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60" windowWidth="27555" windowHeight="12060" activeTab="1"/>
  </bookViews>
  <sheets>
    <sheet name="output - Copia (2)" sheetId="1" r:id="rId1"/>
    <sheet name="Foglio1" sheetId="2" r:id="rId2"/>
  </sheets>
  <calcPr calcId="0"/>
  <pivotCaches>
    <pivotCache cacheId="5" r:id="rId3"/>
  </pivotCaches>
</workbook>
</file>

<file path=xl/calcChain.xml><?xml version="1.0" encoding="utf-8"?>
<calcChain xmlns="http://schemas.openxmlformats.org/spreadsheetml/2006/main">
  <c r="M24" i="2" l="1"/>
  <c r="M23" i="2"/>
  <c r="M22" i="2"/>
  <c r="M20" i="2"/>
  <c r="M19" i="2"/>
  <c r="M18" i="2"/>
  <c r="M17" i="2"/>
  <c r="M14" i="2"/>
  <c r="M15" i="2"/>
  <c r="M13" i="2"/>
  <c r="M12" i="2"/>
  <c r="M11" i="2"/>
  <c r="M10" i="2"/>
  <c r="H6" i="2"/>
  <c r="I6" i="2"/>
  <c r="H7" i="2"/>
  <c r="I7" i="2"/>
  <c r="H8" i="2"/>
  <c r="I8" i="2"/>
  <c r="H9" i="2"/>
  <c r="I9" i="2"/>
  <c r="H10" i="2"/>
  <c r="I10" i="2"/>
  <c r="H11" i="2"/>
  <c r="I11" i="2"/>
  <c r="H12" i="2"/>
  <c r="I12" i="2"/>
  <c r="H13" i="2"/>
  <c r="I13" i="2"/>
  <c r="H14" i="2"/>
  <c r="I14" i="2"/>
  <c r="H15" i="2"/>
  <c r="I15" i="2"/>
  <c r="H16" i="2"/>
  <c r="I16" i="2"/>
  <c r="H17" i="2"/>
  <c r="I17" i="2"/>
  <c r="H18" i="2"/>
  <c r="I18" i="2"/>
  <c r="H19" i="2"/>
  <c r="I19" i="2"/>
  <c r="H20" i="2"/>
  <c r="I20" i="2"/>
  <c r="H21" i="2"/>
  <c r="I21" i="2"/>
  <c r="H22" i="2"/>
  <c r="I22" i="2"/>
  <c r="H23" i="2"/>
  <c r="I23" i="2"/>
  <c r="H24" i="2"/>
  <c r="I24" i="2"/>
  <c r="H25" i="2"/>
  <c r="I25" i="2"/>
  <c r="H26" i="2"/>
  <c r="I26" i="2"/>
  <c r="H27" i="2"/>
  <c r="I27" i="2"/>
  <c r="H28" i="2"/>
  <c r="I28" i="2"/>
  <c r="H29" i="2"/>
  <c r="I29" i="2"/>
  <c r="H30" i="2"/>
  <c r="I30" i="2"/>
  <c r="H31" i="2"/>
  <c r="I31" i="2"/>
  <c r="H32" i="2"/>
  <c r="I32" i="2"/>
  <c r="H33" i="2"/>
  <c r="I33" i="2"/>
  <c r="H34" i="2"/>
  <c r="I34" i="2"/>
  <c r="H35" i="2"/>
  <c r="I35" i="2"/>
  <c r="H36" i="2"/>
  <c r="I36" i="2"/>
  <c r="H37" i="2"/>
  <c r="I37" i="2"/>
  <c r="H38" i="2"/>
  <c r="I38" i="2"/>
  <c r="H39" i="2"/>
  <c r="I39" i="2"/>
  <c r="H40" i="2"/>
  <c r="I40" i="2"/>
  <c r="H41" i="2"/>
  <c r="I41" i="2"/>
  <c r="H42" i="2"/>
  <c r="I42" i="2"/>
  <c r="H43" i="2"/>
  <c r="I43" i="2"/>
  <c r="H44" i="2"/>
  <c r="I44" i="2"/>
  <c r="H45" i="2"/>
  <c r="I45" i="2"/>
  <c r="H46" i="2"/>
  <c r="I46" i="2"/>
  <c r="H47" i="2"/>
  <c r="I47" i="2"/>
  <c r="H48" i="2"/>
  <c r="I48" i="2"/>
  <c r="H49" i="2"/>
  <c r="I49" i="2"/>
  <c r="H50" i="2"/>
  <c r="I50" i="2"/>
  <c r="H51" i="2"/>
  <c r="I51" i="2"/>
  <c r="H52" i="2"/>
  <c r="I52" i="2"/>
  <c r="H53" i="2"/>
  <c r="I53" i="2"/>
  <c r="H54" i="2"/>
  <c r="I54" i="2"/>
  <c r="H55" i="2"/>
  <c r="I55" i="2"/>
  <c r="H56" i="2"/>
  <c r="I56" i="2"/>
  <c r="H57" i="2"/>
  <c r="I57" i="2"/>
  <c r="H58" i="2"/>
  <c r="I58" i="2"/>
  <c r="H59" i="2"/>
  <c r="I59" i="2"/>
  <c r="H60" i="2"/>
  <c r="I60" i="2"/>
  <c r="H61" i="2"/>
  <c r="I61" i="2"/>
  <c r="H62" i="2"/>
  <c r="I62" i="2"/>
  <c r="H63" i="2"/>
  <c r="I63" i="2"/>
  <c r="H64" i="2"/>
  <c r="I64" i="2"/>
  <c r="H65" i="2"/>
  <c r="I65" i="2"/>
  <c r="H66" i="2"/>
  <c r="I66" i="2"/>
  <c r="H67" i="2"/>
  <c r="I67" i="2"/>
  <c r="H68" i="2"/>
  <c r="I68" i="2"/>
  <c r="H69" i="2"/>
  <c r="I69" i="2"/>
  <c r="H70" i="2"/>
  <c r="I70" i="2"/>
  <c r="H71" i="2"/>
  <c r="I71" i="2"/>
  <c r="H72" i="2"/>
  <c r="I72" i="2"/>
  <c r="H73" i="2"/>
  <c r="I73" i="2"/>
  <c r="H74" i="2"/>
  <c r="I74" i="2"/>
  <c r="H75" i="2"/>
  <c r="I75" i="2"/>
  <c r="H76" i="2"/>
  <c r="I76" i="2"/>
  <c r="H77" i="2"/>
  <c r="I77" i="2"/>
  <c r="H78" i="2"/>
  <c r="I78" i="2"/>
  <c r="H79" i="2"/>
  <c r="I79" i="2"/>
  <c r="H80" i="2"/>
  <c r="I80" i="2"/>
  <c r="H81" i="2"/>
  <c r="I81" i="2"/>
  <c r="H82" i="2"/>
  <c r="I82" i="2"/>
  <c r="H83" i="2"/>
  <c r="I83" i="2"/>
  <c r="H84" i="2"/>
  <c r="I84" i="2"/>
  <c r="H85" i="2"/>
  <c r="I85" i="2"/>
  <c r="H86" i="2"/>
  <c r="I86" i="2"/>
  <c r="H87" i="2"/>
  <c r="I87" i="2"/>
  <c r="H88" i="2"/>
  <c r="I88" i="2"/>
  <c r="H89" i="2"/>
  <c r="I89" i="2"/>
  <c r="H90" i="2"/>
  <c r="I90" i="2"/>
  <c r="H91" i="2"/>
  <c r="I91" i="2"/>
  <c r="I5" i="2"/>
  <c r="H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5" i="2"/>
  <c r="L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5" i="2"/>
</calcChain>
</file>

<file path=xl/sharedStrings.xml><?xml version="1.0" encoding="utf-8"?>
<sst xmlns="http://schemas.openxmlformats.org/spreadsheetml/2006/main" count="75128" uniqueCount="145">
  <si>
    <t>ticks</t>
  </si>
  <si>
    <t>id_municipality</t>
  </si>
  <si>
    <t>regpaz</t>
  </si>
  <si>
    <t>propaz</t>
  </si>
  <si>
    <t>reghos</t>
  </si>
  <si>
    <t>prohosp</t>
  </si>
  <si>
    <t>stay</t>
  </si>
  <si>
    <t>liability</t>
  </si>
  <si>
    <t>waiting</t>
  </si>
  <si>
    <t>satisf</t>
  </si>
  <si>
    <t>int_intra</t>
  </si>
  <si>
    <t>ret_intra</t>
  </si>
  <si>
    <t>beds_intra</t>
  </si>
  <si>
    <t>Lazio</t>
  </si>
  <si>
    <t>Roma</t>
  </si>
  <si>
    <t>true</t>
  </si>
  <si>
    <t>Marche</t>
  </si>
  <si>
    <t>Macerata</t>
  </si>
  <si>
    <t>Latina</t>
  </si>
  <si>
    <t>false</t>
  </si>
  <si>
    <t>Viterbo</t>
  </si>
  <si>
    <t>Veneto</t>
  </si>
  <si>
    <t>Padova</t>
  </si>
  <si>
    <t>Frosinone</t>
  </si>
  <si>
    <t>Lombardia</t>
  </si>
  <si>
    <t>COMO-VARESE</t>
  </si>
  <si>
    <t>Brescia</t>
  </si>
  <si>
    <t>Toscana</t>
  </si>
  <si>
    <t>Grosseto</t>
  </si>
  <si>
    <t>Basilicata</t>
  </si>
  <si>
    <t>Potenza</t>
  </si>
  <si>
    <t>Piemonte</t>
  </si>
  <si>
    <t>Alessandria</t>
  </si>
  <si>
    <t>Emilia-Romagna</t>
  </si>
  <si>
    <t>Reggio nell'Emilia</t>
  </si>
  <si>
    <t>RAVENNA-FORLI-CESENA-RIMINI</t>
  </si>
  <si>
    <t>Abruzzo</t>
  </si>
  <si>
    <t>Pescara</t>
  </si>
  <si>
    <t>L'Aquila</t>
  </si>
  <si>
    <t>Treviso</t>
  </si>
  <si>
    <t>Venezia</t>
  </si>
  <si>
    <t>Modena</t>
  </si>
  <si>
    <t>Ferrara</t>
  </si>
  <si>
    <t>Torino</t>
  </si>
  <si>
    <t>Campania</t>
  </si>
  <si>
    <t>Caserta</t>
  </si>
  <si>
    <t>Piacenza</t>
  </si>
  <si>
    <t>Umbria</t>
  </si>
  <si>
    <t>Terni</t>
  </si>
  <si>
    <t>Perugia</t>
  </si>
  <si>
    <t>Parma</t>
  </si>
  <si>
    <t>Puglia</t>
  </si>
  <si>
    <t>Foggia</t>
  </si>
  <si>
    <t>Pavia</t>
  </si>
  <si>
    <t>Vicenza</t>
  </si>
  <si>
    <t>Avellino</t>
  </si>
  <si>
    <t>CREMONA-MANTOVA</t>
  </si>
  <si>
    <t>Cuneo</t>
  </si>
  <si>
    <t>Friuli Venezia Giulia</t>
  </si>
  <si>
    <t>Udine</t>
  </si>
  <si>
    <t>Milano</t>
  </si>
  <si>
    <t>Como-Varese</t>
  </si>
  <si>
    <t>Calabria</t>
  </si>
  <si>
    <t>Vibo Valentia</t>
  </si>
  <si>
    <t>Reggio di Calabria</t>
  </si>
  <si>
    <t>Biella</t>
  </si>
  <si>
    <t>Bergamo</t>
  </si>
  <si>
    <t>Cosenza</t>
  </si>
  <si>
    <t>Catanzaro</t>
  </si>
  <si>
    <t>Rovigo</t>
  </si>
  <si>
    <t>Arezzo</t>
  </si>
  <si>
    <t>Firenze</t>
  </si>
  <si>
    <t>Trentino-Alto Adige</t>
  </si>
  <si>
    <t>Bolzano</t>
  </si>
  <si>
    <t>Trento</t>
  </si>
  <si>
    <t>Bari</t>
  </si>
  <si>
    <t>Brindisi</t>
  </si>
  <si>
    <t>Novara</t>
  </si>
  <si>
    <t>Napoli</t>
  </si>
  <si>
    <t>Bologna</t>
  </si>
  <si>
    <t>Chieti</t>
  </si>
  <si>
    <t>Ancona</t>
  </si>
  <si>
    <t>Livorno</t>
  </si>
  <si>
    <t>Pesaro e Urbino</t>
  </si>
  <si>
    <t>Belluno</t>
  </si>
  <si>
    <t>Pisa</t>
  </si>
  <si>
    <t>Ascoli Piceno</t>
  </si>
  <si>
    <t>Vercelli</t>
  </si>
  <si>
    <t>Matera</t>
  </si>
  <si>
    <t>Verona</t>
  </si>
  <si>
    <t>Liguria</t>
  </si>
  <si>
    <t>Genova</t>
  </si>
  <si>
    <t>Pistoia</t>
  </si>
  <si>
    <t>Lecce</t>
  </si>
  <si>
    <t>La Spezia</t>
  </si>
  <si>
    <t>Massa-Carrara</t>
  </si>
  <si>
    <t>Salerno</t>
  </si>
  <si>
    <t>Pordenone</t>
  </si>
  <si>
    <t>Imperia</t>
  </si>
  <si>
    <t>Benevento</t>
  </si>
  <si>
    <t>Valle d'Aosta</t>
  </si>
  <si>
    <t>Valle d'Aosta/Vallï¿½e d'Aoste</t>
  </si>
  <si>
    <t>Taranto</t>
  </si>
  <si>
    <t>Lucca</t>
  </si>
  <si>
    <t>LECCO-MONZA E DELLA BRIANZA</t>
  </si>
  <si>
    <t>Trieste</t>
  </si>
  <si>
    <t>Savona</t>
  </si>
  <si>
    <t>Verbano-Cusio-Ossola</t>
  </si>
  <si>
    <t>Sondrio</t>
  </si>
  <si>
    <t>Gorizia</t>
  </si>
  <si>
    <t>Siena</t>
  </si>
  <si>
    <t>Rieti</t>
  </si>
  <si>
    <t>Barletta-Andria-Trani</t>
  </si>
  <si>
    <t>Teramo</t>
  </si>
  <si>
    <t>Asti</t>
  </si>
  <si>
    <t>Molise</t>
  </si>
  <si>
    <t>Campobasso</t>
  </si>
  <si>
    <t>Fermo</t>
  </si>
  <si>
    <t>Prato</t>
  </si>
  <si>
    <t>Isernia</t>
  </si>
  <si>
    <t>Crotone</t>
  </si>
  <si>
    <t>(Tutto)</t>
  </si>
  <si>
    <t>Etichette di riga</t>
  </si>
  <si>
    <t>Totale complessivo</t>
  </si>
  <si>
    <t>Etichette di colonna</t>
  </si>
  <si>
    <t>Conteggio di stay</t>
  </si>
  <si>
    <t>Regr. Model</t>
  </si>
  <si>
    <t>X</t>
  </si>
  <si>
    <t>Y</t>
  </si>
  <si>
    <t>XY</t>
  </si>
  <si>
    <t>XX</t>
  </si>
  <si>
    <t>YY</t>
  </si>
  <si>
    <t>N</t>
  </si>
  <si>
    <t>sXY</t>
  </si>
  <si>
    <t>sX*sY</t>
  </si>
  <si>
    <t>sXX</t>
  </si>
  <si>
    <t>sX*sX</t>
  </si>
  <si>
    <t>sY*sY</t>
  </si>
  <si>
    <t>sYY</t>
  </si>
  <si>
    <t>num1</t>
  </si>
  <si>
    <t>num2</t>
  </si>
  <si>
    <t>den1</t>
  </si>
  <si>
    <t>den2</t>
  </si>
  <si>
    <t>num</t>
  </si>
  <si>
    <t>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</si>
</sst>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73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  <xf numFmtId="164" fontId="0" fillId="0" borderId="0" xfId="1" applyNumberFormat="1" applyFont="1" applyFill="1"/>
    <xf numFmtId="173" fontId="0" fillId="0" borderId="0" xfId="0" applyNumberFormat="1"/>
    <xf numFmtId="1" fontId="0" fillId="0" borderId="0" xfId="0" applyNumberFormat="1"/>
  </cellXfs>
  <cellStyles count="43">
    <cellStyle name="20% - Colore 1" xfId="20" builtinId="30" customBuiltin="1"/>
    <cellStyle name="20% - Colore 2" xfId="24" builtinId="34" customBuiltin="1"/>
    <cellStyle name="20% - Colore 3" xfId="28" builtinId="38" customBuiltin="1"/>
    <cellStyle name="20% - Colore 4" xfId="32" builtinId="42" customBuiltin="1"/>
    <cellStyle name="20% - Colore 5" xfId="36" builtinId="46" customBuiltin="1"/>
    <cellStyle name="20% - Colore 6" xfId="40" builtinId="50" customBuiltin="1"/>
    <cellStyle name="40% - Colore 1" xfId="21" builtinId="31" customBuiltin="1"/>
    <cellStyle name="40% - Colore 2" xfId="25" builtinId="35" customBuiltin="1"/>
    <cellStyle name="40% - Colore 3" xfId="29" builtinId="39" customBuiltin="1"/>
    <cellStyle name="40% - Colore 4" xfId="33" builtinId="43" customBuiltin="1"/>
    <cellStyle name="40% - Colore 5" xfId="37" builtinId="47" customBuiltin="1"/>
    <cellStyle name="40% - Colore 6" xfId="41" builtinId="51" customBuiltin="1"/>
    <cellStyle name="60% - Colore 1" xfId="22" builtinId="32" customBuiltin="1"/>
    <cellStyle name="60% - Colore 2" xfId="26" builtinId="36" customBuiltin="1"/>
    <cellStyle name="60% - Colore 3" xfId="30" builtinId="40" customBuiltin="1"/>
    <cellStyle name="60% - Colore 4" xfId="34" builtinId="44" customBuiltin="1"/>
    <cellStyle name="60% - Colore 5" xfId="38" builtinId="48" customBuiltin="1"/>
    <cellStyle name="60% - Colore 6" xfId="42" builtinId="52" customBuiltin="1"/>
    <cellStyle name="Calcolo" xfId="12" builtinId="22" customBuiltin="1"/>
    <cellStyle name="Cella collegata" xfId="13" builtinId="24" customBuiltin="1"/>
    <cellStyle name="Cella da controllare" xfId="14" builtinId="23" customBuiltin="1"/>
    <cellStyle name="Colore 1" xfId="19" builtinId="29" customBuiltin="1"/>
    <cellStyle name="Colore 2" xfId="23" builtinId="33" customBuiltin="1"/>
    <cellStyle name="Colore 3" xfId="27" builtinId="37" customBuiltin="1"/>
    <cellStyle name="Colore 4" xfId="31" builtinId="41" customBuiltin="1"/>
    <cellStyle name="Colore 5" xfId="35" builtinId="45" customBuiltin="1"/>
    <cellStyle name="Colore 6" xfId="39" builtinId="49" customBuiltin="1"/>
    <cellStyle name="Input" xfId="10" builtinId="20" customBuiltin="1"/>
    <cellStyle name="Neutrale" xfId="9" builtinId="28" customBuiltin="1"/>
    <cellStyle name="Normale" xfId="0" builtinId="0"/>
    <cellStyle name="Nota" xfId="16" builtinId="10" customBuiltin="1"/>
    <cellStyle name="Output" xfId="11" builtinId="21" customBuiltin="1"/>
    <cellStyle name="Percentuale" xfId="1" builtinId="5"/>
    <cellStyle name="Testo avviso" xfId="15" builtinId="11" customBuiltin="1"/>
    <cellStyle name="Testo descrittivo" xfId="17" builtinId="53" customBuiltin="1"/>
    <cellStyle name="Titolo" xfId="2" builtinId="15" customBuiltin="1"/>
    <cellStyle name="Titolo 1" xfId="3" builtinId="16" customBuiltin="1"/>
    <cellStyle name="Titolo 2" xfId="4" builtinId="17" customBuiltin="1"/>
    <cellStyle name="Titolo 3" xfId="5" builtinId="18" customBuiltin="1"/>
    <cellStyle name="Titolo 4" xfId="6" builtinId="19" customBuiltin="1"/>
    <cellStyle name="Totale" xfId="18" builtinId="25" customBuiltin="1"/>
    <cellStyle name="Valore non valido" xfId="8" builtinId="27" customBuiltin="1"/>
    <cellStyle name="Valore valido" xfId="7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Foglio1!$E$5:$E$91</c:f>
              <c:numCache>
                <c:formatCode>General</c:formatCode>
                <c:ptCount val="87"/>
                <c:pt idx="0">
                  <c:v>0.16666666666666666</c:v>
                </c:pt>
                <c:pt idx="1">
                  <c:v>0.29285714285714287</c:v>
                </c:pt>
                <c:pt idx="2">
                  <c:v>0.26595744680851063</c:v>
                </c:pt>
                <c:pt idx="3">
                  <c:v>0.24590163934426229</c:v>
                </c:pt>
                <c:pt idx="4">
                  <c:v>7.575757575757576E-2</c:v>
                </c:pt>
                <c:pt idx="5">
                  <c:v>0.19469026548672566</c:v>
                </c:pt>
                <c:pt idx="6">
                  <c:v>0.27106227106227104</c:v>
                </c:pt>
                <c:pt idx="7">
                  <c:v>0.20967741935483872</c:v>
                </c:pt>
                <c:pt idx="8">
                  <c:v>0.12820512820512819</c:v>
                </c:pt>
                <c:pt idx="9">
                  <c:v>0.33333333333333331</c:v>
                </c:pt>
                <c:pt idx="10">
                  <c:v>4.2207792207792208E-2</c:v>
                </c:pt>
                <c:pt idx="11">
                  <c:v>0.17741935483870969</c:v>
                </c:pt>
                <c:pt idx="12">
                  <c:v>7.4303405572755415E-2</c:v>
                </c:pt>
                <c:pt idx="13">
                  <c:v>4.6875E-2</c:v>
                </c:pt>
                <c:pt idx="14">
                  <c:v>0.14202898550724638</c:v>
                </c:pt>
                <c:pt idx="15">
                  <c:v>0.17647058823529413</c:v>
                </c:pt>
                <c:pt idx="16">
                  <c:v>0.55555555555555558</c:v>
                </c:pt>
                <c:pt idx="17">
                  <c:v>0.17197452229299362</c:v>
                </c:pt>
                <c:pt idx="18">
                  <c:v>0.16901408450704225</c:v>
                </c:pt>
                <c:pt idx="19">
                  <c:v>0.27956989247311825</c:v>
                </c:pt>
                <c:pt idx="20">
                  <c:v>6.205250596658711E-2</c:v>
                </c:pt>
                <c:pt idx="21">
                  <c:v>0.23255813953488372</c:v>
                </c:pt>
                <c:pt idx="22">
                  <c:v>0.20161290322580644</c:v>
                </c:pt>
                <c:pt idx="23">
                  <c:v>0.30769230769230771</c:v>
                </c:pt>
                <c:pt idx="24">
                  <c:v>0.17972350230414746</c:v>
                </c:pt>
                <c:pt idx="25">
                  <c:v>0.22916666666666666</c:v>
                </c:pt>
                <c:pt idx="26">
                  <c:v>0.11678832116788321</c:v>
                </c:pt>
                <c:pt idx="27">
                  <c:v>0.1</c:v>
                </c:pt>
                <c:pt idx="28">
                  <c:v>0.43434343434343436</c:v>
                </c:pt>
                <c:pt idx="29">
                  <c:v>0.21590909090909091</c:v>
                </c:pt>
                <c:pt idx="30">
                  <c:v>0.31596091205211724</c:v>
                </c:pt>
                <c:pt idx="31">
                  <c:v>0.16483516483516483</c:v>
                </c:pt>
                <c:pt idx="32">
                  <c:v>0.21276595744680851</c:v>
                </c:pt>
                <c:pt idx="33">
                  <c:v>0.43820224719101125</c:v>
                </c:pt>
                <c:pt idx="34">
                  <c:v>0.3125</c:v>
                </c:pt>
                <c:pt idx="35">
                  <c:v>0.33333333333333331</c:v>
                </c:pt>
                <c:pt idx="36">
                  <c:v>0.27722772277227725</c:v>
                </c:pt>
                <c:pt idx="37">
                  <c:v>0.19696969696969696</c:v>
                </c:pt>
                <c:pt idx="38">
                  <c:v>0.13253012048192772</c:v>
                </c:pt>
                <c:pt idx="39">
                  <c:v>1.3201320132013201E-2</c:v>
                </c:pt>
                <c:pt idx="40">
                  <c:v>0.16528925619834711</c:v>
                </c:pt>
                <c:pt idx="41">
                  <c:v>6.1946902654867256E-2</c:v>
                </c:pt>
                <c:pt idx="42">
                  <c:v>0.2808988764044944</c:v>
                </c:pt>
                <c:pt idx="43">
                  <c:v>0.17054263565891473</c:v>
                </c:pt>
                <c:pt idx="44">
                  <c:v>0.42857142857142855</c:v>
                </c:pt>
                <c:pt idx="45">
                  <c:v>3.2537960954446853E-3</c:v>
                </c:pt>
                <c:pt idx="46">
                  <c:v>0.14410480349344978</c:v>
                </c:pt>
                <c:pt idx="47">
                  <c:v>0.18022328548644337</c:v>
                </c:pt>
                <c:pt idx="48">
                  <c:v>0.25</c:v>
                </c:pt>
                <c:pt idx="49">
                  <c:v>5.0335570469798654E-2</c:v>
                </c:pt>
                <c:pt idx="50">
                  <c:v>0.17692307692307693</c:v>
                </c:pt>
                <c:pt idx="51">
                  <c:v>0.10303030303030303</c:v>
                </c:pt>
                <c:pt idx="52">
                  <c:v>0.20779220779220781</c:v>
                </c:pt>
                <c:pt idx="53">
                  <c:v>0.31764705882352939</c:v>
                </c:pt>
                <c:pt idx="54">
                  <c:v>0.24705882352941178</c:v>
                </c:pt>
                <c:pt idx="55">
                  <c:v>0.23232323232323232</c:v>
                </c:pt>
                <c:pt idx="56">
                  <c:v>0.13600000000000001</c:v>
                </c:pt>
                <c:pt idx="57">
                  <c:v>9.4117647058823528E-2</c:v>
                </c:pt>
                <c:pt idx="58">
                  <c:v>0.2</c:v>
                </c:pt>
                <c:pt idx="59">
                  <c:v>0.39772727272727271</c:v>
                </c:pt>
                <c:pt idx="60">
                  <c:v>9.7142857142857142E-2</c:v>
                </c:pt>
                <c:pt idx="61">
                  <c:v>9.9715099715099717E-2</c:v>
                </c:pt>
                <c:pt idx="62">
                  <c:v>0.21495327102803738</c:v>
                </c:pt>
                <c:pt idx="63">
                  <c:v>0.17333333333333334</c:v>
                </c:pt>
                <c:pt idx="64">
                  <c:v>0.45161290322580644</c:v>
                </c:pt>
                <c:pt idx="65">
                  <c:v>5.1166965888689409E-2</c:v>
                </c:pt>
                <c:pt idx="66">
                  <c:v>0.22077922077922077</c:v>
                </c:pt>
                <c:pt idx="67">
                  <c:v>0.22457627118644069</c:v>
                </c:pt>
                <c:pt idx="68">
                  <c:v>0.2857142857142857</c:v>
                </c:pt>
                <c:pt idx="69">
                  <c:v>0.25882352941176473</c:v>
                </c:pt>
                <c:pt idx="70">
                  <c:v>0.25</c:v>
                </c:pt>
                <c:pt idx="71">
                  <c:v>0.15527950310559005</c:v>
                </c:pt>
                <c:pt idx="72">
                  <c:v>0.25974025974025972</c:v>
                </c:pt>
                <c:pt idx="73">
                  <c:v>0.30769230769230771</c:v>
                </c:pt>
                <c:pt idx="74">
                  <c:v>0.11424100156494522</c:v>
                </c:pt>
                <c:pt idx="75">
                  <c:v>0.1043956043956044</c:v>
                </c:pt>
                <c:pt idx="76">
                  <c:v>8.0971659919028341E-2</c:v>
                </c:pt>
                <c:pt idx="77">
                  <c:v>0.18478260869565216</c:v>
                </c:pt>
                <c:pt idx="78">
                  <c:v>0.15686274509803921</c:v>
                </c:pt>
                <c:pt idx="79">
                  <c:v>0.18604651162790697</c:v>
                </c:pt>
                <c:pt idx="80">
                  <c:v>7.857142857142857E-2</c:v>
                </c:pt>
                <c:pt idx="81">
                  <c:v>0.25423728813559321</c:v>
                </c:pt>
                <c:pt idx="82">
                  <c:v>0.1891891891891892</c:v>
                </c:pt>
                <c:pt idx="83">
                  <c:v>0.13284132841328414</c:v>
                </c:pt>
                <c:pt idx="84">
                  <c:v>0.25925925925925924</c:v>
                </c:pt>
                <c:pt idx="85">
                  <c:v>9.634551495016612E-2</c:v>
                </c:pt>
                <c:pt idx="86">
                  <c:v>0.34</c:v>
                </c:pt>
              </c:numCache>
            </c:numRef>
          </c:xVal>
          <c:yVal>
            <c:numRef>
              <c:f>Foglio1!$F$5:$F$91</c:f>
              <c:numCache>
                <c:formatCode>0.0%</c:formatCode>
                <c:ptCount val="87"/>
                <c:pt idx="0">
                  <c:v>0.19269551303905899</c:v>
                </c:pt>
                <c:pt idx="1">
                  <c:v>0.26573936186676578</c:v>
                </c:pt>
                <c:pt idx="2">
                  <c:v>0.22792374837582979</c:v>
                </c:pt>
                <c:pt idx="3">
                  <c:v>0.27341889394799346</c:v>
                </c:pt>
                <c:pt idx="4">
                  <c:v>0.14201020798728997</c:v>
                </c:pt>
                <c:pt idx="5">
                  <c:v>0.22133358659700814</c:v>
                </c:pt>
                <c:pt idx="6">
                  <c:v>0.218120203793221</c:v>
                </c:pt>
                <c:pt idx="7">
                  <c:v>0.26087309987868135</c:v>
                </c:pt>
                <c:pt idx="8">
                  <c:v>0.15855625532978834</c:v>
                </c:pt>
                <c:pt idx="9">
                  <c:v>0.26206757888375665</c:v>
                </c:pt>
                <c:pt idx="10">
                  <c:v>2.4872914285499759E-2</c:v>
                </c:pt>
                <c:pt idx="11">
                  <c:v>0.18271872593366301</c:v>
                </c:pt>
                <c:pt idx="12">
                  <c:v>6.1491748229574372E-2</c:v>
                </c:pt>
                <c:pt idx="13">
                  <c:v>6.1263924323375907E-2</c:v>
                </c:pt>
                <c:pt idx="14">
                  <c:v>0.10834452616258672</c:v>
                </c:pt>
                <c:pt idx="15">
                  <c:v>0.15941763125965913</c:v>
                </c:pt>
                <c:pt idx="16">
                  <c:v>0.4981536210442894</c:v>
                </c:pt>
                <c:pt idx="17">
                  <c:v>0.2169242927885367</c:v>
                </c:pt>
                <c:pt idx="18">
                  <c:v>0.20922838590184556</c:v>
                </c:pt>
                <c:pt idx="19">
                  <c:v>0.27983374940818184</c:v>
                </c:pt>
                <c:pt idx="20">
                  <c:v>5.0795763632483837E-2</c:v>
                </c:pt>
                <c:pt idx="21">
                  <c:v>0.25605833730363053</c:v>
                </c:pt>
                <c:pt idx="22">
                  <c:v>0.19978492932228098</c:v>
                </c:pt>
                <c:pt idx="23">
                  <c:v>0.2630542224714259</c:v>
                </c:pt>
                <c:pt idx="24">
                  <c:v>0.17498805176027377</c:v>
                </c:pt>
                <c:pt idx="25">
                  <c:v>0.25072326654053689</c:v>
                </c:pt>
                <c:pt idx="26">
                  <c:v>0.14319991798001186</c:v>
                </c:pt>
                <c:pt idx="27">
                  <c:v>0.13220637020717102</c:v>
                </c:pt>
                <c:pt idx="28">
                  <c:v>0.31831339164990796</c:v>
                </c:pt>
                <c:pt idx="29">
                  <c:v>0.23486667313477549</c:v>
                </c:pt>
                <c:pt idx="30">
                  <c:v>0.30610175195577616</c:v>
                </c:pt>
                <c:pt idx="31">
                  <c:v>0.14408067256001988</c:v>
                </c:pt>
                <c:pt idx="32">
                  <c:v>0.29416032509542589</c:v>
                </c:pt>
                <c:pt idx="33">
                  <c:v>0.30109862250617203</c:v>
                </c:pt>
                <c:pt idx="34">
                  <c:v>0.42211931480347253</c:v>
                </c:pt>
                <c:pt idx="35">
                  <c:v>0.34402696214175554</c:v>
                </c:pt>
                <c:pt idx="36">
                  <c:v>0.2872942828220455</c:v>
                </c:pt>
                <c:pt idx="37">
                  <c:v>0.20215734464675611</c:v>
                </c:pt>
                <c:pt idx="38">
                  <c:v>0.17452611092879683</c:v>
                </c:pt>
                <c:pt idx="39">
                  <c:v>7.7622144826205997E-5</c:v>
                </c:pt>
                <c:pt idx="40">
                  <c:v>0.19598140275749476</c:v>
                </c:pt>
                <c:pt idx="41">
                  <c:v>0.12453211793203056</c:v>
                </c:pt>
                <c:pt idx="42">
                  <c:v>0.26671989978847194</c:v>
                </c:pt>
                <c:pt idx="43">
                  <c:v>0.18450081161323117</c:v>
                </c:pt>
                <c:pt idx="44">
                  <c:v>0.43461710006061638</c:v>
                </c:pt>
                <c:pt idx="45">
                  <c:v>-6.1747272000587383E-3</c:v>
                </c:pt>
                <c:pt idx="46">
                  <c:v>0.14891368087963303</c:v>
                </c:pt>
                <c:pt idx="47">
                  <c:v>0.17336091805951209</c:v>
                </c:pt>
                <c:pt idx="48">
                  <c:v>0.19041879150930285</c:v>
                </c:pt>
                <c:pt idx="49">
                  <c:v>7.9503092495539163E-2</c:v>
                </c:pt>
                <c:pt idx="50">
                  <c:v>0.19288762652454472</c:v>
                </c:pt>
                <c:pt idx="51">
                  <c:v>0.10070427454104613</c:v>
                </c:pt>
                <c:pt idx="52">
                  <c:v>0.25000054538929095</c:v>
                </c:pt>
                <c:pt idx="53">
                  <c:v>0.30014372344823265</c:v>
                </c:pt>
                <c:pt idx="54">
                  <c:v>0.24815228616492696</c:v>
                </c:pt>
                <c:pt idx="55">
                  <c:v>0.23699368723063313</c:v>
                </c:pt>
                <c:pt idx="56">
                  <c:v>0.1311695941012726</c:v>
                </c:pt>
                <c:pt idx="57">
                  <c:v>0.11495928484165274</c:v>
                </c:pt>
                <c:pt idx="58">
                  <c:v>0.19731210308299424</c:v>
                </c:pt>
                <c:pt idx="59">
                  <c:v>0.42968461616221953</c:v>
                </c:pt>
                <c:pt idx="60">
                  <c:v>9.7627220589242669E-2</c:v>
                </c:pt>
                <c:pt idx="61">
                  <c:v>0.11406275630995966</c:v>
                </c:pt>
                <c:pt idx="62">
                  <c:v>0.31376847897775234</c:v>
                </c:pt>
                <c:pt idx="63">
                  <c:v>0.15387656596772592</c:v>
                </c:pt>
                <c:pt idx="64">
                  <c:v>0.27891980097527741</c:v>
                </c:pt>
                <c:pt idx="65">
                  <c:v>5.1256702405685584E-2</c:v>
                </c:pt>
                <c:pt idx="66">
                  <c:v>0.17457550778094</c:v>
                </c:pt>
                <c:pt idx="67">
                  <c:v>0.21949438346459388</c:v>
                </c:pt>
                <c:pt idx="68">
                  <c:v>0.29702641980041283</c:v>
                </c:pt>
                <c:pt idx="69">
                  <c:v>0.2457056124235712</c:v>
                </c:pt>
                <c:pt idx="70">
                  <c:v>0.16162614378183487</c:v>
                </c:pt>
                <c:pt idx="71">
                  <c:v>0.19995600021977761</c:v>
                </c:pt>
                <c:pt idx="72">
                  <c:v>0.26784092140762095</c:v>
                </c:pt>
                <c:pt idx="73">
                  <c:v>0.25461311556970406</c:v>
                </c:pt>
                <c:pt idx="74">
                  <c:v>0.10699737465446957</c:v>
                </c:pt>
                <c:pt idx="75">
                  <c:v>0.11053263583816764</c:v>
                </c:pt>
                <c:pt idx="76">
                  <c:v>8.6148715699728873E-2</c:v>
                </c:pt>
                <c:pt idx="77">
                  <c:v>0.15030045273039427</c:v>
                </c:pt>
                <c:pt idx="78">
                  <c:v>0.16810579048599861</c:v>
                </c:pt>
                <c:pt idx="79">
                  <c:v>0.26263868770697602</c:v>
                </c:pt>
                <c:pt idx="80">
                  <c:v>8.4835452788178778E-2</c:v>
                </c:pt>
                <c:pt idx="81">
                  <c:v>0.25831798623218383</c:v>
                </c:pt>
                <c:pt idx="82">
                  <c:v>0.16188645483973096</c:v>
                </c:pt>
                <c:pt idx="83">
                  <c:v>0.15660517864488616</c:v>
                </c:pt>
                <c:pt idx="84">
                  <c:v>0.24582198797613419</c:v>
                </c:pt>
                <c:pt idx="85">
                  <c:v>0.10026975354475065</c:v>
                </c:pt>
                <c:pt idx="86">
                  <c:v>0.28836440014754167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754304"/>
        <c:axId val="721749696"/>
      </c:scatterChart>
      <c:valAx>
        <c:axId val="721754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1749696"/>
        <c:crosses val="autoZero"/>
        <c:crossBetween val="midCat"/>
      </c:valAx>
      <c:valAx>
        <c:axId val="72174969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721754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0</xdr:colOff>
      <xdr:row>10</xdr:row>
      <xdr:rowOff>0</xdr:rowOff>
    </xdr:from>
    <xdr:to>
      <xdr:col>19</xdr:col>
      <xdr:colOff>304800</xdr:colOff>
      <xdr:row>11</xdr:row>
      <xdr:rowOff>114300</xdr:rowOff>
    </xdr:to>
    <xdr:sp macro="" textlink="">
      <xdr:nvSpPr>
        <xdr:cNvPr id="1025" name="AutoShape 1" descr="Pearson-Correlation-Coefficient-Formula"/>
        <xdr:cNvSpPr>
          <a:spLocks noChangeAspect="1" noChangeArrowheads="1"/>
        </xdr:cNvSpPr>
      </xdr:nvSpPr>
      <xdr:spPr bwMode="auto">
        <a:xfrm>
          <a:off x="12382500" y="1905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476250</xdr:colOff>
      <xdr:row>65</xdr:row>
      <xdr:rowOff>47625</xdr:rowOff>
    </xdr:from>
    <xdr:to>
      <xdr:col>14</xdr:col>
      <xdr:colOff>171450</xdr:colOff>
      <xdr:row>79</xdr:row>
      <xdr:rowOff>123825</xdr:rowOff>
    </xdr:to>
    <xdr:graphicFrame macro="">
      <xdr:nvGraphicFramePr>
        <xdr:cNvPr id="3" name="Gra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brizio.pecoraro" refreshedDate="44938.49230474537" createdVersion="4" refreshedVersion="4" minRefreshableVersion="3" recordCount="15000">
  <cacheSource type="worksheet">
    <worksheetSource ref="A1:M15001" sheet="output - Copia (2)"/>
  </cacheSource>
  <cacheFields count="13">
    <cacheField name="ticks" numFmtId="0">
      <sharedItems containsSemiMixedTypes="0" containsString="0" containsNumber="1" containsInteger="1" minValue="0" maxValue="14" count="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</sharedItems>
    </cacheField>
    <cacheField name="id_municipality" numFmtId="0">
      <sharedItems containsSemiMixedTypes="0" containsString="0" containsNumber="1" containsInteger="1" minValue="1001" maxValue="110010"/>
    </cacheField>
    <cacheField name="regpaz" numFmtId="0">
      <sharedItems/>
    </cacheField>
    <cacheField name="propaz" numFmtId="0">
      <sharedItems count="87">
        <s v="Roma"/>
        <s v="Macerata"/>
        <s v="Padova"/>
        <s v="COMO-VARESE"/>
        <s v="Grosseto"/>
        <s v="Alessandria"/>
        <s v="Reggio nell'Emilia"/>
        <s v="Pescara"/>
        <s v="Treviso"/>
        <s v="Modena"/>
        <s v="Torino"/>
        <s v="RAVENNA-FORLI-CESENA-RIMINI"/>
        <s v="Terni"/>
        <s v="Parma"/>
        <s v="Foggia"/>
        <s v="Vicenza"/>
        <s v="Caserta"/>
        <s v="CREMONA-MANTOVA"/>
        <s v="Udine"/>
        <s v="Cuneo"/>
        <s v="Milano"/>
        <s v="Vibo Valentia"/>
        <s v="Bergamo"/>
        <s v="Cosenza"/>
        <s v="Arezzo"/>
        <s v="Bolzano"/>
        <s v="Bari"/>
        <s v="Avellino"/>
        <s v="Chieti"/>
        <s v="Napoli"/>
        <s v="Ancona"/>
        <s v="Livorno"/>
        <s v="Pesaro e Urbino"/>
        <s v="Belluno"/>
        <s v="Frosinone"/>
        <s v="Bologna"/>
        <s v="Pisa"/>
        <s v="Vercelli"/>
        <s v="Potenza"/>
        <s v="L'Aquila"/>
        <s v="Trento"/>
        <s v="Venezia"/>
        <s v="La Spezia"/>
        <s v="Verona"/>
        <s v="Salerno"/>
        <s v="Pavia"/>
        <s v="Pordenone"/>
        <s v="Reggio di Calabria"/>
        <s v="Ascoli Piceno"/>
        <s v="Valle d'Aosta/Vallï¿½e d'Aoste"/>
        <s v="Genova"/>
        <s v="Lucca"/>
        <s v="Brindisi"/>
        <s v="Viterbo"/>
        <s v="Piacenza"/>
        <s v="Trieste"/>
        <s v="Savona"/>
        <s v="Verbano-Cusio-Ossola"/>
        <s v="LECCO-MONZA E DELLA BRIANZA"/>
        <s v="Taranto"/>
        <s v="Biella"/>
        <s v="Ferrara"/>
        <s v="Latina"/>
        <s v="Novara"/>
        <s v="Firenze"/>
        <s v="Brescia"/>
        <s v="Rovigo"/>
        <s v="Perugia"/>
        <s v="Pistoia"/>
        <s v="Barletta-Andria-Trani"/>
        <s v="Teramo"/>
        <s v="Massa-Carrara"/>
        <s v="Lecce"/>
        <s v="Asti"/>
        <s v="Benevento"/>
        <s v="Catanzaro"/>
        <s v="Campobasso"/>
        <s v="Sondrio"/>
        <s v="Fermo"/>
        <s v="Gorizia"/>
        <s v="Prato"/>
        <s v="Siena"/>
        <s v="Matera"/>
        <s v="Isernia"/>
        <s v="Imperia"/>
        <s v="Rieti"/>
        <s v="Crotone"/>
      </sharedItems>
    </cacheField>
    <cacheField name="reghos" numFmtId="0">
      <sharedItems/>
    </cacheField>
    <cacheField name="prohosp" numFmtId="0">
      <sharedItems/>
    </cacheField>
    <cacheField name="stay" numFmtId="0">
      <sharedItems count="2">
        <s v="true"/>
        <s v="false"/>
      </sharedItems>
    </cacheField>
    <cacheField name="liability" numFmtId="0">
      <sharedItems containsSemiMixedTypes="0" containsString="0" containsNumber="1" minValue="0" maxValue="0.57811852355890003"/>
    </cacheField>
    <cacheField name="waiting" numFmtId="0">
      <sharedItems containsSemiMixedTypes="0" containsString="0" containsNumber="1" minValue="20.8" maxValue="276.8"/>
    </cacheField>
    <cacheField name="satisf" numFmtId="0">
      <sharedItems containsSemiMixedTypes="0" containsString="0" containsNumber="1" minValue="25.5" maxValue="60.4"/>
    </cacheField>
    <cacheField name="int_intra" numFmtId="0">
      <sharedItems containsSemiMixedTypes="0" containsString="0" containsNumber="1" minValue="0" maxValue="464.70567082834401"/>
    </cacheField>
    <cacheField name="ret_intra" numFmtId="0">
      <sharedItems containsSemiMixedTypes="0" containsString="0" containsNumber="1" minValue="0" maxValue="0.36143735531999999"/>
    </cacheField>
    <cacheField name="beds_intra" numFmtId="0">
      <sharedItems containsSemiMixedTypes="0" containsString="0" containsNumber="1" minValue="0" maxValue="47.3082098408075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000"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43037"/>
    <s v="Marche"/>
    <x v="1"/>
    <s v="Lazio"/>
    <s v="Latina"/>
    <x v="1"/>
    <n v="0.30684527646340098"/>
    <n v="61.9"/>
    <n v="44.8"/>
    <n v="30.4002632792279"/>
    <n v="5.0916992337432399E-3"/>
    <n v="3.5324564379282299"/>
  </r>
  <r>
    <x v="0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0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0"/>
    <n v="12026"/>
    <s v="Lombardia"/>
    <x v="3"/>
    <s v="Lombardia"/>
    <s v="Brescia"/>
    <x v="0"/>
    <n v="2.0989717605626901E-2"/>
    <n v="95.7"/>
    <n v="42.9"/>
    <n v="392.414042711273"/>
    <n v="1.7714333712724899E-2"/>
    <n v="26.733394161523801"/>
  </r>
  <r>
    <x v="0"/>
    <n v="53026"/>
    <s v="Toscana"/>
    <x v="4"/>
    <s v="Basilicata"/>
    <s v="Potenza"/>
    <x v="1"/>
    <n v="0.326522790295877"/>
    <n v="89.9"/>
    <n v="48.5"/>
    <n v="1.66743273561006"/>
    <n v="8.3862573048935904E-5"/>
    <n v="0.112237046340632"/>
  </r>
  <r>
    <x v="0"/>
    <n v="6039"/>
    <s v="Piemonte"/>
    <x v="5"/>
    <s v="Piemonte"/>
    <s v="Alessandria"/>
    <x v="0"/>
    <n v="0.16295881285832101"/>
    <n v="106.2"/>
    <n v="46.2"/>
    <n v="194.73191049119799"/>
    <n v="2.2653209189052701E-2"/>
    <n v="21.342456561143901"/>
  </r>
  <r>
    <x v="0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0"/>
    <n v="35020"/>
    <s v="Emilia-Romagna"/>
    <x v="6"/>
    <s v="Emilia-Romagna"/>
    <s v="RAVENNA-FORLI-CESENA-RIMINI"/>
    <x v="0"/>
    <n v="0.169283299221862"/>
    <n v="81.5"/>
    <n v="51.5"/>
    <n v="141.513443469235"/>
    <n v="1.2532210548712E-2"/>
    <n v="14.8462743893304"/>
  </r>
  <r>
    <x v="0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0"/>
    <n v="26013"/>
    <s v="Veneto"/>
    <x v="8"/>
    <s v="Veneto"/>
    <s v="Venezia"/>
    <x v="0"/>
    <n v="7.8345868619725895E-2"/>
    <n v="81.099999999999994"/>
    <n v="55.8"/>
    <n v="267.02676796068903"/>
    <n v="2.1700803554685701E-2"/>
    <n v="8.5309388661643908"/>
  </r>
  <r>
    <x v="0"/>
    <n v="36015"/>
    <s v="Emilia-Romagna"/>
    <x v="9"/>
    <s v="Emilia-Romagna"/>
    <s v="Ferrara"/>
    <x v="0"/>
    <n v="0.143026348035032"/>
    <n v="81.5"/>
    <n v="51.5"/>
    <n v="167.084789090323"/>
    <n v="1.43543164747047E-2"/>
    <n v="18.016053488543001"/>
  </r>
  <r>
    <x v="0"/>
    <n v="1272"/>
    <s v="Piemonte"/>
    <x v="10"/>
    <s v="Campania"/>
    <s v="Caserta"/>
    <x v="1"/>
    <n v="8.8804914437471294E-2"/>
    <n v="106.2"/>
    <n v="46.2"/>
    <n v="270.081710358012"/>
    <n v="3.1029265954563501E-2"/>
    <n v="30.0986512266667"/>
  </r>
  <r>
    <x v="0"/>
    <n v="39010"/>
    <s v="Emilia-Romagna"/>
    <x v="11"/>
    <s v="Emilia-Romagna"/>
    <s v="Piacenza"/>
    <x v="0"/>
    <n v="6.9411263926806702E-2"/>
    <n v="81.5"/>
    <n v="51.5"/>
    <n v="242.21147869754901"/>
    <n v="2.0052915039971201E-2"/>
    <n v="26.183925469869799"/>
  </r>
  <r>
    <x v="0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0"/>
    <n v="34027"/>
    <s v="Emilia-Romagna"/>
    <x v="13"/>
    <s v="Emilia-Romagna"/>
    <s v="Ferrara"/>
    <x v="0"/>
    <n v="0.16392860657414199"/>
    <n v="81.5"/>
    <n v="51.5"/>
    <n v="145.153745436344"/>
    <n v="1.33912469732055E-2"/>
    <n v="15.951988438102401"/>
  </r>
  <r>
    <x v="0"/>
    <n v="71036"/>
    <s v="Puglia"/>
    <x v="14"/>
    <s v="Piemonte"/>
    <s v="Torino"/>
    <x v="1"/>
    <n v="0.309555832102202"/>
    <n v="61.4"/>
    <n v="28.6"/>
    <n v="105.820739013107"/>
    <n v="2.0544601293754398E-2"/>
    <n v="20.638270058528501"/>
  </r>
  <r>
    <x v="0"/>
    <n v="12032"/>
    <s v="Lombardia"/>
    <x v="3"/>
    <s v="Lombardia"/>
    <s v="Pavia"/>
    <x v="0"/>
    <n v="3.3986641508389398E-2"/>
    <n v="95.7"/>
    <n v="42.9"/>
    <n v="377.781384719698"/>
    <n v="1.70827784159353E-2"/>
    <n v="25.682206176882499"/>
  </r>
  <r>
    <x v="0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0"/>
    <n v="61004"/>
    <s v="Campania"/>
    <x v="16"/>
    <s v="Campania"/>
    <s v="Avellino"/>
    <x v="0"/>
    <n v="0.19317297512951301"/>
    <n v="39.6"/>
    <n v="25.5"/>
    <n v="238.91591444385401"/>
    <n v="3.77626704285869E-2"/>
    <n v="34.095498372201398"/>
  </r>
  <r>
    <x v="0"/>
    <n v="19042"/>
    <s v="Lombardia"/>
    <x v="17"/>
    <s v="Lombardia"/>
    <s v="CREMONA-MANTOVA"/>
    <x v="0"/>
    <n v="0.20680334010977999"/>
    <n v="95.7"/>
    <n v="42.9"/>
    <n v="176.97796006544701"/>
    <n v="8.3949883015361892E-3"/>
    <n v="13.144438293176099"/>
  </r>
  <r>
    <x v="0"/>
    <n v="1279"/>
    <s v="Piemonte"/>
    <x v="10"/>
    <s v="Piemonte"/>
    <s v="Cuneo"/>
    <x v="0"/>
    <n v="0.172822594159072"/>
    <n v="106.2"/>
    <n v="46.2"/>
    <n v="182.050997266634"/>
    <n v="2.0593853974741699E-2"/>
    <n v="20.6508520670005"/>
  </r>
  <r>
    <x v="0"/>
    <n v="58045"/>
    <s v="Lazio"/>
    <x v="0"/>
    <s v="Lazio"/>
    <s v="Latina"/>
    <x v="0"/>
    <n v="0.224064900462425"/>
    <n v="63.9"/>
    <n v="45.2"/>
    <n v="112.554103370356"/>
    <n v="1.49188707319569E-2"/>
    <n v="13.3832401767615"/>
  </r>
  <r>
    <x v="0"/>
    <n v="30097"/>
    <s v="Friuli Venezia Giulia"/>
    <x v="18"/>
    <s v="Lazio"/>
    <s v="Roma"/>
    <x v="1"/>
    <n v="0.181978608107598"/>
    <n v="120.8"/>
    <n v="49"/>
    <n v="192.00533997493099"/>
    <n v="6.8731569446743301E-2"/>
    <n v="20.164670376753701"/>
  </r>
  <r>
    <x v="0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0"/>
    <n v="26092"/>
    <s v="Veneto"/>
    <x v="8"/>
    <s v="Lombardia"/>
    <s v="Milano"/>
    <x v="1"/>
    <n v="9.7087233634603406E-2"/>
    <n v="81.099999999999994"/>
    <n v="55.8"/>
    <n v="226.75118689761101"/>
    <n v="1.8035697023661701E-2"/>
    <n v="11.123004530793001"/>
  </r>
  <r>
    <x v="0"/>
    <n v="15086"/>
    <s v="Lombardia"/>
    <x v="20"/>
    <s v="Lombardia"/>
    <s v="Como-Varese"/>
    <x v="0"/>
    <n v="0"/>
    <n v="95.7"/>
    <n v="42.9"/>
    <n v="448.59028954745401"/>
    <n v="2.01300568139888E-2"/>
    <n v="30.965550005087401"/>
  </r>
  <r>
    <x v="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0"/>
    <n v="102001"/>
    <s v="Calabria"/>
    <x v="21"/>
    <s v="Calabria"/>
    <s v="Reggio di Calabria"/>
    <x v="0"/>
    <n v="0.25535075537562102"/>
    <n v="20.8"/>
    <n v="27.8"/>
    <n v="270.48690229410602"/>
    <n v="0.23937092309580699"/>
    <n v="31.7173896962036"/>
  </r>
  <r>
    <x v="0"/>
    <n v="24099"/>
    <s v="Veneto"/>
    <x v="15"/>
    <s v="Veneto"/>
    <s v="Venezia"/>
    <x v="0"/>
    <n v="9.6643996469248705E-2"/>
    <n v="81.099999999999994"/>
    <n v="55.8"/>
    <n v="241.78566792357299"/>
    <n v="2.0002027972420199E-2"/>
    <n v="8.02054170262487"/>
  </r>
  <r>
    <x v="0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0"/>
    <n v="16030"/>
    <s v="Lombardia"/>
    <x v="22"/>
    <s v="Lombardia"/>
    <s v="Bergamo"/>
    <x v="0"/>
    <n v="0"/>
    <n v="95.7"/>
    <n v="42.9"/>
    <n v="422.63813310672202"/>
    <n v="1.8763990293071998E-2"/>
    <n v="29.9800525823524"/>
  </r>
  <r>
    <x v="0"/>
    <n v="78044"/>
    <s v="Calabria"/>
    <x v="23"/>
    <s v="Calabria"/>
    <s v="Catanzaro"/>
    <x v="0"/>
    <n v="0.29929974389027297"/>
    <n v="20.8"/>
    <n v="27.8"/>
    <n v="102.885930404194"/>
    <n v="3.6207238316599402E-2"/>
    <n v="22.006575484012298"/>
  </r>
  <r>
    <x v="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0"/>
    <n v="24006"/>
    <s v="Veneto"/>
    <x v="15"/>
    <s v="Veneto"/>
    <s v="Rovigo"/>
    <x v="0"/>
    <n v="8.1096332069054894E-2"/>
    <n v="81.099999999999994"/>
    <n v="55.8"/>
    <n v="260.44400838494897"/>
    <n v="2.1013873817020801E-2"/>
    <n v="9.0463201234067796"/>
  </r>
  <r>
    <x v="0"/>
    <n v="51002"/>
    <s v="Toscana"/>
    <x v="24"/>
    <s v="Toscana"/>
    <s v="Firenze"/>
    <x v="0"/>
    <n v="0.200818277320712"/>
    <n v="89.9"/>
    <n v="48.5"/>
    <n v="164.17253015161899"/>
    <n v="1.9057590362380899E-2"/>
    <n v="7.4686791984550904"/>
  </r>
  <r>
    <x v="0"/>
    <n v="15220"/>
    <s v="Lombardia"/>
    <x v="20"/>
    <s v="Lombardia"/>
    <s v="Milano"/>
    <x v="0"/>
    <n v="0"/>
    <n v="95.7"/>
    <n v="42.9"/>
    <n v="429.74652258377398"/>
    <n v="1.93812035812043E-2"/>
    <n v="29.158323369982998"/>
  </r>
  <r>
    <x v="0"/>
    <n v="55022"/>
    <s v="Umbria"/>
    <x v="12"/>
    <s v="Piemonte"/>
    <s v="Torino"/>
    <x v="1"/>
    <n v="0.25360734245570699"/>
    <n v="84.4"/>
    <n v="56.3"/>
    <n v="32.796075221730703"/>
    <n v="1.58494570108219E-2"/>
    <n v="3.1737923299077702"/>
  </r>
  <r>
    <x v="0"/>
    <n v="58015"/>
    <s v="Lazio"/>
    <x v="0"/>
    <s v="Lazio"/>
    <s v="Roma"/>
    <x v="0"/>
    <n v="0.15513114743120399"/>
    <n v="63.9"/>
    <n v="45.2"/>
    <n v="193.31311982931101"/>
    <n v="2.62930954722129E-2"/>
    <n v="19.578135710044599"/>
  </r>
  <r>
    <x v="0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0"/>
    <n v="72006"/>
    <s v="Puglia"/>
    <x v="26"/>
    <s v="Puglia"/>
    <s v="Brindisi"/>
    <x v="0"/>
    <n v="0.200567687908877"/>
    <n v="61.4"/>
    <n v="28.6"/>
    <n v="264.97807003819901"/>
    <n v="6.6925418892122501E-2"/>
    <n v="27.771632597786599"/>
  </r>
  <r>
    <x v="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0"/>
    <n v="64015"/>
    <s v="Campania"/>
    <x v="27"/>
    <s v="Campania"/>
    <s v="Napoli"/>
    <x v="0"/>
    <n v="0.34517998771195002"/>
    <n v="39.6"/>
    <n v="25.5"/>
    <n v="92.819961481408797"/>
    <n v="1.42727728698788E-2"/>
    <n v="13.0692935534257"/>
  </r>
  <r>
    <x v="0"/>
    <n v="35030"/>
    <s v="Emilia-Romagna"/>
    <x v="6"/>
    <s v="Emilia-Romagna"/>
    <s v="Bologna"/>
    <x v="0"/>
    <n v="0.181350025705519"/>
    <n v="81.5"/>
    <n v="51.5"/>
    <n v="126.985255482992"/>
    <n v="1.1471713631056301E-2"/>
    <n v="14.0143957444278"/>
  </r>
  <r>
    <x v="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0"/>
    <n v="69043"/>
    <s v="Abruzzo"/>
    <x v="28"/>
    <s v="Abruzzo"/>
    <s v="Chieti"/>
    <x v="0"/>
    <n v="0.28853814360499402"/>
    <n v="42.4"/>
    <n v="43.1"/>
    <n v="90.0600175827322"/>
    <n v="8.5367848330314203E-2"/>
    <n v="9.3312548215269704"/>
  </r>
  <r>
    <x v="0"/>
    <n v="63077"/>
    <s v="Campania"/>
    <x v="29"/>
    <s v="Campania"/>
    <s v="Napoli"/>
    <x v="0"/>
    <n v="0.168650343031956"/>
    <n v="39.6"/>
    <n v="25.5"/>
    <n v="259.890093384316"/>
    <n v="4.0539120587954898E-2"/>
    <n v="37.933993890379597"/>
  </r>
  <r>
    <x v="0"/>
    <n v="42002"/>
    <s v="Marche"/>
    <x v="30"/>
    <s v="Toscana"/>
    <s v="Arezzo"/>
    <x v="1"/>
    <n v="0.246843215715982"/>
    <n v="61.9"/>
    <n v="44.8"/>
    <n v="127.438515771982"/>
    <n v="8.2852145152585599E-2"/>
    <n v="14.138009411142001"/>
  </r>
  <r>
    <x v="0"/>
    <n v="49017"/>
    <s v="Toscana"/>
    <x v="31"/>
    <s v="Toscana"/>
    <s v="Firenze"/>
    <x v="0"/>
    <n v="0.20984346531676501"/>
    <n v="89.9"/>
    <n v="48.5"/>
    <n v="148.133360739479"/>
    <n v="1.8054585488919299E-2"/>
    <n v="8.0458008001317793"/>
  </r>
  <r>
    <x v="0"/>
    <n v="41013"/>
    <s v="Marche"/>
    <x v="32"/>
    <s v="Lombardia"/>
    <s v="Como-Varese"/>
    <x v="1"/>
    <n v="0.286923258238584"/>
    <n v="61.9"/>
    <n v="44.8"/>
    <n v="67.242553176063396"/>
    <n v="3.1032162482034598E-2"/>
    <n v="5.9706675099006299"/>
  </r>
  <r>
    <x v="0"/>
    <n v="25040"/>
    <s v="Veneto"/>
    <x v="33"/>
    <s v="Veneto"/>
    <s v="Padova"/>
    <x v="0"/>
    <n v="0.117752788200539"/>
    <n v="81.099999999999994"/>
    <n v="55.8"/>
    <n v="189.304085303714"/>
    <n v="1.5575782703927199E-2"/>
    <n v="12.5887714616447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1022"/>
    <s v="Trentino-Alto Adige"/>
    <x v="25"/>
    <s v="Trentino-Alto Adige"/>
    <s v="Bolzano"/>
    <x v="0"/>
    <n v="8.5414188849615696E-3"/>
    <n v="76.2"/>
    <n v="58.9"/>
    <n v="401.37715734740601"/>
    <n v="0.225969848875893"/>
    <n v="27.924571619644802"/>
  </r>
  <r>
    <x v="0"/>
    <n v="60038"/>
    <s v="Lazio"/>
    <x v="34"/>
    <s v="Lazio"/>
    <s v="Roma"/>
    <x v="0"/>
    <n v="0.17450070040070301"/>
    <n v="63.9"/>
    <n v="45.2"/>
    <n v="154.62848141393999"/>
    <n v="2.0885810920008602E-2"/>
    <n v="21.278075884466901"/>
  </r>
  <r>
    <x v="0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0"/>
    <n v="50028"/>
    <s v="Toscana"/>
    <x v="36"/>
    <s v="Marche"/>
    <s v="Ascoli Piceno"/>
    <x v="1"/>
    <n v="0.13743106330052099"/>
    <n v="89.9"/>
    <n v="48.5"/>
    <n v="220.304764047964"/>
    <n v="2.6333171156110401E-2"/>
    <n v="16.949711377567098"/>
  </r>
  <r>
    <x v="0"/>
    <n v="61081"/>
    <s v="Campania"/>
    <x v="16"/>
    <s v="Campania"/>
    <s v="Napoli"/>
    <x v="0"/>
    <n v="0.191849313474792"/>
    <n v="39.6"/>
    <n v="25.5"/>
    <n v="237.24564971836199"/>
    <n v="3.6852380171830103E-2"/>
    <n v="34.7906274927509"/>
  </r>
  <r>
    <x v="0"/>
    <n v="2016"/>
    <s v="Piemonte"/>
    <x v="37"/>
    <s v="Lombardia"/>
    <s v="Bergamo"/>
    <x v="1"/>
    <n v="0.209391657174306"/>
    <n v="106.2"/>
    <n v="46.2"/>
    <n v="147.626005722164"/>
    <n v="1.710821003488E-2"/>
    <n v="15.7902014288322"/>
  </r>
  <r>
    <x v="0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0"/>
    <n v="4089"/>
    <s v="Piemonte"/>
    <x v="19"/>
    <s v="Piemonte"/>
    <s v="Cuneo"/>
    <x v="0"/>
    <n v="0.155241523150872"/>
    <n v="106.2"/>
    <n v="46.2"/>
    <n v="202.174959267997"/>
    <n v="2.34775852827366E-2"/>
    <n v="22.3408349250236"/>
  </r>
  <r>
    <x v="0"/>
    <n v="76063"/>
    <s v="Basilicata"/>
    <x v="38"/>
    <s v="Basilicata"/>
    <s v="Matera"/>
    <x v="0"/>
    <n v="0.433855008255492"/>
    <n v="276.8"/>
    <n v="41.7"/>
    <n v="32.662025037503298"/>
    <n v="2.4784167699095201E-2"/>
    <n v="7.3284758936200296"/>
  </r>
  <r>
    <x v="0"/>
    <n v="66048"/>
    <s v="Abruzzo"/>
    <x v="39"/>
    <s v="Abruzzo"/>
    <s v="L'Aquila"/>
    <x v="0"/>
    <n v="0.28835869468813002"/>
    <n v="42.4"/>
    <n v="43.1"/>
    <n v="76.904557620401107"/>
    <n v="4.5602945700967401E-2"/>
    <n v="5.7369249852974997"/>
  </r>
  <r>
    <x v="0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0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0"/>
    <n v="24006"/>
    <s v="Veneto"/>
    <x v="15"/>
    <s v="Liguria"/>
    <s v="Genova"/>
    <x v="1"/>
    <n v="8.1096332069054894E-2"/>
    <n v="81.099999999999994"/>
    <n v="55.8"/>
    <n v="260.44400838494897"/>
    <n v="2.1013873817020801E-2"/>
    <n v="9.0463201234067796"/>
  </r>
  <r>
    <x v="0"/>
    <n v="69081"/>
    <s v="Abruzzo"/>
    <x v="28"/>
    <s v="Abruzzo"/>
    <s v="Chieti"/>
    <x v="0"/>
    <n v="0.240645205555229"/>
    <n v="42.4"/>
    <n v="43.1"/>
    <n v="164.39165777957299"/>
    <n v="0.123867932866962"/>
    <n v="14.5139660706675"/>
  </r>
  <r>
    <x v="0"/>
    <n v="6029"/>
    <s v="Piemonte"/>
    <x v="5"/>
    <s v="Piemonte"/>
    <s v="Biella"/>
    <x v="0"/>
    <n v="0.22320780932565501"/>
    <n v="106.2"/>
    <n v="46.2"/>
    <n v="132.65548360213299"/>
    <n v="1.4480166603105599E-2"/>
    <n v="14.198752121069001"/>
  </r>
  <r>
    <x v="0"/>
    <n v="63041"/>
    <s v="Campania"/>
    <x v="29"/>
    <s v="Campania"/>
    <s v="Caserta"/>
    <x v="0"/>
    <n v="0.197505857584682"/>
    <n v="39.6"/>
    <n v="25.5"/>
    <n v="232.62903567172401"/>
    <n v="3.5627571630354397E-2"/>
    <n v="33.752461589964597"/>
  </r>
  <r>
    <x v="0"/>
    <n v="66006"/>
    <s v="Abruzzo"/>
    <x v="39"/>
    <s v="Toscana"/>
    <s v="Pistoia"/>
    <x v="1"/>
    <n v="0.28336293331759899"/>
    <n v="42.4"/>
    <n v="43.1"/>
    <n v="66.829555653849297"/>
    <n v="2.69058582385047E-2"/>
    <n v="6.6523640159718704"/>
  </r>
  <r>
    <x v="0"/>
    <n v="41049"/>
    <s v="Marche"/>
    <x v="32"/>
    <s v="Marche"/>
    <s v="Macerata"/>
    <x v="0"/>
    <n v="0.32697895506007202"/>
    <n v="61.9"/>
    <n v="44.8"/>
    <n v="13.083274916414"/>
    <n v="2.84657383943382E-3"/>
    <n v="0.40992324134664898"/>
  </r>
  <r>
    <x v="0"/>
    <n v="61075"/>
    <s v="Campania"/>
    <x v="16"/>
    <s v="Campania"/>
    <s v="Avellino"/>
    <x v="0"/>
    <n v="0.17576176728256099"/>
    <n v="39.6"/>
    <n v="25.5"/>
    <n v="254.49727894005201"/>
    <n v="4.0004813685752101E-2"/>
    <n v="36.702491491057501"/>
  </r>
  <r>
    <x v="0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0"/>
    <n v="42006"/>
    <s v="Marche"/>
    <x v="30"/>
    <s v="Toscana"/>
    <s v="Livorno"/>
    <x v="1"/>
    <n v="0.24680628843261601"/>
    <n v="61.9"/>
    <n v="44.8"/>
    <n v="123.689487044218"/>
    <n v="7.6238055613512698E-2"/>
    <n v="13.915284234845"/>
  </r>
  <r>
    <x v="0"/>
    <n v="34042"/>
    <s v="Emilia-Romagna"/>
    <x v="13"/>
    <s v="Piemonte"/>
    <s v="Torino"/>
    <x v="1"/>
    <n v="0.21964354273773501"/>
    <n v="81.5"/>
    <n v="51.5"/>
    <n v="87.708311328818496"/>
    <n v="8.4443264314499594E-3"/>
    <n v="9.8018726994256902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1031"/>
    <s v="Liguria"/>
    <x v="42"/>
    <s v="Liguria"/>
    <s v="Genova"/>
    <x v="0"/>
    <n v="0.34312301979277898"/>
    <n v="96.8"/>
    <n v="39.799999999999997"/>
    <n v="45.569138314127997"/>
    <n v="2.3129805340694701E-2"/>
    <n v="7.1026103810074801"/>
  </r>
  <r>
    <x v="0"/>
    <n v="28064"/>
    <s v="Veneto"/>
    <x v="2"/>
    <s v="Veneto"/>
    <s v="Verona"/>
    <x v="0"/>
    <n v="8.1353674164885897E-2"/>
    <n v="81.099999999999994"/>
    <n v="55.8"/>
    <n v="262.32306689894102"/>
    <n v="2.1586565871120102E-2"/>
    <n v="8.6076754810191094"/>
  </r>
  <r>
    <x v="0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0"/>
    <n v="22006"/>
    <s v="Trentino-Alto Adige"/>
    <x v="40"/>
    <s v="Trentino-Alto Adige"/>
    <s v="Bolzano"/>
    <x v="0"/>
    <n v="0.144408148184415"/>
    <n v="47.5"/>
    <n v="60.4"/>
    <n v="159.85458748445899"/>
    <n v="7.3640418432580804E-2"/>
    <n v="5.0071100104647597"/>
  </r>
  <r>
    <x v="0"/>
    <n v="63080"/>
    <s v="Campania"/>
    <x v="29"/>
    <s v="Campania"/>
    <s v="Caserta"/>
    <x v="0"/>
    <n v="0.25725463632717199"/>
    <n v="39.6"/>
    <n v="25.5"/>
    <n v="170.718489539313"/>
    <n v="2.6570635010183599E-2"/>
    <n v="26.588844565417102"/>
  </r>
  <r>
    <x v="0"/>
    <n v="42040"/>
    <s v="Marche"/>
    <x v="30"/>
    <s v="Marche"/>
    <s v="Ascoli Piceno"/>
    <x v="0"/>
    <n v="0.28110611711987599"/>
    <n v="61.9"/>
    <n v="44.8"/>
    <n v="75.958083137928398"/>
    <n v="4.4735786828107499E-2"/>
    <n v="8.2178760289890604"/>
  </r>
  <r>
    <x v="0"/>
    <n v="4117"/>
    <s v="Piemonte"/>
    <x v="19"/>
    <s v="Piemonte"/>
    <s v="Torino"/>
    <x v="0"/>
    <n v="0.13186485421241501"/>
    <n v="106.2"/>
    <n v="46.2"/>
    <n v="225.77855804001601"/>
    <n v="2.6315889661136498E-2"/>
    <n v="25.1708255386994"/>
  </r>
  <r>
    <x v="0"/>
    <n v="4078"/>
    <s v="Piemonte"/>
    <x v="19"/>
    <s v="Piemonte"/>
    <s v="Alessandria"/>
    <x v="0"/>
    <n v="0.19409259645173499"/>
    <n v="106.2"/>
    <n v="46.2"/>
    <n v="162.50881382519901"/>
    <n v="1.8794392125490601E-2"/>
    <n v="17.7478749732072"/>
  </r>
  <r>
    <x v="0"/>
    <n v="20065"/>
    <s v="Lombardia"/>
    <x v="17"/>
    <s v="Toscana"/>
    <s v="Massa-Carrara"/>
    <x v="1"/>
    <n v="0.30685996207154098"/>
    <n v="95.7"/>
    <n v="42.9"/>
    <n v="65.1879565768769"/>
    <n v="3.6355193635670001E-3"/>
    <n v="4.8642330251520098"/>
  </r>
  <r>
    <x v="0"/>
    <n v="23096"/>
    <s v="Veneto"/>
    <x v="43"/>
    <s v="Veneto"/>
    <s v="Treviso"/>
    <x v="0"/>
    <n v="0.167480908378107"/>
    <n v="81.099999999999994"/>
    <n v="55.8"/>
    <n v="145.30674705464801"/>
    <n v="1.10802704260454E-2"/>
    <n v="5.3486341832777704"/>
  </r>
  <r>
    <x v="0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0"/>
    <n v="65037"/>
    <s v="Campania"/>
    <x v="44"/>
    <s v="Campania"/>
    <s v="Caserta"/>
    <x v="0"/>
    <n v="0.15976565514400801"/>
    <n v="39.6"/>
    <n v="25.5"/>
    <n v="265.47241554633399"/>
    <n v="4.2535767855987401E-2"/>
    <n v="39.975591924973003"/>
  </r>
  <r>
    <x v="0"/>
    <n v="15078"/>
    <s v="Lombardia"/>
    <x v="20"/>
    <s v="Lombardia"/>
    <s v="CREMONA-MANTOVA"/>
    <x v="0"/>
    <n v="7.7390899937506401E-3"/>
    <n v="95.7"/>
    <n v="42.9"/>
    <n v="408.12734347389897"/>
    <n v="1.8430685739306299E-2"/>
    <n v="27.627658903405401"/>
  </r>
  <r>
    <x v="0"/>
    <n v="18150"/>
    <s v="Lombardia"/>
    <x v="45"/>
    <s v="Lombardia"/>
    <s v="COMO-VARESE"/>
    <x v="0"/>
    <n v="2.6810479052334701E-2"/>
    <n v="95.7"/>
    <n v="42.9"/>
    <n v="387.96119252921699"/>
    <n v="1.7700914235998701E-2"/>
    <n v="25.807117636914299"/>
  </r>
  <r>
    <x v="0"/>
    <n v="22006"/>
    <s v="Trentino-Alto Adige"/>
    <x v="40"/>
    <s v="Liguria"/>
    <s v="Genova"/>
    <x v="1"/>
    <n v="0.144408148184415"/>
    <n v="47.5"/>
    <n v="60.4"/>
    <n v="159.85458748445899"/>
    <n v="7.3640418432580804E-2"/>
    <n v="5.0071100104647597"/>
  </r>
  <r>
    <x v="0"/>
    <n v="15027"/>
    <s v="Lombardia"/>
    <x v="20"/>
    <s v="Lombardia"/>
    <s v="CREMONA-MANTOVA"/>
    <x v="0"/>
    <n v="0"/>
    <n v="95.7"/>
    <n v="42.9"/>
    <n v="435.78201511270697"/>
    <n v="1.95909528992834E-2"/>
    <n v="29.9298685944052"/>
  </r>
  <r>
    <x v="0"/>
    <n v="15209"/>
    <s v="Lombardia"/>
    <x v="20"/>
    <s v="Lombardia"/>
    <s v="Brescia"/>
    <x v="0"/>
    <n v="0"/>
    <n v="95.7"/>
    <n v="42.9"/>
    <n v="451.00627156138103"/>
    <n v="2.0198090857029199E-2"/>
    <n v="31.069404935830399"/>
  </r>
  <r>
    <x v="0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0"/>
    <n v="49007"/>
    <s v="Toscana"/>
    <x v="31"/>
    <s v="Toscana"/>
    <s v="Pisa"/>
    <x v="0"/>
    <n v="0.240931374601526"/>
    <n v="89.9"/>
    <n v="48.5"/>
    <n v="110.66105021636299"/>
    <n v="1.35738883904182E-2"/>
    <n v="5.6139745411095996"/>
  </r>
  <r>
    <x v="0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0"/>
    <n v="58013"/>
    <s v="Lazio"/>
    <x v="0"/>
    <s v="Liguria"/>
    <s v="Imperia"/>
    <x v="1"/>
    <n v="0.22545002975949899"/>
    <n v="63.9"/>
    <n v="45.2"/>
    <n v="116.49497381775301"/>
    <n v="1.55413965758533E-2"/>
    <n v="12.0757727247838"/>
  </r>
  <r>
    <x v="0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0"/>
    <n v="99017"/>
    <s v="Emilia-Romagna"/>
    <x v="11"/>
    <s v="Emilia-Romagna"/>
    <s v="Parma"/>
    <x v="0"/>
    <n v="0.17624385925990099"/>
    <n v="81.5"/>
    <n v="51.5"/>
    <n v="135.00878990340499"/>
    <n v="1.35190584485817E-2"/>
    <n v="14.1917613275333"/>
  </r>
  <r>
    <x v="0"/>
    <n v="44066"/>
    <s v="Marche"/>
    <x v="48"/>
    <s v="Trentino-Alto Adige"/>
    <s v="Bolzano"/>
    <x v="1"/>
    <n v="0.25906040010443698"/>
    <n v="61.9"/>
    <n v="44.8"/>
    <n v="106.914444252423"/>
    <n v="4.0733638373800701E-2"/>
    <n v="7.6686080681315696"/>
  </r>
  <r>
    <x v="0"/>
    <n v="61054"/>
    <s v="Campania"/>
    <x v="16"/>
    <s v="Campania"/>
    <s v="Benevento"/>
    <x v="0"/>
    <n v="0.20003100588710901"/>
    <n v="39.6"/>
    <n v="25.5"/>
    <n v="229.723049188793"/>
    <n v="3.5122696469154897E-2"/>
    <n v="33.497956781663298"/>
  </r>
  <r>
    <x v="0"/>
    <n v="37019"/>
    <s v="Emilia-Romagna"/>
    <x v="35"/>
    <s v="Emilia-Romagna"/>
    <s v="Modena"/>
    <x v="0"/>
    <n v="5.6063315466450298E-2"/>
    <n v="81.5"/>
    <n v="51.5"/>
    <n v="256.57000222187901"/>
    <n v="2.14299161515728E-2"/>
    <n v="27.547825883160598"/>
  </r>
  <r>
    <x v="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0"/>
    <n v="80036"/>
    <s v="Calabria"/>
    <x v="47"/>
    <s v="Lombardia"/>
    <s v="Bergamo"/>
    <x v="1"/>
    <n v="0.31728999450178702"/>
    <n v="20.8"/>
    <n v="27.8"/>
    <n v="179.54272990707301"/>
    <n v="0.17277404028614099"/>
    <n v="20.903487610493201"/>
  </r>
  <r>
    <x v="0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0"/>
    <n v="1230"/>
    <s v="Piemonte"/>
    <x v="10"/>
    <s v="Piemonte"/>
    <s v="Vercelli"/>
    <x v="0"/>
    <n v="0.17099857062616999"/>
    <n v="106.2"/>
    <n v="46.2"/>
    <n v="184.96645817248799"/>
    <n v="2.1367147687129301E-2"/>
    <n v="20.709608735450601"/>
  </r>
  <r>
    <x v="0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0"/>
    <n v="28064"/>
    <s v="Veneto"/>
    <x v="2"/>
    <s v="Veneto"/>
    <s v="Treviso"/>
    <x v="0"/>
    <n v="8.1353674164885897E-2"/>
    <n v="81.099999999999994"/>
    <n v="55.8"/>
    <n v="262.32306689894102"/>
    <n v="2.1586565871120102E-2"/>
    <n v="8.6076754810191094"/>
  </r>
  <r>
    <x v="0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0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80065"/>
    <s v="Calabria"/>
    <x v="47"/>
    <s v="Puglia"/>
    <s v="Taranto"/>
    <x v="1"/>
    <n v="0.27292778838239501"/>
    <n v="20.8"/>
    <n v="27.8"/>
    <n v="290.76927366893699"/>
    <n v="0.28461986656903798"/>
    <n v="28.607773243168399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44020"/>
    <s v="Marche"/>
    <x v="48"/>
    <s v="Liguria"/>
    <s v="La Spezia"/>
    <x v="1"/>
    <n v="0.28431143397272601"/>
    <n v="61.9"/>
    <n v="44.8"/>
    <n v="66.001597523464994"/>
    <n v="1.7233826508956902E-2"/>
    <n v="4.8001822803132201"/>
  </r>
  <r>
    <x v="0"/>
    <n v="64008"/>
    <s v="Campania"/>
    <x v="27"/>
    <s v="Campania"/>
    <s v="Caserta"/>
    <x v="0"/>
    <n v="0.176046585238924"/>
    <n v="39.6"/>
    <n v="25.5"/>
    <n v="255.20023883125"/>
    <n v="4.0667368613805002E-2"/>
    <n v="36.550650947300802"/>
  </r>
  <r>
    <x v="0"/>
    <n v="10025"/>
    <s v="Liguria"/>
    <x v="50"/>
    <s v="Veneto"/>
    <s v="Vicenza"/>
    <x v="1"/>
    <n v="0.301973168835802"/>
    <n v="96.8"/>
    <n v="39.799999999999997"/>
    <n v="105.384785188089"/>
    <n v="5.4113877318887497E-2"/>
    <n v="12.164623585346"/>
  </r>
  <r>
    <x v="0"/>
    <n v="36002"/>
    <s v="Emilia-Romagna"/>
    <x v="9"/>
    <s v="Emilia-Romagna"/>
    <s v="Reggio nell'Emilia"/>
    <x v="0"/>
    <n v="0.15556807525918201"/>
    <n v="81.5"/>
    <n v="51.5"/>
    <n v="156.892802743061"/>
    <n v="1.36405487983939E-2"/>
    <n v="16.045890674070201"/>
  </r>
  <r>
    <x v="0"/>
    <n v="46033"/>
    <s v="Toscana"/>
    <x v="51"/>
    <s v="Toscana"/>
    <s v="Firenze"/>
    <x v="0"/>
    <n v="0.117795613463791"/>
    <n v="89.9"/>
    <n v="48.5"/>
    <n v="241.78197407502699"/>
    <n v="3.0400182068271098E-2"/>
    <n v="19.220190960250399"/>
  </r>
  <r>
    <x v="0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0"/>
    <n v="16094"/>
    <s v="Lombardia"/>
    <x v="22"/>
    <s v="Lombardia"/>
    <s v="LECCO-MONZA E DELLA BRIANZA"/>
    <x v="0"/>
    <n v="3.7008158297473198E-2"/>
    <n v="95.7"/>
    <n v="42.9"/>
    <n v="367.4323918975"/>
    <n v="1.6321219300162799E-2"/>
    <n v="26.991581002735799"/>
  </r>
  <r>
    <x v="0"/>
    <n v="20062"/>
    <s v="Lombardia"/>
    <x v="17"/>
    <s v="Lombardia"/>
    <s v="Milano"/>
    <x v="0"/>
    <n v="0.31303443387671798"/>
    <n v="95.7"/>
    <n v="42.9"/>
    <n v="58.227145148326997"/>
    <n v="3.0552521591355099E-3"/>
    <n v="4.3191528184340404"/>
  </r>
  <r>
    <x v="0"/>
    <n v="76063"/>
    <s v="Basilicata"/>
    <x v="38"/>
    <s v="Puglia"/>
    <s v="Taranto"/>
    <x v="1"/>
    <n v="0.433855008255492"/>
    <n v="276.8"/>
    <n v="41.7"/>
    <n v="32.662025037503298"/>
    <n v="2.4784167699095201E-2"/>
    <n v="7.3284758936200296"/>
  </r>
  <r>
    <x v="0"/>
    <n v="58118"/>
    <s v="Lazio"/>
    <x v="0"/>
    <s v="Lazio"/>
    <s v="Roma"/>
    <x v="0"/>
    <n v="2.94928663116781E-2"/>
    <n v="63.9"/>
    <n v="45.2"/>
    <n v="322.62525848686897"/>
    <n v="4.4986122865199603E-2"/>
    <n v="34.7896832592197"/>
  </r>
  <r>
    <x v="0"/>
    <n v="30066"/>
    <s v="Friuli Venezia Giulia"/>
    <x v="18"/>
    <s v="Friuli Venezia Giulia"/>
    <s v="Udine"/>
    <x v="0"/>
    <n v="0.19633930132077601"/>
    <n v="120.8"/>
    <n v="49"/>
    <n v="193.804485147039"/>
    <n v="7.8839131659948006E-2"/>
    <n v="16.559943429688399"/>
  </r>
  <r>
    <x v="0"/>
    <n v="58075"/>
    <s v="Lazio"/>
    <x v="0"/>
    <s v="Lazio"/>
    <s v="Roma"/>
    <x v="0"/>
    <n v="0.174195951607064"/>
    <n v="63.9"/>
    <n v="45.2"/>
    <n v="174.29788236263599"/>
    <n v="2.4528283028547902E-2"/>
    <n v="17.308117384449599"/>
  </r>
  <r>
    <x v="0"/>
    <n v="74008"/>
    <s v="Puglia"/>
    <x v="52"/>
    <s v="Puglia"/>
    <s v="Bari"/>
    <x v="0"/>
    <n v="0.178982027047287"/>
    <n v="61.4"/>
    <n v="28.6"/>
    <n v="242.67208585658199"/>
    <n v="5.99347688514675E-2"/>
    <n v="39.272283551864"/>
  </r>
  <r>
    <x v="0"/>
    <n v="23096"/>
    <s v="Veneto"/>
    <x v="43"/>
    <s v="Toscana"/>
    <s v="Pistoia"/>
    <x v="1"/>
    <n v="0.167480908378107"/>
    <n v="81.099999999999994"/>
    <n v="55.8"/>
    <n v="145.30674705464801"/>
    <n v="1.10802704260454E-2"/>
    <n v="5.3486341832777704"/>
  </r>
  <r>
    <x v="0"/>
    <n v="56003"/>
    <s v="Lazio"/>
    <x v="53"/>
    <s v="Lazio"/>
    <s v="Roma"/>
    <x v="0"/>
    <n v="0.32519090178595"/>
    <n v="63.9"/>
    <n v="45.2"/>
    <n v="7.0980623422707598"/>
    <n v="2.6026241709434098E-4"/>
    <n v="1.5335377080010799"/>
  </r>
  <r>
    <x v="0"/>
    <n v="98031"/>
    <s v="Lombardia"/>
    <x v="20"/>
    <s v="Lombardia"/>
    <s v="Brescia"/>
    <x v="0"/>
    <n v="6.1496537610959301E-2"/>
    <n v="95.7"/>
    <n v="42.9"/>
    <n v="348.31758026229301"/>
    <n v="1.60375261901512E-2"/>
    <n v="23.146880358589101"/>
  </r>
  <r>
    <x v="0"/>
    <n v="33032"/>
    <s v="Emilia-Romagna"/>
    <x v="54"/>
    <s v="Puglia"/>
    <s v="Bari"/>
    <x v="1"/>
    <n v="0.224325826517564"/>
    <n v="81.5"/>
    <n v="51.5"/>
    <n v="82.842418865457304"/>
    <n v="8.0855636574137298E-3"/>
    <n v="9.3038715200191895"/>
  </r>
  <r>
    <x v="0"/>
    <n v="58043"/>
    <s v="Lazio"/>
    <x v="0"/>
    <s v="Lazio"/>
    <s v="Viterbo"/>
    <x v="0"/>
    <n v="6.8568887418250499E-2"/>
    <n v="63.9"/>
    <n v="45.2"/>
    <n v="272.76928171807401"/>
    <n v="3.8014488653269098E-2"/>
    <n v="32.161865821044401"/>
  </r>
  <r>
    <x v="0"/>
    <n v="32006"/>
    <s v="Friuli Venezia Giulia"/>
    <x v="55"/>
    <s v="Lombardia"/>
    <s v="COMO-VARESE"/>
    <x v="1"/>
    <n v="0.180785886784849"/>
    <n v="120.8"/>
    <n v="49"/>
    <n v="167.78136604597"/>
    <n v="4.45519707373472E-2"/>
    <n v="22.223088441392299"/>
  </r>
  <r>
    <x v="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0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0"/>
    <n v="9002"/>
    <s v="Liguria"/>
    <x v="56"/>
    <s v="Liguria"/>
    <s v="Savona"/>
    <x v="0"/>
    <n v="0.29195027348312902"/>
    <n v="96.8"/>
    <n v="39.799999999999997"/>
    <n v="114.71309691931501"/>
    <n v="4.8073220719199297E-2"/>
    <n v="12.3265792595843"/>
  </r>
  <r>
    <x v="0"/>
    <n v="49012"/>
    <s v="Toscana"/>
    <x v="31"/>
    <s v="Toscana"/>
    <s v="Firenze"/>
    <x v="0"/>
    <n v="0.29421167969770401"/>
    <n v="89.9"/>
    <n v="48.5"/>
    <n v="49.886795963899601"/>
    <n v="4.880734954472E-3"/>
    <n v="0.44956589681584003"/>
  </r>
  <r>
    <x v="0"/>
    <n v="2158"/>
    <s v="Piemonte"/>
    <x v="37"/>
    <s v="Piemonte"/>
    <s v="Torino"/>
    <x v="0"/>
    <n v="0.145046427244899"/>
    <n v="106.2"/>
    <n v="46.2"/>
    <n v="212.91717326472201"/>
    <n v="2.4538784275497799E-2"/>
    <n v="23.4378568318701"/>
  </r>
  <r>
    <x v="0"/>
    <n v="10025"/>
    <s v="Liguria"/>
    <x v="50"/>
    <s v="Marche"/>
    <s v="Pesaro e Urbino"/>
    <x v="1"/>
    <n v="0.301973168835802"/>
    <n v="96.8"/>
    <n v="39.799999999999997"/>
    <n v="105.384785188089"/>
    <n v="5.4113877318887497E-2"/>
    <n v="12.164623585346"/>
  </r>
  <r>
    <x v="0"/>
    <n v="23022"/>
    <s v="Veneto"/>
    <x v="43"/>
    <s v="Veneto"/>
    <s v="Vicenza"/>
    <x v="0"/>
    <n v="0.16707554128368099"/>
    <n v="81.099999999999994"/>
    <n v="55.8"/>
    <n v="145.65137943867899"/>
    <n v="1.10318604649393E-2"/>
    <n v="5.3964626893819299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16024"/>
    <s v="Lombardia"/>
    <x v="22"/>
    <s v="Lombardia"/>
    <s v="Bergamo"/>
    <x v="0"/>
    <n v="0"/>
    <n v="95.7"/>
    <n v="42.9"/>
    <n v="427.96296318625298"/>
    <n v="1.9070090806682701E-2"/>
    <n v="30.5358329709392"/>
  </r>
  <r>
    <x v="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0"/>
    <n v="103051"/>
    <s v="Piemonte"/>
    <x v="57"/>
    <s v="Piemonte"/>
    <s v="Cuneo"/>
    <x v="0"/>
    <n v="0.233407057942979"/>
    <n v="106.2"/>
    <n v="46.2"/>
    <n v="123.567469639875"/>
    <n v="1.48689073583749E-2"/>
    <n v="12.9531591613549"/>
  </r>
  <r>
    <x v="0"/>
    <n v="108052"/>
    <s v="Lombardia"/>
    <x v="58"/>
    <s v="Lombardia"/>
    <s v="Milano"/>
    <x v="0"/>
    <n v="0"/>
    <n v="95.7"/>
    <n v="42.9"/>
    <n v="457.57683662747399"/>
    <n v="2.0456177217357902E-2"/>
    <n v="31.999670407752301"/>
  </r>
  <r>
    <x v="0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0"/>
    <n v="23082"/>
    <s v="Veneto"/>
    <x v="43"/>
    <s v="Veneto"/>
    <s v="Belluno"/>
    <x v="0"/>
    <n v="0.147590013942589"/>
    <n v="81.099999999999994"/>
    <n v="55.8"/>
    <n v="171.443013982976"/>
    <n v="1.3186531795162101E-2"/>
    <n v="6.2587093997641503"/>
  </r>
  <r>
    <x v="0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0"/>
    <n v="11031"/>
    <s v="Liguria"/>
    <x v="42"/>
    <s v="Abruzzo"/>
    <s v="Pescara"/>
    <x v="1"/>
    <n v="0.34312301979277898"/>
    <n v="96.8"/>
    <n v="39.799999999999997"/>
    <n v="45.569138314127997"/>
    <n v="2.3129805340694701E-2"/>
    <n v="7.1026103810074801"/>
  </r>
  <r>
    <x v="0"/>
    <n v="30106"/>
    <s v="Friuli Venezia Giulia"/>
    <x v="18"/>
    <s v="Friuli Venezia Giulia"/>
    <s v="Udine"/>
    <x v="0"/>
    <n v="0.183910269866572"/>
    <n v="120.8"/>
    <n v="49"/>
    <n v="203.476006276606"/>
    <n v="7.8779826279067697E-2"/>
    <n v="18.483769175916201"/>
  </r>
  <r>
    <x v="0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0"/>
    <n v="96004"/>
    <s v="Piemonte"/>
    <x v="60"/>
    <s v="Piemonte"/>
    <s v="Alessandria"/>
    <x v="0"/>
    <n v="0.185214624714264"/>
    <n v="106.2"/>
    <n v="46.2"/>
    <n v="171.021299584876"/>
    <n v="1.9770393837838299E-2"/>
    <n v="18.913072513492502"/>
  </r>
  <r>
    <x v="0"/>
    <n v="34029"/>
    <s v="Emilia-Romagna"/>
    <x v="13"/>
    <s v="Umbria"/>
    <s v="Perugia"/>
    <x v="1"/>
    <n v="0.231456038408177"/>
    <n v="81.5"/>
    <n v="51.5"/>
    <n v="77.453756366222805"/>
    <n v="7.5081509282576503E-3"/>
    <n v="8.0575957457219491"/>
  </r>
  <r>
    <x v="0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0"/>
    <n v="38011"/>
    <s v="Emilia-Romagna"/>
    <x v="61"/>
    <s v="Emilia-Romagna"/>
    <s v="RAVENNA-FORLI-CESENA-RIMINI"/>
    <x v="0"/>
    <n v="0.151156749349212"/>
    <n v="81.5"/>
    <n v="51.5"/>
    <n v="157.74178998709399"/>
    <n v="1.34389466579785E-2"/>
    <n v="17.314748326796799"/>
  </r>
  <r>
    <x v="0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0"/>
    <n v="19003"/>
    <s v="Lombardia"/>
    <x v="17"/>
    <s v="Lombardia"/>
    <s v="Como-Varese"/>
    <x v="0"/>
    <n v="0.15605237702984201"/>
    <n v="95.7"/>
    <n v="42.9"/>
    <n v="235.93433156692501"/>
    <n v="1.0896783556889901E-2"/>
    <n v="16.8211359671404"/>
  </r>
  <r>
    <x v="0"/>
    <n v="36005"/>
    <s v="Emilia-Romagna"/>
    <x v="9"/>
    <s v="Emilia-Romagna"/>
    <s v="Modena"/>
    <x v="0"/>
    <n v="0.16859857191407801"/>
    <n v="81.5"/>
    <n v="51.5"/>
    <n v="142.32430068076701"/>
    <n v="1.25374256495762E-2"/>
    <n v="14.8873193330107"/>
  </r>
  <r>
    <x v="0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0"/>
    <n v="24008"/>
    <s v="Veneto"/>
    <x v="15"/>
    <s v="Veneto"/>
    <s v="Verona"/>
    <x v="0"/>
    <n v="0.100239609327093"/>
    <n v="81.099999999999994"/>
    <n v="55.8"/>
    <n v="234.96095087825199"/>
    <n v="1.8935921131287101E-2"/>
    <n v="8.2403504050319007"/>
  </r>
  <r>
    <x v="0"/>
    <n v="59024"/>
    <s v="Lazio"/>
    <x v="62"/>
    <s v="Toscana"/>
    <s v="Livorno"/>
    <x v="1"/>
    <n v="0.21698978507918901"/>
    <n v="63.9"/>
    <n v="45.2"/>
    <n v="97.0227993132943"/>
    <n v="1.43874003654966E-2"/>
    <n v="19.416364931549001"/>
  </r>
  <r>
    <x v="0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0"/>
    <n v="28056"/>
    <s v="Veneto"/>
    <x v="2"/>
    <s v="Veneto"/>
    <s v="Padova"/>
    <x v="0"/>
    <n v="0.14616650261067601"/>
    <n v="81.099999999999994"/>
    <n v="55.8"/>
    <n v="171.37085204622801"/>
    <n v="1.41442298059959E-2"/>
    <n v="6.9256236240129203"/>
  </r>
  <r>
    <x v="0"/>
    <n v="18174"/>
    <s v="Lombardia"/>
    <x v="45"/>
    <s v="Lombardia"/>
    <s v="Sondrio"/>
    <x v="0"/>
    <n v="0.115564019911279"/>
    <n v="95.7"/>
    <n v="42.9"/>
    <n v="285.90560128162502"/>
    <n v="1.32691473325472E-2"/>
    <n v="19.1174688899135"/>
  </r>
  <r>
    <x v="0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0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0"/>
    <n v="3106"/>
    <s v="Piemonte"/>
    <x v="63"/>
    <s v="Piemonte"/>
    <s v="Verbano-Cusio-Ossola"/>
    <x v="0"/>
    <n v="0.17748214432024201"/>
    <n v="106.2"/>
    <n v="46.2"/>
    <n v="180.282626193824"/>
    <n v="2.0906159167414898E-2"/>
    <n v="19.535699280559001"/>
  </r>
  <r>
    <x v="0"/>
    <n v="20001"/>
    <s v="Lombardia"/>
    <x v="17"/>
    <s v="Lombardia"/>
    <s v="Brescia"/>
    <x v="0"/>
    <n v="0.22394030612635801"/>
    <n v="95.7"/>
    <n v="42.9"/>
    <n v="157.07336564776401"/>
    <n v="7.5265718426351198E-3"/>
    <n v="11.898161137116301"/>
  </r>
  <r>
    <x v="0"/>
    <n v="60003"/>
    <s v="Lazio"/>
    <x v="34"/>
    <s v="Lazio"/>
    <s v="Frosinone"/>
    <x v="0"/>
    <n v="0.24259073123560901"/>
    <n v="63.9"/>
    <n v="45.2"/>
    <n v="87.536482617250897"/>
    <n v="1.1625577956726601E-2"/>
    <n v="12.469200728644401"/>
  </r>
  <r>
    <x v="0"/>
    <n v="63043"/>
    <s v="Campania"/>
    <x v="29"/>
    <s v="Campania"/>
    <s v="Napoli"/>
    <x v="0"/>
    <n v="0.16494705156435399"/>
    <n v="39.6"/>
    <n v="25.5"/>
    <n v="263.31977567777699"/>
    <n v="4.0941825467729398E-2"/>
    <n v="38.4482092484429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48035"/>
    <s v="Toscana"/>
    <x v="64"/>
    <s v="Toscana"/>
    <s v="Firenze"/>
    <x v="0"/>
    <n v="0.22372719514029701"/>
    <n v="89.9"/>
    <n v="48.5"/>
    <n v="121.58425521215599"/>
    <n v="1.49187186012691E-2"/>
    <n v="9.1091733845254907"/>
  </r>
  <r>
    <x v="0"/>
    <n v="1160"/>
    <s v="Piemonte"/>
    <x v="10"/>
    <s v="Piemonte"/>
    <s v="Vercelli"/>
    <x v="0"/>
    <n v="0.14525324293466599"/>
    <n v="106.2"/>
    <n v="46.2"/>
    <n v="211.77592500885399"/>
    <n v="2.44456219608758E-2"/>
    <n v="23.623829003263801"/>
  </r>
  <r>
    <x v="0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0"/>
    <n v="12026"/>
    <s v="Lombardia"/>
    <x v="3"/>
    <s v="Lombardia"/>
    <s v="LECCO-MONZA E DELLA BRIANZA"/>
    <x v="0"/>
    <n v="2.0989717605626901E-2"/>
    <n v="95.7"/>
    <n v="42.9"/>
    <n v="392.414042711273"/>
    <n v="1.7714333712724899E-2"/>
    <n v="26.733394161523801"/>
  </r>
  <r>
    <x v="0"/>
    <n v="66075"/>
    <s v="Abruzzo"/>
    <x v="39"/>
    <s v="Veneto"/>
    <s v="Vicenza"/>
    <x v="1"/>
    <n v="0.267274153243588"/>
    <n v="42.4"/>
    <n v="43.1"/>
    <n v="110.543272743497"/>
    <n v="6.88346498248191E-2"/>
    <n v="8.8739675925621402"/>
  </r>
  <r>
    <x v="0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0"/>
    <n v="49017"/>
    <s v="Toscana"/>
    <x v="31"/>
    <s v="Toscana"/>
    <s v="Siena"/>
    <x v="0"/>
    <n v="0.20984346531676501"/>
    <n v="89.9"/>
    <n v="48.5"/>
    <n v="148.133360739479"/>
    <n v="1.8054585488919299E-2"/>
    <n v="8.0458008001317793"/>
  </r>
  <r>
    <x v="0"/>
    <n v="15209"/>
    <s v="Lombardia"/>
    <x v="20"/>
    <s v="Lombardia"/>
    <s v="CREMONA-MANTOVA"/>
    <x v="0"/>
    <n v="0"/>
    <n v="95.7"/>
    <n v="42.9"/>
    <n v="451.00627156138103"/>
    <n v="2.0198090857029199E-2"/>
    <n v="31.069404935830399"/>
  </r>
  <r>
    <x v="0"/>
    <n v="80063"/>
    <s v="Calabria"/>
    <x v="47"/>
    <s v="Liguria"/>
    <s v="Genova"/>
    <x v="1"/>
    <n v="0.33095389828998201"/>
    <n v="20.8"/>
    <n v="27.8"/>
    <n v="264.86645370007602"/>
    <n v="0.296176954333152"/>
    <n v="16.957930424161699"/>
  </r>
  <r>
    <x v="0"/>
    <n v="4125"/>
    <s v="Piemonte"/>
    <x v="19"/>
    <s v="Piemonte"/>
    <s v="Novara"/>
    <x v="0"/>
    <n v="0.20289270095898501"/>
    <n v="106.2"/>
    <n v="46.2"/>
    <n v="153.78617474379999"/>
    <n v="1.7167780611811501E-2"/>
    <n v="16.548235758981001"/>
  </r>
  <r>
    <x v="0"/>
    <n v="17167"/>
    <s v="Lombardia"/>
    <x v="65"/>
    <s v="Lombardia"/>
    <s v="Milano"/>
    <x v="0"/>
    <n v="8.7394303433770595E-2"/>
    <n v="95.7"/>
    <n v="42.9"/>
    <n v="312.58659034309699"/>
    <n v="1.41563006529647E-2"/>
    <n v="22.515506233558799"/>
  </r>
  <r>
    <x v="0"/>
    <n v="28003"/>
    <s v="Veneto"/>
    <x v="2"/>
    <s v="Veneto"/>
    <s v="Belluno"/>
    <x v="0"/>
    <n v="8.0245269162661295E-2"/>
    <n v="81.099999999999994"/>
    <n v="55.8"/>
    <n v="259.53329054907601"/>
    <n v="2.10845191218237E-2"/>
    <n v="9.5664075026003896"/>
  </r>
  <r>
    <x v="0"/>
    <n v="55032"/>
    <s v="Umbria"/>
    <x v="12"/>
    <s v="Lombardia"/>
    <s v="Bergamo"/>
    <x v="1"/>
    <n v="0.247542711514463"/>
    <n v="84.4"/>
    <n v="56.3"/>
    <n v="39.637260456473498"/>
    <n v="1.8994990823853801E-2"/>
    <n v="4.1484042365190898"/>
  </r>
  <r>
    <x v="0"/>
    <n v="1055"/>
    <s v="Piemonte"/>
    <x v="10"/>
    <s v="Piemonte"/>
    <s v="Verbano-Cusio-Ossola"/>
    <x v="0"/>
    <n v="0.12872714306107799"/>
    <n v="106.2"/>
    <n v="46.2"/>
    <n v="228.33007357217099"/>
    <n v="2.6268267168668199E-2"/>
    <n v="25.624664161854401"/>
  </r>
  <r>
    <x v="0"/>
    <n v="65099"/>
    <s v="Campania"/>
    <x v="44"/>
    <s v="Campania"/>
    <s v="Salerno"/>
    <x v="0"/>
    <n v="0.17691613832063699"/>
    <n v="39.6"/>
    <n v="25.5"/>
    <n v="248.973159818281"/>
    <n v="4.0733143552207099E-2"/>
    <n v="37.751906139804497"/>
  </r>
  <r>
    <x v="0"/>
    <n v="15189"/>
    <s v="Lombardia"/>
    <x v="20"/>
    <s v="Lombardia"/>
    <s v="Milano"/>
    <x v="0"/>
    <n v="1.67486910463601E-3"/>
    <n v="95.7"/>
    <n v="42.9"/>
    <n v="416.03186500057302"/>
    <n v="1.8840120910550099E-2"/>
    <n v="27.880564105196498"/>
  </r>
  <r>
    <x v="0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0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0"/>
    <n v="27042"/>
    <s v="Veneto"/>
    <x v="41"/>
    <s v="Piemonte"/>
    <s v="Alessandria"/>
    <x v="1"/>
    <n v="6.3819675627432099E-2"/>
    <n v="81.099999999999994"/>
    <n v="55.8"/>
    <n v="279.257530814387"/>
    <n v="2.1963949453692101E-2"/>
    <n v="10.614767678086601"/>
  </r>
  <r>
    <x v="0"/>
    <n v="63082"/>
    <s v="Campania"/>
    <x v="29"/>
    <s v="Campania"/>
    <s v="Napoli"/>
    <x v="0"/>
    <n v="0.183272163237272"/>
    <n v="39.6"/>
    <n v="25.5"/>
    <n v="243.73660024881701"/>
    <n v="3.8426965672871002E-2"/>
    <n v="36.438131777415599"/>
  </r>
  <r>
    <x v="0"/>
    <n v="48041"/>
    <s v="Toscana"/>
    <x v="64"/>
    <s v="Toscana"/>
    <s v="Grosseto"/>
    <x v="0"/>
    <n v="9.1201958943085096E-2"/>
    <n v="89.9"/>
    <n v="48.5"/>
    <n v="272.652506700206"/>
    <n v="3.4125556737622902E-2"/>
    <n v="21.5649161106519"/>
  </r>
  <r>
    <x v="0"/>
    <n v="29034"/>
    <s v="Veneto"/>
    <x v="66"/>
    <s v="Veneto"/>
    <s v="Padova"/>
    <x v="0"/>
    <n v="0.19538039955393699"/>
    <n v="81.099999999999994"/>
    <n v="55.8"/>
    <n v="104.550127539134"/>
    <n v="8.2756018320437295E-3"/>
    <n v="5.0760299412429903"/>
  </r>
  <r>
    <x v="0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0"/>
    <n v="12133"/>
    <s v="Lombardia"/>
    <x v="3"/>
    <s v="Lombardia"/>
    <s v="CREMONA-MANTOVA"/>
    <x v="0"/>
    <n v="6.6815642213224502E-2"/>
    <n v="95.7"/>
    <n v="42.9"/>
    <n v="339.90611348551698"/>
    <n v="1.53074567632358E-2"/>
    <n v="23.214601422542099"/>
  </r>
  <r>
    <x v="0"/>
    <n v="78017"/>
    <s v="Calabria"/>
    <x v="23"/>
    <s v="Calabria"/>
    <s v="Cosenza"/>
    <x v="0"/>
    <n v="0.24094203584353299"/>
    <n v="20.8"/>
    <n v="27.8"/>
    <n v="185.58638794596001"/>
    <n v="9.31395971584566E-2"/>
    <n v="31.914234390805099"/>
  </r>
  <r>
    <x v="0"/>
    <n v="9001"/>
    <s v="Liguria"/>
    <x v="56"/>
    <s v="Calabria"/>
    <s v="Cosenza"/>
    <x v="1"/>
    <n v="0.29898934009268602"/>
    <n v="96.8"/>
    <n v="39.799999999999997"/>
    <n v="105.50316552913"/>
    <n v="4.31548262266052E-2"/>
    <n v="11.281868145362701"/>
  </r>
  <r>
    <x v="0"/>
    <n v="36009"/>
    <s v="Emilia-Romagna"/>
    <x v="9"/>
    <s v="Emilia-Romagna"/>
    <s v="Reggio nell'Emilia"/>
    <x v="0"/>
    <n v="0.19405481336955899"/>
    <n v="81.5"/>
    <n v="51.5"/>
    <n v="117.682159481211"/>
    <n v="9.9892786959291293E-3"/>
    <n v="11.6449334629117"/>
  </r>
  <r>
    <x v="0"/>
    <n v="1164"/>
    <s v="Piemonte"/>
    <x v="10"/>
    <s v="Piemonte"/>
    <s v="Torino"/>
    <x v="0"/>
    <n v="9.3978575044267806E-2"/>
    <n v="106.2"/>
    <n v="46.2"/>
    <n v="264.52284888751899"/>
    <n v="3.0288344012118801E-2"/>
    <n v="29.533037296734001"/>
  </r>
  <r>
    <x v="0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0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0"/>
    <n v="29045"/>
    <s v="Veneto"/>
    <x v="66"/>
    <s v="Veneto"/>
    <s v="Rovigo"/>
    <x v="0"/>
    <n v="0.182568353345162"/>
    <n v="81.099999999999994"/>
    <n v="55.8"/>
    <n v="124.17077122580299"/>
    <n v="1.0795237656818699E-2"/>
    <n v="5.1958067682139397"/>
  </r>
  <r>
    <x v="0"/>
    <n v="24111"/>
    <s v="Veneto"/>
    <x v="15"/>
    <s v="Emilia-Romagna"/>
    <s v="RAVENNA-FORLI-CESENA-RIMINI"/>
    <x v="1"/>
    <n v="0.13613309443131599"/>
    <n v="81.099999999999994"/>
    <n v="55.8"/>
    <n v="189.655864227113"/>
    <n v="1.5586928250167499E-2"/>
    <n v="6.2316104471921197"/>
  </r>
  <r>
    <x v="0"/>
    <n v="26001"/>
    <s v="Veneto"/>
    <x v="8"/>
    <s v="Veneto"/>
    <s v="Vicenza"/>
    <x v="0"/>
    <n v="8.98214064509434E-2"/>
    <n v="81.099999999999994"/>
    <n v="55.8"/>
    <n v="252.11555667158001"/>
    <n v="2.05845412954524E-2"/>
    <n v="7.9828183410812397"/>
  </r>
  <r>
    <x v="0"/>
    <n v="47014"/>
    <s v="Toscana"/>
    <x v="68"/>
    <s v="Toscana"/>
    <s v="Massa-Carrara"/>
    <x v="0"/>
    <n v="0.116707125144246"/>
    <n v="89.9"/>
    <n v="48.5"/>
    <n v="237.960296381256"/>
    <n v="2.9264217640077299E-2"/>
    <n v="20.3101648494996"/>
  </r>
  <r>
    <x v="0"/>
    <n v="1292"/>
    <s v="Piemonte"/>
    <x v="10"/>
    <s v="Piemonte"/>
    <s v="Torino"/>
    <x v="0"/>
    <n v="9.4017550300499395E-2"/>
    <n v="106.2"/>
    <n v="46.2"/>
    <n v="264.51375132431798"/>
    <n v="3.0532390388481701E-2"/>
    <n v="29.563616933232002"/>
  </r>
  <r>
    <x v="0"/>
    <n v="39007"/>
    <s v="Emilia-Romagna"/>
    <x v="11"/>
    <s v="Emilia-Romagna"/>
    <s v="Piacenza"/>
    <x v="0"/>
    <n v="0.101795429663718"/>
    <n v="81.5"/>
    <n v="51.5"/>
    <n v="216.342738136153"/>
    <n v="1.8365874393453701E-2"/>
    <n v="21.0164012225632"/>
  </r>
  <r>
    <x v="0"/>
    <n v="22051"/>
    <s v="Trentino-Alto Adige"/>
    <x v="40"/>
    <s v="Trentino-Alto Adige"/>
    <s v="Bolzano"/>
    <x v="0"/>
    <n v="8.6448475831347599E-2"/>
    <n v="47.5"/>
    <n v="60.4"/>
    <n v="263.29161997757302"/>
    <n v="0.14309969555673099"/>
    <n v="11.9686346369361"/>
  </r>
  <r>
    <x v="0"/>
    <n v="30001"/>
    <s v="Friuli Venezia Giulia"/>
    <x v="18"/>
    <s v="Friuli Venezia Giulia"/>
    <s v="Gorizia"/>
    <x v="0"/>
    <n v="0.16707245607743099"/>
    <n v="120.8"/>
    <n v="49"/>
    <n v="209.78703865532299"/>
    <n v="7.4267331142690005E-2"/>
    <n v="21.954006068124301"/>
  </r>
  <r>
    <x v="0"/>
    <n v="42034"/>
    <s v="Marche"/>
    <x v="30"/>
    <s v="Marche"/>
    <s v="Ascoli Piceno"/>
    <x v="0"/>
    <n v="0.25429622565235899"/>
    <n v="61.9"/>
    <n v="44.8"/>
    <n v="112.816813452443"/>
    <n v="6.6649650128613902E-2"/>
    <n v="12.315448063863499"/>
  </r>
  <r>
    <x v="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0"/>
    <n v="58020"/>
    <s v="Lazio"/>
    <x v="0"/>
    <s v="Lazio"/>
    <s v="Frosinone"/>
    <x v="0"/>
    <n v="0.20362287421644901"/>
    <n v="63.9"/>
    <n v="45.2"/>
    <n v="127.200102771489"/>
    <n v="1.7471822040171801E-2"/>
    <n v="17.301428065327201"/>
  </r>
  <r>
    <x v="0"/>
    <n v="65137"/>
    <s v="Campania"/>
    <x v="44"/>
    <s v="Campania"/>
    <s v="Napoli"/>
    <x v="0"/>
    <n v="0.165133410867703"/>
    <n v="39.6"/>
    <n v="25.5"/>
    <n v="259.33780346014902"/>
    <n v="4.08034844989957E-2"/>
    <n v="39.311741001297499"/>
  </r>
  <r>
    <x v="0"/>
    <n v="68014"/>
    <s v="Abruzzo"/>
    <x v="7"/>
    <s v="Abruzzo"/>
    <s v="L'Aquila"/>
    <x v="0"/>
    <n v="0.29403019156002003"/>
    <n v="42.4"/>
    <n v="43.1"/>
    <n v="73.918051587800704"/>
    <n v="4.8516876522108898E-2"/>
    <n v="5.0118359865312998"/>
  </r>
  <r>
    <x v="0"/>
    <n v="110002"/>
    <s v="Puglia"/>
    <x v="69"/>
    <s v="Puglia"/>
    <s v="Bari"/>
    <x v="0"/>
    <n v="0.263959301151448"/>
    <n v="61.4"/>
    <n v="28.6"/>
    <n v="166.31350828539399"/>
    <n v="3.8988161952538798E-2"/>
    <n v="24.913222684997098"/>
  </r>
  <r>
    <x v="0"/>
    <n v="6153"/>
    <s v="Piemonte"/>
    <x v="5"/>
    <s v="Piemonte"/>
    <s v="Torino"/>
    <x v="0"/>
    <n v="0.17396314008354599"/>
    <n v="106.2"/>
    <n v="46.2"/>
    <n v="183.32052079341599"/>
    <n v="2.13731207472951E-2"/>
    <n v="20.091531371332898"/>
  </r>
  <r>
    <x v="0"/>
    <n v="16024"/>
    <s v="Lombardia"/>
    <x v="22"/>
    <s v="Lombardia"/>
    <s v="Milano"/>
    <x v="0"/>
    <n v="0"/>
    <n v="95.7"/>
    <n v="42.9"/>
    <n v="427.96296318625298"/>
    <n v="1.9070090806682701E-2"/>
    <n v="30.5358329709392"/>
  </r>
  <r>
    <x v="0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0"/>
    <n v="71024"/>
    <s v="Puglia"/>
    <x v="14"/>
    <s v="Puglia"/>
    <s v="Bari"/>
    <x v="0"/>
    <n v="0.30427239557288099"/>
    <n v="61.4"/>
    <n v="28.6"/>
    <n v="99.344447972848897"/>
    <n v="1.5476852422501301E-2"/>
    <n v="23.122226433367501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37004"/>
    <s v="Emilia-Romagna"/>
    <x v="35"/>
    <s v="Veneto"/>
    <s v="Padova"/>
    <x v="1"/>
    <n v="8.3829888015136703E-2"/>
    <n v="81.5"/>
    <n v="51.5"/>
    <n v="227.414051705817"/>
    <n v="1.9189419114422599E-2"/>
    <n v="24.647065037069599"/>
  </r>
  <r>
    <x v="0"/>
    <n v="34021"/>
    <s v="Emilia-Romagna"/>
    <x v="13"/>
    <s v="Emilia-Romagna"/>
    <s v="Ferrara"/>
    <x v="0"/>
    <n v="0.18987341816727399"/>
    <n v="81.5"/>
    <n v="51.5"/>
    <n v="120.96539150045901"/>
    <n v="1.14289633095384E-2"/>
    <n v="12.5345887085493"/>
  </r>
  <r>
    <x v="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0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0"/>
    <n v="16024"/>
    <s v="Lombardia"/>
    <x v="22"/>
    <s v="Lombardia"/>
    <s v="Milano"/>
    <x v="0"/>
    <n v="0"/>
    <n v="95.7"/>
    <n v="42.9"/>
    <n v="427.96296318625298"/>
    <n v="1.9070090806682701E-2"/>
    <n v="30.5358329709392"/>
  </r>
  <r>
    <x v="0"/>
    <n v="43024"/>
    <s v="Marche"/>
    <x v="1"/>
    <s v="Abruzzo"/>
    <s v="Chieti"/>
    <x v="1"/>
    <n v="0.30071713146656598"/>
    <n v="61.9"/>
    <n v="44.8"/>
    <n v="44.336432623178197"/>
    <n v="1.8827542276645098E-2"/>
    <n v="4.6447836527705197"/>
  </r>
  <r>
    <x v="0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0"/>
    <n v="58074"/>
    <s v="Lazio"/>
    <x v="0"/>
    <s v="Lazio"/>
    <s v="Latina"/>
    <x v="0"/>
    <n v="0.115100721460434"/>
    <n v="63.9"/>
    <n v="45.2"/>
    <n v="231.55434588371401"/>
    <n v="3.1638835687806698E-2"/>
    <n v="25.0272116420889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4003"/>
    <s v="Piemonte"/>
    <x v="19"/>
    <s v="Piemonte"/>
    <s v="Torino"/>
    <x v="0"/>
    <n v="0.15073255757294801"/>
    <n v="106.2"/>
    <n v="46.2"/>
    <n v="206.909564985819"/>
    <n v="2.39810492555767E-2"/>
    <n v="22.835746159523399"/>
  </r>
  <r>
    <x v="0"/>
    <n v="63060"/>
    <s v="Campania"/>
    <x v="29"/>
    <s v="Campania"/>
    <s v="Benevento"/>
    <x v="0"/>
    <n v="0.190174139069374"/>
    <n v="39.6"/>
    <n v="25.5"/>
    <n v="239.60452470983199"/>
    <n v="3.6872959371120097E-2"/>
    <n v="34.802808822124199"/>
  </r>
  <r>
    <x v="0"/>
    <n v="18016"/>
    <s v="Lombardia"/>
    <x v="45"/>
    <s v="Lombardia"/>
    <s v="Bergamo"/>
    <x v="0"/>
    <n v="0.16205508995387199"/>
    <n v="95.7"/>
    <n v="42.9"/>
    <n v="233.04520290540199"/>
    <n v="1.08547619142309E-2"/>
    <n v="15.454472242008499"/>
  </r>
  <r>
    <x v="0"/>
    <n v="3023"/>
    <s v="Piemonte"/>
    <x v="63"/>
    <s v="Piemonte"/>
    <s v="Cuneo"/>
    <x v="0"/>
    <n v="0.207187863036149"/>
    <n v="106.2"/>
    <n v="46.2"/>
    <n v="149.585472194717"/>
    <n v="1.7441490101860802E-2"/>
    <n v="16.131672148784599"/>
  </r>
  <r>
    <x v="0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0"/>
    <n v="26033"/>
    <s v="Veneto"/>
    <x v="8"/>
    <s v="Veneto"/>
    <s v="Rovigo"/>
    <x v="0"/>
    <n v="0.102482076342895"/>
    <n v="81.099999999999994"/>
    <n v="55.8"/>
    <n v="225.017845987561"/>
    <n v="1.75045696880234E-2"/>
    <n v="9.6042936445381706"/>
  </r>
  <r>
    <x v="0"/>
    <n v="67041"/>
    <s v="Abruzzo"/>
    <x v="70"/>
    <s v="Abruzzo"/>
    <s v="L'Aquila"/>
    <x v="0"/>
    <n v="0.26415798550449099"/>
    <n v="42.4"/>
    <n v="43.1"/>
    <n v="86.348119595985295"/>
    <n v="3.52332219961407E-2"/>
    <n v="9.9717478389717407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2130"/>
    <s v="Lombardia"/>
    <x v="3"/>
    <s v="Lombardia"/>
    <s v="Milano"/>
    <x v="0"/>
    <n v="0"/>
    <n v="95.7"/>
    <n v="42.9"/>
    <n v="422.79817864180302"/>
    <n v="1.89302975039831E-2"/>
    <n v="28.939150019468801"/>
  </r>
  <r>
    <x v="0"/>
    <n v="108045"/>
    <s v="Lombardia"/>
    <x v="58"/>
    <s v="Lombardia"/>
    <s v="Bergamo"/>
    <x v="0"/>
    <n v="0"/>
    <n v="95.7"/>
    <n v="42.9"/>
    <n v="437.29374221331"/>
    <n v="1.9556501559131901E-2"/>
    <n v="30.334083519149502"/>
  </r>
  <r>
    <x v="0"/>
    <n v="110004"/>
    <s v="Puglia"/>
    <x v="69"/>
    <s v="Puglia"/>
    <s v="Taranto"/>
    <x v="0"/>
    <n v="0.25911448101520301"/>
    <n v="61.4"/>
    <n v="28.6"/>
    <n v="176.62757165048299"/>
    <n v="4.2492675966021499E-2"/>
    <n v="24.703506214317699"/>
  </r>
  <r>
    <x v="0"/>
    <n v="26077"/>
    <s v="Veneto"/>
    <x v="8"/>
    <s v="Lombardia"/>
    <s v="CREMONA-MANTOVA"/>
    <x v="1"/>
    <n v="0.103080407646631"/>
    <n v="81.099999999999994"/>
    <n v="55.8"/>
    <n v="235.679812765034"/>
    <n v="1.93897477189875E-2"/>
    <n v="7.1764197062411004"/>
  </r>
  <r>
    <x v="0"/>
    <n v="108021"/>
    <s v="Lombardia"/>
    <x v="58"/>
    <s v="Lombardia"/>
    <s v="Milano"/>
    <x v="0"/>
    <n v="0"/>
    <n v="95.7"/>
    <n v="42.9"/>
    <n v="451.514054932524"/>
    <n v="2.0176075162068399E-2"/>
    <n v="31.3653938475105"/>
  </r>
  <r>
    <x v="0"/>
    <n v="51002"/>
    <s v="Toscana"/>
    <x v="24"/>
    <s v="Toscana"/>
    <s v="Massa-Carrara"/>
    <x v="0"/>
    <n v="0.200818277320712"/>
    <n v="89.9"/>
    <n v="48.5"/>
    <n v="164.17253015161899"/>
    <n v="1.9057590362380899E-2"/>
    <n v="7.4686791984550904"/>
  </r>
  <r>
    <x v="0"/>
    <n v="3133"/>
    <s v="Piemonte"/>
    <x v="63"/>
    <s v="Piemonte"/>
    <s v="Novara"/>
    <x v="0"/>
    <n v="0.22104032857769701"/>
    <n v="106.2"/>
    <n v="46.2"/>
    <n v="136.13692575453601"/>
    <n v="1.6150620950744699E-2"/>
    <n v="14.392969718402"/>
  </r>
  <r>
    <x v="0"/>
    <n v="21056"/>
    <s v="Trentino-Alto Adige"/>
    <x v="25"/>
    <s v="Trentino-Alto Adige"/>
    <s v="Trento"/>
    <x v="0"/>
    <n v="0.115599998868416"/>
    <n v="76.2"/>
    <n v="58.9"/>
    <n v="265.07610170425397"/>
    <n v="0.15629261241713399"/>
    <n v="12.010490766248299"/>
  </r>
  <r>
    <x v="0"/>
    <n v="27027"/>
    <s v="Veneto"/>
    <x v="41"/>
    <s v="Veneto"/>
    <s v="Belluno"/>
    <x v="0"/>
    <n v="8.1734547673186594E-2"/>
    <n v="81.099999999999994"/>
    <n v="55.8"/>
    <n v="260.136239208181"/>
    <n v="1.9594515968959399E-2"/>
    <n v="8.6593167500814392"/>
  </r>
  <r>
    <x v="0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0"/>
    <n v="93017"/>
    <s v="Friuli Venezia Giulia"/>
    <x v="46"/>
    <s v="Friuli Venezia Giulia"/>
    <s v="Udine"/>
    <x v="0"/>
    <n v="0.22084633057665301"/>
    <n v="120.8"/>
    <n v="49"/>
    <n v="146.902824512286"/>
    <n v="5.4270182267773401E-2"/>
    <n v="15.1927675664442"/>
  </r>
  <r>
    <x v="0"/>
    <n v="17190"/>
    <s v="Lombardia"/>
    <x v="65"/>
    <s v="Lombardia"/>
    <s v="Sondrio"/>
    <x v="0"/>
    <n v="8.8555513554884197E-2"/>
    <n v="95.7"/>
    <n v="42.9"/>
    <n v="309.540357958313"/>
    <n v="1.39475978533134E-2"/>
    <n v="22.810762981940002"/>
  </r>
  <r>
    <x v="0"/>
    <n v="1269"/>
    <s v="Piemonte"/>
    <x v="10"/>
    <s v="Piemonte"/>
    <s v="Verbano-Cusio-Ossola"/>
    <x v="0"/>
    <n v="0.12903791276913201"/>
    <n v="106.2"/>
    <n v="46.2"/>
    <n v="228.639996771787"/>
    <n v="2.6441649537801998E-2"/>
    <n v="25.474199819516699"/>
  </r>
  <r>
    <x v="0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0"/>
    <n v="74012"/>
    <s v="Puglia"/>
    <x v="52"/>
    <s v="Puglia"/>
    <s v="Foggia"/>
    <x v="0"/>
    <n v="0.161312766098619"/>
    <n v="61.4"/>
    <n v="28.6"/>
    <n v="273.83993989023702"/>
    <n v="6.3446237230228297E-2"/>
    <n v="38.4626494826528"/>
  </r>
  <r>
    <x v="0"/>
    <n v="1120"/>
    <s v="Piemonte"/>
    <x v="10"/>
    <s v="Piemonte"/>
    <s v="Cuneo"/>
    <x v="0"/>
    <n v="9.5473908304359895E-2"/>
    <n v="106.2"/>
    <n v="46.2"/>
    <n v="262.978107502961"/>
    <n v="3.02291122565535E-2"/>
    <n v="29.3812514725218"/>
  </r>
  <r>
    <x v="0"/>
    <n v="15103"/>
    <s v="Lombardia"/>
    <x v="20"/>
    <s v="Lombardia"/>
    <s v="Como-Varese"/>
    <x v="0"/>
    <n v="6.0796845698968503E-3"/>
    <n v="95.7"/>
    <n v="42.9"/>
    <n v="410.34438478933203"/>
    <n v="1.85483128390709E-2"/>
    <n v="27.6849111029118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0"/>
    <n v="4177"/>
    <s v="Piemonte"/>
    <x v="19"/>
    <s v="Piemonte"/>
    <s v="Asti"/>
    <x v="0"/>
    <n v="0.22897724614348799"/>
    <n v="106.2"/>
    <n v="46.2"/>
    <n v="126.991353144401"/>
    <n v="1.4098297462332999E-2"/>
    <n v="13.516245898726099"/>
  </r>
  <r>
    <x v="0"/>
    <n v="64014"/>
    <s v="Campania"/>
    <x v="27"/>
    <s v="Campania"/>
    <s v="Caserta"/>
    <x v="0"/>
    <n v="0.28994787546825901"/>
    <n v="39.6"/>
    <n v="25.5"/>
    <n v="141.91783064833299"/>
    <n v="2.28145546916813E-2"/>
    <n v="21.6622248837879"/>
  </r>
  <r>
    <x v="0"/>
    <n v="40008"/>
    <s v="Emilia-Romagna"/>
    <x v="11"/>
    <s v="Emilia-Romagna"/>
    <s v="Bologna"/>
    <x v="0"/>
    <n v="9.7700345286843293E-2"/>
    <n v="81.5"/>
    <n v="51.5"/>
    <n v="220.65994004929701"/>
    <n v="1.9590818877450299E-2"/>
    <n v="21.592997760548599"/>
  </r>
  <r>
    <x v="0"/>
    <n v="108027"/>
    <s v="Lombardia"/>
    <x v="58"/>
    <s v="Lombardia"/>
    <s v="Milano"/>
    <x v="0"/>
    <n v="0"/>
    <n v="95.7"/>
    <n v="42.9"/>
    <n v="424.79190616320301"/>
    <n v="1.9039960971337901E-2"/>
    <n v="29.277467578668102"/>
  </r>
  <r>
    <x v="0"/>
    <n v="97042"/>
    <s v="Lombardia"/>
    <x v="58"/>
    <s v="Lombardia"/>
    <s v="Bergamo"/>
    <x v="0"/>
    <n v="3.7918602540068097E-2"/>
    <n v="95.7"/>
    <n v="42.9"/>
    <n v="368.09266199129303"/>
    <n v="1.5907218494639701E-2"/>
    <n v="26.452333776392098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8040"/>
    <s v="Veneto"/>
    <x v="2"/>
    <s v="Veneto"/>
    <s v="Padova"/>
    <x v="0"/>
    <n v="0.105317294663222"/>
    <n v="81.099999999999994"/>
    <n v="55.8"/>
    <n v="226.03754251315499"/>
    <n v="1.8603636542351702E-2"/>
    <n v="8.5807233071924696"/>
  </r>
  <r>
    <x v="0"/>
    <n v="56001"/>
    <s v="Lazio"/>
    <x v="53"/>
    <s v="Lazio"/>
    <s v="Frosinone"/>
    <x v="0"/>
    <n v="0.33107226860750599"/>
    <n v="63.9"/>
    <n v="45.2"/>
    <n v="2.5465235194533302"/>
    <n v="5.7769632830799098E-5"/>
    <n v="0.57781760429096596"/>
  </r>
  <r>
    <x v="0"/>
    <n v="17152"/>
    <s v="Lombardia"/>
    <x v="65"/>
    <s v="Lombardia"/>
    <s v="LECCO-MONZA E DELLA BRIANZA"/>
    <x v="0"/>
    <n v="0.156589904683474"/>
    <n v="95.7"/>
    <n v="42.9"/>
    <n v="232.60984741908999"/>
    <n v="1.07027414568327E-2"/>
    <n v="17.3982648656166"/>
  </r>
  <r>
    <x v="0"/>
    <n v="73015"/>
    <s v="Puglia"/>
    <x v="59"/>
    <s v="Puglia"/>
    <s v="Brindisi"/>
    <x v="0"/>
    <n v="0.194072906159971"/>
    <n v="61.4"/>
    <n v="28.6"/>
    <n v="254.133664270574"/>
    <n v="7.4949449171607493E-2"/>
    <n v="33.9498567764022"/>
  </r>
  <r>
    <x v="0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0"/>
    <n v="65007"/>
    <s v="Campania"/>
    <x v="44"/>
    <s v="Abruzzo"/>
    <s v="Teramo"/>
    <x v="1"/>
    <n v="0.16408525295026899"/>
    <n v="39.6"/>
    <n v="25.5"/>
    <n v="260.41437699529899"/>
    <n v="4.1117164399928997E-2"/>
    <n v="39.4661392972572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3032"/>
    <s v="Piemonte"/>
    <x v="63"/>
    <s v="Puglia"/>
    <s v="Lecce"/>
    <x v="1"/>
    <n v="0.18648780947079799"/>
    <n v="106.2"/>
    <n v="46.2"/>
    <n v="171.05308993393399"/>
    <n v="1.9876733119643299E-2"/>
    <n v="18.4889901849746"/>
  </r>
  <r>
    <x v="0"/>
    <n v="45003"/>
    <s v="Toscana"/>
    <x v="71"/>
    <s v="Toscana"/>
    <s v="Arezzo"/>
    <x v="0"/>
    <n v="0.16888474650743901"/>
    <n v="89.9"/>
    <n v="48.5"/>
    <n v="183.07988656309399"/>
    <n v="2.3340506903109799E-2"/>
    <n v="14.5882697710268"/>
  </r>
  <r>
    <x v="0"/>
    <n v="33004"/>
    <s v="Emilia-Romagna"/>
    <x v="54"/>
    <s v="Emilia-Romagna"/>
    <s v="Piacenza"/>
    <x v="0"/>
    <n v="0.27647645749625699"/>
    <n v="81.5"/>
    <n v="51.5"/>
    <n v="28.845066225831101"/>
    <n v="3.22076561454514E-3"/>
    <n v="3.5613322081043801"/>
  </r>
  <r>
    <x v="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0"/>
    <n v="71029"/>
    <s v="Puglia"/>
    <x v="14"/>
    <s v="Puglia"/>
    <s v="Lecce"/>
    <x v="0"/>
    <n v="0.296537438743114"/>
    <n v="61.4"/>
    <n v="28.6"/>
    <n v="102.627166217328"/>
    <n v="1.47451716684028E-2"/>
    <n v="24.8540565095993"/>
  </r>
  <r>
    <x v="0"/>
    <n v="103050"/>
    <s v="Piemonte"/>
    <x v="57"/>
    <s v="Emilia-Romagna"/>
    <s v="Bologna"/>
    <x v="1"/>
    <n v="0.24424512594441899"/>
    <n v="106.2"/>
    <n v="46.2"/>
    <n v="112.43347377761999"/>
    <n v="1.36239930034508E-2"/>
    <n v="11.698772186627201"/>
  </r>
  <r>
    <x v="0"/>
    <n v="69058"/>
    <s v="Abruzzo"/>
    <x v="28"/>
    <s v="Abruzzo"/>
    <s v="Teramo"/>
    <x v="0"/>
    <n v="0.26164089002076502"/>
    <n v="42.4"/>
    <n v="43.1"/>
    <n v="137.256650385195"/>
    <n v="0.12556976982530199"/>
    <n v="14.1160876267558"/>
  </r>
  <r>
    <x v="0"/>
    <n v="17029"/>
    <s v="Lombardia"/>
    <x v="65"/>
    <s v="Campania"/>
    <s v="Caserta"/>
    <x v="1"/>
    <n v="6.4173305781867196E-2"/>
    <n v="95.7"/>
    <n v="42.9"/>
    <n v="335.27280063008402"/>
    <n v="1.51650859541293E-2"/>
    <n v="25.1986909623724"/>
  </r>
  <r>
    <x v="0"/>
    <n v="12047"/>
    <s v="Lombardia"/>
    <x v="3"/>
    <s v="Lombardia"/>
    <s v="COMO-VARESE"/>
    <x v="0"/>
    <n v="4.3507784566921601E-2"/>
    <n v="95.7"/>
    <n v="42.9"/>
    <n v="367.02115816786397"/>
    <n v="1.6616286752459401E-2"/>
    <n v="24.9212241806548"/>
  </r>
  <r>
    <x v="0"/>
    <n v="3106"/>
    <s v="Piemonte"/>
    <x v="63"/>
    <s v="Piemonte"/>
    <s v="Verbano-Cusio-Ossola"/>
    <x v="0"/>
    <n v="0.17748214432024201"/>
    <n v="106.2"/>
    <n v="46.2"/>
    <n v="180.282626193824"/>
    <n v="2.0906159167414898E-2"/>
    <n v="19.535699280559001"/>
  </r>
  <r>
    <x v="0"/>
    <n v="20070"/>
    <s v="Lombardia"/>
    <x v="17"/>
    <s v="Lombardia"/>
    <s v="CREMONA-MANTOVA"/>
    <x v="0"/>
    <n v="0.23547351443144501"/>
    <n v="95.7"/>
    <n v="42.9"/>
    <n v="143.14504154161401"/>
    <n v="6.8383260177060897E-3"/>
    <n v="11.168820148648001"/>
  </r>
  <r>
    <x v="0"/>
    <n v="1272"/>
    <s v="Piemonte"/>
    <x v="10"/>
    <s v="Puglia"/>
    <s v="Barletta-Andria-Trani"/>
    <x v="1"/>
    <n v="8.8804914437471294E-2"/>
    <n v="106.2"/>
    <n v="46.2"/>
    <n v="270.081710358012"/>
    <n v="3.1029265954563501E-2"/>
    <n v="30.0986512266667"/>
  </r>
  <r>
    <x v="0"/>
    <n v="16087"/>
    <s v="Lombardia"/>
    <x v="22"/>
    <s v="Lombardia"/>
    <s v="Milano"/>
    <x v="0"/>
    <n v="5.6030513778033197E-2"/>
    <n v="95.7"/>
    <n v="42.9"/>
    <n v="349.93077787931401"/>
    <n v="1.5856327374982201E-2"/>
    <n v="24.596825796373601"/>
  </r>
  <r>
    <x v="0"/>
    <n v="20049"/>
    <s v="Lombardia"/>
    <x v="17"/>
    <s v="Lombardia"/>
    <s v="Milano"/>
    <x v="0"/>
    <n v="0.32322346469754898"/>
    <n v="95.7"/>
    <n v="42.9"/>
    <n v="47.2183135649653"/>
    <n v="2.5271556096467798E-3"/>
    <n v="3.3789839570468501"/>
  </r>
  <r>
    <x v="0"/>
    <n v="97070"/>
    <s v="Lombardia"/>
    <x v="58"/>
    <s v="Lombardia"/>
    <s v="COMO-VARESE"/>
    <x v="0"/>
    <n v="0.131661184109303"/>
    <n v="95.7"/>
    <n v="42.9"/>
    <n v="260.020509685587"/>
    <n v="1.09729826172839E-2"/>
    <n v="19.4101460541596"/>
  </r>
  <r>
    <x v="0"/>
    <n v="1284"/>
    <s v="Piemonte"/>
    <x v="10"/>
    <s v="Piemonte"/>
    <s v="Vercelli"/>
    <x v="0"/>
    <n v="0.12934227887337099"/>
    <n v="106.2"/>
    <n v="46.2"/>
    <n v="227.58544812536499"/>
    <n v="2.6111845772757099E-2"/>
    <n v="25.5657183921967"/>
  </r>
  <r>
    <x v="0"/>
    <n v="99018"/>
    <s v="Emilia-Romagna"/>
    <x v="11"/>
    <s v="Emilia-Romagna"/>
    <s v="Bologna"/>
    <x v="0"/>
    <n v="0.104004800224897"/>
    <n v="81.5"/>
    <n v="51.5"/>
    <n v="213.11931770443999"/>
    <n v="1.9512075174033201E-2"/>
    <n v="21.227709050060799"/>
  </r>
  <r>
    <x v="0"/>
    <n v="28057"/>
    <s v="Veneto"/>
    <x v="2"/>
    <s v="Veneto"/>
    <s v="Vicenza"/>
    <x v="0"/>
    <n v="9.5607123087632598E-2"/>
    <n v="81.099999999999994"/>
    <n v="55.8"/>
    <n v="239.25941161578501"/>
    <n v="1.9682672606688399E-2"/>
    <n v="8.9231568155156396"/>
  </r>
  <r>
    <x v="0"/>
    <n v="96004"/>
    <s v="Piemonte"/>
    <x v="60"/>
    <s v="Piemonte"/>
    <s v="Torino"/>
    <x v="0"/>
    <n v="0.185214624714264"/>
    <n v="106.2"/>
    <n v="46.2"/>
    <n v="171.021299584876"/>
    <n v="1.9770393837838299E-2"/>
    <n v="18.913072513492502"/>
  </r>
  <r>
    <x v="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0"/>
    <n v="24122"/>
    <s v="Veneto"/>
    <x v="15"/>
    <s v="Veneto"/>
    <s v="Venezia"/>
    <x v="0"/>
    <n v="0.116383328585632"/>
    <n v="81.099999999999994"/>
    <n v="55.8"/>
    <n v="216.48429401202799"/>
    <n v="1.7946682749648099E-2"/>
    <n v="6.97156020338213"/>
  </r>
  <r>
    <x v="0"/>
    <n v="78138"/>
    <s v="Calabria"/>
    <x v="23"/>
    <s v="Calabria"/>
    <s v="Reggio di Calabria"/>
    <x v="0"/>
    <n v="0.32723031407328501"/>
    <n v="20.8"/>
    <n v="27.8"/>
    <n v="73.886091817861796"/>
    <n v="1.66168551902133E-2"/>
    <n v="16.0470240818143"/>
  </r>
  <r>
    <x v="0"/>
    <n v="61078"/>
    <s v="Campania"/>
    <x v="16"/>
    <s v="Campania"/>
    <s v="Napoli"/>
    <x v="0"/>
    <n v="0.18235800265614399"/>
    <n v="39.6"/>
    <n v="25.5"/>
    <n v="247.31415523210899"/>
    <n v="3.86746935205372E-2"/>
    <n v="35.938334914751003"/>
  </r>
  <r>
    <x v="0"/>
    <n v="4010"/>
    <s v="Piemonte"/>
    <x v="19"/>
    <s v="Piemonte"/>
    <s v="Asti"/>
    <x v="0"/>
    <n v="0.13372128898300201"/>
    <n v="106.2"/>
    <n v="46.2"/>
    <n v="223.436227336972"/>
    <n v="2.59253760783506E-2"/>
    <n v="25.029580252748701"/>
  </r>
  <r>
    <x v="0"/>
    <n v="38008"/>
    <s v="Emilia-Romagna"/>
    <x v="61"/>
    <s v="Emilia-Romagna"/>
    <s v="Ferrara"/>
    <x v="0"/>
    <n v="0.120869117232814"/>
    <n v="81.5"/>
    <n v="51.5"/>
    <n v="188.428971741156"/>
    <n v="1.6001588788620302E-2"/>
    <n v="20.765644111726399"/>
  </r>
  <r>
    <x v="0"/>
    <n v="75091"/>
    <s v="Puglia"/>
    <x v="72"/>
    <s v="Puglia"/>
    <s v="Foggia"/>
    <x v="0"/>
    <n v="0.21668122271346699"/>
    <n v="61.4"/>
    <n v="28.6"/>
    <n v="197.97361409774999"/>
    <n v="2.29204814987106E-2"/>
    <n v="30.747992075274698"/>
  </r>
  <r>
    <x v="0"/>
    <n v="33032"/>
    <s v="Emilia-Romagna"/>
    <x v="54"/>
    <s v="Emilia-Romagna"/>
    <s v="Bologna"/>
    <x v="0"/>
    <n v="0.224325826517564"/>
    <n v="81.5"/>
    <n v="51.5"/>
    <n v="82.842418865457304"/>
    <n v="8.0855636574137298E-3"/>
    <n v="9.3038715200191895"/>
  </r>
  <r>
    <x v="0"/>
    <n v="47017"/>
    <s v="Toscana"/>
    <x v="68"/>
    <s v="Toscana"/>
    <s v="Livorno"/>
    <x v="0"/>
    <n v="0.135260561843557"/>
    <n v="89.9"/>
    <n v="48.5"/>
    <n v="216.893027906589"/>
    <n v="2.7303685927434099E-2"/>
    <n v="18.6712516334442"/>
  </r>
  <r>
    <x v="0"/>
    <n v="24116"/>
    <s v="Veneto"/>
    <x v="15"/>
    <s v="Veneto"/>
    <s v="Padova"/>
    <x v="0"/>
    <n v="6.7859561257362797E-2"/>
    <n v="81.099999999999994"/>
    <n v="55.8"/>
    <n v="278.42115415901401"/>
    <n v="2.2633231191135202E-2"/>
    <n v="9.5496473293521902"/>
  </r>
  <r>
    <x v="0"/>
    <n v="20015"/>
    <s v="Lombardia"/>
    <x v="17"/>
    <s v="Lombardia"/>
    <s v="Brescia"/>
    <x v="0"/>
    <n v="0.20818104365551501"/>
    <n v="95.7"/>
    <n v="42.9"/>
    <n v="173.10781888675999"/>
    <n v="8.0793431076609402E-3"/>
    <n v="13.544234680320001"/>
  </r>
  <r>
    <x v="0"/>
    <n v="9052"/>
    <s v="Liguria"/>
    <x v="56"/>
    <s v="Liguria"/>
    <s v="Savona"/>
    <x v="0"/>
    <n v="0.29394495037104601"/>
    <n v="96.8"/>
    <n v="39.799999999999997"/>
    <n v="117.03348069497601"/>
    <n v="5.6238311181305498E-2"/>
    <n v="12.487156432355301"/>
  </r>
  <r>
    <x v="0"/>
    <n v="58091"/>
    <s v="Lazio"/>
    <x v="0"/>
    <s v="Lombardia"/>
    <s v="COMO-VARESE"/>
    <x v="1"/>
    <n v="1.33830742645378E-2"/>
    <n v="63.9"/>
    <n v="45.2"/>
    <n v="345.73179625703602"/>
    <n v="4.8577829854548699E-2"/>
    <n v="35.386210679520403"/>
  </r>
  <r>
    <x v="0"/>
    <n v="5057"/>
    <s v="Piemonte"/>
    <x v="73"/>
    <s v="Piemonte"/>
    <s v="Verbano-Cusio-Ossola"/>
    <x v="0"/>
    <n v="0.165171943409614"/>
    <n v="106.2"/>
    <n v="46.2"/>
    <n v="191.81091725386301"/>
    <n v="2.22454557992527E-2"/>
    <n v="21.214658950726601"/>
  </r>
  <r>
    <x v="0"/>
    <n v="21056"/>
    <s v="Trentino-Alto Adige"/>
    <x v="25"/>
    <s v="Trentino-Alto Adige"/>
    <s v="Trento"/>
    <x v="0"/>
    <n v="0.115599998868416"/>
    <n v="76.2"/>
    <n v="58.9"/>
    <n v="265.07610170425397"/>
    <n v="0.15629261241713399"/>
    <n v="12.010490766248299"/>
  </r>
  <r>
    <x v="0"/>
    <n v="103050"/>
    <s v="Piemonte"/>
    <x v="57"/>
    <s v="Piemonte"/>
    <s v="Torino"/>
    <x v="0"/>
    <n v="0.24424512594441899"/>
    <n v="106.2"/>
    <n v="46.2"/>
    <n v="112.43347377761999"/>
    <n v="1.36239930034508E-2"/>
    <n v="11.698772186627201"/>
  </r>
  <r>
    <x v="0"/>
    <n v="38024"/>
    <s v="Emilia-Romagna"/>
    <x v="61"/>
    <s v="Emilia-Romagna"/>
    <s v="Modena"/>
    <x v="0"/>
    <n v="0.14594716361052701"/>
    <n v="81.5"/>
    <n v="51.5"/>
    <n v="162.389020273515"/>
    <n v="1.39516645294613E-2"/>
    <n v="18.0712974553634"/>
  </r>
  <r>
    <x v="0"/>
    <n v="73013"/>
    <s v="Puglia"/>
    <x v="59"/>
    <s v="Puglia"/>
    <s v="Brindisi"/>
    <x v="0"/>
    <n v="0.19607060841667601"/>
    <n v="61.4"/>
    <n v="28.6"/>
    <n v="248.96881502293701"/>
    <n v="7.0351145072668E-2"/>
    <n v="33.715117672170102"/>
  </r>
  <r>
    <x v="0"/>
    <n v="15179"/>
    <s v="Lombardia"/>
    <x v="20"/>
    <s v="Lombardia"/>
    <s v="Como-Varese"/>
    <x v="0"/>
    <n v="0"/>
    <n v="95.7"/>
    <n v="42.9"/>
    <n v="424.88432287047698"/>
    <n v="1.91253315968937E-2"/>
    <n v="29.010817787987499"/>
  </r>
  <r>
    <x v="0"/>
    <n v="46017"/>
    <s v="Toscana"/>
    <x v="51"/>
    <s v="Toscana"/>
    <s v="Arezzo"/>
    <x v="0"/>
    <n v="9.2340476521494796E-2"/>
    <n v="89.9"/>
    <n v="48.5"/>
    <n v="266.045429643913"/>
    <n v="3.2936906143283401E-2"/>
    <n v="22.550668492110901"/>
  </r>
  <r>
    <x v="0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0"/>
    <n v="59001"/>
    <s v="Lazio"/>
    <x v="62"/>
    <s v="Lazio"/>
    <s v="Viterbo"/>
    <x v="0"/>
    <n v="9.9826675570966902E-2"/>
    <n v="63.9"/>
    <n v="45.2"/>
    <n v="228.91980882330799"/>
    <n v="3.2893934966652598E-2"/>
    <n v="31.0853912341294"/>
  </r>
  <r>
    <x v="0"/>
    <n v="4066"/>
    <s v="Piemonte"/>
    <x v="19"/>
    <s v="Piemonte"/>
    <s v="Torino"/>
    <x v="0"/>
    <n v="0.19156361081776699"/>
    <n v="106.2"/>
    <n v="46.2"/>
    <n v="165.494417856469"/>
    <n v="1.8578205359614901E-2"/>
    <n v="17.861431702673201"/>
  </r>
  <r>
    <x v="0"/>
    <n v="56018"/>
    <s v="Lazio"/>
    <x v="53"/>
    <s v="Lazio"/>
    <s v="Latina"/>
    <x v="0"/>
    <n v="0.323573914906572"/>
    <n v="63.9"/>
    <n v="45.2"/>
    <n v="9.8006414148232999"/>
    <n v="8.5173295959929695E-4"/>
    <n v="1.5413647653459199"/>
  </r>
  <r>
    <x v="0"/>
    <n v="22154"/>
    <s v="Trentino-Alto Adige"/>
    <x v="40"/>
    <s v="Trentino-Alto Adige"/>
    <s v="Trento"/>
    <x v="0"/>
    <n v="0.114367171878487"/>
    <n v="47.5"/>
    <n v="60.4"/>
    <n v="217.95168020354501"/>
    <n v="0.11502953492319699"/>
    <n v="8.4653637013943008"/>
  </r>
  <r>
    <x v="0"/>
    <n v="50012"/>
    <s v="Toscana"/>
    <x v="36"/>
    <s v="Toscana"/>
    <s v="Livorno"/>
    <x v="0"/>
    <n v="0.207910556750284"/>
    <n v="89.9"/>
    <n v="48.5"/>
    <n v="142.370994530107"/>
    <n v="1.6833345203294599E-2"/>
    <n v="9.8728761683759103"/>
  </r>
  <r>
    <x v="0"/>
    <n v="66049"/>
    <s v="Abruzzo"/>
    <x v="39"/>
    <s v="Abruzzo"/>
    <s v="L'Aquila"/>
    <x v="0"/>
    <n v="0.276589503832884"/>
    <n v="42.4"/>
    <n v="43.1"/>
    <n v="63.904317739520302"/>
    <n v="1.4029676415464201E-2"/>
    <n v="7.4624441670208803"/>
  </r>
  <r>
    <x v="0"/>
    <n v="53001"/>
    <s v="Toscana"/>
    <x v="4"/>
    <s v="Campania"/>
    <s v="Caserta"/>
    <x v="1"/>
    <n v="0.315861395760271"/>
    <n v="89.9"/>
    <n v="48.5"/>
    <n v="16.682325650857798"/>
    <n v="9.1044733187795501E-4"/>
    <n v="0.308137795506359"/>
  </r>
  <r>
    <x v="0"/>
    <n v="73010"/>
    <s v="Puglia"/>
    <x v="59"/>
    <s v="Puglia"/>
    <s v="Lecce"/>
    <x v="0"/>
    <n v="0.21244799281584101"/>
    <n v="61.4"/>
    <n v="28.6"/>
    <n v="220.11769944263901"/>
    <n v="6.6180853522399705E-2"/>
    <n v="34.300008998981298"/>
  </r>
  <r>
    <x v="0"/>
    <n v="15169"/>
    <s v="Lombardia"/>
    <x v="20"/>
    <s v="Lombardia"/>
    <s v="Milano"/>
    <x v="0"/>
    <n v="2.4108515292375201E-2"/>
    <n v="95.7"/>
    <n v="42.9"/>
    <n v="390.602477137824"/>
    <n v="1.7724118631897701E-2"/>
    <n v="26.1028626507727"/>
  </r>
  <r>
    <x v="0"/>
    <n v="6114"/>
    <s v="Piemonte"/>
    <x v="5"/>
    <s v="Veneto"/>
    <s v="Verona"/>
    <x v="1"/>
    <n v="0.21977210422524099"/>
    <n v="106.2"/>
    <n v="46.2"/>
    <n v="135.66788349805"/>
    <n v="1.51015898213646E-2"/>
    <n v="14.7586345940763"/>
  </r>
  <r>
    <x v="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0"/>
    <n v="4019"/>
    <s v="Piemonte"/>
    <x v="19"/>
    <s v="Piemonte"/>
    <s v="Vercelli"/>
    <x v="0"/>
    <n v="0.14626814401839999"/>
    <n v="106.2"/>
    <n v="46.2"/>
    <n v="211.27611437604"/>
    <n v="2.4164870924172799E-2"/>
    <n v="23.348695630546899"/>
  </r>
  <r>
    <x v="0"/>
    <n v="72011"/>
    <s v="Puglia"/>
    <x v="26"/>
    <s v="Veneto"/>
    <s v="Rovigo"/>
    <x v="1"/>
    <n v="0.22576154544195401"/>
    <n v="61.4"/>
    <n v="28.6"/>
    <n v="235.29364093048699"/>
    <n v="5.8767515761169099E-2"/>
    <n v="24.863958112963999"/>
  </r>
  <r>
    <x v="0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0"/>
    <n v="62003"/>
    <s v="Campania"/>
    <x v="74"/>
    <s v="Campania"/>
    <s v="Salerno"/>
    <x v="0"/>
    <n v="0.23440007449719399"/>
    <n v="39.6"/>
    <n v="25.5"/>
    <n v="202.09407172490799"/>
    <n v="3.2367806523974398E-2"/>
    <n v="27.890564271588701"/>
  </r>
  <r>
    <x v="0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0"/>
    <n v="79023"/>
    <s v="Calabria"/>
    <x v="75"/>
    <s v="Calabria"/>
    <s v="Cosenza"/>
    <x v="0"/>
    <n v="0.18511197117488101"/>
    <n v="20.8"/>
    <n v="27.8"/>
    <n v="307.121124951772"/>
    <n v="0.24146869647941899"/>
    <n v="47.308209840807599"/>
  </r>
  <r>
    <x v="0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0"/>
    <n v="50029"/>
    <s v="Toscana"/>
    <x v="36"/>
    <s v="Toscana"/>
    <s v="Siena"/>
    <x v="0"/>
    <n v="0.12692266278726999"/>
    <n v="89.9"/>
    <n v="48.5"/>
    <n v="230.797981944935"/>
    <n v="2.76552669514156E-2"/>
    <n v="18.257744167223901"/>
  </r>
  <r>
    <x v="0"/>
    <n v="15168"/>
    <s v="Lombardia"/>
    <x v="20"/>
    <s v="Lombardia"/>
    <s v="Bergamo"/>
    <x v="0"/>
    <n v="1.31502472506643E-2"/>
    <n v="95.7"/>
    <n v="42.9"/>
    <n v="401.30140314318697"/>
    <n v="1.80800070808508E-2"/>
    <n v="27.3502139906658"/>
  </r>
  <r>
    <x v="0"/>
    <n v="22046"/>
    <s v="Trentino-Alto Adige"/>
    <x v="40"/>
    <s v="Trentino-Alto Adige"/>
    <s v="Trento"/>
    <x v="0"/>
    <n v="0.103991993033181"/>
    <n v="47.5"/>
    <n v="60.4"/>
    <n v="235.43154831871701"/>
    <n v="0.12908223785384201"/>
    <n v="10.235643416480601"/>
  </r>
  <r>
    <x v="0"/>
    <n v="24083"/>
    <s v="Veneto"/>
    <x v="15"/>
    <s v="Veneto"/>
    <s v="Venezia"/>
    <x v="0"/>
    <n v="7.7130806950549802E-2"/>
    <n v="81.099999999999994"/>
    <n v="55.8"/>
    <n v="266.79812094416701"/>
    <n v="2.1883293887993701E-2"/>
    <n v="9.0315507388713208"/>
  </r>
  <r>
    <x v="0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0"/>
    <n v="74001"/>
    <s v="Puglia"/>
    <x v="52"/>
    <s v="Puglia"/>
    <s v="Taranto"/>
    <x v="0"/>
    <n v="0.13862071781531901"/>
    <n v="61.4"/>
    <n v="28.6"/>
    <n v="281.461025634848"/>
    <n v="5.2078694777293197E-2"/>
    <n v="42.447025179184401"/>
  </r>
  <r>
    <x v="0"/>
    <n v="63049"/>
    <s v="Campania"/>
    <x v="29"/>
    <s v="Trentino-Alto Adige"/>
    <s v="Bolzano"/>
    <x v="1"/>
    <n v="0.163343450886587"/>
    <n v="39.6"/>
    <n v="25.5"/>
    <n v="263.95539791067"/>
    <n v="4.0949119612978598E-2"/>
    <n v="38.845156551098"/>
  </r>
  <r>
    <x v="0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0"/>
    <n v="23045"/>
    <s v="Veneto"/>
    <x v="43"/>
    <s v="Veneto"/>
    <s v="Venezia"/>
    <x v="0"/>
    <n v="0.237308509075049"/>
    <n v="81.099999999999994"/>
    <n v="55.8"/>
    <n v="54.018985476388202"/>
    <n v="4.0296642391131603E-3"/>
    <n v="2.10160706569564"/>
  </r>
  <r>
    <x v="0"/>
    <n v="1048"/>
    <s v="Piemonte"/>
    <x v="10"/>
    <s v="Piemonte"/>
    <s v="Torino"/>
    <x v="0"/>
    <n v="0.10219716437354399"/>
    <n v="106.2"/>
    <n v="46.2"/>
    <n v="255.787040703711"/>
    <n v="2.9036180687663199E-2"/>
    <n v="28.599075357415501"/>
  </r>
  <r>
    <x v="0"/>
    <n v="28085"/>
    <s v="Veneto"/>
    <x v="2"/>
    <s v="Veneto"/>
    <s v="Verona"/>
    <x v="0"/>
    <n v="5.6691743084405298E-2"/>
    <n v="81.099999999999994"/>
    <n v="55.8"/>
    <n v="289.90892050512298"/>
    <n v="2.3176468699653799E-2"/>
    <n v="10.712205589536399"/>
  </r>
  <r>
    <x v="0"/>
    <n v="27035"/>
    <s v="Veneto"/>
    <x v="41"/>
    <s v="Veneto"/>
    <s v="Vicenza"/>
    <x v="0"/>
    <n v="7.1417765821284895E-2"/>
    <n v="81.099999999999994"/>
    <n v="55.8"/>
    <n v="272.95902839893103"/>
    <n v="2.1929546840795299E-2"/>
    <n v="9.5188196148026094"/>
  </r>
  <r>
    <x v="0"/>
    <n v="5050"/>
    <s v="Piemonte"/>
    <x v="73"/>
    <s v="Piemonte"/>
    <s v="Vercelli"/>
    <x v="0"/>
    <n v="0.148392770049836"/>
    <n v="106.2"/>
    <n v="46.2"/>
    <n v="209.11822150409"/>
    <n v="2.4084548488054702E-2"/>
    <n v="23.124869318605899"/>
  </r>
  <r>
    <x v="0"/>
    <n v="13109"/>
    <s v="Lombardia"/>
    <x v="3"/>
    <s v="Lombardia"/>
    <s v="CREMONA-MANTOVA"/>
    <x v="0"/>
    <n v="4.4615908138525798E-2"/>
    <n v="95.7"/>
    <n v="42.9"/>
    <n v="363.938447913895"/>
    <n v="1.6101834344226001E-2"/>
    <n v="25.1910546398455"/>
  </r>
  <r>
    <x v="0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0"/>
    <n v="26020"/>
    <s v="Veneto"/>
    <x v="8"/>
    <s v="Veneto"/>
    <s v="Verona"/>
    <x v="0"/>
    <n v="9.9184264263079594E-2"/>
    <n v="81.099999999999994"/>
    <n v="55.8"/>
    <n v="226.89347837578799"/>
    <n v="1.78084118232546E-2"/>
    <n v="10.334249984293701"/>
  </r>
  <r>
    <x v="0"/>
    <n v="28051"/>
    <s v="Veneto"/>
    <x v="2"/>
    <s v="Veneto"/>
    <s v="Venezia"/>
    <x v="0"/>
    <n v="0.147077068367443"/>
    <n v="81.099999999999994"/>
    <n v="55.8"/>
    <n v="170.10591300707699"/>
    <n v="1.41374298762501E-2"/>
    <n v="6.9156301731060097"/>
  </r>
  <r>
    <x v="0"/>
    <n v="27019"/>
    <s v="Veneto"/>
    <x v="41"/>
    <s v="Veneto"/>
    <s v="Padova"/>
    <x v="0"/>
    <n v="0.121955094359173"/>
    <n v="81.099999999999994"/>
    <n v="55.8"/>
    <n v="208.540907455444"/>
    <n v="1.544277207608E-2"/>
    <n v="6.5380623312471702"/>
  </r>
  <r>
    <x v="0"/>
    <n v="6174"/>
    <s v="Piemonte"/>
    <x v="5"/>
    <s v="Piemonte"/>
    <s v="Cuneo"/>
    <x v="0"/>
    <n v="0.20639416168519401"/>
    <n v="106.2"/>
    <n v="46.2"/>
    <n v="149.07870679729501"/>
    <n v="1.68404076271431E-2"/>
    <n v="16.420906945365498"/>
  </r>
  <r>
    <x v="0"/>
    <n v="75070"/>
    <s v="Puglia"/>
    <x v="72"/>
    <s v="Puglia"/>
    <s v="Bari"/>
    <x v="0"/>
    <n v="0.17030409040724701"/>
    <n v="61.4"/>
    <n v="28.6"/>
    <n v="236.42230374544499"/>
    <n v="3.3770464798482003E-2"/>
    <n v="39.255119123022197"/>
  </r>
  <r>
    <x v="0"/>
    <n v="65088"/>
    <s v="Campania"/>
    <x v="44"/>
    <s v="Campania"/>
    <s v="Napoli"/>
    <x v="0"/>
    <n v="0.164018655821563"/>
    <n v="39.6"/>
    <n v="25.5"/>
    <n v="261.39179279485398"/>
    <n v="4.1610942080147102E-2"/>
    <n v="39.339890680961901"/>
  </r>
  <r>
    <x v="0"/>
    <n v="70078"/>
    <s v="Molise"/>
    <x v="76"/>
    <s v="Molise"/>
    <s v="Campobasso"/>
    <x v="0"/>
    <n v="0.57811852355890003"/>
    <n v="28.5"/>
    <n v="27.6"/>
    <n v="16.867526947878499"/>
    <n v="0.36143735531999999"/>
    <n v="4.71863929922916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1031"/>
    <s v="Toscana"/>
    <x v="24"/>
    <s v="Toscana"/>
    <s v="Lucca"/>
    <x v="0"/>
    <n v="0.26076591863837001"/>
    <n v="89.9"/>
    <n v="48.5"/>
    <n v="87.131476660712494"/>
    <n v="1.0292839013527399E-2"/>
    <n v="3.8999201583136101"/>
  </r>
  <r>
    <x v="0"/>
    <n v="19035"/>
    <s v="Lombardia"/>
    <x v="17"/>
    <s v="Lombardia"/>
    <s v="CREMONA-MANTOVA"/>
    <x v="0"/>
    <n v="7.9183245128082599E-2"/>
    <n v="95.7"/>
    <n v="42.9"/>
    <n v="326.22803693741298"/>
    <n v="1.4934493491633E-2"/>
    <n v="22.194533004861199"/>
  </r>
  <r>
    <x v="0"/>
    <n v="63042"/>
    <s v="Campania"/>
    <x v="29"/>
    <s v="Campania"/>
    <s v="Salerno"/>
    <x v="0"/>
    <n v="0.16478451926007201"/>
    <n v="39.6"/>
    <n v="25.5"/>
    <n v="262.96689798142802"/>
    <n v="4.0688628153782602E-2"/>
    <n v="38.544679243095402"/>
  </r>
  <r>
    <x v="0"/>
    <n v="97072"/>
    <s v="Lombardia"/>
    <x v="58"/>
    <s v="Lombardia"/>
    <s v="Como-Varese"/>
    <x v="0"/>
    <n v="3.1938385420826901E-2"/>
    <n v="95.7"/>
    <n v="42.9"/>
    <n v="376.335590492054"/>
    <n v="1.6461779110909298E-2"/>
    <n v="26.620561871983"/>
  </r>
  <r>
    <x v="0"/>
    <n v="70010"/>
    <s v="Molise"/>
    <x v="76"/>
    <s v="Puglia"/>
    <s v="Bari"/>
    <x v="1"/>
    <n v="0.57261382984527598"/>
    <n v="28.5"/>
    <n v="27.6"/>
    <n v="18.011649092935599"/>
    <n v="0.35086933333190101"/>
    <n v="4.5184253026099199"/>
  </r>
  <r>
    <x v="0"/>
    <n v="23072"/>
    <s v="Veneto"/>
    <x v="43"/>
    <s v="Veneto"/>
    <s v="Treviso"/>
    <x v="0"/>
    <n v="0.19616437447325999"/>
    <n v="81.099999999999994"/>
    <n v="55.8"/>
    <n v="106.202090031213"/>
    <n v="8.6344094238180596E-3"/>
    <n v="4.4752589247610697"/>
  </r>
  <r>
    <x v="0"/>
    <n v="59001"/>
    <s v="Lazio"/>
    <x v="62"/>
    <s v="Lazio"/>
    <s v="Latina"/>
    <x v="0"/>
    <n v="9.9826675570966902E-2"/>
    <n v="63.9"/>
    <n v="45.2"/>
    <n v="228.91980882330799"/>
    <n v="3.2893934966652598E-2"/>
    <n v="31.0853912341294"/>
  </r>
  <r>
    <x v="0"/>
    <n v="5005"/>
    <s v="Piemonte"/>
    <x v="73"/>
    <s v="Piemonte"/>
    <s v="Torino"/>
    <x v="0"/>
    <n v="0.120159888839127"/>
    <n v="106.2"/>
    <n v="46.2"/>
    <n v="237.76304925252501"/>
    <n v="2.71827224008921E-2"/>
    <n v="26.4534710810326"/>
  </r>
  <r>
    <x v="0"/>
    <n v="54024"/>
    <s v="Umbria"/>
    <x v="67"/>
    <s v="Umbria"/>
    <s v="Perugia"/>
    <x v="0"/>
    <n v="0.25774823255129597"/>
    <n v="84.4"/>
    <n v="56.3"/>
    <n v="39.789996439667597"/>
    <n v="3.09038218937033E-2"/>
    <n v="2.66326571713148"/>
  </r>
  <r>
    <x v="0"/>
    <n v="63027"/>
    <s v="Campania"/>
    <x v="29"/>
    <s v="Campania"/>
    <s v="Napoli"/>
    <x v="0"/>
    <n v="0.177632666351312"/>
    <n v="39.6"/>
    <n v="25.5"/>
    <n v="252.75427448693901"/>
    <n v="3.9465450745456598E-2"/>
    <n v="36.387761048734902"/>
  </r>
  <r>
    <x v="0"/>
    <n v="21106"/>
    <s v="Trentino-Alto Adige"/>
    <x v="25"/>
    <s v="Trentino-Alto Adige"/>
    <s v="Trento"/>
    <x v="0"/>
    <n v="4.5184695366956198E-2"/>
    <n v="76.2"/>
    <n v="58.9"/>
    <n v="316.52225427301198"/>
    <n v="0.183077822819424"/>
    <n v="28.3445303473476"/>
  </r>
  <r>
    <x v="0"/>
    <n v="63076"/>
    <s v="Campania"/>
    <x v="29"/>
    <s v="Veneto"/>
    <s v="Belluno"/>
    <x v="1"/>
    <n v="0.17376020869150399"/>
    <n v="39.6"/>
    <n v="25.5"/>
    <n v="255.041935516319"/>
    <n v="3.9892411530369098E-2"/>
    <n v="37.236563728465498"/>
  </r>
  <r>
    <x v="0"/>
    <n v="17032"/>
    <s v="Lombardia"/>
    <x v="65"/>
    <s v="Lombardia"/>
    <s v="Brescia"/>
    <x v="0"/>
    <n v="0.13493760342431901"/>
    <n v="95.7"/>
    <n v="42.9"/>
    <n v="255.63581065522399"/>
    <n v="1.16870301895927E-2"/>
    <n v="19.460581766621502"/>
  </r>
  <r>
    <x v="0"/>
    <n v="56057"/>
    <s v="Lazio"/>
    <x v="53"/>
    <s v="Lazio"/>
    <s v="Viterbo"/>
    <x v="0"/>
    <n v="0.27293438022236"/>
    <n v="63.9"/>
    <n v="45.2"/>
    <n v="62.848965379881598"/>
    <n v="7.1378089228629196E-3"/>
    <n v="7.2375503832143702"/>
  </r>
  <r>
    <x v="0"/>
    <n v="7048"/>
    <s v="Valle d'Aosta"/>
    <x v="49"/>
    <s v="Puglia"/>
    <s v="Taranto"/>
    <x v="1"/>
    <n v="0.26326843270925998"/>
    <n v="45.8"/>
    <n v="54.9"/>
    <n v="15.951340743765"/>
    <n v="2.5034905480058101E-2"/>
    <n v="1.54977986603156"/>
  </r>
  <r>
    <x v="0"/>
    <n v="11015"/>
    <s v="Liguria"/>
    <x v="42"/>
    <s v="Puglia"/>
    <s v="Taranto"/>
    <x v="1"/>
    <n v="0.34259632661445499"/>
    <n v="96.8"/>
    <n v="39.799999999999997"/>
    <n v="46.059964712148599"/>
    <n v="2.33243564668126E-2"/>
    <n v="7.1984802199462701"/>
  </r>
  <r>
    <x v="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0"/>
    <n v="16198"/>
    <s v="Lombardia"/>
    <x v="22"/>
    <s v="Lombardia"/>
    <s v="Milano"/>
    <x v="0"/>
    <n v="0"/>
    <n v="95.7"/>
    <n v="42.9"/>
    <n v="418.59673723948299"/>
    <n v="1.8669988762885701E-2"/>
    <n v="30.066784782327399"/>
  </r>
  <r>
    <x v="0"/>
    <n v="19036"/>
    <s v="Lombardia"/>
    <x v="17"/>
    <s v="Veneto"/>
    <s v="Vicenza"/>
    <x v="1"/>
    <n v="0.13114019002567301"/>
    <n v="95.7"/>
    <n v="42.9"/>
    <n v="262.623797538215"/>
    <n v="1.21293573840595E-2"/>
    <n v="19.164063739954699"/>
  </r>
  <r>
    <x v="0"/>
    <n v="13070"/>
    <s v="Lombardia"/>
    <x v="3"/>
    <s v="Lombardia"/>
    <s v="Brescia"/>
    <x v="0"/>
    <n v="0.111588543213889"/>
    <n v="95.7"/>
    <n v="42.9"/>
    <n v="283.98954893514002"/>
    <n v="1.2051888019338101E-2"/>
    <n v="20.7241520940578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0"/>
    <n v="59005"/>
    <s v="Lazio"/>
    <x v="62"/>
    <s v="Lazio"/>
    <s v="Roma"/>
    <x v="0"/>
    <n v="0.14362165581184"/>
    <n v="63.9"/>
    <n v="45.2"/>
    <n v="179.505024342659"/>
    <n v="2.5488413712854301E-2"/>
    <n v="26.6670043088467"/>
  </r>
  <r>
    <x v="0"/>
    <n v="12040"/>
    <s v="Lombardia"/>
    <x v="3"/>
    <s v="Lombardia"/>
    <s v="Como-Varese"/>
    <x v="0"/>
    <n v="2.99396495952668E-2"/>
    <n v="95.7"/>
    <n v="42.9"/>
    <n v="382.55840554694799"/>
    <n v="1.7291040449516099E-2"/>
    <n v="25.958813715571999"/>
  </r>
  <r>
    <x v="0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0"/>
    <n v="63064"/>
    <s v="Campania"/>
    <x v="29"/>
    <s v="Friuli Venezia Giulia"/>
    <s v="Pordenone"/>
    <x v="1"/>
    <n v="0.16125977333501201"/>
    <n v="39.6"/>
    <n v="25.5"/>
    <n v="263.95081775633599"/>
    <n v="4.11083176852379E-2"/>
    <n v="39.584832338794399"/>
  </r>
  <r>
    <x v="0"/>
    <n v="73011"/>
    <s v="Puglia"/>
    <x v="59"/>
    <s v="Puglia"/>
    <s v="Barletta-Andria-Trani"/>
    <x v="0"/>
    <n v="0.19284423345995599"/>
    <n v="61.4"/>
    <n v="28.6"/>
    <n v="235.24256033431399"/>
    <n v="6.5385019049298193E-2"/>
    <n v="37.245279731783199"/>
  </r>
  <r>
    <x v="0"/>
    <n v="3106"/>
    <s v="Piemonte"/>
    <x v="63"/>
    <s v="Piemonte"/>
    <s v="Verbano-Cusio-Ossola"/>
    <x v="0"/>
    <n v="0.17748214432024201"/>
    <n v="106.2"/>
    <n v="46.2"/>
    <n v="180.282626193824"/>
    <n v="2.0906159167414898E-2"/>
    <n v="19.535699280559001"/>
  </r>
  <r>
    <x v="0"/>
    <n v="10025"/>
    <s v="Liguria"/>
    <x v="50"/>
    <s v="Emilia-Romagna"/>
    <s v="Bologna"/>
    <x v="1"/>
    <n v="0.301973168835802"/>
    <n v="96.8"/>
    <n v="39.799999999999997"/>
    <n v="105.384785188089"/>
    <n v="5.4113877318887497E-2"/>
    <n v="12.164623585346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8030"/>
    <s v="Lazio"/>
    <x v="0"/>
    <s v="Lazio"/>
    <s v="Frosinone"/>
    <x v="0"/>
    <n v="0.13854614457546599"/>
    <n v="63.9"/>
    <n v="45.2"/>
    <n v="213.281607909961"/>
    <n v="2.9949307332833401E-2"/>
    <n v="21.097218693275199"/>
  </r>
  <r>
    <x v="0"/>
    <n v="1030"/>
    <s v="Piemonte"/>
    <x v="10"/>
    <s v="Piemonte"/>
    <s v="Vercelli"/>
    <x v="0"/>
    <n v="0.159261777814135"/>
    <n v="106.2"/>
    <n v="46.2"/>
    <n v="197.15647779327799"/>
    <n v="2.2769526718823398E-2"/>
    <n v="22.045583022866701"/>
  </r>
  <r>
    <x v="0"/>
    <n v="37021"/>
    <s v="Emilia-Romagna"/>
    <x v="35"/>
    <s v="Emilia-Romagna"/>
    <s v="RAVENNA-FORLI-CESENA-RIMINI"/>
    <x v="0"/>
    <n v="4.8153988258244303E-2"/>
    <n v="81.5"/>
    <n v="51.5"/>
    <n v="264.17609173459999"/>
    <n v="2.2314895991764099E-2"/>
    <n v="28.583194594670701"/>
  </r>
  <r>
    <x v="0"/>
    <n v="72006"/>
    <s v="Puglia"/>
    <x v="26"/>
    <s v="Umbria"/>
    <s v="Perugia"/>
    <x v="1"/>
    <n v="0.200567687908877"/>
    <n v="61.4"/>
    <n v="28.6"/>
    <n v="264.97807003819901"/>
    <n v="6.6925418892122501E-2"/>
    <n v="27.771632597786599"/>
  </r>
  <r>
    <x v="0"/>
    <n v="49007"/>
    <s v="Toscana"/>
    <x v="31"/>
    <s v="Toscana"/>
    <s v="Arezzo"/>
    <x v="0"/>
    <n v="0.240931374601526"/>
    <n v="89.9"/>
    <n v="48.5"/>
    <n v="110.66105021636299"/>
    <n v="1.35738883904182E-2"/>
    <n v="5.6139745411095996"/>
  </r>
  <r>
    <x v="0"/>
    <n v="35037"/>
    <s v="Emilia-Romagna"/>
    <x v="6"/>
    <s v="Emilia-Romagna"/>
    <s v="Piacenza"/>
    <x v="0"/>
    <n v="0.151892719610391"/>
    <n v="81.5"/>
    <n v="51.5"/>
    <n v="159.452789003482"/>
    <n v="1.40513035218406E-2"/>
    <n v="16.759607513005101"/>
  </r>
  <r>
    <x v="0"/>
    <n v="99013"/>
    <s v="Emilia-Romagna"/>
    <x v="11"/>
    <s v="Emilia-Romagna"/>
    <s v="RAVENNA-FORLI-CESENA-RIMINI"/>
    <x v="0"/>
    <n v="0.15300748722102001"/>
    <n v="81.5"/>
    <n v="51.5"/>
    <n v="155.91991991683699"/>
    <n v="1.5943889560334198E-2"/>
    <n v="17.546079537087898"/>
  </r>
  <r>
    <x v="0"/>
    <n v="61048"/>
    <s v="Campania"/>
    <x v="16"/>
    <s v="Campania"/>
    <s v="Avellino"/>
    <x v="0"/>
    <n v="0.180990469402766"/>
    <n v="39.6"/>
    <n v="25.5"/>
    <n v="249.21028512467399"/>
    <n v="3.9128918769390598E-2"/>
    <n v="36.030100478187897"/>
  </r>
  <r>
    <x v="0"/>
    <n v="23053"/>
    <s v="Veneto"/>
    <x v="43"/>
    <s v="Veneto"/>
    <s v="Padova"/>
    <x v="0"/>
    <n v="0.19489684415232"/>
    <n v="81.099999999999994"/>
    <n v="55.8"/>
    <n v="108.294296182818"/>
    <n v="8.7616519936930207E-3"/>
    <n v="4.4301754756204703"/>
  </r>
  <r>
    <x v="0"/>
    <n v="14061"/>
    <s v="Lombardia"/>
    <x v="77"/>
    <s v="Lombardia"/>
    <s v="Bergamo"/>
    <x v="0"/>
    <n v="0.146971169465101"/>
    <n v="95.7"/>
    <n v="42.9"/>
    <n v="226.246025061148"/>
    <n v="9.4725504129359508E-3"/>
    <n v="21.9913788918644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53018"/>
    <s v="Toscana"/>
    <x v="4"/>
    <s v="Toscana"/>
    <s v="Grosseto"/>
    <x v="0"/>
    <n v="0.30789956081936898"/>
    <n v="89.9"/>
    <n v="48.5"/>
    <n v="23.394679774722299"/>
    <n v="7.4342372059384198E-4"/>
    <n v="1.3950222060573001"/>
  </r>
  <r>
    <x v="0"/>
    <n v="60023"/>
    <s v="Lazio"/>
    <x v="34"/>
    <s v="Lazio"/>
    <s v="Latina"/>
    <x v="0"/>
    <n v="0.25009673569009599"/>
    <n v="63.9"/>
    <n v="45.2"/>
    <n v="74.804148552822397"/>
    <n v="1.01317627305221E-2"/>
    <n v="12.6914883709394"/>
  </r>
  <r>
    <x v="0"/>
    <n v="39014"/>
    <s v="Emilia-Romagna"/>
    <x v="11"/>
    <s v="Emilia-Romagna"/>
    <s v="Reggio nell'Emilia"/>
    <x v="0"/>
    <n v="7.0365762915187993E-2"/>
    <n v="81.5"/>
    <n v="51.5"/>
    <n v="241.96624323467799"/>
    <n v="1.9851195373622399E-2"/>
    <n v="25.882135354619098"/>
  </r>
  <r>
    <x v="0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0"/>
    <n v="17043"/>
    <s v="Lombardia"/>
    <x v="65"/>
    <s v="Emilia-Romagna"/>
    <s v="RAVENNA-FORLI-CESENA-RIMINI"/>
    <x v="1"/>
    <n v="9.6758396518126399E-2"/>
    <n v="95.7"/>
    <n v="42.9"/>
    <n v="298.462577689505"/>
    <n v="1.3572434622997001E-2"/>
    <n v="22.591271981140299"/>
  </r>
  <r>
    <x v="0"/>
    <n v="35003"/>
    <s v="Emilia-Romagna"/>
    <x v="6"/>
    <s v="Emilia-Romagna"/>
    <s v="Bologna"/>
    <x v="0"/>
    <n v="0.20312217928516199"/>
    <n v="81.5"/>
    <n v="51.5"/>
    <n v="102.62823255249801"/>
    <n v="8.8757938605080293E-3"/>
    <n v="11.953519013856701"/>
  </r>
  <r>
    <x v="0"/>
    <n v="10055"/>
    <s v="Liguria"/>
    <x v="50"/>
    <s v="Liguria"/>
    <s v="La Spezia"/>
    <x v="0"/>
    <n v="0.31026405761556197"/>
    <n v="96.8"/>
    <n v="39.799999999999997"/>
    <n v="95.064020216981206"/>
    <n v="4.9617594133696798E-2"/>
    <n v="11.0299282816434"/>
  </r>
  <r>
    <x v="0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0"/>
    <n v="36041"/>
    <s v="Emilia-Romagna"/>
    <x v="9"/>
    <s v="Emilia-Romagna"/>
    <s v="RAVENNA-FORLI-CESENA-RIMINI"/>
    <x v="0"/>
    <n v="0.10035360779701601"/>
    <n v="81.5"/>
    <n v="51.5"/>
    <n v="209.92835559577799"/>
    <n v="1.7663179132637302E-2"/>
    <n v="22.920137031337301"/>
  </r>
  <r>
    <x v="0"/>
    <n v="45001"/>
    <s v="Toscana"/>
    <x v="71"/>
    <s v="Toscana"/>
    <s v="Massa-Carrara"/>
    <x v="0"/>
    <n v="0.19662893000756199"/>
    <n v="89.9"/>
    <n v="48.5"/>
    <n v="145.49630401227299"/>
    <n v="1.7613731918359601E-2"/>
    <n v="13.111581035412099"/>
  </r>
  <r>
    <x v="0"/>
    <n v="9056"/>
    <s v="Liguria"/>
    <x v="56"/>
    <s v="Lombardia"/>
    <s v="Bergamo"/>
    <x v="1"/>
    <n v="0.29402781845149401"/>
    <n v="96.8"/>
    <n v="39.799999999999997"/>
    <n v="117.21615339557"/>
    <n v="5.6785252420405698E-2"/>
    <n v="12.508733004125199"/>
  </r>
  <r>
    <x v="0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09034"/>
    <s v="Marche"/>
    <x v="78"/>
    <s v="Marche"/>
    <s v="Fermo"/>
    <x v="0"/>
    <n v="0.22804994955808999"/>
    <n v="61.9"/>
    <n v="44.8"/>
    <n v="135.58513960481301"/>
    <n v="5.6426283987803402E-2"/>
    <n v="14.0920078362787"/>
  </r>
  <r>
    <x v="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0"/>
    <n v="24011"/>
    <s v="Veneto"/>
    <x v="15"/>
    <s v="Veneto"/>
    <s v="Treviso"/>
    <x v="0"/>
    <n v="0.106389541161705"/>
    <n v="81.099999999999994"/>
    <n v="55.8"/>
    <n v="226.480491290624"/>
    <n v="1.8650024228876901E-2"/>
    <n v="8.1168195110990506"/>
  </r>
  <r>
    <x v="0"/>
    <n v="49009"/>
    <s v="Toscana"/>
    <x v="31"/>
    <s v="Toscana"/>
    <s v="Arezzo"/>
    <x v="0"/>
    <n v="0.14334761330692899"/>
    <n v="89.9"/>
    <n v="48.5"/>
    <n v="218.78595651921299"/>
    <n v="2.6734548745114599E-2"/>
    <n v="15.3610513786338"/>
  </r>
  <r>
    <x v="0"/>
    <n v="56005"/>
    <s v="Lazio"/>
    <x v="53"/>
    <s v="Lazio"/>
    <s v="Rieti"/>
    <x v="0"/>
    <n v="0.23546323440209099"/>
    <n v="63.9"/>
    <n v="45.2"/>
    <n v="105.117731734304"/>
    <n v="1.34314333723747E-2"/>
    <n v="11.0132187508546"/>
  </r>
  <r>
    <x v="0"/>
    <n v="27020"/>
    <s v="Veneto"/>
    <x v="41"/>
    <s v="Veneto"/>
    <s v="Vicenza"/>
    <x v="0"/>
    <n v="4.6299738153445298E-2"/>
    <n v="81.099999999999994"/>
    <n v="55.8"/>
    <n v="302.20237903097399"/>
    <n v="2.3377632592932001E-2"/>
    <n v="11.359050664098801"/>
  </r>
  <r>
    <x v="0"/>
    <n v="71056"/>
    <s v="Puglia"/>
    <x v="14"/>
    <s v="Veneto"/>
    <s v="Padova"/>
    <x v="1"/>
    <n v="0.33141224302150302"/>
    <n v="61.4"/>
    <n v="28.6"/>
    <n v="76.200269870343206"/>
    <n v="1.0685263304717999E-2"/>
    <n v="18.563916315322999"/>
  </r>
  <r>
    <x v="0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0"/>
    <n v="22223"/>
    <s v="Trentino-Alto Adige"/>
    <x v="40"/>
    <s v="Trentino-Alto Adige"/>
    <s v="Bolzano"/>
    <x v="0"/>
    <n v="0.153530233127944"/>
    <n v="47.5"/>
    <n v="60.4"/>
    <n v="144.494767831112"/>
    <n v="6.5970403369972702E-2"/>
    <n v="4.2493808086072704"/>
  </r>
  <r>
    <x v="0"/>
    <n v="47020"/>
    <s v="Toscana"/>
    <x v="68"/>
    <s v="Campania"/>
    <s v="Caserta"/>
    <x v="1"/>
    <n v="8.7088063427218698E-2"/>
    <n v="89.9"/>
    <n v="48.5"/>
    <n v="272.84130299985799"/>
    <n v="3.3682913413038501E-2"/>
    <n v="22.848668606676402"/>
  </r>
  <r>
    <x v="0"/>
    <n v="58104"/>
    <s v="Lazio"/>
    <x v="0"/>
    <s v="Lazio"/>
    <s v="Latina"/>
    <x v="0"/>
    <n v="9.7745950313919902E-2"/>
    <n v="63.9"/>
    <n v="45.2"/>
    <n v="256.578344946887"/>
    <n v="3.5902977388408502E-2"/>
    <n v="25.705868388584399"/>
  </r>
  <r>
    <x v="0"/>
    <n v="26017"/>
    <s v="Veneto"/>
    <x v="8"/>
    <s v="Veneto"/>
    <s v="Vicenza"/>
    <x v="0"/>
    <n v="9.5194781088218494E-2"/>
    <n v="81.099999999999994"/>
    <n v="55.8"/>
    <n v="239.93007939246101"/>
    <n v="1.8347475031518699E-2"/>
    <n v="8.6755731025157292"/>
  </r>
  <r>
    <x v="0"/>
    <n v="63044"/>
    <s v="Campania"/>
    <x v="29"/>
    <s v="Campania"/>
    <s v="Salerno"/>
    <x v="0"/>
    <n v="0.27903357489830299"/>
    <n v="39.6"/>
    <n v="25.5"/>
    <n v="150.24999452260201"/>
    <n v="2.3390365670115501E-2"/>
    <n v="23.497282840958899"/>
  </r>
  <r>
    <x v="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0"/>
    <n v="37058"/>
    <s v="Emilia-Romagna"/>
    <x v="35"/>
    <s v="Emilia-Romagna"/>
    <s v="RAVENNA-FORLI-CESENA-RIMINI"/>
    <x v="0"/>
    <n v="0.15364768062616799"/>
    <n v="81.5"/>
    <n v="51.5"/>
    <n v="154.33292688061201"/>
    <n v="1.29560064309254E-2"/>
    <n v="17.195749574276"/>
  </r>
  <r>
    <x v="0"/>
    <n v="27044"/>
    <s v="Veneto"/>
    <x v="41"/>
    <s v="Veneto"/>
    <s v="Venezia"/>
    <x v="0"/>
    <n v="0.13386733056366101"/>
    <n v="81.099999999999994"/>
    <n v="55.8"/>
    <n v="189.67815041122901"/>
    <n v="1.44966360541776E-2"/>
    <n v="6.8134669214903996"/>
  </r>
  <r>
    <x v="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0"/>
    <n v="13005"/>
    <s v="Lombardia"/>
    <x v="3"/>
    <s v="Lombardia"/>
    <s v="COMO-VARESE"/>
    <x v="0"/>
    <n v="5.6114230507023598E-2"/>
    <n v="95.7"/>
    <n v="42.9"/>
    <n v="351.29491703871503"/>
    <n v="1.56236827305389E-2"/>
    <n v="24.202755758595799"/>
  </r>
  <r>
    <x v="0"/>
    <n v="16164"/>
    <s v="Lombardia"/>
    <x v="22"/>
    <s v="Lombardia"/>
    <s v="Brescia"/>
    <x v="0"/>
    <n v="0.13941729374265299"/>
    <n v="95.7"/>
    <n v="42.9"/>
    <n v="252.774505159759"/>
    <n v="1.1046275204732199E-2"/>
    <n v="18.504898807912198"/>
  </r>
  <r>
    <x v="0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0"/>
    <n v="37054"/>
    <s v="Emilia-Romagna"/>
    <x v="35"/>
    <s v="Emilia-Romagna"/>
    <s v="Modena"/>
    <x v="0"/>
    <n v="3.3655801787014598E-2"/>
    <n v="81.5"/>
    <n v="51.5"/>
    <n v="279.53820562328701"/>
    <n v="2.30789649182018E-2"/>
    <n v="29.9953893156096"/>
  </r>
  <r>
    <x v="0"/>
    <n v="15059"/>
    <s v="Lombardia"/>
    <x v="20"/>
    <s v="Lombardia"/>
    <s v="COMO-VARESE"/>
    <x v="0"/>
    <n v="2.68975113500311E-3"/>
    <n v="95.7"/>
    <n v="42.9"/>
    <n v="411.38773672267803"/>
    <n v="1.8554410538996601E-2"/>
    <n v="28.594154877978099"/>
  </r>
  <r>
    <x v="0"/>
    <n v="30080"/>
    <s v="Friuli Venezia Giulia"/>
    <x v="18"/>
    <s v="Friuli Venezia Giulia"/>
    <s v="Udine"/>
    <x v="0"/>
    <n v="0.17610936845005701"/>
    <n v="120.8"/>
    <n v="49"/>
    <n v="209.237796237666"/>
    <n v="7.8818871013950798E-2"/>
    <n v="19.777905084805798"/>
  </r>
  <r>
    <x v="0"/>
    <n v="24004"/>
    <s v="Veneto"/>
    <x v="15"/>
    <s v="Veneto"/>
    <s v="Verona"/>
    <x v="0"/>
    <n v="7.6357596800046904E-2"/>
    <n v="81.099999999999994"/>
    <n v="55.8"/>
    <n v="266.50452723208599"/>
    <n v="2.1416846299438401E-2"/>
    <n v="9.2859018713441408"/>
  </r>
  <r>
    <x v="0"/>
    <n v="26046"/>
    <s v="Veneto"/>
    <x v="8"/>
    <s v="Veneto"/>
    <s v="Rovigo"/>
    <x v="0"/>
    <n v="8.5646004441758794E-2"/>
    <n v="81.099999999999994"/>
    <n v="55.8"/>
    <n v="256.209435248999"/>
    <n v="2.0719672134308E-2"/>
    <n v="8.4538836411288703"/>
  </r>
  <r>
    <x v="0"/>
    <n v="42002"/>
    <s v="Marche"/>
    <x v="30"/>
    <s v="Marche"/>
    <s v="Macerata"/>
    <x v="0"/>
    <n v="0.246843215715982"/>
    <n v="61.9"/>
    <n v="44.8"/>
    <n v="127.438515771982"/>
    <n v="8.2852145152585599E-2"/>
    <n v="14.138009411142001"/>
  </r>
  <r>
    <x v="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0"/>
    <n v="30018"/>
    <s v="Friuli Venezia Giulia"/>
    <x v="18"/>
    <s v="Friuli Venezia Giulia"/>
    <s v="Pordenone"/>
    <x v="0"/>
    <n v="0.18091635303585299"/>
    <n v="120.8"/>
    <n v="49"/>
    <n v="194.51236881445999"/>
    <n v="7.0025447709815197E-2"/>
    <n v="20.149862674141801"/>
  </r>
  <r>
    <x v="0"/>
    <n v="58004"/>
    <s v="Lazio"/>
    <x v="0"/>
    <s v="Lazio"/>
    <s v="Viterbo"/>
    <x v="0"/>
    <n v="0.28370843843266202"/>
    <n v="63.9"/>
    <n v="45.2"/>
    <n v="54.322551808335497"/>
    <n v="6.9328257408117896E-3"/>
    <n v="5.5601373289113196"/>
  </r>
  <r>
    <x v="0"/>
    <n v="1284"/>
    <s v="Piemonte"/>
    <x v="10"/>
    <s v="Campania"/>
    <s v="Caserta"/>
    <x v="1"/>
    <n v="0.12934227887337099"/>
    <n v="106.2"/>
    <n v="46.2"/>
    <n v="227.58544812536499"/>
    <n v="2.6111845772757099E-2"/>
    <n v="25.5657183921967"/>
  </r>
  <r>
    <x v="0"/>
    <n v="34020"/>
    <s v="Emilia-Romagna"/>
    <x v="13"/>
    <s v="Emilia-Romagna"/>
    <s v="RAVENNA-FORLI-CESENA-RIMINI"/>
    <x v="0"/>
    <n v="0.19992772220145"/>
    <n v="81.5"/>
    <n v="51.5"/>
    <n v="108.112355783797"/>
    <n v="1.00837948036216E-2"/>
    <n v="11.941110415419301"/>
  </r>
  <r>
    <x v="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0"/>
    <n v="65025"/>
    <s v="Campania"/>
    <x v="44"/>
    <s v="Campania"/>
    <s v="Salerno"/>
    <x v="0"/>
    <n v="0.27740530557828602"/>
    <n v="39.6"/>
    <n v="25.5"/>
    <n v="151.39636176942901"/>
    <n v="2.6400792696534E-2"/>
    <n v="24.294008053085399"/>
  </r>
  <r>
    <x v="0"/>
    <n v="80050"/>
    <s v="Calabria"/>
    <x v="47"/>
    <s v="Calabria"/>
    <s v="Reggio di Calabria"/>
    <x v="0"/>
    <n v="0.36224446802959298"/>
    <n v="20.8"/>
    <n v="27.8"/>
    <n v="206.84752751697999"/>
    <n v="0.24512917829369399"/>
    <n v="11.4034946184844"/>
  </r>
  <r>
    <x v="0"/>
    <n v="70049"/>
    <s v="Molise"/>
    <x v="76"/>
    <s v="Molise"/>
    <s v="Campobasso"/>
    <x v="0"/>
    <n v="0.463175540795286"/>
    <n v="28.5"/>
    <n v="27.6"/>
    <n v="30.184918944240199"/>
    <n v="0.15583946053093201"/>
    <n v="5.6387240718289204"/>
  </r>
  <r>
    <x v="0"/>
    <n v="20030"/>
    <s v="Lombardia"/>
    <x v="17"/>
    <s v="Lombardia"/>
    <s v="COMO-VARESE"/>
    <x v="0"/>
    <n v="0.273442080498637"/>
    <n v="95.7"/>
    <n v="42.9"/>
    <n v="101.597033927905"/>
    <n v="5.1442275696499604E-3"/>
    <n v="7.8374044387187496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44032"/>
    <s v="Marche"/>
    <x v="48"/>
    <s v="Marche"/>
    <s v="Macerata"/>
    <x v="0"/>
    <n v="0.28105476217487002"/>
    <n v="61.9"/>
    <n v="44.8"/>
    <n v="69.394960148104005"/>
    <n v="2.38786986384735E-2"/>
    <n v="6.2375342826634101"/>
  </r>
  <r>
    <x v="0"/>
    <n v="15046"/>
    <s v="Lombardia"/>
    <x v="20"/>
    <s v="Lombardia"/>
    <s v="LECCO-MONZA E DELLA BRIANZA"/>
    <x v="0"/>
    <n v="1.2899515451022201E-2"/>
    <n v="95.7"/>
    <n v="42.9"/>
    <n v="401.65112056244402"/>
    <n v="1.8100556168468399E-2"/>
    <n v="27.355822353819701"/>
  </r>
  <r>
    <x v="0"/>
    <n v="54056"/>
    <s v="Umbria"/>
    <x v="67"/>
    <s v="Umbria"/>
    <s v="Perugia"/>
    <x v="0"/>
    <n v="0.25281659635971798"/>
    <n v="84.4"/>
    <n v="56.3"/>
    <n v="62.670690746050198"/>
    <n v="5.4380646489679003E-2"/>
    <n v="2.8963362825785901"/>
  </r>
  <r>
    <x v="0"/>
    <n v="34021"/>
    <s v="Emilia-Romagna"/>
    <x v="13"/>
    <s v="Emilia-Romagna"/>
    <s v="Modena"/>
    <x v="0"/>
    <n v="0.18987341816727399"/>
    <n v="81.5"/>
    <n v="51.5"/>
    <n v="120.96539150045901"/>
    <n v="1.14289633095384E-2"/>
    <n v="12.5345887085493"/>
  </r>
  <r>
    <x v="0"/>
    <n v="1045"/>
    <s v="Piemonte"/>
    <x v="10"/>
    <s v="Piemonte"/>
    <s v="Asti"/>
    <x v="0"/>
    <n v="0.120395836334417"/>
    <n v="106.2"/>
    <n v="46.2"/>
    <n v="236.95473730107699"/>
    <n v="2.7276963025725399E-2"/>
    <n v="26.582032072112"/>
  </r>
  <r>
    <x v="0"/>
    <n v="42021"/>
    <s v="Marche"/>
    <x v="30"/>
    <s v="Marche"/>
    <s v="Ascoli Piceno"/>
    <x v="0"/>
    <n v="0.26410395330081199"/>
    <n v="61.9"/>
    <n v="44.8"/>
    <n v="97.752277861002298"/>
    <n v="5.5037174346157201E-2"/>
    <n v="10.5792680738853"/>
  </r>
  <r>
    <x v="0"/>
    <n v="22149"/>
    <s v="Trentino-Alto Adige"/>
    <x v="40"/>
    <s v="Trentino-Alto Adige"/>
    <s v="Bolzano"/>
    <x v="0"/>
    <n v="0.17076333503704999"/>
    <n v="47.5"/>
    <n v="60.4"/>
    <n v="113.940706412853"/>
    <n v="4.9986464421337098E-2"/>
    <n v="2.9295067535544899"/>
  </r>
  <r>
    <x v="0"/>
    <n v="12139"/>
    <s v="Lombardia"/>
    <x v="3"/>
    <s v="Lombardia"/>
    <s v="Milano"/>
    <x v="0"/>
    <n v="0.10664819506961699"/>
    <n v="95.7"/>
    <n v="42.9"/>
    <n v="293.91187094181402"/>
    <n v="1.3150966897741799E-2"/>
    <n v="20.229439161052699"/>
  </r>
  <r>
    <x v="0"/>
    <n v="31009"/>
    <s v="Friuli Venezia Giulia"/>
    <x v="79"/>
    <s v="Friuli Venezia Giulia"/>
    <s v="Gorizia"/>
    <x v="0"/>
    <n v="0.20961402731808901"/>
    <n v="120.8"/>
    <n v="49"/>
    <n v="153.40193297905199"/>
    <n v="5.1138852845855801E-2"/>
    <n v="16.940440421626299"/>
  </r>
  <r>
    <x v="0"/>
    <n v="4126"/>
    <s v="Piemonte"/>
    <x v="19"/>
    <s v="Piemonte"/>
    <s v="Torino"/>
    <x v="0"/>
    <n v="0.19009221045057201"/>
    <n v="106.2"/>
    <n v="46.2"/>
    <n v="166.891013923488"/>
    <n v="1.86740560108077E-2"/>
    <n v="18.046679479251502"/>
  </r>
  <r>
    <x v="0"/>
    <n v="61081"/>
    <s v="Campania"/>
    <x v="16"/>
    <s v="Campania"/>
    <s v="Avellino"/>
    <x v="0"/>
    <n v="0.191849313474792"/>
    <n v="39.6"/>
    <n v="25.5"/>
    <n v="237.24564971836199"/>
    <n v="3.6852380171830103E-2"/>
    <n v="34.7906274927509"/>
  </r>
  <r>
    <x v="0"/>
    <n v="2107"/>
    <s v="Piemonte"/>
    <x v="37"/>
    <s v="Toscana"/>
    <s v="Firenze"/>
    <x v="1"/>
    <n v="0.22423603088970501"/>
    <n v="106.2"/>
    <n v="46.2"/>
    <n v="132.342335165918"/>
    <n v="1.53639310483534E-2"/>
    <n v="14.0735451454063"/>
  </r>
  <r>
    <x v="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0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0"/>
    <n v="26012"/>
    <s v="Veneto"/>
    <x v="8"/>
    <s v="Veneto"/>
    <s v="Verona"/>
    <x v="0"/>
    <n v="6.9350839969912495E-2"/>
    <n v="81.099999999999994"/>
    <n v="55.8"/>
    <n v="278.36370026768498"/>
    <n v="2.2577339036710501E-2"/>
    <n v="9.0446873784314601"/>
  </r>
  <r>
    <x v="0"/>
    <n v="23039"/>
    <s v="Veneto"/>
    <x v="43"/>
    <s v="Veneto"/>
    <s v="Treviso"/>
    <x v="0"/>
    <n v="0.13761058092050901"/>
    <n v="81.099999999999994"/>
    <n v="55.8"/>
    <n v="184.95650125045"/>
    <n v="1.45138522340104E-2"/>
    <n v="6.6658756635914402"/>
  </r>
  <r>
    <x v="0"/>
    <n v="13041"/>
    <s v="Lombardia"/>
    <x v="3"/>
    <s v="Lombardia"/>
    <s v="Milano"/>
    <x v="0"/>
    <n v="2.8211382726201301E-2"/>
    <n v="95.7"/>
    <n v="42.9"/>
    <n v="381.47838075381298"/>
    <n v="1.6852974432832801E-2"/>
    <n v="26.731855235953301"/>
  </r>
  <r>
    <x v="0"/>
    <n v="25021"/>
    <s v="Veneto"/>
    <x v="33"/>
    <s v="Veneto"/>
    <s v="Verona"/>
    <x v="0"/>
    <n v="0.14382373560596601"/>
    <n v="81.099999999999994"/>
    <n v="55.8"/>
    <n v="169.96575812486799"/>
    <n v="1.41069435409943E-2"/>
    <n v="8.0545786301498001"/>
  </r>
  <r>
    <x v="0"/>
    <n v="96019"/>
    <s v="Piemonte"/>
    <x v="60"/>
    <s v="Piemonte"/>
    <s v="Torino"/>
    <x v="0"/>
    <n v="0.21365564902544201"/>
    <n v="106.2"/>
    <n v="46.2"/>
    <n v="142.66829362857999"/>
    <n v="1.64555142590311E-2"/>
    <n v="15.4066897908897"/>
  </r>
  <r>
    <x v="0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0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0"/>
    <n v="65155"/>
    <s v="Campania"/>
    <x v="44"/>
    <s v="Campania"/>
    <s v="Napoli"/>
    <x v="0"/>
    <n v="0.27558459928937501"/>
    <n v="39.6"/>
    <n v="25.5"/>
    <n v="153.290198633166"/>
    <n v="2.47415786813674E-2"/>
    <n v="24.179796065197799"/>
  </r>
  <r>
    <x v="0"/>
    <n v="3106"/>
    <s v="Piemonte"/>
    <x v="63"/>
    <s v="Piemonte"/>
    <s v="Novara"/>
    <x v="0"/>
    <n v="0.17748214432024201"/>
    <n v="106.2"/>
    <n v="46.2"/>
    <n v="180.282626193824"/>
    <n v="2.0906159167414898E-2"/>
    <n v="19.535699280559001"/>
  </r>
  <r>
    <x v="0"/>
    <n v="63005"/>
    <s v="Campania"/>
    <x v="29"/>
    <s v="Campania"/>
    <s v="Napoli"/>
    <x v="0"/>
    <n v="0.172614719923284"/>
    <n v="39.6"/>
    <n v="25.5"/>
    <n v="255.698751767359"/>
    <n v="3.9449189595497397E-2"/>
    <n v="37.395045804823901"/>
  </r>
  <r>
    <x v="0"/>
    <n v="12133"/>
    <s v="Lombardia"/>
    <x v="3"/>
    <s v="Veneto"/>
    <s v="Venezia"/>
    <x v="1"/>
    <n v="6.6815642213224502E-2"/>
    <n v="95.7"/>
    <n v="42.9"/>
    <n v="339.90611348551698"/>
    <n v="1.53074567632358E-2"/>
    <n v="23.214601422542099"/>
  </r>
  <r>
    <x v="0"/>
    <n v="56005"/>
    <s v="Lazio"/>
    <x v="53"/>
    <s v="Lazio"/>
    <s v="Frosinone"/>
    <x v="0"/>
    <n v="0.23546323440209099"/>
    <n v="63.9"/>
    <n v="45.2"/>
    <n v="105.117731734304"/>
    <n v="1.34314333723747E-2"/>
    <n v="11.0132187508546"/>
  </r>
  <r>
    <x v="0"/>
    <n v="11004"/>
    <s v="Liguria"/>
    <x v="42"/>
    <s v="Liguria"/>
    <s v="Savona"/>
    <x v="0"/>
    <n v="0.34648938291946502"/>
    <n v="96.8"/>
    <n v="39.799999999999997"/>
    <n v="41.439940245186897"/>
    <n v="2.0817987383466099E-2"/>
    <n v="6.5441360830663502"/>
  </r>
  <r>
    <x v="0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0"/>
    <n v="35015"/>
    <s v="Emilia-Romagna"/>
    <x v="6"/>
    <s v="Emilia-Romagna"/>
    <s v="Modena"/>
    <x v="0"/>
    <n v="0.13817192258856301"/>
    <n v="81.5"/>
    <n v="51.5"/>
    <n v="172.232741634224"/>
    <n v="1.5507452587589499E-2"/>
    <n v="18.641252942426298"/>
  </r>
  <r>
    <x v="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0"/>
    <n v="56039"/>
    <s v="Lazio"/>
    <x v="53"/>
    <s v="Lazio"/>
    <s v="Frosinone"/>
    <x v="0"/>
    <n v="0.216768859245839"/>
    <n v="63.9"/>
    <n v="45.2"/>
    <n v="125.972270084817"/>
    <n v="1.6489897835190101E-2"/>
    <n v="12.9387074696784"/>
  </r>
  <r>
    <x v="0"/>
    <n v="46031"/>
    <s v="Toscana"/>
    <x v="51"/>
    <s v="Toscana"/>
    <s v="Grosseto"/>
    <x v="0"/>
    <n v="0.27135989371886798"/>
    <n v="89.9"/>
    <n v="48.5"/>
    <n v="57.293612796951003"/>
    <n v="6.17054920519086E-3"/>
    <n v="6.7030947184144196"/>
  </r>
  <r>
    <x v="0"/>
    <n v="72040"/>
    <s v="Puglia"/>
    <x v="26"/>
    <s v="Toscana"/>
    <s v="Firenze"/>
    <x v="1"/>
    <n v="0.217932622064656"/>
    <n v="61.4"/>
    <n v="28.6"/>
    <n v="253.97345141000599"/>
    <n v="6.7610463889488603E-2"/>
    <n v="24.5879474603625"/>
  </r>
  <r>
    <x v="0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0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0"/>
    <n v="21041"/>
    <s v="Trentino-Alto Adige"/>
    <x v="25"/>
    <s v="Emilia-Romagna"/>
    <s v="RAVENNA-FORLI-CESENA-RIMINI"/>
    <x v="1"/>
    <n v="7.5342354284803903E-2"/>
    <n v="76.2"/>
    <n v="58.9"/>
    <n v="322.536634230083"/>
    <n v="0.184963438604174"/>
    <n v="16.9348578265678"/>
  </r>
  <r>
    <x v="0"/>
    <n v="36008"/>
    <s v="Emilia-Romagna"/>
    <x v="9"/>
    <s v="Emilia-Romagna"/>
    <s v="Bologna"/>
    <x v="0"/>
    <n v="0.12294082877473"/>
    <n v="81.5"/>
    <n v="51.5"/>
    <n v="185.70575183763199"/>
    <n v="1.5744644220235599E-2"/>
    <n v="20.664680563253899"/>
  </r>
  <r>
    <x v="0"/>
    <n v="42018"/>
    <s v="Marche"/>
    <x v="30"/>
    <s v="Marche"/>
    <s v="Macerata"/>
    <x v="0"/>
    <n v="0.242999238420397"/>
    <n v="61.9"/>
    <n v="44.8"/>
    <n v="129.625519323422"/>
    <n v="7.4913096987317407E-2"/>
    <n v="13.5711651590809"/>
  </r>
  <r>
    <x v="0"/>
    <n v="16198"/>
    <s v="Lombardia"/>
    <x v="22"/>
    <s v="Lombardia"/>
    <s v="Brescia"/>
    <x v="0"/>
    <n v="0"/>
    <n v="95.7"/>
    <n v="42.9"/>
    <n v="418.59673723948299"/>
    <n v="1.8669988762885701E-2"/>
    <n v="30.066784782327399"/>
  </r>
  <r>
    <x v="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0"/>
    <n v="18106"/>
    <s v="Lombardia"/>
    <x v="45"/>
    <s v="Lombardia"/>
    <s v="Brescia"/>
    <x v="0"/>
    <n v="0.124792637823723"/>
    <n v="95.7"/>
    <n v="42.9"/>
    <n v="276.61744536394798"/>
    <n v="1.2742823770183801E-2"/>
    <n v="18.094632999095499"/>
  </r>
  <r>
    <x v="0"/>
    <n v="73007"/>
    <s v="Puglia"/>
    <x v="59"/>
    <s v="Puglia"/>
    <s v="Lecce"/>
    <x v="0"/>
    <n v="0.25694865436668002"/>
    <n v="61.4"/>
    <n v="28.6"/>
    <n v="198.82763021631601"/>
    <n v="6.0141166208012901E-2"/>
    <n v="23.158637376953099"/>
  </r>
  <r>
    <x v="0"/>
    <n v="97044"/>
    <s v="Lombardia"/>
    <x v="58"/>
    <s v="Lombardia"/>
    <s v="Milano"/>
    <x v="0"/>
    <n v="0"/>
    <n v="95.7"/>
    <n v="42.9"/>
    <n v="425.13031998258998"/>
    <n v="1.8906942087348302E-2"/>
    <n v="29.461483079743399"/>
  </r>
  <r>
    <x v="0"/>
    <n v="53018"/>
    <s v="Toscana"/>
    <x v="4"/>
    <s v="Emilia-Romagna"/>
    <s v="Bologna"/>
    <x v="1"/>
    <n v="0.30789956081936898"/>
    <n v="89.9"/>
    <n v="48.5"/>
    <n v="23.394679774722299"/>
    <n v="7.4342372059384198E-4"/>
    <n v="1.3950222060573001"/>
  </r>
  <r>
    <x v="0"/>
    <n v="75035"/>
    <s v="Puglia"/>
    <x v="72"/>
    <s v="Puglia"/>
    <s v="Bari"/>
    <x v="0"/>
    <n v="0.13061940160697799"/>
    <n v="61.4"/>
    <n v="28.6"/>
    <n v="281.504501986668"/>
    <n v="4.5981331642471299E-2"/>
    <n v="44.126117265396303"/>
  </r>
  <r>
    <x v="0"/>
    <n v="65028"/>
    <s v="Campania"/>
    <x v="44"/>
    <s v="Campania"/>
    <s v="Salerno"/>
    <x v="0"/>
    <n v="0.35446546903897802"/>
    <n v="39.6"/>
    <n v="25.5"/>
    <n v="79.357341966023498"/>
    <n v="1.7864612975464999E-2"/>
    <n v="13.727704103958899"/>
  </r>
  <r>
    <x v="0"/>
    <n v="21038"/>
    <s v="Trentino-Alto Adige"/>
    <x v="25"/>
    <s v="Trentino-Alto Adige"/>
    <s v="Trento"/>
    <x v="0"/>
    <n v="8.7253260288672002E-2"/>
    <n v="76.2"/>
    <n v="58.9"/>
    <n v="307.90059260484497"/>
    <n v="0.17859142415316601"/>
    <n v="15.274059464013501"/>
  </r>
  <r>
    <x v="0"/>
    <n v="68024"/>
    <s v="Abruzzo"/>
    <x v="7"/>
    <s v="Abruzzo"/>
    <s v="L'Aquila"/>
    <x v="0"/>
    <n v="0.23529608689866799"/>
    <n v="42.4"/>
    <n v="43.1"/>
    <n v="161.238410430051"/>
    <n v="0.10215905441409"/>
    <n v="13.3825004136026"/>
  </r>
  <r>
    <x v="0"/>
    <n v="27044"/>
    <s v="Veneto"/>
    <x v="41"/>
    <s v="Veneto"/>
    <s v="Venezia"/>
    <x v="0"/>
    <n v="0.13386733056366101"/>
    <n v="81.099999999999994"/>
    <n v="55.8"/>
    <n v="189.67815041122901"/>
    <n v="1.44966360541776E-2"/>
    <n v="6.8134669214903996"/>
  </r>
  <r>
    <x v="0"/>
    <n v="36044"/>
    <s v="Emilia-Romagna"/>
    <x v="9"/>
    <s v="Lombardia"/>
    <s v="Bergamo"/>
    <x v="1"/>
    <n v="0.145844644967351"/>
    <n v="81.5"/>
    <n v="51.5"/>
    <n v="165.90814205532001"/>
    <n v="1.44279281734155E-2"/>
    <n v="17.347419480783"/>
  </r>
  <r>
    <x v="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0"/>
    <n v="20014"/>
    <s v="Lombardia"/>
    <x v="17"/>
    <s v="Piemonte"/>
    <s v="Cuneo"/>
    <x v="1"/>
    <n v="0.285198455619043"/>
    <n v="95.7"/>
    <n v="42.9"/>
    <n v="88.512547112919506"/>
    <n v="4.4697057001766797E-3"/>
    <n v="6.8327312188957201"/>
  </r>
  <r>
    <x v="0"/>
    <n v="65107"/>
    <s v="Campania"/>
    <x v="44"/>
    <s v="Campania"/>
    <s v="Napoli"/>
    <x v="0"/>
    <n v="0.37278259902343902"/>
    <n v="39.6"/>
    <n v="25.5"/>
    <n v="62.104231664874099"/>
    <n v="1.6990214523186199E-2"/>
    <n v="11.4443825046685"/>
  </r>
  <r>
    <x v="0"/>
    <n v="22009"/>
    <s v="Trentino-Alto Adige"/>
    <x v="40"/>
    <s v="Trentino-Alto Adige"/>
    <s v="Bolzano"/>
    <x v="0"/>
    <n v="0.109376905398651"/>
    <n v="47.5"/>
    <n v="60.4"/>
    <n v="216.32149043102001"/>
    <n v="0.106953988214817"/>
    <n v="9.1779893915445996"/>
  </r>
  <r>
    <x v="0"/>
    <n v="62008"/>
    <s v="Campania"/>
    <x v="74"/>
    <s v="Trentino-Alto Adige"/>
    <s v="Bolzano"/>
    <x v="1"/>
    <n v="0.23752692954168"/>
    <n v="39.6"/>
    <n v="25.5"/>
    <n v="199.57626872143501"/>
    <n v="3.2150011724503297E-2"/>
    <n v="27.3870157913653"/>
  </r>
  <r>
    <x v="0"/>
    <n v="47020"/>
    <s v="Toscana"/>
    <x v="68"/>
    <s v="Toscana"/>
    <s v="Grosseto"/>
    <x v="0"/>
    <n v="8.7088063427218698E-2"/>
    <n v="89.9"/>
    <n v="48.5"/>
    <n v="272.84130299985799"/>
    <n v="3.3682913413038501E-2"/>
    <n v="22.848668606676402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5032"/>
    <s v="Umbria"/>
    <x v="12"/>
    <s v="Veneto"/>
    <s v="Vicenza"/>
    <x v="1"/>
    <n v="0.247542711514463"/>
    <n v="84.4"/>
    <n v="56.3"/>
    <n v="39.637260456473498"/>
    <n v="1.8994990823853801E-2"/>
    <n v="4.1484042365190898"/>
  </r>
  <r>
    <x v="0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0"/>
    <n v="16232"/>
    <s v="Lombardia"/>
    <x v="22"/>
    <s v="Lombardia"/>
    <s v="Brescia"/>
    <x v="0"/>
    <n v="0"/>
    <n v="95.7"/>
    <n v="42.9"/>
    <n v="424.19791970479002"/>
    <n v="1.9034722018799102E-2"/>
    <n v="29.856528760451599"/>
  </r>
  <r>
    <x v="0"/>
    <n v="2158"/>
    <s v="Piemonte"/>
    <x v="37"/>
    <s v="Piemonte"/>
    <s v="Torino"/>
    <x v="0"/>
    <n v="0.145046427244899"/>
    <n v="106.2"/>
    <n v="46.2"/>
    <n v="212.91717326472201"/>
    <n v="2.4538784275497799E-2"/>
    <n v="23.4378568318701"/>
  </r>
  <r>
    <x v="0"/>
    <n v="36045"/>
    <s v="Emilia-Romagna"/>
    <x v="9"/>
    <s v="Emilia-Romagna"/>
    <s v="RAVENNA-FORLI-CESENA-RIMINI"/>
    <x v="0"/>
    <n v="9.7650340335616995E-2"/>
    <n v="81.5"/>
    <n v="51.5"/>
    <n v="213.13189959099299"/>
    <n v="1.82499323098874E-2"/>
    <n v="23.1783973066794"/>
  </r>
  <r>
    <x v="0"/>
    <n v="6058"/>
    <s v="Piemonte"/>
    <x v="5"/>
    <s v="Piemonte"/>
    <s v="Alessandria"/>
    <x v="0"/>
    <n v="0.23661049168822401"/>
    <n v="106.2"/>
    <n v="46.2"/>
    <n v="117.691240213067"/>
    <n v="1.31929192978241E-2"/>
    <n v="12.9761382240769"/>
  </r>
  <r>
    <x v="0"/>
    <n v="60085"/>
    <s v="Lazio"/>
    <x v="34"/>
    <s v="Lazio"/>
    <s v="Roma"/>
    <x v="0"/>
    <n v="0.24687236867597201"/>
    <n v="63.9"/>
    <n v="45.2"/>
    <n v="83.058466262572907"/>
    <n v="1.10373971754425E-2"/>
    <n v="11.9761520374085"/>
  </r>
  <r>
    <x v="0"/>
    <n v="23013"/>
    <s v="Veneto"/>
    <x v="43"/>
    <s v="Veneto"/>
    <s v="Vicenza"/>
    <x v="0"/>
    <n v="0.20584911687697"/>
    <n v="81.099999999999994"/>
    <n v="55.8"/>
    <n v="95.184991517653103"/>
    <n v="6.9633878028211599E-3"/>
    <n v="3.51387475562949"/>
  </r>
  <r>
    <x v="0"/>
    <n v="41067"/>
    <s v="Marche"/>
    <x v="32"/>
    <s v="Marche"/>
    <s v="Macerata"/>
    <x v="0"/>
    <n v="0.31135216402398402"/>
    <n v="61.9"/>
    <n v="44.8"/>
    <n v="33.818540583081003"/>
    <n v="8.7692588102853304E-3"/>
    <n v="1.80617902334488"/>
  </r>
  <r>
    <x v="0"/>
    <n v="10025"/>
    <s v="Liguria"/>
    <x v="50"/>
    <s v="Lombardia"/>
    <s v="Brescia"/>
    <x v="1"/>
    <n v="0.301973168835802"/>
    <n v="96.8"/>
    <n v="39.799999999999997"/>
    <n v="105.384785188089"/>
    <n v="5.4113877318887497E-2"/>
    <n v="12.164623585346"/>
  </r>
  <r>
    <x v="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0"/>
    <n v="80093"/>
    <s v="Calabria"/>
    <x v="47"/>
    <s v="Calabria"/>
    <s v="Catanzaro"/>
    <x v="0"/>
    <n v="0.27850860782863202"/>
    <n v="20.8"/>
    <n v="27.8"/>
    <n v="275.60865939363401"/>
    <n v="0.26910722495869499"/>
    <n v="27.6709736058638"/>
  </r>
  <r>
    <x v="0"/>
    <n v="12123"/>
    <s v="Lombardia"/>
    <x v="3"/>
    <s v="Lombardia"/>
    <s v="Pavia"/>
    <x v="0"/>
    <n v="5.1367996472254297E-2"/>
    <n v="95.7"/>
    <n v="42.9"/>
    <n v="357.89984853654499"/>
    <n v="1.6209126618965199E-2"/>
    <n v="24.346093583696401"/>
  </r>
  <r>
    <x v="0"/>
    <n v="48017"/>
    <s v="Toscana"/>
    <x v="64"/>
    <s v="Toscana"/>
    <s v="Pistoia"/>
    <x v="0"/>
    <n v="0.103186173414497"/>
    <n v="89.9"/>
    <n v="48.5"/>
    <n v="259.68236287620402"/>
    <n v="3.2727168376386097E-2"/>
    <n v="20.331428990167399"/>
  </r>
  <r>
    <x v="0"/>
    <n v="2032"/>
    <s v="Piemonte"/>
    <x v="37"/>
    <s v="Piemonte"/>
    <s v="Novara"/>
    <x v="0"/>
    <n v="0.135660746320622"/>
    <n v="106.2"/>
    <n v="46.2"/>
    <n v="222.59580228723399"/>
    <n v="2.5663010300774398E-2"/>
    <n v="24.523274900900599"/>
  </r>
  <r>
    <x v="0"/>
    <n v="70010"/>
    <s v="Molise"/>
    <x v="76"/>
    <s v="Emilia-Romagna"/>
    <s v="Reggio nell'Emilia"/>
    <x v="1"/>
    <n v="0.57261382984527598"/>
    <n v="28.5"/>
    <n v="27.6"/>
    <n v="18.011649092935599"/>
    <n v="0.35086933333190101"/>
    <n v="4.5184253026099199"/>
  </r>
  <r>
    <x v="0"/>
    <n v="24034"/>
    <s v="Veneto"/>
    <x v="15"/>
    <s v="Veneto"/>
    <s v="Padova"/>
    <x v="0"/>
    <n v="0.124593246667295"/>
    <n v="81.099999999999994"/>
    <n v="55.8"/>
    <n v="204.40098615506"/>
    <n v="1.6580430439019501E-2"/>
    <n v="6.8203619820582801"/>
  </r>
  <r>
    <x v="0"/>
    <n v="63068"/>
    <s v="Campania"/>
    <x v="29"/>
    <s v="Campania"/>
    <s v="Salerno"/>
    <x v="0"/>
    <n v="0.17768288901273099"/>
    <n v="39.6"/>
    <n v="25.5"/>
    <n v="248.911136106008"/>
    <n v="3.90963891264135E-2"/>
    <n v="37.225183971158998"/>
  </r>
  <r>
    <x v="0"/>
    <n v="75088"/>
    <s v="Puglia"/>
    <x v="72"/>
    <s v="Puglia"/>
    <s v="Bari"/>
    <x v="0"/>
    <n v="0.22253866756496599"/>
    <n v="61.4"/>
    <n v="28.6"/>
    <n v="194.10018870203601"/>
    <n v="2.0941068481055598E-2"/>
    <n v="29.334801765069901"/>
  </r>
  <r>
    <x v="0"/>
    <n v="45003"/>
    <s v="Toscana"/>
    <x v="71"/>
    <s v="Emilia-Romagna"/>
    <s v="Reggio nell'Emilia"/>
    <x v="1"/>
    <n v="0.16888474650743901"/>
    <n v="89.9"/>
    <n v="48.5"/>
    <n v="183.07988656309399"/>
    <n v="2.3340506903109799E-2"/>
    <n v="14.5882697710268"/>
  </r>
  <r>
    <x v="0"/>
    <n v="80063"/>
    <s v="Calabria"/>
    <x v="47"/>
    <s v="Emilia-Romagna"/>
    <s v="Parma"/>
    <x v="1"/>
    <n v="0.33095389828998201"/>
    <n v="20.8"/>
    <n v="27.8"/>
    <n v="264.86645370007602"/>
    <n v="0.296176954333152"/>
    <n v="16.957930424161699"/>
  </r>
  <r>
    <x v="0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0"/>
    <n v="54059"/>
    <s v="Umbria"/>
    <x v="67"/>
    <s v="Umbria"/>
    <s v="Perugia"/>
    <x v="0"/>
    <n v="0.240119487524804"/>
    <n v="84.4"/>
    <n v="56.3"/>
    <n v="63.787785974956797"/>
    <n v="4.99327028329732E-2"/>
    <n v="6.2041522130740896"/>
  </r>
  <r>
    <x v="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0"/>
    <n v="18106"/>
    <s v="Lombardia"/>
    <x v="45"/>
    <s v="Lombardia"/>
    <s v="Como-Varese"/>
    <x v="0"/>
    <n v="0.124792637823723"/>
    <n v="95.7"/>
    <n v="42.9"/>
    <n v="276.61744536394798"/>
    <n v="1.2742823770183801E-2"/>
    <n v="18.094632999095499"/>
  </r>
  <r>
    <x v="0"/>
    <n v="50026"/>
    <s v="Toscana"/>
    <x v="36"/>
    <s v="Toscana"/>
    <s v="Firenze"/>
    <x v="0"/>
    <n v="9.7801245268238995E-2"/>
    <n v="89.9"/>
    <n v="48.5"/>
    <n v="264.23579676475703"/>
    <n v="3.2117348408939699E-2"/>
    <n v="20.9783671557974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79058"/>
    <s v="Calabria"/>
    <x v="75"/>
    <s v="Calabria"/>
    <s v="Vibo Valentia"/>
    <x v="0"/>
    <n v="0.22726925672350601"/>
    <n v="20.8"/>
    <n v="27.8"/>
    <n v="263.92755019652401"/>
    <n v="0.213467211984605"/>
    <n v="38.443095988175997"/>
  </r>
  <r>
    <x v="0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0"/>
    <n v="63041"/>
    <s v="Campania"/>
    <x v="29"/>
    <s v="Campania"/>
    <s v="Caserta"/>
    <x v="0"/>
    <n v="0.197505857584682"/>
    <n v="39.6"/>
    <n v="25.5"/>
    <n v="232.62903567172401"/>
    <n v="3.5627571630354397E-2"/>
    <n v="33.752461589964597"/>
  </r>
  <r>
    <x v="0"/>
    <n v="24100"/>
    <s v="Veneto"/>
    <x v="15"/>
    <s v="Veneto"/>
    <s v="Treviso"/>
    <x v="0"/>
    <n v="0.12866537828150801"/>
    <n v="81.099999999999994"/>
    <n v="55.8"/>
    <n v="200.28012945369801"/>
    <n v="1.6625729414536401E-2"/>
    <n v="6.4218350480330297"/>
  </r>
  <r>
    <x v="0"/>
    <n v="59027"/>
    <s v="Lazio"/>
    <x v="62"/>
    <s v="Lazio"/>
    <s v="Roma"/>
    <x v="0"/>
    <n v="0.21074415385731099"/>
    <n v="63.9"/>
    <n v="45.2"/>
    <n v="105.77864480021"/>
    <n v="1.5478933061925E-2"/>
    <n v="19.644515238361802"/>
  </r>
  <r>
    <x v="0"/>
    <n v="63072"/>
    <s v="Campania"/>
    <x v="29"/>
    <s v="Campania"/>
    <s v="Salerno"/>
    <x v="0"/>
    <n v="0.16566798387173101"/>
    <n v="39.6"/>
    <n v="25.5"/>
    <n v="262.33595213066098"/>
    <n v="4.0775041732506803E-2"/>
    <n v="38.408488049812298"/>
  </r>
  <r>
    <x v="0"/>
    <n v="67009"/>
    <s v="Abruzzo"/>
    <x v="70"/>
    <s v="Abruzzo"/>
    <s v="Teramo"/>
    <x v="0"/>
    <n v="0.261201726905332"/>
    <n v="42.4"/>
    <n v="43.1"/>
    <n v="93.495363088159394"/>
    <n v="4.0840516178585501E-2"/>
    <n v="10.232852224441499"/>
  </r>
  <r>
    <x v="0"/>
    <n v="93025"/>
    <s v="Friuli Venezia Giulia"/>
    <x v="46"/>
    <s v="Friuli Venezia Giulia"/>
    <s v="Pordenone"/>
    <x v="0"/>
    <n v="0.241136429385788"/>
    <n v="120.8"/>
    <n v="49"/>
    <n v="132.46921265325599"/>
    <n v="5.4276618683087502E-2"/>
    <n v="11.713197648629301"/>
  </r>
  <r>
    <x v="0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0"/>
    <n v="16212"/>
    <s v="Lombardia"/>
    <x v="22"/>
    <s v="Lombardia"/>
    <s v="Bergamo"/>
    <x v="0"/>
    <n v="3.3689836244504101E-3"/>
    <n v="95.7"/>
    <n v="42.9"/>
    <n v="407.48578961146899"/>
    <n v="1.8289801662270701E-2"/>
    <n v="29.2487284163577"/>
  </r>
  <r>
    <x v="0"/>
    <n v="16024"/>
    <s v="Lombardia"/>
    <x v="22"/>
    <s v="Lombardia"/>
    <s v="Bergamo"/>
    <x v="0"/>
    <n v="0"/>
    <n v="95.7"/>
    <n v="42.9"/>
    <n v="427.96296318625298"/>
    <n v="1.9070090806682701E-2"/>
    <n v="30.5358329709392"/>
  </r>
  <r>
    <x v="0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0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32006"/>
    <s v="Friuli Venezia Giulia"/>
    <x v="55"/>
    <s v="Lombardia"/>
    <s v="LECCO-MONZA E DELLA BRIANZA"/>
    <x v="1"/>
    <n v="0.180785886784849"/>
    <n v="120.8"/>
    <n v="49"/>
    <n v="167.78136604597"/>
    <n v="4.45519707373472E-2"/>
    <n v="22.223088441392299"/>
  </r>
  <r>
    <x v="0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0"/>
    <n v="26086"/>
    <s v="Veneto"/>
    <x v="8"/>
    <s v="Veneto"/>
    <s v="Verona"/>
    <x v="0"/>
    <n v="5.9639155284814699E-2"/>
    <n v="81.099999999999994"/>
    <n v="55.8"/>
    <n v="285.97919586700499"/>
    <n v="2.2656920011461901E-2"/>
    <n v="10.555475586246899"/>
  </r>
  <r>
    <x v="0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0"/>
    <n v="35004"/>
    <s v="Emilia-Romagna"/>
    <x v="6"/>
    <s v="Emilia-Romagna"/>
    <s v="Bologna"/>
    <x v="0"/>
    <n v="0.16524586586745099"/>
    <n v="81.5"/>
    <n v="51.5"/>
    <n v="143.096615022587"/>
    <n v="1.27403909877251E-2"/>
    <n v="15.8822205551271"/>
  </r>
  <r>
    <x v="0"/>
    <n v="58050"/>
    <s v="Lazio"/>
    <x v="0"/>
    <s v="Lazio"/>
    <s v="Roma"/>
    <x v="0"/>
    <n v="8.5112480060190704E-2"/>
    <n v="63.9"/>
    <n v="45.2"/>
    <n v="251.54952261803601"/>
    <n v="3.5196873900754398E-2"/>
    <n v="31.099031402490901"/>
  </r>
  <r>
    <x v="0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0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0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0"/>
    <n v="58111"/>
    <s v="Lazio"/>
    <x v="0"/>
    <s v="Lazio"/>
    <s v="Latina"/>
    <x v="0"/>
    <n v="0.10608036297946"/>
    <n v="63.9"/>
    <n v="45.2"/>
    <n v="224.64477061077699"/>
    <n v="3.1255678420486502E-2"/>
    <n v="29.691130770377399"/>
  </r>
  <r>
    <x v="0"/>
    <n v="74016"/>
    <s v="Puglia"/>
    <x v="52"/>
    <s v="Puglia"/>
    <s v="Foggia"/>
    <x v="0"/>
    <n v="0.145902050925799"/>
    <n v="61.4"/>
    <n v="28.6"/>
    <n v="269.61135657476399"/>
    <n v="4.7227609630628498E-2"/>
    <n v="41.961415782158298"/>
  </r>
  <r>
    <x v="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0"/>
    <n v="4066"/>
    <s v="Piemonte"/>
    <x v="19"/>
    <s v="Trentino-Alto Adige"/>
    <s v="Bolzano"/>
    <x v="1"/>
    <n v="0.19156361081776699"/>
    <n v="106.2"/>
    <n v="46.2"/>
    <n v="165.494417856469"/>
    <n v="1.8578205359614901E-2"/>
    <n v="17.8614317026732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70021"/>
    <s v="Molise"/>
    <x v="76"/>
    <s v="Lombardia"/>
    <s v="Brescia"/>
    <x v="1"/>
    <n v="0.47896648097392702"/>
    <n v="28.5"/>
    <n v="27.6"/>
    <n v="16.213842380933801"/>
    <n v="0.15647394300826001"/>
    <n v="3.69208111051252"/>
  </r>
  <r>
    <x v="0"/>
    <n v="23076"/>
    <s v="Veneto"/>
    <x v="43"/>
    <s v="Veneto"/>
    <s v="Padova"/>
    <x v="0"/>
    <n v="0.174734918573487"/>
    <n v="81.099999999999994"/>
    <n v="55.8"/>
    <n v="136.43630698753"/>
    <n v="1.0164419396595801E-2"/>
    <n v="4.8336123191328699"/>
  </r>
  <r>
    <x v="0"/>
    <n v="17075"/>
    <s v="Lombardia"/>
    <x v="65"/>
    <s v="Lombardia"/>
    <s v="Milano"/>
    <x v="0"/>
    <n v="0.13500291290251401"/>
    <n v="95.7"/>
    <n v="42.9"/>
    <n v="255.609129725478"/>
    <n v="1.13597434468147E-2"/>
    <n v="19.388714352752"/>
  </r>
  <r>
    <x v="0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0"/>
    <n v="46033"/>
    <s v="Toscana"/>
    <x v="51"/>
    <s v="Toscana"/>
    <s v="Firenze"/>
    <x v="0"/>
    <n v="0.117795613463791"/>
    <n v="89.9"/>
    <n v="48.5"/>
    <n v="241.78197407502699"/>
    <n v="3.0400182068271098E-2"/>
    <n v="19.220190960250399"/>
  </r>
  <r>
    <x v="0"/>
    <n v="6008"/>
    <s v="Piemonte"/>
    <x v="5"/>
    <s v="Lombardia"/>
    <s v="Como-Varese"/>
    <x v="1"/>
    <n v="0.21907110583837699"/>
    <n v="106.2"/>
    <n v="46.2"/>
    <n v="136.10989928501101"/>
    <n v="1.5426007552963E-2"/>
    <n v="14.947864789157199"/>
  </r>
  <r>
    <x v="0"/>
    <n v="7031"/>
    <s v="Valle d'Aosta"/>
    <x v="49"/>
    <s v="Valle d'Aosta"/>
    <s v="Valle d'Aosta/Vallï¿½e d'Aoste"/>
    <x v="0"/>
    <n v="0.262419325577678"/>
    <n v="45.8"/>
    <n v="54.9"/>
    <n v="19.807961011695099"/>
    <n v="3.0822679361775501E-2"/>
    <n v="1.90807063082689"/>
  </r>
  <r>
    <x v="0"/>
    <n v="4067"/>
    <s v="Piemonte"/>
    <x v="19"/>
    <s v="Piemonte"/>
    <s v="Alessandria"/>
    <x v="0"/>
    <n v="0.13140964727014301"/>
    <n v="106.2"/>
    <n v="46.2"/>
    <n v="226.322739189727"/>
    <n v="2.6248642849425199E-2"/>
    <n v="25.184802234561602"/>
  </r>
  <r>
    <x v="0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0"/>
    <n v="34016"/>
    <s v="Emilia-Romagna"/>
    <x v="13"/>
    <s v="Emilia-Romagna"/>
    <s v="Ferrara"/>
    <x v="0"/>
    <n v="0.18885628829168599"/>
    <n v="81.5"/>
    <n v="51.5"/>
    <n v="121.171161622391"/>
    <n v="1.1327010480728201E-2"/>
    <n v="12.815279356611301"/>
  </r>
  <r>
    <x v="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0"/>
    <n v="47012"/>
    <s v="Toscana"/>
    <x v="68"/>
    <s v="Toscana"/>
    <s v="Massa-Carrara"/>
    <x v="0"/>
    <n v="0.102539319003634"/>
    <n v="89.9"/>
    <n v="48.5"/>
    <n v="251.0174481768"/>
    <n v="3.0537030227334099E-2"/>
    <n v="22.2468946227856"/>
  </r>
  <r>
    <x v="0"/>
    <n v="63083"/>
    <s v="Campania"/>
    <x v="29"/>
    <s v="Campania"/>
    <s v="Napoli"/>
    <x v="0"/>
    <n v="0.16199990528834901"/>
    <n v="39.6"/>
    <n v="25.5"/>
    <n v="261.84724753526001"/>
    <n v="4.09607756764995E-2"/>
    <n v="39.809214332193498"/>
  </r>
  <r>
    <x v="0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0"/>
    <n v="42027"/>
    <s v="Marche"/>
    <x v="30"/>
    <s v="Campania"/>
    <s v="Napoli"/>
    <x v="1"/>
    <n v="0.253663933903919"/>
    <n v="61.9"/>
    <n v="44.8"/>
    <n v="111.184836476782"/>
    <n v="5.9670564420454E-2"/>
    <n v="11.7280924620507"/>
  </r>
  <r>
    <x v="0"/>
    <n v="108033"/>
    <s v="Lombardia"/>
    <x v="58"/>
    <s v="Lombardia"/>
    <s v="COMO-VARESE"/>
    <x v="0"/>
    <n v="0"/>
    <n v="95.7"/>
    <n v="42.9"/>
    <n v="452.55674317030503"/>
    <n v="2.01920198740594E-2"/>
    <n v="31.4313597471149"/>
  </r>
  <r>
    <x v="0"/>
    <n v="24058"/>
    <s v="Veneto"/>
    <x v="15"/>
    <s v="Umbria"/>
    <s v="Perugia"/>
    <x v="1"/>
    <n v="0.100390465290187"/>
    <n v="81.099999999999994"/>
    <n v="55.8"/>
    <n v="236.93231778542699"/>
    <n v="1.9665626882770199E-2"/>
    <n v="7.8428567854219597"/>
  </r>
  <r>
    <x v="0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0"/>
    <n v="45014"/>
    <s v="Toscana"/>
    <x v="71"/>
    <s v="Toscana"/>
    <s v="Firenze"/>
    <x v="0"/>
    <n v="0.22893284134109201"/>
    <n v="89.9"/>
    <n v="48.5"/>
    <n v="110.10642333252601"/>
    <n v="1.35671369695836E-2"/>
    <n v="9.8415731772061896"/>
  </r>
  <r>
    <x v="0"/>
    <n v="17166"/>
    <s v="Lombardia"/>
    <x v="65"/>
    <s v="Lombardia"/>
    <s v="Milano"/>
    <x v="0"/>
    <n v="2.7926451592853001E-2"/>
    <n v="95.7"/>
    <n v="42.9"/>
    <n v="377.980636632852"/>
    <n v="1.69739278840212E-2"/>
    <n v="27.684983984857698"/>
  </r>
  <r>
    <x v="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0059"/>
    <s v="Liguria"/>
    <x v="50"/>
    <s v="Lombardia"/>
    <s v="Pavia"/>
    <x v="1"/>
    <n v="0.32123703049079"/>
    <n v="96.8"/>
    <n v="39.799999999999997"/>
    <n v="76.725045625051706"/>
    <n v="4.1217107152162202E-2"/>
    <n v="10.226798796217199"/>
  </r>
  <r>
    <x v="0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0"/>
    <n v="16233"/>
    <s v="Lombardia"/>
    <x v="22"/>
    <s v="Lombardia"/>
    <s v="Milano"/>
    <x v="0"/>
    <n v="0"/>
    <n v="95.7"/>
    <n v="42.9"/>
    <n v="418.626939290758"/>
    <n v="1.87493668545618E-2"/>
    <n v="29.5741049001109"/>
  </r>
  <r>
    <x v="0"/>
    <n v="27042"/>
    <s v="Veneto"/>
    <x v="41"/>
    <s v="Veneto"/>
    <s v="Belluno"/>
    <x v="0"/>
    <n v="6.3819675627432099E-2"/>
    <n v="81.099999999999994"/>
    <n v="55.8"/>
    <n v="279.257530814387"/>
    <n v="2.1963949453692101E-2"/>
    <n v="10.614767678086601"/>
  </r>
  <r>
    <x v="0"/>
    <n v="19036"/>
    <s v="Lombardia"/>
    <x v="17"/>
    <s v="Lombardia"/>
    <s v="Milano"/>
    <x v="0"/>
    <n v="0.13114019002567301"/>
    <n v="95.7"/>
    <n v="42.9"/>
    <n v="262.623797538215"/>
    <n v="1.21293573840595E-2"/>
    <n v="19.164063739954699"/>
  </r>
  <r>
    <x v="0"/>
    <n v="28077"/>
    <s v="Veneto"/>
    <x v="2"/>
    <s v="Veneto"/>
    <s v="Venezia"/>
    <x v="0"/>
    <n v="8.4779064880636495E-2"/>
    <n v="81.099999999999994"/>
    <n v="55.8"/>
    <n v="258.61134527107998"/>
    <n v="2.1241785741373202E-2"/>
    <n v="8.2655810558005491"/>
  </r>
  <r>
    <x v="0"/>
    <n v="72001"/>
    <s v="Puglia"/>
    <x v="26"/>
    <s v="Lombardia"/>
    <s v="Milano"/>
    <x v="1"/>
    <n v="0.22057872270572401"/>
    <n v="61.4"/>
    <n v="28.6"/>
    <n v="247.175678115572"/>
    <n v="6.8945412374089493E-2"/>
    <n v="25.5358876817875"/>
  </r>
  <r>
    <x v="0"/>
    <n v="3106"/>
    <s v="Piemonte"/>
    <x v="63"/>
    <s v="Piemonte"/>
    <s v="Asti"/>
    <x v="0"/>
    <n v="0.17748214432024201"/>
    <n v="106.2"/>
    <n v="46.2"/>
    <n v="180.282626193824"/>
    <n v="2.0906159167414898E-2"/>
    <n v="19.535699280559001"/>
  </r>
  <r>
    <x v="0"/>
    <n v="26074"/>
    <s v="Veneto"/>
    <x v="8"/>
    <s v="Veneto"/>
    <s v="Verona"/>
    <x v="0"/>
    <n v="0.10144358832089601"/>
    <n v="81.099999999999994"/>
    <n v="55.8"/>
    <n v="231.778306924416"/>
    <n v="1.75598993270644E-2"/>
    <n v="8.3540538942602893"/>
  </r>
  <r>
    <x v="0"/>
    <n v="21031"/>
    <s v="Trentino-Alto Adige"/>
    <x v="25"/>
    <s v="Trentino-Alto Adige"/>
    <s v="Trento"/>
    <x v="0"/>
    <n v="5.4714856776992497E-2"/>
    <n v="76.2"/>
    <n v="58.9"/>
    <n v="338.79112638619699"/>
    <n v="0.188961579024226"/>
    <n v="20.779314446122701"/>
  </r>
  <r>
    <x v="0"/>
    <n v="16053"/>
    <s v="Lombardia"/>
    <x v="22"/>
    <s v="Lombardia"/>
    <s v="LECCO-MONZA E DELLA BRIANZA"/>
    <x v="0"/>
    <n v="3.4281815440868002E-2"/>
    <n v="95.7"/>
    <n v="42.9"/>
    <n v="375.91804704186501"/>
    <n v="1.7021360534279099E-2"/>
    <n v="26.0158565202379"/>
  </r>
  <r>
    <x v="0"/>
    <n v="73026"/>
    <s v="Puglia"/>
    <x v="59"/>
    <s v="Puglia"/>
    <s v="Foggia"/>
    <x v="0"/>
    <n v="0.16565392564459799"/>
    <n v="61.4"/>
    <n v="28.6"/>
    <n v="256.543559176141"/>
    <n v="6.4564432619752199E-2"/>
    <n v="41.3016649251975"/>
  </r>
  <r>
    <x v="0"/>
    <n v="63049"/>
    <s v="Campania"/>
    <x v="29"/>
    <s v="Emilia-Romagna"/>
    <s v="RAVENNA-FORLI-CESENA-RIMINI"/>
    <x v="1"/>
    <n v="0.163343450886587"/>
    <n v="39.6"/>
    <n v="25.5"/>
    <n v="263.95539791067"/>
    <n v="4.0949119612978598E-2"/>
    <n v="38.845156551098"/>
  </r>
  <r>
    <x v="0"/>
    <n v="73009"/>
    <s v="Puglia"/>
    <x v="59"/>
    <s v="Puglia"/>
    <s v="Bari"/>
    <x v="0"/>
    <n v="0.247035157459431"/>
    <n v="61.4"/>
    <n v="28.6"/>
    <n v="211.23107239649499"/>
    <n v="6.1921137637742998E-2"/>
    <n v="23.8857147954641"/>
  </r>
  <r>
    <x v="0"/>
    <n v="63045"/>
    <s v="Campania"/>
    <x v="29"/>
    <s v="Campania"/>
    <s v="Benevento"/>
    <x v="0"/>
    <n v="0.176748155537091"/>
    <n v="39.6"/>
    <n v="25.5"/>
    <n v="251.88062743690699"/>
    <n v="3.87332805198553E-2"/>
    <n v="36.773194899057103"/>
  </r>
  <r>
    <x v="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0"/>
    <n v="27043"/>
    <s v="Veneto"/>
    <x v="41"/>
    <s v="Veneto"/>
    <s v="Venezia"/>
    <x v="0"/>
    <n v="6.44903442002394E-2"/>
    <n v="81.099999999999994"/>
    <n v="55.8"/>
    <n v="279.69810641398902"/>
    <n v="2.2341084745582E-2"/>
    <n v="10.3450629305874"/>
  </r>
  <r>
    <x v="0"/>
    <n v="1314"/>
    <s v="Piemonte"/>
    <x v="10"/>
    <s v="Piemonte"/>
    <s v="Cuneo"/>
    <x v="0"/>
    <n v="0.104221967890071"/>
    <n v="106.2"/>
    <n v="46.2"/>
    <n v="253.91307104049801"/>
    <n v="2.9373746279753501E-2"/>
    <n v="28.412961888256099"/>
  </r>
  <r>
    <x v="0"/>
    <n v="52030"/>
    <s v="Toscana"/>
    <x v="81"/>
    <s v="Toscana"/>
    <s v="Firenze"/>
    <x v="0"/>
    <n v="0.29832067973356802"/>
    <n v="89.9"/>
    <n v="48.5"/>
    <n v="37.083099569484197"/>
    <n v="4.0738878389963299E-3"/>
    <n v="1.9660564687711399"/>
  </r>
  <r>
    <x v="0"/>
    <n v="37055"/>
    <s v="Emilia-Romagna"/>
    <x v="35"/>
    <s v="Emilia-Romagna"/>
    <s v="Piacenza"/>
    <x v="0"/>
    <n v="0.12735876653352199"/>
    <n v="81.5"/>
    <n v="51.5"/>
    <n v="184.692994934746"/>
    <n v="1.5579376412782901E-2"/>
    <n v="19.369962777153098"/>
  </r>
  <r>
    <x v="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0"/>
    <n v="23022"/>
    <s v="Veneto"/>
    <x v="43"/>
    <s v="Basilicata"/>
    <s v="Potenza"/>
    <x v="1"/>
    <n v="0.16707554128368099"/>
    <n v="81.099999999999994"/>
    <n v="55.8"/>
    <n v="145.65137943867899"/>
    <n v="1.10318604649393E-2"/>
    <n v="5.3964626893819299"/>
  </r>
  <r>
    <x v="0"/>
    <n v="15072"/>
    <s v="Lombardia"/>
    <x v="20"/>
    <s v="Lombardia"/>
    <s v="Bergamo"/>
    <x v="0"/>
    <n v="0"/>
    <n v="95.7"/>
    <n v="42.9"/>
    <n v="420.23469791803598"/>
    <n v="1.8888729860476301E-2"/>
    <n v="28.7112597122367"/>
  </r>
  <r>
    <x v="0"/>
    <n v="58029"/>
    <s v="Lazio"/>
    <x v="0"/>
    <s v="Lazio"/>
    <s v="Latina"/>
    <x v="0"/>
    <n v="0.156949669319012"/>
    <n v="63.9"/>
    <n v="45.2"/>
    <n v="191.122292561585"/>
    <n v="2.63575522665003E-2"/>
    <n v="19.491424218852501"/>
  </r>
  <r>
    <x v="0"/>
    <n v="3093"/>
    <s v="Piemonte"/>
    <x v="63"/>
    <s v="Piemonte"/>
    <s v="Novara"/>
    <x v="0"/>
    <n v="0.217074004140379"/>
    <n v="106.2"/>
    <n v="46.2"/>
    <n v="140.27023326823999"/>
    <n v="1.6649252288986598E-2"/>
    <n v="14.845372106093199"/>
  </r>
  <r>
    <x v="0"/>
    <n v="58120"/>
    <s v="Lazio"/>
    <x v="0"/>
    <s v="Lazio"/>
    <s v="Latina"/>
    <x v="0"/>
    <n v="9.6125476651204605E-2"/>
    <n v="63.9"/>
    <n v="45.2"/>
    <n v="255.534888150786"/>
    <n v="3.6021683348223303E-2"/>
    <n v="26.5285436721813"/>
  </r>
  <r>
    <x v="0"/>
    <n v="12133"/>
    <s v="Lombardia"/>
    <x v="3"/>
    <s v="Lombardia"/>
    <s v="Como-Varese"/>
    <x v="0"/>
    <n v="6.6815642213224502E-2"/>
    <n v="95.7"/>
    <n v="42.9"/>
    <n v="339.90611348551698"/>
    <n v="1.53074567632358E-2"/>
    <n v="23.214601422542099"/>
  </r>
  <r>
    <x v="0"/>
    <n v="12087"/>
    <s v="Lombardia"/>
    <x v="3"/>
    <s v="Lombardia"/>
    <s v="Brescia"/>
    <x v="0"/>
    <n v="0.15903195619240501"/>
    <n v="95.7"/>
    <n v="42.9"/>
    <n v="235.05936932782399"/>
    <n v="1.07896827625313E-2"/>
    <n v="15.9945164572517"/>
  </r>
  <r>
    <x v="0"/>
    <n v="69086"/>
    <s v="Abruzzo"/>
    <x v="28"/>
    <s v="Abruzzo"/>
    <s v="L'Aquila"/>
    <x v="0"/>
    <n v="0.26785597336970401"/>
    <n v="42.4"/>
    <n v="43.1"/>
    <n v="129.82990987689001"/>
    <n v="0.127376219324079"/>
    <n v="14.076344491165001"/>
  </r>
  <r>
    <x v="0"/>
    <n v="1090"/>
    <s v="Piemonte"/>
    <x v="10"/>
    <s v="Piemonte"/>
    <s v="Torino"/>
    <x v="0"/>
    <n v="9.4560996488163296E-2"/>
    <n v="106.2"/>
    <n v="46.2"/>
    <n v="263.93610283669699"/>
    <n v="3.0392340840369202E-2"/>
    <n v="29.492074324931998"/>
  </r>
  <r>
    <x v="0"/>
    <n v="56057"/>
    <s v="Lazio"/>
    <x v="53"/>
    <s v="Lazio"/>
    <s v="Roma"/>
    <x v="0"/>
    <n v="0.27293438022236"/>
    <n v="63.9"/>
    <n v="45.2"/>
    <n v="62.848965379881598"/>
    <n v="7.1378089228629196E-3"/>
    <n v="7.2375503832143702"/>
  </r>
  <r>
    <x v="0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0"/>
    <n v="15105"/>
    <s v="Lombardia"/>
    <x v="20"/>
    <s v="Lombardia"/>
    <s v="CREMONA-MANTOVA"/>
    <x v="0"/>
    <n v="0"/>
    <n v="95.7"/>
    <n v="42.9"/>
    <n v="426.64308996380697"/>
    <n v="1.9182942984529501E-2"/>
    <n v="29.162346374075401"/>
  </r>
  <r>
    <x v="0"/>
    <n v="33032"/>
    <s v="Emilia-Romagna"/>
    <x v="54"/>
    <s v="Marche"/>
    <s v="Fermo"/>
    <x v="1"/>
    <n v="0.224325826517564"/>
    <n v="81.5"/>
    <n v="51.5"/>
    <n v="82.842418865457304"/>
    <n v="8.0855636574137298E-3"/>
    <n v="9.3038715200191895"/>
  </r>
  <r>
    <x v="0"/>
    <n v="1231"/>
    <s v="Piemonte"/>
    <x v="10"/>
    <s v="Piemonte"/>
    <s v="Alessandria"/>
    <x v="0"/>
    <n v="0.151566385039516"/>
    <n v="106.2"/>
    <n v="46.2"/>
    <n v="204.63940013292699"/>
    <n v="2.3549501295198502E-2"/>
    <n v="23.019375548142101"/>
  </r>
  <r>
    <x v="0"/>
    <n v="1042"/>
    <s v="Piemonte"/>
    <x v="10"/>
    <s v="Piemonte"/>
    <s v="Cuneo"/>
    <x v="0"/>
    <n v="0.14880755109866201"/>
    <n v="106.2"/>
    <n v="46.2"/>
    <n v="208.38396207523499"/>
    <n v="2.4100654216259499E-2"/>
    <n v="23.161339026691401"/>
  </r>
  <r>
    <x v="0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0"/>
    <n v="47014"/>
    <s v="Toscana"/>
    <x v="68"/>
    <s v="Toscana"/>
    <s v="Prato"/>
    <x v="0"/>
    <n v="0.116707125144246"/>
    <n v="89.9"/>
    <n v="48.5"/>
    <n v="237.960296381256"/>
    <n v="2.9264217640077299E-2"/>
    <n v="20.3101648494996"/>
  </r>
  <r>
    <x v="0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0"/>
    <n v="39011"/>
    <s v="Emilia-Romagna"/>
    <x v="11"/>
    <s v="Emilia-Romagna"/>
    <s v="Piacenza"/>
    <x v="0"/>
    <n v="0.101074717578"/>
    <n v="81.5"/>
    <n v="51.5"/>
    <n v="210.17520745880299"/>
    <n v="1.7398419105809099E-2"/>
    <n v="22.5697524022621"/>
  </r>
  <r>
    <x v="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0"/>
    <n v="59028"/>
    <s v="Lazio"/>
    <x v="62"/>
    <s v="Abruzzo"/>
    <s v="Chieti"/>
    <x v="1"/>
    <n v="0.22753019957043999"/>
    <n v="63.9"/>
    <n v="45.2"/>
    <n v="87.067735076768699"/>
    <n v="1.2898195625907801E-2"/>
    <n v="17.9403410489614"/>
  </r>
  <r>
    <x v="0"/>
    <n v="108033"/>
    <s v="Lombardia"/>
    <x v="58"/>
    <s v="Lombardia"/>
    <s v="COMO-VARESE"/>
    <x v="0"/>
    <n v="0"/>
    <n v="95.7"/>
    <n v="42.9"/>
    <n v="452.55674317030503"/>
    <n v="2.01920198740594E-2"/>
    <n v="31.4313597471149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72012"/>
    <s v="Puglia"/>
    <x v="26"/>
    <s v="Puglia"/>
    <s v="Lecce"/>
    <x v="0"/>
    <n v="0.211194609013381"/>
    <n v="61.4"/>
    <n v="28.6"/>
    <n v="258.71138525706999"/>
    <n v="6.8343986780413896E-2"/>
    <n v="25.882387598429698"/>
  </r>
  <r>
    <x v="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0"/>
    <n v="16195"/>
    <s v="Lombardia"/>
    <x v="22"/>
    <s v="Emilia-Romagna"/>
    <s v="Modena"/>
    <x v="1"/>
    <n v="0.209105266124891"/>
    <n v="95.7"/>
    <n v="42.9"/>
    <n v="166.07878047280499"/>
    <n v="6.9680616110274702E-3"/>
    <n v="14.717126514201199"/>
  </r>
  <r>
    <x v="0"/>
    <n v="74016"/>
    <s v="Puglia"/>
    <x v="52"/>
    <s v="Puglia"/>
    <s v="Foggia"/>
    <x v="0"/>
    <n v="0.145902050925799"/>
    <n v="61.4"/>
    <n v="28.6"/>
    <n v="269.61135657476399"/>
    <n v="4.7227609630628498E-2"/>
    <n v="41.961415782158298"/>
  </r>
  <r>
    <x v="0"/>
    <n v="42011"/>
    <s v="Marche"/>
    <x v="30"/>
    <s v="Marche"/>
    <s v="Macerata"/>
    <x v="0"/>
    <n v="0.30891142808691902"/>
    <n v="61.9"/>
    <n v="44.8"/>
    <n v="37.985930416605903"/>
    <n v="1.67214462002955E-2"/>
    <n v="3.0036022000860698"/>
  </r>
  <r>
    <x v="0"/>
    <n v="1221"/>
    <s v="Piemonte"/>
    <x v="10"/>
    <s v="Emilia-Romagna"/>
    <s v="Modena"/>
    <x v="1"/>
    <n v="0.155019107784131"/>
    <n v="106.2"/>
    <n v="46.2"/>
    <n v="200.41587232948501"/>
    <n v="2.2908794653449999E-2"/>
    <n v="22.7395759867827"/>
  </r>
  <r>
    <x v="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0"/>
    <n v="59011"/>
    <s v="Lazio"/>
    <x v="62"/>
    <s v="Lombardia"/>
    <s v="Milano"/>
    <x v="1"/>
    <n v="0.15432666515559501"/>
    <n v="63.9"/>
    <n v="45.2"/>
    <n v="161.610997772113"/>
    <n v="2.3711753097065202E-2"/>
    <n v="26.981291085590001"/>
  </r>
  <r>
    <x v="0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0"/>
    <n v="26003"/>
    <s v="Veneto"/>
    <x v="8"/>
    <s v="Veneto"/>
    <s v="Treviso"/>
    <x v="0"/>
    <n v="9.7535907705701697E-2"/>
    <n v="81.099999999999994"/>
    <n v="55.8"/>
    <n v="242.436123728079"/>
    <n v="1.9719580679184001E-2"/>
    <n v="7.5124508550343796"/>
  </r>
  <r>
    <x v="0"/>
    <n v="108050"/>
    <s v="Lombardia"/>
    <x v="58"/>
    <s v="Lombardia"/>
    <s v="Milano"/>
    <x v="0"/>
    <n v="0"/>
    <n v="95.7"/>
    <n v="42.9"/>
    <n v="444.81761829163798"/>
    <n v="1.98370288608051E-2"/>
    <n v="30.919081228663"/>
  </r>
  <r>
    <x v="0"/>
    <n v="79147"/>
    <s v="Calabria"/>
    <x v="75"/>
    <s v="Calabria"/>
    <s v="Catanzaro"/>
    <x v="0"/>
    <n v="0.198901138841028"/>
    <n v="20.8"/>
    <n v="27.8"/>
    <n v="300.80563901469299"/>
    <n v="0.23885465165991901"/>
    <n v="43.661747274798699"/>
  </r>
  <r>
    <x v="0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0"/>
    <n v="18078"/>
    <s v="Lombardia"/>
    <x v="45"/>
    <s v="Lombardia"/>
    <s v="LECCO-MONZA E DELLA BRIANZA"/>
    <x v="0"/>
    <n v="2.57950049457965E-2"/>
    <n v="95.7"/>
    <n v="42.9"/>
    <n v="388.96932202416502"/>
    <n v="1.7742138122241301E-2"/>
    <n v="25.920130956882002"/>
  </r>
  <r>
    <x v="0"/>
    <n v="50008"/>
    <s v="Toscana"/>
    <x v="36"/>
    <s v="Toscana"/>
    <s v="Firenze"/>
    <x v="0"/>
    <n v="0.13270189405899999"/>
    <n v="89.9"/>
    <n v="48.5"/>
    <n v="227.03142535083799"/>
    <n v="2.7544015717700401E-2"/>
    <n v="17.165053523259999"/>
  </r>
  <r>
    <x v="0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0"/>
    <n v="65158"/>
    <s v="Campania"/>
    <x v="44"/>
    <s v="Campania"/>
    <s v="Napoli"/>
    <x v="0"/>
    <n v="0.188166546412532"/>
    <n v="39.6"/>
    <n v="25.5"/>
    <n v="237.57884177509601"/>
    <n v="3.9226099894848203E-2"/>
    <n v="36.374099919326902"/>
  </r>
  <r>
    <x v="0"/>
    <n v="15175"/>
    <s v="Lombardia"/>
    <x v="20"/>
    <s v="Lombardia"/>
    <s v="Milano"/>
    <x v="0"/>
    <n v="0"/>
    <n v="95.7"/>
    <n v="42.9"/>
    <n v="433.63207235388097"/>
    <n v="1.9512235690798699E-2"/>
    <n v="29.588096841572099"/>
  </r>
  <r>
    <x v="0"/>
    <n v="63084"/>
    <s v="Campania"/>
    <x v="29"/>
    <s v="Campania"/>
    <s v="Avellino"/>
    <x v="0"/>
    <n v="0.16886638556936201"/>
    <n v="39.6"/>
    <n v="25.5"/>
    <n v="255.914997301966"/>
    <n v="3.9904643928406001E-2"/>
    <n v="38.700947986526202"/>
  </r>
  <r>
    <x v="0"/>
    <n v="59014"/>
    <s v="Lazio"/>
    <x v="62"/>
    <s v="Lazio"/>
    <s v="Roma"/>
    <x v="0"/>
    <n v="0.285797338185031"/>
    <n v="63.9"/>
    <n v="45.2"/>
    <n v="38.737149204524698"/>
    <n v="4.4641499216279499E-3"/>
    <n v="8.1464518833963808"/>
  </r>
  <r>
    <x v="0"/>
    <n v="74001"/>
    <s v="Puglia"/>
    <x v="52"/>
    <s v="Puglia"/>
    <s v="Lecce"/>
    <x v="0"/>
    <n v="0.13862071781531901"/>
    <n v="61.4"/>
    <n v="28.6"/>
    <n v="281.461025634848"/>
    <n v="5.2078694777293197E-2"/>
    <n v="42.447025179184401"/>
  </r>
  <r>
    <x v="0"/>
    <n v="20069"/>
    <s v="Lombardia"/>
    <x v="17"/>
    <s v="Lombardia"/>
    <s v="CREMONA-MANTOVA"/>
    <x v="0"/>
    <n v="0.280723134174443"/>
    <n v="95.7"/>
    <n v="42.9"/>
    <n v="93.713236310555402"/>
    <n v="4.8229314248817504E-3"/>
    <n v="7.1791871021212303"/>
  </r>
  <r>
    <x v="0"/>
    <n v="15115"/>
    <s v="Lombardia"/>
    <x v="20"/>
    <s v="Lombardia"/>
    <s v="Milano"/>
    <x v="0"/>
    <n v="1.9131247938586698E-2"/>
    <n v="95.7"/>
    <n v="42.9"/>
    <n v="396.624938081018"/>
    <n v="1.80511317990764E-2"/>
    <n v="26.4199836807623"/>
  </r>
  <r>
    <x v="0"/>
    <n v="79059"/>
    <s v="Calabria"/>
    <x v="75"/>
    <s v="Calabria"/>
    <s v="Vibo Valentia"/>
    <x v="0"/>
    <n v="0.20299501782816501"/>
    <n v="20.8"/>
    <n v="27.8"/>
    <n v="291.34935960326197"/>
    <n v="0.229546807391832"/>
    <n v="42.931084823842099"/>
  </r>
  <r>
    <x v="0"/>
    <n v="30074"/>
    <s v="Friuli Venezia Giulia"/>
    <x v="18"/>
    <s v="Friuli Venezia Giulia"/>
    <s v="Pordenone"/>
    <x v="0"/>
    <n v="0.172392545706194"/>
    <n v="120.8"/>
    <n v="49"/>
    <n v="211.381502766328"/>
    <n v="7.8544911230095396E-2"/>
    <n v="20.488141964039201"/>
  </r>
  <r>
    <x v="0"/>
    <n v="15142"/>
    <s v="Lombardia"/>
    <x v="20"/>
    <s v="Lombardia"/>
    <s v="Bergamo"/>
    <x v="0"/>
    <n v="0"/>
    <n v="95.7"/>
    <n v="42.9"/>
    <n v="420.07229343039899"/>
    <n v="1.89169391522848E-2"/>
    <n v="28.7576280170952"/>
  </r>
  <r>
    <x v="0"/>
    <n v="2148"/>
    <s v="Piemonte"/>
    <x v="37"/>
    <s v="Campania"/>
    <s v="Avellino"/>
    <x v="1"/>
    <n v="0.15488935557678399"/>
    <n v="106.2"/>
    <n v="46.2"/>
    <n v="202.269985256724"/>
    <n v="2.3371909271700599E-2"/>
    <n v="22.420312952310599"/>
  </r>
  <r>
    <x v="0"/>
    <n v="59002"/>
    <s v="Lazio"/>
    <x v="62"/>
    <s v="Lazio"/>
    <s v="Roma"/>
    <x v="0"/>
    <n v="0.22643679980234199"/>
    <n v="63.9"/>
    <n v="45.2"/>
    <n v="91.734339333179904"/>
    <n v="1.3345042002211E-2"/>
    <n v="17.2757317768876"/>
  </r>
  <r>
    <x v="0"/>
    <n v="5005"/>
    <s v="Piemonte"/>
    <x v="73"/>
    <s v="Piemonte"/>
    <s v="Cuneo"/>
    <x v="0"/>
    <n v="0.120159888839127"/>
    <n v="106.2"/>
    <n v="46.2"/>
    <n v="237.76304925252501"/>
    <n v="2.71827224008921E-2"/>
    <n v="26.4534710810326"/>
  </r>
  <r>
    <x v="0"/>
    <n v="64011"/>
    <s v="Campania"/>
    <x v="27"/>
    <s v="Campania"/>
    <s v="Salerno"/>
    <x v="0"/>
    <n v="0.33320310888363702"/>
    <n v="39.6"/>
    <n v="25.5"/>
    <n v="106.109664201097"/>
    <n v="1.6339158170907999E-2"/>
    <n v="14.3381503804913"/>
  </r>
  <r>
    <x v="0"/>
    <n v="64085"/>
    <s v="Campania"/>
    <x v="27"/>
    <s v="Puglia"/>
    <s v="Bari"/>
    <x v="1"/>
    <n v="0.283234740216951"/>
    <n v="39.6"/>
    <n v="25.5"/>
    <n v="155.336995368727"/>
    <n v="2.4627115645530499E-2"/>
    <n v="21.059732855609401"/>
  </r>
  <r>
    <x v="0"/>
    <n v="1090"/>
    <s v="Piemonte"/>
    <x v="10"/>
    <s v="Piemonte"/>
    <s v="Novara"/>
    <x v="0"/>
    <n v="9.4560996488163296E-2"/>
    <n v="106.2"/>
    <n v="46.2"/>
    <n v="263.93610283669699"/>
    <n v="3.0392340840369202E-2"/>
    <n v="29.492074324931998"/>
  </r>
  <r>
    <x v="0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0"/>
    <n v="43039"/>
    <s v="Marche"/>
    <x v="1"/>
    <s v="Marche"/>
    <s v="Fermo"/>
    <x v="0"/>
    <n v="0.30582455242131701"/>
    <n v="61.9"/>
    <n v="44.8"/>
    <n v="33.890807163587397"/>
    <n v="9.1559050572790103E-3"/>
    <n v="3.7421474240025199"/>
  </r>
  <r>
    <x v="0"/>
    <n v="97023"/>
    <s v="Lombardia"/>
    <x v="58"/>
    <s v="Lombardia"/>
    <s v="Brescia"/>
    <x v="0"/>
    <n v="0.117198097118742"/>
    <n v="95.7"/>
    <n v="42.9"/>
    <n v="271.51179826940597"/>
    <n v="1.13296492466483E-2"/>
    <n v="21.664984390746199"/>
  </r>
  <r>
    <x v="0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0"/>
    <n v="97075"/>
    <s v="Lombardia"/>
    <x v="58"/>
    <s v="Lombardia"/>
    <s v="COMO-VARESE"/>
    <x v="0"/>
    <n v="2.8978349551463198E-2"/>
    <n v="95.7"/>
    <n v="42.9"/>
    <n v="379.64676410066897"/>
    <n v="1.6620317482159499E-2"/>
    <n v="26.8675914041218"/>
  </r>
  <r>
    <x v="0"/>
    <n v="59025"/>
    <s v="Lazio"/>
    <x v="62"/>
    <s v="Veneto"/>
    <s v="Treviso"/>
    <x v="1"/>
    <n v="0.23729794838590099"/>
    <n v="63.9"/>
    <n v="45.2"/>
    <n v="77.934940755554805"/>
    <n v="1.15760865971722E-2"/>
    <n v="16.560328751438998"/>
  </r>
  <r>
    <x v="0"/>
    <n v="12134"/>
    <s v="Lombardia"/>
    <x v="3"/>
    <s v="Lombardia"/>
    <s v="Bergamo"/>
    <x v="0"/>
    <n v="6.3987737469011596E-2"/>
    <n v="95.7"/>
    <n v="42.9"/>
    <n v="342.37701889007599"/>
    <n v="1.5280490408890301E-2"/>
    <n v="23.585450025374399"/>
  </r>
  <r>
    <x v="0"/>
    <n v="1164"/>
    <s v="Piemonte"/>
    <x v="10"/>
    <s v="Piemonte"/>
    <s v="Biella"/>
    <x v="0"/>
    <n v="9.3978575044267806E-2"/>
    <n v="106.2"/>
    <n v="46.2"/>
    <n v="264.52284888751899"/>
    <n v="3.0288344012118801E-2"/>
    <n v="29.533037296734001"/>
  </r>
  <r>
    <x v="0"/>
    <n v="20055"/>
    <s v="Lombardia"/>
    <x v="17"/>
    <s v="Lombardia"/>
    <s v="Pavia"/>
    <x v="0"/>
    <n v="0.29748981054139301"/>
    <n v="95.7"/>
    <n v="42.9"/>
    <n v="75.469407599518405"/>
    <n v="3.9787493114830904E-3"/>
    <n v="5.6669180646081303"/>
  </r>
  <r>
    <x v="0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0"/>
    <n v="34023"/>
    <s v="Emilia-Romagna"/>
    <x v="13"/>
    <s v="Emilia-Romagna"/>
    <s v="Parma"/>
    <x v="0"/>
    <n v="0.198818365004829"/>
    <n v="81.5"/>
    <n v="51.5"/>
    <n v="110.47168244962999"/>
    <n v="1.04131723137351E-2"/>
    <n v="11.812794170622301"/>
  </r>
  <r>
    <x v="0"/>
    <n v="103008"/>
    <s v="Piemonte"/>
    <x v="57"/>
    <s v="Piemonte"/>
    <s v="Verbano-Cusio-Ossola"/>
    <x v="0"/>
    <n v="0.230185301730499"/>
    <n v="106.2"/>
    <n v="46.2"/>
    <n v="126.91173669964"/>
    <n v="1.52042550121897E-2"/>
    <n v="13.3118596423146"/>
  </r>
  <r>
    <x v="0"/>
    <n v="65012"/>
    <s v="Campania"/>
    <x v="44"/>
    <s v="Campania"/>
    <s v="Salerno"/>
    <x v="0"/>
    <n v="0.27334241889334798"/>
    <n v="39.6"/>
    <n v="25.5"/>
    <n v="155.21414984324699"/>
    <n v="2.62701215088183E-2"/>
    <n v="24.7471521649579"/>
  </r>
  <r>
    <x v="0"/>
    <n v="22153"/>
    <s v="Trentino-Alto Adige"/>
    <x v="40"/>
    <s v="Trentino-Alto Adige"/>
    <s v="Bolzano"/>
    <x v="0"/>
    <n v="0.14791204791006299"/>
    <n v="47.5"/>
    <n v="60.4"/>
    <n v="153.777707790043"/>
    <n v="7.0507650776870504E-2"/>
    <n v="4.7264202544790699"/>
  </r>
  <r>
    <x v="0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0"/>
    <n v="97042"/>
    <s v="Lombardia"/>
    <x v="58"/>
    <s v="Lombardia"/>
    <s v="CREMONA-MANTOVA"/>
    <x v="0"/>
    <n v="3.7918602540068097E-2"/>
    <n v="95.7"/>
    <n v="42.9"/>
    <n v="368.09266199129303"/>
    <n v="1.5907218494639701E-2"/>
    <n v="26.452333776392098"/>
  </r>
  <r>
    <x v="0"/>
    <n v="58105"/>
    <s v="Lazio"/>
    <x v="0"/>
    <s v="Lazio"/>
    <s v="Roma"/>
    <x v="0"/>
    <n v="0.287306676030746"/>
    <n v="63.9"/>
    <n v="45.2"/>
    <n v="50.389850804160403"/>
    <n v="6.4020699978995796E-3"/>
    <n v="5.1800094886751502"/>
  </r>
  <r>
    <x v="0"/>
    <n v="48017"/>
    <s v="Toscana"/>
    <x v="64"/>
    <s v="Veneto"/>
    <s v="Belluno"/>
    <x v="1"/>
    <n v="0.103186173414497"/>
    <n v="89.9"/>
    <n v="48.5"/>
    <n v="259.68236287620402"/>
    <n v="3.2727168376386097E-2"/>
    <n v="20.331428990167399"/>
  </r>
  <r>
    <x v="0"/>
    <n v="39014"/>
    <s v="Emilia-Romagna"/>
    <x v="11"/>
    <s v="Lombardia"/>
    <s v="LECCO-MONZA E DELLA BRIANZA"/>
    <x v="1"/>
    <n v="7.0365762915187993E-2"/>
    <n v="81.5"/>
    <n v="51.5"/>
    <n v="241.96624323467799"/>
    <n v="1.9851195373622399E-2"/>
    <n v="25.882135354619098"/>
  </r>
  <r>
    <x v="0"/>
    <n v="4022"/>
    <s v="Piemonte"/>
    <x v="19"/>
    <s v="Piemonte"/>
    <s v="Alessandria"/>
    <x v="0"/>
    <n v="0.21803236206968599"/>
    <n v="106.2"/>
    <n v="46.2"/>
    <n v="137.69765912213899"/>
    <n v="1.60288349681856E-2"/>
    <n v="15.026412322677301"/>
  </r>
  <r>
    <x v="0"/>
    <n v="33032"/>
    <s v="Emilia-Romagna"/>
    <x v="54"/>
    <s v="Emilia-Romagna"/>
    <s v="Reggio nell'Emilia"/>
    <x v="0"/>
    <n v="0.224325826517564"/>
    <n v="81.5"/>
    <n v="51.5"/>
    <n v="82.842418865457304"/>
    <n v="8.0855636574137298E-3"/>
    <n v="9.3038715200191895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7029"/>
    <s v="Veneto"/>
    <x v="41"/>
    <s v="Veneto"/>
    <s v="Padova"/>
    <x v="0"/>
    <n v="0.12459460800803"/>
    <n v="81.099999999999994"/>
    <n v="55.8"/>
    <n v="202.28369847017501"/>
    <n v="1.5041662138051E-2"/>
    <n v="7.0624419354014298"/>
  </r>
  <r>
    <x v="0"/>
    <n v="7012"/>
    <s v="Valle d'Aosta"/>
    <x v="49"/>
    <s v="Valle d'Aosta"/>
    <s v="Valle d'Aosta/Vallï¿½e d'Aoste"/>
    <x v="0"/>
    <n v="0.26349304353500602"/>
    <n v="45.8"/>
    <n v="54.9"/>
    <n v="14.8744530117821"/>
    <n v="2.3379678835205801E-2"/>
    <n v="1.4473134544865101"/>
  </r>
  <r>
    <x v="0"/>
    <n v="12042"/>
    <s v="Lombardia"/>
    <x v="3"/>
    <s v="Lombardia"/>
    <s v="Milano"/>
    <x v="0"/>
    <n v="5.5314236796432797E-3"/>
    <n v="95.7"/>
    <n v="42.9"/>
    <n v="410.01276052692901"/>
    <n v="1.8469234778654201E-2"/>
    <n v="27.937756007414301"/>
  </r>
  <r>
    <x v="0"/>
    <n v="18004"/>
    <s v="Lombardia"/>
    <x v="45"/>
    <s v="Lombardia"/>
    <s v="LECCO-MONZA E DELLA BRIANZA"/>
    <x v="0"/>
    <n v="9.2587542270243406E-2"/>
    <n v="95.7"/>
    <n v="42.9"/>
    <n v="313.236482091158"/>
    <n v="1.45157094772111E-2"/>
    <n v="20.648778224055398"/>
  </r>
  <r>
    <x v="0"/>
    <n v="9056"/>
    <s v="Liguria"/>
    <x v="56"/>
    <s v="Lombardia"/>
    <s v="LECCO-MONZA E DELLA BRIANZA"/>
    <x v="1"/>
    <n v="0.29402781845149401"/>
    <n v="96.8"/>
    <n v="39.799999999999997"/>
    <n v="117.21615339557"/>
    <n v="5.6785252420405698E-2"/>
    <n v="12.508733004125199"/>
  </r>
  <r>
    <x v="0"/>
    <n v="59032"/>
    <s v="Lazio"/>
    <x v="62"/>
    <s v="Emilia-Romagna"/>
    <s v="RAVENNA-FORLI-CESENA-RIMINI"/>
    <x v="1"/>
    <n v="0.22938849224093499"/>
    <n v="63.9"/>
    <n v="45.2"/>
    <n v="84.329550220047494"/>
    <n v="1.2221871476544501E-2"/>
    <n v="17.844129997866101"/>
  </r>
  <r>
    <x v="0"/>
    <n v="36019"/>
    <s v="Emilia-Romagna"/>
    <x v="9"/>
    <s v="Puglia"/>
    <s v="Lecce"/>
    <x v="1"/>
    <n v="0.14109525718323099"/>
    <n v="81.5"/>
    <n v="51.5"/>
    <n v="168.072061570377"/>
    <n v="1.4395705434865499E-2"/>
    <n v="18.446668388072499"/>
  </r>
  <r>
    <x v="0"/>
    <n v="50026"/>
    <s v="Toscana"/>
    <x v="36"/>
    <s v="Toscana"/>
    <s v="Arezzo"/>
    <x v="0"/>
    <n v="9.7801245268238995E-2"/>
    <n v="89.9"/>
    <n v="48.5"/>
    <n v="264.23579676475703"/>
    <n v="3.2117348408939699E-2"/>
    <n v="20.9783671557974"/>
  </r>
  <r>
    <x v="0"/>
    <n v="36006"/>
    <s v="Emilia-Romagna"/>
    <x v="9"/>
    <s v="Basilicata"/>
    <s v="Potenza"/>
    <x v="1"/>
    <n v="8.9564037059278304E-2"/>
    <n v="81.5"/>
    <n v="51.5"/>
    <n v="222.428728950698"/>
    <n v="1.8790219541731702E-2"/>
    <n v="23.811560653253299"/>
  </r>
  <r>
    <x v="0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0"/>
    <n v="48017"/>
    <s v="Toscana"/>
    <x v="64"/>
    <s v="Toscana"/>
    <s v="Livorno"/>
    <x v="0"/>
    <n v="0.103186173414497"/>
    <n v="89.9"/>
    <n v="48.5"/>
    <n v="259.68236287620402"/>
    <n v="3.2727168376386097E-2"/>
    <n v="20.331428990167399"/>
  </r>
  <r>
    <x v="0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0"/>
    <n v="24057"/>
    <s v="Veneto"/>
    <x v="15"/>
    <s v="Veneto"/>
    <s v="Vicenza"/>
    <x v="0"/>
    <n v="0.10361789246353401"/>
    <n v="81.099999999999994"/>
    <n v="55.8"/>
    <n v="233.380088830875"/>
    <n v="1.95333174944805E-2"/>
    <n v="7.5665808968641004"/>
  </r>
  <r>
    <x v="0"/>
    <n v="38002"/>
    <s v="Emilia-Romagna"/>
    <x v="61"/>
    <s v="Emilia-Romagna"/>
    <s v="Parma"/>
    <x v="0"/>
    <n v="0.21684949029443501"/>
    <n v="81.5"/>
    <n v="51.5"/>
    <n v="90.597111256348796"/>
    <n v="7.4418835975348097E-3"/>
    <n v="9.8946475978643207"/>
  </r>
  <r>
    <x v="0"/>
    <n v="63026"/>
    <s v="Campania"/>
    <x v="29"/>
    <s v="Campania"/>
    <s v="Salerno"/>
    <x v="0"/>
    <n v="0.163427455942072"/>
    <n v="39.6"/>
    <n v="25.5"/>
    <n v="264.13071091365902"/>
    <n v="4.1104523486821101E-2"/>
    <n v="38.801178838150797"/>
  </r>
  <r>
    <x v="0"/>
    <n v="75040"/>
    <s v="Puglia"/>
    <x v="72"/>
    <s v="Puglia"/>
    <s v="Lecce"/>
    <x v="0"/>
    <n v="0.17952693334449299"/>
    <n v="61.4"/>
    <n v="28.6"/>
    <n v="231.97073357002401"/>
    <n v="3.0883257776583899E-2"/>
    <n v="36.675858702459401"/>
  </r>
  <r>
    <x v="0"/>
    <n v="48035"/>
    <s v="Toscana"/>
    <x v="64"/>
    <s v="Toscana"/>
    <s v="Siena"/>
    <x v="0"/>
    <n v="0.22372719514029701"/>
    <n v="89.9"/>
    <n v="48.5"/>
    <n v="121.58425521215599"/>
    <n v="1.49187186012691E-2"/>
    <n v="9.1091733845254907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65099"/>
    <s v="Campania"/>
    <x v="44"/>
    <s v="Toscana"/>
    <s v="Arezzo"/>
    <x v="1"/>
    <n v="0.17691613832063699"/>
    <n v="39.6"/>
    <n v="25.5"/>
    <n v="248.973159818281"/>
    <n v="4.0733143552207099E-2"/>
    <n v="37.751906139804497"/>
  </r>
  <r>
    <x v="0"/>
    <n v="36026"/>
    <s v="Emilia-Romagna"/>
    <x v="9"/>
    <s v="Emilia-Romagna"/>
    <s v="RAVENNA-FORLI-CESENA-RIMINI"/>
    <x v="0"/>
    <n v="0.24602734204816201"/>
    <n v="81.5"/>
    <n v="51.5"/>
    <n v="58.373502670418198"/>
    <n v="5.2656446889716999E-3"/>
    <n v="7.2555412032431699"/>
  </r>
  <r>
    <x v="0"/>
    <n v="11026"/>
    <s v="Liguria"/>
    <x v="42"/>
    <s v="Liguria"/>
    <s v="Savona"/>
    <x v="0"/>
    <n v="0.34021970998849399"/>
    <n v="96.8"/>
    <n v="39.799999999999997"/>
    <n v="49.2638617894413"/>
    <n v="2.5204907716459599E-2"/>
    <n v="7.5662791685776103"/>
  </r>
  <r>
    <x v="0"/>
    <n v="56043"/>
    <s v="Lazio"/>
    <x v="53"/>
    <s v="Lazio"/>
    <s v="Roma"/>
    <x v="0"/>
    <n v="0.32379400623078602"/>
    <n v="63.9"/>
    <n v="45.2"/>
    <n v="9.1013365825302408"/>
    <n v="3.7565451367474597E-4"/>
    <n v="1.55182908554147"/>
  </r>
  <r>
    <x v="0"/>
    <n v="69088"/>
    <s v="Abruzzo"/>
    <x v="28"/>
    <s v="Abruzzo"/>
    <s v="Pescara"/>
    <x v="0"/>
    <n v="0.32990232663534602"/>
    <n v="42.4"/>
    <n v="43.1"/>
    <n v="18.324055245809401"/>
    <n v="2.9123588006256598E-2"/>
    <n v="2.7247660980770001"/>
  </r>
  <r>
    <x v="0"/>
    <n v="48003"/>
    <s v="Toscana"/>
    <x v="64"/>
    <s v="Lombardia"/>
    <s v="Bergamo"/>
    <x v="1"/>
    <n v="0.16360876629674101"/>
    <n v="89.9"/>
    <n v="48.5"/>
    <n v="188.65069156121899"/>
    <n v="2.2866044093658E-2"/>
    <n v="14.978224582256299"/>
  </r>
  <r>
    <x v="0"/>
    <n v="97080"/>
    <s v="Lombardia"/>
    <x v="58"/>
    <s v="Lombardia"/>
    <s v="Bergamo"/>
    <x v="0"/>
    <n v="3.1054584497882499E-2"/>
    <n v="95.7"/>
    <n v="42.9"/>
    <n v="376.70896337157598"/>
    <n v="1.64484872113007E-2"/>
    <n v="26.8308685410538"/>
  </r>
  <r>
    <x v="0"/>
    <n v="48017"/>
    <s v="Toscana"/>
    <x v="64"/>
    <s v="Toscana"/>
    <s v="Pisa"/>
    <x v="0"/>
    <n v="0.103186173414497"/>
    <n v="89.9"/>
    <n v="48.5"/>
    <n v="259.68236287620402"/>
    <n v="3.2727168376386097E-2"/>
    <n v="20.331428990167399"/>
  </r>
  <r>
    <x v="0"/>
    <n v="108035"/>
    <s v="Lombardia"/>
    <x v="58"/>
    <s v="Lombardia"/>
    <s v="Brescia"/>
    <x v="0"/>
    <n v="0"/>
    <n v="95.7"/>
    <n v="42.9"/>
    <n v="447.55413418315601"/>
    <n v="1.9969426328069001E-2"/>
    <n v="31.147482490384899"/>
  </r>
  <r>
    <x v="0"/>
    <n v="22161"/>
    <s v="Trentino-Alto Adige"/>
    <x v="40"/>
    <s v="Trentino-Alto Adige"/>
    <s v="Bolzano"/>
    <x v="0"/>
    <n v="0.114564846299183"/>
    <n v="47.5"/>
    <n v="60.4"/>
    <n v="210.42874054387801"/>
    <n v="0.10287943629509699"/>
    <n v="8.1174248220610199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27044"/>
    <s v="Veneto"/>
    <x v="41"/>
    <s v="Veneto"/>
    <s v="Rovigo"/>
    <x v="0"/>
    <n v="0.13386733056366101"/>
    <n v="81.099999999999994"/>
    <n v="55.8"/>
    <n v="189.67815041122901"/>
    <n v="1.44966360541776E-2"/>
    <n v="6.8134669214903996"/>
  </r>
  <r>
    <x v="0"/>
    <n v="15115"/>
    <s v="Lombardia"/>
    <x v="20"/>
    <s v="Lombardia"/>
    <s v="COMO-VARESE"/>
    <x v="0"/>
    <n v="1.9131247938586698E-2"/>
    <n v="95.7"/>
    <n v="42.9"/>
    <n v="396.624938081018"/>
    <n v="1.80511317990764E-2"/>
    <n v="26.4199836807623"/>
  </r>
  <r>
    <x v="0"/>
    <n v="43043"/>
    <s v="Marche"/>
    <x v="1"/>
    <s v="Marche"/>
    <s v="Ancona"/>
    <x v="0"/>
    <n v="0.24664249987061301"/>
    <n v="61.9"/>
    <n v="44.8"/>
    <n v="113.798853436497"/>
    <n v="4.8908961350606898E-2"/>
    <n v="11.661632313017"/>
  </r>
  <r>
    <x v="0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0"/>
    <n v="31012"/>
    <s v="Friuli Venezia Giulia"/>
    <x v="79"/>
    <s v="Friuli Venezia Giulia"/>
    <s v="Trieste"/>
    <x v="0"/>
    <n v="0.16372636355158501"/>
    <n v="120.8"/>
    <n v="49"/>
    <n v="203.43302271082899"/>
    <n v="6.5782728709194396E-2"/>
    <n v="23.163328337218001"/>
  </r>
  <r>
    <x v="0"/>
    <n v="10059"/>
    <s v="Liguria"/>
    <x v="50"/>
    <s v="Liguria"/>
    <s v="Genova"/>
    <x v="0"/>
    <n v="0.32123703049079"/>
    <n v="96.8"/>
    <n v="39.799999999999997"/>
    <n v="76.725045625051706"/>
    <n v="4.1217107152162202E-2"/>
    <n v="10.226798796217199"/>
  </r>
  <r>
    <x v="0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0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0"/>
    <n v="19058"/>
    <s v="Lombardia"/>
    <x v="17"/>
    <s v="Lombardia"/>
    <s v="Pavia"/>
    <x v="0"/>
    <n v="6.0078292316493802E-2"/>
    <n v="95.7"/>
    <n v="42.9"/>
    <n v="348.92013398590501"/>
    <n v="1.5983189069875801E-2"/>
    <n v="23.477908669589301"/>
  </r>
  <r>
    <x v="0"/>
    <n v="16093"/>
    <s v="Lombardia"/>
    <x v="22"/>
    <s v="Lombardia"/>
    <s v="Milano"/>
    <x v="0"/>
    <n v="8.1768961354050207E-2"/>
    <n v="95.7"/>
    <n v="42.9"/>
    <n v="314.30326147730398"/>
    <n v="1.37585917109699E-2"/>
    <n v="23.958129223533401"/>
  </r>
  <r>
    <x v="0"/>
    <n v="29041"/>
    <s v="Veneto"/>
    <x v="66"/>
    <s v="Emilia-Romagna"/>
    <s v="RAVENNA-FORLI-CESENA-RIMINI"/>
    <x v="1"/>
    <n v="0.141510329611018"/>
    <n v="81.099999999999994"/>
    <n v="55.8"/>
    <n v="176.96116237846601"/>
    <n v="1.48172536473329E-2"/>
    <n v="7.2954516404662799"/>
  </r>
  <r>
    <x v="0"/>
    <n v="37032"/>
    <s v="Emilia-Romagna"/>
    <x v="35"/>
    <s v="Emilia-Romagna"/>
    <s v="Modena"/>
    <x v="0"/>
    <n v="3.1689291300599699E-2"/>
    <n v="81.5"/>
    <n v="51.5"/>
    <n v="282.47215344132297"/>
    <n v="2.35622182767917E-2"/>
    <n v="30.0488019609028"/>
  </r>
  <r>
    <x v="0"/>
    <n v="1210"/>
    <s v="Piemonte"/>
    <x v="10"/>
    <s v="Piemonte"/>
    <s v="Torino"/>
    <x v="0"/>
    <n v="0.143267943122354"/>
    <n v="106.2"/>
    <n v="46.2"/>
    <n v="213.872035204159"/>
    <n v="2.4718652904690198E-2"/>
    <n v="23.847780000947601"/>
  </r>
  <r>
    <x v="0"/>
    <n v="9027"/>
    <s v="Liguria"/>
    <x v="56"/>
    <s v="Lombardia"/>
    <s v="COMO-VARESE"/>
    <x v="1"/>
    <n v="0.32116078902693102"/>
    <n v="96.8"/>
    <n v="39.799999999999997"/>
    <n v="86.139541577664104"/>
    <n v="4.4371155729115701E-2"/>
    <n v="8.5439732553124408"/>
  </r>
  <r>
    <x v="0"/>
    <n v="49007"/>
    <s v="Toscana"/>
    <x v="31"/>
    <s v="Toscana"/>
    <s v="Siena"/>
    <x v="0"/>
    <n v="0.240931374601526"/>
    <n v="89.9"/>
    <n v="48.5"/>
    <n v="110.66105021636299"/>
    <n v="1.35738883904182E-2"/>
    <n v="5.6139745411095996"/>
  </r>
  <r>
    <x v="0"/>
    <n v="28060"/>
    <s v="Veneto"/>
    <x v="2"/>
    <s v="Emilia-Romagna"/>
    <s v="Reggio nell'Emilia"/>
    <x v="1"/>
    <n v="4.8730912431755799E-2"/>
    <n v="81.099999999999994"/>
    <n v="55.8"/>
    <n v="301.193758051918"/>
    <n v="2.4226984638633001E-2"/>
    <n v="10.915053621445001"/>
  </r>
  <r>
    <x v="0"/>
    <n v="72028"/>
    <s v="Puglia"/>
    <x v="26"/>
    <s v="Puglia"/>
    <s v="Brindisi"/>
    <x v="0"/>
    <n v="0.20409059754245301"/>
    <n v="61.4"/>
    <n v="28.6"/>
    <n v="262.56165756524001"/>
    <n v="6.5922253436383596E-2"/>
    <n v="26.974421388280401"/>
  </r>
  <r>
    <x v="0"/>
    <n v="4034"/>
    <s v="Piemonte"/>
    <x v="19"/>
    <s v="Trentino-Alto Adige"/>
    <s v="Trento"/>
    <x v="1"/>
    <n v="0.20602832003565399"/>
    <n v="106.2"/>
    <n v="46.2"/>
    <n v="149.930877089332"/>
    <n v="1.7925753247589899E-2"/>
    <n v="16.5278402447308"/>
  </r>
  <r>
    <x v="0"/>
    <n v="16183"/>
    <s v="Lombardia"/>
    <x v="22"/>
    <s v="Lombardia"/>
    <s v="Brescia"/>
    <x v="0"/>
    <n v="5.4284586613318898E-2"/>
    <n v="95.7"/>
    <n v="42.9"/>
    <n v="350.88700626746999"/>
    <n v="1.5835966508274402E-2"/>
    <n v="24.9610835014801"/>
  </r>
  <r>
    <x v="0"/>
    <n v="38007"/>
    <s v="Emilia-Romagna"/>
    <x v="61"/>
    <s v="Emilia-Romagna"/>
    <s v="Parma"/>
    <x v="0"/>
    <n v="0.168539853568549"/>
    <n v="81.5"/>
    <n v="51.5"/>
    <n v="140.418254406496"/>
    <n v="1.19488625656006E-2"/>
    <n v="15.261884758600599"/>
  </r>
  <r>
    <x v="0"/>
    <n v="28077"/>
    <s v="Veneto"/>
    <x v="2"/>
    <s v="Veneto"/>
    <s v="Treviso"/>
    <x v="0"/>
    <n v="8.4779064880636495E-2"/>
    <n v="81.099999999999994"/>
    <n v="55.8"/>
    <n v="258.61134527107998"/>
    <n v="2.1241785741373202E-2"/>
    <n v="8.2655810558005491"/>
  </r>
  <r>
    <x v="0"/>
    <n v="44007"/>
    <s v="Marche"/>
    <x v="48"/>
    <s v="Marche"/>
    <s v="Ancona"/>
    <x v="0"/>
    <n v="0.28025893940006102"/>
    <n v="61.9"/>
    <n v="44.8"/>
    <n v="71.784787341549702"/>
    <n v="1.93118470022603E-2"/>
    <n v="5.1580070819203803"/>
  </r>
  <r>
    <x v="0"/>
    <n v="3032"/>
    <s v="Piemonte"/>
    <x v="63"/>
    <s v="Piemonte"/>
    <s v="Verbano-Cusio-Ossola"/>
    <x v="0"/>
    <n v="0.18648780947079799"/>
    <n v="106.2"/>
    <n v="46.2"/>
    <n v="171.05308993393399"/>
    <n v="1.9876733119643299E-2"/>
    <n v="18.4889901849746"/>
  </r>
  <r>
    <x v="0"/>
    <n v="1116"/>
    <s v="Piemonte"/>
    <x v="10"/>
    <s v="Piemonte"/>
    <s v="Biella"/>
    <x v="0"/>
    <n v="0.12110647434823101"/>
    <n v="106.2"/>
    <n v="46.2"/>
    <n v="236.14280600348701"/>
    <n v="2.7084254134012699E-2"/>
    <n v="26.500350296608801"/>
  </r>
  <r>
    <x v="0"/>
    <n v="19068"/>
    <s v="Lombardia"/>
    <x v="17"/>
    <s v="Lombardia"/>
    <s v="LECCO-MONZA E DELLA BRIANZA"/>
    <x v="0"/>
    <n v="0.151088176881607"/>
    <n v="95.7"/>
    <n v="42.9"/>
    <n v="239.96351506787201"/>
    <n v="1.1118009676951601E-2"/>
    <n v="17.591661844643198"/>
  </r>
  <r>
    <x v="0"/>
    <n v="72006"/>
    <s v="Puglia"/>
    <x v="26"/>
    <s v="Marche"/>
    <s v="Ancona"/>
    <x v="1"/>
    <n v="0.200567687908877"/>
    <n v="61.4"/>
    <n v="28.6"/>
    <n v="264.97807003819901"/>
    <n v="6.6925418892122501E-2"/>
    <n v="27.771632597786599"/>
  </r>
  <r>
    <x v="0"/>
    <n v="17170"/>
    <s v="Lombardia"/>
    <x v="65"/>
    <s v="Umbria"/>
    <s v="Perugia"/>
    <x v="1"/>
    <n v="0.17169771035258199"/>
    <n v="95.7"/>
    <n v="42.9"/>
    <n v="214.677466522201"/>
    <n v="9.8549936009781E-3"/>
    <n v="16.377361396702799"/>
  </r>
  <r>
    <x v="0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0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0"/>
    <n v="1064"/>
    <s v="Piemonte"/>
    <x v="10"/>
    <s v="Piemonte"/>
    <s v="Novara"/>
    <x v="0"/>
    <n v="0.11946969471708099"/>
    <n v="106.2"/>
    <n v="46.2"/>
    <n v="237.86808430260899"/>
    <n v="2.7219851332629601E-2"/>
    <n v="26.670370955751601"/>
  </r>
  <r>
    <x v="0"/>
    <n v="71028"/>
    <s v="Puglia"/>
    <x v="14"/>
    <s v="Veneto"/>
    <s v="Belluno"/>
    <x v="1"/>
    <n v="0.33686918892530698"/>
    <n v="61.4"/>
    <n v="28.6"/>
    <n v="71.501497749172998"/>
    <n v="1.03293484996253E-2"/>
    <n v="17.762026487822201"/>
  </r>
  <r>
    <x v="0"/>
    <n v="1299"/>
    <s v="Piemonte"/>
    <x v="10"/>
    <s v="Piemonte"/>
    <s v="Novara"/>
    <x v="0"/>
    <n v="0.132547388995507"/>
    <n v="106.2"/>
    <n v="46.2"/>
    <n v="224.18131790644799"/>
    <n v="2.6308242343617599E-2"/>
    <n v="25.317883096466399"/>
  </r>
  <r>
    <x v="0"/>
    <n v="17006"/>
    <s v="Lombardia"/>
    <x v="65"/>
    <s v="Lombardia"/>
    <s v="Como-Varese"/>
    <x v="0"/>
    <n v="0.161585785817079"/>
    <n v="95.7"/>
    <n v="42.9"/>
    <n v="219.27940364974299"/>
    <n v="9.3197558025981692E-3"/>
    <n v="18.639271130191499"/>
  </r>
  <r>
    <x v="0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0"/>
    <n v="30072"/>
    <s v="Friuli Venezia Giulia"/>
    <x v="18"/>
    <s v="Friuli Venezia Giulia"/>
    <s v="Gorizia"/>
    <x v="0"/>
    <n v="0.168928341704709"/>
    <n v="120.8"/>
    <n v="49"/>
    <n v="218.393421048628"/>
    <n v="8.2466215646714996E-2"/>
    <n v="20.666794845330699"/>
  </r>
  <r>
    <x v="0"/>
    <n v="16219"/>
    <s v="Lombardia"/>
    <x v="22"/>
    <s v="Lombardia"/>
    <s v="Milano"/>
    <x v="0"/>
    <n v="1.9979977250224101E-2"/>
    <n v="95.7"/>
    <n v="42.9"/>
    <n v="391.55249235680901"/>
    <n v="1.7683092741752199E-2"/>
    <n v="27.2784993815573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0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0"/>
    <n v="27013"/>
    <s v="Veneto"/>
    <x v="41"/>
    <s v="Veneto"/>
    <s v="Treviso"/>
    <x v="0"/>
    <n v="0.13282781908191299"/>
    <n v="81.099999999999994"/>
    <n v="55.8"/>
    <n v="195.201663476254"/>
    <n v="1.41797692965975E-2"/>
    <n v="5.7953129711505698"/>
  </r>
  <r>
    <x v="0"/>
    <n v="4082"/>
    <s v="Piemonte"/>
    <x v="19"/>
    <s v="Piemonte"/>
    <s v="Torino"/>
    <x v="0"/>
    <n v="0.23220009719065801"/>
    <n v="106.2"/>
    <n v="46.2"/>
    <n v="123.034633499927"/>
    <n v="1.4625477053481301E-2"/>
    <n v="13.4508381598732"/>
  </r>
  <r>
    <x v="0"/>
    <n v="19111"/>
    <s v="Lombardia"/>
    <x v="17"/>
    <s v="Lombardia"/>
    <s v="LECCO-MONZA E DELLA BRIANZA"/>
    <x v="0"/>
    <n v="6.6537359213359099E-2"/>
    <n v="95.7"/>
    <n v="42.9"/>
    <n v="341.42251918287701"/>
    <n v="1.5659994123886498E-2"/>
    <n v="23.007783194915302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30099"/>
    <s v="Friuli Venezia Giulia"/>
    <x v="18"/>
    <s v="Friuli Venezia Giulia"/>
    <s v="Gorizia"/>
    <x v="0"/>
    <n v="0.19937804900610001"/>
    <n v="120.8"/>
    <n v="49"/>
    <n v="189.890800174096"/>
    <n v="7.7095554907803898E-2"/>
    <n v="16.158984695280701"/>
  </r>
  <r>
    <x v="0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0"/>
    <n v="4048"/>
    <s v="Piemonte"/>
    <x v="19"/>
    <s v="Lombardia"/>
    <s v="Pavia"/>
    <x v="1"/>
    <n v="0.19097042136306999"/>
    <n v="106.2"/>
    <n v="46.2"/>
    <n v="164.63570966399999"/>
    <n v="2.0066968613797101E-2"/>
    <n v="18.523453457664001"/>
  </r>
  <r>
    <x v="0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0"/>
    <n v="48004"/>
    <s v="Toscana"/>
    <x v="64"/>
    <s v="Toscana"/>
    <s v="Pistoia"/>
    <x v="0"/>
    <n v="0.216393515012819"/>
    <n v="89.9"/>
    <n v="48.5"/>
    <n v="128.160510295287"/>
    <n v="1.6258727769900901E-2"/>
    <n v="10.271691115113301"/>
  </r>
  <r>
    <x v="0"/>
    <n v="15070"/>
    <s v="Lombardia"/>
    <x v="20"/>
    <s v="Lombardia"/>
    <s v="Brescia"/>
    <x v="0"/>
    <n v="0"/>
    <n v="95.7"/>
    <n v="42.9"/>
    <n v="440.08691646427201"/>
    <n v="1.9740495008298099E-2"/>
    <n v="30.257628522217502"/>
  </r>
  <r>
    <x v="0"/>
    <n v="73003"/>
    <s v="Puglia"/>
    <x v="59"/>
    <s v="Puglia"/>
    <s v="Barletta-Andria-Trani"/>
    <x v="0"/>
    <n v="0.21056661898060999"/>
    <n v="61.4"/>
    <n v="28.6"/>
    <n v="248.822611950847"/>
    <n v="7.3333036160341897E-2"/>
    <n v="29.3107425851803"/>
  </r>
  <r>
    <x v="0"/>
    <n v="46033"/>
    <s v="Toscana"/>
    <x v="51"/>
    <s v="Toscana"/>
    <s v="Pisa"/>
    <x v="0"/>
    <n v="0.117795613463791"/>
    <n v="89.9"/>
    <n v="48.5"/>
    <n v="241.78197407502699"/>
    <n v="3.0400182068271098E-2"/>
    <n v="19.220190960250399"/>
  </r>
  <r>
    <x v="0"/>
    <n v="47017"/>
    <s v="Toscana"/>
    <x v="68"/>
    <s v="Toscana"/>
    <s v="Pistoia"/>
    <x v="0"/>
    <n v="0.135260561843557"/>
    <n v="89.9"/>
    <n v="48.5"/>
    <n v="216.893027906589"/>
    <n v="2.7303685927434099E-2"/>
    <n v="18.6712516334442"/>
  </r>
  <r>
    <x v="0"/>
    <n v="78106"/>
    <s v="Calabria"/>
    <x v="23"/>
    <s v="Calabria"/>
    <s v="Cosenza"/>
    <x v="0"/>
    <n v="0.230088444551764"/>
    <n v="20.8"/>
    <n v="27.8"/>
    <n v="196.08558169823499"/>
    <n v="9.9739835929767207E-2"/>
    <n v="34.240854514279398"/>
  </r>
  <r>
    <x v="0"/>
    <n v="27017"/>
    <s v="Veneto"/>
    <x v="41"/>
    <s v="Veneto"/>
    <s v="Verona"/>
    <x v="0"/>
    <n v="7.5781876159142406E-2"/>
    <n v="81.099999999999994"/>
    <n v="55.8"/>
    <n v="264.65248849157001"/>
    <n v="2.1002642826450299E-2"/>
    <n v="9.8538794633995899"/>
  </r>
  <r>
    <x v="0"/>
    <n v="22072"/>
    <s v="Trentino-Alto Adige"/>
    <x v="40"/>
    <s v="Trentino-Alto Adige"/>
    <s v="Trento"/>
    <x v="0"/>
    <n v="0.169539669386503"/>
    <n v="47.5"/>
    <n v="60.4"/>
    <n v="115.9414744212"/>
    <n v="5.10453410679374E-2"/>
    <n v="3.0505204574611402"/>
  </r>
  <r>
    <x v="0"/>
    <n v="34027"/>
    <s v="Emilia-Romagna"/>
    <x v="13"/>
    <s v="Emilia-Romagna"/>
    <s v="Ferrara"/>
    <x v="0"/>
    <n v="0.16392860657414199"/>
    <n v="81.5"/>
    <n v="51.5"/>
    <n v="145.153745436344"/>
    <n v="1.33912469732055E-2"/>
    <n v="15.951988438102401"/>
  </r>
  <r>
    <x v="0"/>
    <n v="72027"/>
    <s v="Puglia"/>
    <x v="26"/>
    <s v="Friuli Venezia Giulia"/>
    <s v="Udine"/>
    <x v="1"/>
    <n v="0.20461427454691999"/>
    <n v="61.4"/>
    <n v="28.6"/>
    <n v="262.22981602320402"/>
    <n v="6.6983335673404198E-2"/>
    <n v="27.056238310295399"/>
  </r>
  <r>
    <x v="0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10001"/>
    <s v="Puglia"/>
    <x v="69"/>
    <s v="Puglia"/>
    <s v="Taranto"/>
    <x v="0"/>
    <n v="0.249142803291409"/>
    <n v="61.4"/>
    <n v="28.6"/>
    <n v="188.439268658798"/>
    <n v="4.58009143845605E-2"/>
    <n v="25.852960172257699"/>
  </r>
  <r>
    <x v="0"/>
    <n v="63083"/>
    <s v="Campania"/>
    <x v="29"/>
    <s v="Campania"/>
    <s v="Benevento"/>
    <x v="0"/>
    <n v="0.16199990528834901"/>
    <n v="39.6"/>
    <n v="25.5"/>
    <n v="261.84724753526001"/>
    <n v="4.09607756764995E-2"/>
    <n v="39.809214332193498"/>
  </r>
  <r>
    <x v="0"/>
    <n v="63015"/>
    <s v="Campania"/>
    <x v="29"/>
    <s v="Campania"/>
    <s v="Avellino"/>
    <x v="0"/>
    <n v="0.197331740382681"/>
    <n v="39.6"/>
    <n v="25.5"/>
    <n v="231.060499826784"/>
    <n v="3.6278301361313603E-2"/>
    <n v="34.297660724848697"/>
  </r>
  <r>
    <x v="0"/>
    <n v="12039"/>
    <s v="Lombardia"/>
    <x v="3"/>
    <s v="Lombardia"/>
    <s v="Milano"/>
    <x v="0"/>
    <n v="4.1475905709787E-2"/>
    <n v="95.7"/>
    <n v="42.9"/>
    <n v="369.29239206526597"/>
    <n v="1.6705949973798099E-2"/>
    <n v="25.087919848641899"/>
  </r>
  <r>
    <x v="0"/>
    <n v="64006"/>
    <s v="Campania"/>
    <x v="27"/>
    <s v="Campania"/>
    <s v="Salerno"/>
    <x v="0"/>
    <n v="0.17424011335149001"/>
    <n v="39.6"/>
    <n v="25.5"/>
    <n v="256.673484083235"/>
    <n v="4.1027776431402499E-2"/>
    <n v="36.877210102823199"/>
  </r>
  <r>
    <x v="0"/>
    <n v="6080"/>
    <s v="Piemonte"/>
    <x v="5"/>
    <s v="Piemonte"/>
    <s v="Biella"/>
    <x v="0"/>
    <n v="0.25054578533014898"/>
    <n v="106.2"/>
    <n v="46.2"/>
    <n v="103.51693833346199"/>
    <n v="1.1308939395252E-2"/>
    <n v="11.281074084021901"/>
  </r>
  <r>
    <x v="0"/>
    <n v="72025"/>
    <s v="Puglia"/>
    <x v="26"/>
    <s v="Puglia"/>
    <s v="Taranto"/>
    <x v="0"/>
    <n v="0.18278570950376199"/>
    <n v="61.4"/>
    <n v="28.6"/>
    <n v="269.24563611861902"/>
    <n v="7.4434003055204007E-2"/>
    <n v="34.106840989273302"/>
  </r>
  <r>
    <x v="0"/>
    <n v="59014"/>
    <s v="Lazio"/>
    <x v="62"/>
    <s v="Lombardia"/>
    <s v="Milano"/>
    <x v="1"/>
    <n v="0.285797338185031"/>
    <n v="63.9"/>
    <n v="45.2"/>
    <n v="38.737149204524698"/>
    <n v="4.4641499216279499E-3"/>
    <n v="8.1464518833963808"/>
  </r>
  <r>
    <x v="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0"/>
    <n v="37043"/>
    <s v="Emilia-Romagna"/>
    <x v="35"/>
    <s v="Emilia-Romagna"/>
    <s v="Ferrara"/>
    <x v="0"/>
    <n v="0.103501884044816"/>
    <n v="81.5"/>
    <n v="51.5"/>
    <n v="207.329696203845"/>
    <n v="1.7214883489300701E-2"/>
    <n v="22.389183604334701"/>
  </r>
  <r>
    <x v="0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72023"/>
    <s v="Puglia"/>
    <x v="26"/>
    <s v="Veneto"/>
    <s v="Padova"/>
    <x v="1"/>
    <n v="0.30239175671072399"/>
    <n v="61.4"/>
    <n v="28.6"/>
    <n v="161.294438987159"/>
    <n v="4.4957863733946397E-2"/>
    <n v="14.011118738065001"/>
  </r>
  <r>
    <x v="0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0"/>
    <n v="1028"/>
    <s v="Piemonte"/>
    <x v="10"/>
    <s v="Piemonte"/>
    <s v="Novara"/>
    <x v="0"/>
    <n v="9.9476386651406096E-2"/>
    <n v="106.2"/>
    <n v="46.2"/>
    <n v="258.75439060803399"/>
    <n v="2.9810130127845599E-2"/>
    <n v="28.9517077274913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9095"/>
    <s v="Lombardia"/>
    <x v="17"/>
    <s v="Lombardia"/>
    <s v="LECCO-MONZA E DELLA BRIANZA"/>
    <x v="0"/>
    <n v="0.14067116149672901"/>
    <n v="95.7"/>
    <n v="42.9"/>
    <n v="252.67477899686901"/>
    <n v="1.17149137068392E-2"/>
    <n v="18.2149252557743"/>
  </r>
  <r>
    <x v="0"/>
    <n v="45010"/>
    <s v="Toscana"/>
    <x v="71"/>
    <s v="Toscana"/>
    <s v="Livorno"/>
    <x v="0"/>
    <n v="0.162623897283075"/>
    <n v="89.9"/>
    <n v="48.5"/>
    <n v="186.97425859914699"/>
    <n v="2.3778962701179501E-2"/>
    <n v="15.8707937069442"/>
  </r>
  <r>
    <x v="0"/>
    <n v="73027"/>
    <s v="Puglia"/>
    <x v="59"/>
    <s v="Puglia"/>
    <s v="Barletta-Andria-Trani"/>
    <x v="0"/>
    <n v="0.208144921890629"/>
    <n v="61.4"/>
    <n v="28.6"/>
    <n v="231.16457812469201"/>
    <n v="7.0929444964268201E-2"/>
    <n v="33.943003032024301"/>
  </r>
  <r>
    <x v="0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0"/>
    <n v="39002"/>
    <s v="Emilia-Romagna"/>
    <x v="11"/>
    <s v="Emilia-Romagna"/>
    <s v="Bologna"/>
    <x v="0"/>
    <n v="4.1949257312071601E-2"/>
    <n v="81.5"/>
    <n v="51.5"/>
    <n v="271.419059101051"/>
    <n v="2.2336870554910401E-2"/>
    <n v="28.975807090853099"/>
  </r>
  <r>
    <x v="0"/>
    <n v="24116"/>
    <s v="Veneto"/>
    <x v="15"/>
    <s v="Veneto"/>
    <s v="Rovigo"/>
    <x v="0"/>
    <n v="6.7859561257362797E-2"/>
    <n v="81.099999999999994"/>
    <n v="55.8"/>
    <n v="278.42115415901401"/>
    <n v="2.2633231191135202E-2"/>
    <n v="9.5496473293521902"/>
  </r>
  <r>
    <x v="0"/>
    <n v="9056"/>
    <s v="Liguria"/>
    <x v="56"/>
    <s v="Calabria"/>
    <s v="Cosenza"/>
    <x v="1"/>
    <n v="0.29402781845149401"/>
    <n v="96.8"/>
    <n v="39.799999999999997"/>
    <n v="117.21615339557"/>
    <n v="5.6785252420405698E-2"/>
    <n v="12.508733004125199"/>
  </r>
  <r>
    <x v="0"/>
    <n v="16168"/>
    <s v="Lombardia"/>
    <x v="22"/>
    <s v="Toscana"/>
    <s v="Lucca"/>
    <x v="1"/>
    <n v="9.3400842572329806E-2"/>
    <n v="95.7"/>
    <n v="42.9"/>
    <n v="304.01645510713701"/>
    <n v="1.33450551099802E-2"/>
    <n v="22.3725471878288"/>
  </r>
  <r>
    <x v="0"/>
    <n v="61100"/>
    <s v="Campania"/>
    <x v="16"/>
    <s v="Toscana"/>
    <s v="Pistoia"/>
    <x v="1"/>
    <n v="0.24001146109935301"/>
    <n v="39.6"/>
    <n v="25.5"/>
    <n v="192.29378027620399"/>
    <n v="2.9823320317809099E-2"/>
    <n v="27.879989507984799"/>
  </r>
  <r>
    <x v="0"/>
    <n v="1164"/>
    <s v="Piemonte"/>
    <x v="10"/>
    <s v="Piemonte"/>
    <s v="Cuneo"/>
    <x v="0"/>
    <n v="9.3978575044267806E-2"/>
    <n v="106.2"/>
    <n v="46.2"/>
    <n v="264.52284888751899"/>
    <n v="3.0288344012118801E-2"/>
    <n v="29.533037296734001"/>
  </r>
  <r>
    <x v="0"/>
    <n v="29012"/>
    <s v="Veneto"/>
    <x v="66"/>
    <s v="Veneto"/>
    <s v="Rovigo"/>
    <x v="0"/>
    <n v="0.215628036299439"/>
    <n v="81.099999999999994"/>
    <n v="55.8"/>
    <n v="81.479133621301898"/>
    <n v="7.1183085569142303E-3"/>
    <n v="3.4744495275105201"/>
  </r>
  <r>
    <x v="0"/>
    <n v="28061"/>
    <s v="Veneto"/>
    <x v="2"/>
    <s v="Veneto"/>
    <s v="Verona"/>
    <x v="0"/>
    <n v="9.8731909671769896E-2"/>
    <n v="81.099999999999994"/>
    <n v="55.8"/>
    <n v="234.27335251181"/>
    <n v="1.9230096032323798E-2"/>
    <n v="8.9695458313509508"/>
  </r>
  <r>
    <x v="0"/>
    <n v="1022"/>
    <s v="Piemonte"/>
    <x v="10"/>
    <s v="Piemonte"/>
    <s v="Torino"/>
    <x v="0"/>
    <n v="0.22359737708618599"/>
    <n v="106.2"/>
    <n v="46.2"/>
    <n v="129.99911129270299"/>
    <n v="1.4910283119645399E-2"/>
    <n v="14.7735496224741"/>
  </r>
  <r>
    <x v="0"/>
    <n v="103072"/>
    <s v="Piemonte"/>
    <x v="57"/>
    <s v="Piemonte"/>
    <s v="Novara"/>
    <x v="0"/>
    <n v="0.25171476856906"/>
    <n v="106.2"/>
    <n v="46.2"/>
    <n v="104.67279252202199"/>
    <n v="1.26800276075241E-2"/>
    <n v="10.8403433501429"/>
  </r>
  <r>
    <x v="0"/>
    <n v="23040"/>
    <s v="Veneto"/>
    <x v="43"/>
    <s v="Veneto"/>
    <s v="Padova"/>
    <x v="0"/>
    <n v="0.17457916112517699"/>
    <n v="81.099999999999994"/>
    <n v="55.8"/>
    <n v="135.87139898102899"/>
    <n v="1.0664441316322699E-2"/>
    <n v="5.10714104204951"/>
  </r>
  <r>
    <x v="0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0"/>
    <n v="5050"/>
    <s v="Piemonte"/>
    <x v="73"/>
    <s v="Piemonte"/>
    <s v="Torino"/>
    <x v="0"/>
    <n v="0.148392770049836"/>
    <n v="106.2"/>
    <n v="46.2"/>
    <n v="209.11822150409"/>
    <n v="2.4084548488054702E-2"/>
    <n v="23.124869318605899"/>
  </r>
  <r>
    <x v="0"/>
    <n v="20045"/>
    <s v="Lombardia"/>
    <x v="17"/>
    <s v="Lombardia"/>
    <s v="Pavia"/>
    <x v="0"/>
    <n v="0.274011087779023"/>
    <n v="95.7"/>
    <n v="42.9"/>
    <n v="100.60116931490199"/>
    <n v="5.0559220667296401E-3"/>
    <n v="7.8658397149945198"/>
  </r>
  <r>
    <x v="0"/>
    <n v="17154"/>
    <s v="Lombardia"/>
    <x v="65"/>
    <s v="Puglia"/>
    <s v="Lecce"/>
    <x v="1"/>
    <n v="0.17596638336715301"/>
    <n v="95.7"/>
    <n v="42.9"/>
    <n v="200.830035257872"/>
    <n v="8.45598128014571E-3"/>
    <n v="17.987342885557599"/>
  </r>
  <r>
    <x v="0"/>
    <n v="15105"/>
    <s v="Lombardia"/>
    <x v="20"/>
    <s v="Lombardia"/>
    <s v="Pavia"/>
    <x v="0"/>
    <n v="0"/>
    <n v="95.7"/>
    <n v="42.9"/>
    <n v="426.64308996380697"/>
    <n v="1.9182942984529501E-2"/>
    <n v="29.162346374075401"/>
  </r>
  <r>
    <x v="0"/>
    <n v="76032"/>
    <s v="Basilicata"/>
    <x v="38"/>
    <s v="Basilicata"/>
    <s v="Matera"/>
    <x v="0"/>
    <n v="0.43980238885683498"/>
    <n v="276.8"/>
    <n v="41.7"/>
    <n v="22.850222414898798"/>
    <n v="1.06214983650239E-2"/>
    <n v="5.2201052703300403"/>
  </r>
  <r>
    <x v="0"/>
    <n v="66006"/>
    <s v="Abruzzo"/>
    <x v="39"/>
    <s v="Abruzzo"/>
    <s v="L'Aquila"/>
    <x v="0"/>
    <n v="0.28336293331759899"/>
    <n v="42.4"/>
    <n v="43.1"/>
    <n v="66.829555653849297"/>
    <n v="2.69058582385047E-2"/>
    <n v="6.6523640159718704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2022"/>
    <s v="Toscana"/>
    <x v="81"/>
    <s v="Toscana"/>
    <s v="Pisa"/>
    <x v="0"/>
    <n v="0.17640900119564901"/>
    <n v="89.9"/>
    <n v="48.5"/>
    <n v="172.47248222155"/>
    <n v="2.01515680775083E-2"/>
    <n v="14.0072050034815"/>
  </r>
  <r>
    <x v="0"/>
    <n v="28077"/>
    <s v="Veneto"/>
    <x v="2"/>
    <s v="Veneto"/>
    <s v="Venezia"/>
    <x v="0"/>
    <n v="8.4779064880636495E-2"/>
    <n v="81.099999999999994"/>
    <n v="55.8"/>
    <n v="258.61134527107998"/>
    <n v="2.1241785741373202E-2"/>
    <n v="8.2655810558005491"/>
  </r>
  <r>
    <x v="0"/>
    <n v="67038"/>
    <s v="Abruzzo"/>
    <x v="70"/>
    <s v="Abruzzo"/>
    <s v="L'Aquila"/>
    <x v="0"/>
    <n v="0.29831304657574498"/>
    <n v="42.4"/>
    <n v="43.1"/>
    <n v="41.625676571466002"/>
    <n v="1.5595940745460699E-2"/>
    <n v="5.6333151551133396"/>
  </r>
  <r>
    <x v="0"/>
    <n v="97001"/>
    <s v="Lombardia"/>
    <x v="58"/>
    <s v="Lombardia"/>
    <s v="CREMONA-MANTOVA"/>
    <x v="0"/>
    <n v="7.6805892803885001E-2"/>
    <n v="95.7"/>
    <n v="42.9"/>
    <n v="323.65703443116001"/>
    <n v="1.3911053840344001E-2"/>
    <n v="23.4451289147663"/>
  </r>
  <r>
    <x v="0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0"/>
    <n v="77021"/>
    <s v="Basilicata"/>
    <x v="82"/>
    <s v="Basilicata"/>
    <s v="Potenza"/>
    <x v="0"/>
    <n v="0.46916155070062598"/>
    <n v="276.8"/>
    <n v="41.7"/>
    <n v="28.946995280685101"/>
    <n v="7.1402239295591197E-2"/>
    <n v="4.1300044506462701"/>
  </r>
  <r>
    <x v="0"/>
    <n v="38006"/>
    <s v="Emilia-Romagna"/>
    <x v="61"/>
    <s v="Emilia-Romagna"/>
    <s v="Bologna"/>
    <x v="0"/>
    <n v="0.13114973403121"/>
    <n v="81.5"/>
    <n v="51.5"/>
    <n v="179.31269667548"/>
    <n v="1.4782250855944999E-2"/>
    <n v="19.224159483131899"/>
  </r>
  <r>
    <x v="0"/>
    <n v="76089"/>
    <s v="Basilicata"/>
    <x v="38"/>
    <s v="Basilicata"/>
    <s v="Matera"/>
    <x v="0"/>
    <n v="0.43278531722840002"/>
    <n v="276.8"/>
    <n v="41.7"/>
    <n v="30.593469305313501"/>
    <n v="1.8402589915650001E-2"/>
    <n v="7.0968228178468502"/>
  </r>
  <r>
    <x v="0"/>
    <n v="34010"/>
    <s v="Emilia-Romagna"/>
    <x v="13"/>
    <s v="Emilia-Romagna"/>
    <s v="Piacenza"/>
    <x v="0"/>
    <n v="0.17748276063093099"/>
    <n v="81.5"/>
    <n v="51.5"/>
    <n v="133.01348705475399"/>
    <n v="1.2434017957764399E-2"/>
    <n v="14.059769120491699"/>
  </r>
  <r>
    <x v="0"/>
    <n v="16020"/>
    <s v="Lombardia"/>
    <x v="22"/>
    <s v="Lombardia"/>
    <s v="Bergamo"/>
    <x v="0"/>
    <n v="4.0282441857019499E-2"/>
    <n v="95.7"/>
    <n v="42.9"/>
    <n v="367.977448040534"/>
    <n v="1.6649016959825E-2"/>
    <n v="25.799616909175299"/>
  </r>
  <r>
    <x v="0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0"/>
    <n v="58091"/>
    <s v="Lazio"/>
    <x v="0"/>
    <s v="Calabria"/>
    <s v="Catanzaro"/>
    <x v="1"/>
    <n v="1.33830742645378E-2"/>
    <n v="63.9"/>
    <n v="45.2"/>
    <n v="345.73179625703602"/>
    <n v="4.8577829854548699E-2"/>
    <n v="35.386210679520403"/>
  </r>
  <r>
    <x v="0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0"/>
    <n v="37025"/>
    <s v="Emilia-Romagna"/>
    <x v="35"/>
    <s v="Emilia-Romagna"/>
    <s v="RAVENNA-FORLI-CESENA-RIMINI"/>
    <x v="0"/>
    <n v="5.5639002994940401E-2"/>
    <n v="81.5"/>
    <n v="51.5"/>
    <n v="257.07917246518701"/>
    <n v="2.12188662899476E-2"/>
    <n v="27.535035423984802"/>
  </r>
  <r>
    <x v="0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45003"/>
    <s v="Toscana"/>
    <x v="71"/>
    <s v="Lombardia"/>
    <s v="Pavia"/>
    <x v="1"/>
    <n v="0.16888474650743901"/>
    <n v="89.9"/>
    <n v="48.5"/>
    <n v="183.07988656309399"/>
    <n v="2.3340506903109799E-2"/>
    <n v="14.5882697710268"/>
  </r>
  <r>
    <x v="0"/>
    <n v="21041"/>
    <s v="Trentino-Alto Adige"/>
    <x v="25"/>
    <s v="Trentino-Alto Adige"/>
    <s v="Bolzano"/>
    <x v="0"/>
    <n v="7.5342354284803903E-2"/>
    <n v="76.2"/>
    <n v="58.9"/>
    <n v="322.536634230083"/>
    <n v="0.184963438604174"/>
    <n v="16.9348578265678"/>
  </r>
  <r>
    <x v="0"/>
    <n v="20050"/>
    <s v="Lombardia"/>
    <x v="17"/>
    <s v="Lombardia"/>
    <s v="Milano"/>
    <x v="0"/>
    <n v="0.25757754761810198"/>
    <n v="95.7"/>
    <n v="42.9"/>
    <n v="119.251024902957"/>
    <n v="5.8399175802842903E-3"/>
    <n v="9.1571384291625701"/>
  </r>
  <r>
    <x v="0"/>
    <n v="49002"/>
    <s v="Toscana"/>
    <x v="31"/>
    <s v="Toscana"/>
    <s v="Pisa"/>
    <x v="0"/>
    <n v="0.282353814960212"/>
    <n v="89.9"/>
    <n v="48.5"/>
    <n v="62.991315113882699"/>
    <n v="6.4962636253526702E-3"/>
    <n v="1.64494599416198"/>
  </r>
  <r>
    <x v="0"/>
    <n v="54039"/>
    <s v="Umbria"/>
    <x v="67"/>
    <s v="Emilia-Romagna"/>
    <s v="RAVENNA-FORLI-CESENA-RIMINI"/>
    <x v="1"/>
    <n v="0.247390117679819"/>
    <n v="84.4"/>
    <n v="56.3"/>
    <n v="88.729152662020397"/>
    <n v="8.8153592492000596E-2"/>
    <n v="4.29943338237684"/>
  </r>
  <r>
    <x v="0"/>
    <n v="5018"/>
    <s v="Piemonte"/>
    <x v="73"/>
    <s v="Piemonte"/>
    <s v="Alessandria"/>
    <x v="0"/>
    <n v="0.13240005343604999"/>
    <n v="106.2"/>
    <n v="46.2"/>
    <n v="224.42713844849899"/>
    <n v="2.5328385248511599E-2"/>
    <n v="25.142005705633199"/>
  </r>
  <r>
    <x v="0"/>
    <n v="28086"/>
    <s v="Veneto"/>
    <x v="2"/>
    <s v="Veneto"/>
    <s v="Treviso"/>
    <x v="0"/>
    <n v="7.7848165118137802E-2"/>
    <n v="81.099999999999994"/>
    <n v="55.8"/>
    <n v="263.311693093869"/>
    <n v="2.1484830478029501E-2"/>
    <n v="9.5510128445092501"/>
  </r>
  <r>
    <x v="0"/>
    <n v="3112"/>
    <s v="Piemonte"/>
    <x v="63"/>
    <s v="Piemonte"/>
    <s v="Alessandria"/>
    <x v="0"/>
    <n v="0.22110318775026"/>
    <n v="106.2"/>
    <n v="46.2"/>
    <n v="136.197595220165"/>
    <n v="1.6232969710965502E-2"/>
    <n v="14.3710984909271"/>
  </r>
  <r>
    <x v="0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0"/>
    <n v="15060"/>
    <s v="Lombardia"/>
    <x v="20"/>
    <s v="Lombardia"/>
    <s v="LECCO-MONZA E DELLA BRIANZA"/>
    <x v="0"/>
    <n v="0"/>
    <n v="95.7"/>
    <n v="42.9"/>
    <n v="434.95095933880998"/>
    <n v="1.9547581666316202E-2"/>
    <n v="29.873378682911898"/>
  </r>
  <r>
    <x v="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0"/>
    <n v="80096"/>
    <s v="Calabria"/>
    <x v="47"/>
    <s v="Calabria"/>
    <s v="Reggio di Calabria"/>
    <x v="0"/>
    <n v="0.32036157683299599"/>
    <n v="20.8"/>
    <n v="27.8"/>
    <n v="271.11636914313601"/>
    <n v="0.295726681854597"/>
    <n v="19.004872852942299"/>
  </r>
  <r>
    <x v="0"/>
    <n v="63035"/>
    <s v="Campania"/>
    <x v="29"/>
    <s v="Campania"/>
    <s v="Salerno"/>
    <x v="0"/>
    <n v="0.18194617262245399"/>
    <n v="39.6"/>
    <n v="25.5"/>
    <n v="243.063960968749"/>
    <n v="3.8221188020892603E-2"/>
    <n v="37.016265249241101"/>
  </r>
  <r>
    <x v="0"/>
    <n v="30100"/>
    <s v="Friuli Venezia Giulia"/>
    <x v="18"/>
    <s v="Friuli Venezia Giulia"/>
    <s v="Udine"/>
    <x v="0"/>
    <n v="0.17113678229911"/>
    <n v="120.8"/>
    <n v="49"/>
    <n v="206.10028811174101"/>
    <n v="7.3921744330972497E-2"/>
    <n v="21.3876775258462"/>
  </r>
  <r>
    <x v="0"/>
    <n v="80085"/>
    <s v="Calabria"/>
    <x v="47"/>
    <s v="Calabria"/>
    <s v="Cosenza"/>
    <x v="0"/>
    <n v="0.301585281219515"/>
    <n v="20.8"/>
    <n v="27.8"/>
    <n v="288.93374134320197"/>
    <n v="0.30506029951082198"/>
    <n v="22.756112247748"/>
  </r>
  <r>
    <x v="0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0"/>
    <n v="37054"/>
    <s v="Emilia-Romagna"/>
    <x v="35"/>
    <s v="Emilia-Romagna"/>
    <s v="Reggio nell'Emilia"/>
    <x v="0"/>
    <n v="3.3655801787014598E-2"/>
    <n v="81.5"/>
    <n v="51.5"/>
    <n v="279.53820562328701"/>
    <n v="2.30789649182018E-2"/>
    <n v="29.9953893156096"/>
  </r>
  <r>
    <x v="0"/>
    <n v="41052"/>
    <s v="Marche"/>
    <x v="32"/>
    <s v="Emilia-Romagna"/>
    <s v="Parma"/>
    <x v="1"/>
    <n v="0.30422836240955597"/>
    <n v="61.9"/>
    <n v="44.8"/>
    <n v="43.472659632046003"/>
    <n v="1.6624716402061E-2"/>
    <n v="3.2757741742641402"/>
  </r>
  <r>
    <x v="0"/>
    <n v="1020"/>
    <s v="Piemonte"/>
    <x v="10"/>
    <s v="Piemonte"/>
    <s v="Torino"/>
    <x v="0"/>
    <n v="0.13095693312932699"/>
    <n v="106.2"/>
    <n v="46.2"/>
    <n v="226.74338453195301"/>
    <n v="2.6228884542197801E-2"/>
    <n v="25.235542283501999"/>
  </r>
  <r>
    <x v="0"/>
    <n v="24035"/>
    <s v="Veneto"/>
    <x v="15"/>
    <s v="Veneto"/>
    <s v="Belluno"/>
    <x v="0"/>
    <n v="9.43224209425048E-2"/>
    <n v="81.099999999999994"/>
    <n v="55.8"/>
    <n v="244.294077827103"/>
    <n v="1.9984273372615401E-2"/>
    <n v="8.2111479287167395"/>
  </r>
  <r>
    <x v="0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0"/>
    <n v="94050"/>
    <s v="Molise"/>
    <x v="83"/>
    <s v="Molise"/>
    <s v="Campobasso"/>
    <x v="0"/>
    <n v="0.41412569559458701"/>
    <n v="28.5"/>
    <n v="27.6"/>
    <n v="16.529808364411299"/>
    <n v="1.9555408276571502E-2"/>
    <n v="2.3506247688288702"/>
  </r>
  <r>
    <x v="0"/>
    <n v="37036"/>
    <s v="Emilia-Romagna"/>
    <x v="35"/>
    <s v="Emilia-Romagna"/>
    <s v="Parma"/>
    <x v="0"/>
    <n v="0.12518376867126699"/>
    <n v="81.5"/>
    <n v="51.5"/>
    <n v="183.806378720971"/>
    <n v="1.5326592272280001E-2"/>
    <n v="20.281006919066499"/>
  </r>
  <r>
    <x v="0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0"/>
    <n v="18182"/>
    <s v="Lombardia"/>
    <x v="45"/>
    <s v="Lombardia"/>
    <s v="COMO-VARESE"/>
    <x v="0"/>
    <n v="0.117014483813923"/>
    <n v="95.7"/>
    <n v="42.9"/>
    <n v="284.31325173030802"/>
    <n v="1.3133530717414301E-2"/>
    <n v="18.979313186320201"/>
  </r>
  <r>
    <x v="0"/>
    <n v="54039"/>
    <s v="Umbria"/>
    <x v="67"/>
    <s v="Puglia"/>
    <s v="Lecce"/>
    <x v="1"/>
    <n v="0.247390117679819"/>
    <n v="84.4"/>
    <n v="56.3"/>
    <n v="88.729152662020397"/>
    <n v="8.8153592492000596E-2"/>
    <n v="4.29943338237684"/>
  </r>
  <r>
    <x v="0"/>
    <n v="108035"/>
    <s v="Lombardia"/>
    <x v="58"/>
    <s v="Lombardia"/>
    <s v="Pavia"/>
    <x v="0"/>
    <n v="0"/>
    <n v="95.7"/>
    <n v="42.9"/>
    <n v="447.55413418315601"/>
    <n v="1.9969426328069001E-2"/>
    <n v="31.147482490384899"/>
  </r>
  <r>
    <x v="0"/>
    <n v="73019"/>
    <s v="Puglia"/>
    <x v="59"/>
    <s v="Puglia"/>
    <s v="Bari"/>
    <x v="0"/>
    <n v="0.20027481031924499"/>
    <n v="61.4"/>
    <n v="28.6"/>
    <n v="255.451783137798"/>
    <n v="7.5022363687424196E-2"/>
    <n v="31.530242758525301"/>
  </r>
  <r>
    <x v="0"/>
    <n v="31007"/>
    <s v="Friuli Venezia Giulia"/>
    <x v="79"/>
    <s v="Molise"/>
    <s v="Campobasso"/>
    <x v="1"/>
    <n v="0.18225747185789101"/>
    <n v="120.8"/>
    <n v="49"/>
    <n v="186.17396704993001"/>
    <n v="6.2457599581223398E-2"/>
    <n v="20.3894831421951"/>
  </r>
  <r>
    <x v="0"/>
    <n v="4003"/>
    <s v="Piemonte"/>
    <x v="19"/>
    <s v="Piemonte"/>
    <s v="Alessandria"/>
    <x v="0"/>
    <n v="0.15073255757294801"/>
    <n v="106.2"/>
    <n v="46.2"/>
    <n v="206.909564985819"/>
    <n v="2.39810492555767E-2"/>
    <n v="22.835746159523399"/>
  </r>
  <r>
    <x v="0"/>
    <n v="61022"/>
    <s v="Campania"/>
    <x v="16"/>
    <s v="Campania"/>
    <s v="Napoli"/>
    <x v="0"/>
    <n v="0.19128008067014399"/>
    <n v="39.6"/>
    <n v="25.5"/>
    <n v="238.75391701298801"/>
    <n v="3.7457090157201597E-2"/>
    <n v="34.728185862311697"/>
  </r>
  <r>
    <x v="0"/>
    <n v="47011"/>
    <s v="Toscana"/>
    <x v="68"/>
    <s v="Toscana"/>
    <s v="Prato"/>
    <x v="0"/>
    <n v="8.3389954643382905E-2"/>
    <n v="89.9"/>
    <n v="48.5"/>
    <n v="275.64628028886"/>
    <n v="3.4006559164052E-2"/>
    <n v="23.496766244277701"/>
  </r>
  <r>
    <x v="0"/>
    <n v="76043"/>
    <s v="Basilicata"/>
    <x v="38"/>
    <s v="Campania"/>
    <s v="Napoli"/>
    <x v="1"/>
    <n v="0.449257481618069"/>
    <n v="276.8"/>
    <n v="41.7"/>
    <n v="15.516216150425"/>
    <n v="9.9531765245671703E-3"/>
    <n v="3.6290745832412199"/>
  </r>
  <r>
    <x v="0"/>
    <n v="1191"/>
    <s v="Piemonte"/>
    <x v="10"/>
    <s v="Piemonte"/>
    <s v="Novara"/>
    <x v="0"/>
    <n v="0.13546506934885599"/>
    <n v="106.2"/>
    <n v="46.2"/>
    <n v="221.04640491502099"/>
    <n v="2.5691288885788099E-2"/>
    <n v="24.964872433075801"/>
  </r>
  <r>
    <x v="0"/>
    <n v="22028"/>
    <s v="Trentino-Alto Adige"/>
    <x v="40"/>
    <s v="Puglia"/>
    <s v="Lecce"/>
    <x v="1"/>
    <n v="0.186175127410768"/>
    <n v="47.5"/>
    <n v="60.4"/>
    <n v="86.829511896986702"/>
    <n v="3.6641476154147701E-2"/>
    <n v="1.86041771384199"/>
  </r>
  <r>
    <x v="0"/>
    <n v="6042"/>
    <s v="Piemonte"/>
    <x v="5"/>
    <s v="Emilia-Romagna"/>
    <s v="RAVENNA-FORLI-CESENA-RIMINI"/>
    <x v="1"/>
    <n v="0.24083257817357701"/>
    <n v="106.2"/>
    <n v="46.2"/>
    <n v="113.650123241443"/>
    <n v="1.2466705906669999E-2"/>
    <n v="12.3755058722559"/>
  </r>
  <r>
    <x v="0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0"/>
    <n v="15192"/>
    <s v="Lombardia"/>
    <x v="20"/>
    <s v="Lombardia"/>
    <s v="CREMONA-MANTOVA"/>
    <x v="0"/>
    <n v="0"/>
    <n v="95.7"/>
    <n v="42.9"/>
    <n v="430.12784552481901"/>
    <n v="1.93997389354418E-2"/>
    <n v="29.089543286741499"/>
  </r>
  <r>
    <x v="0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8072"/>
    <s v="Veneto"/>
    <x v="2"/>
    <s v="Veneto"/>
    <s v="Treviso"/>
    <x v="0"/>
    <n v="6.2517334379200595E-2"/>
    <n v="81.099999999999994"/>
    <n v="55.8"/>
    <n v="283.40385547232"/>
    <n v="2.3001620286797898E-2"/>
    <n v="10.2467084460897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47017"/>
    <s v="Toscana"/>
    <x v="68"/>
    <s v="Toscana"/>
    <s v="Arezzo"/>
    <x v="0"/>
    <n v="0.135260561843557"/>
    <n v="89.9"/>
    <n v="48.5"/>
    <n v="216.893027906589"/>
    <n v="2.7303685927434099E-2"/>
    <n v="18.6712516334442"/>
  </r>
  <r>
    <x v="0"/>
    <n v="1189"/>
    <s v="Piemonte"/>
    <x v="10"/>
    <s v="Piemonte"/>
    <s v="Torino"/>
    <x v="0"/>
    <n v="9.9837094837161897E-2"/>
    <n v="106.2"/>
    <n v="46.2"/>
    <n v="258.45354697661401"/>
    <n v="2.9766893159410598E-2"/>
    <n v="28.893005399485599"/>
  </r>
  <r>
    <x v="0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0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0031"/>
    <s v="Lombardia"/>
    <x v="17"/>
    <s v="Molise"/>
    <s v="Isernia"/>
    <x v="1"/>
    <n v="0.24970451573806501"/>
    <n v="95.7"/>
    <n v="42.9"/>
    <n v="128.628460510694"/>
    <n v="6.33516433684129E-3"/>
    <n v="9.6905451332997306"/>
  </r>
  <r>
    <x v="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0"/>
    <n v="25034"/>
    <s v="Veneto"/>
    <x v="33"/>
    <s v="Veneto"/>
    <s v="Vicenza"/>
    <x v="0"/>
    <n v="0.14532615814945801"/>
    <n v="81.099999999999994"/>
    <n v="55.8"/>
    <n v="161.1689419045"/>
    <n v="1.36429164277189E-2"/>
    <n v="9.5628073882717803"/>
  </r>
  <r>
    <x v="0"/>
    <n v="45010"/>
    <s v="Toscana"/>
    <x v="71"/>
    <s v="Toscana"/>
    <s v="Lucca"/>
    <x v="0"/>
    <n v="0.162623897283075"/>
    <n v="89.9"/>
    <n v="48.5"/>
    <n v="186.97425859914699"/>
    <n v="2.3778962701179501E-2"/>
    <n v="15.8707937069442"/>
  </r>
  <r>
    <x v="0"/>
    <n v="42044"/>
    <s v="Marche"/>
    <x v="30"/>
    <s v="Marche"/>
    <s v="Macerata"/>
    <x v="0"/>
    <n v="0.31968206033370999"/>
    <n v="61.9"/>
    <n v="44.8"/>
    <n v="26.606691354138501"/>
    <n v="1.7968790611385701E-2"/>
    <n v="2.2567850096550699"/>
  </r>
  <r>
    <x v="0"/>
    <n v="22061"/>
    <s v="Trentino-Alto Adige"/>
    <x v="40"/>
    <s v="Trentino-Alto Adige"/>
    <s v="Bolzano"/>
    <x v="0"/>
    <n v="8.7406876346214593E-2"/>
    <n v="47.5"/>
    <n v="60.4"/>
    <n v="254.59671736591301"/>
    <n v="0.12771376161435299"/>
    <n v="11.087735147352101"/>
  </r>
  <r>
    <x v="0"/>
    <n v="26069"/>
    <s v="Veneto"/>
    <x v="8"/>
    <s v="Veneto"/>
    <s v="Venezia"/>
    <x v="0"/>
    <n v="6.5951409149959103E-2"/>
    <n v="81.099999999999994"/>
    <n v="55.8"/>
    <n v="278.132560037855"/>
    <n v="2.1479726072501901E-2"/>
    <n v="10.0728407361217"/>
  </r>
  <r>
    <x v="0"/>
    <n v="44066"/>
    <s v="Marche"/>
    <x v="48"/>
    <s v="Marche"/>
    <s v="Macerata"/>
    <x v="0"/>
    <n v="0.25906040010443698"/>
    <n v="61.9"/>
    <n v="44.8"/>
    <n v="106.914444252423"/>
    <n v="4.0733638373800701E-2"/>
    <n v="7.6686080681315696"/>
  </r>
  <r>
    <x v="0"/>
    <n v="24027"/>
    <s v="Veneto"/>
    <x v="15"/>
    <s v="Veneto"/>
    <s v="Rovigo"/>
    <x v="0"/>
    <n v="7.49914881394151E-2"/>
    <n v="81.099999999999994"/>
    <n v="55.8"/>
    <n v="268.61455928072502"/>
    <n v="2.18400991963522E-2"/>
    <n v="9.3208123433392291"/>
  </r>
  <r>
    <x v="0"/>
    <n v="17082"/>
    <s v="Lombardia"/>
    <x v="65"/>
    <s v="Lombardia"/>
    <s v="Milano"/>
    <x v="0"/>
    <n v="0.239009434746149"/>
    <n v="95.7"/>
    <n v="42.9"/>
    <n v="136.26244554986999"/>
    <n v="6.13832194724664E-3"/>
    <n v="11.485404158761099"/>
  </r>
  <r>
    <x v="0"/>
    <n v="97029"/>
    <s v="Lombardia"/>
    <x v="58"/>
    <s v="Lombardia"/>
    <s v="Pavia"/>
    <x v="0"/>
    <n v="0.120742456382293"/>
    <n v="95.7"/>
    <n v="42.9"/>
    <n v="274.52460536925901"/>
    <n v="1.17267492434617E-2"/>
    <n v="19.8034207252506"/>
  </r>
  <r>
    <x v="0"/>
    <n v="63036"/>
    <s v="Campania"/>
    <x v="29"/>
    <s v="Campania"/>
    <s v="Salerno"/>
    <x v="0"/>
    <n v="0.17700825425708999"/>
    <n v="39.6"/>
    <n v="25.5"/>
    <n v="251.27699718112601"/>
    <n v="3.8683330194069603E-2"/>
    <n v="36.819991649109198"/>
  </r>
  <r>
    <x v="0"/>
    <n v="63076"/>
    <s v="Campania"/>
    <x v="29"/>
    <s v="Campania"/>
    <s v="Salerno"/>
    <x v="0"/>
    <n v="0.17376020869150399"/>
    <n v="39.6"/>
    <n v="25.5"/>
    <n v="255.041935516319"/>
    <n v="3.9892411530369098E-2"/>
    <n v="37.236563728465498"/>
  </r>
  <r>
    <x v="0"/>
    <n v="58050"/>
    <s v="Lazio"/>
    <x v="0"/>
    <s v="Lazio"/>
    <s v="Roma"/>
    <x v="0"/>
    <n v="8.5112480060190704E-2"/>
    <n v="63.9"/>
    <n v="45.2"/>
    <n v="251.54952261803601"/>
    <n v="3.5196873900754398E-2"/>
    <n v="31.099031402490901"/>
  </r>
  <r>
    <x v="0"/>
    <n v="14004"/>
    <s v="Lombardia"/>
    <x v="77"/>
    <s v="Puglia"/>
    <s v="Lecce"/>
    <x v="1"/>
    <n v="0.15188985899273999"/>
    <n v="95.7"/>
    <n v="42.9"/>
    <n v="217.41943470111701"/>
    <n v="9.1924449182728893E-3"/>
    <n v="22.371834093002001"/>
  </r>
  <r>
    <x v="0"/>
    <n v="46007"/>
    <s v="Toscana"/>
    <x v="51"/>
    <s v="Toscana"/>
    <s v="Firenze"/>
    <x v="0"/>
    <n v="7.4985615352239895E-2"/>
    <n v="89.9"/>
    <n v="48.5"/>
    <n v="285.768043559739"/>
    <n v="3.5211340871015497E-2"/>
    <n v="24.155111472783101"/>
  </r>
  <r>
    <x v="0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0"/>
    <n v="23028"/>
    <s v="Veneto"/>
    <x v="43"/>
    <s v="Campania"/>
    <s v="Avellino"/>
    <x v="1"/>
    <n v="0.12533301575575401"/>
    <n v="81.099999999999994"/>
    <n v="55.8"/>
    <n v="201.12658143863101"/>
    <n v="1.5809289761238798E-2"/>
    <n v="7.2178470516239699"/>
  </r>
  <r>
    <x v="0"/>
    <n v="15077"/>
    <s v="Lombardia"/>
    <x v="20"/>
    <s v="Lombardia"/>
    <s v="Como-Varese"/>
    <x v="0"/>
    <n v="0"/>
    <n v="95.7"/>
    <n v="42.9"/>
    <n v="451.20739906093002"/>
    <n v="2.0194149298900701E-2"/>
    <n v="31.289698753754902"/>
  </r>
  <r>
    <x v="0"/>
    <n v="38004"/>
    <s v="Emilia-Romagna"/>
    <x v="61"/>
    <s v="Emilia-Romagna"/>
    <s v="Bologna"/>
    <x v="0"/>
    <n v="0.14953337344221199"/>
    <n v="81.5"/>
    <n v="51.5"/>
    <n v="163.81895188468499"/>
    <n v="1.3542530314229299E-2"/>
    <n v="16.435593854130499"/>
  </r>
  <r>
    <x v="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0"/>
    <n v="28020"/>
    <s v="Veneto"/>
    <x v="2"/>
    <s v="Veneto"/>
    <s v="Padova"/>
    <x v="0"/>
    <n v="6.7721960987532595E-2"/>
    <n v="81.099999999999994"/>
    <n v="55.8"/>
    <n v="278.42863024303199"/>
    <n v="2.2903617384494299E-2"/>
    <n v="9.6410548991220999"/>
  </r>
  <r>
    <x v="0"/>
    <n v="8040"/>
    <s v="Liguria"/>
    <x v="84"/>
    <s v="Liguria"/>
    <s v="La Spezia"/>
    <x v="0"/>
    <n v="0.31770002838591499"/>
    <n v="96.8"/>
    <n v="39.799999999999997"/>
    <n v="70.299552515342398"/>
    <n v="1.6964503047775501E-2"/>
    <n v="8.8232226382987609"/>
  </r>
  <r>
    <x v="0"/>
    <n v="50001"/>
    <s v="Toscana"/>
    <x v="36"/>
    <s v="Toscana"/>
    <s v="Firenze"/>
    <x v="0"/>
    <n v="0.10824874530490999"/>
    <n v="89.9"/>
    <n v="48.5"/>
    <n v="249.51451624626799"/>
    <n v="3.0188933503779498E-2"/>
    <n v="20.597052571414501"/>
  </r>
  <r>
    <x v="0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0"/>
    <n v="58110"/>
    <s v="Lazio"/>
    <x v="0"/>
    <s v="Lazio"/>
    <s v="Roma"/>
    <x v="0"/>
    <n v="8.3103277632931197E-2"/>
    <n v="63.9"/>
    <n v="45.2"/>
    <n v="260.24051079826103"/>
    <n v="3.5538037975404599E-2"/>
    <n v="29.768087107907199"/>
  </r>
  <r>
    <x v="0"/>
    <n v="16069"/>
    <s v="Lombardia"/>
    <x v="22"/>
    <s v="Lombardia"/>
    <s v="Pavia"/>
    <x v="0"/>
    <n v="2.0820343232813999E-2"/>
    <n v="95.7"/>
    <n v="42.9"/>
    <n v="386.69161026423001"/>
    <n v="1.72365454408944E-2"/>
    <n v="28.0759349272235"/>
  </r>
  <r>
    <x v="0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0"/>
    <n v="65025"/>
    <s v="Campania"/>
    <x v="44"/>
    <s v="Campania"/>
    <s v="Salerno"/>
    <x v="0"/>
    <n v="0.27740530557828602"/>
    <n v="39.6"/>
    <n v="25.5"/>
    <n v="151.39636176942901"/>
    <n v="2.6400792696534E-2"/>
    <n v="24.294008053085399"/>
  </r>
  <r>
    <x v="0"/>
    <n v="38004"/>
    <s v="Emilia-Romagna"/>
    <x v="61"/>
    <s v="Emilia-Romagna"/>
    <s v="Piacenza"/>
    <x v="0"/>
    <n v="0.14953337344221199"/>
    <n v="81.5"/>
    <n v="51.5"/>
    <n v="163.81895188468499"/>
    <n v="1.3542530314229299E-2"/>
    <n v="16.435593854130499"/>
  </r>
  <r>
    <x v="0"/>
    <n v="47009"/>
    <s v="Toscana"/>
    <x v="68"/>
    <s v="Toscana"/>
    <s v="Pisa"/>
    <x v="0"/>
    <n v="0.1033925287259"/>
    <n v="89.9"/>
    <n v="48.5"/>
    <n v="253.46210584696101"/>
    <n v="3.0602270005903001E-2"/>
    <n v="21.383031790091"/>
  </r>
  <r>
    <x v="0"/>
    <n v="41044"/>
    <s v="Marche"/>
    <x v="32"/>
    <s v="Abruzzo"/>
    <s v="Pescara"/>
    <x v="1"/>
    <n v="0.28905938041948998"/>
    <n v="61.9"/>
    <n v="44.8"/>
    <n v="64.1098278598772"/>
    <n v="2.6128754130589599E-2"/>
    <n v="5.1512984457906903"/>
  </r>
  <r>
    <x v="0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0"/>
    <n v="24100"/>
    <s v="Veneto"/>
    <x v="15"/>
    <s v="Veneto"/>
    <s v="Treviso"/>
    <x v="0"/>
    <n v="0.12866537828150801"/>
    <n v="81.099999999999994"/>
    <n v="55.8"/>
    <n v="200.28012945369801"/>
    <n v="1.6625729414536401E-2"/>
    <n v="6.4218350480330297"/>
  </r>
  <r>
    <x v="0"/>
    <n v="1130"/>
    <s v="Piemonte"/>
    <x v="10"/>
    <s v="Piemonte"/>
    <s v="Alessandria"/>
    <x v="0"/>
    <n v="0.10750701869432799"/>
    <n v="106.2"/>
    <n v="46.2"/>
    <n v="250.38347767919899"/>
    <n v="2.8846569771173999E-2"/>
    <n v="28.044115763504799"/>
  </r>
  <r>
    <x v="0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0"/>
    <n v="35009"/>
    <s v="Emilia-Romagna"/>
    <x v="6"/>
    <s v="Emilia-Romagna"/>
    <s v="Piacenza"/>
    <x v="0"/>
    <n v="0.18552310709643099"/>
    <n v="81.5"/>
    <n v="51.5"/>
    <n v="126.00906884989701"/>
    <n v="1.14904294695475E-2"/>
    <n v="12.825987609972501"/>
  </r>
  <r>
    <x v="0"/>
    <n v="65014"/>
    <s v="Campania"/>
    <x v="44"/>
    <s v="Campania"/>
    <s v="Salerno"/>
    <x v="0"/>
    <n v="0.19773416696559001"/>
    <n v="39.6"/>
    <n v="25.5"/>
    <n v="228.16533315589501"/>
    <n v="3.7817613415706802E-2"/>
    <n v="35.114675676456201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36011"/>
    <s v="Emilia-Romagna"/>
    <x v="9"/>
    <s v="Emilia-Romagna"/>
    <s v="Bologna"/>
    <x v="0"/>
    <n v="0.26332694721453798"/>
    <n v="81.5"/>
    <n v="51.5"/>
    <n v="40.639615814315299"/>
    <n v="3.8543660945892901E-3"/>
    <n v="5.3426363816559803"/>
  </r>
  <r>
    <x v="0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0"/>
    <n v="9016"/>
    <s v="Liguria"/>
    <x v="56"/>
    <s v="Liguria"/>
    <s v="Savona"/>
    <x v="0"/>
    <n v="0.297957746329642"/>
    <n v="96.8"/>
    <n v="39.799999999999997"/>
    <n v="111.437302478368"/>
    <n v="5.1173762234830299E-2"/>
    <n v="11.5877591026853"/>
  </r>
  <r>
    <x v="0"/>
    <n v="51033"/>
    <s v="Toscana"/>
    <x v="24"/>
    <s v="Toscana"/>
    <s v="Pistoia"/>
    <x v="0"/>
    <n v="0.22786116555132799"/>
    <n v="89.9"/>
    <n v="48.5"/>
    <n v="122.35066550409201"/>
    <n v="1.4827512318895101E-2"/>
    <n v="7.4992383452718796"/>
  </r>
  <r>
    <x v="0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0"/>
    <n v="53011"/>
    <s v="Toscana"/>
    <x v="4"/>
    <s v="Toscana"/>
    <s v="Siena"/>
    <x v="0"/>
    <n v="0.28114651444892402"/>
    <n v="89.9"/>
    <n v="48.5"/>
    <n v="64.891124175087697"/>
    <n v="2.86567552976547E-3"/>
    <n v="0.98293345325000903"/>
  </r>
  <r>
    <x v="0"/>
    <n v="52015"/>
    <s v="Toscana"/>
    <x v="81"/>
    <s v="Toscana"/>
    <s v="Prato"/>
    <x v="0"/>
    <n v="0.28229749197465898"/>
    <n v="89.9"/>
    <n v="48.5"/>
    <n v="59.863255023640903"/>
    <n v="7.5756387731704096E-3"/>
    <n v="2.59557370943249"/>
  </r>
  <r>
    <x v="0"/>
    <n v="38022"/>
    <s v="Emilia-Romagna"/>
    <x v="61"/>
    <s v="Emilia-Romagna"/>
    <s v="Modena"/>
    <x v="0"/>
    <n v="0.16084500206323901"/>
    <n v="81.5"/>
    <n v="51.5"/>
    <n v="147.972228889988"/>
    <n v="1.22888284815102E-2"/>
    <n v="16.143318529778998"/>
  </r>
  <r>
    <x v="0"/>
    <n v="63005"/>
    <s v="Campania"/>
    <x v="29"/>
    <s v="Campania"/>
    <s v="Napoli"/>
    <x v="0"/>
    <n v="0.172614719923284"/>
    <n v="39.6"/>
    <n v="25.5"/>
    <n v="255.698751767359"/>
    <n v="3.9449189595497397E-2"/>
    <n v="37.395045804823901"/>
  </r>
  <r>
    <x v="0"/>
    <n v="65037"/>
    <s v="Campania"/>
    <x v="44"/>
    <s v="Campania"/>
    <s v="Napoli"/>
    <x v="0"/>
    <n v="0.15976565514400801"/>
    <n v="39.6"/>
    <n v="25.5"/>
    <n v="265.47241554633399"/>
    <n v="4.2535767855987401E-2"/>
    <n v="39.975591924973003"/>
  </r>
  <r>
    <x v="0"/>
    <n v="47015"/>
    <s v="Toscana"/>
    <x v="68"/>
    <s v="Lombardia"/>
    <s v="Bergamo"/>
    <x v="1"/>
    <n v="0.21066135007369199"/>
    <n v="89.9"/>
    <n v="48.5"/>
    <n v="129.259289967374"/>
    <n v="1.5312094274803499E-2"/>
    <n v="11.8044967163816"/>
  </r>
  <r>
    <x v="0"/>
    <n v="34032"/>
    <s v="Emilia-Romagna"/>
    <x v="13"/>
    <s v="Emilia-Romagna"/>
    <s v="Modena"/>
    <x v="0"/>
    <n v="0.21956695912600699"/>
    <n v="81.5"/>
    <n v="51.5"/>
    <n v="89.679035341576807"/>
    <n v="8.4858432715422399E-3"/>
    <n v="9.3645523225162908"/>
  </r>
  <r>
    <x v="0"/>
    <n v="54024"/>
    <s v="Umbria"/>
    <x v="67"/>
    <s v="Umbria"/>
    <s v="Terni"/>
    <x v="0"/>
    <n v="0.25774823255129597"/>
    <n v="84.4"/>
    <n v="56.3"/>
    <n v="39.789996439667597"/>
    <n v="3.09038218937033E-2"/>
    <n v="2.66326571713148"/>
  </r>
  <r>
    <x v="0"/>
    <n v="50024"/>
    <s v="Toscana"/>
    <x v="36"/>
    <s v="Toscana"/>
    <s v="Livorno"/>
    <x v="0"/>
    <n v="0.17685521038291899"/>
    <n v="89.9"/>
    <n v="48.5"/>
    <n v="171.87154775490299"/>
    <n v="2.0151748995308201E-2"/>
    <n v="13.998388287169"/>
  </r>
  <r>
    <x v="0"/>
    <n v="22204"/>
    <s v="Trentino-Alto Adige"/>
    <x v="40"/>
    <s v="Trentino-Alto Adige"/>
    <s v="Bolzano"/>
    <x v="0"/>
    <n v="0.19309721624749601"/>
    <n v="47.5"/>
    <n v="60.4"/>
    <n v="66.247084222024895"/>
    <n v="3.2784811186667297E-2"/>
    <n v="3.7526028200230499"/>
  </r>
  <r>
    <x v="0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0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0"/>
    <n v="15078"/>
    <s v="Lombardia"/>
    <x v="20"/>
    <s v="Lombardia"/>
    <s v="Brescia"/>
    <x v="0"/>
    <n v="7.7390899937506401E-3"/>
    <n v="95.7"/>
    <n v="42.9"/>
    <n v="408.12734347389897"/>
    <n v="1.8430685739306299E-2"/>
    <n v="27.627658903405401"/>
  </r>
  <r>
    <x v="0"/>
    <n v="27035"/>
    <s v="Veneto"/>
    <x v="41"/>
    <s v="Veneto"/>
    <s v="Treviso"/>
    <x v="0"/>
    <n v="7.1417765821284895E-2"/>
    <n v="81.099999999999994"/>
    <n v="55.8"/>
    <n v="272.95902839893103"/>
    <n v="2.1929546840795299E-2"/>
    <n v="9.5188196148026094"/>
  </r>
  <r>
    <x v="0"/>
    <n v="40008"/>
    <s v="Emilia-Romagna"/>
    <x v="11"/>
    <s v="Emilia-Romagna"/>
    <s v="RAVENNA-FORLI-CESENA-RIMINI"/>
    <x v="0"/>
    <n v="9.7700345286843293E-2"/>
    <n v="81.5"/>
    <n v="51.5"/>
    <n v="220.65994004929701"/>
    <n v="1.9590818877450299E-2"/>
    <n v="21.592997760548599"/>
  </r>
  <r>
    <x v="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0"/>
    <n v="10025"/>
    <s v="Liguria"/>
    <x v="50"/>
    <s v="Veneto"/>
    <s v="Venezia"/>
    <x v="1"/>
    <n v="0.301973168835802"/>
    <n v="96.8"/>
    <n v="39.799999999999997"/>
    <n v="105.384785188089"/>
    <n v="5.4113877318887497E-2"/>
    <n v="12.164623585346"/>
  </r>
  <r>
    <x v="0"/>
    <n v="42035"/>
    <s v="Marche"/>
    <x v="30"/>
    <s v="Friuli Venezia Giulia"/>
    <s v="Pordenone"/>
    <x v="1"/>
    <n v="0.28347483535807799"/>
    <n v="61.9"/>
    <n v="44.8"/>
    <n v="69.267661960984498"/>
    <n v="3.0782082375319E-2"/>
    <n v="6.6216721667714404"/>
  </r>
  <r>
    <x v="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0"/>
    <n v="56057"/>
    <s v="Lazio"/>
    <x v="53"/>
    <s v="Toscana"/>
    <s v="Pisa"/>
    <x v="1"/>
    <n v="0.27293438022236"/>
    <n v="63.9"/>
    <n v="45.2"/>
    <n v="62.848965379881598"/>
    <n v="7.1378089228629196E-3"/>
    <n v="7.2375503832143702"/>
  </r>
  <r>
    <x v="0"/>
    <n v="63024"/>
    <s v="Campania"/>
    <x v="29"/>
    <s v="Marche"/>
    <s v="Pesaro e Urbino"/>
    <x v="1"/>
    <n v="0.17884547880177701"/>
    <n v="39.6"/>
    <n v="25.5"/>
    <n v="245.56597300752099"/>
    <n v="3.83970300294533E-2"/>
    <n v="37.507481978690201"/>
  </r>
  <r>
    <x v="0"/>
    <n v="24012"/>
    <s v="Veneto"/>
    <x v="15"/>
    <s v="Veneto"/>
    <s v="Padova"/>
    <x v="0"/>
    <n v="0.101158005280479"/>
    <n v="81.099999999999994"/>
    <n v="55.8"/>
    <n v="236.64204192007199"/>
    <n v="1.97971271480364E-2"/>
    <n v="7.6726049402968304"/>
  </r>
  <r>
    <x v="0"/>
    <n v="109006"/>
    <s v="Marche"/>
    <x v="78"/>
    <s v="Puglia"/>
    <s v="Taranto"/>
    <x v="1"/>
    <n v="0.24403034066717899"/>
    <n v="61.9"/>
    <n v="44.8"/>
    <n v="113.090536361091"/>
    <n v="4.4878736880946103E-2"/>
    <n v="12.033692300704301"/>
  </r>
  <r>
    <x v="0"/>
    <n v="40005"/>
    <s v="Emilia-Romagna"/>
    <x v="11"/>
    <s v="Emilia-Romagna"/>
    <s v="Reggio nell'Emilia"/>
    <x v="0"/>
    <n v="0.150894458408251"/>
    <n v="81.5"/>
    <n v="51.5"/>
    <n v="161.59166506679301"/>
    <n v="1.2086881398131201E-2"/>
    <n v="16.253934082113901"/>
  </r>
  <r>
    <x v="0"/>
    <n v="24108"/>
    <s v="Veneto"/>
    <x v="15"/>
    <s v="Veneto"/>
    <s v="Venezia"/>
    <x v="0"/>
    <n v="6.5979333618026104E-2"/>
    <n v="81.099999999999994"/>
    <n v="55.8"/>
    <n v="279.28563630606902"/>
    <n v="2.24784816507358E-2"/>
    <n v="9.9586919405768199"/>
  </r>
  <r>
    <x v="0"/>
    <n v="17081"/>
    <s v="Lombardia"/>
    <x v="65"/>
    <s v="Lombardia"/>
    <s v="Bergamo"/>
    <x v="0"/>
    <n v="7.0262278299925401E-2"/>
    <n v="95.7"/>
    <n v="42.9"/>
    <n v="328.39917443343398"/>
    <n v="1.4731998143902801E-2"/>
    <n v="24.687139195543001"/>
  </r>
  <r>
    <x v="0"/>
    <n v="37027"/>
    <s v="Emilia-Romagna"/>
    <x v="35"/>
    <s v="Emilia-Romagna"/>
    <s v="Modena"/>
    <x v="0"/>
    <n v="0.24171379105612001"/>
    <n v="81.5"/>
    <n v="51.5"/>
    <n v="62.650286396423503"/>
    <n v="5.4475743832424501E-3"/>
    <n v="7.73809646277775"/>
  </r>
  <r>
    <x v="0"/>
    <n v="76032"/>
    <s v="Basilicata"/>
    <x v="38"/>
    <s v="Basilicata"/>
    <s v="Potenza"/>
    <x v="0"/>
    <n v="0.43980238885683498"/>
    <n v="276.8"/>
    <n v="41.7"/>
    <n v="22.850222414898798"/>
    <n v="1.06214983650239E-2"/>
    <n v="5.2201052703300403"/>
  </r>
  <r>
    <x v="0"/>
    <n v="34035"/>
    <s v="Emilia-Romagna"/>
    <x v="13"/>
    <s v="Marche"/>
    <s v="Macerata"/>
    <x v="1"/>
    <n v="0.256048135353036"/>
    <n v="81.5"/>
    <n v="51.5"/>
    <n v="51.234356424581499"/>
    <n v="5.32844284567214E-3"/>
    <n v="5.54981788920339"/>
  </r>
  <r>
    <x v="0"/>
    <n v="37023"/>
    <s v="Emilia-Romagna"/>
    <x v="35"/>
    <s v="Emilia-Romagna"/>
    <s v="RAVENNA-FORLI-CESENA-RIMINI"/>
    <x v="0"/>
    <n v="7.3698179397195293E-2"/>
    <n v="81.5"/>
    <n v="51.5"/>
    <n v="237.54602903151499"/>
    <n v="1.9844583054132899E-2"/>
    <n v="25.7987550793063"/>
  </r>
  <r>
    <x v="0"/>
    <n v="17149"/>
    <s v="Lombardia"/>
    <x v="65"/>
    <s v="Lombardia"/>
    <s v="Pavia"/>
    <x v="0"/>
    <n v="0.13527152385097299"/>
    <n v="95.7"/>
    <n v="42.9"/>
    <n v="256.65290997099999"/>
    <n v="1.16972151706528E-2"/>
    <n v="19.105462269756401"/>
  </r>
  <r>
    <x v="0"/>
    <n v="20066"/>
    <s v="Lombardia"/>
    <x v="17"/>
    <s v="Lombardia"/>
    <s v="LECCO-MONZA E DELLA BRIANZA"/>
    <x v="0"/>
    <n v="0.29623198650989602"/>
    <n v="95.7"/>
    <n v="42.9"/>
    <n v="77.186030728040507"/>
    <n v="4.0619648797597298E-3"/>
    <n v="5.7006759330031702"/>
  </r>
  <r>
    <x v="0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0"/>
    <n v="2107"/>
    <s v="Piemonte"/>
    <x v="37"/>
    <s v="Piemonte"/>
    <s v="Alessandria"/>
    <x v="0"/>
    <n v="0.22423603088970501"/>
    <n v="106.2"/>
    <n v="46.2"/>
    <n v="132.342335165918"/>
    <n v="1.53639310483534E-2"/>
    <n v="14.0735451454063"/>
  </r>
  <r>
    <x v="0"/>
    <n v="15118"/>
    <s v="Lombardia"/>
    <x v="20"/>
    <s v="Lombardia"/>
    <s v="Brescia"/>
    <x v="0"/>
    <n v="1.1845129756187999E-3"/>
    <n v="95.7"/>
    <n v="42.9"/>
    <n v="414.80055646185502"/>
    <n v="1.8668961315442E-2"/>
    <n v="28.312724590321601"/>
  </r>
  <r>
    <x v="0"/>
    <n v="67041"/>
    <s v="Abruzzo"/>
    <x v="70"/>
    <s v="Abruzzo"/>
    <s v="L'Aquila"/>
    <x v="0"/>
    <n v="0.26415798550449099"/>
    <n v="42.4"/>
    <n v="43.1"/>
    <n v="86.348119595985295"/>
    <n v="3.52332219961407E-2"/>
    <n v="9.9717478389717407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29013"/>
    <s v="Veneto"/>
    <x v="66"/>
    <s v="Veneto"/>
    <s v="Rovigo"/>
    <x v="0"/>
    <n v="0.216265947813118"/>
    <n v="81.099999999999994"/>
    <n v="55.8"/>
    <n v="80.6007257167158"/>
    <n v="7.0094502250695797E-3"/>
    <n v="3.4478018949857998"/>
  </r>
  <r>
    <x v="0"/>
    <n v="20030"/>
    <s v="Lombardia"/>
    <x v="17"/>
    <s v="Lombardia"/>
    <s v="Sondrio"/>
    <x v="0"/>
    <n v="0.273442080498637"/>
    <n v="95.7"/>
    <n v="42.9"/>
    <n v="101.597033927905"/>
    <n v="5.1442275696499604E-3"/>
    <n v="7.8374044387187496"/>
  </r>
  <r>
    <x v="0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0"/>
    <n v="23096"/>
    <s v="Veneto"/>
    <x v="43"/>
    <s v="Veneto"/>
    <s v="Treviso"/>
    <x v="0"/>
    <n v="0.167480908378107"/>
    <n v="81.099999999999994"/>
    <n v="55.8"/>
    <n v="145.30674705464801"/>
    <n v="1.10802704260454E-2"/>
    <n v="5.3486341832777704"/>
  </r>
  <r>
    <x v="0"/>
    <n v="60006"/>
    <s v="Lazio"/>
    <x v="34"/>
    <s v="Piemonte"/>
    <s v="Cuneo"/>
    <x v="1"/>
    <n v="0.18174615484005899"/>
    <n v="63.9"/>
    <n v="45.2"/>
    <n v="157.06666582461199"/>
    <n v="2.0934201308911101E-2"/>
    <n v="18.230554909658601"/>
  </r>
  <r>
    <x v="0"/>
    <n v="12107"/>
    <s v="Lombardia"/>
    <x v="3"/>
    <s v="Lombardia"/>
    <s v="Bergamo"/>
    <x v="0"/>
    <n v="3.8715078612695297E-2"/>
    <n v="95.7"/>
    <n v="42.9"/>
    <n v="372.605753060354"/>
    <n v="1.6855586001369102E-2"/>
    <n v="25.264895220674301"/>
  </r>
  <r>
    <x v="0"/>
    <n v="61101"/>
    <s v="Campania"/>
    <x v="16"/>
    <s v="Campania"/>
    <s v="Napoli"/>
    <x v="0"/>
    <n v="0.29764964237617902"/>
    <n v="39.6"/>
    <n v="25.5"/>
    <n v="137.52243686688499"/>
    <n v="2.0722279893420101E-2"/>
    <n v="19.7247225758714"/>
  </r>
  <r>
    <x v="0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0"/>
    <n v="37058"/>
    <s v="Emilia-Romagna"/>
    <x v="35"/>
    <s v="Lombardia"/>
    <s v="CREMONA-MANTOVA"/>
    <x v="1"/>
    <n v="0.15364768062616799"/>
    <n v="81.5"/>
    <n v="51.5"/>
    <n v="154.33292688061201"/>
    <n v="1.29560064309254E-2"/>
    <n v="17.195749574276"/>
  </r>
  <r>
    <x v="0"/>
    <n v="39005"/>
    <s v="Emilia-Romagna"/>
    <x v="11"/>
    <s v="Emilia-Romagna"/>
    <s v="Reggio nell'Emilia"/>
    <x v="0"/>
    <n v="0.183871795817033"/>
    <n v="81.5"/>
    <n v="51.5"/>
    <n v="124.00166758733501"/>
    <n v="9.7578649896317496E-3"/>
    <n v="13.572930106538101"/>
  </r>
  <r>
    <x v="0"/>
    <n v="20030"/>
    <s v="Lombardia"/>
    <x v="17"/>
    <s v="Lombardia"/>
    <s v="Bergamo"/>
    <x v="0"/>
    <n v="0.273442080498637"/>
    <n v="95.7"/>
    <n v="42.9"/>
    <n v="101.597033927905"/>
    <n v="5.1442275696499604E-3"/>
    <n v="7.8374044387187496"/>
  </r>
  <r>
    <x v="0"/>
    <n v="65116"/>
    <s v="Campania"/>
    <x v="44"/>
    <s v="Campania"/>
    <s v="Benevento"/>
    <x v="0"/>
    <n v="0.17222757128721999"/>
    <n v="39.6"/>
    <n v="25.5"/>
    <n v="254.24815979468599"/>
    <n v="4.12209777280068E-2"/>
    <n v="38.1764287096968"/>
  </r>
  <r>
    <x v="0"/>
    <n v="29031"/>
    <s v="Veneto"/>
    <x v="66"/>
    <s v="Veneto"/>
    <s v="Vicenza"/>
    <x v="0"/>
    <n v="0.15626144585496099"/>
    <n v="81.099999999999994"/>
    <n v="55.8"/>
    <n v="158.26497871483099"/>
    <n v="1.3413677833581401E-2"/>
    <n v="6.4836958924583898"/>
  </r>
  <r>
    <x v="0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0"/>
    <n v="108005"/>
    <s v="Lombardia"/>
    <x v="58"/>
    <s v="Lombardia"/>
    <s v="Como-Varese"/>
    <x v="0"/>
    <n v="8.2384517903524804E-3"/>
    <n v="95.7"/>
    <n v="42.9"/>
    <n v="404.99556491446401"/>
    <n v="1.8035166521726001E-2"/>
    <n v="28.1373667104364"/>
  </r>
  <r>
    <x v="0"/>
    <n v="55001"/>
    <s v="Umbria"/>
    <x v="12"/>
    <s v="Umbria"/>
    <s v="Terni"/>
    <x v="0"/>
    <n v="0.24978456683056499"/>
    <n v="84.4"/>
    <n v="56.3"/>
    <n v="46.380975089009603"/>
    <n v="3.06663258677689E-2"/>
    <n v="3.76771127737852"/>
  </r>
  <r>
    <x v="0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0"/>
    <n v="36001"/>
    <s v="Emilia-Romagna"/>
    <x v="9"/>
    <s v="Emilia-Romagna"/>
    <s v="RAVENNA-FORLI-CESENA-RIMINI"/>
    <x v="0"/>
    <n v="0.15075854208626999"/>
    <n v="81.5"/>
    <n v="51.5"/>
    <n v="160.38576253850999"/>
    <n v="1.3982509934622101E-2"/>
    <n v="16.912287150189901"/>
  </r>
  <r>
    <x v="0"/>
    <n v="1168"/>
    <s v="Piemonte"/>
    <x v="10"/>
    <s v="Piemonte"/>
    <s v="Cuneo"/>
    <x v="0"/>
    <n v="0.109415833990485"/>
    <n v="106.2"/>
    <n v="46.2"/>
    <n v="248.14359660433999"/>
    <n v="2.8549622526114499E-2"/>
    <n v="27.8765179235766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17057"/>
    <s v="Lombardia"/>
    <x v="65"/>
    <s v="Lombardia"/>
    <s v="LECCO-MONZA E DELLA BRIANZA"/>
    <x v="0"/>
    <n v="8.7168417325930295E-2"/>
    <n v="95.7"/>
    <n v="42.9"/>
    <n v="309.48282286072998"/>
    <n v="1.39419465953827E-2"/>
    <n v="23.297092209737901"/>
  </r>
  <r>
    <x v="0"/>
    <n v="51002"/>
    <s v="Toscana"/>
    <x v="24"/>
    <s v="Toscana"/>
    <s v="Firenze"/>
    <x v="0"/>
    <n v="0.200818277320712"/>
    <n v="89.9"/>
    <n v="48.5"/>
    <n v="164.17253015161899"/>
    <n v="1.9057590362380899E-2"/>
    <n v="7.4686791984550904"/>
  </r>
  <r>
    <x v="0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0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0"/>
    <n v="61022"/>
    <s v="Campania"/>
    <x v="16"/>
    <s v="Campania"/>
    <s v="Avellino"/>
    <x v="0"/>
    <n v="0.19128008067014399"/>
    <n v="39.6"/>
    <n v="25.5"/>
    <n v="238.75391701298801"/>
    <n v="3.7457090157201597E-2"/>
    <n v="34.728185862311697"/>
  </r>
  <r>
    <x v="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0"/>
    <n v="53011"/>
    <s v="Toscana"/>
    <x v="4"/>
    <s v="Toscana"/>
    <s v="Pisa"/>
    <x v="0"/>
    <n v="0.28114651444892402"/>
    <n v="89.9"/>
    <n v="48.5"/>
    <n v="64.891124175087697"/>
    <n v="2.86567552976547E-3"/>
    <n v="0.98293345325000903"/>
  </r>
  <r>
    <x v="0"/>
    <n v="77014"/>
    <s v="Basilicata"/>
    <x v="82"/>
    <s v="Liguria"/>
    <s v="Genova"/>
    <x v="1"/>
    <n v="0.462718751915356"/>
    <n v="276.8"/>
    <n v="41.7"/>
    <n v="29.193860530563999"/>
    <n v="6.5446061668303607E-2"/>
    <n v="5.2525835208633103"/>
  </r>
  <r>
    <x v="0"/>
    <n v="10046"/>
    <s v="Liguria"/>
    <x v="50"/>
    <s v="Liguria"/>
    <s v="La Spezia"/>
    <x v="0"/>
    <n v="0.311318629322555"/>
    <n v="96.8"/>
    <n v="39.799999999999997"/>
    <n v="91.600509575818094"/>
    <n v="4.9065185842863103E-2"/>
    <n v="11.4024799939997"/>
  </r>
  <r>
    <x v="0"/>
    <n v="13106"/>
    <s v="Lombardia"/>
    <x v="3"/>
    <s v="Lombardia"/>
    <s v="LECCO-MONZA E DELLA BRIANZA"/>
    <x v="0"/>
    <n v="0.18369865836678501"/>
    <n v="95.7"/>
    <n v="42.9"/>
    <n v="199.17189438895599"/>
    <n v="8.1727959249475405E-3"/>
    <n v="15.695051851974799"/>
  </r>
  <r>
    <x v="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0"/>
    <n v="72015"/>
    <s v="Puglia"/>
    <x v="26"/>
    <s v="Calabria"/>
    <s v="Cosenza"/>
    <x v="1"/>
    <n v="0.194648351813835"/>
    <n v="61.4"/>
    <n v="28.6"/>
    <n v="275.88669981338899"/>
    <n v="7.4053717097180699E-2"/>
    <n v="28.406183917565901"/>
  </r>
  <r>
    <x v="0"/>
    <n v="15175"/>
    <s v="Lombardia"/>
    <x v="20"/>
    <s v="Lombardia"/>
    <s v="COMO-VARESE"/>
    <x v="0"/>
    <n v="0"/>
    <n v="95.7"/>
    <n v="42.9"/>
    <n v="433.63207235388097"/>
    <n v="1.9512235690798699E-2"/>
    <n v="29.588096841572099"/>
  </r>
  <r>
    <x v="0"/>
    <n v="63001"/>
    <s v="Campania"/>
    <x v="29"/>
    <s v="Puglia"/>
    <s v="Bari"/>
    <x v="1"/>
    <n v="0.163577582456991"/>
    <n v="39.6"/>
    <n v="25.5"/>
    <n v="264.46170957052198"/>
    <n v="4.0990110469418597E-2"/>
    <n v="38.651334682510097"/>
  </r>
  <r>
    <x v="0"/>
    <n v="98006"/>
    <s v="Lombardia"/>
    <x v="20"/>
    <s v="Lombardia"/>
    <s v="COMO-VARESE"/>
    <x v="0"/>
    <n v="9.8462967523555295E-2"/>
    <n v="95.7"/>
    <n v="42.9"/>
    <n v="304.69403716419902"/>
    <n v="1.41342388640618E-2"/>
    <n v="20.617429090738199"/>
  </r>
  <r>
    <x v="0"/>
    <n v="17137"/>
    <s v="Lombardia"/>
    <x v="65"/>
    <s v="Lombardia"/>
    <s v="Sondrio"/>
    <x v="0"/>
    <n v="0.15312410151362299"/>
    <n v="95.7"/>
    <n v="42.9"/>
    <n v="235.38226159894799"/>
    <n v="1.0740340834090501E-2"/>
    <n v="17.925935835798199"/>
  </r>
  <r>
    <x v="0"/>
    <n v="15012"/>
    <s v="Lombardia"/>
    <x v="20"/>
    <s v="Lombardia"/>
    <s v="Como-Varese"/>
    <x v="0"/>
    <n v="0"/>
    <n v="95.7"/>
    <n v="42.9"/>
    <n v="422.35959577065501"/>
    <n v="1.9021311139530001E-2"/>
    <n v="28.8250278135495"/>
  </r>
  <r>
    <x v="0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0"/>
    <n v="12014"/>
    <s v="Lombardia"/>
    <x v="3"/>
    <s v="Lombardia"/>
    <s v="Milano"/>
    <x v="0"/>
    <n v="0.101551514943756"/>
    <n v="95.7"/>
    <n v="42.9"/>
    <n v="300.87610105215401"/>
    <n v="1.3703710273653301E-2"/>
    <n v="20.401038547810099"/>
  </r>
  <r>
    <x v="0"/>
    <n v="17172"/>
    <s v="Lombardia"/>
    <x v="65"/>
    <s v="Lombardia"/>
    <s v="Bergamo"/>
    <x v="0"/>
    <n v="0.13200411865174999"/>
    <n v="95.7"/>
    <n v="42.9"/>
    <n v="259.31641711427699"/>
    <n v="1.1826280829269901E-2"/>
    <n v="19.607038103214801"/>
  </r>
  <r>
    <x v="0"/>
    <n v="12034"/>
    <s v="Lombardia"/>
    <x v="3"/>
    <s v="Lombardia"/>
    <s v="Milano"/>
    <x v="0"/>
    <n v="0"/>
    <n v="95.7"/>
    <n v="42.9"/>
    <n v="421.199291557398"/>
    <n v="1.8894411900851799E-2"/>
    <n v="28.809324460869401"/>
  </r>
  <r>
    <x v="0"/>
    <n v="1262"/>
    <s v="Piemonte"/>
    <x v="10"/>
    <s v="Piemonte"/>
    <s v="Torino"/>
    <x v="0"/>
    <n v="0.122424604498412"/>
    <n v="106.2"/>
    <n v="46.2"/>
    <n v="234.60627554327399"/>
    <n v="2.65563945607925E-2"/>
    <n v="26.3270012463115"/>
  </r>
  <r>
    <x v="1"/>
    <n v="12011"/>
    <s v="Lombardia"/>
    <x v="3"/>
    <s v="Lombardia"/>
    <s v="COMO-VARESE"/>
    <x v="0"/>
    <n v="0.117831634280752"/>
    <n v="95.7"/>
    <n v="42.9"/>
    <n v="281.30444993929598"/>
    <n v="1.26456987965282E-2"/>
    <n v="19.335384889296598"/>
  </r>
  <r>
    <x v="1"/>
    <n v="14002"/>
    <s v="Lombardia"/>
    <x v="77"/>
    <s v="Puglia"/>
    <s v="Lecce"/>
    <x v="1"/>
    <n v="0.15150917982426401"/>
    <n v="95.7"/>
    <n v="42.9"/>
    <n v="221.64216770624901"/>
    <n v="9.2613492294258293E-3"/>
    <n v="21.5052870470528"/>
  </r>
  <r>
    <x v="1"/>
    <n v="60058"/>
    <s v="Lazio"/>
    <x v="34"/>
    <s v="Lazio"/>
    <s v="Roma"/>
    <x v="0"/>
    <n v="0.22097938109064499"/>
    <n v="63.9"/>
    <n v="45.2"/>
    <n v="107.934439617257"/>
    <n v="1.43308262847549E-2"/>
    <n v="15.439197411935201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39012"/>
    <s v="Emilia-Romagna"/>
    <x v="11"/>
    <s v="Emilia-Romagna"/>
    <s v="Parma"/>
    <x v="0"/>
    <n v="7.9675878428407301E-2"/>
    <n v="81.5"/>
    <n v="51.5"/>
    <n v="232.33951424170499"/>
    <n v="1.9072365372786299E-2"/>
    <n v="24.8691596922427"/>
  </r>
  <r>
    <x v="1"/>
    <n v="15032"/>
    <s v="Lombardia"/>
    <x v="20"/>
    <s v="Lombardia"/>
    <s v="LECCO-MONZA E DELLA BRIANZA"/>
    <x v="0"/>
    <n v="0"/>
    <n v="95.7"/>
    <n v="42.9"/>
    <n v="446.72849233283199"/>
    <n v="2.0037856886184001E-2"/>
    <n v="30.8195279653448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63060"/>
    <s v="Campania"/>
    <x v="29"/>
    <s v="Campania"/>
    <s v="Salerno"/>
    <x v="0"/>
    <n v="0.190174139069374"/>
    <n v="39.6"/>
    <n v="25.5"/>
    <n v="239.60452470983199"/>
    <n v="3.6872959371120097E-2"/>
    <n v="34.802808822124199"/>
  </r>
  <r>
    <x v="1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"/>
    <n v="73015"/>
    <s v="Puglia"/>
    <x v="59"/>
    <s v="Puglia"/>
    <s v="Brindisi"/>
    <x v="0"/>
    <n v="0.194072906159971"/>
    <n v="61.4"/>
    <n v="28.6"/>
    <n v="254.133664270574"/>
    <n v="7.4949449171607493E-2"/>
    <n v="33.9498567764022"/>
  </r>
  <r>
    <x v="1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"/>
    <n v="1051"/>
    <s v="Piemonte"/>
    <x v="10"/>
    <s v="Piemonte"/>
    <s v="Torino"/>
    <x v="0"/>
    <n v="0.10043060908644701"/>
    <n v="106.2"/>
    <n v="46.2"/>
    <n v="257.64347932252201"/>
    <n v="2.96976232304021E-2"/>
    <n v="28.871963672082199"/>
  </r>
  <r>
    <x v="1"/>
    <n v="96003"/>
    <s v="Piemonte"/>
    <x v="60"/>
    <s v="Lombardia"/>
    <s v="Pavia"/>
    <x v="1"/>
    <n v="0.16312422558746401"/>
    <n v="106.2"/>
    <n v="46.2"/>
    <n v="193.815637457599"/>
    <n v="2.2281206007480299E-2"/>
    <n v="21.441184183991599"/>
  </r>
  <r>
    <x v="1"/>
    <n v="6017"/>
    <s v="Piemonte"/>
    <x v="5"/>
    <s v="Toscana"/>
    <s v="Firenze"/>
    <x v="1"/>
    <n v="0.212986849309833"/>
    <n v="106.2"/>
    <n v="46.2"/>
    <n v="142.95885708477201"/>
    <n v="1.5927652362455299E-2"/>
    <n v="15.4754148307411"/>
  </r>
  <r>
    <x v="1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1"/>
    <n v="10025"/>
    <s v="Liguria"/>
    <x v="50"/>
    <s v="Marche"/>
    <s v="Ancona"/>
    <x v="1"/>
    <n v="0.301973168835802"/>
    <n v="96.8"/>
    <n v="39.799999999999997"/>
    <n v="105.384785188089"/>
    <n v="5.4113877318887497E-2"/>
    <n v="12.164623585346"/>
  </r>
  <r>
    <x v="1"/>
    <n v="1125"/>
    <s v="Piemonte"/>
    <x v="10"/>
    <s v="Piemonte"/>
    <s v="Torino"/>
    <x v="0"/>
    <n v="0.13978781892251699"/>
    <n v="106.2"/>
    <n v="46.2"/>
    <n v="217.46835221923101"/>
    <n v="2.5141519960023801E-2"/>
    <n v="24.249463427043601"/>
  </r>
  <r>
    <x v="1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1"/>
    <n v="26046"/>
    <s v="Veneto"/>
    <x v="8"/>
    <s v="Veneto"/>
    <s v="Padova"/>
    <x v="0"/>
    <n v="8.5646004441758794E-2"/>
    <n v="81.099999999999994"/>
    <n v="55.8"/>
    <n v="256.209435248999"/>
    <n v="2.0719672134308E-2"/>
    <n v="8.4538836411288703"/>
  </r>
  <r>
    <x v="1"/>
    <n v="76059"/>
    <s v="Basilicata"/>
    <x v="38"/>
    <s v="Lombardia"/>
    <s v="Brescia"/>
    <x v="1"/>
    <n v="0.43459337399142201"/>
    <n v="276.8"/>
    <n v="41.7"/>
    <n v="28.5762162753715"/>
    <n v="1.6386164454223098E-2"/>
    <n v="6.6165643437721302"/>
  </r>
  <r>
    <x v="1"/>
    <n v="52022"/>
    <s v="Toscana"/>
    <x v="81"/>
    <s v="Toscana"/>
    <s v="Livorno"/>
    <x v="0"/>
    <n v="0.17640900119564901"/>
    <n v="89.9"/>
    <n v="48.5"/>
    <n v="172.47248222155"/>
    <n v="2.01515680775083E-2"/>
    <n v="14.0072050034815"/>
  </r>
  <r>
    <x v="1"/>
    <n v="17127"/>
    <s v="Lombardia"/>
    <x v="65"/>
    <s v="Lombardia"/>
    <s v="Brescia"/>
    <x v="0"/>
    <n v="4.1064928891771699E-2"/>
    <n v="95.7"/>
    <n v="42.9"/>
    <n v="362.50565562397998"/>
    <n v="1.6283808322959201E-2"/>
    <n v="26.776586203200299"/>
  </r>
  <r>
    <x v="1"/>
    <n v="72006"/>
    <s v="Puglia"/>
    <x v="26"/>
    <s v="Abruzzo"/>
    <s v="L'Aquila"/>
    <x v="1"/>
    <n v="0.200567687908877"/>
    <n v="61.4"/>
    <n v="28.6"/>
    <n v="264.97807003819901"/>
    <n v="6.6925418892122501E-2"/>
    <n v="27.771632597786599"/>
  </r>
  <r>
    <x v="1"/>
    <n v="44066"/>
    <s v="Marche"/>
    <x v="48"/>
    <s v="Marche"/>
    <s v="Ascoli Piceno"/>
    <x v="0"/>
    <n v="0.25906040010443698"/>
    <n v="61.9"/>
    <n v="44.8"/>
    <n v="106.914444252423"/>
    <n v="4.0733638373800701E-2"/>
    <n v="7.6686080681315696"/>
  </r>
  <r>
    <x v="1"/>
    <n v="15116"/>
    <s v="Lombardia"/>
    <x v="20"/>
    <s v="Lombardia"/>
    <s v="Como-Varese"/>
    <x v="0"/>
    <n v="0"/>
    <n v="95.7"/>
    <n v="42.9"/>
    <n v="439.18414531197999"/>
    <n v="1.97121478378166E-2"/>
    <n v="30.117947037208499"/>
  </r>
  <r>
    <x v="1"/>
    <n v="36023"/>
    <s v="Emilia-Romagna"/>
    <x v="9"/>
    <s v="Campania"/>
    <s v="Salerno"/>
    <x v="1"/>
    <n v="0.116436143608062"/>
    <n v="81.5"/>
    <n v="51.5"/>
    <n v="195.33161346678199"/>
    <n v="1.6800029333532699E-2"/>
    <n v="20.767354497720401"/>
  </r>
  <r>
    <x v="1"/>
    <n v="14065"/>
    <s v="Lombardia"/>
    <x v="77"/>
    <s v="Toscana"/>
    <s v="Pisa"/>
    <x v="1"/>
    <n v="0.152791946060924"/>
    <n v="95.7"/>
    <n v="42.9"/>
    <n v="217.449149749643"/>
    <n v="9.2870302942837692E-3"/>
    <n v="22.072931680646999"/>
  </r>
  <r>
    <x v="1"/>
    <n v="17113"/>
    <s v="Lombardia"/>
    <x v="65"/>
    <s v="Lombardia"/>
    <s v="Como-Varese"/>
    <x v="0"/>
    <n v="0.13295451642907499"/>
    <n v="95.7"/>
    <n v="42.9"/>
    <n v="257.87314764548398"/>
    <n v="1.18152057524671E-2"/>
    <n v="19.625296301197899"/>
  </r>
  <r>
    <x v="1"/>
    <n v="50017"/>
    <s v="Toscana"/>
    <x v="36"/>
    <s v="Toscana"/>
    <s v="Grosseto"/>
    <x v="0"/>
    <n v="0.18561621181885499"/>
    <n v="89.9"/>
    <n v="48.5"/>
    <n v="167.24256512636501"/>
    <n v="2.00731823246167E-2"/>
    <n v="12.099229554143299"/>
  </r>
  <r>
    <x v="1"/>
    <n v="18150"/>
    <s v="Lombardia"/>
    <x v="45"/>
    <s v="Lombardia"/>
    <s v="LECCO-MONZA E DELLA BRIANZA"/>
    <x v="0"/>
    <n v="2.6810479052334701E-2"/>
    <n v="95.7"/>
    <n v="42.9"/>
    <n v="387.96119252921699"/>
    <n v="1.7700914235998701E-2"/>
    <n v="25.807117636914299"/>
  </r>
  <r>
    <x v="1"/>
    <n v="67041"/>
    <s v="Abruzzo"/>
    <x v="70"/>
    <s v="Lombardia"/>
    <s v="Milano"/>
    <x v="1"/>
    <n v="0.26415798550449099"/>
    <n v="42.4"/>
    <n v="43.1"/>
    <n v="86.348119595985295"/>
    <n v="3.52332219961407E-2"/>
    <n v="9.9717478389717407"/>
  </r>
  <r>
    <x v="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1"/>
    <n v="24116"/>
    <s v="Veneto"/>
    <x v="15"/>
    <s v="Veneto"/>
    <s v="Rovigo"/>
    <x v="0"/>
    <n v="6.7859561257362797E-2"/>
    <n v="81.099999999999994"/>
    <n v="55.8"/>
    <n v="278.42115415901401"/>
    <n v="2.2633231191135202E-2"/>
    <n v="9.5496473293521902"/>
  </r>
  <r>
    <x v="1"/>
    <n v="20050"/>
    <s v="Lombardia"/>
    <x v="17"/>
    <s v="Lombardia"/>
    <s v="LECCO-MONZA E DELLA BRIANZA"/>
    <x v="0"/>
    <n v="0.25757754761810198"/>
    <n v="95.7"/>
    <n v="42.9"/>
    <n v="119.251024902957"/>
    <n v="5.8399175802842903E-3"/>
    <n v="9.1571384291625701"/>
  </r>
  <r>
    <x v="1"/>
    <n v="27042"/>
    <s v="Veneto"/>
    <x v="41"/>
    <s v="Veneto"/>
    <s v="Belluno"/>
    <x v="0"/>
    <n v="6.3819675627432099E-2"/>
    <n v="81.099999999999994"/>
    <n v="55.8"/>
    <n v="279.257530814387"/>
    <n v="2.1963949453692101E-2"/>
    <n v="10.614767678086601"/>
  </r>
  <r>
    <x v="1"/>
    <n v="97048"/>
    <s v="Lombardia"/>
    <x v="58"/>
    <s v="Lombardia"/>
    <s v="COMO-VARESE"/>
    <x v="0"/>
    <n v="0"/>
    <n v="95.7"/>
    <n v="42.9"/>
    <n v="415.92643819950899"/>
    <n v="1.8425681376434799E-2"/>
    <n v="29.007575147751002"/>
  </r>
  <r>
    <x v="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58120"/>
    <s v="Lazio"/>
    <x v="0"/>
    <s v="Lazio"/>
    <s v="Latina"/>
    <x v="0"/>
    <n v="9.6125476651204605E-2"/>
    <n v="63.9"/>
    <n v="45.2"/>
    <n v="255.534888150786"/>
    <n v="3.6021683348223303E-2"/>
    <n v="26.5285436721813"/>
  </r>
  <r>
    <x v="1"/>
    <n v="28035"/>
    <s v="Veneto"/>
    <x v="2"/>
    <s v="Veneto"/>
    <s v="Treviso"/>
    <x v="0"/>
    <n v="0.109674069330508"/>
    <n v="81.099999999999994"/>
    <n v="55.8"/>
    <n v="218.11163977839701"/>
    <n v="1.71970723922036E-2"/>
    <n v="8.7454145794463596"/>
  </r>
  <r>
    <x v="1"/>
    <n v="24012"/>
    <s v="Veneto"/>
    <x v="15"/>
    <s v="Veneto"/>
    <s v="Venezia"/>
    <x v="0"/>
    <n v="0.101158005280479"/>
    <n v="81.099999999999994"/>
    <n v="55.8"/>
    <n v="236.64204192007199"/>
    <n v="1.97971271480364E-2"/>
    <n v="7.6726049402968304"/>
  </r>
  <r>
    <x v="1"/>
    <n v="71024"/>
    <s v="Puglia"/>
    <x v="14"/>
    <s v="Puglia"/>
    <s v="Brindisi"/>
    <x v="0"/>
    <n v="0.30427239557288099"/>
    <n v="61.4"/>
    <n v="28.6"/>
    <n v="99.344447972848897"/>
    <n v="1.5476852422501301E-2"/>
    <n v="23.122226433367501"/>
  </r>
  <r>
    <x v="1"/>
    <n v="103004"/>
    <s v="Piemonte"/>
    <x v="57"/>
    <s v="Piemonte"/>
    <s v="Torino"/>
    <x v="0"/>
    <n v="0.244770865243296"/>
    <n v="106.2"/>
    <n v="46.2"/>
    <n v="111.75436771973099"/>
    <n v="1.3461041954465699E-2"/>
    <n v="11.653585982748901"/>
  </r>
  <r>
    <x v="1"/>
    <n v="27042"/>
    <s v="Veneto"/>
    <x v="41"/>
    <s v="Veneto"/>
    <s v="Belluno"/>
    <x v="0"/>
    <n v="6.3819675627432099E-2"/>
    <n v="81.099999999999994"/>
    <n v="55.8"/>
    <n v="279.257530814387"/>
    <n v="2.1963949453692101E-2"/>
    <n v="10.614767678086601"/>
  </r>
  <r>
    <x v="1"/>
    <n v="49007"/>
    <s v="Toscana"/>
    <x v="31"/>
    <s v="Toscana"/>
    <s v="Livorno"/>
    <x v="0"/>
    <n v="0.240931374601526"/>
    <n v="89.9"/>
    <n v="48.5"/>
    <n v="110.66105021636299"/>
    <n v="1.35738883904182E-2"/>
    <n v="5.6139745411095996"/>
  </r>
  <r>
    <x v="1"/>
    <n v="4034"/>
    <s v="Piemonte"/>
    <x v="19"/>
    <s v="Piemonte"/>
    <s v="Torino"/>
    <x v="0"/>
    <n v="0.20602832003565399"/>
    <n v="106.2"/>
    <n v="46.2"/>
    <n v="149.930877089332"/>
    <n v="1.7925753247589899E-2"/>
    <n v="16.5278402447308"/>
  </r>
  <r>
    <x v="1"/>
    <n v="23058"/>
    <s v="Veneto"/>
    <x v="43"/>
    <s v="Veneto"/>
    <s v="Belluno"/>
    <x v="0"/>
    <n v="0.16308293392391801"/>
    <n v="81.099999999999994"/>
    <n v="55.8"/>
    <n v="151.45442334006799"/>
    <n v="1.1410532924043201E-2"/>
    <n v="5.4386404976105398"/>
  </r>
  <r>
    <x v="1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1"/>
    <n v="1248"/>
    <s v="Piemonte"/>
    <x v="10"/>
    <s v="Piemonte"/>
    <s v="Biella"/>
    <x v="0"/>
    <n v="0.113173991295045"/>
    <n v="106.2"/>
    <n v="46.2"/>
    <n v="244.338603638611"/>
    <n v="2.8062898674591899E-2"/>
    <n v="27.4188256824131"/>
  </r>
  <r>
    <x v="1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1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1"/>
    <n v="54027"/>
    <s v="Umbria"/>
    <x v="67"/>
    <s v="Umbria"/>
    <s v="Terni"/>
    <x v="0"/>
    <n v="0.25601821834442701"/>
    <n v="84.4"/>
    <n v="56.3"/>
    <n v="63.721804380091697"/>
    <n v="6.2546483745919104E-2"/>
    <n v="2.94805965284114"/>
  </r>
  <r>
    <x v="1"/>
    <n v="28050"/>
    <s v="Veneto"/>
    <x v="2"/>
    <s v="Veneto"/>
    <s v="Venezia"/>
    <x v="0"/>
    <n v="8.5517812671343396E-2"/>
    <n v="81.099999999999994"/>
    <n v="55.8"/>
    <n v="256.273817999372"/>
    <n v="2.09190573675661E-2"/>
    <n v="8.5163553383292196"/>
  </r>
  <r>
    <x v="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"/>
    <n v="24030"/>
    <s v="Veneto"/>
    <x v="15"/>
    <s v="Veneto"/>
    <s v="Padova"/>
    <x v="0"/>
    <n v="0.111480822440891"/>
    <n v="81.099999999999994"/>
    <n v="55.8"/>
    <n v="222.76176568560001"/>
    <n v="1.8428785909838898E-2"/>
    <n v="7.2287757984770398"/>
  </r>
  <r>
    <x v="1"/>
    <n v="1090"/>
    <s v="Piemonte"/>
    <x v="10"/>
    <s v="Piemonte"/>
    <s v="Cuneo"/>
    <x v="0"/>
    <n v="9.4560996488163296E-2"/>
    <n v="106.2"/>
    <n v="46.2"/>
    <n v="263.93610283669699"/>
    <n v="3.0392340840369202E-2"/>
    <n v="29.492074324931998"/>
  </r>
  <r>
    <x v="1"/>
    <n v="71020"/>
    <s v="Puglia"/>
    <x v="14"/>
    <s v="Puglia"/>
    <s v="Foggia"/>
    <x v="0"/>
    <n v="0.273366219417364"/>
    <n v="61.4"/>
    <n v="28.6"/>
    <n v="147.76005944326801"/>
    <n v="3.1849998832444097E-2"/>
    <n v="24.911720888146299"/>
  </r>
  <r>
    <x v="1"/>
    <n v="51026"/>
    <s v="Toscana"/>
    <x v="24"/>
    <s v="Toscana"/>
    <s v="Lucca"/>
    <x v="0"/>
    <n v="0.21544653092379401"/>
    <n v="89.9"/>
    <n v="48.5"/>
    <n v="138.83371555653"/>
    <n v="1.6912485467146899E-2"/>
    <n v="8.1582268811275593"/>
  </r>
  <r>
    <x v="1"/>
    <n v="74003"/>
    <s v="Puglia"/>
    <x v="52"/>
    <s v="Puglia"/>
    <s v="Foggia"/>
    <x v="0"/>
    <n v="0.19060533589501499"/>
    <n v="61.4"/>
    <n v="28.6"/>
    <n v="242.16061549178301"/>
    <n v="6.1282735649244198E-2"/>
    <n v="35.6565930397363"/>
  </r>
  <r>
    <x v="1"/>
    <n v="23077"/>
    <s v="Veneto"/>
    <x v="43"/>
    <s v="Veneto"/>
    <s v="Vicenza"/>
    <x v="0"/>
    <n v="0.17385062210473801"/>
    <n v="81.099999999999994"/>
    <n v="55.8"/>
    <n v="137.279714117569"/>
    <n v="1.0247642568480601E-2"/>
    <n v="4.9483518929605204"/>
  </r>
  <r>
    <x v="1"/>
    <n v="93025"/>
    <s v="Friuli Venezia Giulia"/>
    <x v="46"/>
    <s v="Friuli Venezia Giulia"/>
    <s v="Pordenone"/>
    <x v="0"/>
    <n v="0.241136429385788"/>
    <n v="120.8"/>
    <n v="49"/>
    <n v="132.46921265325599"/>
    <n v="5.4276618683087502E-2"/>
    <n v="11.713197648629301"/>
  </r>
  <r>
    <x v="1"/>
    <n v="31012"/>
    <s v="Friuli Venezia Giulia"/>
    <x v="79"/>
    <s v="Friuli Venezia Giulia"/>
    <s v="Pordenone"/>
    <x v="0"/>
    <n v="0.16372636355158501"/>
    <n v="120.8"/>
    <n v="49"/>
    <n v="203.43302271082899"/>
    <n v="6.5782728709194396E-2"/>
    <n v="23.163328337218001"/>
  </r>
  <r>
    <x v="1"/>
    <n v="14018"/>
    <s v="Lombardia"/>
    <x v="77"/>
    <s v="Lombardia"/>
    <s v="Bergamo"/>
    <x v="0"/>
    <n v="0.21539491593505899"/>
    <n v="95.7"/>
    <n v="42.9"/>
    <n v="162.69498690409401"/>
    <n v="6.5604015063166297E-3"/>
    <n v="13.3081196574659"/>
  </r>
  <r>
    <x v="1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"/>
    <n v="71024"/>
    <s v="Puglia"/>
    <x v="14"/>
    <s v="Emilia-Romagna"/>
    <s v="RAVENNA-FORLI-CESENA-RIMINI"/>
    <x v="1"/>
    <n v="0.30427239557288099"/>
    <n v="61.4"/>
    <n v="28.6"/>
    <n v="99.344447972848897"/>
    <n v="1.5476852422501301E-2"/>
    <n v="23.122226433367501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40012"/>
    <s v="Emilia-Romagna"/>
    <x v="11"/>
    <s v="Basilicata"/>
    <s v="Potenza"/>
    <x v="1"/>
    <n v="9.9457375253437105E-2"/>
    <n v="81.5"/>
    <n v="51.5"/>
    <n v="216.14900461534501"/>
    <n v="1.69279749252692E-2"/>
    <n v="21.615103529132"/>
  </r>
  <r>
    <x v="1"/>
    <n v="58059"/>
    <s v="Lazio"/>
    <x v="0"/>
    <s v="Piemonte"/>
    <s v="Alessandria"/>
    <x v="1"/>
    <n v="0.120135025466807"/>
    <n v="63.9"/>
    <n v="45.2"/>
    <n v="233.64969024812899"/>
    <n v="3.27359266460737E-2"/>
    <n v="22.995692437056501"/>
  </r>
  <r>
    <x v="1"/>
    <n v="38019"/>
    <s v="Emilia-Romagna"/>
    <x v="61"/>
    <s v="Emilia-Romagna"/>
    <s v="Reggio nell'Emilia"/>
    <x v="0"/>
    <n v="0.119724911356622"/>
    <n v="81.5"/>
    <n v="51.5"/>
    <n v="190.80031768273301"/>
    <n v="1.6617725024282999E-2"/>
    <n v="20.695369523842"/>
  </r>
  <r>
    <x v="1"/>
    <n v="56050"/>
    <s v="Lazio"/>
    <x v="53"/>
    <s v="Lombardia"/>
    <s v="Milano"/>
    <x v="1"/>
    <n v="0.29101394401924002"/>
    <n v="63.9"/>
    <n v="45.2"/>
    <n v="45.973983283573702"/>
    <n v="5.2924761937505199E-3"/>
    <n v="4.7790894728725597"/>
  </r>
  <r>
    <x v="1"/>
    <n v="3120"/>
    <s v="Piemonte"/>
    <x v="63"/>
    <s v="Toscana"/>
    <s v="Lucca"/>
    <x v="1"/>
    <n v="0.22061889841791399"/>
    <n v="106.2"/>
    <n v="46.2"/>
    <n v="136.457724073912"/>
    <n v="1.6152158787725201E-2"/>
    <n v="14.4605105132589"/>
  </r>
  <r>
    <x v="1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1"/>
    <n v="53011"/>
    <s v="Toscana"/>
    <x v="4"/>
    <s v="Toscana"/>
    <s v="Siena"/>
    <x v="0"/>
    <n v="0.28114651444892402"/>
    <n v="89.9"/>
    <n v="48.5"/>
    <n v="64.891124175087697"/>
    <n v="2.86567552976547E-3"/>
    <n v="0.98293345325000903"/>
  </r>
  <r>
    <x v="1"/>
    <n v="4176"/>
    <s v="Piemonte"/>
    <x v="19"/>
    <s v="Piemonte"/>
    <s v="Torino"/>
    <x v="0"/>
    <n v="0.14875939046713799"/>
    <n v="106.2"/>
    <n v="46.2"/>
    <n v="208.52569631027299"/>
    <n v="2.4073117184894698E-2"/>
    <n v="23.1392315988371"/>
  </r>
  <r>
    <x v="1"/>
    <n v="63050"/>
    <s v="Campania"/>
    <x v="29"/>
    <s v="Campania"/>
    <s v="Napoli"/>
    <x v="0"/>
    <n v="0.167259335306012"/>
    <n v="39.6"/>
    <n v="25.5"/>
    <n v="261.81059885765598"/>
    <n v="4.0993096463957497E-2"/>
    <n v="38.027910743089102"/>
  </r>
  <r>
    <x v="1"/>
    <n v="40032"/>
    <s v="Emilia-Romagna"/>
    <x v="11"/>
    <s v="Emilia-Romagna"/>
    <s v="Ferrara"/>
    <x v="0"/>
    <n v="0.21699144271806101"/>
    <n v="81.5"/>
    <n v="51.5"/>
    <n v="94.451656705575004"/>
    <n v="5.8440402453637996E-3"/>
    <n v="8.6526991998681506"/>
  </r>
  <r>
    <x v="1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1"/>
    <n v="23067"/>
    <s v="Veneto"/>
    <x v="43"/>
    <s v="Veneto"/>
    <s v="Padova"/>
    <x v="0"/>
    <n v="0.19591855134658701"/>
    <n v="81.099999999999994"/>
    <n v="55.8"/>
    <n v="109.018512236446"/>
    <n v="8.4038241880967906E-3"/>
    <n v="3.8472754488383698"/>
  </r>
  <r>
    <x v="1"/>
    <n v="15014"/>
    <s v="Lombardia"/>
    <x v="20"/>
    <s v="Lombardia"/>
    <s v="Brescia"/>
    <x v="0"/>
    <n v="0"/>
    <n v="95.7"/>
    <n v="42.9"/>
    <n v="439.29477678762402"/>
    <n v="1.9715881749179501E-2"/>
    <n v="30.643265706378301"/>
  </r>
  <r>
    <x v="1"/>
    <n v="61019"/>
    <s v="Campania"/>
    <x v="16"/>
    <s v="Campania"/>
    <s v="Caserta"/>
    <x v="0"/>
    <n v="0.20719776781813301"/>
    <n v="39.6"/>
    <n v="25.5"/>
    <n v="223.024973305684"/>
    <n v="3.4095145645049299E-2"/>
    <n v="32.474920033767802"/>
  </r>
  <r>
    <x v="1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"/>
    <n v="27013"/>
    <s v="Veneto"/>
    <x v="41"/>
    <s v="Veneto"/>
    <s v="Belluno"/>
    <x v="0"/>
    <n v="0.13282781908191299"/>
    <n v="81.099999999999994"/>
    <n v="55.8"/>
    <n v="195.201663476254"/>
    <n v="1.41797692965975E-2"/>
    <n v="5.7953129711505698"/>
  </r>
  <r>
    <x v="1"/>
    <n v="108039"/>
    <s v="Lombardia"/>
    <x v="58"/>
    <s v="Lombardia"/>
    <s v="Milano"/>
    <x v="0"/>
    <n v="0"/>
    <n v="95.7"/>
    <n v="42.9"/>
    <n v="418.42600626883598"/>
    <n v="1.8537454666980199E-2"/>
    <n v="29.2060246453415"/>
  </r>
  <r>
    <x v="1"/>
    <n v="11031"/>
    <s v="Liguria"/>
    <x v="42"/>
    <s v="Emilia-Romagna"/>
    <s v="RAVENNA-FORLI-CESENA-RIMINI"/>
    <x v="1"/>
    <n v="0.34312301979277898"/>
    <n v="96.8"/>
    <n v="39.799999999999997"/>
    <n v="45.569138314127997"/>
    <n v="2.3129805340694701E-2"/>
    <n v="7.1026103810074801"/>
  </r>
  <r>
    <x v="1"/>
    <n v="42045"/>
    <s v="Marche"/>
    <x v="30"/>
    <s v="Marche"/>
    <s v="Ascoli Piceno"/>
    <x v="0"/>
    <n v="0.27344654974721699"/>
    <n v="61.9"/>
    <n v="44.8"/>
    <n v="87.614755510949607"/>
    <n v="4.7649603290486502E-2"/>
    <n v="8.5475710981209208"/>
  </r>
  <r>
    <x v="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"/>
    <n v="16218"/>
    <s v="Lombardia"/>
    <x v="22"/>
    <s v="Lombardia"/>
    <s v="Milano"/>
    <x v="0"/>
    <n v="2.6478370912551199E-2"/>
    <n v="95.7"/>
    <n v="42.9"/>
    <n v="379.90108924157801"/>
    <n v="1.6919834869845302E-2"/>
    <n v="27.7115567015531"/>
  </r>
  <r>
    <x v="1"/>
    <n v="10034"/>
    <s v="Liguria"/>
    <x v="50"/>
    <s v="Liguria"/>
    <s v="Savona"/>
    <x v="0"/>
    <n v="0.328780983126021"/>
    <n v="96.8"/>
    <n v="39.799999999999997"/>
    <n v="67.792938940904193"/>
    <n v="3.6944969649693099E-2"/>
    <n v="9.0538420383918208"/>
  </r>
  <r>
    <x v="1"/>
    <n v="36008"/>
    <s v="Emilia-Romagna"/>
    <x v="9"/>
    <s v="Emilia-Romagna"/>
    <s v="Piacenza"/>
    <x v="0"/>
    <n v="0.12294082877473"/>
    <n v="81.5"/>
    <n v="51.5"/>
    <n v="185.70575183763199"/>
    <n v="1.5744644220235599E-2"/>
    <n v="20.664680563253899"/>
  </r>
  <r>
    <x v="1"/>
    <n v="50031"/>
    <s v="Toscana"/>
    <x v="36"/>
    <s v="Toscana"/>
    <s v="Siena"/>
    <x v="0"/>
    <n v="0.107099955026283"/>
    <n v="89.9"/>
    <n v="48.5"/>
    <n v="249.51156694218901"/>
    <n v="2.99398174859992E-2"/>
    <n v="20.947375756941099"/>
  </r>
  <r>
    <x v="1"/>
    <n v="59011"/>
    <s v="Lazio"/>
    <x v="62"/>
    <s v="Lazio"/>
    <s v="Viterbo"/>
    <x v="0"/>
    <n v="0.15432666515559501"/>
    <n v="63.9"/>
    <n v="45.2"/>
    <n v="161.610997772113"/>
    <n v="2.3711753097065202E-2"/>
    <n v="26.981291085590001"/>
  </r>
  <r>
    <x v="1"/>
    <n v="10025"/>
    <s v="Liguria"/>
    <x v="50"/>
    <s v="Abruzzo"/>
    <s v="Teramo"/>
    <x v="1"/>
    <n v="0.301973168835802"/>
    <n v="96.8"/>
    <n v="39.799999999999997"/>
    <n v="105.384785188089"/>
    <n v="5.4113877318887497E-2"/>
    <n v="12.164623585346"/>
  </r>
  <r>
    <x v="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1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1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1"/>
    <n v="9004"/>
    <s v="Liguria"/>
    <x v="56"/>
    <s v="Friuli Venezia Giulia"/>
    <s v="Udine"/>
    <x v="1"/>
    <n v="0.289159127319711"/>
    <n v="96.8"/>
    <n v="39.799999999999997"/>
    <n v="122.410812155814"/>
    <n v="5.90790432958214E-2"/>
    <n v="13.3226166204692"/>
  </r>
  <r>
    <x v="1"/>
    <n v="54057"/>
    <s v="Umbria"/>
    <x v="67"/>
    <s v="Friuli Venezia Giulia"/>
    <s v="Trieste"/>
    <x v="1"/>
    <n v="0.25382234882071197"/>
    <n v="84.4"/>
    <n v="56.3"/>
    <n v="68.634204244194393"/>
    <n v="6.7718488057274803E-2"/>
    <n v="3.4087919647684699"/>
  </r>
  <r>
    <x v="1"/>
    <n v="73013"/>
    <s v="Puglia"/>
    <x v="59"/>
    <s v="Puglia"/>
    <s v="Lecce"/>
    <x v="0"/>
    <n v="0.19607060841667601"/>
    <n v="61.4"/>
    <n v="28.6"/>
    <n v="248.96881502293701"/>
    <n v="7.0351145072668E-2"/>
    <n v="33.715117672170102"/>
  </r>
  <r>
    <x v="1"/>
    <n v="62008"/>
    <s v="Campania"/>
    <x v="74"/>
    <s v="Lombardia"/>
    <s v="Como-Varese"/>
    <x v="1"/>
    <n v="0.23752692954168"/>
    <n v="39.6"/>
    <n v="25.5"/>
    <n v="199.57626872143501"/>
    <n v="3.2150011724503297E-2"/>
    <n v="27.3870157913653"/>
  </r>
  <r>
    <x v="1"/>
    <n v="68028"/>
    <s v="Abruzzo"/>
    <x v="7"/>
    <s v="Abruzzo"/>
    <s v="Chieti"/>
    <x v="0"/>
    <n v="0.24035629336084399"/>
    <n v="42.4"/>
    <n v="43.1"/>
    <n v="163.718529866918"/>
    <n v="0.118897599741142"/>
    <n v="13.923775141413399"/>
  </r>
  <r>
    <x v="1"/>
    <n v="37018"/>
    <s v="Emilia-Romagna"/>
    <x v="35"/>
    <s v="Emilia-Romagna"/>
    <s v="RAVENNA-FORLI-CESENA-RIMINI"/>
    <x v="0"/>
    <n v="0.135506448138903"/>
    <n v="81.5"/>
    <n v="51.5"/>
    <n v="173.30036898069699"/>
    <n v="1.45897816422046E-2"/>
    <n v="19.139473761872299"/>
  </r>
  <r>
    <x v="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"/>
    <n v="48014"/>
    <s v="Toscana"/>
    <x v="64"/>
    <s v="Toscana"/>
    <s v="Prato"/>
    <x v="0"/>
    <n v="0.12932962249129101"/>
    <n v="89.9"/>
    <n v="48.5"/>
    <n v="224.158110060404"/>
    <n v="2.7634431350250399E-2"/>
    <n v="19.017887292228199"/>
  </r>
  <r>
    <x v="1"/>
    <n v="12033"/>
    <s v="Lombardia"/>
    <x v="3"/>
    <s v="Lombardia"/>
    <s v="Milano"/>
    <x v="0"/>
    <n v="5.3099818450311899E-2"/>
    <n v="95.7"/>
    <n v="42.9"/>
    <n v="356.23330501336102"/>
    <n v="1.6142611924563399E-2"/>
    <n v="24.141408729823201"/>
  </r>
  <r>
    <x v="1"/>
    <n v="72033"/>
    <s v="Puglia"/>
    <x v="26"/>
    <s v="Puglia"/>
    <s v="Brindisi"/>
    <x v="0"/>
    <n v="0.22614021717989399"/>
    <n v="61.4"/>
    <n v="28.6"/>
    <n v="239.08049808451699"/>
    <n v="6.0828758879105202E-2"/>
    <n v="24.182784268006898"/>
  </r>
  <r>
    <x v="1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"/>
    <n v="33035"/>
    <s v="Emilia-Romagna"/>
    <x v="54"/>
    <s v="Emilia-Romagna"/>
    <s v="Bologna"/>
    <x v="0"/>
    <n v="0.25257865744385899"/>
    <n v="81.5"/>
    <n v="51.5"/>
    <n v="54.019210000371601"/>
    <n v="5.4992132384662296E-3"/>
    <n v="6.0985354153685396"/>
  </r>
  <r>
    <x v="1"/>
    <n v="73011"/>
    <s v="Puglia"/>
    <x v="59"/>
    <s v="Puglia"/>
    <s v="Foggia"/>
    <x v="0"/>
    <n v="0.19284423345995599"/>
    <n v="61.4"/>
    <n v="28.6"/>
    <n v="235.24256033431399"/>
    <n v="6.5385019049298193E-2"/>
    <n v="37.245279731783199"/>
  </r>
  <r>
    <x v="1"/>
    <n v="65050"/>
    <s v="Campania"/>
    <x v="44"/>
    <s v="Campania"/>
    <s v="Salerno"/>
    <x v="0"/>
    <n v="0.20260569784239199"/>
    <n v="39.6"/>
    <n v="25.5"/>
    <n v="223.30891527078501"/>
    <n v="3.6925994854149401E-2"/>
    <n v="34.458724629312798"/>
  </r>
  <r>
    <x v="1"/>
    <n v="42025"/>
    <s v="Marche"/>
    <x v="30"/>
    <s v="Campania"/>
    <s v="Benevento"/>
    <x v="1"/>
    <n v="0.262302687852497"/>
    <n v="61.9"/>
    <n v="44.8"/>
    <n v="100.670421714745"/>
    <n v="5.68046673224007E-2"/>
    <n v="10.799547766290001"/>
  </r>
  <r>
    <x v="1"/>
    <n v="10057"/>
    <s v="Liguria"/>
    <x v="50"/>
    <s v="Liguria"/>
    <s v="La Spezia"/>
    <x v="0"/>
    <n v="0.31180710884801499"/>
    <n v="96.8"/>
    <n v="39.799999999999997"/>
    <n v="93.096358161853402"/>
    <n v="4.8556432616074403E-2"/>
    <n v="10.791580304575101"/>
  </r>
  <r>
    <x v="1"/>
    <n v="52034"/>
    <s v="Toscana"/>
    <x v="81"/>
    <s v="Toscana"/>
    <s v="Pisa"/>
    <x v="0"/>
    <n v="0.24243269131867401"/>
    <n v="89.9"/>
    <n v="48.5"/>
    <n v="97.744681909573998"/>
    <n v="9.1010503238343598E-3"/>
    <n v="7.42102754582928"/>
  </r>
  <r>
    <x v="1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"/>
    <n v="28008"/>
    <s v="Veneto"/>
    <x v="2"/>
    <s v="Veneto"/>
    <s v="Belluno"/>
    <x v="0"/>
    <n v="0.13656642064162799"/>
    <n v="81.099999999999994"/>
    <n v="55.8"/>
    <n v="182.75803740922601"/>
    <n v="1.49472668910765E-2"/>
    <n v="7.6213764833988797"/>
  </r>
  <r>
    <x v="1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1"/>
    <n v="66098"/>
    <s v="Abruzzo"/>
    <x v="39"/>
    <s v="Abruzzo"/>
    <s v="Teramo"/>
    <x v="0"/>
    <n v="0.28094799703748002"/>
    <n v="42.4"/>
    <n v="43.1"/>
    <n v="89.579122980793102"/>
    <n v="5.4726274563567198E-2"/>
    <n v="6.7999662430081704"/>
  </r>
  <r>
    <x v="1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1"/>
    <n v="36012"/>
    <s v="Emilia-Romagna"/>
    <x v="9"/>
    <s v="Emilia-Romagna"/>
    <s v="RAVENNA-FORLI-CESENA-RIMINI"/>
    <x v="0"/>
    <n v="0.20112971084995901"/>
    <n v="81.5"/>
    <n v="51.5"/>
    <n v="110.61821865394499"/>
    <n v="9.2252083020056101E-3"/>
    <n v="10.785654660502599"/>
  </r>
  <r>
    <x v="1"/>
    <n v="15154"/>
    <s v="Lombardia"/>
    <x v="20"/>
    <s v="Lombardia"/>
    <s v="Bergamo"/>
    <x v="0"/>
    <n v="0"/>
    <n v="95.7"/>
    <n v="42.9"/>
    <n v="419.01996453544399"/>
    <n v="1.8856608792332499E-2"/>
    <n v="28.5330680776263"/>
  </r>
  <r>
    <x v="1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1"/>
    <n v="56059"/>
    <s v="Lazio"/>
    <x v="53"/>
    <s v="Lazio"/>
    <s v="Viterbo"/>
    <x v="0"/>
    <n v="0.30141002537094103"/>
    <n v="63.9"/>
    <n v="45.2"/>
    <n v="30.547481141115899"/>
    <n v="2.64875899382635E-3"/>
    <n v="4.4614567177710702"/>
  </r>
  <r>
    <x v="1"/>
    <n v="22063"/>
    <s v="Trentino-Alto Adige"/>
    <x v="40"/>
    <s v="Trentino-Alto Adige"/>
    <s v="Trento"/>
    <x v="0"/>
    <n v="0.109255159876115"/>
    <n v="47.5"/>
    <n v="60.4"/>
    <n v="226.835108434598"/>
    <n v="0.121524314530546"/>
    <n v="9.1995794597209795"/>
  </r>
  <r>
    <x v="1"/>
    <n v="26012"/>
    <s v="Veneto"/>
    <x v="8"/>
    <s v="Veneto"/>
    <s v="Verona"/>
    <x v="0"/>
    <n v="6.9350839969912495E-2"/>
    <n v="81.099999999999994"/>
    <n v="55.8"/>
    <n v="278.36370026768498"/>
    <n v="2.2577339036710501E-2"/>
    <n v="9.0446873784314601"/>
  </r>
  <r>
    <x v="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"/>
    <n v="61088"/>
    <s v="Campania"/>
    <x v="16"/>
    <s v="Emilia-Romagna"/>
    <s v="Reggio nell'Emilia"/>
    <x v="1"/>
    <n v="0.30154692919013898"/>
    <n v="39.6"/>
    <n v="25.5"/>
    <n v="133.891291724355"/>
    <n v="2.06437582965678E-2"/>
    <n v="19.247792394530901"/>
  </r>
  <r>
    <x v="1"/>
    <n v="27008"/>
    <s v="Veneto"/>
    <x v="41"/>
    <s v="Veneto"/>
    <s v="Venezia"/>
    <x v="0"/>
    <n v="0.13687747460095301"/>
    <n v="81.099999999999994"/>
    <n v="55.8"/>
    <n v="182.812257662631"/>
    <n v="1.38472516218175E-2"/>
    <n v="7.3142157073246103"/>
  </r>
  <r>
    <x v="1"/>
    <n v="17166"/>
    <s v="Lombardia"/>
    <x v="65"/>
    <s v="Lombardia"/>
    <s v="Milano"/>
    <x v="0"/>
    <n v="2.7926451592853001E-2"/>
    <n v="95.7"/>
    <n v="42.9"/>
    <n v="377.980636632852"/>
    <n v="1.69739278840212E-2"/>
    <n v="27.684983984857698"/>
  </r>
  <r>
    <x v="1"/>
    <n v="76025"/>
    <s v="Basilicata"/>
    <x v="38"/>
    <s v="Lombardia"/>
    <s v="Milano"/>
    <x v="1"/>
    <n v="0.45344630954829901"/>
    <n v="276.8"/>
    <n v="41.7"/>
    <n v="21.111796465098099"/>
    <n v="2.8511422217923101E-2"/>
    <n v="4.0349728256677002"/>
  </r>
  <r>
    <x v="1"/>
    <n v="30027"/>
    <s v="Friuli Venezia Giulia"/>
    <x v="18"/>
    <s v="Friuli Venezia Giulia"/>
    <s v="Gorizia"/>
    <x v="0"/>
    <n v="0.184710242015385"/>
    <n v="120.8"/>
    <n v="49"/>
    <n v="196.98108550293199"/>
    <n v="7.4202506754461495E-2"/>
    <n v="18.979113777277501"/>
  </r>
  <r>
    <x v="1"/>
    <n v="72006"/>
    <s v="Puglia"/>
    <x v="26"/>
    <s v="Piemonte"/>
    <s v="Torino"/>
    <x v="1"/>
    <n v="0.200567687908877"/>
    <n v="61.4"/>
    <n v="28.6"/>
    <n v="264.97807003819901"/>
    <n v="6.6925418892122501E-2"/>
    <n v="27.771632597786599"/>
  </r>
  <r>
    <x v="1"/>
    <n v="28013"/>
    <s v="Veneto"/>
    <x v="2"/>
    <s v="Veneto"/>
    <s v="Treviso"/>
    <x v="0"/>
    <n v="8.1523650526610605E-2"/>
    <n v="81.099999999999994"/>
    <n v="55.8"/>
    <n v="261.180028993657"/>
    <n v="2.1453513792902799E-2"/>
    <n v="8.7998338418019699"/>
  </r>
  <r>
    <x v="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"/>
    <n v="23051"/>
    <s v="Veneto"/>
    <x v="43"/>
    <s v="Veneto"/>
    <s v="Vicenza"/>
    <x v="0"/>
    <n v="0.18426098409171099"/>
    <n v="81.099999999999994"/>
    <n v="55.8"/>
    <n v="123.099789577008"/>
    <n v="9.3771810641434996E-3"/>
    <n v="4.6312837272687002"/>
  </r>
  <r>
    <x v="1"/>
    <n v="17165"/>
    <s v="Lombardia"/>
    <x v="65"/>
    <s v="Lombardia"/>
    <s v="Bergamo"/>
    <x v="0"/>
    <n v="5.6202912872610498E-2"/>
    <n v="95.7"/>
    <n v="42.9"/>
    <n v="344.48904647419897"/>
    <n v="1.55031688886465E-2"/>
    <n v="25.776962017621301"/>
  </r>
  <r>
    <x v="1"/>
    <n v="37043"/>
    <s v="Emilia-Romagna"/>
    <x v="35"/>
    <s v="Valle d'Aosta"/>
    <s v="Valle d'Aosta/Vallï¿½e d'Aoste"/>
    <x v="1"/>
    <n v="0.103501884044816"/>
    <n v="81.5"/>
    <n v="51.5"/>
    <n v="207.329696203845"/>
    <n v="1.7214883489300701E-2"/>
    <n v="22.389183604334701"/>
  </r>
  <r>
    <x v="1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1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1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1"/>
    <n v="65009"/>
    <s v="Campania"/>
    <x v="44"/>
    <s v="Lombardia"/>
    <s v="Brescia"/>
    <x v="1"/>
    <n v="0.36665927226596801"/>
    <n v="39.6"/>
    <n v="25.5"/>
    <n v="68.124852549021696"/>
    <n v="1.62235706999257E-2"/>
    <n v="11.9662765453121"/>
  </r>
  <r>
    <x v="1"/>
    <n v="27031"/>
    <s v="Veneto"/>
    <x v="41"/>
    <s v="Veneto"/>
    <s v="Treviso"/>
    <x v="0"/>
    <n v="5.9025848475532099E-2"/>
    <n v="81.099999999999994"/>
    <n v="55.8"/>
    <n v="287.21330163508298"/>
    <n v="2.2181259377550101E-2"/>
    <n v="10.388882086499301"/>
  </r>
  <r>
    <x v="1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"/>
    <n v="67025"/>
    <s v="Abruzzo"/>
    <x v="70"/>
    <s v="Abruzzo"/>
    <s v="L'Aquila"/>
    <x v="0"/>
    <n v="0.26309031555425499"/>
    <n v="42.4"/>
    <n v="43.1"/>
    <n v="94.427598657931696"/>
    <n v="4.53497441446684E-2"/>
    <n v="10.1362276395244"/>
  </r>
  <r>
    <x v="1"/>
    <n v="11030"/>
    <s v="Liguria"/>
    <x v="42"/>
    <s v="Emilia-Romagna"/>
    <s v="Bologna"/>
    <x v="1"/>
    <n v="0.35112178851403197"/>
    <n v="96.8"/>
    <n v="39.799999999999997"/>
    <n v="36.523317256884901"/>
    <n v="1.8791994313513201E-2"/>
    <n v="5.7903056717521899"/>
  </r>
  <r>
    <x v="1"/>
    <n v="61087"/>
    <s v="Campania"/>
    <x v="16"/>
    <s v="Campania"/>
    <s v="Salerno"/>
    <x v="0"/>
    <n v="0.18684819776640599"/>
    <n v="39.6"/>
    <n v="25.5"/>
    <n v="242.23680743123001"/>
    <n v="3.7296982502703399E-2"/>
    <n v="35.3822401859506"/>
  </r>
  <r>
    <x v="1"/>
    <n v="15118"/>
    <s v="Lombardia"/>
    <x v="20"/>
    <s v="Lombardia"/>
    <s v="Brescia"/>
    <x v="0"/>
    <n v="1.1845129756187999E-3"/>
    <n v="95.7"/>
    <n v="42.9"/>
    <n v="414.80055646185502"/>
    <n v="1.8668961315442E-2"/>
    <n v="28.312724590321601"/>
  </r>
  <r>
    <x v="1"/>
    <n v="63049"/>
    <s v="Campania"/>
    <x v="29"/>
    <s v="Veneto"/>
    <s v="Treviso"/>
    <x v="1"/>
    <n v="0.163343450886587"/>
    <n v="39.6"/>
    <n v="25.5"/>
    <n v="263.95539791067"/>
    <n v="4.0949119612978598E-2"/>
    <n v="38.845156551098"/>
  </r>
  <r>
    <x v="1"/>
    <n v="59011"/>
    <s v="Lazio"/>
    <x v="62"/>
    <s v="Umbria"/>
    <s v="Perugia"/>
    <x v="1"/>
    <n v="0.15432666515559501"/>
    <n v="63.9"/>
    <n v="45.2"/>
    <n v="161.610997772113"/>
    <n v="2.3711753097065202E-2"/>
    <n v="26.981291085590001"/>
  </r>
  <r>
    <x v="1"/>
    <n v="73009"/>
    <s v="Puglia"/>
    <x v="59"/>
    <s v="Puglia"/>
    <s v="Lecce"/>
    <x v="0"/>
    <n v="0.247035157459431"/>
    <n v="61.4"/>
    <n v="28.6"/>
    <n v="211.23107239649499"/>
    <n v="6.1921137637742998E-2"/>
    <n v="23.8857147954641"/>
  </r>
  <r>
    <x v="1"/>
    <n v="28106"/>
    <s v="Veneto"/>
    <x v="2"/>
    <s v="Veneto"/>
    <s v="Venezia"/>
    <x v="0"/>
    <n v="8.2406376642501694E-2"/>
    <n v="81.099999999999994"/>
    <n v="55.8"/>
    <n v="256.058697078926"/>
    <n v="2.0943203976378399E-2"/>
    <n v="9.6340982424138399"/>
  </r>
  <r>
    <x v="1"/>
    <n v="52021"/>
    <s v="Toscana"/>
    <x v="81"/>
    <s v="Toscana"/>
    <s v="Arezzo"/>
    <x v="0"/>
    <n v="0.29512066635816198"/>
    <n v="89.9"/>
    <n v="48.5"/>
    <n v="43.235285504659402"/>
    <n v="5.3690213309712997E-3"/>
    <n v="1.8109202927701999"/>
  </r>
  <r>
    <x v="1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"/>
    <n v="16161"/>
    <s v="Lombardia"/>
    <x v="22"/>
    <s v="Lombardia"/>
    <s v="COMO-VARESE"/>
    <x v="0"/>
    <n v="9.5303434237304793E-2"/>
    <n v="95.7"/>
    <n v="42.9"/>
    <n v="303.318243547333"/>
    <n v="1.33738212829518E-2"/>
    <n v="21.894632282668098"/>
  </r>
  <r>
    <x v="1"/>
    <n v="39002"/>
    <s v="Emilia-Romagna"/>
    <x v="11"/>
    <s v="Calabria"/>
    <s v="Crotone"/>
    <x v="1"/>
    <n v="4.1949257312071601E-2"/>
    <n v="81.5"/>
    <n v="51.5"/>
    <n v="271.419059101051"/>
    <n v="2.2336870554910401E-2"/>
    <n v="28.975807090853099"/>
  </r>
  <r>
    <x v="1"/>
    <n v="9010"/>
    <s v="Liguria"/>
    <x v="56"/>
    <s v="Liguria"/>
    <s v="Savona"/>
    <x v="0"/>
    <n v="0.29615429055296499"/>
    <n v="96.8"/>
    <n v="39.799999999999997"/>
    <n v="114.570547961122"/>
    <n v="5.4855395858206903E-2"/>
    <n v="12.084599467663301"/>
  </r>
  <r>
    <x v="1"/>
    <n v="93003"/>
    <s v="Friuli Venezia Giulia"/>
    <x v="46"/>
    <s v="Campania"/>
    <s v="Napoli"/>
    <x v="1"/>
    <n v="0.20792677711263999"/>
    <n v="120.8"/>
    <n v="49"/>
    <n v="169.74350854056499"/>
    <n v="6.5450122571267505E-2"/>
    <n v="16.060638588680501"/>
  </r>
  <r>
    <x v="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"/>
    <n v="1051"/>
    <s v="Piemonte"/>
    <x v="10"/>
    <s v="Piemonte"/>
    <s v="Asti"/>
    <x v="0"/>
    <n v="0.10043060908644701"/>
    <n v="106.2"/>
    <n v="46.2"/>
    <n v="257.64347932252201"/>
    <n v="2.96976232304021E-2"/>
    <n v="28.871963672082199"/>
  </r>
  <r>
    <x v="1"/>
    <n v="33021"/>
    <s v="Emilia-Romagna"/>
    <x v="54"/>
    <s v="Emilia-Romagna"/>
    <s v="Modena"/>
    <x v="0"/>
    <n v="0.21126595218738001"/>
    <n v="81.5"/>
    <n v="51.5"/>
    <n v="97.742317649538805"/>
    <n v="9.3358367337470008E-3"/>
    <n v="10.418494301026"/>
  </r>
  <r>
    <x v="1"/>
    <n v="12077"/>
    <s v="Lombardia"/>
    <x v="3"/>
    <s v="Lombardia"/>
    <s v="Milano"/>
    <x v="0"/>
    <n v="6.9149826304063994E-2"/>
    <n v="95.7"/>
    <n v="42.9"/>
    <n v="337.789826912443"/>
    <n v="1.5330304961535399E-2"/>
    <n v="22.926931428812299"/>
  </r>
  <r>
    <x v="1"/>
    <n v="19090"/>
    <s v="Lombardia"/>
    <x v="17"/>
    <s v="Lombardia"/>
    <s v="Pavia"/>
    <x v="0"/>
    <n v="0.23515955983112999"/>
    <n v="95.7"/>
    <n v="42.9"/>
    <n v="144.514487707874"/>
    <n v="6.8876641550934302E-3"/>
    <n v="10.957446476283501"/>
  </r>
  <r>
    <x v="1"/>
    <n v="108023"/>
    <s v="Lombardia"/>
    <x v="58"/>
    <s v="Lombardia"/>
    <s v="Milano"/>
    <x v="0"/>
    <n v="0"/>
    <n v="95.7"/>
    <n v="42.9"/>
    <n v="431.29896279229803"/>
    <n v="1.9188387804862199E-2"/>
    <n v="30.028630010340599"/>
  </r>
  <r>
    <x v="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"/>
    <n v="27003"/>
    <s v="Veneto"/>
    <x v="41"/>
    <s v="Veneto"/>
    <s v="Verona"/>
    <x v="0"/>
    <n v="8.0670592803294902E-2"/>
    <n v="81.099999999999994"/>
    <n v="55.8"/>
    <n v="258.03111263295801"/>
    <n v="2.0546731992479202E-2"/>
    <n v="9.6879647551447601"/>
  </r>
  <r>
    <x v="1"/>
    <n v="9012"/>
    <s v="Liguria"/>
    <x v="56"/>
    <s v="Liguria"/>
    <s v="Genova"/>
    <x v="0"/>
    <n v="0.29115545148180999"/>
    <n v="96.8"/>
    <n v="39.799999999999997"/>
    <n v="117.33005967328501"/>
    <n v="5.11145298728055E-2"/>
    <n v="12.4928990569753"/>
  </r>
  <r>
    <x v="1"/>
    <n v="79096"/>
    <s v="Calabria"/>
    <x v="75"/>
    <s v="Calabria"/>
    <s v="Cosenza"/>
    <x v="0"/>
    <n v="0.198365822828109"/>
    <n v="20.8"/>
    <n v="27.8"/>
    <n v="305.07176382949802"/>
    <n v="0.23964642218943299"/>
    <n v="42.961188340421202"/>
  </r>
  <r>
    <x v="1"/>
    <n v="100005"/>
    <s v="Toscana"/>
    <x v="80"/>
    <s v="Campania"/>
    <s v="Napoli"/>
    <x v="1"/>
    <n v="8.2542999796608799E-2"/>
    <n v="89.9"/>
    <n v="48.5"/>
    <n v="279.16495917556102"/>
    <n v="3.4755304714416603E-2"/>
    <n v="23.0737197917598"/>
  </r>
  <r>
    <x v="1"/>
    <n v="93034"/>
    <s v="Friuli Venezia Giulia"/>
    <x v="46"/>
    <s v="Campania"/>
    <s v="Salerno"/>
    <x v="1"/>
    <n v="0.22604063900239299"/>
    <n v="120.8"/>
    <n v="49"/>
    <n v="137.71426927388799"/>
    <n v="4.9793263021677699E-2"/>
    <n v="14.848215151472401"/>
  </r>
  <r>
    <x v="1"/>
    <n v="45003"/>
    <s v="Toscana"/>
    <x v="71"/>
    <s v="Toscana"/>
    <s v="Firenze"/>
    <x v="0"/>
    <n v="0.16888474650743901"/>
    <n v="89.9"/>
    <n v="48.5"/>
    <n v="183.07988656309399"/>
    <n v="2.3340506903109799E-2"/>
    <n v="14.5882697710268"/>
  </r>
  <r>
    <x v="1"/>
    <n v="1125"/>
    <s v="Piemonte"/>
    <x v="10"/>
    <s v="Piemonte"/>
    <s v="Cuneo"/>
    <x v="0"/>
    <n v="0.13978781892251699"/>
    <n v="106.2"/>
    <n v="46.2"/>
    <n v="217.46835221923101"/>
    <n v="2.5141519960023801E-2"/>
    <n v="24.249463427043601"/>
  </r>
  <r>
    <x v="1"/>
    <n v="23073"/>
    <s v="Veneto"/>
    <x v="43"/>
    <s v="Veneto"/>
    <s v="Rovigo"/>
    <x v="0"/>
    <n v="0.120682439437304"/>
    <n v="81.099999999999994"/>
    <n v="55.8"/>
    <n v="207.539132019682"/>
    <n v="1.6235810100507401E-2"/>
    <n v="7.3472992122656198"/>
  </r>
  <r>
    <x v="1"/>
    <n v="1219"/>
    <s v="Piemonte"/>
    <x v="10"/>
    <s v="Piemonte"/>
    <s v="Novara"/>
    <x v="0"/>
    <n v="9.2965394437417706E-2"/>
    <n v="106.2"/>
    <n v="46.2"/>
    <n v="265.62634478723498"/>
    <n v="3.0616895180037199E-2"/>
    <n v="29.6716077185031"/>
  </r>
  <r>
    <x v="1"/>
    <n v="33021"/>
    <s v="Emilia-Romagna"/>
    <x v="54"/>
    <s v="Emilia-Romagna"/>
    <s v="RAVENNA-FORLI-CESENA-RIMINI"/>
    <x v="0"/>
    <n v="0.21126595218738001"/>
    <n v="81.5"/>
    <n v="51.5"/>
    <n v="97.742317649538805"/>
    <n v="9.3358367337470008E-3"/>
    <n v="10.418494301026"/>
  </r>
  <r>
    <x v="1"/>
    <n v="61048"/>
    <s v="Campania"/>
    <x v="16"/>
    <s v="Campania"/>
    <s v="Caserta"/>
    <x v="0"/>
    <n v="0.180990469402766"/>
    <n v="39.6"/>
    <n v="25.5"/>
    <n v="249.21028512467399"/>
    <n v="3.9128918769390598E-2"/>
    <n v="36.030100478187897"/>
  </r>
  <r>
    <x v="1"/>
    <n v="108033"/>
    <s v="Lombardia"/>
    <x v="58"/>
    <s v="Lombardia"/>
    <s v="Bergamo"/>
    <x v="0"/>
    <n v="0"/>
    <n v="95.7"/>
    <n v="42.9"/>
    <n v="452.55674317030503"/>
    <n v="2.01920198740594E-2"/>
    <n v="31.4313597471149"/>
  </r>
  <r>
    <x v="1"/>
    <n v="18072"/>
    <s v="Lombardia"/>
    <x v="45"/>
    <s v="Lombardia"/>
    <s v="Pavia"/>
    <x v="0"/>
    <n v="4.1419600021448302E-2"/>
    <n v="95.7"/>
    <n v="42.9"/>
    <n v="372.04756403206397"/>
    <n v="1.7003949376911399E-2"/>
    <n v="24.500208109311099"/>
  </r>
  <r>
    <x v="1"/>
    <n v="28080"/>
    <s v="Veneto"/>
    <x v="2"/>
    <s v="Veneto"/>
    <s v="Venezia"/>
    <x v="0"/>
    <n v="9.4331896690061506E-2"/>
    <n v="81.099999999999994"/>
    <n v="55.8"/>
    <n v="244.736080052619"/>
    <n v="2.0311993916322699E-2"/>
    <n v="8.1583887490724596"/>
  </r>
  <r>
    <x v="1"/>
    <n v="26086"/>
    <s v="Veneto"/>
    <x v="8"/>
    <s v="Veneto"/>
    <s v="Rovigo"/>
    <x v="0"/>
    <n v="5.9639155284814699E-2"/>
    <n v="81.099999999999994"/>
    <n v="55.8"/>
    <n v="285.97919586700499"/>
    <n v="2.2656920011461901E-2"/>
    <n v="10.555475586246899"/>
  </r>
  <r>
    <x v="1"/>
    <n v="99019"/>
    <s v="Emilia-Romagna"/>
    <x v="11"/>
    <s v="Lombardia"/>
    <s v="Bergamo"/>
    <x v="1"/>
    <n v="0.15572879144010901"/>
    <n v="81.5"/>
    <n v="51.5"/>
    <n v="159.963269198945"/>
    <n v="1.4910799006379E-2"/>
    <n v="15.4749841546297"/>
  </r>
  <r>
    <x v="1"/>
    <n v="61069"/>
    <s v="Campania"/>
    <x v="16"/>
    <s v="Toscana"/>
    <s v="Arezzo"/>
    <x v="1"/>
    <n v="0.334856505066018"/>
    <n v="39.6"/>
    <n v="25.5"/>
    <n v="102.391351919957"/>
    <n v="1.6218842117153201E-2"/>
    <n v="14.6409582385034"/>
  </r>
  <r>
    <x v="1"/>
    <n v="31007"/>
    <s v="Friuli Venezia Giulia"/>
    <x v="79"/>
    <s v="Friuli Venezia Giulia"/>
    <s v="Gorizia"/>
    <x v="0"/>
    <n v="0.18225747185789101"/>
    <n v="120.8"/>
    <n v="49"/>
    <n v="186.17396704993001"/>
    <n v="6.2457599581223398E-2"/>
    <n v="20.3894831421951"/>
  </r>
  <r>
    <x v="1"/>
    <n v="75015"/>
    <s v="Puglia"/>
    <x v="72"/>
    <s v="Puglia"/>
    <s v="Foggia"/>
    <x v="0"/>
    <n v="0.18820840124927701"/>
    <n v="61.4"/>
    <n v="28.6"/>
    <n v="223.38036564734401"/>
    <n v="2.85985666237407E-2"/>
    <n v="35.372656880554402"/>
  </r>
  <r>
    <x v="1"/>
    <n v="34023"/>
    <s v="Emilia-Romagna"/>
    <x v="13"/>
    <s v="Emilia-Romagna"/>
    <s v="Bologna"/>
    <x v="0"/>
    <n v="0.198818365004829"/>
    <n v="81.5"/>
    <n v="51.5"/>
    <n v="110.47168244962999"/>
    <n v="1.04131723137351E-2"/>
    <n v="11.812794170622301"/>
  </r>
  <r>
    <x v="1"/>
    <n v="18004"/>
    <s v="Lombardia"/>
    <x v="45"/>
    <s v="Lombardia"/>
    <s v="Milano"/>
    <x v="0"/>
    <n v="9.2587542270243406E-2"/>
    <n v="95.7"/>
    <n v="42.9"/>
    <n v="313.236482091158"/>
    <n v="1.45157094772111E-2"/>
    <n v="20.648778224055398"/>
  </r>
  <r>
    <x v="1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1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"/>
    <n v="65135"/>
    <s v="Campania"/>
    <x v="44"/>
    <s v="Campania"/>
    <s v="Napoli"/>
    <x v="0"/>
    <n v="0.16959253926512"/>
    <n v="39.6"/>
    <n v="25.5"/>
    <n v="256.63315617917101"/>
    <n v="4.0521823035110198E-2"/>
    <n v="38.387049616697297"/>
  </r>
  <r>
    <x v="1"/>
    <n v="72011"/>
    <s v="Puglia"/>
    <x v="26"/>
    <s v="Lombardia"/>
    <s v="COMO-VARESE"/>
    <x v="1"/>
    <n v="0.22576154544195401"/>
    <n v="61.4"/>
    <n v="28.6"/>
    <n v="235.29364093048699"/>
    <n v="5.8767515761169099E-2"/>
    <n v="24.863958112963999"/>
  </r>
  <r>
    <x v="1"/>
    <n v="27042"/>
    <s v="Veneto"/>
    <x v="41"/>
    <s v="Puglia"/>
    <s v="Bari"/>
    <x v="1"/>
    <n v="6.3819675627432099E-2"/>
    <n v="81.099999999999994"/>
    <n v="55.8"/>
    <n v="279.257530814387"/>
    <n v="2.1963949453692101E-2"/>
    <n v="10.614767678086601"/>
  </r>
  <r>
    <x v="1"/>
    <n v="18110"/>
    <s v="Lombardia"/>
    <x v="45"/>
    <s v="Lombardia"/>
    <s v="Sondrio"/>
    <x v="0"/>
    <n v="6.2027441680672701E-2"/>
    <n v="95.7"/>
    <n v="42.9"/>
    <n v="348.35298880508702"/>
    <n v="1.60246748074164E-2"/>
    <n v="22.954977410978099"/>
  </r>
  <r>
    <x v="1"/>
    <n v="110009"/>
    <s v="Puglia"/>
    <x v="69"/>
    <s v="Lombardia"/>
    <s v="Brescia"/>
    <x v="1"/>
    <n v="0.25284496179708099"/>
    <n v="61.4"/>
    <n v="28.6"/>
    <n v="188.07089602654401"/>
    <n v="4.6713818821110399E-2"/>
    <n v="24.833033305415"/>
  </r>
  <r>
    <x v="1"/>
    <n v="93005"/>
    <s v="Friuli Venezia Giulia"/>
    <x v="46"/>
    <s v="Friuli Venezia Giulia"/>
    <s v="Udine"/>
    <x v="0"/>
    <n v="0.205662981116814"/>
    <n v="120.8"/>
    <n v="49"/>
    <n v="162.448410553473"/>
    <n v="5.8314814614765703E-2"/>
    <n v="17.355798950152799"/>
  </r>
  <r>
    <x v="1"/>
    <n v="34042"/>
    <s v="Emilia-Romagna"/>
    <x v="13"/>
    <s v="Veneto"/>
    <s v="Venezia"/>
    <x v="1"/>
    <n v="0.21964354273773501"/>
    <n v="81.5"/>
    <n v="51.5"/>
    <n v="87.708311328818496"/>
    <n v="8.4443264314499594E-3"/>
    <n v="9.8018726994256902"/>
  </r>
  <r>
    <x v="1"/>
    <n v="22104"/>
    <s v="Trentino-Alto Adige"/>
    <x v="40"/>
    <s v="Trentino-Alto Adige"/>
    <s v="Bolzano"/>
    <x v="0"/>
    <n v="0.110517834553856"/>
    <n v="47.5"/>
    <n v="60.4"/>
    <n v="214.38014711851901"/>
    <n v="0.105146184974824"/>
    <n v="8.9430227397392503"/>
  </r>
  <r>
    <x v="1"/>
    <n v="8031"/>
    <s v="Liguria"/>
    <x v="84"/>
    <s v="Liguria"/>
    <s v="Imperia"/>
    <x v="0"/>
    <n v="0.290537665067642"/>
    <n v="96.8"/>
    <n v="39.799999999999997"/>
    <n v="110.09600219331701"/>
    <n v="3.9425489399790098E-2"/>
    <n v="12.433187987503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38004"/>
    <s v="Emilia-Romagna"/>
    <x v="61"/>
    <s v="Piemonte"/>
    <s v="Verbano-Cusio-Ossola"/>
    <x v="1"/>
    <n v="0.14953337344221199"/>
    <n v="81.5"/>
    <n v="51.5"/>
    <n v="163.81895188468499"/>
    <n v="1.3542530314229299E-2"/>
    <n v="16.435593854130499"/>
  </r>
  <r>
    <x v="1"/>
    <n v="110001"/>
    <s v="Puglia"/>
    <x v="69"/>
    <s v="Puglia"/>
    <s v="Taranto"/>
    <x v="0"/>
    <n v="0.249142803291409"/>
    <n v="61.4"/>
    <n v="28.6"/>
    <n v="188.439268658798"/>
    <n v="4.58009143845605E-2"/>
    <n v="25.852960172257699"/>
  </r>
  <r>
    <x v="1"/>
    <n v="6001"/>
    <s v="Piemonte"/>
    <x v="5"/>
    <s v="Piemonte"/>
    <s v="Biella"/>
    <x v="0"/>
    <n v="0.21378049173459801"/>
    <n v="106.2"/>
    <n v="46.2"/>
    <n v="142.31619990517501"/>
    <n v="1.6082049229171499E-2"/>
    <n v="15.384305511656301"/>
  </r>
  <r>
    <x v="1"/>
    <n v="24096"/>
    <s v="Veneto"/>
    <x v="15"/>
    <s v="Veneto"/>
    <s v="Vicenza"/>
    <x v="0"/>
    <n v="0.12048417196271401"/>
    <n v="81.099999999999994"/>
    <n v="55.8"/>
    <n v="210.869945920189"/>
    <n v="1.7451049000510501E-2"/>
    <n v="6.8273827315198004"/>
  </r>
  <r>
    <x v="1"/>
    <n v="49009"/>
    <s v="Toscana"/>
    <x v="31"/>
    <s v="Toscana"/>
    <s v="Pistoia"/>
    <x v="0"/>
    <n v="0.14334761330692899"/>
    <n v="89.9"/>
    <n v="48.5"/>
    <n v="218.78595651921299"/>
    <n v="2.6734548745114599E-2"/>
    <n v="15.3610513786338"/>
  </r>
  <r>
    <x v="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"/>
    <n v="20017"/>
    <s v="Lombardia"/>
    <x v="17"/>
    <s v="Lombardia"/>
    <s v="Bergamo"/>
    <x v="0"/>
    <n v="0.16162460309941001"/>
    <n v="95.7"/>
    <n v="42.9"/>
    <n v="225.83735005372199"/>
    <n v="1.0422578779689501E-2"/>
    <n v="17.248635686738101"/>
  </r>
  <r>
    <x v="1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"/>
    <n v="19036"/>
    <s v="Lombardia"/>
    <x v="17"/>
    <s v="Lombardia"/>
    <s v="LECCO-MONZA E DELLA BRIANZA"/>
    <x v="0"/>
    <n v="0.13114019002567301"/>
    <n v="95.7"/>
    <n v="42.9"/>
    <n v="262.623797538215"/>
    <n v="1.21293573840595E-2"/>
    <n v="19.164063739954699"/>
  </r>
  <r>
    <x v="1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"/>
    <n v="20013"/>
    <s v="Lombardia"/>
    <x v="17"/>
    <s v="Lombardia"/>
    <s v="Como-Varese"/>
    <x v="0"/>
    <n v="0.27997831930405398"/>
    <n v="95.7"/>
    <n v="42.9"/>
    <n v="94.217708207849597"/>
    <n v="4.7429290771060601E-3"/>
    <n v="7.2993378603724599"/>
  </r>
  <r>
    <x v="1"/>
    <n v="49017"/>
    <s v="Toscana"/>
    <x v="31"/>
    <s v="Toscana"/>
    <s v="Arezzo"/>
    <x v="0"/>
    <n v="0.20984346531676501"/>
    <n v="89.9"/>
    <n v="48.5"/>
    <n v="148.133360739479"/>
    <n v="1.8054585488919299E-2"/>
    <n v="8.0458008001317793"/>
  </r>
  <r>
    <x v="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"/>
    <n v="20026"/>
    <s v="Lombardia"/>
    <x v="17"/>
    <s v="Veneto"/>
    <s v="Venezia"/>
    <x v="1"/>
    <n v="0.243994434140309"/>
    <n v="95.7"/>
    <n v="42.9"/>
    <n v="133.64544300869201"/>
    <n v="6.4781624433249202E-3"/>
    <n v="10.4664820661652"/>
  </r>
  <r>
    <x v="1"/>
    <n v="51009"/>
    <s v="Toscana"/>
    <x v="24"/>
    <s v="Toscana"/>
    <s v="Pistoia"/>
    <x v="0"/>
    <n v="0.22877847603353499"/>
    <n v="89.9"/>
    <n v="48.5"/>
    <n v="121.038282561616"/>
    <n v="1.54469958434857E-2"/>
    <n v="7.6053180855851998"/>
  </r>
  <r>
    <x v="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"/>
    <n v="24067"/>
    <s v="Veneto"/>
    <x v="15"/>
    <s v="Veneto"/>
    <s v="Rovigo"/>
    <x v="0"/>
    <n v="7.5115203738324393E-2"/>
    <n v="81.099999999999994"/>
    <n v="55.8"/>
    <n v="269.65685409880302"/>
    <n v="2.21466878068118E-2"/>
    <n v="9.0821037882768891"/>
  </r>
  <r>
    <x v="1"/>
    <n v="103009"/>
    <s v="Piemonte"/>
    <x v="57"/>
    <s v="Piemonte"/>
    <s v="Alessandria"/>
    <x v="0"/>
    <n v="0.26236612165335599"/>
    <n v="106.2"/>
    <n v="46.2"/>
    <n v="93.609380692920695"/>
    <n v="1.14006534290909E-2"/>
    <n v="9.62695734289691"/>
  </r>
  <r>
    <x v="1"/>
    <n v="47010"/>
    <s v="Toscana"/>
    <x v="68"/>
    <s v="Toscana"/>
    <s v="Massa-Carrara"/>
    <x v="0"/>
    <n v="0.138594771689247"/>
    <n v="89.9"/>
    <n v="48.5"/>
    <n v="214.47827495964501"/>
    <n v="2.6785626767485301E-2"/>
    <n v="18.020983306050599"/>
  </r>
  <r>
    <x v="1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"/>
    <n v="14070"/>
    <s v="Lombardia"/>
    <x v="77"/>
    <s v="Lombardia"/>
    <s v="Como-Varese"/>
    <x v="0"/>
    <n v="0.14426356865460399"/>
    <n v="95.7"/>
    <n v="42.9"/>
    <n v="227.92273029157201"/>
    <n v="9.6028840586364506E-3"/>
    <n v="22.53767825617180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35040"/>
    <s v="Emilia-Romagna"/>
    <x v="6"/>
    <s v="Campania"/>
    <s v="Salerno"/>
    <x v="1"/>
    <n v="0.149028019982759"/>
    <n v="81.5"/>
    <n v="51.5"/>
    <n v="160.71627335796799"/>
    <n v="1.41273289471937E-2"/>
    <n v="17.448925474240401"/>
  </r>
  <r>
    <x v="1"/>
    <n v="21046"/>
    <s v="Trentino-Alto Adige"/>
    <x v="25"/>
    <s v="Friuli Venezia Giulia"/>
    <s v="Udine"/>
    <x v="1"/>
    <n v="0.20076040017830599"/>
    <n v="76.2"/>
    <n v="58.9"/>
    <n v="125.25535925758101"/>
    <n v="8.3302898660781499E-2"/>
    <n v="3.8467211526657299"/>
  </r>
  <r>
    <x v="1"/>
    <n v="15192"/>
    <s v="Lombardia"/>
    <x v="20"/>
    <s v="Lombardia"/>
    <s v="Bergamo"/>
    <x v="0"/>
    <n v="0"/>
    <n v="95.7"/>
    <n v="42.9"/>
    <n v="430.12784552481901"/>
    <n v="1.93997389354418E-2"/>
    <n v="29.089543286741499"/>
  </r>
  <r>
    <x v="1"/>
    <n v="54017"/>
    <s v="Umbria"/>
    <x v="67"/>
    <s v="Umbria"/>
    <s v="Perugia"/>
    <x v="0"/>
    <n v="0.24995926433374599"/>
    <n v="84.4"/>
    <n v="56.3"/>
    <n v="79.877808479256998"/>
    <n v="7.827220696395E-2"/>
    <n v="3.8468406033127698"/>
  </r>
  <r>
    <x v="1"/>
    <n v="16219"/>
    <s v="Lombardia"/>
    <x v="22"/>
    <s v="Lombardia"/>
    <s v="Pavia"/>
    <x v="0"/>
    <n v="1.9979977250224101E-2"/>
    <n v="95.7"/>
    <n v="42.9"/>
    <n v="391.55249235680901"/>
    <n v="1.7683092741752199E-2"/>
    <n v="27.2784993815573"/>
  </r>
  <r>
    <x v="1"/>
    <n v="69010"/>
    <s v="Abruzzo"/>
    <x v="28"/>
    <s v="Lombardia"/>
    <s v="Milano"/>
    <x v="1"/>
    <n v="0.28136340738582399"/>
    <n v="42.4"/>
    <n v="43.1"/>
    <n v="102.79108504215399"/>
    <n v="9.7638869128788094E-2"/>
    <n v="10.838265634652499"/>
  </r>
  <r>
    <x v="1"/>
    <n v="21013"/>
    <s v="Trentino-Alto Adige"/>
    <x v="25"/>
    <s v="Trentino-Alto Adige"/>
    <s v="Bolzano"/>
    <x v="0"/>
    <n v="3.06170371764574E-2"/>
    <n v="76.2"/>
    <n v="58.9"/>
    <n v="341.16306664271599"/>
    <n v="0.19646311024938601"/>
    <n v="29.722187581858499"/>
  </r>
  <r>
    <x v="1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1"/>
    <n v="49009"/>
    <s v="Toscana"/>
    <x v="31"/>
    <s v="Toscana"/>
    <s v="Grosseto"/>
    <x v="0"/>
    <n v="0.14334761330692899"/>
    <n v="89.9"/>
    <n v="48.5"/>
    <n v="218.78595651921299"/>
    <n v="2.6734548745114599E-2"/>
    <n v="15.3610513786338"/>
  </r>
  <r>
    <x v="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1"/>
    <n v="52032"/>
    <s v="Toscana"/>
    <x v="81"/>
    <s v="Toscana"/>
    <s v="Siena"/>
    <x v="0"/>
    <n v="0.23369623397924699"/>
    <n v="89.9"/>
    <n v="48.5"/>
    <n v="107.037313962334"/>
    <n v="1.00317020486295E-2"/>
    <n v="8.3438798436426893"/>
  </r>
  <r>
    <x v="1"/>
    <n v="42004"/>
    <s v="Marche"/>
    <x v="30"/>
    <s v="Marche"/>
    <s v="Ancona"/>
    <x v="0"/>
    <n v="0.30688392453116098"/>
    <n v="61.9"/>
    <n v="44.8"/>
    <n v="38.758924068607399"/>
    <n v="1.6192351349216101E-2"/>
    <n v="3.42078747529195"/>
  </r>
  <r>
    <x v="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"/>
    <n v="26046"/>
    <s v="Veneto"/>
    <x v="8"/>
    <s v="Veneto"/>
    <s v="Verona"/>
    <x v="0"/>
    <n v="8.5646004441758794E-2"/>
    <n v="81.099999999999994"/>
    <n v="55.8"/>
    <n v="256.209435248999"/>
    <n v="2.0719672134308E-2"/>
    <n v="8.4538836411288703"/>
  </r>
  <r>
    <x v="1"/>
    <n v="61067"/>
    <s v="Campania"/>
    <x v="16"/>
    <s v="Campania"/>
    <s v="Salerno"/>
    <x v="0"/>
    <n v="0.190624638680368"/>
    <n v="39.6"/>
    <n v="25.5"/>
    <n v="238.926617012262"/>
    <n v="3.7160403814211297E-2"/>
    <n v="34.860007197153401"/>
  </r>
  <r>
    <x v="1"/>
    <n v="74001"/>
    <s v="Puglia"/>
    <x v="52"/>
    <s v="Puglia"/>
    <s v="Foggia"/>
    <x v="0"/>
    <n v="0.13862071781531901"/>
    <n v="61.4"/>
    <n v="28.6"/>
    <n v="281.461025634848"/>
    <n v="5.2078694777293197E-2"/>
    <n v="42.447025179184401"/>
  </r>
  <r>
    <x v="1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1"/>
    <n v="15170"/>
    <s v="Lombardia"/>
    <x v="20"/>
    <s v="Lombardia"/>
    <s v="Milano"/>
    <x v="0"/>
    <n v="0"/>
    <n v="95.7"/>
    <n v="42.9"/>
    <n v="443.31043882075301"/>
    <n v="1.9926061804191299E-2"/>
    <n v="30.343752555181599"/>
  </r>
  <r>
    <x v="1"/>
    <n v="93003"/>
    <s v="Friuli Venezia Giulia"/>
    <x v="46"/>
    <s v="Friuli Venezia Giulia"/>
    <s v="Gorizia"/>
    <x v="0"/>
    <n v="0.20792677711263999"/>
    <n v="120.8"/>
    <n v="49"/>
    <n v="169.74350854056499"/>
    <n v="6.5450122571267505E-2"/>
    <n v="16.060638588680501"/>
  </r>
  <r>
    <x v="1"/>
    <n v="60006"/>
    <s v="Lazio"/>
    <x v="34"/>
    <s v="Lazio"/>
    <s v="Viterbo"/>
    <x v="0"/>
    <n v="0.18174615484005899"/>
    <n v="63.9"/>
    <n v="45.2"/>
    <n v="157.06666582461199"/>
    <n v="2.0934201308911101E-2"/>
    <n v="18.230554909658601"/>
  </r>
  <r>
    <x v="1"/>
    <n v="9047"/>
    <s v="Liguria"/>
    <x v="56"/>
    <s v="Liguria"/>
    <s v="La Spezia"/>
    <x v="0"/>
    <n v="0.31552826359508102"/>
    <n v="96.8"/>
    <n v="39.799999999999997"/>
    <n v="92.684853532440499"/>
    <n v="4.6995978572939301E-2"/>
    <n v="9.3527087137850202"/>
  </r>
  <r>
    <x v="1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"/>
    <n v="72048"/>
    <s v="Puglia"/>
    <x v="26"/>
    <s v="Puglia"/>
    <s v="Taranto"/>
    <x v="0"/>
    <n v="0.204019803819706"/>
    <n v="61.4"/>
    <n v="28.6"/>
    <n v="265.29355144167198"/>
    <n v="6.9501391259360196E-2"/>
    <n v="26.958042041601601"/>
  </r>
  <r>
    <x v="1"/>
    <n v="75052"/>
    <s v="Puglia"/>
    <x v="72"/>
    <s v="Puglia"/>
    <s v="Barletta-Andria-Trani"/>
    <x v="0"/>
    <n v="0.168945781802332"/>
    <n v="61.4"/>
    <n v="28.6"/>
    <n v="238.29419969297399"/>
    <n v="3.7175875367766599E-2"/>
    <n v="39.853952598187597"/>
  </r>
  <r>
    <x v="1"/>
    <n v="77003"/>
    <s v="Basilicata"/>
    <x v="82"/>
    <s v="Basilicata"/>
    <s v="Potenza"/>
    <x v="0"/>
    <n v="0.46576325249355499"/>
    <n v="276.8"/>
    <n v="41.7"/>
    <n v="32.043931988726399"/>
    <n v="7.4129641213795006E-2"/>
    <n v="5.0168947113909699"/>
  </r>
  <r>
    <x v="1"/>
    <n v="23036"/>
    <s v="Veneto"/>
    <x v="43"/>
    <s v="Veneto"/>
    <s v="Padova"/>
    <x v="0"/>
    <n v="0.19016386139938901"/>
    <n v="81.099999999999994"/>
    <n v="55.8"/>
    <n v="115.346737646256"/>
    <n v="8.6252666159187096E-3"/>
    <n v="4.338755948457"/>
  </r>
  <r>
    <x v="1"/>
    <n v="18110"/>
    <s v="Lombardia"/>
    <x v="45"/>
    <s v="Lombardia"/>
    <s v="Bergamo"/>
    <x v="0"/>
    <n v="6.2027441680672701E-2"/>
    <n v="95.7"/>
    <n v="42.9"/>
    <n v="348.35298880508702"/>
    <n v="1.60246748074164E-2"/>
    <n v="22.954977410978099"/>
  </r>
  <r>
    <x v="1"/>
    <n v="37043"/>
    <s v="Emilia-Romagna"/>
    <x v="35"/>
    <s v="Emilia-Romagna"/>
    <s v="RAVENNA-FORLI-CESENA-RIMINI"/>
    <x v="0"/>
    <n v="0.103501884044816"/>
    <n v="81.5"/>
    <n v="51.5"/>
    <n v="207.329696203845"/>
    <n v="1.7214883489300701E-2"/>
    <n v="22.389183604334701"/>
  </r>
  <r>
    <x v="1"/>
    <n v="58049"/>
    <s v="Lazio"/>
    <x v="0"/>
    <s v="Lazio"/>
    <s v="Roma"/>
    <x v="0"/>
    <n v="8.8923917634165295E-2"/>
    <n v="63.9"/>
    <n v="45.2"/>
    <n v="256.77034142358002"/>
    <n v="3.5077442730321602E-2"/>
    <n v="28.530777619844301"/>
  </r>
  <r>
    <x v="1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1"/>
    <n v="33021"/>
    <s v="Emilia-Romagna"/>
    <x v="54"/>
    <s v="Emilia-Romagna"/>
    <s v="RAVENNA-FORLI-CESENA-RIMINI"/>
    <x v="0"/>
    <n v="0.21126595218738001"/>
    <n v="81.5"/>
    <n v="51.5"/>
    <n v="97.742317649538805"/>
    <n v="9.3358367337470008E-3"/>
    <n v="10.418494301026"/>
  </r>
  <r>
    <x v="1"/>
    <n v="38019"/>
    <s v="Emilia-Romagna"/>
    <x v="61"/>
    <s v="Emilia-Romagna"/>
    <s v="Modena"/>
    <x v="0"/>
    <n v="0.119724911356622"/>
    <n v="81.5"/>
    <n v="51.5"/>
    <n v="190.80031768273301"/>
    <n v="1.6617725024282999E-2"/>
    <n v="20.695369523842"/>
  </r>
  <r>
    <x v="1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1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1"/>
    <n v="4081"/>
    <s v="Piemonte"/>
    <x v="19"/>
    <s v="Piemonte"/>
    <s v="Torino"/>
    <x v="0"/>
    <n v="0.163925752183567"/>
    <n v="106.2"/>
    <n v="46.2"/>
    <n v="193.28249142146601"/>
    <n v="2.2065382120296101E-2"/>
    <n v="21.257954611997299"/>
  </r>
  <r>
    <x v="1"/>
    <n v="70006"/>
    <s v="Molise"/>
    <x v="76"/>
    <s v="Molise"/>
    <s v="Isernia"/>
    <x v="0"/>
    <n v="0.46702373443703699"/>
    <n v="28.5"/>
    <n v="27.6"/>
    <n v="31.2577182181595"/>
    <n v="0.16669959876753401"/>
    <n v="5.9250515249807902"/>
  </r>
  <r>
    <x v="1"/>
    <n v="77022"/>
    <s v="Basilicata"/>
    <x v="82"/>
    <s v="Basilicata"/>
    <s v="Matera"/>
    <x v="0"/>
    <n v="0.45775366508204202"/>
    <n v="276.8"/>
    <n v="41.7"/>
    <n v="33.983164434680603"/>
    <n v="6.7352936853275105E-2"/>
    <n v="6.1300324997330398"/>
  </r>
  <r>
    <x v="1"/>
    <n v="44023"/>
    <s v="Marche"/>
    <x v="48"/>
    <s v="Marche"/>
    <s v="Ancona"/>
    <x v="0"/>
    <n v="0.25530429797725701"/>
    <n v="61.9"/>
    <n v="44.8"/>
    <n v="111.855383677383"/>
    <n v="4.52481954800944E-2"/>
    <n v="8.5428179937263593"/>
  </r>
  <r>
    <x v="1"/>
    <n v="21012"/>
    <s v="Trentino-Alto Adige"/>
    <x v="25"/>
    <s v="Trentino-Alto Adige"/>
    <s v="Trento"/>
    <x v="0"/>
    <n v="5.4745676072956599E-2"/>
    <n v="76.2"/>
    <n v="58.9"/>
    <n v="347.819343412188"/>
    <n v="0.19138846450671701"/>
    <n v="19.027882268594698"/>
  </r>
  <r>
    <x v="1"/>
    <n v="99024"/>
    <s v="Emilia-Romagna"/>
    <x v="11"/>
    <s v="Piemonte"/>
    <s v="Torino"/>
    <x v="1"/>
    <n v="0.25918738392347301"/>
    <n v="81.5"/>
    <n v="51.5"/>
    <n v="50.708600904965699"/>
    <n v="4.64283048607663E-3"/>
    <n v="4.4864226604980102"/>
  </r>
  <r>
    <x v="1"/>
    <n v="108033"/>
    <s v="Lombardia"/>
    <x v="58"/>
    <s v="Lombardia"/>
    <s v="Brescia"/>
    <x v="0"/>
    <n v="0"/>
    <n v="95.7"/>
    <n v="42.9"/>
    <n v="452.55674317030503"/>
    <n v="2.01920198740594E-2"/>
    <n v="31.4313597471149"/>
  </r>
  <r>
    <x v="1"/>
    <n v="17129"/>
    <s v="Lombardia"/>
    <x v="65"/>
    <s v="Campania"/>
    <s v="Napoli"/>
    <x v="1"/>
    <n v="0.158594806732031"/>
    <n v="95.7"/>
    <n v="42.9"/>
    <n v="229.513189984104"/>
    <n v="1.0587612550397099E-2"/>
    <n v="17.433518085621699"/>
  </r>
  <r>
    <x v="1"/>
    <n v="22134"/>
    <s v="Trentino-Alto Adige"/>
    <x v="40"/>
    <s v="Trentino-Alto Adige"/>
    <s v="Trento"/>
    <x v="0"/>
    <n v="9.7466182813100002E-2"/>
    <n v="47.5"/>
    <n v="60.4"/>
    <n v="229.53608999029299"/>
    <n v="0.12437597701122401"/>
    <n v="13.0668465122477"/>
  </r>
  <r>
    <x v="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"/>
    <n v="20026"/>
    <s v="Lombardia"/>
    <x v="17"/>
    <s v="Umbria"/>
    <s v="Perugia"/>
    <x v="1"/>
    <n v="0.243994434140309"/>
    <n v="95.7"/>
    <n v="42.9"/>
    <n v="133.64544300869201"/>
    <n v="6.4781624433249202E-3"/>
    <n v="10.4664820661652"/>
  </r>
  <r>
    <x v="1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"/>
    <n v="23042"/>
    <s v="Veneto"/>
    <x v="43"/>
    <s v="Veneto"/>
    <s v="Padova"/>
    <x v="0"/>
    <n v="0.13402598597519999"/>
    <n v="81.099999999999994"/>
    <n v="55.8"/>
    <n v="189.64414789792701"/>
    <n v="1.48760191354643E-2"/>
    <n v="6.8322666505309799"/>
  </r>
  <r>
    <x v="1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7154"/>
    <s v="Lombardia"/>
    <x v="65"/>
    <s v="Lombardia"/>
    <s v="Milano"/>
    <x v="0"/>
    <n v="0.17596638336715301"/>
    <n v="95.7"/>
    <n v="42.9"/>
    <n v="200.830035257872"/>
    <n v="8.45598128014571E-3"/>
    <n v="17.987342885557599"/>
  </r>
  <r>
    <x v="1"/>
    <n v="55013"/>
    <s v="Umbria"/>
    <x v="12"/>
    <s v="Umbria"/>
    <s v="Terni"/>
    <x v="0"/>
    <n v="0.272282284526359"/>
    <n v="84.4"/>
    <n v="56.3"/>
    <n v="13.757155409005099"/>
    <n v="1.2923730376210999E-2"/>
    <n v="0.84409939949762602"/>
  </r>
  <r>
    <x v="1"/>
    <n v="30014"/>
    <s v="Friuli Venezia Giulia"/>
    <x v="18"/>
    <s v="Lombardia"/>
    <s v="Brescia"/>
    <x v="1"/>
    <n v="0.179821756251792"/>
    <n v="120.8"/>
    <n v="49"/>
    <n v="204.48046137655101"/>
    <n v="7.7039980006217798E-2"/>
    <n v="19.342372019884799"/>
  </r>
  <r>
    <x v="1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"/>
    <n v="18070"/>
    <s v="Lombardia"/>
    <x v="45"/>
    <s v="Puglia"/>
    <s v="Barletta-Andria-Trani"/>
    <x v="1"/>
    <n v="9.4283496893781599E-2"/>
    <n v="95.7"/>
    <n v="42.9"/>
    <n v="310.69762447166499"/>
    <n v="1.44011625055862E-2"/>
    <n v="20.656416676077999"/>
  </r>
  <r>
    <x v="1"/>
    <n v="73004"/>
    <s v="Puglia"/>
    <x v="59"/>
    <s v="Puglia"/>
    <s v="Foggia"/>
    <x v="0"/>
    <n v="0.21064475286057499"/>
    <n v="61.4"/>
    <n v="28.6"/>
    <n v="232.51041955024399"/>
    <n v="6.8688565818470798E-2"/>
    <n v="32.38517926212239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63044"/>
    <s v="Campania"/>
    <x v="29"/>
    <s v="Campania"/>
    <s v="Caserta"/>
    <x v="0"/>
    <n v="0.27903357489830299"/>
    <n v="39.6"/>
    <n v="25.5"/>
    <n v="150.24999452260201"/>
    <n v="2.3390365670115501E-2"/>
    <n v="23.497282840958899"/>
  </r>
  <r>
    <x v="1"/>
    <n v="54013"/>
    <s v="Umbria"/>
    <x v="67"/>
    <s v="Umbria"/>
    <s v="Terni"/>
    <x v="0"/>
    <n v="0.26035431437871798"/>
    <n v="84.4"/>
    <n v="56.3"/>
    <n v="42.221930023340597"/>
    <n v="3.2710710802229301E-2"/>
    <n v="1.5016984221146299"/>
  </r>
  <r>
    <x v="1"/>
    <n v="18009"/>
    <s v="Lombardia"/>
    <x v="45"/>
    <s v="Lombardia"/>
    <s v="Milano"/>
    <x v="0"/>
    <n v="3.5446208989771397E-2"/>
    <n v="95.7"/>
    <n v="42.9"/>
    <n v="378.26775819796802"/>
    <n v="1.72499048521478E-2"/>
    <n v="25.0963387526015"/>
  </r>
  <r>
    <x v="1"/>
    <n v="23071"/>
    <s v="Veneto"/>
    <x v="43"/>
    <s v="Veneto"/>
    <s v="Vicenza"/>
    <x v="0"/>
    <n v="0.149382030274611"/>
    <n v="81.099999999999994"/>
    <n v="55.8"/>
    <n v="169.4129951912"/>
    <n v="1.3184977962913701E-2"/>
    <n v="6.1313668289469003"/>
  </r>
  <r>
    <x v="1"/>
    <n v="102047"/>
    <s v="Calabria"/>
    <x v="21"/>
    <s v="Calabria"/>
    <s v="Crotone"/>
    <x v="0"/>
    <n v="0.22076225151707099"/>
    <n v="20.8"/>
    <n v="27.8"/>
    <n v="309.97139364301898"/>
    <n v="0.264642703714143"/>
    <n v="38.417575470679701"/>
  </r>
  <r>
    <x v="1"/>
    <n v="65118"/>
    <s v="Campania"/>
    <x v="44"/>
    <s v="Campania"/>
    <s v="Benevento"/>
    <x v="0"/>
    <n v="0.202354300249385"/>
    <n v="39.6"/>
    <n v="25.5"/>
    <n v="225.24209784618799"/>
    <n v="3.65305853794844E-2"/>
    <n v="34.015368531161201"/>
  </r>
  <r>
    <x v="1"/>
    <n v="50008"/>
    <s v="Toscana"/>
    <x v="36"/>
    <s v="Toscana"/>
    <s v="Lucca"/>
    <x v="0"/>
    <n v="0.13270189405899999"/>
    <n v="89.9"/>
    <n v="48.5"/>
    <n v="227.03142535083799"/>
    <n v="2.7544015717700401E-2"/>
    <n v="17.165053523259999"/>
  </r>
  <r>
    <x v="1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"/>
    <n v="6001"/>
    <s v="Piemonte"/>
    <x v="5"/>
    <s v="Piemonte"/>
    <s v="Alessandria"/>
    <x v="0"/>
    <n v="0.21378049173459801"/>
    <n v="106.2"/>
    <n v="46.2"/>
    <n v="142.31619990517501"/>
    <n v="1.6082049229171499E-2"/>
    <n v="15.384305511656301"/>
  </r>
  <r>
    <x v="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"/>
    <n v="24007"/>
    <s v="Veneto"/>
    <x v="15"/>
    <s v="Veneto"/>
    <s v="Verona"/>
    <x v="0"/>
    <n v="0.15211007031972701"/>
    <n v="81.099999999999994"/>
    <n v="55.8"/>
    <n v="169.420671738583"/>
    <n v="1.40826841607975E-2"/>
    <n v="5.3516163227540599"/>
  </r>
  <r>
    <x v="1"/>
    <n v="17064"/>
    <s v="Lombardia"/>
    <x v="65"/>
    <s v="Lombardia"/>
    <s v="Brescia"/>
    <x v="0"/>
    <n v="0.10249064430483699"/>
    <n v="95.7"/>
    <n v="42.9"/>
    <n v="293.082578400638"/>
    <n v="1.32115691754263E-2"/>
    <n v="21.857208390472799"/>
  </r>
  <r>
    <x v="1"/>
    <n v="72020"/>
    <s v="Puglia"/>
    <x v="26"/>
    <s v="Puglia"/>
    <s v="Foggia"/>
    <x v="0"/>
    <n v="0.26082249244279099"/>
    <n v="61.4"/>
    <n v="28.6"/>
    <n v="184.27241026991601"/>
    <n v="4.4533859019134599E-2"/>
    <n v="22.643869662606502"/>
  </r>
  <r>
    <x v="1"/>
    <n v="2016"/>
    <s v="Piemonte"/>
    <x v="37"/>
    <s v="Piemonte"/>
    <s v="Alessandria"/>
    <x v="0"/>
    <n v="0.209391657174306"/>
    <n v="106.2"/>
    <n v="46.2"/>
    <n v="147.626005722164"/>
    <n v="1.710821003488E-2"/>
    <n v="15.7902014288322"/>
  </r>
  <r>
    <x v="1"/>
    <n v="24107"/>
    <s v="Veneto"/>
    <x v="15"/>
    <s v="Calabria"/>
    <s v="Cosenza"/>
    <x v="1"/>
    <n v="0.13946658726259001"/>
    <n v="81.099999999999994"/>
    <n v="55.8"/>
    <n v="186.22479194830501"/>
    <n v="1.54890134857536E-2"/>
    <n v="5.8960730895789197"/>
  </r>
  <r>
    <x v="1"/>
    <n v="63083"/>
    <s v="Campania"/>
    <x v="29"/>
    <s v="Campania"/>
    <s v="Salerno"/>
    <x v="0"/>
    <n v="0.16199990528834901"/>
    <n v="39.6"/>
    <n v="25.5"/>
    <n v="261.84724753526001"/>
    <n v="4.09607756764995E-2"/>
    <n v="39.809214332193498"/>
  </r>
  <r>
    <x v="1"/>
    <n v="22204"/>
    <s v="Trentino-Alto Adige"/>
    <x v="40"/>
    <s v="Trentino-Alto Adige"/>
    <s v="Bolzano"/>
    <x v="0"/>
    <n v="0.19309721624749601"/>
    <n v="47.5"/>
    <n v="60.4"/>
    <n v="66.247084222024895"/>
    <n v="3.2784811186667297E-2"/>
    <n v="3.7526028200230499"/>
  </r>
  <r>
    <x v="1"/>
    <n v="57034"/>
    <s v="Lazio"/>
    <x v="85"/>
    <s v="Lazio"/>
    <s v="Roma"/>
    <x v="0"/>
    <n v="0.304121492851752"/>
    <n v="63.9"/>
    <n v="45.2"/>
    <n v="30.997701740095401"/>
    <n v="4.52317369010625E-3"/>
    <n v="3.7486387264290801"/>
  </r>
  <r>
    <x v="1"/>
    <n v="94023"/>
    <s v="Molise"/>
    <x v="83"/>
    <s v="Molise"/>
    <s v="Campobasso"/>
    <x v="0"/>
    <n v="0.42094875342685001"/>
    <n v="28.5"/>
    <n v="27.6"/>
    <n v="24.423903764968401"/>
    <n v="5.2434795439839699E-2"/>
    <n v="3.7561990845994702"/>
  </r>
  <r>
    <x v="1"/>
    <n v="24047"/>
    <s v="Veneto"/>
    <x v="15"/>
    <s v="Veneto"/>
    <s v="Padova"/>
    <x v="0"/>
    <n v="6.6824406995444494E-2"/>
    <n v="81.099999999999994"/>
    <n v="55.8"/>
    <n v="279.121903216921"/>
    <n v="2.2577346103371799E-2"/>
    <n v="9.7261763578918998"/>
  </r>
  <r>
    <x v="1"/>
    <n v="63029"/>
    <s v="Campania"/>
    <x v="29"/>
    <s v="Campania"/>
    <s v="Napoli"/>
    <x v="0"/>
    <n v="0.16930576053534399"/>
    <n v="39.6"/>
    <n v="25.5"/>
    <n v="260.88158610654898"/>
    <n v="4.0905381315997497E-2"/>
    <n v="37.536091136800003"/>
  </r>
  <r>
    <x v="1"/>
    <n v="15070"/>
    <s v="Lombardia"/>
    <x v="20"/>
    <s v="Lombardia"/>
    <s v="Bergamo"/>
    <x v="0"/>
    <n v="0"/>
    <n v="95.7"/>
    <n v="42.9"/>
    <n v="440.08691646427201"/>
    <n v="1.9740495008298099E-2"/>
    <n v="30.257628522217502"/>
  </r>
  <r>
    <x v="1"/>
    <n v="1314"/>
    <s v="Piemonte"/>
    <x v="10"/>
    <s v="Emilia-Romagna"/>
    <s v="Bologna"/>
    <x v="1"/>
    <n v="0.104221967890071"/>
    <n v="106.2"/>
    <n v="46.2"/>
    <n v="253.91307104049801"/>
    <n v="2.9373746279753501E-2"/>
    <n v="28.412961888256099"/>
  </r>
  <r>
    <x v="1"/>
    <n v="6138"/>
    <s v="Piemonte"/>
    <x v="5"/>
    <s v="Piemonte"/>
    <s v="Cuneo"/>
    <x v="0"/>
    <n v="0.21950107854597001"/>
    <n v="106.2"/>
    <n v="46.2"/>
    <n v="135.69934282592001"/>
    <n v="1.51853825571996E-2"/>
    <n v="14.8579737578305"/>
  </r>
  <r>
    <x v="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"/>
    <n v="98032"/>
    <s v="Lombardia"/>
    <x v="20"/>
    <s v="Lombardia"/>
    <s v="Milano"/>
    <x v="0"/>
    <n v="5.4887347858893799E-2"/>
    <n v="95.7"/>
    <n v="42.9"/>
    <n v="355.76263139152701"/>
    <n v="1.63253942492371E-2"/>
    <n v="23.674770770557199"/>
  </r>
  <r>
    <x v="1"/>
    <n v="10001"/>
    <s v="Liguria"/>
    <x v="50"/>
    <s v="Liguria"/>
    <s v="Savona"/>
    <x v="0"/>
    <n v="0.29202145335155899"/>
    <n v="96.8"/>
    <n v="39.799999999999997"/>
    <n v="119.132012136024"/>
    <n v="5.9399860336142203E-2"/>
    <n v="13.183149075478701"/>
  </r>
  <r>
    <x v="1"/>
    <n v="14022"/>
    <s v="Lombardia"/>
    <x v="77"/>
    <s v="Lombardia"/>
    <s v="Pavia"/>
    <x v="0"/>
    <n v="0.16556185298514201"/>
    <n v="95.7"/>
    <n v="42.9"/>
    <n v="212.714900562568"/>
    <n v="8.7476117310840897E-3"/>
    <n v="18.751489573832298"/>
  </r>
  <r>
    <x v="1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"/>
    <n v="35027"/>
    <s v="Emilia-Romagna"/>
    <x v="6"/>
    <s v="Emilia-Romagna"/>
    <s v="Bologna"/>
    <x v="0"/>
    <n v="0.163123391639869"/>
    <n v="81.5"/>
    <n v="51.5"/>
    <n v="146.250320574402"/>
    <n v="1.33010181473059E-2"/>
    <n v="15.9496316383009"/>
  </r>
  <r>
    <x v="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"/>
    <n v="45003"/>
    <s v="Toscana"/>
    <x v="71"/>
    <s v="Toscana"/>
    <s v="Grosseto"/>
    <x v="0"/>
    <n v="0.16888474650743901"/>
    <n v="89.9"/>
    <n v="48.5"/>
    <n v="183.07988656309399"/>
    <n v="2.3340506903109799E-2"/>
    <n v="14.5882697710268"/>
  </r>
  <r>
    <x v="1"/>
    <n v="56015"/>
    <s v="Lazio"/>
    <x v="53"/>
    <s v="Lazio"/>
    <s v="Latina"/>
    <x v="0"/>
    <n v="0.26218641084681199"/>
    <n v="63.9"/>
    <n v="45.2"/>
    <n v="74.627154736047402"/>
    <n v="8.9976616459867993E-3"/>
    <n v="8.4124675225485497"/>
  </r>
  <r>
    <x v="1"/>
    <n v="40045"/>
    <s v="Emilia-Romagna"/>
    <x v="11"/>
    <s v="Emilia-Romagna"/>
    <s v="Ferrara"/>
    <x v="0"/>
    <n v="0.10753300206643999"/>
    <n v="81.5"/>
    <n v="51.5"/>
    <n v="211.95674521646799"/>
    <n v="1.85234995193896E-2"/>
    <n v="20.131797412120299"/>
  </r>
  <r>
    <x v="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"/>
    <n v="63074"/>
    <s v="Campania"/>
    <x v="29"/>
    <s v="Veneto"/>
    <s v="Treviso"/>
    <x v="1"/>
    <n v="0.16651571889158201"/>
    <n v="39.6"/>
    <n v="25.5"/>
    <n v="257.99657814723298"/>
    <n v="4.0720843141965397E-2"/>
    <n v="39.145946076323"/>
  </r>
  <r>
    <x v="1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"/>
    <n v="63087"/>
    <s v="Campania"/>
    <x v="29"/>
    <s v="Campania"/>
    <s v="Napoli"/>
    <x v="0"/>
    <n v="0.18790646535351399"/>
    <n v="39.6"/>
    <n v="25.5"/>
    <n v="241.53252069397399"/>
    <n v="3.6972618047518002E-2"/>
    <n v="35.133670868114599"/>
  </r>
  <r>
    <x v="1"/>
    <n v="12018"/>
    <s v="Lombardia"/>
    <x v="3"/>
    <s v="Toscana"/>
    <s v="Pistoia"/>
    <x v="1"/>
    <n v="0.109007719972409"/>
    <n v="95.7"/>
    <n v="42.9"/>
    <n v="292.27124961487402"/>
    <n v="1.33338041715049E-2"/>
    <n v="19.846886224941102"/>
  </r>
  <r>
    <x v="1"/>
    <n v="15210"/>
    <s v="Lombardia"/>
    <x v="20"/>
    <s v="Lombardia"/>
    <s v="Brescia"/>
    <x v="0"/>
    <n v="1.71387275699963E-2"/>
    <n v="95.7"/>
    <n v="42.9"/>
    <n v="398.06527927888101"/>
    <n v="1.8024306521067901E-2"/>
    <n v="26.751729098734799"/>
  </r>
  <r>
    <x v="1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1"/>
    <n v="9056"/>
    <s v="Liguria"/>
    <x v="56"/>
    <s v="Liguria"/>
    <s v="Savona"/>
    <x v="0"/>
    <n v="0.29402781845149401"/>
    <n v="96.8"/>
    <n v="39.799999999999997"/>
    <n v="117.21615339557"/>
    <n v="5.6785252420405698E-2"/>
    <n v="12.508733004125199"/>
  </r>
  <r>
    <x v="1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1"/>
    <n v="73015"/>
    <s v="Puglia"/>
    <x v="59"/>
    <s v="Puglia"/>
    <s v="Lecce"/>
    <x v="0"/>
    <n v="0.194072906159971"/>
    <n v="61.4"/>
    <n v="28.6"/>
    <n v="254.133664270574"/>
    <n v="7.4949449171607493E-2"/>
    <n v="33.9498567764022"/>
  </r>
  <r>
    <x v="1"/>
    <n v="15005"/>
    <s v="Lombardia"/>
    <x v="20"/>
    <s v="Lombardia"/>
    <s v="Bergamo"/>
    <x v="0"/>
    <n v="2.91120392872498E-2"/>
    <n v="95.7"/>
    <n v="42.9"/>
    <n v="384.255332819221"/>
    <n v="1.7413339156543198E-2"/>
    <n v="25.857079029421001"/>
  </r>
  <r>
    <x v="1"/>
    <n v="15131"/>
    <s v="Lombardia"/>
    <x v="20"/>
    <s v="Lombardia"/>
    <s v="Bergamo"/>
    <x v="0"/>
    <n v="4.3144322661350799E-2"/>
    <n v="95.7"/>
    <n v="42.9"/>
    <n v="367.279649629522"/>
    <n v="1.6619452330499499E-2"/>
    <n v="24.984130138899001"/>
  </r>
  <r>
    <x v="1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1"/>
    <n v="75061"/>
    <s v="Puglia"/>
    <x v="72"/>
    <s v="Campania"/>
    <s v="Salerno"/>
    <x v="1"/>
    <n v="0.19530860734536501"/>
    <n v="61.4"/>
    <n v="28.6"/>
    <n v="219.36434111954401"/>
    <n v="2.7453292708827001E-2"/>
    <n v="33.711810009694801"/>
  </r>
  <r>
    <x v="1"/>
    <n v="47014"/>
    <s v="Toscana"/>
    <x v="68"/>
    <s v="Toscana"/>
    <s v="Pistoia"/>
    <x v="0"/>
    <n v="0.116707125144246"/>
    <n v="89.9"/>
    <n v="48.5"/>
    <n v="237.960296381256"/>
    <n v="2.9264217640077299E-2"/>
    <n v="20.3101648494996"/>
  </r>
  <r>
    <x v="1"/>
    <n v="58120"/>
    <s v="Lazio"/>
    <x v="0"/>
    <s v="Lazio"/>
    <s v="Rieti"/>
    <x v="0"/>
    <n v="9.6125476651204605E-2"/>
    <n v="63.9"/>
    <n v="45.2"/>
    <n v="255.534888150786"/>
    <n v="3.6021683348223303E-2"/>
    <n v="26.5285436721813"/>
  </r>
  <r>
    <x v="1"/>
    <n v="50011"/>
    <s v="Toscana"/>
    <x v="36"/>
    <s v="Toscana"/>
    <s v="Prato"/>
    <x v="0"/>
    <n v="0.27934985046413502"/>
    <n v="89.9"/>
    <n v="48.5"/>
    <n v="61.674926136087997"/>
    <n v="5.5946042502756296E-3"/>
    <n v="2.8307115710933499"/>
  </r>
  <r>
    <x v="1"/>
    <n v="15157"/>
    <s v="Lombardia"/>
    <x v="20"/>
    <s v="Lombardia"/>
    <s v="CREMONA-MANTOVA"/>
    <x v="0"/>
    <n v="0"/>
    <n v="95.7"/>
    <n v="42.9"/>
    <n v="451.833543395194"/>
    <n v="2.0278837722461002E-2"/>
    <n v="31.233944169856802"/>
  </r>
  <r>
    <x v="1"/>
    <n v="22117"/>
    <s v="Trentino-Alto Adige"/>
    <x v="40"/>
    <s v="Trentino-Alto Adige"/>
    <s v="Bolzano"/>
    <x v="0"/>
    <n v="5.4059055767794503E-2"/>
    <n v="47.5"/>
    <n v="60.4"/>
    <n v="310.878290086726"/>
    <n v="0.16367041582000799"/>
    <n v="15.1799122987429"/>
  </r>
  <r>
    <x v="1"/>
    <n v="10025"/>
    <s v="Liguria"/>
    <x v="50"/>
    <s v="Toscana"/>
    <s v="Firenze"/>
    <x v="1"/>
    <n v="0.301973168835802"/>
    <n v="96.8"/>
    <n v="39.799999999999997"/>
    <n v="105.384785188089"/>
    <n v="5.4113877318887497E-2"/>
    <n v="12.164623585346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37042"/>
    <s v="Emilia-Romagna"/>
    <x v="35"/>
    <s v="Emilia-Romagna"/>
    <s v="Modena"/>
    <x v="0"/>
    <n v="8.3772325879959197E-2"/>
    <n v="81.5"/>
    <n v="51.5"/>
    <n v="227.148971321473"/>
    <n v="1.88652551255468E-2"/>
    <n v="24.674604136044"/>
  </r>
  <r>
    <x v="1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"/>
    <n v="67031"/>
    <s v="Abruzzo"/>
    <x v="70"/>
    <s v="Piemonte"/>
    <s v="Torino"/>
    <x v="1"/>
    <n v="0.28625432560501302"/>
    <n v="42.4"/>
    <n v="43.1"/>
    <n v="59.752819244780397"/>
    <n v="2.5644351017545801E-2"/>
    <n v="7.1393723974453396"/>
  </r>
  <r>
    <x v="1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1"/>
    <n v="9013"/>
    <s v="Liguria"/>
    <x v="56"/>
    <s v="Liguria"/>
    <s v="Genova"/>
    <x v="0"/>
    <n v="0.29362935020728398"/>
    <n v="96.8"/>
    <n v="39.799999999999997"/>
    <n v="115.980824367514"/>
    <n v="5.2390311864053601E-2"/>
    <n v="12.1885339280404"/>
  </r>
  <r>
    <x v="1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1"/>
    <n v="61022"/>
    <s v="Campania"/>
    <x v="16"/>
    <s v="Toscana"/>
    <s v="Massa-Carrara"/>
    <x v="1"/>
    <n v="0.19128008067014399"/>
    <n v="39.6"/>
    <n v="25.5"/>
    <n v="238.75391701298801"/>
    <n v="3.7457090157201597E-2"/>
    <n v="34.728185862311697"/>
  </r>
  <r>
    <x v="1"/>
    <n v="40046"/>
    <s v="Emilia-Romagna"/>
    <x v="11"/>
    <s v="Trentino-Alto Adige"/>
    <s v="Bolzano"/>
    <x v="1"/>
    <n v="0.19543282437357401"/>
    <n v="81.5"/>
    <n v="51.5"/>
    <n v="119.772813725582"/>
    <n v="9.7974131296859595E-3"/>
    <n v="10.6424845225929"/>
  </r>
  <r>
    <x v="1"/>
    <n v="1276"/>
    <s v="Piemonte"/>
    <x v="10"/>
    <s v="Piemonte"/>
    <s v="Verbano-Cusio-Ossola"/>
    <x v="0"/>
    <n v="0.12703125807183099"/>
    <n v="106.2"/>
    <n v="46.2"/>
    <n v="229.924736348762"/>
    <n v="2.6451619985678399E-2"/>
    <n v="25.854214021737"/>
  </r>
  <r>
    <x v="1"/>
    <n v="50027"/>
    <s v="Toscana"/>
    <x v="36"/>
    <s v="Toscana"/>
    <s v="Firenze"/>
    <x v="0"/>
    <n v="0.26372627412481298"/>
    <n v="89.9"/>
    <n v="48.5"/>
    <n v="78.950628987303602"/>
    <n v="7.9360647979749097E-3"/>
    <n v="4.4398118301692602"/>
  </r>
  <r>
    <x v="1"/>
    <n v="6114"/>
    <s v="Piemonte"/>
    <x v="5"/>
    <s v="Piemonte"/>
    <s v="Cuneo"/>
    <x v="0"/>
    <n v="0.21977210422524099"/>
    <n v="106.2"/>
    <n v="46.2"/>
    <n v="135.66788349805"/>
    <n v="1.51015898213646E-2"/>
    <n v="14.7586345940763"/>
  </r>
  <r>
    <x v="1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1"/>
    <n v="41044"/>
    <s v="Marche"/>
    <x v="32"/>
    <s v="Puglia"/>
    <s v="Brindisi"/>
    <x v="1"/>
    <n v="0.28905938041948998"/>
    <n v="61.9"/>
    <n v="44.8"/>
    <n v="64.1098278598772"/>
    <n v="2.6128754130589599E-2"/>
    <n v="5.1512984457906903"/>
  </r>
  <r>
    <x v="1"/>
    <n v="58110"/>
    <s v="Lazio"/>
    <x v="0"/>
    <s v="Lazio"/>
    <s v="Frosinone"/>
    <x v="0"/>
    <n v="8.3103277632931197E-2"/>
    <n v="63.9"/>
    <n v="45.2"/>
    <n v="260.24051079826103"/>
    <n v="3.5538037975404599E-2"/>
    <n v="29.768087107907199"/>
  </r>
  <r>
    <x v="1"/>
    <n v="58093"/>
    <s v="Lazio"/>
    <x v="0"/>
    <s v="Lazio"/>
    <s v="Latina"/>
    <x v="0"/>
    <n v="0.14665838259938599"/>
    <n v="63.9"/>
    <n v="45.2"/>
    <n v="204.197254517787"/>
    <n v="2.80902565187044E-2"/>
    <n v="20.179057540012401"/>
  </r>
  <r>
    <x v="1"/>
    <n v="108033"/>
    <s v="Lombardia"/>
    <x v="58"/>
    <s v="Lombardia"/>
    <s v="CREMONA-MANTOVA"/>
    <x v="0"/>
    <n v="0"/>
    <n v="95.7"/>
    <n v="42.9"/>
    <n v="452.55674317030503"/>
    <n v="2.01920198740594E-2"/>
    <n v="31.4313597471149"/>
  </r>
  <r>
    <x v="1"/>
    <n v="47009"/>
    <s v="Toscana"/>
    <x v="68"/>
    <s v="Toscana"/>
    <s v="Firenze"/>
    <x v="0"/>
    <n v="0.1033925287259"/>
    <n v="89.9"/>
    <n v="48.5"/>
    <n v="253.46210584696101"/>
    <n v="3.0602270005903001E-2"/>
    <n v="21.383031790091"/>
  </r>
  <r>
    <x v="1"/>
    <n v="1120"/>
    <s v="Piemonte"/>
    <x v="10"/>
    <s v="Veneto"/>
    <s v="Vicenza"/>
    <x v="1"/>
    <n v="9.5473908304359895E-2"/>
    <n v="106.2"/>
    <n v="46.2"/>
    <n v="262.978107502961"/>
    <n v="3.02291122565535E-2"/>
    <n v="29.3812514725218"/>
  </r>
  <r>
    <x v="1"/>
    <n v="62001"/>
    <s v="Campania"/>
    <x v="74"/>
    <s v="Campania"/>
    <s v="Napoli"/>
    <x v="0"/>
    <n v="0.22360601768836599"/>
    <n v="39.6"/>
    <n v="25.5"/>
    <n v="210.781373264575"/>
    <n v="3.3442327996339498E-2"/>
    <n v="29.685014279901399"/>
  </r>
  <r>
    <x v="1"/>
    <n v="27032"/>
    <s v="Veneto"/>
    <x v="41"/>
    <s v="Veneto"/>
    <s v="Padova"/>
    <x v="0"/>
    <n v="7.0497350379001997E-2"/>
    <n v="81.099999999999994"/>
    <n v="55.8"/>
    <n v="273.51918519301802"/>
    <n v="2.1945103370408298E-2"/>
    <n v="9.70195786453022"/>
  </r>
  <r>
    <x v="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"/>
    <n v="43044"/>
    <s v="Marche"/>
    <x v="1"/>
    <s v="Marche"/>
    <s v="Ascoli Piceno"/>
    <x v="0"/>
    <n v="0.25828231791413198"/>
    <n v="61.9"/>
    <n v="44.8"/>
    <n v="103.631350994797"/>
    <n v="5.1767541626028798E-2"/>
    <n v="10.6041395537603"/>
  </r>
  <r>
    <x v="1"/>
    <n v="74002"/>
    <s v="Puglia"/>
    <x v="52"/>
    <s v="Piemonte"/>
    <s v="Novara"/>
    <x v="1"/>
    <n v="0.17293394823302299"/>
    <n v="61.4"/>
    <n v="28.6"/>
    <n v="257.881388215642"/>
    <n v="5.6152161039991599E-2"/>
    <n v="37.058944370680997"/>
  </r>
  <r>
    <x v="1"/>
    <n v="1219"/>
    <s v="Piemonte"/>
    <x v="10"/>
    <s v="Piemonte"/>
    <s v="Novara"/>
    <x v="0"/>
    <n v="9.2965394437417706E-2"/>
    <n v="106.2"/>
    <n v="46.2"/>
    <n v="265.62634478723498"/>
    <n v="3.0616895180037199E-2"/>
    <n v="29.6716077185031"/>
  </r>
  <r>
    <x v="1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1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1"/>
    <n v="29033"/>
    <s v="Veneto"/>
    <x v="66"/>
    <s v="Veneto"/>
    <s v="Padova"/>
    <x v="0"/>
    <n v="0.176352620289732"/>
    <n v="81.099999999999994"/>
    <n v="55.8"/>
    <n v="132.19893653104799"/>
    <n v="1.14244263878017E-2"/>
    <n v="5.5084766082339804"/>
  </r>
  <r>
    <x v="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"/>
    <n v="72031"/>
    <s v="Puglia"/>
    <x v="26"/>
    <s v="Puglia"/>
    <s v="Barletta-Andria-Trani"/>
    <x v="0"/>
    <n v="0.210090435613173"/>
    <n v="61.4"/>
    <n v="28.6"/>
    <n v="248.898636502942"/>
    <n v="6.8132921725148302E-2"/>
    <n v="28.566331108296001"/>
  </r>
  <r>
    <x v="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1"/>
    <n v="13012"/>
    <s v="Lombardia"/>
    <x v="3"/>
    <s v="Emilia-Romagna"/>
    <s v="Piacenza"/>
    <x v="1"/>
    <n v="7.3398363734059604E-3"/>
    <n v="95.7"/>
    <n v="42.9"/>
    <n v="404.68010973094601"/>
    <n v="1.7825254495772599E-2"/>
    <n v="28.4835997168259"/>
  </r>
  <r>
    <x v="1"/>
    <n v="63067"/>
    <s v="Campania"/>
    <x v="29"/>
    <s v="Campania"/>
    <s v="Avellino"/>
    <x v="0"/>
    <n v="0.16467930365314901"/>
    <n v="39.6"/>
    <n v="25.5"/>
    <n v="261.67002052448299"/>
    <n v="4.0760500595623798E-2"/>
    <n v="38.902548573326001"/>
  </r>
  <r>
    <x v="1"/>
    <n v="18024"/>
    <s v="Lombardia"/>
    <x v="45"/>
    <s v="Lombardia"/>
    <s v="Milano"/>
    <x v="0"/>
    <n v="0.12712723071106799"/>
    <n v="95.7"/>
    <n v="42.9"/>
    <n v="272.03167144756497"/>
    <n v="1.26672004460293E-2"/>
    <n v="18.379647554392701"/>
  </r>
  <r>
    <x v="1"/>
    <n v="3047"/>
    <s v="Piemonte"/>
    <x v="63"/>
    <s v="Piemonte"/>
    <s v="Cuneo"/>
    <x v="0"/>
    <n v="0.18101360331378799"/>
    <n v="106.2"/>
    <n v="46.2"/>
    <n v="176.961376416512"/>
    <n v="2.05407645339593E-2"/>
    <n v="19.060633956117499"/>
  </r>
  <r>
    <x v="1"/>
    <n v="60003"/>
    <s v="Lazio"/>
    <x v="34"/>
    <s v="Toscana"/>
    <s v="Firenze"/>
    <x v="1"/>
    <n v="0.24259073123560901"/>
    <n v="63.9"/>
    <n v="45.2"/>
    <n v="87.536482617250897"/>
    <n v="1.1625577956726601E-2"/>
    <n v="12.469200728644401"/>
  </r>
  <r>
    <x v="1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1"/>
    <n v="75009"/>
    <s v="Puglia"/>
    <x v="72"/>
    <s v="Puglia"/>
    <s v="Barletta-Andria-Trani"/>
    <x v="0"/>
    <n v="0.181745518704994"/>
    <n v="61.4"/>
    <n v="28.6"/>
    <n v="230.898917604503"/>
    <n v="2.9122806004950898E-2"/>
    <n v="35.873449203191903"/>
  </r>
  <r>
    <x v="1"/>
    <n v="26055"/>
    <s v="Veneto"/>
    <x v="8"/>
    <s v="Veneto"/>
    <s v="Padova"/>
    <x v="0"/>
    <n v="6.9659768590079704E-2"/>
    <n v="81.099999999999994"/>
    <n v="55.8"/>
    <n v="275.25121909960899"/>
    <n v="2.1991496739979601E-2"/>
    <n v="9.5822707197450701"/>
  </r>
  <r>
    <x v="1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"/>
    <n v="63084"/>
    <s v="Campania"/>
    <x v="29"/>
    <s v="Campania"/>
    <s v="Salerno"/>
    <x v="0"/>
    <n v="0.16886638556936201"/>
    <n v="39.6"/>
    <n v="25.5"/>
    <n v="255.914997301966"/>
    <n v="3.9904643928406001E-2"/>
    <n v="38.700947986526202"/>
  </r>
  <r>
    <x v="1"/>
    <n v="45003"/>
    <s v="Toscana"/>
    <x v="71"/>
    <s v="Toscana"/>
    <s v="Massa-Carrara"/>
    <x v="0"/>
    <n v="0.16888474650743901"/>
    <n v="89.9"/>
    <n v="48.5"/>
    <n v="183.07988656309399"/>
    <n v="2.3340506903109799E-2"/>
    <n v="14.5882697710268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08033"/>
    <s v="Lombardia"/>
    <x v="58"/>
    <s v="Lombardia"/>
    <s v="LECCO-MONZA E DELLA BRIANZA"/>
    <x v="0"/>
    <n v="0"/>
    <n v="95.7"/>
    <n v="42.9"/>
    <n v="452.55674317030503"/>
    <n v="2.01920198740594E-2"/>
    <n v="31.4313597471149"/>
  </r>
  <r>
    <x v="1"/>
    <n v="8008"/>
    <s v="Liguria"/>
    <x v="84"/>
    <s v="Trentino-Alto Adige"/>
    <s v="Trento"/>
    <x v="1"/>
    <n v="0.303972383633828"/>
    <n v="96.8"/>
    <n v="39.799999999999997"/>
    <n v="89.453196601490404"/>
    <n v="2.6683858029076999E-2"/>
    <n v="10.5977054220486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5110"/>
    <s v="Piemonte"/>
    <x v="73"/>
    <s v="Piemonte"/>
    <s v="Verbano-Cusio-Ossola"/>
    <x v="0"/>
    <n v="0.145338504474361"/>
    <n v="106.2"/>
    <n v="46.2"/>
    <n v="210.63130258280901"/>
    <n v="2.3777589876189002E-2"/>
    <n v="23.753846157781201"/>
  </r>
  <r>
    <x v="1"/>
    <n v="59029"/>
    <s v="Lazio"/>
    <x v="62"/>
    <s v="Toscana"/>
    <s v="Livorno"/>
    <x v="1"/>
    <n v="0.246750476444799"/>
    <n v="63.9"/>
    <n v="45.2"/>
    <n v="71.7791699778234"/>
    <n v="1.02586713419983E-2"/>
    <n v="14.577892656575701"/>
  </r>
  <r>
    <x v="1"/>
    <n v="75022"/>
    <s v="Puglia"/>
    <x v="72"/>
    <s v="Puglia"/>
    <s v="Bari"/>
    <x v="0"/>
    <n v="0.15630846994903499"/>
    <n v="61.4"/>
    <n v="28.6"/>
    <n v="253.879732122679"/>
    <n v="4.0934363267665898E-2"/>
    <n v="41.089314736139698"/>
  </r>
  <r>
    <x v="1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"/>
    <n v="36023"/>
    <s v="Emilia-Romagna"/>
    <x v="9"/>
    <s v="Piemonte"/>
    <s v="Novara"/>
    <x v="1"/>
    <n v="0.116436143608062"/>
    <n v="81.5"/>
    <n v="51.5"/>
    <n v="195.33161346678199"/>
    <n v="1.6800029333532699E-2"/>
    <n v="20.767354497720401"/>
  </r>
  <r>
    <x v="1"/>
    <n v="28023"/>
    <s v="Veneto"/>
    <x v="2"/>
    <s v="Veneto"/>
    <s v="Padova"/>
    <x v="0"/>
    <n v="7.7039750750600502E-2"/>
    <n v="81.099999999999994"/>
    <n v="55.8"/>
    <n v="267.93214274862402"/>
    <n v="2.2069069589717501E-2"/>
    <n v="8.8236134996098201"/>
  </r>
  <r>
    <x v="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"/>
    <n v="54004"/>
    <s v="Umbria"/>
    <x v="67"/>
    <s v="Umbria"/>
    <s v="Perugia"/>
    <x v="0"/>
    <n v="0.24074124024882801"/>
    <n v="84.4"/>
    <n v="56.3"/>
    <n v="65.246101179102595"/>
    <n v="5.2723171802327898E-2"/>
    <n v="6.1206337590859698"/>
  </r>
  <r>
    <x v="1"/>
    <n v="37007"/>
    <s v="Emilia-Romagna"/>
    <x v="35"/>
    <s v="Emilia-Romagna"/>
    <s v="Bologna"/>
    <x v="0"/>
    <n v="0.15946583525274"/>
    <n v="81.5"/>
    <n v="51.5"/>
    <n v="147.251701101912"/>
    <n v="1.17575612509223E-2"/>
    <n v="16.695406859004802"/>
  </r>
  <r>
    <x v="1"/>
    <n v="40007"/>
    <s v="Emilia-Romagna"/>
    <x v="11"/>
    <s v="Emilia-Romagna"/>
    <s v="Ferrara"/>
    <x v="0"/>
    <n v="0.10689412980867"/>
    <n v="81.5"/>
    <n v="51.5"/>
    <n v="214.117059849036"/>
    <n v="1.6857427116673099E-2"/>
    <n v="19.5493042886735"/>
  </r>
  <r>
    <x v="1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"/>
    <n v="4240"/>
    <s v="Piemonte"/>
    <x v="19"/>
    <s v="Liguria"/>
    <s v="Genova"/>
    <x v="1"/>
    <n v="0.18881999410586001"/>
    <n v="106.2"/>
    <n v="46.2"/>
    <n v="167.120700012859"/>
    <n v="2.0245983759247299E-2"/>
    <n v="18.694854221746599"/>
  </r>
  <r>
    <x v="1"/>
    <n v="52017"/>
    <s v="Toscana"/>
    <x v="81"/>
    <s v="Toscana"/>
    <s v="Firenze"/>
    <x v="0"/>
    <n v="0.23942520629292299"/>
    <n v="89.9"/>
    <n v="48.5"/>
    <n v="102.657949434195"/>
    <n v="9.8951844904538802E-3"/>
    <n v="7.4103531391949398"/>
  </r>
  <r>
    <x v="1"/>
    <n v="16003"/>
    <s v="Lombardia"/>
    <x v="22"/>
    <s v="Lombardia"/>
    <s v="Pavia"/>
    <x v="0"/>
    <n v="7.1313810126703101E-3"/>
    <n v="95.7"/>
    <n v="42.9"/>
    <n v="402.79209622342898"/>
    <n v="1.7936697232446099E-2"/>
    <n v="29.024628176208001"/>
  </r>
  <r>
    <x v="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"/>
    <n v="22153"/>
    <s v="Trentino-Alto Adige"/>
    <x v="40"/>
    <s v="Emilia-Romagna"/>
    <s v="Reggio nell'Emilia"/>
    <x v="1"/>
    <n v="0.14791204791006299"/>
    <n v="47.5"/>
    <n v="60.4"/>
    <n v="153.777707790043"/>
    <n v="7.0507650776870504E-2"/>
    <n v="4.7264202544790699"/>
  </r>
  <r>
    <x v="1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"/>
    <n v="80032"/>
    <s v="Calabria"/>
    <x v="47"/>
    <s v="Calabria"/>
    <s v="Catanzaro"/>
    <x v="0"/>
    <n v="0.26328789895009702"/>
    <n v="20.8"/>
    <n v="27.8"/>
    <n v="288.13197411372403"/>
    <n v="0.27266075646236498"/>
    <n v="30.4844653682133"/>
  </r>
  <r>
    <x v="1"/>
    <n v="25006"/>
    <s v="Veneto"/>
    <x v="33"/>
    <s v="Veneto"/>
    <s v="Vicenza"/>
    <x v="0"/>
    <n v="0.13753519691694999"/>
    <n v="81.099999999999994"/>
    <n v="55.8"/>
    <n v="165.761911016212"/>
    <n v="1.3551882194763399E-2"/>
    <n v="11.1104028336472"/>
  </r>
  <r>
    <x v="1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1"/>
    <n v="72033"/>
    <s v="Puglia"/>
    <x v="26"/>
    <s v="Lombardia"/>
    <s v="Brescia"/>
    <x v="1"/>
    <n v="0.22614021717989399"/>
    <n v="61.4"/>
    <n v="28.6"/>
    <n v="239.08049808451699"/>
    <n v="6.0828758879105202E-2"/>
    <n v="24.182784268006898"/>
  </r>
  <r>
    <x v="1"/>
    <n v="47008"/>
    <s v="Toscana"/>
    <x v="68"/>
    <s v="Toscana"/>
    <s v="Prato"/>
    <x v="0"/>
    <n v="0.13163209096505499"/>
    <n v="89.9"/>
    <n v="48.5"/>
    <n v="217.05571791775401"/>
    <n v="2.58942132840955E-2"/>
    <n v="19.6302577550736"/>
  </r>
  <r>
    <x v="1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1"/>
    <n v="58104"/>
    <s v="Lazio"/>
    <x v="0"/>
    <s v="Lazio"/>
    <s v="Frosinone"/>
    <x v="0"/>
    <n v="9.7745950313919902E-2"/>
    <n v="63.9"/>
    <n v="45.2"/>
    <n v="256.578344946887"/>
    <n v="3.5902977388408502E-2"/>
    <n v="25.705868388584399"/>
  </r>
  <r>
    <x v="1"/>
    <n v="26012"/>
    <s v="Veneto"/>
    <x v="8"/>
    <s v="Veneto"/>
    <s v="Vicenza"/>
    <x v="0"/>
    <n v="6.9350839969912495E-2"/>
    <n v="81.099999999999994"/>
    <n v="55.8"/>
    <n v="278.36370026768498"/>
    <n v="2.2577339036710501E-2"/>
    <n v="9.0446873784314601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09006"/>
    <s v="Marche"/>
    <x v="78"/>
    <s v="Marche"/>
    <s v="Macerata"/>
    <x v="0"/>
    <n v="0.24403034066717899"/>
    <n v="61.9"/>
    <n v="44.8"/>
    <n v="113.090536361091"/>
    <n v="4.4878736880946103E-2"/>
    <n v="12.033692300704301"/>
  </r>
  <r>
    <x v="1"/>
    <n v="1191"/>
    <s v="Piemonte"/>
    <x v="10"/>
    <s v="Piemonte"/>
    <s v="Torino"/>
    <x v="0"/>
    <n v="0.13546506934885599"/>
    <n v="106.2"/>
    <n v="46.2"/>
    <n v="221.04640491502099"/>
    <n v="2.5691288885788099E-2"/>
    <n v="24.964872433075801"/>
  </r>
  <r>
    <x v="1"/>
    <n v="36023"/>
    <s v="Emilia-Romagna"/>
    <x v="9"/>
    <s v="Emilia-Romagna"/>
    <s v="Ferrara"/>
    <x v="0"/>
    <n v="0.116436143608062"/>
    <n v="81.5"/>
    <n v="51.5"/>
    <n v="195.33161346678199"/>
    <n v="1.6800029333532699E-2"/>
    <n v="20.767354497720401"/>
  </r>
  <r>
    <x v="1"/>
    <n v="20065"/>
    <s v="Lombardia"/>
    <x v="17"/>
    <s v="Lombardia"/>
    <s v="Sondrio"/>
    <x v="0"/>
    <n v="0.30685996207154098"/>
    <n v="95.7"/>
    <n v="42.9"/>
    <n v="65.1879565768769"/>
    <n v="3.6355193635670001E-3"/>
    <n v="4.8642330251520098"/>
  </r>
  <r>
    <x v="1"/>
    <n v="29039"/>
    <s v="Veneto"/>
    <x v="66"/>
    <s v="Trentino-Alto Adige"/>
    <s v="Trento"/>
    <x v="1"/>
    <n v="0.22850525061367299"/>
    <n v="81.099999999999994"/>
    <n v="55.8"/>
    <n v="62.193794511377298"/>
    <n v="4.46214345152384E-3"/>
    <n v="3.22902512871064"/>
  </r>
  <r>
    <x v="1"/>
    <n v="1120"/>
    <s v="Piemonte"/>
    <x v="10"/>
    <s v="Piemonte"/>
    <s v="Torino"/>
    <x v="0"/>
    <n v="9.5473908304359895E-2"/>
    <n v="106.2"/>
    <n v="46.2"/>
    <n v="262.978107502961"/>
    <n v="3.02291122565535E-2"/>
    <n v="29.3812514725218"/>
  </r>
  <r>
    <x v="1"/>
    <n v="76063"/>
    <s v="Basilicata"/>
    <x v="38"/>
    <s v="Puglia"/>
    <s v="Bari"/>
    <x v="1"/>
    <n v="0.433855008255492"/>
    <n v="276.8"/>
    <n v="41.7"/>
    <n v="32.662025037503298"/>
    <n v="2.4784167699095201E-2"/>
    <n v="7.3284758936200296"/>
  </r>
  <r>
    <x v="1"/>
    <n v="27022"/>
    <s v="Veneto"/>
    <x v="41"/>
    <s v="Veneto"/>
    <s v="Verona"/>
    <x v="0"/>
    <n v="7.9755364924031596E-2"/>
    <n v="81.099999999999994"/>
    <n v="55.8"/>
    <n v="261.58916732575199"/>
    <n v="1.9971823108961999E-2"/>
    <n v="9.0525794696026392"/>
  </r>
  <r>
    <x v="1"/>
    <n v="61013"/>
    <s v="Campania"/>
    <x v="16"/>
    <s v="Lombardia"/>
    <s v="Bergamo"/>
    <x v="1"/>
    <n v="0.18347980434282399"/>
    <n v="39.6"/>
    <n v="25.5"/>
    <n v="246.31484447126201"/>
    <n v="3.8462249900739397E-2"/>
    <n v="35.757649765398497"/>
  </r>
  <r>
    <x v="1"/>
    <n v="37020"/>
    <s v="Emilia-Romagna"/>
    <x v="35"/>
    <s v="Emilia-Romagna"/>
    <s v="Modena"/>
    <x v="0"/>
    <n v="3.7393361951613101E-2"/>
    <n v="81.5"/>
    <n v="51.5"/>
    <n v="275.252355988771"/>
    <n v="2.27840166453009E-2"/>
    <n v="29.692325407328699"/>
  </r>
  <r>
    <x v="1"/>
    <n v="32006"/>
    <s v="Friuli Venezia Giulia"/>
    <x v="55"/>
    <s v="Lazio"/>
    <s v="Rieti"/>
    <x v="1"/>
    <n v="0.180785886784849"/>
    <n v="120.8"/>
    <n v="49"/>
    <n v="167.78136604597"/>
    <n v="4.45519707373472E-2"/>
    <n v="22.22308844139229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9076"/>
    <s v="Lombardia"/>
    <x v="17"/>
    <s v="Lombardia"/>
    <s v="Brescia"/>
    <x v="0"/>
    <n v="0.122900133875225"/>
    <n v="95.7"/>
    <n v="42.9"/>
    <n v="274.35198078474201"/>
    <n v="1.27190493112187E-2"/>
    <n v="19.277613113950899"/>
  </r>
  <r>
    <x v="1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"/>
    <n v="26021"/>
    <s v="Veneto"/>
    <x v="8"/>
    <s v="Veneto"/>
    <s v="Belluno"/>
    <x v="0"/>
    <n v="8.8393227234423402E-2"/>
    <n v="81.099999999999994"/>
    <n v="55.8"/>
    <n v="243.002017176902"/>
    <n v="1.8988307528463699E-2"/>
    <n v="10.373663667461001"/>
  </r>
  <r>
    <x v="1"/>
    <n v="72011"/>
    <s v="Puglia"/>
    <x v="26"/>
    <s v="Puglia"/>
    <s v="Brindisi"/>
    <x v="0"/>
    <n v="0.22576154544195401"/>
    <n v="61.4"/>
    <n v="28.6"/>
    <n v="235.29364093048699"/>
    <n v="5.8767515761169099E-2"/>
    <n v="24.863958112963999"/>
  </r>
  <r>
    <x v="1"/>
    <n v="27043"/>
    <s v="Veneto"/>
    <x v="41"/>
    <s v="Veneto"/>
    <s v="Vicenza"/>
    <x v="0"/>
    <n v="6.44903442002394E-2"/>
    <n v="81.099999999999994"/>
    <n v="55.8"/>
    <n v="279.69810641398902"/>
    <n v="2.2341084745582E-2"/>
    <n v="10.3450629305874"/>
  </r>
  <r>
    <x v="1"/>
    <n v="94040"/>
    <s v="Molise"/>
    <x v="83"/>
    <s v="Molise"/>
    <s v="Campobasso"/>
    <x v="0"/>
    <n v="0.407285075263353"/>
    <n v="28.5"/>
    <n v="27.6"/>
    <n v="25.332268138454602"/>
    <n v="2.6936671935397099E-2"/>
    <n v="3.8458459724029601"/>
  </r>
  <r>
    <x v="1"/>
    <n v="59027"/>
    <s v="Lazio"/>
    <x v="62"/>
    <s v="Lazio"/>
    <s v="Roma"/>
    <x v="0"/>
    <n v="0.21074415385731099"/>
    <n v="63.9"/>
    <n v="45.2"/>
    <n v="105.77864480021"/>
    <n v="1.5478933061925E-2"/>
    <n v="19.644515238361802"/>
  </r>
  <r>
    <x v="1"/>
    <n v="42002"/>
    <s v="Marche"/>
    <x v="30"/>
    <s v="Marche"/>
    <s v="Ascoli Piceno"/>
    <x v="0"/>
    <n v="0.246843215715982"/>
    <n v="61.9"/>
    <n v="44.8"/>
    <n v="127.438515771982"/>
    <n v="8.2852145152585599E-2"/>
    <n v="14.138009411142001"/>
  </r>
  <r>
    <x v="1"/>
    <n v="31023"/>
    <s v="Friuli Venezia Giulia"/>
    <x v="79"/>
    <s v="Friuli Venezia Giulia"/>
    <s v="Pordenone"/>
    <x v="0"/>
    <n v="0.16270144070294501"/>
    <n v="120.8"/>
    <n v="49"/>
    <n v="206.783578191207"/>
    <n v="6.8208919700012999E-2"/>
    <n v="23.127901392806599"/>
  </r>
  <r>
    <x v="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"/>
    <n v="47010"/>
    <s v="Toscana"/>
    <x v="68"/>
    <s v="Toscana"/>
    <s v="Pistoia"/>
    <x v="0"/>
    <n v="0.138594771689247"/>
    <n v="89.9"/>
    <n v="48.5"/>
    <n v="214.47827495964501"/>
    <n v="2.6785626767485301E-2"/>
    <n v="18.020983306050599"/>
  </r>
  <r>
    <x v="1"/>
    <n v="63063"/>
    <s v="Campania"/>
    <x v="29"/>
    <s v="Campania"/>
    <s v="Caserta"/>
    <x v="0"/>
    <n v="0.204756995913916"/>
    <n v="39.6"/>
    <n v="25.5"/>
    <n v="225.72465191248099"/>
    <n v="3.44376521109045E-2"/>
    <n v="32.722127208425803"/>
  </r>
  <r>
    <x v="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"/>
    <n v="22169"/>
    <s v="Trentino-Alto Adige"/>
    <x v="40"/>
    <s v="Toscana"/>
    <s v="Pistoia"/>
    <x v="1"/>
    <n v="9.8699449045045295E-2"/>
    <n v="47.5"/>
    <n v="60.4"/>
    <n v="242.69332348505699"/>
    <n v="0.127804044808531"/>
    <n v="10.0901119136788"/>
  </r>
  <r>
    <x v="1"/>
    <n v="12087"/>
    <s v="Lombardia"/>
    <x v="3"/>
    <s v="Lombardia"/>
    <s v="Milano"/>
    <x v="0"/>
    <n v="0.15903195619240501"/>
    <n v="95.7"/>
    <n v="42.9"/>
    <n v="235.05936932782399"/>
    <n v="1.07896827625313E-2"/>
    <n v="15.9945164572517"/>
  </r>
  <r>
    <x v="1"/>
    <n v="48021"/>
    <s v="Toscana"/>
    <x v="64"/>
    <s v="Toscana"/>
    <s v="Siena"/>
    <x v="0"/>
    <n v="0.19307512928359299"/>
    <n v="89.9"/>
    <n v="48.5"/>
    <n v="153.83420382724699"/>
    <n v="1.87238422915178E-2"/>
    <n v="12.5237065314136"/>
  </r>
  <r>
    <x v="1"/>
    <n v="31007"/>
    <s v="Friuli Venezia Giulia"/>
    <x v="79"/>
    <s v="Friuli Venezia Giulia"/>
    <s v="Pordenone"/>
    <x v="0"/>
    <n v="0.18225747185789101"/>
    <n v="120.8"/>
    <n v="49"/>
    <n v="186.17396704993001"/>
    <n v="6.2457599581223398E-2"/>
    <n v="20.3894831421951"/>
  </r>
  <r>
    <x v="1"/>
    <n v="17019"/>
    <s v="Lombardia"/>
    <x v="65"/>
    <s v="Lombardia"/>
    <s v="Brescia"/>
    <x v="0"/>
    <n v="0.195037259987065"/>
    <n v="95.7"/>
    <n v="42.9"/>
    <n v="188.413774759078"/>
    <n v="8.4983319943260707E-3"/>
    <n v="14.4484603290156"/>
  </r>
  <r>
    <x v="1"/>
    <n v="13038"/>
    <s v="Lombardia"/>
    <x v="3"/>
    <s v="Lombardia"/>
    <s v="Como-Varese"/>
    <x v="0"/>
    <n v="7.0955026958337802E-2"/>
    <n v="95.7"/>
    <n v="42.9"/>
    <n v="334.50792590396998"/>
    <n v="1.4907974632768699E-2"/>
    <n v="23.022086521653002"/>
  </r>
  <r>
    <x v="1"/>
    <n v="30083"/>
    <s v="Friuli Venezia Giulia"/>
    <x v="18"/>
    <s v="Friuli Venezia Giulia"/>
    <s v="Udine"/>
    <x v="0"/>
    <n v="0.199961556554755"/>
    <n v="120.8"/>
    <n v="49"/>
    <n v="183.38392783595799"/>
    <n v="7.0925221745478204E-2"/>
    <n v="16.458798931390199"/>
  </r>
  <r>
    <x v="1"/>
    <n v="63048"/>
    <s v="Campania"/>
    <x v="29"/>
    <s v="Campania"/>
    <s v="Napoli"/>
    <x v="0"/>
    <n v="0.181925602298283"/>
    <n v="39.6"/>
    <n v="25.5"/>
    <n v="247.149032135108"/>
    <n v="3.79755681008037E-2"/>
    <n v="36.005886809731102"/>
  </r>
  <r>
    <x v="1"/>
    <n v="108012"/>
    <s v="Lombardia"/>
    <x v="58"/>
    <s v="Lombardia"/>
    <s v="LECCO-MONZA E DELLA BRIANZA"/>
    <x v="0"/>
    <n v="0"/>
    <n v="95.7"/>
    <n v="42.9"/>
    <n v="451.45844552120701"/>
    <n v="2.02280791992662E-2"/>
    <n v="31.159115080295201"/>
  </r>
  <r>
    <x v="1"/>
    <n v="12096"/>
    <s v="Lombardia"/>
    <x v="3"/>
    <s v="Lombardia"/>
    <s v="Como-Varese"/>
    <x v="0"/>
    <n v="6.8029943068853294E-2"/>
    <n v="95.7"/>
    <n v="42.9"/>
    <n v="337.68189613030302"/>
    <n v="1.50718513421882E-2"/>
    <n v="23.290856771300501"/>
  </r>
  <r>
    <x v="1"/>
    <n v="15142"/>
    <s v="Lombardia"/>
    <x v="20"/>
    <s v="Lombardia"/>
    <s v="Brescia"/>
    <x v="0"/>
    <n v="0"/>
    <n v="95.7"/>
    <n v="42.9"/>
    <n v="420.07229343039899"/>
    <n v="1.89169391522848E-2"/>
    <n v="28.7576280170952"/>
  </r>
  <r>
    <x v="1"/>
    <n v="108030"/>
    <s v="Lombardia"/>
    <x v="58"/>
    <s v="Lombardia"/>
    <s v="COMO-VARESE"/>
    <x v="0"/>
    <n v="1.50851993091598E-3"/>
    <n v="95.7"/>
    <n v="42.9"/>
    <n v="412.30545071221201"/>
    <n v="1.8301202344237301E-2"/>
    <n v="28.73502131766700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01010"/>
    <s v="Calabria"/>
    <x v="86"/>
    <s v="Calabria"/>
    <s v="Catanzaro"/>
    <x v="0"/>
    <n v="0.25078056054403303"/>
    <n v="20.8"/>
    <n v="27.8"/>
    <n v="169.633518495815"/>
    <n v="0.115247258439577"/>
    <n v="36.143260725774702"/>
  </r>
  <r>
    <x v="1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1"/>
    <n v="63006"/>
    <s v="Campania"/>
    <x v="29"/>
    <s v="Campania"/>
    <s v="Avellino"/>
    <x v="0"/>
    <n v="0.209747935848277"/>
    <n v="39.6"/>
    <n v="25.5"/>
    <n v="220.99120813827599"/>
    <n v="3.3852411178298202E-2"/>
    <n v="32.048413908781498"/>
  </r>
  <r>
    <x v="1"/>
    <n v="63049"/>
    <s v="Campania"/>
    <x v="29"/>
    <s v="Lombardia"/>
    <s v="Brescia"/>
    <x v="1"/>
    <n v="0.163343450886587"/>
    <n v="39.6"/>
    <n v="25.5"/>
    <n v="263.95539791067"/>
    <n v="4.0949119612978598E-2"/>
    <n v="38.845156551098"/>
  </r>
  <r>
    <x v="1"/>
    <n v="28001"/>
    <s v="Veneto"/>
    <x v="2"/>
    <s v="Veneto"/>
    <s v="Vicenza"/>
    <x v="0"/>
    <n v="9.0447006016612402E-2"/>
    <n v="81.099999999999994"/>
    <n v="55.8"/>
    <n v="246.26811586612499"/>
    <n v="2.0155094061599099E-2"/>
    <n v="9.09206530610237"/>
  </r>
  <r>
    <x v="1"/>
    <n v="31007"/>
    <s v="Friuli Venezia Giulia"/>
    <x v="79"/>
    <s v="Piemonte"/>
    <s v="Novara"/>
    <x v="1"/>
    <n v="0.18225747185789101"/>
    <n v="120.8"/>
    <n v="49"/>
    <n v="186.17396704993001"/>
    <n v="6.2457599581223398E-2"/>
    <n v="20.3894831421951"/>
  </r>
  <r>
    <x v="1"/>
    <n v="34037"/>
    <s v="Emilia-Romagna"/>
    <x v="13"/>
    <s v="Lombardia"/>
    <s v="Bergamo"/>
    <x v="1"/>
    <n v="0.19833972447529399"/>
    <n v="81.5"/>
    <n v="51.5"/>
    <n v="110.58615705330401"/>
    <n v="1.0691030888488599E-2"/>
    <n v="11.9963619896641"/>
  </r>
  <r>
    <x v="1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1"/>
    <n v="46033"/>
    <s v="Toscana"/>
    <x v="51"/>
    <s v="Toscana"/>
    <s v="Siena"/>
    <x v="0"/>
    <n v="0.117795613463791"/>
    <n v="89.9"/>
    <n v="48.5"/>
    <n v="241.78197407502699"/>
    <n v="3.0400182068271098E-2"/>
    <n v="19.220190960250399"/>
  </r>
  <r>
    <x v="1"/>
    <n v="108016"/>
    <s v="Lombardia"/>
    <x v="58"/>
    <s v="Lombardia"/>
    <s v="Pavia"/>
    <x v="0"/>
    <n v="0"/>
    <n v="95.7"/>
    <n v="42.9"/>
    <n v="432.21031943379802"/>
    <n v="1.92501666167154E-2"/>
    <n v="29.99188247096"/>
  </r>
  <r>
    <x v="1"/>
    <n v="37060"/>
    <s v="Emilia-Romagna"/>
    <x v="35"/>
    <s v="Emilia-Romagna"/>
    <s v="RAVENNA-FORLI-CESENA-RIMINI"/>
    <x v="0"/>
    <n v="5.8984816853850597E-2"/>
    <n v="81.5"/>
    <n v="51.5"/>
    <n v="253.261103619599"/>
    <n v="2.1212770929230899E-2"/>
    <n v="27.3033915108368"/>
  </r>
  <r>
    <x v="1"/>
    <n v="48014"/>
    <s v="Toscana"/>
    <x v="64"/>
    <s v="Toscana"/>
    <s v="Lucca"/>
    <x v="0"/>
    <n v="0.12932962249129101"/>
    <n v="89.9"/>
    <n v="48.5"/>
    <n v="224.158110060404"/>
    <n v="2.7634431350250399E-2"/>
    <n v="19.017887292228199"/>
  </r>
  <r>
    <x v="1"/>
    <n v="13022"/>
    <s v="Lombardia"/>
    <x v="3"/>
    <s v="Lombardia"/>
    <s v="Bergamo"/>
    <x v="0"/>
    <n v="4.5808812162231302E-2"/>
    <n v="95.7"/>
    <n v="42.9"/>
    <n v="363.06647553873398"/>
    <n v="1.6173050260989301E-2"/>
    <n v="25.004174068086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74010"/>
    <s v="Puglia"/>
    <x v="52"/>
    <s v="Puglia"/>
    <s v="Barletta-Andria-Trani"/>
    <x v="0"/>
    <n v="0.14174541563107901"/>
    <n v="61.4"/>
    <n v="28.6"/>
    <n v="278.46047663108402"/>
    <n v="5.7112521096228303E-2"/>
    <n v="42.957113773032297"/>
  </r>
  <r>
    <x v="1"/>
    <n v="3024"/>
    <s v="Piemonte"/>
    <x v="63"/>
    <s v="Piemonte"/>
    <s v="Alessandria"/>
    <x v="0"/>
    <n v="0.188367291362082"/>
    <n v="106.2"/>
    <n v="46.2"/>
    <n v="169.65359796117599"/>
    <n v="1.9898484035917902E-2"/>
    <n v="18.185215140370701"/>
  </r>
  <r>
    <x v="1"/>
    <n v="4003"/>
    <s v="Piemonte"/>
    <x v="19"/>
    <s v="Puglia"/>
    <s v="Lecce"/>
    <x v="1"/>
    <n v="0.15073255757294801"/>
    <n v="106.2"/>
    <n v="46.2"/>
    <n v="206.909564985819"/>
    <n v="2.39810492555767E-2"/>
    <n v="22.835746159523399"/>
  </r>
  <r>
    <x v="1"/>
    <n v="28077"/>
    <s v="Veneto"/>
    <x v="2"/>
    <s v="Veneto"/>
    <s v="Venezia"/>
    <x v="0"/>
    <n v="8.4779064880636495E-2"/>
    <n v="81.099999999999994"/>
    <n v="55.8"/>
    <n v="258.61134527107998"/>
    <n v="2.1241785741373202E-2"/>
    <n v="8.2655810558005491"/>
  </r>
  <r>
    <x v="1"/>
    <n v="22031"/>
    <s v="Trentino-Alto Adige"/>
    <x v="40"/>
    <s v="Trentino-Alto Adige"/>
    <s v="Bolzano"/>
    <x v="0"/>
    <n v="0.101331053250882"/>
    <n v="47.5"/>
    <n v="60.4"/>
    <n v="231.75728649084201"/>
    <n v="0.113455866067043"/>
    <n v="9.3504858038002094"/>
  </r>
  <r>
    <x v="1"/>
    <n v="24075"/>
    <s v="Veneto"/>
    <x v="15"/>
    <s v="Veneto"/>
    <s v="Vicenza"/>
    <x v="0"/>
    <n v="0.132900988996138"/>
    <n v="81.099999999999994"/>
    <n v="55.8"/>
    <n v="188.98888095007001"/>
    <n v="1.55568405593882E-2"/>
    <n v="7.4891741910878498"/>
  </r>
  <r>
    <x v="1"/>
    <n v="36015"/>
    <s v="Emilia-Romagna"/>
    <x v="9"/>
    <s v="Emilia-Romagna"/>
    <s v="Modena"/>
    <x v="0"/>
    <n v="0.143026348035032"/>
    <n v="81.5"/>
    <n v="51.5"/>
    <n v="167.084789090323"/>
    <n v="1.43543164747047E-2"/>
    <n v="18.016053488543001"/>
  </r>
  <r>
    <x v="1"/>
    <n v="108030"/>
    <s v="Lombardia"/>
    <x v="58"/>
    <s v="Lombardia"/>
    <s v="Milano"/>
    <x v="0"/>
    <n v="1.50851993091598E-3"/>
    <n v="95.7"/>
    <n v="42.9"/>
    <n v="412.30545071221201"/>
    <n v="1.8301202344237301E-2"/>
    <n v="28.735021317667002"/>
  </r>
  <r>
    <x v="1"/>
    <n v="30045"/>
    <s v="Friuli Venezia Giulia"/>
    <x v="18"/>
    <s v="Friuli Venezia Giulia"/>
    <s v="Udine"/>
    <x v="0"/>
    <n v="0.25118724870713699"/>
    <n v="120.8"/>
    <n v="49"/>
    <n v="124.26433031768499"/>
    <n v="5.0967933273149801E-2"/>
    <n v="9.675425924648710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30056"/>
    <s v="Friuli Venezia Giulia"/>
    <x v="18"/>
    <s v="Friuli Venezia Giulia"/>
    <s v="Pordenone"/>
    <x v="0"/>
    <n v="0.19760731862253"/>
    <n v="120.8"/>
    <n v="49"/>
    <n v="174.886589966396"/>
    <n v="6.3448972175647295E-2"/>
    <n v="18.013627489245099"/>
  </r>
  <r>
    <x v="1"/>
    <n v="69081"/>
    <s v="Abruzzo"/>
    <x v="28"/>
    <s v="Abruzzo"/>
    <s v="Pescara"/>
    <x v="0"/>
    <n v="0.240645205555229"/>
    <n v="42.4"/>
    <n v="43.1"/>
    <n v="164.39165777957299"/>
    <n v="0.123867932866962"/>
    <n v="14.5139660706675"/>
  </r>
  <r>
    <x v="1"/>
    <n v="6170"/>
    <s v="Piemonte"/>
    <x v="5"/>
    <s v="Piemonte"/>
    <s v="Verbano-Cusio-Ossola"/>
    <x v="0"/>
    <n v="0.23671610306754901"/>
    <n v="106.2"/>
    <n v="46.2"/>
    <n v="118.14684188466499"/>
    <n v="1.30129798129548E-2"/>
    <n v="12.800539256752399"/>
  </r>
  <r>
    <x v="1"/>
    <n v="41013"/>
    <s v="Marche"/>
    <x v="32"/>
    <s v="Lombardia"/>
    <s v="Bergamo"/>
    <x v="1"/>
    <n v="0.286923258238584"/>
    <n v="61.9"/>
    <n v="44.8"/>
    <n v="67.242553176063396"/>
    <n v="3.1032162482034598E-2"/>
    <n v="5.9706675099006299"/>
  </r>
  <r>
    <x v="1"/>
    <n v="72041"/>
    <s v="Puglia"/>
    <x v="26"/>
    <s v="Puglia"/>
    <s v="Brindisi"/>
    <x v="0"/>
    <n v="0.24000496276765099"/>
    <n v="61.4"/>
    <n v="28.6"/>
    <n v="227.40181395246501"/>
    <n v="6.4141307634507205E-2"/>
    <n v="22.8041262643113"/>
  </r>
  <r>
    <x v="1"/>
    <n v="77031"/>
    <s v="Basilicata"/>
    <x v="82"/>
    <s v="Lazio"/>
    <s v="Roma"/>
    <x v="1"/>
    <n v="0.46780719730348302"/>
    <n v="276.8"/>
    <n v="41.7"/>
    <n v="30.5182040275966"/>
    <n v="7.3169433168159395E-2"/>
    <n v="4.5192727793407697"/>
  </r>
  <r>
    <x v="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"/>
    <n v="74003"/>
    <s v="Puglia"/>
    <x v="52"/>
    <s v="Veneto"/>
    <s v="Verona"/>
    <x v="1"/>
    <n v="0.19060533589501499"/>
    <n v="61.4"/>
    <n v="28.6"/>
    <n v="242.16061549178301"/>
    <n v="6.1282735649244198E-2"/>
    <n v="35.6565930397363"/>
  </r>
  <r>
    <x v="1"/>
    <n v="16144"/>
    <s v="Lombardia"/>
    <x v="22"/>
    <s v="Lombardia"/>
    <s v="CREMONA-MANTOVA"/>
    <x v="0"/>
    <n v="2.2684925085666399E-2"/>
    <n v="95.7"/>
    <n v="42.9"/>
    <n v="386.19235448039302"/>
    <n v="1.7188428869273999E-2"/>
    <n v="27.550349526146501"/>
  </r>
  <r>
    <x v="1"/>
    <n v="38001"/>
    <s v="Emilia-Romagna"/>
    <x v="61"/>
    <s v="Lombardia"/>
    <s v="COMO-VARESE"/>
    <x v="1"/>
    <n v="0.147900029111241"/>
    <n v="81.5"/>
    <n v="51.5"/>
    <n v="163.45484452007699"/>
    <n v="1.4315776270867799E-2"/>
    <n v="17.212327695513601"/>
  </r>
  <r>
    <x v="1"/>
    <n v="38018"/>
    <s v="Emilia-Romagna"/>
    <x v="61"/>
    <s v="Emilia-Romagna"/>
    <s v="Modena"/>
    <x v="0"/>
    <n v="0.14240052703703901"/>
    <n v="81.5"/>
    <n v="51.5"/>
    <n v="167.193415036506"/>
    <n v="1.4123207868766301E-2"/>
    <n v="18.164270397231601"/>
  </r>
  <r>
    <x v="1"/>
    <n v="108048"/>
    <s v="Lombardia"/>
    <x v="58"/>
    <s v="Lombardia"/>
    <s v="Bergamo"/>
    <x v="0"/>
    <n v="5.0809712920492399E-3"/>
    <n v="95.7"/>
    <n v="42.9"/>
    <n v="407.65380654154302"/>
    <n v="1.7999563686521201E-2"/>
    <n v="28.574525407094701"/>
  </r>
  <r>
    <x v="1"/>
    <n v="38008"/>
    <s v="Emilia-Romagna"/>
    <x v="61"/>
    <s v="Emilia-Romagna"/>
    <s v="Piacenza"/>
    <x v="0"/>
    <n v="0.120869117232814"/>
    <n v="81.5"/>
    <n v="51.5"/>
    <n v="188.428971741156"/>
    <n v="1.6001588788620302E-2"/>
    <n v="20.765644111726399"/>
  </r>
  <r>
    <x v="1"/>
    <n v="54039"/>
    <s v="Umbria"/>
    <x v="67"/>
    <s v="Puglia"/>
    <s v="Bari"/>
    <x v="1"/>
    <n v="0.247390117679819"/>
    <n v="84.4"/>
    <n v="56.3"/>
    <n v="88.729152662020397"/>
    <n v="8.8153592492000596E-2"/>
    <n v="4.29943338237684"/>
  </r>
  <r>
    <x v="1"/>
    <n v="56048"/>
    <s v="Lazio"/>
    <x v="53"/>
    <s v="Lazio"/>
    <s v="Roma"/>
    <x v="0"/>
    <n v="0.29652203360842"/>
    <n v="63.9"/>
    <n v="45.2"/>
    <n v="36.557903934480201"/>
    <n v="3.7612988912231098E-3"/>
    <n v="4.8852393176157696"/>
  </r>
  <r>
    <x v="1"/>
    <n v="16081"/>
    <s v="Lombardia"/>
    <x v="22"/>
    <s v="Lombardia"/>
    <s v="Pavia"/>
    <x v="0"/>
    <n v="0"/>
    <n v="95.7"/>
    <n v="42.9"/>
    <n v="415.44648091904003"/>
    <n v="1.8579923537742599E-2"/>
    <n v="29.505188598832198"/>
  </r>
  <r>
    <x v="1"/>
    <n v="108039"/>
    <s v="Lombardia"/>
    <x v="58"/>
    <s v="Lombardia"/>
    <s v="Milano"/>
    <x v="0"/>
    <n v="0"/>
    <n v="95.7"/>
    <n v="42.9"/>
    <n v="418.42600626883598"/>
    <n v="1.8537454666980199E-2"/>
    <n v="29.2060246453415"/>
  </r>
  <r>
    <x v="1"/>
    <n v="46031"/>
    <s v="Toscana"/>
    <x v="51"/>
    <s v="Toscana"/>
    <s v="Firenze"/>
    <x v="0"/>
    <n v="0.27135989371886798"/>
    <n v="89.9"/>
    <n v="48.5"/>
    <n v="57.293612796951003"/>
    <n v="6.17054920519086E-3"/>
    <n v="6.7030947184144196"/>
  </r>
  <r>
    <x v="1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1"/>
    <n v="76063"/>
    <s v="Basilicata"/>
    <x v="38"/>
    <s v="Marche"/>
    <s v="Ancona"/>
    <x v="1"/>
    <n v="0.433855008255492"/>
    <n v="276.8"/>
    <n v="41.7"/>
    <n v="32.662025037503298"/>
    <n v="2.4784167699095201E-2"/>
    <n v="7.3284758936200296"/>
  </r>
  <r>
    <x v="1"/>
    <n v="1086"/>
    <s v="Piemonte"/>
    <x v="10"/>
    <s v="Piemonte"/>
    <s v="Torino"/>
    <x v="0"/>
    <n v="0.121839426858811"/>
    <n v="106.2"/>
    <n v="46.2"/>
    <n v="235.240025146742"/>
    <n v="2.6972857097903698E-2"/>
    <n v="26.446641255741898"/>
  </r>
  <r>
    <x v="1"/>
    <n v="4078"/>
    <s v="Piemonte"/>
    <x v="19"/>
    <s v="Lombardia"/>
    <s v="Bergamo"/>
    <x v="1"/>
    <n v="0.19409259645173499"/>
    <n v="106.2"/>
    <n v="46.2"/>
    <n v="162.50881382519901"/>
    <n v="1.8794392125490601E-2"/>
    <n v="17.747874973207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9083"/>
    <s v="Lombardia"/>
    <x v="17"/>
    <s v="Emilia-Romagna"/>
    <s v="Modena"/>
    <x v="1"/>
    <n v="0.27715571294289698"/>
    <n v="95.7"/>
    <n v="42.9"/>
    <n v="97.391527332015599"/>
    <n v="4.8624688324959298E-3"/>
    <n v="7.5255798929361504"/>
  </r>
  <r>
    <x v="1"/>
    <n v="110004"/>
    <s v="Puglia"/>
    <x v="69"/>
    <s v="Puglia"/>
    <s v="Barletta-Andria-Trani"/>
    <x v="0"/>
    <n v="0.25911448101520301"/>
    <n v="61.4"/>
    <n v="28.6"/>
    <n v="176.62757165048299"/>
    <n v="4.2492675966021499E-2"/>
    <n v="24.703506214317699"/>
  </r>
  <r>
    <x v="1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"/>
    <n v="68024"/>
    <s v="Abruzzo"/>
    <x v="7"/>
    <s v="Lombardia"/>
    <s v="LECCO-MONZA E DELLA BRIANZA"/>
    <x v="1"/>
    <n v="0.23529608689866799"/>
    <n v="42.4"/>
    <n v="43.1"/>
    <n v="161.238410430051"/>
    <n v="0.10215905441409"/>
    <n v="13.3825004136026"/>
  </r>
  <r>
    <x v="1"/>
    <n v="97001"/>
    <s v="Lombardia"/>
    <x v="58"/>
    <s v="Emilia-Romagna"/>
    <s v="Modena"/>
    <x v="1"/>
    <n v="7.6805892803885001E-2"/>
    <n v="95.7"/>
    <n v="42.9"/>
    <n v="323.65703443116001"/>
    <n v="1.3911053840344001E-2"/>
    <n v="23.4451289147663"/>
  </r>
  <r>
    <x v="1"/>
    <n v="94014"/>
    <s v="Molise"/>
    <x v="83"/>
    <s v="Molise"/>
    <s v="Campobasso"/>
    <x v="0"/>
    <n v="0.41344887305672601"/>
    <n v="28.5"/>
    <n v="27.6"/>
    <n v="13.781776708238"/>
    <n v="1.1766333331602E-2"/>
    <n v="1.9065123555808701"/>
  </r>
  <r>
    <x v="1"/>
    <n v="37058"/>
    <s v="Emilia-Romagna"/>
    <x v="35"/>
    <s v="Emilia-Romagna"/>
    <s v="Parma"/>
    <x v="0"/>
    <n v="0.15364768062616799"/>
    <n v="81.5"/>
    <n v="51.5"/>
    <n v="154.33292688061201"/>
    <n v="1.29560064309254E-2"/>
    <n v="17.195749574276"/>
  </r>
  <r>
    <x v="1"/>
    <n v="10036"/>
    <s v="Liguria"/>
    <x v="50"/>
    <s v="Lombardia"/>
    <s v="Bergamo"/>
    <x v="1"/>
    <n v="0.32649189064775702"/>
    <n v="96.8"/>
    <n v="39.799999999999997"/>
    <n v="71.601910376459202"/>
    <n v="3.8415988270924101E-2"/>
    <n v="9.1772833209917604"/>
  </r>
  <r>
    <x v="1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"/>
    <n v="26046"/>
    <s v="Veneto"/>
    <x v="8"/>
    <s v="Veneto"/>
    <s v="Venezia"/>
    <x v="0"/>
    <n v="8.5646004441758794E-2"/>
    <n v="81.099999999999994"/>
    <n v="55.8"/>
    <n v="256.209435248999"/>
    <n v="2.0719672134308E-2"/>
    <n v="8.4538836411288703"/>
  </r>
  <r>
    <x v="1"/>
    <n v="26043"/>
    <s v="Veneto"/>
    <x v="8"/>
    <s v="Veneto"/>
    <s v="Treviso"/>
    <x v="0"/>
    <n v="5.4418252215002197E-2"/>
    <n v="81.099999999999994"/>
    <n v="55.8"/>
    <n v="292.426641533029"/>
    <n v="2.3028806858299999E-2"/>
    <n v="10.861967982480801"/>
  </r>
  <r>
    <x v="1"/>
    <n v="21098"/>
    <s v="Trentino-Alto Adige"/>
    <x v="25"/>
    <s v="Trentino-Alto Adige"/>
    <s v="Trento"/>
    <x v="0"/>
    <n v="6.0600361009987398E-2"/>
    <n v="76.2"/>
    <n v="58.9"/>
    <n v="336.94548226666001"/>
    <n v="0.18278600837595199"/>
    <n v="18.155130908804601"/>
  </r>
  <r>
    <x v="1"/>
    <n v="42013"/>
    <s v="Marche"/>
    <x v="30"/>
    <s v="Marche"/>
    <s v="Pesaro e Urbino"/>
    <x v="0"/>
    <n v="0.30055571278260501"/>
    <n v="61.9"/>
    <n v="44.8"/>
    <n v="47.362824957420301"/>
    <n v="2.4394496659326401E-2"/>
    <n v="4.9287916707342498"/>
  </r>
  <r>
    <x v="1"/>
    <n v="54038"/>
    <s v="Umbria"/>
    <x v="67"/>
    <s v="Umbria"/>
    <s v="Perugia"/>
    <x v="0"/>
    <n v="0.26447274882584898"/>
    <n v="84.4"/>
    <n v="56.3"/>
    <n v="58.9995925281411"/>
    <n v="6.5144324056471595E-2"/>
    <n v="1.6332558929093599"/>
  </r>
  <r>
    <x v="1"/>
    <n v="26073"/>
    <s v="Veneto"/>
    <x v="8"/>
    <s v="Veneto"/>
    <s v="Verona"/>
    <x v="0"/>
    <n v="0.10916653292909501"/>
    <n v="81.099999999999994"/>
    <n v="55.8"/>
    <n v="215.12838265154801"/>
    <n v="1.69922851869895E-2"/>
    <n v="9.5960166530781894"/>
  </r>
  <r>
    <x v="1"/>
    <n v="48017"/>
    <s v="Toscana"/>
    <x v="64"/>
    <s v="Emilia-Romagna"/>
    <s v="RAVENNA-FORLI-CESENA-RIMINI"/>
    <x v="1"/>
    <n v="0.103186173414497"/>
    <n v="89.9"/>
    <n v="48.5"/>
    <n v="259.68236287620402"/>
    <n v="3.2727168376386097E-2"/>
    <n v="20.331428990167399"/>
  </r>
  <r>
    <x v="1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1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1"/>
    <n v="33040"/>
    <s v="Emilia-Romagna"/>
    <x v="54"/>
    <s v="Emilia-Romagna"/>
    <s v="Parma"/>
    <x v="0"/>
    <n v="0.24127858449317599"/>
    <n v="81.5"/>
    <n v="51.5"/>
    <n v="66.082264562787202"/>
    <n v="6.5561296887277397E-3"/>
    <n v="7.25668090055769"/>
  </r>
  <r>
    <x v="1"/>
    <n v="67041"/>
    <s v="Abruzzo"/>
    <x v="70"/>
    <s v="Toscana"/>
    <s v="Grosseto"/>
    <x v="1"/>
    <n v="0.26415798550449099"/>
    <n v="42.4"/>
    <n v="43.1"/>
    <n v="86.348119595985295"/>
    <n v="3.52332219961407E-2"/>
    <n v="9.9717478389717407"/>
  </r>
  <r>
    <x v="1"/>
    <n v="24116"/>
    <s v="Veneto"/>
    <x v="15"/>
    <s v="Veneto"/>
    <s v="Vicenza"/>
    <x v="0"/>
    <n v="6.7859561257362797E-2"/>
    <n v="81.099999999999994"/>
    <n v="55.8"/>
    <n v="278.42115415901401"/>
    <n v="2.2633231191135202E-2"/>
    <n v="9.5496473293521902"/>
  </r>
  <r>
    <x v="1"/>
    <n v="17085"/>
    <s v="Lombardia"/>
    <x v="65"/>
    <s v="Lombardia"/>
    <s v="COMO-VARESE"/>
    <x v="0"/>
    <n v="7.0198891630524798E-2"/>
    <n v="95.7"/>
    <n v="42.9"/>
    <n v="327.59808180994901"/>
    <n v="1.4505327237477401E-2"/>
    <n v="24.861317866900102"/>
  </r>
  <r>
    <x v="1"/>
    <n v="64008"/>
    <s v="Campania"/>
    <x v="27"/>
    <s v="Campania"/>
    <s v="Caserta"/>
    <x v="0"/>
    <n v="0.176046585238924"/>
    <n v="39.6"/>
    <n v="25.5"/>
    <n v="255.20023883125"/>
    <n v="4.0667368613805002E-2"/>
    <n v="36.550650947300802"/>
  </r>
  <r>
    <x v="1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1"/>
    <n v="12133"/>
    <s v="Lombardia"/>
    <x v="3"/>
    <s v="Lombardia"/>
    <s v="LECCO-MONZA E DELLA BRIANZA"/>
    <x v="0"/>
    <n v="6.6815642213224502E-2"/>
    <n v="95.7"/>
    <n v="42.9"/>
    <n v="339.90611348551698"/>
    <n v="1.53074567632358E-2"/>
    <n v="23.214601422542099"/>
  </r>
  <r>
    <x v="1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1"/>
    <n v="99026"/>
    <s v="Emilia-Romagna"/>
    <x v="11"/>
    <s v="Emilia-Romagna"/>
    <s v="Reggio nell'Emilia"/>
    <x v="0"/>
    <n v="0.23599165025822899"/>
    <n v="81.5"/>
    <n v="51.5"/>
    <n v="76.774116092698094"/>
    <n v="6.2032743048288904E-3"/>
    <n v="6.4483760220683903"/>
  </r>
  <r>
    <x v="1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1"/>
    <n v="80063"/>
    <s v="Calabria"/>
    <x v="47"/>
    <s v="Veneto"/>
    <s v="Verona"/>
    <x v="1"/>
    <n v="0.33095389828998201"/>
    <n v="20.8"/>
    <n v="27.8"/>
    <n v="264.86645370007602"/>
    <n v="0.296176954333152"/>
    <n v="16.957930424161699"/>
  </r>
  <r>
    <x v="1"/>
    <n v="60035"/>
    <s v="Lazio"/>
    <x v="34"/>
    <s v="Emilia-Romagna"/>
    <s v="Bologna"/>
    <x v="1"/>
    <n v="0.22992038324785299"/>
    <n v="63.9"/>
    <n v="45.2"/>
    <n v="107.228525056935"/>
    <n v="1.41380550570045E-2"/>
    <n v="12.5223295866766"/>
  </r>
  <r>
    <x v="1"/>
    <n v="59027"/>
    <s v="Lazio"/>
    <x v="62"/>
    <s v="Lazio"/>
    <s v="Roma"/>
    <x v="0"/>
    <n v="0.21074415385731099"/>
    <n v="63.9"/>
    <n v="45.2"/>
    <n v="105.77864480021"/>
    <n v="1.5478933061925E-2"/>
    <n v="19.644515238361802"/>
  </r>
  <r>
    <x v="1"/>
    <n v="30037"/>
    <s v="Friuli Venezia Giulia"/>
    <x v="18"/>
    <s v="Friuli Venezia Giulia"/>
    <s v="Pordenone"/>
    <x v="0"/>
    <n v="0.18293096612843801"/>
    <n v="120.8"/>
    <n v="49"/>
    <n v="204.83765205541201"/>
    <n v="7.9345402767474094E-2"/>
    <n v="18.589647373895499"/>
  </r>
  <r>
    <x v="1"/>
    <n v="35031"/>
    <s v="Emilia-Romagna"/>
    <x v="6"/>
    <s v="Veneto"/>
    <s v="Padova"/>
    <x v="1"/>
    <n v="0.26428694366783401"/>
    <n v="81.5"/>
    <n v="51.5"/>
    <n v="40.142541081634903"/>
    <n v="3.3859859435547601E-3"/>
    <n v="5.0535238131266098"/>
  </r>
  <r>
    <x v="1"/>
    <n v="37011"/>
    <s v="Emilia-Romagna"/>
    <x v="35"/>
    <s v="Emilia-Romagna"/>
    <s v="Parma"/>
    <x v="0"/>
    <n v="3.8333253624373197E-2"/>
    <n v="81.5"/>
    <n v="51.5"/>
    <n v="274.421126426873"/>
    <n v="2.2943595045609999E-2"/>
    <n v="29.597198622480299"/>
  </r>
  <r>
    <x v="1"/>
    <n v="23044"/>
    <s v="Veneto"/>
    <x v="43"/>
    <s v="Veneto"/>
    <s v="Venezia"/>
    <x v="0"/>
    <n v="0.18587587129220401"/>
    <n v="81.099999999999994"/>
    <n v="55.8"/>
    <n v="119.69323488435499"/>
    <n v="9.8975080805122594E-3"/>
    <n v="4.9823000429253597"/>
  </r>
  <r>
    <x v="1"/>
    <n v="63034"/>
    <s v="Campania"/>
    <x v="29"/>
    <s v="Lombardia"/>
    <s v="Sondrio"/>
    <x v="1"/>
    <n v="0.19168169351849401"/>
    <n v="39.6"/>
    <n v="25.5"/>
    <n v="237.84818893936199"/>
    <n v="3.6355494025808399E-2"/>
    <n v="34.6190509314129"/>
  </r>
  <r>
    <x v="1"/>
    <n v="56029"/>
    <s v="Lazio"/>
    <x v="53"/>
    <s v="Toscana"/>
    <s v="Pistoia"/>
    <x v="1"/>
    <n v="0.31427771126818099"/>
    <n v="63.9"/>
    <n v="45.2"/>
    <n v="18.811676388083399"/>
    <n v="1.8063135930270399E-3"/>
    <n v="2.7266442398553501"/>
  </r>
  <r>
    <x v="1"/>
    <n v="15002"/>
    <s v="Lombardia"/>
    <x v="20"/>
    <s v="Lombardia"/>
    <s v="Bergamo"/>
    <x v="0"/>
    <n v="3.7793878090034497E-2"/>
    <n v="95.7"/>
    <n v="42.9"/>
    <n v="374.76174015246301"/>
    <n v="1.7023520094993499E-2"/>
    <n v="25.093299962209301"/>
  </r>
  <r>
    <x v="1"/>
    <n v="27024"/>
    <s v="Veneto"/>
    <x v="41"/>
    <s v="Veneto"/>
    <s v="Venezia"/>
    <x v="0"/>
    <n v="6.3648019036666406E-2"/>
    <n v="81.099999999999994"/>
    <n v="55.8"/>
    <n v="281.46431383370702"/>
    <n v="2.2199168166731901E-2"/>
    <n v="10.186648515205301"/>
  </r>
  <r>
    <x v="1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"/>
    <n v="36007"/>
    <s v="Emilia-Romagna"/>
    <x v="9"/>
    <s v="Emilia-Romagna"/>
    <s v="Modena"/>
    <x v="0"/>
    <n v="9.5286901316464501E-2"/>
    <n v="81.5"/>
    <n v="51.5"/>
    <n v="215.14980567760699"/>
    <n v="1.8219086675229899E-2"/>
    <n v="23.4981789653046"/>
  </r>
  <r>
    <x v="1"/>
    <n v="42001"/>
    <s v="Marche"/>
    <x v="30"/>
    <s v="Marche"/>
    <s v="Macerata"/>
    <x v="0"/>
    <n v="0.249124968560864"/>
    <n v="61.9"/>
    <n v="44.8"/>
    <n v="122.74518364468901"/>
    <n v="7.4475396582148995E-2"/>
    <n v="13.047877933219199"/>
  </r>
  <r>
    <x v="1"/>
    <n v="42021"/>
    <s v="Marche"/>
    <x v="30"/>
    <s v="Piemonte"/>
    <s v="Alessandria"/>
    <x v="1"/>
    <n v="0.26410395330081199"/>
    <n v="61.9"/>
    <n v="44.8"/>
    <n v="97.752277861002298"/>
    <n v="5.5037174346157201E-2"/>
    <n v="10.5792680738853"/>
  </r>
  <r>
    <x v="1"/>
    <n v="15189"/>
    <s v="Lombardia"/>
    <x v="20"/>
    <s v="Lombardia"/>
    <s v="Milano"/>
    <x v="0"/>
    <n v="1.67486910463601E-3"/>
    <n v="95.7"/>
    <n v="42.9"/>
    <n v="416.03186500057302"/>
    <n v="1.8840120910550099E-2"/>
    <n v="27.880564105196498"/>
  </r>
  <r>
    <x v="1"/>
    <n v="108033"/>
    <s v="Lombardia"/>
    <x v="58"/>
    <s v="Lombardia"/>
    <s v="Milano"/>
    <x v="0"/>
    <n v="0"/>
    <n v="95.7"/>
    <n v="42.9"/>
    <n v="452.55674317030503"/>
    <n v="2.01920198740594E-2"/>
    <n v="31.4313597471149"/>
  </r>
  <r>
    <x v="1"/>
    <n v="58110"/>
    <s v="Lazio"/>
    <x v="0"/>
    <s v="Toscana"/>
    <s v="Firenze"/>
    <x v="1"/>
    <n v="8.3103277632931197E-2"/>
    <n v="63.9"/>
    <n v="45.2"/>
    <n v="260.24051079826103"/>
    <n v="3.5538037975404599E-2"/>
    <n v="29.768087107907199"/>
  </r>
  <r>
    <x v="1"/>
    <n v="1082"/>
    <s v="Piemonte"/>
    <x v="10"/>
    <s v="Piemonte"/>
    <s v="Torino"/>
    <x v="0"/>
    <n v="0.10868228274566701"/>
    <n v="106.2"/>
    <n v="46.2"/>
    <n v="249.667568265315"/>
    <n v="2.8710189421986401E-2"/>
    <n v="27.790510007438002"/>
  </r>
  <r>
    <x v="1"/>
    <n v="103074"/>
    <s v="Piemonte"/>
    <x v="57"/>
    <s v="Piemonte"/>
    <s v="Novara"/>
    <x v="0"/>
    <n v="0.25622937997273199"/>
    <n v="106.2"/>
    <n v="46.2"/>
    <n v="100.00238949341301"/>
    <n v="1.2145889667354399E-2"/>
    <n v="10.322931591169599"/>
  </r>
  <r>
    <x v="1"/>
    <n v="9049"/>
    <s v="Liguria"/>
    <x v="56"/>
    <s v="Piemonte"/>
    <s v="Alessandria"/>
    <x v="1"/>
    <n v="0.29089905348921802"/>
    <n v="96.8"/>
    <n v="39.799999999999997"/>
    <n v="118.656354139822"/>
    <n v="5.2910552441577802E-2"/>
    <n v="12.570730731784201"/>
  </r>
  <r>
    <x v="1"/>
    <n v="40003"/>
    <s v="Emilia-Romagna"/>
    <x v="11"/>
    <s v="Emilia-Romagna"/>
    <s v="RAVENNA-FORLI-CESENA-RIMINI"/>
    <x v="0"/>
    <n v="0.16670224762257399"/>
    <n v="81.5"/>
    <n v="51.5"/>
    <n v="152.035055510798"/>
    <n v="1.0778177975351E-2"/>
    <n v="12.915329579039399"/>
  </r>
  <r>
    <x v="1"/>
    <n v="52014"/>
    <s v="Toscana"/>
    <x v="81"/>
    <s v="Toscana"/>
    <s v="Firenze"/>
    <x v="0"/>
    <n v="0.29448053632541898"/>
    <n v="89.9"/>
    <n v="48.5"/>
    <n v="42.0770951125537"/>
    <n v="3.6724993581926501E-3"/>
    <n v="2.0160327257641999"/>
  </r>
  <r>
    <x v="1"/>
    <n v="73007"/>
    <s v="Puglia"/>
    <x v="59"/>
    <s v="Piemonte"/>
    <s v="Asti"/>
    <x v="1"/>
    <n v="0.25694865436668002"/>
    <n v="61.4"/>
    <n v="28.6"/>
    <n v="198.82763021631601"/>
    <n v="6.0141166208012901E-2"/>
    <n v="23.158637376953099"/>
  </r>
  <r>
    <x v="1"/>
    <n v="15032"/>
    <s v="Lombardia"/>
    <x v="20"/>
    <s v="Lombardia"/>
    <s v="Milano"/>
    <x v="0"/>
    <n v="0"/>
    <n v="95.7"/>
    <n v="42.9"/>
    <n v="446.72849233283199"/>
    <n v="2.0037856886184001E-2"/>
    <n v="30.8195279653448"/>
  </r>
  <r>
    <x v="1"/>
    <n v="76043"/>
    <s v="Basilicata"/>
    <x v="38"/>
    <s v="Basilicata"/>
    <s v="Potenza"/>
    <x v="0"/>
    <n v="0.449257481618069"/>
    <n v="276.8"/>
    <n v="41.7"/>
    <n v="15.516216150425"/>
    <n v="9.9531765245671703E-3"/>
    <n v="3.6290745832412199"/>
  </r>
  <r>
    <x v="1"/>
    <n v="66098"/>
    <s v="Abruzzo"/>
    <x v="39"/>
    <s v="Abruzzo"/>
    <s v="Pescara"/>
    <x v="0"/>
    <n v="0.28094799703748002"/>
    <n v="42.4"/>
    <n v="43.1"/>
    <n v="89.579122980793102"/>
    <n v="5.4726274563567198E-2"/>
    <n v="6.7999662430081704"/>
  </r>
  <r>
    <x v="1"/>
    <n v="56059"/>
    <s v="Lazio"/>
    <x v="53"/>
    <s v="Lazio"/>
    <s v="Latina"/>
    <x v="0"/>
    <n v="0.30141002537094103"/>
    <n v="63.9"/>
    <n v="45.2"/>
    <n v="30.547481141115899"/>
    <n v="2.64875899382635E-3"/>
    <n v="4.4614567177710702"/>
  </r>
  <r>
    <x v="1"/>
    <n v="17081"/>
    <s v="Lombardia"/>
    <x v="65"/>
    <s v="Lombardia"/>
    <s v="COMO-VARESE"/>
    <x v="0"/>
    <n v="7.0262278299925401E-2"/>
    <n v="95.7"/>
    <n v="42.9"/>
    <n v="328.39917443343398"/>
    <n v="1.4731998143902801E-2"/>
    <n v="24.687139195543001"/>
  </r>
  <r>
    <x v="1"/>
    <n v="97023"/>
    <s v="Lombardia"/>
    <x v="58"/>
    <s v="Lombardia"/>
    <s v="Pavia"/>
    <x v="0"/>
    <n v="0.117198097118742"/>
    <n v="95.7"/>
    <n v="42.9"/>
    <n v="271.51179826940597"/>
    <n v="1.13296492466483E-2"/>
    <n v="21.664984390746199"/>
  </r>
  <r>
    <x v="1"/>
    <n v="65050"/>
    <s v="Campania"/>
    <x v="44"/>
    <s v="Campania"/>
    <s v="Salerno"/>
    <x v="0"/>
    <n v="0.20260569784239199"/>
    <n v="39.6"/>
    <n v="25.5"/>
    <n v="223.30891527078501"/>
    <n v="3.6925994854149401E-2"/>
    <n v="34.458724629312798"/>
  </r>
  <r>
    <x v="1"/>
    <n v="4117"/>
    <s v="Piemonte"/>
    <x v="19"/>
    <s v="Piemonte"/>
    <s v="Alessandria"/>
    <x v="0"/>
    <n v="0.13186485421241501"/>
    <n v="106.2"/>
    <n v="46.2"/>
    <n v="225.77855804001601"/>
    <n v="2.6315889661136498E-2"/>
    <n v="25.1708255386994"/>
  </r>
  <r>
    <x v="1"/>
    <n v="1215"/>
    <s v="Piemonte"/>
    <x v="10"/>
    <s v="Piemonte"/>
    <s v="Vercelli"/>
    <x v="0"/>
    <n v="0.110223538011909"/>
    <n v="106.2"/>
    <n v="46.2"/>
    <n v="247.30300701860801"/>
    <n v="2.7989775173550599E-2"/>
    <n v="27.7057874980744"/>
  </r>
  <r>
    <x v="1"/>
    <n v="37003"/>
    <s v="Emilia-Romagna"/>
    <x v="35"/>
    <s v="Emilia-Romagna"/>
    <s v="Bologna"/>
    <x v="0"/>
    <n v="0.12286565213133201"/>
    <n v="81.5"/>
    <n v="51.5"/>
    <n v="185.53941231687401"/>
    <n v="1.59797088631717E-2"/>
    <n v="20.7702423334486"/>
  </r>
  <r>
    <x v="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"/>
    <n v="38021"/>
    <s v="Emilia-Romagna"/>
    <x v="61"/>
    <s v="Emilia-Romagna"/>
    <s v="Bologna"/>
    <x v="0"/>
    <n v="0.172438134787508"/>
    <n v="81.5"/>
    <n v="51.5"/>
    <n v="136.771879557017"/>
    <n v="1.12515769175856E-2"/>
    <n v="14.6824894654497"/>
  </r>
  <r>
    <x v="1"/>
    <n v="56024"/>
    <s v="Lazio"/>
    <x v="53"/>
    <s v="Lazio"/>
    <s v="Roma"/>
    <x v="0"/>
    <n v="0.26457060954494999"/>
    <n v="63.9"/>
    <n v="45.2"/>
    <n v="72.343344566107504"/>
    <n v="8.8044496168857601E-3"/>
    <n v="8.1107930873018592"/>
  </r>
  <r>
    <x v="1"/>
    <n v="12089"/>
    <s v="Lombardia"/>
    <x v="3"/>
    <s v="Lombardia"/>
    <s v="Sondrio"/>
    <x v="0"/>
    <n v="5.0781268676546198E-2"/>
    <n v="95.7"/>
    <n v="42.9"/>
    <n v="358.500065823066"/>
    <n v="1.6178338853557801E-2"/>
    <n v="24.397823381994399"/>
  </r>
  <r>
    <x v="1"/>
    <n v="63025"/>
    <s v="Campania"/>
    <x v="29"/>
    <s v="Campania"/>
    <s v="Napoli"/>
    <x v="0"/>
    <n v="0.15648387153084301"/>
    <n v="39.6"/>
    <n v="25.5"/>
    <n v="271.20662450692902"/>
    <n v="4.2145257940117802E-2"/>
    <n v="39.660057054804"/>
  </r>
  <r>
    <x v="1"/>
    <n v="50009"/>
    <s v="Toscana"/>
    <x v="36"/>
    <s v="Abruzzo"/>
    <s v="Teramo"/>
    <x v="1"/>
    <n v="0.11404150785261601"/>
    <n v="89.9"/>
    <n v="48.5"/>
    <n v="244.285417061358"/>
    <n v="2.9348243999557599E-2"/>
    <n v="19.724283920952701"/>
  </r>
  <r>
    <x v="1"/>
    <n v="36044"/>
    <s v="Emilia-Romagna"/>
    <x v="9"/>
    <s v="Emilia-Romagna"/>
    <s v="RAVENNA-FORLI-CESENA-RIMINI"/>
    <x v="0"/>
    <n v="0.145844644967351"/>
    <n v="81.5"/>
    <n v="51.5"/>
    <n v="165.90814205532001"/>
    <n v="1.44279281734155E-2"/>
    <n v="17.347419480783"/>
  </r>
  <r>
    <x v="1"/>
    <n v="65116"/>
    <s v="Campania"/>
    <x v="44"/>
    <s v="Campania"/>
    <s v="Avellino"/>
    <x v="0"/>
    <n v="0.17222757128721999"/>
    <n v="39.6"/>
    <n v="25.5"/>
    <n v="254.24815979468599"/>
    <n v="4.12209777280068E-2"/>
    <n v="38.1764287096968"/>
  </r>
  <r>
    <x v="1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"/>
    <n v="3091"/>
    <s v="Piemonte"/>
    <x v="63"/>
    <s v="Piemonte"/>
    <s v="Verbano-Cusio-Ossola"/>
    <x v="0"/>
    <n v="0.21145694138492199"/>
    <n v="106.2"/>
    <n v="46.2"/>
    <n v="145.95366898662999"/>
    <n v="1.72138913208757E-2"/>
    <n v="15.502487814070401"/>
  </r>
  <r>
    <x v="1"/>
    <n v="16053"/>
    <s v="Lombardia"/>
    <x v="22"/>
    <s v="Lombardia"/>
    <s v="Milano"/>
    <x v="0"/>
    <n v="3.4281815440868002E-2"/>
    <n v="95.7"/>
    <n v="42.9"/>
    <n v="375.91804704186501"/>
    <n v="1.7021360534279099E-2"/>
    <n v="26.0158565202379"/>
  </r>
  <r>
    <x v="1"/>
    <n v="1164"/>
    <s v="Piemonte"/>
    <x v="10"/>
    <s v="Valle d'Aosta"/>
    <s v="Valle d'Aosta/Vallï¿½e d'Aoste"/>
    <x v="1"/>
    <n v="9.3978575044267806E-2"/>
    <n v="106.2"/>
    <n v="46.2"/>
    <n v="264.52284888751899"/>
    <n v="3.0288344012118801E-2"/>
    <n v="29.533037296734001"/>
  </r>
  <r>
    <x v="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"/>
    <n v="19035"/>
    <s v="Lombardia"/>
    <x v="17"/>
    <s v="Lombardia"/>
    <s v="Brescia"/>
    <x v="0"/>
    <n v="7.9183245128082599E-2"/>
    <n v="95.7"/>
    <n v="42.9"/>
    <n v="326.22803693741298"/>
    <n v="1.4934493491633E-2"/>
    <n v="22.19453300486119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"/>
    <n v="26052"/>
    <s v="Veneto"/>
    <x v="8"/>
    <s v="Veneto"/>
    <s v="Rovigo"/>
    <x v="0"/>
    <n v="0.11286939360996601"/>
    <n v="81.099999999999994"/>
    <n v="55.8"/>
    <n v="217.331538333494"/>
    <n v="1.6212919606165901E-2"/>
    <n v="7.6725788519847304"/>
  </r>
  <r>
    <x v="1"/>
    <n v="16219"/>
    <s v="Lombardia"/>
    <x v="22"/>
    <s v="Abruzzo"/>
    <s v="Chieti"/>
    <x v="1"/>
    <n v="1.9979977250224101E-2"/>
    <n v="95.7"/>
    <n v="42.9"/>
    <n v="391.55249235680901"/>
    <n v="1.7683092741752199E-2"/>
    <n v="27.2784993815573"/>
  </r>
  <r>
    <x v="1"/>
    <n v="15185"/>
    <s v="Lombardia"/>
    <x v="20"/>
    <s v="Lombardia"/>
    <s v="COMO-VARESE"/>
    <x v="0"/>
    <n v="0"/>
    <n v="95.7"/>
    <n v="42.9"/>
    <n v="417.39721974622103"/>
    <n v="1.8819268664295199E-2"/>
    <n v="28.266268932010199"/>
  </r>
  <r>
    <x v="1"/>
    <n v="1120"/>
    <s v="Piemonte"/>
    <x v="10"/>
    <s v="Piemonte"/>
    <s v="Vercelli"/>
    <x v="0"/>
    <n v="9.5473908304359895E-2"/>
    <n v="106.2"/>
    <n v="46.2"/>
    <n v="262.978107502961"/>
    <n v="3.02291122565535E-2"/>
    <n v="29.3812514725218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"/>
    <n v="26082"/>
    <s v="Veneto"/>
    <x v="8"/>
    <s v="Veneto"/>
    <s v="Belluno"/>
    <x v="0"/>
    <n v="7.8931828518212899E-2"/>
    <n v="81.099999999999994"/>
    <n v="55.8"/>
    <n v="260.54936685159299"/>
    <n v="2.0531664093019202E-2"/>
    <n v="9.6777068101480808"/>
  </r>
  <r>
    <x v="1"/>
    <n v="17067"/>
    <s v="Lombardia"/>
    <x v="65"/>
    <s v="Lombardia"/>
    <s v="Bergamo"/>
    <x v="0"/>
    <n v="0.144256161186887"/>
    <n v="95.7"/>
    <n v="42.9"/>
    <n v="245.747468835158"/>
    <n v="1.13238740966888E-2"/>
    <n v="18.578239853463501"/>
  </r>
  <r>
    <x v="1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1"/>
    <n v="72020"/>
    <s v="Puglia"/>
    <x v="26"/>
    <s v="Puglia"/>
    <s v="Taranto"/>
    <x v="0"/>
    <n v="0.26082249244279099"/>
    <n v="61.4"/>
    <n v="28.6"/>
    <n v="184.27241026991601"/>
    <n v="4.4533859019134599E-2"/>
    <n v="22.643869662606502"/>
  </r>
  <r>
    <x v="1"/>
    <n v="108041"/>
    <s v="Lombardia"/>
    <x v="58"/>
    <s v="Lombardia"/>
    <s v="LECCO-MONZA E DELLA BRIANZA"/>
    <x v="0"/>
    <n v="6.5095604270714799E-3"/>
    <n v="95.7"/>
    <n v="42.9"/>
    <n v="406.500569555521"/>
    <n v="1.80113187644492E-2"/>
    <n v="28.3641775394719"/>
  </r>
  <r>
    <x v="1"/>
    <n v="28051"/>
    <s v="Veneto"/>
    <x v="2"/>
    <s v="Veneto"/>
    <s v="Padova"/>
    <x v="0"/>
    <n v="0.147077068367443"/>
    <n v="81.099999999999994"/>
    <n v="55.8"/>
    <n v="170.10591300707699"/>
    <n v="1.41374298762501E-2"/>
    <n v="6.9156301731060097"/>
  </r>
  <r>
    <x v="1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"/>
    <n v="48028"/>
    <s v="Toscana"/>
    <x v="64"/>
    <s v="Toscana"/>
    <s v="Firenze"/>
    <x v="0"/>
    <n v="0.12704072451894199"/>
    <n v="89.9"/>
    <n v="48.5"/>
    <n v="228.719655271786"/>
    <n v="2.8744895262300899E-2"/>
    <n v="18.899937563563402"/>
  </r>
  <r>
    <x v="1"/>
    <n v="36015"/>
    <s v="Emilia-Romagna"/>
    <x v="9"/>
    <s v="Emilia-Romagna"/>
    <s v="Ferrara"/>
    <x v="0"/>
    <n v="0.143026348035032"/>
    <n v="81.5"/>
    <n v="51.5"/>
    <n v="167.084789090323"/>
    <n v="1.43543164747047E-2"/>
    <n v="18.016053488543001"/>
  </r>
  <r>
    <x v="1"/>
    <n v="19036"/>
    <s v="Lombardia"/>
    <x v="17"/>
    <s v="Lombardia"/>
    <s v="CREMONA-MANTOVA"/>
    <x v="0"/>
    <n v="0.13114019002567301"/>
    <n v="95.7"/>
    <n v="42.9"/>
    <n v="262.623797538215"/>
    <n v="1.21293573840595E-2"/>
    <n v="19.164063739954699"/>
  </r>
  <r>
    <x v="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"/>
    <n v="20033"/>
    <s v="Lombardia"/>
    <x v="17"/>
    <s v="Lombardia"/>
    <s v="Milano"/>
    <x v="0"/>
    <n v="0.26720701007750097"/>
    <n v="95.7"/>
    <n v="42.9"/>
    <n v="107.991119446247"/>
    <n v="5.3815930968639202E-3"/>
    <n v="8.4798835065302001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20025"/>
    <s v="Lombardia"/>
    <x v="17"/>
    <s v="Lombardia"/>
    <s v="Milano"/>
    <x v="0"/>
    <n v="0.27859778371805899"/>
    <n v="95.7"/>
    <n v="42.9"/>
    <n v="96.088757039475794"/>
    <n v="4.9261756696313396E-3"/>
    <n v="7.3552142396474203"/>
  </r>
  <r>
    <x v="1"/>
    <n v="28072"/>
    <s v="Veneto"/>
    <x v="2"/>
    <s v="Veneto"/>
    <s v="Venezia"/>
    <x v="0"/>
    <n v="6.2517334379200595E-2"/>
    <n v="81.099999999999994"/>
    <n v="55.8"/>
    <n v="283.40385547232"/>
    <n v="2.3001620286797898E-2"/>
    <n v="10.2467084460897"/>
  </r>
  <r>
    <x v="1"/>
    <n v="108028"/>
    <s v="Lombardia"/>
    <x v="58"/>
    <s v="Lombardia"/>
    <s v="Brescia"/>
    <x v="0"/>
    <n v="0"/>
    <n v="95.7"/>
    <n v="42.9"/>
    <n v="436.507624502174"/>
    <n v="1.94261275541825E-2"/>
    <n v="30.3687194983772"/>
  </r>
  <r>
    <x v="1"/>
    <n v="78068"/>
    <s v="Calabria"/>
    <x v="23"/>
    <s v="Calabria"/>
    <s v="Cosenza"/>
    <x v="0"/>
    <n v="0.30284669798189801"/>
    <n v="20.8"/>
    <n v="27.8"/>
    <n v="97.135807280614202"/>
    <n v="3.39059977705128E-2"/>
    <n v="21.775293723203099"/>
  </r>
  <r>
    <x v="1"/>
    <n v="78045"/>
    <s v="Calabria"/>
    <x v="23"/>
    <s v="Calabria"/>
    <s v="Reggio di Calabria"/>
    <x v="0"/>
    <n v="0.18984275254725699"/>
    <n v="20.8"/>
    <n v="27.8"/>
    <n v="254.99027936134999"/>
    <n v="0.14888887004877799"/>
    <n v="42.316541740733001"/>
  </r>
  <r>
    <x v="1"/>
    <n v="15157"/>
    <s v="Lombardia"/>
    <x v="20"/>
    <s v="Lombardia"/>
    <s v="Como-Varese"/>
    <x v="0"/>
    <n v="0"/>
    <n v="95.7"/>
    <n v="42.9"/>
    <n v="451.833543395194"/>
    <n v="2.0278837722461002E-2"/>
    <n v="31.233944169856802"/>
  </r>
  <r>
    <x v="1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"/>
    <n v="54054"/>
    <s v="Umbria"/>
    <x v="67"/>
    <s v="Umbria"/>
    <s v="Perugia"/>
    <x v="0"/>
    <n v="0.23584128687362399"/>
    <n v="84.4"/>
    <n v="56.3"/>
    <n v="68.215012367373703"/>
    <n v="5.0438291587882503E-2"/>
    <n v="6.6940379987705398"/>
  </r>
  <r>
    <x v="1"/>
    <n v="63049"/>
    <s v="Campania"/>
    <x v="29"/>
    <s v="Lombardia"/>
    <s v="CREMONA-MANTOVA"/>
    <x v="1"/>
    <n v="0.163343450886587"/>
    <n v="39.6"/>
    <n v="25.5"/>
    <n v="263.95539791067"/>
    <n v="4.0949119612978598E-2"/>
    <n v="38.845156551098"/>
  </r>
  <r>
    <x v="1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"/>
    <n v="96004"/>
    <s v="Piemonte"/>
    <x v="60"/>
    <s v="Piemonte"/>
    <s v="Alessandria"/>
    <x v="0"/>
    <n v="0.185214624714264"/>
    <n v="106.2"/>
    <n v="46.2"/>
    <n v="171.021299584876"/>
    <n v="1.9770393837838299E-2"/>
    <n v="18.913072513492502"/>
  </r>
  <r>
    <x v="1"/>
    <n v="18177"/>
    <s v="Lombardia"/>
    <x v="45"/>
    <s v="Lombardia"/>
    <s v="Milano"/>
    <x v="0"/>
    <n v="8.7701094047876405E-2"/>
    <n v="95.7"/>
    <n v="42.9"/>
    <n v="318.12838218287402"/>
    <n v="1.45433096416359E-2"/>
    <n v="21.153667603257698"/>
  </r>
  <r>
    <x v="1"/>
    <n v="68028"/>
    <s v="Abruzzo"/>
    <x v="7"/>
    <s v="Abruzzo"/>
    <s v="Pescara"/>
    <x v="0"/>
    <n v="0.24035629336084399"/>
    <n v="42.4"/>
    <n v="43.1"/>
    <n v="163.718529866918"/>
    <n v="0.118897599741142"/>
    <n v="13.923775141413399"/>
  </r>
  <r>
    <x v="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"/>
    <n v="37024"/>
    <s v="Emilia-Romagna"/>
    <x v="35"/>
    <s v="Emilia-Romagna"/>
    <s v="Bologna"/>
    <x v="0"/>
    <n v="0.11875330254630399"/>
    <n v="81.5"/>
    <n v="51.5"/>
    <n v="193.94296641739601"/>
    <n v="1.6050704532135002E-2"/>
    <n v="20.179770256893701"/>
  </r>
  <r>
    <x v="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1"/>
    <n v="58117"/>
    <s v="Lazio"/>
    <x v="0"/>
    <s v="Lazio"/>
    <s v="Latina"/>
    <x v="0"/>
    <n v="0.11065882283982199"/>
    <n v="63.9"/>
    <n v="45.2"/>
    <n v="224.91969320431099"/>
    <n v="3.2499207199521797E-2"/>
    <n v="28.274941215023201"/>
  </r>
  <r>
    <x v="1"/>
    <n v="39010"/>
    <s v="Emilia-Romagna"/>
    <x v="11"/>
    <s v="Emilia-Romagna"/>
    <s v="Bologna"/>
    <x v="0"/>
    <n v="6.9411263926806702E-2"/>
    <n v="81.5"/>
    <n v="51.5"/>
    <n v="242.21147869754901"/>
    <n v="2.0052915039971201E-2"/>
    <n v="26.183925469869799"/>
  </r>
  <r>
    <x v="1"/>
    <n v="108030"/>
    <s v="Lombardia"/>
    <x v="58"/>
    <s v="Lombardia"/>
    <s v="Como-Varese"/>
    <x v="0"/>
    <n v="1.50851993091598E-3"/>
    <n v="95.7"/>
    <n v="42.9"/>
    <n v="412.30545071221201"/>
    <n v="1.8301202344237301E-2"/>
    <n v="28.735021317667002"/>
  </r>
  <r>
    <x v="1"/>
    <n v="16007"/>
    <s v="Lombardia"/>
    <x v="22"/>
    <s v="Lombardia"/>
    <s v="LECCO-MONZA E DELLA BRIANZA"/>
    <x v="0"/>
    <n v="1.94777935773639E-2"/>
    <n v="95.7"/>
    <n v="42.9"/>
    <n v="389.80607612728198"/>
    <n v="1.7201221650287001E-2"/>
    <n v="27.784585082624801"/>
  </r>
  <r>
    <x v="1"/>
    <n v="25021"/>
    <s v="Veneto"/>
    <x v="33"/>
    <s v="Veneto"/>
    <s v="Belluno"/>
    <x v="0"/>
    <n v="0.14382373560596601"/>
    <n v="81.099999999999994"/>
    <n v="55.8"/>
    <n v="169.96575812486799"/>
    <n v="1.41069435409943E-2"/>
    <n v="8.0545786301498001"/>
  </r>
  <r>
    <x v="1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1"/>
    <n v="46033"/>
    <s v="Toscana"/>
    <x v="51"/>
    <s v="Toscana"/>
    <s v="Prato"/>
    <x v="0"/>
    <n v="0.117795613463791"/>
    <n v="89.9"/>
    <n v="48.5"/>
    <n v="241.78197407502699"/>
    <n v="3.0400182068271098E-2"/>
    <n v="19.220190960250399"/>
  </r>
  <r>
    <x v="1"/>
    <n v="60038"/>
    <s v="Lazio"/>
    <x v="34"/>
    <s v="Trentino-Alto Adige"/>
    <s v="Trento"/>
    <x v="1"/>
    <n v="0.17450070040070301"/>
    <n v="63.9"/>
    <n v="45.2"/>
    <n v="154.62848141393999"/>
    <n v="2.0885810920008602E-2"/>
    <n v="21.278075884466901"/>
  </r>
  <r>
    <x v="1"/>
    <n v="15191"/>
    <s v="Lombardia"/>
    <x v="20"/>
    <s v="Lombardia"/>
    <s v="Milano"/>
    <x v="0"/>
    <n v="0.102992782382389"/>
    <n v="95.7"/>
    <n v="42.9"/>
    <n v="299.768956126322"/>
    <n v="1.3957836187468301E-2"/>
    <n v="20.2167837716588"/>
  </r>
  <r>
    <x v="1"/>
    <n v="98037"/>
    <s v="Lombardia"/>
    <x v="20"/>
    <s v="Lombardia"/>
    <s v="CREMONA-MANTOVA"/>
    <x v="0"/>
    <n v="5.8272005716997199E-2"/>
    <n v="95.7"/>
    <n v="42.9"/>
    <n v="351.77707600133698"/>
    <n v="1.61709048631738E-2"/>
    <n v="23.4444930656732"/>
  </r>
  <r>
    <x v="1"/>
    <n v="26047"/>
    <s v="Veneto"/>
    <x v="8"/>
    <s v="Veneto"/>
    <s v="Vicenza"/>
    <x v="0"/>
    <n v="8.1567121953724203E-2"/>
    <n v="81.099999999999994"/>
    <n v="55.8"/>
    <n v="261.50995881331102"/>
    <n v="2.1081924530647601E-2"/>
    <n v="8.642699342349899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43013"/>
    <s v="Marche"/>
    <x v="1"/>
    <s v="Marche"/>
    <s v="Ascoli Piceno"/>
    <x v="0"/>
    <n v="0.23125185119870501"/>
    <n v="61.9"/>
    <n v="44.8"/>
    <n v="132.431955314075"/>
    <n v="5.6113321833966001E-2"/>
    <n v="13.6982859199316"/>
  </r>
  <r>
    <x v="1"/>
    <n v="71024"/>
    <s v="Puglia"/>
    <x v="14"/>
    <s v="Puglia"/>
    <s v="Barletta-Andria-Trani"/>
    <x v="0"/>
    <n v="0.30427239557288099"/>
    <n v="61.4"/>
    <n v="28.6"/>
    <n v="99.344447972848897"/>
    <n v="1.5476852422501301E-2"/>
    <n v="23.122226433367501"/>
  </r>
  <r>
    <x v="1"/>
    <n v="20037"/>
    <s v="Lombardia"/>
    <x v="17"/>
    <s v="Lombardia"/>
    <s v="CREMONA-MANTOVA"/>
    <x v="0"/>
    <n v="0.30261195959008702"/>
    <n v="95.7"/>
    <n v="42.9"/>
    <n v="69.863013883794494"/>
    <n v="3.83404359554795E-3"/>
    <n v="5.2321479850980896"/>
  </r>
  <r>
    <x v="1"/>
    <n v="39007"/>
    <s v="Emilia-Romagna"/>
    <x v="11"/>
    <s v="Emilia-Romagna"/>
    <s v="Parma"/>
    <x v="0"/>
    <n v="0.101795429663718"/>
    <n v="81.5"/>
    <n v="51.5"/>
    <n v="216.342738136153"/>
    <n v="1.8365874393453701E-2"/>
    <n v="21.0164012225632"/>
  </r>
  <r>
    <x v="1"/>
    <n v="15192"/>
    <s v="Lombardia"/>
    <x v="20"/>
    <s v="Lombardia"/>
    <s v="Milano"/>
    <x v="0"/>
    <n v="0"/>
    <n v="95.7"/>
    <n v="42.9"/>
    <n v="430.12784552481901"/>
    <n v="1.93997389354418E-2"/>
    <n v="29.089543286741499"/>
  </r>
  <r>
    <x v="1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"/>
    <n v="76042"/>
    <s v="Basilicata"/>
    <x v="38"/>
    <s v="Basilicata"/>
    <s v="Matera"/>
    <x v="0"/>
    <n v="0.45124248267584299"/>
    <n v="276.8"/>
    <n v="41.7"/>
    <n v="17.291373463279001"/>
    <n v="1.4882685258162101E-2"/>
    <n v="3.37010119764185"/>
  </r>
  <r>
    <x v="1"/>
    <n v="52022"/>
    <s v="Toscana"/>
    <x v="81"/>
    <s v="Toscana"/>
    <s v="Firenze"/>
    <x v="0"/>
    <n v="0.17640900119564901"/>
    <n v="89.9"/>
    <n v="48.5"/>
    <n v="172.47248222155"/>
    <n v="2.01515680775083E-2"/>
    <n v="14.0072050034815"/>
  </r>
  <r>
    <x v="1"/>
    <n v="54044"/>
    <s v="Umbria"/>
    <x v="67"/>
    <s v="Umbria"/>
    <s v="Terni"/>
    <x v="0"/>
    <n v="0.26338944912301898"/>
    <n v="84.4"/>
    <n v="56.3"/>
    <n v="34.196358666433902"/>
    <n v="2.5263603655359498E-2"/>
    <n v="1.1089199155488001"/>
  </r>
  <r>
    <x v="1"/>
    <n v="47003"/>
    <s v="Toscana"/>
    <x v="68"/>
    <s v="Toscana"/>
    <s v="Pistoia"/>
    <x v="0"/>
    <n v="9.7576444413012803E-2"/>
    <n v="89.9"/>
    <n v="48.5"/>
    <n v="258.50037540801202"/>
    <n v="3.1469307623887298E-2"/>
    <n v="22.313831692501701"/>
  </r>
  <r>
    <x v="1"/>
    <n v="11015"/>
    <s v="Liguria"/>
    <x v="42"/>
    <s v="Toscana"/>
    <s v="Pisa"/>
    <x v="1"/>
    <n v="0.34259632661445499"/>
    <n v="96.8"/>
    <n v="39.799999999999997"/>
    <n v="46.059964712148599"/>
    <n v="2.33243564668126E-2"/>
    <n v="7.1984802199462701"/>
  </r>
  <r>
    <x v="1"/>
    <n v="58086"/>
    <s v="Lazio"/>
    <x v="0"/>
    <s v="Lazio"/>
    <s v="Latina"/>
    <x v="0"/>
    <n v="7.9392858394220597E-2"/>
    <n v="63.9"/>
    <n v="45.2"/>
    <n v="266.82269419583997"/>
    <n v="3.6816100139799197E-2"/>
    <n v="29.68161324419769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08008"/>
    <s v="Lombardia"/>
    <x v="58"/>
    <s v="Lombardia"/>
    <s v="Como-Varese"/>
    <x v="0"/>
    <n v="1.7826115683046199E-2"/>
    <n v="95.7"/>
    <n v="42.9"/>
    <n v="393.07006572524898"/>
    <n v="1.7342234462749399E-2"/>
    <n v="27.593209729080499"/>
  </r>
  <r>
    <x v="1"/>
    <n v="15205"/>
    <s v="Lombardia"/>
    <x v="20"/>
    <s v="Lombardia"/>
    <s v="Brescia"/>
    <x v="0"/>
    <n v="0"/>
    <n v="95.7"/>
    <n v="42.9"/>
    <n v="435.92289039081999"/>
    <n v="1.9602440953301801E-2"/>
    <n v="29.774114259986099"/>
  </r>
  <r>
    <x v="1"/>
    <n v="54023"/>
    <s v="Umbria"/>
    <x v="67"/>
    <s v="Umbria"/>
    <s v="Perugia"/>
    <x v="0"/>
    <n v="0.25216052327261002"/>
    <n v="84.4"/>
    <n v="56.3"/>
    <n v="41.3074049194325"/>
    <n v="3.1108056661716899E-2"/>
    <n v="4.2435071254501002"/>
  </r>
  <r>
    <x v="1"/>
    <n v="35020"/>
    <s v="Emilia-Romagna"/>
    <x v="6"/>
    <s v="Emilia-Romagna"/>
    <s v="Ferrara"/>
    <x v="0"/>
    <n v="0.169283299221862"/>
    <n v="81.5"/>
    <n v="51.5"/>
    <n v="141.513443469235"/>
    <n v="1.2532210548712E-2"/>
    <n v="14.8462743893304"/>
  </r>
  <r>
    <x v="1"/>
    <n v="69046"/>
    <s v="Abruzzo"/>
    <x v="28"/>
    <s v="Veneto"/>
    <s v="Rovigo"/>
    <x v="1"/>
    <n v="0.27941109136879999"/>
    <n v="42.4"/>
    <n v="43.1"/>
    <n v="108.900682747467"/>
    <n v="0.111446551422215"/>
    <n v="12.4060371708549"/>
  </r>
  <r>
    <x v="1"/>
    <n v="72021"/>
    <s v="Puglia"/>
    <x v="26"/>
    <s v="Campania"/>
    <s v="Salerno"/>
    <x v="1"/>
    <n v="0.20061873654256601"/>
    <n v="61.4"/>
    <n v="28.6"/>
    <n v="265.64097906471602"/>
    <n v="7.5339002204646704E-2"/>
    <n v="29.0340074150897"/>
  </r>
  <r>
    <x v="1"/>
    <n v="54017"/>
    <s v="Umbria"/>
    <x v="67"/>
    <s v="Umbria"/>
    <s v="Perugia"/>
    <x v="0"/>
    <n v="0.24995926433374599"/>
    <n v="84.4"/>
    <n v="56.3"/>
    <n v="79.877808479256998"/>
    <n v="7.827220696395E-2"/>
    <n v="3.8468406033127698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38016"/>
    <s v="Emilia-Romagna"/>
    <x v="61"/>
    <s v="Emilia-Romagna"/>
    <s v="RAVENNA-FORLI-CESENA-RIMINI"/>
    <x v="0"/>
    <n v="0.16078364433685699"/>
    <n v="81.5"/>
    <n v="51.5"/>
    <n v="148.08083209386101"/>
    <n v="1.21319543836612E-2"/>
    <n v="16.111520611864002"/>
  </r>
  <r>
    <x v="1"/>
    <n v="63067"/>
    <s v="Campania"/>
    <x v="29"/>
    <s v="Toscana"/>
    <s v="Lucca"/>
    <x v="1"/>
    <n v="0.16467930365314901"/>
    <n v="39.6"/>
    <n v="25.5"/>
    <n v="261.67002052448299"/>
    <n v="4.0760500595623798E-2"/>
    <n v="38.902548573326001"/>
  </r>
  <r>
    <x v="1"/>
    <n v="42019"/>
    <s v="Marche"/>
    <x v="30"/>
    <s v="Emilia-Romagna"/>
    <s v="RAVENNA-FORLI-CESENA-RIMINI"/>
    <x v="1"/>
    <n v="0.267430650220087"/>
    <n v="61.9"/>
    <n v="44.8"/>
    <n v="90.225282068092"/>
    <n v="4.3494112257391498E-2"/>
    <n v="9.2678013959929508"/>
  </r>
  <r>
    <x v="1"/>
    <n v="19073"/>
    <s v="Lombardia"/>
    <x v="17"/>
    <s v="Lombardia"/>
    <s v="COMO-VARESE"/>
    <x v="0"/>
    <n v="5.9405822674767503E-2"/>
    <n v="95.7"/>
    <n v="42.9"/>
    <n v="348.53300998545899"/>
    <n v="1.5883607822060001E-2"/>
    <n v="23.782906190448202"/>
  </r>
  <r>
    <x v="1"/>
    <n v="15097"/>
    <s v="Lombardia"/>
    <x v="20"/>
    <s v="Lombardia"/>
    <s v="COMO-VARESE"/>
    <x v="0"/>
    <n v="0"/>
    <n v="95.7"/>
    <n v="42.9"/>
    <n v="429.734629193101"/>
    <n v="1.9359440634596499E-2"/>
    <n v="29.244800438720201"/>
  </r>
  <r>
    <x v="1"/>
    <n v="43057"/>
    <s v="Marche"/>
    <x v="1"/>
    <s v="Marche"/>
    <s v="Ancona"/>
    <x v="0"/>
    <n v="0.31795277665272798"/>
    <n v="61.9"/>
    <n v="44.8"/>
    <n v="17.9140600162231"/>
    <n v="2.3250902751894699E-3"/>
    <n v="2.2488647378792801"/>
  </r>
  <r>
    <x v="1"/>
    <n v="73008"/>
    <s v="Puglia"/>
    <x v="59"/>
    <s v="Puglia"/>
    <s v="Brindisi"/>
    <x v="0"/>
    <n v="0.18824870957111001"/>
    <n v="61.4"/>
    <n v="28.6"/>
    <n v="242.568484977042"/>
    <n v="6.6497657362288298E-2"/>
    <n v="37.255119279228502"/>
  </r>
  <r>
    <x v="1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"/>
    <n v="37046"/>
    <s v="Emilia-Romagna"/>
    <x v="35"/>
    <s v="Emilia-Romagna"/>
    <s v="RAVENNA-FORLI-CESENA-RIMINI"/>
    <x v="0"/>
    <n v="3.6799261359321898E-2"/>
    <n v="81.5"/>
    <n v="51.5"/>
    <n v="276.37389181518301"/>
    <n v="2.2699966758271701E-2"/>
    <n v="29.612989902179699"/>
  </r>
  <r>
    <x v="1"/>
    <n v="64028"/>
    <s v="Campania"/>
    <x v="27"/>
    <s v="Campania"/>
    <s v="Salerno"/>
    <x v="0"/>
    <n v="0.20347149512811399"/>
    <n v="39.6"/>
    <n v="25.5"/>
    <n v="229.75731608363199"/>
    <n v="3.6520128387673899E-2"/>
    <n v="32.554041206181701"/>
  </r>
  <r>
    <x v="1"/>
    <n v="58081"/>
    <s v="Lazio"/>
    <x v="0"/>
    <s v="Lazio"/>
    <s v="Roma"/>
    <x v="0"/>
    <n v="0.14596765457373301"/>
    <n v="63.9"/>
    <n v="45.2"/>
    <n v="205.50673375389599"/>
    <n v="2.85932822761354E-2"/>
    <n v="20.188180141127301"/>
  </r>
  <r>
    <x v="1"/>
    <n v="73029"/>
    <s v="Puglia"/>
    <x v="59"/>
    <s v="Lombardia"/>
    <s v="Brescia"/>
    <x v="1"/>
    <n v="0.20575478462309099"/>
    <n v="61.4"/>
    <n v="28.6"/>
    <n v="235.863109166008"/>
    <n v="7.0077248750102197E-2"/>
    <n v="33.491440326716102"/>
  </r>
  <r>
    <x v="1"/>
    <n v="66006"/>
    <s v="Abruzzo"/>
    <x v="39"/>
    <s v="Abruzzo"/>
    <s v="Chieti"/>
    <x v="0"/>
    <n v="0.28336293331759899"/>
    <n v="42.4"/>
    <n v="43.1"/>
    <n v="66.829555653849297"/>
    <n v="2.69058582385047E-2"/>
    <n v="6.6523640159718704"/>
  </r>
  <r>
    <x v="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"/>
    <n v="16091"/>
    <s v="Lombardia"/>
    <x v="22"/>
    <s v="Lombardia"/>
    <s v="CREMONA-MANTOVA"/>
    <x v="0"/>
    <n v="0"/>
    <n v="95.7"/>
    <n v="42.9"/>
    <n v="432.56336578928"/>
    <n v="1.9336447168643502E-2"/>
    <n v="30.643627553406301"/>
  </r>
  <r>
    <x v="1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"/>
    <n v="26083"/>
    <s v="Veneto"/>
    <x v="8"/>
    <s v="Veneto"/>
    <s v="Vicenza"/>
    <x v="0"/>
    <n v="9.1637458443327102E-2"/>
    <n v="81.099999999999994"/>
    <n v="55.8"/>
    <n v="240.44935991573601"/>
    <n v="1.90350429639012E-2"/>
    <n v="9.8835799032922491"/>
  </r>
  <r>
    <x v="1"/>
    <n v="17160"/>
    <s v="Lombardia"/>
    <x v="65"/>
    <s v="Lombardia"/>
    <s v="CREMONA-MANTOVA"/>
    <x v="0"/>
    <n v="0.18679072471258301"/>
    <n v="95.7"/>
    <n v="42.9"/>
    <n v="197.15816325889"/>
    <n v="9.1957278103075493E-3"/>
    <n v="15.295090767676101"/>
  </r>
  <r>
    <x v="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"/>
    <n v="65082"/>
    <s v="Campania"/>
    <x v="44"/>
    <s v="Abruzzo"/>
    <s v="Teramo"/>
    <x v="1"/>
    <n v="0.22571197831363499"/>
    <n v="39.6"/>
    <n v="25.5"/>
    <n v="201.468379986147"/>
    <n v="3.3124383178350897E-2"/>
    <n v="31.1354140465386"/>
  </r>
  <r>
    <x v="1"/>
    <n v="38014"/>
    <s v="Emilia-Romagna"/>
    <x v="61"/>
    <s v="Emilia-Romagna"/>
    <s v="RAVENNA-FORLI-CESENA-RIMINI"/>
    <x v="0"/>
    <n v="0.19930018844964001"/>
    <n v="81.5"/>
    <n v="51.5"/>
    <n v="108.600811921833"/>
    <n v="9.1588126545159299E-3"/>
    <n v="11.8806173803644"/>
  </r>
  <r>
    <x v="1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1"/>
    <n v="47017"/>
    <s v="Toscana"/>
    <x v="68"/>
    <s v="Toscana"/>
    <s v="Siena"/>
    <x v="0"/>
    <n v="0.135260561843557"/>
    <n v="89.9"/>
    <n v="48.5"/>
    <n v="216.893027906589"/>
    <n v="2.7303685927434099E-2"/>
    <n v="18.6712516334442"/>
  </r>
  <r>
    <x v="1"/>
    <n v="20017"/>
    <s v="Lombardia"/>
    <x v="17"/>
    <s v="Lombardia"/>
    <s v="Brescia"/>
    <x v="0"/>
    <n v="0.16162460309941001"/>
    <n v="95.7"/>
    <n v="42.9"/>
    <n v="225.83735005372199"/>
    <n v="1.0422578779689501E-2"/>
    <n v="17.248635686738101"/>
  </r>
  <r>
    <x v="1"/>
    <n v="14061"/>
    <s v="Lombardia"/>
    <x v="77"/>
    <s v="Lombardia"/>
    <s v="COMO-VARESE"/>
    <x v="0"/>
    <n v="0.146971169465101"/>
    <n v="95.7"/>
    <n v="42.9"/>
    <n v="226.246025061148"/>
    <n v="9.4725504129359508E-3"/>
    <n v="21.9913788918644"/>
  </r>
  <r>
    <x v="1"/>
    <n v="51026"/>
    <s v="Toscana"/>
    <x v="24"/>
    <s v="Emilia-Romagna"/>
    <s v="Reggio nell'Emilia"/>
    <x v="1"/>
    <n v="0.21544653092379401"/>
    <n v="89.9"/>
    <n v="48.5"/>
    <n v="138.83371555653"/>
    <n v="1.6912485467146899E-2"/>
    <n v="8.1582268811275593"/>
  </r>
  <r>
    <x v="1"/>
    <n v="16024"/>
    <s v="Lombardia"/>
    <x v="22"/>
    <s v="Lombardia"/>
    <s v="Milano"/>
    <x v="0"/>
    <n v="0"/>
    <n v="95.7"/>
    <n v="42.9"/>
    <n v="427.96296318625298"/>
    <n v="1.9070090806682701E-2"/>
    <n v="30.5358329709392"/>
  </r>
  <r>
    <x v="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"/>
    <n v="21056"/>
    <s v="Trentino-Alto Adige"/>
    <x v="25"/>
    <s v="Marche"/>
    <s v="Fermo"/>
    <x v="1"/>
    <n v="0.115599998868416"/>
    <n v="76.2"/>
    <n v="58.9"/>
    <n v="265.07610170425397"/>
    <n v="0.15629261241713399"/>
    <n v="12.010490766248299"/>
  </r>
  <r>
    <x v="1"/>
    <n v="10025"/>
    <s v="Liguria"/>
    <x v="50"/>
    <s v="Veneto"/>
    <s v="Treviso"/>
    <x v="1"/>
    <n v="0.301973168835802"/>
    <n v="96.8"/>
    <n v="39.799999999999997"/>
    <n v="105.384785188089"/>
    <n v="5.4113877318887497E-2"/>
    <n v="12.164623585346"/>
  </r>
  <r>
    <x v="1"/>
    <n v="53016"/>
    <s v="Toscana"/>
    <x v="4"/>
    <s v="Toscana"/>
    <s v="Prato"/>
    <x v="0"/>
    <n v="0.31112985735569998"/>
    <n v="89.9"/>
    <n v="48.5"/>
    <n v="19.223346318939299"/>
    <n v="5.9008391712171704E-4"/>
    <n v="1.26199964645366"/>
  </r>
  <r>
    <x v="1"/>
    <n v="34013"/>
    <s v="Emilia-Romagna"/>
    <x v="13"/>
    <s v="Campania"/>
    <s v="Avellino"/>
    <x v="1"/>
    <n v="0.20070239717252999"/>
    <n v="81.5"/>
    <n v="51.5"/>
    <n v="107.67365664460399"/>
    <n v="9.9414794060150493E-3"/>
    <n v="11.7570607679611"/>
  </r>
  <r>
    <x v="1"/>
    <n v="78119"/>
    <s v="Calabria"/>
    <x v="23"/>
    <s v="Calabria"/>
    <s v="Cosenza"/>
    <x v="0"/>
    <n v="0.245536957069069"/>
    <n v="20.8"/>
    <n v="27.8"/>
    <n v="157.58368221560301"/>
    <n v="7.6357806566683797E-2"/>
    <n v="34.163481725521798"/>
  </r>
  <r>
    <x v="1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1"/>
    <n v="25006"/>
    <s v="Veneto"/>
    <x v="33"/>
    <s v="Veneto"/>
    <s v="Venezia"/>
    <x v="0"/>
    <n v="0.13753519691694999"/>
    <n v="81.099999999999994"/>
    <n v="55.8"/>
    <n v="165.761911016212"/>
    <n v="1.3551882194763399E-2"/>
    <n v="11.1104028336472"/>
  </r>
  <r>
    <x v="1"/>
    <n v="50014"/>
    <s v="Toscana"/>
    <x v="36"/>
    <s v="Toscana"/>
    <s v="Arezzo"/>
    <x v="0"/>
    <n v="0.139477821313854"/>
    <n v="89.9"/>
    <n v="48.5"/>
    <n v="222.06263900533901"/>
    <n v="2.7121654781667701E-2"/>
    <n v="15.965976831740299"/>
  </r>
  <r>
    <x v="1"/>
    <n v="61092"/>
    <s v="Campania"/>
    <x v="16"/>
    <s v="Campania"/>
    <s v="Napoli"/>
    <x v="0"/>
    <n v="0.189577664219198"/>
    <n v="39.6"/>
    <n v="25.5"/>
    <n v="239.605082919083"/>
    <n v="3.6805329435388397E-2"/>
    <n v="34.994753487396203"/>
  </r>
  <r>
    <x v="1"/>
    <n v="21085"/>
    <s v="Trentino-Alto Adige"/>
    <x v="25"/>
    <s v="Trentino-Alto Adige"/>
    <s v="Trento"/>
    <x v="0"/>
    <n v="7.0376412459590296E-2"/>
    <n v="76.2"/>
    <n v="58.9"/>
    <n v="299.90531359171501"/>
    <n v="0.16883373299603499"/>
    <n v="21.277098383285001"/>
  </r>
  <r>
    <x v="1"/>
    <n v="14019"/>
    <s v="Lombardia"/>
    <x v="77"/>
    <s v="Lombardia"/>
    <s v="Bergamo"/>
    <x v="0"/>
    <n v="0.20907331106784699"/>
    <n v="95.7"/>
    <n v="42.9"/>
    <n v="159.30407739045299"/>
    <n v="6.5149478653311298E-3"/>
    <n v="16.268226977824099"/>
  </r>
  <r>
    <x v="1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1"/>
    <n v="22009"/>
    <s v="Trentino-Alto Adige"/>
    <x v="40"/>
    <s v="Trentino-Alto Adige"/>
    <s v="Trento"/>
    <x v="0"/>
    <n v="0.109376905398651"/>
    <n v="47.5"/>
    <n v="60.4"/>
    <n v="216.32149043102001"/>
    <n v="0.106953988214817"/>
    <n v="9.1779893915445996"/>
  </r>
  <r>
    <x v="1"/>
    <n v="62008"/>
    <s v="Campania"/>
    <x v="74"/>
    <s v="Trentino-Alto Adige"/>
    <s v="Trento"/>
    <x v="1"/>
    <n v="0.23752692954168"/>
    <n v="39.6"/>
    <n v="25.5"/>
    <n v="199.57626872143501"/>
    <n v="3.2150011724503297E-2"/>
    <n v="27.3870157913653"/>
  </r>
  <r>
    <x v="1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"/>
    <n v="1008"/>
    <s v="Piemonte"/>
    <x v="10"/>
    <s v="Piemonte"/>
    <s v="Alessandria"/>
    <x v="0"/>
    <n v="0.103700511321028"/>
    <n v="106.2"/>
    <n v="46.2"/>
    <n v="254.416072344649"/>
    <n v="2.93037497096773E-2"/>
    <n v="28.458919099730998"/>
  </r>
  <r>
    <x v="1"/>
    <n v="58091"/>
    <s v="Lazio"/>
    <x v="0"/>
    <s v="Lombardia"/>
    <s v="Brescia"/>
    <x v="1"/>
    <n v="1.33830742645378E-2"/>
    <n v="63.9"/>
    <n v="45.2"/>
    <n v="345.73179625703602"/>
    <n v="4.8577829854548699E-2"/>
    <n v="35.386210679520403"/>
  </r>
  <r>
    <x v="1"/>
    <n v="1130"/>
    <s v="Piemonte"/>
    <x v="10"/>
    <s v="Piemonte"/>
    <s v="Torino"/>
    <x v="0"/>
    <n v="0.10750701869432799"/>
    <n v="106.2"/>
    <n v="46.2"/>
    <n v="250.38347767919899"/>
    <n v="2.8846569771173999E-2"/>
    <n v="28.044115763504799"/>
  </r>
  <r>
    <x v="1"/>
    <n v="60003"/>
    <s v="Lazio"/>
    <x v="34"/>
    <s v="Lazio"/>
    <s v="Roma"/>
    <x v="0"/>
    <n v="0.24259073123560901"/>
    <n v="63.9"/>
    <n v="45.2"/>
    <n v="87.536482617250897"/>
    <n v="1.1625577956726601E-2"/>
    <n v="12.469200728644401"/>
  </r>
  <r>
    <x v="1"/>
    <n v="24086"/>
    <s v="Veneto"/>
    <x v="15"/>
    <s v="Veneto"/>
    <s v="Treviso"/>
    <x v="0"/>
    <n v="0.10393290412902199"/>
    <n v="81.099999999999994"/>
    <n v="55.8"/>
    <n v="233.74833950925401"/>
    <n v="1.9434453561559401E-2"/>
    <n v="7.3542074745245198"/>
  </r>
  <r>
    <x v="1"/>
    <n v="14030"/>
    <s v="Lombardia"/>
    <x v="77"/>
    <s v="Lombardia"/>
    <s v="CREMONA-MANTOVA"/>
    <x v="0"/>
    <n v="0.14634680241086001"/>
    <n v="95.7"/>
    <n v="42.9"/>
    <n v="229.19387868215901"/>
    <n v="9.5508638552088201E-3"/>
    <n v="21.514046711603601"/>
  </r>
  <r>
    <x v="1"/>
    <n v="16083"/>
    <s v="Lombardia"/>
    <x v="22"/>
    <s v="Lombardia"/>
    <s v="CREMONA-MANTOVA"/>
    <x v="0"/>
    <n v="5.2862399400218002E-2"/>
    <n v="95.7"/>
    <n v="42.9"/>
    <n v="352.21079151061798"/>
    <n v="1.5909407087024499E-2"/>
    <n v="25.143084889534499"/>
  </r>
  <r>
    <x v="1"/>
    <n v="16146"/>
    <s v="Lombardia"/>
    <x v="22"/>
    <s v="Lombardia"/>
    <s v="Bergamo"/>
    <x v="0"/>
    <n v="0.15316424220340699"/>
    <n v="95.7"/>
    <n v="42.9"/>
    <n v="238.21924133918799"/>
    <n v="1.0319501896600299E-2"/>
    <n v="17.162896071014298"/>
  </r>
  <r>
    <x v="1"/>
    <n v="15081"/>
    <s v="Lombardia"/>
    <x v="20"/>
    <s v="Lombardia"/>
    <s v="LECCO-MONZA E DELLA BRIANZA"/>
    <x v="0"/>
    <n v="0"/>
    <n v="95.7"/>
    <n v="42.9"/>
    <n v="455.33211801876701"/>
    <n v="2.0399549374699E-2"/>
    <n v="31.4487507776706"/>
  </r>
  <r>
    <x v="1"/>
    <n v="1090"/>
    <s v="Piemonte"/>
    <x v="10"/>
    <s v="Piemonte"/>
    <s v="Vercelli"/>
    <x v="0"/>
    <n v="9.4560996488163296E-2"/>
    <n v="106.2"/>
    <n v="46.2"/>
    <n v="263.93610283669699"/>
    <n v="3.0392340840369202E-2"/>
    <n v="29.492074324931998"/>
  </r>
  <r>
    <x v="1"/>
    <n v="24093"/>
    <s v="Veneto"/>
    <x v="15"/>
    <s v="Veneto"/>
    <s v="Verona"/>
    <x v="0"/>
    <n v="0.119931524297923"/>
    <n v="81.099999999999994"/>
    <n v="55.8"/>
    <n v="210.059990570065"/>
    <n v="1.7652275910719301E-2"/>
    <n v="7.2438505395088697"/>
  </r>
  <r>
    <x v="1"/>
    <n v="42018"/>
    <s v="Marche"/>
    <x v="30"/>
    <s v="Molise"/>
    <s v="Campobasso"/>
    <x v="1"/>
    <n v="0.242999238420397"/>
    <n v="61.9"/>
    <n v="44.8"/>
    <n v="129.625519323422"/>
    <n v="7.4913096987317407E-2"/>
    <n v="13.5711651590809"/>
  </r>
  <r>
    <x v="1"/>
    <n v="27037"/>
    <s v="Veneto"/>
    <x v="41"/>
    <s v="Veneto"/>
    <s v="Venezia"/>
    <x v="0"/>
    <n v="6.7026598139132004E-2"/>
    <n v="81.099999999999994"/>
    <n v="55.8"/>
    <n v="278.42266804974503"/>
    <n v="2.2300276648634099E-2"/>
    <n v="9.7767507673412197"/>
  </r>
  <r>
    <x v="1"/>
    <n v="46005"/>
    <s v="Toscana"/>
    <x v="51"/>
    <s v="Toscana"/>
    <s v="Arezzo"/>
    <x v="0"/>
    <n v="0.121556820711736"/>
    <n v="89.9"/>
    <n v="48.5"/>
    <n v="237.60580884720599"/>
    <n v="3.00768822579211E-2"/>
    <n v="18.878017865171099"/>
  </r>
  <r>
    <x v="1"/>
    <n v="1102"/>
    <s v="Piemonte"/>
    <x v="10"/>
    <s v="Piemonte"/>
    <s v="Alessandria"/>
    <x v="0"/>
    <n v="0.13269977537642799"/>
    <n v="106.2"/>
    <n v="46.2"/>
    <n v="224.199047658068"/>
    <n v="2.5846997772055E-2"/>
    <n v="25.182786534664199"/>
  </r>
  <r>
    <x v="1"/>
    <n v="21015"/>
    <s v="Trentino-Alto Adige"/>
    <x v="25"/>
    <s v="Trentino-Alto Adige"/>
    <s v="Trento"/>
    <x v="0"/>
    <n v="5.9944420715479202E-2"/>
    <n v="76.2"/>
    <n v="58.9"/>
    <n v="340.87692021336898"/>
    <n v="0.18907119966198899"/>
    <n v="18.514630436319401"/>
  </r>
  <r>
    <x v="1"/>
    <n v="58107"/>
    <s v="Lazio"/>
    <x v="0"/>
    <s v="Lazio"/>
    <s v="Roma"/>
    <x v="0"/>
    <n v="0.228312831693704"/>
    <n v="63.9"/>
    <n v="45.2"/>
    <n v="113.32546302269"/>
    <n v="1.4806755383696E-2"/>
    <n v="11.7296430406113"/>
  </r>
  <r>
    <x v="1"/>
    <n v="108023"/>
    <s v="Lombardia"/>
    <x v="58"/>
    <s v="Lombardia"/>
    <s v="COMO-VARESE"/>
    <x v="0"/>
    <n v="0"/>
    <n v="95.7"/>
    <n v="42.9"/>
    <n v="431.29896279229803"/>
    <n v="1.9188387804862199E-2"/>
    <n v="30.028630010340599"/>
  </r>
  <r>
    <x v="1"/>
    <n v="17122"/>
    <s v="Lombardia"/>
    <x v="65"/>
    <s v="Abruzzo"/>
    <s v="Chieti"/>
    <x v="1"/>
    <n v="0.12997007531260199"/>
    <n v="95.7"/>
    <n v="42.9"/>
    <n v="260.98342011032901"/>
    <n v="1.18844949237485E-2"/>
    <n v="19.913373382908802"/>
  </r>
  <r>
    <x v="1"/>
    <n v="63064"/>
    <s v="Campania"/>
    <x v="29"/>
    <s v="Campania"/>
    <s v="Napoli"/>
    <x v="0"/>
    <n v="0.16125977333501201"/>
    <n v="39.6"/>
    <n v="25.5"/>
    <n v="263.95081775633599"/>
    <n v="4.11083176852379E-2"/>
    <n v="39.584832338794399"/>
  </r>
  <r>
    <x v="1"/>
    <n v="59019"/>
    <s v="Lazio"/>
    <x v="62"/>
    <s v="Lazio"/>
    <s v="Roma"/>
    <x v="0"/>
    <n v="0.21984415093282"/>
    <n v="63.9"/>
    <n v="45.2"/>
    <n v="95.703203902259602"/>
    <n v="1.3690170708946601E-2"/>
    <n v="18.637793734035402"/>
  </r>
  <r>
    <x v="1"/>
    <n v="108049"/>
    <s v="Lombardia"/>
    <x v="58"/>
    <s v="Lombardia"/>
    <s v="Brescia"/>
    <x v="0"/>
    <n v="0"/>
    <n v="95.7"/>
    <n v="42.9"/>
    <n v="433.45736039724"/>
    <n v="1.9359374502978099E-2"/>
    <n v="30.086295556564298"/>
  </r>
  <r>
    <x v="1"/>
    <n v="78101"/>
    <s v="Calabria"/>
    <x v="23"/>
    <s v="Calabria"/>
    <s v="Reggio di Calabria"/>
    <x v="0"/>
    <n v="0.34624105859412702"/>
    <n v="20.8"/>
    <n v="27.8"/>
    <n v="55.9050574726216"/>
    <n v="9.8826839250134701E-3"/>
    <n v="12.699131895853901"/>
  </r>
  <r>
    <x v="1"/>
    <n v="15151"/>
    <s v="Lombardia"/>
    <x v="20"/>
    <s v="Lombardia"/>
    <s v="COMO-VARESE"/>
    <x v="0"/>
    <n v="4.9883935271490799E-2"/>
    <n v="95.7"/>
    <n v="42.9"/>
    <n v="362.00835712705401"/>
    <n v="1.6542257079519701E-2"/>
    <n v="23.928680040216999"/>
  </r>
  <r>
    <x v="1"/>
    <n v="1120"/>
    <s v="Piemonte"/>
    <x v="10"/>
    <s v="Piemonte"/>
    <s v="Novara"/>
    <x v="0"/>
    <n v="9.5473908304359895E-2"/>
    <n v="106.2"/>
    <n v="46.2"/>
    <n v="262.978107502961"/>
    <n v="3.02291122565535E-2"/>
    <n v="29.3812514725218"/>
  </r>
  <r>
    <x v="1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1"/>
    <n v="73013"/>
    <s v="Puglia"/>
    <x v="59"/>
    <s v="Puglia"/>
    <s v="Brindisi"/>
    <x v="0"/>
    <n v="0.19607060841667601"/>
    <n v="61.4"/>
    <n v="28.6"/>
    <n v="248.96881502293701"/>
    <n v="7.0351145072668E-2"/>
    <n v="33.715117672170102"/>
  </r>
  <r>
    <x v="1"/>
    <n v="47005"/>
    <s v="Toscana"/>
    <x v="68"/>
    <s v="Toscana"/>
    <s v="Siena"/>
    <x v="0"/>
    <n v="0.13905126513903601"/>
    <n v="89.9"/>
    <n v="48.5"/>
    <n v="212.559732311126"/>
    <n v="2.57796101607305E-2"/>
    <n v="18.151285183595899"/>
  </r>
  <r>
    <x v="1"/>
    <n v="98004"/>
    <s v="Lombardia"/>
    <x v="20"/>
    <s v="Lombardia"/>
    <s v="LECCO-MONZA E DELLA BRIANZA"/>
    <x v="0"/>
    <n v="8.4599902902415203E-2"/>
    <n v="95.7"/>
    <n v="42.9"/>
    <n v="321.02338190058998"/>
    <n v="1.4902370675758701E-2"/>
    <n v="21.582534604103799"/>
  </r>
  <r>
    <x v="1"/>
    <n v="15189"/>
    <s v="Lombardia"/>
    <x v="20"/>
    <s v="Lombardia"/>
    <s v="Pavia"/>
    <x v="0"/>
    <n v="1.67486910463601E-3"/>
    <n v="95.7"/>
    <n v="42.9"/>
    <n v="416.03186500057302"/>
    <n v="1.8840120910550099E-2"/>
    <n v="27.880564105196498"/>
  </r>
  <r>
    <x v="1"/>
    <n v="24056"/>
    <s v="Veneto"/>
    <x v="15"/>
    <s v="Veneto"/>
    <s v="Vicenza"/>
    <x v="0"/>
    <n v="0.106036648837514"/>
    <n v="81.099999999999994"/>
    <n v="55.8"/>
    <n v="229.84966637803799"/>
    <n v="1.8986930280815901E-2"/>
    <n v="7.4904036280672397"/>
  </r>
  <r>
    <x v="1"/>
    <n v="18110"/>
    <s v="Lombardia"/>
    <x v="45"/>
    <s v="Lombardia"/>
    <s v="CREMONA-MANTOVA"/>
    <x v="0"/>
    <n v="6.2027441680672701E-2"/>
    <n v="95.7"/>
    <n v="42.9"/>
    <n v="348.35298880508702"/>
    <n v="1.60246748074164E-2"/>
    <n v="22.954977410978099"/>
  </r>
  <r>
    <x v="1"/>
    <n v="64005"/>
    <s v="Campania"/>
    <x v="27"/>
    <s v="Campania"/>
    <s v="Napoli"/>
    <x v="0"/>
    <n v="0.26779141814660501"/>
    <n v="39.6"/>
    <n v="25.5"/>
    <n v="170.24079199151001"/>
    <n v="2.70386633944651E-2"/>
    <n v="23.185628891884601"/>
  </r>
  <r>
    <x v="1"/>
    <n v="68002"/>
    <s v="Abruzzo"/>
    <x v="7"/>
    <s v="Abruzzo"/>
    <s v="L'Aquila"/>
    <x v="0"/>
    <n v="0.268041301105504"/>
    <n v="42.4"/>
    <n v="43.1"/>
    <n v="117.052483022114"/>
    <n v="8.3467140755356398E-2"/>
    <n v="9.5588714613413401"/>
  </r>
  <r>
    <x v="1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1"/>
    <n v="108008"/>
    <s v="Lombardia"/>
    <x v="58"/>
    <s v="Lombardia"/>
    <s v="COMO-VARESE"/>
    <x v="0"/>
    <n v="1.7826115683046199E-2"/>
    <n v="95.7"/>
    <n v="42.9"/>
    <n v="393.07006572524898"/>
    <n v="1.7342234462749399E-2"/>
    <n v="27.593209729080499"/>
  </r>
  <r>
    <x v="1"/>
    <n v="28071"/>
    <s v="Veneto"/>
    <x v="2"/>
    <s v="Veneto"/>
    <s v="Verona"/>
    <x v="0"/>
    <n v="9.3179307018408403E-2"/>
    <n v="81.099999999999994"/>
    <n v="55.8"/>
    <n v="244.78702431449099"/>
    <n v="2.0159117832201499E-2"/>
    <n v="8.5135903320512494"/>
  </r>
  <r>
    <x v="1"/>
    <n v="79117"/>
    <s v="Calabria"/>
    <x v="75"/>
    <s v="Calabria"/>
    <s v="Catanzaro"/>
    <x v="0"/>
    <n v="0.28487880780654401"/>
    <n v="20.8"/>
    <n v="27.8"/>
    <n v="189.219616225197"/>
    <n v="0.16663979948240901"/>
    <n v="28.609618902481301"/>
  </r>
  <r>
    <x v="1"/>
    <n v="3106"/>
    <s v="Piemonte"/>
    <x v="63"/>
    <s v="Veneto"/>
    <s v="Rovigo"/>
    <x v="1"/>
    <n v="0.17748214432024201"/>
    <n v="106.2"/>
    <n v="46.2"/>
    <n v="180.282626193824"/>
    <n v="2.0906159167414898E-2"/>
    <n v="19.535699280559001"/>
  </r>
  <r>
    <x v="1"/>
    <n v="16200"/>
    <s v="Lombardia"/>
    <x v="22"/>
    <s v="Lombardia"/>
    <s v="Bergamo"/>
    <x v="0"/>
    <n v="0.104009889036816"/>
    <n v="95.7"/>
    <n v="42.9"/>
    <n v="289.20855700472902"/>
    <n v="1.2603457657649499E-2"/>
    <n v="22.1596191220622"/>
  </r>
  <r>
    <x v="1"/>
    <n v="19026"/>
    <s v="Lombardia"/>
    <x v="17"/>
    <s v="Lombardia"/>
    <s v="Sondrio"/>
    <x v="0"/>
    <n v="0.154351460032291"/>
    <n v="95.7"/>
    <n v="42.9"/>
    <n v="235.994582429579"/>
    <n v="1.09466741587309E-2"/>
    <n v="17.395973140124799"/>
  </r>
  <r>
    <x v="1"/>
    <n v="72020"/>
    <s v="Puglia"/>
    <x v="26"/>
    <s v="Puglia"/>
    <s v="Lecce"/>
    <x v="0"/>
    <n v="0.26082249244279099"/>
    <n v="61.4"/>
    <n v="28.6"/>
    <n v="184.27241026991601"/>
    <n v="4.4533859019134599E-2"/>
    <n v="22.643869662606502"/>
  </r>
  <r>
    <x v="1"/>
    <n v="20030"/>
    <s v="Lombardia"/>
    <x v="17"/>
    <s v="Lombardia"/>
    <s v="Milano"/>
    <x v="0"/>
    <n v="0.273442080498637"/>
    <n v="95.7"/>
    <n v="42.9"/>
    <n v="101.597033927905"/>
    <n v="5.1442275696499604E-3"/>
    <n v="7.8374044387187496"/>
  </r>
  <r>
    <x v="1"/>
    <n v="26033"/>
    <s v="Veneto"/>
    <x v="8"/>
    <s v="Veneto"/>
    <s v="Vicenza"/>
    <x v="0"/>
    <n v="0.102482076342895"/>
    <n v="81.099999999999994"/>
    <n v="55.8"/>
    <n v="225.017845987561"/>
    <n v="1.75045696880234E-2"/>
    <n v="9.6042936445381706"/>
  </r>
  <r>
    <x v="1"/>
    <n v="27013"/>
    <s v="Veneto"/>
    <x v="41"/>
    <s v="Veneto"/>
    <s v="Treviso"/>
    <x v="0"/>
    <n v="0.13282781908191299"/>
    <n v="81.099999999999994"/>
    <n v="55.8"/>
    <n v="195.201663476254"/>
    <n v="1.41797692965975E-2"/>
    <n v="5.7953129711505698"/>
  </r>
  <r>
    <x v="1"/>
    <n v="23037"/>
    <s v="Veneto"/>
    <x v="43"/>
    <s v="Puglia"/>
    <s v="Lecce"/>
    <x v="1"/>
    <n v="0.20351138863332599"/>
    <n v="81.099999999999994"/>
    <n v="55.8"/>
    <n v="97.086764489466702"/>
    <n v="7.9608047245263002E-3"/>
    <n v="4.0283641189247197"/>
  </r>
  <r>
    <x v="1"/>
    <n v="12034"/>
    <s v="Lombardia"/>
    <x v="3"/>
    <s v="Lombardia"/>
    <s v="Bergamo"/>
    <x v="0"/>
    <n v="0"/>
    <n v="95.7"/>
    <n v="42.9"/>
    <n v="421.199291557398"/>
    <n v="1.8894411900851799E-2"/>
    <n v="28.809324460869401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5168"/>
    <s v="Lombardia"/>
    <x v="20"/>
    <s v="Lombardia"/>
    <s v="Pavia"/>
    <x v="0"/>
    <n v="1.31502472506643E-2"/>
    <n v="95.7"/>
    <n v="42.9"/>
    <n v="401.30140314318697"/>
    <n v="1.80800070808508E-2"/>
    <n v="27.3502139906658"/>
  </r>
  <r>
    <x v="1"/>
    <n v="7022"/>
    <s v="Valle d'Aosta"/>
    <x v="49"/>
    <s v="Valle d'Aosta"/>
    <s v="Valle d'Aosta/Vallï¿½e d'Aoste"/>
    <x v="0"/>
    <n v="0.26253397427483199"/>
    <n v="45.8"/>
    <n v="54.9"/>
    <n v="18.367488691211001"/>
    <n v="2.80267752070281E-2"/>
    <n v="1.7349908494858799"/>
  </r>
  <r>
    <x v="1"/>
    <n v="64005"/>
    <s v="Campania"/>
    <x v="27"/>
    <s v="Puglia"/>
    <s v="Taranto"/>
    <x v="1"/>
    <n v="0.26779141814660501"/>
    <n v="39.6"/>
    <n v="25.5"/>
    <n v="170.24079199151001"/>
    <n v="2.70386633944651E-2"/>
    <n v="23.185628891884601"/>
  </r>
  <r>
    <x v="1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1"/>
    <n v="20030"/>
    <s v="Lombardia"/>
    <x v="17"/>
    <s v="Lombardia"/>
    <s v="COMO-VARESE"/>
    <x v="0"/>
    <n v="0.273442080498637"/>
    <n v="95.7"/>
    <n v="42.9"/>
    <n v="101.597033927905"/>
    <n v="5.1442275696499604E-3"/>
    <n v="7.8374044387187496"/>
  </r>
  <r>
    <x v="1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1"/>
    <n v="28001"/>
    <s v="Veneto"/>
    <x v="2"/>
    <s v="Veneto"/>
    <s v="Verona"/>
    <x v="0"/>
    <n v="9.0447006016612402E-2"/>
    <n v="81.099999999999994"/>
    <n v="55.8"/>
    <n v="246.26811586612499"/>
    <n v="2.0155094061599099E-2"/>
    <n v="9.09206530610237"/>
  </r>
  <r>
    <x v="1"/>
    <n v="63024"/>
    <s v="Campania"/>
    <x v="29"/>
    <s v="Campania"/>
    <s v="Salerno"/>
    <x v="0"/>
    <n v="0.17884547880177701"/>
    <n v="39.6"/>
    <n v="25.5"/>
    <n v="245.56597300752099"/>
    <n v="3.83970300294533E-2"/>
    <n v="37.507481978690201"/>
  </r>
  <r>
    <x v="1"/>
    <n v="24067"/>
    <s v="Veneto"/>
    <x v="15"/>
    <s v="Campania"/>
    <s v="Napoli"/>
    <x v="1"/>
    <n v="7.5115203738324393E-2"/>
    <n v="81.099999999999994"/>
    <n v="55.8"/>
    <n v="269.65685409880302"/>
    <n v="2.21466878068118E-2"/>
    <n v="9.0821037882768891"/>
  </r>
  <r>
    <x v="1"/>
    <n v="14009"/>
    <s v="Lombardia"/>
    <x v="77"/>
    <s v="Emilia-Romagna"/>
    <s v="RAVENNA-FORLI-CESENA-RIMINI"/>
    <x v="1"/>
    <n v="0.18065402104306399"/>
    <n v="95.7"/>
    <n v="42.9"/>
    <n v="190.27758106034599"/>
    <n v="8.7555324636677898E-3"/>
    <n v="18.957852880868799"/>
  </r>
  <r>
    <x v="1"/>
    <n v="10059"/>
    <s v="Liguria"/>
    <x v="50"/>
    <s v="Liguria"/>
    <s v="Savona"/>
    <x v="0"/>
    <n v="0.32123703049079"/>
    <n v="96.8"/>
    <n v="39.799999999999997"/>
    <n v="76.725045625051706"/>
    <n v="4.1217107152162202E-2"/>
    <n v="10.226798796217199"/>
  </r>
  <r>
    <x v="1"/>
    <n v="102016"/>
    <s v="Calabria"/>
    <x v="21"/>
    <s v="Veneto"/>
    <s v="Treviso"/>
    <x v="1"/>
    <n v="0.24127272956297099"/>
    <n v="20.8"/>
    <n v="27.8"/>
    <n v="291.94365821640503"/>
    <n v="0.25755573660374298"/>
    <n v="34.508521127448901"/>
  </r>
  <r>
    <x v="1"/>
    <n v="27026"/>
    <s v="Veneto"/>
    <x v="41"/>
    <s v="Veneto"/>
    <s v="Verona"/>
    <x v="0"/>
    <n v="7.5005745340540303E-2"/>
    <n v="81.099999999999994"/>
    <n v="55.8"/>
    <n v="269.11978538830698"/>
    <n v="2.1690979646004801E-2"/>
    <n v="9.1698206023460305"/>
  </r>
  <r>
    <x v="1"/>
    <n v="98041"/>
    <s v="Lombardia"/>
    <x v="20"/>
    <s v="Lombardia"/>
    <s v="Milano"/>
    <x v="0"/>
    <n v="3.1494723692813198E-2"/>
    <n v="95.7"/>
    <n v="42.9"/>
    <n v="382.37213862023702"/>
    <n v="1.7418339802785499E-2"/>
    <n v="25.4941433904024"/>
  </r>
  <r>
    <x v="1"/>
    <n v="20066"/>
    <s v="Lombardia"/>
    <x v="17"/>
    <s v="Lombardia"/>
    <s v="Pavia"/>
    <x v="0"/>
    <n v="0.29623198650989602"/>
    <n v="95.7"/>
    <n v="42.9"/>
    <n v="77.186030728040507"/>
    <n v="4.0619648797597298E-3"/>
    <n v="5.7006759330031702"/>
  </r>
  <r>
    <x v="1"/>
    <n v="46017"/>
    <s v="Toscana"/>
    <x v="51"/>
    <s v="Toscana"/>
    <s v="Pistoia"/>
    <x v="0"/>
    <n v="9.2340476521494796E-2"/>
    <n v="89.9"/>
    <n v="48.5"/>
    <n v="266.045429643913"/>
    <n v="3.2936906143283401E-2"/>
    <n v="22.550668492110901"/>
  </r>
  <r>
    <x v="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"/>
    <n v="62008"/>
    <s v="Campania"/>
    <x v="74"/>
    <s v="Campania"/>
    <s v="Avellino"/>
    <x v="0"/>
    <n v="0.23752692954168"/>
    <n v="39.6"/>
    <n v="25.5"/>
    <n v="199.57626872143501"/>
    <n v="3.2150011724503297E-2"/>
    <n v="27.3870157913653"/>
  </r>
  <r>
    <x v="1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1"/>
    <n v="21093"/>
    <s v="Trentino-Alto Adige"/>
    <x v="25"/>
    <s v="Trentino-Alto Adige"/>
    <s v="Trento"/>
    <x v="0"/>
    <n v="0.15846353837156299"/>
    <n v="76.2"/>
    <n v="58.9"/>
    <n v="197.35776173975401"/>
    <n v="0.122073960447136"/>
    <n v="7.6975280442735396"/>
  </r>
  <r>
    <x v="1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1"/>
    <n v="12026"/>
    <s v="Lombardia"/>
    <x v="3"/>
    <s v="Lombardia"/>
    <s v="CREMONA-MANTOVA"/>
    <x v="0"/>
    <n v="2.0989717605626901E-2"/>
    <n v="95.7"/>
    <n v="42.9"/>
    <n v="392.414042711273"/>
    <n v="1.7714333712724899E-2"/>
    <n v="26.733394161523801"/>
  </r>
  <r>
    <x v="1"/>
    <n v="16124"/>
    <s v="Lombardia"/>
    <x v="22"/>
    <s v="Lombardia"/>
    <s v="COMO-VARESE"/>
    <x v="0"/>
    <n v="8.1928328406670706E-2"/>
    <n v="95.7"/>
    <n v="42.9"/>
    <n v="317.98090888009699"/>
    <n v="1.4033756625650101E-2"/>
    <n v="23.072618064596401"/>
  </r>
  <r>
    <x v="1"/>
    <n v="21072"/>
    <s v="Trentino-Alto Adige"/>
    <x v="25"/>
    <s v="Trentino-Alto Adige"/>
    <s v="Bolzano"/>
    <x v="0"/>
    <n v="5.4366055183008202E-2"/>
    <n v="76.2"/>
    <n v="58.9"/>
    <n v="336.958786934297"/>
    <n v="0.18874200723960999"/>
    <n v="21.298385122835398"/>
  </r>
  <r>
    <x v="1"/>
    <n v="45002"/>
    <s v="Toscana"/>
    <x v="71"/>
    <s v="Toscana"/>
    <s v="Firenze"/>
    <x v="0"/>
    <n v="0.24808604574013299"/>
    <n v="89.9"/>
    <n v="48.5"/>
    <n v="87.285737931270106"/>
    <n v="1.0450223142498299E-2"/>
    <n v="8.2189184317100494"/>
  </r>
  <r>
    <x v="1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"/>
    <n v="27043"/>
    <s v="Veneto"/>
    <x v="41"/>
    <s v="Veneto"/>
    <s v="Verona"/>
    <x v="0"/>
    <n v="6.44903442002394E-2"/>
    <n v="81.099999999999994"/>
    <n v="55.8"/>
    <n v="279.69810641398902"/>
    <n v="2.2341084745582E-2"/>
    <n v="10.3450629305874"/>
  </r>
  <r>
    <x v="1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"/>
    <n v="15213"/>
    <s v="Lombardia"/>
    <x v="20"/>
    <s v="Lombardia"/>
    <s v="Milano"/>
    <x v="0"/>
    <n v="0"/>
    <n v="95.7"/>
    <n v="42.9"/>
    <n v="415.62613534871502"/>
    <n v="1.8607301599981699E-2"/>
    <n v="28.530296916828402"/>
  </r>
  <r>
    <x v="1"/>
    <n v="61053"/>
    <s v="Campania"/>
    <x v="16"/>
    <s v="Campania"/>
    <s v="Caserta"/>
    <x v="0"/>
    <n v="0.18030756677045001"/>
    <n v="39.6"/>
    <n v="25.5"/>
    <n v="248.480310848046"/>
    <n v="3.8304490855199803E-2"/>
    <n v="36.296630137287401"/>
  </r>
  <r>
    <x v="1"/>
    <n v="62015"/>
    <s v="Campania"/>
    <x v="74"/>
    <s v="Campania"/>
    <s v="Caserta"/>
    <x v="0"/>
    <n v="0.28707375638590799"/>
    <n v="39.6"/>
    <n v="25.5"/>
    <n v="152.78831344241701"/>
    <n v="2.4856069917347599E-2"/>
    <n v="20.396784937964"/>
  </r>
  <r>
    <x v="1"/>
    <n v="11015"/>
    <s v="Liguria"/>
    <x v="42"/>
    <s v="Campania"/>
    <s v="Avellino"/>
    <x v="1"/>
    <n v="0.34259632661445499"/>
    <n v="96.8"/>
    <n v="39.799999999999997"/>
    <n v="46.059964712148599"/>
    <n v="2.33243564668126E-2"/>
    <n v="7.1984802199462701"/>
  </r>
  <r>
    <x v="1"/>
    <n v="58057"/>
    <s v="Lazio"/>
    <x v="0"/>
    <s v="Lazio"/>
    <s v="Roma"/>
    <x v="0"/>
    <n v="3.2938362053963201E-2"/>
    <n v="63.9"/>
    <n v="45.2"/>
    <n v="316.03651414568498"/>
    <n v="4.41699092182967E-2"/>
    <n v="35.047110439438001"/>
  </r>
  <r>
    <x v="1"/>
    <n v="61015"/>
    <s v="Campania"/>
    <x v="16"/>
    <s v="Campania"/>
    <s v="Salerno"/>
    <x v="0"/>
    <n v="0.20954146718222399"/>
    <n v="39.6"/>
    <n v="25.5"/>
    <n v="220.894357046788"/>
    <n v="3.4142089767553903E-2"/>
    <n v="32.1915416904504"/>
  </r>
  <r>
    <x v="1"/>
    <n v="65142"/>
    <s v="Campania"/>
    <x v="44"/>
    <s v="Campania"/>
    <s v="Salerno"/>
    <x v="0"/>
    <n v="0.18259222836215"/>
    <n v="39.6"/>
    <n v="25.5"/>
    <n v="245.03630302375899"/>
    <n v="3.9150227507225403E-2"/>
    <n v="36.483547770934699"/>
  </r>
  <r>
    <x v="1"/>
    <n v="62004"/>
    <s v="Campania"/>
    <x v="74"/>
    <s v="Campania"/>
    <s v="Napoli"/>
    <x v="0"/>
    <n v="0.247504552749163"/>
    <n v="39.6"/>
    <n v="25.5"/>
    <n v="190.771120885024"/>
    <n v="3.0645113936887802E-2"/>
    <n v="25.825874616098499"/>
  </r>
  <r>
    <x v="1"/>
    <n v="60038"/>
    <s v="Lazio"/>
    <x v="34"/>
    <s v="Lazio"/>
    <s v="Roma"/>
    <x v="0"/>
    <n v="0.17450070040070301"/>
    <n v="63.9"/>
    <n v="45.2"/>
    <n v="154.62848141393999"/>
    <n v="2.0885810920008602E-2"/>
    <n v="21.278075884466901"/>
  </r>
  <r>
    <x v="1"/>
    <n v="65007"/>
    <s v="Campania"/>
    <x v="44"/>
    <s v="Campania"/>
    <s v="Salerno"/>
    <x v="0"/>
    <n v="0.16408525295026899"/>
    <n v="39.6"/>
    <n v="25.5"/>
    <n v="260.41437699529899"/>
    <n v="4.1117164399928997E-2"/>
    <n v="39.4661392972572"/>
  </r>
  <r>
    <x v="1"/>
    <n v="4078"/>
    <s v="Piemonte"/>
    <x v="19"/>
    <s v="Piemonte"/>
    <s v="Alessandria"/>
    <x v="0"/>
    <n v="0.19409259645173499"/>
    <n v="106.2"/>
    <n v="46.2"/>
    <n v="162.50881382519901"/>
    <n v="1.8794392125490601E-2"/>
    <n v="17.747874973207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41049"/>
    <s v="Marche"/>
    <x v="32"/>
    <s v="Marche"/>
    <s v="Ancona"/>
    <x v="0"/>
    <n v="0.32697895506007202"/>
    <n v="61.9"/>
    <n v="44.8"/>
    <n v="13.083274916414"/>
    <n v="2.84657383943382E-3"/>
    <n v="0.40992324134664898"/>
  </r>
  <r>
    <x v="1"/>
    <n v="8065"/>
    <s v="Liguria"/>
    <x v="84"/>
    <s v="Lombardia"/>
    <s v="COMO-VARESE"/>
    <x v="1"/>
    <n v="0.30769440154251798"/>
    <n v="96.8"/>
    <n v="39.799999999999997"/>
    <n v="83.872937874630196"/>
    <n v="2.3548008544314498E-2"/>
    <n v="10.1234415909751"/>
  </r>
  <r>
    <x v="1"/>
    <n v="46018"/>
    <s v="Toscana"/>
    <x v="51"/>
    <s v="Toscana"/>
    <s v="Firenze"/>
    <x v="0"/>
    <n v="0.11837698579431701"/>
    <n v="89.9"/>
    <n v="48.5"/>
    <n v="238.649124019754"/>
    <n v="3.01882857876603E-2"/>
    <n v="19.733541783454498"/>
  </r>
  <r>
    <x v="1"/>
    <n v="13119"/>
    <s v="Lombardia"/>
    <x v="3"/>
    <s v="Lombardia"/>
    <s v="COMO-VARESE"/>
    <x v="0"/>
    <n v="6.0407585199973399E-2"/>
    <n v="95.7"/>
    <n v="42.9"/>
    <n v="344.33416597502702"/>
    <n v="1.4990127235754601E-2"/>
    <n v="24.290769608552399"/>
  </r>
  <r>
    <x v="1"/>
    <n v="12026"/>
    <s v="Lombardia"/>
    <x v="3"/>
    <s v="Lombardia"/>
    <s v="Como-Varese"/>
    <x v="0"/>
    <n v="2.0989717605626901E-2"/>
    <n v="95.7"/>
    <n v="42.9"/>
    <n v="392.414042711273"/>
    <n v="1.7714333712724899E-2"/>
    <n v="26.733394161523801"/>
  </r>
  <r>
    <x v="1"/>
    <n v="1216"/>
    <s v="Piemonte"/>
    <x v="10"/>
    <s v="Piemonte"/>
    <s v="Alessandria"/>
    <x v="0"/>
    <n v="0.16491157223200201"/>
    <n v="106.2"/>
    <n v="46.2"/>
    <n v="190.457286610214"/>
    <n v="2.1849281849681799E-2"/>
    <n v="21.559049263149401"/>
  </r>
  <r>
    <x v="1"/>
    <n v="50026"/>
    <s v="Toscana"/>
    <x v="36"/>
    <s v="Toscana"/>
    <s v="Siena"/>
    <x v="0"/>
    <n v="9.7801245268238995E-2"/>
    <n v="89.9"/>
    <n v="48.5"/>
    <n v="264.23579676475703"/>
    <n v="3.2117348408939699E-2"/>
    <n v="20.9783671557974"/>
  </r>
  <r>
    <x v="1"/>
    <n v="24092"/>
    <s v="Veneto"/>
    <x v="15"/>
    <s v="Veneto"/>
    <s v="Venezia"/>
    <x v="0"/>
    <n v="0.12425067650717"/>
    <n v="81.099999999999994"/>
    <n v="55.8"/>
    <n v="201.40374032715701"/>
    <n v="1.6333032963227901E-2"/>
    <n v="7.6107013050585604"/>
  </r>
  <r>
    <x v="1"/>
    <n v="73026"/>
    <s v="Puglia"/>
    <x v="59"/>
    <s v="Puglia"/>
    <s v="Bari"/>
    <x v="0"/>
    <n v="0.16565392564459799"/>
    <n v="61.4"/>
    <n v="28.6"/>
    <n v="256.543559176141"/>
    <n v="6.4564432619752199E-2"/>
    <n v="41.3016649251975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54027"/>
    <s v="Umbria"/>
    <x v="67"/>
    <s v="Umbria"/>
    <s v="Perugia"/>
    <x v="0"/>
    <n v="0.25601821834442701"/>
    <n v="84.4"/>
    <n v="56.3"/>
    <n v="63.721804380091697"/>
    <n v="6.2546483745919104E-2"/>
    <n v="2.94805965284114"/>
  </r>
  <r>
    <x v="1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1"/>
    <n v="10028"/>
    <s v="Liguria"/>
    <x v="50"/>
    <s v="Liguria"/>
    <s v="La Spezia"/>
    <x v="0"/>
    <n v="0.31918367597649999"/>
    <n v="96.8"/>
    <n v="39.799999999999997"/>
    <n v="80.130908320438607"/>
    <n v="4.3146521710807899E-2"/>
    <n v="10.4443628037713"/>
  </r>
  <r>
    <x v="1"/>
    <n v="16043"/>
    <s v="Lombardia"/>
    <x v="22"/>
    <s v="Lombardia"/>
    <s v="Bergamo"/>
    <x v="0"/>
    <n v="9.8690064316245395E-3"/>
    <n v="95.7"/>
    <n v="42.9"/>
    <n v="400.23788474459599"/>
    <n v="1.7929246370358198E-2"/>
    <n v="28.6986098675203"/>
  </r>
  <r>
    <x v="1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"/>
    <n v="9052"/>
    <s v="Liguria"/>
    <x v="56"/>
    <s v="Liguria"/>
    <s v="Genova"/>
    <x v="0"/>
    <n v="0.29394495037104601"/>
    <n v="96.8"/>
    <n v="39.799999999999997"/>
    <n v="117.03348069497601"/>
    <n v="5.6238311181305498E-2"/>
    <n v="12.487156432355301"/>
  </r>
  <r>
    <x v="1"/>
    <n v="32006"/>
    <s v="Friuli Venezia Giulia"/>
    <x v="55"/>
    <s v="Marche"/>
    <s v="Ascoli Piceno"/>
    <x v="1"/>
    <n v="0.180785886784849"/>
    <n v="120.8"/>
    <n v="49"/>
    <n v="167.78136604597"/>
    <n v="4.45519707373472E-2"/>
    <n v="22.223088441392299"/>
  </r>
  <r>
    <x v="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"/>
    <n v="24100"/>
    <s v="Veneto"/>
    <x v="15"/>
    <s v="Umbria"/>
    <s v="Terni"/>
    <x v="1"/>
    <n v="0.12866537828150801"/>
    <n v="81.099999999999994"/>
    <n v="55.8"/>
    <n v="200.28012945369801"/>
    <n v="1.6625729414536401E-2"/>
    <n v="6.4218350480330297"/>
  </r>
  <r>
    <x v="1"/>
    <n v="43013"/>
    <s v="Marche"/>
    <x v="1"/>
    <s v="Marche"/>
    <s v="Ancona"/>
    <x v="0"/>
    <n v="0.23125185119870501"/>
    <n v="61.9"/>
    <n v="44.8"/>
    <n v="132.431955314075"/>
    <n v="5.6113321833966001E-2"/>
    <n v="13.6982859199316"/>
  </r>
  <r>
    <x v="1"/>
    <n v="53015"/>
    <s v="Toscana"/>
    <x v="4"/>
    <s v="Toscana"/>
    <s v="Pistoia"/>
    <x v="0"/>
    <n v="0.28751698751231602"/>
    <n v="89.9"/>
    <n v="48.5"/>
    <n v="55.917720718828598"/>
    <n v="3.2370972507755899E-3"/>
    <n v="1.01416480512783"/>
  </r>
  <r>
    <x v="1"/>
    <n v="1120"/>
    <s v="Piemonte"/>
    <x v="10"/>
    <s v="Piemonte"/>
    <s v="Alessandria"/>
    <x v="0"/>
    <n v="9.5473908304359895E-2"/>
    <n v="106.2"/>
    <n v="46.2"/>
    <n v="262.978107502961"/>
    <n v="3.02291122565535E-2"/>
    <n v="29.3812514725218"/>
  </r>
  <r>
    <x v="1"/>
    <n v="23082"/>
    <s v="Veneto"/>
    <x v="43"/>
    <s v="Veneto"/>
    <s v="Belluno"/>
    <x v="0"/>
    <n v="0.147590013942589"/>
    <n v="81.099999999999994"/>
    <n v="55.8"/>
    <n v="171.443013982976"/>
    <n v="1.3186531795162101E-2"/>
    <n v="6.2587093997641503"/>
  </r>
  <r>
    <x v="1"/>
    <n v="21024"/>
    <s v="Trentino-Alto Adige"/>
    <x v="25"/>
    <s v="Trentino-Alto Adige"/>
    <s v="Bolzano"/>
    <x v="0"/>
    <n v="6.8958892119013696E-2"/>
    <n v="76.2"/>
    <n v="58.9"/>
    <n v="322.78995924653498"/>
    <n v="0.17526092229437901"/>
    <n v="17.395294678908101"/>
  </r>
  <r>
    <x v="1"/>
    <n v="73009"/>
    <s v="Puglia"/>
    <x v="59"/>
    <s v="Puglia"/>
    <s v="Bari"/>
    <x v="0"/>
    <n v="0.247035157459431"/>
    <n v="61.4"/>
    <n v="28.6"/>
    <n v="211.23107239649499"/>
    <n v="6.1921137637742998E-2"/>
    <n v="23.8857147954641"/>
  </r>
  <r>
    <x v="1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1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45003"/>
    <s v="Toscana"/>
    <x v="71"/>
    <s v="Toscana"/>
    <s v="Siena"/>
    <x v="0"/>
    <n v="0.16888474650743901"/>
    <n v="89.9"/>
    <n v="48.5"/>
    <n v="183.07988656309399"/>
    <n v="2.3340506903109799E-2"/>
    <n v="14.5882697710268"/>
  </r>
  <r>
    <x v="1"/>
    <n v="64051"/>
    <s v="Campania"/>
    <x v="27"/>
    <s v="Campania"/>
    <s v="Salerno"/>
    <x v="0"/>
    <n v="0.353071286784021"/>
    <n v="39.6"/>
    <n v="25.5"/>
    <n v="88.339692270935103"/>
    <n v="1.4032338705164999E-2"/>
    <n v="11.403876344949699"/>
  </r>
  <r>
    <x v="1"/>
    <n v="101008"/>
    <s v="Calabria"/>
    <x v="86"/>
    <s v="Calabria"/>
    <s v="Reggio di Calabria"/>
    <x v="0"/>
    <n v="0.29654645908813398"/>
    <n v="20.8"/>
    <n v="27.8"/>
    <n v="106.201987676907"/>
    <n v="6.1778304775002103E-2"/>
    <n v="26.5254847326513"/>
  </r>
  <r>
    <x v="1"/>
    <n v="40008"/>
    <s v="Emilia-Romagna"/>
    <x v="11"/>
    <s v="Emilia-Romagna"/>
    <s v="Bologna"/>
    <x v="0"/>
    <n v="9.7700345286843293E-2"/>
    <n v="81.5"/>
    <n v="51.5"/>
    <n v="220.65994004929701"/>
    <n v="1.9590818877450299E-2"/>
    <n v="21.592997760548599"/>
  </r>
  <r>
    <x v="1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1"/>
    <n v="70081"/>
    <s v="Molise"/>
    <x v="76"/>
    <s v="Marche"/>
    <s v="Ascoli Piceno"/>
    <x v="1"/>
    <n v="0.467010786277541"/>
    <n v="28.5"/>
    <n v="27.6"/>
    <n v="16.9252839589007"/>
    <n v="0.13123928111446601"/>
    <n v="3.2906720150869302"/>
  </r>
  <r>
    <x v="1"/>
    <n v="54004"/>
    <s v="Umbria"/>
    <x v="67"/>
    <s v="Umbria"/>
    <s v="Perugia"/>
    <x v="0"/>
    <n v="0.24074124024882801"/>
    <n v="84.4"/>
    <n v="56.3"/>
    <n v="65.246101179102595"/>
    <n v="5.2723171802327898E-2"/>
    <n v="6.1206337590859698"/>
  </r>
  <r>
    <x v="1"/>
    <n v="1112"/>
    <s v="Piemonte"/>
    <x v="10"/>
    <s v="Piemonte"/>
    <s v="Verbano-Cusio-Ossola"/>
    <x v="0"/>
    <n v="0.104517892488703"/>
    <n v="106.2"/>
    <n v="46.2"/>
    <n v="253.55615390181401"/>
    <n v="2.90529006845574E-2"/>
    <n v="28.342315628321"/>
  </r>
  <r>
    <x v="1"/>
    <n v="16003"/>
    <s v="Lombardia"/>
    <x v="22"/>
    <s v="Lombardia"/>
    <s v="Bergamo"/>
    <x v="0"/>
    <n v="7.1313810126703101E-3"/>
    <n v="95.7"/>
    <n v="42.9"/>
    <n v="402.79209622342898"/>
    <n v="1.7936697232446099E-2"/>
    <n v="29.024628176208001"/>
  </r>
  <r>
    <x v="1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1"/>
    <n v="93033"/>
    <s v="Friuli Venezia Giulia"/>
    <x v="46"/>
    <s v="Friuli Venezia Giulia"/>
    <s v="Gorizia"/>
    <x v="0"/>
    <n v="0.21085003310485501"/>
    <n v="120.8"/>
    <n v="49"/>
    <n v="157.637667266183"/>
    <n v="5.74387250936709E-2"/>
    <n v="16.583876710227699"/>
  </r>
  <r>
    <x v="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"/>
    <n v="67001"/>
    <s v="Abruzzo"/>
    <x v="70"/>
    <s v="Abruzzo"/>
    <s v="Teramo"/>
    <x v="0"/>
    <n v="0.27714114283904201"/>
    <n v="42.4"/>
    <n v="43.1"/>
    <n v="74.030245587396905"/>
    <n v="3.3621875511999202E-2"/>
    <n v="8.2050733601080292"/>
  </r>
  <r>
    <x v="1"/>
    <n v="101010"/>
    <s v="Calabria"/>
    <x v="86"/>
    <s v="Toscana"/>
    <s v="Lucca"/>
    <x v="1"/>
    <n v="0.25078056054403303"/>
    <n v="20.8"/>
    <n v="27.8"/>
    <n v="169.633518495815"/>
    <n v="0.115247258439577"/>
    <n v="36.143260725774702"/>
  </r>
  <r>
    <x v="1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7187"/>
    <s v="Lombardia"/>
    <x v="65"/>
    <s v="Lombardia"/>
    <s v="COMO-VARESE"/>
    <x v="0"/>
    <n v="0.209635845934631"/>
    <n v="95.7"/>
    <n v="42.9"/>
    <n v="171.90396857697201"/>
    <n v="7.9292044126774708E-3"/>
    <n v="13.309351207274"/>
  </r>
  <r>
    <x v="1"/>
    <n v="37032"/>
    <s v="Emilia-Romagna"/>
    <x v="35"/>
    <s v="Emilia-Romagna"/>
    <s v="Reggio nell'Emilia"/>
    <x v="0"/>
    <n v="3.1689291300599699E-2"/>
    <n v="81.5"/>
    <n v="51.5"/>
    <n v="282.47215344132297"/>
    <n v="2.35622182767917E-2"/>
    <n v="30.0488019609028"/>
  </r>
  <r>
    <x v="1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"/>
    <n v="14036"/>
    <s v="Lombardia"/>
    <x v="77"/>
    <s v="Lombardia"/>
    <s v="CREMONA-MANTOVA"/>
    <x v="0"/>
    <n v="0.21314179813081799"/>
    <n v="95.7"/>
    <n v="42.9"/>
    <n v="154.978583850479"/>
    <n v="6.3258177407876301E-3"/>
    <n v="15.879737006528901"/>
  </r>
  <r>
    <x v="1"/>
    <n v="51017"/>
    <s v="Toscana"/>
    <x v="24"/>
    <s v="Toscana"/>
    <s v="Grosseto"/>
    <x v="0"/>
    <n v="0.25719245474436198"/>
    <n v="89.9"/>
    <n v="48.5"/>
    <n v="90.156093664891998"/>
    <n v="9.7448545145259208E-3"/>
    <n v="4.3040358059695398"/>
  </r>
  <r>
    <x v="1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"/>
    <n v="41044"/>
    <s v="Marche"/>
    <x v="32"/>
    <s v="Campania"/>
    <s v="Napoli"/>
    <x v="1"/>
    <n v="0.28905938041948998"/>
    <n v="61.9"/>
    <n v="44.8"/>
    <n v="64.1098278598772"/>
    <n v="2.6128754130589599E-2"/>
    <n v="5.1512984457906903"/>
  </r>
  <r>
    <x v="1"/>
    <n v="26087"/>
    <s v="Veneto"/>
    <x v="8"/>
    <s v="Veneto"/>
    <s v="Vicenza"/>
    <x v="0"/>
    <n v="0.120774620273846"/>
    <n v="81.099999999999994"/>
    <n v="55.8"/>
    <n v="206.484251186931"/>
    <n v="1.7006539507665099E-2"/>
    <n v="7.6994459350844"/>
  </r>
  <r>
    <x v="1"/>
    <n v="108015"/>
    <s v="Lombardia"/>
    <x v="58"/>
    <s v="Lombardia"/>
    <s v="Bergamo"/>
    <x v="0"/>
    <n v="0"/>
    <n v="95.7"/>
    <n v="42.9"/>
    <n v="415.88443722285899"/>
    <n v="1.8392716330568201E-2"/>
    <n v="29.093303531381299"/>
  </r>
  <r>
    <x v="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"/>
    <n v="18110"/>
    <s v="Lombardia"/>
    <x v="45"/>
    <s v="Lombardia"/>
    <s v="Milano"/>
    <x v="0"/>
    <n v="6.2027441680672701E-2"/>
    <n v="95.7"/>
    <n v="42.9"/>
    <n v="348.35298880508702"/>
    <n v="1.60246748074164E-2"/>
    <n v="22.954977410978099"/>
  </r>
  <r>
    <x v="1"/>
    <n v="102031"/>
    <s v="Calabria"/>
    <x v="21"/>
    <s v="Calabria"/>
    <s v="Reggio di Calabria"/>
    <x v="0"/>
    <n v="0.26351089788114301"/>
    <n v="20.8"/>
    <n v="27.8"/>
    <n v="267.432937149282"/>
    <n v="0.242712993936645"/>
    <n v="30.231959996720601"/>
  </r>
  <r>
    <x v="1"/>
    <n v="12136"/>
    <s v="Lombardia"/>
    <x v="3"/>
    <s v="Lombardia"/>
    <s v="Como-Varese"/>
    <x v="0"/>
    <n v="6.3093222548456299E-2"/>
    <n v="95.7"/>
    <n v="42.9"/>
    <n v="344.22408102625099"/>
    <n v="1.54705094792614E-2"/>
    <n v="23.482283118203799"/>
  </r>
  <r>
    <x v="1"/>
    <n v="50008"/>
    <s v="Toscana"/>
    <x v="36"/>
    <s v="Toscana"/>
    <s v="Siena"/>
    <x v="0"/>
    <n v="0.13270189405899999"/>
    <n v="89.9"/>
    <n v="48.5"/>
    <n v="227.03142535083799"/>
    <n v="2.7544015717700401E-2"/>
    <n v="17.165053523259999"/>
  </r>
  <r>
    <x v="1"/>
    <n v="10059"/>
    <s v="Liguria"/>
    <x v="50"/>
    <s v="Liguria"/>
    <s v="Genova"/>
    <x v="0"/>
    <n v="0.32123703049079"/>
    <n v="96.8"/>
    <n v="39.799999999999997"/>
    <n v="76.725045625051706"/>
    <n v="4.1217107152162202E-2"/>
    <n v="10.226798796217199"/>
  </r>
  <r>
    <x v="1"/>
    <n v="93027"/>
    <s v="Friuli Venezia Giulia"/>
    <x v="46"/>
    <s v="Friuli Venezia Giulia"/>
    <s v="Trieste"/>
    <x v="0"/>
    <n v="0.24412218353161999"/>
    <n v="120.8"/>
    <n v="49"/>
    <n v="125.43166688321899"/>
    <n v="5.0234082250347901E-2"/>
    <n v="11.6832860901196"/>
  </r>
  <r>
    <x v="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"/>
    <n v="63017"/>
    <s v="Campania"/>
    <x v="29"/>
    <s v="Campania"/>
    <s v="Avellino"/>
    <x v="0"/>
    <n v="0.16719433497634101"/>
    <n v="39.6"/>
    <n v="25.5"/>
    <n v="260.68857601121601"/>
    <n v="4.0358427564971898E-2"/>
    <n v="38.209533918506203"/>
  </r>
  <r>
    <x v="1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1"/>
    <n v="16153"/>
    <s v="Lombardia"/>
    <x v="22"/>
    <s v="Lombardia"/>
    <s v="Brescia"/>
    <x v="0"/>
    <n v="0"/>
    <n v="95.7"/>
    <n v="42.9"/>
    <n v="434.53409311655997"/>
    <n v="1.9488112486927899E-2"/>
    <n v="30.664734865006501"/>
  </r>
  <r>
    <x v="1"/>
    <n v="65156"/>
    <s v="Campania"/>
    <x v="44"/>
    <s v="Veneto"/>
    <s v="Verona"/>
    <x v="1"/>
    <n v="0.37540603920552901"/>
    <n v="39.6"/>
    <n v="25.5"/>
    <n v="59.967844799319401"/>
    <n v="1.6512033520925399E-2"/>
    <n v="10.9771211272651"/>
  </r>
  <r>
    <x v="1"/>
    <n v="25002"/>
    <s v="Veneto"/>
    <x v="33"/>
    <s v="Trentino-Alto Adige"/>
    <s v="Trento"/>
    <x v="1"/>
    <n v="0.13264849991480299"/>
    <n v="81.099999999999994"/>
    <n v="55.8"/>
    <n v="190.63222196408299"/>
    <n v="1.5675922536462099E-2"/>
    <n v="7.20333740116331"/>
  </r>
  <r>
    <x v="1"/>
    <n v="63039"/>
    <s v="Campania"/>
    <x v="29"/>
    <s v="Toscana"/>
    <s v="Arezzo"/>
    <x v="1"/>
    <n v="0.193482927137546"/>
    <n v="39.6"/>
    <n v="25.5"/>
    <n v="232.25523165679201"/>
    <n v="3.6608064734187797E-2"/>
    <n v="35.382743428916697"/>
  </r>
  <r>
    <x v="1"/>
    <n v="28099"/>
    <s v="Veneto"/>
    <x v="2"/>
    <s v="Veneto"/>
    <s v="Padova"/>
    <x v="0"/>
    <n v="5.3383109229574198E-2"/>
    <n v="81.099999999999994"/>
    <n v="55.8"/>
    <n v="296.039323167936"/>
    <n v="2.4023844878557701E-2"/>
    <n v="10.522821147629401"/>
  </r>
  <r>
    <x v="1"/>
    <n v="74010"/>
    <s v="Puglia"/>
    <x v="52"/>
    <s v="Puglia"/>
    <s v="Bari"/>
    <x v="0"/>
    <n v="0.14174541563107901"/>
    <n v="61.4"/>
    <n v="28.6"/>
    <n v="278.46047663108402"/>
    <n v="5.7112521096228303E-2"/>
    <n v="42.957113773032297"/>
  </r>
  <r>
    <x v="1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"/>
    <n v="1161"/>
    <s v="Piemonte"/>
    <x v="10"/>
    <s v="Piemonte"/>
    <s v="Cuneo"/>
    <x v="0"/>
    <n v="0.11594218924328099"/>
    <n v="106.2"/>
    <n v="46.2"/>
    <n v="242.14978146486101"/>
    <n v="2.7901999784199698E-2"/>
    <n v="26.9688954367391"/>
  </r>
  <r>
    <x v="1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"/>
    <n v="15172"/>
    <s v="Lombardia"/>
    <x v="20"/>
    <s v="Lombardia"/>
    <s v="LECCO-MONZA E DELLA BRIANZA"/>
    <x v="0"/>
    <n v="0"/>
    <n v="95.7"/>
    <n v="42.9"/>
    <n v="444.782570676803"/>
    <n v="1.99212498362519E-2"/>
    <n v="30.906517179725"/>
  </r>
  <r>
    <x v="1"/>
    <n v="42002"/>
    <s v="Marche"/>
    <x v="30"/>
    <s v="Marche"/>
    <s v="Macerata"/>
    <x v="0"/>
    <n v="0.246843215715982"/>
    <n v="61.9"/>
    <n v="44.8"/>
    <n v="127.438515771982"/>
    <n v="8.2852145152585599E-2"/>
    <n v="14.138009411142001"/>
  </r>
  <r>
    <x v="1"/>
    <n v="1024"/>
    <s v="Piemonte"/>
    <x v="10"/>
    <s v="Piemonte"/>
    <s v="Verbano-Cusio-Ossola"/>
    <x v="0"/>
    <n v="9.6821794405772502E-2"/>
    <n v="106.2"/>
    <n v="46.2"/>
    <n v="261.57326111128998"/>
    <n v="2.9999639465422601E-2"/>
    <n v="29.2173023349368"/>
  </r>
  <r>
    <x v="1"/>
    <n v="15205"/>
    <s v="Lombardia"/>
    <x v="20"/>
    <s v="Lombardia"/>
    <s v="Pavia"/>
    <x v="0"/>
    <n v="0"/>
    <n v="95.7"/>
    <n v="42.9"/>
    <n v="435.92289039081999"/>
    <n v="1.9602440953301801E-2"/>
    <n v="29.774114259986099"/>
  </r>
  <r>
    <x v="1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"/>
    <n v="12083"/>
    <s v="Lombardia"/>
    <x v="3"/>
    <s v="Lombardia"/>
    <s v="COMO-VARESE"/>
    <x v="0"/>
    <n v="8.56141971182868E-2"/>
    <n v="95.7"/>
    <n v="42.9"/>
    <n v="318.26406269813401"/>
    <n v="1.4307240634258899E-2"/>
    <n v="21.793390610144801"/>
  </r>
  <r>
    <x v="1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"/>
    <n v="18177"/>
    <s v="Lombardia"/>
    <x v="45"/>
    <s v="Lombardia"/>
    <s v="LECCO-MONZA E DELLA BRIANZA"/>
    <x v="0"/>
    <n v="8.7701094047876405E-2"/>
    <n v="95.7"/>
    <n v="42.9"/>
    <n v="318.12838218287402"/>
    <n v="1.45433096416359E-2"/>
    <n v="21.153667603257698"/>
  </r>
  <r>
    <x v="1"/>
    <n v="10025"/>
    <s v="Liguria"/>
    <x v="50"/>
    <s v="Toscana"/>
    <s v="Massa-Carrara"/>
    <x v="1"/>
    <n v="0.301973168835802"/>
    <n v="96.8"/>
    <n v="39.799999999999997"/>
    <n v="105.384785188089"/>
    <n v="5.4113877318887497E-2"/>
    <n v="12.164623585346"/>
  </r>
  <r>
    <x v="1"/>
    <n v="29001"/>
    <s v="Veneto"/>
    <x v="66"/>
    <s v="Veneto"/>
    <s v="Treviso"/>
    <x v="0"/>
    <n v="0.16938334278400799"/>
    <n v="81.099999999999994"/>
    <n v="55.8"/>
    <n v="138.31560744783499"/>
    <n v="1.09583835511315E-2"/>
    <n v="6.34762543118139"/>
  </r>
  <r>
    <x v="1"/>
    <n v="49017"/>
    <s v="Toscana"/>
    <x v="31"/>
    <s v="Toscana"/>
    <s v="Pistoia"/>
    <x v="0"/>
    <n v="0.20984346531676501"/>
    <n v="89.9"/>
    <n v="48.5"/>
    <n v="148.133360739479"/>
    <n v="1.8054585488919299E-2"/>
    <n v="8.0458008001317793"/>
  </r>
  <r>
    <x v="1"/>
    <n v="55022"/>
    <s v="Umbria"/>
    <x v="12"/>
    <s v="Umbria"/>
    <s v="Perugia"/>
    <x v="0"/>
    <n v="0.25360734245570699"/>
    <n v="84.4"/>
    <n v="56.3"/>
    <n v="32.796075221730703"/>
    <n v="1.58494570108219E-2"/>
    <n v="3.1737923299077702"/>
  </r>
  <r>
    <x v="1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1"/>
    <n v="68043"/>
    <s v="Abruzzo"/>
    <x v="7"/>
    <s v="Lombardia"/>
    <s v="COMO-VARESE"/>
    <x v="1"/>
    <n v="0.25351477073023598"/>
    <n v="42.4"/>
    <n v="43.1"/>
    <n v="137.92245905273501"/>
    <n v="9.3715437363365295E-2"/>
    <n v="11.286684877193199"/>
  </r>
  <r>
    <x v="1"/>
    <n v="36030"/>
    <s v="Emilia-Romagna"/>
    <x v="9"/>
    <s v="Emilia-Romagna"/>
    <s v="Reggio nell'Emilia"/>
    <x v="0"/>
    <n v="0.223377976171101"/>
    <n v="81.5"/>
    <n v="51.5"/>
    <n v="82.929976989882604"/>
    <n v="7.3253263670460299E-3"/>
    <n v="9.4766191167011193"/>
  </r>
  <r>
    <x v="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1"/>
    <n v="1265"/>
    <s v="Piemonte"/>
    <x v="10"/>
    <s v="Piemonte"/>
    <s v="Alessandria"/>
    <x v="0"/>
    <n v="0.100008051857538"/>
    <n v="106.2"/>
    <n v="46.2"/>
    <n v="258.36233660763799"/>
    <n v="2.9800075569531601E-2"/>
    <n v="28.8620909471861"/>
  </r>
  <r>
    <x v="1"/>
    <n v="15248"/>
    <s v="Lombardia"/>
    <x v="20"/>
    <s v="Lombardia"/>
    <s v="CREMONA-MANTOVA"/>
    <x v="0"/>
    <n v="1.5887174272371501E-2"/>
    <n v="95.7"/>
    <n v="42.9"/>
    <n v="398.15335257108802"/>
    <n v="1.7953909068436399E-2"/>
    <n v="27.1459491472447"/>
  </r>
  <r>
    <x v="1"/>
    <n v="27024"/>
    <s v="Veneto"/>
    <x v="41"/>
    <s v="Veneto"/>
    <s v="Vicenza"/>
    <x v="0"/>
    <n v="6.3648019036666406E-2"/>
    <n v="81.099999999999994"/>
    <n v="55.8"/>
    <n v="281.46431383370702"/>
    <n v="2.2199168166731901E-2"/>
    <n v="10.186648515205301"/>
  </r>
  <r>
    <x v="1"/>
    <n v="21099"/>
    <s v="Trentino-Alto Adige"/>
    <x v="25"/>
    <s v="Trentino-Alto Adige"/>
    <s v="Bolzano"/>
    <x v="0"/>
    <n v="7.7557836240459102E-2"/>
    <n v="76.2"/>
    <n v="58.9"/>
    <n v="318.541021213048"/>
    <n v="0.18125406156049401"/>
    <n v="16.498521974993398"/>
  </r>
  <r>
    <x v="1"/>
    <n v="28075"/>
    <s v="Veneto"/>
    <x v="2"/>
    <s v="Veneto"/>
    <s v="Treviso"/>
    <x v="0"/>
    <n v="8.3028438183146702E-2"/>
    <n v="81.099999999999994"/>
    <n v="55.8"/>
    <n v="259.11828706869801"/>
    <n v="2.1484667130831699E-2"/>
    <n v="8.7837168588051604"/>
  </r>
  <r>
    <x v="1"/>
    <n v="66049"/>
    <s v="Abruzzo"/>
    <x v="39"/>
    <s v="Abruzzo"/>
    <s v="L'Aquila"/>
    <x v="0"/>
    <n v="0.276589503832884"/>
    <n v="42.4"/>
    <n v="43.1"/>
    <n v="63.904317739520302"/>
    <n v="1.4029676415464201E-2"/>
    <n v="7.4624441670208803"/>
  </r>
  <r>
    <x v="1"/>
    <n v="50003"/>
    <s v="Toscana"/>
    <x v="36"/>
    <s v="Toscana"/>
    <s v="Lucca"/>
    <x v="0"/>
    <n v="0.12699497692153"/>
    <n v="89.9"/>
    <n v="48.5"/>
    <n v="229.312016374818"/>
    <n v="2.75714150864395E-2"/>
    <n v="18.573537162662401"/>
  </r>
  <r>
    <x v="1"/>
    <n v="61048"/>
    <s v="Campania"/>
    <x v="16"/>
    <s v="Campania"/>
    <s v="Napoli"/>
    <x v="0"/>
    <n v="0.180990469402766"/>
    <n v="39.6"/>
    <n v="25.5"/>
    <n v="249.21028512467399"/>
    <n v="3.9128918769390598E-2"/>
    <n v="36.030100478187897"/>
  </r>
  <r>
    <x v="1"/>
    <n v="75087"/>
    <s v="Puglia"/>
    <x v="72"/>
    <s v="Puglia"/>
    <s v="Taranto"/>
    <x v="0"/>
    <n v="0.12806270722524499"/>
    <n v="61.4"/>
    <n v="28.6"/>
    <n v="284.92852801817202"/>
    <n v="4.8911979605970997E-2"/>
    <n v="44.682321039928901"/>
  </r>
  <r>
    <x v="1"/>
    <n v="22129"/>
    <s v="Trentino-Alto Adige"/>
    <x v="40"/>
    <s v="Trentino-Alto Adige"/>
    <s v="Trento"/>
    <x v="0"/>
    <n v="0.117747924886108"/>
    <n v="47.5"/>
    <n v="60.4"/>
    <n v="201.67299440496299"/>
    <n v="9.8125097118917107E-2"/>
    <n v="8.3087473371375093"/>
  </r>
  <r>
    <x v="1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1"/>
    <n v="108033"/>
    <s v="Lombardia"/>
    <x v="58"/>
    <s v="Lombardia"/>
    <s v="Milano"/>
    <x v="0"/>
    <n v="0"/>
    <n v="95.7"/>
    <n v="42.9"/>
    <n v="452.55674317030503"/>
    <n v="2.01920198740594E-2"/>
    <n v="31.4313597471149"/>
  </r>
  <r>
    <x v="1"/>
    <n v="15204"/>
    <s v="Lombardia"/>
    <x v="20"/>
    <s v="Lombardia"/>
    <s v="Milano"/>
    <x v="0"/>
    <n v="7.3525167774123002E-3"/>
    <n v="95.7"/>
    <n v="42.9"/>
    <n v="408.09833479734601"/>
    <n v="1.84069838606352E-2"/>
    <n v="27.762511042865398"/>
  </r>
  <r>
    <x v="1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"/>
    <n v="48028"/>
    <s v="Toscana"/>
    <x v="64"/>
    <s v="Toscana"/>
    <s v="Livorno"/>
    <x v="0"/>
    <n v="0.12704072451894199"/>
    <n v="89.9"/>
    <n v="48.5"/>
    <n v="228.719655271786"/>
    <n v="2.8744895262300899E-2"/>
    <n v="18.899937563563402"/>
  </r>
  <r>
    <x v="1"/>
    <n v="18091"/>
    <s v="Lombardia"/>
    <x v="45"/>
    <s v="Lombardia"/>
    <s v="Milano"/>
    <x v="0"/>
    <n v="0.10603510459382499"/>
    <n v="95.7"/>
    <n v="42.9"/>
    <n v="298.69014347261401"/>
    <n v="1.3776289068795401E-2"/>
    <n v="19.404693621316"/>
  </r>
  <r>
    <x v="1"/>
    <n v="58011"/>
    <s v="Lazio"/>
    <x v="0"/>
    <s v="Piemonte"/>
    <s v="Cuneo"/>
    <x v="1"/>
    <n v="0.10416757550107"/>
    <n v="63.9"/>
    <n v="45.2"/>
    <n v="238.59925431153701"/>
    <n v="3.2251010164068901E-2"/>
    <n v="27.182285114178399"/>
  </r>
  <r>
    <x v="1"/>
    <n v="17061"/>
    <s v="Lombardia"/>
    <x v="65"/>
    <s v="Lombardia"/>
    <s v="Milano"/>
    <x v="0"/>
    <n v="8.5163355134244695E-2"/>
    <n v="95.7"/>
    <n v="42.9"/>
    <n v="311.38828553134698"/>
    <n v="1.39906517551815E-2"/>
    <n v="23.534969414544602"/>
  </r>
  <r>
    <x v="1"/>
    <n v="80061"/>
    <s v="Calabria"/>
    <x v="47"/>
    <s v="Calabria"/>
    <s v="Cosenza"/>
    <x v="0"/>
    <n v="0.26588918121843902"/>
    <n v="20.8"/>
    <n v="27.8"/>
    <n v="278.63837470032098"/>
    <n v="0.26252164383305598"/>
    <n v="30.130204884336301"/>
  </r>
  <r>
    <x v="1"/>
    <n v="5017"/>
    <s v="Piemonte"/>
    <x v="73"/>
    <s v="Piemonte"/>
    <s v="Torino"/>
    <x v="0"/>
    <n v="0.18123158819021001"/>
    <n v="106.2"/>
    <n v="46.2"/>
    <n v="175.16850651914999"/>
    <n v="2.0001116802487201E-2"/>
    <n v="19.322069401501501"/>
  </r>
  <r>
    <x v="1"/>
    <n v="26012"/>
    <s v="Veneto"/>
    <x v="8"/>
    <s v="Veneto"/>
    <s v="Verona"/>
    <x v="0"/>
    <n v="6.9350839969912495E-2"/>
    <n v="81.099999999999994"/>
    <n v="55.8"/>
    <n v="278.36370026768498"/>
    <n v="2.2577339036710501E-2"/>
    <n v="9.0446873784314601"/>
  </r>
  <r>
    <x v="1"/>
    <n v="15247"/>
    <s v="Lombardia"/>
    <x v="20"/>
    <s v="Lombardia"/>
    <s v="COMO-VARESE"/>
    <x v="0"/>
    <n v="1.53625860021528E-2"/>
    <n v="95.7"/>
    <n v="42.9"/>
    <n v="400.73351057947298"/>
    <n v="1.8196068527343599E-2"/>
    <n v="26.75035469733899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6238"/>
    <s v="Lombardia"/>
    <x v="22"/>
    <s v="Lombardia"/>
    <s v="Pavia"/>
    <x v="0"/>
    <n v="1.07800967330884E-2"/>
    <n v="95.7"/>
    <n v="42.9"/>
    <n v="400.02208020419903"/>
    <n v="1.7599124048008501E-2"/>
    <n v="28.382664948840802"/>
  </r>
  <r>
    <x v="1"/>
    <n v="26043"/>
    <s v="Veneto"/>
    <x v="8"/>
    <s v="Veneto"/>
    <s v="Vicenza"/>
    <x v="0"/>
    <n v="5.4418252215002197E-2"/>
    <n v="81.099999999999994"/>
    <n v="55.8"/>
    <n v="292.426641533029"/>
    <n v="2.3028806858299999E-2"/>
    <n v="10.861967982480801"/>
  </r>
  <r>
    <x v="1"/>
    <n v="19086"/>
    <s v="Lombardia"/>
    <x v="17"/>
    <s v="Lombardia"/>
    <s v="Milano"/>
    <x v="0"/>
    <n v="9.49231423619354E-2"/>
    <n v="95.7"/>
    <n v="42.9"/>
    <n v="306.45389344396301"/>
    <n v="1.39665488130862E-2"/>
    <n v="21.377057195934398"/>
  </r>
  <r>
    <x v="1"/>
    <n v="2016"/>
    <s v="Piemonte"/>
    <x v="37"/>
    <s v="Piemonte"/>
    <s v="Alessandria"/>
    <x v="0"/>
    <n v="0.209391657174306"/>
    <n v="106.2"/>
    <n v="46.2"/>
    <n v="147.626005722164"/>
    <n v="1.710821003488E-2"/>
    <n v="15.7902014288322"/>
  </r>
  <r>
    <x v="1"/>
    <n v="58118"/>
    <s v="Lazio"/>
    <x v="0"/>
    <s v="Lazio"/>
    <s v="Roma"/>
    <x v="0"/>
    <n v="2.94928663116781E-2"/>
    <n v="63.9"/>
    <n v="45.2"/>
    <n v="322.62525848686897"/>
    <n v="4.4986122865199603E-2"/>
    <n v="34.7896832592197"/>
  </r>
  <r>
    <x v="1"/>
    <n v="72041"/>
    <s v="Puglia"/>
    <x v="26"/>
    <s v="Puglia"/>
    <s v="Brindisi"/>
    <x v="0"/>
    <n v="0.24000496276765099"/>
    <n v="61.4"/>
    <n v="28.6"/>
    <n v="227.40181395246501"/>
    <n v="6.4141307634507205E-2"/>
    <n v="22.8041262643113"/>
  </r>
  <r>
    <x v="1"/>
    <n v="37018"/>
    <s v="Emilia-Romagna"/>
    <x v="35"/>
    <s v="Emilia-Romagna"/>
    <s v="Modena"/>
    <x v="0"/>
    <n v="0.135506448138903"/>
    <n v="81.5"/>
    <n v="51.5"/>
    <n v="173.30036898069699"/>
    <n v="1.45897816422046E-2"/>
    <n v="19.139473761872299"/>
  </r>
  <r>
    <x v="1"/>
    <n v="65042"/>
    <s v="Campania"/>
    <x v="44"/>
    <s v="Campania"/>
    <s v="Salerno"/>
    <x v="0"/>
    <n v="0.31169492898676099"/>
    <n v="39.6"/>
    <n v="25.5"/>
    <n v="119.050380077687"/>
    <n v="2.26962727422793E-2"/>
    <n v="19.677732332015999"/>
  </r>
  <r>
    <x v="1"/>
    <n v="51004"/>
    <s v="Toscana"/>
    <x v="24"/>
    <s v="Toscana"/>
    <s v="Arezzo"/>
    <x v="0"/>
    <n v="0.25866384891941602"/>
    <n v="89.9"/>
    <n v="48.5"/>
    <n v="91.499880836730597"/>
    <n v="1.06374103621609E-2"/>
    <n v="3.6333944276979002"/>
  </r>
  <r>
    <x v="1"/>
    <n v="47011"/>
    <s v="Toscana"/>
    <x v="68"/>
    <s v="Toscana"/>
    <s v="Livorno"/>
    <x v="0"/>
    <n v="8.3389954643382905E-2"/>
    <n v="89.9"/>
    <n v="48.5"/>
    <n v="275.64628028886"/>
    <n v="3.4006559164052E-2"/>
    <n v="23.496766244277701"/>
  </r>
  <r>
    <x v="1"/>
    <n v="65078"/>
    <s v="Campania"/>
    <x v="44"/>
    <s v="Campania"/>
    <s v="Caserta"/>
    <x v="0"/>
    <n v="0.15961380032909001"/>
    <n v="39.6"/>
    <n v="25.5"/>
    <n v="266.203550111639"/>
    <n v="4.2469428508247101E-2"/>
    <n v="39.841518701364897"/>
  </r>
  <r>
    <x v="1"/>
    <n v="49012"/>
    <s v="Toscana"/>
    <x v="31"/>
    <s v="Toscana"/>
    <s v="Lucca"/>
    <x v="0"/>
    <n v="0.29421167969770401"/>
    <n v="89.9"/>
    <n v="48.5"/>
    <n v="49.886795963899601"/>
    <n v="4.880734954472E-3"/>
    <n v="0.44956589681584003"/>
  </r>
  <r>
    <x v="1"/>
    <n v="24008"/>
    <s v="Veneto"/>
    <x v="15"/>
    <s v="Veneto"/>
    <s v="Treviso"/>
    <x v="0"/>
    <n v="0.100239609327093"/>
    <n v="81.099999999999994"/>
    <n v="55.8"/>
    <n v="234.96095087825199"/>
    <n v="1.8935921131287101E-2"/>
    <n v="8.2403504050319007"/>
  </r>
  <r>
    <x v="1"/>
    <n v="24100"/>
    <s v="Veneto"/>
    <x v="15"/>
    <s v="Veneto"/>
    <s v="Venezia"/>
    <x v="0"/>
    <n v="0.12866537828150801"/>
    <n v="81.099999999999994"/>
    <n v="55.8"/>
    <n v="200.28012945369801"/>
    <n v="1.6625729414536401E-2"/>
    <n v="6.4218350480330297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"/>
    <n v="17170"/>
    <s v="Lombardia"/>
    <x v="65"/>
    <s v="Lombardia"/>
    <s v="Brescia"/>
    <x v="0"/>
    <n v="0.17169771035258199"/>
    <n v="95.7"/>
    <n v="42.9"/>
    <n v="214.677466522201"/>
    <n v="9.8549936009781E-3"/>
    <n v="16.377361396702799"/>
  </r>
  <r>
    <x v="1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"/>
    <n v="96049"/>
    <s v="Piemonte"/>
    <x v="60"/>
    <s v="Toscana"/>
    <s v="Firenze"/>
    <x v="1"/>
    <n v="0.196376191989203"/>
    <n v="106.2"/>
    <n v="46.2"/>
    <n v="159.41004386368499"/>
    <n v="1.84179249606829E-2"/>
    <n v="17.643816970422701"/>
  </r>
  <r>
    <x v="1"/>
    <n v="27026"/>
    <s v="Veneto"/>
    <x v="41"/>
    <s v="Veneto"/>
    <s v="Vicenza"/>
    <x v="0"/>
    <n v="7.5005745340540303E-2"/>
    <n v="81.099999999999994"/>
    <n v="55.8"/>
    <n v="269.11978538830698"/>
    <n v="2.1690979646004801E-2"/>
    <n v="9.1698206023460305"/>
  </r>
  <r>
    <x v="1"/>
    <n v="68041"/>
    <s v="Abruzzo"/>
    <x v="7"/>
    <s v="Abruzzo"/>
    <s v="Pescara"/>
    <x v="0"/>
    <n v="0.241333187725665"/>
    <n v="42.4"/>
    <n v="43.1"/>
    <n v="160.99512363097199"/>
    <n v="0.110357955507074"/>
    <n v="12.780909940797599"/>
  </r>
  <r>
    <x v="1"/>
    <n v="26092"/>
    <s v="Veneto"/>
    <x v="8"/>
    <s v="Veneto"/>
    <s v="Verona"/>
    <x v="0"/>
    <n v="9.7087233634603406E-2"/>
    <n v="81.099999999999994"/>
    <n v="55.8"/>
    <n v="226.75118689761101"/>
    <n v="1.8035697023661701E-2"/>
    <n v="11.123004530793001"/>
  </r>
  <r>
    <x v="1"/>
    <n v="39018"/>
    <s v="Emilia-Romagna"/>
    <x v="11"/>
    <s v="Emilia-Romagna"/>
    <s v="Modena"/>
    <x v="0"/>
    <n v="5.6246915911853698E-2"/>
    <n v="81.5"/>
    <n v="51.5"/>
    <n v="258.84362670680201"/>
    <n v="2.11792767065727E-2"/>
    <n v="26.899415961339301"/>
  </r>
  <r>
    <x v="1"/>
    <n v="72006"/>
    <s v="Puglia"/>
    <x v="26"/>
    <s v="Abruzzo"/>
    <s v="Chieti"/>
    <x v="1"/>
    <n v="0.200567687908877"/>
    <n v="61.4"/>
    <n v="28.6"/>
    <n v="264.97807003819901"/>
    <n v="6.6925418892122501E-2"/>
    <n v="27.771632597786599"/>
  </r>
  <r>
    <x v="1"/>
    <n v="102046"/>
    <s v="Calabria"/>
    <x v="21"/>
    <s v="Marche"/>
    <s v="Macerata"/>
    <x v="1"/>
    <n v="0.24444134480402599"/>
    <n v="20.8"/>
    <n v="27.8"/>
    <n v="285.36745016355502"/>
    <n v="0.25124240560971201"/>
    <n v="33.9178888143243"/>
  </r>
  <r>
    <x v="1"/>
    <n v="26091"/>
    <s v="Veneto"/>
    <x v="8"/>
    <s v="Veneto"/>
    <s v="Venezia"/>
    <x v="0"/>
    <n v="6.64302310866733E-2"/>
    <n v="81.099999999999994"/>
    <n v="55.8"/>
    <n v="275.24757193335603"/>
    <n v="2.1753131505654E-2"/>
    <n v="10.644968952786"/>
  </r>
  <r>
    <x v="1"/>
    <n v="80051"/>
    <s v="Calabria"/>
    <x v="47"/>
    <s v="Calabria"/>
    <s v="Cosenza"/>
    <x v="0"/>
    <n v="0.29683870620249803"/>
    <n v="20.8"/>
    <n v="27.8"/>
    <n v="242.65968118699499"/>
    <n v="0.238381398510704"/>
    <n v="24.0286786220382"/>
  </r>
  <r>
    <x v="1"/>
    <n v="9052"/>
    <s v="Liguria"/>
    <x v="56"/>
    <s v="Liguria"/>
    <s v="Genova"/>
    <x v="0"/>
    <n v="0.29394495037104601"/>
    <n v="96.8"/>
    <n v="39.799999999999997"/>
    <n v="117.03348069497601"/>
    <n v="5.6238311181305498E-2"/>
    <n v="12.487156432355301"/>
  </r>
  <r>
    <x v="1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"/>
    <n v="25015"/>
    <s v="Veneto"/>
    <x v="33"/>
    <s v="Veneto"/>
    <s v="Vicenza"/>
    <x v="0"/>
    <n v="0.23222463329294801"/>
    <n v="81.099999999999994"/>
    <n v="55.8"/>
    <n v="41.897172497557598"/>
    <n v="4.5119714503264801E-3"/>
    <n v="6.8140927036633396"/>
  </r>
  <r>
    <x v="1"/>
    <n v="26076"/>
    <s v="Veneto"/>
    <x v="8"/>
    <s v="Veneto"/>
    <s v="Venezia"/>
    <x v="0"/>
    <n v="7.6642476182914795E-2"/>
    <n v="81.099999999999994"/>
    <n v="55.8"/>
    <n v="256.64742271846399"/>
    <n v="2.0138505134035201E-2"/>
    <n v="11.3237874317968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17029"/>
    <s v="Lombardia"/>
    <x v="65"/>
    <s v="Lombardia"/>
    <s v="Pavia"/>
    <x v="0"/>
    <n v="6.4173305781867196E-2"/>
    <n v="95.7"/>
    <n v="42.9"/>
    <n v="335.27280063008402"/>
    <n v="1.51650859541293E-2"/>
    <n v="25.1986909623724"/>
  </r>
  <r>
    <x v="1"/>
    <n v="49007"/>
    <s v="Toscana"/>
    <x v="31"/>
    <s v="Toscana"/>
    <s v="Lucca"/>
    <x v="0"/>
    <n v="0.240931374601526"/>
    <n v="89.9"/>
    <n v="48.5"/>
    <n v="110.66105021636299"/>
    <n v="1.35738883904182E-2"/>
    <n v="5.6139745411095996"/>
  </r>
  <r>
    <x v="1"/>
    <n v="63023"/>
    <s v="Campania"/>
    <x v="29"/>
    <s v="Campania"/>
    <s v="Napoli"/>
    <x v="0"/>
    <n v="0.16248011848153199"/>
    <n v="39.6"/>
    <n v="25.5"/>
    <n v="264.99097252993101"/>
    <n v="4.1066675585034802E-2"/>
    <n v="38.912722218223898"/>
  </r>
  <r>
    <x v="1"/>
    <n v="15077"/>
    <s v="Lombardia"/>
    <x v="20"/>
    <s v="Lombardia"/>
    <s v="COMO-VARESE"/>
    <x v="0"/>
    <n v="0"/>
    <n v="95.7"/>
    <n v="42.9"/>
    <n v="451.20739906093002"/>
    <n v="2.0194149298900701E-2"/>
    <n v="31.289698753754902"/>
  </r>
  <r>
    <x v="1"/>
    <n v="68028"/>
    <s v="Abruzzo"/>
    <x v="7"/>
    <s v="Abruzzo"/>
    <s v="Chieti"/>
    <x v="0"/>
    <n v="0.24035629336084399"/>
    <n v="42.4"/>
    <n v="43.1"/>
    <n v="163.718529866918"/>
    <n v="0.118897599741142"/>
    <n v="13.923775141413399"/>
  </r>
  <r>
    <x v="1"/>
    <n v="37047"/>
    <s v="Emilia-Romagna"/>
    <x v="35"/>
    <s v="Emilia-Romagna"/>
    <s v="Bologna"/>
    <x v="0"/>
    <n v="9.2555452039426306E-2"/>
    <n v="81.5"/>
    <n v="51.5"/>
    <n v="216.55789231217"/>
    <n v="1.7853608546671701E-2"/>
    <n v="24.032013501506501"/>
  </r>
  <r>
    <x v="1"/>
    <n v="28088"/>
    <s v="Veneto"/>
    <x v="2"/>
    <s v="Veneto"/>
    <s v="Verona"/>
    <x v="0"/>
    <n v="0.126270665140163"/>
    <n v="81.099999999999994"/>
    <n v="55.8"/>
    <n v="197.150286566604"/>
    <n v="1.6382620965070999E-2"/>
    <n v="7.9451738214871099"/>
  </r>
  <r>
    <x v="1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1"/>
    <n v="69031"/>
    <s v="Abruzzo"/>
    <x v="28"/>
    <s v="Abruzzo"/>
    <s v="Teramo"/>
    <x v="0"/>
    <n v="0.307867940622361"/>
    <n v="42.4"/>
    <n v="43.1"/>
    <n v="58.315156576946301"/>
    <n v="6.5091880827627693E-2"/>
    <n v="6.8462860731908197"/>
  </r>
  <r>
    <x v="1"/>
    <n v="37011"/>
    <s v="Emilia-Romagna"/>
    <x v="35"/>
    <s v="Emilia-Romagna"/>
    <s v="RAVENNA-FORLI-CESENA-RIMINI"/>
    <x v="0"/>
    <n v="3.8333253624373197E-2"/>
    <n v="81.5"/>
    <n v="51.5"/>
    <n v="274.421126426873"/>
    <n v="2.2943595045609999E-2"/>
    <n v="29.597198622480299"/>
  </r>
  <r>
    <x v="1"/>
    <n v="35033"/>
    <s v="Emilia-Romagna"/>
    <x v="6"/>
    <s v="Emilia-Romagna"/>
    <s v="Parma"/>
    <x v="0"/>
    <n v="0.10995882515566301"/>
    <n v="81.5"/>
    <n v="51.5"/>
    <n v="200.41062718263001"/>
    <n v="1.7732980828685602E-2"/>
    <n v="21.925438495092202"/>
  </r>
  <r>
    <x v="1"/>
    <n v="26086"/>
    <s v="Veneto"/>
    <x v="8"/>
    <s v="Veneto"/>
    <s v="Venezia"/>
    <x v="0"/>
    <n v="5.9639155284814699E-2"/>
    <n v="81.099999999999994"/>
    <n v="55.8"/>
    <n v="285.97919586700499"/>
    <n v="2.2656920011461901E-2"/>
    <n v="10.555475586246899"/>
  </r>
  <r>
    <x v="1"/>
    <n v="56022"/>
    <s v="Lazio"/>
    <x v="53"/>
    <s v="Lazio"/>
    <s v="Roma"/>
    <x v="0"/>
    <n v="0.31982291408448998"/>
    <n v="63.9"/>
    <n v="45.2"/>
    <n v="13.0379864551743"/>
    <n v="1.0867583389575499E-3"/>
    <n v="2.0891331993983102"/>
  </r>
  <r>
    <x v="1"/>
    <n v="97016"/>
    <s v="Lombardia"/>
    <x v="58"/>
    <s v="Lombardia"/>
    <s v="CREMONA-MANTOVA"/>
    <x v="0"/>
    <n v="7.8278135172538104E-3"/>
    <n v="95.7"/>
    <n v="42.9"/>
    <n v="404.78241167925103"/>
    <n v="1.7897576884160701E-2"/>
    <n v="28.304937840046001"/>
  </r>
  <r>
    <x v="1"/>
    <n v="12013"/>
    <s v="Lombardia"/>
    <x v="3"/>
    <s v="Lombardia"/>
    <s v="CREMONA-MANTOVA"/>
    <x v="0"/>
    <n v="0.10865326144167101"/>
    <n v="95.7"/>
    <n v="42.9"/>
    <n v="292.56672526433402"/>
    <n v="1.3345365910080099E-2"/>
    <n v="19.899322575008199"/>
  </r>
  <r>
    <x v="1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"/>
    <n v="63034"/>
    <s v="Campania"/>
    <x v="29"/>
    <s v="Campania"/>
    <s v="Napoli"/>
    <x v="0"/>
    <n v="0.19168169351849401"/>
    <n v="39.6"/>
    <n v="25.5"/>
    <n v="237.84818893936199"/>
    <n v="3.6355494025808399E-2"/>
    <n v="34.6190509314129"/>
  </r>
  <r>
    <x v="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"/>
    <n v="29001"/>
    <s v="Veneto"/>
    <x v="66"/>
    <s v="Veneto"/>
    <s v="Treviso"/>
    <x v="0"/>
    <n v="0.16938334278400799"/>
    <n v="81.099999999999994"/>
    <n v="55.8"/>
    <n v="138.31560744783499"/>
    <n v="1.09583835511315E-2"/>
    <n v="6.34762543118139"/>
  </r>
  <r>
    <x v="1"/>
    <n v="58032"/>
    <s v="Lazio"/>
    <x v="0"/>
    <s v="Campania"/>
    <s v="Caserta"/>
    <x v="1"/>
    <n v="0.25094976747841802"/>
    <n v="63.9"/>
    <n v="45.2"/>
    <n v="90.086844485597794"/>
    <n v="1.1883326176227201E-2"/>
    <n v="9.0505000381600205"/>
  </r>
  <r>
    <x v="1"/>
    <n v="24093"/>
    <s v="Veneto"/>
    <x v="15"/>
    <s v="Veneto"/>
    <s v="Verona"/>
    <x v="0"/>
    <n v="0.119931524297923"/>
    <n v="81.099999999999994"/>
    <n v="55.8"/>
    <n v="210.059990570065"/>
    <n v="1.7652275910719301E-2"/>
    <n v="7.2438505395088697"/>
  </r>
  <r>
    <x v="1"/>
    <n v="23069"/>
    <s v="Veneto"/>
    <x v="43"/>
    <s v="Veneto"/>
    <s v="Treviso"/>
    <x v="0"/>
    <n v="0.104836101095875"/>
    <n v="81.099999999999994"/>
    <n v="55.8"/>
    <n v="227.901345487637"/>
    <n v="1.8134333676549999E-2"/>
    <n v="8.21975596748862"/>
  </r>
  <r>
    <x v="1"/>
    <n v="23058"/>
    <s v="Veneto"/>
    <x v="43"/>
    <s v="Veneto"/>
    <s v="Padova"/>
    <x v="0"/>
    <n v="0.16308293392391801"/>
    <n v="81.099999999999994"/>
    <n v="55.8"/>
    <n v="151.45442334006799"/>
    <n v="1.1410532924043201E-2"/>
    <n v="5.4386404976105398"/>
  </r>
  <r>
    <x v="1"/>
    <n v="47017"/>
    <s v="Toscana"/>
    <x v="68"/>
    <s v="Toscana"/>
    <s v="Lucca"/>
    <x v="0"/>
    <n v="0.135260561843557"/>
    <n v="89.9"/>
    <n v="48.5"/>
    <n v="216.893027906589"/>
    <n v="2.7303685927434099E-2"/>
    <n v="18.6712516334442"/>
  </r>
  <r>
    <x v="1"/>
    <n v="75030"/>
    <s v="Puglia"/>
    <x v="72"/>
    <s v="Puglia"/>
    <s v="Lecce"/>
    <x v="0"/>
    <n v="0.15953721081941699"/>
    <n v="61.4"/>
    <n v="28.6"/>
    <n v="247.406388439023"/>
    <n v="3.7174113402015402E-2"/>
    <n v="40.889978693423203"/>
  </r>
  <r>
    <x v="1"/>
    <n v="73012"/>
    <s v="Puglia"/>
    <x v="59"/>
    <s v="Puglia"/>
    <s v="Foggia"/>
    <x v="0"/>
    <n v="0.15810702057069301"/>
    <n v="61.4"/>
    <n v="28.6"/>
    <n v="258.77828799870002"/>
    <n v="6.04776530537455E-2"/>
    <n v="42.646059395295602"/>
  </r>
  <r>
    <x v="1"/>
    <n v="36022"/>
    <s v="Emilia-Romagna"/>
    <x v="9"/>
    <s v="Emilia-Romagna"/>
    <s v="Reggio nell'Emilia"/>
    <x v="0"/>
    <n v="0.20398362580948401"/>
    <n v="81.5"/>
    <n v="51.5"/>
    <n v="107.642446077616"/>
    <n v="8.9390014710681795E-3"/>
    <n v="10.4729474365946"/>
  </r>
  <r>
    <x v="1"/>
    <n v="64015"/>
    <s v="Campania"/>
    <x v="27"/>
    <s v="Campania"/>
    <s v="Salerno"/>
    <x v="0"/>
    <n v="0.34517998771195002"/>
    <n v="39.6"/>
    <n v="25.5"/>
    <n v="92.819961481408797"/>
    <n v="1.42727728698788E-2"/>
    <n v="13.0692935534257"/>
  </r>
  <r>
    <x v="1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"/>
    <n v="30129"/>
    <s v="Friuli Venezia Giulia"/>
    <x v="18"/>
    <s v="Abruzzo"/>
    <s v="Teramo"/>
    <x v="1"/>
    <n v="0.17411598011063101"/>
    <n v="120.8"/>
    <n v="49"/>
    <n v="214.123127726869"/>
    <n v="8.1915126756872195E-2"/>
    <n v="19.821176359892"/>
  </r>
  <r>
    <x v="1"/>
    <n v="30039"/>
    <s v="Friuli Venezia Giulia"/>
    <x v="18"/>
    <s v="Veneto"/>
    <s v="Treviso"/>
    <x v="1"/>
    <n v="0.19840794830699901"/>
    <n v="120.8"/>
    <n v="49"/>
    <n v="186.74571036635101"/>
    <n v="7.3541509123608004E-2"/>
    <n v="16.6336775617978"/>
  </r>
  <r>
    <x v="1"/>
    <n v="45011"/>
    <s v="Toscana"/>
    <x v="71"/>
    <s v="Toscana"/>
    <s v="Siena"/>
    <x v="0"/>
    <n v="0.19068785953530701"/>
    <n v="89.9"/>
    <n v="48.5"/>
    <n v="158.17309414911099"/>
    <n v="2.0358730259970301E-2"/>
    <n v="12.582142911506301"/>
  </r>
  <r>
    <x v="1"/>
    <n v="12026"/>
    <s v="Lombardia"/>
    <x v="3"/>
    <s v="Lombardia"/>
    <s v="CREMONA-MANTOVA"/>
    <x v="0"/>
    <n v="2.0989717605626901E-2"/>
    <n v="95.7"/>
    <n v="42.9"/>
    <n v="392.414042711273"/>
    <n v="1.7714333712724899E-2"/>
    <n v="26.733394161523801"/>
  </r>
  <r>
    <x v="1"/>
    <n v="47009"/>
    <s v="Toscana"/>
    <x v="68"/>
    <s v="Toscana"/>
    <s v="Firenze"/>
    <x v="0"/>
    <n v="0.1033925287259"/>
    <n v="89.9"/>
    <n v="48.5"/>
    <n v="253.46210584696101"/>
    <n v="3.0602270005903001E-2"/>
    <n v="21.383031790091"/>
  </r>
  <r>
    <x v="1"/>
    <n v="102047"/>
    <s v="Calabria"/>
    <x v="21"/>
    <s v="Calabria"/>
    <s v="Cosenza"/>
    <x v="0"/>
    <n v="0.22076225151707099"/>
    <n v="20.8"/>
    <n v="27.8"/>
    <n v="309.97139364301898"/>
    <n v="0.264642703714143"/>
    <n v="38.417575470679701"/>
  </r>
  <r>
    <x v="1"/>
    <n v="15200"/>
    <s v="Lombardia"/>
    <x v="20"/>
    <s v="Lombardia"/>
    <s v="Pavia"/>
    <x v="0"/>
    <n v="8.7133298563006698E-3"/>
    <n v="95.7"/>
    <n v="42.9"/>
    <n v="406.34957583045201"/>
    <n v="1.8335430654751499E-2"/>
    <n v="27.703259195889501"/>
  </r>
  <r>
    <x v="1"/>
    <n v="63084"/>
    <s v="Campania"/>
    <x v="29"/>
    <s v="Veneto"/>
    <s v="Padova"/>
    <x v="1"/>
    <n v="0.16886638556936201"/>
    <n v="39.6"/>
    <n v="25.5"/>
    <n v="255.914997301966"/>
    <n v="3.9904643928406001E-2"/>
    <n v="38.700947986526202"/>
  </r>
  <r>
    <x v="1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1"/>
    <n v="50029"/>
    <s v="Toscana"/>
    <x v="36"/>
    <s v="Toscana"/>
    <s v="Firenze"/>
    <x v="0"/>
    <n v="0.12692266278726999"/>
    <n v="89.9"/>
    <n v="48.5"/>
    <n v="230.797981944935"/>
    <n v="2.76552669514156E-2"/>
    <n v="18.257744167223901"/>
  </r>
  <r>
    <x v="1"/>
    <n v="12013"/>
    <s v="Lombardia"/>
    <x v="3"/>
    <s v="Veneto"/>
    <s v="Verona"/>
    <x v="1"/>
    <n v="0.10865326144167101"/>
    <n v="95.7"/>
    <n v="42.9"/>
    <n v="292.56672526433402"/>
    <n v="1.3345365910080099E-2"/>
    <n v="19.899322575008199"/>
  </r>
  <r>
    <x v="1"/>
    <n v="35024"/>
    <s v="Emilia-Romagna"/>
    <x v="6"/>
    <s v="Emilia-Romagna"/>
    <s v="Ferrara"/>
    <x v="0"/>
    <n v="0.20532799093919099"/>
    <n v="81.5"/>
    <n v="51.5"/>
    <n v="105.406512482914"/>
    <n v="9.7948285467956992E-3"/>
    <n v="10.694149039710901"/>
  </r>
  <r>
    <x v="1"/>
    <n v="54013"/>
    <s v="Umbria"/>
    <x v="67"/>
    <s v="Umbria"/>
    <s v="Terni"/>
    <x v="0"/>
    <n v="0.26035431437871798"/>
    <n v="84.4"/>
    <n v="56.3"/>
    <n v="42.221930023340597"/>
    <n v="3.2710710802229301E-2"/>
    <n v="1.5016984221146299"/>
  </r>
  <r>
    <x v="1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"/>
    <n v="96062"/>
    <s v="Piemonte"/>
    <x v="60"/>
    <s v="Piemonte"/>
    <s v="Biella"/>
    <x v="0"/>
    <n v="0.20171339154639001"/>
    <n v="106.2"/>
    <n v="46.2"/>
    <n v="154.77416003145899"/>
    <n v="1.7852393468811199E-2"/>
    <n v="16.831963832456999"/>
  </r>
  <r>
    <x v="1"/>
    <n v="1294"/>
    <s v="Piemonte"/>
    <x v="10"/>
    <s v="Piemonte"/>
    <s v="Novara"/>
    <x v="0"/>
    <n v="0.14459288383235999"/>
    <n v="106.2"/>
    <n v="46.2"/>
    <n v="211.605465676916"/>
    <n v="2.3989960029028201E-2"/>
    <n v="23.8120945353539"/>
  </r>
  <r>
    <x v="1"/>
    <n v="6115"/>
    <s v="Piemonte"/>
    <x v="5"/>
    <s v="Piemonte"/>
    <s v="Alessandria"/>
    <x v="0"/>
    <n v="0.173227357377191"/>
    <n v="106.2"/>
    <n v="46.2"/>
    <n v="184.09007971724901"/>
    <n v="2.13277051680997E-2"/>
    <n v="20.151213738575901"/>
  </r>
  <r>
    <x v="1"/>
    <n v="64086"/>
    <s v="Campania"/>
    <x v="27"/>
    <s v="Campania"/>
    <s v="Benevento"/>
    <x v="0"/>
    <n v="0.189153836827263"/>
    <n v="39.6"/>
    <n v="25.5"/>
    <n v="243.163050454098"/>
    <n v="3.8742622375517198E-2"/>
    <n v="34.621021571353801"/>
  </r>
  <r>
    <x v="1"/>
    <n v="28003"/>
    <s v="Veneto"/>
    <x v="2"/>
    <s v="Veneto"/>
    <s v="Belluno"/>
    <x v="0"/>
    <n v="8.0245269162661295E-2"/>
    <n v="81.099999999999994"/>
    <n v="55.8"/>
    <n v="259.53329054907601"/>
    <n v="2.10845191218237E-2"/>
    <n v="9.5664075026003896"/>
  </r>
  <r>
    <x v="1"/>
    <n v="57021"/>
    <s v="Lazio"/>
    <x v="85"/>
    <s v="Lazio"/>
    <s v="Roma"/>
    <x v="0"/>
    <n v="0.25424060419456701"/>
    <n v="63.9"/>
    <n v="45.2"/>
    <n v="85.831235860627601"/>
    <n v="1.14472426481132E-2"/>
    <n v="8.8686039637753904"/>
  </r>
  <r>
    <x v="1"/>
    <n v="72029"/>
    <s v="Puglia"/>
    <x v="26"/>
    <s v="Puglia"/>
    <s v="Bari"/>
    <x v="0"/>
    <n v="0.23437858889079899"/>
    <n v="61.4"/>
    <n v="28.6"/>
    <n v="219.83800470443799"/>
    <n v="5.7825879026343001E-2"/>
    <n v="25.451576369380899"/>
  </r>
  <r>
    <x v="1"/>
    <n v="66006"/>
    <s v="Abruzzo"/>
    <x v="39"/>
    <s v="Abruzzo"/>
    <s v="Teramo"/>
    <x v="0"/>
    <n v="0.28336293331759899"/>
    <n v="42.4"/>
    <n v="43.1"/>
    <n v="66.829555653849297"/>
    <n v="2.69058582385047E-2"/>
    <n v="6.6523640159718704"/>
  </r>
  <r>
    <x v="1"/>
    <n v="16173"/>
    <s v="Lombardia"/>
    <x v="22"/>
    <s v="Lombardia"/>
    <s v="Milano"/>
    <x v="0"/>
    <n v="3.2045428810159399E-2"/>
    <n v="95.7"/>
    <n v="42.9"/>
    <n v="375.52221142250698"/>
    <n v="1.6699548705451799E-2"/>
    <n v="26.818873523507499"/>
  </r>
  <r>
    <x v="1"/>
    <n v="71048"/>
    <s v="Puglia"/>
    <x v="14"/>
    <s v="Marche"/>
    <s v="Pesaro e Urbino"/>
    <x v="1"/>
    <n v="0.39081489407048398"/>
    <n v="61.4"/>
    <n v="28.6"/>
    <n v="32.429745810793399"/>
    <n v="4.8195400066924901E-3"/>
    <n v="7.7325159151717502"/>
  </r>
  <r>
    <x v="1"/>
    <n v="94021"/>
    <s v="Molise"/>
    <x v="83"/>
    <s v="Molise"/>
    <s v="Campobasso"/>
    <x v="0"/>
    <n v="0.41609242482782"/>
    <n v="28.5"/>
    <n v="27.6"/>
    <n v="20.568410938849599"/>
    <n v="3.3151377477931399E-2"/>
    <n v="3.0387449980757699"/>
  </r>
  <r>
    <x v="1"/>
    <n v="30010"/>
    <s v="Friuli Venezia Giulia"/>
    <x v="18"/>
    <s v="Friuli Venezia Giulia"/>
    <s v="Udine"/>
    <x v="0"/>
    <n v="0.178218930450459"/>
    <n v="120.8"/>
    <n v="49"/>
    <n v="202.70414140680199"/>
    <n v="7.4952071569281103E-2"/>
    <n v="19.956847633333901"/>
  </r>
  <r>
    <x v="1"/>
    <n v="48017"/>
    <s v="Toscana"/>
    <x v="64"/>
    <s v="Toscana"/>
    <s v="Siena"/>
    <x v="0"/>
    <n v="0.103186173414497"/>
    <n v="89.9"/>
    <n v="48.5"/>
    <n v="259.68236287620402"/>
    <n v="3.2727168376386097E-2"/>
    <n v="20.331428990167399"/>
  </r>
  <r>
    <x v="1"/>
    <n v="34027"/>
    <s v="Emilia-Romagna"/>
    <x v="13"/>
    <s v="Emilia-Romagna"/>
    <s v="Reggio nell'Emilia"/>
    <x v="0"/>
    <n v="0.16392860657414199"/>
    <n v="81.5"/>
    <n v="51.5"/>
    <n v="145.153745436344"/>
    <n v="1.33912469732055E-2"/>
    <n v="15.951988438102401"/>
  </r>
  <r>
    <x v="1"/>
    <n v="23091"/>
    <s v="Veneto"/>
    <x v="43"/>
    <s v="Emilia-Romagna"/>
    <s v="Bologna"/>
    <x v="1"/>
    <n v="0.13992226272942501"/>
    <n v="81.099999999999994"/>
    <n v="55.8"/>
    <n v="182.100145370402"/>
    <n v="1.4016148386533801E-2"/>
    <n v="6.4736238373197699"/>
  </r>
  <r>
    <x v="1"/>
    <n v="52009"/>
    <s v="Toscana"/>
    <x v="81"/>
    <s v="Toscana"/>
    <s v="Arezzo"/>
    <x v="0"/>
    <n v="0.30821355787203902"/>
    <n v="89.9"/>
    <n v="48.5"/>
    <n v="27.079993853409"/>
    <n v="3.9274678520943001E-3"/>
    <n v="0.95208903292834801"/>
  </r>
  <r>
    <x v="1"/>
    <n v="59027"/>
    <s v="Lazio"/>
    <x v="62"/>
    <s v="Lazio"/>
    <s v="Roma"/>
    <x v="0"/>
    <n v="0.21074415385731099"/>
    <n v="63.9"/>
    <n v="45.2"/>
    <n v="105.77864480021"/>
    <n v="1.5478933061925E-2"/>
    <n v="19.644515238361802"/>
  </r>
  <r>
    <x v="1"/>
    <n v="20030"/>
    <s v="Lombardia"/>
    <x v="17"/>
    <s v="Lombardia"/>
    <s v="Milano"/>
    <x v="0"/>
    <n v="0.273442080498637"/>
    <n v="95.7"/>
    <n v="42.9"/>
    <n v="101.597033927905"/>
    <n v="5.1442275696499604E-3"/>
    <n v="7.8374044387187496"/>
  </r>
  <r>
    <x v="1"/>
    <n v="97049"/>
    <s v="Lombardia"/>
    <x v="58"/>
    <s v="Lombardia"/>
    <s v="Milano"/>
    <x v="0"/>
    <n v="1.13483492414611E-2"/>
    <n v="95.7"/>
    <n v="42.9"/>
    <n v="401.01628220317599"/>
    <n v="1.7721918597945099E-2"/>
    <n v="27.972259164530499"/>
  </r>
  <r>
    <x v="1"/>
    <n v="54024"/>
    <s v="Umbria"/>
    <x v="67"/>
    <s v="Emilia-Romagna"/>
    <s v="RAVENNA-FORLI-CESENA-RIMINI"/>
    <x v="1"/>
    <n v="0.25774823255129597"/>
    <n v="84.4"/>
    <n v="56.3"/>
    <n v="39.789996439667597"/>
    <n v="3.09038218937033E-2"/>
    <n v="2.66326571713148"/>
  </r>
  <r>
    <x v="1"/>
    <n v="37020"/>
    <s v="Emilia-Romagna"/>
    <x v="35"/>
    <s v="Emilia-Romagna"/>
    <s v="Piacenza"/>
    <x v="0"/>
    <n v="3.7393361951613101E-2"/>
    <n v="81.5"/>
    <n v="51.5"/>
    <n v="275.252355988771"/>
    <n v="2.27840166453009E-2"/>
    <n v="29.692325407328699"/>
  </r>
  <r>
    <x v="1"/>
    <n v="61082"/>
    <s v="Campania"/>
    <x v="16"/>
    <s v="Campania"/>
    <s v="Avellino"/>
    <x v="0"/>
    <n v="0.183638119662247"/>
    <n v="39.6"/>
    <n v="25.5"/>
    <n v="247.494657699995"/>
    <n v="3.9035786593502597E-2"/>
    <n v="35.519920695085602"/>
  </r>
  <r>
    <x v="1"/>
    <n v="33026"/>
    <s v="Emilia-Romagna"/>
    <x v="54"/>
    <s v="Toscana"/>
    <s v="Grosseto"/>
    <x v="1"/>
    <n v="0.23596152900999501"/>
    <n v="81.5"/>
    <n v="51.5"/>
    <n v="72.263800845261599"/>
    <n v="7.0238759242616097E-3"/>
    <n v="7.6758775387629701"/>
  </r>
  <r>
    <x v="2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2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2"/>
    <n v="16084"/>
    <s v="Lombardia"/>
    <x v="22"/>
    <s v="Lombardia"/>
    <s v="Bergamo"/>
    <x v="0"/>
    <n v="1.1753334160341E-2"/>
    <n v="95.7"/>
    <n v="42.9"/>
    <n v="397.13806791190399"/>
    <n v="1.7725489877730202E-2"/>
    <n v="28.760633115018098"/>
  </r>
  <r>
    <x v="2"/>
    <n v="42003"/>
    <s v="Marche"/>
    <x v="30"/>
    <s v="Marche"/>
    <s v="Ascoli Piceno"/>
    <x v="0"/>
    <n v="0.31679324367013101"/>
    <n v="61.9"/>
    <n v="44.8"/>
    <n v="27.837408957982198"/>
    <n v="1.4356142310979999E-2"/>
    <n v="2.3316747186076499"/>
  </r>
  <r>
    <x v="2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2"/>
    <n v="15009"/>
    <s v="Lombardia"/>
    <x v="20"/>
    <s v="Lombardia"/>
    <s v="CREMONA-MANTOVA"/>
    <x v="0"/>
    <n v="0"/>
    <n v="95.7"/>
    <n v="42.9"/>
    <n v="435.74372088930301"/>
    <n v="1.95872740324032E-2"/>
    <n v="29.8639341826687"/>
  </r>
  <r>
    <x v="2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2"/>
    <n v="93007"/>
    <s v="Friuli Venezia Giulia"/>
    <x v="46"/>
    <s v="Emilia-Romagna"/>
    <s v="Modena"/>
    <x v="1"/>
    <n v="0.23482936672488"/>
    <n v="120.8"/>
    <n v="49"/>
    <n v="127.02288452536099"/>
    <n v="4.5976907482981798E-2"/>
    <n v="13.7482684904918"/>
  </r>
  <r>
    <x v="2"/>
    <n v="30063"/>
    <s v="Friuli Venezia Giulia"/>
    <x v="18"/>
    <s v="Lombardia"/>
    <s v="Pavia"/>
    <x v="1"/>
    <n v="0.18650407341601699"/>
    <n v="120.8"/>
    <n v="49"/>
    <n v="201.93155998343801"/>
    <n v="7.9136987926333502E-2"/>
    <n v="18.0280651160475"/>
  </r>
  <r>
    <x v="2"/>
    <n v="18130"/>
    <s v="Lombardia"/>
    <x v="45"/>
    <s v="Lombardia"/>
    <s v="COMO-VARESE"/>
    <x v="0"/>
    <n v="0.176336619944885"/>
    <n v="95.7"/>
    <n v="42.9"/>
    <n v="215.92862489262399"/>
    <n v="9.9451018536440595E-3"/>
    <n v="14.5102839540576"/>
  </r>
  <r>
    <x v="2"/>
    <n v="41032"/>
    <s v="Marche"/>
    <x v="32"/>
    <s v="Marche"/>
    <s v="Pesaro e Urbino"/>
    <x v="0"/>
    <n v="0.303712925548486"/>
    <n v="61.9"/>
    <n v="44.8"/>
    <n v="43.609183569359402"/>
    <n v="1.5024048793339699E-2"/>
    <n v="3.1455527742214899"/>
  </r>
  <r>
    <x v="2"/>
    <n v="28100"/>
    <s v="Veneto"/>
    <x v="2"/>
    <s v="Veneto"/>
    <s v="Vicenza"/>
    <x v="0"/>
    <n v="5.9583792437434099E-2"/>
    <n v="81.099999999999994"/>
    <n v="55.8"/>
    <n v="287.60422357696302"/>
    <n v="2.31981934885594E-2"/>
    <n v="10.2788753242999"/>
  </r>
  <r>
    <x v="2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2"/>
    <n v="1128"/>
    <s v="Piemonte"/>
    <x v="10"/>
    <s v="Piemonte"/>
    <s v="Torino"/>
    <x v="0"/>
    <n v="0.15153227833709901"/>
    <n v="106.2"/>
    <n v="46.2"/>
    <n v="204.23709573179599"/>
    <n v="2.3218244485230299E-2"/>
    <n v="23.0704604402138"/>
  </r>
  <r>
    <x v="2"/>
    <n v="63084"/>
    <s v="Campania"/>
    <x v="29"/>
    <s v="Campania"/>
    <s v="Salerno"/>
    <x v="0"/>
    <n v="0.16886638556936201"/>
    <n v="39.6"/>
    <n v="25.5"/>
    <n v="255.914997301966"/>
    <n v="3.9904643928406001E-2"/>
    <n v="38.700947986526202"/>
  </r>
  <r>
    <x v="2"/>
    <n v="25022"/>
    <s v="Veneto"/>
    <x v="33"/>
    <s v="Veneto"/>
    <s v="Verona"/>
    <x v="0"/>
    <n v="0.156166069967282"/>
    <n v="81.099999999999994"/>
    <n v="55.8"/>
    <n v="157.47997800401501"/>
    <n v="1.3015997134573101E-2"/>
    <n v="6.6357235584024403"/>
  </r>
  <r>
    <x v="2"/>
    <n v="48006"/>
    <s v="Toscana"/>
    <x v="64"/>
    <s v="Toscana"/>
    <s v="Firenze"/>
    <x v="0"/>
    <n v="0.10989837649223499"/>
    <n v="89.9"/>
    <n v="48.5"/>
    <n v="249.399228968008"/>
    <n v="3.1530352310066803E-2"/>
    <n v="20.29067513148"/>
  </r>
  <r>
    <x v="2"/>
    <n v="42002"/>
    <s v="Marche"/>
    <x v="30"/>
    <s v="Marche"/>
    <s v="Pesaro e Urbino"/>
    <x v="0"/>
    <n v="0.246843215715982"/>
    <n v="61.9"/>
    <n v="44.8"/>
    <n v="127.438515771982"/>
    <n v="8.2852145152585599E-2"/>
    <n v="14.138009411142001"/>
  </r>
  <r>
    <x v="2"/>
    <n v="15032"/>
    <s v="Lombardia"/>
    <x v="20"/>
    <s v="Lombardia"/>
    <s v="Bergamo"/>
    <x v="0"/>
    <n v="0"/>
    <n v="95.7"/>
    <n v="42.9"/>
    <n v="446.72849233283199"/>
    <n v="2.0037856886184001E-2"/>
    <n v="30.8195279653448"/>
  </r>
  <r>
    <x v="2"/>
    <n v="42034"/>
    <s v="Marche"/>
    <x v="30"/>
    <s v="Marche"/>
    <s v="Ancona"/>
    <x v="0"/>
    <n v="0.25429622565235899"/>
    <n v="61.9"/>
    <n v="44.8"/>
    <n v="112.816813452443"/>
    <n v="6.6649650128613902E-2"/>
    <n v="12.315448063863499"/>
  </r>
  <r>
    <x v="2"/>
    <n v="93033"/>
    <s v="Friuli Venezia Giulia"/>
    <x v="46"/>
    <s v="Piemonte"/>
    <s v="Torino"/>
    <x v="1"/>
    <n v="0.21085003310485501"/>
    <n v="120.8"/>
    <n v="49"/>
    <n v="157.637667266183"/>
    <n v="5.74387250936709E-2"/>
    <n v="16.583876710227699"/>
  </r>
  <r>
    <x v="2"/>
    <n v="59019"/>
    <s v="Lazio"/>
    <x v="62"/>
    <s v="Lazio"/>
    <s v="Viterbo"/>
    <x v="0"/>
    <n v="0.21984415093282"/>
    <n v="63.9"/>
    <n v="45.2"/>
    <n v="95.703203902259602"/>
    <n v="1.3690170708946601E-2"/>
    <n v="18.637793734035402"/>
  </r>
  <r>
    <x v="2"/>
    <n v="24055"/>
    <s v="Veneto"/>
    <x v="15"/>
    <s v="Veneto"/>
    <s v="Verona"/>
    <x v="0"/>
    <n v="0.110065920737906"/>
    <n v="81.099999999999994"/>
    <n v="55.8"/>
    <n v="224.51192510105301"/>
    <n v="1.8465692236926401E-2"/>
    <n v="7.3002371943082602"/>
  </r>
  <r>
    <x v="2"/>
    <n v="37057"/>
    <s v="Emilia-Romagna"/>
    <x v="35"/>
    <s v="Emilia-Romagna"/>
    <s v="Bologna"/>
    <x v="0"/>
    <n v="9.2682592889453297E-2"/>
    <n v="81.5"/>
    <n v="51.5"/>
    <n v="216.88849195871799"/>
    <n v="1.7962236908132499E-2"/>
    <n v="23.928235268051498"/>
  </r>
  <r>
    <x v="2"/>
    <n v="16003"/>
    <s v="Lombardia"/>
    <x v="22"/>
    <s v="Lombardia"/>
    <s v="Brescia"/>
    <x v="0"/>
    <n v="7.1313810126703101E-3"/>
    <n v="95.7"/>
    <n v="42.9"/>
    <n v="402.79209622342898"/>
    <n v="1.7936697232446099E-2"/>
    <n v="29.024628176208001"/>
  </r>
  <r>
    <x v="2"/>
    <n v="1309"/>
    <s v="Piemonte"/>
    <x v="10"/>
    <s v="Piemonte"/>
    <s v="Verbano-Cusio-Ossola"/>
    <x v="0"/>
    <n v="0.10090917164770601"/>
    <n v="106.2"/>
    <n v="46.2"/>
    <n v="257.16077319551403"/>
    <n v="2.9542517020367001E-2"/>
    <n v="28.7973288969979"/>
  </r>
  <r>
    <x v="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2"/>
    <n v="49009"/>
    <s v="Toscana"/>
    <x v="31"/>
    <s v="Toscana"/>
    <s v="Arezzo"/>
    <x v="0"/>
    <n v="0.14334761330692899"/>
    <n v="89.9"/>
    <n v="48.5"/>
    <n v="218.78595651921299"/>
    <n v="2.6734548745114599E-2"/>
    <n v="15.3610513786338"/>
  </r>
  <r>
    <x v="2"/>
    <n v="1275"/>
    <s v="Piemonte"/>
    <x v="10"/>
    <s v="Trentino-Alto Adige"/>
    <s v="Bolzano"/>
    <x v="1"/>
    <n v="0.17411474910717201"/>
    <n v="106.2"/>
    <n v="46.2"/>
    <n v="181.14706829897901"/>
    <n v="2.14095053348216E-2"/>
    <n v="20.564960003253901"/>
  </r>
  <r>
    <x v="2"/>
    <n v="63059"/>
    <s v="Campania"/>
    <x v="29"/>
    <s v="Campania"/>
    <s v="Napoli"/>
    <x v="0"/>
    <n v="0.16149796327560301"/>
    <n v="39.6"/>
    <n v="25.5"/>
    <n v="264.036884247957"/>
    <n v="4.1135321540571902E-2"/>
    <n v="39.487578845217797"/>
  </r>
  <r>
    <x v="2"/>
    <n v="18177"/>
    <s v="Lombardia"/>
    <x v="45"/>
    <s v="Lombardia"/>
    <s v="Como-Varese"/>
    <x v="0"/>
    <n v="8.7701094047876405E-2"/>
    <n v="95.7"/>
    <n v="42.9"/>
    <n v="318.12838218287402"/>
    <n v="1.45433096416359E-2"/>
    <n v="21.153667603257698"/>
  </r>
  <r>
    <x v="2"/>
    <n v="23094"/>
    <s v="Veneto"/>
    <x v="43"/>
    <s v="Veneto"/>
    <s v="Padova"/>
    <x v="0"/>
    <n v="0.17496424569243199"/>
    <n v="81.099999999999994"/>
    <n v="55.8"/>
    <n v="135.65781768820099"/>
    <n v="1.0491084608208801E-2"/>
    <n v="4.99703969609451"/>
  </r>
  <r>
    <x v="2"/>
    <n v="23021"/>
    <s v="Veneto"/>
    <x v="43"/>
    <s v="Veneto"/>
    <s v="Vicenza"/>
    <x v="0"/>
    <n v="0.15417622013600499"/>
    <n v="81.099999999999994"/>
    <n v="55.8"/>
    <n v="163.295398045219"/>
    <n v="1.2658713715114799E-2"/>
    <n v="5.8654081162061997"/>
  </r>
  <r>
    <x v="2"/>
    <n v="93032"/>
    <s v="Friuli Venezia Giulia"/>
    <x v="46"/>
    <s v="Veneto"/>
    <s v="Rovigo"/>
    <x v="1"/>
    <n v="0.219559508428918"/>
    <n v="120.8"/>
    <n v="49"/>
    <n v="145.99587610065501"/>
    <n v="5.28856854330267E-2"/>
    <n v="15.612004020109699"/>
  </r>
  <r>
    <x v="2"/>
    <n v="63008"/>
    <s v="Campania"/>
    <x v="29"/>
    <s v="Campania"/>
    <s v="Salerno"/>
    <x v="0"/>
    <n v="0.16823747465553299"/>
    <n v="39.6"/>
    <n v="25.5"/>
    <n v="257.070015600342"/>
    <n v="4.0450627322248703E-2"/>
    <n v="38.733190268720598"/>
  </r>
  <r>
    <x v="2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2"/>
    <n v="59011"/>
    <s v="Lazio"/>
    <x v="62"/>
    <s v="Lazio"/>
    <s v="Latina"/>
    <x v="0"/>
    <n v="0.15432666515559501"/>
    <n v="63.9"/>
    <n v="45.2"/>
    <n v="161.610997772113"/>
    <n v="2.3711753097065202E-2"/>
    <n v="26.981291085590001"/>
  </r>
  <r>
    <x v="2"/>
    <n v="98017"/>
    <s v="Lombardia"/>
    <x v="20"/>
    <s v="Lombardia"/>
    <s v="Milano"/>
    <x v="0"/>
    <n v="8.3596813498221303E-2"/>
    <n v="95.7"/>
    <n v="42.9"/>
    <n v="322.79008556609301"/>
    <n v="1.48342077818938E-2"/>
    <n v="21.491493230433601"/>
  </r>
  <r>
    <x v="2"/>
    <n v="80050"/>
    <s v="Calabria"/>
    <x v="47"/>
    <s v="Calabria"/>
    <s v="Catanzaro"/>
    <x v="0"/>
    <n v="0.36224446802959298"/>
    <n v="20.8"/>
    <n v="27.8"/>
    <n v="206.84752751697999"/>
    <n v="0.24512917829369399"/>
    <n v="11.4034946184844"/>
  </r>
  <r>
    <x v="2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2"/>
    <n v="15131"/>
    <s v="Lombardia"/>
    <x v="20"/>
    <s v="Lombardia"/>
    <s v="Brescia"/>
    <x v="0"/>
    <n v="4.3144322661350799E-2"/>
    <n v="95.7"/>
    <n v="42.9"/>
    <n v="367.279649629522"/>
    <n v="1.6619452330499499E-2"/>
    <n v="24.984130138899001"/>
  </r>
  <r>
    <x v="2"/>
    <n v="72020"/>
    <s v="Puglia"/>
    <x v="26"/>
    <s v="Puglia"/>
    <s v="Taranto"/>
    <x v="0"/>
    <n v="0.26082249244279099"/>
    <n v="61.4"/>
    <n v="28.6"/>
    <n v="184.27241026991601"/>
    <n v="4.4533859019134599E-2"/>
    <n v="22.643869662606502"/>
  </r>
  <r>
    <x v="2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2"/>
    <n v="55004"/>
    <s v="Umbria"/>
    <x v="12"/>
    <s v="Puglia"/>
    <s v="Barletta-Andria-Trani"/>
    <x v="1"/>
    <n v="0.25917108654992799"/>
    <n v="84.4"/>
    <n v="56.3"/>
    <n v="23.966670357074801"/>
    <n v="1.04104028103597E-2"/>
    <n v="2.4529045610176099"/>
  </r>
  <r>
    <x v="2"/>
    <n v="23003"/>
    <s v="Veneto"/>
    <x v="43"/>
    <s v="Veneto"/>
    <s v="Vicenza"/>
    <x v="0"/>
    <n v="0.174461329696661"/>
    <n v="81.099999999999994"/>
    <n v="55.8"/>
    <n v="134.17771192700599"/>
    <n v="1.09463970166615E-2"/>
    <n v="5.59997464650725"/>
  </r>
  <r>
    <x v="2"/>
    <n v="3131"/>
    <s v="Piemonte"/>
    <x v="63"/>
    <s v="Piemonte"/>
    <s v="Cuneo"/>
    <x v="0"/>
    <n v="0.18744234594940801"/>
    <n v="106.2"/>
    <n v="46.2"/>
    <n v="169.81289042584399"/>
    <n v="1.9631362487427299E-2"/>
    <n v="18.417300187084599"/>
  </r>
  <r>
    <x v="2"/>
    <n v="17018"/>
    <s v="Lombardia"/>
    <x v="65"/>
    <s v="Lombardia"/>
    <s v="Milano"/>
    <x v="0"/>
    <n v="0.16123025653619399"/>
    <n v="95.7"/>
    <n v="42.9"/>
    <n v="216.88638082617001"/>
    <n v="9.1857992222782094E-3"/>
    <n v="19.309150378017598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4078"/>
    <s v="Piemonte"/>
    <x v="19"/>
    <s v="Piemonte"/>
    <s v="Alessandria"/>
    <x v="0"/>
    <n v="0.19409259645173499"/>
    <n v="106.2"/>
    <n v="46.2"/>
    <n v="162.50881382519901"/>
    <n v="1.8794392125490601E-2"/>
    <n v="17.7478749732072"/>
  </r>
  <r>
    <x v="2"/>
    <n v="8063"/>
    <s v="Liguria"/>
    <x v="84"/>
    <s v="Campania"/>
    <s v="Avellino"/>
    <x v="1"/>
    <n v="0.30543407415177298"/>
    <n v="96.8"/>
    <n v="39.799999999999997"/>
    <n v="87.074910652816101"/>
    <n v="2.5216488156567001E-2"/>
    <n v="10.415750363204999"/>
  </r>
  <r>
    <x v="2"/>
    <n v="16087"/>
    <s v="Lombardia"/>
    <x v="22"/>
    <s v="Lombardia"/>
    <s v="Brescia"/>
    <x v="0"/>
    <n v="5.6030513778033197E-2"/>
    <n v="95.7"/>
    <n v="42.9"/>
    <n v="349.93077787931401"/>
    <n v="1.5856327374982201E-2"/>
    <n v="24.596825796373601"/>
  </r>
  <r>
    <x v="2"/>
    <n v="57059"/>
    <s v="Lazio"/>
    <x v="85"/>
    <s v="Emilia-Romagna"/>
    <s v="Bologna"/>
    <x v="1"/>
    <n v="0.29269694128419699"/>
    <n v="63.9"/>
    <n v="45.2"/>
    <n v="42.486971537838897"/>
    <n v="6.1142855142501699E-3"/>
    <n v="5.1775949362612899"/>
  </r>
  <r>
    <x v="2"/>
    <n v="9001"/>
    <s v="Liguria"/>
    <x v="56"/>
    <s v="Liguria"/>
    <s v="La Spezia"/>
    <x v="0"/>
    <n v="0.29898934009268602"/>
    <n v="96.8"/>
    <n v="39.799999999999997"/>
    <n v="105.50316552913"/>
    <n v="4.31548262266052E-2"/>
    <n v="11.281868145362701"/>
  </r>
  <r>
    <x v="2"/>
    <n v="18110"/>
    <s v="Lombardia"/>
    <x v="45"/>
    <s v="Lombardia"/>
    <s v="Bergamo"/>
    <x v="0"/>
    <n v="6.2027441680672701E-2"/>
    <n v="95.7"/>
    <n v="42.9"/>
    <n v="348.35298880508702"/>
    <n v="1.60246748074164E-2"/>
    <n v="22.954977410978099"/>
  </r>
  <r>
    <x v="2"/>
    <n v="98019"/>
    <s v="Lombardia"/>
    <x v="20"/>
    <s v="Lombardia"/>
    <s v="Brescia"/>
    <x v="0"/>
    <n v="9.8425097927109004E-2"/>
    <n v="95.7"/>
    <n v="42.9"/>
    <n v="303.85767595376598"/>
    <n v="1.41047392834645E-2"/>
    <n v="20.825018961653999"/>
  </r>
  <r>
    <x v="2"/>
    <n v="63034"/>
    <s v="Campania"/>
    <x v="29"/>
    <s v="Campania"/>
    <s v="Salerno"/>
    <x v="0"/>
    <n v="0.19168169351849401"/>
    <n v="39.6"/>
    <n v="25.5"/>
    <n v="237.84818893936199"/>
    <n v="3.6355494025808399E-2"/>
    <n v="34.6190509314129"/>
  </r>
  <r>
    <x v="2"/>
    <n v="36028"/>
    <s v="Emilia-Romagna"/>
    <x v="9"/>
    <s v="Emilia-Romagna"/>
    <s v="Piacenza"/>
    <x v="0"/>
    <n v="0.196429647913616"/>
    <n v="81.5"/>
    <n v="51.5"/>
    <n v="115.495741512359"/>
    <n v="1.0137441855746001E-2"/>
    <n v="11.381550488163899"/>
  </r>
  <r>
    <x v="2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2"/>
    <n v="28088"/>
    <s v="Veneto"/>
    <x v="2"/>
    <s v="Veneto"/>
    <s v="Padova"/>
    <x v="0"/>
    <n v="0.126270665140163"/>
    <n v="81.099999999999994"/>
    <n v="55.8"/>
    <n v="197.150286566604"/>
    <n v="1.6382620965070999E-2"/>
    <n v="7.9451738214871099"/>
  </r>
  <r>
    <x v="2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2"/>
    <n v="56048"/>
    <s v="Lazio"/>
    <x v="53"/>
    <s v="Puglia"/>
    <s v="Bari"/>
    <x v="1"/>
    <n v="0.29652203360842"/>
    <n v="63.9"/>
    <n v="45.2"/>
    <n v="36.557903934480201"/>
    <n v="3.7612988912231098E-3"/>
    <n v="4.8852393176157696"/>
  </r>
  <r>
    <x v="2"/>
    <n v="98031"/>
    <s v="Lombardia"/>
    <x v="20"/>
    <s v="Lombardia"/>
    <s v="Brescia"/>
    <x v="0"/>
    <n v="6.1496537610959301E-2"/>
    <n v="95.7"/>
    <n v="42.9"/>
    <n v="348.31758026229301"/>
    <n v="1.60375261901512E-2"/>
    <n v="23.146880358589101"/>
  </r>
  <r>
    <x v="2"/>
    <n v="45007"/>
    <s v="Toscana"/>
    <x v="71"/>
    <s v="Toscana"/>
    <s v="Pistoia"/>
    <x v="0"/>
    <n v="0.25832916004207002"/>
    <n v="89.9"/>
    <n v="48.5"/>
    <n v="75.558374343005397"/>
    <n v="9.1087210544252093E-3"/>
    <n v="7.2928226994339598"/>
  </r>
  <r>
    <x v="2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2"/>
    <n v="69070"/>
    <s v="Abruzzo"/>
    <x v="28"/>
    <s v="Abruzzo"/>
    <s v="Pescara"/>
    <x v="0"/>
    <n v="0.31515949608932498"/>
    <n v="42.4"/>
    <n v="43.1"/>
    <n v="41.851044347263603"/>
    <n v="4.6187507922584498E-2"/>
    <n v="5.05695169956181"/>
  </r>
  <r>
    <x v="2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2"/>
    <n v="75025"/>
    <s v="Puglia"/>
    <x v="72"/>
    <s v="Puglia"/>
    <s v="Foggia"/>
    <x v="0"/>
    <n v="0.17659095504455799"/>
    <n v="61.4"/>
    <n v="28.6"/>
    <n v="234.62662058079599"/>
    <n v="3.01517286329262E-2"/>
    <n v="36.9190073201095"/>
  </r>
  <r>
    <x v="2"/>
    <n v="21072"/>
    <s v="Trentino-Alto Adige"/>
    <x v="25"/>
    <s v="Trentino-Alto Adige"/>
    <s v="Trento"/>
    <x v="0"/>
    <n v="5.4366055183008202E-2"/>
    <n v="76.2"/>
    <n v="58.9"/>
    <n v="336.958786934297"/>
    <n v="0.18874200723960999"/>
    <n v="21.298385122835398"/>
  </r>
  <r>
    <x v="2"/>
    <n v="18010"/>
    <s v="Lombardia"/>
    <x v="45"/>
    <s v="Lombardia"/>
    <s v="CREMONA-MANTOVA"/>
    <x v="0"/>
    <n v="0.11542548738130599"/>
    <n v="95.7"/>
    <n v="42.9"/>
    <n v="286.71243109925302"/>
    <n v="1.32127275949993E-2"/>
    <n v="18.9624686805269"/>
  </r>
  <r>
    <x v="2"/>
    <n v="93004"/>
    <s v="Friuli Venezia Giulia"/>
    <x v="46"/>
    <s v="Friuli Venezia Giulia"/>
    <s v="Pordenone"/>
    <x v="0"/>
    <n v="0.24545716347542201"/>
    <n v="120.8"/>
    <n v="49"/>
    <n v="116.135999256086"/>
    <n v="4.2977580883044098E-2"/>
    <n v="12.206791773560299"/>
  </r>
  <r>
    <x v="2"/>
    <n v="54027"/>
    <s v="Umbria"/>
    <x v="67"/>
    <s v="Emilia-Romagna"/>
    <s v="Reggio nell'Emilia"/>
    <x v="1"/>
    <n v="0.25601821834442701"/>
    <n v="84.4"/>
    <n v="56.3"/>
    <n v="63.721804380091697"/>
    <n v="6.2546483745919104E-2"/>
    <n v="2.94805965284114"/>
  </r>
  <r>
    <x v="2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2"/>
    <n v="2107"/>
    <s v="Piemonte"/>
    <x v="37"/>
    <s v="Piemonte"/>
    <s v="Alessandria"/>
    <x v="0"/>
    <n v="0.22423603088970501"/>
    <n v="106.2"/>
    <n v="46.2"/>
    <n v="132.342335165918"/>
    <n v="1.53639310483534E-2"/>
    <n v="14.0735451454063"/>
  </r>
  <r>
    <x v="2"/>
    <n v="110005"/>
    <s v="Puglia"/>
    <x v="69"/>
    <s v="Puglia"/>
    <s v="Taranto"/>
    <x v="0"/>
    <n v="0.27928498067565999"/>
    <n v="61.4"/>
    <n v="28.6"/>
    <n v="140.511920860484"/>
    <n v="3.0229351107462801E-2"/>
    <n v="24.3447208482823"/>
  </r>
  <r>
    <x v="2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2"/>
    <n v="74003"/>
    <s v="Puglia"/>
    <x v="52"/>
    <s v="Puglia"/>
    <s v="Bari"/>
    <x v="0"/>
    <n v="0.19060533589501499"/>
    <n v="61.4"/>
    <n v="28.6"/>
    <n v="242.16061549178301"/>
    <n v="6.1282735649244198E-2"/>
    <n v="35.6565930397363"/>
  </r>
  <r>
    <x v="2"/>
    <n v="26086"/>
    <s v="Veneto"/>
    <x v="8"/>
    <s v="Veneto"/>
    <s v="Venezia"/>
    <x v="0"/>
    <n v="5.9639155284814699E-2"/>
    <n v="81.099999999999994"/>
    <n v="55.8"/>
    <n v="285.97919586700499"/>
    <n v="2.2656920011461901E-2"/>
    <n v="10.555475586246899"/>
  </r>
  <r>
    <x v="2"/>
    <n v="15130"/>
    <s v="Lombardia"/>
    <x v="20"/>
    <s v="Lombardia"/>
    <s v="Bergamo"/>
    <x v="0"/>
    <n v="2.1894934276829502E-2"/>
    <n v="95.7"/>
    <n v="42.9"/>
    <n v="391.38098961266002"/>
    <n v="1.7697109529240699E-2"/>
    <n v="26.668076240867599"/>
  </r>
  <r>
    <x v="2"/>
    <n v="23009"/>
    <s v="Veneto"/>
    <x v="43"/>
    <s v="Veneto"/>
    <s v="Treviso"/>
    <x v="0"/>
    <n v="0.167282853282849"/>
    <n v="81.099999999999994"/>
    <n v="55.8"/>
    <n v="144.14624458133099"/>
    <n v="1.17003361451893E-2"/>
    <n v="5.7993357720824097"/>
  </r>
  <r>
    <x v="2"/>
    <n v="72022"/>
    <s v="Puglia"/>
    <x v="26"/>
    <s v="Umbria"/>
    <s v="Terni"/>
    <x v="1"/>
    <n v="0.218693661174789"/>
    <n v="61.4"/>
    <n v="28.6"/>
    <n v="241.85894682490201"/>
    <n v="6.5086625978579102E-2"/>
    <n v="26.789398864661202"/>
  </r>
  <r>
    <x v="2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2"/>
    <n v="45010"/>
    <s v="Toscana"/>
    <x v="71"/>
    <s v="Toscana"/>
    <s v="Massa-Carrara"/>
    <x v="0"/>
    <n v="0.162623897283075"/>
    <n v="89.9"/>
    <n v="48.5"/>
    <n v="186.97425859914699"/>
    <n v="2.3778962701179501E-2"/>
    <n v="15.8707937069442"/>
  </r>
  <r>
    <x v="2"/>
    <n v="74011"/>
    <s v="Puglia"/>
    <x v="52"/>
    <s v="Puglia"/>
    <s v="Brindisi"/>
    <x v="0"/>
    <n v="0.1899934719435"/>
    <n v="61.4"/>
    <n v="28.6"/>
    <n v="230.309925641208"/>
    <n v="5.6350227032860301E-2"/>
    <n v="37.8520617453676"/>
  </r>
  <r>
    <x v="2"/>
    <n v="16247"/>
    <s v="Lombardia"/>
    <x v="22"/>
    <s v="Lombardia"/>
    <s v="Milano"/>
    <x v="0"/>
    <n v="0.12069438469638399"/>
    <n v="95.7"/>
    <n v="42.9"/>
    <n v="276.45089153828798"/>
    <n v="1.2157595572591001E-2"/>
    <n v="19.433523095561402"/>
  </r>
  <r>
    <x v="2"/>
    <n v="59030"/>
    <s v="Lazio"/>
    <x v="62"/>
    <s v="Lazio"/>
    <s v="Latina"/>
    <x v="0"/>
    <n v="0.26693061100215898"/>
    <n v="63.9"/>
    <n v="45.2"/>
    <n v="50.627498758074402"/>
    <n v="6.8134318282768698E-3"/>
    <n v="12.150001887669999"/>
  </r>
  <r>
    <x v="2"/>
    <n v="64005"/>
    <s v="Campania"/>
    <x v="27"/>
    <s v="Abruzzo"/>
    <s v="Chieti"/>
    <x v="1"/>
    <n v="0.26779141814660501"/>
    <n v="39.6"/>
    <n v="25.5"/>
    <n v="170.24079199151001"/>
    <n v="2.70386633944651E-2"/>
    <n v="23.185628891884601"/>
  </r>
  <r>
    <x v="2"/>
    <n v="97012"/>
    <s v="Lombardia"/>
    <x v="58"/>
    <s v="Lombardia"/>
    <s v="Milano"/>
    <x v="0"/>
    <n v="0"/>
    <n v="95.7"/>
    <n v="42.9"/>
    <n v="416.40086521818603"/>
    <n v="1.8336651399558802E-2"/>
    <n v="29.241592257395801"/>
  </r>
  <r>
    <x v="2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2"/>
    <n v="15005"/>
    <s v="Lombardia"/>
    <x v="20"/>
    <s v="Lombardia"/>
    <s v="Sondrio"/>
    <x v="0"/>
    <n v="2.91120392872498E-2"/>
    <n v="95.7"/>
    <n v="42.9"/>
    <n v="384.255332819221"/>
    <n v="1.7413339156543198E-2"/>
    <n v="25.857079029421001"/>
  </r>
  <r>
    <x v="2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2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2"/>
    <n v="14031"/>
    <s v="Lombardia"/>
    <x v="77"/>
    <s v="Lombardia"/>
    <s v="LECCO-MONZA E DELLA BRIANZA"/>
    <x v="0"/>
    <n v="0.202147641669322"/>
    <n v="95.7"/>
    <n v="42.9"/>
    <n v="173.17900647751199"/>
    <n v="7.01995370058994E-3"/>
    <n v="15.405975124180401"/>
  </r>
  <r>
    <x v="2"/>
    <n v="69057"/>
    <s v="Abruzzo"/>
    <x v="28"/>
    <s v="Abruzzo"/>
    <s v="L'Aquila"/>
    <x v="0"/>
    <n v="0.29064451769000199"/>
    <n v="42.4"/>
    <n v="43.1"/>
    <n v="85.0930052235029"/>
    <n v="8.5064318188433199E-2"/>
    <n v="9.7462595100078797"/>
  </r>
  <r>
    <x v="2"/>
    <n v="38004"/>
    <s v="Emilia-Romagna"/>
    <x v="61"/>
    <s v="Emilia-Romagna"/>
    <s v="Modena"/>
    <x v="0"/>
    <n v="0.14953337344221199"/>
    <n v="81.5"/>
    <n v="51.5"/>
    <n v="163.81895188468499"/>
    <n v="1.3542530314229299E-2"/>
    <n v="16.435593854130499"/>
  </r>
  <r>
    <x v="2"/>
    <n v="26086"/>
    <s v="Veneto"/>
    <x v="8"/>
    <s v="Veneto"/>
    <s v="Rovigo"/>
    <x v="0"/>
    <n v="5.9639155284814699E-2"/>
    <n v="81.099999999999994"/>
    <n v="55.8"/>
    <n v="285.97919586700499"/>
    <n v="2.2656920011461901E-2"/>
    <n v="10.555475586246899"/>
  </r>
  <r>
    <x v="2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2"/>
    <n v="3012"/>
    <s v="Piemonte"/>
    <x v="63"/>
    <s v="Piemonte"/>
    <s v="Torino"/>
    <x v="0"/>
    <n v="0.185103856576295"/>
    <n v="106.2"/>
    <n v="46.2"/>
    <n v="172.857037734172"/>
    <n v="2.0103258001592E-2"/>
    <n v="18.569452715788898"/>
  </r>
  <r>
    <x v="2"/>
    <n v="99018"/>
    <s v="Emilia-Romagna"/>
    <x v="11"/>
    <s v="Emilia-Romagna"/>
    <s v="Ferrara"/>
    <x v="0"/>
    <n v="0.104004800224897"/>
    <n v="81.5"/>
    <n v="51.5"/>
    <n v="213.11931770443999"/>
    <n v="1.9512075174033201E-2"/>
    <n v="21.227709050060799"/>
  </r>
  <r>
    <x v="2"/>
    <n v="6177"/>
    <s v="Piemonte"/>
    <x v="5"/>
    <s v="Piemonte"/>
    <s v="Cuneo"/>
    <x v="0"/>
    <n v="0.176757395154751"/>
    <n v="106.2"/>
    <n v="46.2"/>
    <n v="180.28818463595701"/>
    <n v="2.07034819011283E-2"/>
    <n v="19.747160153239999"/>
  </r>
  <r>
    <x v="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2"/>
    <n v="7015"/>
    <s v="Valle d'Aosta"/>
    <x v="49"/>
    <s v="Valle d'Aosta"/>
    <s v="Valle d'Aosta/Vallï¿½e d'Aoste"/>
    <x v="0"/>
    <n v="0.26266373409660798"/>
    <n v="45.8"/>
    <n v="54.9"/>
    <n v="18.762006582732099"/>
    <n v="2.92972005403534E-2"/>
    <n v="1.8136362274144"/>
  </r>
  <r>
    <x v="2"/>
    <n v="36002"/>
    <s v="Emilia-Romagna"/>
    <x v="9"/>
    <s v="Emilia-Romagna"/>
    <s v="RAVENNA-FORLI-CESENA-RIMINI"/>
    <x v="0"/>
    <n v="0.15556807525918201"/>
    <n v="81.5"/>
    <n v="51.5"/>
    <n v="156.892802743061"/>
    <n v="1.36405487983939E-2"/>
    <n v="16.045890674070201"/>
  </r>
  <r>
    <x v="2"/>
    <n v="10017"/>
    <s v="Liguria"/>
    <x v="50"/>
    <s v="Liguria"/>
    <s v="Imperia"/>
    <x v="0"/>
    <n v="0.29412304821318003"/>
    <n v="96.8"/>
    <n v="39.799999999999997"/>
    <n v="116.57555334381"/>
    <n v="5.8204170956818402E-2"/>
    <n v="12.871709928606499"/>
  </r>
  <r>
    <x v="2"/>
    <n v="108019"/>
    <s v="Lombardia"/>
    <x v="58"/>
    <s v="Lombardia"/>
    <s v="Milano"/>
    <x v="0"/>
    <n v="0"/>
    <n v="95.7"/>
    <n v="42.9"/>
    <n v="422.03715602284399"/>
    <n v="1.8843424762088501E-2"/>
    <n v="29.2493382572558"/>
  </r>
  <r>
    <x v="2"/>
    <n v="5056"/>
    <s v="Piemonte"/>
    <x v="73"/>
    <s v="Piemonte"/>
    <s v="Torino"/>
    <x v="0"/>
    <n v="0.16344448604429199"/>
    <n v="106.2"/>
    <n v="46.2"/>
    <n v="193.41665823139499"/>
    <n v="2.22645287656493E-2"/>
    <n v="21.424262964548301"/>
  </r>
  <r>
    <x v="2"/>
    <n v="47021"/>
    <s v="Toscana"/>
    <x v="68"/>
    <s v="Toscana"/>
    <s v="Siena"/>
    <x v="0"/>
    <n v="9.9465638455518104E-2"/>
    <n v="89.9"/>
    <n v="48.5"/>
    <n v="254.95679389920301"/>
    <n v="3.10691464197889E-2"/>
    <n v="22.446583676725101"/>
  </r>
  <r>
    <x v="2"/>
    <n v="2002"/>
    <s v="Piemonte"/>
    <x v="37"/>
    <s v="Piemonte"/>
    <s v="Cuneo"/>
    <x v="0"/>
    <n v="0.31390997088042699"/>
    <n v="106.2"/>
    <n v="46.2"/>
    <n v="38.882897924433202"/>
    <n v="4.5237392545192101E-3"/>
    <n v="3.92175296394324"/>
  </r>
  <r>
    <x v="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2"/>
    <n v="80057"/>
    <s v="Calabria"/>
    <x v="47"/>
    <s v="Calabria"/>
    <s v="Reggio di Calabria"/>
    <x v="0"/>
    <n v="0.275444430554032"/>
    <n v="20.8"/>
    <n v="27.8"/>
    <n v="301.50309601798398"/>
    <n v="0.30086643804570001"/>
    <n v="27.962545260971002"/>
  </r>
  <r>
    <x v="2"/>
    <n v="12070"/>
    <s v="Lombardia"/>
    <x v="3"/>
    <s v="Lombardia"/>
    <s v="CREMONA-MANTOVA"/>
    <x v="0"/>
    <n v="1.7558285478031802E-2"/>
    <n v="95.7"/>
    <n v="42.9"/>
    <n v="396.19560858827799"/>
    <n v="1.7874417849220101E-2"/>
    <n v="27.029304852399001"/>
  </r>
  <r>
    <x v="2"/>
    <n v="50026"/>
    <s v="Toscana"/>
    <x v="36"/>
    <s v="Toscana"/>
    <s v="Arezzo"/>
    <x v="0"/>
    <n v="9.7801245268238995E-2"/>
    <n v="89.9"/>
    <n v="48.5"/>
    <n v="264.23579676475703"/>
    <n v="3.2117348408939699E-2"/>
    <n v="20.9783671557974"/>
  </r>
  <r>
    <x v="2"/>
    <n v="56057"/>
    <s v="Lazio"/>
    <x v="53"/>
    <s v="Marche"/>
    <s v="Ancona"/>
    <x v="1"/>
    <n v="0.27293438022236"/>
    <n v="63.9"/>
    <n v="45.2"/>
    <n v="62.848965379881598"/>
    <n v="7.1378089228629196E-3"/>
    <n v="7.2375503832143702"/>
  </r>
  <r>
    <x v="2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2"/>
    <n v="79160"/>
    <s v="Calabria"/>
    <x v="75"/>
    <s v="Calabria"/>
    <s v="Cosenza"/>
    <x v="0"/>
    <n v="0.182477801189142"/>
    <n v="20.8"/>
    <n v="27.8"/>
    <n v="328.50454704795601"/>
    <n v="0.25731633972573797"/>
    <n v="45.810418396086803"/>
  </r>
  <r>
    <x v="2"/>
    <n v="3106"/>
    <s v="Piemonte"/>
    <x v="63"/>
    <s v="Piemonte"/>
    <s v="Verbano-Cusio-Ossola"/>
    <x v="0"/>
    <n v="0.17748214432024201"/>
    <n v="106.2"/>
    <n v="46.2"/>
    <n v="180.282626193824"/>
    <n v="2.0906159167414898E-2"/>
    <n v="19.535699280559001"/>
  </r>
  <r>
    <x v="2"/>
    <n v="4105"/>
    <s v="Piemonte"/>
    <x v="19"/>
    <s v="Piemonte"/>
    <s v="Verbano-Cusio-Ossola"/>
    <x v="0"/>
    <n v="0.140463792342848"/>
    <n v="106.2"/>
    <n v="46.2"/>
    <n v="217.15665191938399"/>
    <n v="2.5089125196888402E-2"/>
    <n v="24.084156004056599"/>
  </r>
  <r>
    <x v="2"/>
    <n v="78045"/>
    <s v="Calabria"/>
    <x v="23"/>
    <s v="Calabria"/>
    <s v="Catanzaro"/>
    <x v="0"/>
    <n v="0.18984275254725699"/>
    <n v="20.8"/>
    <n v="27.8"/>
    <n v="254.99027936134999"/>
    <n v="0.14888887004877799"/>
    <n v="42.316541740733001"/>
  </r>
  <r>
    <x v="2"/>
    <n v="10025"/>
    <s v="Liguria"/>
    <x v="50"/>
    <s v="Lazio"/>
    <s v="Roma"/>
    <x v="1"/>
    <n v="0.301973168835802"/>
    <n v="96.8"/>
    <n v="39.799999999999997"/>
    <n v="105.384785188089"/>
    <n v="5.4113877318887497E-2"/>
    <n v="12.164623585346"/>
  </r>
  <r>
    <x v="2"/>
    <n v="55032"/>
    <s v="Umbria"/>
    <x v="12"/>
    <s v="Puglia"/>
    <s v="Lecce"/>
    <x v="1"/>
    <n v="0.247542711514463"/>
    <n v="84.4"/>
    <n v="56.3"/>
    <n v="39.637260456473498"/>
    <n v="1.8994990823853801E-2"/>
    <n v="4.1484042365190898"/>
  </r>
  <r>
    <x v="2"/>
    <n v="28077"/>
    <s v="Veneto"/>
    <x v="2"/>
    <s v="Veneto"/>
    <s v="Padova"/>
    <x v="0"/>
    <n v="8.4779064880636495E-2"/>
    <n v="81.099999999999994"/>
    <n v="55.8"/>
    <n v="258.61134527107998"/>
    <n v="2.1241785741373202E-2"/>
    <n v="8.2655810558005491"/>
  </r>
  <r>
    <x v="2"/>
    <n v="67039"/>
    <s v="Abruzzo"/>
    <x v="70"/>
    <s v="Abruzzo"/>
    <s v="L'Aquila"/>
    <x v="0"/>
    <n v="0.28251194461704798"/>
    <n v="42.4"/>
    <n v="43.1"/>
    <n v="63.4329544068122"/>
    <n v="2.6330428139342801E-2"/>
    <n v="7.6555660903597396"/>
  </r>
  <r>
    <x v="2"/>
    <n v="48017"/>
    <s v="Toscana"/>
    <x v="64"/>
    <s v="Toscana"/>
    <s v="Grosseto"/>
    <x v="0"/>
    <n v="0.103186173414497"/>
    <n v="89.9"/>
    <n v="48.5"/>
    <n v="259.68236287620402"/>
    <n v="3.2727168376386097E-2"/>
    <n v="20.331428990167399"/>
  </r>
  <r>
    <x v="2"/>
    <n v="72006"/>
    <s v="Puglia"/>
    <x v="26"/>
    <s v="Puglia"/>
    <s v="Taranto"/>
    <x v="0"/>
    <n v="0.200567687908877"/>
    <n v="61.4"/>
    <n v="28.6"/>
    <n v="264.97807003819901"/>
    <n v="6.6925418892122501E-2"/>
    <n v="27.771632597786599"/>
  </r>
  <r>
    <x v="2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2054"/>
    <s v="Piemonte"/>
    <x v="37"/>
    <s v="Piemonte"/>
    <s v="Alessandria"/>
    <x v="0"/>
    <n v="0.145985083537917"/>
    <n v="106.2"/>
    <n v="46.2"/>
    <n v="211.75266908329399"/>
    <n v="2.4429004125551199E-2"/>
    <n v="23.376689873649902"/>
  </r>
  <r>
    <x v="2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2"/>
    <n v="69099"/>
    <s v="Abruzzo"/>
    <x v="28"/>
    <s v="Abruzzo"/>
    <s v="Teramo"/>
    <x v="0"/>
    <n v="0.30141928254255801"/>
    <n v="42.4"/>
    <n v="43.1"/>
    <n v="81.148257340498503"/>
    <n v="0.103734862404616"/>
    <n v="10.2009070358027"/>
  </r>
  <r>
    <x v="2"/>
    <n v="59001"/>
    <s v="Lazio"/>
    <x v="62"/>
    <s v="Lazio"/>
    <s v="Frosinone"/>
    <x v="0"/>
    <n v="9.9826675570966902E-2"/>
    <n v="63.9"/>
    <n v="45.2"/>
    <n v="228.91980882330799"/>
    <n v="3.2893934966652598E-2"/>
    <n v="31.0853912341294"/>
  </r>
  <r>
    <x v="2"/>
    <n v="1194"/>
    <s v="Piemonte"/>
    <x v="10"/>
    <s v="Piemonte"/>
    <s v="Alessandria"/>
    <x v="0"/>
    <n v="0.124512992423971"/>
    <n v="106.2"/>
    <n v="46.2"/>
    <n v="232.43611695872599"/>
    <n v="2.65951857468022E-2"/>
    <n v="26.1388349224367"/>
  </r>
  <r>
    <x v="2"/>
    <n v="76095"/>
    <s v="Basilicata"/>
    <x v="38"/>
    <s v="Basilicata"/>
    <s v="Matera"/>
    <x v="0"/>
    <n v="0.44784492982115698"/>
    <n v="276.8"/>
    <n v="41.7"/>
    <n v="17.3385168514219"/>
    <n v="1.20399835929245E-2"/>
    <n v="4.0328869313649101"/>
  </r>
  <r>
    <x v="2"/>
    <n v="79042"/>
    <s v="Calabria"/>
    <x v="75"/>
    <s v="Calabria"/>
    <s v="Cosenza"/>
    <x v="0"/>
    <n v="0.26256393010574802"/>
    <n v="20.8"/>
    <n v="27.8"/>
    <n v="211.81761563281"/>
    <n v="0.178945979014348"/>
    <n v="32.935520057654301"/>
  </r>
  <r>
    <x v="2"/>
    <n v="80063"/>
    <s v="Calabria"/>
    <x v="47"/>
    <s v="Lombardia"/>
    <s v="Milano"/>
    <x v="1"/>
    <n v="0.33095389828998201"/>
    <n v="20.8"/>
    <n v="27.8"/>
    <n v="264.86645370007602"/>
    <n v="0.296176954333152"/>
    <n v="16.957930424161699"/>
  </r>
  <r>
    <x v="2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2"/>
    <n v="16002"/>
    <s v="Lombardia"/>
    <x v="22"/>
    <s v="Lombardia"/>
    <s v="Brescia"/>
    <x v="0"/>
    <n v="8.0898313194643495E-2"/>
    <n v="95.7"/>
    <n v="42.9"/>
    <n v="319.123199721368"/>
    <n v="1.4227344218425E-2"/>
    <n v="23.184603913073101"/>
  </r>
  <r>
    <x v="2"/>
    <n v="15118"/>
    <s v="Lombardia"/>
    <x v="20"/>
    <s v="Lombardia"/>
    <s v="Pavia"/>
    <x v="0"/>
    <n v="1.1845129756187999E-3"/>
    <n v="95.7"/>
    <n v="42.9"/>
    <n v="414.80055646185502"/>
    <n v="1.8668961315442E-2"/>
    <n v="28.312724590321601"/>
  </r>
  <r>
    <x v="2"/>
    <n v="74007"/>
    <s v="Puglia"/>
    <x v="52"/>
    <s v="Puglia"/>
    <s v="Foggia"/>
    <x v="0"/>
    <n v="0.15394033699092599"/>
    <n v="61.4"/>
    <n v="28.6"/>
    <n v="294.98534603202802"/>
    <n v="7.3228974314206094E-2"/>
    <n v="37.602698000318"/>
  </r>
  <r>
    <x v="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2"/>
    <n v="18088"/>
    <s v="Lombardia"/>
    <x v="45"/>
    <s v="Lombardia"/>
    <s v="Brescia"/>
    <x v="0"/>
    <n v="0.18215799718779499"/>
    <n v="95.7"/>
    <n v="42.9"/>
    <n v="210.10826599962999"/>
    <n v="9.7700894436580296E-3"/>
    <n v="13.882705786265101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9117"/>
    <s v="Calabria"/>
    <x v="75"/>
    <s v="Calabria"/>
    <s v="Reggio di Calabria"/>
    <x v="0"/>
    <n v="0.28487880780654401"/>
    <n v="20.8"/>
    <n v="27.8"/>
    <n v="189.219616225197"/>
    <n v="0.16663979948240901"/>
    <n v="28.609618902481301"/>
  </r>
  <r>
    <x v="2"/>
    <n v="108028"/>
    <s v="Lombardia"/>
    <x v="58"/>
    <s v="Lombardia"/>
    <s v="Milano"/>
    <x v="0"/>
    <n v="0"/>
    <n v="95.7"/>
    <n v="42.9"/>
    <n v="436.507624502174"/>
    <n v="1.94261275541825E-2"/>
    <n v="30.3687194983772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3082"/>
    <s v="Campania"/>
    <x v="29"/>
    <s v="Lazio"/>
    <s v="Latina"/>
    <x v="1"/>
    <n v="0.183272163237272"/>
    <n v="39.6"/>
    <n v="25.5"/>
    <n v="243.73660024881701"/>
    <n v="3.8426965672871002E-2"/>
    <n v="36.438131777415599"/>
  </r>
  <r>
    <x v="2"/>
    <n v="46033"/>
    <s v="Toscana"/>
    <x v="51"/>
    <s v="Toscana"/>
    <s v="Pistoia"/>
    <x v="0"/>
    <n v="0.117795613463791"/>
    <n v="89.9"/>
    <n v="48.5"/>
    <n v="241.78197407502699"/>
    <n v="3.0400182068271098E-2"/>
    <n v="19.220190960250399"/>
  </r>
  <r>
    <x v="2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2"/>
    <n v="49007"/>
    <s v="Toscana"/>
    <x v="31"/>
    <s v="Emilia-Romagna"/>
    <s v="Ferrara"/>
    <x v="1"/>
    <n v="0.240931374601526"/>
    <n v="89.9"/>
    <n v="48.5"/>
    <n v="110.66105021636299"/>
    <n v="1.35738883904182E-2"/>
    <n v="5.6139745411095996"/>
  </r>
  <r>
    <x v="2"/>
    <n v="31024"/>
    <s v="Friuli Venezia Giulia"/>
    <x v="79"/>
    <s v="Friuli Venezia Giulia"/>
    <s v="Gorizia"/>
    <x v="0"/>
    <n v="0.16658690073866"/>
    <n v="120.8"/>
    <n v="49"/>
    <n v="203.23379535049199"/>
    <n v="6.7623237589750598E-2"/>
    <n v="22.5488951921382"/>
  </r>
  <r>
    <x v="2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2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2"/>
    <n v="9001"/>
    <s v="Liguria"/>
    <x v="56"/>
    <s v="Liguria"/>
    <s v="La Spezia"/>
    <x v="0"/>
    <n v="0.29898934009268602"/>
    <n v="96.8"/>
    <n v="39.799999999999997"/>
    <n v="105.50316552913"/>
    <n v="4.31548262266052E-2"/>
    <n v="11.281868145362701"/>
  </r>
  <r>
    <x v="2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2"/>
    <n v="34003"/>
    <s v="Emilia-Romagna"/>
    <x v="13"/>
    <s v="Emilia-Romagna"/>
    <s v="Ferrara"/>
    <x v="0"/>
    <n v="0.28012101428876701"/>
    <n v="81.5"/>
    <n v="51.5"/>
    <n v="25.6950121594666"/>
    <n v="2.6222358977541298E-3"/>
    <n v="2.96692902873925"/>
  </r>
  <r>
    <x v="2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2"/>
    <n v="59008"/>
    <s v="Lazio"/>
    <x v="62"/>
    <s v="Lazio"/>
    <s v="Viterbo"/>
    <x v="0"/>
    <n v="0.28012227311603"/>
    <n v="63.9"/>
    <n v="45.2"/>
    <n v="42.053598381821502"/>
    <n v="5.0277623962046002E-3"/>
    <n v="9.3883747842017193"/>
  </r>
  <r>
    <x v="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2"/>
    <n v="41013"/>
    <s v="Marche"/>
    <x v="32"/>
    <s v="Marche"/>
    <s v="Macerata"/>
    <x v="0"/>
    <n v="0.286923258238584"/>
    <n v="61.9"/>
    <n v="44.8"/>
    <n v="67.242553176063396"/>
    <n v="3.1032162482034598E-2"/>
    <n v="5.9706675099006299"/>
  </r>
  <r>
    <x v="2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2"/>
    <n v="14066"/>
    <s v="Lombardia"/>
    <x v="77"/>
    <s v="Lombardia"/>
    <s v="Brescia"/>
    <x v="0"/>
    <n v="0.14438864147983399"/>
    <n v="95.7"/>
    <n v="42.9"/>
    <n v="226.14401019112501"/>
    <n v="9.79850261637474E-3"/>
    <n v="22.953130640365899"/>
  </r>
  <r>
    <x v="2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2"/>
    <n v="31015"/>
    <s v="Friuli Venezia Giulia"/>
    <x v="79"/>
    <s v="Friuli Venezia Giulia"/>
    <s v="Pordenone"/>
    <x v="0"/>
    <n v="0.15855497225559501"/>
    <n v="120.8"/>
    <n v="49"/>
    <n v="215.57447264168599"/>
    <n v="7.3557575284412896E-2"/>
    <n v="23.358672725030502"/>
  </r>
  <r>
    <x v="2"/>
    <n v="15209"/>
    <s v="Lombardia"/>
    <x v="20"/>
    <s v="Lombardia"/>
    <s v="Sondrio"/>
    <x v="0"/>
    <n v="0"/>
    <n v="95.7"/>
    <n v="42.9"/>
    <n v="451.00627156138103"/>
    <n v="2.0198090857029199E-2"/>
    <n v="31.069404935830399"/>
  </r>
  <r>
    <x v="2"/>
    <n v="60019"/>
    <s v="Lazio"/>
    <x v="34"/>
    <s v="Lazio"/>
    <s v="Latina"/>
    <x v="0"/>
    <n v="0.25430660579828601"/>
    <n v="63.9"/>
    <n v="45.2"/>
    <n v="73.5474004977699"/>
    <n v="9.1237168116017897E-3"/>
    <n v="11.3820129162059"/>
  </r>
  <r>
    <x v="2"/>
    <n v="75024"/>
    <s v="Puglia"/>
    <x v="72"/>
    <s v="Puglia"/>
    <s v="Bari"/>
    <x v="0"/>
    <n v="0.24087376120080001"/>
    <n v="61.4"/>
    <n v="28.6"/>
    <n v="177.812587519744"/>
    <n v="1.85099916916289E-2"/>
    <n v="26.5487316193563"/>
  </r>
  <r>
    <x v="2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2"/>
    <n v="34032"/>
    <s v="Emilia-Romagna"/>
    <x v="13"/>
    <s v="Emilia-Romagna"/>
    <s v="Bologna"/>
    <x v="0"/>
    <n v="0.21956695912600699"/>
    <n v="81.5"/>
    <n v="51.5"/>
    <n v="89.679035341576807"/>
    <n v="8.4858432715422399E-3"/>
    <n v="9.3645523225162908"/>
  </r>
  <r>
    <x v="2"/>
    <n v="1018"/>
    <s v="Piemonte"/>
    <x v="10"/>
    <s v="Piemonte"/>
    <s v="Biella"/>
    <x v="0"/>
    <n v="0.10964953997302999"/>
    <n v="106.2"/>
    <n v="46.2"/>
    <n v="247.98913160555699"/>
    <n v="2.8052303145300699E-2"/>
    <n v="27.748608669931301"/>
  </r>
  <r>
    <x v="2"/>
    <n v="61057"/>
    <s v="Campania"/>
    <x v="16"/>
    <s v="Campania"/>
    <s v="Napoli"/>
    <x v="0"/>
    <n v="0.320175421817046"/>
    <n v="39.6"/>
    <n v="25.5"/>
    <n v="118.179820775732"/>
    <n v="1.9453726033893799E-2"/>
    <n v="16.4361142681662"/>
  </r>
  <r>
    <x v="2"/>
    <n v="66098"/>
    <s v="Abruzzo"/>
    <x v="39"/>
    <s v="Abruzzo"/>
    <s v="Pescara"/>
    <x v="0"/>
    <n v="0.28094799703748002"/>
    <n v="42.4"/>
    <n v="43.1"/>
    <n v="89.579122980793102"/>
    <n v="5.4726274563567198E-2"/>
    <n v="6.7999662430081704"/>
  </r>
  <r>
    <x v="2"/>
    <n v="65132"/>
    <s v="Campania"/>
    <x v="44"/>
    <s v="Campania"/>
    <s v="Salerno"/>
    <x v="0"/>
    <n v="0.17048382020188099"/>
    <n v="39.6"/>
    <n v="25.5"/>
    <n v="255.63766113813799"/>
    <n v="4.0517205108225103E-2"/>
    <n v="38.3196761241771"/>
  </r>
  <r>
    <x v="2"/>
    <n v="9051"/>
    <s v="Liguria"/>
    <x v="56"/>
    <s v="Liguria"/>
    <s v="Genova"/>
    <x v="0"/>
    <n v="0.313125271070122"/>
    <n v="96.8"/>
    <n v="39.799999999999997"/>
    <n v="95.3147833899299"/>
    <n v="4.8757583126414997E-2"/>
    <n v="9.84623133835718"/>
  </r>
  <r>
    <x v="2"/>
    <n v="15099"/>
    <s v="Lombardia"/>
    <x v="20"/>
    <s v="Lombardia"/>
    <s v="Como-Varese"/>
    <x v="0"/>
    <n v="2.6542864344103301E-2"/>
    <n v="95.7"/>
    <n v="42.9"/>
    <n v="386.062914091967"/>
    <n v="1.7432196355940201E-2"/>
    <n v="26.3058153536291"/>
  </r>
  <r>
    <x v="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2"/>
    <n v="1191"/>
    <s v="Piemonte"/>
    <x v="10"/>
    <s v="Piemonte"/>
    <s v="Novara"/>
    <x v="0"/>
    <n v="0.13546506934885599"/>
    <n v="106.2"/>
    <n v="46.2"/>
    <n v="221.04640491502099"/>
    <n v="2.5691288885788099E-2"/>
    <n v="24.964872433075801"/>
  </r>
  <r>
    <x v="2"/>
    <n v="10025"/>
    <s v="Liguria"/>
    <x v="50"/>
    <s v="Lazio"/>
    <s v="Roma"/>
    <x v="1"/>
    <n v="0.301973168835802"/>
    <n v="96.8"/>
    <n v="39.799999999999997"/>
    <n v="105.384785188089"/>
    <n v="5.4113877318887497E-2"/>
    <n v="12.164623585346"/>
  </r>
  <r>
    <x v="2"/>
    <n v="56059"/>
    <s v="Lazio"/>
    <x v="53"/>
    <s v="Veneto"/>
    <s v="Padova"/>
    <x v="1"/>
    <n v="0.30141002537094103"/>
    <n v="63.9"/>
    <n v="45.2"/>
    <n v="30.547481141115899"/>
    <n v="2.64875899382635E-3"/>
    <n v="4.4614567177710702"/>
  </r>
  <r>
    <x v="2"/>
    <n v="93037"/>
    <s v="Friuli Venezia Giulia"/>
    <x v="46"/>
    <s v="Friuli Venezia Giulia"/>
    <s v="Udine"/>
    <x v="0"/>
    <n v="0.23677184086254"/>
    <n v="120.8"/>
    <n v="49"/>
    <n v="124.70485186779"/>
    <n v="4.5195807917742303E-2"/>
    <n v="13.5050865831927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13137"/>
    <s v="Lombardia"/>
    <x v="3"/>
    <s v="Lombardia"/>
    <s v="LECCO-MONZA E DELLA BRIANZA"/>
    <x v="0"/>
    <n v="1.5253748630083599E-2"/>
    <n v="95.7"/>
    <n v="42.9"/>
    <n v="398.22439716992602"/>
    <n v="1.7757585483471301E-2"/>
    <n v="27.311681456954599"/>
  </r>
  <r>
    <x v="2"/>
    <n v="77014"/>
    <s v="Basilicata"/>
    <x v="82"/>
    <s v="Lombardia"/>
    <s v="Milano"/>
    <x v="1"/>
    <n v="0.462718751915356"/>
    <n v="276.8"/>
    <n v="41.7"/>
    <n v="29.193860530563999"/>
    <n v="6.5446061668303607E-2"/>
    <n v="5.2525835208633103"/>
  </r>
  <r>
    <x v="2"/>
    <n v="17043"/>
    <s v="Lombardia"/>
    <x v="65"/>
    <s v="Lombardia"/>
    <s v="Brescia"/>
    <x v="0"/>
    <n v="9.6758396518126399E-2"/>
    <n v="95.7"/>
    <n v="42.9"/>
    <n v="298.462577689505"/>
    <n v="1.3572434622997001E-2"/>
    <n v="22.591271981140299"/>
  </r>
  <r>
    <x v="2"/>
    <n v="18035"/>
    <s v="Lombardia"/>
    <x v="45"/>
    <s v="Lombardia"/>
    <s v="COMO-VARESE"/>
    <x v="0"/>
    <n v="9.2745827973497799E-2"/>
    <n v="95.7"/>
    <n v="42.9"/>
    <n v="311.81032159039398"/>
    <n v="1.4220245791605799E-2"/>
    <n v="20.884770625507201"/>
  </r>
  <r>
    <x v="2"/>
    <n v="28021"/>
    <s v="Veneto"/>
    <x v="2"/>
    <s v="Veneto"/>
    <s v="Vicenza"/>
    <x v="0"/>
    <n v="0.12624996070917999"/>
    <n v="81.099999999999994"/>
    <n v="55.8"/>
    <n v="196.34533324909799"/>
    <n v="1.5708964751547701E-2"/>
    <n v="8.02930167329834"/>
  </r>
  <r>
    <x v="2"/>
    <n v="24031"/>
    <s v="Veneto"/>
    <x v="15"/>
    <s v="Emilia-Romagna"/>
    <s v="Parma"/>
    <x v="1"/>
    <n v="0.14363881573932599"/>
    <n v="81.099999999999994"/>
    <n v="55.8"/>
    <n v="176.03028108657099"/>
    <n v="1.49264500730615E-2"/>
    <n v="6.8097195285971202"/>
  </r>
  <r>
    <x v="2"/>
    <n v="47014"/>
    <s v="Toscana"/>
    <x v="68"/>
    <s v="Toscana"/>
    <s v="Livorno"/>
    <x v="0"/>
    <n v="0.116707125144246"/>
    <n v="89.9"/>
    <n v="48.5"/>
    <n v="237.960296381256"/>
    <n v="2.9264217640077299E-2"/>
    <n v="20.3101648494996"/>
  </r>
  <r>
    <x v="2"/>
    <n v="27034"/>
    <s v="Veneto"/>
    <x v="41"/>
    <s v="Veneto"/>
    <s v="Belluno"/>
    <x v="0"/>
    <n v="0.16536241016492101"/>
    <n v="81.099999999999994"/>
    <n v="55.8"/>
    <n v="150.96606049388299"/>
    <n v="1.09715491057136E-2"/>
    <n v="4.7019995290077503"/>
  </r>
  <r>
    <x v="2"/>
    <n v="23056"/>
    <s v="Veneto"/>
    <x v="43"/>
    <s v="Veneto"/>
    <s v="Treviso"/>
    <x v="0"/>
    <n v="0.16667321318925801"/>
    <n v="81.099999999999994"/>
    <n v="55.8"/>
    <n v="145.644344432607"/>
    <n v="1.1400670444518901E-2"/>
    <n v="5.5985367848530396"/>
  </r>
  <r>
    <x v="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2"/>
    <n v="13147"/>
    <s v="Lombardia"/>
    <x v="3"/>
    <s v="Lombardia"/>
    <s v="COMO-VARESE"/>
    <x v="0"/>
    <n v="3.1590957245558902E-2"/>
    <n v="95.7"/>
    <n v="42.9"/>
    <n v="376.478313787579"/>
    <n v="1.6486841448180599E-2"/>
    <n v="26.709379292656301"/>
  </r>
  <r>
    <x v="2"/>
    <n v="48014"/>
    <s v="Toscana"/>
    <x v="64"/>
    <s v="Toscana"/>
    <s v="Siena"/>
    <x v="0"/>
    <n v="0.12932962249129101"/>
    <n v="89.9"/>
    <n v="48.5"/>
    <n v="224.158110060404"/>
    <n v="2.7634431350250399E-2"/>
    <n v="19.017887292228199"/>
  </r>
  <r>
    <x v="2"/>
    <n v="36025"/>
    <s v="Emilia-Romagna"/>
    <x v="9"/>
    <s v="Campania"/>
    <s v="Salerno"/>
    <x v="1"/>
    <n v="0.25410917306758801"/>
    <n v="81.5"/>
    <n v="51.5"/>
    <n v="50.310748155185401"/>
    <n v="4.27414717289098E-3"/>
    <n v="6.2521137021053104"/>
  </r>
  <r>
    <x v="2"/>
    <n v="16240"/>
    <s v="Lombardia"/>
    <x v="22"/>
    <s v="Lombardia"/>
    <s v="Milano"/>
    <x v="0"/>
    <n v="1.33552127997022E-2"/>
    <n v="95.7"/>
    <n v="42.9"/>
    <n v="397.072210754151"/>
    <n v="1.7673414576117302E-2"/>
    <n v="28.220573047073"/>
  </r>
  <r>
    <x v="2"/>
    <n v="12124"/>
    <s v="Lombardia"/>
    <x v="3"/>
    <s v="Lombardia"/>
    <s v="LECCO-MONZA E DELLA BRIANZA"/>
    <x v="0"/>
    <n v="5.1315089874994398E-2"/>
    <n v="95.7"/>
    <n v="42.9"/>
    <n v="358.33285720558501"/>
    <n v="1.6236171113011299E-2"/>
    <n v="24.265386307377799"/>
  </r>
  <r>
    <x v="2"/>
    <n v="13249"/>
    <s v="Lombardia"/>
    <x v="3"/>
    <s v="Lombardia"/>
    <s v="Milano"/>
    <x v="0"/>
    <n v="0.15146790437360999"/>
    <n v="95.7"/>
    <n v="42.9"/>
    <n v="233.91682424240301"/>
    <n v="9.6758954844770994E-3"/>
    <n v="18.659336296387998"/>
  </r>
  <r>
    <x v="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2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2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2"/>
    <n v="27013"/>
    <s v="Veneto"/>
    <x v="41"/>
    <s v="Veneto"/>
    <s v="Vicenza"/>
    <x v="0"/>
    <n v="0.13282781908191299"/>
    <n v="81.099999999999994"/>
    <n v="55.8"/>
    <n v="195.201663476254"/>
    <n v="1.41797692965975E-2"/>
    <n v="5.7953129711505698"/>
  </r>
  <r>
    <x v="2"/>
    <n v="9009"/>
    <s v="Liguria"/>
    <x v="56"/>
    <s v="Marche"/>
    <s v="Fermo"/>
    <x v="1"/>
    <n v="0.31888784961447197"/>
    <n v="96.8"/>
    <n v="39.799999999999997"/>
    <n v="85.276655726156406"/>
    <n v="3.8329904167640101E-2"/>
    <n v="8.4933959938639294"/>
  </r>
  <r>
    <x v="2"/>
    <n v="65132"/>
    <s v="Campania"/>
    <x v="44"/>
    <s v="Campania"/>
    <s v="Napoli"/>
    <x v="0"/>
    <n v="0.17048382020188099"/>
    <n v="39.6"/>
    <n v="25.5"/>
    <n v="255.63766113813799"/>
    <n v="4.0517205108225103E-2"/>
    <n v="38.3196761241771"/>
  </r>
  <r>
    <x v="2"/>
    <n v="93017"/>
    <s v="Friuli Venezia Giulia"/>
    <x v="46"/>
    <s v="Friuli Venezia Giulia"/>
    <s v="Udine"/>
    <x v="0"/>
    <n v="0.22084633057665301"/>
    <n v="120.8"/>
    <n v="49"/>
    <n v="146.902824512286"/>
    <n v="5.4270182267773401E-2"/>
    <n v="15.1927675664442"/>
  </r>
  <r>
    <x v="2"/>
    <n v="65088"/>
    <s v="Campania"/>
    <x v="44"/>
    <s v="Campania"/>
    <s v="Avellino"/>
    <x v="0"/>
    <n v="0.164018655821563"/>
    <n v="39.6"/>
    <n v="25.5"/>
    <n v="261.39179279485398"/>
    <n v="4.1610942080147102E-2"/>
    <n v="39.339890680961901"/>
  </r>
  <r>
    <x v="2"/>
    <n v="25061"/>
    <s v="Veneto"/>
    <x v="33"/>
    <s v="Veneto"/>
    <s v="Venezia"/>
    <x v="0"/>
    <n v="0.14803057918824999"/>
    <n v="81.099999999999994"/>
    <n v="55.8"/>
    <n v="156.478303725405"/>
    <n v="1.31227737234324E-2"/>
    <n v="9.6706216800128892"/>
  </r>
  <r>
    <x v="2"/>
    <n v="38008"/>
    <s v="Emilia-Romagna"/>
    <x v="61"/>
    <s v="Emilia-Romagna"/>
    <s v="Ferrara"/>
    <x v="0"/>
    <n v="0.120869117232814"/>
    <n v="81.5"/>
    <n v="51.5"/>
    <n v="188.428971741156"/>
    <n v="1.6001588788620302E-2"/>
    <n v="20.765644111726399"/>
  </r>
  <r>
    <x v="2"/>
    <n v="61084"/>
    <s v="Campania"/>
    <x v="16"/>
    <s v="Campania"/>
    <s v="Salerno"/>
    <x v="0"/>
    <n v="0.23474966084038101"/>
    <n v="39.6"/>
    <n v="25.5"/>
    <n v="197.06521818716001"/>
    <n v="3.01579113778335E-2"/>
    <n v="28.594260628423999"/>
  </r>
  <r>
    <x v="2"/>
    <n v="24105"/>
    <s v="Veneto"/>
    <x v="15"/>
    <s v="Veneto"/>
    <s v="Belluno"/>
    <x v="0"/>
    <n v="9.9098344988218803E-2"/>
    <n v="81.099999999999994"/>
    <n v="55.8"/>
    <n v="239.054653259655"/>
    <n v="1.97313410150179E-2"/>
    <n v="7.7884574930608697"/>
  </r>
  <r>
    <x v="2"/>
    <n v="10051"/>
    <s v="Liguria"/>
    <x v="50"/>
    <s v="Piemonte"/>
    <s v="Torino"/>
    <x v="1"/>
    <n v="0.31298094900937901"/>
    <n v="96.8"/>
    <n v="39.799999999999997"/>
    <n v="93.361288446700399"/>
    <n v="4.8531256109740802E-2"/>
    <n v="10.323266772601"/>
  </r>
  <r>
    <x v="2"/>
    <n v="97048"/>
    <s v="Lombardia"/>
    <x v="58"/>
    <s v="Lombardia"/>
    <s v="LECCO-MONZA E DELLA BRIANZA"/>
    <x v="0"/>
    <n v="0"/>
    <n v="95.7"/>
    <n v="42.9"/>
    <n v="415.92643819950899"/>
    <n v="1.8425681376434799E-2"/>
    <n v="29.007575147751002"/>
  </r>
  <r>
    <x v="2"/>
    <n v="1292"/>
    <s v="Piemonte"/>
    <x v="10"/>
    <s v="Valle d'Aosta"/>
    <s v="Valle d'Aosta/Vallï¿½e d'Aoste"/>
    <x v="1"/>
    <n v="9.4017550300499395E-2"/>
    <n v="106.2"/>
    <n v="46.2"/>
    <n v="264.51375132431798"/>
    <n v="3.0532390388481701E-2"/>
    <n v="29.563616933232002"/>
  </r>
  <r>
    <x v="2"/>
    <n v="17028"/>
    <s v="Lombardia"/>
    <x v="65"/>
    <s v="Lombardia"/>
    <s v="Sondrio"/>
    <x v="0"/>
    <n v="0.15673260386007601"/>
    <n v="95.7"/>
    <n v="42.9"/>
    <n v="220.77235959112599"/>
    <n v="9.3545203979594396E-3"/>
    <n v="19.945615627785401"/>
  </r>
  <r>
    <x v="2"/>
    <n v="75038"/>
    <s v="Puglia"/>
    <x v="72"/>
    <s v="Puglia"/>
    <s v="Taranto"/>
    <x v="0"/>
    <n v="0.152858679016949"/>
    <n v="61.4"/>
    <n v="28.6"/>
    <n v="258.65665479441998"/>
    <n v="3.8402179887156801E-2"/>
    <n v="40.693650170011601"/>
  </r>
  <r>
    <x v="2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2"/>
    <n v="37022"/>
    <s v="Emilia-Romagna"/>
    <x v="35"/>
    <s v="Emilia-Romagna"/>
    <s v="Piacenza"/>
    <x v="0"/>
    <n v="0.202875592981071"/>
    <n v="81.5"/>
    <n v="51.5"/>
    <n v="103.9420736389"/>
    <n v="8.7375168373505195E-3"/>
    <n v="11.7003547840972"/>
  </r>
  <r>
    <x v="2"/>
    <n v="75052"/>
    <s v="Puglia"/>
    <x v="72"/>
    <s v="Puglia"/>
    <s v="Bari"/>
    <x v="0"/>
    <n v="0.168945781802332"/>
    <n v="61.4"/>
    <n v="28.6"/>
    <n v="238.29419969297399"/>
    <n v="3.7175875367766599E-2"/>
    <n v="39.853952598187597"/>
  </r>
  <r>
    <x v="2"/>
    <n v="1050"/>
    <s v="Piemonte"/>
    <x v="10"/>
    <s v="Piemonte"/>
    <s v="Torino"/>
    <x v="0"/>
    <n v="0.12881256704944399"/>
    <n v="106.2"/>
    <n v="46.2"/>
    <n v="228.54960034227599"/>
    <n v="2.6428081557687801E-2"/>
    <n v="25.5703986842021"/>
  </r>
  <r>
    <x v="2"/>
    <n v="41058"/>
    <s v="Marche"/>
    <x v="32"/>
    <s v="Marche"/>
    <s v="Macerata"/>
    <x v="0"/>
    <n v="0.31345579193513301"/>
    <n v="61.9"/>
    <n v="44.8"/>
    <n v="30.691267071902999"/>
    <n v="8.2593582443146202E-3"/>
    <n v="1.7475611908339499"/>
  </r>
  <r>
    <x v="2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2"/>
    <n v="102047"/>
    <s v="Calabria"/>
    <x v="21"/>
    <s v="Calabria"/>
    <s v="Vibo Valentia"/>
    <x v="0"/>
    <n v="0.22076225151707099"/>
    <n v="20.8"/>
    <n v="27.8"/>
    <n v="309.97139364301898"/>
    <n v="0.264642703714143"/>
    <n v="38.417575470679701"/>
  </r>
  <r>
    <x v="2"/>
    <n v="43013"/>
    <s v="Marche"/>
    <x v="1"/>
    <s v="Toscana"/>
    <s v="Massa-Carrara"/>
    <x v="1"/>
    <n v="0.23125185119870501"/>
    <n v="61.9"/>
    <n v="44.8"/>
    <n v="132.431955314075"/>
    <n v="5.6113321833966001E-2"/>
    <n v="13.6982859199316"/>
  </r>
  <r>
    <x v="2"/>
    <n v="26062"/>
    <s v="Veneto"/>
    <x v="8"/>
    <s v="Veneto"/>
    <s v="Verona"/>
    <x v="0"/>
    <n v="9.0495867181617201E-2"/>
    <n v="81.099999999999994"/>
    <n v="55.8"/>
    <n v="247.73546176410699"/>
    <n v="1.9766569468948201E-2"/>
    <n v="8.6586079380347805"/>
  </r>
  <r>
    <x v="2"/>
    <n v="74009"/>
    <s v="Puglia"/>
    <x v="52"/>
    <s v="Puglia"/>
    <s v="Bari"/>
    <x v="0"/>
    <n v="0.17942392459450801"/>
    <n v="61.4"/>
    <n v="28.6"/>
    <n v="243.43159076441901"/>
    <n v="5.5040135007083303E-2"/>
    <n v="38.103452817908199"/>
  </r>
  <r>
    <x v="2"/>
    <n v="6138"/>
    <s v="Piemonte"/>
    <x v="5"/>
    <s v="Piemonte"/>
    <s v="Torino"/>
    <x v="0"/>
    <n v="0.21950107854597001"/>
    <n v="106.2"/>
    <n v="46.2"/>
    <n v="135.69934282592001"/>
    <n v="1.51853825571996E-2"/>
    <n v="14.8579737578305"/>
  </r>
  <r>
    <x v="2"/>
    <n v="24058"/>
    <s v="Veneto"/>
    <x v="15"/>
    <s v="Veneto"/>
    <s v="Treviso"/>
    <x v="0"/>
    <n v="0.100390465290187"/>
    <n v="81.099999999999994"/>
    <n v="55.8"/>
    <n v="236.93231778542699"/>
    <n v="1.9665626882770199E-2"/>
    <n v="7.8428567854219597"/>
  </r>
  <r>
    <x v="2"/>
    <n v="79055"/>
    <s v="Calabria"/>
    <x v="75"/>
    <s v="Calabria"/>
    <s v="Crotone"/>
    <x v="0"/>
    <n v="0.26000844802632"/>
    <n v="20.8"/>
    <n v="27.8"/>
    <n v="225.159731990773"/>
    <n v="0.19461411079552199"/>
    <n v="33.300255624920098"/>
  </r>
  <r>
    <x v="2"/>
    <n v="38018"/>
    <s v="Emilia-Romagna"/>
    <x v="61"/>
    <s v="Emilia-Romagna"/>
    <s v="Reggio nell'Emilia"/>
    <x v="0"/>
    <n v="0.14240052703703901"/>
    <n v="81.5"/>
    <n v="51.5"/>
    <n v="167.193415036506"/>
    <n v="1.4123207868766301E-2"/>
    <n v="18.164270397231601"/>
  </r>
  <r>
    <x v="2"/>
    <n v="23098"/>
    <s v="Veneto"/>
    <x v="43"/>
    <s v="Veneto"/>
    <s v="Venezia"/>
    <x v="0"/>
    <n v="0.120280572905933"/>
    <n v="81.099999999999994"/>
    <n v="55.8"/>
    <n v="206.98189238726499"/>
    <n v="1.66645645775341E-2"/>
    <n v="7.6908376185959701"/>
  </r>
  <r>
    <x v="2"/>
    <n v="21038"/>
    <s v="Trentino-Alto Adige"/>
    <x v="25"/>
    <s v="Trentino-Alto Adige"/>
    <s v="Bolzano"/>
    <x v="0"/>
    <n v="8.7253260288672002E-2"/>
    <n v="76.2"/>
    <n v="58.9"/>
    <n v="307.90059260484497"/>
    <n v="0.17859142415316601"/>
    <n v="15.274059464013501"/>
  </r>
  <r>
    <x v="2"/>
    <n v="72029"/>
    <s v="Puglia"/>
    <x v="26"/>
    <s v="Puglia"/>
    <s v="Barletta-Andria-Trani"/>
    <x v="0"/>
    <n v="0.23437858889079899"/>
    <n v="61.4"/>
    <n v="28.6"/>
    <n v="219.83800470443799"/>
    <n v="5.7825879026343001E-2"/>
    <n v="25.451576369380899"/>
  </r>
  <r>
    <x v="2"/>
    <n v="37008"/>
    <s v="Emilia-Romagna"/>
    <x v="35"/>
    <s v="Emilia-Romagna"/>
    <s v="RAVENNA-FORLI-CESENA-RIMINI"/>
    <x v="0"/>
    <n v="6.7352861820050097E-2"/>
    <n v="81.5"/>
    <n v="51.5"/>
    <n v="244.67796015719901"/>
    <n v="2.0974469648705502E-2"/>
    <n v="26.455246569783402"/>
  </r>
  <r>
    <x v="2"/>
    <n v="62077"/>
    <s v="Campania"/>
    <x v="74"/>
    <s v="Campania"/>
    <s v="Napoli"/>
    <x v="0"/>
    <n v="0.28168878902578498"/>
    <n v="39.6"/>
    <n v="25.5"/>
    <n v="158.03141093066199"/>
    <n v="2.55776695055684E-2"/>
    <n v="21.106633695590801"/>
  </r>
  <r>
    <x v="2"/>
    <n v="28089"/>
    <s v="Veneto"/>
    <x v="2"/>
    <s v="Veneto"/>
    <s v="Treviso"/>
    <x v="0"/>
    <n v="0.101281036878008"/>
    <n v="81.099999999999994"/>
    <n v="55.8"/>
    <n v="232.843242623061"/>
    <n v="1.90680258384716E-2"/>
    <n v="8.4130439254389806"/>
  </r>
  <r>
    <x v="2"/>
    <n v="4222"/>
    <s v="Piemonte"/>
    <x v="19"/>
    <s v="Piemonte"/>
    <s v="Torino"/>
    <x v="0"/>
    <n v="0.12043472255526599"/>
    <n v="106.2"/>
    <n v="46.2"/>
    <n v="237.21292501178999"/>
    <n v="2.7665744090037199E-2"/>
    <n v="26.5735594317301"/>
  </r>
  <r>
    <x v="2"/>
    <n v="35008"/>
    <s v="Emilia-Romagna"/>
    <x v="6"/>
    <s v="Emilia-Romagna"/>
    <s v="Bologna"/>
    <x v="0"/>
    <n v="0.11967129910705"/>
    <n v="81.5"/>
    <n v="51.5"/>
    <n v="191.320055592682"/>
    <n v="1.6972866346365401E-2"/>
    <n v="20.650274142350799"/>
  </r>
  <r>
    <x v="2"/>
    <n v="16024"/>
    <s v="Lombardia"/>
    <x v="22"/>
    <s v="Lombardia"/>
    <s v="LECCO-MONZA E DELLA BRIANZA"/>
    <x v="0"/>
    <n v="0"/>
    <n v="95.7"/>
    <n v="42.9"/>
    <n v="427.96296318625298"/>
    <n v="1.9070090806682701E-2"/>
    <n v="30.5358329709392"/>
  </r>
  <r>
    <x v="2"/>
    <n v="12116"/>
    <s v="Lombardia"/>
    <x v="3"/>
    <s v="Lombardia"/>
    <s v="CREMONA-MANTOVA"/>
    <x v="0"/>
    <n v="0.11550148460371699"/>
    <n v="95.7"/>
    <n v="42.9"/>
    <n v="285.40256657902199"/>
    <n v="1.30193483633888E-2"/>
    <n v="19.2162345434656"/>
  </r>
  <r>
    <x v="2"/>
    <n v="11025"/>
    <s v="Liguria"/>
    <x v="42"/>
    <s v="Liguria"/>
    <s v="Imperia"/>
    <x v="0"/>
    <n v="0.33690535312880698"/>
    <n v="96.8"/>
    <n v="39.799999999999997"/>
    <n v="54.4519424452713"/>
    <n v="2.8650500803360301E-2"/>
    <n v="8.0479525195715809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23096"/>
    <s v="Veneto"/>
    <x v="43"/>
    <s v="Veneto"/>
    <s v="Verona"/>
    <x v="0"/>
    <n v="0.167480908378107"/>
    <n v="81.099999999999994"/>
    <n v="55.8"/>
    <n v="145.30674705464801"/>
    <n v="1.10802704260454E-2"/>
    <n v="5.3486341832777704"/>
  </r>
  <r>
    <x v="2"/>
    <n v="16184"/>
    <s v="Lombardia"/>
    <x v="22"/>
    <s v="Lombardia"/>
    <s v="Brescia"/>
    <x v="0"/>
    <n v="0.18265901399670201"/>
    <n v="95.7"/>
    <n v="42.9"/>
    <n v="204.82564183463401"/>
    <n v="8.9581480199033905E-3"/>
    <n v="14.834242896308499"/>
  </r>
  <r>
    <x v="2"/>
    <n v="75038"/>
    <s v="Puglia"/>
    <x v="72"/>
    <s v="Puglia"/>
    <s v="Lecce"/>
    <x v="0"/>
    <n v="0.152858679016949"/>
    <n v="61.4"/>
    <n v="28.6"/>
    <n v="258.65665479441998"/>
    <n v="3.8402179887156801E-2"/>
    <n v="40.693650170011601"/>
  </r>
  <r>
    <x v="2"/>
    <n v="17017"/>
    <s v="Lombardia"/>
    <x v="65"/>
    <s v="Liguria"/>
    <s v="La Spezia"/>
    <x v="1"/>
    <n v="0.158124704243714"/>
    <n v="95.7"/>
    <n v="42.9"/>
    <n v="220.86377959950599"/>
    <n v="9.3686832649326791E-3"/>
    <n v="19.450941900018002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31023"/>
    <s v="Friuli Venezia Giulia"/>
    <x v="79"/>
    <s v="Friuli Venezia Giulia"/>
    <s v="Trieste"/>
    <x v="0"/>
    <n v="0.16270144070294501"/>
    <n v="120.8"/>
    <n v="49"/>
    <n v="206.783578191207"/>
    <n v="6.8208919700012999E-2"/>
    <n v="23.127901392806599"/>
  </r>
  <r>
    <x v="2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2"/>
    <n v="15118"/>
    <s v="Lombardia"/>
    <x v="20"/>
    <s v="Lombardia"/>
    <s v="Bergamo"/>
    <x v="0"/>
    <n v="1.1845129756187999E-3"/>
    <n v="95.7"/>
    <n v="42.9"/>
    <n v="414.80055646185502"/>
    <n v="1.8668961315442E-2"/>
    <n v="28.312724590321601"/>
  </r>
  <r>
    <x v="2"/>
    <n v="15077"/>
    <s v="Lombardia"/>
    <x v="20"/>
    <s v="Lombardia"/>
    <s v="Brescia"/>
    <x v="0"/>
    <n v="0"/>
    <n v="95.7"/>
    <n v="42.9"/>
    <n v="451.20739906093002"/>
    <n v="2.0194149298900701E-2"/>
    <n v="31.289698753754902"/>
  </r>
  <r>
    <x v="2"/>
    <n v="56041"/>
    <s v="Lazio"/>
    <x v="53"/>
    <s v="Lazio"/>
    <s v="Roma"/>
    <x v="0"/>
    <n v="0.27641369828721801"/>
    <n v="63.9"/>
    <n v="45.2"/>
    <n v="60.153827552881403"/>
    <n v="7.1974498734440201E-3"/>
    <n v="6.7034344155697498"/>
  </r>
  <r>
    <x v="2"/>
    <n v="4048"/>
    <s v="Piemonte"/>
    <x v="19"/>
    <s v="Piemonte"/>
    <s v="Novara"/>
    <x v="0"/>
    <n v="0.19097042136306999"/>
    <n v="106.2"/>
    <n v="46.2"/>
    <n v="164.63570966399999"/>
    <n v="2.0066968613797101E-2"/>
    <n v="18.523453457664001"/>
  </r>
  <r>
    <x v="2"/>
    <n v="80012"/>
    <s v="Calabria"/>
    <x v="47"/>
    <s v="Calabria"/>
    <s v="Reggio di Calabria"/>
    <x v="0"/>
    <n v="0.331224402792133"/>
    <n v="20.8"/>
    <n v="27.8"/>
    <n v="157.48769521557699"/>
    <n v="0.15654310785698999"/>
    <n v="18.638209031005999"/>
  </r>
  <r>
    <x v="2"/>
    <n v="12096"/>
    <s v="Lombardia"/>
    <x v="3"/>
    <s v="Lombardia"/>
    <s v="Sondrio"/>
    <x v="0"/>
    <n v="6.8029943068853294E-2"/>
    <n v="95.7"/>
    <n v="42.9"/>
    <n v="337.68189613030302"/>
    <n v="1.50718513421882E-2"/>
    <n v="23.290856771300501"/>
  </r>
  <r>
    <x v="2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2"/>
    <n v="60019"/>
    <s v="Lazio"/>
    <x v="34"/>
    <s v="Lazio"/>
    <s v="Roma"/>
    <x v="0"/>
    <n v="0.25430660579828601"/>
    <n v="63.9"/>
    <n v="45.2"/>
    <n v="73.5474004977699"/>
    <n v="9.1237168116017897E-3"/>
    <n v="11.3820129162059"/>
  </r>
  <r>
    <x v="2"/>
    <n v="67037"/>
    <s v="Abruzzo"/>
    <x v="70"/>
    <s v="Abruzzo"/>
    <s v="L'Aquila"/>
    <x v="0"/>
    <n v="0.25433521463606501"/>
    <n v="42.4"/>
    <n v="43.1"/>
    <n v="113.51524750415"/>
    <n v="5.9719509781489301E-2"/>
    <n v="11.0237035965965"/>
  </r>
  <r>
    <x v="2"/>
    <n v="1082"/>
    <s v="Piemonte"/>
    <x v="10"/>
    <s v="Piemonte"/>
    <s v="Verbano-Cusio-Ossola"/>
    <x v="0"/>
    <n v="0.10868228274566701"/>
    <n v="106.2"/>
    <n v="46.2"/>
    <n v="249.667568265315"/>
    <n v="2.8710189421986401E-2"/>
    <n v="27.790510007438002"/>
  </r>
  <r>
    <x v="2"/>
    <n v="57059"/>
    <s v="Lazio"/>
    <x v="85"/>
    <s v="Veneto"/>
    <s v="Vicenza"/>
    <x v="1"/>
    <n v="0.29269694128419699"/>
    <n v="63.9"/>
    <n v="45.2"/>
    <n v="42.486971537838897"/>
    <n v="6.1142855142501699E-3"/>
    <n v="5.17759493626128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9001"/>
    <s v="Abruzzo"/>
    <x v="28"/>
    <s v="Abruzzo"/>
    <s v="Teramo"/>
    <x v="0"/>
    <n v="0.30073597388579998"/>
    <n v="42.4"/>
    <n v="43.1"/>
    <n v="72.470234884434504"/>
    <n v="8.2148888310736495E-2"/>
    <n v="8.8167188666648499"/>
  </r>
  <r>
    <x v="2"/>
    <n v="15206"/>
    <s v="Lombardia"/>
    <x v="20"/>
    <s v="Lombardia"/>
    <s v="Bergamo"/>
    <x v="0"/>
    <n v="0"/>
    <n v="95.7"/>
    <n v="42.9"/>
    <n v="433.60500944136902"/>
    <n v="1.9475805734527198E-2"/>
    <n v="29.8245063137656"/>
  </r>
  <r>
    <x v="2"/>
    <n v="23044"/>
    <s v="Veneto"/>
    <x v="43"/>
    <s v="Veneto"/>
    <s v="Venezia"/>
    <x v="0"/>
    <n v="0.18587587129220401"/>
    <n v="81.099999999999994"/>
    <n v="55.8"/>
    <n v="119.69323488435499"/>
    <n v="9.8975080805122594E-3"/>
    <n v="4.9823000429253597"/>
  </r>
  <r>
    <x v="2"/>
    <n v="11016"/>
    <s v="Liguria"/>
    <x v="42"/>
    <s v="Emilia-Romagna"/>
    <s v="Piacenza"/>
    <x v="1"/>
    <n v="0.34630469108366901"/>
    <n v="96.8"/>
    <n v="39.799999999999997"/>
    <n v="41.427614651432997"/>
    <n v="2.0670856577252601E-2"/>
    <n v="6.5849849665386397"/>
  </r>
  <r>
    <x v="2"/>
    <n v="16188"/>
    <s v="Lombardia"/>
    <x v="22"/>
    <s v="Lombardia"/>
    <s v="COMO-VARESE"/>
    <x v="0"/>
    <n v="9.5500647594955496E-2"/>
    <n v="95.7"/>
    <n v="42.9"/>
    <n v="303.43250343992599"/>
    <n v="1.33520130895287E-2"/>
    <n v="21.796293159710601"/>
  </r>
  <r>
    <x v="2"/>
    <n v="93017"/>
    <s v="Friuli Venezia Giulia"/>
    <x v="46"/>
    <s v="Friuli Venezia Giulia"/>
    <s v="Udine"/>
    <x v="0"/>
    <n v="0.22084633057665301"/>
    <n v="120.8"/>
    <n v="49"/>
    <n v="146.902824512286"/>
    <n v="5.4270182267773401E-2"/>
    <n v="15.1927675664442"/>
  </r>
  <r>
    <x v="2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2"/>
    <n v="73014"/>
    <s v="Puglia"/>
    <x v="59"/>
    <s v="Friuli Venezia Giulia"/>
    <s v="Udine"/>
    <x v="1"/>
    <n v="0.19894640628711199"/>
    <n v="61.4"/>
    <n v="28.6"/>
    <n v="221.16588946495801"/>
    <n v="5.4289553137749302E-2"/>
    <n v="36.626673817526601"/>
  </r>
  <r>
    <x v="2"/>
    <n v="75009"/>
    <s v="Puglia"/>
    <x v="72"/>
    <s v="Puglia"/>
    <s v="Bari"/>
    <x v="0"/>
    <n v="0.181745518704994"/>
    <n v="61.4"/>
    <n v="28.6"/>
    <n v="230.898917604503"/>
    <n v="2.9122806004950898E-2"/>
    <n v="35.873449203191903"/>
  </r>
  <r>
    <x v="2"/>
    <n v="4228"/>
    <s v="Piemonte"/>
    <x v="19"/>
    <s v="Piemonte"/>
    <s v="Alessandria"/>
    <x v="0"/>
    <n v="0.15560044460623601"/>
    <n v="106.2"/>
    <n v="46.2"/>
    <n v="200.831404812785"/>
    <n v="2.3977324825537698E-2"/>
    <n v="22.624525489089201"/>
  </r>
  <r>
    <x v="2"/>
    <n v="20030"/>
    <s v="Lombardia"/>
    <x v="17"/>
    <s v="Calabria"/>
    <s v="Catanzaro"/>
    <x v="1"/>
    <n v="0.273442080498637"/>
    <n v="95.7"/>
    <n v="42.9"/>
    <n v="101.597033927905"/>
    <n v="5.1442275696499604E-3"/>
    <n v="7.8374044387187496"/>
  </r>
  <r>
    <x v="2"/>
    <n v="51034"/>
    <s v="Toscana"/>
    <x v="24"/>
    <s v="Toscana"/>
    <s v="Firenze"/>
    <x v="0"/>
    <n v="0.26866451881290199"/>
    <n v="89.9"/>
    <n v="48.5"/>
    <n v="81.996607626166096"/>
    <n v="9.1141012761769905E-3"/>
    <n v="2.2279339998846601"/>
  </r>
  <r>
    <x v="2"/>
    <n v="30105"/>
    <s v="Friuli Venezia Giulia"/>
    <x v="18"/>
    <s v="Basilicata"/>
    <s v="Matera"/>
    <x v="1"/>
    <n v="0.166086271403523"/>
    <n v="120.8"/>
    <n v="49"/>
    <n v="210.58990344872799"/>
    <n v="7.4313901270692595E-2"/>
    <n v="22.106946098199401"/>
  </r>
  <r>
    <x v="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2"/>
    <n v="35022"/>
    <s v="Emilia-Romagna"/>
    <x v="6"/>
    <s v="Emilia-Romagna"/>
    <s v="Bologna"/>
    <x v="0"/>
    <n v="0.13925060686940199"/>
    <n v="81.5"/>
    <n v="51.5"/>
    <n v="171.71334155619701"/>
    <n v="1.55173171597829E-2"/>
    <n v="18.398694780880799"/>
  </r>
  <r>
    <x v="2"/>
    <n v="15142"/>
    <s v="Lombardia"/>
    <x v="20"/>
    <s v="Lombardia"/>
    <s v="COMO-VARESE"/>
    <x v="0"/>
    <n v="0"/>
    <n v="95.7"/>
    <n v="42.9"/>
    <n v="420.07229343039899"/>
    <n v="1.89169391522848E-2"/>
    <n v="28.7576280170952"/>
  </r>
  <r>
    <x v="2"/>
    <n v="75073"/>
    <s v="Puglia"/>
    <x v="72"/>
    <s v="Puglia"/>
    <s v="Taranto"/>
    <x v="0"/>
    <n v="0.17925751984190499"/>
    <n v="61.4"/>
    <n v="28.6"/>
    <n v="232.32269471868401"/>
    <n v="2.8023147256779998E-2"/>
    <n v="36.194933146771199"/>
  </r>
  <r>
    <x v="2"/>
    <n v="8065"/>
    <s v="Liguria"/>
    <x v="84"/>
    <s v="Liguria"/>
    <s v="Genova"/>
    <x v="0"/>
    <n v="0.30769440154251798"/>
    <n v="96.8"/>
    <n v="39.799999999999997"/>
    <n v="83.872937874630196"/>
    <n v="2.3548008544314498E-2"/>
    <n v="10.1234415909751"/>
  </r>
  <r>
    <x v="2"/>
    <n v="16091"/>
    <s v="Lombardia"/>
    <x v="22"/>
    <s v="Lombardia"/>
    <s v="LECCO-MONZA E DELLA BRIANZA"/>
    <x v="0"/>
    <n v="0"/>
    <n v="95.7"/>
    <n v="42.9"/>
    <n v="432.56336578928"/>
    <n v="1.9336447168643502E-2"/>
    <n v="30.643627553406301"/>
  </r>
  <r>
    <x v="2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2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2"/>
    <n v="26069"/>
    <s v="Veneto"/>
    <x v="8"/>
    <s v="Veneto"/>
    <s v="Venezia"/>
    <x v="0"/>
    <n v="6.5951409149959103E-2"/>
    <n v="81.099999999999994"/>
    <n v="55.8"/>
    <n v="278.132560037855"/>
    <n v="2.1479726072501901E-2"/>
    <n v="10.0728407361217"/>
  </r>
  <r>
    <x v="2"/>
    <n v="22048"/>
    <s v="Trentino-Alto Adige"/>
    <x v="40"/>
    <s v="Trentino-Alto Adige"/>
    <s v="Bolzano"/>
    <x v="0"/>
    <n v="0.175964317594236"/>
    <n v="47.5"/>
    <n v="60.4"/>
    <n v="99.411599165958705"/>
    <n v="4.4343276618415403E-2"/>
    <n v="3.6585294387715002"/>
  </r>
  <r>
    <x v="2"/>
    <n v="78062"/>
    <s v="Calabria"/>
    <x v="23"/>
    <s v="Veneto"/>
    <s v="Belluno"/>
    <x v="1"/>
    <n v="0.22148662779929501"/>
    <n v="20.8"/>
    <n v="27.8"/>
    <n v="234.44301698652899"/>
    <n v="0.148066538773933"/>
    <n v="36.278910772394298"/>
  </r>
  <r>
    <x v="2"/>
    <n v="57059"/>
    <s v="Lazio"/>
    <x v="85"/>
    <s v="Veneto"/>
    <s v="Padova"/>
    <x v="1"/>
    <n v="0.29269694128419699"/>
    <n v="63.9"/>
    <n v="45.2"/>
    <n v="42.486971537838897"/>
    <n v="6.1142855142501699E-3"/>
    <n v="5.1775949362612899"/>
  </r>
  <r>
    <x v="2"/>
    <n v="33032"/>
    <s v="Emilia-Romagna"/>
    <x v="54"/>
    <s v="Emilia-Romagna"/>
    <s v="Modena"/>
    <x v="0"/>
    <n v="0.224325826517564"/>
    <n v="81.5"/>
    <n v="51.5"/>
    <n v="82.842418865457304"/>
    <n v="8.0855636574137298E-3"/>
    <n v="9.3038715200191895"/>
  </r>
  <r>
    <x v="2"/>
    <n v="100002"/>
    <s v="Toscana"/>
    <x v="80"/>
    <s v="Toscana"/>
    <s v="Arezzo"/>
    <x v="0"/>
    <n v="0.13500312612281301"/>
    <n v="89.9"/>
    <n v="48.5"/>
    <n v="220.961147325767"/>
    <n v="2.8229695601889E-2"/>
    <n v="17.946047684566899"/>
  </r>
  <r>
    <x v="2"/>
    <n v="108033"/>
    <s v="Lombardia"/>
    <x v="58"/>
    <s v="Lombardia"/>
    <s v="Como-Varese"/>
    <x v="0"/>
    <n v="0"/>
    <n v="95.7"/>
    <n v="42.9"/>
    <n v="452.55674317030503"/>
    <n v="2.01920198740594E-2"/>
    <n v="31.4313597471149"/>
  </r>
  <r>
    <x v="2"/>
    <n v="94052"/>
    <s v="Molise"/>
    <x v="83"/>
    <s v="Piemonte"/>
    <s v="Torino"/>
    <x v="1"/>
    <n v="0.41349483228122003"/>
    <n v="28.5"/>
    <n v="27.6"/>
    <n v="17.166494642133301"/>
    <n v="1.96913074421615E-2"/>
    <n v="2.4372055056408102"/>
  </r>
  <r>
    <x v="2"/>
    <n v="12067"/>
    <s v="Lombardia"/>
    <x v="3"/>
    <s v="Lombardia"/>
    <s v="Sondrio"/>
    <x v="0"/>
    <n v="2.4974695168704E-2"/>
    <n v="95.7"/>
    <n v="42.9"/>
    <n v="388.24260072886699"/>
    <n v="1.7535323826645102E-2"/>
    <n v="26.3383604042928"/>
  </r>
  <r>
    <x v="2"/>
    <n v="16047"/>
    <s v="Lombardia"/>
    <x v="22"/>
    <s v="Lombardia"/>
    <s v="Bergamo"/>
    <x v="0"/>
    <n v="3.3975982955243997E-2"/>
    <n v="95.7"/>
    <n v="42.9"/>
    <n v="376.68982159356801"/>
    <n v="1.7025767007962399E-2"/>
    <n v="25.936739894233298"/>
  </r>
  <r>
    <x v="2"/>
    <n v="63064"/>
    <s v="Campania"/>
    <x v="29"/>
    <s v="Campania"/>
    <s v="Caserta"/>
    <x v="0"/>
    <n v="0.16125977333501201"/>
    <n v="39.6"/>
    <n v="25.5"/>
    <n v="263.95081775633599"/>
    <n v="4.11083176852379E-2"/>
    <n v="39.584832338794399"/>
  </r>
  <r>
    <x v="2"/>
    <n v="45003"/>
    <s v="Toscana"/>
    <x v="71"/>
    <s v="Campania"/>
    <s v="Napoli"/>
    <x v="1"/>
    <n v="0.16888474650743901"/>
    <n v="89.9"/>
    <n v="48.5"/>
    <n v="183.07988656309399"/>
    <n v="2.3340506903109799E-2"/>
    <n v="14.5882697710268"/>
  </r>
  <r>
    <x v="2"/>
    <n v="15086"/>
    <s v="Lombardia"/>
    <x v="20"/>
    <s v="Lombardia"/>
    <s v="Milano"/>
    <x v="0"/>
    <n v="0"/>
    <n v="95.7"/>
    <n v="42.9"/>
    <n v="448.59028954745401"/>
    <n v="2.01300568139888E-2"/>
    <n v="30.965550005087401"/>
  </r>
  <r>
    <x v="2"/>
    <n v="8011"/>
    <s v="Liguria"/>
    <x v="84"/>
    <s v="Liguria"/>
    <s v="Savona"/>
    <x v="0"/>
    <n v="0.31014582685222702"/>
    <n v="96.8"/>
    <n v="39.799999999999997"/>
    <n v="80.747250666200699"/>
    <n v="2.2158613706837402E-2"/>
    <n v="9.7953789573997305"/>
  </r>
  <r>
    <x v="2"/>
    <n v="18046"/>
    <s v="Lombardia"/>
    <x v="45"/>
    <s v="Lombardia"/>
    <s v="COMO-VARESE"/>
    <x v="0"/>
    <n v="4.3263397308702503E-2"/>
    <n v="95.7"/>
    <n v="42.9"/>
    <n v="369.93934352978403"/>
    <n v="1.6911765911242101E-2"/>
    <n v="24.3583693005606"/>
  </r>
  <r>
    <x v="2"/>
    <n v="70042"/>
    <s v="Molise"/>
    <x v="76"/>
    <s v="Lombardia"/>
    <s v="Brescia"/>
    <x v="1"/>
    <n v="0.54491488345639905"/>
    <n v="28.5"/>
    <n v="27.6"/>
    <n v="17.763378637671899"/>
    <n v="0.29384733277781599"/>
    <n v="4.2877030467231503"/>
  </r>
  <r>
    <x v="2"/>
    <n v="13188"/>
    <s v="Lombardia"/>
    <x v="3"/>
    <s v="Emilia-Romagna"/>
    <s v="Bologna"/>
    <x v="1"/>
    <n v="6.2779768222667204E-2"/>
    <n v="95.7"/>
    <n v="42.9"/>
    <n v="341.23450692574698"/>
    <n v="1.4897371171507599E-2"/>
    <n v="24.205173232471601"/>
  </r>
  <r>
    <x v="2"/>
    <n v="12128"/>
    <s v="Lombardia"/>
    <x v="3"/>
    <s v="Lombardia"/>
    <s v="COMO-VARESE"/>
    <x v="0"/>
    <n v="8.9099898455671497E-2"/>
    <n v="95.7"/>
    <n v="42.9"/>
    <n v="315.14456871734399"/>
    <n v="1.43466453719401E-2"/>
    <n v="21.354962752866999"/>
  </r>
  <r>
    <x v="2"/>
    <n v="78010"/>
    <s v="Calabria"/>
    <x v="23"/>
    <s v="Calabria"/>
    <s v="Reggio di Calabria"/>
    <x v="0"/>
    <n v="0.20128562690277399"/>
    <n v="20.8"/>
    <n v="27.8"/>
    <n v="272.26001585533902"/>
    <n v="0.187533313476825"/>
    <n v="40.891611448360202"/>
  </r>
  <r>
    <x v="2"/>
    <n v="5068"/>
    <s v="Piemonte"/>
    <x v="73"/>
    <s v="Piemonte"/>
    <s v="Cuneo"/>
    <x v="0"/>
    <n v="0.214148240451314"/>
    <n v="106.2"/>
    <n v="46.2"/>
    <n v="141.52564318234801"/>
    <n v="1.5779629727980301E-2"/>
    <n v="15.3958307507824"/>
  </r>
  <r>
    <x v="2"/>
    <n v="13170"/>
    <s v="Lombardia"/>
    <x v="3"/>
    <s v="Lombardia"/>
    <s v="Milano"/>
    <x v="0"/>
    <n v="3.13184215694534E-2"/>
    <n v="95.7"/>
    <n v="42.9"/>
    <n v="377.19596463730397"/>
    <n v="1.6547771789639499E-2"/>
    <n v="26.641479869849199"/>
  </r>
  <r>
    <x v="2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2"/>
    <n v="67043"/>
    <s v="Abruzzo"/>
    <x v="70"/>
    <s v="Abruzzo"/>
    <s v="L'Aquila"/>
    <x v="0"/>
    <n v="0.283502708065346"/>
    <n v="42.4"/>
    <n v="43.1"/>
    <n v="59.847768255585798"/>
    <n v="2.2226219088040601E-2"/>
    <n v="7.4718645028149702"/>
  </r>
  <r>
    <x v="2"/>
    <n v="63017"/>
    <s v="Campania"/>
    <x v="29"/>
    <s v="Campania"/>
    <s v="Salerno"/>
    <x v="0"/>
    <n v="0.16719433497634101"/>
    <n v="39.6"/>
    <n v="25.5"/>
    <n v="260.68857601121601"/>
    <n v="4.0358427564971898E-2"/>
    <n v="38.209533918506203"/>
  </r>
  <r>
    <x v="2"/>
    <n v="19036"/>
    <s v="Lombardia"/>
    <x v="17"/>
    <s v="Veneto"/>
    <s v="Treviso"/>
    <x v="1"/>
    <n v="0.13114019002567301"/>
    <n v="95.7"/>
    <n v="42.9"/>
    <n v="262.623797538215"/>
    <n v="1.21293573840595E-2"/>
    <n v="19.164063739954699"/>
  </r>
  <r>
    <x v="2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3060"/>
    <s v="Campania"/>
    <x v="29"/>
    <s v="Campania"/>
    <s v="Salerno"/>
    <x v="0"/>
    <n v="0.190174139069374"/>
    <n v="39.6"/>
    <n v="25.5"/>
    <n v="239.60452470983199"/>
    <n v="3.6872959371120097E-2"/>
    <n v="34.8028088221241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1272"/>
    <s v="Piemonte"/>
    <x v="10"/>
    <s v="Lombardia"/>
    <s v="Como-Varese"/>
    <x v="1"/>
    <n v="8.8804914437471294E-2"/>
    <n v="106.2"/>
    <n v="46.2"/>
    <n v="270.081710358012"/>
    <n v="3.1029265954563501E-2"/>
    <n v="30.0986512266667"/>
  </r>
  <r>
    <x v="2"/>
    <n v="33023"/>
    <s v="Emilia-Romagna"/>
    <x v="54"/>
    <s v="Lombardia"/>
    <s v="Brescia"/>
    <x v="1"/>
    <n v="0.24981240973222599"/>
    <n v="81.5"/>
    <n v="51.5"/>
    <n v="56.862350162762098"/>
    <n v="5.7549672271473701E-3"/>
    <n v="6.4077772302137204"/>
  </r>
  <r>
    <x v="2"/>
    <n v="17107"/>
    <s v="Lombardia"/>
    <x v="65"/>
    <s v="Lombardia"/>
    <s v="Como-Varese"/>
    <x v="0"/>
    <n v="0.102322125571714"/>
    <n v="95.7"/>
    <n v="42.9"/>
    <n v="292.58515495130501"/>
    <n v="1.3335372590806501E-2"/>
    <n v="22.054675049704802"/>
  </r>
  <r>
    <x v="2"/>
    <n v="78044"/>
    <s v="Calabria"/>
    <x v="23"/>
    <s v="Calabria"/>
    <s v="Crotone"/>
    <x v="0"/>
    <n v="0.29929974389027297"/>
    <n v="20.8"/>
    <n v="27.8"/>
    <n v="102.885930404194"/>
    <n v="3.6207238316599402E-2"/>
    <n v="22.006575484012298"/>
  </r>
  <r>
    <x v="2"/>
    <n v="35005"/>
    <s v="Emilia-Romagna"/>
    <x v="6"/>
    <s v="Liguria"/>
    <s v="Savona"/>
    <x v="1"/>
    <n v="0.18006248415648499"/>
    <n v="81.5"/>
    <n v="51.5"/>
    <n v="129.790119183472"/>
    <n v="1.1935269889550701E-2"/>
    <n v="13.863462695490901"/>
  </r>
  <r>
    <x v="2"/>
    <n v="38008"/>
    <s v="Emilia-Romagna"/>
    <x v="61"/>
    <s v="Emilia-Romagna"/>
    <s v="Modena"/>
    <x v="0"/>
    <n v="0.120869117232814"/>
    <n v="81.5"/>
    <n v="51.5"/>
    <n v="188.428971741156"/>
    <n v="1.6001588788620302E-2"/>
    <n v="20.765644111726399"/>
  </r>
  <r>
    <x v="2"/>
    <n v="21015"/>
    <s v="Trentino-Alto Adige"/>
    <x v="25"/>
    <s v="Trentino-Alto Adige"/>
    <s v="Trento"/>
    <x v="0"/>
    <n v="5.9944420715479202E-2"/>
    <n v="76.2"/>
    <n v="58.9"/>
    <n v="340.87692021336898"/>
    <n v="0.18907119966198899"/>
    <n v="18.514630436319401"/>
  </r>
  <r>
    <x v="2"/>
    <n v="4029"/>
    <s v="Piemonte"/>
    <x v="19"/>
    <s v="Piemonte"/>
    <s v="Alessandria"/>
    <x v="0"/>
    <n v="0.13225210764359099"/>
    <n v="106.2"/>
    <n v="46.2"/>
    <n v="225.53705245395801"/>
    <n v="2.62086376522962E-2"/>
    <n v="25.077950333150401"/>
  </r>
  <r>
    <x v="2"/>
    <n v="15201"/>
    <s v="Lombardia"/>
    <x v="20"/>
    <s v="Lombardia"/>
    <s v="Bergamo"/>
    <x v="0"/>
    <n v="1.1905662414506499E-3"/>
    <n v="95.7"/>
    <n v="42.9"/>
    <n v="414.86547047857403"/>
    <n v="1.8665471820101899E-2"/>
    <n v="28.2945616169829"/>
  </r>
  <r>
    <x v="2"/>
    <n v="93028"/>
    <s v="Friuli Venezia Giulia"/>
    <x v="46"/>
    <s v="Friuli Venezia Giulia"/>
    <s v="Pordenone"/>
    <x v="0"/>
    <n v="0.203107703417503"/>
    <n v="120.8"/>
    <n v="49"/>
    <n v="169.63212789847699"/>
    <n v="6.2149765565654297E-2"/>
    <n v="17.1683612472725"/>
  </r>
  <r>
    <x v="2"/>
    <n v="6076"/>
    <s v="Piemonte"/>
    <x v="5"/>
    <s v="Piemonte"/>
    <s v="Alessandria"/>
    <x v="0"/>
    <n v="0.15962613600752201"/>
    <n v="106.2"/>
    <n v="46.2"/>
    <n v="197.44156161724899"/>
    <n v="2.2517510928681001E-2"/>
    <n v="21.8100434418016"/>
  </r>
  <r>
    <x v="2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2"/>
    <n v="1272"/>
    <s v="Piemonte"/>
    <x v="10"/>
    <s v="Marche"/>
    <s v="Ancona"/>
    <x v="1"/>
    <n v="8.8804914437471294E-2"/>
    <n v="106.2"/>
    <n v="46.2"/>
    <n v="270.081710358012"/>
    <n v="3.1029265954563501E-2"/>
    <n v="30.0986512266667"/>
  </r>
  <r>
    <x v="2"/>
    <n v="24084"/>
    <s v="Veneto"/>
    <x v="15"/>
    <s v="Veneto"/>
    <s v="Vicenza"/>
    <x v="0"/>
    <n v="0.165637264632327"/>
    <n v="81.099999999999994"/>
    <n v="55.8"/>
    <n v="150.915220825722"/>
    <n v="1.25381545691279E-2"/>
    <n v="4.8880747425805202"/>
  </r>
  <r>
    <x v="2"/>
    <n v="22153"/>
    <s v="Trentino-Alto Adige"/>
    <x v="40"/>
    <s v="Trentino-Alto Adige"/>
    <s v="Bolzano"/>
    <x v="0"/>
    <n v="0.14791204791006299"/>
    <n v="47.5"/>
    <n v="60.4"/>
    <n v="153.777707790043"/>
    <n v="7.0507650776870504E-2"/>
    <n v="4.7264202544790699"/>
  </r>
  <r>
    <x v="2"/>
    <n v="75035"/>
    <s v="Puglia"/>
    <x v="72"/>
    <s v="Puglia"/>
    <s v="Taranto"/>
    <x v="0"/>
    <n v="0.13061940160697799"/>
    <n v="61.4"/>
    <n v="28.6"/>
    <n v="281.504501986668"/>
    <n v="4.5981331642471299E-2"/>
    <n v="44.126117265396303"/>
  </r>
  <r>
    <x v="2"/>
    <n v="63060"/>
    <s v="Campania"/>
    <x v="29"/>
    <s v="Campania"/>
    <s v="Avellino"/>
    <x v="0"/>
    <n v="0.190174139069374"/>
    <n v="39.6"/>
    <n v="25.5"/>
    <n v="239.60452470983199"/>
    <n v="3.6872959371120097E-2"/>
    <n v="34.802808822124199"/>
  </r>
  <r>
    <x v="2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2"/>
    <n v="48005"/>
    <s v="Toscana"/>
    <x v="64"/>
    <s v="Toscana"/>
    <s v="Firenze"/>
    <x v="0"/>
    <n v="9.8724198261756796E-2"/>
    <n v="89.9"/>
    <n v="48.5"/>
    <n v="260.57786240726699"/>
    <n v="3.2419627494680303E-2"/>
    <n v="21.588364791113801"/>
  </r>
  <r>
    <x v="2"/>
    <n v="31007"/>
    <s v="Friuli Venezia Giulia"/>
    <x v="79"/>
    <s v="Friuli Venezia Giulia"/>
    <s v="Trieste"/>
    <x v="0"/>
    <n v="0.18225747185789101"/>
    <n v="120.8"/>
    <n v="49"/>
    <n v="186.17396704993001"/>
    <n v="6.2457599581223398E-2"/>
    <n v="20.3894831421951"/>
  </r>
  <r>
    <x v="2"/>
    <n v="80073"/>
    <s v="Calabria"/>
    <x v="47"/>
    <s v="Calabria"/>
    <s v="Cosenza"/>
    <x v="0"/>
    <n v="0.38353327357667399"/>
    <n v="20.8"/>
    <n v="27.8"/>
    <n v="157.54943052923699"/>
    <n v="0.19418446143463899"/>
    <n v="7.1989660982231998"/>
  </r>
  <r>
    <x v="2"/>
    <n v="108033"/>
    <s v="Lombardia"/>
    <x v="58"/>
    <s v="Lombardia"/>
    <s v="Brescia"/>
    <x v="0"/>
    <n v="0"/>
    <n v="95.7"/>
    <n v="42.9"/>
    <n v="452.55674317030503"/>
    <n v="2.01920198740594E-2"/>
    <n v="31.4313597471149"/>
  </r>
  <r>
    <x v="2"/>
    <n v="9065"/>
    <s v="Liguria"/>
    <x v="56"/>
    <s v="Umbria"/>
    <s v="Perugia"/>
    <x v="1"/>
    <n v="0.289497401210568"/>
    <n v="96.8"/>
    <n v="39.799999999999997"/>
    <n v="121.45225949826199"/>
    <n v="5.8734142438715803E-2"/>
    <n v="13.3770569684599"/>
  </r>
  <r>
    <x v="2"/>
    <n v="1013"/>
    <s v="Piemonte"/>
    <x v="10"/>
    <s v="Piemonte"/>
    <s v="Cuneo"/>
    <x v="0"/>
    <n v="0.12143475828773601"/>
    <n v="106.2"/>
    <n v="46.2"/>
    <n v="235.88133127489499"/>
    <n v="2.7144065764232998E-2"/>
    <n v="26.4609308589826"/>
  </r>
  <r>
    <x v="2"/>
    <n v="97042"/>
    <s v="Lombardia"/>
    <x v="58"/>
    <s v="Lombardia"/>
    <s v="CREMONA-MANTOVA"/>
    <x v="0"/>
    <n v="3.7918602540068097E-2"/>
    <n v="95.7"/>
    <n v="42.9"/>
    <n v="368.09266199129303"/>
    <n v="1.5907218494639701E-2"/>
    <n v="26.452333776392098"/>
  </r>
  <r>
    <x v="2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2"/>
    <n v="18153"/>
    <s v="Lombardia"/>
    <x v="45"/>
    <s v="Veneto"/>
    <s v="Venezia"/>
    <x v="1"/>
    <n v="0.13601642181575399"/>
    <n v="95.7"/>
    <n v="42.9"/>
    <n v="261.830630222558"/>
    <n v="1.21873817377205E-2"/>
    <n v="17.698616899522701"/>
  </r>
  <r>
    <x v="2"/>
    <n v="11026"/>
    <s v="Liguria"/>
    <x v="42"/>
    <s v="Veneto"/>
    <s v="Venezia"/>
    <x v="1"/>
    <n v="0.34021970998849399"/>
    <n v="96.8"/>
    <n v="39.799999999999997"/>
    <n v="49.2638617894413"/>
    <n v="2.5204907716459599E-2"/>
    <n v="7.5662791685776103"/>
  </r>
  <r>
    <x v="2"/>
    <n v="80063"/>
    <s v="Calabria"/>
    <x v="47"/>
    <s v="Piemonte"/>
    <s v="Biella"/>
    <x v="1"/>
    <n v="0.33095389828998201"/>
    <n v="20.8"/>
    <n v="27.8"/>
    <n v="264.86645370007602"/>
    <n v="0.296176954333152"/>
    <n v="16.957930424161699"/>
  </r>
  <r>
    <x v="2"/>
    <n v="54022"/>
    <s v="Umbria"/>
    <x v="67"/>
    <s v="Umbria"/>
    <s v="Perugia"/>
    <x v="0"/>
    <n v="0.243754426746152"/>
    <n v="84.4"/>
    <n v="56.3"/>
    <n v="60.734075171675698"/>
    <n v="4.88895302909775E-2"/>
    <n v="5.5140275095526503"/>
  </r>
  <r>
    <x v="2"/>
    <n v="36003"/>
    <s v="Emilia-Romagna"/>
    <x v="9"/>
    <s v="Emilia-Romagna"/>
    <s v="RAVENNA-FORLI-CESENA-RIMINI"/>
    <x v="0"/>
    <n v="0.114554631895685"/>
    <n v="81.5"/>
    <n v="51.5"/>
    <n v="199.27739540693"/>
    <n v="1.70386914738598E-2"/>
    <n v="20.508339581272601"/>
  </r>
  <r>
    <x v="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2"/>
    <n v="15059"/>
    <s v="Lombardia"/>
    <x v="20"/>
    <s v="Lombardia"/>
    <s v="Milano"/>
    <x v="0"/>
    <n v="2.68975113500311E-3"/>
    <n v="95.7"/>
    <n v="42.9"/>
    <n v="411.38773672267803"/>
    <n v="1.8554410538996601E-2"/>
    <n v="28.594154877978099"/>
  </r>
  <r>
    <x v="2"/>
    <n v="25049"/>
    <s v="Veneto"/>
    <x v="33"/>
    <s v="Veneto"/>
    <s v="Rovigo"/>
    <x v="0"/>
    <n v="0.19960147548165799"/>
    <n v="81.099999999999994"/>
    <n v="55.8"/>
    <n v="75.8679218419081"/>
    <n v="7.1012480097879102E-3"/>
    <n v="10.2828551382505"/>
  </r>
  <r>
    <x v="2"/>
    <n v="69035"/>
    <s v="Abruzzo"/>
    <x v="28"/>
    <s v="Abruzzo"/>
    <s v="Pescara"/>
    <x v="0"/>
    <n v="0.249625439734524"/>
    <n v="42.4"/>
    <n v="43.1"/>
    <n v="154.546864562227"/>
    <n v="0.126386643034406"/>
    <n v="14.229312440120999"/>
  </r>
  <r>
    <x v="2"/>
    <n v="75034"/>
    <s v="Puglia"/>
    <x v="72"/>
    <s v="Puglia"/>
    <s v="Taranto"/>
    <x v="0"/>
    <n v="0.135085685170168"/>
    <n v="61.4"/>
    <n v="28.6"/>
    <n v="280.58970982423199"/>
    <n v="5.3499450396249398E-2"/>
    <n v="44.104783693440901"/>
  </r>
  <r>
    <x v="2"/>
    <n v="11008"/>
    <s v="Liguria"/>
    <x v="42"/>
    <s v="Puglia"/>
    <s v="Lecce"/>
    <x v="1"/>
    <n v="0.34756285578120999"/>
    <n v="96.8"/>
    <n v="39.799999999999997"/>
    <n v="40.5065342533345"/>
    <n v="2.06225067060638E-2"/>
    <n v="6.3671133641519004"/>
  </r>
  <r>
    <x v="2"/>
    <n v="59011"/>
    <s v="Lazio"/>
    <x v="62"/>
    <s v="Lazio"/>
    <s v="Viterbo"/>
    <x v="0"/>
    <n v="0.15432666515559501"/>
    <n v="63.9"/>
    <n v="45.2"/>
    <n v="161.610997772113"/>
    <n v="2.3711753097065202E-2"/>
    <n v="26.981291085590001"/>
  </r>
  <r>
    <x v="2"/>
    <n v="13095"/>
    <s v="Lombardia"/>
    <x v="3"/>
    <s v="Lombardia"/>
    <s v="Como-Varese"/>
    <x v="0"/>
    <n v="4.5513256357426E-2"/>
    <n v="95.7"/>
    <n v="42.9"/>
    <n v="360.36341722373498"/>
    <n v="1.57373977799544E-2"/>
    <n v="25.6760401187173"/>
  </r>
  <r>
    <x v="2"/>
    <n v="37032"/>
    <s v="Emilia-Romagna"/>
    <x v="35"/>
    <s v="Puglia"/>
    <s v="Taranto"/>
    <x v="1"/>
    <n v="3.1689291300599699E-2"/>
    <n v="81.5"/>
    <n v="51.5"/>
    <n v="282.47215344132297"/>
    <n v="2.35622182767917E-2"/>
    <n v="30.0488019609028"/>
  </r>
  <r>
    <x v="2"/>
    <n v="96026"/>
    <s v="Piemonte"/>
    <x v="60"/>
    <s v="Piemonte"/>
    <s v="Biella"/>
    <x v="0"/>
    <n v="0.17345740608017099"/>
    <n v="106.2"/>
    <n v="46.2"/>
    <n v="183.117160419752"/>
    <n v="2.1142409652139399E-2"/>
    <n v="20.273313284139601"/>
  </r>
  <r>
    <x v="2"/>
    <n v="36045"/>
    <s v="Emilia-Romagna"/>
    <x v="9"/>
    <s v="Trentino-Alto Adige"/>
    <s v="Bolzano"/>
    <x v="1"/>
    <n v="9.7650340335616995E-2"/>
    <n v="81.5"/>
    <n v="51.5"/>
    <n v="213.13189959099299"/>
    <n v="1.82499323098874E-2"/>
    <n v="23.1783973066794"/>
  </r>
  <r>
    <x v="2"/>
    <n v="61058"/>
    <s v="Campania"/>
    <x v="16"/>
    <s v="Campania"/>
    <s v="Benevento"/>
    <x v="0"/>
    <n v="0.286291018215795"/>
    <n v="39.6"/>
    <n v="25.5"/>
    <n v="149.52642617244501"/>
    <n v="2.3782950479613499E-2"/>
    <n v="21.2594521927989"/>
  </r>
  <r>
    <x v="2"/>
    <n v="34027"/>
    <s v="Emilia-Romagna"/>
    <x v="13"/>
    <s v="Emilia-Romagna"/>
    <s v="Ferrara"/>
    <x v="0"/>
    <n v="0.16392860657414199"/>
    <n v="81.5"/>
    <n v="51.5"/>
    <n v="145.153745436344"/>
    <n v="1.33912469732055E-2"/>
    <n v="15.951988438102401"/>
  </r>
  <r>
    <x v="2"/>
    <n v="24110"/>
    <s v="Veneto"/>
    <x v="15"/>
    <s v="Veneto"/>
    <s v="Venezia"/>
    <x v="0"/>
    <n v="0.105571281408081"/>
    <n v="81.099999999999994"/>
    <n v="55.8"/>
    <n v="228.200889589767"/>
    <n v="1.85084054282534E-2"/>
    <n v="7.9611781568543503"/>
  </r>
  <r>
    <x v="2"/>
    <n v="69046"/>
    <s v="Abruzzo"/>
    <x v="28"/>
    <s v="Abruzzo"/>
    <s v="Teramo"/>
    <x v="0"/>
    <n v="0.27941109136879999"/>
    <n v="42.4"/>
    <n v="43.1"/>
    <n v="108.900682747467"/>
    <n v="0.111446551422215"/>
    <n v="12.4060371708549"/>
  </r>
  <r>
    <x v="2"/>
    <n v="15007"/>
    <s v="Lombardia"/>
    <x v="20"/>
    <s v="Lombardia"/>
    <s v="CREMONA-MANTOVA"/>
    <x v="0"/>
    <n v="2.5302857067736401E-2"/>
    <n v="95.7"/>
    <n v="42.9"/>
    <n v="387.72548276828502"/>
    <n v="1.7521473847763501E-2"/>
    <n v="26.3474336111966"/>
  </r>
  <r>
    <x v="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2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2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2"/>
    <n v="110001"/>
    <s v="Puglia"/>
    <x v="69"/>
    <s v="Puglia"/>
    <s v="Bari"/>
    <x v="0"/>
    <n v="0.249142803291409"/>
    <n v="61.4"/>
    <n v="28.6"/>
    <n v="188.439268658798"/>
    <n v="4.58009143845605E-2"/>
    <n v="25.852960172257699"/>
  </r>
  <r>
    <x v="2"/>
    <n v="63002"/>
    <s v="Campania"/>
    <x v="29"/>
    <s v="Campania"/>
    <s v="Benevento"/>
    <x v="0"/>
    <n v="0.16699074458197"/>
    <n v="39.6"/>
    <n v="25.5"/>
    <n v="260.433175092505"/>
    <n v="4.0302723072340001E-2"/>
    <n v="38.3305024820909"/>
  </r>
  <r>
    <x v="2"/>
    <n v="17042"/>
    <s v="Lombardia"/>
    <x v="65"/>
    <s v="Lombardia"/>
    <s v="CREMONA-MANTOVA"/>
    <x v="0"/>
    <n v="7.2821725167531007E-2"/>
    <n v="95.7"/>
    <n v="42.9"/>
    <n v="326.15651590230999"/>
    <n v="1.46597087925884E-2"/>
    <n v="24.3364773629147"/>
  </r>
  <r>
    <x v="2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2"/>
    <n v="23013"/>
    <s v="Veneto"/>
    <x v="43"/>
    <s v="Veneto"/>
    <s v="Vicenza"/>
    <x v="0"/>
    <n v="0.20584911687697"/>
    <n v="81.099999999999994"/>
    <n v="55.8"/>
    <n v="95.184991517653103"/>
    <n v="6.9633878028211599E-3"/>
    <n v="3.51387475562949"/>
  </r>
  <r>
    <x v="2"/>
    <n v="23052"/>
    <s v="Veneto"/>
    <x v="43"/>
    <s v="Veneto"/>
    <s v="Vicenza"/>
    <x v="0"/>
    <n v="0.17651026698905001"/>
    <n v="81.099999999999994"/>
    <n v="55.8"/>
    <n v="134.466495583929"/>
    <n v="1.00488891404518E-2"/>
    <n v="4.67810270433678"/>
  </r>
  <r>
    <x v="2"/>
    <n v="15032"/>
    <s v="Lombardia"/>
    <x v="20"/>
    <s v="Lombardia"/>
    <s v="CREMONA-MANTOVA"/>
    <x v="0"/>
    <n v="0"/>
    <n v="95.7"/>
    <n v="42.9"/>
    <n v="446.72849233283199"/>
    <n v="2.0037856886184001E-2"/>
    <n v="30.8195279653448"/>
  </r>
  <r>
    <x v="2"/>
    <n v="12133"/>
    <s v="Lombardia"/>
    <x v="3"/>
    <s v="Lombardia"/>
    <s v="Brescia"/>
    <x v="0"/>
    <n v="6.6815642213224502E-2"/>
    <n v="95.7"/>
    <n v="42.9"/>
    <n v="339.90611348551698"/>
    <n v="1.53074567632358E-2"/>
    <n v="23.214601422542099"/>
  </r>
  <r>
    <x v="2"/>
    <n v="108033"/>
    <s v="Lombardia"/>
    <x v="58"/>
    <s v="Lombardia"/>
    <s v="CREMONA-MANTOVA"/>
    <x v="0"/>
    <n v="0"/>
    <n v="95.7"/>
    <n v="42.9"/>
    <n v="452.55674317030503"/>
    <n v="2.01920198740594E-2"/>
    <n v="31.4313597471149"/>
  </r>
  <r>
    <x v="2"/>
    <n v="24036"/>
    <s v="Veneto"/>
    <x v="15"/>
    <s v="Veneto"/>
    <s v="Padova"/>
    <x v="0"/>
    <n v="7.9883453473406293E-2"/>
    <n v="81.099999999999994"/>
    <n v="55.8"/>
    <n v="262.18002368179498"/>
    <n v="2.1214886413572501E-2"/>
    <n v="9.0802375790660097"/>
  </r>
  <r>
    <x v="2"/>
    <n v="13041"/>
    <s v="Lombardia"/>
    <x v="3"/>
    <s v="Lombardia"/>
    <s v="LECCO-MONZA E DELLA BRIANZA"/>
    <x v="0"/>
    <n v="2.8211382726201301E-2"/>
    <n v="95.7"/>
    <n v="42.9"/>
    <n v="381.47838075381298"/>
    <n v="1.6852974432832801E-2"/>
    <n v="26.731855235953301"/>
  </r>
  <r>
    <x v="2"/>
    <n v="12122"/>
    <s v="Lombardia"/>
    <x v="3"/>
    <s v="Lombardia"/>
    <s v="Brescia"/>
    <x v="0"/>
    <n v="2.5217838261624999E-2"/>
    <n v="95.7"/>
    <n v="42.9"/>
    <n v="387.93534658244999"/>
    <n v="1.75173269978958E-2"/>
    <n v="26.3256398554513"/>
  </r>
  <r>
    <x v="2"/>
    <n v="101015"/>
    <s v="Calabria"/>
    <x v="86"/>
    <s v="Lombardia"/>
    <s v="Milano"/>
    <x v="1"/>
    <n v="0.26717836136659301"/>
    <n v="20.8"/>
    <n v="27.8"/>
    <n v="175.28362134714899"/>
    <n v="0.13287906176165001"/>
    <n v="32.209623035314102"/>
  </r>
  <r>
    <x v="2"/>
    <n v="58012"/>
    <s v="Lazio"/>
    <x v="0"/>
    <s v="Lazio"/>
    <s v="Rieti"/>
    <x v="0"/>
    <n v="0.21514467714339"/>
    <n v="63.9"/>
    <n v="45.2"/>
    <n v="125.64992818989499"/>
    <n v="1.70743491475789E-2"/>
    <n v="13.6700710158606"/>
  </r>
  <r>
    <x v="2"/>
    <n v="1090"/>
    <s v="Piemonte"/>
    <x v="10"/>
    <s v="Piemonte"/>
    <s v="Verbano-Cusio-Ossola"/>
    <x v="0"/>
    <n v="9.4560996488163296E-2"/>
    <n v="106.2"/>
    <n v="46.2"/>
    <n v="263.93610283669699"/>
    <n v="3.0392340840369202E-2"/>
    <n v="29.492074324931998"/>
  </r>
  <r>
    <x v="2"/>
    <n v="100005"/>
    <s v="Toscana"/>
    <x v="80"/>
    <s v="Toscana"/>
    <s v="Grosseto"/>
    <x v="0"/>
    <n v="8.2542999796608799E-2"/>
    <n v="89.9"/>
    <n v="48.5"/>
    <n v="279.16495917556102"/>
    <n v="3.4755304714416603E-2"/>
    <n v="23.0737197917598"/>
  </r>
  <r>
    <x v="2"/>
    <n v="63046"/>
    <s v="Campania"/>
    <x v="29"/>
    <s v="Campania"/>
    <s v="Salerno"/>
    <x v="0"/>
    <n v="0.23407416794791799"/>
    <n v="39.6"/>
    <n v="25.5"/>
    <n v="192.873560326975"/>
    <n v="3.0074474698110601E-2"/>
    <n v="29.811482758853298"/>
  </r>
  <r>
    <x v="2"/>
    <n v="59010"/>
    <s v="Lazio"/>
    <x v="62"/>
    <s v="Lazio"/>
    <s v="Latina"/>
    <x v="0"/>
    <n v="0.28015692400875802"/>
    <n v="63.9"/>
    <n v="45.2"/>
    <n v="40.587223204354402"/>
    <n v="5.0183047273055E-3"/>
    <n v="9.7250641664706006"/>
  </r>
  <r>
    <x v="2"/>
    <n v="70078"/>
    <s v="Molise"/>
    <x v="76"/>
    <s v="Molise"/>
    <s v="Isernia"/>
    <x v="0"/>
    <n v="0.57811852355890003"/>
    <n v="28.5"/>
    <n v="27.6"/>
    <n v="16.867526947878499"/>
    <n v="0.36143735531999999"/>
    <n v="4.7186392992291601"/>
  </r>
  <r>
    <x v="2"/>
    <n v="58117"/>
    <s v="Lazio"/>
    <x v="0"/>
    <s v="Lazio"/>
    <s v="Latina"/>
    <x v="0"/>
    <n v="0.11065882283982199"/>
    <n v="63.9"/>
    <n v="45.2"/>
    <n v="224.91969320431099"/>
    <n v="3.2499207199521797E-2"/>
    <n v="28.274941215023201"/>
  </r>
  <r>
    <x v="2"/>
    <n v="37027"/>
    <s v="Emilia-Romagna"/>
    <x v="35"/>
    <s v="Veneto"/>
    <s v="Padova"/>
    <x v="1"/>
    <n v="0.24171379105612001"/>
    <n v="81.5"/>
    <n v="51.5"/>
    <n v="62.650286396423503"/>
    <n v="5.4475743832424501E-3"/>
    <n v="7.73809646277775"/>
  </r>
  <r>
    <x v="2"/>
    <n v="22047"/>
    <s v="Trentino-Alto Adige"/>
    <x v="40"/>
    <s v="Trentino-Alto Adige"/>
    <s v="Bolzano"/>
    <x v="0"/>
    <n v="8.6357709295359505E-2"/>
    <n v="47.5"/>
    <n v="60.4"/>
    <n v="251.38022148541"/>
    <n v="0.13525650834089001"/>
    <n v="13.503188414994099"/>
  </r>
  <r>
    <x v="2"/>
    <n v="12026"/>
    <s v="Lombardia"/>
    <x v="3"/>
    <s v="Lombardia"/>
    <s v="LECCO-MONZA E DELLA BRIANZA"/>
    <x v="0"/>
    <n v="2.0989717605626901E-2"/>
    <n v="95.7"/>
    <n v="42.9"/>
    <n v="392.414042711273"/>
    <n v="1.7714333712724899E-2"/>
    <n v="26.733394161523801"/>
  </r>
  <r>
    <x v="2"/>
    <n v="70072"/>
    <s v="Molise"/>
    <x v="76"/>
    <s v="Molise"/>
    <s v="Campobasso"/>
    <x v="0"/>
    <n v="0.50881392987859997"/>
    <n v="28.5"/>
    <n v="27.6"/>
    <n v="15.629846076302"/>
    <n v="0.216287381532662"/>
    <n v="3.8651523699343802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12011"/>
    <s v="Lombardia"/>
    <x v="3"/>
    <s v="Lombardia"/>
    <s v="LECCO-MONZA E DELLA BRIANZA"/>
    <x v="0"/>
    <n v="0.117831634280752"/>
    <n v="95.7"/>
    <n v="42.9"/>
    <n v="281.30444993929598"/>
    <n v="1.26456987965282E-2"/>
    <n v="19.335384889296598"/>
  </r>
  <r>
    <x v="2"/>
    <n v="42045"/>
    <s v="Marche"/>
    <x v="30"/>
    <s v="Marche"/>
    <s v="Ancona"/>
    <x v="0"/>
    <n v="0.27344654974721699"/>
    <n v="61.9"/>
    <n v="44.8"/>
    <n v="87.614755510949607"/>
    <n v="4.7649603290486502E-2"/>
    <n v="8.5475710981209208"/>
  </r>
  <r>
    <x v="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2"/>
    <n v="26001"/>
    <s v="Veneto"/>
    <x v="8"/>
    <s v="Veneto"/>
    <s v="Belluno"/>
    <x v="0"/>
    <n v="8.98214064509434E-2"/>
    <n v="81.099999999999994"/>
    <n v="55.8"/>
    <n v="252.11555667158001"/>
    <n v="2.05845412954524E-2"/>
    <n v="7.9828183410812397"/>
  </r>
  <r>
    <x v="2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2"/>
    <n v="108034"/>
    <s v="Lombardia"/>
    <x v="58"/>
    <s v="Lombardia"/>
    <s v="Bergamo"/>
    <x v="0"/>
    <n v="0"/>
    <n v="95.7"/>
    <n v="42.9"/>
    <n v="449.38234417969397"/>
    <n v="2.0022201114547201E-2"/>
    <n v="31.284690309833401"/>
  </r>
  <r>
    <x v="2"/>
    <n v="30119"/>
    <s v="Friuli Venezia Giulia"/>
    <x v="18"/>
    <s v="Friuli Venezia Giulia"/>
    <s v="Udine"/>
    <x v="0"/>
    <n v="0.19468503515756799"/>
    <n v="120.8"/>
    <n v="49"/>
    <n v="179.51761490929499"/>
    <n v="6.5331952012171499E-2"/>
    <n v="18.227368705433499"/>
  </r>
  <r>
    <x v="2"/>
    <n v="43003"/>
    <s v="Marche"/>
    <x v="1"/>
    <s v="Piemonte"/>
    <s v="Alessandria"/>
    <x v="1"/>
    <n v="0.26858957723433302"/>
    <n v="61.9"/>
    <n v="44.8"/>
    <n v="83.887825910670699"/>
    <n v="3.1926774014545301E-2"/>
    <n v="8.4082318491735908"/>
  </r>
  <r>
    <x v="2"/>
    <n v="14027"/>
    <s v="Lombardia"/>
    <x v="77"/>
    <s v="Lombardia"/>
    <s v="Milano"/>
    <x v="0"/>
    <n v="0.124848685723845"/>
    <n v="95.7"/>
    <n v="42.9"/>
    <n v="261.91065342925901"/>
    <n v="1.0898929355103599E-2"/>
    <n v="21.271965949661499"/>
  </r>
  <r>
    <x v="2"/>
    <n v="63073"/>
    <s v="Campania"/>
    <x v="29"/>
    <s v="Campania"/>
    <s v="Salerno"/>
    <x v="0"/>
    <n v="0.18558682572643001"/>
    <n v="39.6"/>
    <n v="25.5"/>
    <n v="243.256416506157"/>
    <n v="3.7280882034630397E-2"/>
    <n v="35.5666642958304"/>
  </r>
  <r>
    <x v="2"/>
    <n v="109031"/>
    <s v="Marche"/>
    <x v="78"/>
    <s v="Marche"/>
    <s v="Pesaro e Urbino"/>
    <x v="0"/>
    <n v="0.28058856453136899"/>
    <n v="61.9"/>
    <n v="44.8"/>
    <n v="70.616722522091806"/>
    <n v="2.8645186414727401E-2"/>
    <n v="6.9196778728256296"/>
  </r>
  <r>
    <x v="2"/>
    <n v="44066"/>
    <s v="Marche"/>
    <x v="48"/>
    <s v="Marche"/>
    <s v="Ancona"/>
    <x v="0"/>
    <n v="0.25906040010443698"/>
    <n v="61.9"/>
    <n v="44.8"/>
    <n v="106.914444252423"/>
    <n v="4.0733638373800701E-2"/>
    <n v="7.6686080681315696"/>
  </r>
  <r>
    <x v="2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2"/>
    <n v="26051"/>
    <s v="Veneto"/>
    <x v="8"/>
    <s v="Veneto"/>
    <s v="Treviso"/>
    <x v="0"/>
    <n v="0.10799427681427699"/>
    <n v="81.099999999999994"/>
    <n v="55.8"/>
    <n v="222.67276808914801"/>
    <n v="1.6679450309168498E-2"/>
    <n v="8.1413344448020499"/>
  </r>
  <r>
    <x v="2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2"/>
    <n v="1192"/>
    <s v="Piemonte"/>
    <x v="10"/>
    <s v="Piemonte"/>
    <s v="Torino"/>
    <x v="0"/>
    <n v="0.10095237232797501"/>
    <n v="106.2"/>
    <n v="46.2"/>
    <n v="257.176284207599"/>
    <n v="2.92260442793352E-2"/>
    <n v="28.724783406758199"/>
  </r>
  <r>
    <x v="2"/>
    <n v="3025"/>
    <s v="Piemonte"/>
    <x v="63"/>
    <s v="Piemonte"/>
    <s v="Biella"/>
    <x v="0"/>
    <n v="0.205074291527682"/>
    <n v="106.2"/>
    <n v="46.2"/>
    <n v="152.38641853473001"/>
    <n v="1.79807310973512E-2"/>
    <n v="16.2766189823686"/>
  </r>
  <r>
    <x v="2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2"/>
    <n v="58074"/>
    <s v="Lazio"/>
    <x v="0"/>
    <s v="Lazio"/>
    <s v="Frosinone"/>
    <x v="0"/>
    <n v="0.115100721460434"/>
    <n v="63.9"/>
    <n v="45.2"/>
    <n v="231.55434588371401"/>
    <n v="3.1638835687806698E-2"/>
    <n v="25.027211642088901"/>
  </r>
  <r>
    <x v="2"/>
    <n v="14071"/>
    <s v="Lombardia"/>
    <x v="77"/>
    <s v="Lombardia"/>
    <s v="CREMONA-MANTOVA"/>
    <x v="0"/>
    <n v="0.194529371151063"/>
    <n v="95.7"/>
    <n v="42.9"/>
    <n v="176.41945877133699"/>
    <n v="8.2049426199413498E-3"/>
    <n v="17.435666756206398"/>
  </r>
  <r>
    <x v="2"/>
    <n v="18102"/>
    <s v="Lombardia"/>
    <x v="45"/>
    <s v="Lombardia"/>
    <s v="Como-Varese"/>
    <x v="0"/>
    <n v="0.132436064563627"/>
    <n v="95.7"/>
    <n v="42.9"/>
    <n v="267.071147438938"/>
    <n v="1.22796549460919E-2"/>
    <n v="17.685417154873001"/>
  </r>
  <r>
    <x v="2"/>
    <n v="17159"/>
    <s v="Lombardia"/>
    <x v="65"/>
    <s v="Lombardia"/>
    <s v="CREMONA-MANTOVA"/>
    <x v="0"/>
    <n v="0.171321160996109"/>
    <n v="95.7"/>
    <n v="42.9"/>
    <n v="215.314259884801"/>
    <n v="9.8149773171727697E-3"/>
    <n v="16.3470250114955"/>
  </r>
  <r>
    <x v="2"/>
    <n v="4130"/>
    <s v="Piemonte"/>
    <x v="19"/>
    <s v="Piemonte"/>
    <s v="Alessandria"/>
    <x v="0"/>
    <n v="0.17006177658767699"/>
    <n v="106.2"/>
    <n v="46.2"/>
    <n v="187.308272410227"/>
    <n v="2.1167521382851301E-2"/>
    <n v="20.436140807947002"/>
  </r>
  <r>
    <x v="2"/>
    <n v="108033"/>
    <s v="Lombardia"/>
    <x v="58"/>
    <s v="Lombardia"/>
    <s v="COMO-VARESE"/>
    <x v="0"/>
    <n v="0"/>
    <n v="95.7"/>
    <n v="42.9"/>
    <n v="452.55674317030503"/>
    <n v="2.01920198740594E-2"/>
    <n v="31.4313597471149"/>
  </r>
  <r>
    <x v="2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2"/>
    <n v="16051"/>
    <s v="Lombardia"/>
    <x v="22"/>
    <s v="Lombardia"/>
    <s v="LECCO-MONZA E DELLA BRIANZA"/>
    <x v="0"/>
    <n v="0"/>
    <n v="95.7"/>
    <n v="42.9"/>
    <n v="448.63438591692397"/>
    <n v="2.01250343338692E-2"/>
    <n v="31.618677143896601"/>
  </r>
  <r>
    <x v="2"/>
    <n v="4179"/>
    <s v="Piemonte"/>
    <x v="19"/>
    <s v="Piemonte"/>
    <s v="Cuneo"/>
    <x v="0"/>
    <n v="0.12740858835435201"/>
    <n v="106.2"/>
    <n v="46.2"/>
    <n v="229.94025470788799"/>
    <n v="2.69947098116337E-2"/>
    <n v="25.814514881520299"/>
  </r>
  <r>
    <x v="2"/>
    <n v="63049"/>
    <s v="Campania"/>
    <x v="29"/>
    <s v="Puglia"/>
    <s v="Lecce"/>
    <x v="1"/>
    <n v="0.163343450886587"/>
    <n v="39.6"/>
    <n v="25.5"/>
    <n v="263.95539791067"/>
    <n v="4.0949119612978598E-2"/>
    <n v="38.845156551098"/>
  </r>
  <r>
    <x v="2"/>
    <n v="9057"/>
    <s v="Liguria"/>
    <x v="56"/>
    <s v="Liguria"/>
    <s v="Savona"/>
    <x v="0"/>
    <n v="0.29073915169132403"/>
    <n v="96.8"/>
    <n v="39.799999999999997"/>
    <n v="119.983417231705"/>
    <n v="5.5918542665022899E-2"/>
    <n v="12.8225902187061"/>
  </r>
  <r>
    <x v="2"/>
    <n v="16209"/>
    <s v="Lombardia"/>
    <x v="22"/>
    <s v="Lombardia"/>
    <s v="COMO-VARESE"/>
    <x v="0"/>
    <n v="0"/>
    <n v="95.7"/>
    <n v="42.9"/>
    <n v="424.23568144485301"/>
    <n v="1.8895214723863601E-2"/>
    <n v="29.9382077338573"/>
  </r>
  <r>
    <x v="2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2"/>
    <n v="43034"/>
    <s v="Marche"/>
    <x v="1"/>
    <s v="Marche"/>
    <s v="Ancona"/>
    <x v="0"/>
    <n v="0.30279461349815601"/>
    <n v="61.9"/>
    <n v="44.8"/>
    <n v="35.5064127887673"/>
    <n v="7.3787429678822802E-3"/>
    <n v="4.08704443718507"/>
  </r>
  <r>
    <x v="2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2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35026"/>
    <s v="Emilia-Romagna"/>
    <x v="6"/>
    <s v="Emilia-Romagna"/>
    <s v="RAVENNA-FORLI-CESENA-RIMINI"/>
    <x v="0"/>
    <n v="0.191609721850061"/>
    <n v="81.5"/>
    <n v="51.5"/>
    <n v="118.080411783782"/>
    <n v="1.0521675906622599E-2"/>
    <n v="12.4755987220415"/>
  </r>
  <r>
    <x v="2"/>
    <n v="99001"/>
    <s v="Emilia-Romagna"/>
    <x v="11"/>
    <s v="Emilia-Romagna"/>
    <s v="Reggio nell'Emilia"/>
    <x v="0"/>
    <n v="0.104574886964133"/>
    <n v="81.5"/>
    <n v="51.5"/>
    <n v="212.03291983465499"/>
    <n v="1.95288052650247E-2"/>
    <n v="21.295346190472799"/>
  </r>
  <r>
    <x v="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2"/>
    <n v="54052"/>
    <s v="Umbria"/>
    <x v="67"/>
    <s v="Veneto"/>
    <s v="Padova"/>
    <x v="1"/>
    <n v="0.25471746442814203"/>
    <n v="84.4"/>
    <n v="56.3"/>
    <n v="54.371668977736299"/>
    <n v="4.7482066792379797E-2"/>
    <n v="3.0498489039024799"/>
  </r>
  <r>
    <x v="2"/>
    <n v="9024"/>
    <s v="Liguria"/>
    <x v="56"/>
    <s v="Liguria"/>
    <s v="Genova"/>
    <x v="0"/>
    <n v="0.295504066705083"/>
    <n v="96.8"/>
    <n v="39.799999999999997"/>
    <n v="112.26004923208799"/>
    <n v="4.8747968330543998E-2"/>
    <n v="11.814368899968301"/>
  </r>
  <r>
    <x v="2"/>
    <n v="67004"/>
    <s v="Abruzzo"/>
    <x v="70"/>
    <s v="Abruzzo"/>
    <s v="Pescara"/>
    <x v="0"/>
    <n v="0.25137281305782"/>
    <n v="42.4"/>
    <n v="43.1"/>
    <n v="121.487505337738"/>
    <n v="6.3659307653300301E-2"/>
    <n v="10.804894783235101"/>
  </r>
  <r>
    <x v="2"/>
    <n v="102045"/>
    <s v="Calabria"/>
    <x v="21"/>
    <s v="Calabria"/>
    <s v="Reggio di Calabria"/>
    <x v="0"/>
    <n v="0.24176299680555899"/>
    <n v="20.8"/>
    <n v="27.8"/>
    <n v="275.70443780109798"/>
    <n v="0.23575054547191299"/>
    <n v="34.4916381619026"/>
  </r>
  <r>
    <x v="2"/>
    <n v="44011"/>
    <s v="Marche"/>
    <x v="48"/>
    <s v="Liguria"/>
    <s v="Genova"/>
    <x v="1"/>
    <n v="0.27578356121248598"/>
    <n v="61.9"/>
    <n v="44.8"/>
    <n v="80.562412252361796"/>
    <n v="2.4480986504094301E-2"/>
    <n v="5.4735534946598401"/>
  </r>
  <r>
    <x v="2"/>
    <n v="29048"/>
    <s v="Veneto"/>
    <x v="66"/>
    <s v="Veneto"/>
    <s v="Venezia"/>
    <x v="0"/>
    <n v="0.158287629581295"/>
    <n v="81.099999999999994"/>
    <n v="55.8"/>
    <n v="153.84126138367401"/>
    <n v="1.27852149041848E-2"/>
    <n v="6.7408126055749298"/>
  </r>
  <r>
    <x v="2"/>
    <n v="6174"/>
    <s v="Piemonte"/>
    <x v="5"/>
    <s v="Piemonte"/>
    <s v="Torino"/>
    <x v="0"/>
    <n v="0.20639416168519401"/>
    <n v="106.2"/>
    <n v="46.2"/>
    <n v="149.07870679729501"/>
    <n v="1.68404076271431E-2"/>
    <n v="16.420906945365498"/>
  </r>
  <r>
    <x v="2"/>
    <n v="4034"/>
    <s v="Piemonte"/>
    <x v="19"/>
    <s v="Piemonte"/>
    <s v="Alessandria"/>
    <x v="0"/>
    <n v="0.20602832003565399"/>
    <n v="106.2"/>
    <n v="46.2"/>
    <n v="149.930877089332"/>
    <n v="1.7925753247589899E-2"/>
    <n v="16.5278402447308"/>
  </r>
  <r>
    <x v="2"/>
    <n v="25018"/>
    <s v="Veneto"/>
    <x v="33"/>
    <s v="Veneto"/>
    <s v="Treviso"/>
    <x v="0"/>
    <n v="0.184972611843048"/>
    <n v="81.099999999999994"/>
    <n v="55.8"/>
    <n v="95.150819859284098"/>
    <n v="9.05595032931048E-3"/>
    <n v="11.006981258492001"/>
  </r>
  <r>
    <x v="2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2"/>
    <n v="58064"/>
    <s v="Lazio"/>
    <x v="0"/>
    <s v="Lazio"/>
    <s v="Roma"/>
    <x v="0"/>
    <n v="5.5399306117292303E-2"/>
    <n v="63.9"/>
    <n v="45.2"/>
    <n v="296.81450640326102"/>
    <n v="4.0830477115277403E-2"/>
    <n v="31.3978741896135"/>
  </r>
  <r>
    <x v="2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2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2"/>
    <n v="65052"/>
    <s v="Campania"/>
    <x v="44"/>
    <s v="Campania"/>
    <s v="Napoli"/>
    <x v="0"/>
    <n v="0.16458875699581799"/>
    <n v="39.6"/>
    <n v="25.5"/>
    <n v="262.339448032929"/>
    <n v="4.2197021306047702E-2"/>
    <n v="39.019154863113798"/>
  </r>
  <r>
    <x v="2"/>
    <n v="22161"/>
    <s v="Trentino-Alto Adige"/>
    <x v="40"/>
    <s v="Trentino-Alto Adige"/>
    <s v="Bolzano"/>
    <x v="0"/>
    <n v="0.114564846299183"/>
    <n v="47.5"/>
    <n v="60.4"/>
    <n v="210.42874054387801"/>
    <n v="0.10287943629509699"/>
    <n v="8.1174248220610199"/>
  </r>
  <r>
    <x v="2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2"/>
    <n v="22070"/>
    <s v="Trentino-Alto Adige"/>
    <x v="40"/>
    <s v="Trentino-Alto Adige"/>
    <s v="Bolzano"/>
    <x v="0"/>
    <n v="8.3477467453842602E-2"/>
    <n v="47.5"/>
    <n v="60.4"/>
    <n v="253.937048934476"/>
    <n v="0.137944168623191"/>
    <n v="14.335385824575299"/>
  </r>
  <r>
    <x v="2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2"/>
    <n v="64008"/>
    <s v="Campania"/>
    <x v="27"/>
    <s v="Campania"/>
    <s v="Salerno"/>
    <x v="0"/>
    <n v="0.176046585238924"/>
    <n v="39.6"/>
    <n v="25.5"/>
    <n v="255.20023883125"/>
    <n v="4.0667368613805002E-2"/>
    <n v="36.550650947300802"/>
  </r>
  <r>
    <x v="2"/>
    <n v="34027"/>
    <s v="Emilia-Romagna"/>
    <x v="13"/>
    <s v="Emilia-Romagna"/>
    <s v="Reggio nell'Emilia"/>
    <x v="0"/>
    <n v="0.16392860657414199"/>
    <n v="81.5"/>
    <n v="51.5"/>
    <n v="145.153745436344"/>
    <n v="1.33912469732055E-2"/>
    <n v="15.951988438102401"/>
  </r>
  <r>
    <x v="2"/>
    <n v="15118"/>
    <s v="Lombardia"/>
    <x v="20"/>
    <s v="Lombardia"/>
    <s v="COMO-VARESE"/>
    <x v="0"/>
    <n v="1.1845129756187999E-3"/>
    <n v="95.7"/>
    <n v="42.9"/>
    <n v="414.80055646185502"/>
    <n v="1.8668961315442E-2"/>
    <n v="28.312724590321601"/>
  </r>
  <r>
    <x v="2"/>
    <n v="46001"/>
    <s v="Toscana"/>
    <x v="51"/>
    <s v="Toscana"/>
    <s v="Arezzo"/>
    <x v="0"/>
    <n v="6.2657864131308305E-2"/>
    <n v="89.9"/>
    <n v="48.5"/>
    <n v="299.65337747807899"/>
    <n v="3.6795425884984599E-2"/>
    <n v="25.319097007036302"/>
  </r>
  <r>
    <x v="2"/>
    <n v="37052"/>
    <s v="Emilia-Romagna"/>
    <x v="35"/>
    <s v="Emilia-Romagna"/>
    <s v="RAVENNA-FORLI-CESENA-RIMINI"/>
    <x v="0"/>
    <n v="9.2637608563641796E-2"/>
    <n v="81.5"/>
    <n v="51.5"/>
    <n v="219.901142061527"/>
    <n v="1.84549815954686E-2"/>
    <n v="23.308465485367499"/>
  </r>
  <r>
    <x v="2"/>
    <n v="52032"/>
    <s v="Toscana"/>
    <x v="81"/>
    <s v="Toscana"/>
    <s v="Firenze"/>
    <x v="0"/>
    <n v="0.23369623397924699"/>
    <n v="89.9"/>
    <n v="48.5"/>
    <n v="107.037313962334"/>
    <n v="1.00317020486295E-2"/>
    <n v="8.3438798436426893"/>
  </r>
  <r>
    <x v="2"/>
    <n v="44007"/>
    <s v="Marche"/>
    <x v="48"/>
    <s v="Marche"/>
    <s v="Macerata"/>
    <x v="0"/>
    <n v="0.28025893940006102"/>
    <n v="61.9"/>
    <n v="44.8"/>
    <n v="71.784787341549702"/>
    <n v="1.93118470022603E-2"/>
    <n v="5.1580070819203803"/>
  </r>
  <r>
    <x v="2"/>
    <n v="80025"/>
    <s v="Calabria"/>
    <x v="47"/>
    <s v="Calabria"/>
    <s v="Catanzaro"/>
    <x v="0"/>
    <n v="0.31738653868714001"/>
    <n v="20.8"/>
    <n v="27.8"/>
    <n v="166.39995854999799"/>
    <n v="0.161100436072598"/>
    <n v="22.013402753496202"/>
  </r>
  <r>
    <x v="2"/>
    <n v="75014"/>
    <s v="Puglia"/>
    <x v="72"/>
    <s v="Puglia"/>
    <s v="Taranto"/>
    <x v="0"/>
    <n v="0.14917806130185901"/>
    <n v="61.4"/>
    <n v="28.6"/>
    <n v="263.328671394536"/>
    <n v="4.5803606900662597E-2"/>
    <n v="42.099739640346399"/>
  </r>
  <r>
    <x v="2"/>
    <n v="3108"/>
    <s v="Piemonte"/>
    <x v="63"/>
    <s v="Piemonte"/>
    <s v="Alessandria"/>
    <x v="0"/>
    <n v="0.20288908397953301"/>
    <n v="106.2"/>
    <n v="46.2"/>
    <n v="154.645572139552"/>
    <n v="1.8128284913315602E-2"/>
    <n v="16.508440767459899"/>
  </r>
  <r>
    <x v="2"/>
    <n v="22043"/>
    <s v="Trentino-Alto Adige"/>
    <x v="40"/>
    <s v="Trentino-Alto Adige"/>
    <s v="Trento"/>
    <x v="0"/>
    <n v="0.144608159971294"/>
    <n v="47.5"/>
    <n v="60.4"/>
    <n v="153.92485102913599"/>
    <n v="7.2847179034644105E-2"/>
    <n v="6.2191225687960996"/>
  </r>
  <r>
    <x v="2"/>
    <n v="100006"/>
    <s v="Toscana"/>
    <x v="80"/>
    <s v="Toscana"/>
    <s v="Prato"/>
    <x v="0"/>
    <n v="0.14328633758109399"/>
    <n v="89.9"/>
    <n v="48.5"/>
    <n v="209.10989344312901"/>
    <n v="2.6264462211475E-2"/>
    <n v="17.612037241758902"/>
  </r>
  <r>
    <x v="2"/>
    <n v="24060"/>
    <s v="Veneto"/>
    <x v="15"/>
    <s v="Puglia"/>
    <s v="Bari"/>
    <x v="1"/>
    <n v="8.6350471231420201E-2"/>
    <n v="81.099999999999994"/>
    <n v="55.8"/>
    <n v="252.970859370347"/>
    <n v="2.02583442675956E-2"/>
    <n v="8.9078205868447995"/>
  </r>
  <r>
    <x v="2"/>
    <n v="20030"/>
    <s v="Lombardia"/>
    <x v="17"/>
    <s v="Toscana"/>
    <s v="Pistoia"/>
    <x v="1"/>
    <n v="0.273442080498637"/>
    <n v="95.7"/>
    <n v="42.9"/>
    <n v="101.597033927905"/>
    <n v="5.1442275696499604E-3"/>
    <n v="7.8374044387187496"/>
  </r>
  <r>
    <x v="2"/>
    <n v="17103"/>
    <s v="Lombardia"/>
    <x v="65"/>
    <s v="Lombardia"/>
    <s v="Brescia"/>
    <x v="0"/>
    <n v="0.12381222354164501"/>
    <n v="95.7"/>
    <n v="42.9"/>
    <n v="267.99393339628199"/>
    <n v="1.2204216580603999E-2"/>
    <n v="20.396378155928499"/>
  </r>
  <r>
    <x v="2"/>
    <n v="59005"/>
    <s v="Lazio"/>
    <x v="62"/>
    <s v="Umbria"/>
    <s v="Terni"/>
    <x v="1"/>
    <n v="0.14362165581184"/>
    <n v="63.9"/>
    <n v="45.2"/>
    <n v="179.505024342659"/>
    <n v="2.5488413712854301E-2"/>
    <n v="26.6670043088467"/>
  </r>
  <r>
    <x v="2"/>
    <n v="73012"/>
    <s v="Puglia"/>
    <x v="59"/>
    <s v="Puglia"/>
    <s v="Barletta-Andria-Trani"/>
    <x v="0"/>
    <n v="0.15810702057069301"/>
    <n v="61.4"/>
    <n v="28.6"/>
    <n v="258.77828799870002"/>
    <n v="6.04776530537455E-2"/>
    <n v="42.646059395295602"/>
  </r>
  <r>
    <x v="2"/>
    <n v="38001"/>
    <s v="Emilia-Romagna"/>
    <x v="61"/>
    <s v="Emilia-Romagna"/>
    <s v="RAVENNA-FORLI-CESENA-RIMINI"/>
    <x v="0"/>
    <n v="0.147900029111241"/>
    <n v="81.5"/>
    <n v="51.5"/>
    <n v="163.45484452007699"/>
    <n v="1.4315776270867799E-2"/>
    <n v="17.212327695513601"/>
  </r>
  <r>
    <x v="2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2"/>
    <n v="80028"/>
    <s v="Calabria"/>
    <x v="47"/>
    <s v="Calabria"/>
    <s v="Reggio di Calabria"/>
    <x v="0"/>
    <n v="0.28305392930620199"/>
    <n v="20.8"/>
    <n v="27.8"/>
    <n v="259.71005528485398"/>
    <n v="0.25156202108464598"/>
    <n v="26.916494125609098"/>
  </r>
  <r>
    <x v="2"/>
    <n v="17053"/>
    <s v="Lombardia"/>
    <x v="65"/>
    <s v="Lombardia"/>
    <s v="Bergamo"/>
    <x v="0"/>
    <n v="0.14265612597225799"/>
    <n v="95.7"/>
    <n v="42.9"/>
    <n v="247.479793931518"/>
    <n v="1.13099427218136E-2"/>
    <n v="18.708475153931499"/>
  </r>
  <r>
    <x v="2"/>
    <n v="58050"/>
    <s v="Lazio"/>
    <x v="0"/>
    <s v="Lazio"/>
    <s v="Roma"/>
    <x v="0"/>
    <n v="8.5112480060190704E-2"/>
    <n v="63.9"/>
    <n v="45.2"/>
    <n v="251.54952261803601"/>
    <n v="3.5196873900754398E-2"/>
    <n v="31.099031402490901"/>
  </r>
  <r>
    <x v="2"/>
    <n v="36022"/>
    <s v="Emilia-Romagna"/>
    <x v="9"/>
    <s v="Emilia-Romagna"/>
    <s v="RAVENNA-FORLI-CESENA-RIMINI"/>
    <x v="0"/>
    <n v="0.20398362580948401"/>
    <n v="81.5"/>
    <n v="51.5"/>
    <n v="107.642446077616"/>
    <n v="8.9390014710681795E-3"/>
    <n v="10.4729474365946"/>
  </r>
  <r>
    <x v="2"/>
    <n v="63088"/>
    <s v="Campania"/>
    <x v="29"/>
    <s v="Campania"/>
    <s v="Salerno"/>
    <x v="0"/>
    <n v="0.180343842688822"/>
    <n v="39.6"/>
    <n v="25.5"/>
    <n v="250.756571884896"/>
    <n v="3.9369894075022803E-2"/>
    <n v="35.922831842178901"/>
  </r>
  <r>
    <x v="2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54015"/>
    <s v="Umbria"/>
    <x v="67"/>
    <s v="Umbria"/>
    <s v="Terni"/>
    <x v="0"/>
    <n v="0.257370255321348"/>
    <n v="84.4"/>
    <n v="56.3"/>
    <n v="74.2842932317741"/>
    <n v="7.9172612215439697E-2"/>
    <n v="2.8062160729096801"/>
  </r>
  <r>
    <x v="2"/>
    <n v="65002"/>
    <s v="Campania"/>
    <x v="44"/>
    <s v="Campania"/>
    <s v="Salerno"/>
    <x v="0"/>
    <n v="0.285379236250415"/>
    <n v="39.6"/>
    <n v="25.5"/>
    <n v="143.796063542328"/>
    <n v="2.62962823126138E-2"/>
    <n v="23.3686023578326"/>
  </r>
  <r>
    <x v="2"/>
    <n v="20036"/>
    <s v="Lombardia"/>
    <x v="17"/>
    <s v="Lombardia"/>
    <s v="Pavia"/>
    <x v="0"/>
    <n v="0.20076675135108299"/>
    <n v="95.7"/>
    <n v="42.9"/>
    <n v="182.367258064243"/>
    <n v="8.5461704564524805E-3"/>
    <n v="13.9443440529844"/>
  </r>
  <r>
    <x v="2"/>
    <n v="59007"/>
    <s v="Lazio"/>
    <x v="62"/>
    <s v="Lazio"/>
    <s v="Roma"/>
    <x v="0"/>
    <n v="0.27115776295409899"/>
    <n v="63.9"/>
    <n v="45.2"/>
    <n v="46.598049053568502"/>
    <n v="6.15627911502934E-3"/>
    <n v="11.5566584900458"/>
  </r>
  <r>
    <x v="2"/>
    <n v="40012"/>
    <s v="Emilia-Romagna"/>
    <x v="11"/>
    <s v="Emilia-Romagna"/>
    <s v="Parma"/>
    <x v="0"/>
    <n v="9.9457375253437105E-2"/>
    <n v="81.5"/>
    <n v="51.5"/>
    <n v="216.14900461534501"/>
    <n v="1.69279749252692E-2"/>
    <n v="21.615103529132"/>
  </r>
  <r>
    <x v="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2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2"/>
    <n v="23052"/>
    <s v="Veneto"/>
    <x v="43"/>
    <s v="Veneto"/>
    <s v="Verona"/>
    <x v="0"/>
    <n v="0.17651026698905001"/>
    <n v="81.099999999999994"/>
    <n v="55.8"/>
    <n v="134.466495583929"/>
    <n v="1.00488891404518E-2"/>
    <n v="4.67810270433678"/>
  </r>
  <r>
    <x v="2"/>
    <n v="27023"/>
    <s v="Veneto"/>
    <x v="41"/>
    <s v="Veneto"/>
    <s v="Treviso"/>
    <x v="0"/>
    <n v="5.4368245263349303E-2"/>
    <n v="81.099999999999994"/>
    <n v="55.8"/>
    <n v="291.70695363648201"/>
    <n v="2.2633369312759201E-2"/>
    <n v="10.983294863019299"/>
  </r>
  <r>
    <x v="2"/>
    <n v="4059"/>
    <s v="Piemonte"/>
    <x v="19"/>
    <s v="Friuli Venezia Giulia"/>
    <s v="Trieste"/>
    <x v="1"/>
    <n v="0.13774992198834701"/>
    <n v="106.2"/>
    <n v="46.2"/>
    <n v="219.55030504946501"/>
    <n v="2.5839881881360102E-2"/>
    <n v="24.567451229139898"/>
  </r>
  <r>
    <x v="2"/>
    <n v="16031"/>
    <s v="Lombardia"/>
    <x v="22"/>
    <s v="Lombardia"/>
    <s v="Pavia"/>
    <x v="0"/>
    <n v="0"/>
    <n v="95.7"/>
    <n v="42.9"/>
    <n v="424.93577499239098"/>
    <n v="1.8933370233450299E-2"/>
    <n v="30.0367141230067"/>
  </r>
  <r>
    <x v="2"/>
    <n v="5017"/>
    <s v="Piemonte"/>
    <x v="73"/>
    <s v="Piemonte"/>
    <s v="Biella"/>
    <x v="0"/>
    <n v="0.18123158819021001"/>
    <n v="106.2"/>
    <n v="46.2"/>
    <n v="175.16850651914999"/>
    <n v="2.0001116802487201E-2"/>
    <n v="19.322069401501501"/>
  </r>
  <r>
    <x v="2"/>
    <n v="109034"/>
    <s v="Marche"/>
    <x v="78"/>
    <s v="Marche"/>
    <s v="Ancona"/>
    <x v="0"/>
    <n v="0.22804994955808999"/>
    <n v="61.9"/>
    <n v="44.8"/>
    <n v="135.58513960481301"/>
    <n v="5.6426283987803402E-2"/>
    <n v="14.0920078362787"/>
  </r>
  <r>
    <x v="2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2"/>
    <n v="31008"/>
    <s v="Friuli Venezia Giulia"/>
    <x v="79"/>
    <s v="Friuli Venezia Giulia"/>
    <s v="Pordenone"/>
    <x v="0"/>
    <n v="0.164771950301282"/>
    <n v="120.8"/>
    <n v="49"/>
    <n v="207.52571812233799"/>
    <n v="7.0387980476665696E-2"/>
    <n v="22.616275688738199"/>
  </r>
  <r>
    <x v="2"/>
    <n v="58068"/>
    <s v="Lazio"/>
    <x v="0"/>
    <s v="Lazio"/>
    <s v="Viterbo"/>
    <x v="0"/>
    <n v="0.17792788202377499"/>
    <n v="63.9"/>
    <n v="45.2"/>
    <n v="170.574720034922"/>
    <n v="2.3540046327857299E-2"/>
    <n v="16.754118845416599"/>
  </r>
  <r>
    <x v="2"/>
    <n v="14066"/>
    <s v="Lombardia"/>
    <x v="77"/>
    <s v="Lombardia"/>
    <s v="Brescia"/>
    <x v="0"/>
    <n v="0.14438864147983399"/>
    <n v="95.7"/>
    <n v="42.9"/>
    <n v="226.14401019112501"/>
    <n v="9.79850261637474E-3"/>
    <n v="22.953130640365899"/>
  </r>
  <r>
    <x v="2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2"/>
    <n v="6039"/>
    <s v="Piemonte"/>
    <x v="5"/>
    <s v="Toscana"/>
    <s v="Prato"/>
    <x v="1"/>
    <n v="0.16295881285832101"/>
    <n v="106.2"/>
    <n v="46.2"/>
    <n v="194.73191049119799"/>
    <n v="2.2653209189052701E-2"/>
    <n v="21.342456561143901"/>
  </r>
  <r>
    <x v="2"/>
    <n v="54052"/>
    <s v="Umbria"/>
    <x v="67"/>
    <s v="Umbria"/>
    <s v="Perugia"/>
    <x v="0"/>
    <n v="0.25471746442814203"/>
    <n v="84.4"/>
    <n v="56.3"/>
    <n v="54.371668977736299"/>
    <n v="4.7482066792379797E-2"/>
    <n v="3.0498489039024799"/>
  </r>
  <r>
    <x v="2"/>
    <n v="41032"/>
    <s v="Marche"/>
    <x v="32"/>
    <s v="Marche"/>
    <s v="Pesaro e Urbino"/>
    <x v="0"/>
    <n v="0.303712925548486"/>
    <n v="61.9"/>
    <n v="44.8"/>
    <n v="43.609183569359402"/>
    <n v="1.5024048793339699E-2"/>
    <n v="3.1455527742214899"/>
  </r>
  <r>
    <x v="2"/>
    <n v="43012"/>
    <s v="Marche"/>
    <x v="1"/>
    <s v="Marche"/>
    <s v="Ancona"/>
    <x v="0"/>
    <n v="0.278549776163939"/>
    <n v="61.9"/>
    <n v="44.8"/>
    <n v="73.207687263281599"/>
    <n v="3.3034324142968301E-2"/>
    <n v="7.7472750487788398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1006"/>
    <s v="Puglia"/>
    <x v="14"/>
    <s v="Puglia"/>
    <s v="Lecce"/>
    <x v="0"/>
    <n v="0.37361547599462203"/>
    <n v="61.4"/>
    <n v="28.6"/>
    <n v="44.753221223400203"/>
    <n v="6.6267147588199597E-3"/>
    <n v="10.970763804813901"/>
  </r>
  <r>
    <x v="2"/>
    <n v="73012"/>
    <s v="Puglia"/>
    <x v="59"/>
    <s v="Puglia"/>
    <s v="Foggia"/>
    <x v="0"/>
    <n v="0.15810702057069301"/>
    <n v="61.4"/>
    <n v="28.6"/>
    <n v="258.77828799870002"/>
    <n v="6.04776530537455E-2"/>
    <n v="42.646059395295602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1024"/>
    <s v="Puglia"/>
    <x v="14"/>
    <s v="Lombardia"/>
    <s v="Bergamo"/>
    <x v="1"/>
    <n v="0.30427239557288099"/>
    <n v="61.4"/>
    <n v="28.6"/>
    <n v="99.344447972848897"/>
    <n v="1.5476852422501301E-2"/>
    <n v="23.122226433367501"/>
  </r>
  <r>
    <x v="2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2"/>
    <n v="46017"/>
    <s v="Toscana"/>
    <x v="51"/>
    <s v="Toscana"/>
    <s v="Arezzo"/>
    <x v="0"/>
    <n v="9.2340476521494796E-2"/>
    <n v="89.9"/>
    <n v="48.5"/>
    <n v="266.045429643913"/>
    <n v="3.2936906143283401E-2"/>
    <n v="22.550668492110901"/>
  </r>
  <r>
    <x v="2"/>
    <n v="36045"/>
    <s v="Emilia-Romagna"/>
    <x v="9"/>
    <s v="Emilia-Romagna"/>
    <s v="Bologna"/>
    <x v="0"/>
    <n v="9.7650340335616995E-2"/>
    <n v="81.5"/>
    <n v="51.5"/>
    <n v="213.13189959099299"/>
    <n v="1.82499323098874E-2"/>
    <n v="23.1783973066794"/>
  </r>
  <r>
    <x v="2"/>
    <n v="97078"/>
    <s v="Lombardia"/>
    <x v="58"/>
    <s v="Lombardia"/>
    <s v="Milano"/>
    <x v="0"/>
    <n v="2.6144858805473899E-2"/>
    <n v="95.7"/>
    <n v="42.9"/>
    <n v="381.75438041891698"/>
    <n v="1.6661690866651601E-2"/>
    <n v="27.3387728994336"/>
  </r>
  <r>
    <x v="2"/>
    <n v="38018"/>
    <s v="Emilia-Romagna"/>
    <x v="61"/>
    <s v="Emilia-Romagna"/>
    <s v="RAVENNA-FORLI-CESENA-RIMINI"/>
    <x v="0"/>
    <n v="0.14240052703703901"/>
    <n v="81.5"/>
    <n v="51.5"/>
    <n v="167.193415036506"/>
    <n v="1.4123207868766301E-2"/>
    <n v="18.164270397231601"/>
  </r>
  <r>
    <x v="2"/>
    <n v="52034"/>
    <s v="Toscana"/>
    <x v="81"/>
    <s v="Toscana"/>
    <s v="Firenze"/>
    <x v="0"/>
    <n v="0.24243269131867401"/>
    <n v="89.9"/>
    <n v="48.5"/>
    <n v="97.744681909573998"/>
    <n v="9.1010503238343598E-3"/>
    <n v="7.42102754582928"/>
  </r>
  <r>
    <x v="2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2"/>
    <n v="28065"/>
    <s v="Veneto"/>
    <x v="2"/>
    <s v="Veneto"/>
    <s v="Padova"/>
    <x v="0"/>
    <n v="7.9657388451088801E-2"/>
    <n v="81.099999999999994"/>
    <n v="55.8"/>
    <n v="258.91664706131297"/>
    <n v="2.0474057730956102E-2"/>
    <n v="9.8100079706279999"/>
  </r>
  <r>
    <x v="2"/>
    <n v="61037"/>
    <s v="Campania"/>
    <x v="16"/>
    <s v="Veneto"/>
    <s v="Rovigo"/>
    <x v="1"/>
    <n v="0.197470010154736"/>
    <n v="39.6"/>
    <n v="25.5"/>
    <n v="232.29224775226399"/>
    <n v="3.5615189476697999E-2"/>
    <n v="33.843000562267399"/>
  </r>
  <r>
    <x v="2"/>
    <n v="63041"/>
    <s v="Campania"/>
    <x v="29"/>
    <s v="Campania"/>
    <s v="Salerno"/>
    <x v="0"/>
    <n v="0.197505857584682"/>
    <n v="39.6"/>
    <n v="25.5"/>
    <n v="232.62903567172401"/>
    <n v="3.5627571630354397E-2"/>
    <n v="33.752461589964597"/>
  </r>
  <r>
    <x v="2"/>
    <n v="35014"/>
    <s v="Emilia-Romagna"/>
    <x v="6"/>
    <s v="Emilia-Romagna"/>
    <s v="Bologna"/>
    <x v="0"/>
    <n v="0.186548069438015"/>
    <n v="81.5"/>
    <n v="51.5"/>
    <n v="121.210895108343"/>
    <n v="1.05523013738749E-2"/>
    <n v="13.461405008155401"/>
  </r>
  <r>
    <x v="2"/>
    <n v="15051"/>
    <s v="Lombardia"/>
    <x v="20"/>
    <s v="Lombardia"/>
    <s v="Brescia"/>
    <x v="0"/>
    <n v="0"/>
    <n v="95.7"/>
    <n v="42.9"/>
    <n v="455.79120238090098"/>
    <n v="2.0401302088458102E-2"/>
    <n v="31.6099268087128"/>
  </r>
  <r>
    <x v="2"/>
    <n v="64103"/>
    <s v="Campania"/>
    <x v="27"/>
    <s v="Campania"/>
    <s v="Salerno"/>
    <x v="0"/>
    <n v="0.17023565666061499"/>
    <n v="39.6"/>
    <n v="25.5"/>
    <n v="260.73736467633699"/>
    <n v="4.09701582831144E-2"/>
    <n v="37.264131595409303"/>
  </r>
  <r>
    <x v="2"/>
    <n v="1065"/>
    <s v="Piemonte"/>
    <x v="10"/>
    <s v="Piemonte"/>
    <s v="Alessandria"/>
    <x v="0"/>
    <n v="0.120022183610748"/>
    <n v="106.2"/>
    <n v="46.2"/>
    <n v="237.19205042064601"/>
    <n v="2.74579907285924E-2"/>
    <n v="26.683875128765699"/>
  </r>
  <r>
    <x v="2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2"/>
    <n v="97044"/>
    <s v="Lombardia"/>
    <x v="58"/>
    <s v="Lombardia"/>
    <s v="LECCO-MONZA E DELLA BRIANZA"/>
    <x v="0"/>
    <n v="0"/>
    <n v="95.7"/>
    <n v="42.9"/>
    <n v="425.13031998258998"/>
    <n v="1.8906942087348302E-2"/>
    <n v="29.461483079743399"/>
  </r>
  <r>
    <x v="2"/>
    <n v="19022"/>
    <s v="Lombardia"/>
    <x v="17"/>
    <s v="Lombardia"/>
    <s v="LECCO-MONZA E DELLA BRIANZA"/>
    <x v="0"/>
    <n v="0.15796577234155501"/>
    <n v="95.7"/>
    <n v="42.9"/>
    <n v="232.21858846577101"/>
    <n v="1.0647129635427299E-2"/>
    <n v="17.012459148138401"/>
  </r>
  <r>
    <x v="2"/>
    <n v="66053"/>
    <s v="Abruzzo"/>
    <x v="39"/>
    <s v="Abruzzo"/>
    <s v="Pescara"/>
    <x v="0"/>
    <n v="0.28012872571965902"/>
    <n v="42.4"/>
    <n v="43.1"/>
    <n v="69.085284314320802"/>
    <n v="2.5853387906726401E-2"/>
    <n v="7.0380202232962601"/>
  </r>
  <r>
    <x v="2"/>
    <n v="72004"/>
    <s v="Puglia"/>
    <x v="26"/>
    <s v="Puglia"/>
    <s v="Foggia"/>
    <x v="0"/>
    <n v="0.27220148366144797"/>
    <n v="61.4"/>
    <n v="28.6"/>
    <n v="194.825944840956"/>
    <n v="5.4613984444398002E-2"/>
    <n v="17.962069779107502"/>
  </r>
  <r>
    <x v="2"/>
    <n v="12042"/>
    <s v="Lombardia"/>
    <x v="3"/>
    <s v="Lombardia"/>
    <s v="Como-Varese"/>
    <x v="0"/>
    <n v="5.5314236796432797E-3"/>
    <n v="95.7"/>
    <n v="42.9"/>
    <n v="410.01276052692901"/>
    <n v="1.8469234778654201E-2"/>
    <n v="27.937756007414301"/>
  </r>
  <r>
    <x v="2"/>
    <n v="4048"/>
    <s v="Piemonte"/>
    <x v="19"/>
    <s v="Piemonte"/>
    <s v="Torino"/>
    <x v="0"/>
    <n v="0.19097042136306999"/>
    <n v="106.2"/>
    <n v="46.2"/>
    <n v="164.63570966399999"/>
    <n v="2.0066968613797101E-2"/>
    <n v="18.523453457664001"/>
  </r>
  <r>
    <x v="2"/>
    <n v="46001"/>
    <s v="Toscana"/>
    <x v="51"/>
    <s v="Toscana"/>
    <s v="Siena"/>
    <x v="0"/>
    <n v="6.2657864131308305E-2"/>
    <n v="89.9"/>
    <n v="48.5"/>
    <n v="299.65337747807899"/>
    <n v="3.6795425884984599E-2"/>
    <n v="25.319097007036302"/>
  </r>
  <r>
    <x v="2"/>
    <n v="51001"/>
    <s v="Toscana"/>
    <x v="24"/>
    <s v="Marche"/>
    <s v="Fermo"/>
    <x v="1"/>
    <n v="0.27311370583366501"/>
    <n v="89.9"/>
    <n v="48.5"/>
    <n v="74.608735550704395"/>
    <n v="8.3236362459153598E-3"/>
    <n v="2.33791310838809"/>
  </r>
  <r>
    <x v="2"/>
    <n v="61037"/>
    <s v="Campania"/>
    <x v="16"/>
    <s v="Campania"/>
    <s v="Napoli"/>
    <x v="0"/>
    <n v="0.197470010154736"/>
    <n v="39.6"/>
    <n v="25.5"/>
    <n v="232.29224775226399"/>
    <n v="3.5615189476697999E-2"/>
    <n v="33.843000562267399"/>
  </r>
  <r>
    <x v="2"/>
    <n v="66006"/>
    <s v="Abruzzo"/>
    <x v="39"/>
    <s v="Abruzzo"/>
    <s v="Teramo"/>
    <x v="0"/>
    <n v="0.28336293331759899"/>
    <n v="42.4"/>
    <n v="43.1"/>
    <n v="66.829555653849297"/>
    <n v="2.69058582385047E-2"/>
    <n v="6.6523640159718704"/>
  </r>
  <r>
    <x v="2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2"/>
    <n v="27023"/>
    <s v="Veneto"/>
    <x v="41"/>
    <s v="Veneto"/>
    <s v="Venezia"/>
    <x v="0"/>
    <n v="5.4368245263349303E-2"/>
    <n v="81.099999999999994"/>
    <n v="55.8"/>
    <n v="291.70695363648201"/>
    <n v="2.2633369312759201E-2"/>
    <n v="10.983294863019299"/>
  </r>
  <r>
    <x v="2"/>
    <n v="42017"/>
    <s v="Marche"/>
    <x v="30"/>
    <s v="Veneto"/>
    <s v="Vicenza"/>
    <x v="1"/>
    <n v="0.31162203711501502"/>
    <n v="61.9"/>
    <n v="44.8"/>
    <n v="36.689861233332003"/>
    <n v="2.2391504593231699E-2"/>
    <n v="3.3568197001537499"/>
  </r>
  <r>
    <x v="2"/>
    <n v="54002"/>
    <s v="Umbria"/>
    <x v="67"/>
    <s v="Lombardia"/>
    <s v="Brescia"/>
    <x v="1"/>
    <n v="0.23967565952195199"/>
    <n v="84.4"/>
    <n v="56.3"/>
    <n v="89.346821268476305"/>
    <n v="8.2105789076755101E-2"/>
    <n v="5.7519590310093296"/>
  </r>
  <r>
    <x v="2"/>
    <n v="36007"/>
    <s v="Emilia-Romagna"/>
    <x v="9"/>
    <s v="Emilia-Romagna"/>
    <s v="Bologna"/>
    <x v="0"/>
    <n v="9.5286901316464501E-2"/>
    <n v="81.5"/>
    <n v="51.5"/>
    <n v="215.14980567760699"/>
    <n v="1.8219086675229899E-2"/>
    <n v="23.4981789653046"/>
  </r>
  <r>
    <x v="2"/>
    <n v="25050"/>
    <s v="Veneto"/>
    <x v="33"/>
    <s v="Piemonte"/>
    <s v="Alessandria"/>
    <x v="1"/>
    <n v="0.21725504623044001"/>
    <n v="81.099999999999994"/>
    <n v="55.8"/>
    <n v="57.555702219837997"/>
    <n v="5.9539332871774197E-3"/>
    <n v="8.4323160254149805"/>
  </r>
  <r>
    <x v="2"/>
    <n v="75078"/>
    <s v="Puglia"/>
    <x v="72"/>
    <s v="Calabria"/>
    <s v="Reggio di Calabria"/>
    <x v="1"/>
    <n v="0.20152682618714199"/>
    <n v="61.4"/>
    <n v="28.6"/>
    <n v="213.355092149016"/>
    <n v="2.5873168365468199E-2"/>
    <n v="32.753683442143497"/>
  </r>
  <r>
    <x v="2"/>
    <n v="97006"/>
    <s v="Lombardia"/>
    <x v="58"/>
    <s v="Lombardia"/>
    <s v="Milano"/>
    <x v="0"/>
    <n v="2.2168705068272301E-2"/>
    <n v="95.7"/>
    <n v="42.9"/>
    <n v="387.782039704032"/>
    <n v="1.7019838851705601E-2"/>
    <n v="27.3181924136763"/>
  </r>
  <r>
    <x v="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2"/>
    <n v="97017"/>
    <s v="Lombardia"/>
    <x v="58"/>
    <s v="Lombardia"/>
    <s v="Milano"/>
    <x v="0"/>
    <n v="2.6989806356591199E-2"/>
    <n v="95.7"/>
    <n v="42.9"/>
    <n v="382.394270550523"/>
    <n v="1.6747461768689399E-2"/>
    <n v="26.912175989261399"/>
  </r>
  <r>
    <x v="2"/>
    <n v="65079"/>
    <s v="Campania"/>
    <x v="44"/>
    <s v="Campania"/>
    <s v="Avellino"/>
    <x v="0"/>
    <n v="0.16667104656471901"/>
    <n v="39.6"/>
    <n v="25.5"/>
    <n v="259.05139625537697"/>
    <n v="4.1387604341959802E-2"/>
    <n v="38.955017259969402"/>
  </r>
  <r>
    <x v="2"/>
    <n v="33032"/>
    <s v="Emilia-Romagna"/>
    <x v="54"/>
    <s v="Emilia-Romagna"/>
    <s v="Ferrara"/>
    <x v="0"/>
    <n v="0.224325826517564"/>
    <n v="81.5"/>
    <n v="51.5"/>
    <n v="82.842418865457304"/>
    <n v="8.0855636574137298E-3"/>
    <n v="9.3038715200191895"/>
  </r>
  <r>
    <x v="2"/>
    <n v="62008"/>
    <s v="Campania"/>
    <x v="74"/>
    <s v="Trentino-Alto Adige"/>
    <s v="Trento"/>
    <x v="1"/>
    <n v="0.23752692954168"/>
    <n v="39.6"/>
    <n v="25.5"/>
    <n v="199.57626872143501"/>
    <n v="3.2150011724503297E-2"/>
    <n v="27.3870157913653"/>
  </r>
  <r>
    <x v="2"/>
    <n v="110002"/>
    <s v="Puglia"/>
    <x v="69"/>
    <s v="Puglia"/>
    <s v="Lecce"/>
    <x v="0"/>
    <n v="0.263959301151448"/>
    <n v="61.4"/>
    <n v="28.6"/>
    <n v="166.31350828539399"/>
    <n v="3.8988161952538798E-2"/>
    <n v="24.913222684997098"/>
  </r>
  <r>
    <x v="2"/>
    <n v="22180"/>
    <s v="Trentino-Alto Adige"/>
    <x v="40"/>
    <s v="Toscana"/>
    <s v="Firenze"/>
    <x v="1"/>
    <n v="7.8513696675337794E-2"/>
    <n v="47.5"/>
    <n v="60.4"/>
    <n v="271.19622746338501"/>
    <n v="0.14086366387640101"/>
    <n v="12.407955401229399"/>
  </r>
  <r>
    <x v="2"/>
    <n v="109010"/>
    <s v="Marche"/>
    <x v="78"/>
    <s v="Marche"/>
    <s v="Pesaro e Urbino"/>
    <x v="0"/>
    <n v="0.26433526134504098"/>
    <n v="61.9"/>
    <n v="44.8"/>
    <n v="85.096887884968893"/>
    <n v="3.4167339468191199E-2"/>
    <n v="9.9549356264825306"/>
  </r>
  <r>
    <x v="2"/>
    <n v="41037"/>
    <s v="Marche"/>
    <x v="32"/>
    <s v="Marche"/>
    <s v="Macerata"/>
    <x v="0"/>
    <n v="0.305319797695771"/>
    <n v="61.9"/>
    <n v="44.8"/>
    <n v="41.694523727614701"/>
    <n v="1.52591176718333E-2"/>
    <n v="3.0943184508622301"/>
  </r>
  <r>
    <x v="2"/>
    <n v="16038"/>
    <s v="Lombardia"/>
    <x v="22"/>
    <s v="Lombardia"/>
    <s v="Milano"/>
    <x v="0"/>
    <n v="5.4208339930613804E-3"/>
    <n v="95.7"/>
    <n v="42.9"/>
    <n v="405.77177840998098"/>
    <n v="1.7956805681228798E-2"/>
    <n v="28.9005711996099"/>
  </r>
  <r>
    <x v="2"/>
    <n v="11030"/>
    <s v="Liguria"/>
    <x v="42"/>
    <s v="Emilia-Romagna"/>
    <s v="RAVENNA-FORLI-CESENA-RIMINI"/>
    <x v="1"/>
    <n v="0.35112178851403197"/>
    <n v="96.8"/>
    <n v="39.799999999999997"/>
    <n v="36.523317256884901"/>
    <n v="1.8791994313513201E-2"/>
    <n v="5.7903056717521899"/>
  </r>
  <r>
    <x v="2"/>
    <n v="47014"/>
    <s v="Toscana"/>
    <x v="68"/>
    <s v="Toscana"/>
    <s v="Grosseto"/>
    <x v="0"/>
    <n v="0.116707125144246"/>
    <n v="89.9"/>
    <n v="48.5"/>
    <n v="237.960296381256"/>
    <n v="2.9264217640077299E-2"/>
    <n v="20.3101648494996"/>
  </r>
  <r>
    <x v="2"/>
    <n v="50008"/>
    <s v="Toscana"/>
    <x v="36"/>
    <s v="Toscana"/>
    <s v="Massa-Carrara"/>
    <x v="0"/>
    <n v="0.13270189405899999"/>
    <n v="89.9"/>
    <n v="48.5"/>
    <n v="227.03142535083799"/>
    <n v="2.7544015717700401E-2"/>
    <n v="17.165053523259999"/>
  </r>
  <r>
    <x v="2"/>
    <n v="47009"/>
    <s v="Toscana"/>
    <x v="68"/>
    <s v="Toscana"/>
    <s v="Pisa"/>
    <x v="0"/>
    <n v="0.1033925287259"/>
    <n v="89.9"/>
    <n v="48.5"/>
    <n v="253.46210584696101"/>
    <n v="3.0602270005903001E-2"/>
    <n v="21.383031790091"/>
  </r>
  <r>
    <x v="2"/>
    <n v="13125"/>
    <s v="Lombardia"/>
    <x v="3"/>
    <s v="Lombardia"/>
    <s v="Milano"/>
    <x v="0"/>
    <n v="0.100389408946532"/>
    <n v="95.7"/>
    <n v="42.9"/>
    <n v="296.93615550402302"/>
    <n v="1.26484096119149E-2"/>
    <n v="21.558172656083599"/>
  </r>
  <r>
    <x v="2"/>
    <n v="37048"/>
    <s v="Emilia-Romagna"/>
    <x v="35"/>
    <s v="Emilia-Romagna"/>
    <s v="RAVENNA-FORLI-CESENA-RIMINI"/>
    <x v="0"/>
    <n v="0.14172252435716801"/>
    <n v="81.5"/>
    <n v="51.5"/>
    <n v="169.915025055103"/>
    <n v="1.4090786814000099E-2"/>
    <n v="17.740343881835798"/>
  </r>
  <r>
    <x v="2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2"/>
    <n v="10025"/>
    <s v="Liguria"/>
    <x v="50"/>
    <s v="Lombardia"/>
    <s v="CREMONA-MANTOVA"/>
    <x v="1"/>
    <n v="0.301973168835802"/>
    <n v="96.8"/>
    <n v="39.799999999999997"/>
    <n v="105.384785188089"/>
    <n v="5.4113877318887497E-2"/>
    <n v="12.164623585346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26021"/>
    <s v="Veneto"/>
    <x v="8"/>
    <s v="Veneto"/>
    <s v="Venezia"/>
    <x v="0"/>
    <n v="8.8393227234423402E-2"/>
    <n v="81.099999999999994"/>
    <n v="55.8"/>
    <n v="243.002017176902"/>
    <n v="1.8988307528463699E-2"/>
    <n v="10.373663667461001"/>
  </r>
  <r>
    <x v="2"/>
    <n v="38008"/>
    <s v="Emilia-Romagna"/>
    <x v="61"/>
    <s v="Emilia-Romagna"/>
    <s v="Reggio nell'Emilia"/>
    <x v="0"/>
    <n v="0.120869117232814"/>
    <n v="81.5"/>
    <n v="51.5"/>
    <n v="188.428971741156"/>
    <n v="1.6001588788620302E-2"/>
    <n v="20.765644111726399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75002"/>
    <s v="Puglia"/>
    <x v="72"/>
    <s v="Puglia"/>
    <s v="Taranto"/>
    <x v="0"/>
    <n v="0.223729777470766"/>
    <n v="61.4"/>
    <n v="28.6"/>
    <n v="192.949149358905"/>
    <n v="2.14879492793115E-2"/>
    <n v="29.296471238403399"/>
  </r>
  <r>
    <x v="2"/>
    <n v="14046"/>
    <s v="Lombardia"/>
    <x v="77"/>
    <s v="Lombardia"/>
    <s v="Milano"/>
    <x v="0"/>
    <n v="0.160324902016103"/>
    <n v="95.7"/>
    <n v="42.9"/>
    <n v="223.149197530468"/>
    <n v="9.1882764995438598E-3"/>
    <n v="18.123250538591002"/>
  </r>
  <r>
    <x v="2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2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2"/>
    <n v="22117"/>
    <s v="Trentino-Alto Adige"/>
    <x v="40"/>
    <s v="Trentino-Alto Adige"/>
    <s v="Bolzano"/>
    <x v="0"/>
    <n v="5.4059055767794503E-2"/>
    <n v="47.5"/>
    <n v="60.4"/>
    <n v="310.878290086726"/>
    <n v="0.16367041582000799"/>
    <n v="15.1799122987429"/>
  </r>
  <r>
    <x v="2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2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2"/>
    <n v="9056"/>
    <s v="Liguria"/>
    <x v="56"/>
    <s v="Liguria"/>
    <s v="Savona"/>
    <x v="0"/>
    <n v="0.29402781845149401"/>
    <n v="96.8"/>
    <n v="39.799999999999997"/>
    <n v="117.21615339557"/>
    <n v="5.6785252420405698E-2"/>
    <n v="12.508733004125199"/>
  </r>
  <r>
    <x v="2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2"/>
    <n v="33013"/>
    <s v="Emilia-Romagna"/>
    <x v="54"/>
    <s v="Emilia-Romagna"/>
    <s v="RAVENNA-FORLI-CESENA-RIMINI"/>
    <x v="0"/>
    <n v="0.25601132718137398"/>
    <n v="81.5"/>
    <n v="51.5"/>
    <n v="49.640091990614998"/>
    <n v="5.1721449444539604E-3"/>
    <n v="5.9163418269333397"/>
  </r>
  <r>
    <x v="2"/>
    <n v="42002"/>
    <s v="Marche"/>
    <x v="30"/>
    <s v="Veneto"/>
    <s v="Verona"/>
    <x v="1"/>
    <n v="0.246843215715982"/>
    <n v="61.9"/>
    <n v="44.8"/>
    <n v="127.438515771982"/>
    <n v="8.2852145152585599E-2"/>
    <n v="14.138009411142001"/>
  </r>
  <r>
    <x v="2"/>
    <n v="108035"/>
    <s v="Lombardia"/>
    <x v="58"/>
    <s v="Lombardia"/>
    <s v="Milano"/>
    <x v="0"/>
    <n v="0"/>
    <n v="95.7"/>
    <n v="42.9"/>
    <n v="447.55413418315601"/>
    <n v="1.9969426328069001E-2"/>
    <n v="31.147482490384899"/>
  </r>
  <r>
    <x v="2"/>
    <n v="74009"/>
    <s v="Puglia"/>
    <x v="52"/>
    <s v="Puglia"/>
    <s v="Foggia"/>
    <x v="0"/>
    <n v="0.17942392459450801"/>
    <n v="61.4"/>
    <n v="28.6"/>
    <n v="243.43159076441901"/>
    <n v="5.5040135007083303E-2"/>
    <n v="38.103452817908199"/>
  </r>
  <r>
    <x v="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2"/>
    <n v="26043"/>
    <s v="Veneto"/>
    <x v="8"/>
    <s v="Campania"/>
    <s v="Napoli"/>
    <x v="1"/>
    <n v="5.4418252215002197E-2"/>
    <n v="81.099999999999994"/>
    <n v="55.8"/>
    <n v="292.426641533029"/>
    <n v="2.3028806858299999E-2"/>
    <n v="10.861967982480801"/>
  </r>
  <r>
    <x v="2"/>
    <n v="45008"/>
    <s v="Toscana"/>
    <x v="71"/>
    <s v="Lombardia"/>
    <s v="Milano"/>
    <x v="1"/>
    <n v="0.216456568542512"/>
    <n v="89.9"/>
    <n v="48.5"/>
    <n v="125.829461176846"/>
    <n v="1.5895703166523299E-2"/>
    <n v="10.7447141769822"/>
  </r>
  <r>
    <x v="2"/>
    <n v="51018"/>
    <s v="Toscana"/>
    <x v="24"/>
    <s v="Toscana"/>
    <s v="Firenze"/>
    <x v="0"/>
    <n v="0.235190020014902"/>
    <n v="89.9"/>
    <n v="48.5"/>
    <n v="119.291681253608"/>
    <n v="1.36515601500299E-2"/>
    <n v="5.52656818971204"/>
  </r>
  <r>
    <x v="2"/>
    <n v="46029"/>
    <s v="Toscana"/>
    <x v="51"/>
    <s v="Toscana"/>
    <s v="Firenze"/>
    <x v="0"/>
    <n v="0.27799204675280298"/>
    <n v="89.9"/>
    <n v="48.5"/>
    <n v="50.035542172379898"/>
    <n v="5.3634982444482997E-3"/>
    <n v="6.0339768380070602"/>
  </r>
  <r>
    <x v="2"/>
    <n v="52022"/>
    <s v="Toscana"/>
    <x v="81"/>
    <s v="Toscana"/>
    <s v="Firenze"/>
    <x v="0"/>
    <n v="0.17640900119564901"/>
    <n v="89.9"/>
    <n v="48.5"/>
    <n v="172.47248222155"/>
    <n v="2.01515680775083E-2"/>
    <n v="14.0072050034815"/>
  </r>
  <r>
    <x v="2"/>
    <n v="56024"/>
    <s v="Lazio"/>
    <x v="53"/>
    <s v="Lazio"/>
    <s v="Latina"/>
    <x v="0"/>
    <n v="0.26457060954494999"/>
    <n v="63.9"/>
    <n v="45.2"/>
    <n v="72.343344566107504"/>
    <n v="8.8044496168857601E-3"/>
    <n v="8.1107930873018592"/>
  </r>
  <r>
    <x v="2"/>
    <n v="35033"/>
    <s v="Emilia-Romagna"/>
    <x v="6"/>
    <s v="Emilia-Romagna"/>
    <s v="Ferrara"/>
    <x v="0"/>
    <n v="0.10995882515566301"/>
    <n v="81.5"/>
    <n v="51.5"/>
    <n v="200.41062718263001"/>
    <n v="1.7732980828685602E-2"/>
    <n v="21.925438495092202"/>
  </r>
  <r>
    <x v="2"/>
    <n v="27033"/>
    <s v="Veneto"/>
    <x v="41"/>
    <s v="Veneto"/>
    <s v="Verona"/>
    <x v="0"/>
    <n v="9.6725722324724206E-2"/>
    <n v="81.099999999999994"/>
    <n v="55.8"/>
    <n v="241.38986805053801"/>
    <n v="1.79618550746703E-2"/>
    <n v="7.7384319014789797"/>
  </r>
  <r>
    <x v="2"/>
    <n v="110009"/>
    <s v="Puglia"/>
    <x v="69"/>
    <s v="Puglia"/>
    <s v="Bari"/>
    <x v="0"/>
    <n v="0.25284496179708099"/>
    <n v="61.4"/>
    <n v="28.6"/>
    <n v="188.07089602654401"/>
    <n v="4.6713818821110399E-2"/>
    <n v="24.833033305415"/>
  </r>
  <r>
    <x v="2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2"/>
    <n v="13169"/>
    <s v="Lombardia"/>
    <x v="3"/>
    <s v="Lombardia"/>
    <s v="LECCO-MONZA E DELLA BRIANZA"/>
    <x v="0"/>
    <n v="3.0010370329845298E-2"/>
    <n v="95.7"/>
    <n v="42.9"/>
    <n v="381.09142313714398"/>
    <n v="1.6947576328778899E-2"/>
    <n v="26.226243799454199"/>
  </r>
  <r>
    <x v="2"/>
    <n v="53018"/>
    <s v="Toscana"/>
    <x v="4"/>
    <s v="Toscana"/>
    <s v="Siena"/>
    <x v="0"/>
    <n v="0.30789956081936898"/>
    <n v="89.9"/>
    <n v="48.5"/>
    <n v="23.394679774722299"/>
    <n v="7.4342372059384198E-4"/>
    <n v="1.3950222060573001"/>
  </r>
  <r>
    <x v="2"/>
    <n v="37004"/>
    <s v="Emilia-Romagna"/>
    <x v="35"/>
    <s v="Emilia-Romagna"/>
    <s v="RAVENNA-FORLI-CESENA-RIMINI"/>
    <x v="0"/>
    <n v="8.3829888015136703E-2"/>
    <n v="81.5"/>
    <n v="51.5"/>
    <n v="227.414051705817"/>
    <n v="1.9189419114422599E-2"/>
    <n v="24.647065037069599"/>
  </r>
  <r>
    <x v="2"/>
    <n v="78145"/>
    <s v="Calabria"/>
    <x v="23"/>
    <s v="Calabria"/>
    <s v="Vibo Valentia"/>
    <x v="0"/>
    <n v="0.240301090945928"/>
    <n v="20.8"/>
    <n v="27.8"/>
    <n v="184.09914588037299"/>
    <n v="9.0241659502203003E-2"/>
    <n v="31.9928430769661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72032"/>
    <s v="Puglia"/>
    <x v="26"/>
    <s v="Puglia"/>
    <s v="Barletta-Andria-Trani"/>
    <x v="0"/>
    <n v="0.19607990780486401"/>
    <n v="61.4"/>
    <n v="28.6"/>
    <n v="272.25943794841299"/>
    <n v="6.91536785823752E-2"/>
    <n v="27.9460146692217"/>
  </r>
  <r>
    <x v="2"/>
    <n v="15192"/>
    <s v="Lombardia"/>
    <x v="20"/>
    <s v="Lombardia"/>
    <s v="Como-Varese"/>
    <x v="0"/>
    <n v="0"/>
    <n v="95.7"/>
    <n v="42.9"/>
    <n v="430.12784552481901"/>
    <n v="1.93997389354418E-2"/>
    <n v="29.0895432867414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2"/>
    <n v="15036"/>
    <s v="Lombardia"/>
    <x v="20"/>
    <s v="Lombardia"/>
    <s v="LECCO-MONZA E DELLA BRIANZA"/>
    <x v="0"/>
    <n v="2.6260079156657499E-3"/>
    <n v="95.7"/>
    <n v="42.9"/>
    <n v="414.912649332429"/>
    <n v="1.87781647008235E-2"/>
    <n v="27.8124960609249"/>
  </r>
  <r>
    <x v="2"/>
    <n v="78102"/>
    <s v="Calabria"/>
    <x v="23"/>
    <s v="Veneto"/>
    <s v="Verona"/>
    <x v="1"/>
    <n v="0.196884925276954"/>
    <n v="20.8"/>
    <n v="27.8"/>
    <n v="239.80028164316099"/>
    <n v="0.13218118694080799"/>
    <n v="40.683587325328197"/>
  </r>
  <r>
    <x v="2"/>
    <n v="29021"/>
    <s v="Veneto"/>
    <x v="66"/>
    <s v="Veneto"/>
    <s v="Treviso"/>
    <x v="0"/>
    <n v="0.202155295660402"/>
    <n v="81.099999999999994"/>
    <n v="55.8"/>
    <n v="99.127577415367597"/>
    <n v="8.7067001019076502E-3"/>
    <n v="4.1315307091496098"/>
  </r>
  <r>
    <x v="2"/>
    <n v="53011"/>
    <s v="Toscana"/>
    <x v="4"/>
    <s v="Toscana"/>
    <s v="Livorno"/>
    <x v="0"/>
    <n v="0.28114651444892402"/>
    <n v="89.9"/>
    <n v="48.5"/>
    <n v="64.891124175087697"/>
    <n v="2.86567552976547E-3"/>
    <n v="0.98293345325000903"/>
  </r>
  <r>
    <x v="2"/>
    <n v="93038"/>
    <s v="Friuli Venezia Giulia"/>
    <x v="46"/>
    <s v="Calabria"/>
    <s v="Catanzaro"/>
    <x v="1"/>
    <n v="0.21101051989512501"/>
    <n v="120.8"/>
    <n v="49"/>
    <n v="171.842917410746"/>
    <n v="6.89772830783595E-2"/>
    <n v="15.1094331054662"/>
  </r>
  <r>
    <x v="2"/>
    <n v="63083"/>
    <s v="Campania"/>
    <x v="29"/>
    <s v="Campania"/>
    <s v="Napoli"/>
    <x v="0"/>
    <n v="0.16199990528834901"/>
    <n v="39.6"/>
    <n v="25.5"/>
    <n v="261.84724753526001"/>
    <n v="4.09607756764995E-2"/>
    <n v="39.809214332193498"/>
  </r>
  <r>
    <x v="2"/>
    <n v="16124"/>
    <s v="Lombardia"/>
    <x v="22"/>
    <s v="Lombardia"/>
    <s v="Como-Varese"/>
    <x v="0"/>
    <n v="8.1928328406670706E-2"/>
    <n v="95.7"/>
    <n v="42.9"/>
    <n v="317.98090888009699"/>
    <n v="1.4033756625650101E-2"/>
    <n v="23.072618064596401"/>
  </r>
  <r>
    <x v="2"/>
    <n v="63050"/>
    <s v="Campania"/>
    <x v="29"/>
    <s v="Lombardia"/>
    <s v="Brescia"/>
    <x v="1"/>
    <n v="0.167259335306012"/>
    <n v="39.6"/>
    <n v="25.5"/>
    <n v="261.81059885765598"/>
    <n v="4.0993096463957497E-2"/>
    <n v="38.027910743089102"/>
  </r>
  <r>
    <x v="2"/>
    <n v="16198"/>
    <s v="Lombardia"/>
    <x v="22"/>
    <s v="Lombardia"/>
    <s v="LECCO-MONZA E DELLA BRIANZA"/>
    <x v="0"/>
    <n v="0"/>
    <n v="95.7"/>
    <n v="42.9"/>
    <n v="418.59673723948299"/>
    <n v="1.8669988762885701E-2"/>
    <n v="30.066784782327399"/>
  </r>
  <r>
    <x v="2"/>
    <n v="11029"/>
    <s v="Liguria"/>
    <x v="42"/>
    <s v="Liguria"/>
    <s v="Genova"/>
    <x v="0"/>
    <n v="0.34549178126192898"/>
    <n v="96.8"/>
    <n v="39.799999999999997"/>
    <n v="44.549878840614603"/>
    <n v="2.3772292293776E-2"/>
    <n v="6.64710303271284"/>
  </r>
  <r>
    <x v="2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2"/>
    <n v="23016"/>
    <s v="Veneto"/>
    <x v="43"/>
    <s v="Veneto"/>
    <s v="Padova"/>
    <x v="0"/>
    <n v="0.150027656336509"/>
    <n v="81.099999999999994"/>
    <n v="55.8"/>
    <n v="168.668830985326"/>
    <n v="1.314645827217E-2"/>
    <n v="6.0820538239639204"/>
  </r>
  <r>
    <x v="2"/>
    <n v="15130"/>
    <s v="Lombardia"/>
    <x v="20"/>
    <s v="Lombardia"/>
    <s v="CREMONA-MANTOVA"/>
    <x v="0"/>
    <n v="2.1894934276829502E-2"/>
    <n v="95.7"/>
    <n v="42.9"/>
    <n v="391.38098961266002"/>
    <n v="1.7697109529240699E-2"/>
    <n v="26.668076240867599"/>
  </r>
  <r>
    <x v="2"/>
    <n v="75090"/>
    <s v="Puglia"/>
    <x v="72"/>
    <s v="Calabria"/>
    <s v="Crotone"/>
    <x v="1"/>
    <n v="0.220025622572187"/>
    <n v="61.4"/>
    <n v="28.6"/>
    <n v="193.191033514102"/>
    <n v="2.36480691460416E-2"/>
    <n v="30.8725381737787"/>
  </r>
  <r>
    <x v="2"/>
    <n v="61041"/>
    <s v="Campania"/>
    <x v="16"/>
    <s v="Campania"/>
    <s v="Caserta"/>
    <x v="0"/>
    <n v="0.29407007795423201"/>
    <n v="39.6"/>
    <n v="25.5"/>
    <n v="144.06077565053101"/>
    <n v="2.3359316572094099E-2"/>
    <n v="19.836326134867502"/>
  </r>
  <r>
    <x v="2"/>
    <n v="66049"/>
    <s v="Abruzzo"/>
    <x v="39"/>
    <s v="Abruzzo"/>
    <s v="L'Aquila"/>
    <x v="0"/>
    <n v="0.276589503832884"/>
    <n v="42.4"/>
    <n v="43.1"/>
    <n v="63.904317739520302"/>
    <n v="1.4029676415464201E-2"/>
    <n v="7.4624441670208803"/>
  </r>
  <r>
    <x v="2"/>
    <n v="65158"/>
    <s v="Campania"/>
    <x v="44"/>
    <s v="Campania"/>
    <s v="Benevento"/>
    <x v="0"/>
    <n v="0.188166546412532"/>
    <n v="39.6"/>
    <n v="25.5"/>
    <n v="237.57884177509601"/>
    <n v="3.9226099894848203E-2"/>
    <n v="36.374099919326902"/>
  </r>
  <r>
    <x v="2"/>
    <n v="97085"/>
    <s v="Lombardia"/>
    <x v="58"/>
    <s v="Lombardia"/>
    <s v="LECCO-MONZA E DELLA BRIANZA"/>
    <x v="0"/>
    <n v="0.14539838716801201"/>
    <n v="95.7"/>
    <n v="42.9"/>
    <n v="243.401105791117"/>
    <n v="1.0184904256253499E-2"/>
    <n v="18.553859830670799"/>
  </r>
  <r>
    <x v="2"/>
    <n v="50009"/>
    <s v="Toscana"/>
    <x v="36"/>
    <s v="Toscana"/>
    <s v="Firenze"/>
    <x v="0"/>
    <n v="0.11404150785261601"/>
    <n v="89.9"/>
    <n v="48.5"/>
    <n v="244.285417061358"/>
    <n v="2.9348243999557599E-2"/>
    <n v="19.724283920952701"/>
  </r>
  <r>
    <x v="2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2"/>
    <n v="23040"/>
    <s v="Veneto"/>
    <x v="43"/>
    <s v="Veneto"/>
    <s v="Treviso"/>
    <x v="0"/>
    <n v="0.17457916112517699"/>
    <n v="81.099999999999994"/>
    <n v="55.8"/>
    <n v="135.87139898102899"/>
    <n v="1.0664441316322699E-2"/>
    <n v="5.10714104204951"/>
  </r>
  <r>
    <x v="2"/>
    <n v="108034"/>
    <s v="Lombardia"/>
    <x v="58"/>
    <s v="Lombardia"/>
    <s v="Milano"/>
    <x v="0"/>
    <n v="0"/>
    <n v="95.7"/>
    <n v="42.9"/>
    <n v="449.38234417969397"/>
    <n v="2.0022201114547201E-2"/>
    <n v="31.284690309833401"/>
  </r>
  <r>
    <x v="2"/>
    <n v="108024"/>
    <s v="Lombardia"/>
    <x v="58"/>
    <s v="Lombardia"/>
    <s v="Bergamo"/>
    <x v="0"/>
    <n v="6.6872271848752995E-4"/>
    <n v="95.7"/>
    <n v="42.9"/>
    <n v="412.67340126379497"/>
    <n v="1.82243523342808E-2"/>
    <n v="28.920736108366"/>
  </r>
  <r>
    <x v="2"/>
    <n v="30078"/>
    <s v="Friuli Venezia Giulia"/>
    <x v="18"/>
    <s v="Friuli Venezia Giulia"/>
    <s v="Gorizia"/>
    <x v="0"/>
    <n v="0.19266181965197299"/>
    <n v="120.8"/>
    <n v="49"/>
    <n v="195.41822927694"/>
    <n v="7.7154355185893794E-2"/>
    <n v="17.142148172070701"/>
  </r>
  <r>
    <x v="2"/>
    <n v="1243"/>
    <s v="Piemonte"/>
    <x v="10"/>
    <s v="Abruzzo"/>
    <s v="Chieti"/>
    <x v="1"/>
    <n v="0.10832987843159"/>
    <n v="106.2"/>
    <n v="46.2"/>
    <n v="249.56140377354001"/>
    <n v="2.86800151583851E-2"/>
    <n v="27.931013520306099"/>
  </r>
  <r>
    <x v="2"/>
    <n v="21076"/>
    <s v="Trentino-Alto Adige"/>
    <x v="25"/>
    <s v="Trentino-Alto Adige"/>
    <s v="Bolzano"/>
    <x v="0"/>
    <n v="7.4125079776939995E-2"/>
    <n v="76.2"/>
    <n v="58.9"/>
    <n v="315.728066935882"/>
    <n v="0.168113482964309"/>
    <n v="16.096087710350002"/>
  </r>
  <r>
    <x v="2"/>
    <n v="45003"/>
    <s v="Toscana"/>
    <x v="71"/>
    <s v="Toscana"/>
    <s v="Firenze"/>
    <x v="0"/>
    <n v="0.16888474650743901"/>
    <n v="89.9"/>
    <n v="48.5"/>
    <n v="183.07988656309399"/>
    <n v="2.3340506903109799E-2"/>
    <n v="14.5882697710268"/>
  </r>
  <r>
    <x v="2"/>
    <n v="94042"/>
    <s v="Molise"/>
    <x v="83"/>
    <s v="Molise"/>
    <s v="Campobasso"/>
    <x v="0"/>
    <n v="0.41363334515880901"/>
    <n v="28.5"/>
    <n v="27.6"/>
    <n v="16.635782268990202"/>
    <n v="1.8781186512109999E-2"/>
    <n v="2.3610763307599001"/>
  </r>
  <r>
    <x v="2"/>
    <n v="29010"/>
    <s v="Veneto"/>
    <x v="66"/>
    <s v="Veneto"/>
    <s v="Belluno"/>
    <x v="0"/>
    <n v="0.18335737186676401"/>
    <n v="81.099999999999994"/>
    <n v="55.8"/>
    <n v="123.071411787391"/>
    <n v="1.06073008627271E-2"/>
    <n v="5.1568124776906101"/>
  </r>
  <r>
    <x v="2"/>
    <n v="72030"/>
    <s v="Puglia"/>
    <x v="26"/>
    <s v="Puglia"/>
    <s v="Barletta-Andria-Trani"/>
    <x v="0"/>
    <n v="0.18150337294565799"/>
    <n v="61.4"/>
    <n v="28.6"/>
    <n v="274.34834507908499"/>
    <n v="6.8498974300554599E-2"/>
    <n v="32.311782897016997"/>
  </r>
  <r>
    <x v="2"/>
    <n v="34020"/>
    <s v="Emilia-Romagna"/>
    <x v="13"/>
    <s v="Emilia-Romagna"/>
    <s v="Bologna"/>
    <x v="0"/>
    <n v="0.19992772220145"/>
    <n v="81.5"/>
    <n v="51.5"/>
    <n v="108.112355783797"/>
    <n v="1.00837948036216E-2"/>
    <n v="11.941110415419301"/>
  </r>
  <r>
    <x v="2"/>
    <n v="4197"/>
    <s v="Piemonte"/>
    <x v="19"/>
    <s v="Piemonte"/>
    <s v="Torino"/>
    <x v="0"/>
    <n v="0.208098762187852"/>
    <n v="106.2"/>
    <n v="46.2"/>
    <n v="147.479192210815"/>
    <n v="1.7859932508336101E-2"/>
    <n v="16.395141708309701"/>
  </r>
  <r>
    <x v="2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2"/>
    <n v="26002"/>
    <s v="Veneto"/>
    <x v="8"/>
    <s v="Veneto"/>
    <s v="Rovigo"/>
    <x v="0"/>
    <n v="8.6781870955081497E-2"/>
    <n v="81.099999999999994"/>
    <n v="55.8"/>
    <n v="251.693350720631"/>
    <n v="1.99591294284076E-2"/>
    <n v="9.0144356499238398"/>
  </r>
  <r>
    <x v="2"/>
    <n v="23040"/>
    <s v="Veneto"/>
    <x v="43"/>
    <s v="Veneto"/>
    <s v="Belluno"/>
    <x v="0"/>
    <n v="0.17457916112517699"/>
    <n v="81.099999999999994"/>
    <n v="55.8"/>
    <n v="135.87139898102899"/>
    <n v="1.0664441316322699E-2"/>
    <n v="5.10714104204951"/>
  </r>
  <r>
    <x v="2"/>
    <n v="97072"/>
    <s v="Lombardia"/>
    <x v="58"/>
    <s v="Lombardia"/>
    <s v="Milano"/>
    <x v="0"/>
    <n v="3.1938385420826901E-2"/>
    <n v="95.7"/>
    <n v="42.9"/>
    <n v="376.335590492054"/>
    <n v="1.6461779110909298E-2"/>
    <n v="26.620561871983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2"/>
    <n v="63034"/>
    <s v="Campania"/>
    <x v="29"/>
    <s v="Puglia"/>
    <s v="Foggia"/>
    <x v="1"/>
    <n v="0.19168169351849401"/>
    <n v="39.6"/>
    <n v="25.5"/>
    <n v="237.84818893936199"/>
    <n v="3.6355494025808399E-2"/>
    <n v="34.6190509314129"/>
  </r>
  <r>
    <x v="2"/>
    <n v="36006"/>
    <s v="Emilia-Romagna"/>
    <x v="9"/>
    <s v="Emilia-Romagna"/>
    <s v="Modena"/>
    <x v="0"/>
    <n v="8.9564037059278304E-2"/>
    <n v="81.5"/>
    <n v="51.5"/>
    <n v="222.428728950698"/>
    <n v="1.8790219541731702E-2"/>
    <n v="23.811560653253299"/>
  </r>
  <r>
    <x v="2"/>
    <n v="17046"/>
    <s v="Lombardia"/>
    <x v="65"/>
    <s v="Lombardia"/>
    <s v="Brescia"/>
    <x v="0"/>
    <n v="2.4399572652957099E-2"/>
    <n v="95.7"/>
    <n v="42.9"/>
    <n v="381.65972262993603"/>
    <n v="1.71398350486234E-2"/>
    <n v="28.038945467140799"/>
  </r>
  <r>
    <x v="2"/>
    <n v="15229"/>
    <s v="Lombardia"/>
    <x v="20"/>
    <s v="Lombardia"/>
    <s v="CREMONA-MANTOVA"/>
    <x v="0"/>
    <n v="1.5001820631654001E-3"/>
    <n v="95.7"/>
    <n v="42.9"/>
    <n v="414.508092358623"/>
    <n v="1.8662047906507901E-2"/>
    <n v="28.273606454366199"/>
  </r>
  <r>
    <x v="2"/>
    <n v="48041"/>
    <s v="Toscana"/>
    <x v="64"/>
    <s v="Toscana"/>
    <s v="Siena"/>
    <x v="0"/>
    <n v="9.1201958943085096E-2"/>
    <n v="89.9"/>
    <n v="48.5"/>
    <n v="272.652506700206"/>
    <n v="3.4125556737622902E-2"/>
    <n v="21.5649161106519"/>
  </r>
  <r>
    <x v="2"/>
    <n v="98050"/>
    <s v="Lombardia"/>
    <x v="20"/>
    <s v="Lombardia"/>
    <s v="Milano"/>
    <x v="0"/>
    <n v="6.1987926691440501E-2"/>
    <n v="95.7"/>
    <n v="42.9"/>
    <n v="347.80632131763701"/>
    <n v="1.6046495038961699E-2"/>
    <n v="23.102728821116202"/>
  </r>
  <r>
    <x v="2"/>
    <n v="65025"/>
    <s v="Campania"/>
    <x v="44"/>
    <s v="Campania"/>
    <s v="Napoli"/>
    <x v="0"/>
    <n v="0.27740530557828602"/>
    <n v="39.6"/>
    <n v="25.5"/>
    <n v="151.39636176942901"/>
    <n v="2.6400792696534E-2"/>
    <n v="24.294008053085399"/>
  </r>
  <r>
    <x v="2"/>
    <n v="75088"/>
    <s v="Puglia"/>
    <x v="72"/>
    <s v="Puglia"/>
    <s v="Foggia"/>
    <x v="0"/>
    <n v="0.22253866756496599"/>
    <n v="61.4"/>
    <n v="28.6"/>
    <n v="194.10018870203601"/>
    <n v="2.0941068481055598E-2"/>
    <n v="29.334801765069901"/>
  </r>
  <r>
    <x v="2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2"/>
    <n v="65052"/>
    <s v="Campania"/>
    <x v="44"/>
    <s v="Abruzzo"/>
    <s v="L'Aquila"/>
    <x v="1"/>
    <n v="0.16458875699581799"/>
    <n v="39.6"/>
    <n v="25.5"/>
    <n v="262.339448032929"/>
    <n v="4.2197021306047702E-2"/>
    <n v="39.019154863113798"/>
  </r>
  <r>
    <x v="2"/>
    <n v="39012"/>
    <s v="Emilia-Romagna"/>
    <x v="11"/>
    <s v="Emilia-Romagna"/>
    <s v="Ferrara"/>
    <x v="0"/>
    <n v="7.9675878428407301E-2"/>
    <n v="81.5"/>
    <n v="51.5"/>
    <n v="232.33951424170499"/>
    <n v="1.9072365372786299E-2"/>
    <n v="24.8691596922427"/>
  </r>
  <r>
    <x v="2"/>
    <n v="78091"/>
    <s v="Calabria"/>
    <x v="23"/>
    <s v="Emilia-Romagna"/>
    <s v="Parma"/>
    <x v="1"/>
    <n v="0.21758680498118399"/>
    <n v="20.8"/>
    <n v="27.8"/>
    <n v="211.10358041604999"/>
    <n v="0.108469995417456"/>
    <n v="36.415193474975901"/>
  </r>
  <r>
    <x v="2"/>
    <n v="23089"/>
    <s v="Veneto"/>
    <x v="43"/>
    <s v="Veneto"/>
    <s v="Venezia"/>
    <x v="0"/>
    <n v="0.18608408472427701"/>
    <n v="81.099999999999994"/>
    <n v="55.8"/>
    <n v="120.382310660494"/>
    <n v="9.0936463607462301E-3"/>
    <n v="4.6092806641730197"/>
  </r>
  <r>
    <x v="2"/>
    <n v="27038"/>
    <s v="Veneto"/>
    <x v="41"/>
    <s v="Veneto"/>
    <s v="Verona"/>
    <x v="0"/>
    <n v="5.7422439273868899E-2"/>
    <n v="81.099999999999994"/>
    <n v="55.8"/>
    <n v="288.38607956754498"/>
    <n v="2.25693742000319E-2"/>
    <n v="10.722595600084"/>
  </r>
  <r>
    <x v="2"/>
    <n v="98031"/>
    <s v="Lombardia"/>
    <x v="20"/>
    <s v="Lombardia"/>
    <s v="Bergamo"/>
    <x v="0"/>
    <n v="6.1496537610959301E-2"/>
    <n v="95.7"/>
    <n v="42.9"/>
    <n v="348.31758026229301"/>
    <n v="1.60375261901512E-2"/>
    <n v="23.146880358589101"/>
  </r>
  <r>
    <x v="2"/>
    <n v="17029"/>
    <s v="Lombardia"/>
    <x v="65"/>
    <s v="Lombardia"/>
    <s v="LECCO-MONZA E DELLA BRIANZA"/>
    <x v="0"/>
    <n v="6.4173305781867196E-2"/>
    <n v="95.7"/>
    <n v="42.9"/>
    <n v="335.27280063008402"/>
    <n v="1.51650859541293E-2"/>
    <n v="25.1986909623724"/>
  </r>
  <r>
    <x v="2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2"/>
    <n v="74012"/>
    <s v="Puglia"/>
    <x v="52"/>
    <s v="Puglia"/>
    <s v="Lecce"/>
    <x v="0"/>
    <n v="0.161312766098619"/>
    <n v="61.4"/>
    <n v="28.6"/>
    <n v="273.83993989023702"/>
    <n v="6.3446237230228297E-2"/>
    <n v="38.4626494826528"/>
  </r>
  <r>
    <x v="2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2"/>
    <n v="14020"/>
    <s v="Lombardia"/>
    <x v="77"/>
    <s v="Lombardia"/>
    <s v="Milano"/>
    <x v="0"/>
    <n v="0.136984636135667"/>
    <n v="95.7"/>
    <n v="42.9"/>
    <n v="235.33972939719499"/>
    <n v="9.9452318427561692E-3"/>
    <n v="23.310230148630701"/>
  </r>
  <r>
    <x v="2"/>
    <n v="14001"/>
    <s v="Lombardia"/>
    <x v="77"/>
    <s v="Lombardia"/>
    <s v="Pavia"/>
    <x v="0"/>
    <n v="0.17780753719943601"/>
    <n v="95.7"/>
    <n v="42.9"/>
    <n v="200.07040067256699"/>
    <n v="8.1950726775403496E-3"/>
    <n v="17.495556736745701"/>
  </r>
  <r>
    <x v="2"/>
    <n v="63052"/>
    <s v="Campania"/>
    <x v="29"/>
    <s v="Campania"/>
    <s v="Caserta"/>
    <x v="0"/>
    <n v="0.181510016977316"/>
    <n v="39.6"/>
    <n v="25.5"/>
    <n v="245.28549312414199"/>
    <n v="3.8445530987092302E-2"/>
    <n v="36.673065857917102"/>
  </r>
  <r>
    <x v="2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2"/>
    <n v="35033"/>
    <s v="Emilia-Romagna"/>
    <x v="6"/>
    <s v="Puglia"/>
    <s v="Lecce"/>
    <x v="1"/>
    <n v="0.10995882515566301"/>
    <n v="81.5"/>
    <n v="51.5"/>
    <n v="200.41062718263001"/>
    <n v="1.7732980828685602E-2"/>
    <n v="21.925438495092202"/>
  </r>
  <r>
    <x v="2"/>
    <n v="74008"/>
    <s v="Puglia"/>
    <x v="52"/>
    <s v="Molise"/>
    <s v="Isernia"/>
    <x v="1"/>
    <n v="0.178982027047287"/>
    <n v="61.4"/>
    <n v="28.6"/>
    <n v="242.67208585658199"/>
    <n v="5.99347688514675E-2"/>
    <n v="39.272283551864"/>
  </r>
  <r>
    <x v="2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2"/>
    <n v="73003"/>
    <s v="Puglia"/>
    <x v="59"/>
    <s v="Puglia"/>
    <s v="Brindisi"/>
    <x v="0"/>
    <n v="0.21056661898060999"/>
    <n v="61.4"/>
    <n v="28.6"/>
    <n v="248.822611950847"/>
    <n v="7.3333036160341897E-2"/>
    <n v="29.3107425851803"/>
  </r>
  <r>
    <x v="2"/>
    <n v="29041"/>
    <s v="Veneto"/>
    <x v="66"/>
    <s v="Veneto"/>
    <s v="Treviso"/>
    <x v="0"/>
    <n v="0.141510329611018"/>
    <n v="81.099999999999994"/>
    <n v="55.8"/>
    <n v="176.96116237846601"/>
    <n v="1.48172536473329E-2"/>
    <n v="7.2954516404662799"/>
  </r>
  <r>
    <x v="2"/>
    <n v="54044"/>
    <s v="Umbria"/>
    <x v="67"/>
    <s v="Umbria"/>
    <s v="Perugia"/>
    <x v="0"/>
    <n v="0.26338944912301898"/>
    <n v="84.4"/>
    <n v="56.3"/>
    <n v="34.196358666433902"/>
    <n v="2.5263603655359498E-2"/>
    <n v="1.1089199155488001"/>
  </r>
  <r>
    <x v="2"/>
    <n v="17043"/>
    <s v="Lombardia"/>
    <x v="65"/>
    <s v="Lombardia"/>
    <s v="Bergamo"/>
    <x v="0"/>
    <n v="9.6758396518126399E-2"/>
    <n v="95.7"/>
    <n v="42.9"/>
    <n v="298.462577689505"/>
    <n v="1.3572434622997001E-2"/>
    <n v="22.591271981140299"/>
  </r>
  <r>
    <x v="2"/>
    <n v="21050"/>
    <s v="Trentino-Alto Adige"/>
    <x v="25"/>
    <s v="Trentino-Alto Adige"/>
    <s v="Bolzano"/>
    <x v="0"/>
    <n v="9.5271566326438295E-2"/>
    <n v="76.2"/>
    <n v="58.9"/>
    <n v="283.92092943944698"/>
    <n v="0.160215274921224"/>
    <n v="15.1214339768248"/>
  </r>
  <r>
    <x v="2"/>
    <n v="65067"/>
    <s v="Campania"/>
    <x v="44"/>
    <s v="Campania"/>
    <s v="Napoli"/>
    <x v="0"/>
    <n v="0.16531053164721901"/>
    <n v="39.6"/>
    <n v="25.5"/>
    <n v="261.71831194098002"/>
    <n v="4.1962345392219103E-2"/>
    <n v="38.880940419745301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15070"/>
    <s v="Lombardia"/>
    <x v="20"/>
    <s v="Lombardia"/>
    <s v="Como-Varese"/>
    <x v="0"/>
    <n v="0"/>
    <n v="95.7"/>
    <n v="42.9"/>
    <n v="440.08691646427201"/>
    <n v="1.9740495008298099E-2"/>
    <n v="30.257628522217502"/>
  </r>
  <r>
    <x v="2"/>
    <n v="50026"/>
    <s v="Toscana"/>
    <x v="36"/>
    <s v="Toscana"/>
    <s v="Firenze"/>
    <x v="0"/>
    <n v="9.7801245268238995E-2"/>
    <n v="89.9"/>
    <n v="48.5"/>
    <n v="264.23579676475703"/>
    <n v="3.2117348408939699E-2"/>
    <n v="20.9783671557974"/>
  </r>
  <r>
    <x v="2"/>
    <n v="23020"/>
    <s v="Veneto"/>
    <x v="43"/>
    <s v="Veneto"/>
    <s v="Venezia"/>
    <x v="0"/>
    <n v="0.18744953014636201"/>
    <n v="81.099999999999994"/>
    <n v="55.8"/>
    <n v="117.333363048862"/>
    <n v="9.9786764267831892E-3"/>
    <n v="5.0224055056690604"/>
  </r>
  <r>
    <x v="2"/>
    <n v="34009"/>
    <s v="Emilia-Romagna"/>
    <x v="13"/>
    <s v="Emilia-Romagna"/>
    <s v="RAVENNA-FORLI-CESENA-RIMINI"/>
    <x v="0"/>
    <n v="0.18717393335635599"/>
    <n v="81.5"/>
    <n v="51.5"/>
    <n v="121.253006568307"/>
    <n v="1.1194621786791099E-2"/>
    <n v="13.3474672002092"/>
  </r>
  <r>
    <x v="2"/>
    <n v="93005"/>
    <s v="Friuli Venezia Giulia"/>
    <x v="46"/>
    <s v="Friuli Venezia Giulia"/>
    <s v="Pordenone"/>
    <x v="0"/>
    <n v="0.205662981116814"/>
    <n v="120.8"/>
    <n v="49"/>
    <n v="162.448410553473"/>
    <n v="5.8314814614765703E-2"/>
    <n v="17.355798950152799"/>
  </r>
  <r>
    <x v="2"/>
    <n v="15027"/>
    <s v="Lombardia"/>
    <x v="20"/>
    <s v="Lombardia"/>
    <s v="Como-Varese"/>
    <x v="0"/>
    <n v="0"/>
    <n v="95.7"/>
    <n v="42.9"/>
    <n v="435.78201511270697"/>
    <n v="1.95909528992834E-2"/>
    <n v="29.9298685944052"/>
  </r>
  <r>
    <x v="2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2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2"/>
    <n v="16049"/>
    <s v="Lombardia"/>
    <x v="22"/>
    <s v="Lombardia"/>
    <s v="Milano"/>
    <x v="0"/>
    <n v="0"/>
    <n v="95.7"/>
    <n v="42.9"/>
    <n v="419.52522743905303"/>
    <n v="1.8873810490090299E-2"/>
    <n v="29.348726635864299"/>
  </r>
  <r>
    <x v="2"/>
    <n v="70029"/>
    <s v="Molise"/>
    <x v="76"/>
    <s v="Molise"/>
    <s v="Campobasso"/>
    <x v="0"/>
    <n v="0.56501257161905705"/>
    <n v="28.5"/>
    <n v="27.6"/>
    <n v="20.094772036561299"/>
    <n v="0.34053713652918799"/>
    <n v="4.8500793203720196"/>
  </r>
  <r>
    <x v="2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2"/>
    <n v="71008"/>
    <s v="Puglia"/>
    <x v="14"/>
    <s v="Puglia"/>
    <s v="Taranto"/>
    <x v="0"/>
    <n v="0.358634298676828"/>
    <n v="61.4"/>
    <n v="28.6"/>
    <n v="52.822966362139098"/>
    <n v="5.0807908179645398E-3"/>
    <n v="13.894263098252599"/>
  </r>
  <r>
    <x v="2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2"/>
    <n v="63049"/>
    <s v="Campania"/>
    <x v="29"/>
    <s v="Umbria"/>
    <s v="Perugia"/>
    <x v="1"/>
    <n v="0.163343450886587"/>
    <n v="39.6"/>
    <n v="25.5"/>
    <n v="263.95539791067"/>
    <n v="4.0949119612978598E-2"/>
    <n v="38.845156551098"/>
  </r>
  <r>
    <x v="2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2"/>
    <n v="49009"/>
    <s v="Toscana"/>
    <x v="31"/>
    <s v="Toscana"/>
    <s v="Livorno"/>
    <x v="0"/>
    <n v="0.14334761330692899"/>
    <n v="89.9"/>
    <n v="48.5"/>
    <n v="218.78595651921299"/>
    <n v="2.6734548745114599E-2"/>
    <n v="15.3610513786338"/>
  </r>
  <r>
    <x v="2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2"/>
    <n v="73016"/>
    <s v="Puglia"/>
    <x v="59"/>
    <s v="Puglia"/>
    <s v="Barletta-Andria-Trani"/>
    <x v="0"/>
    <n v="0.17627550214487001"/>
    <n v="61.4"/>
    <n v="28.6"/>
    <n v="256.67445108040999"/>
    <n v="7.1286902545927205E-2"/>
    <n v="38.793222489209498"/>
  </r>
  <r>
    <x v="2"/>
    <n v="78105"/>
    <s v="Calabria"/>
    <x v="23"/>
    <s v="Calabria"/>
    <s v="Catanzaro"/>
    <x v="0"/>
    <n v="0.19598341470390401"/>
    <n v="20.8"/>
    <n v="27.8"/>
    <n v="264.93293336079302"/>
    <n v="0.169080280098831"/>
    <n v="41.297249872199899"/>
  </r>
  <r>
    <x v="2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2"/>
    <n v="97017"/>
    <s v="Lombardia"/>
    <x v="58"/>
    <s v="Lombardia"/>
    <s v="CREMONA-MANTOVA"/>
    <x v="0"/>
    <n v="2.6989806356591199E-2"/>
    <n v="95.7"/>
    <n v="42.9"/>
    <n v="382.394270550523"/>
    <n v="1.6747461768689399E-2"/>
    <n v="26.912175989261399"/>
  </r>
  <r>
    <x v="2"/>
    <n v="4050"/>
    <s v="Piemonte"/>
    <x v="19"/>
    <s v="Lombardia"/>
    <s v="Brescia"/>
    <x v="1"/>
    <n v="0.24364816574648199"/>
    <n v="106.2"/>
    <n v="46.2"/>
    <n v="111.48135506694101"/>
    <n v="1.2154530768051701E-2"/>
    <n v="11.878751440716201"/>
  </r>
  <r>
    <x v="2"/>
    <n v="60043"/>
    <s v="Lazio"/>
    <x v="34"/>
    <s v="Lazio"/>
    <s v="Roma"/>
    <x v="0"/>
    <n v="0.26169362641826699"/>
    <n v="63.9"/>
    <n v="45.2"/>
    <n v="66.861479315163294"/>
    <n v="8.6424794231423994E-3"/>
    <n v="10.3742557093593"/>
  </r>
  <r>
    <x v="2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2"/>
    <n v="37057"/>
    <s v="Emilia-Romagna"/>
    <x v="35"/>
    <s v="Emilia-Romagna"/>
    <s v="RAVENNA-FORLI-CESENA-RIMINI"/>
    <x v="0"/>
    <n v="9.2682592889453297E-2"/>
    <n v="81.5"/>
    <n v="51.5"/>
    <n v="216.88849195871799"/>
    <n v="1.7962236908132499E-2"/>
    <n v="23.928235268051498"/>
  </r>
  <r>
    <x v="2"/>
    <n v="63076"/>
    <s v="Campania"/>
    <x v="29"/>
    <s v="Campania"/>
    <s v="Avellino"/>
    <x v="0"/>
    <n v="0.17376020869150399"/>
    <n v="39.6"/>
    <n v="25.5"/>
    <n v="255.041935516319"/>
    <n v="3.9892411530369098E-2"/>
    <n v="37.236563728465498"/>
  </r>
  <r>
    <x v="2"/>
    <n v="72048"/>
    <s v="Puglia"/>
    <x v="26"/>
    <s v="Puglia"/>
    <s v="Barletta-Andria-Trani"/>
    <x v="0"/>
    <n v="0.204019803819706"/>
    <n v="61.4"/>
    <n v="28.6"/>
    <n v="265.29355144167198"/>
    <n v="6.9501391259360196E-2"/>
    <n v="26.958042041601601"/>
  </r>
  <r>
    <x v="2"/>
    <n v="61083"/>
    <s v="Campania"/>
    <x v="16"/>
    <s v="Campania"/>
    <s v="Napoli"/>
    <x v="0"/>
    <n v="0.193248575325349"/>
    <n v="39.6"/>
    <n v="25.5"/>
    <n v="235.88211921784"/>
    <n v="3.6547640657879799E-2"/>
    <n v="34.586408373007501"/>
  </r>
  <r>
    <x v="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2"/>
    <n v="23073"/>
    <s v="Veneto"/>
    <x v="43"/>
    <s v="Veneto"/>
    <s v="Vicenza"/>
    <x v="0"/>
    <n v="0.120682439437304"/>
    <n v="81.099999999999994"/>
    <n v="55.8"/>
    <n v="207.539132019682"/>
    <n v="1.6235810100507401E-2"/>
    <n v="7.3472992122656198"/>
  </r>
  <r>
    <x v="2"/>
    <n v="40019"/>
    <s v="Emilia-Romagna"/>
    <x v="11"/>
    <s v="Trentino-Alto Adige"/>
    <s v="Bolzano"/>
    <x v="1"/>
    <n v="0.173092564971323"/>
    <n v="81.5"/>
    <n v="51.5"/>
    <n v="143.00352316964799"/>
    <n v="9.7358707600609593E-3"/>
    <n v="12.7120245426577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4056"/>
    <s v="Campania"/>
    <x v="27"/>
    <s v="Campania"/>
    <s v="Caserta"/>
    <x v="0"/>
    <n v="0.22213298472352999"/>
    <n v="39.6"/>
    <n v="25.5"/>
    <n v="213.51744103816699"/>
    <n v="3.4278108290389998E-2"/>
    <n v="29.677457493082098"/>
  </r>
  <r>
    <x v="2"/>
    <n v="13061"/>
    <s v="Lombardia"/>
    <x v="3"/>
    <s v="Lombardia"/>
    <s v="Brescia"/>
    <x v="0"/>
    <n v="3.56975505859949E-2"/>
    <n v="95.7"/>
    <n v="42.9"/>
    <n v="374.105560667345"/>
    <n v="1.6526217856069999E-2"/>
    <n v="25.8806688419544"/>
  </r>
  <r>
    <x v="2"/>
    <n v="64008"/>
    <s v="Campania"/>
    <x v="27"/>
    <s v="Campania"/>
    <s v="Salerno"/>
    <x v="0"/>
    <n v="0.176046585238924"/>
    <n v="39.6"/>
    <n v="25.5"/>
    <n v="255.20023883125"/>
    <n v="4.0667368613805002E-2"/>
    <n v="36.550650947300802"/>
  </r>
  <r>
    <x v="2"/>
    <n v="66075"/>
    <s v="Abruzzo"/>
    <x v="39"/>
    <s v="Calabria"/>
    <s v="Cosenza"/>
    <x v="1"/>
    <n v="0.267274153243588"/>
    <n v="42.4"/>
    <n v="43.1"/>
    <n v="110.543272743497"/>
    <n v="6.88346498248191E-2"/>
    <n v="8.8739675925621402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97003"/>
    <s v="Lombardia"/>
    <x v="58"/>
    <s v="Lombardia"/>
    <s v="CREMONA-MANTOVA"/>
    <x v="0"/>
    <n v="3.1343142939028103E-2"/>
    <n v="95.7"/>
    <n v="42.9"/>
    <n v="376.27233982011597"/>
    <n v="1.64313185010861E-2"/>
    <n v="26.8336750196301"/>
  </r>
  <r>
    <x v="2"/>
    <n v="15009"/>
    <s v="Lombardia"/>
    <x v="20"/>
    <s v="Lombardia"/>
    <s v="Brescia"/>
    <x v="0"/>
    <n v="0"/>
    <n v="95.7"/>
    <n v="42.9"/>
    <n v="435.74372088930301"/>
    <n v="1.95872740324032E-2"/>
    <n v="29.8639341826687"/>
  </r>
  <r>
    <x v="2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2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2"/>
    <n v="103025"/>
    <s v="Piemonte"/>
    <x v="57"/>
    <s v="Piemonte"/>
    <s v="Vercelli"/>
    <x v="0"/>
    <n v="0.27920048207685999"/>
    <n v="106.2"/>
    <n v="46.2"/>
    <n v="75.767771303928896"/>
    <n v="9.4616351165184905E-3"/>
    <n v="7.8084057122460697"/>
  </r>
  <r>
    <x v="2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2"/>
    <n v="36015"/>
    <s v="Emilia-Romagna"/>
    <x v="9"/>
    <s v="Veneto"/>
    <s v="Verona"/>
    <x v="1"/>
    <n v="0.143026348035032"/>
    <n v="81.5"/>
    <n v="51.5"/>
    <n v="167.084789090323"/>
    <n v="1.43543164747047E-2"/>
    <n v="18.016053488543001"/>
  </r>
  <r>
    <x v="2"/>
    <n v="5005"/>
    <s v="Piemonte"/>
    <x v="73"/>
    <s v="Piemonte"/>
    <s v="Torino"/>
    <x v="0"/>
    <n v="0.120159888839127"/>
    <n v="106.2"/>
    <n v="46.2"/>
    <n v="237.76304925252501"/>
    <n v="2.71827224008921E-2"/>
    <n v="26.4534710810326"/>
  </r>
  <r>
    <x v="2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2"/>
    <n v="5005"/>
    <s v="Piemonte"/>
    <x v="73"/>
    <s v="Piemonte"/>
    <s v="Vercelli"/>
    <x v="0"/>
    <n v="0.120159888839127"/>
    <n v="106.2"/>
    <n v="46.2"/>
    <n v="237.76304925252501"/>
    <n v="2.71827224008921E-2"/>
    <n v="26.4534710810326"/>
  </r>
  <r>
    <x v="2"/>
    <n v="43012"/>
    <s v="Marche"/>
    <x v="1"/>
    <s v="Marche"/>
    <s v="Macerata"/>
    <x v="0"/>
    <n v="0.278549776163939"/>
    <n v="61.9"/>
    <n v="44.8"/>
    <n v="73.207687263281599"/>
    <n v="3.3034324142968301E-2"/>
    <n v="7.7472750487788398"/>
  </r>
  <r>
    <x v="2"/>
    <n v="70023"/>
    <s v="Molise"/>
    <x v="76"/>
    <s v="Molise"/>
    <s v="Campobasso"/>
    <x v="0"/>
    <n v="0.45309433722259701"/>
    <n v="28.5"/>
    <n v="27.6"/>
    <n v="28.501543986393401"/>
    <n v="0.13215506899069701"/>
    <n v="5.4341656832855403"/>
  </r>
  <r>
    <x v="2"/>
    <n v="66009"/>
    <s v="Abruzzo"/>
    <x v="39"/>
    <s v="Abruzzo"/>
    <s v="Chieti"/>
    <x v="0"/>
    <n v="0.28067819493665702"/>
    <n v="42.4"/>
    <n v="43.1"/>
    <n v="70.386646917548703"/>
    <n v="2.83268682377762E-2"/>
    <n v="6.9624748517589303"/>
  </r>
  <r>
    <x v="2"/>
    <n v="41032"/>
    <s v="Marche"/>
    <x v="32"/>
    <s v="Toscana"/>
    <s v="Pisa"/>
    <x v="1"/>
    <n v="0.303712925548486"/>
    <n v="61.9"/>
    <n v="44.8"/>
    <n v="43.609183569359402"/>
    <n v="1.5024048793339699E-2"/>
    <n v="3.1455527742214899"/>
  </r>
  <r>
    <x v="2"/>
    <n v="72011"/>
    <s v="Puglia"/>
    <x v="26"/>
    <s v="Toscana"/>
    <s v="Pisa"/>
    <x v="1"/>
    <n v="0.22576154544195401"/>
    <n v="61.4"/>
    <n v="28.6"/>
    <n v="235.29364093048699"/>
    <n v="5.8767515761169099E-2"/>
    <n v="24.863958112963999"/>
  </r>
  <r>
    <x v="2"/>
    <n v="15131"/>
    <s v="Lombardia"/>
    <x v="20"/>
    <s v="Lombardia"/>
    <s v="CREMONA-MANTOVA"/>
    <x v="0"/>
    <n v="4.3144322661350799E-2"/>
    <n v="95.7"/>
    <n v="42.9"/>
    <n v="367.279649629522"/>
    <n v="1.6619452330499499E-2"/>
    <n v="24.984130138899001"/>
  </r>
  <r>
    <x v="2"/>
    <n v="1030"/>
    <s v="Piemonte"/>
    <x v="10"/>
    <s v="Piemonte"/>
    <s v="Cuneo"/>
    <x v="0"/>
    <n v="0.159261777814135"/>
    <n v="106.2"/>
    <n v="46.2"/>
    <n v="197.15647779327799"/>
    <n v="2.2769526718823398E-2"/>
    <n v="22.045583022866701"/>
  </r>
  <r>
    <x v="2"/>
    <n v="1272"/>
    <s v="Piemonte"/>
    <x v="10"/>
    <s v="Lombardia"/>
    <s v="Como-Varese"/>
    <x v="1"/>
    <n v="8.8804914437471294E-2"/>
    <n v="106.2"/>
    <n v="46.2"/>
    <n v="270.081710358012"/>
    <n v="3.1029265954563501E-2"/>
    <n v="30.0986512266667"/>
  </r>
  <r>
    <x v="2"/>
    <n v="9036"/>
    <s v="Liguria"/>
    <x v="56"/>
    <s v="Liguria"/>
    <s v="La Spezia"/>
    <x v="0"/>
    <n v="0.315613320789838"/>
    <n v="96.8"/>
    <n v="39.799999999999997"/>
    <n v="92.789429487942101"/>
    <n v="4.7246879605806903E-2"/>
    <n v="9.3415849690499595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12017"/>
    <s v="Lombardia"/>
    <x v="3"/>
    <s v="Puglia"/>
    <s v="Brindisi"/>
    <x v="1"/>
    <n v="0.106297521394461"/>
    <n v="95.7"/>
    <n v="42.9"/>
    <n v="295.53915892788501"/>
    <n v="1.34799911265537E-2"/>
    <n v="20.016840187372502"/>
  </r>
  <r>
    <x v="2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2"/>
    <n v="14013"/>
    <s v="Lombardia"/>
    <x v="77"/>
    <s v="Lombardia"/>
    <s v="Milano"/>
    <x v="0"/>
    <n v="0.206899168979162"/>
    <n v="95.7"/>
    <n v="42.9"/>
    <n v="161.62828721317999"/>
    <n v="6.6160369380566797E-3"/>
    <n v="16.472795128193201"/>
  </r>
  <r>
    <x v="2"/>
    <n v="22006"/>
    <s v="Trentino-Alto Adige"/>
    <x v="40"/>
    <s v="Trentino-Alto Adige"/>
    <s v="Trento"/>
    <x v="0"/>
    <n v="0.144408148184415"/>
    <n v="47.5"/>
    <n v="60.4"/>
    <n v="159.85458748445899"/>
    <n v="7.3640418432580804E-2"/>
    <n v="5.0071100104647597"/>
  </r>
  <r>
    <x v="2"/>
    <n v="59011"/>
    <s v="Lazio"/>
    <x v="62"/>
    <s v="Campania"/>
    <s v="Napoli"/>
    <x v="1"/>
    <n v="0.15432666515559501"/>
    <n v="63.9"/>
    <n v="45.2"/>
    <n v="161.610997772113"/>
    <n v="2.3711753097065202E-2"/>
    <n v="26.981291085590001"/>
  </r>
  <r>
    <x v="2"/>
    <n v="36013"/>
    <s v="Emilia-Romagna"/>
    <x v="9"/>
    <s v="Emilia-Romagna"/>
    <s v="Reggio nell'Emilia"/>
    <x v="0"/>
    <n v="0.16242069285232599"/>
    <n v="81.5"/>
    <n v="51.5"/>
    <n v="147.42443229334501"/>
    <n v="1.2677503295209201E-2"/>
    <n v="15.8026099334176"/>
  </r>
  <r>
    <x v="2"/>
    <n v="19097"/>
    <s v="Lombardia"/>
    <x v="17"/>
    <s v="Lombardia"/>
    <s v="CREMONA-MANTOVA"/>
    <x v="0"/>
    <n v="9.5347063835470605E-2"/>
    <n v="95.7"/>
    <n v="42.9"/>
    <n v="304.86748067438498"/>
    <n v="1.38177801953491E-2"/>
    <n v="21.585699354337699"/>
  </r>
  <r>
    <x v="2"/>
    <n v="73013"/>
    <s v="Puglia"/>
    <x v="59"/>
    <s v="Puglia"/>
    <s v="Bari"/>
    <x v="0"/>
    <n v="0.19607060841667601"/>
    <n v="61.4"/>
    <n v="28.6"/>
    <n v="248.96881502293701"/>
    <n v="7.0351145072668E-2"/>
    <n v="33.715117672170102"/>
  </r>
  <r>
    <x v="2"/>
    <n v="58091"/>
    <s v="Lazio"/>
    <x v="0"/>
    <s v="Umbria"/>
    <s v="Terni"/>
    <x v="1"/>
    <n v="1.33830742645378E-2"/>
    <n v="63.9"/>
    <n v="45.2"/>
    <n v="345.73179625703602"/>
    <n v="4.8577829854548699E-2"/>
    <n v="35.386210679520403"/>
  </r>
  <r>
    <x v="2"/>
    <n v="27035"/>
    <s v="Veneto"/>
    <x v="41"/>
    <s v="Veneto"/>
    <s v="Padova"/>
    <x v="0"/>
    <n v="7.1417765821284895E-2"/>
    <n v="81.099999999999994"/>
    <n v="55.8"/>
    <n v="272.95902839893103"/>
    <n v="2.1929546840795299E-2"/>
    <n v="9.5188196148026094"/>
  </r>
  <r>
    <x v="2"/>
    <n v="33023"/>
    <s v="Emilia-Romagna"/>
    <x v="54"/>
    <s v="Emilia-Romagna"/>
    <s v="Reggio nell'Emilia"/>
    <x v="0"/>
    <n v="0.24981240973222599"/>
    <n v="81.5"/>
    <n v="51.5"/>
    <n v="56.862350162762098"/>
    <n v="5.7549672271473701E-3"/>
    <n v="6.4077772302137204"/>
  </r>
  <r>
    <x v="2"/>
    <n v="23092"/>
    <s v="Veneto"/>
    <x v="43"/>
    <s v="Veneto"/>
    <s v="Verona"/>
    <x v="0"/>
    <n v="0.14245352132702899"/>
    <n v="81.099999999999994"/>
    <n v="55.8"/>
    <n v="176.98971097352799"/>
    <n v="1.43465479693991E-2"/>
    <n v="6.8861722948834396"/>
  </r>
  <r>
    <x v="2"/>
    <n v="58005"/>
    <s v="Lazio"/>
    <x v="0"/>
    <s v="Lazio"/>
    <s v="Roma"/>
    <x v="0"/>
    <n v="0.181877100221188"/>
    <n v="63.9"/>
    <n v="45.2"/>
    <n v="164.06167068783401"/>
    <n v="2.2411489721619101E-2"/>
    <n v="16.768112941008901"/>
  </r>
  <r>
    <x v="2"/>
    <n v="77014"/>
    <s v="Basilicata"/>
    <x v="82"/>
    <s v="Basilicata"/>
    <s v="Matera"/>
    <x v="0"/>
    <n v="0.462718751915356"/>
    <n v="276.8"/>
    <n v="41.7"/>
    <n v="29.193860530563999"/>
    <n v="6.5446061668303607E-2"/>
    <n v="5.2525835208633103"/>
  </r>
  <r>
    <x v="2"/>
    <n v="46033"/>
    <s v="Toscana"/>
    <x v="51"/>
    <s v="Toscana"/>
    <s v="Lucca"/>
    <x v="0"/>
    <n v="0.117795613463791"/>
    <n v="89.9"/>
    <n v="48.5"/>
    <n v="241.78197407502699"/>
    <n v="3.0400182068271098E-2"/>
    <n v="19.220190960250399"/>
  </r>
  <r>
    <x v="2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2"/>
    <n v="10015"/>
    <s v="Liguria"/>
    <x v="50"/>
    <s v="Liguria"/>
    <s v="La Spezia"/>
    <x v="0"/>
    <n v="0.31511513265765101"/>
    <n v="96.8"/>
    <n v="39.799999999999997"/>
    <n v="85.0926547368081"/>
    <n v="4.5284678665005601E-2"/>
    <n v="11.014086799425099"/>
  </r>
  <r>
    <x v="2"/>
    <n v="45003"/>
    <s v="Toscana"/>
    <x v="71"/>
    <s v="Toscana"/>
    <s v="Arezzo"/>
    <x v="0"/>
    <n v="0.16888474650743901"/>
    <n v="89.9"/>
    <n v="48.5"/>
    <n v="183.07988656309399"/>
    <n v="2.3340506903109799E-2"/>
    <n v="14.5882697710268"/>
  </r>
  <r>
    <x v="2"/>
    <n v="45003"/>
    <s v="Toscana"/>
    <x v="71"/>
    <s v="Toscana"/>
    <s v="Firenze"/>
    <x v="0"/>
    <n v="0.16888474650743901"/>
    <n v="89.9"/>
    <n v="48.5"/>
    <n v="183.07988656309399"/>
    <n v="2.3340506903109799E-2"/>
    <n v="14.5882697710268"/>
  </r>
  <r>
    <x v="2"/>
    <n v="1249"/>
    <s v="Piemonte"/>
    <x v="10"/>
    <s v="Friuli Venezia Giulia"/>
    <s v="Pordenone"/>
    <x v="1"/>
    <n v="9.7589024362919802E-2"/>
    <n v="106.2"/>
    <n v="46.2"/>
    <n v="260.94350959732901"/>
    <n v="2.9999228276869499E-2"/>
    <n v="29.105668176930401"/>
  </r>
  <r>
    <x v="2"/>
    <n v="10025"/>
    <s v="Liguria"/>
    <x v="50"/>
    <s v="Abruzzo"/>
    <s v="Chieti"/>
    <x v="1"/>
    <n v="0.301973168835802"/>
    <n v="96.8"/>
    <n v="39.799999999999997"/>
    <n v="105.384785188089"/>
    <n v="5.4113877318887497E-2"/>
    <n v="12.164623585346"/>
  </r>
  <r>
    <x v="2"/>
    <n v="17199"/>
    <s v="Lombardia"/>
    <x v="65"/>
    <s v="Lombardia"/>
    <s v="COMO-VARESE"/>
    <x v="0"/>
    <n v="9.1144736895075906E-2"/>
    <n v="95.7"/>
    <n v="42.9"/>
    <n v="304.98162678984602"/>
    <n v="1.36858023918244E-2"/>
    <n v="22.970567639625301"/>
  </r>
  <r>
    <x v="2"/>
    <n v="63060"/>
    <s v="Campania"/>
    <x v="29"/>
    <s v="Campania"/>
    <s v="Caserta"/>
    <x v="0"/>
    <n v="0.190174139069374"/>
    <n v="39.6"/>
    <n v="25.5"/>
    <n v="239.60452470983199"/>
    <n v="3.6872959371120097E-2"/>
    <n v="34.802808822124199"/>
  </r>
  <r>
    <x v="2"/>
    <n v="78102"/>
    <s v="Calabria"/>
    <x v="23"/>
    <s v="Calabria"/>
    <s v="Reggio di Calabria"/>
    <x v="0"/>
    <n v="0.196884925276954"/>
    <n v="20.8"/>
    <n v="27.8"/>
    <n v="239.80028164316099"/>
    <n v="0.13218118694080799"/>
    <n v="40.683587325328197"/>
  </r>
  <r>
    <x v="2"/>
    <n v="69005"/>
    <s v="Abruzzo"/>
    <x v="28"/>
    <s v="Piemonte"/>
    <s v="Torino"/>
    <x v="1"/>
    <n v="0.30097453017853998"/>
    <n v="42.4"/>
    <n v="43.1"/>
    <n v="72.564621163211996"/>
    <n v="8.3481369871461694E-2"/>
    <n v="8.9404922324268306"/>
  </r>
  <r>
    <x v="2"/>
    <n v="12047"/>
    <s v="Lombardia"/>
    <x v="3"/>
    <s v="Lombardia"/>
    <s v="COMO-VARESE"/>
    <x v="0"/>
    <n v="4.3507784566921601E-2"/>
    <n v="95.7"/>
    <n v="42.9"/>
    <n v="367.02115816786397"/>
    <n v="1.6616286752459401E-2"/>
    <n v="24.9212241806548"/>
  </r>
  <r>
    <x v="2"/>
    <n v="17127"/>
    <s v="Lombardia"/>
    <x v="65"/>
    <s v="Lombardia"/>
    <s v="Milano"/>
    <x v="0"/>
    <n v="4.1064928891771699E-2"/>
    <n v="95.7"/>
    <n v="42.9"/>
    <n v="362.50565562397998"/>
    <n v="1.6283808322959201E-2"/>
    <n v="26.776586203200299"/>
  </r>
  <r>
    <x v="2"/>
    <n v="27005"/>
    <s v="Veneto"/>
    <x v="41"/>
    <s v="Veneto"/>
    <s v="Verona"/>
    <x v="0"/>
    <n v="0.17252299024087001"/>
    <n v="81.099999999999994"/>
    <n v="55.8"/>
    <n v="143.70674831482"/>
    <n v="1.00493468025094E-2"/>
    <n v="3.8330899425188201"/>
  </r>
  <r>
    <x v="2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2"/>
    <n v="24058"/>
    <s v="Veneto"/>
    <x v="15"/>
    <s v="Veneto"/>
    <s v="Vicenza"/>
    <x v="0"/>
    <n v="0.100390465290187"/>
    <n v="81.099999999999994"/>
    <n v="55.8"/>
    <n v="236.93231778542699"/>
    <n v="1.9665626882770199E-2"/>
    <n v="7.8428567854219597"/>
  </r>
  <r>
    <x v="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2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2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2"/>
    <n v="76043"/>
    <s v="Basilicata"/>
    <x v="38"/>
    <s v="Basilicata"/>
    <s v="Matera"/>
    <x v="0"/>
    <n v="0.449257481618069"/>
    <n v="276.8"/>
    <n v="41.7"/>
    <n v="15.516216150425"/>
    <n v="9.9531765245671703E-3"/>
    <n v="3.6290745832412199"/>
  </r>
  <r>
    <x v="2"/>
    <n v="40045"/>
    <s v="Emilia-Romagna"/>
    <x v="11"/>
    <s v="Emilia-Romagna"/>
    <s v="Bologna"/>
    <x v="0"/>
    <n v="0.10753300206643999"/>
    <n v="81.5"/>
    <n v="51.5"/>
    <n v="211.95674521646799"/>
    <n v="1.85234995193896E-2"/>
    <n v="20.131797412120299"/>
  </r>
  <r>
    <x v="2"/>
    <n v="27038"/>
    <s v="Veneto"/>
    <x v="41"/>
    <s v="Veneto"/>
    <s v="Treviso"/>
    <x v="0"/>
    <n v="5.7422439273868899E-2"/>
    <n v="81.099999999999994"/>
    <n v="55.8"/>
    <n v="288.38607956754498"/>
    <n v="2.25693742000319E-2"/>
    <n v="10.722595600084"/>
  </r>
  <r>
    <x v="2"/>
    <n v="15242"/>
    <s v="Lombardia"/>
    <x v="20"/>
    <s v="Lombardia"/>
    <s v="Como-Varese"/>
    <x v="0"/>
    <n v="0"/>
    <n v="95.7"/>
    <n v="42.9"/>
    <n v="448.97863178559697"/>
    <n v="2.0133638696983001E-2"/>
    <n v="30.874329516807801"/>
  </r>
  <r>
    <x v="2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2"/>
    <n v="96062"/>
    <s v="Piemonte"/>
    <x v="60"/>
    <s v="Piemonte"/>
    <s v="Alessandria"/>
    <x v="0"/>
    <n v="0.20171339154639001"/>
    <n v="106.2"/>
    <n v="46.2"/>
    <n v="154.77416003145899"/>
    <n v="1.7852393468811199E-2"/>
    <n v="16.831963832456999"/>
  </r>
  <r>
    <x v="2"/>
    <n v="12040"/>
    <s v="Lombardia"/>
    <x v="3"/>
    <s v="Lombardia"/>
    <s v="CREMONA-MANTOVA"/>
    <x v="0"/>
    <n v="2.99396495952668E-2"/>
    <n v="95.7"/>
    <n v="42.9"/>
    <n v="382.55840554694799"/>
    <n v="1.7291040449516099E-2"/>
    <n v="25.958813715571999"/>
  </r>
  <r>
    <x v="2"/>
    <n v="20039"/>
    <s v="Lombardia"/>
    <x v="17"/>
    <s v="Lombardia"/>
    <s v="Bergamo"/>
    <x v="0"/>
    <n v="0.30061237291286502"/>
    <n v="95.7"/>
    <n v="42.9"/>
    <n v="72.320217210997001"/>
    <n v="3.91980695108667E-3"/>
    <n v="5.3427473472072897"/>
  </r>
  <r>
    <x v="2"/>
    <n v="6001"/>
    <s v="Piemonte"/>
    <x v="5"/>
    <s v="Piemonte"/>
    <s v="Torino"/>
    <x v="0"/>
    <n v="0.21378049173459801"/>
    <n v="106.2"/>
    <n v="46.2"/>
    <n v="142.31619990517501"/>
    <n v="1.6082049229171499E-2"/>
    <n v="15.384305511656301"/>
  </r>
  <r>
    <x v="2"/>
    <n v="33013"/>
    <s v="Emilia-Romagna"/>
    <x v="54"/>
    <s v="Emilia-Romagna"/>
    <s v="Ferrara"/>
    <x v="0"/>
    <n v="0.25601132718137398"/>
    <n v="81.5"/>
    <n v="51.5"/>
    <n v="49.640091990614998"/>
    <n v="5.1721449444539604E-3"/>
    <n v="5.9163418269333397"/>
  </r>
  <r>
    <x v="2"/>
    <n v="65078"/>
    <s v="Campania"/>
    <x v="44"/>
    <s v="Campania"/>
    <s v="Avellino"/>
    <x v="0"/>
    <n v="0.15961380032909001"/>
    <n v="39.6"/>
    <n v="25.5"/>
    <n v="266.203550111639"/>
    <n v="4.2469428508247101E-2"/>
    <n v="39.841518701364897"/>
  </r>
  <r>
    <x v="2"/>
    <n v="5005"/>
    <s v="Piemonte"/>
    <x v="73"/>
    <s v="Lombardia"/>
    <s v="Pavia"/>
    <x v="1"/>
    <n v="0.120159888839127"/>
    <n v="106.2"/>
    <n v="46.2"/>
    <n v="237.76304925252501"/>
    <n v="2.71827224008921E-2"/>
    <n v="26.4534710810326"/>
  </r>
  <r>
    <x v="2"/>
    <n v="23044"/>
    <s v="Veneto"/>
    <x v="43"/>
    <s v="Veneto"/>
    <s v="Padova"/>
    <x v="0"/>
    <n v="0.18587587129220401"/>
    <n v="81.099999999999994"/>
    <n v="55.8"/>
    <n v="119.69323488435499"/>
    <n v="9.8975080805122594E-3"/>
    <n v="4.9823000429253597"/>
  </r>
  <r>
    <x v="2"/>
    <n v="17029"/>
    <s v="Lombardia"/>
    <x v="65"/>
    <s v="Lombardia"/>
    <s v="LECCO-MONZA E DELLA BRIANZA"/>
    <x v="0"/>
    <n v="6.4173305781867196E-2"/>
    <n v="95.7"/>
    <n v="42.9"/>
    <n v="335.27280063008402"/>
    <n v="1.51650859541293E-2"/>
    <n v="25.1986909623724"/>
  </r>
  <r>
    <x v="2"/>
    <n v="51002"/>
    <s v="Toscana"/>
    <x v="24"/>
    <s v="Liguria"/>
    <s v="Genova"/>
    <x v="1"/>
    <n v="0.200818277320712"/>
    <n v="89.9"/>
    <n v="48.5"/>
    <n v="164.17253015161899"/>
    <n v="1.9057590362380899E-2"/>
    <n v="7.4686791984550904"/>
  </r>
  <r>
    <x v="2"/>
    <n v="46017"/>
    <s v="Toscana"/>
    <x v="51"/>
    <s v="Puglia"/>
    <s v="Foggia"/>
    <x v="1"/>
    <n v="9.2340476521494796E-2"/>
    <n v="89.9"/>
    <n v="48.5"/>
    <n v="266.045429643913"/>
    <n v="3.2936906143283401E-2"/>
    <n v="22.550668492110901"/>
  </r>
  <r>
    <x v="2"/>
    <n v="24070"/>
    <s v="Veneto"/>
    <x v="15"/>
    <s v="Veneto"/>
    <s v="Belluno"/>
    <x v="0"/>
    <n v="0.106036740984478"/>
    <n v="81.099999999999994"/>
    <n v="55.8"/>
    <n v="232.023758934169"/>
    <n v="1.91944118612963E-2"/>
    <n v="7.0067138858046798"/>
  </r>
  <r>
    <x v="2"/>
    <n v="49009"/>
    <s v="Toscana"/>
    <x v="31"/>
    <s v="Toscana"/>
    <s v="Prato"/>
    <x v="0"/>
    <n v="0.14334761330692899"/>
    <n v="89.9"/>
    <n v="48.5"/>
    <n v="218.78595651921299"/>
    <n v="2.6734548745114599E-2"/>
    <n v="15.3610513786338"/>
  </r>
  <r>
    <x v="2"/>
    <n v="24021"/>
    <s v="Veneto"/>
    <x v="15"/>
    <s v="Veneto"/>
    <s v="Belluno"/>
    <x v="0"/>
    <n v="6.7083378435818006E-2"/>
    <n v="81.099999999999994"/>
    <n v="55.8"/>
    <n v="278.81859399263999"/>
    <n v="2.2701313589515701E-2"/>
    <n v="9.7313752490319398"/>
  </r>
  <r>
    <x v="2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2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2"/>
    <n v="34032"/>
    <s v="Emilia-Romagna"/>
    <x v="13"/>
    <s v="Emilia-Romagna"/>
    <s v="RAVENNA-FORLI-CESENA-RIMINI"/>
    <x v="0"/>
    <n v="0.21956695912600699"/>
    <n v="81.5"/>
    <n v="51.5"/>
    <n v="89.679035341576807"/>
    <n v="8.4858432715422399E-3"/>
    <n v="9.3645523225162908"/>
  </r>
  <r>
    <x v="2"/>
    <n v="38003"/>
    <s v="Emilia-Romagna"/>
    <x v="61"/>
    <s v="Emilia-Romagna"/>
    <s v="Parma"/>
    <x v="0"/>
    <n v="0.19773919954514699"/>
    <n v="81.5"/>
    <n v="51.5"/>
    <n v="110.918349528967"/>
    <n v="8.9437572152048193E-3"/>
    <n v="11.8234101662207"/>
  </r>
  <r>
    <x v="2"/>
    <n v="1063"/>
    <s v="Piemonte"/>
    <x v="10"/>
    <s v="Piemonte"/>
    <s v="Cuneo"/>
    <x v="0"/>
    <n v="0.10675773352710299"/>
    <n v="106.2"/>
    <n v="46.2"/>
    <n v="251.09185669346701"/>
    <n v="2.8881336616327399E-2"/>
    <n v="28.136721378649199"/>
  </r>
  <r>
    <x v="2"/>
    <n v="26086"/>
    <s v="Veneto"/>
    <x v="8"/>
    <s v="Veneto"/>
    <s v="Venezia"/>
    <x v="0"/>
    <n v="5.9639155284814699E-2"/>
    <n v="81.099999999999994"/>
    <n v="55.8"/>
    <n v="285.97919586700499"/>
    <n v="2.2656920011461901E-2"/>
    <n v="10.555475586246899"/>
  </r>
  <r>
    <x v="2"/>
    <n v="17112"/>
    <s v="Lombardia"/>
    <x v="65"/>
    <s v="Lombardia"/>
    <s v="Como-Varese"/>
    <x v="0"/>
    <n v="7.3010435624047104E-2"/>
    <n v="95.7"/>
    <n v="42.9"/>
    <n v="324.87965896676502"/>
    <n v="1.44223813872074E-2"/>
    <n v="24.536369460214601"/>
  </r>
  <r>
    <x v="2"/>
    <n v="3106"/>
    <s v="Piemonte"/>
    <x v="63"/>
    <s v="Piemonte"/>
    <s v="Novara"/>
    <x v="0"/>
    <n v="0.17748214432024201"/>
    <n v="106.2"/>
    <n v="46.2"/>
    <n v="180.282626193824"/>
    <n v="2.0906159167414898E-2"/>
    <n v="19.535699280559001"/>
  </r>
  <r>
    <x v="2"/>
    <n v="38003"/>
    <s v="Emilia-Romagna"/>
    <x v="61"/>
    <s v="Emilia-Romagna"/>
    <s v="RAVENNA-FORLI-CESENA-RIMINI"/>
    <x v="0"/>
    <n v="0.19773919954514699"/>
    <n v="81.5"/>
    <n v="51.5"/>
    <n v="110.918349528967"/>
    <n v="8.9437572152048193E-3"/>
    <n v="11.8234101662207"/>
  </r>
  <r>
    <x v="2"/>
    <n v="68023"/>
    <s v="Abruzzo"/>
    <x v="7"/>
    <s v="Abruzzo"/>
    <s v="Teramo"/>
    <x v="0"/>
    <n v="0.28597385565157002"/>
    <n v="42.4"/>
    <n v="43.1"/>
    <n v="84.653407187735596"/>
    <n v="5.2840891323400398E-2"/>
    <n v="5.93801511712046"/>
  </r>
  <r>
    <x v="2"/>
    <n v="33032"/>
    <s v="Emilia-Romagna"/>
    <x v="54"/>
    <s v="Emilia-Romagna"/>
    <s v="Parma"/>
    <x v="0"/>
    <n v="0.224325826517564"/>
    <n v="81.5"/>
    <n v="51.5"/>
    <n v="82.842418865457304"/>
    <n v="8.0855636574137298E-3"/>
    <n v="9.3038715200191895"/>
  </r>
  <r>
    <x v="2"/>
    <n v="102026"/>
    <s v="Calabria"/>
    <x v="21"/>
    <s v="Calabria"/>
    <s v="Crotone"/>
    <x v="0"/>
    <n v="0.274606597066955"/>
    <n v="20.8"/>
    <n v="27.8"/>
    <n v="225.82890667477301"/>
    <n v="0.19256687563269001"/>
    <n v="27.806714956161599"/>
  </r>
  <r>
    <x v="2"/>
    <n v="15105"/>
    <s v="Lombardia"/>
    <x v="20"/>
    <s v="Lombardia"/>
    <s v="Brescia"/>
    <x v="0"/>
    <n v="0"/>
    <n v="95.7"/>
    <n v="42.9"/>
    <n v="426.64308996380697"/>
    <n v="1.9182942984529501E-2"/>
    <n v="29.162346374075401"/>
  </r>
  <r>
    <x v="2"/>
    <n v="15036"/>
    <s v="Lombardia"/>
    <x v="20"/>
    <s v="Lombardia"/>
    <s v="Pavia"/>
    <x v="0"/>
    <n v="2.6260079156657499E-3"/>
    <n v="95.7"/>
    <n v="42.9"/>
    <n v="414.912649332429"/>
    <n v="1.87781647008235E-2"/>
    <n v="27.8124960609249"/>
  </r>
  <r>
    <x v="2"/>
    <n v="22161"/>
    <s v="Trentino-Alto Adige"/>
    <x v="40"/>
    <s v="Trentino-Alto Adige"/>
    <s v="Bolzano"/>
    <x v="0"/>
    <n v="0.114564846299183"/>
    <n v="47.5"/>
    <n v="60.4"/>
    <n v="210.42874054387801"/>
    <n v="0.10287943629509699"/>
    <n v="8.1174248220610199"/>
  </r>
  <r>
    <x v="2"/>
    <n v="10025"/>
    <s v="Liguria"/>
    <x v="50"/>
    <s v="Veneto"/>
    <s v="Vicenza"/>
    <x v="1"/>
    <n v="0.301973168835802"/>
    <n v="96.8"/>
    <n v="39.799999999999997"/>
    <n v="105.384785188089"/>
    <n v="5.4113877318887497E-2"/>
    <n v="12.164623585346"/>
  </r>
  <r>
    <x v="2"/>
    <n v="56013"/>
    <s v="Lazio"/>
    <x v="53"/>
    <s v="Emilia-Romagna"/>
    <s v="Bologna"/>
    <x v="1"/>
    <n v="0.32111125664135698"/>
    <n v="63.9"/>
    <n v="45.2"/>
    <n v="10.9383241503955"/>
    <n v="4.7236432721768499E-4"/>
    <n v="2.0456254098497801"/>
  </r>
  <r>
    <x v="2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2"/>
    <n v="58103"/>
    <s v="Lazio"/>
    <x v="0"/>
    <s v="Lazio"/>
    <s v="Roma"/>
    <x v="0"/>
    <n v="0.218930726960963"/>
    <n v="63.9"/>
    <n v="45.2"/>
    <n v="124.975790481031"/>
    <n v="1.7436925536864E-2"/>
    <n v="12.6004482881438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48017"/>
    <s v="Toscana"/>
    <x v="64"/>
    <s v="Toscana"/>
    <s v="Grosseto"/>
    <x v="0"/>
    <n v="0.103186173414497"/>
    <n v="89.9"/>
    <n v="48.5"/>
    <n v="259.68236287620402"/>
    <n v="3.2727168376386097E-2"/>
    <n v="20.331428990167399"/>
  </r>
  <r>
    <x v="2"/>
    <n v="23091"/>
    <s v="Veneto"/>
    <x v="43"/>
    <s v="Trentino-Alto Adige"/>
    <s v="Trento"/>
    <x v="1"/>
    <n v="0.13992226272942501"/>
    <n v="81.099999999999994"/>
    <n v="55.8"/>
    <n v="182.100145370402"/>
    <n v="1.4016148386533801E-2"/>
    <n v="6.4736238373197699"/>
  </r>
  <r>
    <x v="2"/>
    <n v="78108"/>
    <s v="Calabria"/>
    <x v="23"/>
    <s v="Calabria"/>
    <s v="Cosenza"/>
    <x v="0"/>
    <n v="0.31218645420041902"/>
    <n v="20.8"/>
    <n v="27.8"/>
    <n v="85.257314876109803"/>
    <n v="2.5896613127571001E-2"/>
    <n v="20.0539856399249"/>
  </r>
  <r>
    <x v="2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6003"/>
    <s v="Basilicata"/>
    <x v="38"/>
    <s v="Trentino-Alto Adige"/>
    <s v="Trento"/>
    <x v="1"/>
    <n v="0.43963295532487401"/>
    <n v="276.8"/>
    <n v="41.7"/>
    <n v="31.822491761838499"/>
    <n v="3.29107141694003E-2"/>
    <n v="6.9453633771287997"/>
  </r>
  <r>
    <x v="2"/>
    <n v="40007"/>
    <s v="Emilia-Romagna"/>
    <x v="11"/>
    <s v="Emilia-Romagna"/>
    <s v="Reggio nell'Emilia"/>
    <x v="0"/>
    <n v="0.10689412980867"/>
    <n v="81.5"/>
    <n v="51.5"/>
    <n v="214.117059849036"/>
    <n v="1.6857427116673099E-2"/>
    <n v="19.5493042886735"/>
  </r>
  <r>
    <x v="2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2"/>
    <n v="11015"/>
    <s v="Liguria"/>
    <x v="42"/>
    <s v="Liguria"/>
    <s v="La Spezia"/>
    <x v="0"/>
    <n v="0.34259632661445499"/>
    <n v="96.8"/>
    <n v="39.799999999999997"/>
    <n v="46.059964712148599"/>
    <n v="2.33243564668126E-2"/>
    <n v="7.1984802199462701"/>
  </r>
  <r>
    <x v="2"/>
    <n v="76061"/>
    <s v="Basilicata"/>
    <x v="38"/>
    <s v="Basilicata"/>
    <s v="Potenza"/>
    <x v="0"/>
    <n v="0.44289762314813103"/>
    <n v="276.8"/>
    <n v="41.7"/>
    <n v="30.884590164318201"/>
    <n v="3.5797317504986798E-2"/>
    <n v="6.5481407682419199"/>
  </r>
  <r>
    <x v="2"/>
    <n v="49002"/>
    <s v="Toscana"/>
    <x v="31"/>
    <s v="Toscana"/>
    <s v="Pisa"/>
    <x v="0"/>
    <n v="0.282353814960212"/>
    <n v="89.9"/>
    <n v="48.5"/>
    <n v="62.991315113882699"/>
    <n v="6.4962636253526702E-3"/>
    <n v="1.64494599416198"/>
  </r>
  <r>
    <x v="2"/>
    <n v="24057"/>
    <s v="Veneto"/>
    <x v="15"/>
    <s v="Veneto"/>
    <s v="Venezia"/>
    <x v="0"/>
    <n v="0.10361789246353401"/>
    <n v="81.099999999999994"/>
    <n v="55.8"/>
    <n v="233.380088830875"/>
    <n v="1.95333174944805E-2"/>
    <n v="7.5665808968641004"/>
  </r>
  <r>
    <x v="2"/>
    <n v="18138"/>
    <s v="Lombardia"/>
    <x v="45"/>
    <s v="Lombardia"/>
    <s v="Milano"/>
    <x v="0"/>
    <n v="0.10701094171249501"/>
    <n v="95.7"/>
    <n v="42.9"/>
    <n v="296.987786979313"/>
    <n v="1.36834354090777E-2"/>
    <n v="19.462152666570901"/>
  </r>
  <r>
    <x v="2"/>
    <n v="15209"/>
    <s v="Lombardia"/>
    <x v="20"/>
    <s v="Lombardia"/>
    <s v="Brescia"/>
    <x v="0"/>
    <n v="0"/>
    <n v="95.7"/>
    <n v="42.9"/>
    <n v="451.00627156138103"/>
    <n v="2.0198090857029199E-2"/>
    <n v="31.069404935830399"/>
  </r>
  <r>
    <x v="2"/>
    <n v="47017"/>
    <s v="Toscana"/>
    <x v="68"/>
    <s v="Toscana"/>
    <s v="Firenze"/>
    <x v="0"/>
    <n v="0.135260561843557"/>
    <n v="89.9"/>
    <n v="48.5"/>
    <n v="216.893027906589"/>
    <n v="2.7303685927434099E-2"/>
    <n v="18.6712516334442"/>
  </r>
  <r>
    <x v="2"/>
    <n v="43054"/>
    <s v="Marche"/>
    <x v="1"/>
    <s v="Marche"/>
    <s v="Ancona"/>
    <x v="0"/>
    <n v="0.28171235542462603"/>
    <n v="61.9"/>
    <n v="44.8"/>
    <n v="65.653584548117607"/>
    <n v="2.05880656685637E-2"/>
    <n v="6.34393227618287"/>
  </r>
  <r>
    <x v="2"/>
    <n v="100005"/>
    <s v="Toscana"/>
    <x v="80"/>
    <s v="Lombardia"/>
    <s v="Milano"/>
    <x v="1"/>
    <n v="8.2542999796608799E-2"/>
    <n v="89.9"/>
    <n v="48.5"/>
    <n v="279.16495917556102"/>
    <n v="3.4755304714416603E-2"/>
    <n v="23.0737197917598"/>
  </r>
  <r>
    <x v="2"/>
    <n v="12006"/>
    <s v="Lombardia"/>
    <x v="3"/>
    <s v="Lombardia"/>
    <s v="Pavia"/>
    <x v="0"/>
    <n v="5.2655582212975803E-2"/>
    <n v="95.7"/>
    <n v="42.9"/>
    <n v="356.65193671693902"/>
    <n v="1.6145917058522499E-2"/>
    <n v="24.193677330533301"/>
  </r>
  <r>
    <x v="2"/>
    <n v="56048"/>
    <s v="Lazio"/>
    <x v="53"/>
    <s v="Emilia-Romagna"/>
    <s v="Reggio nell'Emilia"/>
    <x v="1"/>
    <n v="0.29652203360842"/>
    <n v="63.9"/>
    <n v="45.2"/>
    <n v="36.557903934480201"/>
    <n v="3.7612988912231098E-3"/>
    <n v="4.8852393176157696"/>
  </r>
  <r>
    <x v="2"/>
    <n v="54024"/>
    <s v="Umbria"/>
    <x v="67"/>
    <s v="Umbria"/>
    <s v="Terni"/>
    <x v="0"/>
    <n v="0.25774823255129597"/>
    <n v="84.4"/>
    <n v="56.3"/>
    <n v="39.789996439667597"/>
    <n v="3.09038218937033E-2"/>
    <n v="2.66326571713148"/>
  </r>
  <r>
    <x v="2"/>
    <n v="49008"/>
    <s v="Toscana"/>
    <x v="31"/>
    <s v="Toscana"/>
    <s v="Firenze"/>
    <x v="0"/>
    <n v="0.13375229810247899"/>
    <n v="89.9"/>
    <n v="48.5"/>
    <n v="228.64397894958699"/>
    <n v="2.7958731290331801E-2"/>
    <n v="16.492289099493199"/>
  </r>
  <r>
    <x v="2"/>
    <n v="15076"/>
    <s v="Lombardia"/>
    <x v="20"/>
    <s v="Lombardia"/>
    <s v="Brescia"/>
    <x v="0"/>
    <n v="0"/>
    <n v="95.7"/>
    <n v="42.9"/>
    <n v="420.12988568220698"/>
    <n v="1.8879509617488799E-2"/>
    <n v="28.7114498960939"/>
  </r>
  <r>
    <x v="2"/>
    <n v="96020"/>
    <s v="Piemonte"/>
    <x v="60"/>
    <s v="Umbria"/>
    <s v="Terni"/>
    <x v="1"/>
    <n v="0.17146534898431601"/>
    <n v="106.2"/>
    <n v="46.2"/>
    <n v="185.72029190227099"/>
    <n v="2.1394959158646101E-2"/>
    <n v="20.3750057194272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0068"/>
    <s v="Lazio"/>
    <x v="34"/>
    <s v="Lazio"/>
    <s v="Roma"/>
    <x v="0"/>
    <n v="0.27105876680290297"/>
    <n v="63.9"/>
    <n v="45.2"/>
    <n v="56.940439935978098"/>
    <n v="6.87879035737102E-3"/>
    <n v="9.2444320082191993"/>
  </r>
  <r>
    <x v="2"/>
    <n v="56057"/>
    <s v="Lazio"/>
    <x v="53"/>
    <s v="Campania"/>
    <s v="Caserta"/>
    <x v="1"/>
    <n v="0.27293438022236"/>
    <n v="63.9"/>
    <n v="45.2"/>
    <n v="62.848965379881598"/>
    <n v="7.1378089228629196E-3"/>
    <n v="7.2375503832143702"/>
  </r>
  <r>
    <x v="2"/>
    <n v="6114"/>
    <s v="Piemonte"/>
    <x v="5"/>
    <s v="Piemonte"/>
    <s v="Cuneo"/>
    <x v="0"/>
    <n v="0.21977210422524099"/>
    <n v="106.2"/>
    <n v="46.2"/>
    <n v="135.66788349805"/>
    <n v="1.51015898213646E-2"/>
    <n v="14.7586345940763"/>
  </r>
  <r>
    <x v="2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2"/>
    <n v="4222"/>
    <s v="Piemonte"/>
    <x v="19"/>
    <s v="Piemonte"/>
    <s v="Cuneo"/>
    <x v="0"/>
    <n v="0.12043472255526599"/>
    <n v="106.2"/>
    <n v="46.2"/>
    <n v="237.21292501178999"/>
    <n v="2.7665744090037199E-2"/>
    <n v="26.5735594317301"/>
  </r>
  <r>
    <x v="2"/>
    <n v="35036"/>
    <s v="Emilia-Romagna"/>
    <x v="6"/>
    <s v="Emilia-Romagna"/>
    <s v="RAVENNA-FORLI-CESENA-RIMINI"/>
    <x v="0"/>
    <n v="0.136519388077007"/>
    <n v="81.5"/>
    <n v="51.5"/>
    <n v="173.994471743144"/>
    <n v="1.54192118116198E-2"/>
    <n v="18.769689054915801"/>
  </r>
  <r>
    <x v="2"/>
    <n v="61088"/>
    <s v="Campania"/>
    <x v="16"/>
    <s v="Campania"/>
    <s v="Salerno"/>
    <x v="0"/>
    <n v="0.30154692919013898"/>
    <n v="39.6"/>
    <n v="25.5"/>
    <n v="133.891291724355"/>
    <n v="2.06437582965678E-2"/>
    <n v="19.247792394530901"/>
  </r>
  <r>
    <x v="2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2"/>
    <n v="39006"/>
    <s v="Emilia-Romagna"/>
    <x v="11"/>
    <s v="Emilia-Romagna"/>
    <s v="RAVENNA-FORLI-CESENA-RIMINI"/>
    <x v="0"/>
    <n v="7.6565815937935697E-2"/>
    <n v="81.5"/>
    <n v="51.5"/>
    <n v="234.51458589223901"/>
    <n v="1.8945621153524401E-2"/>
    <n v="25.389921069320501"/>
  </r>
  <r>
    <x v="2"/>
    <n v="24100"/>
    <s v="Veneto"/>
    <x v="15"/>
    <s v="Veneto"/>
    <s v="Verona"/>
    <x v="0"/>
    <n v="0.12866537828150801"/>
    <n v="81.099999999999994"/>
    <n v="55.8"/>
    <n v="200.28012945369801"/>
    <n v="1.6625729414536401E-2"/>
    <n v="6.4218350480330297"/>
  </r>
  <r>
    <x v="2"/>
    <n v="24100"/>
    <s v="Veneto"/>
    <x v="15"/>
    <s v="Veneto"/>
    <s v="Venezia"/>
    <x v="0"/>
    <n v="0.12866537828150801"/>
    <n v="81.099999999999994"/>
    <n v="55.8"/>
    <n v="200.28012945369801"/>
    <n v="1.6625729414536401E-2"/>
    <n v="6.4218350480330297"/>
  </r>
  <r>
    <x v="2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2"/>
    <n v="17067"/>
    <s v="Lombardia"/>
    <x v="65"/>
    <s v="Lombardia"/>
    <s v="Milano"/>
    <x v="0"/>
    <n v="0.144256161186887"/>
    <n v="95.7"/>
    <n v="42.9"/>
    <n v="245.747468835158"/>
    <n v="1.13238740966888E-2"/>
    <n v="18.578239853463501"/>
  </r>
  <r>
    <x v="2"/>
    <n v="4137"/>
    <s v="Piemonte"/>
    <x v="19"/>
    <s v="Piemonte"/>
    <s v="Alessandria"/>
    <x v="0"/>
    <n v="0.185493568498553"/>
    <n v="106.2"/>
    <n v="46.2"/>
    <n v="170.936681053835"/>
    <n v="1.97374339536769E-2"/>
    <n v="18.8324118529309"/>
  </r>
  <r>
    <x v="2"/>
    <n v="23015"/>
    <s v="Veneto"/>
    <x v="43"/>
    <s v="Veneto"/>
    <s v="Venezia"/>
    <x v="0"/>
    <n v="0.15607334697216299"/>
    <n v="81.099999999999994"/>
    <n v="55.8"/>
    <n v="160.59408626346399"/>
    <n v="1.2214794282328899E-2"/>
    <n v="5.78685831771688"/>
  </r>
  <r>
    <x v="2"/>
    <n v="36007"/>
    <s v="Emilia-Romagna"/>
    <x v="9"/>
    <s v="Emilia-Romagna"/>
    <s v="Ferrara"/>
    <x v="0"/>
    <n v="9.5286901316464501E-2"/>
    <n v="81.5"/>
    <n v="51.5"/>
    <n v="215.14980567760699"/>
    <n v="1.8219086675229899E-2"/>
    <n v="23.4981789653046"/>
  </r>
  <r>
    <x v="2"/>
    <n v="64008"/>
    <s v="Campania"/>
    <x v="27"/>
    <s v="Campania"/>
    <s v="Napoli"/>
    <x v="0"/>
    <n v="0.176046585238924"/>
    <n v="39.6"/>
    <n v="25.5"/>
    <n v="255.20023883125"/>
    <n v="4.0667368613805002E-2"/>
    <n v="36.550650947300802"/>
  </r>
  <r>
    <x v="2"/>
    <n v="44032"/>
    <s v="Marche"/>
    <x v="48"/>
    <s v="Marche"/>
    <s v="Fermo"/>
    <x v="0"/>
    <n v="0.28105476217487002"/>
    <n v="61.9"/>
    <n v="44.8"/>
    <n v="69.394960148104005"/>
    <n v="2.38786986384735E-2"/>
    <n v="6.2375342826634101"/>
  </r>
  <r>
    <x v="2"/>
    <n v="18147"/>
    <s v="Lombardia"/>
    <x v="45"/>
    <s v="Lombardia"/>
    <s v="Como-Varese"/>
    <x v="0"/>
    <n v="9.1841190465008396E-2"/>
    <n v="95.7"/>
    <n v="42.9"/>
    <n v="314.32860499243299"/>
    <n v="1.4430613099308799E-2"/>
    <n v="20.628265798029599"/>
  </r>
  <r>
    <x v="2"/>
    <n v="47009"/>
    <s v="Toscana"/>
    <x v="68"/>
    <s v="Toscana"/>
    <s v="Arezzo"/>
    <x v="0"/>
    <n v="0.1033925287259"/>
    <n v="89.9"/>
    <n v="48.5"/>
    <n v="253.46210584696101"/>
    <n v="3.0602270005903001E-2"/>
    <n v="21.383031790091"/>
  </r>
  <r>
    <x v="2"/>
    <n v="24055"/>
    <s v="Veneto"/>
    <x v="15"/>
    <s v="Veneto"/>
    <s v="Vicenza"/>
    <x v="0"/>
    <n v="0.110065920737906"/>
    <n v="81.099999999999994"/>
    <n v="55.8"/>
    <n v="224.51192510105301"/>
    <n v="1.8465692236926401E-2"/>
    <n v="7.3002371943082602"/>
  </r>
  <r>
    <x v="2"/>
    <n v="18076"/>
    <s v="Lombardia"/>
    <x v="45"/>
    <s v="Lombardia"/>
    <s v="Como-Varese"/>
    <x v="0"/>
    <n v="5.2389441295101299E-2"/>
    <n v="95.7"/>
    <n v="42.9"/>
    <n v="359.08241531678999"/>
    <n v="1.6395614285079799E-2"/>
    <n v="23.746876794484098"/>
  </r>
  <r>
    <x v="2"/>
    <n v="6174"/>
    <s v="Piemonte"/>
    <x v="5"/>
    <s v="Piemonte"/>
    <s v="Torino"/>
    <x v="0"/>
    <n v="0.20639416168519401"/>
    <n v="106.2"/>
    <n v="46.2"/>
    <n v="149.07870679729501"/>
    <n v="1.68404076271431E-2"/>
    <n v="16.420906945365498"/>
  </r>
  <r>
    <x v="2"/>
    <n v="14066"/>
    <s v="Lombardia"/>
    <x v="77"/>
    <s v="Lombardia"/>
    <s v="Milano"/>
    <x v="0"/>
    <n v="0.14438864147983399"/>
    <n v="95.7"/>
    <n v="42.9"/>
    <n v="226.14401019112501"/>
    <n v="9.79850261637474E-3"/>
    <n v="22.953130640365899"/>
  </r>
  <r>
    <x v="2"/>
    <n v="6121"/>
    <s v="Piemonte"/>
    <x v="5"/>
    <s v="Piemonte"/>
    <s v="Cuneo"/>
    <x v="0"/>
    <n v="0.21141465564296"/>
    <n v="106.2"/>
    <n v="46.2"/>
    <n v="145.12410213077601"/>
    <n v="1.5807773275495499E-2"/>
    <n v="15.4746648124804"/>
  </r>
  <r>
    <x v="2"/>
    <n v="9049"/>
    <s v="Liguria"/>
    <x v="56"/>
    <s v="Liguria"/>
    <s v="Imperia"/>
    <x v="0"/>
    <n v="0.29089905348921802"/>
    <n v="96.8"/>
    <n v="39.799999999999997"/>
    <n v="118.656354139822"/>
    <n v="5.2910552441577802E-2"/>
    <n v="12.570730731784201"/>
  </r>
  <r>
    <x v="2"/>
    <n v="1115"/>
    <s v="Piemonte"/>
    <x v="10"/>
    <s v="Piemonte"/>
    <s v="Alessandria"/>
    <x v="0"/>
    <n v="0.139318895877932"/>
    <n v="106.2"/>
    <n v="46.2"/>
    <n v="217.060626429693"/>
    <n v="2.4921121296133698E-2"/>
    <n v="24.469238304104501"/>
  </r>
  <r>
    <x v="2"/>
    <n v="96023"/>
    <s v="Piemonte"/>
    <x v="60"/>
    <s v="Piemonte"/>
    <s v="Alessandria"/>
    <x v="0"/>
    <n v="0.19296695233896599"/>
    <n v="106.2"/>
    <n v="46.2"/>
    <n v="163.69399613151401"/>
    <n v="1.88008856375231E-2"/>
    <n v="17.850288213517601"/>
  </r>
  <r>
    <x v="2"/>
    <n v="24008"/>
    <s v="Veneto"/>
    <x v="15"/>
    <s v="Abruzzo"/>
    <s v="Pescara"/>
    <x v="1"/>
    <n v="0.100239609327093"/>
    <n v="81.099999999999994"/>
    <n v="55.8"/>
    <n v="234.96095087825199"/>
    <n v="1.8935921131287101E-2"/>
    <n v="8.2403504050319007"/>
  </r>
  <r>
    <x v="2"/>
    <n v="66095"/>
    <s v="Abruzzo"/>
    <x v="39"/>
    <s v="Abruzzo"/>
    <s v="Pescara"/>
    <x v="0"/>
    <n v="0.29170391993873601"/>
    <n v="42.4"/>
    <n v="43.1"/>
    <n v="45.466054118643498"/>
    <n v="7.3350824957322501E-3"/>
    <n v="5.5607058160018301"/>
  </r>
  <r>
    <x v="2"/>
    <n v="108026"/>
    <s v="Lombardia"/>
    <x v="58"/>
    <s v="Lombardia"/>
    <s v="COMO-VARESE"/>
    <x v="0"/>
    <n v="0"/>
    <n v="95.7"/>
    <n v="42.9"/>
    <n v="425.52229496453401"/>
    <n v="1.8930650627099199E-2"/>
    <n v="29.603692723442698"/>
  </r>
  <r>
    <x v="2"/>
    <n v="1048"/>
    <s v="Piemonte"/>
    <x v="10"/>
    <s v="Piemonte"/>
    <s v="Cuneo"/>
    <x v="0"/>
    <n v="0.10219716437354399"/>
    <n v="106.2"/>
    <n v="46.2"/>
    <n v="255.787040703711"/>
    <n v="2.9036180687663199E-2"/>
    <n v="28.599075357415501"/>
  </r>
  <r>
    <x v="2"/>
    <n v="79160"/>
    <s v="Calabria"/>
    <x v="75"/>
    <s v="Friuli Venezia Giulia"/>
    <s v="Pordenone"/>
    <x v="1"/>
    <n v="0.182477801189142"/>
    <n v="20.8"/>
    <n v="27.8"/>
    <n v="328.50454704795601"/>
    <n v="0.25731633972573797"/>
    <n v="45.810418396086803"/>
  </r>
  <r>
    <x v="2"/>
    <n v="28014"/>
    <s v="Veneto"/>
    <x v="2"/>
    <s v="Veneto"/>
    <s v="Venezia"/>
    <x v="0"/>
    <n v="0.120491785083663"/>
    <n v="81.099999999999994"/>
    <n v="55.8"/>
    <n v="205.33241055232301"/>
    <n v="1.6654893228273699E-2"/>
    <n v="8.0109336892413907"/>
  </r>
  <r>
    <x v="2"/>
    <n v="32006"/>
    <s v="Friuli Venezia Giulia"/>
    <x v="55"/>
    <s v="Puglia"/>
    <s v="Lecce"/>
    <x v="1"/>
    <n v="0.180785886784849"/>
    <n v="120.8"/>
    <n v="49"/>
    <n v="167.78136604597"/>
    <n v="4.45519707373472E-2"/>
    <n v="22.223088441392299"/>
  </r>
  <r>
    <x v="2"/>
    <n v="61090"/>
    <s v="Campania"/>
    <x v="16"/>
    <s v="Lombardia"/>
    <s v="COMO-VARESE"/>
    <x v="1"/>
    <n v="0.18175112266465501"/>
    <n v="39.6"/>
    <n v="25.5"/>
    <n v="247.07601370714701"/>
    <n v="3.8047688118016197E-2"/>
    <n v="36.095216647243703"/>
  </r>
  <r>
    <x v="2"/>
    <n v="80050"/>
    <s v="Calabria"/>
    <x v="47"/>
    <s v="Calabria"/>
    <s v="Cosenza"/>
    <x v="0"/>
    <n v="0.36224446802959298"/>
    <n v="20.8"/>
    <n v="27.8"/>
    <n v="206.84752751697999"/>
    <n v="0.24512917829369399"/>
    <n v="11.4034946184844"/>
  </r>
  <r>
    <x v="2"/>
    <n v="29029"/>
    <s v="Veneto"/>
    <x v="66"/>
    <s v="Veneto"/>
    <s v="Belluno"/>
    <x v="0"/>
    <n v="0.15946379722904999"/>
    <n v="81.099999999999994"/>
    <n v="55.8"/>
    <n v="154.17531809498999"/>
    <n v="1.3029411894949701E-2"/>
    <n v="6.3012413134099798"/>
  </r>
  <r>
    <x v="2"/>
    <n v="26021"/>
    <s v="Veneto"/>
    <x v="8"/>
    <s v="Veneto"/>
    <s v="Treviso"/>
    <x v="0"/>
    <n v="8.8393227234423402E-2"/>
    <n v="81.099999999999994"/>
    <n v="55.8"/>
    <n v="243.002017176902"/>
    <n v="1.8988307528463699E-2"/>
    <n v="10.373663667461001"/>
  </r>
  <r>
    <x v="2"/>
    <n v="63055"/>
    <s v="Campania"/>
    <x v="29"/>
    <s v="Campania"/>
    <s v="Salerno"/>
    <x v="0"/>
    <n v="0.17502482501469699"/>
    <n v="39.6"/>
    <n v="25.5"/>
    <n v="251.134797683524"/>
    <n v="3.9571521022466097E-2"/>
    <n v="37.682905670739999"/>
  </r>
  <r>
    <x v="2"/>
    <n v="72038"/>
    <s v="Puglia"/>
    <x v="26"/>
    <s v="Puglia"/>
    <s v="Foggia"/>
    <x v="0"/>
    <n v="0.25165875147107902"/>
    <n v="61.4"/>
    <n v="28.6"/>
    <n v="201.994145402534"/>
    <n v="5.0011604122783902E-2"/>
    <n v="22.477137313769799"/>
  </r>
  <r>
    <x v="2"/>
    <n v="45004"/>
    <s v="Toscana"/>
    <x v="71"/>
    <s v="Toscana"/>
    <s v="Pisa"/>
    <x v="0"/>
    <n v="0.25966529356953699"/>
    <n v="89.9"/>
    <n v="48.5"/>
    <n v="73.1148839267303"/>
    <n v="8.5493829843512597E-3"/>
    <n v="7.3245074560938601"/>
  </r>
  <r>
    <x v="2"/>
    <n v="66099"/>
    <s v="Abruzzo"/>
    <x v="39"/>
    <s v="Abruzzo"/>
    <s v="Chieti"/>
    <x v="0"/>
    <n v="0.29517578767215702"/>
    <n v="42.4"/>
    <n v="43.1"/>
    <n v="48.783813393423301"/>
    <n v="1.6247828713677501E-2"/>
    <n v="5.1066105368173798"/>
  </r>
  <r>
    <x v="2"/>
    <n v="27036"/>
    <s v="Veneto"/>
    <x v="41"/>
    <s v="Veneto"/>
    <s v="Vicenza"/>
    <x v="0"/>
    <n v="0.10564929557153099"/>
    <n v="81.099999999999994"/>
    <n v="55.8"/>
    <n v="228.47126919607601"/>
    <n v="1.6948367000910101E-2"/>
    <n v="7.6033344686992796"/>
  </r>
  <r>
    <x v="2"/>
    <n v="60068"/>
    <s v="Lazio"/>
    <x v="34"/>
    <s v="Lazio"/>
    <s v="Roma"/>
    <x v="0"/>
    <n v="0.27105876680290297"/>
    <n v="63.9"/>
    <n v="45.2"/>
    <n v="56.940439935978098"/>
    <n v="6.87879035737102E-3"/>
    <n v="9.2444320082191993"/>
  </r>
  <r>
    <x v="2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2"/>
    <n v="6174"/>
    <s v="Piemonte"/>
    <x v="5"/>
    <s v="Piemonte"/>
    <s v="Cuneo"/>
    <x v="0"/>
    <n v="0.20639416168519401"/>
    <n v="106.2"/>
    <n v="46.2"/>
    <n v="149.07870679729501"/>
    <n v="1.68404076271431E-2"/>
    <n v="16.420906945365498"/>
  </r>
  <r>
    <x v="2"/>
    <n v="63023"/>
    <s v="Campania"/>
    <x v="29"/>
    <s v="Campania"/>
    <s v="Caserta"/>
    <x v="0"/>
    <n v="0.16248011848153199"/>
    <n v="39.6"/>
    <n v="25.5"/>
    <n v="264.99097252993101"/>
    <n v="4.1066675585034802E-2"/>
    <n v="38.912722218223898"/>
  </r>
  <r>
    <x v="2"/>
    <n v="13075"/>
    <s v="Lombardia"/>
    <x v="3"/>
    <s v="Lombardia"/>
    <s v="Brescia"/>
    <x v="0"/>
    <n v="3.1252040621480501E-2"/>
    <n v="95.7"/>
    <n v="42.9"/>
    <n v="378.860213190183"/>
    <n v="1.6685803839699101E-2"/>
    <n v="26.290352239019601"/>
  </r>
  <r>
    <x v="2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2"/>
    <n v="96008"/>
    <s v="Piemonte"/>
    <x v="60"/>
    <s v="Piemonte"/>
    <s v="Torino"/>
    <x v="0"/>
    <n v="0.207743730158857"/>
    <n v="106.2"/>
    <n v="46.2"/>
    <n v="147.89319998571"/>
    <n v="1.7123740595545899E-2"/>
    <n v="16.291661540402099"/>
  </r>
  <r>
    <x v="2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2"/>
    <n v="22161"/>
    <s v="Trentino-Alto Adige"/>
    <x v="40"/>
    <s v="Trentino-Alto Adige"/>
    <s v="Trento"/>
    <x v="0"/>
    <n v="0.114564846299183"/>
    <n v="47.5"/>
    <n v="60.4"/>
    <n v="210.42874054387801"/>
    <n v="0.10287943629509699"/>
    <n v="8.1174248220610199"/>
  </r>
  <r>
    <x v="2"/>
    <n v="47021"/>
    <s v="Toscana"/>
    <x v="68"/>
    <s v="Toscana"/>
    <s v="Livorno"/>
    <x v="0"/>
    <n v="9.9465638455518104E-2"/>
    <n v="89.9"/>
    <n v="48.5"/>
    <n v="254.95679389920301"/>
    <n v="3.10691464197889E-2"/>
    <n v="22.446583676725101"/>
  </r>
  <r>
    <x v="2"/>
    <n v="53014"/>
    <s v="Toscana"/>
    <x v="4"/>
    <s v="Toscana"/>
    <s v="Lucca"/>
    <x v="0"/>
    <n v="0.32158349598057601"/>
    <n v="89.9"/>
    <n v="48.5"/>
    <n v="6.8699527539006704"/>
    <n v="1.8953506599973799E-4"/>
    <n v="0.57434396007005994"/>
  </r>
  <r>
    <x v="2"/>
    <n v="22030"/>
    <s v="Trentino-Alto Adige"/>
    <x v="40"/>
    <s v="Trentino-Alto Adige"/>
    <s v="Bolzano"/>
    <x v="0"/>
    <n v="0.11585666152325701"/>
    <n v="47.5"/>
    <n v="60.4"/>
    <n v="215.15158099538201"/>
    <n v="0.112376709213154"/>
    <n v="8.1720132399205099"/>
  </r>
  <r>
    <x v="2"/>
    <n v="52004"/>
    <s v="Toscana"/>
    <x v="81"/>
    <s v="Toscana"/>
    <s v="Arezzo"/>
    <x v="0"/>
    <n v="0.248600476524035"/>
    <n v="89.9"/>
    <n v="48.5"/>
    <n v="89.472169511941402"/>
    <n v="9.2822189703363808E-3"/>
    <n v="7.3215816748086402"/>
  </r>
  <r>
    <x v="2"/>
    <n v="6185"/>
    <s v="Piemonte"/>
    <x v="5"/>
    <s v="Piemonte"/>
    <s v="Cuneo"/>
    <x v="0"/>
    <n v="0.16508933614395599"/>
    <n v="106.2"/>
    <n v="46.2"/>
    <n v="192.545535067342"/>
    <n v="2.2385011229363701E-2"/>
    <n v="21.091305293431301"/>
  </r>
  <r>
    <x v="2"/>
    <n v="71020"/>
    <s v="Puglia"/>
    <x v="14"/>
    <s v="Toscana"/>
    <s v="Pisa"/>
    <x v="1"/>
    <n v="0.273366219417364"/>
    <n v="61.4"/>
    <n v="28.6"/>
    <n v="147.76005944326801"/>
    <n v="3.1849998832444097E-2"/>
    <n v="24.9117208881462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9058"/>
    <s v="Abruzzo"/>
    <x v="28"/>
    <s v="Abruzzo"/>
    <s v="Pescara"/>
    <x v="0"/>
    <n v="0.26164089002076502"/>
    <n v="42.4"/>
    <n v="43.1"/>
    <n v="137.256650385195"/>
    <n v="0.12556976982530199"/>
    <n v="14.1160876267558"/>
  </r>
  <r>
    <x v="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2"/>
    <n v="20024"/>
    <s v="Lombardia"/>
    <x v="17"/>
    <s v="Lombardia"/>
    <s v="Brescia"/>
    <x v="0"/>
    <n v="0.25731039319820898"/>
    <n v="95.7"/>
    <n v="42.9"/>
    <n v="119.112404536037"/>
    <n v="5.8238025184659398E-3"/>
    <n v="9.27869023871183"/>
  </r>
  <r>
    <x v="2"/>
    <n v="56052"/>
    <s v="Lazio"/>
    <x v="53"/>
    <s v="Lazio"/>
    <s v="Roma"/>
    <x v="0"/>
    <n v="0.31278030971160298"/>
    <n v="63.9"/>
    <n v="45.2"/>
    <n v="20.0416201298479"/>
    <n v="1.3824240957355199E-3"/>
    <n v="2.8717250388073299"/>
  </r>
  <r>
    <x v="2"/>
    <n v="102044"/>
    <s v="Calabria"/>
    <x v="21"/>
    <s v="Calabria"/>
    <s v="Catanzaro"/>
    <x v="0"/>
    <n v="0.28194061092651901"/>
    <n v="20.8"/>
    <n v="27.8"/>
    <n v="215.98433659629799"/>
    <n v="0.18518752659934801"/>
    <n v="26.392206936481401"/>
  </r>
  <r>
    <x v="2"/>
    <n v="13075"/>
    <s v="Lombardia"/>
    <x v="3"/>
    <s v="Lombardia"/>
    <s v="CREMONA-MANTOVA"/>
    <x v="0"/>
    <n v="3.1252040621480501E-2"/>
    <n v="95.7"/>
    <n v="42.9"/>
    <n v="378.860213190183"/>
    <n v="1.6685803839699101E-2"/>
    <n v="26.290352239019601"/>
  </r>
  <r>
    <x v="2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2"/>
    <n v="75069"/>
    <s v="Puglia"/>
    <x v="72"/>
    <s v="Puglia"/>
    <s v="Brindisi"/>
    <x v="0"/>
    <n v="0.15222409766563499"/>
    <n v="61.4"/>
    <n v="28.6"/>
    <n v="257.65403727933801"/>
    <n v="3.6661504810629103E-2"/>
    <n v="40.852174279254299"/>
  </r>
  <r>
    <x v="2"/>
    <n v="78010"/>
    <s v="Calabria"/>
    <x v="23"/>
    <s v="Piemonte"/>
    <s v="Novara"/>
    <x v="1"/>
    <n v="0.20128562690277399"/>
    <n v="20.8"/>
    <n v="27.8"/>
    <n v="272.26001585533902"/>
    <n v="0.187533313476825"/>
    <n v="40.891611448360202"/>
  </r>
  <r>
    <x v="2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4176"/>
    <s v="Piemonte"/>
    <x v="19"/>
    <s v="Piemonte"/>
    <s v="Verbano-Cusio-Ossola"/>
    <x v="0"/>
    <n v="0.14875939046713799"/>
    <n v="106.2"/>
    <n v="46.2"/>
    <n v="208.52569631027299"/>
    <n v="2.4073117184894698E-2"/>
    <n v="23.1392315988371"/>
  </r>
  <r>
    <x v="2"/>
    <n v="65037"/>
    <s v="Campania"/>
    <x v="44"/>
    <s v="Toscana"/>
    <s v="Firenze"/>
    <x v="1"/>
    <n v="0.15976565514400801"/>
    <n v="39.6"/>
    <n v="25.5"/>
    <n v="265.47241554633399"/>
    <n v="4.2535767855987401E-2"/>
    <n v="39.975591924973003"/>
  </r>
  <r>
    <x v="2"/>
    <n v="15182"/>
    <s v="Lombardia"/>
    <x v="20"/>
    <s v="Lombardia"/>
    <s v="Bergamo"/>
    <x v="0"/>
    <n v="0"/>
    <n v="95.7"/>
    <n v="42.9"/>
    <n v="440.91659552653101"/>
    <n v="1.9804545437771302E-2"/>
    <n v="30.2443638413386"/>
  </r>
  <r>
    <x v="2"/>
    <n v="60021"/>
    <s v="Lazio"/>
    <x v="34"/>
    <s v="Campania"/>
    <s v="Caserta"/>
    <x v="1"/>
    <n v="0.27830644618077699"/>
    <n v="63.9"/>
    <n v="45.2"/>
    <n v="49.231197854438797"/>
    <n v="5.6228179652301298E-3"/>
    <n v="8.3961696311031204"/>
  </r>
  <r>
    <x v="2"/>
    <n v="61077"/>
    <s v="Campania"/>
    <x v="16"/>
    <s v="Campania"/>
    <s v="Caserta"/>
    <x v="0"/>
    <n v="0.203838585999321"/>
    <n v="39.6"/>
    <n v="25.5"/>
    <n v="226.55814479731001"/>
    <n v="3.4711978696813597E-2"/>
    <n v="32.883544772618102"/>
  </r>
  <r>
    <x v="2"/>
    <n v="78150"/>
    <s v="Calabria"/>
    <x v="23"/>
    <s v="Calabria"/>
    <s v="Catanzaro"/>
    <x v="0"/>
    <n v="0.31392153689390201"/>
    <n v="20.8"/>
    <n v="27.8"/>
    <n v="93.479488016957006"/>
    <n v="3.3680248072455898E-2"/>
    <n v="18.828780420590601"/>
  </r>
  <r>
    <x v="2"/>
    <n v="15142"/>
    <s v="Lombardia"/>
    <x v="20"/>
    <s v="Lombardia"/>
    <s v="Brescia"/>
    <x v="0"/>
    <n v="0"/>
    <n v="95.7"/>
    <n v="42.9"/>
    <n v="420.07229343039899"/>
    <n v="1.89169391522848E-2"/>
    <n v="28.7576280170952"/>
  </r>
  <r>
    <x v="2"/>
    <n v="24105"/>
    <s v="Veneto"/>
    <x v="15"/>
    <s v="Veneto"/>
    <s v="Rovigo"/>
    <x v="0"/>
    <n v="9.9098344988218803E-2"/>
    <n v="81.099999999999994"/>
    <n v="55.8"/>
    <n v="239.054653259655"/>
    <n v="1.97313410150179E-2"/>
    <n v="7.7884574930608697"/>
  </r>
  <r>
    <x v="2"/>
    <n v="13070"/>
    <s v="Lombardia"/>
    <x v="3"/>
    <s v="Lombardia"/>
    <s v="Milano"/>
    <x v="0"/>
    <n v="0.111588543213889"/>
    <n v="95.7"/>
    <n v="42.9"/>
    <n v="283.98954893514002"/>
    <n v="1.2051888019338101E-2"/>
    <n v="20.7241520940578"/>
  </r>
  <r>
    <x v="2"/>
    <n v="11027"/>
    <s v="Liguria"/>
    <x v="42"/>
    <s v="Liguria"/>
    <s v="Genova"/>
    <x v="0"/>
    <n v="0.34513743716508599"/>
    <n v="96.8"/>
    <n v="39.799999999999997"/>
    <n v="43.192157560024"/>
    <n v="2.1806556745490799E-2"/>
    <n v="6.7562756307712197"/>
  </r>
  <r>
    <x v="2"/>
    <n v="12119"/>
    <s v="Lombardia"/>
    <x v="3"/>
    <s v="Lombardia"/>
    <s v="COMO-VARESE"/>
    <x v="0"/>
    <n v="0"/>
    <n v="95.7"/>
    <n v="42.9"/>
    <n v="422.64392843874202"/>
    <n v="1.8909522505557198E-2"/>
    <n v="28.957617981784502"/>
  </r>
  <r>
    <x v="2"/>
    <n v="69083"/>
    <s v="Abruzzo"/>
    <x v="28"/>
    <s v="Abruzzo"/>
    <s v="Chieti"/>
    <x v="0"/>
    <n v="0.30200429299011"/>
    <n v="42.4"/>
    <n v="43.1"/>
    <n v="78.339371693678999"/>
    <n v="9.8441419215469297E-2"/>
    <n v="9.7670984048980607"/>
  </r>
  <r>
    <x v="2"/>
    <n v="19025"/>
    <s v="Lombardia"/>
    <x v="17"/>
    <s v="Lombardia"/>
    <s v="Bergamo"/>
    <x v="0"/>
    <n v="0.119349504640236"/>
    <n v="95.7"/>
    <n v="42.9"/>
    <n v="279.73760013249102"/>
    <n v="1.2878111305976299E-2"/>
    <n v="19.231033063221101"/>
  </r>
  <r>
    <x v="2"/>
    <n v="16214"/>
    <s v="Lombardia"/>
    <x v="22"/>
    <s v="Lombardia"/>
    <s v="Brescia"/>
    <x v="0"/>
    <n v="2.3544486194319999E-3"/>
    <n v="95.7"/>
    <n v="42.9"/>
    <n v="409.45996819002499"/>
    <n v="1.8247524706623001E-2"/>
    <n v="29.116479023754"/>
  </r>
  <r>
    <x v="2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2"/>
    <n v="11027"/>
    <s v="Liguria"/>
    <x v="42"/>
    <s v="Liguria"/>
    <s v="Genova"/>
    <x v="0"/>
    <n v="0.34513743716508599"/>
    <n v="96.8"/>
    <n v="39.799999999999997"/>
    <n v="43.192157560024"/>
    <n v="2.1806556745490799E-2"/>
    <n v="6.7562756307712197"/>
  </r>
  <r>
    <x v="2"/>
    <n v="18016"/>
    <s v="Lombardia"/>
    <x v="45"/>
    <s v="Lombardia"/>
    <s v="Milano"/>
    <x v="0"/>
    <n v="0.16205508995387199"/>
    <n v="95.7"/>
    <n v="42.9"/>
    <n v="233.04520290540199"/>
    <n v="1.08547619142309E-2"/>
    <n v="15.454472242008499"/>
  </r>
  <r>
    <x v="2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2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2"/>
    <n v="65066"/>
    <s v="Campania"/>
    <x v="44"/>
    <s v="Campania"/>
    <s v="Avellino"/>
    <x v="0"/>
    <n v="0.21960502562887399"/>
    <n v="39.6"/>
    <n v="25.5"/>
    <n v="208.42172649997701"/>
    <n v="3.3452002988610598E-2"/>
    <n v="31.616041847293001"/>
  </r>
  <r>
    <x v="2"/>
    <n v="108007"/>
    <s v="Lombardia"/>
    <x v="58"/>
    <s v="Lombardia"/>
    <s v="Brescia"/>
    <x v="0"/>
    <n v="0"/>
    <n v="95.7"/>
    <n v="42.9"/>
    <n v="422.09865505356601"/>
    <n v="1.8791035624940399E-2"/>
    <n v="29.330386161445801"/>
  </r>
  <r>
    <x v="2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61004"/>
    <s v="Campania"/>
    <x v="16"/>
    <s v="Campania"/>
    <s v="Salerno"/>
    <x v="0"/>
    <n v="0.19317297512951301"/>
    <n v="39.6"/>
    <n v="25.5"/>
    <n v="238.91591444385401"/>
    <n v="3.77626704285869E-2"/>
    <n v="34.095498372201398"/>
  </r>
  <r>
    <x v="2"/>
    <n v="66032"/>
    <s v="Abruzzo"/>
    <x v="39"/>
    <s v="Abruzzo"/>
    <s v="Teramo"/>
    <x v="0"/>
    <n v="0.28629606784818001"/>
    <n v="42.4"/>
    <n v="43.1"/>
    <n v="68.236743229563004"/>
    <n v="3.2140897996554597E-2"/>
    <n v="6.2097814810850904"/>
  </r>
  <r>
    <x v="2"/>
    <n v="4078"/>
    <s v="Piemonte"/>
    <x v="19"/>
    <s v="Piemonte"/>
    <s v="Vercelli"/>
    <x v="0"/>
    <n v="0.19409259645173499"/>
    <n v="106.2"/>
    <n v="46.2"/>
    <n v="162.50881382519901"/>
    <n v="1.8794392125490601E-2"/>
    <n v="17.7478749732072"/>
  </r>
  <r>
    <x v="2"/>
    <n v="15224"/>
    <s v="Lombardia"/>
    <x v="20"/>
    <s v="Lombardia"/>
    <s v="Brescia"/>
    <x v="0"/>
    <n v="1.62411867472032E-2"/>
    <n v="95.7"/>
    <n v="42.9"/>
    <n v="398.23147036879698"/>
    <n v="1.8009151258418302E-2"/>
    <n v="27.0158782245277"/>
  </r>
  <r>
    <x v="2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2"/>
    <n v="108033"/>
    <s v="Lombardia"/>
    <x v="58"/>
    <s v="Lombardia"/>
    <s v="Milano"/>
    <x v="0"/>
    <n v="0"/>
    <n v="95.7"/>
    <n v="42.9"/>
    <n v="452.55674317030503"/>
    <n v="2.01920198740594E-2"/>
    <n v="31.4313597471149"/>
  </r>
  <r>
    <x v="2"/>
    <n v="21006"/>
    <s v="Trentino-Alto Adige"/>
    <x v="25"/>
    <s v="Trentino-Alto Adige"/>
    <s v="Trento"/>
    <x v="0"/>
    <n v="7.3803568444542694E-2"/>
    <n v="76.2"/>
    <n v="58.9"/>
    <n v="269.37711027824599"/>
    <n v="0.15683906711711501"/>
    <n v="25.346290411943802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5021"/>
    <s v="Puglia"/>
    <x v="72"/>
    <s v="Puglia"/>
    <s v="Lecce"/>
    <x v="0"/>
    <n v="0.18518644304714399"/>
    <n v="61.4"/>
    <n v="28.6"/>
    <n v="224.512390889638"/>
    <n v="2.9104834766989E-2"/>
    <n v="36.220591683034698"/>
  </r>
  <r>
    <x v="2"/>
    <n v="93033"/>
    <s v="Friuli Venezia Giulia"/>
    <x v="46"/>
    <s v="Friuli Venezia Giulia"/>
    <s v="Gorizia"/>
    <x v="0"/>
    <n v="0.21085003310485501"/>
    <n v="120.8"/>
    <n v="49"/>
    <n v="157.637667266183"/>
    <n v="5.74387250936709E-2"/>
    <n v="16.583876710227699"/>
  </r>
  <r>
    <x v="2"/>
    <n v="58060"/>
    <s v="Lazio"/>
    <x v="0"/>
    <s v="Lazio"/>
    <s v="Roma"/>
    <x v="0"/>
    <n v="6.3820385961985804E-2"/>
    <n v="63.9"/>
    <n v="45.2"/>
    <n v="287.11098021226599"/>
    <n v="3.9392291680519803E-2"/>
    <n v="30.594054072137801"/>
  </r>
  <r>
    <x v="2"/>
    <n v="63013"/>
    <s v="Campania"/>
    <x v="29"/>
    <s v="Campania"/>
    <s v="Napoli"/>
    <x v="0"/>
    <n v="0.171583504158694"/>
    <n v="39.6"/>
    <n v="25.5"/>
    <n v="257.98938666289598"/>
    <n v="4.03188425664514E-2"/>
    <n v="37.348800378770399"/>
  </r>
  <r>
    <x v="2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2"/>
    <n v="26087"/>
    <s v="Veneto"/>
    <x v="8"/>
    <s v="Veneto"/>
    <s v="Padova"/>
    <x v="0"/>
    <n v="0.120774620273846"/>
    <n v="81.099999999999994"/>
    <n v="55.8"/>
    <n v="206.484251186931"/>
    <n v="1.7006539507665099E-2"/>
    <n v="7.6994459350844"/>
  </r>
  <r>
    <x v="2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2"/>
    <n v="63008"/>
    <s v="Campania"/>
    <x v="29"/>
    <s v="Campania"/>
    <s v="Caserta"/>
    <x v="0"/>
    <n v="0.16823747465553299"/>
    <n v="39.6"/>
    <n v="25.5"/>
    <n v="257.070015600342"/>
    <n v="4.0450627322248703E-2"/>
    <n v="38.733190268720598"/>
  </r>
  <r>
    <x v="2"/>
    <n v="14061"/>
    <s v="Lombardia"/>
    <x v="77"/>
    <s v="Lombardia"/>
    <s v="Bergamo"/>
    <x v="0"/>
    <n v="0.146971169465101"/>
    <n v="95.7"/>
    <n v="42.9"/>
    <n v="226.246025061148"/>
    <n v="9.4725504129359508E-3"/>
    <n v="21.9913788918644"/>
  </r>
  <r>
    <x v="2"/>
    <n v="54039"/>
    <s v="Umbria"/>
    <x v="67"/>
    <s v="Lazio"/>
    <s v="Roma"/>
    <x v="1"/>
    <n v="0.247390117679819"/>
    <n v="84.4"/>
    <n v="56.3"/>
    <n v="88.729152662020397"/>
    <n v="8.8153592492000596E-2"/>
    <n v="4.29943338237684"/>
  </r>
  <r>
    <x v="2"/>
    <n v="63005"/>
    <s v="Campania"/>
    <x v="29"/>
    <s v="Campania"/>
    <s v="Napoli"/>
    <x v="0"/>
    <n v="0.172614719923284"/>
    <n v="39.6"/>
    <n v="25.5"/>
    <n v="255.698751767359"/>
    <n v="3.9449189595497397E-2"/>
    <n v="37.395045804823901"/>
  </r>
  <r>
    <x v="2"/>
    <n v="25048"/>
    <s v="Veneto"/>
    <x v="33"/>
    <s v="Veneto"/>
    <s v="Vicenza"/>
    <x v="0"/>
    <n v="0.148641806004876"/>
    <n v="81.099999999999994"/>
    <n v="55.8"/>
    <n v="157.393195558066"/>
    <n v="1.3234329825914E-2"/>
    <n v="9.2625608576930105"/>
  </r>
  <r>
    <x v="2"/>
    <n v="52032"/>
    <s v="Toscana"/>
    <x v="81"/>
    <s v="Toscana"/>
    <s v="Firenze"/>
    <x v="0"/>
    <n v="0.23369623397924699"/>
    <n v="89.9"/>
    <n v="48.5"/>
    <n v="107.037313962334"/>
    <n v="1.00317020486295E-2"/>
    <n v="8.3438798436426893"/>
  </r>
  <r>
    <x v="2"/>
    <n v="44014"/>
    <s v="Marche"/>
    <x v="48"/>
    <s v="Marche"/>
    <s v="Macerata"/>
    <x v="0"/>
    <n v="0.27327556156966099"/>
    <n v="61.9"/>
    <n v="44.8"/>
    <n v="85.707486004947796"/>
    <n v="2.7849525316690101E-2"/>
    <n v="5.6770335924091597"/>
  </r>
  <r>
    <x v="2"/>
    <n v="56028"/>
    <s v="Lazio"/>
    <x v="53"/>
    <s v="Lombardia"/>
    <s v="LECCO-MONZA E DELLA BRIANZA"/>
    <x v="1"/>
    <n v="0.32903432511043401"/>
    <n v="63.9"/>
    <n v="45.2"/>
    <n v="4.2193332257076204"/>
    <n v="9.7483383985534397E-5"/>
    <n v="0.88093573217099097"/>
  </r>
  <r>
    <x v="2"/>
    <n v="15086"/>
    <s v="Lombardia"/>
    <x v="20"/>
    <s v="Lombardia"/>
    <s v="LECCO-MONZA E DELLA BRIANZA"/>
    <x v="0"/>
    <n v="0"/>
    <n v="95.7"/>
    <n v="42.9"/>
    <n v="448.59028954745401"/>
    <n v="2.01300568139888E-2"/>
    <n v="30.965550005087401"/>
  </r>
  <r>
    <x v="2"/>
    <n v="72006"/>
    <s v="Puglia"/>
    <x v="26"/>
    <s v="Puglia"/>
    <s v="Brindisi"/>
    <x v="0"/>
    <n v="0.200567687908877"/>
    <n v="61.4"/>
    <n v="28.6"/>
    <n v="264.97807003819901"/>
    <n v="6.6925418892122501E-2"/>
    <n v="27.771632597786599"/>
  </r>
  <r>
    <x v="2"/>
    <n v="69046"/>
    <s v="Abruzzo"/>
    <x v="28"/>
    <s v="Abruzzo"/>
    <s v="L'Aquila"/>
    <x v="0"/>
    <n v="0.27941109136879999"/>
    <n v="42.4"/>
    <n v="43.1"/>
    <n v="108.900682747467"/>
    <n v="0.111446551422215"/>
    <n v="12.4060371708549"/>
  </r>
  <r>
    <x v="2"/>
    <n v="24096"/>
    <s v="Veneto"/>
    <x v="15"/>
    <s v="Veneto"/>
    <s v="Padova"/>
    <x v="0"/>
    <n v="0.12048417196271401"/>
    <n v="81.099999999999994"/>
    <n v="55.8"/>
    <n v="210.869945920189"/>
    <n v="1.7451049000510501E-2"/>
    <n v="6.8273827315198004"/>
  </r>
  <r>
    <x v="2"/>
    <n v="14060"/>
    <s v="Lombardia"/>
    <x v="77"/>
    <s v="Lombardia"/>
    <s v="CREMONA-MANTOVA"/>
    <x v="0"/>
    <n v="0.15835762724746699"/>
    <n v="95.7"/>
    <n v="42.9"/>
    <n v="212.468087976189"/>
    <n v="9.5500082973300499E-3"/>
    <n v="21.4071076665502"/>
  </r>
  <r>
    <x v="2"/>
    <n v="16176"/>
    <s v="Lombardia"/>
    <x v="22"/>
    <s v="Lombardia"/>
    <s v="CREMONA-MANTOVA"/>
    <x v="0"/>
    <n v="2.998470070399E-3"/>
    <n v="95.7"/>
    <n v="42.9"/>
    <n v="408.65081919518002"/>
    <n v="1.81144979604888E-2"/>
    <n v="29.0670770723085"/>
  </r>
  <r>
    <x v="2"/>
    <n v="17020"/>
    <s v="Lombardia"/>
    <x v="65"/>
    <s v="Lombardia"/>
    <s v="Brescia"/>
    <x v="0"/>
    <n v="0.15403338722863999"/>
    <n v="95.7"/>
    <n v="42.9"/>
    <n v="235.21983852667901"/>
    <n v="1.0669706607897299E-2"/>
    <n v="17.6422137186652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24085"/>
    <s v="Veneto"/>
    <x v="15"/>
    <s v="Veneto"/>
    <s v="Belluno"/>
    <x v="0"/>
    <n v="0.16786338042885501"/>
    <n v="81.099999999999994"/>
    <n v="55.8"/>
    <n v="149.79093777770501"/>
    <n v="1.25723254366947E-2"/>
    <n v="4.4023677371158199"/>
  </r>
  <r>
    <x v="2"/>
    <n v="53001"/>
    <s v="Toscana"/>
    <x v="4"/>
    <s v="Toscana"/>
    <s v="Firenze"/>
    <x v="0"/>
    <n v="0.315861395760271"/>
    <n v="89.9"/>
    <n v="48.5"/>
    <n v="16.682325650857798"/>
    <n v="9.1044733187795501E-4"/>
    <n v="0.308137795506359"/>
  </r>
  <r>
    <x v="2"/>
    <n v="37011"/>
    <s v="Emilia-Romagna"/>
    <x v="35"/>
    <s v="Emilia-Romagna"/>
    <s v="RAVENNA-FORLI-CESENA-RIMINI"/>
    <x v="0"/>
    <n v="3.8333253624373197E-2"/>
    <n v="81.5"/>
    <n v="51.5"/>
    <n v="274.421126426873"/>
    <n v="2.2943595045609999E-2"/>
    <n v="29.597198622480299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4001"/>
    <s v="Puglia"/>
    <x v="52"/>
    <s v="Puglia"/>
    <s v="Barletta-Andria-Trani"/>
    <x v="0"/>
    <n v="0.13862071781531901"/>
    <n v="61.4"/>
    <n v="28.6"/>
    <n v="281.461025634848"/>
    <n v="5.2078694777293197E-2"/>
    <n v="42.447025179184401"/>
  </r>
  <r>
    <x v="2"/>
    <n v="4201"/>
    <s v="Piemonte"/>
    <x v="19"/>
    <s v="Piemonte"/>
    <s v="Torino"/>
    <x v="0"/>
    <n v="0.22914047037466501"/>
    <n v="106.2"/>
    <n v="46.2"/>
    <n v="126.466599638221"/>
    <n v="1.38406598327628E-2"/>
    <n v="13.5417829570388"/>
  </r>
  <r>
    <x v="2"/>
    <n v="13007"/>
    <s v="Lombardia"/>
    <x v="3"/>
    <s v="Lombardia"/>
    <s v="COMO-VARESE"/>
    <x v="0"/>
    <n v="3.0949043326549099E-2"/>
    <n v="95.7"/>
    <n v="42.9"/>
    <n v="377.53679690395302"/>
    <n v="1.6567683138495201E-2"/>
    <n v="26.689606901326499"/>
  </r>
  <r>
    <x v="2"/>
    <n v="12130"/>
    <s v="Lombardia"/>
    <x v="3"/>
    <s v="Lombardia"/>
    <s v="Bergamo"/>
    <x v="0"/>
    <n v="0"/>
    <n v="95.7"/>
    <n v="42.9"/>
    <n v="422.79817864180302"/>
    <n v="1.89302975039831E-2"/>
    <n v="28.939150019468801"/>
  </r>
  <r>
    <x v="2"/>
    <n v="72023"/>
    <s v="Puglia"/>
    <x v="26"/>
    <s v="Puglia"/>
    <s v="Foggia"/>
    <x v="0"/>
    <n v="0.30239175671072399"/>
    <n v="61.4"/>
    <n v="28.6"/>
    <n v="161.294438987159"/>
    <n v="4.4957863733946397E-2"/>
    <n v="14.011118738065001"/>
  </r>
  <r>
    <x v="2"/>
    <n v="62057"/>
    <s v="Campania"/>
    <x v="74"/>
    <s v="Veneto"/>
    <s v="Rovigo"/>
    <x v="1"/>
    <n v="0.42537240720007802"/>
    <n v="39.6"/>
    <n v="25.5"/>
    <n v="17.974846172998401"/>
    <n v="3.19031645346663E-3"/>
    <n v="1.6684393918916001"/>
  </r>
  <r>
    <x v="2"/>
    <n v="38008"/>
    <s v="Emilia-Romagna"/>
    <x v="61"/>
    <s v="Friuli Venezia Giulia"/>
    <s v="Udine"/>
    <x v="1"/>
    <n v="0.120869117232814"/>
    <n v="81.5"/>
    <n v="51.5"/>
    <n v="188.428971741156"/>
    <n v="1.6001588788620302E-2"/>
    <n v="20.765644111726399"/>
  </r>
  <r>
    <x v="2"/>
    <n v="63005"/>
    <s v="Campania"/>
    <x v="29"/>
    <s v="Abruzzo"/>
    <s v="Pescara"/>
    <x v="1"/>
    <n v="0.172614719923284"/>
    <n v="39.6"/>
    <n v="25.5"/>
    <n v="255.698751767359"/>
    <n v="3.9449189595497397E-2"/>
    <n v="37.395045804823901"/>
  </r>
  <r>
    <x v="2"/>
    <n v="16089"/>
    <s v="Lombardia"/>
    <x v="22"/>
    <s v="Lombardia"/>
    <s v="Milano"/>
    <x v="0"/>
    <n v="0"/>
    <n v="95.7"/>
    <n v="42.9"/>
    <n v="425.91025533479501"/>
    <n v="1.8920867857416802E-2"/>
    <n v="30.325933038865799"/>
  </r>
  <r>
    <x v="2"/>
    <n v="49009"/>
    <s v="Toscana"/>
    <x v="31"/>
    <s v="Toscana"/>
    <s v="Pistoia"/>
    <x v="0"/>
    <n v="0.14334761330692899"/>
    <n v="89.9"/>
    <n v="48.5"/>
    <n v="218.78595651921299"/>
    <n v="2.6734548745114599E-2"/>
    <n v="15.3610513786338"/>
  </r>
  <r>
    <x v="2"/>
    <n v="32006"/>
    <s v="Friuli Venezia Giulia"/>
    <x v="55"/>
    <s v="Trentino-Alto Adige"/>
    <s v="Bolzano"/>
    <x v="1"/>
    <n v="0.180785886784849"/>
    <n v="120.8"/>
    <n v="49"/>
    <n v="167.78136604597"/>
    <n v="4.45519707373472E-2"/>
    <n v="22.223088441392299"/>
  </r>
  <r>
    <x v="2"/>
    <n v="19036"/>
    <s v="Lombardia"/>
    <x v="17"/>
    <s v="Lombardia"/>
    <s v="CREMONA-MANTOVA"/>
    <x v="0"/>
    <n v="0.13114019002567301"/>
    <n v="95.7"/>
    <n v="42.9"/>
    <n v="262.623797538215"/>
    <n v="1.21293573840595E-2"/>
    <n v="19.164063739954699"/>
  </r>
  <r>
    <x v="2"/>
    <n v="1164"/>
    <s v="Piemonte"/>
    <x v="10"/>
    <s v="Piemonte"/>
    <s v="Cuneo"/>
    <x v="0"/>
    <n v="9.3978575044267806E-2"/>
    <n v="106.2"/>
    <n v="46.2"/>
    <n v="264.52284888751899"/>
    <n v="3.0288344012118801E-2"/>
    <n v="29.533037296734001"/>
  </r>
  <r>
    <x v="2"/>
    <n v="2158"/>
    <s v="Piemonte"/>
    <x v="37"/>
    <s v="Piemonte"/>
    <s v="Asti"/>
    <x v="0"/>
    <n v="0.145046427244899"/>
    <n v="106.2"/>
    <n v="46.2"/>
    <n v="212.91717326472201"/>
    <n v="2.4538784275497799E-2"/>
    <n v="23.4378568318701"/>
  </r>
  <r>
    <x v="2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2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2"/>
    <n v="52009"/>
    <s v="Toscana"/>
    <x v="81"/>
    <s v="Toscana"/>
    <s v="Grosseto"/>
    <x v="0"/>
    <n v="0.30821355787203902"/>
    <n v="89.9"/>
    <n v="48.5"/>
    <n v="27.079993853409"/>
    <n v="3.9274678520943001E-3"/>
    <n v="0.95208903292834801"/>
  </r>
  <r>
    <x v="2"/>
    <n v="26042"/>
    <s v="Veneto"/>
    <x v="8"/>
    <s v="Veneto"/>
    <s v="Treviso"/>
    <x v="0"/>
    <n v="0.13774030263061601"/>
    <n v="81.099999999999994"/>
    <n v="55.8"/>
    <n v="179.81699941792601"/>
    <n v="1.50853560720702E-2"/>
    <n v="7.9464644392585901"/>
  </r>
  <r>
    <x v="2"/>
    <n v="108011"/>
    <s v="Lombardia"/>
    <x v="58"/>
    <s v="Lombardia"/>
    <s v="COMO-VARESE"/>
    <x v="0"/>
    <n v="7.42270813076775E-3"/>
    <n v="95.7"/>
    <n v="42.9"/>
    <n v="404.62188977353401"/>
    <n v="1.78193459737323E-2"/>
    <n v="28.4681987899279"/>
  </r>
  <r>
    <x v="2"/>
    <n v="15189"/>
    <s v="Lombardia"/>
    <x v="20"/>
    <s v="Lombardia"/>
    <s v="Bergamo"/>
    <x v="0"/>
    <n v="1.67486910463601E-3"/>
    <n v="95.7"/>
    <n v="42.9"/>
    <n v="416.03186500057302"/>
    <n v="1.8840120910550099E-2"/>
    <n v="27.880564105196498"/>
  </r>
  <r>
    <x v="2"/>
    <n v="58050"/>
    <s v="Lazio"/>
    <x v="0"/>
    <s v="Lazio"/>
    <s v="Roma"/>
    <x v="0"/>
    <n v="8.5112480060190704E-2"/>
    <n v="63.9"/>
    <n v="45.2"/>
    <n v="251.54952261803601"/>
    <n v="3.5196873900754398E-2"/>
    <n v="31.099031402490901"/>
  </r>
  <r>
    <x v="2"/>
    <n v="61082"/>
    <s v="Campania"/>
    <x v="16"/>
    <s v="Campania"/>
    <s v="Caserta"/>
    <x v="0"/>
    <n v="0.183638119662247"/>
    <n v="39.6"/>
    <n v="25.5"/>
    <n v="247.494657699995"/>
    <n v="3.9035786593502597E-2"/>
    <n v="35.519920695085602"/>
  </r>
  <r>
    <x v="2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2"/>
    <n v="73019"/>
    <s v="Puglia"/>
    <x v="59"/>
    <s v="Veneto"/>
    <s v="Treviso"/>
    <x v="1"/>
    <n v="0.20027481031924499"/>
    <n v="61.4"/>
    <n v="28.6"/>
    <n v="255.451783137798"/>
    <n v="7.5022363687424196E-2"/>
    <n v="31.530242758525301"/>
  </r>
  <r>
    <x v="2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2"/>
    <n v="44066"/>
    <s v="Marche"/>
    <x v="48"/>
    <s v="Marche"/>
    <s v="Ancona"/>
    <x v="0"/>
    <n v="0.25906040010443698"/>
    <n v="61.9"/>
    <n v="44.8"/>
    <n v="106.914444252423"/>
    <n v="4.0733638373800701E-2"/>
    <n v="7.6686080681315696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2"/>
    <n v="67004"/>
    <s v="Abruzzo"/>
    <x v="70"/>
    <s v="Abruzzo"/>
    <s v="Teramo"/>
    <x v="0"/>
    <n v="0.25137281305782"/>
    <n v="42.4"/>
    <n v="43.1"/>
    <n v="121.487505337738"/>
    <n v="6.3659307653300301E-2"/>
    <n v="10.804894783235101"/>
  </r>
  <r>
    <x v="2"/>
    <n v="15176"/>
    <s v="Lombardia"/>
    <x v="20"/>
    <s v="Lombardia"/>
    <s v="Bergamo"/>
    <x v="0"/>
    <n v="0"/>
    <n v="95.7"/>
    <n v="42.9"/>
    <n v="422.26972136281398"/>
    <n v="1.90050091867737E-2"/>
    <n v="28.7804997794162"/>
  </r>
  <r>
    <x v="2"/>
    <n v="25006"/>
    <s v="Veneto"/>
    <x v="33"/>
    <s v="Veneto"/>
    <s v="Padova"/>
    <x v="0"/>
    <n v="0.13753519691694999"/>
    <n v="81.099999999999994"/>
    <n v="55.8"/>
    <n v="165.761911016212"/>
    <n v="1.3551882194763399E-2"/>
    <n v="11.1104028336472"/>
  </r>
  <r>
    <x v="2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2"/>
    <n v="24105"/>
    <s v="Veneto"/>
    <x v="15"/>
    <s v="Veneto"/>
    <s v="Verona"/>
    <x v="0"/>
    <n v="9.9098344988218803E-2"/>
    <n v="81.099999999999994"/>
    <n v="55.8"/>
    <n v="239.054653259655"/>
    <n v="1.97313410150179E-2"/>
    <n v="7.7884574930608697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73013"/>
    <s v="Puglia"/>
    <x v="59"/>
    <s v="Puglia"/>
    <s v="Brindisi"/>
    <x v="0"/>
    <n v="0.19607060841667601"/>
    <n v="61.4"/>
    <n v="28.6"/>
    <n v="248.96881502293701"/>
    <n v="7.0351145072668E-2"/>
    <n v="33.715117672170102"/>
  </r>
  <r>
    <x v="2"/>
    <n v="48040"/>
    <s v="Toscana"/>
    <x v="64"/>
    <s v="Toscana"/>
    <s v="Massa-Carrara"/>
    <x v="0"/>
    <n v="0.18633031880523401"/>
    <n v="89.9"/>
    <n v="48.5"/>
    <n v="162.80236830535301"/>
    <n v="2.07758690126051E-2"/>
    <n v="13.035753003722"/>
  </r>
  <r>
    <x v="2"/>
    <n v="18110"/>
    <s v="Lombardia"/>
    <x v="45"/>
    <s v="Lombardia"/>
    <s v="CREMONA-MANTOVA"/>
    <x v="0"/>
    <n v="6.2027441680672701E-2"/>
    <n v="95.7"/>
    <n v="42.9"/>
    <n v="348.35298880508702"/>
    <n v="1.60246748074164E-2"/>
    <n v="22.954977410978099"/>
  </r>
  <r>
    <x v="2"/>
    <n v="68043"/>
    <s v="Abruzzo"/>
    <x v="7"/>
    <s v="Abruzzo"/>
    <s v="L'Aquila"/>
    <x v="0"/>
    <n v="0.25351477073023598"/>
    <n v="42.4"/>
    <n v="43.1"/>
    <n v="137.92245905273501"/>
    <n v="9.3715437363365295E-2"/>
    <n v="11.286684877193199"/>
  </r>
  <r>
    <x v="2"/>
    <n v="5015"/>
    <s v="Piemonte"/>
    <x v="73"/>
    <s v="Piemonte"/>
    <s v="Alessandria"/>
    <x v="0"/>
    <n v="0.17594003955707199"/>
    <n v="106.2"/>
    <n v="46.2"/>
    <n v="180.546656226225"/>
    <n v="2.0755994439025399E-2"/>
    <n v="19.973465596589801"/>
  </r>
  <r>
    <x v="2"/>
    <n v="73013"/>
    <s v="Puglia"/>
    <x v="59"/>
    <s v="Campania"/>
    <s v="Napoli"/>
    <x v="1"/>
    <n v="0.19607060841667601"/>
    <n v="61.4"/>
    <n v="28.6"/>
    <n v="248.96881502293701"/>
    <n v="7.0351145072668E-2"/>
    <n v="33.715117672170102"/>
  </r>
  <r>
    <x v="2"/>
    <n v="74008"/>
    <s v="Puglia"/>
    <x v="52"/>
    <s v="Puglia"/>
    <s v="Bari"/>
    <x v="0"/>
    <n v="0.178982027047287"/>
    <n v="61.4"/>
    <n v="28.6"/>
    <n v="242.67208585658199"/>
    <n v="5.99347688514675E-2"/>
    <n v="39.272283551864"/>
  </r>
  <r>
    <x v="2"/>
    <n v="15085"/>
    <s v="Lombardia"/>
    <x v="20"/>
    <s v="Lombardia"/>
    <s v="Milano"/>
    <x v="0"/>
    <n v="1.171896495114E-2"/>
    <n v="95.7"/>
    <n v="42.9"/>
    <n v="402.95126650091902"/>
    <n v="1.8188548559667402E-2"/>
    <n v="27.463460307977101"/>
  </r>
  <r>
    <x v="2"/>
    <n v="21018"/>
    <s v="Trentino-Alto Adige"/>
    <x v="25"/>
    <s v="Trentino-Alto Adige"/>
    <s v="Trento"/>
    <x v="0"/>
    <n v="0.13213594739550899"/>
    <n v="76.2"/>
    <n v="58.9"/>
    <n v="239.948789115111"/>
    <n v="0.14399039593542701"/>
    <n v="10.262144128486501"/>
  </r>
  <r>
    <x v="2"/>
    <n v="58023"/>
    <s v="Lazio"/>
    <x v="0"/>
    <s v="Lazio"/>
    <s v="Roma"/>
    <x v="0"/>
    <n v="0.10729826416027"/>
    <n v="63.9"/>
    <n v="45.2"/>
    <n v="246.549759602705"/>
    <n v="3.45296713078641E-2"/>
    <n v="24.6045489010185"/>
  </r>
  <r>
    <x v="2"/>
    <n v="17009"/>
    <s v="Lombardia"/>
    <x v="65"/>
    <s v="Lombardia"/>
    <s v="Milano"/>
    <x v="0"/>
    <n v="9.1743981351792694E-2"/>
    <n v="95.7"/>
    <n v="42.9"/>
    <n v="304.24495813064198"/>
    <n v="1.38156642154376E-2"/>
    <n v="22.9640802130167"/>
  </r>
  <r>
    <x v="2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2"/>
    <n v="45003"/>
    <s v="Toscana"/>
    <x v="71"/>
    <s v="Toscana"/>
    <s v="Firenze"/>
    <x v="0"/>
    <n v="0.16888474650743901"/>
    <n v="89.9"/>
    <n v="48.5"/>
    <n v="183.07988656309399"/>
    <n v="2.3340506903109799E-2"/>
    <n v="14.5882697710268"/>
  </r>
  <r>
    <x v="2"/>
    <n v="63049"/>
    <s v="Campania"/>
    <x v="29"/>
    <s v="Toscana"/>
    <s v="Pisa"/>
    <x v="1"/>
    <n v="0.163343450886587"/>
    <n v="39.6"/>
    <n v="25.5"/>
    <n v="263.95539791067"/>
    <n v="4.0949119612978598E-2"/>
    <n v="38.845156551098"/>
  </r>
  <r>
    <x v="2"/>
    <n v="54013"/>
    <s v="Umbria"/>
    <x v="67"/>
    <s v="Umbria"/>
    <s v="Terni"/>
    <x v="0"/>
    <n v="0.26035431437871798"/>
    <n v="84.4"/>
    <n v="56.3"/>
    <n v="42.221930023340597"/>
    <n v="3.2710710802229301E-2"/>
    <n v="1.5016984221146299"/>
  </r>
  <r>
    <x v="2"/>
    <n v="14007"/>
    <s v="Lombardia"/>
    <x v="77"/>
    <s v="Lombardia"/>
    <s v="CREMONA-MANTOVA"/>
    <x v="0"/>
    <n v="0.15084632235380899"/>
    <n v="95.7"/>
    <n v="42.9"/>
    <n v="224.327056045245"/>
    <n v="9.3339831799772802E-3"/>
    <n v="21.102914705644601"/>
  </r>
  <r>
    <x v="2"/>
    <n v="61049"/>
    <s v="Campania"/>
    <x v="16"/>
    <s v="Campania"/>
    <s v="Caserta"/>
    <x v="0"/>
    <n v="0.180002433695366"/>
    <n v="39.6"/>
    <n v="25.5"/>
    <n v="249.461844283651"/>
    <n v="3.88166809774095E-2"/>
    <n v="36.253982069829398"/>
  </r>
  <r>
    <x v="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2"/>
    <n v="43015"/>
    <s v="Marche"/>
    <x v="1"/>
    <s v="Valle d'Aosta"/>
    <s v="Valle d'Aosta/Vallï¿½e d'Aoste"/>
    <x v="1"/>
    <n v="0.26953236159717198"/>
    <n v="61.9"/>
    <n v="44.8"/>
    <n v="78.975657361794006"/>
    <n v="2.13844100086308E-2"/>
    <n v="7.4573222301690203"/>
  </r>
  <r>
    <x v="2"/>
    <n v="12045"/>
    <s v="Lombardia"/>
    <x v="3"/>
    <s v="Lombardia"/>
    <s v="Brescia"/>
    <x v="0"/>
    <n v="0.18355523084255901"/>
    <n v="95.7"/>
    <n v="42.9"/>
    <n v="206.94215459312201"/>
    <n v="9.5181906700364492E-3"/>
    <n v="14.118624696825099"/>
  </r>
  <r>
    <x v="2"/>
    <n v="71024"/>
    <s v="Puglia"/>
    <x v="14"/>
    <s v="Puglia"/>
    <s v="Lecce"/>
    <x v="0"/>
    <n v="0.30427239557288099"/>
    <n v="61.4"/>
    <n v="28.6"/>
    <n v="99.344447972848897"/>
    <n v="1.5476852422501301E-2"/>
    <n v="23.122226433367501"/>
  </r>
  <r>
    <x v="2"/>
    <n v="13005"/>
    <s v="Lombardia"/>
    <x v="3"/>
    <s v="Lombardia"/>
    <s v="Pavia"/>
    <x v="0"/>
    <n v="5.6114230507023598E-2"/>
    <n v="95.7"/>
    <n v="42.9"/>
    <n v="351.29491703871503"/>
    <n v="1.56236827305389E-2"/>
    <n v="24.202755758595799"/>
  </r>
  <r>
    <x v="2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2"/>
    <n v="61062"/>
    <s v="Campania"/>
    <x v="16"/>
    <s v="Emilia-Romagna"/>
    <s v="Modena"/>
    <x v="1"/>
    <n v="0.19413119919510399"/>
    <n v="39.6"/>
    <n v="25.5"/>
    <n v="235.73058159887299"/>
    <n v="3.6679167259378899E-2"/>
    <n v="34.343743765054803"/>
  </r>
  <r>
    <x v="2"/>
    <n v="28009"/>
    <s v="Veneto"/>
    <x v="2"/>
    <s v="Veneto"/>
    <s v="Vicenza"/>
    <x v="0"/>
    <n v="0.125040454519703"/>
    <n v="81.099999999999994"/>
    <n v="55.8"/>
    <n v="199.23014718282201"/>
    <n v="1.6529585847016401E-2"/>
    <n v="7.8936682143106802"/>
  </r>
  <r>
    <x v="2"/>
    <n v="54051"/>
    <s v="Umbria"/>
    <x v="67"/>
    <s v="Calabria"/>
    <s v="Catanzaro"/>
    <x v="1"/>
    <n v="0.238188341925168"/>
    <n v="84.4"/>
    <n v="56.3"/>
    <n v="53.499371613744401"/>
    <n v="3.09063245564422E-2"/>
    <n v="6.0679997999535997"/>
  </r>
  <r>
    <x v="2"/>
    <n v="65116"/>
    <s v="Campania"/>
    <x v="44"/>
    <s v="Friuli Venezia Giulia"/>
    <s v="Pordenone"/>
    <x v="1"/>
    <n v="0.17222757128721999"/>
    <n v="39.6"/>
    <n v="25.5"/>
    <n v="254.24815979468599"/>
    <n v="4.12209777280068E-2"/>
    <n v="38.1764287096968"/>
  </r>
  <r>
    <x v="3"/>
    <n v="24116"/>
    <s v="Veneto"/>
    <x v="15"/>
    <s v="Veneto"/>
    <s v="Venezia"/>
    <x v="0"/>
    <n v="6.7859561257362797E-2"/>
    <n v="81.099999999999994"/>
    <n v="55.8"/>
    <n v="278.42115415901401"/>
    <n v="2.2633231191135202E-2"/>
    <n v="9.5496473293521902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16112"/>
    <s v="Lombardia"/>
    <x v="22"/>
    <s v="Lombardia"/>
    <s v="Pavia"/>
    <x v="0"/>
    <n v="0.105962828314645"/>
    <n v="95.7"/>
    <n v="42.9"/>
    <n v="293.60933040827302"/>
    <n v="1.30241964533167E-2"/>
    <n v="20.513995934758501"/>
  </r>
  <r>
    <x v="3"/>
    <n v="4078"/>
    <s v="Piemonte"/>
    <x v="19"/>
    <s v="Piemonte"/>
    <s v="Torino"/>
    <x v="0"/>
    <n v="0.19409259645173499"/>
    <n v="106.2"/>
    <n v="46.2"/>
    <n v="162.50881382519901"/>
    <n v="1.8794392125490601E-2"/>
    <n v="17.7478749732072"/>
  </r>
  <r>
    <x v="3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3"/>
    <n v="21041"/>
    <s v="Trentino-Alto Adige"/>
    <x v="25"/>
    <s v="Trentino-Alto Adige"/>
    <s v="Bolzano"/>
    <x v="0"/>
    <n v="7.5342354284803903E-2"/>
    <n v="76.2"/>
    <n v="58.9"/>
    <n v="322.536634230083"/>
    <n v="0.184963438604174"/>
    <n v="16.9348578265678"/>
  </r>
  <r>
    <x v="3"/>
    <n v="22072"/>
    <s v="Trentino-Alto Adige"/>
    <x v="40"/>
    <s v="Trentino-Alto Adige"/>
    <s v="Trento"/>
    <x v="0"/>
    <n v="0.169539669386503"/>
    <n v="47.5"/>
    <n v="60.4"/>
    <n v="115.9414744212"/>
    <n v="5.10453410679374E-2"/>
    <n v="3.0505204574611402"/>
  </r>
  <r>
    <x v="3"/>
    <n v="20053"/>
    <s v="Lombardia"/>
    <x v="17"/>
    <s v="Toscana"/>
    <s v="Lucca"/>
    <x v="1"/>
    <n v="0.24538983889011501"/>
    <n v="95.7"/>
    <n v="42.9"/>
    <n v="132.48738220222299"/>
    <n v="6.4002943088963104E-3"/>
    <n v="10.253296393126"/>
  </r>
  <r>
    <x v="3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3"/>
    <n v="75062"/>
    <s v="Puglia"/>
    <x v="72"/>
    <s v="Puglia"/>
    <s v="Taranto"/>
    <x v="0"/>
    <n v="0.22428743585515601"/>
    <n v="61.4"/>
    <n v="28.6"/>
    <n v="191.534971845889"/>
    <n v="2.1857611922518699E-2"/>
    <n v="29.506942411999098"/>
  </r>
  <r>
    <x v="3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3"/>
    <n v="30083"/>
    <s v="Friuli Venezia Giulia"/>
    <x v="18"/>
    <s v="Friuli Venezia Giulia"/>
    <s v="Udine"/>
    <x v="0"/>
    <n v="0.199961556554755"/>
    <n v="120.8"/>
    <n v="49"/>
    <n v="183.38392783595799"/>
    <n v="7.0925221745478204E-2"/>
    <n v="16.458798931390199"/>
  </r>
  <r>
    <x v="3"/>
    <n v="94016"/>
    <s v="Molise"/>
    <x v="83"/>
    <s v="Calabria"/>
    <s v="Cosenza"/>
    <x v="1"/>
    <n v="0.44316572607778398"/>
    <n v="28.5"/>
    <n v="27.6"/>
    <n v="20.909702976300299"/>
    <n v="8.9355459475068094E-2"/>
    <n v="3.32104971098576"/>
  </r>
  <r>
    <x v="3"/>
    <n v="15195"/>
    <s v="Lombardia"/>
    <x v="20"/>
    <s v="Lombardia"/>
    <s v="Milano"/>
    <x v="0"/>
    <n v="2.5823246345195701E-3"/>
    <n v="95.7"/>
    <n v="42.9"/>
    <n v="414.669694826274"/>
    <n v="1.8765434101218101E-2"/>
    <n v="27.883245442721901"/>
  </r>
  <r>
    <x v="3"/>
    <n v="63076"/>
    <s v="Campania"/>
    <x v="29"/>
    <s v="Campania"/>
    <s v="Napoli"/>
    <x v="0"/>
    <n v="0.17376020869150399"/>
    <n v="39.6"/>
    <n v="25.5"/>
    <n v="255.041935516319"/>
    <n v="3.9892411530369098E-2"/>
    <n v="37.236563728465498"/>
  </r>
  <r>
    <x v="3"/>
    <n v="1086"/>
    <s v="Piemonte"/>
    <x v="10"/>
    <s v="Piemonte"/>
    <s v="Cuneo"/>
    <x v="0"/>
    <n v="0.121839426858811"/>
    <n v="106.2"/>
    <n v="46.2"/>
    <n v="235.240025146742"/>
    <n v="2.6972857097903698E-2"/>
    <n v="26.446641255741898"/>
  </r>
  <r>
    <x v="3"/>
    <n v="9028"/>
    <s v="Liguria"/>
    <x v="56"/>
    <s v="Liguria"/>
    <s v="Savona"/>
    <x v="0"/>
    <n v="0.30342198970163697"/>
    <n v="96.8"/>
    <n v="39.799999999999997"/>
    <n v="101.42884653405901"/>
    <n v="4.2742591924671398E-2"/>
    <n v="10.6709438348165"/>
  </r>
  <r>
    <x v="3"/>
    <n v="23040"/>
    <s v="Veneto"/>
    <x v="43"/>
    <s v="Veneto"/>
    <s v="Rovigo"/>
    <x v="0"/>
    <n v="0.17457916112517699"/>
    <n v="81.099999999999994"/>
    <n v="55.8"/>
    <n v="135.87139898102899"/>
    <n v="1.0664441316322699E-2"/>
    <n v="5.10714104204951"/>
  </r>
  <r>
    <x v="3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3"/>
    <n v="38008"/>
    <s v="Emilia-Romagna"/>
    <x v="61"/>
    <s v="Emilia-Romagna"/>
    <s v="Piacenza"/>
    <x v="0"/>
    <n v="0.120869117232814"/>
    <n v="81.5"/>
    <n v="51.5"/>
    <n v="188.428971741156"/>
    <n v="1.6001588788620302E-2"/>
    <n v="20.765644111726399"/>
  </r>
  <r>
    <x v="3"/>
    <n v="13019"/>
    <s v="Lombardia"/>
    <x v="3"/>
    <s v="Lombardia"/>
    <s v="Milano"/>
    <x v="0"/>
    <n v="9.7545099973927796E-2"/>
    <n v="95.7"/>
    <n v="42.9"/>
    <n v="298.72967162913898"/>
    <n v="1.26516133480552E-2"/>
    <n v="22.101523092661001"/>
  </r>
  <r>
    <x v="3"/>
    <n v="15041"/>
    <s v="Lombardia"/>
    <x v="20"/>
    <s v="Lombardia"/>
    <s v="Bergamo"/>
    <x v="0"/>
    <n v="2.2639909122523501E-2"/>
    <n v="95.7"/>
    <n v="42.9"/>
    <n v="390.574377249299"/>
    <n v="1.76238800566757E-2"/>
    <n v="26.593823767776801"/>
  </r>
  <r>
    <x v="3"/>
    <n v="48019"/>
    <s v="Toscana"/>
    <x v="64"/>
    <s v="Toscana"/>
    <s v="Firenze"/>
    <x v="0"/>
    <n v="0.104130762786073"/>
    <n v="89.9"/>
    <n v="48.5"/>
    <n v="253.08774383648199"/>
    <n v="3.0711539547062999E-2"/>
    <n v="21.239063048669198"/>
  </r>
  <r>
    <x v="3"/>
    <n v="19036"/>
    <s v="Lombardia"/>
    <x v="17"/>
    <s v="Lombardia"/>
    <s v="Brescia"/>
    <x v="0"/>
    <n v="0.13114019002567301"/>
    <n v="95.7"/>
    <n v="42.9"/>
    <n v="262.623797538215"/>
    <n v="1.21293573840595E-2"/>
    <n v="19.164063739954699"/>
  </r>
  <r>
    <x v="3"/>
    <n v="48024"/>
    <s v="Toscana"/>
    <x v="64"/>
    <s v="Toscana"/>
    <s v="Siena"/>
    <x v="0"/>
    <n v="0.106619551830564"/>
    <n v="89.9"/>
    <n v="48.5"/>
    <n v="256.23865787200901"/>
    <n v="3.2467261793675602E-2"/>
    <n v="19.937118494033701"/>
  </r>
  <r>
    <x v="3"/>
    <n v="20007"/>
    <s v="Lombardia"/>
    <x v="17"/>
    <s v="Lombardia"/>
    <s v="Milano"/>
    <x v="0"/>
    <n v="0.23932052729323899"/>
    <n v="95.7"/>
    <n v="42.9"/>
    <n v="140.175905002386"/>
    <n v="6.8249226982242499E-3"/>
    <n v="10.5621118710554"/>
  </r>
  <r>
    <x v="3"/>
    <n v="108033"/>
    <s v="Lombardia"/>
    <x v="58"/>
    <s v="Lombardia"/>
    <s v="Bergamo"/>
    <x v="0"/>
    <n v="0"/>
    <n v="95.7"/>
    <n v="42.9"/>
    <n v="452.55674317030503"/>
    <n v="2.01920198740594E-2"/>
    <n v="31.4313597471149"/>
  </r>
  <r>
    <x v="3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3"/>
    <n v="31007"/>
    <s v="Friuli Venezia Giulia"/>
    <x v="79"/>
    <s v="Friuli Venezia Giulia"/>
    <s v="Gorizia"/>
    <x v="0"/>
    <n v="0.18225747185789101"/>
    <n v="120.8"/>
    <n v="49"/>
    <n v="186.17396704993001"/>
    <n v="6.2457599581223398E-2"/>
    <n v="20.3894831421951"/>
  </r>
  <r>
    <x v="3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3"/>
    <n v="48043"/>
    <s v="Toscana"/>
    <x v="64"/>
    <s v="Toscana"/>
    <s v="Lucca"/>
    <x v="0"/>
    <n v="0.118443527658014"/>
    <n v="89.9"/>
    <n v="48.5"/>
    <n v="241.72018573172599"/>
    <n v="3.0634353503472399E-2"/>
    <n v="19.0537711931924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93037"/>
    <s v="Friuli Venezia Giulia"/>
    <x v="46"/>
    <s v="Emilia-Romagna"/>
    <s v="Piacenza"/>
    <x v="1"/>
    <n v="0.23677184086254"/>
    <n v="120.8"/>
    <n v="49"/>
    <n v="124.70485186779"/>
    <n v="4.5195807917742303E-2"/>
    <n v="13.5050865831927"/>
  </r>
  <r>
    <x v="3"/>
    <n v="4232"/>
    <s v="Piemonte"/>
    <x v="19"/>
    <s v="Piemonte"/>
    <s v="Cuneo"/>
    <x v="0"/>
    <n v="0.150745274133878"/>
    <n v="106.2"/>
    <n v="46.2"/>
    <n v="206.995989186841"/>
    <n v="2.3752103258317201E-2"/>
    <n v="22.771636095497001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3"/>
    <n v="27035"/>
    <s v="Veneto"/>
    <x v="41"/>
    <s v="Veneto"/>
    <s v="Verona"/>
    <x v="0"/>
    <n v="7.1417765821284895E-2"/>
    <n v="81.099999999999994"/>
    <n v="55.8"/>
    <n v="272.95902839893103"/>
    <n v="2.1929546840795299E-2"/>
    <n v="9.5188196148026094"/>
  </r>
  <r>
    <x v="3"/>
    <n v="48006"/>
    <s v="Toscana"/>
    <x v="64"/>
    <s v="Toscana"/>
    <s v="Lucca"/>
    <x v="0"/>
    <n v="0.10989837649223499"/>
    <n v="89.9"/>
    <n v="48.5"/>
    <n v="249.399228968008"/>
    <n v="3.1530352310066803E-2"/>
    <n v="20.29067513148"/>
  </r>
  <r>
    <x v="3"/>
    <n v="24116"/>
    <s v="Veneto"/>
    <x v="15"/>
    <s v="Veneto"/>
    <s v="Rovigo"/>
    <x v="0"/>
    <n v="6.7859561257362797E-2"/>
    <n v="81.099999999999994"/>
    <n v="55.8"/>
    <n v="278.42115415901401"/>
    <n v="2.2633231191135202E-2"/>
    <n v="9.5496473293521902"/>
  </r>
  <r>
    <x v="3"/>
    <n v="63043"/>
    <s v="Campania"/>
    <x v="29"/>
    <s v="Campania"/>
    <s v="Avellino"/>
    <x v="0"/>
    <n v="0.16494705156435399"/>
    <n v="39.6"/>
    <n v="25.5"/>
    <n v="263.31977567777699"/>
    <n v="4.0941825467729398E-2"/>
    <n v="38.4482092484429"/>
  </r>
  <r>
    <x v="3"/>
    <n v="18040"/>
    <s v="Lombardia"/>
    <x v="45"/>
    <s v="Lombardia"/>
    <s v="Brescia"/>
    <x v="0"/>
    <n v="0.16207117179657399"/>
    <n v="95.7"/>
    <n v="42.9"/>
    <n v="232.322164553909"/>
    <n v="1.06923029418727E-2"/>
    <n v="15.593858112603201"/>
  </r>
  <r>
    <x v="3"/>
    <n v="1115"/>
    <s v="Piemonte"/>
    <x v="10"/>
    <s v="Piemonte"/>
    <s v="Cuneo"/>
    <x v="0"/>
    <n v="0.139318895877932"/>
    <n v="106.2"/>
    <n v="46.2"/>
    <n v="217.060626429693"/>
    <n v="2.4921121296133698E-2"/>
    <n v="24.469238304104501"/>
  </r>
  <r>
    <x v="3"/>
    <n v="27017"/>
    <s v="Veneto"/>
    <x v="41"/>
    <s v="Veneto"/>
    <s v="Vicenza"/>
    <x v="0"/>
    <n v="7.5781876159142406E-2"/>
    <n v="81.099999999999994"/>
    <n v="55.8"/>
    <n v="264.65248849157001"/>
    <n v="2.1002642826450299E-2"/>
    <n v="9.8538794633995899"/>
  </r>
  <r>
    <x v="3"/>
    <n v="14061"/>
    <s v="Lombardia"/>
    <x v="77"/>
    <s v="Lombardia"/>
    <s v="COMO-VARESE"/>
    <x v="0"/>
    <n v="0.146971169465101"/>
    <n v="95.7"/>
    <n v="42.9"/>
    <n v="226.246025061148"/>
    <n v="9.4725504129359508E-3"/>
    <n v="21.9913788918644"/>
  </r>
  <r>
    <x v="3"/>
    <n v="96040"/>
    <s v="Piemonte"/>
    <x v="60"/>
    <s v="Piemonte"/>
    <s v="Cuneo"/>
    <x v="0"/>
    <n v="0.18677140038927401"/>
    <n v="106.2"/>
    <n v="46.2"/>
    <n v="169.26681729534701"/>
    <n v="1.96237285682236E-2"/>
    <n v="18.775446765104"/>
  </r>
  <r>
    <x v="3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3"/>
    <n v="61058"/>
    <s v="Campania"/>
    <x v="16"/>
    <s v="Campania"/>
    <s v="Napoli"/>
    <x v="0"/>
    <n v="0.286291018215795"/>
    <n v="39.6"/>
    <n v="25.5"/>
    <n v="149.52642617244501"/>
    <n v="2.3782950479613499E-2"/>
    <n v="21.2594521927989"/>
  </r>
  <r>
    <x v="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3"/>
    <n v="100002"/>
    <s v="Toscana"/>
    <x v="80"/>
    <s v="Toscana"/>
    <s v="Arezzo"/>
    <x v="0"/>
    <n v="0.13500312612281301"/>
    <n v="89.9"/>
    <n v="48.5"/>
    <n v="220.961147325767"/>
    <n v="2.8229695601889E-2"/>
    <n v="17.946047684566899"/>
  </r>
  <r>
    <x v="3"/>
    <n v="49009"/>
    <s v="Toscana"/>
    <x v="31"/>
    <s v="Toscana"/>
    <s v="Livorno"/>
    <x v="0"/>
    <n v="0.14334761330692899"/>
    <n v="89.9"/>
    <n v="48.5"/>
    <n v="218.78595651921299"/>
    <n v="2.6734548745114599E-2"/>
    <n v="15.3610513786338"/>
  </r>
  <r>
    <x v="3"/>
    <n v="15002"/>
    <s v="Lombardia"/>
    <x v="20"/>
    <s v="Lombardia"/>
    <s v="COMO-VARESE"/>
    <x v="0"/>
    <n v="3.7793878090034497E-2"/>
    <n v="95.7"/>
    <n v="42.9"/>
    <n v="374.76174015246301"/>
    <n v="1.7023520094993499E-2"/>
    <n v="25.093299962209301"/>
  </r>
  <r>
    <x v="3"/>
    <n v="15195"/>
    <s v="Lombardia"/>
    <x v="20"/>
    <s v="Lombardia"/>
    <s v="CREMONA-MANTOVA"/>
    <x v="0"/>
    <n v="2.5823246345195701E-3"/>
    <n v="95.7"/>
    <n v="42.9"/>
    <n v="414.669694826274"/>
    <n v="1.8765434101218101E-2"/>
    <n v="27.883245442721901"/>
  </r>
  <r>
    <x v="3"/>
    <n v="78003"/>
    <s v="Calabria"/>
    <x v="23"/>
    <s v="Calabria"/>
    <s v="Cosenza"/>
    <x v="0"/>
    <n v="0.266468112544475"/>
    <n v="20.8"/>
    <n v="27.8"/>
    <n v="149.438823835649"/>
    <n v="6.7206715477771697E-2"/>
    <n v="27.398199435924901"/>
  </r>
  <r>
    <x v="3"/>
    <n v="15205"/>
    <s v="Lombardia"/>
    <x v="20"/>
    <s v="Lombardia"/>
    <s v="CREMONA-MANTOVA"/>
    <x v="0"/>
    <n v="0"/>
    <n v="95.7"/>
    <n v="42.9"/>
    <n v="435.92289039081999"/>
    <n v="1.9602440953301801E-2"/>
    <n v="29.774114259986099"/>
  </r>
  <r>
    <x v="3"/>
    <n v="99013"/>
    <s v="Emilia-Romagna"/>
    <x v="11"/>
    <s v="Emilia-Romagna"/>
    <s v="RAVENNA-FORLI-CESENA-RIMINI"/>
    <x v="0"/>
    <n v="0.15300748722102001"/>
    <n v="81.5"/>
    <n v="51.5"/>
    <n v="155.91991991683699"/>
    <n v="1.5943889560334198E-2"/>
    <n v="17.546079537087898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58013"/>
    <s v="Lazio"/>
    <x v="0"/>
    <s v="Lombardia"/>
    <s v="Brescia"/>
    <x v="1"/>
    <n v="0.22545002975949899"/>
    <n v="63.9"/>
    <n v="45.2"/>
    <n v="116.49497381775301"/>
    <n v="1.55413965758533E-2"/>
    <n v="12.0757727247838"/>
  </r>
  <r>
    <x v="3"/>
    <n v="75035"/>
    <s v="Puglia"/>
    <x v="72"/>
    <s v="Puglia"/>
    <s v="Barletta-Andria-Trani"/>
    <x v="0"/>
    <n v="0.13061940160697799"/>
    <n v="61.4"/>
    <n v="28.6"/>
    <n v="281.504501986668"/>
    <n v="4.5981331642471299E-2"/>
    <n v="44.126117265396303"/>
  </r>
  <r>
    <x v="3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3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3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3"/>
    <n v="72023"/>
    <s v="Puglia"/>
    <x v="26"/>
    <s v="Puglia"/>
    <s v="Foggia"/>
    <x v="0"/>
    <n v="0.30239175671072399"/>
    <n v="61.4"/>
    <n v="28.6"/>
    <n v="161.294438987159"/>
    <n v="4.4957863733946397E-2"/>
    <n v="14.011118738065001"/>
  </r>
  <r>
    <x v="3"/>
    <n v="1262"/>
    <s v="Piemonte"/>
    <x v="10"/>
    <s v="Piemonte"/>
    <s v="Asti"/>
    <x v="0"/>
    <n v="0.122424604498412"/>
    <n v="106.2"/>
    <n v="46.2"/>
    <n v="234.60627554327399"/>
    <n v="2.65563945607925E-2"/>
    <n v="26.3270012463115"/>
  </r>
  <r>
    <x v="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3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3"/>
    <n v="72004"/>
    <s v="Puglia"/>
    <x v="26"/>
    <s v="Puglia"/>
    <s v="Brindisi"/>
    <x v="0"/>
    <n v="0.27220148366144797"/>
    <n v="61.4"/>
    <n v="28.6"/>
    <n v="194.825944840956"/>
    <n v="5.4613984444398002E-2"/>
    <n v="17.962069779107502"/>
  </r>
  <r>
    <x v="3"/>
    <n v="47009"/>
    <s v="Toscana"/>
    <x v="68"/>
    <s v="Campania"/>
    <s v="Napoli"/>
    <x v="1"/>
    <n v="0.1033925287259"/>
    <n v="89.9"/>
    <n v="48.5"/>
    <n v="253.46210584696101"/>
    <n v="3.0602270005903001E-2"/>
    <n v="21.383031790091"/>
  </r>
  <r>
    <x v="3"/>
    <n v="78010"/>
    <s v="Calabria"/>
    <x v="23"/>
    <s v="Calabria"/>
    <s v="Reggio di Calabria"/>
    <x v="0"/>
    <n v="0.20128562690277399"/>
    <n v="20.8"/>
    <n v="27.8"/>
    <n v="272.26001585533902"/>
    <n v="0.187533313476825"/>
    <n v="40.891611448360202"/>
  </r>
  <r>
    <x v="3"/>
    <n v="29041"/>
    <s v="Veneto"/>
    <x v="66"/>
    <s v="Veneto"/>
    <s v="Verona"/>
    <x v="0"/>
    <n v="0.141510329611018"/>
    <n v="81.099999999999994"/>
    <n v="55.8"/>
    <n v="176.96116237846601"/>
    <n v="1.48172536473329E-2"/>
    <n v="7.2954516404662799"/>
  </r>
  <r>
    <x v="3"/>
    <n v="65137"/>
    <s v="Campania"/>
    <x v="44"/>
    <s v="Campania"/>
    <s v="Napoli"/>
    <x v="0"/>
    <n v="0.165133410867703"/>
    <n v="39.6"/>
    <n v="25.5"/>
    <n v="259.33780346014902"/>
    <n v="4.08034844989957E-2"/>
    <n v="39.311741001297499"/>
  </r>
  <r>
    <x v="3"/>
    <n v="58091"/>
    <s v="Lazio"/>
    <x v="0"/>
    <s v="Toscana"/>
    <s v="Pistoia"/>
    <x v="1"/>
    <n v="1.33830742645378E-2"/>
    <n v="63.9"/>
    <n v="45.2"/>
    <n v="345.73179625703602"/>
    <n v="4.8577829854548699E-2"/>
    <n v="35.386210679520403"/>
  </r>
  <r>
    <x v="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3"/>
    <n v="96020"/>
    <s v="Piemonte"/>
    <x v="60"/>
    <s v="Piemonte"/>
    <s v="Novara"/>
    <x v="0"/>
    <n v="0.17146534898431601"/>
    <n v="106.2"/>
    <n v="46.2"/>
    <n v="185.72029190227099"/>
    <n v="2.1394959158646101E-2"/>
    <n v="20.3750057194272"/>
  </r>
  <r>
    <x v="3"/>
    <n v="71020"/>
    <s v="Puglia"/>
    <x v="14"/>
    <s v="Puglia"/>
    <s v="Lecce"/>
    <x v="0"/>
    <n v="0.273366219417364"/>
    <n v="61.4"/>
    <n v="28.6"/>
    <n v="147.76005944326801"/>
    <n v="3.1849998832444097E-2"/>
    <n v="24.911720888146299"/>
  </r>
  <r>
    <x v="3"/>
    <n v="72033"/>
    <s v="Puglia"/>
    <x v="26"/>
    <s v="Puglia"/>
    <s v="Taranto"/>
    <x v="0"/>
    <n v="0.22614021717989399"/>
    <n v="61.4"/>
    <n v="28.6"/>
    <n v="239.08049808451699"/>
    <n v="6.0828758879105202E-2"/>
    <n v="24.182784268006898"/>
  </r>
  <r>
    <x v="3"/>
    <n v="63067"/>
    <s v="Campania"/>
    <x v="29"/>
    <s v="Campania"/>
    <s v="Salerno"/>
    <x v="0"/>
    <n v="0.16467930365314901"/>
    <n v="39.6"/>
    <n v="25.5"/>
    <n v="261.67002052448299"/>
    <n v="4.0760500595623798E-2"/>
    <n v="38.902548573326001"/>
  </r>
  <r>
    <x v="3"/>
    <n v="37004"/>
    <s v="Emilia-Romagna"/>
    <x v="35"/>
    <s v="Emilia-Romagna"/>
    <s v="RAVENNA-FORLI-CESENA-RIMINI"/>
    <x v="0"/>
    <n v="8.3829888015136703E-2"/>
    <n v="81.5"/>
    <n v="51.5"/>
    <n v="227.414051705817"/>
    <n v="1.9189419114422599E-2"/>
    <n v="24.647065037069599"/>
  </r>
  <r>
    <x v="3"/>
    <n v="37021"/>
    <s v="Emilia-Romagna"/>
    <x v="35"/>
    <s v="Emilia-Romagna"/>
    <s v="RAVENNA-FORLI-CESENA-RIMINI"/>
    <x v="0"/>
    <n v="4.8153988258244303E-2"/>
    <n v="81.5"/>
    <n v="51.5"/>
    <n v="264.17609173459999"/>
    <n v="2.2314895991764099E-2"/>
    <n v="28.583194594670701"/>
  </r>
  <r>
    <x v="3"/>
    <n v="27029"/>
    <s v="Veneto"/>
    <x v="41"/>
    <s v="Veneto"/>
    <s v="Padova"/>
    <x v="0"/>
    <n v="0.12459460800803"/>
    <n v="81.099999999999994"/>
    <n v="55.8"/>
    <n v="202.28369847017501"/>
    <n v="1.5041662138051E-2"/>
    <n v="7.0624419354014298"/>
  </r>
  <r>
    <x v="3"/>
    <n v="53021"/>
    <s v="Toscana"/>
    <x v="4"/>
    <s v="Toscana"/>
    <s v="Pistoia"/>
    <x v="0"/>
    <n v="0.28783376562012197"/>
    <n v="89.9"/>
    <n v="48.5"/>
    <n v="52.5013655975484"/>
    <n v="2.9232319448953699E-3"/>
    <n v="1.66811386054036"/>
  </r>
  <r>
    <x v="3"/>
    <n v="26086"/>
    <s v="Veneto"/>
    <x v="8"/>
    <s v="Veneto"/>
    <s v="Vicenza"/>
    <x v="0"/>
    <n v="5.9639155284814699E-2"/>
    <n v="81.099999999999994"/>
    <n v="55.8"/>
    <n v="285.97919586700499"/>
    <n v="2.2656920011461901E-2"/>
    <n v="10.555475586246899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34009"/>
    <s v="Emilia-Romagna"/>
    <x v="13"/>
    <s v="Campania"/>
    <s v="Caserta"/>
    <x v="1"/>
    <n v="0.18717393335635599"/>
    <n v="81.5"/>
    <n v="51.5"/>
    <n v="121.253006568307"/>
    <n v="1.1194621786791099E-2"/>
    <n v="13.3474672002092"/>
  </r>
  <r>
    <x v="3"/>
    <n v="18110"/>
    <s v="Lombardia"/>
    <x v="45"/>
    <s v="Lombardia"/>
    <s v="COMO-VARESE"/>
    <x v="0"/>
    <n v="6.2027441680672701E-2"/>
    <n v="95.7"/>
    <n v="42.9"/>
    <n v="348.35298880508702"/>
    <n v="1.60246748074164E-2"/>
    <n v="22.954977410978099"/>
  </r>
  <r>
    <x v="3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3"/>
    <n v="27008"/>
    <s v="Veneto"/>
    <x v="41"/>
    <s v="Veneto"/>
    <s v="Treviso"/>
    <x v="0"/>
    <n v="0.13687747460095301"/>
    <n v="81.099999999999994"/>
    <n v="55.8"/>
    <n v="182.812257662631"/>
    <n v="1.38472516218175E-2"/>
    <n v="7.3142157073246103"/>
  </r>
  <r>
    <x v="3"/>
    <n v="24116"/>
    <s v="Veneto"/>
    <x v="15"/>
    <s v="Veneto"/>
    <s v="Rovigo"/>
    <x v="0"/>
    <n v="6.7859561257362797E-2"/>
    <n v="81.099999999999994"/>
    <n v="55.8"/>
    <n v="278.42115415901401"/>
    <n v="2.2633231191135202E-2"/>
    <n v="9.5496473293521902"/>
  </r>
  <r>
    <x v="3"/>
    <n v="12119"/>
    <s v="Lombardia"/>
    <x v="3"/>
    <s v="Lombardia"/>
    <s v="Brescia"/>
    <x v="0"/>
    <n v="0"/>
    <n v="95.7"/>
    <n v="42.9"/>
    <n v="422.64392843874202"/>
    <n v="1.8909522505557198E-2"/>
    <n v="28.957617981784502"/>
  </r>
  <r>
    <x v="3"/>
    <n v="97083"/>
    <s v="Lombardia"/>
    <x v="58"/>
    <s v="Lombardia"/>
    <s v="Brescia"/>
    <x v="0"/>
    <n v="4.1474909611579097E-2"/>
    <n v="95.7"/>
    <n v="42.9"/>
    <n v="364.42747801719401"/>
    <n v="1.5794268324860201E-2"/>
    <n v="26.0940576650822"/>
  </r>
  <r>
    <x v="3"/>
    <n v="39010"/>
    <s v="Emilia-Romagna"/>
    <x v="11"/>
    <s v="Emilia-Romagna"/>
    <s v="RAVENNA-FORLI-CESENA-RIMINI"/>
    <x v="0"/>
    <n v="6.9411263926806702E-2"/>
    <n v="81.5"/>
    <n v="51.5"/>
    <n v="242.21147869754901"/>
    <n v="2.0052915039971201E-2"/>
    <n v="26.183925469869799"/>
  </r>
  <r>
    <x v="3"/>
    <n v="1070"/>
    <s v="Piemonte"/>
    <x v="10"/>
    <s v="Piemonte"/>
    <s v="Cuneo"/>
    <x v="0"/>
    <n v="0.14602159419410701"/>
    <n v="106.2"/>
    <n v="46.2"/>
    <n v="210.41184512544899"/>
    <n v="2.4958919738865101E-2"/>
    <n v="23.774957923645701"/>
  </r>
  <r>
    <x v="3"/>
    <n v="42034"/>
    <s v="Marche"/>
    <x v="30"/>
    <s v="Marche"/>
    <s v="Macerata"/>
    <x v="0"/>
    <n v="0.25429622565235899"/>
    <n v="61.9"/>
    <n v="44.8"/>
    <n v="112.816813452443"/>
    <n v="6.6649650128613902E-2"/>
    <n v="12.315448063863499"/>
  </r>
  <r>
    <x v="3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3"/>
    <n v="29052"/>
    <s v="Veneto"/>
    <x v="66"/>
    <s v="Veneto"/>
    <s v="Vicenza"/>
    <x v="0"/>
    <n v="0.19245529979819201"/>
    <n v="81.099999999999994"/>
    <n v="55.8"/>
    <n v="108.175799065155"/>
    <n v="8.1749504343863692E-3"/>
    <n v="5.1917355792993902"/>
  </r>
  <r>
    <x v="3"/>
    <n v="6174"/>
    <s v="Piemonte"/>
    <x v="5"/>
    <s v="Piemonte"/>
    <s v="Alessandria"/>
    <x v="0"/>
    <n v="0.20639416168519401"/>
    <n v="106.2"/>
    <n v="46.2"/>
    <n v="149.07870679729501"/>
    <n v="1.68404076271431E-2"/>
    <n v="16.420906945365498"/>
  </r>
  <r>
    <x v="3"/>
    <n v="65099"/>
    <s v="Campania"/>
    <x v="44"/>
    <s v="Toscana"/>
    <s v="Firenze"/>
    <x v="1"/>
    <n v="0.17691613832063699"/>
    <n v="39.6"/>
    <n v="25.5"/>
    <n v="248.973159818281"/>
    <n v="4.0733143552207099E-2"/>
    <n v="37.751906139804497"/>
  </r>
  <r>
    <x v="3"/>
    <n v="17174"/>
    <s v="Lombardia"/>
    <x v="65"/>
    <s v="Lombardia"/>
    <s v="COMO-VARESE"/>
    <x v="0"/>
    <n v="0.11223511021108699"/>
    <n v="95.7"/>
    <n v="42.9"/>
    <n v="281.24807542750398"/>
    <n v="1.25745817406897E-2"/>
    <n v="21.247353492870399"/>
  </r>
  <r>
    <x v="3"/>
    <n v="63083"/>
    <s v="Campania"/>
    <x v="29"/>
    <s v="Campania"/>
    <s v="Avellino"/>
    <x v="0"/>
    <n v="0.16199990528834901"/>
    <n v="39.6"/>
    <n v="25.5"/>
    <n v="261.84724753526001"/>
    <n v="4.09607756764995E-2"/>
    <n v="39.809214332193498"/>
  </r>
  <r>
    <x v="3"/>
    <n v="13138"/>
    <s v="Lombardia"/>
    <x v="3"/>
    <s v="Lombardia"/>
    <s v="Pavia"/>
    <x v="0"/>
    <n v="3.4594534483871897E-2"/>
    <n v="95.7"/>
    <n v="42.9"/>
    <n v="375.52613554125702"/>
    <n v="1.66377668027613E-2"/>
    <n v="25.937107223182"/>
  </r>
  <r>
    <x v="3"/>
    <n v="48017"/>
    <s v="Toscana"/>
    <x v="64"/>
    <s v="Toscana"/>
    <s v="Massa-Carrara"/>
    <x v="0"/>
    <n v="0.103186173414497"/>
    <n v="89.9"/>
    <n v="48.5"/>
    <n v="259.68236287620402"/>
    <n v="3.2727168376386097E-2"/>
    <n v="20.331428990167399"/>
  </r>
  <r>
    <x v="3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3"/>
    <n v="28065"/>
    <s v="Veneto"/>
    <x v="2"/>
    <s v="Veneto"/>
    <s v="Vicenza"/>
    <x v="0"/>
    <n v="7.9657388451088801E-2"/>
    <n v="81.099999999999994"/>
    <n v="55.8"/>
    <n v="258.91664706131297"/>
    <n v="2.0474057730956102E-2"/>
    <n v="9.8100079706279999"/>
  </r>
  <r>
    <x v="3"/>
    <n v="7058"/>
    <s v="Valle d'Aosta"/>
    <x v="49"/>
    <s v="Valle d'Aosta"/>
    <s v="Valle d'Aosta/Vallï¿½e d'Aoste"/>
    <x v="0"/>
    <n v="0.26250451014987097"/>
    <n v="45.8"/>
    <n v="54.9"/>
    <n v="19.764785844437998"/>
    <n v="3.09948766608538E-2"/>
    <n v="1.91873046364748"/>
  </r>
  <r>
    <x v="3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3"/>
    <n v="12026"/>
    <s v="Lombardia"/>
    <x v="3"/>
    <s v="Lombardia"/>
    <s v="Brescia"/>
    <x v="0"/>
    <n v="2.0989717605626901E-2"/>
    <n v="95.7"/>
    <n v="42.9"/>
    <n v="392.414042711273"/>
    <n v="1.7714333712724899E-2"/>
    <n v="26.733394161523801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30122"/>
    <s v="Friuli Venezia Giulia"/>
    <x v="18"/>
    <s v="Friuli Venezia Giulia"/>
    <s v="Gorizia"/>
    <x v="0"/>
    <n v="0.22291978662396"/>
    <n v="120.8"/>
    <n v="49"/>
    <n v="159.943370566102"/>
    <n v="6.4730449746713395E-2"/>
    <n v="13.1590301131434"/>
  </r>
  <r>
    <x v="3"/>
    <n v="34034"/>
    <s v="Emilia-Romagna"/>
    <x v="13"/>
    <s v="Emilia-Romagna"/>
    <s v="RAVENNA-FORLI-CESENA-RIMINI"/>
    <x v="0"/>
    <n v="0.20847434827526001"/>
    <n v="81.5"/>
    <n v="51.5"/>
    <n v="101.30562281482899"/>
    <n v="9.5866590221444208E-3"/>
    <n v="10.563591400124899"/>
  </r>
  <r>
    <x v="3"/>
    <n v="76011"/>
    <s v="Basilicata"/>
    <x v="38"/>
    <s v="Basilicata"/>
    <s v="Matera"/>
    <x v="0"/>
    <n v="0.44274128223202303"/>
    <n v="276.8"/>
    <n v="41.7"/>
    <n v="19.046421782787998"/>
    <n v="6.4107359568739402E-3"/>
    <n v="4.4052959995125303"/>
  </r>
  <r>
    <x v="3"/>
    <n v="22054"/>
    <s v="Trentino-Alto Adige"/>
    <x v="40"/>
    <s v="Trentino-Alto Adige"/>
    <s v="Bolzano"/>
    <x v="0"/>
    <n v="0.13249981514182799"/>
    <n v="47.5"/>
    <n v="60.4"/>
    <n v="184.41392191684801"/>
    <n v="9.43550888873423E-2"/>
    <n v="6.7490971221504603"/>
  </r>
  <r>
    <x v="3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3"/>
    <n v="65014"/>
    <s v="Campania"/>
    <x v="44"/>
    <s v="Campania"/>
    <s v="Salerno"/>
    <x v="0"/>
    <n v="0.19773416696559001"/>
    <n v="39.6"/>
    <n v="25.5"/>
    <n v="228.16533315589501"/>
    <n v="3.7817613415706802E-2"/>
    <n v="35.114675676456201"/>
  </r>
  <r>
    <x v="3"/>
    <n v="69010"/>
    <s v="Abruzzo"/>
    <x v="28"/>
    <s v="Abruzzo"/>
    <s v="Pescara"/>
    <x v="0"/>
    <n v="0.28136340738582399"/>
    <n v="42.4"/>
    <n v="43.1"/>
    <n v="102.79108504215399"/>
    <n v="9.7638869128788094E-2"/>
    <n v="10.838265634652499"/>
  </r>
  <r>
    <x v="3"/>
    <n v="72028"/>
    <s v="Puglia"/>
    <x v="26"/>
    <s v="Puglia"/>
    <s v="Lecce"/>
    <x v="0"/>
    <n v="0.20409059754245301"/>
    <n v="61.4"/>
    <n v="28.6"/>
    <n v="262.56165756524001"/>
    <n v="6.5922253436383596E-2"/>
    <n v="26.974421388280401"/>
  </r>
  <r>
    <x v="3"/>
    <n v="51002"/>
    <s v="Toscana"/>
    <x v="24"/>
    <s v="Puglia"/>
    <s v="Bari"/>
    <x v="1"/>
    <n v="0.200818277320712"/>
    <n v="89.9"/>
    <n v="48.5"/>
    <n v="164.17253015161899"/>
    <n v="1.9057590362380899E-2"/>
    <n v="7.4686791984550904"/>
  </r>
  <r>
    <x v="3"/>
    <n v="108034"/>
    <s v="Lombardia"/>
    <x v="58"/>
    <s v="Lombardia"/>
    <s v="Milano"/>
    <x v="0"/>
    <n v="0"/>
    <n v="95.7"/>
    <n v="42.9"/>
    <n v="449.38234417969397"/>
    <n v="2.0022201114547201E-2"/>
    <n v="31.284690309833401"/>
  </r>
  <r>
    <x v="3"/>
    <n v="71035"/>
    <s v="Puglia"/>
    <x v="14"/>
    <s v="Puglia"/>
    <s v="Bari"/>
    <x v="0"/>
    <n v="0.36575542313203202"/>
    <n v="61.4"/>
    <n v="28.6"/>
    <n v="52.734063224563499"/>
    <n v="8.6296601618248408E-3"/>
    <n v="12.0909161383202"/>
  </r>
  <r>
    <x v="3"/>
    <n v="63059"/>
    <s v="Campania"/>
    <x v="29"/>
    <s v="Campania"/>
    <s v="Salerno"/>
    <x v="0"/>
    <n v="0.16149796327560301"/>
    <n v="39.6"/>
    <n v="25.5"/>
    <n v="264.036884247957"/>
    <n v="4.1135321540571902E-2"/>
    <n v="39.487578845217797"/>
  </r>
  <r>
    <x v="3"/>
    <n v="96019"/>
    <s v="Piemonte"/>
    <x v="60"/>
    <s v="Piemonte"/>
    <s v="Alessandria"/>
    <x v="0"/>
    <n v="0.21365564902544201"/>
    <n v="106.2"/>
    <n v="46.2"/>
    <n v="142.66829362857999"/>
    <n v="1.64555142590311E-2"/>
    <n v="15.4066897908897"/>
  </r>
  <r>
    <x v="3"/>
    <n v="17029"/>
    <s v="Lombardia"/>
    <x v="65"/>
    <s v="Veneto"/>
    <s v="Rovigo"/>
    <x v="1"/>
    <n v="6.4173305781867196E-2"/>
    <n v="95.7"/>
    <n v="42.9"/>
    <n v="335.27280063008402"/>
    <n v="1.51650859541293E-2"/>
    <n v="25.1986909623724"/>
  </r>
  <r>
    <x v="3"/>
    <n v="27029"/>
    <s v="Veneto"/>
    <x v="41"/>
    <s v="Veneto"/>
    <s v="Treviso"/>
    <x v="0"/>
    <n v="0.12459460800803"/>
    <n v="81.099999999999994"/>
    <n v="55.8"/>
    <n v="202.28369847017501"/>
    <n v="1.5041662138051E-2"/>
    <n v="7.062441935401429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22125"/>
    <s v="Trentino-Alto Adige"/>
    <x v="40"/>
    <s v="Trentino-Alto Adige"/>
    <s v="Trento"/>
    <x v="0"/>
    <n v="0.110474332823598"/>
    <n v="47.5"/>
    <n v="60.4"/>
    <n v="220.65655909571399"/>
    <n v="0.11467817504928"/>
    <n v="9.0884685455245702"/>
  </r>
  <r>
    <x v="3"/>
    <n v="108031"/>
    <s v="Lombardia"/>
    <x v="58"/>
    <s v="Lombardia"/>
    <s v="Milano"/>
    <x v="0"/>
    <n v="0"/>
    <n v="95.7"/>
    <n v="42.9"/>
    <n v="433.462482352086"/>
    <n v="1.9354801908859E-2"/>
    <n v="30.227531123341699"/>
  </r>
  <r>
    <x v="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3"/>
    <n v="64081"/>
    <s v="Campania"/>
    <x v="27"/>
    <s v="Lazio"/>
    <s v="Roma"/>
    <x v="1"/>
    <n v="0.19992863024052501"/>
    <n v="39.6"/>
    <n v="25.5"/>
    <n v="232.62372856687301"/>
    <n v="3.7134967273842898E-2"/>
    <n v="33.184241148565299"/>
  </r>
  <r>
    <x v="3"/>
    <n v="44007"/>
    <s v="Marche"/>
    <x v="48"/>
    <s v="Marche"/>
    <s v="Ancona"/>
    <x v="0"/>
    <n v="0.28025893940006102"/>
    <n v="61.9"/>
    <n v="44.8"/>
    <n v="71.784787341549702"/>
    <n v="1.93118470022603E-2"/>
    <n v="5.1580070819203803"/>
  </r>
  <r>
    <x v="3"/>
    <n v="17156"/>
    <s v="Lombardia"/>
    <x v="65"/>
    <s v="Lombardia"/>
    <s v="Milano"/>
    <x v="0"/>
    <n v="5.8023771052301901E-2"/>
    <n v="95.7"/>
    <n v="42.9"/>
    <n v="341.92868494038299"/>
    <n v="1.52059174478185E-2"/>
    <n v="25.7158640759843"/>
  </r>
  <r>
    <x v="3"/>
    <n v="8028"/>
    <s v="Liguria"/>
    <x v="84"/>
    <s v="Liguria"/>
    <s v="Genova"/>
    <x v="0"/>
    <n v="0.30152161226445101"/>
    <n v="96.8"/>
    <n v="39.799999999999997"/>
    <n v="99.699341208512394"/>
    <n v="3.7846694156001198E-2"/>
    <n v="10.8958708935654"/>
  </r>
  <r>
    <x v="3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3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3"/>
    <n v="108015"/>
    <s v="Lombardia"/>
    <x v="58"/>
    <s v="Lombardia"/>
    <s v="Pavia"/>
    <x v="0"/>
    <n v="0"/>
    <n v="95.7"/>
    <n v="42.9"/>
    <n v="415.88443722285899"/>
    <n v="1.8392716330568201E-2"/>
    <n v="29.093303531381299"/>
  </r>
  <r>
    <x v="3"/>
    <n v="63034"/>
    <s v="Campania"/>
    <x v="29"/>
    <s v="Abruzzo"/>
    <s v="Teramo"/>
    <x v="1"/>
    <n v="0.19168169351849401"/>
    <n v="39.6"/>
    <n v="25.5"/>
    <n v="237.84818893936199"/>
    <n v="3.6355494025808399E-2"/>
    <n v="34.6190509314129"/>
  </r>
  <r>
    <x v="3"/>
    <n v="110001"/>
    <s v="Puglia"/>
    <x v="69"/>
    <s v="Puglia"/>
    <s v="Lecce"/>
    <x v="0"/>
    <n v="0.249142803291409"/>
    <n v="61.4"/>
    <n v="28.6"/>
    <n v="188.439268658798"/>
    <n v="4.58009143845605E-2"/>
    <n v="25.852960172257699"/>
  </r>
  <r>
    <x v="3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3"/>
    <n v="74001"/>
    <s v="Puglia"/>
    <x v="52"/>
    <s v="Puglia"/>
    <s v="Taranto"/>
    <x v="0"/>
    <n v="0.13862071781531901"/>
    <n v="61.4"/>
    <n v="28.6"/>
    <n v="281.461025634848"/>
    <n v="5.2078694777293197E-2"/>
    <n v="42.447025179184401"/>
  </r>
  <r>
    <x v="3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3"/>
    <n v="18137"/>
    <s v="Lombardia"/>
    <x v="45"/>
    <s v="Lombardia"/>
    <s v="Milano"/>
    <x v="0"/>
    <n v="6.9453414638238994E-2"/>
    <n v="95.7"/>
    <n v="42.9"/>
    <n v="339.97283527087001"/>
    <n v="1.5627134013896302E-2"/>
    <n v="22.3527703577032"/>
  </r>
  <r>
    <x v="3"/>
    <n v="30044"/>
    <s v="Friuli Venezia Giulia"/>
    <x v="18"/>
    <s v="Friuli Venezia Giulia"/>
    <s v="Udine"/>
    <x v="0"/>
    <n v="0.16815214879849499"/>
    <n v="120.8"/>
    <n v="49"/>
    <n v="209.45405473962899"/>
    <n v="7.4533828649185702E-2"/>
    <n v="21.710456770348699"/>
  </r>
  <r>
    <x v="3"/>
    <n v="30090"/>
    <s v="Friuli Venezia Giulia"/>
    <x v="18"/>
    <s v="Friuli Venezia Giulia"/>
    <s v="Pordenone"/>
    <x v="0"/>
    <n v="0.18955626894609501"/>
    <n v="120.8"/>
    <n v="49"/>
    <n v="198.51643826535701"/>
    <n v="7.8016773321050295E-2"/>
    <n v="17.610018159701699"/>
  </r>
  <r>
    <x v="3"/>
    <n v="36041"/>
    <s v="Emilia-Romagna"/>
    <x v="9"/>
    <s v="Emilia-Romagna"/>
    <s v="RAVENNA-FORLI-CESENA-RIMINI"/>
    <x v="0"/>
    <n v="0.10035360779701601"/>
    <n v="81.5"/>
    <n v="51.5"/>
    <n v="209.92835559577799"/>
    <n v="1.7663179132637302E-2"/>
    <n v="22.920137031337301"/>
  </r>
  <r>
    <x v="3"/>
    <n v="65054"/>
    <s v="Campania"/>
    <x v="44"/>
    <s v="Abruzzo"/>
    <s v="L'Aquila"/>
    <x v="1"/>
    <n v="0.36581655377233202"/>
    <n v="39.6"/>
    <n v="25.5"/>
    <n v="68.669347551547602"/>
    <n v="1.7786761644366898E-2"/>
    <n v="12.3911576697909"/>
  </r>
  <r>
    <x v="3"/>
    <n v="59005"/>
    <s v="Lazio"/>
    <x v="62"/>
    <s v="Lazio"/>
    <s v="Roma"/>
    <x v="0"/>
    <n v="0.14362165581184"/>
    <n v="63.9"/>
    <n v="45.2"/>
    <n v="179.505024342659"/>
    <n v="2.5488413712854301E-2"/>
    <n v="26.6670043088467"/>
  </r>
  <r>
    <x v="3"/>
    <n v="12046"/>
    <s v="Lombardia"/>
    <x v="3"/>
    <s v="Lombardia"/>
    <s v="CREMONA-MANTOVA"/>
    <x v="0"/>
    <n v="6.6407322325246196E-2"/>
    <n v="95.7"/>
    <n v="42.9"/>
    <n v="340.06760781018102"/>
    <n v="1.52542501510852E-2"/>
    <n v="23.306347200541001"/>
  </r>
  <r>
    <x v="3"/>
    <n v="80084"/>
    <s v="Calabria"/>
    <x v="47"/>
    <s v="Calabria"/>
    <s v="Vibo Valentia"/>
    <x v="0"/>
    <n v="0.31182640945811302"/>
    <n v="20.8"/>
    <n v="27.8"/>
    <n v="234.79638896507899"/>
    <n v="0.23932822722705199"/>
    <n v="20.951255049213401"/>
  </r>
  <r>
    <x v="3"/>
    <n v="108007"/>
    <s v="Lombardia"/>
    <x v="58"/>
    <s v="Lombardia"/>
    <s v="Milano"/>
    <x v="0"/>
    <n v="0"/>
    <n v="95.7"/>
    <n v="42.9"/>
    <n v="422.09865505356601"/>
    <n v="1.8791035624940399E-2"/>
    <n v="29.330386161445801"/>
  </r>
  <r>
    <x v="3"/>
    <n v="69099"/>
    <s v="Abruzzo"/>
    <x v="28"/>
    <s v="Calabria"/>
    <s v="Cosenza"/>
    <x v="1"/>
    <n v="0.30141928254255801"/>
    <n v="42.4"/>
    <n v="43.1"/>
    <n v="81.148257340498503"/>
    <n v="0.103734862404616"/>
    <n v="10.2009070358027"/>
  </r>
  <r>
    <x v="3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3"/>
    <n v="15221"/>
    <s v="Lombardia"/>
    <x v="20"/>
    <s v="Lombardia"/>
    <s v="Milano"/>
    <x v="0"/>
    <n v="0"/>
    <n v="95.7"/>
    <n v="42.9"/>
    <n v="446.84289774894199"/>
    <n v="2.0037668179545699E-2"/>
    <n v="31.374773696111799"/>
  </r>
  <r>
    <x v="3"/>
    <n v="58059"/>
    <s v="Lazio"/>
    <x v="0"/>
    <s v="Lazio"/>
    <s v="Roma"/>
    <x v="0"/>
    <n v="0.120135025466807"/>
    <n v="63.9"/>
    <n v="45.2"/>
    <n v="233.64969024812899"/>
    <n v="3.27359266460737E-2"/>
    <n v="22.995692437056501"/>
  </r>
  <r>
    <x v="3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3"/>
    <n v="22201"/>
    <s v="Trentino-Alto Adige"/>
    <x v="40"/>
    <s v="Trentino-Alto Adige"/>
    <s v="Bolzano"/>
    <x v="0"/>
    <n v="0.19268945329954601"/>
    <n v="47.5"/>
    <n v="60.4"/>
    <n v="66.843349483107502"/>
    <n v="3.3331670164322397E-2"/>
    <n v="3.84291149616715"/>
  </r>
  <r>
    <x v="3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3"/>
    <n v="12003"/>
    <s v="Lombardia"/>
    <x v="3"/>
    <s v="Lombardia"/>
    <s v="CREMONA-MANTOVA"/>
    <x v="0"/>
    <n v="9.7837856194788395E-2"/>
    <n v="95.7"/>
    <n v="42.9"/>
    <n v="305.48917641818298"/>
    <n v="1.39154175300049E-2"/>
    <n v="20.6035807292862"/>
  </r>
  <r>
    <x v="3"/>
    <n v="37009"/>
    <s v="Emilia-Romagna"/>
    <x v="35"/>
    <s v="Emilia-Romagna"/>
    <s v="RAVENNA-FORLI-CESENA-RIMINI"/>
    <x v="0"/>
    <n v="6.2054346130221899E-2"/>
    <n v="81.5"/>
    <n v="51.5"/>
    <n v="251.32799838180301"/>
    <n v="2.1184586097129102E-2"/>
    <n v="26.712211157581301"/>
  </r>
  <r>
    <x v="3"/>
    <n v="36046"/>
    <s v="Emilia-Romagna"/>
    <x v="9"/>
    <s v="Emilia-Romagna"/>
    <s v="RAVENNA-FORLI-CESENA-RIMINI"/>
    <x v="0"/>
    <n v="0.108471776788556"/>
    <n v="81.5"/>
    <n v="51.5"/>
    <n v="201.47916527489099"/>
    <n v="1.7104186897109699E-2"/>
    <n v="22.070501311838399"/>
  </r>
  <r>
    <x v="3"/>
    <n v="10049"/>
    <s v="Liguria"/>
    <x v="50"/>
    <s v="Umbria"/>
    <s v="Terni"/>
    <x v="1"/>
    <n v="0.31261163699149103"/>
    <n v="96.8"/>
    <n v="39.799999999999997"/>
    <n v="92.007095106352594"/>
    <n v="4.8095954988795098E-2"/>
    <n v="10.6982962387098"/>
  </r>
  <r>
    <x v="3"/>
    <n v="60019"/>
    <s v="Lazio"/>
    <x v="34"/>
    <s v="Lazio"/>
    <s v="Rieti"/>
    <x v="0"/>
    <n v="0.25430660579828601"/>
    <n v="63.9"/>
    <n v="45.2"/>
    <n v="73.5474004977699"/>
    <n v="9.1237168116017897E-3"/>
    <n v="11.3820129162059"/>
  </r>
  <r>
    <x v="3"/>
    <n v="15074"/>
    <s v="Lombardia"/>
    <x v="20"/>
    <s v="Lombardia"/>
    <s v="Milano"/>
    <x v="0"/>
    <n v="0"/>
    <n v="95.7"/>
    <n v="42.9"/>
    <n v="424.84884280305101"/>
    <n v="1.9178468090346699E-2"/>
    <n v="28.706059629083001"/>
  </r>
  <r>
    <x v="3"/>
    <n v="63021"/>
    <s v="Campania"/>
    <x v="29"/>
    <s v="Campania"/>
    <s v="Caserta"/>
    <x v="0"/>
    <n v="0.165536326258794"/>
    <n v="39.6"/>
    <n v="25.5"/>
    <n v="262.30357214811698"/>
    <n v="4.05783059005431E-2"/>
    <n v="38.427540740873702"/>
  </r>
  <r>
    <x v="3"/>
    <n v="23089"/>
    <s v="Veneto"/>
    <x v="43"/>
    <s v="Veneto"/>
    <s v="Vicenza"/>
    <x v="0"/>
    <n v="0.18608408472427701"/>
    <n v="81.099999999999994"/>
    <n v="55.8"/>
    <n v="120.382310660494"/>
    <n v="9.0936463607462301E-3"/>
    <n v="4.6092806641730197"/>
  </r>
  <r>
    <x v="3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3"/>
    <n v="72001"/>
    <s v="Puglia"/>
    <x v="26"/>
    <s v="Lombardia"/>
    <s v="Pavia"/>
    <x v="1"/>
    <n v="0.22057872270572401"/>
    <n v="61.4"/>
    <n v="28.6"/>
    <n v="247.175678115572"/>
    <n v="6.8945412374089493E-2"/>
    <n v="25.5358876817875"/>
  </r>
  <r>
    <x v="3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3"/>
    <n v="50008"/>
    <s v="Toscana"/>
    <x v="36"/>
    <s v="Toscana"/>
    <s v="Firenze"/>
    <x v="0"/>
    <n v="0.13270189405899999"/>
    <n v="89.9"/>
    <n v="48.5"/>
    <n v="227.03142535083799"/>
    <n v="2.7544015717700401E-2"/>
    <n v="17.165053523259999"/>
  </r>
  <r>
    <x v="3"/>
    <n v="34012"/>
    <s v="Emilia-Romagna"/>
    <x v="13"/>
    <s v="Veneto"/>
    <s v="Vicenza"/>
    <x v="1"/>
    <n v="0.27962377937717597"/>
    <n v="81.5"/>
    <n v="51.5"/>
    <n v="26.831633637136001"/>
    <n v="2.7340579910159601E-3"/>
    <n v="2.8844006854492998"/>
  </r>
  <r>
    <x v="3"/>
    <n v="10025"/>
    <s v="Liguria"/>
    <x v="50"/>
    <s v="Veneto"/>
    <s v="Belluno"/>
    <x v="1"/>
    <n v="0.301973168835802"/>
    <n v="96.8"/>
    <n v="39.799999999999997"/>
    <n v="105.384785188089"/>
    <n v="5.4113877318887497E-2"/>
    <n v="12.164623585346"/>
  </r>
  <r>
    <x v="3"/>
    <n v="65014"/>
    <s v="Campania"/>
    <x v="44"/>
    <s v="Lombardia"/>
    <s v="Milano"/>
    <x v="1"/>
    <n v="0.19773416696559001"/>
    <n v="39.6"/>
    <n v="25.5"/>
    <n v="228.16533315589501"/>
    <n v="3.7817613415706802E-2"/>
    <n v="35.114675676456201"/>
  </r>
  <r>
    <x v="3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3"/>
    <n v="74001"/>
    <s v="Puglia"/>
    <x v="52"/>
    <s v="Veneto"/>
    <s v="Padova"/>
    <x v="1"/>
    <n v="0.13862071781531901"/>
    <n v="61.4"/>
    <n v="28.6"/>
    <n v="281.461025634848"/>
    <n v="5.2078694777293197E-2"/>
    <n v="42.447025179184401"/>
  </r>
  <r>
    <x v="3"/>
    <n v="28060"/>
    <s v="Veneto"/>
    <x v="2"/>
    <s v="Veneto"/>
    <s v="Belluno"/>
    <x v="0"/>
    <n v="4.8730912431755799E-2"/>
    <n v="81.099999999999994"/>
    <n v="55.8"/>
    <n v="301.193758051918"/>
    <n v="2.4226984638633001E-2"/>
    <n v="10.915053621445001"/>
  </r>
  <r>
    <x v="3"/>
    <n v="17170"/>
    <s v="Lombardia"/>
    <x v="65"/>
    <s v="Piemonte"/>
    <s v="Torino"/>
    <x v="1"/>
    <n v="0.17169771035258199"/>
    <n v="95.7"/>
    <n v="42.9"/>
    <n v="214.677466522201"/>
    <n v="9.8549936009781E-3"/>
    <n v="16.377361396702799"/>
  </r>
  <r>
    <x v="3"/>
    <n v="21097"/>
    <s v="Trentino-Alto Adige"/>
    <x v="25"/>
    <s v="Trentino-Alto Adige"/>
    <s v="Trento"/>
    <x v="0"/>
    <n v="4.9868609245115797E-2"/>
    <n v="76.2"/>
    <n v="58.9"/>
    <n v="358.66369759708198"/>
    <n v="0.20264923813692301"/>
    <n v="20.0282909748103"/>
  </r>
  <r>
    <x v="3"/>
    <n v="45003"/>
    <s v="Toscana"/>
    <x v="71"/>
    <s v="Toscana"/>
    <s v="Grosseto"/>
    <x v="0"/>
    <n v="0.16888474650743901"/>
    <n v="89.9"/>
    <n v="48.5"/>
    <n v="183.07988656309399"/>
    <n v="2.3340506903109799E-2"/>
    <n v="14.5882697710268"/>
  </r>
  <r>
    <x v="3"/>
    <n v="72002"/>
    <s v="Puglia"/>
    <x v="26"/>
    <s v="Puglia"/>
    <s v="Bari"/>
    <x v="0"/>
    <n v="0.212078741007449"/>
    <n v="61.4"/>
    <n v="28.6"/>
    <n v="259.07600520676101"/>
    <n v="7.0240078653234103E-2"/>
    <n v="25.817569806814198"/>
  </r>
  <r>
    <x v="3"/>
    <n v="1066"/>
    <s v="Piemonte"/>
    <x v="10"/>
    <s v="Piemonte"/>
    <s v="Biella"/>
    <x v="0"/>
    <n v="0.148450868773256"/>
    <n v="106.2"/>
    <n v="46.2"/>
    <n v="208.08696120738901"/>
    <n v="2.40056454625821E-2"/>
    <n v="23.337788464675501"/>
  </r>
  <r>
    <x v="3"/>
    <n v="43012"/>
    <s v="Marche"/>
    <x v="1"/>
    <s v="Marche"/>
    <s v="Ancona"/>
    <x v="0"/>
    <n v="0.278549776163939"/>
    <n v="61.9"/>
    <n v="44.8"/>
    <n v="73.207687263281599"/>
    <n v="3.3034324142968301E-2"/>
    <n v="7.747275048778839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63086"/>
    <s v="Campania"/>
    <x v="29"/>
    <s v="Campania"/>
    <s v="Avellino"/>
    <x v="0"/>
    <n v="0.22002640522578601"/>
    <n v="39.6"/>
    <n v="25.5"/>
    <n v="206.29363810833101"/>
    <n v="3.2202000584747599E-2"/>
    <n v="31.766663017856501"/>
  </r>
  <r>
    <x v="3"/>
    <n v="109018"/>
    <s v="Marche"/>
    <x v="78"/>
    <s v="Lombardia"/>
    <s v="CREMONA-MANTOVA"/>
    <x v="1"/>
    <n v="0.243468889982137"/>
    <n v="61.9"/>
    <n v="44.8"/>
    <n v="113.552394094908"/>
    <n v="4.7473977082125397E-2"/>
    <n v="12.5586827227194"/>
  </r>
  <r>
    <x v="3"/>
    <n v="15209"/>
    <s v="Lombardia"/>
    <x v="20"/>
    <s v="Lombardia"/>
    <s v="Como-Varese"/>
    <x v="0"/>
    <n v="0"/>
    <n v="95.7"/>
    <n v="42.9"/>
    <n v="451.00627156138103"/>
    <n v="2.0198090857029199E-2"/>
    <n v="31.069404935830399"/>
  </r>
  <r>
    <x v="3"/>
    <n v="58029"/>
    <s v="Lazio"/>
    <x v="0"/>
    <s v="Lombardia"/>
    <s v="Como-Varese"/>
    <x v="1"/>
    <n v="0.156949669319012"/>
    <n v="63.9"/>
    <n v="45.2"/>
    <n v="191.122292561585"/>
    <n v="2.63575522665003E-2"/>
    <n v="19.491424218852501"/>
  </r>
  <r>
    <x v="3"/>
    <n v="44011"/>
    <s v="Marche"/>
    <x v="48"/>
    <s v="Marche"/>
    <s v="Pesaro e Urbino"/>
    <x v="0"/>
    <n v="0.27578356121248598"/>
    <n v="61.9"/>
    <n v="44.8"/>
    <n v="80.562412252361796"/>
    <n v="2.4480986504094301E-2"/>
    <n v="5.4735534946598401"/>
  </r>
  <r>
    <x v="3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3"/>
    <n v="28088"/>
    <s v="Veneto"/>
    <x v="2"/>
    <s v="Veneto"/>
    <s v="Venezia"/>
    <x v="0"/>
    <n v="0.126270665140163"/>
    <n v="81.099999999999994"/>
    <n v="55.8"/>
    <n v="197.150286566604"/>
    <n v="1.6382620965070999E-2"/>
    <n v="7.9451738214871099"/>
  </r>
  <r>
    <x v="3"/>
    <n v="15040"/>
    <s v="Lombardia"/>
    <x v="20"/>
    <s v="Lombardia"/>
    <s v="Sondrio"/>
    <x v="0"/>
    <n v="0"/>
    <n v="95.7"/>
    <n v="42.9"/>
    <n v="433.13590287196303"/>
    <n v="1.9444332430746999E-2"/>
    <n v="29.859885373251998"/>
  </r>
  <r>
    <x v="3"/>
    <n v="26055"/>
    <s v="Veneto"/>
    <x v="8"/>
    <s v="Veneto"/>
    <s v="Treviso"/>
    <x v="0"/>
    <n v="6.9659768590079704E-2"/>
    <n v="81.099999999999994"/>
    <n v="55.8"/>
    <n v="275.25121909960899"/>
    <n v="2.1991496739979601E-2"/>
    <n v="9.5822707197450701"/>
  </r>
  <r>
    <x v="3"/>
    <n v="3076"/>
    <s v="Piemonte"/>
    <x v="63"/>
    <s v="Piemonte"/>
    <s v="Cuneo"/>
    <x v="0"/>
    <n v="0.20415935313448899"/>
    <n v="106.2"/>
    <n v="46.2"/>
    <n v="153.53788202723501"/>
    <n v="1.8117893182330001E-2"/>
    <n v="16.337482667432301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1249"/>
    <s v="Piemonte"/>
    <x v="10"/>
    <s v="Piemonte"/>
    <s v="Biella"/>
    <x v="0"/>
    <n v="9.7589024362919802E-2"/>
    <n v="106.2"/>
    <n v="46.2"/>
    <n v="260.94350959732901"/>
    <n v="2.9999228276869499E-2"/>
    <n v="29.105668176930401"/>
  </r>
  <r>
    <x v="3"/>
    <n v="49017"/>
    <s v="Toscana"/>
    <x v="31"/>
    <s v="Toscana"/>
    <s v="Livorno"/>
    <x v="0"/>
    <n v="0.20984346531676501"/>
    <n v="89.9"/>
    <n v="48.5"/>
    <n v="148.133360739479"/>
    <n v="1.8054585488919299E-2"/>
    <n v="8.0458008001317793"/>
  </r>
  <r>
    <x v="3"/>
    <n v="101018"/>
    <s v="Calabria"/>
    <x v="86"/>
    <s v="Marche"/>
    <s v="Pesaro e Urbino"/>
    <x v="1"/>
    <n v="0.24983875054400001"/>
    <n v="20.8"/>
    <n v="27.8"/>
    <n v="176.415145396311"/>
    <n v="0.11908938942453701"/>
    <n v="35.5022192139811"/>
  </r>
  <r>
    <x v="3"/>
    <n v="35016"/>
    <s v="Emilia-Romagna"/>
    <x v="6"/>
    <s v="Emilia-Romagna"/>
    <s v="RAVENNA-FORLI-CESENA-RIMINI"/>
    <x v="0"/>
    <n v="0.24096754259848699"/>
    <n v="81.5"/>
    <n v="51.5"/>
    <n v="64.326886839733703"/>
    <n v="5.5355439196614099E-3"/>
    <n v="7.6075705559166602"/>
  </r>
  <r>
    <x v="3"/>
    <n v="72037"/>
    <s v="Puglia"/>
    <x v="26"/>
    <s v="Puglia"/>
    <s v="Foggia"/>
    <x v="0"/>
    <n v="0.196465461246391"/>
    <n v="61.4"/>
    <n v="28.6"/>
    <n v="271.69924142811197"/>
    <n v="6.8975128964513993E-2"/>
    <n v="27.917629193478799"/>
  </r>
  <r>
    <x v="3"/>
    <n v="66098"/>
    <s v="Abruzzo"/>
    <x v="39"/>
    <s v="Abruzzo"/>
    <s v="Chieti"/>
    <x v="0"/>
    <n v="0.28094799703748002"/>
    <n v="42.4"/>
    <n v="43.1"/>
    <n v="89.579122980793102"/>
    <n v="5.4726274563567198E-2"/>
    <n v="6.7999662430081704"/>
  </r>
  <r>
    <x v="3"/>
    <n v="6114"/>
    <s v="Piemonte"/>
    <x v="5"/>
    <s v="Piemonte"/>
    <s v="Verbano-Cusio-Ossola"/>
    <x v="0"/>
    <n v="0.21977210422524099"/>
    <n v="106.2"/>
    <n v="46.2"/>
    <n v="135.66788349805"/>
    <n v="1.51015898213646E-2"/>
    <n v="14.7586345940763"/>
  </r>
  <r>
    <x v="3"/>
    <n v="58007"/>
    <s v="Lazio"/>
    <x v="0"/>
    <s v="Lazio"/>
    <s v="Frosinone"/>
    <x v="0"/>
    <n v="0.158014714685379"/>
    <n v="63.9"/>
    <n v="45.2"/>
    <n v="168.62969457037499"/>
    <n v="2.4330040448708099E-2"/>
    <n v="24.151965722228901"/>
  </r>
  <r>
    <x v="3"/>
    <n v="53011"/>
    <s v="Toscana"/>
    <x v="4"/>
    <s v="Toscana"/>
    <s v="Arezzo"/>
    <x v="0"/>
    <n v="0.28114651444892402"/>
    <n v="89.9"/>
    <n v="48.5"/>
    <n v="64.891124175087697"/>
    <n v="2.86567552976547E-3"/>
    <n v="0.98293345325000903"/>
  </r>
  <r>
    <x v="3"/>
    <n v="9001"/>
    <s v="Liguria"/>
    <x v="56"/>
    <s v="Lazio"/>
    <s v="Frosinone"/>
    <x v="1"/>
    <n v="0.29898934009268602"/>
    <n v="96.8"/>
    <n v="39.799999999999997"/>
    <n v="105.50316552913"/>
    <n v="4.31548262266052E-2"/>
    <n v="11.281868145362701"/>
  </r>
  <r>
    <x v="3"/>
    <n v="48044"/>
    <s v="Toscana"/>
    <x v="64"/>
    <s v="Toscana"/>
    <s v="Lucca"/>
    <x v="0"/>
    <n v="0.114613840032866"/>
    <n v="89.9"/>
    <n v="48.5"/>
    <n v="246.01378949146499"/>
    <n v="3.1268927991876597E-2"/>
    <n v="19.444486619001701"/>
  </r>
  <r>
    <x v="3"/>
    <n v="71024"/>
    <s v="Puglia"/>
    <x v="14"/>
    <s v="Puglia"/>
    <s v="Lecce"/>
    <x v="0"/>
    <n v="0.30427239557288099"/>
    <n v="61.4"/>
    <n v="28.6"/>
    <n v="99.344447972848897"/>
    <n v="1.5476852422501301E-2"/>
    <n v="23.122226433367501"/>
  </r>
  <r>
    <x v="3"/>
    <n v="6001"/>
    <s v="Piemonte"/>
    <x v="5"/>
    <s v="Piemonte"/>
    <s v="Cuneo"/>
    <x v="0"/>
    <n v="0.21378049173459801"/>
    <n v="106.2"/>
    <n v="46.2"/>
    <n v="142.31619990517501"/>
    <n v="1.6082049229171499E-2"/>
    <n v="15.384305511656301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52031"/>
    <s v="Toscana"/>
    <x v="81"/>
    <s v="Lombardia"/>
    <s v="Bergamo"/>
    <x v="1"/>
    <n v="0.30315969028487899"/>
    <n v="89.9"/>
    <n v="48.5"/>
    <n v="33.5893926640519"/>
    <n v="4.5525620548809596E-3"/>
    <n v="1.2300416795325"/>
  </r>
  <r>
    <x v="3"/>
    <n v="16087"/>
    <s v="Lombardia"/>
    <x v="22"/>
    <s v="Lombardia"/>
    <s v="Milano"/>
    <x v="0"/>
    <n v="5.6030513778033197E-2"/>
    <n v="95.7"/>
    <n v="42.9"/>
    <n v="349.93077787931401"/>
    <n v="1.5856327374982201E-2"/>
    <n v="24.596825796373601"/>
  </r>
  <r>
    <x v="3"/>
    <n v="52022"/>
    <s v="Toscana"/>
    <x v="81"/>
    <s v="Toscana"/>
    <s v="Lucca"/>
    <x v="0"/>
    <n v="0.17640900119564901"/>
    <n v="89.9"/>
    <n v="48.5"/>
    <n v="172.47248222155"/>
    <n v="2.01515680775083E-2"/>
    <n v="14.0072050034815"/>
  </r>
  <r>
    <x v="3"/>
    <n v="3149"/>
    <s v="Piemonte"/>
    <x v="63"/>
    <s v="Piemonte"/>
    <s v="Torino"/>
    <x v="0"/>
    <n v="0.192799190804436"/>
    <n v="106.2"/>
    <n v="46.2"/>
    <n v="164.311338259309"/>
    <n v="1.9012869087825301E-2"/>
    <n v="17.796388788523199"/>
  </r>
  <r>
    <x v="3"/>
    <n v="63064"/>
    <s v="Campania"/>
    <x v="29"/>
    <s v="Campania"/>
    <s v="Caserta"/>
    <x v="0"/>
    <n v="0.16125977333501201"/>
    <n v="39.6"/>
    <n v="25.5"/>
    <n v="263.95081775633599"/>
    <n v="4.11083176852379E-2"/>
    <n v="39.584832338794399"/>
  </r>
  <r>
    <x v="3"/>
    <n v="63073"/>
    <s v="Campania"/>
    <x v="29"/>
    <s v="Campania"/>
    <s v="Napoli"/>
    <x v="0"/>
    <n v="0.18558682572643001"/>
    <n v="39.6"/>
    <n v="25.5"/>
    <n v="243.256416506157"/>
    <n v="3.7280882034630397E-2"/>
    <n v="35.5666642958304"/>
  </r>
  <r>
    <x v="3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3"/>
    <n v="102041"/>
    <s v="Calabria"/>
    <x v="21"/>
    <s v="Lombardia"/>
    <s v="Como-Varese"/>
    <x v="1"/>
    <n v="0.25478969030382398"/>
    <n v="20.8"/>
    <n v="27.8"/>
    <n v="252.36322147037399"/>
    <n v="0.21755847094545799"/>
    <n v="32.508157085032998"/>
  </r>
  <r>
    <x v="3"/>
    <n v="16182"/>
    <s v="Lombardia"/>
    <x v="22"/>
    <s v="Lombardia"/>
    <s v="Brescia"/>
    <x v="0"/>
    <n v="0.121691769004435"/>
    <n v="95.7"/>
    <n v="42.9"/>
    <n v="264.84127910839499"/>
    <n v="1.1414309653495099E-2"/>
    <n v="21.738069959431499"/>
  </r>
  <r>
    <x v="3"/>
    <n v="66049"/>
    <s v="Abruzzo"/>
    <x v="39"/>
    <s v="Trentino-Alto Adige"/>
    <s v="Trento"/>
    <x v="1"/>
    <n v="0.276589503832884"/>
    <n v="42.4"/>
    <n v="43.1"/>
    <n v="63.904317739520302"/>
    <n v="1.4029676415464201E-2"/>
    <n v="7.4624441670208803"/>
  </r>
  <r>
    <x v="3"/>
    <n v="42002"/>
    <s v="Marche"/>
    <x v="30"/>
    <s v="Marche"/>
    <s v="Ascoli Piceno"/>
    <x v="0"/>
    <n v="0.246843215715982"/>
    <n v="61.9"/>
    <n v="44.8"/>
    <n v="127.438515771982"/>
    <n v="8.2852145152585599E-2"/>
    <n v="14.138009411142001"/>
  </r>
  <r>
    <x v="3"/>
    <n v="99013"/>
    <s v="Emilia-Romagna"/>
    <x v="11"/>
    <s v="Emilia-Romagna"/>
    <s v="Modena"/>
    <x v="0"/>
    <n v="0.15300748722102001"/>
    <n v="81.5"/>
    <n v="51.5"/>
    <n v="155.91991991683699"/>
    <n v="1.5943889560334198E-2"/>
    <n v="17.546079537087898"/>
  </r>
  <r>
    <x v="3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3"/>
    <n v="23022"/>
    <s v="Veneto"/>
    <x v="43"/>
    <s v="Veneto"/>
    <s v="Rovigo"/>
    <x v="0"/>
    <n v="0.16707554128368099"/>
    <n v="81.099999999999994"/>
    <n v="55.8"/>
    <n v="145.65137943867899"/>
    <n v="1.10318604649393E-2"/>
    <n v="5.3964626893819299"/>
  </r>
  <r>
    <x v="3"/>
    <n v="63002"/>
    <s v="Campania"/>
    <x v="29"/>
    <s v="Campania"/>
    <s v="Salerno"/>
    <x v="0"/>
    <n v="0.16699074458197"/>
    <n v="39.6"/>
    <n v="25.5"/>
    <n v="260.433175092505"/>
    <n v="4.0302723072340001E-2"/>
    <n v="38.3305024820909"/>
  </r>
  <r>
    <x v="3"/>
    <n v="30130"/>
    <s v="Friuli Venezia Giulia"/>
    <x v="18"/>
    <s v="Veneto"/>
    <s v="Rovigo"/>
    <x v="1"/>
    <n v="0.19767433974460699"/>
    <n v="120.8"/>
    <n v="49"/>
    <n v="178.109259269304"/>
    <n v="6.59220954451539E-2"/>
    <n v="17.6439670052956"/>
  </r>
  <r>
    <x v="3"/>
    <n v="26038"/>
    <s v="Veneto"/>
    <x v="8"/>
    <s v="Veneto"/>
    <s v="Verona"/>
    <x v="0"/>
    <n v="9.4404451031080805E-2"/>
    <n v="81.099999999999994"/>
    <n v="55.8"/>
    <n v="235.53001053224401"/>
    <n v="1.83707944482236E-2"/>
    <n v="10.000011742097699"/>
  </r>
  <r>
    <x v="3"/>
    <n v="16004"/>
    <s v="Lombardia"/>
    <x v="22"/>
    <s v="Lombardia"/>
    <s v="Bergamo"/>
    <x v="0"/>
    <n v="5.3193508940510698E-2"/>
    <n v="95.7"/>
    <n v="42.9"/>
    <n v="351.63957749030999"/>
    <n v="1.56024119114084E-2"/>
    <n v="25.1139628487254"/>
  </r>
  <r>
    <x v="3"/>
    <n v="5015"/>
    <s v="Piemonte"/>
    <x v="73"/>
    <s v="Piemonte"/>
    <s v="Cuneo"/>
    <x v="0"/>
    <n v="0.17594003955707199"/>
    <n v="106.2"/>
    <n v="46.2"/>
    <n v="180.546656226225"/>
    <n v="2.0755994439025399E-2"/>
    <n v="19.973465596589801"/>
  </r>
  <r>
    <x v="3"/>
    <n v="69099"/>
    <s v="Abruzzo"/>
    <x v="28"/>
    <s v="Toscana"/>
    <s v="Prato"/>
    <x v="1"/>
    <n v="0.30141928254255801"/>
    <n v="42.4"/>
    <n v="43.1"/>
    <n v="81.148257340498503"/>
    <n v="0.103734862404616"/>
    <n v="10.2009070358027"/>
  </r>
  <r>
    <x v="3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3"/>
    <n v="101010"/>
    <s v="Calabria"/>
    <x v="86"/>
    <s v="Calabria"/>
    <s v="Reggio di Calabria"/>
    <x v="0"/>
    <n v="0.25078056054403303"/>
    <n v="20.8"/>
    <n v="27.8"/>
    <n v="169.633518495815"/>
    <n v="0.115247258439577"/>
    <n v="36.143260725774702"/>
  </r>
  <r>
    <x v="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3"/>
    <n v="1086"/>
    <s v="Piemonte"/>
    <x v="10"/>
    <s v="Piemonte"/>
    <s v="Cuneo"/>
    <x v="0"/>
    <n v="0.121839426858811"/>
    <n v="106.2"/>
    <n v="46.2"/>
    <n v="235.240025146742"/>
    <n v="2.6972857097903698E-2"/>
    <n v="26.446641255741898"/>
  </r>
  <r>
    <x v="3"/>
    <n v="12004"/>
    <s v="Lombardia"/>
    <x v="3"/>
    <s v="Lombardia"/>
    <s v="Bergamo"/>
    <x v="0"/>
    <n v="0.103197961573273"/>
    <n v="95.7"/>
    <n v="42.9"/>
    <n v="298.18632277039001"/>
    <n v="1.34240207186457E-2"/>
    <n v="20.433388451478201"/>
  </r>
  <r>
    <x v="3"/>
    <n v="72020"/>
    <s v="Puglia"/>
    <x v="26"/>
    <s v="Puglia"/>
    <s v="Foggia"/>
    <x v="0"/>
    <n v="0.26082249244279099"/>
    <n v="61.4"/>
    <n v="28.6"/>
    <n v="184.27241026991601"/>
    <n v="4.4533859019134599E-2"/>
    <n v="22.643869662606502"/>
  </r>
  <r>
    <x v="3"/>
    <n v="27005"/>
    <s v="Veneto"/>
    <x v="41"/>
    <s v="Veneto"/>
    <s v="Treviso"/>
    <x v="0"/>
    <n v="0.17252299024087001"/>
    <n v="81.099999999999994"/>
    <n v="55.8"/>
    <n v="143.70674831482"/>
    <n v="1.00493468025094E-2"/>
    <n v="3.8330899425188201"/>
  </r>
  <r>
    <x v="3"/>
    <n v="102032"/>
    <s v="Calabria"/>
    <x v="21"/>
    <s v="Calabria"/>
    <s v="Cosenza"/>
    <x v="0"/>
    <n v="0.26842682911973098"/>
    <n v="20.8"/>
    <n v="27.8"/>
    <n v="269.63366115869002"/>
    <n v="0.25046385099753399"/>
    <n v="29.352984861606298"/>
  </r>
  <r>
    <x v="3"/>
    <n v="63023"/>
    <s v="Campania"/>
    <x v="29"/>
    <s v="Campania"/>
    <s v="Caserta"/>
    <x v="0"/>
    <n v="0.16248011848153199"/>
    <n v="39.6"/>
    <n v="25.5"/>
    <n v="264.99097252993101"/>
    <n v="4.1066675585034802E-2"/>
    <n v="38.912722218223898"/>
  </r>
  <r>
    <x v="3"/>
    <n v="43024"/>
    <s v="Marche"/>
    <x v="1"/>
    <s v="Marche"/>
    <s v="Ascoli Piceno"/>
    <x v="0"/>
    <n v="0.30071713146656598"/>
    <n v="61.9"/>
    <n v="44.8"/>
    <n v="44.336432623178197"/>
    <n v="1.8827542276645098E-2"/>
    <n v="4.6447836527705197"/>
  </r>
  <r>
    <x v="3"/>
    <n v="61022"/>
    <s v="Campania"/>
    <x v="16"/>
    <s v="Campania"/>
    <s v="Salerno"/>
    <x v="0"/>
    <n v="0.19128008067014399"/>
    <n v="39.6"/>
    <n v="25.5"/>
    <n v="238.75391701298801"/>
    <n v="3.7457090157201597E-2"/>
    <n v="34.728185862311697"/>
  </r>
  <r>
    <x v="3"/>
    <n v="36046"/>
    <s v="Emilia-Romagna"/>
    <x v="9"/>
    <s v="Emilia-Romagna"/>
    <s v="Modena"/>
    <x v="0"/>
    <n v="0.108471776788556"/>
    <n v="81.5"/>
    <n v="51.5"/>
    <n v="201.47916527489099"/>
    <n v="1.7104186897109699E-2"/>
    <n v="22.070501311838399"/>
  </r>
  <r>
    <x v="3"/>
    <n v="15139"/>
    <s v="Lombardia"/>
    <x v="20"/>
    <s v="Lombardia"/>
    <s v="Como-Varese"/>
    <x v="0"/>
    <n v="1.08454331713927E-2"/>
    <n v="95.7"/>
    <n v="42.9"/>
    <n v="405.36839027622602"/>
    <n v="1.8369301973457399E-2"/>
    <n v="27.215428713385499"/>
  </r>
  <r>
    <x v="3"/>
    <n v="18177"/>
    <s v="Lombardia"/>
    <x v="45"/>
    <s v="Lombardia"/>
    <s v="LECCO-MONZA E DELLA BRIANZA"/>
    <x v="0"/>
    <n v="8.7701094047876405E-2"/>
    <n v="95.7"/>
    <n v="42.9"/>
    <n v="318.12838218287402"/>
    <n v="1.45433096416359E-2"/>
    <n v="21.153667603257698"/>
  </r>
  <r>
    <x v="3"/>
    <n v="17088"/>
    <s v="Lombardia"/>
    <x v="65"/>
    <s v="Lombardia"/>
    <s v="Bergamo"/>
    <x v="0"/>
    <n v="0.12997979800633699"/>
    <n v="95.7"/>
    <n v="42.9"/>
    <n v="261.09078830548401"/>
    <n v="1.1863529816716701E-2"/>
    <n v="19.880833588480701"/>
  </r>
  <r>
    <x v="3"/>
    <n v="74001"/>
    <s v="Puglia"/>
    <x v="52"/>
    <s v="Puglia"/>
    <s v="Bari"/>
    <x v="0"/>
    <n v="0.13862071781531901"/>
    <n v="61.4"/>
    <n v="28.6"/>
    <n v="281.461025634848"/>
    <n v="5.2078694777293197E-2"/>
    <n v="42.447025179184401"/>
  </r>
  <r>
    <x v="3"/>
    <n v="75035"/>
    <s v="Puglia"/>
    <x v="72"/>
    <s v="Puglia"/>
    <s v="Taranto"/>
    <x v="0"/>
    <n v="0.13061940160697799"/>
    <n v="61.4"/>
    <n v="28.6"/>
    <n v="281.504501986668"/>
    <n v="4.5981331642471299E-2"/>
    <n v="44.126117265396303"/>
  </r>
  <r>
    <x v="3"/>
    <n v="47014"/>
    <s v="Toscana"/>
    <x v="68"/>
    <s v="Emilia-Romagna"/>
    <s v="RAVENNA-FORLI-CESENA-RIMINI"/>
    <x v="1"/>
    <n v="0.116707125144246"/>
    <n v="89.9"/>
    <n v="48.5"/>
    <n v="237.960296381256"/>
    <n v="2.9264217640077299E-2"/>
    <n v="20.3101648494996"/>
  </r>
  <r>
    <x v="3"/>
    <n v="28093"/>
    <s v="Veneto"/>
    <x v="2"/>
    <s v="Veneto"/>
    <s v="Padova"/>
    <x v="0"/>
    <n v="8.0656991725947993E-2"/>
    <n v="81.099999999999994"/>
    <n v="55.8"/>
    <n v="262.70680299453102"/>
    <n v="2.1421076055749898E-2"/>
    <n v="8.7256106753709997"/>
  </r>
  <r>
    <x v="3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3"/>
    <n v="25006"/>
    <s v="Veneto"/>
    <x v="33"/>
    <s v="Veneto"/>
    <s v="Treviso"/>
    <x v="0"/>
    <n v="0.13753519691694999"/>
    <n v="81.099999999999994"/>
    <n v="55.8"/>
    <n v="165.761911016212"/>
    <n v="1.3551882194763399E-2"/>
    <n v="11.1104028336472"/>
  </r>
  <r>
    <x v="3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3"/>
    <n v="58039"/>
    <s v="Lazio"/>
    <x v="0"/>
    <s v="Lazio"/>
    <s v="Roma"/>
    <x v="0"/>
    <n v="5.9346620079683603E-2"/>
    <n v="63.9"/>
    <n v="45.2"/>
    <n v="293.03958893955598"/>
    <n v="4.0359725830174498E-2"/>
    <n v="30.871152312750301"/>
  </r>
  <r>
    <x v="3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3"/>
    <n v="75031"/>
    <s v="Puglia"/>
    <x v="72"/>
    <s v="Puglia"/>
    <s v="Bari"/>
    <x v="0"/>
    <n v="0.17577744461764999"/>
    <n v="61.4"/>
    <n v="28.6"/>
    <n v="232.276890434335"/>
    <n v="3.3189922426974397E-2"/>
    <n v="38.277104017340001"/>
  </r>
  <r>
    <x v="3"/>
    <n v="103041"/>
    <s v="Piemonte"/>
    <x v="57"/>
    <s v="Abruzzo"/>
    <s v="L'Aquila"/>
    <x v="1"/>
    <n v="0.294211386161086"/>
    <n v="106.2"/>
    <n v="46.2"/>
    <n v="59.969288754664198"/>
    <n v="7.6063170088496801E-3"/>
    <n v="6.1388412860675503"/>
  </r>
  <r>
    <x v="3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3"/>
    <n v="53011"/>
    <s v="Toscana"/>
    <x v="4"/>
    <s v="Toscana"/>
    <s v="Siena"/>
    <x v="0"/>
    <n v="0.28114651444892402"/>
    <n v="89.9"/>
    <n v="48.5"/>
    <n v="64.891124175087697"/>
    <n v="2.86567552976547E-3"/>
    <n v="0.98293345325000903"/>
  </r>
  <r>
    <x v="3"/>
    <n v="18088"/>
    <s v="Lombardia"/>
    <x v="45"/>
    <s v="Lombardia"/>
    <s v="COMO-VARESE"/>
    <x v="0"/>
    <n v="0.18215799718779499"/>
    <n v="95.7"/>
    <n v="42.9"/>
    <n v="210.10826599962999"/>
    <n v="9.7700894436580296E-3"/>
    <n v="13.882705786265101"/>
  </r>
  <r>
    <x v="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3"/>
    <n v="1086"/>
    <s v="Piemonte"/>
    <x v="10"/>
    <s v="Piemonte"/>
    <s v="Cuneo"/>
    <x v="0"/>
    <n v="0.121839426858811"/>
    <n v="106.2"/>
    <n v="46.2"/>
    <n v="235.240025146742"/>
    <n v="2.6972857097903698E-2"/>
    <n v="26.446641255741898"/>
  </r>
  <r>
    <x v="3"/>
    <n v="23044"/>
    <s v="Veneto"/>
    <x v="43"/>
    <s v="Veneto"/>
    <s v="Rovigo"/>
    <x v="0"/>
    <n v="0.18587587129220401"/>
    <n v="81.099999999999994"/>
    <n v="55.8"/>
    <n v="119.69323488435499"/>
    <n v="9.8975080805122594E-3"/>
    <n v="4.9823000429253597"/>
  </r>
  <r>
    <x v="3"/>
    <n v="27017"/>
    <s v="Veneto"/>
    <x v="41"/>
    <s v="Veneto"/>
    <s v="Belluno"/>
    <x v="0"/>
    <n v="7.5781876159142406E-2"/>
    <n v="81.099999999999994"/>
    <n v="55.8"/>
    <n v="264.65248849157001"/>
    <n v="2.1002642826450299E-2"/>
    <n v="9.8538794633995899"/>
  </r>
  <r>
    <x v="3"/>
    <n v="54051"/>
    <s v="Umbria"/>
    <x v="67"/>
    <s v="Umbria"/>
    <s v="Perugia"/>
    <x v="0"/>
    <n v="0.238188341925168"/>
    <n v="84.4"/>
    <n v="56.3"/>
    <n v="53.499371613744401"/>
    <n v="3.09063245564422E-2"/>
    <n v="6.0679997999535997"/>
  </r>
  <r>
    <x v="3"/>
    <n v="12026"/>
    <s v="Lombardia"/>
    <x v="3"/>
    <s v="Lombardia"/>
    <s v="Bergamo"/>
    <x v="0"/>
    <n v="2.0989717605626901E-2"/>
    <n v="95.7"/>
    <n v="42.9"/>
    <n v="392.414042711273"/>
    <n v="1.7714333712724899E-2"/>
    <n v="26.733394161523801"/>
  </r>
  <r>
    <x v="3"/>
    <n v="15182"/>
    <s v="Lombardia"/>
    <x v="20"/>
    <s v="Lombardia"/>
    <s v="Brescia"/>
    <x v="0"/>
    <n v="0"/>
    <n v="95.7"/>
    <n v="42.9"/>
    <n v="440.91659552653101"/>
    <n v="1.9804545437771302E-2"/>
    <n v="30.2443638413386"/>
  </r>
  <r>
    <x v="3"/>
    <n v="24040"/>
    <s v="Veneto"/>
    <x v="15"/>
    <s v="Veneto"/>
    <s v="Vicenza"/>
    <x v="0"/>
    <n v="0.118260299320105"/>
    <n v="81.099999999999994"/>
    <n v="55.8"/>
    <n v="213.92384440051299"/>
    <n v="1.7730008661671098E-2"/>
    <n v="6.9050990327033697"/>
  </r>
  <r>
    <x v="3"/>
    <n v="18146"/>
    <s v="Lombardia"/>
    <x v="45"/>
    <s v="Lombardia"/>
    <s v="Bergamo"/>
    <x v="0"/>
    <n v="0.20055840008498399"/>
    <n v="95.7"/>
    <n v="42.9"/>
    <n v="188.194804929268"/>
    <n v="8.7672356932087404E-3"/>
    <n v="12.6617803240781"/>
  </r>
  <r>
    <x v="3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3"/>
    <n v="15010"/>
    <s v="Lombardia"/>
    <x v="20"/>
    <s v="Lombardia"/>
    <s v="Bergamo"/>
    <x v="0"/>
    <n v="1.0121951214659201E-2"/>
    <n v="95.7"/>
    <n v="42.9"/>
    <n v="404.81346344326801"/>
    <n v="1.8260050360462E-2"/>
    <n v="27.5762563840007"/>
  </r>
  <r>
    <x v="3"/>
    <n v="41013"/>
    <s v="Marche"/>
    <x v="32"/>
    <s v="Marche"/>
    <s v="Ancona"/>
    <x v="0"/>
    <n v="0.286923258238584"/>
    <n v="61.9"/>
    <n v="44.8"/>
    <n v="67.242553176063396"/>
    <n v="3.1032162482034598E-2"/>
    <n v="5.9706675099006299"/>
  </r>
  <r>
    <x v="3"/>
    <n v="24046"/>
    <s v="Veneto"/>
    <x v="15"/>
    <s v="Veneto"/>
    <s v="Belluno"/>
    <x v="0"/>
    <n v="5.3336312474457297E-2"/>
    <n v="81.099999999999994"/>
    <n v="55.8"/>
    <n v="295.82663786799998"/>
    <n v="2.3654831858326099E-2"/>
    <n v="10.5265084048203"/>
  </r>
  <r>
    <x v="3"/>
    <n v="42001"/>
    <s v="Marche"/>
    <x v="30"/>
    <s v="Marche"/>
    <s v="Macerata"/>
    <x v="0"/>
    <n v="0.249124968560864"/>
    <n v="61.9"/>
    <n v="44.8"/>
    <n v="122.74518364468901"/>
    <n v="7.4475396582148995E-2"/>
    <n v="13.047877933219199"/>
  </r>
  <r>
    <x v="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3"/>
    <n v="65078"/>
    <s v="Campania"/>
    <x v="44"/>
    <s v="Campania"/>
    <s v="Salerno"/>
    <x v="0"/>
    <n v="0.15961380032909001"/>
    <n v="39.6"/>
    <n v="25.5"/>
    <n v="266.203550111639"/>
    <n v="4.2469428508247101E-2"/>
    <n v="39.841518701364897"/>
  </r>
  <r>
    <x v="3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3"/>
    <n v="17002"/>
    <s v="Lombardia"/>
    <x v="65"/>
    <s v="Lombardia"/>
    <s v="CREMONA-MANTOVA"/>
    <x v="0"/>
    <n v="2.1340954469483499E-2"/>
    <n v="95.7"/>
    <n v="42.9"/>
    <n v="385.724025147426"/>
    <n v="1.7286335952831001E-2"/>
    <n v="28.13774425521139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2042"/>
    <s v="Piemonte"/>
    <x v="37"/>
    <s v="Piemonte"/>
    <s v="Verbano-Cusio-Ossola"/>
    <x v="0"/>
    <n v="0.119816618855607"/>
    <n v="106.2"/>
    <n v="46.2"/>
    <n v="238.67077861934601"/>
    <n v="2.7438916867696599E-2"/>
    <n v="26.397709690195502"/>
  </r>
  <r>
    <x v="3"/>
    <n v="12133"/>
    <s v="Lombardia"/>
    <x v="3"/>
    <s v="Lombardia"/>
    <s v="CREMONA-MANTOVA"/>
    <x v="0"/>
    <n v="6.6815642213224502E-2"/>
    <n v="95.7"/>
    <n v="42.9"/>
    <n v="339.90611348551698"/>
    <n v="1.53074567632358E-2"/>
    <n v="23.214601422542099"/>
  </r>
  <r>
    <x v="3"/>
    <n v="16091"/>
    <s v="Lombardia"/>
    <x v="22"/>
    <s v="Lombardia"/>
    <s v="LECCO-MONZA E DELLA BRIANZA"/>
    <x v="0"/>
    <n v="0"/>
    <n v="95.7"/>
    <n v="42.9"/>
    <n v="432.56336578928"/>
    <n v="1.9336447168643502E-2"/>
    <n v="30.643627553406301"/>
  </r>
  <r>
    <x v="3"/>
    <n v="45003"/>
    <s v="Toscana"/>
    <x v="71"/>
    <s v="Toscana"/>
    <s v="Livorno"/>
    <x v="0"/>
    <n v="0.16888474650743901"/>
    <n v="89.9"/>
    <n v="48.5"/>
    <n v="183.07988656309399"/>
    <n v="2.3340506903109799E-2"/>
    <n v="14.5882697710268"/>
  </r>
  <r>
    <x v="3"/>
    <n v="23055"/>
    <s v="Veneto"/>
    <x v="43"/>
    <s v="Veneto"/>
    <s v="Treviso"/>
    <x v="0"/>
    <n v="0.16416665804002301"/>
    <n v="81.099999999999994"/>
    <n v="55.8"/>
    <n v="148.505838890126"/>
    <n v="1.1927974289793201E-2"/>
    <n v="5.8611511217296197"/>
  </r>
  <r>
    <x v="3"/>
    <n v="45013"/>
    <s v="Toscana"/>
    <x v="71"/>
    <s v="Toscana"/>
    <s v="Firenze"/>
    <x v="0"/>
    <n v="0.237189983261756"/>
    <n v="89.9"/>
    <n v="48.5"/>
    <n v="100.727778315902"/>
    <n v="1.24231439058449E-2"/>
    <n v="9.0664325679549904"/>
  </r>
  <r>
    <x v="3"/>
    <n v="75052"/>
    <s v="Puglia"/>
    <x v="72"/>
    <s v="Puglia"/>
    <s v="Bari"/>
    <x v="0"/>
    <n v="0.168945781802332"/>
    <n v="61.4"/>
    <n v="28.6"/>
    <n v="238.29419969297399"/>
    <n v="3.7175875367766599E-2"/>
    <n v="39.853952598187597"/>
  </r>
  <r>
    <x v="3"/>
    <n v="17042"/>
    <s v="Lombardia"/>
    <x v="65"/>
    <s v="Lombardia"/>
    <s v="Sondrio"/>
    <x v="0"/>
    <n v="7.2821725167531007E-2"/>
    <n v="95.7"/>
    <n v="42.9"/>
    <n v="326.15651590230999"/>
    <n v="1.46597087925884E-2"/>
    <n v="24.3364773629147"/>
  </r>
  <r>
    <x v="3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3"/>
    <n v="24069"/>
    <s v="Veneto"/>
    <x v="15"/>
    <s v="Veneto"/>
    <s v="Treviso"/>
    <x v="0"/>
    <n v="9.9710872373015499E-2"/>
    <n v="81.099999999999994"/>
    <n v="55.8"/>
    <n v="235.62528815566401"/>
    <n v="1.9338616404411799E-2"/>
    <n v="8.33106468121826"/>
  </r>
  <r>
    <x v="3"/>
    <n v="9014"/>
    <s v="Liguria"/>
    <x v="56"/>
    <s v="Veneto"/>
    <s v="Padova"/>
    <x v="1"/>
    <n v="0.316081344115551"/>
    <n v="96.8"/>
    <n v="39.799999999999997"/>
    <n v="91.338986572607297"/>
    <n v="4.4171932911521002E-2"/>
    <n v="9.0025479105973005"/>
  </r>
  <r>
    <x v="3"/>
    <n v="64042"/>
    <s v="Campania"/>
    <x v="27"/>
    <s v="Veneto"/>
    <s v="Rovigo"/>
    <x v="1"/>
    <n v="0.22739391023053701"/>
    <n v="39.6"/>
    <n v="25.5"/>
    <n v="207.80059586209501"/>
    <n v="3.3041881219636103E-2"/>
    <n v="29.0351140278702"/>
  </r>
  <r>
    <x v="3"/>
    <n v="17078"/>
    <s v="Lombardia"/>
    <x v="65"/>
    <s v="Lombardia"/>
    <s v="Brescia"/>
    <x v="0"/>
    <n v="0.12798035489514101"/>
    <n v="95.7"/>
    <n v="42.9"/>
    <n v="263.02113989036502"/>
    <n v="1.20089388292349E-2"/>
    <n v="20.127378629011801"/>
  </r>
  <r>
    <x v="3"/>
    <n v="25020"/>
    <s v="Veneto"/>
    <x v="33"/>
    <s v="Veneto"/>
    <s v="Treviso"/>
    <x v="0"/>
    <n v="0.122134328465078"/>
    <n v="81.099999999999994"/>
    <n v="55.8"/>
    <n v="187.73219972095399"/>
    <n v="1.5277754049895099E-2"/>
    <n v="11.4172944679728"/>
  </r>
  <r>
    <x v="3"/>
    <n v="44071"/>
    <s v="Marche"/>
    <x v="48"/>
    <s v="Marche"/>
    <s v="Macerata"/>
    <x v="0"/>
    <n v="0.27425403473832"/>
    <n v="61.9"/>
    <n v="44.8"/>
    <n v="85.232997804323404"/>
    <n v="2.8363471341647999E-2"/>
    <n v="5.5441238034431102"/>
  </r>
  <r>
    <x v="3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3"/>
    <n v="33032"/>
    <s v="Emilia-Romagna"/>
    <x v="54"/>
    <s v="Emilia-Romagna"/>
    <s v="RAVENNA-FORLI-CESENA-RIMINI"/>
    <x v="0"/>
    <n v="0.224325826517564"/>
    <n v="81.5"/>
    <n v="51.5"/>
    <n v="82.842418865457304"/>
    <n v="8.0855636574137298E-3"/>
    <n v="9.3038715200191895"/>
  </r>
  <r>
    <x v="3"/>
    <n v="98037"/>
    <s v="Lombardia"/>
    <x v="20"/>
    <s v="Lombardia"/>
    <s v="Milano"/>
    <x v="0"/>
    <n v="5.8272005716997199E-2"/>
    <n v="95.7"/>
    <n v="42.9"/>
    <n v="351.77707600133698"/>
    <n v="1.61709048631738E-2"/>
    <n v="23.4444930656732"/>
  </r>
  <r>
    <x v="3"/>
    <n v="72022"/>
    <s v="Puglia"/>
    <x v="26"/>
    <s v="Puglia"/>
    <s v="Barletta-Andria-Trani"/>
    <x v="0"/>
    <n v="0.218693661174789"/>
    <n v="61.4"/>
    <n v="28.6"/>
    <n v="241.85894682490201"/>
    <n v="6.5086625978579102E-2"/>
    <n v="26.789398864661202"/>
  </r>
  <r>
    <x v="3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3"/>
    <n v="20040"/>
    <s v="Lombardia"/>
    <x v="17"/>
    <s v="Lazio"/>
    <s v="Roma"/>
    <x v="1"/>
    <n v="0.32739117948259999"/>
    <n v="95.7"/>
    <n v="42.9"/>
    <n v="42.9230504680216"/>
    <n v="2.3568109148278601E-3"/>
    <n v="2.9526100420188501"/>
  </r>
  <r>
    <x v="3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3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3"/>
    <n v="20038"/>
    <s v="Lombardia"/>
    <x v="17"/>
    <s v="Puglia"/>
    <s v="Brindisi"/>
    <x v="1"/>
    <n v="0.32013363578450199"/>
    <n v="95.7"/>
    <n v="42.9"/>
    <n v="50.430037773074503"/>
    <n v="2.6599308786818899E-3"/>
    <n v="3.68966768598554"/>
  </r>
  <r>
    <x v="3"/>
    <n v="15101"/>
    <s v="Lombardia"/>
    <x v="20"/>
    <s v="Lombardia"/>
    <s v="Como-Varese"/>
    <x v="0"/>
    <n v="2.7155144503455499E-2"/>
    <n v="95.7"/>
    <n v="42.9"/>
    <n v="387.13540854207002"/>
    <n v="1.7620128028543101E-2"/>
    <n v="25.872817608293602"/>
  </r>
  <r>
    <x v="3"/>
    <n v="21037"/>
    <s v="Trentino-Alto Adige"/>
    <x v="25"/>
    <s v="Trentino-Alto Adige"/>
    <s v="Bolzano"/>
    <x v="0"/>
    <n v="0.14469008876518599"/>
    <n v="76.2"/>
    <n v="58.9"/>
    <n v="219.41598789865799"/>
    <n v="0.13340596556018899"/>
    <n v="9.0697448741253801"/>
  </r>
  <r>
    <x v="3"/>
    <n v="35020"/>
    <s v="Emilia-Romagna"/>
    <x v="6"/>
    <s v="Emilia-Romagna"/>
    <s v="Modena"/>
    <x v="0"/>
    <n v="0.169283299221862"/>
    <n v="81.5"/>
    <n v="51.5"/>
    <n v="141.513443469235"/>
    <n v="1.2532210548712E-2"/>
    <n v="14.8462743893304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11015"/>
    <s v="Liguria"/>
    <x v="42"/>
    <s v="Liguria"/>
    <s v="La Spezia"/>
    <x v="0"/>
    <n v="0.34259632661445499"/>
    <n v="96.8"/>
    <n v="39.799999999999997"/>
    <n v="46.059964712148599"/>
    <n v="2.33243564668126E-2"/>
    <n v="7.1984802199462701"/>
  </r>
  <r>
    <x v="3"/>
    <n v="72004"/>
    <s v="Puglia"/>
    <x v="26"/>
    <s v="Puglia"/>
    <s v="Foggia"/>
    <x v="0"/>
    <n v="0.27220148366144797"/>
    <n v="61.4"/>
    <n v="28.6"/>
    <n v="194.825944840956"/>
    <n v="5.4613984444398002E-2"/>
    <n v="17.962069779107502"/>
  </r>
  <r>
    <x v="3"/>
    <n v="38019"/>
    <s v="Emilia-Romagna"/>
    <x v="61"/>
    <s v="Emilia-Romagna"/>
    <s v="Reggio nell'Emilia"/>
    <x v="0"/>
    <n v="0.119724911356622"/>
    <n v="81.5"/>
    <n v="51.5"/>
    <n v="190.80031768273301"/>
    <n v="1.6617725024282999E-2"/>
    <n v="20.695369523842"/>
  </r>
  <r>
    <x v="3"/>
    <n v="24015"/>
    <s v="Veneto"/>
    <x v="15"/>
    <s v="Puglia"/>
    <s v="Bari"/>
    <x v="1"/>
    <n v="7.0341348979633997E-2"/>
    <n v="81.099999999999994"/>
    <n v="55.8"/>
    <n v="274.039393461663"/>
    <n v="2.1985225824899899E-2"/>
    <n v="9.6378614785513594"/>
  </r>
  <r>
    <x v="3"/>
    <n v="8031"/>
    <s v="Liguria"/>
    <x v="84"/>
    <s v="Liguria"/>
    <s v="Savona"/>
    <x v="0"/>
    <n v="0.290537665067642"/>
    <n v="96.8"/>
    <n v="39.799999999999997"/>
    <n v="110.09600219331701"/>
    <n v="3.9425489399790098E-2"/>
    <n v="12.433187987503"/>
  </r>
  <r>
    <x v="3"/>
    <n v="21115"/>
    <s v="Trentino-Alto Adige"/>
    <x v="25"/>
    <s v="Trentino-Alto Adige"/>
    <s v="Trento"/>
    <x v="0"/>
    <n v="3.3569928142479201E-2"/>
    <n v="76.2"/>
    <n v="58.9"/>
    <n v="356.901514979664"/>
    <n v="0.20160120749766799"/>
    <n v="25.834323205576499"/>
  </r>
  <r>
    <x v="3"/>
    <n v="63042"/>
    <s v="Campania"/>
    <x v="29"/>
    <s v="Campania"/>
    <s v="Caserta"/>
    <x v="0"/>
    <n v="0.16478451926007201"/>
    <n v="39.6"/>
    <n v="25.5"/>
    <n v="262.96689798142802"/>
    <n v="4.0688628153782602E-2"/>
    <n v="38.544679243095402"/>
  </r>
  <r>
    <x v="3"/>
    <n v="36023"/>
    <s v="Emilia-Romagna"/>
    <x v="9"/>
    <s v="Lombardia"/>
    <s v="Como-Varese"/>
    <x v="1"/>
    <n v="0.116436143608062"/>
    <n v="81.5"/>
    <n v="51.5"/>
    <n v="195.33161346678199"/>
    <n v="1.6800029333532699E-2"/>
    <n v="20.767354497720401"/>
  </r>
  <r>
    <x v="3"/>
    <n v="72043"/>
    <s v="Puglia"/>
    <x v="26"/>
    <s v="Puglia"/>
    <s v="Bari"/>
    <x v="0"/>
    <n v="0.24895961701057101"/>
    <n v="61.4"/>
    <n v="28.6"/>
    <n v="206.91645020683799"/>
    <n v="5.1620454657671198E-2"/>
    <n v="22.498288804672399"/>
  </r>
  <r>
    <x v="3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3"/>
    <n v="78155"/>
    <s v="Calabria"/>
    <x v="23"/>
    <s v="Veneto"/>
    <s v="Padova"/>
    <x v="1"/>
    <n v="0.19727388059152201"/>
    <n v="20.8"/>
    <n v="27.8"/>
    <n v="238.198749715627"/>
    <n v="0.132026604125076"/>
    <n v="40.906783300976599"/>
  </r>
  <r>
    <x v="3"/>
    <n v="14061"/>
    <s v="Lombardia"/>
    <x v="77"/>
    <s v="Lombardia"/>
    <s v="CREMONA-MANTOVA"/>
    <x v="0"/>
    <n v="0.146971169465101"/>
    <n v="95.7"/>
    <n v="42.9"/>
    <n v="226.246025061148"/>
    <n v="9.4725504129359508E-3"/>
    <n v="21.9913788918644"/>
  </r>
  <r>
    <x v="3"/>
    <n v="63035"/>
    <s v="Campania"/>
    <x v="29"/>
    <s v="Campania"/>
    <s v="Salerno"/>
    <x v="0"/>
    <n v="0.18194617262245399"/>
    <n v="39.6"/>
    <n v="25.5"/>
    <n v="243.063960968749"/>
    <n v="3.8221188020892603E-2"/>
    <n v="37.016265249241101"/>
  </r>
  <r>
    <x v="3"/>
    <n v="36003"/>
    <s v="Emilia-Romagna"/>
    <x v="9"/>
    <s v="Emilia-Romagna"/>
    <s v="Bologna"/>
    <x v="0"/>
    <n v="0.114554631895685"/>
    <n v="81.5"/>
    <n v="51.5"/>
    <n v="199.27739540693"/>
    <n v="1.70386914738598E-2"/>
    <n v="20.508339581272601"/>
  </r>
  <r>
    <x v="3"/>
    <n v="60060"/>
    <s v="Lazio"/>
    <x v="34"/>
    <s v="Lazio"/>
    <s v="Roma"/>
    <x v="0"/>
    <n v="0.259620737480316"/>
    <n v="63.9"/>
    <n v="45.2"/>
    <n v="68.765949388205598"/>
    <n v="8.6206991667131493E-3"/>
    <n v="10.623478391124401"/>
  </r>
  <r>
    <x v="3"/>
    <n v="21100"/>
    <s v="Trentino-Alto Adige"/>
    <x v="25"/>
    <s v="Trentino-Alto Adige"/>
    <s v="Trento"/>
    <x v="0"/>
    <n v="7.6161227949349403E-2"/>
    <n v="76.2"/>
    <n v="58.9"/>
    <n v="304.62649879364602"/>
    <n v="0.169612752439494"/>
    <n v="18.307998039388"/>
  </r>
  <r>
    <x v="3"/>
    <n v="46017"/>
    <s v="Toscana"/>
    <x v="51"/>
    <s v="Toscana"/>
    <s v="Massa-Carrara"/>
    <x v="0"/>
    <n v="9.2340476521494796E-2"/>
    <n v="89.9"/>
    <n v="48.5"/>
    <n v="266.045429643913"/>
    <n v="3.2936906143283401E-2"/>
    <n v="22.550668492110901"/>
  </r>
  <r>
    <x v="3"/>
    <n v="43044"/>
    <s v="Marche"/>
    <x v="1"/>
    <s v="Marche"/>
    <s v="Ancona"/>
    <x v="0"/>
    <n v="0.25828231791413198"/>
    <n v="61.9"/>
    <n v="44.8"/>
    <n v="103.631350994797"/>
    <n v="5.1767541626028798E-2"/>
    <n v="10.6041395537603"/>
  </r>
  <r>
    <x v="3"/>
    <n v="94004"/>
    <s v="Molise"/>
    <x v="83"/>
    <s v="Molise"/>
    <s v="Isernia"/>
    <x v="0"/>
    <n v="0.43670351854079698"/>
    <n v="28.5"/>
    <n v="27.6"/>
    <n v="10.775036140295001"/>
    <n v="5.2471346769963199E-2"/>
    <n v="1.64276920449075"/>
  </r>
  <r>
    <x v="3"/>
    <n v="62037"/>
    <s v="Campania"/>
    <x v="74"/>
    <s v="Campania"/>
    <s v="Caserta"/>
    <x v="0"/>
    <n v="0.279899022278708"/>
    <n v="39.6"/>
    <n v="25.5"/>
    <n v="159.147777606641"/>
    <n v="2.5697949446382401E-2"/>
    <n v="21.471660066793401"/>
  </r>
  <r>
    <x v="3"/>
    <n v="16075"/>
    <s v="Lombardia"/>
    <x v="22"/>
    <s v="Lombardia"/>
    <s v="Milano"/>
    <x v="0"/>
    <n v="0"/>
    <n v="95.7"/>
    <n v="42.9"/>
    <n v="422.66851518889899"/>
    <n v="1.8975294560996999E-2"/>
    <n v="29.7026653791524"/>
  </r>
  <r>
    <x v="3"/>
    <n v="36011"/>
    <s v="Emilia-Romagna"/>
    <x v="9"/>
    <s v="Emilia-Romagna"/>
    <s v="RAVENNA-FORLI-CESENA-RIMINI"/>
    <x v="0"/>
    <n v="0.26332694721453798"/>
    <n v="81.5"/>
    <n v="51.5"/>
    <n v="40.639615814315299"/>
    <n v="3.8543660945892901E-3"/>
    <n v="5.3426363816559803"/>
  </r>
  <r>
    <x v="3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3"/>
    <n v="22110"/>
    <s v="Trentino-Alto Adige"/>
    <x v="40"/>
    <s v="Trentino-Alto Adige"/>
    <s v="Bolzano"/>
    <x v="0"/>
    <n v="0.13624941249979"/>
    <n v="47.5"/>
    <n v="60.4"/>
    <n v="178.296682175163"/>
    <n v="9.0675524526250204E-2"/>
    <n v="6.3007016691166697"/>
  </r>
  <r>
    <x v="3"/>
    <n v="16198"/>
    <s v="Lombardia"/>
    <x v="22"/>
    <s v="Lombardia"/>
    <s v="COMO-VARESE"/>
    <x v="0"/>
    <n v="0"/>
    <n v="95.7"/>
    <n v="42.9"/>
    <n v="418.59673723948299"/>
    <n v="1.8669988762885701E-2"/>
    <n v="30.066784782327399"/>
  </r>
  <r>
    <x v="3"/>
    <n v="12118"/>
    <s v="Lombardia"/>
    <x v="3"/>
    <s v="Lombardia"/>
    <s v="Brescia"/>
    <x v="0"/>
    <n v="3.1534246788276897E-2"/>
    <n v="95.7"/>
    <n v="42.9"/>
    <n v="380.30597999873402"/>
    <n v="1.7187845150912501E-2"/>
    <n v="25.934602835312599"/>
  </r>
  <r>
    <x v="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3"/>
    <n v="100002"/>
    <s v="Toscana"/>
    <x v="80"/>
    <s v="Toscana"/>
    <s v="Siena"/>
    <x v="0"/>
    <n v="0.13500312612281301"/>
    <n v="89.9"/>
    <n v="48.5"/>
    <n v="220.961147325767"/>
    <n v="2.8229695601889E-2"/>
    <n v="17.946047684566899"/>
  </r>
  <r>
    <x v="3"/>
    <n v="13225"/>
    <s v="Lombardia"/>
    <x v="3"/>
    <s v="Lombardia"/>
    <s v="Pavia"/>
    <x v="0"/>
    <n v="0.104925348441283"/>
    <n v="95.7"/>
    <n v="42.9"/>
    <n v="291.37305174199599"/>
    <n v="1.23635258838206E-2"/>
    <n v="21.289239053821799"/>
  </r>
  <r>
    <x v="3"/>
    <n v="78085"/>
    <s v="Calabria"/>
    <x v="23"/>
    <s v="Abruzzo"/>
    <s v="Chieti"/>
    <x v="1"/>
    <n v="0.269321614226464"/>
    <n v="20.8"/>
    <n v="27.8"/>
    <n v="141.33484633965301"/>
    <n v="5.5682704933019002E-2"/>
    <n v="26.3893084660772"/>
  </r>
  <r>
    <x v="3"/>
    <n v="45010"/>
    <s v="Toscana"/>
    <x v="71"/>
    <s v="Veneto"/>
    <s v="Treviso"/>
    <x v="1"/>
    <n v="0.162623897283075"/>
    <n v="89.9"/>
    <n v="48.5"/>
    <n v="186.97425859914699"/>
    <n v="2.3778962701179501E-2"/>
    <n v="15.8707937069442"/>
  </r>
  <r>
    <x v="3"/>
    <n v="73029"/>
    <s v="Puglia"/>
    <x v="59"/>
    <s v="Puglia"/>
    <s v="Lecce"/>
    <x v="0"/>
    <n v="0.20575478462309099"/>
    <n v="61.4"/>
    <n v="28.6"/>
    <n v="235.863109166008"/>
    <n v="7.0077248750102197E-2"/>
    <n v="33.491440326716102"/>
  </r>
  <r>
    <x v="3"/>
    <n v="58079"/>
    <s v="Lazio"/>
    <x v="0"/>
    <s v="Emilia-Romagna"/>
    <s v="Bologna"/>
    <x v="1"/>
    <n v="6.8142696817836801E-2"/>
    <n v="63.9"/>
    <n v="45.2"/>
    <n v="270.94333452694701"/>
    <n v="3.8986375517586103E-2"/>
    <n v="32.909480740798699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1130"/>
    <s v="Piemonte"/>
    <x v="10"/>
    <s v="Piemonte"/>
    <s v="Torino"/>
    <x v="0"/>
    <n v="0.10750701869432799"/>
    <n v="106.2"/>
    <n v="46.2"/>
    <n v="250.38347767919899"/>
    <n v="2.8846569771173999E-2"/>
    <n v="28.044115763504799"/>
  </r>
  <r>
    <x v="3"/>
    <n v="58072"/>
    <s v="Lazio"/>
    <x v="0"/>
    <s v="Lazio"/>
    <s v="Viterbo"/>
    <x v="0"/>
    <n v="0.15949711403276601"/>
    <n v="63.9"/>
    <n v="45.2"/>
    <n v="163.380803740461"/>
    <n v="2.35739237070944E-2"/>
    <n v="24.769944168471"/>
  </r>
  <r>
    <x v="3"/>
    <n v="31023"/>
    <s v="Friuli Venezia Giulia"/>
    <x v="79"/>
    <s v="Friuli Venezia Giulia"/>
    <s v="Trieste"/>
    <x v="0"/>
    <n v="0.16270144070294501"/>
    <n v="120.8"/>
    <n v="49"/>
    <n v="206.783578191207"/>
    <n v="6.8208919700012999E-2"/>
    <n v="23.127901392806599"/>
  </r>
  <r>
    <x v="3"/>
    <n v="19098"/>
    <s v="Lombardia"/>
    <x v="17"/>
    <s v="Lombardia"/>
    <s v="LECCO-MONZA E DELLA BRIANZA"/>
    <x v="0"/>
    <n v="0.150115869441447"/>
    <n v="95.7"/>
    <n v="42.9"/>
    <n v="242.533329168394"/>
    <n v="1.10899178972035E-2"/>
    <n v="17.305196768610099"/>
  </r>
  <r>
    <x v="3"/>
    <n v="1194"/>
    <s v="Piemonte"/>
    <x v="10"/>
    <s v="Piemonte"/>
    <s v="Torino"/>
    <x v="0"/>
    <n v="0.124512992423971"/>
    <n v="106.2"/>
    <n v="46.2"/>
    <n v="232.43611695872599"/>
    <n v="2.65951857468022E-2"/>
    <n v="26.1388349224367"/>
  </r>
  <r>
    <x v="3"/>
    <n v="93017"/>
    <s v="Friuli Venezia Giulia"/>
    <x v="46"/>
    <s v="Friuli Venezia Giulia"/>
    <s v="Pordenone"/>
    <x v="0"/>
    <n v="0.22084633057665301"/>
    <n v="120.8"/>
    <n v="49"/>
    <n v="146.902824512286"/>
    <n v="5.4270182267773401E-2"/>
    <n v="15.1927675664442"/>
  </r>
  <r>
    <x v="3"/>
    <n v="14071"/>
    <s v="Lombardia"/>
    <x v="77"/>
    <s v="Lombardia"/>
    <s v="Bergamo"/>
    <x v="0"/>
    <n v="0.194529371151063"/>
    <n v="95.7"/>
    <n v="42.9"/>
    <n v="176.41945877133699"/>
    <n v="8.2049426199413498E-3"/>
    <n v="17.435666756206398"/>
  </r>
  <r>
    <x v="3"/>
    <n v="72019"/>
    <s v="Puglia"/>
    <x v="26"/>
    <s v="Puglia"/>
    <s v="Lecce"/>
    <x v="0"/>
    <n v="0.200344333853366"/>
    <n v="61.4"/>
    <n v="28.6"/>
    <n v="264.62678587676299"/>
    <n v="6.6513169001976694E-2"/>
    <n v="27.861300720919399"/>
  </r>
  <r>
    <x v="3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3"/>
    <n v="2016"/>
    <s v="Piemonte"/>
    <x v="37"/>
    <s v="Veneto"/>
    <s v="Vicenza"/>
    <x v="1"/>
    <n v="0.209391657174306"/>
    <n v="106.2"/>
    <n v="46.2"/>
    <n v="147.626005722164"/>
    <n v="1.710821003488E-2"/>
    <n v="15.7902014288322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10001"/>
    <s v="Puglia"/>
    <x v="69"/>
    <s v="Puglia"/>
    <s v="Taranto"/>
    <x v="0"/>
    <n v="0.249142803291409"/>
    <n v="61.4"/>
    <n v="28.6"/>
    <n v="188.439268658798"/>
    <n v="4.58009143845605E-2"/>
    <n v="25.852960172257699"/>
  </r>
  <r>
    <x v="3"/>
    <n v="25021"/>
    <s v="Veneto"/>
    <x v="33"/>
    <s v="Veneto"/>
    <s v="Padova"/>
    <x v="0"/>
    <n v="0.14382373560596601"/>
    <n v="81.099999999999994"/>
    <n v="55.8"/>
    <n v="169.96575812486799"/>
    <n v="1.41069435409943E-2"/>
    <n v="8.0545786301498001"/>
  </r>
  <r>
    <x v="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3"/>
    <n v="51037"/>
    <s v="Toscana"/>
    <x v="24"/>
    <s v="Toscana"/>
    <s v="Siena"/>
    <x v="0"/>
    <n v="0.23934320816975699"/>
    <n v="89.9"/>
    <n v="48.5"/>
    <n v="117.968941178856"/>
    <n v="1.35846711306713E-2"/>
    <n v="4.4130684382278602"/>
  </r>
  <r>
    <x v="3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3"/>
    <n v="78034"/>
    <s v="Calabria"/>
    <x v="23"/>
    <s v="Calabria"/>
    <s v="Catanzaro"/>
    <x v="0"/>
    <n v="0.20305201698110001"/>
    <n v="20.8"/>
    <n v="27.8"/>
    <n v="221.32374283478401"/>
    <n v="0.114818000418383"/>
    <n v="40.022093863001601"/>
  </r>
  <r>
    <x v="3"/>
    <n v="15093"/>
    <s v="Lombardia"/>
    <x v="20"/>
    <s v="Lombardia"/>
    <s v="Brescia"/>
    <x v="0"/>
    <n v="0"/>
    <n v="95.7"/>
    <n v="42.9"/>
    <n v="422.00453142071399"/>
    <n v="1.90595002270579E-2"/>
    <n v="28.463952067201799"/>
  </r>
  <r>
    <x v="3"/>
    <n v="54026"/>
    <s v="Umbria"/>
    <x v="67"/>
    <s v="Umbria"/>
    <s v="Terni"/>
    <x v="0"/>
    <n v="0.25901217283787797"/>
    <n v="84.4"/>
    <n v="56.3"/>
    <n v="71.760919886962299"/>
    <n v="7.7494583208964601E-2"/>
    <n v="2.5613677734903302"/>
  </r>
  <r>
    <x v="3"/>
    <n v="62045"/>
    <s v="Campania"/>
    <x v="74"/>
    <s v="Campania"/>
    <s v="Napoli"/>
    <x v="0"/>
    <n v="0.27098013503294899"/>
    <n v="39.6"/>
    <n v="25.5"/>
    <n v="168.35231568180899"/>
    <n v="2.7215081484470698E-2"/>
    <n v="22.578073050379199"/>
  </r>
  <r>
    <x v="3"/>
    <n v="48043"/>
    <s v="Toscana"/>
    <x v="64"/>
    <s v="Toscana"/>
    <s v="Lucca"/>
    <x v="0"/>
    <n v="0.118443527658014"/>
    <n v="89.9"/>
    <n v="48.5"/>
    <n v="241.72018573172599"/>
    <n v="3.0634353503472399E-2"/>
    <n v="19.0537711931924"/>
  </r>
  <r>
    <x v="3"/>
    <n v="53010"/>
    <s v="Toscana"/>
    <x v="4"/>
    <s v="Toscana"/>
    <s v="Pisa"/>
    <x v="0"/>
    <n v="0.29445588704090803"/>
    <n v="89.9"/>
    <n v="48.5"/>
    <n v="48.686907117644601"/>
    <n v="2.7156681105663899E-3"/>
    <n v="0.282634635704272"/>
  </r>
  <r>
    <x v="3"/>
    <n v="67032"/>
    <s v="Abruzzo"/>
    <x v="70"/>
    <s v="Abruzzo"/>
    <s v="Chieti"/>
    <x v="0"/>
    <n v="0.25182917633440299"/>
    <n v="42.4"/>
    <n v="43.1"/>
    <n v="112.79773115711301"/>
    <n v="5.61503506611521E-2"/>
    <n v="11.4405377845929"/>
  </r>
  <r>
    <x v="3"/>
    <n v="37058"/>
    <s v="Emilia-Romagna"/>
    <x v="35"/>
    <s v="Emilia-Romagna"/>
    <s v="Ferrara"/>
    <x v="0"/>
    <n v="0.15364768062616799"/>
    <n v="81.5"/>
    <n v="51.5"/>
    <n v="154.33292688061201"/>
    <n v="1.29560064309254E-2"/>
    <n v="17.195749574276"/>
  </r>
  <r>
    <x v="3"/>
    <n v="17020"/>
    <s v="Lombardia"/>
    <x v="65"/>
    <s v="Lombardia"/>
    <s v="Como-Varese"/>
    <x v="0"/>
    <n v="0.15403338722863999"/>
    <n v="95.7"/>
    <n v="42.9"/>
    <n v="235.21983852667901"/>
    <n v="1.0669706607897299E-2"/>
    <n v="17.6422137186652"/>
  </r>
  <r>
    <x v="3"/>
    <n v="79160"/>
    <s v="Calabria"/>
    <x v="75"/>
    <s v="Toscana"/>
    <s v="Lucca"/>
    <x v="1"/>
    <n v="0.182477801189142"/>
    <n v="20.8"/>
    <n v="27.8"/>
    <n v="328.50454704795601"/>
    <n v="0.25731633972573797"/>
    <n v="45.810418396086803"/>
  </r>
  <r>
    <x v="3"/>
    <n v="1058"/>
    <s v="Piemonte"/>
    <x v="10"/>
    <s v="Piemonte"/>
    <s v="Biella"/>
    <x v="0"/>
    <n v="0.10534138108173501"/>
    <n v="106.2"/>
    <n v="46.2"/>
    <n v="252.607672505322"/>
    <n v="2.9152004007229101E-2"/>
    <n v="28.304589346859"/>
  </r>
  <r>
    <x v="3"/>
    <n v="12118"/>
    <s v="Lombardia"/>
    <x v="3"/>
    <s v="Lombardia"/>
    <s v="COMO-VARESE"/>
    <x v="0"/>
    <n v="3.1534246788276897E-2"/>
    <n v="95.7"/>
    <n v="42.9"/>
    <n v="380.30597999873402"/>
    <n v="1.7187845150912501E-2"/>
    <n v="25.934602835312599"/>
  </r>
  <r>
    <x v="3"/>
    <n v="15108"/>
    <s v="Lombardia"/>
    <x v="20"/>
    <s v="Lombardia"/>
    <s v="CREMONA-MANTOVA"/>
    <x v="0"/>
    <n v="0"/>
    <n v="95.7"/>
    <n v="42.9"/>
    <n v="431.08145084738698"/>
    <n v="1.9356304533973901E-2"/>
    <n v="29.768307571025002"/>
  </r>
  <r>
    <x v="3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3"/>
    <n v="80058"/>
    <s v="Calabria"/>
    <x v="47"/>
    <s v="Campania"/>
    <s v="Caserta"/>
    <x v="1"/>
    <n v="0.30721312819791802"/>
    <n v="20.8"/>
    <n v="27.8"/>
    <n v="166.98121820203201"/>
    <n v="0.15140950328987901"/>
    <n v="23.691411624313702"/>
  </r>
  <r>
    <x v="3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3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3"/>
    <n v="53011"/>
    <s v="Toscana"/>
    <x v="4"/>
    <s v="Toscana"/>
    <s v="Firenze"/>
    <x v="0"/>
    <n v="0.28114651444892402"/>
    <n v="89.9"/>
    <n v="48.5"/>
    <n v="64.891124175087697"/>
    <n v="2.86567552976547E-3"/>
    <n v="0.98293345325000903"/>
  </r>
  <r>
    <x v="3"/>
    <n v="45015"/>
    <s v="Toscana"/>
    <x v="71"/>
    <s v="Toscana"/>
    <s v="Prato"/>
    <x v="0"/>
    <n v="0.205480143381187"/>
    <n v="89.9"/>
    <n v="48.5"/>
    <n v="135.37981683155701"/>
    <n v="1.63661102708519E-2"/>
    <n v="12.292089978957"/>
  </r>
  <r>
    <x v="3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3"/>
    <n v="65088"/>
    <s v="Campania"/>
    <x v="44"/>
    <s v="Campania"/>
    <s v="Salerno"/>
    <x v="0"/>
    <n v="0.164018655821563"/>
    <n v="39.6"/>
    <n v="25.5"/>
    <n v="261.39179279485398"/>
    <n v="4.1610942080147102E-2"/>
    <n v="39.339890680961901"/>
  </r>
  <r>
    <x v="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3"/>
    <n v="38022"/>
    <s v="Emilia-Romagna"/>
    <x v="61"/>
    <s v="Emilia-Romagna"/>
    <s v="Modena"/>
    <x v="0"/>
    <n v="0.16084500206323901"/>
    <n v="81.5"/>
    <n v="51.5"/>
    <n v="147.972228889988"/>
    <n v="1.22888284815102E-2"/>
    <n v="16.143318529778998"/>
  </r>
  <r>
    <x v="3"/>
    <n v="97048"/>
    <s v="Lombardia"/>
    <x v="58"/>
    <s v="Lombardia"/>
    <s v="Brescia"/>
    <x v="0"/>
    <n v="0"/>
    <n v="95.7"/>
    <n v="42.9"/>
    <n v="415.92643819950899"/>
    <n v="1.8425681376434799E-2"/>
    <n v="29.007575147751002"/>
  </r>
  <r>
    <x v="3"/>
    <n v="63001"/>
    <s v="Campania"/>
    <x v="29"/>
    <s v="Campania"/>
    <s v="Salerno"/>
    <x v="0"/>
    <n v="0.163577582456991"/>
    <n v="39.6"/>
    <n v="25.5"/>
    <n v="264.46170957052198"/>
    <n v="4.0990110469418597E-2"/>
    <n v="38.651334682510097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59011"/>
    <s v="Lazio"/>
    <x v="62"/>
    <s v="Lazio"/>
    <s v="Latina"/>
    <x v="0"/>
    <n v="0.15432666515559501"/>
    <n v="63.9"/>
    <n v="45.2"/>
    <n v="161.610997772113"/>
    <n v="2.3711753097065202E-2"/>
    <n v="26.981291085590001"/>
  </r>
  <r>
    <x v="3"/>
    <n v="13093"/>
    <s v="Lombardia"/>
    <x v="3"/>
    <s v="Lombardia"/>
    <s v="LECCO-MONZA E DELLA BRIANZA"/>
    <x v="0"/>
    <n v="6.4468058164435196E-2"/>
    <n v="95.7"/>
    <n v="42.9"/>
    <n v="341.46831076042997"/>
    <n v="1.51085195844512E-2"/>
    <n v="23.6090516708507"/>
  </r>
  <r>
    <x v="3"/>
    <n v="8005"/>
    <s v="Liguria"/>
    <x v="84"/>
    <s v="Toscana"/>
    <s v="Pistoia"/>
    <x v="1"/>
    <n v="0.31662187977494799"/>
    <n v="96.8"/>
    <n v="39.799999999999997"/>
    <n v="79.987900220782294"/>
    <n v="2.8377513968065E-2"/>
    <n v="8.8287220539854605"/>
  </r>
  <r>
    <x v="3"/>
    <n v="65083"/>
    <s v="Campania"/>
    <x v="44"/>
    <s v="Campania"/>
    <s v="Salerno"/>
    <x v="0"/>
    <n v="0.26020701503038701"/>
    <n v="39.6"/>
    <n v="25.5"/>
    <n v="167.88798967128901"/>
    <n v="2.73660789861284E-2"/>
    <n v="26.392714882105899"/>
  </r>
  <r>
    <x v="3"/>
    <n v="10025"/>
    <s v="Liguria"/>
    <x v="50"/>
    <s v="Piemonte"/>
    <s v="Torino"/>
    <x v="1"/>
    <n v="0.301973168835802"/>
    <n v="96.8"/>
    <n v="39.799999999999997"/>
    <n v="105.384785188089"/>
    <n v="5.4113877318887497E-2"/>
    <n v="12.164623585346"/>
  </r>
  <r>
    <x v="3"/>
    <n v="24070"/>
    <s v="Veneto"/>
    <x v="15"/>
    <s v="Molise"/>
    <s v="Campobasso"/>
    <x v="1"/>
    <n v="0.106036740984478"/>
    <n v="81.099999999999994"/>
    <n v="55.8"/>
    <n v="232.023758934169"/>
    <n v="1.91944118612963E-2"/>
    <n v="7.0067138858046798"/>
  </r>
  <r>
    <x v="3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3"/>
    <n v="50029"/>
    <s v="Toscana"/>
    <x v="36"/>
    <s v="Toscana"/>
    <s v="Lucca"/>
    <x v="0"/>
    <n v="0.12692266278726999"/>
    <n v="89.9"/>
    <n v="48.5"/>
    <n v="230.797981944935"/>
    <n v="2.76552669514156E-2"/>
    <n v="18.257744167223901"/>
  </r>
  <r>
    <x v="3"/>
    <n v="52032"/>
    <s v="Toscana"/>
    <x v="81"/>
    <s v="Toscana"/>
    <s v="Lucca"/>
    <x v="0"/>
    <n v="0.23369623397924699"/>
    <n v="89.9"/>
    <n v="48.5"/>
    <n v="107.037313962334"/>
    <n v="1.00317020486295E-2"/>
    <n v="8.3438798436426893"/>
  </r>
  <r>
    <x v="3"/>
    <n v="74008"/>
    <s v="Puglia"/>
    <x v="52"/>
    <s v="Emilia-Romagna"/>
    <s v="Ferrara"/>
    <x v="1"/>
    <n v="0.178982027047287"/>
    <n v="61.4"/>
    <n v="28.6"/>
    <n v="242.67208585658199"/>
    <n v="5.99347688514675E-2"/>
    <n v="39.272283551864"/>
  </r>
  <r>
    <x v="3"/>
    <n v="12133"/>
    <s v="Lombardia"/>
    <x v="3"/>
    <s v="Lombardia"/>
    <s v="Bergamo"/>
    <x v="0"/>
    <n v="6.6815642213224502E-2"/>
    <n v="95.7"/>
    <n v="42.9"/>
    <n v="339.90611348551698"/>
    <n v="1.53074567632358E-2"/>
    <n v="23.214601422542099"/>
  </r>
  <r>
    <x v="3"/>
    <n v="50008"/>
    <s v="Toscana"/>
    <x v="36"/>
    <s v="Toscana"/>
    <s v="Lucca"/>
    <x v="0"/>
    <n v="0.13270189405899999"/>
    <n v="89.9"/>
    <n v="48.5"/>
    <n v="227.03142535083799"/>
    <n v="2.7544015717700401E-2"/>
    <n v="17.165053523259999"/>
  </r>
  <r>
    <x v="3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3"/>
    <n v="69099"/>
    <s v="Abruzzo"/>
    <x v="28"/>
    <s v="Abruzzo"/>
    <s v="L'Aquila"/>
    <x v="0"/>
    <n v="0.30141928254255801"/>
    <n v="42.4"/>
    <n v="43.1"/>
    <n v="81.148257340498503"/>
    <n v="0.103734862404616"/>
    <n v="10.2009070358027"/>
  </r>
  <r>
    <x v="3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3"/>
    <n v="1082"/>
    <s v="Piemonte"/>
    <x v="10"/>
    <s v="Piemonte"/>
    <s v="Novara"/>
    <x v="0"/>
    <n v="0.10868228274566701"/>
    <n v="106.2"/>
    <n v="46.2"/>
    <n v="249.667568265315"/>
    <n v="2.8710189421986401E-2"/>
    <n v="27.790510007438002"/>
  </r>
  <r>
    <x v="3"/>
    <n v="17061"/>
    <s v="Lombardia"/>
    <x v="65"/>
    <s v="Lombardia"/>
    <s v="COMO-VARESE"/>
    <x v="0"/>
    <n v="8.5163355134244695E-2"/>
    <n v="95.7"/>
    <n v="42.9"/>
    <n v="311.38828553134698"/>
    <n v="1.39906517551815E-2"/>
    <n v="23.534969414544602"/>
  </r>
  <r>
    <x v="3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3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3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3"/>
    <n v="48017"/>
    <s v="Toscana"/>
    <x v="64"/>
    <s v="Toscana"/>
    <s v="Siena"/>
    <x v="0"/>
    <n v="0.103186173414497"/>
    <n v="89.9"/>
    <n v="48.5"/>
    <n v="259.68236287620402"/>
    <n v="3.2727168376386097E-2"/>
    <n v="20.331428990167399"/>
  </r>
  <r>
    <x v="3"/>
    <n v="20057"/>
    <s v="Lombardia"/>
    <x v="17"/>
    <s v="Lombardia"/>
    <s v="COMO-VARESE"/>
    <x v="0"/>
    <n v="0.27510130367727398"/>
    <n v="95.7"/>
    <n v="42.9"/>
    <n v="99.586553764252301"/>
    <n v="5.0187501261488602E-3"/>
    <n v="7.7295507082090396"/>
  </r>
  <r>
    <x v="3"/>
    <n v="18177"/>
    <s v="Lombardia"/>
    <x v="45"/>
    <s v="Lombardia"/>
    <s v="COMO-VARESE"/>
    <x v="0"/>
    <n v="8.7701094047876405E-2"/>
    <n v="95.7"/>
    <n v="42.9"/>
    <n v="318.12838218287402"/>
    <n v="1.45433096416359E-2"/>
    <n v="21.153667603257698"/>
  </r>
  <r>
    <x v="3"/>
    <n v="47020"/>
    <s v="Toscana"/>
    <x v="68"/>
    <s v="Veneto"/>
    <s v="Padova"/>
    <x v="1"/>
    <n v="8.7088063427218698E-2"/>
    <n v="89.9"/>
    <n v="48.5"/>
    <n v="272.84130299985799"/>
    <n v="3.3682913413038501E-2"/>
    <n v="22.848668606676402"/>
  </r>
  <r>
    <x v="3"/>
    <n v="18086"/>
    <s v="Lombardia"/>
    <x v="45"/>
    <s v="Lombardia"/>
    <s v="Milano"/>
    <x v="0"/>
    <n v="5.3650461995392897E-2"/>
    <n v="95.7"/>
    <n v="42.9"/>
    <n v="358.020208758217"/>
    <n v="1.63817419884781E-2"/>
    <n v="23.5676208185943"/>
  </r>
  <r>
    <x v="3"/>
    <n v="62023"/>
    <s v="Campania"/>
    <x v="74"/>
    <s v="Campania"/>
    <s v="Caserta"/>
    <x v="0"/>
    <n v="0.28985960994501098"/>
    <n v="39.6"/>
    <n v="25.5"/>
    <n v="149.149221340162"/>
    <n v="2.4038051378723099E-2"/>
    <n v="20.1747992534001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059"/>
    <s v="Piemonte"/>
    <x v="10"/>
    <s v="Piemonte"/>
    <s v="Novara"/>
    <x v="0"/>
    <n v="0.101634940243627"/>
    <n v="106.2"/>
    <n v="46.2"/>
    <n v="256.62460092828599"/>
    <n v="2.96387176940433E-2"/>
    <n v="28.694018567209898"/>
  </r>
  <r>
    <x v="3"/>
    <n v="34027"/>
    <s v="Emilia-Romagna"/>
    <x v="13"/>
    <s v="Liguria"/>
    <s v="Savona"/>
    <x v="1"/>
    <n v="0.16392860657414199"/>
    <n v="81.5"/>
    <n v="51.5"/>
    <n v="145.153745436344"/>
    <n v="1.33912469732055E-2"/>
    <n v="15.951988438102401"/>
  </r>
  <r>
    <x v="3"/>
    <n v="65104"/>
    <s v="Campania"/>
    <x v="44"/>
    <s v="Campania"/>
    <s v="Caserta"/>
    <x v="0"/>
    <n v="0.239390062160038"/>
    <n v="39.6"/>
    <n v="25.5"/>
    <n v="189.07933868717299"/>
    <n v="3.01548019048773E-2"/>
    <n v="28.9163274841011"/>
  </r>
  <r>
    <x v="3"/>
    <n v="6138"/>
    <s v="Piemonte"/>
    <x v="5"/>
    <s v="Piemonte"/>
    <s v="Torino"/>
    <x v="0"/>
    <n v="0.21950107854597001"/>
    <n v="106.2"/>
    <n v="46.2"/>
    <n v="135.69934282592001"/>
    <n v="1.51853825571996E-2"/>
    <n v="14.8579737578305"/>
  </r>
  <r>
    <x v="3"/>
    <n v="67004"/>
    <s v="Abruzzo"/>
    <x v="70"/>
    <s v="Emilia-Romagna"/>
    <s v="Bologna"/>
    <x v="1"/>
    <n v="0.25137281305782"/>
    <n v="42.4"/>
    <n v="43.1"/>
    <n v="121.487505337738"/>
    <n v="6.3659307653300301E-2"/>
    <n v="10.804894783235101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13122"/>
    <s v="Lombardia"/>
    <x v="3"/>
    <s v="Lombardia"/>
    <s v="CREMONA-MANTOVA"/>
    <x v="0"/>
    <n v="0.15563387694264699"/>
    <n v="95.7"/>
    <n v="42.9"/>
    <n v="236.614043364982"/>
    <n v="1.00670999027015E-2"/>
    <n v="16.659899997729902"/>
  </r>
  <r>
    <x v="3"/>
    <n v="69046"/>
    <s v="Abruzzo"/>
    <x v="28"/>
    <s v="Abruzzo"/>
    <s v="Pescara"/>
    <x v="0"/>
    <n v="0.27941109136879999"/>
    <n v="42.4"/>
    <n v="43.1"/>
    <n v="108.900682747467"/>
    <n v="0.111446551422215"/>
    <n v="12.4060371708549"/>
  </r>
  <r>
    <x v="3"/>
    <n v="42015"/>
    <s v="Marche"/>
    <x v="30"/>
    <s v="Marche"/>
    <s v="Ancona"/>
    <x v="0"/>
    <n v="0.29431971866497503"/>
    <n v="61.9"/>
    <n v="44.8"/>
    <n v="57.165993330823802"/>
    <n v="2.6774584082587798E-2"/>
    <n v="5.1238217926944998"/>
  </r>
  <r>
    <x v="3"/>
    <n v="63050"/>
    <s v="Campania"/>
    <x v="29"/>
    <s v="Umbria"/>
    <s v="Terni"/>
    <x v="1"/>
    <n v="0.167259335306012"/>
    <n v="39.6"/>
    <n v="25.5"/>
    <n v="261.81059885765598"/>
    <n v="4.0993096463957497E-2"/>
    <n v="38.027910743089102"/>
  </r>
  <r>
    <x v="3"/>
    <n v="31012"/>
    <s v="Friuli Venezia Giulia"/>
    <x v="79"/>
    <s v="Friuli Venezia Giulia"/>
    <s v="Pordenone"/>
    <x v="0"/>
    <n v="0.16372636355158501"/>
    <n v="120.8"/>
    <n v="49"/>
    <n v="203.43302271082899"/>
    <n v="6.5782728709194396E-2"/>
    <n v="23.163328337218001"/>
  </r>
  <r>
    <x v="3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3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3"/>
    <n v="108033"/>
    <s v="Lombardia"/>
    <x v="58"/>
    <s v="Lombardia"/>
    <s v="Bergamo"/>
    <x v="0"/>
    <n v="0"/>
    <n v="95.7"/>
    <n v="42.9"/>
    <n v="452.55674317030503"/>
    <n v="2.01920198740594E-2"/>
    <n v="31.4313597471149"/>
  </r>
  <r>
    <x v="3"/>
    <n v="63072"/>
    <s v="Campania"/>
    <x v="29"/>
    <s v="Campania"/>
    <s v="Benevento"/>
    <x v="0"/>
    <n v="0.16566798387173101"/>
    <n v="39.6"/>
    <n v="25.5"/>
    <n v="262.33595213066098"/>
    <n v="4.0775041732506803E-2"/>
    <n v="38.408488049812298"/>
  </r>
  <r>
    <x v="3"/>
    <n v="69046"/>
    <s v="Abruzzo"/>
    <x v="28"/>
    <s v="Abruzzo"/>
    <s v="L'Aquila"/>
    <x v="0"/>
    <n v="0.27941109136879999"/>
    <n v="42.4"/>
    <n v="43.1"/>
    <n v="108.900682747467"/>
    <n v="0.111446551422215"/>
    <n v="12.4060371708549"/>
  </r>
  <r>
    <x v="3"/>
    <n v="75077"/>
    <s v="Puglia"/>
    <x v="72"/>
    <s v="Puglia"/>
    <s v="Foggia"/>
    <x v="0"/>
    <n v="0.21617122530854699"/>
    <n v="61.4"/>
    <n v="28.6"/>
    <n v="199.32914502317601"/>
    <n v="2.2003316051949998E-2"/>
    <n v="30.441670978417999"/>
  </r>
  <r>
    <x v="3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3"/>
    <n v="98010"/>
    <s v="Lombardia"/>
    <x v="20"/>
    <s v="Lombardia"/>
    <s v="COMO-VARESE"/>
    <x v="0"/>
    <n v="8.0893100542043198E-2"/>
    <n v="95.7"/>
    <n v="42.9"/>
    <n v="324.15266824621699"/>
    <n v="1.5020558531405E-2"/>
    <n v="22.1210450426886"/>
  </r>
  <r>
    <x v="3"/>
    <n v="17045"/>
    <s v="Lombardia"/>
    <x v="65"/>
    <s v="Piemonte"/>
    <s v="Novara"/>
    <x v="1"/>
    <n v="7.5803967464117994E-2"/>
    <n v="95.7"/>
    <n v="42.9"/>
    <n v="324.01135071912398"/>
    <n v="1.45990193412966E-2"/>
    <n v="23.8201760098524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3143"/>
    <s v="Lombardia"/>
    <x v="3"/>
    <s v="Lombardia"/>
    <s v="CREMONA-MANTOVA"/>
    <x v="0"/>
    <n v="1.0044154270413301E-2"/>
    <n v="95.7"/>
    <n v="42.9"/>
    <n v="402.170985176241"/>
    <n v="1.7786173299655501E-2"/>
    <n v="28.1527805536175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4241"/>
    <s v="Piemonte"/>
    <x v="19"/>
    <s v="Piemonte"/>
    <s v="Cuneo"/>
    <x v="0"/>
    <n v="0.14284365193656601"/>
    <n v="106.2"/>
    <n v="46.2"/>
    <n v="214.359410762539"/>
    <n v="2.4844845419676E-2"/>
    <n v="23.897829413668699"/>
  </r>
  <r>
    <x v="3"/>
    <n v="52033"/>
    <s v="Toscana"/>
    <x v="81"/>
    <s v="Toscana"/>
    <s v="Grosseto"/>
    <x v="0"/>
    <n v="0.244463725977208"/>
    <n v="89.9"/>
    <n v="48.5"/>
    <n v="105.74617710213001"/>
    <n v="1.20380058557402E-2"/>
    <n v="5.3190588268313403"/>
  </r>
  <r>
    <x v="3"/>
    <n v="71018"/>
    <s v="Puglia"/>
    <x v="14"/>
    <s v="Marche"/>
    <s v="Ascoli Piceno"/>
    <x v="1"/>
    <n v="0.40147868382455998"/>
    <n v="61.4"/>
    <n v="28.6"/>
    <n v="24.214646723919099"/>
    <n v="3.57121282235272E-3"/>
    <n v="5.8400807993156496"/>
  </r>
  <r>
    <x v="3"/>
    <n v="108012"/>
    <s v="Lombardia"/>
    <x v="58"/>
    <s v="Lombardia"/>
    <s v="LECCO-MONZA E DELLA BRIANZA"/>
    <x v="0"/>
    <n v="0"/>
    <n v="95.7"/>
    <n v="42.9"/>
    <n v="451.45844552120701"/>
    <n v="2.02280791992662E-2"/>
    <n v="31.159115080295201"/>
  </r>
  <r>
    <x v="3"/>
    <n v="60003"/>
    <s v="Lazio"/>
    <x v="34"/>
    <s v="Lazio"/>
    <s v="Latina"/>
    <x v="0"/>
    <n v="0.24259073123560901"/>
    <n v="63.9"/>
    <n v="45.2"/>
    <n v="87.536482617250897"/>
    <n v="1.1625577956726601E-2"/>
    <n v="12.469200728644401"/>
  </r>
  <r>
    <x v="3"/>
    <n v="17127"/>
    <s v="Lombardia"/>
    <x v="65"/>
    <s v="Lombardia"/>
    <s v="COMO-VARESE"/>
    <x v="0"/>
    <n v="4.1064928891771699E-2"/>
    <n v="95.7"/>
    <n v="42.9"/>
    <n v="362.50565562397998"/>
    <n v="1.6283808322959201E-2"/>
    <n v="26.776586203200299"/>
  </r>
  <r>
    <x v="3"/>
    <n v="45003"/>
    <s v="Toscana"/>
    <x v="71"/>
    <s v="Toscana"/>
    <s v="Pistoia"/>
    <x v="0"/>
    <n v="0.16888474650743901"/>
    <n v="89.9"/>
    <n v="48.5"/>
    <n v="183.07988656309399"/>
    <n v="2.3340506903109799E-2"/>
    <n v="14.5882697710268"/>
  </r>
  <r>
    <x v="3"/>
    <n v="17029"/>
    <s v="Lombardia"/>
    <x v="65"/>
    <s v="Lombardia"/>
    <s v="LECCO-MONZA E DELLA BRIANZA"/>
    <x v="0"/>
    <n v="6.4173305781867196E-2"/>
    <n v="95.7"/>
    <n v="42.9"/>
    <n v="335.27280063008402"/>
    <n v="1.51650859541293E-2"/>
    <n v="25.1986909623724"/>
  </r>
  <r>
    <x v="3"/>
    <n v="5031"/>
    <s v="Piemonte"/>
    <x v="73"/>
    <s v="Piemonte"/>
    <s v="Verbano-Cusio-Ossola"/>
    <x v="0"/>
    <n v="0.136469809182999"/>
    <n v="106.2"/>
    <n v="46.2"/>
    <n v="220.132436440665"/>
    <n v="2.47261150734721E-2"/>
    <n v="24.675114435628601"/>
  </r>
  <r>
    <x v="3"/>
    <n v="16062"/>
    <s v="Lombardia"/>
    <x v="22"/>
    <s v="Lombardia"/>
    <s v="Brescia"/>
    <x v="0"/>
    <n v="9.4007892586518895E-3"/>
    <n v="95.7"/>
    <n v="42.9"/>
    <n v="400.37784138928299"/>
    <n v="1.7977245075702E-2"/>
    <n v="28.833245873768298"/>
  </r>
  <r>
    <x v="3"/>
    <n v="103018"/>
    <s v="Piemonte"/>
    <x v="57"/>
    <s v="Piemonte"/>
    <s v="Torino"/>
    <x v="0"/>
    <n v="0.26548813075425998"/>
    <n v="106.2"/>
    <n v="46.2"/>
    <n v="90.363969576273803"/>
    <n v="1.10257734812111E-2"/>
    <n v="9.2719491881288008"/>
  </r>
  <r>
    <x v="3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3"/>
    <n v="42021"/>
    <s v="Marche"/>
    <x v="30"/>
    <s v="Marche"/>
    <s v="Ascoli Piceno"/>
    <x v="0"/>
    <n v="0.26410395330081199"/>
    <n v="61.9"/>
    <n v="44.8"/>
    <n v="97.752277861002298"/>
    <n v="5.5037174346157201E-2"/>
    <n v="10.5792680738853"/>
  </r>
  <r>
    <x v="3"/>
    <n v="7044"/>
    <s v="Valle d'Aosta"/>
    <x v="49"/>
    <s v="Valle d'Aosta"/>
    <s v="Valle d'Aosta/Vallï¿½e d'Aoste"/>
    <x v="0"/>
    <n v="0.26243197726151402"/>
    <n v="45.8"/>
    <n v="54.9"/>
    <n v="18.994910257118999"/>
    <n v="2.90815493828432E-2"/>
    <n v="1.80028639382857"/>
  </r>
  <r>
    <x v="3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3"/>
    <n v="37030"/>
    <s v="Emilia-Romagna"/>
    <x v="35"/>
    <s v="Emilia-Romagna"/>
    <s v="Reggio nell'Emilia"/>
    <x v="0"/>
    <n v="6.7237850893105203E-2"/>
    <n v="81.5"/>
    <n v="51.5"/>
    <n v="244.19843729709601"/>
    <n v="2.0687156072407099E-2"/>
    <n v="26.5599012442256"/>
  </r>
  <r>
    <x v="3"/>
    <n v="51001"/>
    <s v="Toscana"/>
    <x v="24"/>
    <s v="Emilia-Romagna"/>
    <s v="Reggio nell'Emilia"/>
    <x v="1"/>
    <n v="0.27311370583366501"/>
    <n v="89.9"/>
    <n v="48.5"/>
    <n v="74.608735550704395"/>
    <n v="8.3236362459153598E-3"/>
    <n v="2.33791310838809"/>
  </r>
  <r>
    <x v="3"/>
    <n v="12039"/>
    <s v="Lombardia"/>
    <x v="3"/>
    <s v="Lombardia"/>
    <s v="COMO-VARESE"/>
    <x v="0"/>
    <n v="4.1475905709787E-2"/>
    <n v="95.7"/>
    <n v="42.9"/>
    <n v="369.29239206526597"/>
    <n v="1.6705949973798099E-2"/>
    <n v="25.087919848641899"/>
  </r>
  <r>
    <x v="3"/>
    <n v="36012"/>
    <s v="Emilia-Romagna"/>
    <x v="9"/>
    <s v="Emilia-Romagna"/>
    <s v="Parma"/>
    <x v="0"/>
    <n v="0.20112971084995901"/>
    <n v="81.5"/>
    <n v="51.5"/>
    <n v="110.61821865394499"/>
    <n v="9.2252083020056101E-3"/>
    <n v="10.785654660502599"/>
  </r>
  <r>
    <x v="3"/>
    <n v="69057"/>
    <s v="Abruzzo"/>
    <x v="28"/>
    <s v="Campania"/>
    <s v="Salerno"/>
    <x v="1"/>
    <n v="0.29064451769000199"/>
    <n v="42.4"/>
    <n v="43.1"/>
    <n v="85.0930052235029"/>
    <n v="8.5064318188433199E-2"/>
    <n v="9.7462595100078797"/>
  </r>
  <r>
    <x v="3"/>
    <n v="97001"/>
    <s v="Lombardia"/>
    <x v="58"/>
    <s v="Lombardia"/>
    <s v="Brescia"/>
    <x v="0"/>
    <n v="7.6805892803885001E-2"/>
    <n v="95.7"/>
    <n v="42.9"/>
    <n v="323.65703443116001"/>
    <n v="1.3911053840344001E-2"/>
    <n v="23.4451289147663"/>
  </r>
  <r>
    <x v="3"/>
    <n v="75029"/>
    <s v="Puglia"/>
    <x v="72"/>
    <s v="Puglia"/>
    <s v="Bari"/>
    <x v="0"/>
    <n v="0.167054970784943"/>
    <n v="61.4"/>
    <n v="28.6"/>
    <n v="241.723444713764"/>
    <n v="3.2667062143083903E-2"/>
    <n v="38.909988089565097"/>
  </r>
  <r>
    <x v="3"/>
    <n v="108015"/>
    <s v="Lombardia"/>
    <x v="58"/>
    <s v="Lombardia"/>
    <s v="Milano"/>
    <x v="0"/>
    <n v="0"/>
    <n v="95.7"/>
    <n v="42.9"/>
    <n v="415.88443722285899"/>
    <n v="1.8392716330568201E-2"/>
    <n v="29.093303531381299"/>
  </r>
  <r>
    <x v="3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3"/>
    <n v="11016"/>
    <s v="Liguria"/>
    <x v="42"/>
    <s v="Campania"/>
    <s v="Napoli"/>
    <x v="1"/>
    <n v="0.34630469108366901"/>
    <n v="96.8"/>
    <n v="39.799999999999997"/>
    <n v="41.427614651432997"/>
    <n v="2.0670856577252601E-2"/>
    <n v="6.5849849665386397"/>
  </r>
  <r>
    <x v="3"/>
    <n v="65133"/>
    <s v="Campania"/>
    <x v="44"/>
    <s v="Campania"/>
    <s v="Salerno"/>
    <x v="0"/>
    <n v="0.33720358358436597"/>
    <n v="39.6"/>
    <n v="25.5"/>
    <n v="95.155872737547298"/>
    <n v="2.0305898040908901E-2"/>
    <n v="16.265902376628301"/>
  </r>
  <r>
    <x v="3"/>
    <n v="25006"/>
    <s v="Veneto"/>
    <x v="33"/>
    <s v="Veneto"/>
    <s v="Verona"/>
    <x v="0"/>
    <n v="0.13753519691694999"/>
    <n v="81.099999999999994"/>
    <n v="55.8"/>
    <n v="165.761911016212"/>
    <n v="1.3551882194763399E-2"/>
    <n v="11.1104028336472"/>
  </r>
  <r>
    <x v="3"/>
    <n v="13201"/>
    <s v="Lombardia"/>
    <x v="3"/>
    <s v="Lombardia"/>
    <s v="Pavia"/>
    <x v="0"/>
    <n v="1.0706287621741299E-2"/>
    <n v="95.7"/>
    <n v="42.9"/>
    <n v="403.11416669026897"/>
    <n v="1.7956063355197099E-2"/>
    <n v="27.730555958837499"/>
  </r>
  <r>
    <x v="3"/>
    <n v="63017"/>
    <s v="Campania"/>
    <x v="29"/>
    <s v="Campania"/>
    <s v="Caserta"/>
    <x v="0"/>
    <n v="0.16719433497634101"/>
    <n v="39.6"/>
    <n v="25.5"/>
    <n v="260.68857601121601"/>
    <n v="4.0358427564971898E-2"/>
    <n v="38.209533918506203"/>
  </r>
  <r>
    <x v="3"/>
    <n v="22079"/>
    <s v="Trentino-Alto Adige"/>
    <x v="40"/>
    <s v="Trentino-Alto Adige"/>
    <s v="Bolzano"/>
    <x v="0"/>
    <n v="0.12714075184925999"/>
    <n v="47.5"/>
    <n v="60.4"/>
    <n v="189.24705326155001"/>
    <n v="8.9578262144161702E-2"/>
    <n v="6.6081750694775003"/>
  </r>
  <r>
    <x v="3"/>
    <n v="9013"/>
    <s v="Liguria"/>
    <x v="56"/>
    <s v="Liguria"/>
    <s v="Savona"/>
    <x v="0"/>
    <n v="0.29362935020728398"/>
    <n v="96.8"/>
    <n v="39.799999999999997"/>
    <n v="115.980824367514"/>
    <n v="5.2390311864053601E-2"/>
    <n v="12.1885339280404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3"/>
    <n v="60085"/>
    <s v="Lazio"/>
    <x v="34"/>
    <s v="Lazio"/>
    <s v="Latina"/>
    <x v="0"/>
    <n v="0.24687236867597201"/>
    <n v="63.9"/>
    <n v="45.2"/>
    <n v="83.058466262572907"/>
    <n v="1.10373971754425E-2"/>
    <n v="11.9761520374085"/>
  </r>
  <r>
    <x v="3"/>
    <n v="45013"/>
    <s v="Toscana"/>
    <x v="71"/>
    <s v="Lombardia"/>
    <s v="Milano"/>
    <x v="1"/>
    <n v="0.237189983261756"/>
    <n v="89.9"/>
    <n v="48.5"/>
    <n v="100.727778315902"/>
    <n v="1.24231439058449E-2"/>
    <n v="9.0664325679549904"/>
  </r>
  <r>
    <x v="3"/>
    <n v="17117"/>
    <s v="Lombardia"/>
    <x v="65"/>
    <s v="Lombardia"/>
    <s v="Sondrio"/>
    <x v="0"/>
    <n v="0.115993789741068"/>
    <n v="95.7"/>
    <n v="42.9"/>
    <n v="276.67256750508602"/>
    <n v="1.24508716142677E-2"/>
    <n v="21.0355118072486"/>
  </r>
  <r>
    <x v="3"/>
    <n v="63076"/>
    <s v="Campania"/>
    <x v="29"/>
    <s v="Veneto"/>
    <s v="Rovigo"/>
    <x v="1"/>
    <n v="0.17376020869150399"/>
    <n v="39.6"/>
    <n v="25.5"/>
    <n v="255.041935516319"/>
    <n v="3.9892411530369098E-2"/>
    <n v="37.236563728465498"/>
  </r>
  <r>
    <x v="3"/>
    <n v="42002"/>
    <s v="Marche"/>
    <x v="30"/>
    <s v="Toscana"/>
    <s v="Prato"/>
    <x v="1"/>
    <n v="0.246843215715982"/>
    <n v="61.9"/>
    <n v="44.8"/>
    <n v="127.438515771982"/>
    <n v="8.2852145152585599E-2"/>
    <n v="14.138009411142001"/>
  </r>
  <r>
    <x v="3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3"/>
    <n v="28072"/>
    <s v="Veneto"/>
    <x v="2"/>
    <s v="Veneto"/>
    <s v="Vicenza"/>
    <x v="0"/>
    <n v="6.2517334379200595E-2"/>
    <n v="81.099999999999994"/>
    <n v="55.8"/>
    <n v="283.40385547232"/>
    <n v="2.3001620286797898E-2"/>
    <n v="10.2467084460897"/>
  </r>
  <r>
    <x v="3"/>
    <n v="58046"/>
    <s v="Lazio"/>
    <x v="0"/>
    <s v="Lazio"/>
    <s v="Roma"/>
    <x v="0"/>
    <n v="5.32158862500813E-2"/>
    <n v="63.9"/>
    <n v="45.2"/>
    <n v="297.19111758656101"/>
    <n v="4.09680839287975E-2"/>
    <n v="32.076892200237701"/>
  </r>
  <r>
    <x v="3"/>
    <n v="99013"/>
    <s v="Emilia-Romagna"/>
    <x v="11"/>
    <s v="Emilia-Romagna"/>
    <s v="Modena"/>
    <x v="0"/>
    <n v="0.15300748722102001"/>
    <n v="81.5"/>
    <n v="51.5"/>
    <n v="155.91991991683699"/>
    <n v="1.5943889560334198E-2"/>
    <n v="17.546079537087898"/>
  </r>
  <r>
    <x v="3"/>
    <n v="71024"/>
    <s v="Puglia"/>
    <x v="14"/>
    <s v="Lombardia"/>
    <s v="Milano"/>
    <x v="1"/>
    <n v="0.30427239557288099"/>
    <n v="61.4"/>
    <n v="28.6"/>
    <n v="99.344447972848897"/>
    <n v="1.5476852422501301E-2"/>
    <n v="23.122226433367501"/>
  </r>
  <r>
    <x v="3"/>
    <n v="9056"/>
    <s v="Liguria"/>
    <x v="56"/>
    <s v="Liguria"/>
    <s v="Imperia"/>
    <x v="0"/>
    <n v="0.29402781845149401"/>
    <n v="96.8"/>
    <n v="39.799999999999997"/>
    <n v="117.21615339557"/>
    <n v="5.6785252420405698E-2"/>
    <n v="12.508733004125199"/>
  </r>
  <r>
    <x v="3"/>
    <n v="31002"/>
    <s v="Friuli Venezia Giulia"/>
    <x v="79"/>
    <s v="Friuli Venezia Giulia"/>
    <s v="Udine"/>
    <x v="0"/>
    <n v="0.175551576689114"/>
    <n v="120.8"/>
    <n v="49"/>
    <n v="200.16844233935299"/>
    <n v="7.0328312590756697E-2"/>
    <n v="20.682637104065101"/>
  </r>
  <r>
    <x v="3"/>
    <n v="79146"/>
    <s v="Calabria"/>
    <x v="75"/>
    <s v="Calabria"/>
    <s v="Reggio di Calabria"/>
    <x v="0"/>
    <n v="0.256747212231764"/>
    <n v="20.8"/>
    <n v="27.8"/>
    <n v="221.297560070446"/>
    <n v="0.180845237282659"/>
    <n v="32.982401148101502"/>
  </r>
  <r>
    <x v="3"/>
    <n v="78154"/>
    <s v="Calabria"/>
    <x v="23"/>
    <s v="Campania"/>
    <s v="Napoli"/>
    <x v="1"/>
    <n v="0.31086054508010602"/>
    <n v="20.8"/>
    <n v="27.8"/>
    <n v="96.208968021894904"/>
    <n v="3.4649580352724099E-2"/>
    <n v="19.387755985298199"/>
  </r>
  <r>
    <x v="3"/>
    <n v="42001"/>
    <s v="Marche"/>
    <x v="30"/>
    <s v="Marche"/>
    <s v="Pesaro e Urbino"/>
    <x v="0"/>
    <n v="0.249124968560864"/>
    <n v="61.9"/>
    <n v="44.8"/>
    <n v="122.74518364468901"/>
    <n v="7.4475396582148995E-2"/>
    <n v="13.047877933219199"/>
  </r>
  <r>
    <x v="3"/>
    <n v="42002"/>
    <s v="Marche"/>
    <x v="30"/>
    <s v="Marche"/>
    <s v="Pesaro e Urbino"/>
    <x v="0"/>
    <n v="0.246843215715982"/>
    <n v="61.9"/>
    <n v="44.8"/>
    <n v="127.438515771982"/>
    <n v="8.2852145152585599E-2"/>
    <n v="14.138009411142001"/>
  </r>
  <r>
    <x v="3"/>
    <n v="28064"/>
    <s v="Veneto"/>
    <x v="2"/>
    <s v="Veneto"/>
    <s v="Treviso"/>
    <x v="0"/>
    <n v="8.1353674164885897E-2"/>
    <n v="81.099999999999994"/>
    <n v="55.8"/>
    <n v="262.32306689894102"/>
    <n v="2.1586565871120102E-2"/>
    <n v="8.6076754810191094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15085"/>
    <s v="Lombardia"/>
    <x v="20"/>
    <s v="Lombardia"/>
    <s v="Bergamo"/>
    <x v="0"/>
    <n v="1.171896495114E-2"/>
    <n v="95.7"/>
    <n v="42.9"/>
    <n v="402.95126650091902"/>
    <n v="1.8188548559667402E-2"/>
    <n v="27.463460307977101"/>
  </r>
  <r>
    <x v="3"/>
    <n v="26074"/>
    <s v="Veneto"/>
    <x v="8"/>
    <s v="Veneto"/>
    <s v="Padova"/>
    <x v="0"/>
    <n v="0.10144358832089601"/>
    <n v="81.099999999999994"/>
    <n v="55.8"/>
    <n v="231.778306924416"/>
    <n v="1.75598993270644E-2"/>
    <n v="8.3540538942602893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3"/>
    <n v="63091"/>
    <s v="Campania"/>
    <x v="29"/>
    <s v="Campania"/>
    <s v="Caserta"/>
    <x v="0"/>
    <n v="0.16480497085062201"/>
    <n v="39.6"/>
    <n v="25.5"/>
    <n v="259.29255379346398"/>
    <n v="4.0485622496159702E-2"/>
    <n v="39.380345070342699"/>
  </r>
  <r>
    <x v="3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3"/>
    <n v="24079"/>
    <s v="Veneto"/>
    <x v="15"/>
    <s v="Veneto"/>
    <s v="Belluno"/>
    <x v="0"/>
    <n v="0.132753120360591"/>
    <n v="81.099999999999994"/>
    <n v="55.8"/>
    <n v="189.54736932177701"/>
    <n v="1.5724840613183699E-2"/>
    <n v="7.4350183308260798"/>
  </r>
  <r>
    <x v="3"/>
    <n v="33013"/>
    <s v="Emilia-Romagna"/>
    <x v="54"/>
    <s v="Emilia-Romagna"/>
    <s v="Modena"/>
    <x v="0"/>
    <n v="0.25601132718137398"/>
    <n v="81.5"/>
    <n v="51.5"/>
    <n v="49.640091990614998"/>
    <n v="5.1721449444539604E-3"/>
    <n v="5.9163418269333397"/>
  </r>
  <r>
    <x v="3"/>
    <n v="1247"/>
    <s v="Piemonte"/>
    <x v="10"/>
    <s v="Piemonte"/>
    <s v="Cuneo"/>
    <x v="0"/>
    <n v="0.127467812568163"/>
    <n v="106.2"/>
    <n v="46.2"/>
    <n v="230.30787814044001"/>
    <n v="2.6625310765295E-2"/>
    <n v="25.643376368802599"/>
  </r>
  <r>
    <x v="3"/>
    <n v="109033"/>
    <s v="Marche"/>
    <x v="78"/>
    <s v="Marche"/>
    <s v="Ascoli Piceno"/>
    <x v="0"/>
    <n v="0.23168915625921599"/>
    <n v="61.9"/>
    <n v="44.8"/>
    <n v="132.22280081782699"/>
    <n v="5.3324507835857501E-2"/>
    <n v="13.1222529032681"/>
  </r>
  <r>
    <x v="3"/>
    <n v="61002"/>
    <s v="Campania"/>
    <x v="16"/>
    <s v="Campania"/>
    <s v="Salerno"/>
    <x v="0"/>
    <n v="0.309818521773984"/>
    <n v="39.6"/>
    <n v="25.5"/>
    <n v="128.22852807608899"/>
    <n v="2.09752918946839E-2"/>
    <n v="17.8326575512496"/>
  </r>
  <r>
    <x v="3"/>
    <n v="15176"/>
    <s v="Lombardia"/>
    <x v="20"/>
    <s v="Lombardia"/>
    <s v="Milano"/>
    <x v="0"/>
    <n v="0"/>
    <n v="95.7"/>
    <n v="42.9"/>
    <n v="422.26972136281398"/>
    <n v="1.90050091867737E-2"/>
    <n v="28.7804997794162"/>
  </r>
  <r>
    <x v="3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3"/>
    <n v="18177"/>
    <s v="Lombardia"/>
    <x v="45"/>
    <s v="Liguria"/>
    <s v="Genova"/>
    <x v="1"/>
    <n v="8.7701094047876405E-2"/>
    <n v="95.7"/>
    <n v="42.9"/>
    <n v="318.12838218287402"/>
    <n v="1.45433096416359E-2"/>
    <n v="21.153667603257698"/>
  </r>
  <r>
    <x v="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3"/>
    <n v="4012"/>
    <s v="Piemonte"/>
    <x v="19"/>
    <s v="Piemonte"/>
    <s v="Torino"/>
    <x v="0"/>
    <n v="0.17773208916101199"/>
    <n v="106.2"/>
    <n v="46.2"/>
    <n v="177.74894692627899"/>
    <n v="2.1349788186066001E-2"/>
    <n v="20.131177714271701"/>
  </r>
  <r>
    <x v="3"/>
    <n v="98010"/>
    <s v="Lombardia"/>
    <x v="20"/>
    <s v="Lombardia"/>
    <s v="Bergamo"/>
    <x v="0"/>
    <n v="8.0893100542043198E-2"/>
    <n v="95.7"/>
    <n v="42.9"/>
    <n v="324.15266824621699"/>
    <n v="1.5020558531405E-2"/>
    <n v="22.1210450426886"/>
  </r>
  <r>
    <x v="3"/>
    <n v="68011"/>
    <s v="Abruzzo"/>
    <x v="7"/>
    <s v="Piemonte"/>
    <s v="Novara"/>
    <x v="1"/>
    <n v="0.250862162131676"/>
    <n v="42.4"/>
    <n v="43.1"/>
    <n v="148.67977619138799"/>
    <n v="0.112958046651759"/>
    <n v="12.9127355204464"/>
  </r>
  <r>
    <x v="3"/>
    <n v="75064"/>
    <s v="Puglia"/>
    <x v="72"/>
    <s v="Puglia"/>
    <s v="Lecce"/>
    <x v="0"/>
    <n v="0.21236219709338"/>
    <n v="61.4"/>
    <n v="28.6"/>
    <n v="202.21167024031701"/>
    <n v="2.3218840279853301E-2"/>
    <n v="31.261564233356101"/>
  </r>
  <r>
    <x v="3"/>
    <n v="16067"/>
    <s v="Lombardia"/>
    <x v="22"/>
    <s v="Lombardia"/>
    <s v="Como-Varese"/>
    <x v="0"/>
    <n v="9.06463169838536E-2"/>
    <n v="95.7"/>
    <n v="42.9"/>
    <n v="308.70966990638698"/>
    <n v="1.3624513612172999E-2"/>
    <n v="22.240084546697702"/>
  </r>
  <r>
    <x v="3"/>
    <n v="63017"/>
    <s v="Campania"/>
    <x v="29"/>
    <s v="Campania"/>
    <s v="Napoli"/>
    <x v="0"/>
    <n v="0.16719433497634101"/>
    <n v="39.6"/>
    <n v="25.5"/>
    <n v="260.68857601121601"/>
    <n v="4.0358427564971898E-2"/>
    <n v="38.209533918506203"/>
  </r>
  <r>
    <x v="3"/>
    <n v="14066"/>
    <s v="Lombardia"/>
    <x v="77"/>
    <s v="Lombardia"/>
    <s v="Brescia"/>
    <x v="0"/>
    <n v="0.14438864147983399"/>
    <n v="95.7"/>
    <n v="42.9"/>
    <n v="226.14401019112501"/>
    <n v="9.79850261637474E-3"/>
    <n v="22.953130640365899"/>
  </r>
  <r>
    <x v="3"/>
    <n v="108019"/>
    <s v="Lombardia"/>
    <x v="58"/>
    <s v="Lombardia"/>
    <s v="Milano"/>
    <x v="0"/>
    <n v="0"/>
    <n v="95.7"/>
    <n v="42.9"/>
    <n v="422.03715602284399"/>
    <n v="1.8843424762088501E-2"/>
    <n v="29.2493382572558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59011"/>
    <s v="Lazio"/>
    <x v="62"/>
    <s v="Puglia"/>
    <s v="Bari"/>
    <x v="1"/>
    <n v="0.15432666515559501"/>
    <n v="63.9"/>
    <n v="45.2"/>
    <n v="161.610997772113"/>
    <n v="2.3711753097065202E-2"/>
    <n v="26.981291085590001"/>
  </r>
  <r>
    <x v="3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3"/>
    <n v="50018"/>
    <s v="Toscana"/>
    <x v="36"/>
    <s v="Toscana"/>
    <s v="Pistoia"/>
    <x v="0"/>
    <n v="0.16494304565489001"/>
    <n v="89.9"/>
    <n v="48.5"/>
    <n v="193.95358689681399"/>
    <n v="2.36157479675972E-2"/>
    <n v="13.3846358474593"/>
  </r>
  <r>
    <x v="3"/>
    <n v="18110"/>
    <s v="Lombardia"/>
    <x v="45"/>
    <s v="Lombardia"/>
    <s v="Como-Varese"/>
    <x v="0"/>
    <n v="6.2027441680672701E-2"/>
    <n v="95.7"/>
    <n v="42.9"/>
    <n v="348.35298880508702"/>
    <n v="1.60246748074164E-2"/>
    <n v="22.954977410978099"/>
  </r>
  <r>
    <x v="3"/>
    <n v="3008"/>
    <s v="Piemonte"/>
    <x v="63"/>
    <s v="Piemonte"/>
    <s v="Vercelli"/>
    <x v="0"/>
    <n v="0.207505483311931"/>
    <n v="106.2"/>
    <n v="46.2"/>
    <n v="149.938013941669"/>
    <n v="1.77031066014951E-2"/>
    <n v="15.9837741064906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3"/>
    <n v="93040"/>
    <s v="Friuli Venezia Giulia"/>
    <x v="46"/>
    <s v="Friuli Venezia Giulia"/>
    <s v="Udine"/>
    <x v="0"/>
    <n v="0.230261868973655"/>
    <n v="120.8"/>
    <n v="49"/>
    <n v="134.640602484846"/>
    <n v="4.9575600934538298E-2"/>
    <n v="14.1037949523076"/>
  </r>
  <r>
    <x v="3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3"/>
    <n v="69083"/>
    <s v="Abruzzo"/>
    <x v="28"/>
    <s v="Abruzzo"/>
    <s v="Pescara"/>
    <x v="0"/>
    <n v="0.30200429299011"/>
    <n v="42.4"/>
    <n v="43.1"/>
    <n v="78.339371693678999"/>
    <n v="9.8441419215469297E-2"/>
    <n v="9.7670984048980607"/>
  </r>
  <r>
    <x v="3"/>
    <n v="47010"/>
    <s v="Toscana"/>
    <x v="68"/>
    <s v="Toscana"/>
    <s v="Pistoia"/>
    <x v="0"/>
    <n v="0.138594771689247"/>
    <n v="89.9"/>
    <n v="48.5"/>
    <n v="214.47827495964501"/>
    <n v="2.6785626767485301E-2"/>
    <n v="18.020983306050599"/>
  </r>
  <r>
    <x v="3"/>
    <n v="26059"/>
    <s v="Veneto"/>
    <x v="8"/>
    <s v="Veneto"/>
    <s v="Treviso"/>
    <x v="0"/>
    <n v="8.0955235304149706E-2"/>
    <n v="81.099999999999994"/>
    <n v="55.8"/>
    <n v="260.14799655098699"/>
    <n v="2.07472404224524E-2"/>
    <n v="9.1195972003634598"/>
  </r>
  <r>
    <x v="3"/>
    <n v="30068"/>
    <s v="Friuli Venezia Giulia"/>
    <x v="18"/>
    <s v="Friuli Venezia Giulia"/>
    <s v="Trieste"/>
    <x v="0"/>
    <n v="0.180017792400925"/>
    <n v="120.8"/>
    <n v="49"/>
    <n v="209.02185808551599"/>
    <n v="8.1288806830132093E-2"/>
    <n v="18.917296326055698"/>
  </r>
  <r>
    <x v="3"/>
    <n v="10049"/>
    <s v="Liguria"/>
    <x v="50"/>
    <s v="Liguria"/>
    <s v="La Spezia"/>
    <x v="0"/>
    <n v="0.31261163699149103"/>
    <n v="96.8"/>
    <n v="39.799999999999997"/>
    <n v="92.007095106352594"/>
    <n v="4.8095954988795098E-2"/>
    <n v="10.6982962387098"/>
  </r>
  <r>
    <x v="3"/>
    <n v="75048"/>
    <s v="Puglia"/>
    <x v="72"/>
    <s v="Puglia"/>
    <s v="Brindisi"/>
    <x v="0"/>
    <n v="0.152895536414968"/>
    <n v="61.4"/>
    <n v="28.6"/>
    <n v="257.37929877855402"/>
    <n v="4.0487342434939198E-2"/>
    <n v="41.342475448414"/>
  </r>
  <r>
    <x v="3"/>
    <n v="24078"/>
    <s v="Veneto"/>
    <x v="15"/>
    <s v="Veneto"/>
    <s v="Vicenza"/>
    <x v="0"/>
    <n v="0.113058300363896"/>
    <n v="81.099999999999994"/>
    <n v="55.8"/>
    <n v="220.78783139187499"/>
    <n v="1.8267619445589099E-2"/>
    <n v="7.1340036148486696"/>
  </r>
  <r>
    <x v="3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3"/>
    <n v="21042"/>
    <s v="Trentino-Alto Adige"/>
    <x v="25"/>
    <s v="Trentino-Alto Adige"/>
    <s v="Bolzano"/>
    <x v="0"/>
    <n v="0.17449892610534001"/>
    <n v="76.2"/>
    <n v="58.9"/>
    <n v="170.746684187933"/>
    <n v="0.10831791759075"/>
    <n v="6.2258668735617002"/>
  </r>
  <r>
    <x v="3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3"/>
    <n v="63060"/>
    <s v="Campania"/>
    <x v="29"/>
    <s v="Umbria"/>
    <s v="Perugia"/>
    <x v="1"/>
    <n v="0.190174139069374"/>
    <n v="39.6"/>
    <n v="25.5"/>
    <n v="239.60452470983199"/>
    <n v="3.6872959371120097E-2"/>
    <n v="34.802808822124199"/>
  </r>
  <r>
    <x v="3"/>
    <n v="23094"/>
    <s v="Veneto"/>
    <x v="43"/>
    <s v="Veneto"/>
    <s v="Verona"/>
    <x v="0"/>
    <n v="0.17496424569243199"/>
    <n v="81.099999999999994"/>
    <n v="55.8"/>
    <n v="135.65781768820099"/>
    <n v="1.0491084608208801E-2"/>
    <n v="4.99703969609451"/>
  </r>
  <r>
    <x v="3"/>
    <n v="15036"/>
    <s v="Lombardia"/>
    <x v="20"/>
    <s v="Lombardia"/>
    <s v="Brescia"/>
    <x v="0"/>
    <n v="2.6260079156657499E-3"/>
    <n v="95.7"/>
    <n v="42.9"/>
    <n v="414.912649332429"/>
    <n v="1.87781647008235E-2"/>
    <n v="27.8124960609249"/>
  </r>
  <r>
    <x v="3"/>
    <n v="5017"/>
    <s v="Piemonte"/>
    <x v="73"/>
    <s v="Piemonte"/>
    <s v="Verbano-Cusio-Ossola"/>
    <x v="0"/>
    <n v="0.18123158819021001"/>
    <n v="106.2"/>
    <n v="46.2"/>
    <n v="175.16850651914999"/>
    <n v="2.0001116802487201E-2"/>
    <n v="19.322069401501501"/>
  </r>
  <r>
    <x v="3"/>
    <n v="52032"/>
    <s v="Toscana"/>
    <x v="81"/>
    <s v="Toscana"/>
    <s v="Pistoia"/>
    <x v="0"/>
    <n v="0.23369623397924699"/>
    <n v="89.9"/>
    <n v="48.5"/>
    <n v="107.037313962334"/>
    <n v="1.00317020486295E-2"/>
    <n v="8.3438798436426893"/>
  </r>
  <r>
    <x v="3"/>
    <n v="42002"/>
    <s v="Marche"/>
    <x v="30"/>
    <s v="Toscana"/>
    <s v="Arezzo"/>
    <x v="1"/>
    <n v="0.246843215715982"/>
    <n v="61.9"/>
    <n v="44.8"/>
    <n v="127.438515771982"/>
    <n v="8.2852145152585599E-2"/>
    <n v="14.138009411142001"/>
  </r>
  <r>
    <x v="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3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3"/>
    <n v="77029"/>
    <s v="Basilicata"/>
    <x v="82"/>
    <s v="Campania"/>
    <s v="Napoli"/>
    <x v="1"/>
    <n v="0.46395102077915201"/>
    <n v="276.8"/>
    <n v="41.7"/>
    <n v="30.0964972413773"/>
    <n v="6.5958282307262597E-2"/>
    <n v="4.7039075638923302"/>
  </r>
  <r>
    <x v="3"/>
    <n v="59024"/>
    <s v="Lazio"/>
    <x v="62"/>
    <s v="Lazio"/>
    <s v="Roma"/>
    <x v="0"/>
    <n v="0.21698978507918901"/>
    <n v="63.9"/>
    <n v="45.2"/>
    <n v="97.0227993132943"/>
    <n v="1.43874003654966E-2"/>
    <n v="19.416364931549001"/>
  </r>
  <r>
    <x v="3"/>
    <n v="1255"/>
    <s v="Piemonte"/>
    <x v="10"/>
    <s v="Piemonte"/>
    <s v="Asti"/>
    <x v="0"/>
    <n v="0.119155939825924"/>
    <n v="106.2"/>
    <n v="46.2"/>
    <n v="238.283232229752"/>
    <n v="2.7408088085028301E-2"/>
    <n v="26.710534232107701"/>
  </r>
  <r>
    <x v="3"/>
    <n v="23021"/>
    <s v="Veneto"/>
    <x v="43"/>
    <s v="Veneto"/>
    <s v="Treviso"/>
    <x v="0"/>
    <n v="0.15417622013600499"/>
    <n v="81.099999999999994"/>
    <n v="55.8"/>
    <n v="163.295398045219"/>
    <n v="1.2658713715114799E-2"/>
    <n v="5.8654081162061997"/>
  </r>
  <r>
    <x v="3"/>
    <n v="4185"/>
    <s v="Piemonte"/>
    <x v="19"/>
    <s v="Umbria"/>
    <s v="Perugia"/>
    <x v="1"/>
    <n v="0.230466523867906"/>
    <n v="106.2"/>
    <n v="46.2"/>
    <n v="125.125632196818"/>
    <n v="1.4428869558199201E-2"/>
    <n v="13.509796936053499"/>
  </r>
  <r>
    <x v="3"/>
    <n v="64054"/>
    <s v="Campania"/>
    <x v="27"/>
    <s v="Campania"/>
    <s v="Salerno"/>
    <x v="0"/>
    <n v="0.17949246454144999"/>
    <n v="39.6"/>
    <n v="25.5"/>
    <n v="252.848380905178"/>
    <n v="4.0138846485162798E-2"/>
    <n v="35.845452238426098"/>
  </r>
  <r>
    <x v="3"/>
    <n v="1078"/>
    <s v="Piemonte"/>
    <x v="10"/>
    <s v="Piemonte"/>
    <s v="Verbano-Cusio-Ossola"/>
    <x v="0"/>
    <n v="0.103406706965103"/>
    <n v="106.2"/>
    <n v="46.2"/>
    <n v="254.60746660305"/>
    <n v="2.8929618838722301E-2"/>
    <n v="28.449575759147301"/>
  </r>
  <r>
    <x v="3"/>
    <n v="39012"/>
    <s v="Emilia-Romagna"/>
    <x v="11"/>
    <s v="Emilia-Romagna"/>
    <s v="Modena"/>
    <x v="0"/>
    <n v="7.9675878428407301E-2"/>
    <n v="81.5"/>
    <n v="51.5"/>
    <n v="232.33951424170499"/>
    <n v="1.9072365372786299E-2"/>
    <n v="24.8691596922427"/>
  </r>
  <r>
    <x v="3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3"/>
    <n v="101010"/>
    <s v="Calabria"/>
    <x v="86"/>
    <s v="Calabria"/>
    <s v="Catanzaro"/>
    <x v="0"/>
    <n v="0.25078056054403303"/>
    <n v="20.8"/>
    <n v="27.8"/>
    <n v="169.633518495815"/>
    <n v="0.115247258439577"/>
    <n v="36.143260725774702"/>
  </r>
  <r>
    <x v="3"/>
    <n v="65014"/>
    <s v="Campania"/>
    <x v="44"/>
    <s v="Campania"/>
    <s v="Napoli"/>
    <x v="0"/>
    <n v="0.19773416696559001"/>
    <n v="39.6"/>
    <n v="25.5"/>
    <n v="228.16533315589501"/>
    <n v="3.7817613415706802E-2"/>
    <n v="35.114675676456201"/>
  </r>
  <r>
    <x v="3"/>
    <n v="66006"/>
    <s v="Abruzzo"/>
    <x v="39"/>
    <s v="Calabria"/>
    <s v="Cosenza"/>
    <x v="1"/>
    <n v="0.28336293331759899"/>
    <n v="42.4"/>
    <n v="43.1"/>
    <n v="66.829555653849297"/>
    <n v="2.69058582385047E-2"/>
    <n v="6.6523640159718704"/>
  </r>
  <r>
    <x v="3"/>
    <n v="1112"/>
    <s v="Piemonte"/>
    <x v="10"/>
    <s v="Piemonte"/>
    <s v="Cuneo"/>
    <x v="0"/>
    <n v="0.104517892488703"/>
    <n v="106.2"/>
    <n v="46.2"/>
    <n v="253.55615390181401"/>
    <n v="2.90529006845574E-2"/>
    <n v="28.342315628321"/>
  </r>
  <r>
    <x v="3"/>
    <n v="15072"/>
    <s v="Lombardia"/>
    <x v="20"/>
    <s v="Lombardia"/>
    <s v="CREMONA-MANTOVA"/>
    <x v="0"/>
    <n v="0"/>
    <n v="95.7"/>
    <n v="42.9"/>
    <n v="420.23469791803598"/>
    <n v="1.8888729860476301E-2"/>
    <n v="28.7112597122367"/>
  </r>
  <r>
    <x v="3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3"/>
    <n v="15012"/>
    <s v="Lombardia"/>
    <x v="20"/>
    <s v="Lombardia"/>
    <s v="Pavia"/>
    <x v="0"/>
    <n v="0"/>
    <n v="95.7"/>
    <n v="42.9"/>
    <n v="422.35959577065501"/>
    <n v="1.9021311139530001E-2"/>
    <n v="28.8250278135495"/>
  </r>
  <r>
    <x v="3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3"/>
    <n v="47008"/>
    <s v="Toscana"/>
    <x v="68"/>
    <s v="Toscana"/>
    <s v="Lucca"/>
    <x v="0"/>
    <n v="0.13163209096505499"/>
    <n v="89.9"/>
    <n v="48.5"/>
    <n v="217.05571791775401"/>
    <n v="2.58942132840955E-2"/>
    <n v="19.6302577550736"/>
  </r>
  <r>
    <x v="3"/>
    <n v="53009"/>
    <s v="Toscana"/>
    <x v="4"/>
    <s v="Toscana"/>
    <s v="Prato"/>
    <x v="0"/>
    <n v="0.28540317271091298"/>
    <n v="89.9"/>
    <n v="48.5"/>
    <n v="61.7977431220054"/>
    <n v="4.4931645110717899E-3"/>
    <n v="0.54650733070846702"/>
  </r>
  <r>
    <x v="3"/>
    <n v="12119"/>
    <s v="Lombardia"/>
    <x v="3"/>
    <s v="Lombardia"/>
    <s v="Pavia"/>
    <x v="0"/>
    <n v="0"/>
    <n v="95.7"/>
    <n v="42.9"/>
    <n v="422.64392843874202"/>
    <n v="1.8909522505557198E-2"/>
    <n v="28.957617981784502"/>
  </r>
  <r>
    <x v="3"/>
    <n v="53016"/>
    <s v="Toscana"/>
    <x v="4"/>
    <s v="Toscana"/>
    <s v="Siena"/>
    <x v="0"/>
    <n v="0.31112985735569998"/>
    <n v="89.9"/>
    <n v="48.5"/>
    <n v="19.223346318939299"/>
    <n v="5.9008391712171704E-4"/>
    <n v="1.26199964645366"/>
  </r>
  <r>
    <x v="3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3"/>
    <n v="15071"/>
    <s v="Lombardia"/>
    <x v="20"/>
    <s v="Lombardia"/>
    <s v="LECCO-MONZA E DELLA BRIANZA"/>
    <x v="0"/>
    <n v="2.0756708089876501E-2"/>
    <n v="95.7"/>
    <n v="42.9"/>
    <n v="394.36412790916398"/>
    <n v="1.79252703129174E-2"/>
    <n v="26.3833639681759"/>
  </r>
  <r>
    <x v="3"/>
    <n v="47012"/>
    <s v="Toscana"/>
    <x v="68"/>
    <s v="Toscana"/>
    <s v="Firenze"/>
    <x v="0"/>
    <n v="0.102539319003634"/>
    <n v="89.9"/>
    <n v="48.5"/>
    <n v="251.0174481768"/>
    <n v="3.0537030227334099E-2"/>
    <n v="22.2468946227856"/>
  </r>
  <r>
    <x v="3"/>
    <n v="17159"/>
    <s v="Lombardia"/>
    <x v="65"/>
    <s v="Lombardia"/>
    <s v="CREMONA-MANTOVA"/>
    <x v="0"/>
    <n v="0.171321160996109"/>
    <n v="95.7"/>
    <n v="42.9"/>
    <n v="215.314259884801"/>
    <n v="9.8149773171727697E-3"/>
    <n v="16.3470250114955"/>
  </r>
  <r>
    <x v="3"/>
    <n v="64046"/>
    <s v="Campania"/>
    <x v="27"/>
    <s v="Campania"/>
    <s v="Caserta"/>
    <x v="0"/>
    <n v="0.18146003264352201"/>
    <n v="39.6"/>
    <n v="25.5"/>
    <n v="250.330274969046"/>
    <n v="3.98815520102693E-2"/>
    <n v="35.731007261639903"/>
  </r>
  <r>
    <x v="3"/>
    <n v="74020"/>
    <s v="Puglia"/>
    <x v="52"/>
    <s v="Puglia"/>
    <s v="Foggia"/>
    <x v="0"/>
    <n v="0.184715063783393"/>
    <n v="61.4"/>
    <n v="28.6"/>
    <n v="247.90454764457999"/>
    <n v="6.5045366879259797E-2"/>
    <n v="36.939153933022403"/>
  </r>
  <r>
    <x v="3"/>
    <n v="70011"/>
    <s v="Molise"/>
    <x v="76"/>
    <s v="Molise"/>
    <s v="Isernia"/>
    <x v="0"/>
    <n v="0.50725297653558898"/>
    <n v="28.5"/>
    <n v="27.6"/>
    <n v="21.857357167450601"/>
    <n v="0.22710110600899899"/>
    <n v="4.7594154420523704"/>
  </r>
  <r>
    <x v="3"/>
    <n v="100006"/>
    <s v="Toscana"/>
    <x v="80"/>
    <s v="Toscana"/>
    <s v="Lucca"/>
    <x v="0"/>
    <n v="0.14328633758109399"/>
    <n v="89.9"/>
    <n v="48.5"/>
    <n v="209.10989344312901"/>
    <n v="2.6264462211475E-2"/>
    <n v="17.612037241758902"/>
  </r>
  <r>
    <x v="3"/>
    <n v="75045"/>
    <s v="Puglia"/>
    <x v="72"/>
    <s v="Puglia"/>
    <s v="Brindisi"/>
    <x v="0"/>
    <n v="0.172369524416809"/>
    <n v="61.4"/>
    <n v="28.6"/>
    <n v="239.65829563715801"/>
    <n v="3.2045573703894999E-2"/>
    <n v="37.482471050406097"/>
  </r>
  <r>
    <x v="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3"/>
    <n v="60087"/>
    <s v="Lazio"/>
    <x v="34"/>
    <s v="Lazio"/>
    <s v="Frosinone"/>
    <x v="0"/>
    <n v="0.25572930285583001"/>
    <n v="63.9"/>
    <n v="45.2"/>
    <n v="76.359471965877404"/>
    <n v="1.0045201546171801E-2"/>
    <n v="10.3823498233227"/>
  </r>
  <r>
    <x v="3"/>
    <n v="61049"/>
    <s v="Campania"/>
    <x v="16"/>
    <s v="Campania"/>
    <s v="Napoli"/>
    <x v="0"/>
    <n v="0.180002433695366"/>
    <n v="39.6"/>
    <n v="25.5"/>
    <n v="249.461844283651"/>
    <n v="3.88166809774095E-2"/>
    <n v="36.253982069829398"/>
  </r>
  <r>
    <x v="3"/>
    <n v="35036"/>
    <s v="Emilia-Romagna"/>
    <x v="6"/>
    <s v="Emilia-Romagna"/>
    <s v="RAVENNA-FORLI-CESENA-RIMINI"/>
    <x v="0"/>
    <n v="0.136519388077007"/>
    <n v="81.5"/>
    <n v="51.5"/>
    <n v="173.994471743144"/>
    <n v="1.54192118116198E-2"/>
    <n v="18.769689054915801"/>
  </r>
  <r>
    <x v="3"/>
    <n v="6053"/>
    <s v="Piemonte"/>
    <x v="5"/>
    <s v="Piemonte"/>
    <s v="Torino"/>
    <x v="0"/>
    <n v="0.20366563780448399"/>
    <n v="106.2"/>
    <n v="46.2"/>
    <n v="152.058898773561"/>
    <n v="1.72633195794831E-2"/>
    <n v="16.7131164753707"/>
  </r>
  <r>
    <x v="3"/>
    <n v="14063"/>
    <s v="Lombardia"/>
    <x v="77"/>
    <s v="Lombardia"/>
    <s v="Bergamo"/>
    <x v="0"/>
    <n v="0.13802588573354399"/>
    <n v="95.7"/>
    <n v="42.9"/>
    <n v="241.80176428075299"/>
    <n v="1.0037833302251199E-2"/>
    <n v="21.427592021679398"/>
  </r>
  <r>
    <x v="3"/>
    <n v="12075"/>
    <s v="Lombardia"/>
    <x v="3"/>
    <s v="Lombardia"/>
    <s v="LECCO-MONZA E DELLA BRIANZA"/>
    <x v="0"/>
    <n v="0"/>
    <n v="95.7"/>
    <n v="42.9"/>
    <n v="419.08895398901899"/>
    <n v="1.8764868711825301E-2"/>
    <n v="28.678707051223199"/>
  </r>
  <r>
    <x v="3"/>
    <n v="7017"/>
    <s v="Valle d'Aosta"/>
    <x v="49"/>
    <s v="Valle d'Aosta"/>
    <s v="Valle d'Aosta/Vallï¿½e d'Aoste"/>
    <x v="0"/>
    <n v="0.262966499136082"/>
    <n v="45.8"/>
    <n v="54.9"/>
    <n v="17.372321574004399"/>
    <n v="2.7201627061981499E-2"/>
    <n v="1.6839102499323799"/>
  </r>
  <r>
    <x v="3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3"/>
    <n v="78044"/>
    <s v="Calabria"/>
    <x v="23"/>
    <s v="Calabria"/>
    <s v="Reggio di Calabria"/>
    <x v="0"/>
    <n v="0.29929974389027297"/>
    <n v="20.8"/>
    <n v="27.8"/>
    <n v="102.885930404194"/>
    <n v="3.6207238316599402E-2"/>
    <n v="22.006575484012298"/>
  </r>
  <r>
    <x v="3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3"/>
    <n v="72041"/>
    <s v="Puglia"/>
    <x v="26"/>
    <s v="Puglia"/>
    <s v="Bari"/>
    <x v="0"/>
    <n v="0.24000496276765099"/>
    <n v="61.4"/>
    <n v="28.6"/>
    <n v="227.40181395246501"/>
    <n v="6.4141307634507205E-2"/>
    <n v="22.8041262643113"/>
  </r>
  <r>
    <x v="3"/>
    <n v="48049"/>
    <s v="Toscana"/>
    <x v="64"/>
    <s v="Toscana"/>
    <s v="Grosseto"/>
    <x v="0"/>
    <n v="0.239199415857522"/>
    <n v="89.9"/>
    <n v="48.5"/>
    <n v="103.61686122537201"/>
    <n v="1.2945207379553699E-2"/>
    <n v="7.7797973979133799"/>
  </r>
  <r>
    <x v="3"/>
    <n v="21088"/>
    <s v="Trentino-Alto Adige"/>
    <x v="25"/>
    <s v="Trentino-Alto Adige"/>
    <s v="Trento"/>
    <x v="0"/>
    <n v="8.6365831173061305E-2"/>
    <n v="76.2"/>
    <n v="58.9"/>
    <n v="243.78270733695501"/>
    <n v="0.143189267596605"/>
    <n v="24.835762055056101"/>
  </r>
  <r>
    <x v="3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3"/>
    <n v="5101"/>
    <s v="Piemonte"/>
    <x v="73"/>
    <s v="Piemonte"/>
    <s v="Cuneo"/>
    <x v="0"/>
    <n v="0.119937030674583"/>
    <n v="106.2"/>
    <n v="46.2"/>
    <n v="237.10231452699"/>
    <n v="2.6698596593504501E-2"/>
    <n v="26.6045740267102"/>
  </r>
  <r>
    <x v="3"/>
    <n v="26019"/>
    <s v="Veneto"/>
    <x v="8"/>
    <s v="Puglia"/>
    <s v="Foggia"/>
    <x v="1"/>
    <n v="0.10713993498414399"/>
    <n v="81.099999999999994"/>
    <n v="55.8"/>
    <n v="220.524469569139"/>
    <n v="1.6836606599500599E-2"/>
    <n v="8.9728332066360608"/>
  </r>
  <r>
    <x v="3"/>
    <n v="78106"/>
    <s v="Calabria"/>
    <x v="23"/>
    <s v="Calabria"/>
    <s v="Catanzaro"/>
    <x v="0"/>
    <n v="0.230088444551764"/>
    <n v="20.8"/>
    <n v="27.8"/>
    <n v="196.08558169823499"/>
    <n v="9.9739835929767207E-2"/>
    <n v="34.240854514279398"/>
  </r>
  <r>
    <x v="3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3"/>
    <n v="96073"/>
    <s v="Piemonte"/>
    <x v="60"/>
    <s v="Piemonte"/>
    <s v="Cuneo"/>
    <x v="0"/>
    <n v="0.18941243701782101"/>
    <n v="106.2"/>
    <n v="46.2"/>
    <n v="167.07764314488401"/>
    <n v="1.9248153338108399E-2"/>
    <n v="18.3323201579528"/>
  </r>
  <r>
    <x v="3"/>
    <n v="26085"/>
    <s v="Veneto"/>
    <x v="8"/>
    <s v="Veneto"/>
    <s v="Venezia"/>
    <x v="0"/>
    <n v="8.7449167709336501E-2"/>
    <n v="81.099999999999994"/>
    <n v="55.8"/>
    <n v="253.64480398195801"/>
    <n v="2.0463400878328201E-2"/>
    <n v="8.4068508153158898"/>
  </r>
  <r>
    <x v="3"/>
    <n v="26074"/>
    <s v="Veneto"/>
    <x v="8"/>
    <s v="Veneto"/>
    <s v="Padova"/>
    <x v="0"/>
    <n v="0.10144358832089601"/>
    <n v="81.099999999999994"/>
    <n v="55.8"/>
    <n v="231.778306924416"/>
    <n v="1.75598993270644E-2"/>
    <n v="8.3540538942602893"/>
  </r>
  <r>
    <x v="3"/>
    <n v="36022"/>
    <s v="Emilia-Romagna"/>
    <x v="9"/>
    <s v="Emilia-Romagna"/>
    <s v="RAVENNA-FORLI-CESENA-RIMINI"/>
    <x v="0"/>
    <n v="0.20398362580948401"/>
    <n v="81.5"/>
    <n v="51.5"/>
    <n v="107.642446077616"/>
    <n v="8.9390014710681795E-3"/>
    <n v="10.4729474365946"/>
  </r>
  <r>
    <x v="3"/>
    <n v="37004"/>
    <s v="Emilia-Romagna"/>
    <x v="35"/>
    <s v="Emilia-Romagna"/>
    <s v="Piacenza"/>
    <x v="0"/>
    <n v="8.3829888015136703E-2"/>
    <n v="81.5"/>
    <n v="51.5"/>
    <n v="227.414051705817"/>
    <n v="1.9189419114422599E-2"/>
    <n v="24.647065037069599"/>
  </r>
  <r>
    <x v="3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3"/>
    <n v="78031"/>
    <s v="Calabria"/>
    <x v="23"/>
    <s v="Calabria"/>
    <s v="Reggio di Calabria"/>
    <x v="0"/>
    <n v="0.20311765258077299"/>
    <n v="20.8"/>
    <n v="27.8"/>
    <n v="233.23212503006999"/>
    <n v="0.12818262790540799"/>
    <n v="39.440591066634802"/>
  </r>
  <r>
    <x v="3"/>
    <n v="53009"/>
    <s v="Toscana"/>
    <x v="4"/>
    <s v="Toscana"/>
    <s v="Pisa"/>
    <x v="0"/>
    <n v="0.28540317271091298"/>
    <n v="89.9"/>
    <n v="48.5"/>
    <n v="61.7977431220054"/>
    <n v="4.4931645110717899E-3"/>
    <n v="0.54650733070846702"/>
  </r>
  <r>
    <x v="3"/>
    <n v="47009"/>
    <s v="Toscana"/>
    <x v="68"/>
    <s v="Toscana"/>
    <s v="Firenze"/>
    <x v="0"/>
    <n v="0.1033925287259"/>
    <n v="89.9"/>
    <n v="48.5"/>
    <n v="253.46210584696101"/>
    <n v="3.0602270005903001E-2"/>
    <n v="21.383031790091"/>
  </r>
  <r>
    <x v="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3"/>
    <n v="26091"/>
    <s v="Veneto"/>
    <x v="8"/>
    <s v="Veneto"/>
    <s v="Venezia"/>
    <x v="0"/>
    <n v="6.64302310866733E-2"/>
    <n v="81.099999999999994"/>
    <n v="55.8"/>
    <n v="275.24757193335603"/>
    <n v="2.1753131505654E-2"/>
    <n v="10.644968952786"/>
  </r>
  <r>
    <x v="3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3"/>
    <n v="10025"/>
    <s v="Liguria"/>
    <x v="50"/>
    <s v="Veneto"/>
    <s v="Treviso"/>
    <x v="1"/>
    <n v="0.301973168835802"/>
    <n v="96.8"/>
    <n v="39.799999999999997"/>
    <n v="105.384785188089"/>
    <n v="5.4113877318887497E-2"/>
    <n v="12.164623585346"/>
  </r>
  <r>
    <x v="3"/>
    <n v="50019"/>
    <s v="Toscana"/>
    <x v="36"/>
    <s v="Toscana"/>
    <s v="Firenze"/>
    <x v="0"/>
    <n v="0.26233261164921101"/>
    <n v="89.9"/>
    <n v="48.5"/>
    <n v="79.510455853397204"/>
    <n v="8.7782757626699692E-3"/>
    <n v="4.9258919809847104"/>
  </r>
  <r>
    <x v="3"/>
    <n v="15098"/>
    <s v="Lombardia"/>
    <x v="20"/>
    <s v="Lombardia"/>
    <s v="Como-Varese"/>
    <x v="0"/>
    <n v="0"/>
    <n v="95.7"/>
    <n v="42.9"/>
    <n v="446.11705998752899"/>
    <n v="2.0002463358967802E-2"/>
    <n v="30.8401699696417"/>
  </r>
  <r>
    <x v="3"/>
    <n v="72038"/>
    <s v="Puglia"/>
    <x v="26"/>
    <s v="Puglia"/>
    <s v="Lecce"/>
    <x v="0"/>
    <n v="0.25165875147107902"/>
    <n v="61.4"/>
    <n v="28.6"/>
    <n v="201.994145402534"/>
    <n v="5.0011604122783902E-2"/>
    <n v="22.477137313769799"/>
  </r>
  <r>
    <x v="3"/>
    <n v="63042"/>
    <s v="Campania"/>
    <x v="29"/>
    <s v="Campania"/>
    <s v="Benevento"/>
    <x v="0"/>
    <n v="0.16478451926007201"/>
    <n v="39.6"/>
    <n v="25.5"/>
    <n v="262.96689798142802"/>
    <n v="4.0688628153782602E-2"/>
    <n v="38.544679243095402"/>
  </r>
  <r>
    <x v="3"/>
    <n v="33032"/>
    <s v="Emilia-Romagna"/>
    <x v="54"/>
    <s v="Emilia-Romagna"/>
    <s v="Reggio nell'Emilia"/>
    <x v="0"/>
    <n v="0.224325826517564"/>
    <n v="81.5"/>
    <n v="51.5"/>
    <n v="82.842418865457304"/>
    <n v="8.0855636574137298E-3"/>
    <n v="9.3038715200191895"/>
  </r>
  <r>
    <x v="3"/>
    <n v="64008"/>
    <s v="Campania"/>
    <x v="27"/>
    <s v="Campania"/>
    <s v="Avellino"/>
    <x v="0"/>
    <n v="0.176046585238924"/>
    <n v="39.6"/>
    <n v="25.5"/>
    <n v="255.20023883125"/>
    <n v="4.0667368613805002E-2"/>
    <n v="36.550650947300802"/>
  </r>
  <r>
    <x v="3"/>
    <n v="48041"/>
    <s v="Toscana"/>
    <x v="64"/>
    <s v="Toscana"/>
    <s v="Pisa"/>
    <x v="0"/>
    <n v="9.1201958943085096E-2"/>
    <n v="89.9"/>
    <n v="48.5"/>
    <n v="272.652506700206"/>
    <n v="3.4125556737622902E-2"/>
    <n v="21.5649161106519"/>
  </r>
  <r>
    <x v="3"/>
    <n v="24100"/>
    <s v="Veneto"/>
    <x v="15"/>
    <s v="Veneto"/>
    <s v="Treviso"/>
    <x v="0"/>
    <n v="0.12866537828150801"/>
    <n v="81.099999999999994"/>
    <n v="55.8"/>
    <n v="200.28012945369801"/>
    <n v="1.6625729414536401E-2"/>
    <n v="6.4218350480330297"/>
  </r>
  <r>
    <x v="3"/>
    <n v="63066"/>
    <s v="Campania"/>
    <x v="29"/>
    <s v="Campania"/>
    <s v="Napoli"/>
    <x v="0"/>
    <n v="0.173468317541462"/>
    <n v="39.6"/>
    <n v="25.5"/>
    <n v="253.42925886764999"/>
    <n v="3.9852552079773999E-2"/>
    <n v="37.714472073348198"/>
  </r>
  <r>
    <x v="3"/>
    <n v="27034"/>
    <s v="Veneto"/>
    <x v="41"/>
    <s v="Veneto"/>
    <s v="Venezia"/>
    <x v="0"/>
    <n v="0.16536241016492101"/>
    <n v="81.099999999999994"/>
    <n v="55.8"/>
    <n v="150.96606049388299"/>
    <n v="1.09715491057136E-2"/>
    <n v="4.7019995290077503"/>
  </r>
  <r>
    <x v="3"/>
    <n v="50003"/>
    <s v="Toscana"/>
    <x v="36"/>
    <s v="Toscana"/>
    <s v="Firenze"/>
    <x v="0"/>
    <n v="0.12699497692153"/>
    <n v="89.9"/>
    <n v="48.5"/>
    <n v="229.312016374818"/>
    <n v="2.75714150864395E-2"/>
    <n v="18.573537162662401"/>
  </r>
  <r>
    <x v="3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3"/>
    <n v="53009"/>
    <s v="Toscana"/>
    <x v="4"/>
    <s v="Toscana"/>
    <s v="Firenze"/>
    <x v="0"/>
    <n v="0.28540317271091298"/>
    <n v="89.9"/>
    <n v="48.5"/>
    <n v="61.7977431220054"/>
    <n v="4.4931645110717899E-3"/>
    <n v="0.54650733070846702"/>
  </r>
  <r>
    <x v="3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3"/>
    <n v="10025"/>
    <s v="Liguria"/>
    <x v="50"/>
    <s v="Veneto"/>
    <s v="Belluno"/>
    <x v="1"/>
    <n v="0.301973168835802"/>
    <n v="96.8"/>
    <n v="39.799999999999997"/>
    <n v="105.384785188089"/>
    <n v="5.4113877318887497E-2"/>
    <n v="12.164623585346"/>
  </r>
  <r>
    <x v="3"/>
    <n v="15175"/>
    <s v="Lombardia"/>
    <x v="20"/>
    <s v="Lombardia"/>
    <s v="COMO-VARESE"/>
    <x v="0"/>
    <n v="0"/>
    <n v="95.7"/>
    <n v="42.9"/>
    <n v="433.63207235388097"/>
    <n v="1.9512235690798699E-2"/>
    <n v="29.588096841572099"/>
  </r>
  <r>
    <x v="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3"/>
    <n v="53021"/>
    <s v="Toscana"/>
    <x v="4"/>
    <s v="Toscana"/>
    <s v="Livorno"/>
    <x v="0"/>
    <n v="0.28783376562012197"/>
    <n v="89.9"/>
    <n v="48.5"/>
    <n v="52.5013655975484"/>
    <n v="2.9232319448953699E-3"/>
    <n v="1.66811386054036"/>
  </r>
  <r>
    <x v="3"/>
    <n v="15213"/>
    <s v="Lombardia"/>
    <x v="20"/>
    <s v="Lombardia"/>
    <s v="Milano"/>
    <x v="0"/>
    <n v="0"/>
    <n v="95.7"/>
    <n v="42.9"/>
    <n v="415.62613534871502"/>
    <n v="1.8607301599981699E-2"/>
    <n v="28.530296916828402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2156"/>
    <s v="Piemonte"/>
    <x v="37"/>
    <s v="Piemonte"/>
    <s v="Novara"/>
    <x v="0"/>
    <n v="0.239836134319211"/>
    <n v="106.2"/>
    <n v="46.2"/>
    <n v="116.321370020277"/>
    <n v="1.3578483347764601E-2"/>
    <n v="12.267893186258"/>
  </r>
  <r>
    <x v="3"/>
    <n v="108041"/>
    <s v="Lombardia"/>
    <x v="58"/>
    <s v="Lombardia"/>
    <s v="Bergamo"/>
    <x v="0"/>
    <n v="6.5095604270714799E-3"/>
    <n v="95.7"/>
    <n v="42.9"/>
    <n v="406.500569555521"/>
    <n v="1.80113187644492E-2"/>
    <n v="28.3641775394719"/>
  </r>
  <r>
    <x v="3"/>
    <n v="34021"/>
    <s v="Emilia-Romagna"/>
    <x v="13"/>
    <s v="Emilia-Romagna"/>
    <s v="Ferrara"/>
    <x v="0"/>
    <n v="0.18987341816727399"/>
    <n v="81.5"/>
    <n v="51.5"/>
    <n v="120.96539150045901"/>
    <n v="1.14289633095384E-2"/>
    <n v="12.5345887085493"/>
  </r>
  <r>
    <x v="3"/>
    <n v="75052"/>
    <s v="Puglia"/>
    <x v="72"/>
    <s v="Puglia"/>
    <s v="Lecce"/>
    <x v="0"/>
    <n v="0.168945781802332"/>
    <n v="61.4"/>
    <n v="28.6"/>
    <n v="238.29419969297399"/>
    <n v="3.7175875367766599E-2"/>
    <n v="39.853952598187597"/>
  </r>
  <r>
    <x v="3"/>
    <n v="63005"/>
    <s v="Campania"/>
    <x v="29"/>
    <s v="Campania"/>
    <s v="Napoli"/>
    <x v="0"/>
    <n v="0.172614719923284"/>
    <n v="39.6"/>
    <n v="25.5"/>
    <n v="255.698751767359"/>
    <n v="3.9449189595497397E-2"/>
    <n v="37.395045804823901"/>
  </r>
  <r>
    <x v="3"/>
    <n v="23003"/>
    <s v="Veneto"/>
    <x v="43"/>
    <s v="Veneto"/>
    <s v="Belluno"/>
    <x v="0"/>
    <n v="0.174461329696661"/>
    <n v="81.099999999999994"/>
    <n v="55.8"/>
    <n v="134.17771192700599"/>
    <n v="1.09463970166615E-2"/>
    <n v="5.59997464650725"/>
  </r>
  <r>
    <x v="3"/>
    <n v="108007"/>
    <s v="Lombardia"/>
    <x v="58"/>
    <s v="Lombardia"/>
    <s v="Milano"/>
    <x v="0"/>
    <n v="0"/>
    <n v="95.7"/>
    <n v="42.9"/>
    <n v="422.09865505356601"/>
    <n v="1.8791035624940399E-2"/>
    <n v="29.330386161445801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7052"/>
    <s v="Lombardia"/>
    <x v="65"/>
    <s v="Lombardia"/>
    <s v="Bergamo"/>
    <x v="0"/>
    <n v="5.4865445420408901E-2"/>
    <n v="95.7"/>
    <n v="42.9"/>
    <n v="348.130501070913"/>
    <n v="1.5644529052990599E-2"/>
    <n v="25.388244286382299"/>
  </r>
  <r>
    <x v="3"/>
    <n v="99001"/>
    <s v="Emilia-Romagna"/>
    <x v="11"/>
    <s v="Emilia-Romagna"/>
    <s v="RAVENNA-FORLI-CESENA-RIMINI"/>
    <x v="0"/>
    <n v="0.104574886964133"/>
    <n v="81.5"/>
    <n v="51.5"/>
    <n v="212.03291983465499"/>
    <n v="1.95288052650247E-2"/>
    <n v="21.295346190472799"/>
  </r>
  <r>
    <x v="3"/>
    <n v="75042"/>
    <s v="Puglia"/>
    <x v="72"/>
    <s v="Friuli Venezia Giulia"/>
    <s v="Udine"/>
    <x v="1"/>
    <n v="0.203287726237977"/>
    <n v="61.4"/>
    <n v="28.6"/>
    <n v="207.35045238853601"/>
    <n v="2.5959695767385702E-2"/>
    <n v="33.601065041704601"/>
  </r>
  <r>
    <x v="3"/>
    <n v="33035"/>
    <s v="Emilia-Romagna"/>
    <x v="54"/>
    <s v="Campania"/>
    <s v="Napoli"/>
    <x v="1"/>
    <n v="0.25257865744385899"/>
    <n v="81.5"/>
    <n v="51.5"/>
    <n v="54.019210000371601"/>
    <n v="5.4992132384662296E-3"/>
    <n v="6.0985354153685396"/>
  </r>
  <r>
    <x v="3"/>
    <n v="26086"/>
    <s v="Veneto"/>
    <x v="8"/>
    <s v="Veneto"/>
    <s v="Vicenza"/>
    <x v="0"/>
    <n v="5.9639155284814699E-2"/>
    <n v="81.099999999999994"/>
    <n v="55.8"/>
    <n v="285.97919586700499"/>
    <n v="2.2656920011461901E-2"/>
    <n v="10.555475586246899"/>
  </r>
  <r>
    <x v="3"/>
    <n v="58073"/>
    <s v="Lazio"/>
    <x v="0"/>
    <s v="Lazio"/>
    <s v="Roma"/>
    <x v="0"/>
    <n v="0.20479343657966101"/>
    <n v="63.9"/>
    <n v="45.2"/>
    <n v="134.91408484081501"/>
    <n v="1.8122967905320302E-2"/>
    <n v="15.1711759508669"/>
  </r>
  <r>
    <x v="3"/>
    <n v="10014"/>
    <s v="Liguria"/>
    <x v="50"/>
    <s v="Liguria"/>
    <s v="Savona"/>
    <x v="0"/>
    <n v="0.30658748209819597"/>
    <n v="96.8"/>
    <n v="39.799999999999997"/>
    <n v="99.702340965969398"/>
    <n v="5.18544035364608E-2"/>
    <n v="11.5599223366474"/>
  </r>
  <r>
    <x v="3"/>
    <n v="34027"/>
    <s v="Emilia-Romagna"/>
    <x v="13"/>
    <s v="Emilia-Romagna"/>
    <s v="Reggio nell'Emilia"/>
    <x v="0"/>
    <n v="0.16392860657414199"/>
    <n v="81.5"/>
    <n v="51.5"/>
    <n v="145.153745436344"/>
    <n v="1.33912469732055E-2"/>
    <n v="15.951988438102401"/>
  </r>
  <r>
    <x v="3"/>
    <n v="75062"/>
    <s v="Puglia"/>
    <x v="72"/>
    <s v="Puglia"/>
    <s v="Bari"/>
    <x v="0"/>
    <n v="0.22428743585515601"/>
    <n v="61.4"/>
    <n v="28.6"/>
    <n v="191.534971845889"/>
    <n v="2.1857611922518699E-2"/>
    <n v="29.506942411999098"/>
  </r>
  <r>
    <x v="3"/>
    <n v="1092"/>
    <s v="Piemonte"/>
    <x v="10"/>
    <s v="Piemonte"/>
    <s v="Torino"/>
    <x v="0"/>
    <n v="0.13523757167109801"/>
    <n v="106.2"/>
    <n v="46.2"/>
    <n v="222.32675801729201"/>
    <n v="2.5707756450617E-2"/>
    <n v="24.739637138915"/>
  </r>
  <r>
    <x v="3"/>
    <n v="16005"/>
    <s v="Lombardia"/>
    <x v="22"/>
    <s v="Lombardia"/>
    <s v="COMO-VARESE"/>
    <x v="0"/>
    <n v="1.1700154660536199E-2"/>
    <n v="95.7"/>
    <n v="42.9"/>
    <n v="398.83153743095198"/>
    <n v="1.7658662850957799E-2"/>
    <n v="28.3630057139845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5005"/>
    <s v="Lombardia"/>
    <x v="20"/>
    <s v="Lombardia"/>
    <s v="Pavia"/>
    <x v="0"/>
    <n v="2.91120392872498E-2"/>
    <n v="95.7"/>
    <n v="42.9"/>
    <n v="384.255332819221"/>
    <n v="1.7413339156543198E-2"/>
    <n v="25.857079029421001"/>
  </r>
  <r>
    <x v="3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3"/>
    <n v="53011"/>
    <s v="Toscana"/>
    <x v="4"/>
    <s v="Toscana"/>
    <s v="Firenze"/>
    <x v="0"/>
    <n v="0.28114651444892402"/>
    <n v="89.9"/>
    <n v="48.5"/>
    <n v="64.891124175087697"/>
    <n v="2.86567552976547E-3"/>
    <n v="0.98293345325000903"/>
  </r>
  <r>
    <x v="3"/>
    <n v="27012"/>
    <s v="Veneto"/>
    <x v="41"/>
    <s v="Veneto"/>
    <s v="Venezia"/>
    <x v="0"/>
    <n v="6.4746798646970902E-2"/>
    <n v="81.099999999999994"/>
    <n v="55.8"/>
    <n v="278.91939065423099"/>
    <n v="2.1812615124449299E-2"/>
    <n v="10.353119321526201"/>
  </r>
  <r>
    <x v="3"/>
    <n v="72008"/>
    <s v="Puglia"/>
    <x v="26"/>
    <s v="Puglia"/>
    <s v="Brindisi"/>
    <x v="0"/>
    <n v="0.23654981374896"/>
    <n v="61.4"/>
    <n v="28.6"/>
    <n v="231.01520987017901"/>
    <n v="5.8973132642626998E-2"/>
    <n v="22.2375573963118"/>
  </r>
  <r>
    <x v="3"/>
    <n v="45003"/>
    <s v="Toscana"/>
    <x v="71"/>
    <s v="Basilicata"/>
    <s v="Matera"/>
    <x v="1"/>
    <n v="0.16888474650743901"/>
    <n v="89.9"/>
    <n v="48.5"/>
    <n v="183.07988656309399"/>
    <n v="2.3340506903109799E-2"/>
    <n v="14.5882697710268"/>
  </r>
  <r>
    <x v="3"/>
    <n v="46007"/>
    <s v="Toscana"/>
    <x v="51"/>
    <s v="Toscana"/>
    <s v="Livorno"/>
    <x v="0"/>
    <n v="7.4985615352239895E-2"/>
    <n v="89.9"/>
    <n v="48.5"/>
    <n v="285.768043559739"/>
    <n v="3.5211340871015497E-2"/>
    <n v="24.155111472783101"/>
  </r>
  <r>
    <x v="3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3"/>
    <n v="16028"/>
    <s v="Lombardia"/>
    <x v="22"/>
    <s v="Lombardia"/>
    <s v="Pavia"/>
    <x v="0"/>
    <n v="1.2659347426441699E-2"/>
    <n v="95.7"/>
    <n v="42.9"/>
    <n v="396.37430138951402"/>
    <n v="1.77618954601837E-2"/>
    <n v="28.639910608332499"/>
  </r>
  <r>
    <x v="3"/>
    <n v="99005"/>
    <s v="Emilia-Romagna"/>
    <x v="11"/>
    <s v="Emilia-Romagna"/>
    <s v="Modena"/>
    <x v="0"/>
    <n v="0.16257089045078199"/>
    <n v="81.5"/>
    <n v="51.5"/>
    <n v="144.35194301066801"/>
    <n v="1.4781329726763499E-2"/>
    <n v="16.844566271883"/>
  </r>
  <r>
    <x v="3"/>
    <n v="19035"/>
    <s v="Lombardia"/>
    <x v="17"/>
    <s v="Lombardia"/>
    <s v="Milano"/>
    <x v="0"/>
    <n v="7.9183245128082599E-2"/>
    <n v="95.7"/>
    <n v="42.9"/>
    <n v="326.22803693741298"/>
    <n v="1.4934493491633E-2"/>
    <n v="22.194533004861199"/>
  </r>
  <r>
    <x v="3"/>
    <n v="23096"/>
    <s v="Veneto"/>
    <x v="43"/>
    <s v="Veneto"/>
    <s v="Verona"/>
    <x v="0"/>
    <n v="0.167480908378107"/>
    <n v="81.099999999999994"/>
    <n v="55.8"/>
    <n v="145.30674705464801"/>
    <n v="1.10802704260454E-2"/>
    <n v="5.3486341832777704"/>
  </r>
  <r>
    <x v="3"/>
    <n v="103072"/>
    <s v="Piemonte"/>
    <x v="57"/>
    <s v="Piemonte"/>
    <s v="Cuneo"/>
    <x v="0"/>
    <n v="0.25171476856906"/>
    <n v="106.2"/>
    <n v="46.2"/>
    <n v="104.67279252202199"/>
    <n v="1.26800276075241E-2"/>
    <n v="10.8403433501429"/>
  </r>
  <r>
    <x v="3"/>
    <n v="41013"/>
    <s v="Marche"/>
    <x v="32"/>
    <s v="Marche"/>
    <s v="Macerata"/>
    <x v="0"/>
    <n v="0.286923258238584"/>
    <n v="61.9"/>
    <n v="44.8"/>
    <n v="67.242553176063396"/>
    <n v="3.1032162482034598E-2"/>
    <n v="5.9706675099006299"/>
  </r>
  <r>
    <x v="3"/>
    <n v="70084"/>
    <s v="Molise"/>
    <x v="76"/>
    <s v="Campania"/>
    <s v="Avellino"/>
    <x v="1"/>
    <n v="0.44491085263789298"/>
    <n v="28.5"/>
    <n v="27.6"/>
    <n v="30.6863243918406"/>
    <n v="0.119111832427927"/>
    <n v="5.4769355215333997"/>
  </r>
  <r>
    <x v="3"/>
    <n v="28075"/>
    <s v="Veneto"/>
    <x v="2"/>
    <s v="Veneto"/>
    <s v="Vicenza"/>
    <x v="0"/>
    <n v="8.3028438183146702E-2"/>
    <n v="81.099999999999994"/>
    <n v="55.8"/>
    <n v="259.11828706869801"/>
    <n v="2.1484667130831699E-2"/>
    <n v="8.7837168588051604"/>
  </r>
  <r>
    <x v="3"/>
    <n v="15085"/>
    <s v="Lombardia"/>
    <x v="20"/>
    <s v="Lombardia"/>
    <s v="Milano"/>
    <x v="0"/>
    <n v="1.171896495114E-2"/>
    <n v="95.7"/>
    <n v="42.9"/>
    <n v="402.95126650091902"/>
    <n v="1.8188548559667402E-2"/>
    <n v="27.463460307977101"/>
  </r>
  <r>
    <x v="3"/>
    <n v="52001"/>
    <s v="Toscana"/>
    <x v="81"/>
    <s v="Toscana"/>
    <s v="Pistoia"/>
    <x v="0"/>
    <n v="0.32116242222267699"/>
    <n v="89.9"/>
    <n v="48.5"/>
    <n v="9.96470998727861"/>
    <n v="1.44080821992924E-3"/>
    <n v="0.19301785675288599"/>
  </r>
  <r>
    <x v="3"/>
    <n v="3070"/>
    <s v="Piemonte"/>
    <x v="63"/>
    <s v="Campania"/>
    <s v="Napoli"/>
    <x v="1"/>
    <n v="0.205497597377854"/>
    <n v="106.2"/>
    <n v="46.2"/>
    <n v="152.12449811079199"/>
    <n v="1.79416231243942E-2"/>
    <n v="16.187957503021199"/>
  </r>
  <r>
    <x v="3"/>
    <n v="61048"/>
    <s v="Campania"/>
    <x v="16"/>
    <s v="Campania"/>
    <s v="Caserta"/>
    <x v="0"/>
    <n v="0.180990469402766"/>
    <n v="39.6"/>
    <n v="25.5"/>
    <n v="249.21028512467399"/>
    <n v="3.9128918769390598E-2"/>
    <n v="36.030100478187897"/>
  </r>
  <r>
    <x v="3"/>
    <n v="12108"/>
    <s v="Lombardia"/>
    <x v="3"/>
    <s v="Lombardia"/>
    <s v="COMO-VARESE"/>
    <x v="0"/>
    <n v="2.0197694196464899E-2"/>
    <n v="95.7"/>
    <n v="42.9"/>
    <n v="393.51171758838302"/>
    <n v="1.7760901796904999E-2"/>
    <n v="26.7496531426277"/>
  </r>
  <r>
    <x v="3"/>
    <n v="1219"/>
    <s v="Piemonte"/>
    <x v="10"/>
    <s v="Piemonte"/>
    <s v="Alessandria"/>
    <x v="0"/>
    <n v="9.2965394437417706E-2"/>
    <n v="106.2"/>
    <n v="46.2"/>
    <n v="265.62634478723498"/>
    <n v="3.0616895180037199E-2"/>
    <n v="29.6716077185031"/>
  </r>
  <r>
    <x v="3"/>
    <n v="77014"/>
    <s v="Basilicata"/>
    <x v="82"/>
    <s v="Piemonte"/>
    <s v="Novara"/>
    <x v="1"/>
    <n v="0.462718751915356"/>
    <n v="276.8"/>
    <n v="41.7"/>
    <n v="29.193860530563999"/>
    <n v="6.5446061668303607E-2"/>
    <n v="5.2525835208633103"/>
  </r>
  <r>
    <x v="3"/>
    <n v="6003"/>
    <s v="Piemonte"/>
    <x v="5"/>
    <s v="Piemonte"/>
    <s v="Verbano-Cusio-Ossola"/>
    <x v="0"/>
    <n v="0.156632887176064"/>
    <n v="106.2"/>
    <n v="46.2"/>
    <n v="201.028780103478"/>
    <n v="2.30284394976028E-2"/>
    <n v="22.062731152568102"/>
  </r>
  <r>
    <x v="3"/>
    <n v="24104"/>
    <s v="Veneto"/>
    <x v="15"/>
    <s v="Veneto"/>
    <s v="Verona"/>
    <x v="0"/>
    <n v="9.5898136628778594E-2"/>
    <n v="81.099999999999994"/>
    <n v="55.8"/>
    <n v="243.68464253601201"/>
    <n v="2.0165386152672399E-2"/>
    <n v="7.8496712021129804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39014"/>
    <s v="Emilia-Romagna"/>
    <x v="11"/>
    <s v="Emilia-Romagna"/>
    <s v="Reggio nell'Emilia"/>
    <x v="0"/>
    <n v="7.0365762915187993E-2"/>
    <n v="81.5"/>
    <n v="51.5"/>
    <n v="241.96624323467799"/>
    <n v="1.9851195373622399E-2"/>
    <n v="25.882135354619098"/>
  </r>
  <r>
    <x v="3"/>
    <n v="77021"/>
    <s v="Basilicata"/>
    <x v="82"/>
    <s v="Lombardia"/>
    <s v="LECCO-MONZA E DELLA BRIANZA"/>
    <x v="1"/>
    <n v="0.46916155070062598"/>
    <n v="276.8"/>
    <n v="41.7"/>
    <n v="28.946995280685101"/>
    <n v="7.1402239295591197E-2"/>
    <n v="4.1300044506462701"/>
  </r>
  <r>
    <x v="3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3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54018"/>
    <s v="Umbria"/>
    <x v="67"/>
    <s v="Umbria"/>
    <s v="Terni"/>
    <x v="0"/>
    <n v="0.236402513565654"/>
    <n v="84.4"/>
    <n v="56.3"/>
    <n v="73.472203085369799"/>
    <n v="5.91289663968411E-2"/>
    <n v="6.7325928001848396"/>
  </r>
  <r>
    <x v="3"/>
    <n v="2059"/>
    <s v="Piemonte"/>
    <x v="37"/>
    <s v="Piemonte"/>
    <s v="Vercelli"/>
    <x v="0"/>
    <n v="0.138647961663034"/>
    <n v="106.2"/>
    <n v="46.2"/>
    <n v="219.605702210777"/>
    <n v="2.5328653309412402E-2"/>
    <n v="24.160249700008201"/>
  </r>
  <r>
    <x v="3"/>
    <n v="1272"/>
    <s v="Piemonte"/>
    <x v="10"/>
    <s v="Lombardia"/>
    <s v="Milano"/>
    <x v="1"/>
    <n v="8.8804914437471294E-2"/>
    <n v="106.2"/>
    <n v="46.2"/>
    <n v="270.081710358012"/>
    <n v="3.1029265954563501E-2"/>
    <n v="30.0986512266667"/>
  </r>
  <r>
    <x v="3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3"/>
    <n v="72006"/>
    <s v="Puglia"/>
    <x v="26"/>
    <s v="Puglia"/>
    <s v="Brindisi"/>
    <x v="0"/>
    <n v="0.200567687908877"/>
    <n v="61.4"/>
    <n v="28.6"/>
    <n v="264.97807003819901"/>
    <n v="6.6925418892122501E-2"/>
    <n v="27.7716325977865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3"/>
    <n v="17165"/>
    <s v="Lombardia"/>
    <x v="65"/>
    <s v="Lombardia"/>
    <s v="CREMONA-MANTOVA"/>
    <x v="0"/>
    <n v="5.6202912872610498E-2"/>
    <n v="95.7"/>
    <n v="42.9"/>
    <n v="344.48904647419897"/>
    <n v="1.55031688886465E-2"/>
    <n v="25.776962017621301"/>
  </r>
  <r>
    <x v="3"/>
    <n v="37032"/>
    <s v="Emilia-Romagna"/>
    <x v="35"/>
    <s v="Emilia-Romagna"/>
    <s v="Bologna"/>
    <x v="0"/>
    <n v="3.1689291300599699E-2"/>
    <n v="81.5"/>
    <n v="51.5"/>
    <n v="282.47215344132297"/>
    <n v="2.35622182767917E-2"/>
    <n v="30.0488019609028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3"/>
    <n v="1024"/>
    <s v="Piemonte"/>
    <x v="10"/>
    <s v="Piemonte"/>
    <s v="Vercelli"/>
    <x v="0"/>
    <n v="9.6821794405772502E-2"/>
    <n v="106.2"/>
    <n v="46.2"/>
    <n v="261.57326111128998"/>
    <n v="2.9999639465422601E-2"/>
    <n v="29.2173023349368"/>
  </r>
  <r>
    <x v="3"/>
    <n v="6174"/>
    <s v="Piemonte"/>
    <x v="5"/>
    <s v="Piemonte"/>
    <s v="Torino"/>
    <x v="0"/>
    <n v="0.20639416168519401"/>
    <n v="106.2"/>
    <n v="46.2"/>
    <n v="149.07870679729501"/>
    <n v="1.68404076271431E-2"/>
    <n v="16.420906945365498"/>
  </r>
  <r>
    <x v="3"/>
    <n v="13045"/>
    <s v="Lombardia"/>
    <x v="3"/>
    <s v="Lombardia"/>
    <s v="CREMONA-MANTOVA"/>
    <x v="0"/>
    <n v="2.3473680479120601E-2"/>
    <n v="95.7"/>
    <n v="42.9"/>
    <n v="389.168127925634"/>
    <n v="1.7437205163141699E-2"/>
    <n v="26.613044536003301"/>
  </r>
  <r>
    <x v="3"/>
    <n v="24042"/>
    <s v="Veneto"/>
    <x v="15"/>
    <s v="Veneto"/>
    <s v="Rovigo"/>
    <x v="0"/>
    <n v="0.173061649329874"/>
    <n v="81.099999999999994"/>
    <n v="55.8"/>
    <n v="141.93687720175799"/>
    <n v="1.2017286168920701E-2"/>
    <n v="4.4081638646499401"/>
  </r>
  <r>
    <x v="3"/>
    <n v="8052"/>
    <s v="Liguria"/>
    <x v="84"/>
    <s v="Basilicata"/>
    <s v="Potenza"/>
    <x v="1"/>
    <n v="0.29224276471553101"/>
    <n v="96.8"/>
    <n v="39.799999999999997"/>
    <n v="110.839021933441"/>
    <n v="4.2538759177142803E-2"/>
    <n v="12.2057832955719"/>
  </r>
  <r>
    <x v="3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3"/>
    <n v="2158"/>
    <s v="Piemonte"/>
    <x v="37"/>
    <s v="Piemonte"/>
    <s v="Torino"/>
    <x v="0"/>
    <n v="0.145046427244899"/>
    <n v="106.2"/>
    <n v="46.2"/>
    <n v="212.91717326472201"/>
    <n v="2.4538784275497799E-2"/>
    <n v="23.4378568318701"/>
  </r>
  <r>
    <x v="3"/>
    <n v="79039"/>
    <s v="Calabria"/>
    <x v="75"/>
    <s v="Calabria"/>
    <s v="Cosenza"/>
    <x v="0"/>
    <n v="0.19935583719265201"/>
    <n v="20.8"/>
    <n v="27.8"/>
    <n v="321.03107650179902"/>
    <n v="0.26182991121590599"/>
    <n v="42.604196362608903"/>
  </r>
  <r>
    <x v="3"/>
    <n v="33026"/>
    <s v="Emilia-Romagna"/>
    <x v="54"/>
    <s v="Emilia-Romagna"/>
    <s v="Bologna"/>
    <x v="0"/>
    <n v="0.23596152900999501"/>
    <n v="81.5"/>
    <n v="51.5"/>
    <n v="72.263800845261599"/>
    <n v="7.0238759242616097E-3"/>
    <n v="7.6758775387629701"/>
  </r>
  <r>
    <x v="3"/>
    <n v="27038"/>
    <s v="Veneto"/>
    <x v="41"/>
    <s v="Veneto"/>
    <s v="Padova"/>
    <x v="0"/>
    <n v="5.7422439273868899E-2"/>
    <n v="81.099999999999994"/>
    <n v="55.8"/>
    <n v="288.38607956754498"/>
    <n v="2.25693742000319E-2"/>
    <n v="10.722595600084"/>
  </r>
  <r>
    <x v="3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3"/>
    <n v="75043"/>
    <s v="Puglia"/>
    <x v="72"/>
    <s v="Puglia"/>
    <s v="Bari"/>
    <x v="0"/>
    <n v="0.184827553553325"/>
    <n v="61.4"/>
    <n v="28.6"/>
    <n v="228.11426042752899"/>
    <n v="3.1861952721680901E-2"/>
    <n v="35.954335506843599"/>
  </r>
  <r>
    <x v="3"/>
    <n v="64061"/>
    <s v="Campania"/>
    <x v="27"/>
    <s v="Campania"/>
    <s v="Napoli"/>
    <x v="0"/>
    <n v="0.177279830732401"/>
    <n v="39.6"/>
    <n v="25.5"/>
    <n v="251.180050644499"/>
    <n v="4.0387339892248797E-2"/>
    <n v="37.0416809977336"/>
  </r>
  <r>
    <x v="3"/>
    <n v="55031"/>
    <s v="Umbria"/>
    <x v="12"/>
    <s v="Toscana"/>
    <s v="Livorno"/>
    <x v="1"/>
    <n v="0.25284616978886798"/>
    <n v="84.4"/>
    <n v="56.3"/>
    <n v="30.738204407665901"/>
    <n v="1.2357200594446199E-2"/>
    <n v="3.32811587101263"/>
  </r>
  <r>
    <x v="3"/>
    <n v="63008"/>
    <s v="Campania"/>
    <x v="29"/>
    <s v="Lombardia"/>
    <s v="Milano"/>
    <x v="1"/>
    <n v="0.16823747465553299"/>
    <n v="39.6"/>
    <n v="25.5"/>
    <n v="257.070015600342"/>
    <n v="4.0450627322248703E-2"/>
    <n v="38.733190268720598"/>
  </r>
  <r>
    <x v="3"/>
    <n v="20056"/>
    <s v="Lombardia"/>
    <x v="17"/>
    <s v="Lombardia"/>
    <s v="Milano"/>
    <x v="0"/>
    <n v="0.31820327538667897"/>
    <n v="95.7"/>
    <n v="42.9"/>
    <n v="53.181065910437198"/>
    <n v="2.93872604423423E-3"/>
    <n v="3.7394685583346998"/>
  </r>
  <r>
    <x v="3"/>
    <n v="55022"/>
    <s v="Umbria"/>
    <x v="12"/>
    <s v="Umbria"/>
    <s v="Terni"/>
    <x v="0"/>
    <n v="0.25360734245570699"/>
    <n v="84.4"/>
    <n v="56.3"/>
    <n v="32.796075221730703"/>
    <n v="1.58494570108219E-2"/>
    <n v="3.1737923299077702"/>
  </r>
  <r>
    <x v="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3"/>
    <n v="4025"/>
    <s v="Piemonte"/>
    <x v="19"/>
    <s v="Veneto"/>
    <s v="Verona"/>
    <x v="1"/>
    <n v="0.21393617342237101"/>
    <n v="106.2"/>
    <n v="46.2"/>
    <n v="142.087992079043"/>
    <n v="1.645672718068E-2"/>
    <n v="15.4496879005737"/>
  </r>
  <r>
    <x v="3"/>
    <n v="38007"/>
    <s v="Emilia-Romagna"/>
    <x v="61"/>
    <s v="Emilia-Romagna"/>
    <s v="Parma"/>
    <x v="0"/>
    <n v="0.168539853568549"/>
    <n v="81.5"/>
    <n v="51.5"/>
    <n v="140.418254406496"/>
    <n v="1.19488625656006E-2"/>
    <n v="15.261884758600599"/>
  </r>
  <r>
    <x v="3"/>
    <n v="1237"/>
    <s v="Piemonte"/>
    <x v="10"/>
    <s v="Piemonte"/>
    <s v="Vercelli"/>
    <x v="0"/>
    <n v="0.13529405209057599"/>
    <n v="106.2"/>
    <n v="46.2"/>
    <n v="221.16843225340099"/>
    <n v="2.5310494314322599E-2"/>
    <n v="24.9290335498027"/>
  </r>
  <r>
    <x v="3"/>
    <n v="63005"/>
    <s v="Campania"/>
    <x v="29"/>
    <s v="Campania"/>
    <s v="Caserta"/>
    <x v="0"/>
    <n v="0.172614719923284"/>
    <n v="39.6"/>
    <n v="25.5"/>
    <n v="255.698751767359"/>
    <n v="3.9449189595497397E-2"/>
    <n v="37.395045804823901"/>
  </r>
  <r>
    <x v="3"/>
    <n v="8055"/>
    <s v="Liguria"/>
    <x v="84"/>
    <s v="Toscana"/>
    <s v="Lucca"/>
    <x v="1"/>
    <n v="0.301277435070477"/>
    <n v="96.8"/>
    <n v="39.799999999999997"/>
    <n v="91.712778838065404"/>
    <n v="2.6642698097706599E-2"/>
    <n v="10.9711955004763"/>
  </r>
  <r>
    <x v="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3"/>
    <n v="16071"/>
    <s v="Lombardia"/>
    <x v="22"/>
    <s v="Lombardia"/>
    <s v="Brescia"/>
    <x v="0"/>
    <n v="0.13275574163486201"/>
    <n v="95.7"/>
    <n v="42.9"/>
    <n v="257.10484297657803"/>
    <n v="1.1094075051646E-2"/>
    <n v="19.753352295094199"/>
  </r>
  <r>
    <x v="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3"/>
    <n v="63047"/>
    <s v="Campania"/>
    <x v="29"/>
    <s v="Campania"/>
    <s v="Caserta"/>
    <x v="0"/>
    <n v="0.228004606399625"/>
    <n v="39.6"/>
    <n v="25.5"/>
    <n v="204.17924563955"/>
    <n v="3.1278945486646899E-2"/>
    <n v="29.389984867654299"/>
  </r>
  <r>
    <x v="3"/>
    <n v="9056"/>
    <s v="Liguria"/>
    <x v="56"/>
    <s v="Liguria"/>
    <s v="Imperia"/>
    <x v="0"/>
    <n v="0.29402781845149401"/>
    <n v="96.8"/>
    <n v="39.799999999999997"/>
    <n v="117.21615339557"/>
    <n v="5.6785252420405698E-2"/>
    <n v="12.508733004125199"/>
  </r>
  <r>
    <x v="3"/>
    <n v="63079"/>
    <s v="Campania"/>
    <x v="29"/>
    <s v="Campania"/>
    <s v="Salerno"/>
    <x v="0"/>
    <n v="0.16611946763618199"/>
    <n v="39.6"/>
    <n v="25.5"/>
    <n v="261.35716184799003"/>
    <n v="4.0681335177711497E-2"/>
    <n v="38.4720459444193"/>
  </r>
  <r>
    <x v="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3"/>
    <n v="15224"/>
    <s v="Lombardia"/>
    <x v="20"/>
    <s v="Lombardia"/>
    <s v="LECCO-MONZA E DELLA BRIANZA"/>
    <x v="0"/>
    <n v="1.62411867472032E-2"/>
    <n v="95.7"/>
    <n v="42.9"/>
    <n v="398.23147036879698"/>
    <n v="1.8009151258418302E-2"/>
    <n v="27.0158782245277"/>
  </r>
  <r>
    <x v="3"/>
    <n v="9056"/>
    <s v="Liguria"/>
    <x v="56"/>
    <s v="Liguria"/>
    <s v="Savona"/>
    <x v="0"/>
    <n v="0.29402781845149401"/>
    <n v="96.8"/>
    <n v="39.799999999999997"/>
    <n v="117.21615339557"/>
    <n v="5.6785252420405698E-2"/>
    <n v="12.508733004125199"/>
  </r>
  <r>
    <x v="3"/>
    <n v="67041"/>
    <s v="Abruzzo"/>
    <x v="70"/>
    <s v="Abruzzo"/>
    <s v="L'Aquila"/>
    <x v="0"/>
    <n v="0.26415798550449099"/>
    <n v="42.4"/>
    <n v="43.1"/>
    <n v="86.348119595985295"/>
    <n v="3.52332219961407E-2"/>
    <n v="9.9717478389717407"/>
  </r>
  <r>
    <x v="3"/>
    <n v="13003"/>
    <s v="Lombardia"/>
    <x v="3"/>
    <s v="Lombardia"/>
    <s v="CREMONA-MANTOVA"/>
    <x v="0"/>
    <n v="3.6474322301462699E-2"/>
    <n v="95.7"/>
    <n v="42.9"/>
    <n v="371.11848683398699"/>
    <n v="1.6249266183760699E-2"/>
    <n v="26.281382461332701"/>
  </r>
  <r>
    <x v="3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3"/>
    <n v="17127"/>
    <s v="Lombardia"/>
    <x v="65"/>
    <s v="Lombardia"/>
    <s v="CREMONA-MANTOVA"/>
    <x v="0"/>
    <n v="4.1064928891771699E-2"/>
    <n v="95.7"/>
    <n v="42.9"/>
    <n v="362.50565562397998"/>
    <n v="1.6283808322959201E-2"/>
    <n v="26.776586203200299"/>
  </r>
  <r>
    <x v="3"/>
    <n v="63046"/>
    <s v="Campania"/>
    <x v="29"/>
    <s v="Campania"/>
    <s v="Napoli"/>
    <x v="0"/>
    <n v="0.23407416794791799"/>
    <n v="39.6"/>
    <n v="25.5"/>
    <n v="192.873560326975"/>
    <n v="3.0074474698110601E-2"/>
    <n v="29.811482758853298"/>
  </r>
  <r>
    <x v="3"/>
    <n v="63023"/>
    <s v="Campania"/>
    <x v="29"/>
    <s v="Campania"/>
    <s v="Benevento"/>
    <x v="0"/>
    <n v="0.16248011848153199"/>
    <n v="39.6"/>
    <n v="25.5"/>
    <n v="264.99097252993101"/>
    <n v="4.1066675585034802E-2"/>
    <n v="38.912722218223898"/>
  </r>
  <r>
    <x v="3"/>
    <n v="59010"/>
    <s v="Lazio"/>
    <x v="62"/>
    <s v="Lazio"/>
    <s v="Roma"/>
    <x v="0"/>
    <n v="0.28015692400875802"/>
    <n v="63.9"/>
    <n v="45.2"/>
    <n v="40.587223204354402"/>
    <n v="5.0183047273055E-3"/>
    <n v="9.7250641664706006"/>
  </r>
  <r>
    <x v="3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3"/>
    <n v="97049"/>
    <s v="Lombardia"/>
    <x v="58"/>
    <s v="Lombardia"/>
    <s v="Milano"/>
    <x v="0"/>
    <n v="1.13483492414611E-2"/>
    <n v="95.7"/>
    <n v="42.9"/>
    <n v="401.01628220317599"/>
    <n v="1.7721918597945099E-2"/>
    <n v="27.972259164530499"/>
  </r>
  <r>
    <x v="3"/>
    <n v="14066"/>
    <s v="Lombardia"/>
    <x v="77"/>
    <s v="Lombardia"/>
    <s v="COMO-VARESE"/>
    <x v="0"/>
    <n v="0.14438864147983399"/>
    <n v="95.7"/>
    <n v="42.9"/>
    <n v="226.14401019112501"/>
    <n v="9.79850261637474E-3"/>
    <n v="22.953130640365899"/>
  </r>
  <r>
    <x v="3"/>
    <n v="99013"/>
    <s v="Emilia-Romagna"/>
    <x v="11"/>
    <s v="Emilia-Romagna"/>
    <s v="Modena"/>
    <x v="0"/>
    <n v="0.15300748722102001"/>
    <n v="81.5"/>
    <n v="51.5"/>
    <n v="155.91991991683699"/>
    <n v="1.5943889560334198E-2"/>
    <n v="17.546079537087898"/>
  </r>
  <r>
    <x v="3"/>
    <n v="71024"/>
    <s v="Puglia"/>
    <x v="14"/>
    <s v="Puglia"/>
    <s v="Bari"/>
    <x v="0"/>
    <n v="0.30427239557288099"/>
    <n v="61.4"/>
    <n v="28.6"/>
    <n v="99.344447972848897"/>
    <n v="1.5476852422501301E-2"/>
    <n v="23.122226433367501"/>
  </r>
  <r>
    <x v="3"/>
    <n v="44011"/>
    <s v="Marche"/>
    <x v="48"/>
    <s v="Marche"/>
    <s v="Ancona"/>
    <x v="0"/>
    <n v="0.27578356121248598"/>
    <n v="61.9"/>
    <n v="44.8"/>
    <n v="80.562412252361796"/>
    <n v="2.4480986504094301E-2"/>
    <n v="5.4735534946598401"/>
  </r>
  <r>
    <x v="3"/>
    <n v="22125"/>
    <s v="Trentino-Alto Adige"/>
    <x v="40"/>
    <s v="Trentino-Alto Adige"/>
    <s v="Bolzano"/>
    <x v="0"/>
    <n v="0.110474332823598"/>
    <n v="47.5"/>
    <n v="60.4"/>
    <n v="220.65655909571399"/>
    <n v="0.11467817504928"/>
    <n v="9.0884685455245702"/>
  </r>
  <r>
    <x v="3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3"/>
    <n v="38006"/>
    <s v="Emilia-Romagna"/>
    <x v="61"/>
    <s v="Emilia-Romagna"/>
    <s v="Reggio nell'Emilia"/>
    <x v="0"/>
    <n v="0.13114973403121"/>
    <n v="81.5"/>
    <n v="51.5"/>
    <n v="179.31269667548"/>
    <n v="1.4782250855944999E-2"/>
    <n v="19.224159483131899"/>
  </r>
  <r>
    <x v="3"/>
    <n v="15237"/>
    <s v="Lombardia"/>
    <x v="20"/>
    <s v="Lombardia"/>
    <s v="Brescia"/>
    <x v="0"/>
    <n v="0"/>
    <n v="95.7"/>
    <n v="42.9"/>
    <n v="419.508862511676"/>
    <n v="1.8892610745937E-2"/>
    <n v="28.578226024657202"/>
  </r>
  <r>
    <x v="3"/>
    <n v="22062"/>
    <s v="Trentino-Alto Adige"/>
    <x v="40"/>
    <s v="Trentino-Alto Adige"/>
    <s v="Bolzano"/>
    <x v="0"/>
    <n v="0.10605128317871"/>
    <n v="47.5"/>
    <n v="60.4"/>
    <n v="228.163783119486"/>
    <n v="0.11859744255603601"/>
    <n v="9.4758575631993001"/>
  </r>
  <r>
    <x v="3"/>
    <n v="58007"/>
    <s v="Lazio"/>
    <x v="0"/>
    <s v="Lazio"/>
    <s v="Latina"/>
    <x v="0"/>
    <n v="0.158014714685379"/>
    <n v="63.9"/>
    <n v="45.2"/>
    <n v="168.62969457037499"/>
    <n v="2.4330040448708099E-2"/>
    <n v="24.151965722228901"/>
  </r>
  <r>
    <x v="3"/>
    <n v="1219"/>
    <s v="Piemonte"/>
    <x v="10"/>
    <s v="Piemonte"/>
    <s v="Cuneo"/>
    <x v="0"/>
    <n v="9.2965394437417706E-2"/>
    <n v="106.2"/>
    <n v="46.2"/>
    <n v="265.62634478723498"/>
    <n v="3.0616895180037199E-2"/>
    <n v="29.6716077185031"/>
  </r>
  <r>
    <x v="3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3"/>
    <n v="64005"/>
    <s v="Campania"/>
    <x v="27"/>
    <s v="Campania"/>
    <s v="Napoli"/>
    <x v="0"/>
    <n v="0.26779141814660501"/>
    <n v="39.6"/>
    <n v="25.5"/>
    <n v="170.24079199151001"/>
    <n v="2.70386633944651E-2"/>
    <n v="23.185628891884601"/>
  </r>
  <r>
    <x v="3"/>
    <n v="73002"/>
    <s v="Puglia"/>
    <x v="59"/>
    <s v="Puglia"/>
    <s v="Barletta-Andria-Trani"/>
    <x v="0"/>
    <n v="0.17745638934649899"/>
    <n v="61.4"/>
    <n v="28.6"/>
    <n v="252.91786042200201"/>
    <n v="7.0032073495189695E-2"/>
    <n v="39.072569340666099"/>
  </r>
  <r>
    <x v="3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3"/>
    <n v="24070"/>
    <s v="Veneto"/>
    <x v="15"/>
    <s v="Veneto"/>
    <s v="Belluno"/>
    <x v="0"/>
    <n v="0.106036740984478"/>
    <n v="81.099999999999994"/>
    <n v="55.8"/>
    <n v="232.023758934169"/>
    <n v="1.91944118612963E-2"/>
    <n v="7.0067138858046798"/>
  </r>
  <r>
    <x v="3"/>
    <n v="110003"/>
    <s v="Puglia"/>
    <x v="69"/>
    <s v="Puglia"/>
    <s v="Lecce"/>
    <x v="0"/>
    <n v="0.24398526201160201"/>
    <n v="61.4"/>
    <n v="28.6"/>
    <n v="204.29316937589999"/>
    <n v="5.2033504261534601E-2"/>
    <n v="24.893520545476498"/>
  </r>
  <r>
    <x v="3"/>
    <n v="12040"/>
    <s v="Lombardia"/>
    <x v="3"/>
    <s v="Lombardia"/>
    <s v="LECCO-MONZA E DELLA BRIANZA"/>
    <x v="0"/>
    <n v="2.99396495952668E-2"/>
    <n v="95.7"/>
    <n v="42.9"/>
    <n v="382.55840554694799"/>
    <n v="1.7291040449516099E-2"/>
    <n v="25.958813715571999"/>
  </r>
  <r>
    <x v="3"/>
    <n v="30014"/>
    <s v="Friuli Venezia Giulia"/>
    <x v="18"/>
    <s v="Friuli Venezia Giulia"/>
    <s v="Pordenone"/>
    <x v="0"/>
    <n v="0.179821756251792"/>
    <n v="120.8"/>
    <n v="49"/>
    <n v="204.48046137655101"/>
    <n v="7.7039980006217798E-2"/>
    <n v="19.342372019884799"/>
  </r>
  <r>
    <x v="3"/>
    <n v="17138"/>
    <s v="Lombardia"/>
    <x v="65"/>
    <s v="Lombardia"/>
    <s v="Brescia"/>
    <x v="0"/>
    <n v="0.14166475159209299"/>
    <n v="95.7"/>
    <n v="42.9"/>
    <n v="248.65388963714801"/>
    <n v="1.12940019697144E-2"/>
    <n v="18.7638611133228"/>
  </r>
  <r>
    <x v="3"/>
    <n v="33012"/>
    <s v="Emilia-Romagna"/>
    <x v="54"/>
    <s v="Emilia-Romagna"/>
    <s v="RAVENNA-FORLI-CESENA-RIMINI"/>
    <x v="0"/>
    <n v="0.22248726239493199"/>
    <n v="81.5"/>
    <n v="51.5"/>
    <n v="86.217612215518997"/>
    <n v="8.28298380472604E-3"/>
    <n v="9.1593880388772195"/>
  </r>
  <r>
    <x v="3"/>
    <n v="27033"/>
    <s v="Veneto"/>
    <x v="41"/>
    <s v="Veneto"/>
    <s v="Venezia"/>
    <x v="0"/>
    <n v="9.6725722324724206E-2"/>
    <n v="81.099999999999994"/>
    <n v="55.8"/>
    <n v="241.38986805053801"/>
    <n v="1.79618550746703E-2"/>
    <n v="7.7384319014789797"/>
  </r>
  <r>
    <x v="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3"/>
    <n v="24029"/>
    <s v="Veneto"/>
    <x v="15"/>
    <s v="Veneto"/>
    <s v="Venezia"/>
    <x v="0"/>
    <n v="0.134289981495894"/>
    <n v="81.099999999999994"/>
    <n v="55.8"/>
    <n v="190.248849875367"/>
    <n v="1.5419065911985099E-2"/>
    <n v="6.6905696905844998"/>
  </r>
  <r>
    <x v="3"/>
    <n v="38010"/>
    <s v="Emilia-Romagna"/>
    <x v="61"/>
    <s v="Emilia-Romagna"/>
    <s v="Ferrara"/>
    <x v="0"/>
    <n v="0.21889467941483601"/>
    <n v="81.5"/>
    <n v="51.5"/>
    <n v="89.226149766532799"/>
    <n v="7.3545590907425603E-3"/>
    <n v="9.5088437075121401"/>
  </r>
  <r>
    <x v="3"/>
    <n v="35027"/>
    <s v="Emilia-Romagna"/>
    <x v="6"/>
    <s v="Emilia-Romagna"/>
    <s v="RAVENNA-FORLI-CESENA-RIMINI"/>
    <x v="0"/>
    <n v="0.163123391639869"/>
    <n v="81.5"/>
    <n v="51.5"/>
    <n v="146.250320574402"/>
    <n v="1.33010181473059E-2"/>
    <n v="15.9496316383009"/>
  </r>
  <r>
    <x v="3"/>
    <n v="72015"/>
    <s v="Puglia"/>
    <x v="26"/>
    <s v="Puglia"/>
    <s v="Brindisi"/>
    <x v="0"/>
    <n v="0.194648351813835"/>
    <n v="61.4"/>
    <n v="28.6"/>
    <n v="275.88669981338899"/>
    <n v="7.4053717097180699E-2"/>
    <n v="28.406183917565901"/>
  </r>
  <r>
    <x v="3"/>
    <n v="66006"/>
    <s v="Abruzzo"/>
    <x v="39"/>
    <s v="Abruzzo"/>
    <s v="Chieti"/>
    <x v="0"/>
    <n v="0.28336293331759899"/>
    <n v="42.4"/>
    <n v="43.1"/>
    <n v="66.829555653849297"/>
    <n v="2.69058582385047E-2"/>
    <n v="6.6523640159718704"/>
  </r>
  <r>
    <x v="3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3"/>
    <n v="35010"/>
    <s v="Emilia-Romagna"/>
    <x v="6"/>
    <s v="Emilia-Romagna"/>
    <s v="Piacenza"/>
    <x v="0"/>
    <n v="0.13579663720425"/>
    <n v="81.5"/>
    <n v="51.5"/>
    <n v="174.708798284728"/>
    <n v="1.58041973349256E-2"/>
    <n v="18.911676738754402"/>
  </r>
  <r>
    <x v="3"/>
    <n v="27016"/>
    <s v="Veneto"/>
    <x v="41"/>
    <s v="Veneto"/>
    <s v="Vicenza"/>
    <x v="0"/>
    <n v="0.15140192412697601"/>
    <n v="81.099999999999994"/>
    <n v="55.8"/>
    <n v="168.78612426808201"/>
    <n v="1.2372863930960799E-2"/>
    <n v="5.4526430130662797"/>
  </r>
  <r>
    <x v="3"/>
    <n v="103062"/>
    <s v="Piemonte"/>
    <x v="57"/>
    <s v="Trentino-Alto Adige"/>
    <s v="Trento"/>
    <x v="1"/>
    <n v="0.29098535818016003"/>
    <n v="106.2"/>
    <n v="46.2"/>
    <n v="63.3806747893831"/>
    <n v="8.0120910721876402E-3"/>
    <n v="6.4950113473641"/>
  </r>
  <r>
    <x v="3"/>
    <n v="65130"/>
    <s v="Campania"/>
    <x v="44"/>
    <s v="Campania"/>
    <s v="Napoli"/>
    <x v="0"/>
    <n v="0.16493235657018199"/>
    <n v="39.6"/>
    <n v="25.5"/>
    <n v="260.417719500945"/>
    <n v="4.1234563719747798E-2"/>
    <n v="39.196204942684702"/>
  </r>
  <r>
    <x v="3"/>
    <n v="17059"/>
    <s v="Lombardia"/>
    <x v="65"/>
    <s v="Lombardia"/>
    <s v="Milano"/>
    <x v="0"/>
    <n v="3.5223621518761399E-2"/>
    <n v="95.7"/>
    <n v="42.9"/>
    <n v="370.67886554414099"/>
    <n v="1.6642912075432101E-2"/>
    <n v="26.880628991540402"/>
  </r>
  <r>
    <x v="3"/>
    <n v="74008"/>
    <s v="Puglia"/>
    <x v="52"/>
    <s v="Puglia"/>
    <s v="Bari"/>
    <x v="0"/>
    <n v="0.178982027047287"/>
    <n v="61.4"/>
    <n v="28.6"/>
    <n v="242.67208585658199"/>
    <n v="5.99347688514675E-2"/>
    <n v="39.272283551864"/>
  </r>
  <r>
    <x v="3"/>
    <n v="76081"/>
    <s v="Basilicata"/>
    <x v="38"/>
    <s v="Basilicata"/>
    <s v="Potenza"/>
    <x v="0"/>
    <n v="0.44491067610754698"/>
    <n v="276.8"/>
    <n v="41.7"/>
    <n v="25.4159118612213"/>
    <n v="2.5223581691009401E-2"/>
    <n v="5.3593587132881204"/>
  </r>
  <r>
    <x v="3"/>
    <n v="4009"/>
    <s v="Piemonte"/>
    <x v="19"/>
    <s v="Piemonte"/>
    <s v="Torino"/>
    <x v="0"/>
    <n v="0.16728814269782299"/>
    <n v="106.2"/>
    <n v="46.2"/>
    <n v="188.34086006092301"/>
    <n v="2.23910747681796E-2"/>
    <n v="21.345642424802701"/>
  </r>
  <r>
    <x v="3"/>
    <n v="15016"/>
    <s v="Lombardia"/>
    <x v="20"/>
    <s v="Lombardia"/>
    <s v="Sondrio"/>
    <x v="0"/>
    <n v="0"/>
    <n v="95.7"/>
    <n v="42.9"/>
    <n v="429.17920505962002"/>
    <n v="1.9297799327182799E-2"/>
    <n v="29.802647693592501"/>
  </r>
  <r>
    <x v="3"/>
    <n v="61042"/>
    <s v="Campania"/>
    <x v="16"/>
    <s v="Campania"/>
    <s v="Napoli"/>
    <x v="0"/>
    <n v="0.239881880461595"/>
    <n v="39.6"/>
    <n v="25.5"/>
    <n v="192.39966654973699"/>
    <n v="2.93286022755582E-2"/>
    <n v="27.814385848441201"/>
  </r>
  <r>
    <x v="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3"/>
    <n v="18188"/>
    <s v="Lombardia"/>
    <x v="45"/>
    <s v="Lombardia"/>
    <s v="CREMONA-MANTOVA"/>
    <x v="0"/>
    <n v="0.13808972910085399"/>
    <n v="95.7"/>
    <n v="42.9"/>
    <n v="259.42188128336301"/>
    <n v="1.2076940537893099E-2"/>
    <n v="17.547061369059499"/>
  </r>
  <r>
    <x v="3"/>
    <n v="26005"/>
    <s v="Veneto"/>
    <x v="8"/>
    <s v="Toscana"/>
    <s v="Siena"/>
    <x v="1"/>
    <n v="7.8067448646588503E-2"/>
    <n v="81.099999999999994"/>
    <n v="55.8"/>
    <n v="260.88991233300601"/>
    <n v="2.0210910959623098E-2"/>
    <n v="9.8366687593205206"/>
  </r>
  <r>
    <x v="3"/>
    <n v="75096"/>
    <s v="Puglia"/>
    <x v="72"/>
    <s v="Puglia"/>
    <s v="Lecce"/>
    <x v="0"/>
    <n v="0.215331975945839"/>
    <n v="61.4"/>
    <n v="28.6"/>
    <n v="201.13647987186201"/>
    <n v="2.3923489008024101E-2"/>
    <n v="30.624848438047"/>
  </r>
  <r>
    <x v="3"/>
    <n v="45010"/>
    <s v="Toscana"/>
    <x v="71"/>
    <s v="Toscana"/>
    <s v="Pistoia"/>
    <x v="0"/>
    <n v="0.162623897283075"/>
    <n v="89.9"/>
    <n v="48.5"/>
    <n v="186.97425859914699"/>
    <n v="2.3778962701179501E-2"/>
    <n v="15.8707937069442"/>
  </r>
  <r>
    <x v="3"/>
    <n v="61043"/>
    <s v="Campania"/>
    <x v="16"/>
    <s v="Puglia"/>
    <s v="Bari"/>
    <x v="1"/>
    <n v="0.18281155621863901"/>
    <n v="39.6"/>
    <n v="25.5"/>
    <n v="246.058540088955"/>
    <n v="3.7877099613429097E-2"/>
    <n v="35.946973627321"/>
  </r>
  <r>
    <x v="3"/>
    <n v="71024"/>
    <s v="Puglia"/>
    <x v="14"/>
    <s v="Veneto"/>
    <s v="Vicenza"/>
    <x v="1"/>
    <n v="0.30427239557288099"/>
    <n v="61.4"/>
    <n v="28.6"/>
    <n v="99.344447972848897"/>
    <n v="1.5476852422501301E-2"/>
    <n v="23.122226433367501"/>
  </r>
  <r>
    <x v="3"/>
    <n v="12062"/>
    <s v="Lombardia"/>
    <x v="3"/>
    <s v="Lombardia"/>
    <s v="LECCO-MONZA E DELLA BRIANZA"/>
    <x v="0"/>
    <n v="0.14937154014875001"/>
    <n v="95.7"/>
    <n v="42.9"/>
    <n v="245.89529173908801"/>
    <n v="1.12356652356841E-2"/>
    <n v="16.781466585652598"/>
  </r>
  <r>
    <x v="3"/>
    <n v="16007"/>
    <s v="Lombardia"/>
    <x v="22"/>
    <s v="Lombardia"/>
    <s v="CREMONA-MANTOVA"/>
    <x v="0"/>
    <n v="1.94777935773639E-2"/>
    <n v="95.7"/>
    <n v="42.9"/>
    <n v="389.80607612728198"/>
    <n v="1.7201221650287001E-2"/>
    <n v="27.784585082624801"/>
  </r>
  <r>
    <x v="3"/>
    <n v="23051"/>
    <s v="Veneto"/>
    <x v="43"/>
    <s v="Toscana"/>
    <s v="Firenze"/>
    <x v="1"/>
    <n v="0.18426098409171099"/>
    <n v="81.099999999999994"/>
    <n v="55.8"/>
    <n v="123.099789577008"/>
    <n v="9.3771810641434996E-3"/>
    <n v="4.6312837272687002"/>
  </r>
  <r>
    <x v="3"/>
    <n v="48045"/>
    <s v="Toscana"/>
    <x v="64"/>
    <s v="Toscana"/>
    <s v="Pisa"/>
    <x v="0"/>
    <n v="0.15795407587612201"/>
    <n v="89.9"/>
    <n v="48.5"/>
    <n v="195.99973420694801"/>
    <n v="2.3852654314993098E-2"/>
    <n v="15.3226041267742"/>
  </r>
  <r>
    <x v="3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3"/>
    <n v="52011"/>
    <s v="Toscana"/>
    <x v="81"/>
    <s v="Toscana"/>
    <s v="Firenze"/>
    <x v="0"/>
    <n v="0.29799205891327102"/>
    <n v="89.9"/>
    <n v="48.5"/>
    <n v="39.961239391211699"/>
    <n v="5.2157418078822501E-3"/>
    <n v="1.5861874445848201"/>
  </r>
  <r>
    <x v="3"/>
    <n v="16174"/>
    <s v="Lombardia"/>
    <x v="22"/>
    <s v="Lombardia"/>
    <s v="Bergamo"/>
    <x v="0"/>
    <n v="6.7354301207359996E-2"/>
    <n v="95.7"/>
    <n v="42.9"/>
    <n v="332.29390178318698"/>
    <n v="1.47403605010167E-2"/>
    <n v="24.7513880934086"/>
  </r>
  <r>
    <x v="3"/>
    <n v="108003"/>
    <s v="Lombardia"/>
    <x v="58"/>
    <s v="Lombardia"/>
    <s v="Milano"/>
    <x v="0"/>
    <n v="2.1243229927214299E-3"/>
    <n v="95.7"/>
    <n v="42.9"/>
    <n v="411.65977434074301"/>
    <n v="1.8242930953556499E-2"/>
    <n v="28.668997311208301"/>
  </r>
  <r>
    <x v="3"/>
    <n v="16100"/>
    <s v="Lombardia"/>
    <x v="22"/>
    <s v="Lombardia"/>
    <s v="Milano"/>
    <x v="0"/>
    <n v="6.6976307684727898E-2"/>
    <n v="95.7"/>
    <n v="42.9"/>
    <n v="335.48891861611799"/>
    <n v="1.48438230314063E-2"/>
    <n v="24.135225403709601"/>
  </r>
  <r>
    <x v="3"/>
    <n v="36013"/>
    <s v="Emilia-Romagna"/>
    <x v="9"/>
    <s v="Emilia-Romagna"/>
    <s v="RAVENNA-FORLI-CESENA-RIMINI"/>
    <x v="0"/>
    <n v="0.16242069285232599"/>
    <n v="81.5"/>
    <n v="51.5"/>
    <n v="147.42443229334501"/>
    <n v="1.2677503295209201E-2"/>
    <n v="15.8026099334176"/>
  </r>
  <r>
    <x v="3"/>
    <n v="66077"/>
    <s v="Abruzzo"/>
    <x v="39"/>
    <s v="Emilia-Romagna"/>
    <s v="Reggio nell'Emilia"/>
    <x v="1"/>
    <n v="0.27323483741236199"/>
    <n v="42.4"/>
    <n v="43.1"/>
    <n v="100.99335952169"/>
    <n v="6.2332868080704797E-2"/>
    <n v="8.0079576912387402"/>
  </r>
  <r>
    <x v="3"/>
    <n v="14061"/>
    <s v="Lombardia"/>
    <x v="77"/>
    <s v="Toscana"/>
    <s v="Pistoia"/>
    <x v="1"/>
    <n v="0.146971169465101"/>
    <n v="95.7"/>
    <n v="42.9"/>
    <n v="226.246025061148"/>
    <n v="9.4725504129359508E-3"/>
    <n v="21.9913788918644"/>
  </r>
  <r>
    <x v="3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3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3"/>
    <n v="75050"/>
    <s v="Puglia"/>
    <x v="72"/>
    <s v="Puglia"/>
    <s v="Bari"/>
    <x v="0"/>
    <n v="0.23953219050758201"/>
    <n v="61.4"/>
    <n v="28.6"/>
    <n v="178.19660665845899"/>
    <n v="1.9781889141819001E-2"/>
    <n v="27.1324503531117"/>
  </r>
  <r>
    <x v="3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3"/>
    <n v="36012"/>
    <s v="Emilia-Romagna"/>
    <x v="9"/>
    <s v="Emilia-Romagna"/>
    <s v="Parma"/>
    <x v="0"/>
    <n v="0.20112971084995901"/>
    <n v="81.5"/>
    <n v="51.5"/>
    <n v="110.61821865394499"/>
    <n v="9.2252083020056101E-3"/>
    <n v="10.785654660502599"/>
  </r>
  <r>
    <x v="3"/>
    <n v="28020"/>
    <s v="Veneto"/>
    <x v="2"/>
    <s v="Veneto"/>
    <s v="Verona"/>
    <x v="0"/>
    <n v="6.7721960987532595E-2"/>
    <n v="81.099999999999994"/>
    <n v="55.8"/>
    <n v="278.42863024303199"/>
    <n v="2.2903617384494299E-2"/>
    <n v="9.6410548991220999"/>
  </r>
  <r>
    <x v="3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3"/>
    <n v="67007"/>
    <s v="Abruzzo"/>
    <x v="70"/>
    <s v="Abruzzo"/>
    <s v="Pescara"/>
    <x v="0"/>
    <n v="0.27650668358082597"/>
    <n v="42.4"/>
    <n v="43.1"/>
    <n v="72.138275422832905"/>
    <n v="1.9347306165413001E-2"/>
    <n v="6.4335589889500202"/>
  </r>
  <r>
    <x v="3"/>
    <n v="4222"/>
    <s v="Piemonte"/>
    <x v="19"/>
    <s v="Piemonte"/>
    <s v="Torino"/>
    <x v="0"/>
    <n v="0.12043472255526599"/>
    <n v="106.2"/>
    <n v="46.2"/>
    <n v="237.21292501178999"/>
    <n v="2.7665744090037199E-2"/>
    <n v="26.5735594317301"/>
  </r>
  <r>
    <x v="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3"/>
    <n v="78119"/>
    <s v="Calabria"/>
    <x v="23"/>
    <s v="Calabria"/>
    <s v="Catanzaro"/>
    <x v="0"/>
    <n v="0.245536957069069"/>
    <n v="20.8"/>
    <n v="27.8"/>
    <n v="157.58368221560301"/>
    <n v="7.6357806566683797E-2"/>
    <n v="34.163481725521798"/>
  </r>
  <r>
    <x v="3"/>
    <n v="6044"/>
    <s v="Piemonte"/>
    <x v="5"/>
    <s v="Calabria"/>
    <s v="Cosenza"/>
    <x v="1"/>
    <n v="0.23672114402014299"/>
    <n v="106.2"/>
    <n v="46.2"/>
    <n v="118.86888593342699"/>
    <n v="1.29382993149598E-2"/>
    <n v="12.6136464279774"/>
  </r>
  <r>
    <x v="3"/>
    <n v="53026"/>
    <s v="Toscana"/>
    <x v="4"/>
    <s v="Campania"/>
    <s v="Napoli"/>
    <x v="1"/>
    <n v="0.326522790295877"/>
    <n v="89.9"/>
    <n v="48.5"/>
    <n v="1.66743273561006"/>
    <n v="8.3862573048935904E-5"/>
    <n v="0.112237046340632"/>
  </r>
  <r>
    <x v="3"/>
    <n v="34036"/>
    <s v="Emilia-Romagna"/>
    <x v="13"/>
    <s v="Emilia-Romagna"/>
    <s v="Modena"/>
    <x v="0"/>
    <n v="0.19385064157432"/>
    <n v="81.5"/>
    <n v="51.5"/>
    <n v="115.67217048194"/>
    <n v="1.0891806356519601E-2"/>
    <n v="12.3488403999448"/>
  </r>
  <r>
    <x v="3"/>
    <n v="36027"/>
    <s v="Emilia-Romagna"/>
    <x v="9"/>
    <s v="Emilia-Romagna"/>
    <s v="Parma"/>
    <x v="0"/>
    <n v="0.108309500711066"/>
    <n v="81.5"/>
    <n v="51.5"/>
    <n v="203.771979750996"/>
    <n v="1.7479616401995898E-2"/>
    <n v="21.642602842006401"/>
  </r>
  <r>
    <x v="3"/>
    <n v="48024"/>
    <s v="Toscana"/>
    <x v="64"/>
    <s v="Toscana"/>
    <s v="Pisa"/>
    <x v="0"/>
    <n v="0.106619551830564"/>
    <n v="89.9"/>
    <n v="48.5"/>
    <n v="256.23865787200901"/>
    <n v="3.2467261793675602E-2"/>
    <n v="19.937118494033701"/>
  </r>
  <r>
    <x v="3"/>
    <n v="10040"/>
    <s v="Liguria"/>
    <x v="50"/>
    <s v="Toscana"/>
    <s v="Siena"/>
    <x v="1"/>
    <n v="0.32376561627047701"/>
    <n v="96.8"/>
    <n v="39.799999999999997"/>
    <n v="74.2215852766182"/>
    <n v="4.0205487139425899E-2"/>
    <n v="9.7883914223600605"/>
  </r>
  <r>
    <x v="3"/>
    <n v="28096"/>
    <s v="Veneto"/>
    <x v="2"/>
    <s v="Veneto"/>
    <s v="Padova"/>
    <x v="0"/>
    <n v="6.6624751623466302E-2"/>
    <n v="81.099999999999994"/>
    <n v="55.8"/>
    <n v="278.54853412798798"/>
    <n v="2.24128083856108E-2"/>
    <n v="9.903122501779719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75039"/>
    <s v="Puglia"/>
    <x v="72"/>
    <s v="Puglia"/>
    <s v="Brindisi"/>
    <x v="0"/>
    <n v="0.17734523681601"/>
    <n v="61.4"/>
    <n v="28.6"/>
    <n v="233.88938446495101"/>
    <n v="2.89816921465295E-2"/>
    <n v="36.637540526501901"/>
  </r>
  <r>
    <x v="3"/>
    <n v="36005"/>
    <s v="Emilia-Romagna"/>
    <x v="9"/>
    <s v="Emilia-Romagna"/>
    <s v="Bologna"/>
    <x v="0"/>
    <n v="0.16859857191407801"/>
    <n v="81.5"/>
    <n v="51.5"/>
    <n v="142.32430068076701"/>
    <n v="1.25374256495762E-2"/>
    <n v="14.8873193330107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08024"/>
    <s v="Lombardia"/>
    <x v="58"/>
    <s v="Lombardia"/>
    <s v="Milano"/>
    <x v="0"/>
    <n v="6.6872271848752995E-4"/>
    <n v="95.7"/>
    <n v="42.9"/>
    <n v="412.67340126379497"/>
    <n v="1.82243523342808E-2"/>
    <n v="28.920736108366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24061"/>
    <s v="Veneto"/>
    <x v="15"/>
    <s v="Veneto"/>
    <s v="Rovigo"/>
    <x v="0"/>
    <n v="7.3172455946973497E-2"/>
    <n v="81.099999999999994"/>
    <n v="55.8"/>
    <n v="270.32582810607801"/>
    <n v="2.1698519971858201E-2"/>
    <n v="9.50902316444032"/>
  </r>
  <r>
    <x v="3"/>
    <n v="15108"/>
    <s v="Lombardia"/>
    <x v="20"/>
    <s v="Lombardia"/>
    <s v="Pavia"/>
    <x v="0"/>
    <n v="0"/>
    <n v="95.7"/>
    <n v="42.9"/>
    <n v="431.08145084738698"/>
    <n v="1.9356304533973901E-2"/>
    <n v="29.768307571025002"/>
  </r>
  <r>
    <x v="3"/>
    <n v="75085"/>
    <s v="Puglia"/>
    <x v="72"/>
    <s v="Puglia"/>
    <s v="Lecce"/>
    <x v="0"/>
    <n v="0.19341450171461999"/>
    <n v="61.4"/>
    <n v="28.6"/>
    <n v="216.56194948940001"/>
    <n v="2.89505889534315E-2"/>
    <n v="35.283531147944402"/>
  </r>
  <r>
    <x v="3"/>
    <n v="10057"/>
    <s v="Liguria"/>
    <x v="50"/>
    <s v="Liguria"/>
    <s v="Savona"/>
    <x v="0"/>
    <n v="0.31180710884801499"/>
    <n v="96.8"/>
    <n v="39.799999999999997"/>
    <n v="93.096358161853402"/>
    <n v="4.8556432616074403E-2"/>
    <n v="10.791580304575101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5209"/>
    <s v="Lombardia"/>
    <x v="20"/>
    <s v="Lombardia"/>
    <s v="Brescia"/>
    <x v="0"/>
    <n v="0"/>
    <n v="95.7"/>
    <n v="42.9"/>
    <n v="451.00627156138103"/>
    <n v="2.0198090857029199E-2"/>
    <n v="31.069404935830399"/>
  </r>
  <r>
    <x v="3"/>
    <n v="38008"/>
    <s v="Emilia-Romagna"/>
    <x v="61"/>
    <s v="Lombardia"/>
    <s v="LECCO-MONZA E DELLA BRIANZA"/>
    <x v="1"/>
    <n v="0.120869117232814"/>
    <n v="81.5"/>
    <n v="51.5"/>
    <n v="188.428971741156"/>
    <n v="1.6001588788620302E-2"/>
    <n v="20.765644111726399"/>
  </r>
  <r>
    <x v="3"/>
    <n v="16194"/>
    <s v="Lombardia"/>
    <x v="22"/>
    <s v="Lombardia"/>
    <s v="CREMONA-MANTOVA"/>
    <x v="0"/>
    <n v="1.0079315827828899E-2"/>
    <n v="95.7"/>
    <n v="42.9"/>
    <n v="400.287824173871"/>
    <n v="1.78364038079834E-2"/>
    <n v="28.599016408649099"/>
  </r>
  <r>
    <x v="3"/>
    <n v="93021"/>
    <s v="Friuli Venezia Giulia"/>
    <x v="46"/>
    <s v="Friuli Venezia Giulia"/>
    <s v="Udine"/>
    <x v="0"/>
    <n v="0.20791996246596001"/>
    <n v="120.8"/>
    <n v="49"/>
    <n v="162.69047943581199"/>
    <n v="5.9697734636386203E-2"/>
    <n v="16.763836437540601"/>
  </r>
  <r>
    <x v="3"/>
    <n v="72046"/>
    <s v="Puglia"/>
    <x v="26"/>
    <s v="Puglia"/>
    <s v="Taranto"/>
    <x v="0"/>
    <n v="0.201608350479375"/>
    <n v="61.4"/>
    <n v="28.6"/>
    <n v="267.02442802591003"/>
    <n v="6.8560887424553796E-2"/>
    <n v="27.207268615463001"/>
  </r>
  <r>
    <x v="3"/>
    <n v="35024"/>
    <s v="Emilia-Romagna"/>
    <x v="6"/>
    <s v="Emilia-Romagna"/>
    <s v="Modena"/>
    <x v="0"/>
    <n v="0.20532799093919099"/>
    <n v="81.5"/>
    <n v="51.5"/>
    <n v="105.406512482914"/>
    <n v="9.7948285467956992E-3"/>
    <n v="10.694149039710901"/>
  </r>
  <r>
    <x v="3"/>
    <n v="47002"/>
    <s v="Toscana"/>
    <x v="68"/>
    <s v="Toscana"/>
    <s v="Pisa"/>
    <x v="0"/>
    <n v="0.100284869338633"/>
    <n v="89.9"/>
    <n v="48.5"/>
    <n v="259.63746961707801"/>
    <n v="3.2341132131908597E-2"/>
    <n v="21.266675699562501"/>
  </r>
  <r>
    <x v="3"/>
    <n v="22201"/>
    <s v="Trentino-Alto Adige"/>
    <x v="40"/>
    <s v="Valle d'Aosta"/>
    <s v="Valle d'Aosta/Vallï¿½e d'Aoste"/>
    <x v="1"/>
    <n v="0.19268945329954601"/>
    <n v="47.5"/>
    <n v="60.4"/>
    <n v="66.843349483107502"/>
    <n v="3.3331670164322397E-2"/>
    <n v="3.84291149616715"/>
  </r>
  <r>
    <x v="3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3"/>
    <n v="13005"/>
    <s v="Lombardia"/>
    <x v="3"/>
    <s v="Valle d'Aosta"/>
    <s v="Valle d'Aosta/Vallï¿½e d'Aoste"/>
    <x v="1"/>
    <n v="5.6114230507023598E-2"/>
    <n v="95.7"/>
    <n v="42.9"/>
    <n v="351.29491703871503"/>
    <n v="1.56236827305389E-2"/>
    <n v="24.2027557585957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4165"/>
    <s v="Piemonte"/>
    <x v="19"/>
    <s v="Piemonte"/>
    <s v="Vercelli"/>
    <x v="0"/>
    <n v="0.18860542977311301"/>
    <n v="106.2"/>
    <n v="46.2"/>
    <n v="168.260164544791"/>
    <n v="1.8892146215869099E-2"/>
    <n v="18.264625216511"/>
  </r>
  <r>
    <x v="3"/>
    <n v="31016"/>
    <s v="Friuli Venezia Giulia"/>
    <x v="79"/>
    <s v="Friuli Venezia Giulia"/>
    <s v="Udine"/>
    <x v="0"/>
    <n v="0.15691858343051199"/>
    <n v="120.8"/>
    <n v="49"/>
    <n v="214.86684835905501"/>
    <n v="7.1732907542195398E-2"/>
    <n v="23.7744218493829"/>
  </r>
  <r>
    <x v="3"/>
    <n v="15009"/>
    <s v="Lombardia"/>
    <x v="20"/>
    <s v="Lombardia"/>
    <s v="CREMONA-MANTOVA"/>
    <x v="0"/>
    <n v="0"/>
    <n v="95.7"/>
    <n v="42.9"/>
    <n v="435.74372088930301"/>
    <n v="1.95872740324032E-2"/>
    <n v="29.8639341826687"/>
  </r>
  <r>
    <x v="3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3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3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3"/>
    <n v="28085"/>
    <s v="Veneto"/>
    <x v="2"/>
    <s v="Veneto"/>
    <s v="Vicenza"/>
    <x v="0"/>
    <n v="5.6691743084405298E-2"/>
    <n v="81.099999999999994"/>
    <n v="55.8"/>
    <n v="289.90892050512298"/>
    <n v="2.3176468699653799E-2"/>
    <n v="10.712205589536399"/>
  </r>
  <r>
    <x v="3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3"/>
    <n v="20039"/>
    <s v="Lombardia"/>
    <x v="17"/>
    <s v="Lombardia"/>
    <s v="Pavia"/>
    <x v="0"/>
    <n v="0.30061237291286502"/>
    <n v="95.7"/>
    <n v="42.9"/>
    <n v="72.320217210997001"/>
    <n v="3.91980695108667E-3"/>
    <n v="5.3427473472072897"/>
  </r>
  <r>
    <x v="3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3"/>
    <n v="34014"/>
    <s v="Emilia-Romagna"/>
    <x v="13"/>
    <s v="Emilia-Romagna"/>
    <s v="RAVENNA-FORLI-CESENA-RIMINI"/>
    <x v="0"/>
    <n v="0.19829845742428601"/>
    <n v="81.5"/>
    <n v="51.5"/>
    <n v="111.047594838441"/>
    <n v="1.05430273306999E-2"/>
    <n v="11.874972697545401"/>
  </r>
  <r>
    <x v="3"/>
    <n v="15168"/>
    <s v="Lombardia"/>
    <x v="20"/>
    <s v="Lombardia"/>
    <s v="Brescia"/>
    <x v="0"/>
    <n v="1.31502472506643E-2"/>
    <n v="95.7"/>
    <n v="42.9"/>
    <n v="401.30140314318697"/>
    <n v="1.80800070808508E-2"/>
    <n v="27.3502139906658"/>
  </r>
  <r>
    <x v="3"/>
    <n v="94052"/>
    <s v="Molise"/>
    <x v="83"/>
    <s v="Trentino-Alto Adige"/>
    <s v="Bolzano"/>
    <x v="1"/>
    <n v="0.41349483228122003"/>
    <n v="28.5"/>
    <n v="27.6"/>
    <n v="17.166494642133301"/>
    <n v="1.96913074421615E-2"/>
    <n v="2.4372055056408102"/>
  </r>
  <r>
    <x v="3"/>
    <n v="30046"/>
    <s v="Friuli Venezia Giulia"/>
    <x v="18"/>
    <s v="Friuli Venezia Giulia"/>
    <s v="Udine"/>
    <x v="0"/>
    <n v="0.18793565167822801"/>
    <n v="120.8"/>
    <n v="49"/>
    <n v="185.65701153554099"/>
    <n v="6.70546011573806E-2"/>
    <n v="19.3601206650313"/>
  </r>
  <r>
    <x v="3"/>
    <n v="10025"/>
    <s v="Liguria"/>
    <x v="50"/>
    <s v="Veneto"/>
    <s v="Vicenza"/>
    <x v="1"/>
    <n v="0.301973168835802"/>
    <n v="96.8"/>
    <n v="39.799999999999997"/>
    <n v="105.384785188089"/>
    <n v="5.4113877318887497E-2"/>
    <n v="12.164623585346"/>
  </r>
  <r>
    <x v="3"/>
    <n v="6003"/>
    <s v="Piemonte"/>
    <x v="5"/>
    <s v="Piemonte"/>
    <s v="Novara"/>
    <x v="0"/>
    <n v="0.156632887176064"/>
    <n v="106.2"/>
    <n v="46.2"/>
    <n v="201.028780103478"/>
    <n v="2.30284394976028E-2"/>
    <n v="22.062731152568102"/>
  </r>
  <r>
    <x v="3"/>
    <n v="20065"/>
    <s v="Lombardia"/>
    <x v="17"/>
    <s v="Lombardia"/>
    <s v="Brescia"/>
    <x v="0"/>
    <n v="0.30685996207154098"/>
    <n v="95.7"/>
    <n v="42.9"/>
    <n v="65.1879565768769"/>
    <n v="3.6355193635670001E-3"/>
    <n v="4.8642330251520098"/>
  </r>
  <r>
    <x v="3"/>
    <n v="52016"/>
    <s v="Toscana"/>
    <x v="81"/>
    <s v="Marche"/>
    <s v="Pesaro e Urbino"/>
    <x v="1"/>
    <n v="0.21802025306332201"/>
    <n v="89.9"/>
    <n v="48.5"/>
    <n v="123.667396023536"/>
    <n v="1.3038871177829399E-2"/>
    <n v="10.238816236539799"/>
  </r>
  <r>
    <x v="3"/>
    <n v="64008"/>
    <s v="Campania"/>
    <x v="27"/>
    <s v="Campania"/>
    <s v="Salerno"/>
    <x v="0"/>
    <n v="0.176046585238924"/>
    <n v="39.6"/>
    <n v="25.5"/>
    <n v="255.20023883125"/>
    <n v="4.0667368613805002E-2"/>
    <n v="36.550650947300802"/>
  </r>
  <r>
    <x v="3"/>
    <n v="15169"/>
    <s v="Lombardia"/>
    <x v="20"/>
    <s v="Lombardia"/>
    <s v="LECCO-MONZA E DELLA BRIANZA"/>
    <x v="0"/>
    <n v="2.4108515292375201E-2"/>
    <n v="95.7"/>
    <n v="42.9"/>
    <n v="390.602477137824"/>
    <n v="1.7724118631897701E-2"/>
    <n v="26.1028626507727"/>
  </r>
  <r>
    <x v="3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3"/>
    <n v="23002"/>
    <s v="Veneto"/>
    <x v="43"/>
    <s v="Veneto"/>
    <s v="Treviso"/>
    <x v="0"/>
    <n v="0.14246664263740999"/>
    <n v="81.099999999999994"/>
    <n v="55.8"/>
    <n v="177.87109921597099"/>
    <n v="1.4405387922226801E-2"/>
    <n v="6.6812951368857201"/>
  </r>
  <r>
    <x v="3"/>
    <n v="24073"/>
    <s v="Veneto"/>
    <x v="15"/>
    <s v="Basilicata"/>
    <s v="Potenza"/>
    <x v="1"/>
    <n v="0.10297100038123599"/>
    <n v="81.099999999999994"/>
    <n v="55.8"/>
    <n v="234.019631636101"/>
    <n v="1.9445628239274901E-2"/>
    <n v="7.6197350090848799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73015"/>
    <s v="Puglia"/>
    <x v="59"/>
    <s v="Puglia"/>
    <s v="Taranto"/>
    <x v="0"/>
    <n v="0.194072906159971"/>
    <n v="61.4"/>
    <n v="28.6"/>
    <n v="254.133664270574"/>
    <n v="7.4949449171607493E-2"/>
    <n v="33.9498567764022"/>
  </r>
  <r>
    <x v="3"/>
    <n v="102047"/>
    <s v="Calabria"/>
    <x v="21"/>
    <s v="Calabria"/>
    <s v="Reggio di Calabria"/>
    <x v="0"/>
    <n v="0.22076225151707099"/>
    <n v="20.8"/>
    <n v="27.8"/>
    <n v="309.97139364301898"/>
    <n v="0.264642703714143"/>
    <n v="38.417575470679701"/>
  </r>
  <r>
    <x v="3"/>
    <n v="19035"/>
    <s v="Lombardia"/>
    <x v="17"/>
    <s v="Lombardia"/>
    <s v="Brescia"/>
    <x v="0"/>
    <n v="7.9183245128082599E-2"/>
    <n v="95.7"/>
    <n v="42.9"/>
    <n v="326.22803693741298"/>
    <n v="1.4934493491633E-2"/>
    <n v="22.194533004861199"/>
  </r>
  <r>
    <x v="3"/>
    <n v="63060"/>
    <s v="Campania"/>
    <x v="29"/>
    <s v="Emilia-Romagna"/>
    <s v="Bologna"/>
    <x v="1"/>
    <n v="0.190174139069374"/>
    <n v="39.6"/>
    <n v="25.5"/>
    <n v="239.60452470983199"/>
    <n v="3.6872959371120097E-2"/>
    <n v="34.802808822124199"/>
  </r>
  <r>
    <x v="3"/>
    <n v="75021"/>
    <s v="Puglia"/>
    <x v="72"/>
    <s v="Puglia"/>
    <s v="Lecce"/>
    <x v="0"/>
    <n v="0.18518644304714399"/>
    <n v="61.4"/>
    <n v="28.6"/>
    <n v="224.512390889638"/>
    <n v="2.9104834766989E-2"/>
    <n v="36.220591683034698"/>
  </r>
  <r>
    <x v="3"/>
    <n v="74003"/>
    <s v="Puglia"/>
    <x v="52"/>
    <s v="Puglia"/>
    <s v="Brindisi"/>
    <x v="0"/>
    <n v="0.19060533589501499"/>
    <n v="61.4"/>
    <n v="28.6"/>
    <n v="242.16061549178301"/>
    <n v="6.1282735649244198E-2"/>
    <n v="35.6565930397363"/>
  </r>
  <r>
    <x v="3"/>
    <n v="72041"/>
    <s v="Puglia"/>
    <x v="26"/>
    <s v="Puglia"/>
    <s v="Bari"/>
    <x v="0"/>
    <n v="0.24000496276765099"/>
    <n v="61.4"/>
    <n v="28.6"/>
    <n v="227.40181395246501"/>
    <n v="6.4141307634507205E-2"/>
    <n v="22.8041262643113"/>
  </r>
  <r>
    <x v="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3"/>
    <n v="70041"/>
    <s v="Molise"/>
    <x v="76"/>
    <s v="Toscana"/>
    <s v="Siena"/>
    <x v="1"/>
    <n v="0.47726879264309302"/>
    <n v="28.5"/>
    <n v="27.6"/>
    <n v="28.963475745391101"/>
    <n v="0.18263831536142799"/>
    <n v="5.6995030243106299"/>
  </r>
  <r>
    <x v="3"/>
    <n v="97004"/>
    <s v="Lombardia"/>
    <x v="58"/>
    <s v="Lombardia"/>
    <s v="CREMONA-MANTOVA"/>
    <x v="0"/>
    <n v="8.5148090446395E-2"/>
    <n v="95.7"/>
    <n v="42.9"/>
    <n v="314.60347602278301"/>
    <n v="1.3567666404017501E-2"/>
    <n v="22.7001704622262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3"/>
    <n v="110002"/>
    <s v="Puglia"/>
    <x v="69"/>
    <s v="Puglia"/>
    <s v="Barletta-Andria-Trani"/>
    <x v="0"/>
    <n v="0.263959301151448"/>
    <n v="61.4"/>
    <n v="28.6"/>
    <n v="166.31350828539399"/>
    <n v="3.8988161952538798E-2"/>
    <n v="24.913222684997098"/>
  </r>
  <r>
    <x v="3"/>
    <n v="18040"/>
    <s v="Lombardia"/>
    <x v="45"/>
    <s v="Lombardia"/>
    <s v="Milano"/>
    <x v="0"/>
    <n v="0.16207117179657399"/>
    <n v="95.7"/>
    <n v="42.9"/>
    <n v="232.322164553909"/>
    <n v="1.06923029418727E-2"/>
    <n v="15.593858112603201"/>
  </r>
  <r>
    <x v="3"/>
    <n v="13075"/>
    <s v="Lombardia"/>
    <x v="3"/>
    <s v="Lombardia"/>
    <s v="Brescia"/>
    <x v="0"/>
    <n v="3.1252040621480501E-2"/>
    <n v="95.7"/>
    <n v="42.9"/>
    <n v="378.860213190183"/>
    <n v="1.6685803839699101E-2"/>
    <n v="26.290352239019601"/>
  </r>
  <r>
    <x v="3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3"/>
    <n v="8051"/>
    <s v="Liguria"/>
    <x v="84"/>
    <s v="Liguria"/>
    <s v="Savona"/>
    <x v="0"/>
    <n v="0.31948613854950603"/>
    <n v="96.8"/>
    <n v="39.799999999999997"/>
    <n v="68.890521437058098"/>
    <n v="1.70803486267893E-2"/>
    <n v="8.5696856930248604"/>
  </r>
  <r>
    <x v="3"/>
    <n v="96084"/>
    <s v="Piemonte"/>
    <x v="60"/>
    <s v="Piemonte"/>
    <s v="Alessandria"/>
    <x v="0"/>
    <n v="0.19891650605623901"/>
    <n v="106.2"/>
    <n v="46.2"/>
    <n v="157.39216378935501"/>
    <n v="1.8197600856405701E-2"/>
    <n v="17.220712507025901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20008"/>
    <s v="Lombardia"/>
    <x v="17"/>
    <s v="Lombardia"/>
    <s v="Pavia"/>
    <x v="0"/>
    <n v="0.21882174021769199"/>
    <n v="95.7"/>
    <n v="42.9"/>
    <n v="163.19488897491399"/>
    <n v="7.7867475726945403E-3"/>
    <n v="12.228443811634101"/>
  </r>
  <r>
    <x v="3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3"/>
    <n v="14061"/>
    <s v="Lombardia"/>
    <x v="77"/>
    <s v="Lombardia"/>
    <s v="Brescia"/>
    <x v="0"/>
    <n v="0.146971169465101"/>
    <n v="95.7"/>
    <n v="42.9"/>
    <n v="226.246025061148"/>
    <n v="9.4725504129359508E-3"/>
    <n v="21.9913788918644"/>
  </r>
  <r>
    <x v="3"/>
    <n v="13154"/>
    <s v="Lombardia"/>
    <x v="3"/>
    <s v="Lombardia"/>
    <s v="Bergamo"/>
    <x v="0"/>
    <n v="2.0030372692717801E-2"/>
    <n v="95.7"/>
    <n v="42.9"/>
    <n v="391.71475950107799"/>
    <n v="1.7315820075878001E-2"/>
    <n v="27.159772716866101"/>
  </r>
  <r>
    <x v="3"/>
    <n v="19036"/>
    <s v="Lombardia"/>
    <x v="17"/>
    <s v="Lombardia"/>
    <s v="Milano"/>
    <x v="0"/>
    <n v="0.13114019002567301"/>
    <n v="95.7"/>
    <n v="42.9"/>
    <n v="262.623797538215"/>
    <n v="1.21293573840595E-2"/>
    <n v="19.164063739954699"/>
  </r>
  <r>
    <x v="3"/>
    <n v="39008"/>
    <s v="Emilia-Romagna"/>
    <x v="11"/>
    <s v="Emilia-Romagna"/>
    <s v="Bologna"/>
    <x v="0"/>
    <n v="0.115616710804912"/>
    <n v="81.5"/>
    <n v="51.5"/>
    <n v="197.17610450323599"/>
    <n v="1.6582317436495301E-2"/>
    <n v="20.569477009165301"/>
  </r>
  <r>
    <x v="3"/>
    <n v="19032"/>
    <s v="Lombardia"/>
    <x v="17"/>
    <s v="Lombardia"/>
    <s v="Como-Varese"/>
    <x v="0"/>
    <n v="0.170191652179602"/>
    <n v="95.7"/>
    <n v="42.9"/>
    <n v="216.71995744767901"/>
    <n v="9.9572015431754392E-3"/>
    <n v="16.421303569646"/>
  </r>
  <r>
    <x v="3"/>
    <n v="56014"/>
    <s v="Lazio"/>
    <x v="53"/>
    <s v="Lazio"/>
    <s v="Roma"/>
    <x v="0"/>
    <n v="0.23897668441511799"/>
    <n v="63.9"/>
    <n v="45.2"/>
    <n v="100.65777973944699"/>
    <n v="1.2574980212863801E-2"/>
    <n v="10.732262884014499"/>
  </r>
  <r>
    <x v="3"/>
    <n v="36007"/>
    <s v="Emilia-Romagna"/>
    <x v="9"/>
    <s v="Emilia-Romagna"/>
    <s v="Bologna"/>
    <x v="0"/>
    <n v="9.5286901316464501E-2"/>
    <n v="81.5"/>
    <n v="51.5"/>
    <n v="215.14980567760699"/>
    <n v="1.8219086675229899E-2"/>
    <n v="23.4981789653046"/>
  </r>
  <r>
    <x v="3"/>
    <n v="17002"/>
    <s v="Lombardia"/>
    <x v="65"/>
    <s v="Lombardia"/>
    <s v="CREMONA-MANTOVA"/>
    <x v="0"/>
    <n v="2.1340954469483499E-2"/>
    <n v="95.7"/>
    <n v="42.9"/>
    <n v="385.724025147426"/>
    <n v="1.7286335952831001E-2"/>
    <n v="28.137744255211398"/>
  </r>
  <r>
    <x v="3"/>
    <n v="27035"/>
    <s v="Veneto"/>
    <x v="41"/>
    <s v="Veneto"/>
    <s v="Treviso"/>
    <x v="0"/>
    <n v="7.1417765821284895E-2"/>
    <n v="81.099999999999994"/>
    <n v="55.8"/>
    <n v="272.95902839893103"/>
    <n v="2.1929546840795299E-2"/>
    <n v="9.5188196148026094"/>
  </r>
  <r>
    <x v="3"/>
    <n v="49009"/>
    <s v="Toscana"/>
    <x v="31"/>
    <s v="Toscana"/>
    <s v="Prato"/>
    <x v="0"/>
    <n v="0.14334761330692899"/>
    <n v="89.9"/>
    <n v="48.5"/>
    <n v="218.78595651921299"/>
    <n v="2.6734548745114599E-2"/>
    <n v="15.3610513786338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26065"/>
    <s v="Veneto"/>
    <x v="8"/>
    <s v="Veneto"/>
    <s v="Padova"/>
    <x v="0"/>
    <n v="0.12746130113217599"/>
    <n v="81.099999999999994"/>
    <n v="55.8"/>
    <n v="191.70410486884799"/>
    <n v="1.55442853332694E-2"/>
    <n v="8.6958159610484707"/>
  </r>
  <r>
    <x v="3"/>
    <n v="46003"/>
    <s v="Toscana"/>
    <x v="51"/>
    <s v="Toscana"/>
    <s v="Firenze"/>
    <x v="0"/>
    <n v="0.22130213048765399"/>
    <n v="89.9"/>
    <n v="48.5"/>
    <n v="114.055777615219"/>
    <n v="1.34153476391263E-2"/>
    <n v="11.4777543452958"/>
  </r>
  <r>
    <x v="3"/>
    <n v="75052"/>
    <s v="Puglia"/>
    <x v="72"/>
    <s v="Lombardia"/>
    <s v="CREMONA-MANTOVA"/>
    <x v="1"/>
    <n v="0.168945781802332"/>
    <n v="61.4"/>
    <n v="28.6"/>
    <n v="238.29419969297399"/>
    <n v="3.7175875367766599E-2"/>
    <n v="39.853952598187597"/>
  </r>
  <r>
    <x v="3"/>
    <n v="31008"/>
    <s v="Friuli Venezia Giulia"/>
    <x v="79"/>
    <s v="Friuli Venezia Giulia"/>
    <s v="Udine"/>
    <x v="0"/>
    <n v="0.164771950301282"/>
    <n v="120.8"/>
    <n v="49"/>
    <n v="207.52571812233799"/>
    <n v="7.0387980476665696E-2"/>
    <n v="22.616275688738199"/>
  </r>
  <r>
    <x v="3"/>
    <n v="4003"/>
    <s v="Piemonte"/>
    <x v="19"/>
    <s v="Piemonte"/>
    <s v="Torino"/>
    <x v="0"/>
    <n v="0.15073255757294801"/>
    <n v="106.2"/>
    <n v="46.2"/>
    <n v="206.909564985819"/>
    <n v="2.39810492555767E-2"/>
    <n v="22.835746159523399"/>
  </r>
  <r>
    <x v="3"/>
    <n v="24057"/>
    <s v="Veneto"/>
    <x v="15"/>
    <s v="Veneto"/>
    <s v="Verona"/>
    <x v="0"/>
    <n v="0.10361789246353401"/>
    <n v="81.099999999999994"/>
    <n v="55.8"/>
    <n v="233.380088830875"/>
    <n v="1.95333174944805E-2"/>
    <n v="7.5665808968641004"/>
  </r>
  <r>
    <x v="3"/>
    <n v="12070"/>
    <s v="Lombardia"/>
    <x v="3"/>
    <s v="Lombardia"/>
    <s v="COMO-VARESE"/>
    <x v="0"/>
    <n v="1.7558285478031802E-2"/>
    <n v="95.7"/>
    <n v="42.9"/>
    <n v="396.19560858827799"/>
    <n v="1.7874417849220101E-2"/>
    <n v="27.029304852399001"/>
  </r>
  <r>
    <x v="3"/>
    <n v="4028"/>
    <s v="Piemonte"/>
    <x v="19"/>
    <s v="Abruzzo"/>
    <s v="Pescara"/>
    <x v="1"/>
    <n v="0.20921855848125001"/>
    <n v="106.2"/>
    <n v="46.2"/>
    <n v="146.98279788083499"/>
    <n v="1.68649491963999E-2"/>
    <n v="15.961301189026001"/>
  </r>
  <r>
    <x v="3"/>
    <n v="19098"/>
    <s v="Lombardia"/>
    <x v="17"/>
    <s v="Lombardia"/>
    <s v="COMO-VARESE"/>
    <x v="0"/>
    <n v="0.150115869441447"/>
    <n v="95.7"/>
    <n v="42.9"/>
    <n v="242.533329168394"/>
    <n v="1.10899178972035E-2"/>
    <n v="17.305196768610099"/>
  </r>
  <r>
    <x v="3"/>
    <n v="108013"/>
    <s v="Lombardia"/>
    <x v="58"/>
    <s v="Lombardia"/>
    <s v="COMO-VARESE"/>
    <x v="0"/>
    <n v="0"/>
    <n v="95.7"/>
    <n v="42.9"/>
    <n v="445.83124959261499"/>
    <n v="1.9916299961267599E-2"/>
    <n v="31.012116546608901"/>
  </r>
  <r>
    <x v="3"/>
    <n v="38008"/>
    <s v="Emilia-Romagna"/>
    <x v="61"/>
    <s v="Emilia-Romagna"/>
    <s v="Ferrara"/>
    <x v="0"/>
    <n v="0.120869117232814"/>
    <n v="81.5"/>
    <n v="51.5"/>
    <n v="188.428971741156"/>
    <n v="1.6001588788620302E-2"/>
    <n v="20.765644111726399"/>
  </r>
  <r>
    <x v="3"/>
    <n v="43012"/>
    <s v="Marche"/>
    <x v="1"/>
    <s v="Lombardia"/>
    <s v="LECCO-MONZA E DELLA BRIANZA"/>
    <x v="1"/>
    <n v="0.278549776163939"/>
    <n v="61.9"/>
    <n v="44.8"/>
    <n v="73.207687263281599"/>
    <n v="3.3034324142968301E-2"/>
    <n v="7.7472750487788398"/>
  </r>
  <r>
    <x v="3"/>
    <n v="24116"/>
    <s v="Veneto"/>
    <x v="15"/>
    <s v="Veneto"/>
    <s v="Verona"/>
    <x v="0"/>
    <n v="6.7859561257362797E-2"/>
    <n v="81.099999999999994"/>
    <n v="55.8"/>
    <n v="278.42115415901401"/>
    <n v="2.2633231191135202E-2"/>
    <n v="9.5496473293521902"/>
  </r>
  <r>
    <x v="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3"/>
    <n v="23012"/>
    <s v="Veneto"/>
    <x v="43"/>
    <s v="Veneto"/>
    <s v="Rovigo"/>
    <x v="0"/>
    <n v="0.17979802922271301"/>
    <n v="81.099999999999994"/>
    <n v="55.8"/>
    <n v="128.17897438491701"/>
    <n v="1.02649748465585E-2"/>
    <n v="5.0939009546478298"/>
  </r>
  <r>
    <x v="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3"/>
    <n v="63084"/>
    <s v="Campania"/>
    <x v="29"/>
    <s v="Lombardia"/>
    <s v="Brescia"/>
    <x v="1"/>
    <n v="0.16886638556936201"/>
    <n v="39.6"/>
    <n v="25.5"/>
    <n v="255.914997301966"/>
    <n v="3.9904643928406001E-2"/>
    <n v="38.700947986526202"/>
  </r>
  <r>
    <x v="3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3"/>
    <n v="28016"/>
    <s v="Veneto"/>
    <x v="2"/>
    <s v="Veneto"/>
    <s v="Vicenza"/>
    <x v="0"/>
    <n v="5.3893094730407903E-2"/>
    <n v="81.099999999999994"/>
    <n v="55.8"/>
    <n v="295.69586136377598"/>
    <n v="2.3951553191956802E-2"/>
    <n v="10.4183653191521"/>
  </r>
  <r>
    <x v="3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3"/>
    <n v="78020"/>
    <s v="Calabria"/>
    <x v="23"/>
    <s v="Abruzzo"/>
    <s v="Teramo"/>
    <x v="1"/>
    <n v="0.31699856665181703"/>
    <n v="20.8"/>
    <n v="27.8"/>
    <n v="84.418061400656597"/>
    <n v="2.14925410820044E-2"/>
    <n v="17.858750658566301"/>
  </r>
  <r>
    <x v="3"/>
    <n v="7054"/>
    <s v="Valle d'Aosta"/>
    <x v="49"/>
    <s v="Campania"/>
    <s v="Napoli"/>
    <x v="1"/>
    <n v="0.26249932919239699"/>
    <n v="45.8"/>
    <n v="54.9"/>
    <n v="19.664688428918701"/>
    <n v="3.0759418176951801E-2"/>
    <n v="1.9041544622350399"/>
  </r>
  <r>
    <x v="3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3"/>
    <n v="48017"/>
    <s v="Toscana"/>
    <x v="64"/>
    <s v="Toscana"/>
    <s v="Siena"/>
    <x v="0"/>
    <n v="0.103186173414497"/>
    <n v="89.9"/>
    <n v="48.5"/>
    <n v="259.68236287620402"/>
    <n v="3.2727168376386097E-2"/>
    <n v="20.331428990167399"/>
  </r>
  <r>
    <x v="3"/>
    <n v="99014"/>
    <s v="Emilia-Romagna"/>
    <x v="11"/>
    <s v="Marche"/>
    <s v="Macerata"/>
    <x v="1"/>
    <n v="0.115300331237483"/>
    <n v="81.5"/>
    <n v="51.5"/>
    <n v="198.05286213976899"/>
    <n v="1.8795244699204999E-2"/>
    <n v="20.8463846413702"/>
  </r>
  <r>
    <x v="3"/>
    <n v="75022"/>
    <s v="Puglia"/>
    <x v="72"/>
    <s v="Puglia"/>
    <s v="Lecce"/>
    <x v="0"/>
    <n v="0.15630846994903499"/>
    <n v="61.4"/>
    <n v="28.6"/>
    <n v="253.879732122679"/>
    <n v="4.0934363267665898E-2"/>
    <n v="41.089314736139698"/>
  </r>
  <r>
    <x v="3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3"/>
    <n v="31002"/>
    <s v="Friuli Venezia Giulia"/>
    <x v="79"/>
    <s v="Friuli Venezia Giulia"/>
    <s v="Udine"/>
    <x v="0"/>
    <n v="0.175551576689114"/>
    <n v="120.8"/>
    <n v="49"/>
    <n v="200.16844233935299"/>
    <n v="7.0328312590756697E-2"/>
    <n v="20.682637104065101"/>
  </r>
  <r>
    <x v="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3"/>
    <n v="55029"/>
    <s v="Umbria"/>
    <x v="12"/>
    <s v="Piemonte"/>
    <s v="Torino"/>
    <x v="1"/>
    <n v="0.25167994737323202"/>
    <n v="84.4"/>
    <n v="56.3"/>
    <n v="40.718017104626803"/>
    <n v="2.4577157436844101E-2"/>
    <n v="3.4320159373394299"/>
  </r>
  <r>
    <x v="3"/>
    <n v="53014"/>
    <s v="Toscana"/>
    <x v="4"/>
    <s v="Toscana"/>
    <s v="Firenze"/>
    <x v="0"/>
    <n v="0.32158349598057601"/>
    <n v="89.9"/>
    <n v="48.5"/>
    <n v="6.8699527539006704"/>
    <n v="1.8953506599973799E-4"/>
    <n v="0.57434396007005994"/>
  </r>
  <r>
    <x v="3"/>
    <n v="78045"/>
    <s v="Calabria"/>
    <x v="23"/>
    <s v="Calabria"/>
    <s v="Crotone"/>
    <x v="0"/>
    <n v="0.18984275254725699"/>
    <n v="20.8"/>
    <n v="27.8"/>
    <n v="254.99027936134999"/>
    <n v="0.14888887004877799"/>
    <n v="42.316541740733001"/>
  </r>
  <r>
    <x v="3"/>
    <n v="23037"/>
    <s v="Veneto"/>
    <x v="43"/>
    <s v="Veneto"/>
    <s v="Treviso"/>
    <x v="0"/>
    <n v="0.20351138863332599"/>
    <n v="81.099999999999994"/>
    <n v="55.8"/>
    <n v="97.086764489466702"/>
    <n v="7.9608047245263002E-3"/>
    <n v="4.0283641189247197"/>
  </r>
  <r>
    <x v="3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3"/>
    <n v="36037"/>
    <s v="Emilia-Romagna"/>
    <x v="9"/>
    <s v="Emilia-Romagna"/>
    <s v="Modena"/>
    <x v="0"/>
    <n v="0.207204006579044"/>
    <n v="81.5"/>
    <n v="51.5"/>
    <n v="104.794887010953"/>
    <n v="8.4364317613138898E-3"/>
    <n v="9.9675319852859694"/>
  </r>
  <r>
    <x v="3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3"/>
    <n v="97083"/>
    <s v="Lombardia"/>
    <x v="58"/>
    <s v="Lombardia"/>
    <s v="Pavia"/>
    <x v="0"/>
    <n v="4.1474909611579097E-2"/>
    <n v="95.7"/>
    <n v="42.9"/>
    <n v="364.42747801719401"/>
    <n v="1.5794268324860201E-2"/>
    <n v="26.0940576650822"/>
  </r>
  <r>
    <x v="3"/>
    <n v="47014"/>
    <s v="Toscana"/>
    <x v="68"/>
    <s v="Toscana"/>
    <s v="Grosseto"/>
    <x v="0"/>
    <n v="0.116707125144246"/>
    <n v="89.9"/>
    <n v="48.5"/>
    <n v="237.960296381256"/>
    <n v="2.9264217640077299E-2"/>
    <n v="20.3101648494996"/>
  </r>
  <r>
    <x v="3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3"/>
    <n v="33007"/>
    <s v="Emilia-Romagna"/>
    <x v="54"/>
    <s v="Emilia-Romagna"/>
    <s v="Reggio nell'Emilia"/>
    <x v="0"/>
    <n v="0.21183269306476299"/>
    <n v="81.5"/>
    <n v="51.5"/>
    <n v="96.632697382955399"/>
    <n v="9.3062182015727305E-3"/>
    <n v="10.484896556717199"/>
  </r>
  <r>
    <x v="3"/>
    <n v="15105"/>
    <s v="Lombardia"/>
    <x v="20"/>
    <s v="Lombardia"/>
    <s v="Brescia"/>
    <x v="0"/>
    <n v="0"/>
    <n v="95.7"/>
    <n v="42.9"/>
    <n v="426.64308996380697"/>
    <n v="1.9182942984529501E-2"/>
    <n v="29.162346374075401"/>
  </r>
  <r>
    <x v="3"/>
    <n v="26001"/>
    <s v="Veneto"/>
    <x v="8"/>
    <s v="Veneto"/>
    <s v="Belluno"/>
    <x v="0"/>
    <n v="8.98214064509434E-2"/>
    <n v="81.099999999999994"/>
    <n v="55.8"/>
    <n v="252.11555667158001"/>
    <n v="2.05845412954524E-2"/>
    <n v="7.9828183410812397"/>
  </r>
  <r>
    <x v="3"/>
    <n v="1030"/>
    <s v="Piemonte"/>
    <x v="10"/>
    <s v="Campania"/>
    <s v="Caserta"/>
    <x v="1"/>
    <n v="0.159261777814135"/>
    <n v="106.2"/>
    <n v="46.2"/>
    <n v="197.15647779327799"/>
    <n v="2.2769526718823398E-2"/>
    <n v="22.045583022866701"/>
  </r>
  <r>
    <x v="3"/>
    <n v="1128"/>
    <s v="Piemonte"/>
    <x v="10"/>
    <s v="Puglia"/>
    <s v="Bari"/>
    <x v="1"/>
    <n v="0.15153227833709901"/>
    <n v="106.2"/>
    <n v="46.2"/>
    <n v="204.23709573179599"/>
    <n v="2.3218244485230299E-2"/>
    <n v="23.0704604402138"/>
  </r>
  <r>
    <x v="3"/>
    <n v="20038"/>
    <s v="Lombardia"/>
    <x v="17"/>
    <s v="Lombardia"/>
    <s v="Brescia"/>
    <x v="0"/>
    <n v="0.32013363578450199"/>
    <n v="95.7"/>
    <n v="42.9"/>
    <n v="50.430037773074503"/>
    <n v="2.6599308786818899E-3"/>
    <n v="3.68966768598554"/>
  </r>
  <r>
    <x v="3"/>
    <n v="44007"/>
    <s v="Marche"/>
    <x v="48"/>
    <s v="Marche"/>
    <s v="Ancona"/>
    <x v="0"/>
    <n v="0.28025893940006102"/>
    <n v="61.9"/>
    <n v="44.8"/>
    <n v="71.784787341549702"/>
    <n v="1.93118470022603E-2"/>
    <n v="5.1580070819203803"/>
  </r>
  <r>
    <x v="3"/>
    <n v="15032"/>
    <s v="Lombardia"/>
    <x v="20"/>
    <s v="Lombardia"/>
    <s v="CREMONA-MANTOVA"/>
    <x v="0"/>
    <n v="0"/>
    <n v="95.7"/>
    <n v="42.9"/>
    <n v="446.72849233283199"/>
    <n v="2.0037856886184001E-2"/>
    <n v="30.8195279653448"/>
  </r>
  <r>
    <x v="3"/>
    <n v="20065"/>
    <s v="Lombardia"/>
    <x v="17"/>
    <s v="Lombardia"/>
    <s v="COMO-VARESE"/>
    <x v="0"/>
    <n v="0.30685996207154098"/>
    <n v="95.7"/>
    <n v="42.9"/>
    <n v="65.1879565768769"/>
    <n v="3.6355193635670001E-3"/>
    <n v="4.8642330251520098"/>
  </r>
  <r>
    <x v="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3"/>
    <n v="97085"/>
    <s v="Lombardia"/>
    <x v="58"/>
    <s v="Lombardia"/>
    <s v="Pavia"/>
    <x v="0"/>
    <n v="0.14539838716801201"/>
    <n v="95.7"/>
    <n v="42.9"/>
    <n v="243.401105791117"/>
    <n v="1.0184904256253499E-2"/>
    <n v="18.553859830670799"/>
  </r>
  <r>
    <x v="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3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3"/>
    <n v="12118"/>
    <s v="Lombardia"/>
    <x v="3"/>
    <s v="Lombardia"/>
    <s v="Como-Varese"/>
    <x v="0"/>
    <n v="3.1534246788276897E-2"/>
    <n v="95.7"/>
    <n v="42.9"/>
    <n v="380.30597999873402"/>
    <n v="1.7187845150912501E-2"/>
    <n v="25.934602835312599"/>
  </r>
  <r>
    <x v="3"/>
    <n v="27042"/>
    <s v="Veneto"/>
    <x v="41"/>
    <s v="Emilia-Romagna"/>
    <s v="RAVENNA-FORLI-CESENA-RIMINI"/>
    <x v="1"/>
    <n v="6.3819675627432099E-2"/>
    <n v="81.099999999999994"/>
    <n v="55.8"/>
    <n v="279.257530814387"/>
    <n v="2.1963949453692101E-2"/>
    <n v="10.614767678086601"/>
  </r>
  <r>
    <x v="3"/>
    <n v="30127"/>
    <s v="Friuli Venezia Giulia"/>
    <x v="18"/>
    <s v="Friuli Venezia Giulia"/>
    <s v="Trieste"/>
    <x v="0"/>
    <n v="0.187070992770483"/>
    <n v="120.8"/>
    <n v="49"/>
    <n v="201.390411532104"/>
    <n v="7.8979310317069895E-2"/>
    <n v="17.936780305965399"/>
  </r>
  <r>
    <x v="3"/>
    <n v="72040"/>
    <s v="Puglia"/>
    <x v="26"/>
    <s v="Puglia"/>
    <s v="Bari"/>
    <x v="0"/>
    <n v="0.217932622064656"/>
    <n v="61.4"/>
    <n v="28.6"/>
    <n v="253.97345141000599"/>
    <n v="6.7610463889488603E-2"/>
    <n v="24.5879474603625"/>
  </r>
  <r>
    <x v="3"/>
    <n v="18177"/>
    <s v="Lombardia"/>
    <x v="45"/>
    <s v="Lombardia"/>
    <s v="Milano"/>
    <x v="0"/>
    <n v="8.7701094047876405E-2"/>
    <n v="95.7"/>
    <n v="42.9"/>
    <n v="318.12838218287402"/>
    <n v="1.45433096416359E-2"/>
    <n v="21.153667603257698"/>
  </r>
  <r>
    <x v="3"/>
    <n v="40007"/>
    <s v="Emilia-Romagna"/>
    <x v="11"/>
    <s v="Emilia-Romagna"/>
    <s v="Reggio nell'Emilia"/>
    <x v="0"/>
    <n v="0.10689412980867"/>
    <n v="81.5"/>
    <n v="51.5"/>
    <n v="214.117059849036"/>
    <n v="1.6857427116673099E-2"/>
    <n v="19.5493042886735"/>
  </r>
  <r>
    <x v="3"/>
    <n v="65137"/>
    <s v="Campania"/>
    <x v="44"/>
    <s v="Molise"/>
    <s v="Isernia"/>
    <x v="1"/>
    <n v="0.165133410867703"/>
    <n v="39.6"/>
    <n v="25.5"/>
    <n v="259.33780346014902"/>
    <n v="4.08034844989957E-2"/>
    <n v="39.311741001297499"/>
  </r>
  <r>
    <x v="3"/>
    <n v="31007"/>
    <s v="Friuli Venezia Giulia"/>
    <x v="79"/>
    <s v="Campania"/>
    <s v="Napoli"/>
    <x v="1"/>
    <n v="0.18225747185789101"/>
    <n v="120.8"/>
    <n v="49"/>
    <n v="186.17396704993001"/>
    <n v="6.2457599581223398E-2"/>
    <n v="20.3894831421951"/>
  </r>
  <r>
    <x v="3"/>
    <n v="66038"/>
    <s v="Abruzzo"/>
    <x v="39"/>
    <s v="Abruzzo"/>
    <s v="L'Aquila"/>
    <x v="0"/>
    <n v="0.28510800518224899"/>
    <n v="42.4"/>
    <n v="43.1"/>
    <n v="71.166384210031794"/>
    <n v="3.4755858010702897E-2"/>
    <n v="6.3628205244917799"/>
  </r>
  <r>
    <x v="3"/>
    <n v="27032"/>
    <s v="Veneto"/>
    <x v="41"/>
    <s v="Veneto"/>
    <s v="Treviso"/>
    <x v="0"/>
    <n v="7.0497350379001997E-2"/>
    <n v="81.099999999999994"/>
    <n v="55.8"/>
    <n v="273.51918519301802"/>
    <n v="2.1945103370408298E-2"/>
    <n v="9.70195786453022"/>
  </r>
  <r>
    <x v="3"/>
    <n v="46007"/>
    <s v="Toscana"/>
    <x v="51"/>
    <s v="Toscana"/>
    <s v="Siena"/>
    <x v="0"/>
    <n v="7.4985615352239895E-2"/>
    <n v="89.9"/>
    <n v="48.5"/>
    <n v="285.768043559739"/>
    <n v="3.5211340871015497E-2"/>
    <n v="24.155111472783101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20038"/>
    <s v="Lombardia"/>
    <x v="17"/>
    <s v="Lombardia"/>
    <s v="CREMONA-MANTOVA"/>
    <x v="0"/>
    <n v="0.32013363578450199"/>
    <n v="95.7"/>
    <n v="42.9"/>
    <n v="50.430037773074503"/>
    <n v="2.6599308786818899E-3"/>
    <n v="3.68966768598554"/>
  </r>
  <r>
    <x v="3"/>
    <n v="14038"/>
    <s v="Lombardia"/>
    <x v="77"/>
    <s v="Lombardia"/>
    <s v="Milano"/>
    <x v="0"/>
    <n v="0.14626386899042601"/>
    <n v="95.7"/>
    <n v="42.9"/>
    <n v="224.34568413044599"/>
    <n v="9.8303179984833306E-3"/>
    <n v="22.747760489748998"/>
  </r>
  <r>
    <x v="3"/>
    <n v="10046"/>
    <s v="Liguria"/>
    <x v="50"/>
    <s v="Liguria"/>
    <s v="Genova"/>
    <x v="0"/>
    <n v="0.311318629322555"/>
    <n v="96.8"/>
    <n v="39.799999999999997"/>
    <n v="91.600509575818094"/>
    <n v="4.9065185842863103E-2"/>
    <n v="11.4024799939997"/>
  </r>
  <r>
    <x v="3"/>
    <n v="50026"/>
    <s v="Toscana"/>
    <x v="36"/>
    <s v="Toscana"/>
    <s v="Pistoia"/>
    <x v="0"/>
    <n v="9.7801245268238995E-2"/>
    <n v="89.9"/>
    <n v="48.5"/>
    <n v="264.23579676475703"/>
    <n v="3.2117348408939699E-2"/>
    <n v="20.9783671557974"/>
  </r>
  <r>
    <x v="3"/>
    <n v="75014"/>
    <s v="Puglia"/>
    <x v="72"/>
    <s v="Puglia"/>
    <s v="Taranto"/>
    <x v="0"/>
    <n v="0.14917806130185901"/>
    <n v="61.4"/>
    <n v="28.6"/>
    <n v="263.328671394536"/>
    <n v="4.5803606900662597E-2"/>
    <n v="42.099739640346399"/>
  </r>
  <r>
    <x v="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3"/>
    <n v="72022"/>
    <s v="Puglia"/>
    <x v="26"/>
    <s v="Puglia"/>
    <s v="Lecce"/>
    <x v="0"/>
    <n v="0.218693661174789"/>
    <n v="61.4"/>
    <n v="28.6"/>
    <n v="241.85894682490201"/>
    <n v="6.5086625978579102E-2"/>
    <n v="26.789398864661202"/>
  </r>
  <r>
    <x v="3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3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3"/>
    <n v="47020"/>
    <s v="Toscana"/>
    <x v="68"/>
    <s v="Toscana"/>
    <s v="Firenze"/>
    <x v="0"/>
    <n v="8.7088063427218698E-2"/>
    <n v="89.9"/>
    <n v="48.5"/>
    <n v="272.84130299985799"/>
    <n v="3.3682913413038501E-2"/>
    <n v="22.848668606676402"/>
  </r>
  <r>
    <x v="3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3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3"/>
    <n v="17141"/>
    <s v="Lombardia"/>
    <x v="65"/>
    <s v="Friuli Venezia Giulia"/>
    <s v="Udine"/>
    <x v="1"/>
    <n v="0.193842086353985"/>
    <n v="95.7"/>
    <n v="42.9"/>
    <n v="187.431157418922"/>
    <n v="8.06319224735569E-3"/>
    <n v="15.0167444308399"/>
  </r>
  <r>
    <x v="3"/>
    <n v="63049"/>
    <s v="Campania"/>
    <x v="29"/>
    <s v="Emilia-Romagna"/>
    <s v="Bologna"/>
    <x v="1"/>
    <n v="0.163343450886587"/>
    <n v="39.6"/>
    <n v="25.5"/>
    <n v="263.95539791067"/>
    <n v="4.0949119612978598E-2"/>
    <n v="38.845156551098"/>
  </r>
  <r>
    <x v="3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3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3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3"/>
    <n v="26009"/>
    <s v="Veneto"/>
    <x v="8"/>
    <s v="Veneto"/>
    <s v="Treviso"/>
    <x v="0"/>
    <n v="6.5862241141426095E-2"/>
    <n v="81.099999999999994"/>
    <n v="55.8"/>
    <n v="278.15935855344401"/>
    <n v="2.15844548785721E-2"/>
    <n v="10.114784749954"/>
  </r>
  <r>
    <x v="3"/>
    <n v="51036"/>
    <s v="Toscana"/>
    <x v="24"/>
    <s v="Trentino-Alto Adige"/>
    <s v="Trento"/>
    <x v="1"/>
    <n v="0.25902140039080102"/>
    <n v="89.9"/>
    <n v="48.5"/>
    <n v="86.833317935747402"/>
    <n v="1.03552040822556E-2"/>
    <n v="4.5773548287534798"/>
  </r>
  <r>
    <x v="3"/>
    <n v="13036"/>
    <s v="Lombardia"/>
    <x v="3"/>
    <s v="Lombardia"/>
    <s v="COMO-VARESE"/>
    <x v="0"/>
    <n v="1.1135417368733001E-2"/>
    <n v="95.7"/>
    <n v="42.9"/>
    <n v="402.57200466953498"/>
    <n v="1.7895850581170901E-2"/>
    <n v="27.703213941070899"/>
  </r>
  <r>
    <x v="3"/>
    <n v="13041"/>
    <s v="Lombardia"/>
    <x v="3"/>
    <s v="Lombardia"/>
    <s v="CREMONA-MANTOVA"/>
    <x v="0"/>
    <n v="2.8211382726201301E-2"/>
    <n v="95.7"/>
    <n v="42.9"/>
    <n v="381.47838075381298"/>
    <n v="1.6852974432832801E-2"/>
    <n v="26.731855235953301"/>
  </r>
  <r>
    <x v="3"/>
    <n v="17141"/>
    <s v="Lombardia"/>
    <x v="65"/>
    <s v="Lombardia"/>
    <s v="LECCO-MONZA E DELLA BRIANZA"/>
    <x v="0"/>
    <n v="0.193842086353985"/>
    <n v="95.7"/>
    <n v="42.9"/>
    <n v="187.431157418922"/>
    <n v="8.06319224735569E-3"/>
    <n v="15.0167444308399"/>
  </r>
  <r>
    <x v="3"/>
    <n v="78148"/>
    <s v="Calabria"/>
    <x v="23"/>
    <s v="Calabria"/>
    <s v="Crotone"/>
    <x v="0"/>
    <n v="0.237328783587271"/>
    <n v="20.8"/>
    <n v="27.8"/>
    <n v="190.486136445044"/>
    <n v="9.6814767801665397E-2"/>
    <n v="32.606038581346198"/>
  </r>
  <r>
    <x v="3"/>
    <n v="16037"/>
    <s v="Lombardia"/>
    <x v="22"/>
    <s v="Lombardia"/>
    <s v="LECCO-MONZA E DELLA BRIANZA"/>
    <x v="0"/>
    <n v="0"/>
    <n v="95.7"/>
    <n v="42.9"/>
    <n v="446.85920297633999"/>
    <n v="2.00502614264082E-2"/>
    <n v="31.477217159575101"/>
  </r>
  <r>
    <x v="3"/>
    <n v="30129"/>
    <s v="Friuli Venezia Giulia"/>
    <x v="18"/>
    <s v="Friuli Venezia Giulia"/>
    <s v="Trieste"/>
    <x v="0"/>
    <n v="0.17411598011063101"/>
    <n v="120.8"/>
    <n v="49"/>
    <n v="214.123127726869"/>
    <n v="8.1915126756872195E-2"/>
    <n v="19.821176359892"/>
  </r>
  <r>
    <x v="3"/>
    <n v="37018"/>
    <s v="Emilia-Romagna"/>
    <x v="35"/>
    <s v="Emilia-Romagna"/>
    <s v="RAVENNA-FORLI-CESENA-RIMINI"/>
    <x v="0"/>
    <n v="0.135506448138903"/>
    <n v="81.5"/>
    <n v="51.5"/>
    <n v="173.30036898069699"/>
    <n v="1.45897816422046E-2"/>
    <n v="19.139473761872299"/>
  </r>
  <r>
    <x v="3"/>
    <n v="109006"/>
    <s v="Marche"/>
    <x v="78"/>
    <s v="Marche"/>
    <s v="Macerata"/>
    <x v="0"/>
    <n v="0.24403034066717899"/>
    <n v="61.9"/>
    <n v="44.8"/>
    <n v="113.090536361091"/>
    <n v="4.4878736880946103E-2"/>
    <n v="12.033692300704301"/>
  </r>
  <r>
    <x v="3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3"/>
    <n v="57059"/>
    <s v="Lazio"/>
    <x v="85"/>
    <s v="Lazio"/>
    <s v="Roma"/>
    <x v="0"/>
    <n v="0.29269694128419699"/>
    <n v="63.9"/>
    <n v="45.2"/>
    <n v="42.486971537838897"/>
    <n v="6.1142855142501699E-3"/>
    <n v="5.1775949362612899"/>
  </r>
  <r>
    <x v="3"/>
    <n v="23069"/>
    <s v="Veneto"/>
    <x v="43"/>
    <s v="Veneto"/>
    <s v="Treviso"/>
    <x v="0"/>
    <n v="0.104836101095875"/>
    <n v="81.099999999999994"/>
    <n v="55.8"/>
    <n v="227.901345487637"/>
    <n v="1.8134333676549999E-2"/>
    <n v="8.21975596748862"/>
  </r>
  <r>
    <x v="3"/>
    <n v="18023"/>
    <s v="Lombardia"/>
    <x v="45"/>
    <s v="Lombardia"/>
    <s v="Brescia"/>
    <x v="0"/>
    <n v="9.4799392754398304E-2"/>
    <n v="95.7"/>
    <n v="42.9"/>
    <n v="309.90150179453798"/>
    <n v="1.4347836571705901E-2"/>
    <n v="20.661269498336701"/>
  </r>
  <r>
    <x v="3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3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3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3"/>
    <n v="36045"/>
    <s v="Emilia-Romagna"/>
    <x v="9"/>
    <s v="Emilia-Romagna"/>
    <s v="Bologna"/>
    <x v="0"/>
    <n v="9.7650340335616995E-2"/>
    <n v="81.5"/>
    <n v="51.5"/>
    <n v="213.13189959099299"/>
    <n v="1.82499323098874E-2"/>
    <n v="23.1783973066794"/>
  </r>
  <r>
    <x v="3"/>
    <n v="28003"/>
    <s v="Veneto"/>
    <x v="2"/>
    <s v="Veneto"/>
    <s v="Vicenza"/>
    <x v="0"/>
    <n v="8.0245269162661295E-2"/>
    <n v="81.099999999999994"/>
    <n v="55.8"/>
    <n v="259.53329054907601"/>
    <n v="2.10845191218237E-2"/>
    <n v="9.5664075026003896"/>
  </r>
  <r>
    <x v="3"/>
    <n v="43053"/>
    <s v="Marche"/>
    <x v="1"/>
    <s v="Marche"/>
    <s v="Ancona"/>
    <x v="0"/>
    <n v="0.27751645117620499"/>
    <n v="61.9"/>
    <n v="44.8"/>
    <n v="68.806838306937095"/>
    <n v="1.9054903391671599E-2"/>
    <n v="6.7614434513683896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3"/>
    <n v="64057"/>
    <s v="Campania"/>
    <x v="27"/>
    <s v="Emilia-Romagna"/>
    <s v="RAVENNA-FORLI-CESENA-RIMINI"/>
    <x v="1"/>
    <n v="0.26176346989174298"/>
    <n v="39.6"/>
    <n v="25.5"/>
    <n v="173.84978245201901"/>
    <n v="2.7375698968799E-2"/>
    <n v="24.439447178005999"/>
  </r>
  <r>
    <x v="3"/>
    <n v="23011"/>
    <s v="Veneto"/>
    <x v="43"/>
    <s v="Molise"/>
    <s v="Campobasso"/>
    <x v="1"/>
    <n v="0.21034131404196901"/>
    <n v="81.099999999999994"/>
    <n v="55.8"/>
    <n v="90.371343249825202"/>
    <n v="6.8589725404813702E-3"/>
    <n v="3.1117691009303998"/>
  </r>
  <r>
    <x v="3"/>
    <n v="18048"/>
    <s v="Lombardia"/>
    <x v="45"/>
    <s v="Lombardia"/>
    <s v="LECCO-MONZA E DELLA BRIANZA"/>
    <x v="0"/>
    <n v="9.65255193719083E-2"/>
    <n v="95.7"/>
    <n v="42.9"/>
    <n v="307.09301447612597"/>
    <n v="1.4273872460846699E-2"/>
    <n v="20.729925007501201"/>
  </r>
  <r>
    <x v="3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3"/>
    <n v="34023"/>
    <s v="Emilia-Romagna"/>
    <x v="13"/>
    <s v="Emilia-Romagna"/>
    <s v="Bologna"/>
    <x v="0"/>
    <n v="0.198818365004829"/>
    <n v="81.5"/>
    <n v="51.5"/>
    <n v="110.47168244962999"/>
    <n v="1.04131723137351E-2"/>
    <n v="11.812794170622301"/>
  </r>
  <r>
    <x v="3"/>
    <n v="101003"/>
    <s v="Calabria"/>
    <x v="86"/>
    <s v="Calabria"/>
    <s v="Cosenza"/>
    <x v="0"/>
    <n v="0.31586684439417201"/>
    <n v="20.8"/>
    <n v="27.8"/>
    <n v="84.736840453229902"/>
    <n v="4.5596412764289697E-2"/>
    <n v="22.288954935807698"/>
  </r>
  <r>
    <x v="3"/>
    <n v="20039"/>
    <s v="Lombardia"/>
    <x v="17"/>
    <s v="Lombardia"/>
    <s v="COMO-VARESE"/>
    <x v="0"/>
    <n v="0.30061237291286502"/>
    <n v="95.7"/>
    <n v="42.9"/>
    <n v="72.320217210997001"/>
    <n v="3.91980695108667E-3"/>
    <n v="5.3427473472072897"/>
  </r>
  <r>
    <x v="3"/>
    <n v="58082"/>
    <s v="Lazio"/>
    <x v="0"/>
    <s v="Lazio"/>
    <s v="Roma"/>
    <x v="0"/>
    <n v="0.21334742280774399"/>
    <n v="63.9"/>
    <n v="45.2"/>
    <n v="131.74851097183"/>
    <n v="1.79451948286443E-2"/>
    <n v="12.976308248829801"/>
  </r>
  <r>
    <x v="3"/>
    <n v="38019"/>
    <s v="Emilia-Romagna"/>
    <x v="61"/>
    <s v="Emilia-Romagna"/>
    <s v="RAVENNA-FORLI-CESENA-RIMINI"/>
    <x v="0"/>
    <n v="0.119724911356622"/>
    <n v="81.5"/>
    <n v="51.5"/>
    <n v="190.80031768273301"/>
    <n v="1.6617725024282999E-2"/>
    <n v="20.695369523842"/>
  </r>
  <r>
    <x v="3"/>
    <n v="12119"/>
    <s v="Lombardia"/>
    <x v="3"/>
    <s v="Lombardia"/>
    <s v="Bergamo"/>
    <x v="0"/>
    <n v="0"/>
    <n v="95.7"/>
    <n v="42.9"/>
    <n v="422.64392843874202"/>
    <n v="1.8909522505557198E-2"/>
    <n v="28.957617981784502"/>
  </r>
  <r>
    <x v="3"/>
    <n v="99003"/>
    <s v="Emilia-Romagna"/>
    <x v="11"/>
    <s v="Emilia-Romagna"/>
    <s v="RAVENNA-FORLI-CESENA-RIMINI"/>
    <x v="0"/>
    <n v="0.165269047577562"/>
    <n v="81.5"/>
    <n v="51.5"/>
    <n v="143.98294822791601"/>
    <n v="1.49161828596812E-2"/>
    <n v="16.034567578571099"/>
  </r>
  <r>
    <x v="3"/>
    <n v="63063"/>
    <s v="Campania"/>
    <x v="29"/>
    <s v="Campania"/>
    <s v="Napoli"/>
    <x v="0"/>
    <n v="0.204756995913916"/>
    <n v="39.6"/>
    <n v="25.5"/>
    <n v="225.72465191248099"/>
    <n v="3.44376521109045E-2"/>
    <n v="32.722127208425803"/>
  </r>
  <r>
    <x v="3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3"/>
    <n v="52034"/>
    <s v="Toscana"/>
    <x v="81"/>
    <s v="Toscana"/>
    <s v="Massa-Carrara"/>
    <x v="0"/>
    <n v="0.24243269131867401"/>
    <n v="89.9"/>
    <n v="48.5"/>
    <n v="97.744681909573998"/>
    <n v="9.1010503238343598E-3"/>
    <n v="7.42102754582928"/>
  </r>
  <r>
    <x v="3"/>
    <n v="10025"/>
    <s v="Liguria"/>
    <x v="50"/>
    <s v="Piemonte"/>
    <s v="Alessandria"/>
    <x v="1"/>
    <n v="0.301973168835802"/>
    <n v="96.8"/>
    <n v="39.799999999999997"/>
    <n v="105.384785188089"/>
    <n v="5.4113877318887497E-2"/>
    <n v="12.164623585346"/>
  </r>
  <r>
    <x v="3"/>
    <n v="28054"/>
    <s v="Veneto"/>
    <x v="2"/>
    <s v="Veneto"/>
    <s v="Venezia"/>
    <x v="0"/>
    <n v="6.5363805048777701E-2"/>
    <n v="81.099999999999994"/>
    <n v="55.8"/>
    <n v="280.08019031364603"/>
    <n v="2.2630262215411201E-2"/>
    <n v="10.0050568022685"/>
  </r>
  <r>
    <x v="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4"/>
    <n v="47020"/>
    <s v="Toscana"/>
    <x v="68"/>
    <s v="Toscana"/>
    <s v="Siena"/>
    <x v="0"/>
    <n v="8.7088063427218698E-2"/>
    <n v="89.9"/>
    <n v="48.5"/>
    <n v="272.84130299985799"/>
    <n v="3.3682913413038501E-2"/>
    <n v="22.848668606676402"/>
  </r>
  <r>
    <x v="4"/>
    <n v="26058"/>
    <s v="Veneto"/>
    <x v="8"/>
    <s v="Veneto"/>
    <s v="Verona"/>
    <x v="0"/>
    <n v="8.7639695933530007E-2"/>
    <n v="81.099999999999994"/>
    <n v="55.8"/>
    <n v="251.86611874754499"/>
    <n v="1.9048275590448201E-2"/>
    <n v="8.5246322313314895"/>
  </r>
  <r>
    <x v="4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4"/>
    <n v="102030"/>
    <s v="Calabria"/>
    <x v="21"/>
    <s v="Calabria"/>
    <s v="Reggio di Calabria"/>
    <x v="0"/>
    <n v="0.295472993373189"/>
    <n v="20.8"/>
    <n v="27.8"/>
    <n v="213.15510149643299"/>
    <n v="0.193751363862569"/>
    <n v="23.911553963985799"/>
  </r>
  <r>
    <x v="4"/>
    <n v="28065"/>
    <s v="Veneto"/>
    <x v="2"/>
    <s v="Veneto"/>
    <s v="Venezia"/>
    <x v="0"/>
    <n v="7.9657388451088801E-2"/>
    <n v="81.099999999999994"/>
    <n v="55.8"/>
    <n v="258.91664706131297"/>
    <n v="2.0474057730956102E-2"/>
    <n v="9.8100079706279999"/>
  </r>
  <r>
    <x v="4"/>
    <n v="16084"/>
    <s v="Lombardia"/>
    <x v="22"/>
    <s v="Lombardia"/>
    <s v="Bergamo"/>
    <x v="0"/>
    <n v="1.1753334160341E-2"/>
    <n v="95.7"/>
    <n v="42.9"/>
    <n v="397.13806791190399"/>
    <n v="1.7725489877730202E-2"/>
    <n v="28.760633115018098"/>
  </r>
  <r>
    <x v="4"/>
    <n v="15114"/>
    <s v="Lombardia"/>
    <x v="20"/>
    <s v="Lombardia"/>
    <s v="COMO-VARESE"/>
    <x v="0"/>
    <n v="0"/>
    <n v="95.7"/>
    <n v="42.9"/>
    <n v="418.90045887142998"/>
    <n v="1.8843880555838698E-2"/>
    <n v="29.090228595938299"/>
  </r>
  <r>
    <x v="4"/>
    <n v="30129"/>
    <s v="Friuli Venezia Giulia"/>
    <x v="18"/>
    <s v="Emilia-Romagna"/>
    <s v="RAVENNA-FORLI-CESENA-RIMINI"/>
    <x v="1"/>
    <n v="0.17411598011063101"/>
    <n v="120.8"/>
    <n v="49"/>
    <n v="214.123127726869"/>
    <n v="8.1915126756872195E-2"/>
    <n v="19.821176359892"/>
  </r>
  <r>
    <x v="4"/>
    <n v="69043"/>
    <s v="Abruzzo"/>
    <x v="28"/>
    <s v="Abruzzo"/>
    <s v="Pescara"/>
    <x v="0"/>
    <n v="0.28853814360499402"/>
    <n v="42.4"/>
    <n v="43.1"/>
    <n v="90.0600175827322"/>
    <n v="8.5367848330314203E-2"/>
    <n v="9.3312548215269704"/>
  </r>
  <r>
    <x v="4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4"/>
    <n v="63063"/>
    <s v="Campania"/>
    <x v="29"/>
    <s v="Marche"/>
    <s v="Pesaro e Urbino"/>
    <x v="1"/>
    <n v="0.204756995913916"/>
    <n v="39.6"/>
    <n v="25.5"/>
    <n v="225.72465191248099"/>
    <n v="3.44376521109045E-2"/>
    <n v="32.722127208425803"/>
  </r>
  <r>
    <x v="4"/>
    <n v="99014"/>
    <s v="Emilia-Romagna"/>
    <x v="11"/>
    <s v="Emilia-Romagna"/>
    <s v="Ferrara"/>
    <x v="0"/>
    <n v="0.115300331237483"/>
    <n v="81.5"/>
    <n v="51.5"/>
    <n v="198.05286213976899"/>
    <n v="1.8795244699204999E-2"/>
    <n v="20.8463846413702"/>
  </r>
  <r>
    <x v="4"/>
    <n v="53014"/>
    <s v="Toscana"/>
    <x v="4"/>
    <s v="Abruzzo"/>
    <s v="Pescara"/>
    <x v="1"/>
    <n v="0.32158349598057601"/>
    <n v="89.9"/>
    <n v="48.5"/>
    <n v="6.8699527539006704"/>
    <n v="1.8953506599973799E-4"/>
    <n v="0.57434396007005994"/>
  </r>
  <r>
    <x v="4"/>
    <n v="15041"/>
    <s v="Lombardia"/>
    <x v="20"/>
    <s v="Lombardia"/>
    <s v="Bergamo"/>
    <x v="0"/>
    <n v="2.2639909122523501E-2"/>
    <n v="95.7"/>
    <n v="42.9"/>
    <n v="390.574377249299"/>
    <n v="1.76238800566757E-2"/>
    <n v="26.593823767776801"/>
  </r>
  <r>
    <x v="4"/>
    <n v="29001"/>
    <s v="Veneto"/>
    <x v="66"/>
    <s v="Campania"/>
    <s v="Avellino"/>
    <x v="1"/>
    <n v="0.16938334278400799"/>
    <n v="81.099999999999994"/>
    <n v="55.8"/>
    <n v="138.31560744783499"/>
    <n v="1.09583835511315E-2"/>
    <n v="6.34762543118139"/>
  </r>
  <r>
    <x v="4"/>
    <n v="58102"/>
    <s v="Lazio"/>
    <x v="0"/>
    <s v="Toscana"/>
    <s v="Firenze"/>
    <x v="1"/>
    <n v="0.16198761027665201"/>
    <n v="63.9"/>
    <n v="45.2"/>
    <n v="178.24333944302001"/>
    <n v="2.3927977171239699E-2"/>
    <n v="20.4313777849673"/>
  </r>
  <r>
    <x v="4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4"/>
    <n v="41067"/>
    <s v="Marche"/>
    <x v="32"/>
    <s v="Marche"/>
    <s v="Pesaro e Urbino"/>
    <x v="0"/>
    <n v="0.31135216402398402"/>
    <n v="61.9"/>
    <n v="44.8"/>
    <n v="33.818540583081003"/>
    <n v="8.7692588102853304E-3"/>
    <n v="1.80617902334488"/>
  </r>
  <r>
    <x v="4"/>
    <n v="12086"/>
    <s v="Lombardia"/>
    <x v="3"/>
    <s v="Lombardia"/>
    <s v="Brescia"/>
    <x v="0"/>
    <n v="0.157926677827604"/>
    <n v="95.7"/>
    <n v="42.9"/>
    <n v="235.71525917931399"/>
    <n v="1.0684534803226399E-2"/>
    <n v="16.197277055040999"/>
  </r>
  <r>
    <x v="4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4"/>
    <n v="15175"/>
    <s v="Lombardia"/>
    <x v="20"/>
    <s v="Lombardia"/>
    <s v="Milano"/>
    <x v="0"/>
    <n v="0"/>
    <n v="95.7"/>
    <n v="42.9"/>
    <n v="433.63207235388097"/>
    <n v="1.9512235690798699E-2"/>
    <n v="29.588096841572099"/>
  </r>
  <r>
    <x v="4"/>
    <n v="13010"/>
    <s v="Lombardia"/>
    <x v="3"/>
    <s v="Lombardia"/>
    <s v="COMO-VARESE"/>
    <x v="0"/>
    <n v="2.12637899865631E-2"/>
    <n v="95.7"/>
    <n v="42.9"/>
    <n v="391.25780219010699"/>
    <n v="1.7428556106428499E-2"/>
    <n v="26.867061849026701"/>
  </r>
  <r>
    <x v="4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4"/>
    <n v="12127"/>
    <s v="Lombardia"/>
    <x v="3"/>
    <s v="Lombardia"/>
    <s v="CREMONA-MANTOVA"/>
    <x v="0"/>
    <n v="4.2979830027174398E-2"/>
    <n v="95.7"/>
    <n v="42.9"/>
    <n v="367.14534821024603"/>
    <n v="1.64860542824742E-2"/>
    <n v="25.049555197915701"/>
  </r>
  <r>
    <x v="4"/>
    <n v="15189"/>
    <s v="Lombardia"/>
    <x v="20"/>
    <s v="Lombardia"/>
    <s v="Milano"/>
    <x v="0"/>
    <n v="1.67486910463601E-3"/>
    <n v="95.7"/>
    <n v="42.9"/>
    <n v="416.03186500057302"/>
    <n v="1.8840120910550099E-2"/>
    <n v="27.880564105196498"/>
  </r>
  <r>
    <x v="4"/>
    <n v="39014"/>
    <s v="Emilia-Romagna"/>
    <x v="11"/>
    <s v="Emilia-Romagna"/>
    <s v="Parma"/>
    <x v="0"/>
    <n v="7.0365762915187993E-2"/>
    <n v="81.5"/>
    <n v="51.5"/>
    <n v="241.96624323467799"/>
    <n v="1.9851195373622399E-2"/>
    <n v="25.882135354619098"/>
  </r>
  <r>
    <x v="4"/>
    <n v="16213"/>
    <s v="Lombardia"/>
    <x v="22"/>
    <s v="Lombardia"/>
    <s v="Brescia"/>
    <x v="0"/>
    <n v="0"/>
    <n v="95.7"/>
    <n v="42.9"/>
    <n v="412.63612618243297"/>
    <n v="1.8303860709073801E-2"/>
    <n v="29.300164547403401"/>
  </r>
  <r>
    <x v="4"/>
    <n v="108045"/>
    <s v="Lombardia"/>
    <x v="58"/>
    <s v="Lombardia"/>
    <s v="Milano"/>
    <x v="0"/>
    <n v="0"/>
    <n v="95.7"/>
    <n v="42.9"/>
    <n v="437.29374221331"/>
    <n v="1.9556501559131901E-2"/>
    <n v="30.334083519149502"/>
  </r>
  <r>
    <x v="4"/>
    <n v="67004"/>
    <s v="Abruzzo"/>
    <x v="70"/>
    <s v="Friuli Venezia Giulia"/>
    <s v="Udine"/>
    <x v="1"/>
    <n v="0.25137281305782"/>
    <n v="42.4"/>
    <n v="43.1"/>
    <n v="121.487505337738"/>
    <n v="6.3659307653300301E-2"/>
    <n v="10.804894783235101"/>
  </r>
  <r>
    <x v="4"/>
    <n v="93025"/>
    <s v="Friuli Venezia Giulia"/>
    <x v="46"/>
    <s v="Friuli Venezia Giulia"/>
    <s v="Pordenone"/>
    <x v="0"/>
    <n v="0.241136429385788"/>
    <n v="120.8"/>
    <n v="49"/>
    <n v="132.46921265325599"/>
    <n v="5.4276618683087502E-2"/>
    <n v="11.713197648629301"/>
  </r>
  <r>
    <x v="4"/>
    <n v="9002"/>
    <s v="Liguria"/>
    <x v="56"/>
    <s v="Liguria"/>
    <s v="Savona"/>
    <x v="0"/>
    <n v="0.29195027348312902"/>
    <n v="96.8"/>
    <n v="39.799999999999997"/>
    <n v="114.71309691931501"/>
    <n v="4.8073220719199297E-2"/>
    <n v="12.3265792595843"/>
  </r>
  <r>
    <x v="4"/>
    <n v="24048"/>
    <s v="Veneto"/>
    <x v="15"/>
    <s v="Veneto"/>
    <s v="Treviso"/>
    <x v="0"/>
    <n v="0.103837895848015"/>
    <n v="81.099999999999994"/>
    <n v="55.8"/>
    <n v="232.30172207387"/>
    <n v="1.9029921910531301E-2"/>
    <n v="7.6629171115952603"/>
  </r>
  <r>
    <x v="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4"/>
    <n v="47011"/>
    <s v="Toscana"/>
    <x v="68"/>
    <s v="Toscana"/>
    <s v="Livorno"/>
    <x v="0"/>
    <n v="8.3389954643382905E-2"/>
    <n v="89.9"/>
    <n v="48.5"/>
    <n v="275.64628028886"/>
    <n v="3.4006559164052E-2"/>
    <n v="23.496766244277701"/>
  </r>
  <r>
    <x v="4"/>
    <n v="63035"/>
    <s v="Campania"/>
    <x v="29"/>
    <s v="Campania"/>
    <s v="Salerno"/>
    <x v="0"/>
    <n v="0.18194617262245399"/>
    <n v="39.6"/>
    <n v="25.5"/>
    <n v="243.063960968749"/>
    <n v="3.8221188020892603E-2"/>
    <n v="37.016265249241101"/>
  </r>
  <r>
    <x v="4"/>
    <n v="27025"/>
    <s v="Veneto"/>
    <x v="41"/>
    <s v="Veneto"/>
    <s v="Padova"/>
    <x v="0"/>
    <n v="9.7226717578378904E-2"/>
    <n v="81.099999999999994"/>
    <n v="55.8"/>
    <n v="240.346288232836"/>
    <n v="1.8015804645310201E-2"/>
    <n v="7.8257947898389002"/>
  </r>
  <r>
    <x v="4"/>
    <n v="51026"/>
    <s v="Toscana"/>
    <x v="24"/>
    <s v="Lazio"/>
    <s v="Roma"/>
    <x v="1"/>
    <n v="0.21544653092379401"/>
    <n v="89.9"/>
    <n v="48.5"/>
    <n v="138.83371555653"/>
    <n v="1.6912485467146899E-2"/>
    <n v="8.1582268811275593"/>
  </r>
  <r>
    <x v="4"/>
    <n v="28076"/>
    <s v="Veneto"/>
    <x v="2"/>
    <s v="Veneto"/>
    <s v="Verona"/>
    <x v="0"/>
    <n v="7.1465551724922097E-2"/>
    <n v="81.099999999999994"/>
    <n v="55.8"/>
    <n v="274.65679276167299"/>
    <n v="2.27508220662847E-2"/>
    <n v="9.2374956265804897"/>
  </r>
  <r>
    <x v="4"/>
    <n v="34048"/>
    <s v="Emilia-Romagna"/>
    <x v="13"/>
    <s v="Emilia-Romagna"/>
    <s v="Bologna"/>
    <x v="0"/>
    <n v="0.23982046497437901"/>
    <n v="81.5"/>
    <n v="51.5"/>
    <n v="69.246652277555697"/>
    <n v="6.79209435082274E-3"/>
    <n v="7.0392365755982302"/>
  </r>
  <r>
    <x v="4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4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4"/>
    <n v="36005"/>
    <s v="Emilia-Romagna"/>
    <x v="9"/>
    <s v="Emilia-Romagna"/>
    <s v="Ferrara"/>
    <x v="0"/>
    <n v="0.16859857191407801"/>
    <n v="81.5"/>
    <n v="51.5"/>
    <n v="142.32430068076701"/>
    <n v="1.25374256495762E-2"/>
    <n v="14.8873193330107"/>
  </r>
  <r>
    <x v="4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4"/>
    <n v="72029"/>
    <s v="Puglia"/>
    <x v="26"/>
    <s v="Piemonte"/>
    <s v="Torino"/>
    <x v="1"/>
    <n v="0.23437858889079899"/>
    <n v="61.4"/>
    <n v="28.6"/>
    <n v="219.83800470443799"/>
    <n v="5.7825879026343001E-2"/>
    <n v="25.451576369380899"/>
  </r>
  <r>
    <x v="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4"/>
    <n v="37008"/>
    <s v="Emilia-Romagna"/>
    <x v="35"/>
    <s v="Emilia-Romagna"/>
    <s v="Modena"/>
    <x v="0"/>
    <n v="6.7352861820050097E-2"/>
    <n v="81.5"/>
    <n v="51.5"/>
    <n v="244.67796015719901"/>
    <n v="2.0974469648705502E-2"/>
    <n v="26.455246569783402"/>
  </r>
  <r>
    <x v="4"/>
    <n v="9049"/>
    <s v="Liguria"/>
    <x v="56"/>
    <s v="Liguria"/>
    <s v="Savona"/>
    <x v="0"/>
    <n v="0.29089905348921802"/>
    <n v="96.8"/>
    <n v="39.799999999999997"/>
    <n v="118.656354139822"/>
    <n v="5.2910552441577802E-2"/>
    <n v="12.570730731784201"/>
  </r>
  <r>
    <x v="4"/>
    <n v="75074"/>
    <s v="Puglia"/>
    <x v="72"/>
    <s v="Puglia"/>
    <s v="Foggia"/>
    <x v="0"/>
    <n v="0.15931106773101"/>
    <n v="61.4"/>
    <n v="28.6"/>
    <n v="249.160746085488"/>
    <n v="3.6778928570309399E-2"/>
    <n v="40.480738234717002"/>
  </r>
  <r>
    <x v="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4"/>
    <n v="20027"/>
    <s v="Lombardia"/>
    <x v="17"/>
    <s v="Lombardia"/>
    <s v="LECCO-MONZA E DELLA BRIANZA"/>
    <x v="0"/>
    <n v="0.30534728716621301"/>
    <n v="95.7"/>
    <n v="42.9"/>
    <n v="67.233463038992099"/>
    <n v="3.7131598967086702E-3"/>
    <n v="4.9055149441569599"/>
  </r>
  <r>
    <x v="4"/>
    <n v="12087"/>
    <s v="Lombardia"/>
    <x v="3"/>
    <s v="Lombardia"/>
    <s v="Pavia"/>
    <x v="0"/>
    <n v="0.15903195619240501"/>
    <n v="95.7"/>
    <n v="42.9"/>
    <n v="235.05936932782399"/>
    <n v="1.07896827625313E-2"/>
    <n v="15.9945164572517"/>
  </r>
  <r>
    <x v="4"/>
    <n v="51002"/>
    <s v="Toscana"/>
    <x v="24"/>
    <s v="Toscana"/>
    <s v="Siena"/>
    <x v="0"/>
    <n v="0.200818277320712"/>
    <n v="89.9"/>
    <n v="48.5"/>
    <n v="164.17253015161899"/>
    <n v="1.9057590362380899E-2"/>
    <n v="7.4686791984550904"/>
  </r>
  <r>
    <x v="4"/>
    <n v="15105"/>
    <s v="Lombardia"/>
    <x v="20"/>
    <s v="Lombardia"/>
    <s v="Milano"/>
    <x v="0"/>
    <n v="0"/>
    <n v="95.7"/>
    <n v="42.9"/>
    <n v="426.64308996380697"/>
    <n v="1.9182942984529501E-2"/>
    <n v="29.162346374075401"/>
  </r>
  <r>
    <x v="4"/>
    <n v="18015"/>
    <s v="Lombardia"/>
    <x v="45"/>
    <s v="Lombardia"/>
    <s v="Pavia"/>
    <x v="0"/>
    <n v="5.5053257358234901E-2"/>
    <n v="95.7"/>
    <n v="42.9"/>
    <n v="356.54661857746697"/>
    <n v="1.63487671755486E-2"/>
    <n v="23.434926331628201"/>
  </r>
  <r>
    <x v="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4"/>
    <n v="1217"/>
    <s v="Piemonte"/>
    <x v="10"/>
    <s v="Piemonte"/>
    <s v="Cuneo"/>
    <x v="0"/>
    <n v="0.14318286459169"/>
    <n v="106.2"/>
    <n v="46.2"/>
    <n v="213.289622443029"/>
    <n v="2.4571055869766701E-2"/>
    <n v="23.990664403734002"/>
  </r>
  <r>
    <x v="4"/>
    <n v="73015"/>
    <s v="Puglia"/>
    <x v="59"/>
    <s v="Puglia"/>
    <s v="Lecce"/>
    <x v="0"/>
    <n v="0.194072906159971"/>
    <n v="61.4"/>
    <n v="28.6"/>
    <n v="254.133664270574"/>
    <n v="7.4949449171607493E-2"/>
    <n v="33.9498567764022"/>
  </r>
  <r>
    <x v="4"/>
    <n v="16142"/>
    <s v="Lombardia"/>
    <x v="22"/>
    <s v="Lombardia"/>
    <s v="Milano"/>
    <x v="0"/>
    <n v="3.79463988043948E-2"/>
    <n v="95.7"/>
    <n v="42.9"/>
    <n v="371.25733592577501"/>
    <n v="1.6780842765001601E-2"/>
    <n v="25.836518626302901"/>
  </r>
  <r>
    <x v="4"/>
    <n v="22103"/>
    <s v="Trentino-Alto Adige"/>
    <x v="40"/>
    <s v="Trentino-Alto Adige"/>
    <s v="Trento"/>
    <x v="0"/>
    <n v="6.71033228149788E-2"/>
    <n v="47.5"/>
    <n v="60.4"/>
    <n v="289.59475846145102"/>
    <n v="0.14923866381170101"/>
    <n v="13.341837335243101"/>
  </r>
  <r>
    <x v="4"/>
    <n v="38008"/>
    <s v="Emilia-Romagna"/>
    <x v="61"/>
    <s v="Emilia-Romagna"/>
    <s v="Ferrara"/>
    <x v="0"/>
    <n v="0.120869117232814"/>
    <n v="81.5"/>
    <n v="51.5"/>
    <n v="188.428971741156"/>
    <n v="1.6001588788620302E-2"/>
    <n v="20.765644111726399"/>
  </r>
  <r>
    <x v="4"/>
    <n v="77014"/>
    <s v="Basilicata"/>
    <x v="82"/>
    <s v="Piemonte"/>
    <s v="Biella"/>
    <x v="1"/>
    <n v="0.462718751915356"/>
    <n v="276.8"/>
    <n v="41.7"/>
    <n v="29.193860530563999"/>
    <n v="6.5446061668303607E-2"/>
    <n v="5.2525835208633103"/>
  </r>
  <r>
    <x v="4"/>
    <n v="20050"/>
    <s v="Lombardia"/>
    <x v="17"/>
    <s v="Toscana"/>
    <s v="Firenze"/>
    <x v="1"/>
    <n v="0.25757754761810198"/>
    <n v="95.7"/>
    <n v="42.9"/>
    <n v="119.251024902957"/>
    <n v="5.8399175802842903E-3"/>
    <n v="9.1571384291625701"/>
  </r>
  <r>
    <x v="4"/>
    <n v="15070"/>
    <s v="Lombardia"/>
    <x v="20"/>
    <s v="Lombardia"/>
    <s v="Como-Varese"/>
    <x v="0"/>
    <n v="0"/>
    <n v="95.7"/>
    <n v="42.9"/>
    <n v="440.08691646427201"/>
    <n v="1.9740495008298099E-2"/>
    <n v="30.257628522217502"/>
  </r>
  <r>
    <x v="4"/>
    <n v="61005"/>
    <s v="Campania"/>
    <x v="16"/>
    <s v="Campania"/>
    <s v="Salerno"/>
    <x v="0"/>
    <n v="0.19299819697520401"/>
    <n v="39.6"/>
    <n v="25.5"/>
    <n v="236.59892537881501"/>
    <n v="3.6296658672454997E-2"/>
    <n v="34.457832542363299"/>
  </r>
  <r>
    <x v="4"/>
    <n v="28064"/>
    <s v="Veneto"/>
    <x v="2"/>
    <s v="Veneto"/>
    <s v="Vicenza"/>
    <x v="0"/>
    <n v="8.1353674164885897E-2"/>
    <n v="81.099999999999994"/>
    <n v="55.8"/>
    <n v="262.32306689894102"/>
    <n v="2.1586565871120102E-2"/>
    <n v="8.6076754810191094"/>
  </r>
  <r>
    <x v="4"/>
    <n v="16089"/>
    <s v="Lombardia"/>
    <x v="22"/>
    <s v="Lombardia"/>
    <s v="LECCO-MONZA E DELLA BRIANZA"/>
    <x v="0"/>
    <n v="0"/>
    <n v="95.7"/>
    <n v="42.9"/>
    <n v="425.91025533479501"/>
    <n v="1.8920867857416802E-2"/>
    <n v="30.325933038865799"/>
  </r>
  <r>
    <x v="4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4"/>
    <n v="74001"/>
    <s v="Puglia"/>
    <x v="52"/>
    <s v="Puglia"/>
    <s v="Bari"/>
    <x v="0"/>
    <n v="0.13862071781531901"/>
    <n v="61.4"/>
    <n v="28.6"/>
    <n v="281.461025634848"/>
    <n v="5.2078694777293197E-2"/>
    <n v="42.447025179184401"/>
  </r>
  <r>
    <x v="4"/>
    <n v="2158"/>
    <s v="Piemonte"/>
    <x v="37"/>
    <s v="Piemonte"/>
    <s v="Biella"/>
    <x v="0"/>
    <n v="0.145046427244899"/>
    <n v="106.2"/>
    <n v="46.2"/>
    <n v="212.91717326472201"/>
    <n v="2.4538784275497799E-2"/>
    <n v="23.4378568318701"/>
  </r>
  <r>
    <x v="4"/>
    <n v="17127"/>
    <s v="Lombardia"/>
    <x v="65"/>
    <s v="Lombardia"/>
    <s v="Bergamo"/>
    <x v="0"/>
    <n v="4.1064928891771699E-2"/>
    <n v="95.7"/>
    <n v="42.9"/>
    <n v="362.50565562397998"/>
    <n v="1.6283808322959201E-2"/>
    <n v="26.776586203200299"/>
  </r>
  <r>
    <x v="4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4"/>
    <n v="1009"/>
    <s v="Piemonte"/>
    <x v="10"/>
    <s v="Piemonte"/>
    <s v="Torino"/>
    <x v="0"/>
    <n v="0.111782719107962"/>
    <n v="106.2"/>
    <n v="46.2"/>
    <n v="245.85724798754299"/>
    <n v="2.7819028383339502E-2"/>
    <n v="27.489508572610301"/>
  </r>
  <r>
    <x v="4"/>
    <n v="58102"/>
    <s v="Lazio"/>
    <x v="0"/>
    <s v="Puglia"/>
    <s v="Bari"/>
    <x v="1"/>
    <n v="0.16198761027665201"/>
    <n v="63.9"/>
    <n v="45.2"/>
    <n v="178.24333944302001"/>
    <n v="2.3927977171239699E-2"/>
    <n v="20.4313777849673"/>
  </r>
  <r>
    <x v="4"/>
    <n v="12042"/>
    <s v="Lombardia"/>
    <x v="3"/>
    <s v="Lombardia"/>
    <s v="Sondrio"/>
    <x v="0"/>
    <n v="5.5314236796432797E-3"/>
    <n v="95.7"/>
    <n v="42.9"/>
    <n v="410.01276052692901"/>
    <n v="1.8469234778654201E-2"/>
    <n v="27.937756007414301"/>
  </r>
  <r>
    <x v="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4"/>
    <n v="32006"/>
    <s v="Friuli Venezia Giulia"/>
    <x v="55"/>
    <s v="Piemonte"/>
    <s v="Torino"/>
    <x v="1"/>
    <n v="0.180785886784849"/>
    <n v="120.8"/>
    <n v="49"/>
    <n v="167.78136604597"/>
    <n v="4.45519707373472E-2"/>
    <n v="22.223088441392299"/>
  </r>
  <r>
    <x v="4"/>
    <n v="73019"/>
    <s v="Puglia"/>
    <x v="59"/>
    <s v="Puglia"/>
    <s v="Taranto"/>
    <x v="0"/>
    <n v="0.20027481031924499"/>
    <n v="61.4"/>
    <n v="28.6"/>
    <n v="255.451783137798"/>
    <n v="7.5022363687424196E-2"/>
    <n v="31.530242758525301"/>
  </r>
  <r>
    <x v="4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4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4"/>
    <n v="31008"/>
    <s v="Friuli Venezia Giulia"/>
    <x v="79"/>
    <s v="Friuli Venezia Giulia"/>
    <s v="Pordenone"/>
    <x v="0"/>
    <n v="0.164771950301282"/>
    <n v="120.8"/>
    <n v="49"/>
    <n v="207.52571812233799"/>
    <n v="7.0387980476665696E-2"/>
    <n v="22.616275688738199"/>
  </r>
  <r>
    <x v="4"/>
    <n v="5105"/>
    <s v="Piemonte"/>
    <x v="73"/>
    <s v="Piemonte"/>
    <s v="Torino"/>
    <x v="0"/>
    <n v="0.20964211682342801"/>
    <n v="106.2"/>
    <n v="46.2"/>
    <n v="146.12140051086999"/>
    <n v="1.6487468887514799E-2"/>
    <n v="15.9578582448953"/>
  </r>
  <r>
    <x v="4"/>
    <n v="108033"/>
    <s v="Lombardia"/>
    <x v="58"/>
    <s v="Lombardia"/>
    <s v="CREMONA-MANTOVA"/>
    <x v="0"/>
    <n v="0"/>
    <n v="95.7"/>
    <n v="42.9"/>
    <n v="452.55674317030503"/>
    <n v="2.01920198740594E-2"/>
    <n v="31.4313597471149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4"/>
    <n v="110008"/>
    <s v="Puglia"/>
    <x v="69"/>
    <s v="Umbria"/>
    <s v="Terni"/>
    <x v="1"/>
    <n v="0.35477312167723501"/>
    <n v="61.4"/>
    <n v="28.6"/>
    <n v="76.695721486973895"/>
    <n v="1.6557895867006601E-2"/>
    <n v="11.473946712774501"/>
  </r>
  <r>
    <x v="4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4"/>
    <n v="20005"/>
    <s v="Lombardia"/>
    <x v="17"/>
    <s v="Lombardia"/>
    <s v="COMO-VARESE"/>
    <x v="0"/>
    <n v="0.294776340893391"/>
    <n v="95.7"/>
    <n v="42.9"/>
    <n v="78.385909956865504"/>
    <n v="4.2040356824430804E-3"/>
    <n v="5.9354165206374399"/>
  </r>
  <r>
    <x v="4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4"/>
    <n v="69008"/>
    <s v="Abruzzo"/>
    <x v="28"/>
    <s v="Piemonte"/>
    <s v="Asti"/>
    <x v="1"/>
    <n v="0.27056558571427097"/>
    <n v="42.4"/>
    <n v="43.1"/>
    <n v="117.22393170929701"/>
    <n v="9.2643709345210004E-2"/>
    <n v="10.224641311474301"/>
  </r>
  <r>
    <x v="4"/>
    <n v="97022"/>
    <s v="Lombardia"/>
    <x v="58"/>
    <s v="Lombardia"/>
    <s v="COMO-VARESE"/>
    <x v="0"/>
    <n v="4.1364155005623501E-2"/>
    <n v="95.7"/>
    <n v="42.9"/>
    <n v="364.90781906677199"/>
    <n v="1.58322281900188E-2"/>
    <n v="26.023663654136801"/>
  </r>
  <r>
    <x v="4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4"/>
    <n v="6177"/>
    <s v="Piemonte"/>
    <x v="5"/>
    <s v="Emilia-Romagna"/>
    <s v="Piacenza"/>
    <x v="1"/>
    <n v="0.176757395154751"/>
    <n v="106.2"/>
    <n v="46.2"/>
    <n v="180.28818463595701"/>
    <n v="2.07034819011283E-2"/>
    <n v="19.747160153239999"/>
  </r>
  <r>
    <x v="4"/>
    <n v="65116"/>
    <s v="Campania"/>
    <x v="44"/>
    <s v="Lombardia"/>
    <s v="Brescia"/>
    <x v="1"/>
    <n v="0.17222757128721999"/>
    <n v="39.6"/>
    <n v="25.5"/>
    <n v="254.24815979468599"/>
    <n v="4.12209777280068E-2"/>
    <n v="38.1764287096968"/>
  </r>
  <r>
    <x v="4"/>
    <n v="16024"/>
    <s v="Lombardia"/>
    <x v="22"/>
    <s v="Lombardia"/>
    <s v="Bergamo"/>
    <x v="0"/>
    <n v="0"/>
    <n v="95.7"/>
    <n v="42.9"/>
    <n v="427.96296318625298"/>
    <n v="1.9070090806682701E-2"/>
    <n v="30.5358329709392"/>
  </r>
  <r>
    <x v="4"/>
    <n v="26064"/>
    <s v="Veneto"/>
    <x v="8"/>
    <s v="Veneto"/>
    <s v="Rovigo"/>
    <x v="0"/>
    <n v="7.2703818680606894E-2"/>
    <n v="81.099999999999994"/>
    <n v="55.8"/>
    <n v="270.83717008715303"/>
    <n v="2.15399854271183E-2"/>
    <n v="9.5198228795329793"/>
  </r>
  <r>
    <x v="4"/>
    <n v="54018"/>
    <s v="Umbria"/>
    <x v="67"/>
    <s v="Trentino-Alto Adige"/>
    <s v="Bolzano"/>
    <x v="1"/>
    <n v="0.236402513565654"/>
    <n v="84.4"/>
    <n v="56.3"/>
    <n v="73.472203085369799"/>
    <n v="5.91289663968411E-2"/>
    <n v="6.7325928001848396"/>
  </r>
  <r>
    <x v="4"/>
    <n v="72030"/>
    <s v="Puglia"/>
    <x v="26"/>
    <s v="Puglia"/>
    <s v="Taranto"/>
    <x v="0"/>
    <n v="0.18150337294565799"/>
    <n v="61.4"/>
    <n v="28.6"/>
    <n v="274.34834507908499"/>
    <n v="6.8498974300554599E-2"/>
    <n v="32.311782897016997"/>
  </r>
  <r>
    <x v="4"/>
    <n v="1193"/>
    <s v="Piemonte"/>
    <x v="10"/>
    <s v="Piemonte"/>
    <s v="Torino"/>
    <x v="0"/>
    <n v="0.10389131295520899"/>
    <n v="106.2"/>
    <n v="46.2"/>
    <n v="254.031423641576"/>
    <n v="2.9324587986113499E-2"/>
    <n v="28.489185895916702"/>
  </r>
  <r>
    <x v="4"/>
    <n v="26021"/>
    <s v="Veneto"/>
    <x v="8"/>
    <s v="Veneto"/>
    <s v="Padova"/>
    <x v="0"/>
    <n v="8.8393227234423402E-2"/>
    <n v="81.099999999999994"/>
    <n v="55.8"/>
    <n v="243.002017176902"/>
    <n v="1.8988307528463699E-2"/>
    <n v="10.373663667461001"/>
  </r>
  <r>
    <x v="4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4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4"/>
    <n v="16119"/>
    <s v="Lombardia"/>
    <x v="22"/>
    <s v="Lombardia"/>
    <s v="Como-Varese"/>
    <x v="0"/>
    <n v="4.81332080067099E-2"/>
    <n v="95.7"/>
    <n v="42.9"/>
    <n v="354.34404473305801"/>
    <n v="1.5695468679360301E-2"/>
    <n v="26.211701387808102"/>
  </r>
  <r>
    <x v="4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4"/>
    <n v="4048"/>
    <s v="Piemonte"/>
    <x v="19"/>
    <s v="Piemonte"/>
    <s v="Novara"/>
    <x v="0"/>
    <n v="0.19097042136306999"/>
    <n v="106.2"/>
    <n v="46.2"/>
    <n v="164.63570966399999"/>
    <n v="2.0066968613797101E-2"/>
    <n v="18.523453457664001"/>
  </r>
  <r>
    <x v="4"/>
    <n v="62064"/>
    <s v="Campania"/>
    <x v="74"/>
    <s v="Lazio"/>
    <s v="Latina"/>
    <x v="1"/>
    <n v="0.34464729592980498"/>
    <n v="39.6"/>
    <n v="25.5"/>
    <n v="98.017392471810993"/>
    <n v="1.6264606064276699E-2"/>
    <n v="12.350585209178499"/>
  </r>
  <r>
    <x v="4"/>
    <n v="28060"/>
    <s v="Veneto"/>
    <x v="2"/>
    <s v="Veneto"/>
    <s v="Belluno"/>
    <x v="0"/>
    <n v="4.8730912431755799E-2"/>
    <n v="81.099999999999994"/>
    <n v="55.8"/>
    <n v="301.193758051918"/>
    <n v="2.4226984638633001E-2"/>
    <n v="10.915053621445001"/>
  </r>
  <r>
    <x v="4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4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4"/>
    <n v="27008"/>
    <s v="Veneto"/>
    <x v="41"/>
    <s v="Veneto"/>
    <s v="Verona"/>
    <x v="0"/>
    <n v="0.13687747460095301"/>
    <n v="81.099999999999994"/>
    <n v="55.8"/>
    <n v="182.812257662631"/>
    <n v="1.38472516218175E-2"/>
    <n v="7.3142157073246103"/>
  </r>
  <r>
    <x v="4"/>
    <n v="40007"/>
    <s v="Emilia-Romagna"/>
    <x v="11"/>
    <s v="Piemonte"/>
    <s v="Torino"/>
    <x v="1"/>
    <n v="0.10689412980867"/>
    <n v="81.5"/>
    <n v="51.5"/>
    <n v="214.117059849036"/>
    <n v="1.6857427116673099E-2"/>
    <n v="19.5493042886735"/>
  </r>
  <r>
    <x v="4"/>
    <n v="36020"/>
    <s v="Emilia-Romagna"/>
    <x v="9"/>
    <s v="Emilia-Romagna"/>
    <s v="Bologna"/>
    <x v="0"/>
    <n v="0.127557376693679"/>
    <n v="81.5"/>
    <n v="51.5"/>
    <n v="181.66736582070999"/>
    <n v="1.54975281262738E-2"/>
    <n v="20.010615886585299"/>
  </r>
  <r>
    <x v="4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4"/>
    <n v="25021"/>
    <s v="Veneto"/>
    <x v="33"/>
    <s v="Veneto"/>
    <s v="Venezia"/>
    <x v="0"/>
    <n v="0.14382373560596601"/>
    <n v="81.099999999999994"/>
    <n v="55.8"/>
    <n v="169.96575812486799"/>
    <n v="1.41069435409943E-2"/>
    <n v="8.0545786301498001"/>
  </r>
  <r>
    <x v="4"/>
    <n v="10025"/>
    <s v="Liguria"/>
    <x v="50"/>
    <s v="Campania"/>
    <s v="Caserta"/>
    <x v="1"/>
    <n v="0.301973168835802"/>
    <n v="96.8"/>
    <n v="39.799999999999997"/>
    <n v="105.384785188089"/>
    <n v="5.4113877318887497E-2"/>
    <n v="12.164623585346"/>
  </r>
  <r>
    <x v="4"/>
    <n v="58100"/>
    <s v="Lazio"/>
    <x v="0"/>
    <s v="Lazio"/>
    <s v="Latina"/>
    <x v="0"/>
    <n v="0.18569577636232801"/>
    <n v="63.9"/>
    <n v="45.2"/>
    <n v="157.85524763636499"/>
    <n v="2.1665085095522799E-2"/>
    <n v="16.818778447770601"/>
  </r>
  <r>
    <x v="4"/>
    <n v="42034"/>
    <s v="Marche"/>
    <x v="30"/>
    <s v="Veneto"/>
    <s v="Venezia"/>
    <x v="1"/>
    <n v="0.25429622565235899"/>
    <n v="61.9"/>
    <n v="44.8"/>
    <n v="112.816813452443"/>
    <n v="6.6649650128613902E-2"/>
    <n v="12.315448063863499"/>
  </r>
  <r>
    <x v="4"/>
    <n v="22001"/>
    <s v="Trentino-Alto Adige"/>
    <x v="40"/>
    <s v="Trentino-Alto Adige"/>
    <s v="Bolzano"/>
    <x v="0"/>
    <n v="0.144705617953684"/>
    <n v="47.5"/>
    <n v="60.4"/>
    <n v="158.72271778630099"/>
    <n v="7.4515846546469297E-2"/>
    <n v="5.3254494527248104"/>
  </r>
  <r>
    <x v="4"/>
    <n v="99007"/>
    <s v="Emilia-Romagna"/>
    <x v="11"/>
    <s v="Emilia-Romagna"/>
    <s v="Bologna"/>
    <x v="0"/>
    <n v="0.18764667049063799"/>
    <n v="81.5"/>
    <n v="51.5"/>
    <n v="123.016109890379"/>
    <n v="1.27896021203029E-2"/>
    <n v="13.0377080786769"/>
  </r>
  <r>
    <x v="4"/>
    <n v="78091"/>
    <s v="Calabria"/>
    <x v="23"/>
    <s v="Calabria"/>
    <s v="Reggio di Calabria"/>
    <x v="0"/>
    <n v="0.21758680498118399"/>
    <n v="20.8"/>
    <n v="27.8"/>
    <n v="211.10358041604999"/>
    <n v="0.108469995417456"/>
    <n v="36.415193474975901"/>
  </r>
  <r>
    <x v="4"/>
    <n v="20046"/>
    <s v="Lombardia"/>
    <x v="17"/>
    <s v="Lombardia"/>
    <s v="Milano"/>
    <x v="0"/>
    <n v="0.31787334383989302"/>
    <n v="95.7"/>
    <n v="42.9"/>
    <n v="53.367483344687599"/>
    <n v="2.9053995912556099E-3"/>
    <n v="3.8018993771164502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6201"/>
    <s v="Lombardia"/>
    <x v="22"/>
    <s v="Veneto"/>
    <s v="Belluno"/>
    <x v="1"/>
    <n v="0.129554576647468"/>
    <n v="95.7"/>
    <n v="42.9"/>
    <n v="261.346205502933"/>
    <n v="1.13078233958446E-2"/>
    <n v="19.870033318181498"/>
  </r>
  <r>
    <x v="4"/>
    <n v="8056"/>
    <s v="Liguria"/>
    <x v="84"/>
    <s v="Liguria"/>
    <s v="La Spezia"/>
    <x v="0"/>
    <n v="0.29774867599784699"/>
    <n v="96.8"/>
    <n v="39.799999999999997"/>
    <n v="98.3080494982934"/>
    <n v="3.1466725749583799E-2"/>
    <n v="11.425671003579501"/>
  </r>
  <r>
    <x v="4"/>
    <n v="37056"/>
    <s v="Emilia-Romagna"/>
    <x v="35"/>
    <s v="Emilia-Romagna"/>
    <s v="Bologna"/>
    <x v="0"/>
    <n v="9.7532309590320707E-2"/>
    <n v="81.5"/>
    <n v="51.5"/>
    <n v="216.33112546645799"/>
    <n v="1.8345858001643799E-2"/>
    <n v="22.471189605318099"/>
  </r>
  <r>
    <x v="4"/>
    <n v="59017"/>
    <s v="Lazio"/>
    <x v="62"/>
    <s v="Lazio"/>
    <s v="Roma"/>
    <x v="0"/>
    <n v="0.19142100099239101"/>
    <n v="63.9"/>
    <n v="45.2"/>
    <n v="121.885604091932"/>
    <n v="1.7779226683574199E-2"/>
    <n v="22.7886895170382"/>
  </r>
  <r>
    <x v="4"/>
    <n v="71051"/>
    <s v="Puglia"/>
    <x v="14"/>
    <s v="Puglia"/>
    <s v="Lecce"/>
    <x v="0"/>
    <n v="0.305073708115562"/>
    <n v="61.4"/>
    <n v="28.6"/>
    <n v="98.453664272818997"/>
    <n v="1.45982801999493E-2"/>
    <n v="22.911185259690001"/>
  </r>
  <r>
    <x v="4"/>
    <n v="65142"/>
    <s v="Campania"/>
    <x v="44"/>
    <s v="Campania"/>
    <s v="Avellino"/>
    <x v="0"/>
    <n v="0.18259222836215"/>
    <n v="39.6"/>
    <n v="25.5"/>
    <n v="245.03630302375899"/>
    <n v="3.9150227507225403E-2"/>
    <n v="36.483547770934699"/>
  </r>
  <r>
    <x v="4"/>
    <n v="12026"/>
    <s v="Lombardia"/>
    <x v="3"/>
    <s v="Lombardia"/>
    <s v="Bergamo"/>
    <x v="0"/>
    <n v="2.0989717605626901E-2"/>
    <n v="95.7"/>
    <n v="42.9"/>
    <n v="392.414042711273"/>
    <n v="1.7714333712724899E-2"/>
    <n v="26.733394161523801"/>
  </r>
  <r>
    <x v="4"/>
    <n v="27042"/>
    <s v="Veneto"/>
    <x v="41"/>
    <s v="Umbria"/>
    <s v="Perugia"/>
    <x v="1"/>
    <n v="6.3819675627432099E-2"/>
    <n v="81.099999999999994"/>
    <n v="55.8"/>
    <n v="279.257530814387"/>
    <n v="2.1963949453692101E-2"/>
    <n v="10.614767678086601"/>
  </r>
  <r>
    <x v="4"/>
    <n v="108050"/>
    <s v="Lombardia"/>
    <x v="58"/>
    <s v="Lombardia"/>
    <s v="Sondrio"/>
    <x v="0"/>
    <n v="0"/>
    <n v="95.7"/>
    <n v="42.9"/>
    <n v="444.81761829163798"/>
    <n v="1.98370288608051E-2"/>
    <n v="30.919081228663"/>
  </r>
  <r>
    <x v="4"/>
    <n v="97049"/>
    <s v="Lombardia"/>
    <x v="58"/>
    <s v="Lombardia"/>
    <s v="Milano"/>
    <x v="0"/>
    <n v="1.13483492414611E-2"/>
    <n v="95.7"/>
    <n v="42.9"/>
    <n v="401.01628220317599"/>
    <n v="1.7721918597945099E-2"/>
    <n v="27.972259164530499"/>
  </r>
  <r>
    <x v="4"/>
    <n v="24026"/>
    <s v="Veneto"/>
    <x v="15"/>
    <s v="Veneto"/>
    <s v="Verona"/>
    <x v="0"/>
    <n v="9.7892814226452296E-2"/>
    <n v="81.099999999999994"/>
    <n v="55.8"/>
    <n v="242.68423483298201"/>
    <n v="2.0077786771239E-2"/>
    <n v="7.3925855483062399"/>
  </r>
  <r>
    <x v="4"/>
    <n v="76095"/>
    <s v="Basilicata"/>
    <x v="38"/>
    <s v="Basilicata"/>
    <s v="Matera"/>
    <x v="0"/>
    <n v="0.44784492982115698"/>
    <n v="276.8"/>
    <n v="41.7"/>
    <n v="17.3385168514219"/>
    <n v="1.20399835929245E-2"/>
    <n v="4.0328869313649101"/>
  </r>
  <r>
    <x v="4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4"/>
    <n v="17093"/>
    <s v="Lombardia"/>
    <x v="65"/>
    <s v="Lombardia"/>
    <s v="Como-Varese"/>
    <x v="0"/>
    <n v="0.108005119388479"/>
    <n v="95.7"/>
    <n v="42.9"/>
    <n v="286.48570066261402"/>
    <n v="1.29273568297824E-2"/>
    <n v="21.501156581744699"/>
  </r>
  <r>
    <x v="4"/>
    <n v="14066"/>
    <s v="Lombardia"/>
    <x v="77"/>
    <s v="Lombardia"/>
    <s v="CREMONA-MANTOVA"/>
    <x v="0"/>
    <n v="0.14438864147983399"/>
    <n v="95.7"/>
    <n v="42.9"/>
    <n v="226.14401019112501"/>
    <n v="9.79850261637474E-3"/>
    <n v="22.953130640365899"/>
  </r>
  <r>
    <x v="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4"/>
    <n v="3082"/>
    <s v="Piemonte"/>
    <x v="63"/>
    <s v="Piemonte"/>
    <s v="Verbano-Cusio-Ossola"/>
    <x v="0"/>
    <n v="0.20057414385268801"/>
    <n v="106.2"/>
    <n v="46.2"/>
    <n v="157.18157284819301"/>
    <n v="1.8519139567980399E-2"/>
    <n v="16.760035073232"/>
  </r>
  <r>
    <x v="4"/>
    <n v="21029"/>
    <s v="Trentino-Alto Adige"/>
    <x v="25"/>
    <s v="Trentino-Alto Adige"/>
    <s v="Bolzano"/>
    <x v="0"/>
    <n v="5.1124414673369999E-2"/>
    <n v="76.2"/>
    <n v="58.9"/>
    <n v="352.06980727011899"/>
    <n v="0.19169747728231901"/>
    <n v="19.302094830722801"/>
  </r>
  <r>
    <x v="4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4"/>
    <n v="1272"/>
    <s v="Piemonte"/>
    <x v="10"/>
    <s v="Emilia-Romagna"/>
    <s v="Ferrara"/>
    <x v="1"/>
    <n v="8.8804914437471294E-2"/>
    <n v="106.2"/>
    <n v="46.2"/>
    <n v="270.081710358012"/>
    <n v="3.1029265954563501E-2"/>
    <n v="30.0986512266667"/>
  </r>
  <r>
    <x v="4"/>
    <n v="6089"/>
    <s v="Piemonte"/>
    <x v="5"/>
    <s v="Piemonte"/>
    <s v="Alessandria"/>
    <x v="0"/>
    <n v="0.177463665483509"/>
    <n v="106.2"/>
    <n v="46.2"/>
    <n v="179.52592229974201"/>
    <n v="2.0616588972342101E-2"/>
    <n v="19.673196307831599"/>
  </r>
  <r>
    <x v="4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4"/>
    <n v="108028"/>
    <s v="Lombardia"/>
    <x v="58"/>
    <s v="Lombardia"/>
    <s v="Bergamo"/>
    <x v="0"/>
    <n v="0"/>
    <n v="95.7"/>
    <n v="42.9"/>
    <n v="436.507624502174"/>
    <n v="1.94261275541825E-2"/>
    <n v="30.3687194983772"/>
  </r>
  <r>
    <x v="4"/>
    <n v="108007"/>
    <s v="Lombardia"/>
    <x v="58"/>
    <s v="Lombardia"/>
    <s v="Bergamo"/>
    <x v="0"/>
    <n v="0"/>
    <n v="95.7"/>
    <n v="42.9"/>
    <n v="422.09865505356601"/>
    <n v="1.8791035624940399E-2"/>
    <n v="29.330386161445801"/>
  </r>
  <r>
    <x v="4"/>
    <n v="22022"/>
    <s v="Trentino-Alto Adige"/>
    <x v="40"/>
    <s v="Trentino-Alto Adige"/>
    <s v="Bolzano"/>
    <x v="0"/>
    <n v="0.1335237842001"/>
    <n v="47.5"/>
    <n v="60.4"/>
    <n v="173.199354189226"/>
    <n v="8.3019740630651595E-2"/>
    <n v="7.1397945243201297"/>
  </r>
  <r>
    <x v="4"/>
    <n v="108037"/>
    <s v="Lombardia"/>
    <x v="58"/>
    <s v="Lombardia"/>
    <s v="CREMONA-MANTOVA"/>
    <x v="0"/>
    <n v="2.52599319691303E-2"/>
    <n v="95.7"/>
    <n v="42.9"/>
    <n v="384.43059137457197"/>
    <n v="1.6892005092429201E-2"/>
    <n v="27.041238860621998"/>
  </r>
  <r>
    <x v="4"/>
    <n v="55022"/>
    <s v="Umbria"/>
    <x v="12"/>
    <s v="Emilia-Romagna"/>
    <s v="Piacenza"/>
    <x v="1"/>
    <n v="0.25360734245570699"/>
    <n v="84.4"/>
    <n v="56.3"/>
    <n v="32.796075221730703"/>
    <n v="1.58494570108219E-2"/>
    <n v="3.1737923299077702"/>
  </r>
  <r>
    <x v="4"/>
    <n v="26022"/>
    <s v="Veneto"/>
    <x v="8"/>
    <s v="Veneto"/>
    <s v="Padova"/>
    <x v="0"/>
    <n v="0.109217608728812"/>
    <n v="81.099999999999994"/>
    <n v="55.8"/>
    <n v="215.280188709127"/>
    <n v="1.6811697338275401E-2"/>
    <n v="9.5114646370134501"/>
  </r>
  <r>
    <x v="4"/>
    <n v="8055"/>
    <s v="Liguria"/>
    <x v="84"/>
    <s v="Liguria"/>
    <s v="Genova"/>
    <x v="0"/>
    <n v="0.301277435070477"/>
    <n v="96.8"/>
    <n v="39.799999999999997"/>
    <n v="91.712778838065404"/>
    <n v="2.6642698097706599E-2"/>
    <n v="10.9711955004763"/>
  </r>
  <r>
    <x v="4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4"/>
    <n v="79160"/>
    <s v="Calabria"/>
    <x v="75"/>
    <s v="Campania"/>
    <s v="Napoli"/>
    <x v="1"/>
    <n v="0.182477801189142"/>
    <n v="20.8"/>
    <n v="27.8"/>
    <n v="328.50454704795601"/>
    <n v="0.25731633972573797"/>
    <n v="45.810418396086803"/>
  </r>
  <r>
    <x v="4"/>
    <n v="2158"/>
    <s v="Piemonte"/>
    <x v="37"/>
    <s v="Piemonte"/>
    <s v="Cuneo"/>
    <x v="0"/>
    <n v="0.145046427244899"/>
    <n v="106.2"/>
    <n v="46.2"/>
    <n v="212.91717326472201"/>
    <n v="2.4538784275497799E-2"/>
    <n v="23.4378568318701"/>
  </r>
  <r>
    <x v="4"/>
    <n v="6121"/>
    <s v="Piemonte"/>
    <x v="5"/>
    <s v="Piemonte"/>
    <s v="Verbano-Cusio-Ossola"/>
    <x v="0"/>
    <n v="0.21141465564296"/>
    <n v="106.2"/>
    <n v="46.2"/>
    <n v="145.12410213077601"/>
    <n v="1.5807773275495499E-2"/>
    <n v="15.4746648124804"/>
  </r>
  <r>
    <x v="4"/>
    <n v="40008"/>
    <s v="Emilia-Romagna"/>
    <x v="11"/>
    <s v="Emilia-Romagna"/>
    <s v="RAVENNA-FORLI-CESENA-RIMINI"/>
    <x v="0"/>
    <n v="9.7700345286843293E-2"/>
    <n v="81.5"/>
    <n v="51.5"/>
    <n v="220.65994004929701"/>
    <n v="1.9590818877450299E-2"/>
    <n v="21.592997760548599"/>
  </r>
  <r>
    <x v="4"/>
    <n v="14044"/>
    <s v="Lombardia"/>
    <x v="77"/>
    <s v="Trentino-Alto Adige"/>
    <s v="Trento"/>
    <x v="1"/>
    <n v="0.15021103707234301"/>
    <n v="95.7"/>
    <n v="42.9"/>
    <n v="221.94133601161201"/>
    <n v="9.3122935015148896E-3"/>
    <n v="21.885748616971298"/>
  </r>
  <r>
    <x v="4"/>
    <n v="108019"/>
    <s v="Lombardia"/>
    <x v="58"/>
    <s v="Lombardia"/>
    <s v="Milano"/>
    <x v="0"/>
    <n v="0"/>
    <n v="95.7"/>
    <n v="42.9"/>
    <n v="422.03715602284399"/>
    <n v="1.8843424762088501E-2"/>
    <n v="29.2493382572558"/>
  </r>
  <r>
    <x v="4"/>
    <n v="68028"/>
    <s v="Abruzzo"/>
    <x v="7"/>
    <s v="Toscana"/>
    <s v="Arezzo"/>
    <x v="1"/>
    <n v="0.24035629336084399"/>
    <n v="42.4"/>
    <n v="43.1"/>
    <n v="163.718529866918"/>
    <n v="0.118897599741142"/>
    <n v="13.923775141413399"/>
  </r>
  <r>
    <x v="4"/>
    <n v="97062"/>
    <s v="Lombardia"/>
    <x v="58"/>
    <s v="Lombardia"/>
    <s v="COMO-VARESE"/>
    <x v="0"/>
    <n v="2.0922410621274199E-3"/>
    <n v="95.7"/>
    <n v="42.9"/>
    <n v="411.67507612150303"/>
    <n v="1.8299019530129801E-2"/>
    <n v="28.685883363683601"/>
  </r>
  <r>
    <x v="4"/>
    <n v="47011"/>
    <s v="Toscana"/>
    <x v="68"/>
    <s v="Toscana"/>
    <s v="Grosseto"/>
    <x v="0"/>
    <n v="8.3389954643382905E-2"/>
    <n v="89.9"/>
    <n v="48.5"/>
    <n v="275.64628028886"/>
    <n v="3.4006559164052E-2"/>
    <n v="23.496766244277701"/>
  </r>
  <r>
    <x v="4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4"/>
    <n v="52022"/>
    <s v="Toscana"/>
    <x v="81"/>
    <s v="Friuli Venezia Giulia"/>
    <s v="Pordenone"/>
    <x v="1"/>
    <n v="0.17640900119564901"/>
    <n v="89.9"/>
    <n v="48.5"/>
    <n v="172.47248222155"/>
    <n v="2.01515680775083E-2"/>
    <n v="14.0072050034815"/>
  </r>
  <r>
    <x v="4"/>
    <n v="108021"/>
    <s v="Lombardia"/>
    <x v="58"/>
    <s v="Lombardia"/>
    <s v="COMO-VARESE"/>
    <x v="0"/>
    <n v="0"/>
    <n v="95.7"/>
    <n v="42.9"/>
    <n v="451.514054932524"/>
    <n v="2.0176075162068399E-2"/>
    <n v="31.3653938475105"/>
  </r>
  <r>
    <x v="4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60056"/>
    <s v="Lazio"/>
    <x v="34"/>
    <s v="Lazio"/>
    <s v="Roma"/>
    <x v="0"/>
    <n v="0.25181347574393198"/>
    <n v="63.9"/>
    <n v="45.2"/>
    <n v="76.176036215320906"/>
    <n v="9.5093868177439003E-3"/>
    <n v="11.671436342842"/>
  </r>
  <r>
    <x v="4"/>
    <n v="63091"/>
    <s v="Campania"/>
    <x v="29"/>
    <s v="Abruzzo"/>
    <s v="Pescara"/>
    <x v="1"/>
    <n v="0.16480497085062201"/>
    <n v="39.6"/>
    <n v="25.5"/>
    <n v="259.29255379346398"/>
    <n v="4.0485622496159702E-2"/>
    <n v="39.380345070342699"/>
  </r>
  <r>
    <x v="4"/>
    <n v="1272"/>
    <s v="Piemonte"/>
    <x v="10"/>
    <s v="Lombardia"/>
    <s v="Bergamo"/>
    <x v="1"/>
    <n v="8.8804914437471294E-2"/>
    <n v="106.2"/>
    <n v="46.2"/>
    <n v="270.081710358012"/>
    <n v="3.1029265954563501E-2"/>
    <n v="30.0986512266667"/>
  </r>
  <r>
    <x v="4"/>
    <n v="20017"/>
    <s v="Lombardia"/>
    <x v="17"/>
    <s v="Lombardia"/>
    <s v="Como-Varese"/>
    <x v="0"/>
    <n v="0.16162460309941001"/>
    <n v="95.7"/>
    <n v="42.9"/>
    <n v="225.83735005372199"/>
    <n v="1.0422578779689501E-2"/>
    <n v="17.248635686738101"/>
  </r>
  <r>
    <x v="4"/>
    <n v="71024"/>
    <s v="Puglia"/>
    <x v="14"/>
    <s v="Puglia"/>
    <s v="Barletta-Andria-Trani"/>
    <x v="0"/>
    <n v="0.30427239557288099"/>
    <n v="61.4"/>
    <n v="28.6"/>
    <n v="99.344447972848897"/>
    <n v="1.5476852422501301E-2"/>
    <n v="23.122226433367501"/>
  </r>
  <r>
    <x v="4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4"/>
    <n v="22104"/>
    <s v="Trentino-Alto Adige"/>
    <x v="40"/>
    <s v="Trentino-Alto Adige"/>
    <s v="Trento"/>
    <x v="0"/>
    <n v="0.110517834553856"/>
    <n v="47.5"/>
    <n v="60.4"/>
    <n v="214.38014711851901"/>
    <n v="0.105146184974824"/>
    <n v="8.9430227397392503"/>
  </r>
  <r>
    <x v="4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4"/>
    <n v="6042"/>
    <s v="Piemonte"/>
    <x v="5"/>
    <s v="Piemonte"/>
    <s v="Torino"/>
    <x v="0"/>
    <n v="0.24083257817357701"/>
    <n v="106.2"/>
    <n v="46.2"/>
    <n v="113.650123241443"/>
    <n v="1.2466705906669999E-2"/>
    <n v="12.3755058722559"/>
  </r>
  <r>
    <x v="4"/>
    <n v="79061"/>
    <s v="Calabria"/>
    <x v="75"/>
    <s v="Calabria"/>
    <s v="Catanzaro"/>
    <x v="0"/>
    <n v="0.30096096305180597"/>
    <n v="20.8"/>
    <n v="27.8"/>
    <n v="172.73768909877899"/>
    <n v="0.15702623227588899"/>
    <n v="25.4114407611819"/>
  </r>
  <r>
    <x v="4"/>
    <n v="15204"/>
    <s v="Lombardia"/>
    <x v="20"/>
    <s v="Lombardia"/>
    <s v="CREMONA-MANTOVA"/>
    <x v="0"/>
    <n v="7.3525167774123002E-3"/>
    <n v="95.7"/>
    <n v="42.9"/>
    <n v="408.09833479734601"/>
    <n v="1.84069838606352E-2"/>
    <n v="27.762511042865398"/>
  </r>
  <r>
    <x v="4"/>
    <n v="63086"/>
    <s v="Campania"/>
    <x v="29"/>
    <s v="Campania"/>
    <s v="Napoli"/>
    <x v="0"/>
    <n v="0.22002640522578601"/>
    <n v="39.6"/>
    <n v="25.5"/>
    <n v="206.29363810833101"/>
    <n v="3.2202000584747599E-2"/>
    <n v="31.766663017856501"/>
  </r>
  <r>
    <x v="4"/>
    <n v="11017"/>
    <s v="Liguria"/>
    <x v="42"/>
    <s v="Liguria"/>
    <s v="Genova"/>
    <x v="0"/>
    <n v="0.342148001529962"/>
    <n v="96.8"/>
    <n v="39.799999999999997"/>
    <n v="48.503964338891102"/>
    <n v="2.5656984209196002E-2"/>
    <n v="7.1666736425042599"/>
  </r>
  <r>
    <x v="4"/>
    <n v="80065"/>
    <s v="Calabria"/>
    <x v="47"/>
    <s v="Calabria"/>
    <s v="Cosenza"/>
    <x v="0"/>
    <n v="0.27292778838239501"/>
    <n v="20.8"/>
    <n v="27.8"/>
    <n v="290.76927366893699"/>
    <n v="0.28461986656903798"/>
    <n v="28.607773243168399"/>
  </r>
  <r>
    <x v="4"/>
    <n v="13010"/>
    <s v="Lombardia"/>
    <x v="3"/>
    <s v="Lombardia"/>
    <s v="Como-Varese"/>
    <x v="0"/>
    <n v="2.12637899865631E-2"/>
    <n v="95.7"/>
    <n v="42.9"/>
    <n v="391.25780219010699"/>
    <n v="1.7428556106428499E-2"/>
    <n v="26.867061849026701"/>
  </r>
  <r>
    <x v="4"/>
    <n v="28063"/>
    <s v="Veneto"/>
    <x v="2"/>
    <s v="Trentino-Alto Adige"/>
    <s v="Bolzano"/>
    <x v="1"/>
    <n v="6.4477494443507602E-2"/>
    <n v="81.099999999999994"/>
    <n v="55.8"/>
    <n v="282.52743289718899"/>
    <n v="2.3134302618583201E-2"/>
    <n v="9.8094540210805992"/>
  </r>
  <r>
    <x v="4"/>
    <n v="70059"/>
    <s v="Molise"/>
    <x v="76"/>
    <s v="Veneto"/>
    <s v="Venezia"/>
    <x v="1"/>
    <n v="0.47335769440461001"/>
    <n v="28.5"/>
    <n v="27.6"/>
    <n v="29.158433919818801"/>
    <n v="0.17565982064236699"/>
    <n v="5.79540983354247"/>
  </r>
  <r>
    <x v="4"/>
    <n v="72030"/>
    <s v="Puglia"/>
    <x v="26"/>
    <s v="Puglia"/>
    <s v="Bari"/>
    <x v="0"/>
    <n v="0.18150337294565799"/>
    <n v="61.4"/>
    <n v="28.6"/>
    <n v="274.34834507908499"/>
    <n v="6.8498974300554599E-2"/>
    <n v="32.311782897016997"/>
  </r>
  <r>
    <x v="4"/>
    <n v="53006"/>
    <s v="Toscana"/>
    <x v="4"/>
    <s v="Toscana"/>
    <s v="Firenze"/>
    <x v="0"/>
    <n v="0.29491277349637302"/>
    <n v="89.9"/>
    <n v="48.5"/>
    <n v="47.812670016830602"/>
    <n v="2.49492511364993E-3"/>
    <n v="0.29766953076716401"/>
  </r>
  <r>
    <x v="4"/>
    <n v="29017"/>
    <s v="Veneto"/>
    <x v="66"/>
    <s v="Veneto"/>
    <s v="Venezia"/>
    <x v="0"/>
    <n v="0.192993691279886"/>
    <n v="81.099999999999994"/>
    <n v="55.8"/>
    <n v="107.422821534283"/>
    <n v="8.4257803156571904E-3"/>
    <n v="5.2305940813201"/>
  </r>
  <r>
    <x v="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4"/>
    <n v="27008"/>
    <s v="Veneto"/>
    <x v="41"/>
    <s v="Veneto"/>
    <s v="Padova"/>
    <x v="0"/>
    <n v="0.13687747460095301"/>
    <n v="81.099999999999994"/>
    <n v="55.8"/>
    <n v="182.812257662631"/>
    <n v="1.38472516218175E-2"/>
    <n v="7.3142157073246103"/>
  </r>
  <r>
    <x v="4"/>
    <n v="15116"/>
    <s v="Lombardia"/>
    <x v="20"/>
    <s v="Lombardia"/>
    <s v="Brescia"/>
    <x v="0"/>
    <n v="0"/>
    <n v="95.7"/>
    <n v="42.9"/>
    <n v="439.18414531197999"/>
    <n v="1.97121478378166E-2"/>
    <n v="30.117947037208499"/>
  </r>
  <r>
    <x v="4"/>
    <n v="63053"/>
    <s v="Campania"/>
    <x v="29"/>
    <s v="Campania"/>
    <s v="Salerno"/>
    <x v="0"/>
    <n v="0.245144990961632"/>
    <n v="39.6"/>
    <n v="25.5"/>
    <n v="182.28458249200801"/>
    <n v="2.84143571357552E-2"/>
    <n v="28.2765268330695"/>
  </r>
  <r>
    <x v="4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4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4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4"/>
    <n v="98031"/>
    <s v="Lombardia"/>
    <x v="20"/>
    <s v="Lombardia"/>
    <s v="Milano"/>
    <x v="0"/>
    <n v="6.1496537610959301E-2"/>
    <n v="95.7"/>
    <n v="42.9"/>
    <n v="348.31758026229301"/>
    <n v="1.60375261901512E-2"/>
    <n v="23.146880358589101"/>
  </r>
  <r>
    <x v="4"/>
    <n v="36019"/>
    <s v="Emilia-Romagna"/>
    <x v="9"/>
    <s v="Emilia-Romagna"/>
    <s v="RAVENNA-FORLI-CESENA-RIMINI"/>
    <x v="0"/>
    <n v="0.14109525718323099"/>
    <n v="81.5"/>
    <n v="51.5"/>
    <n v="168.072061570377"/>
    <n v="1.4395705434865499E-2"/>
    <n v="18.446668388072499"/>
  </r>
  <r>
    <x v="4"/>
    <n v="2148"/>
    <s v="Piemonte"/>
    <x v="37"/>
    <s v="Piemonte"/>
    <s v="Cuneo"/>
    <x v="0"/>
    <n v="0.15488935557678399"/>
    <n v="106.2"/>
    <n v="46.2"/>
    <n v="202.269985256724"/>
    <n v="2.3371909271700599E-2"/>
    <n v="22.420312952310599"/>
  </r>
  <r>
    <x v="4"/>
    <n v="42045"/>
    <s v="Marche"/>
    <x v="30"/>
    <s v="Valle d'Aosta"/>
    <s v="Valle d'Aosta/Vallï¿½e d'Aoste"/>
    <x v="1"/>
    <n v="0.27344654974721699"/>
    <n v="61.9"/>
    <n v="44.8"/>
    <n v="87.614755510949607"/>
    <n v="4.7649603290486502E-2"/>
    <n v="8.5475710981209208"/>
  </r>
  <r>
    <x v="4"/>
    <n v="17178"/>
    <s v="Lombardia"/>
    <x v="65"/>
    <s v="Lombardia"/>
    <s v="CREMONA-MANTOVA"/>
    <x v="0"/>
    <n v="0.16019117192128299"/>
    <n v="95.7"/>
    <n v="42.9"/>
    <n v="227.321378407026"/>
    <n v="1.0360950825707999E-2"/>
    <n v="17.373126948635299"/>
  </r>
  <r>
    <x v="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4"/>
    <n v="28063"/>
    <s v="Veneto"/>
    <x v="2"/>
    <s v="Veneto"/>
    <s v="Belluno"/>
    <x v="0"/>
    <n v="6.4477494443507602E-2"/>
    <n v="81.099999999999994"/>
    <n v="55.8"/>
    <n v="282.52743289718899"/>
    <n v="2.3134302618583201E-2"/>
    <n v="9.8094540210805992"/>
  </r>
  <r>
    <x v="4"/>
    <n v="9048"/>
    <s v="Liguria"/>
    <x v="56"/>
    <s v="Liguria"/>
    <s v="Savona"/>
    <x v="0"/>
    <n v="0.32832703820928"/>
    <n v="96.8"/>
    <n v="39.799999999999997"/>
    <n v="77.5188282294055"/>
    <n v="4.0700639964323798E-2"/>
    <n v="7.52844381855303"/>
  </r>
  <r>
    <x v="4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4"/>
    <n v="58024"/>
    <s v="Lazio"/>
    <x v="0"/>
    <s v="Lazio"/>
    <s v="Roma"/>
    <x v="0"/>
    <n v="0.16409105695616399"/>
    <n v="63.9"/>
    <n v="45.2"/>
    <n v="186.06552675883"/>
    <n v="2.5800044369592899E-2"/>
    <n v="18.165486150218101"/>
  </r>
  <r>
    <x v="4"/>
    <n v="78108"/>
    <s v="Calabria"/>
    <x v="23"/>
    <s v="Calabria"/>
    <s v="Cosenza"/>
    <x v="0"/>
    <n v="0.31218645420041902"/>
    <n v="20.8"/>
    <n v="27.8"/>
    <n v="85.257314876109803"/>
    <n v="2.5896613127571001E-2"/>
    <n v="20.0539856399249"/>
  </r>
  <r>
    <x v="4"/>
    <n v="29052"/>
    <s v="Veneto"/>
    <x v="66"/>
    <s v="Veneto"/>
    <s v="Treviso"/>
    <x v="0"/>
    <n v="0.19245529979819201"/>
    <n v="81.099999999999994"/>
    <n v="55.8"/>
    <n v="108.175799065155"/>
    <n v="8.1749504343863692E-3"/>
    <n v="5.1917355792993902"/>
  </r>
  <r>
    <x v="4"/>
    <n v="56050"/>
    <s v="Lazio"/>
    <x v="53"/>
    <s v="Trentino-Alto Adige"/>
    <s v="Trento"/>
    <x v="1"/>
    <n v="0.29101394401924002"/>
    <n v="63.9"/>
    <n v="45.2"/>
    <n v="45.973983283573702"/>
    <n v="5.2924761937505199E-3"/>
    <n v="4.7790894728725597"/>
  </r>
  <r>
    <x v="4"/>
    <n v="63065"/>
    <s v="Campania"/>
    <x v="29"/>
    <s v="Abruzzo"/>
    <s v="Chieti"/>
    <x v="1"/>
    <n v="0.18553164085568499"/>
    <n v="39.6"/>
    <n v="25.5"/>
    <n v="245.118485211479"/>
    <n v="3.8362497305955201E-2"/>
    <n v="35.325761280296597"/>
  </r>
  <r>
    <x v="4"/>
    <n v="40018"/>
    <s v="Emilia-Romagna"/>
    <x v="11"/>
    <s v="Emilia-Romagna"/>
    <s v="Piacenza"/>
    <x v="0"/>
    <n v="0.135090494644381"/>
    <n v="81.5"/>
    <n v="51.5"/>
    <n v="184.26838160288099"/>
    <n v="1.5599022501107399E-2"/>
    <n v="16.835082568731899"/>
  </r>
  <r>
    <x v="4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4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4"/>
    <n v="27026"/>
    <s v="Veneto"/>
    <x v="41"/>
    <s v="Veneto"/>
    <s v="Padova"/>
    <x v="0"/>
    <n v="7.5005745340540303E-2"/>
    <n v="81.099999999999994"/>
    <n v="55.8"/>
    <n v="269.11978538830698"/>
    <n v="2.1690979646004801E-2"/>
    <n v="9.1698206023460305"/>
  </r>
  <r>
    <x v="4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4"/>
    <n v="38004"/>
    <s v="Emilia-Romagna"/>
    <x v="61"/>
    <s v="Toscana"/>
    <s v="Siena"/>
    <x v="1"/>
    <n v="0.14953337344221199"/>
    <n v="81.5"/>
    <n v="51.5"/>
    <n v="163.81895188468499"/>
    <n v="1.3542530314229299E-2"/>
    <n v="16.435593854130499"/>
  </r>
  <r>
    <x v="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4"/>
    <n v="21042"/>
    <s v="Trentino-Alto Adige"/>
    <x v="25"/>
    <s v="Lazio"/>
    <s v="Latina"/>
    <x v="1"/>
    <n v="0.17449892610534001"/>
    <n v="76.2"/>
    <n v="58.9"/>
    <n v="170.746684187933"/>
    <n v="0.10831791759075"/>
    <n v="6.2258668735617002"/>
  </r>
  <r>
    <x v="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4"/>
    <n v="58079"/>
    <s v="Lazio"/>
    <x v="0"/>
    <s v="Veneto"/>
    <s v="Treviso"/>
    <x v="1"/>
    <n v="6.8142696817836801E-2"/>
    <n v="63.9"/>
    <n v="45.2"/>
    <n v="270.94333452694701"/>
    <n v="3.8986375517586103E-2"/>
    <n v="32.909480740798699"/>
  </r>
  <r>
    <x v="4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4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4"/>
    <n v="60003"/>
    <s v="Lazio"/>
    <x v="34"/>
    <s v="Lazio"/>
    <s v="Roma"/>
    <x v="0"/>
    <n v="0.24259073123560901"/>
    <n v="63.9"/>
    <n v="45.2"/>
    <n v="87.536482617250897"/>
    <n v="1.1625577956726601E-2"/>
    <n v="12.469200728644401"/>
  </r>
  <r>
    <x v="4"/>
    <n v="11015"/>
    <s v="Liguria"/>
    <x v="42"/>
    <s v="Lombardia"/>
    <s v="Milano"/>
    <x v="1"/>
    <n v="0.34259632661445499"/>
    <n v="96.8"/>
    <n v="39.799999999999997"/>
    <n v="46.059964712148599"/>
    <n v="2.33243564668126E-2"/>
    <n v="7.1984802199462701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21015"/>
    <s v="Trentino-Alto Adige"/>
    <x v="25"/>
    <s v="Trentino-Alto Adige"/>
    <s v="Bolzano"/>
    <x v="0"/>
    <n v="5.9944420715479202E-2"/>
    <n v="76.2"/>
    <n v="58.9"/>
    <n v="340.87692021336898"/>
    <n v="0.18907119966198899"/>
    <n v="18.514630436319401"/>
  </r>
  <r>
    <x v="4"/>
    <n v="30007"/>
    <s v="Friuli Venezia Giulia"/>
    <x v="18"/>
    <s v="Friuli Venezia Giulia"/>
    <s v="Udine"/>
    <x v="0"/>
    <n v="0.216669864631263"/>
    <n v="120.8"/>
    <n v="49"/>
    <n v="169.960101196561"/>
    <n v="6.99331544624055E-2"/>
    <n v="13.790276871995101"/>
  </r>
  <r>
    <x v="4"/>
    <n v="65078"/>
    <s v="Campania"/>
    <x v="44"/>
    <s v="Campania"/>
    <s v="Salerno"/>
    <x v="0"/>
    <n v="0.15961380032909001"/>
    <n v="39.6"/>
    <n v="25.5"/>
    <n v="266.203550111639"/>
    <n v="4.2469428508247101E-2"/>
    <n v="39.841518701364897"/>
  </r>
  <r>
    <x v="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4"/>
    <n v="62008"/>
    <s v="Campania"/>
    <x v="74"/>
    <s v="Campania"/>
    <s v="Salerno"/>
    <x v="0"/>
    <n v="0.23752692954168"/>
    <n v="39.6"/>
    <n v="25.5"/>
    <n v="199.57626872143501"/>
    <n v="3.2150011724503297E-2"/>
    <n v="27.3870157913653"/>
  </r>
  <r>
    <x v="4"/>
    <n v="41046"/>
    <s v="Marche"/>
    <x v="32"/>
    <s v="Marche"/>
    <s v="Pesaro e Urbino"/>
    <x v="0"/>
    <n v="0.30475432060541202"/>
    <n v="61.9"/>
    <n v="44.8"/>
    <n v="42.735523715407403"/>
    <n v="1.6721676686800899E-2"/>
    <n v="3.2887946901790799"/>
  </r>
  <r>
    <x v="4"/>
    <n v="63076"/>
    <s v="Campania"/>
    <x v="29"/>
    <s v="Campania"/>
    <s v="Napoli"/>
    <x v="0"/>
    <n v="0.17376020869150399"/>
    <n v="39.6"/>
    <n v="25.5"/>
    <n v="255.041935516319"/>
    <n v="3.9892411530369098E-2"/>
    <n v="37.236563728465498"/>
  </r>
  <r>
    <x v="4"/>
    <n v="58086"/>
    <s v="Lazio"/>
    <x v="0"/>
    <s v="Lazio"/>
    <s v="Roma"/>
    <x v="0"/>
    <n v="7.9392858394220597E-2"/>
    <n v="63.9"/>
    <n v="45.2"/>
    <n v="266.82269419583997"/>
    <n v="3.6816100139799197E-2"/>
    <n v="29.681613244197699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0025"/>
    <s v="Liguria"/>
    <x v="50"/>
    <s v="Emilia-Romagna"/>
    <s v="Bologna"/>
    <x v="1"/>
    <n v="0.301973168835802"/>
    <n v="96.8"/>
    <n v="39.799999999999997"/>
    <n v="105.384785188089"/>
    <n v="5.4113877318887497E-2"/>
    <n v="12.164623585346"/>
  </r>
  <r>
    <x v="4"/>
    <n v="12082"/>
    <s v="Lombardia"/>
    <x v="3"/>
    <s v="Lombardia"/>
    <s v="Milano"/>
    <x v="0"/>
    <n v="8.0389157573350495E-2"/>
    <n v="95.7"/>
    <n v="42.9"/>
    <n v="325.12992268654102"/>
    <n v="1.4762101589933701E-2"/>
    <n v="22.0155700661883"/>
  </r>
  <r>
    <x v="4"/>
    <n v="26089"/>
    <s v="Veneto"/>
    <x v="8"/>
    <s v="Veneto"/>
    <s v="Treviso"/>
    <x v="0"/>
    <n v="7.3229508266576399E-2"/>
    <n v="81.099999999999994"/>
    <n v="55.8"/>
    <n v="273.686801935669"/>
    <n v="2.21206246955723E-2"/>
    <n v="8.7591722758109896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75058"/>
    <s v="Puglia"/>
    <x v="72"/>
    <s v="Puglia"/>
    <s v="Lecce"/>
    <x v="0"/>
    <n v="0.184791240583561"/>
    <n v="61.4"/>
    <n v="28.6"/>
    <n v="226.67903751244901"/>
    <n v="2.7237214686588799E-2"/>
    <n v="35.518947830021901"/>
  </r>
  <r>
    <x v="4"/>
    <n v="72046"/>
    <s v="Puglia"/>
    <x v="26"/>
    <s v="Puglia"/>
    <s v="Brindisi"/>
    <x v="0"/>
    <n v="0.201608350479375"/>
    <n v="61.4"/>
    <n v="28.6"/>
    <n v="267.02442802591003"/>
    <n v="6.8560887424553796E-2"/>
    <n v="27.207268615463001"/>
  </r>
  <r>
    <x v="4"/>
    <n v="1077"/>
    <s v="Piemonte"/>
    <x v="10"/>
    <s v="Piemonte"/>
    <s v="Novara"/>
    <x v="0"/>
    <n v="0.151140382319494"/>
    <n v="106.2"/>
    <n v="46.2"/>
    <n v="205.67949449993401"/>
    <n v="2.3746246990064199E-2"/>
    <n v="22.950092352961398"/>
  </r>
  <r>
    <x v="4"/>
    <n v="36046"/>
    <s v="Emilia-Romagna"/>
    <x v="9"/>
    <s v="Emilia-Romagna"/>
    <s v="Modena"/>
    <x v="0"/>
    <n v="0.108471776788556"/>
    <n v="81.5"/>
    <n v="51.5"/>
    <n v="201.47916527489099"/>
    <n v="1.7104186897109699E-2"/>
    <n v="22.070501311838399"/>
  </r>
  <r>
    <x v="4"/>
    <n v="63062"/>
    <s v="Campania"/>
    <x v="29"/>
    <s v="Campania"/>
    <s v="Napoli"/>
    <x v="0"/>
    <n v="0.19403956029751901"/>
    <n v="39.6"/>
    <n v="25.5"/>
    <n v="235.77323109998201"/>
    <n v="3.5941318547949699E-2"/>
    <n v="34.238729118784399"/>
  </r>
  <r>
    <x v="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4"/>
    <n v="23058"/>
    <s v="Veneto"/>
    <x v="43"/>
    <s v="Veneto"/>
    <s v="Treviso"/>
    <x v="0"/>
    <n v="0.16308293392391801"/>
    <n v="81.099999999999994"/>
    <n v="55.8"/>
    <n v="151.45442334006799"/>
    <n v="1.1410532924043201E-2"/>
    <n v="5.4386404976105398"/>
  </r>
  <r>
    <x v="4"/>
    <n v="72039"/>
    <s v="Puglia"/>
    <x v="26"/>
    <s v="Puglia"/>
    <s v="Lecce"/>
    <x v="0"/>
    <n v="0.19043251961580901"/>
    <n v="61.4"/>
    <n v="28.6"/>
    <n v="278.75678604321803"/>
    <n v="7.6497203354708304E-2"/>
    <n v="29.577820070628299"/>
  </r>
  <r>
    <x v="4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4"/>
    <n v="37022"/>
    <s v="Emilia-Romagna"/>
    <x v="35"/>
    <s v="Emilia-Romagna"/>
    <s v="Bologna"/>
    <x v="0"/>
    <n v="0.202875592981071"/>
    <n v="81.5"/>
    <n v="51.5"/>
    <n v="103.9420736389"/>
    <n v="8.7375168373505195E-3"/>
    <n v="11.7003547840972"/>
  </r>
  <r>
    <x v="4"/>
    <n v="3141"/>
    <s v="Piemonte"/>
    <x v="63"/>
    <s v="Veneto"/>
    <s v="Padova"/>
    <x v="1"/>
    <n v="0.20153582045963001"/>
    <n v="106.2"/>
    <n v="46.2"/>
    <n v="155.29084723283501"/>
    <n v="1.7991124737393501E-2"/>
    <n v="16.7929268150708"/>
  </r>
  <r>
    <x v="4"/>
    <n v="1043"/>
    <s v="Piemonte"/>
    <x v="10"/>
    <s v="Piemonte"/>
    <s v="Cuneo"/>
    <x v="0"/>
    <n v="0.158246009305202"/>
    <n v="106.2"/>
    <n v="46.2"/>
    <n v="197.42565401738099"/>
    <n v="2.2677234812477898E-2"/>
    <n v="22.312320307217401"/>
  </r>
  <r>
    <x v="4"/>
    <n v="13154"/>
    <s v="Lombardia"/>
    <x v="3"/>
    <s v="Lombardia"/>
    <s v="COMO-VARESE"/>
    <x v="0"/>
    <n v="2.0030372692717801E-2"/>
    <n v="95.7"/>
    <n v="42.9"/>
    <n v="391.71475950107799"/>
    <n v="1.7315820075878001E-2"/>
    <n v="27.159772716866101"/>
  </r>
  <r>
    <x v="4"/>
    <n v="72006"/>
    <s v="Puglia"/>
    <x v="26"/>
    <s v="Puglia"/>
    <s v="Brindisi"/>
    <x v="0"/>
    <n v="0.200567687908877"/>
    <n v="61.4"/>
    <n v="28.6"/>
    <n v="264.97807003819901"/>
    <n v="6.6925418892122501E-2"/>
    <n v="27.771632597786599"/>
  </r>
  <r>
    <x v="4"/>
    <n v="100005"/>
    <s v="Toscana"/>
    <x v="80"/>
    <s v="Toscana"/>
    <s v="Grosseto"/>
    <x v="0"/>
    <n v="8.2542999796608799E-2"/>
    <n v="89.9"/>
    <n v="48.5"/>
    <n v="279.16495917556102"/>
    <n v="3.4755304714416603E-2"/>
    <n v="23.0737197917598"/>
  </r>
  <r>
    <x v="4"/>
    <n v="28054"/>
    <s v="Veneto"/>
    <x v="2"/>
    <s v="Veneto"/>
    <s v="Rovigo"/>
    <x v="0"/>
    <n v="6.5363805048777701E-2"/>
    <n v="81.099999999999994"/>
    <n v="55.8"/>
    <n v="280.08019031364603"/>
    <n v="2.2630262215411201E-2"/>
    <n v="10.0050568022685"/>
  </r>
  <r>
    <x v="4"/>
    <n v="63043"/>
    <s v="Campania"/>
    <x v="29"/>
    <s v="Liguria"/>
    <s v="Imperia"/>
    <x v="1"/>
    <n v="0.16494705156435399"/>
    <n v="39.6"/>
    <n v="25.5"/>
    <n v="263.31977567777699"/>
    <n v="4.0941825467729398E-2"/>
    <n v="38.4482092484429"/>
  </r>
  <r>
    <x v="4"/>
    <n v="24067"/>
    <s v="Veneto"/>
    <x v="15"/>
    <s v="Veneto"/>
    <s v="Vicenza"/>
    <x v="0"/>
    <n v="7.5115203738324393E-2"/>
    <n v="81.099999999999994"/>
    <n v="55.8"/>
    <n v="269.65685409880302"/>
    <n v="2.21466878068118E-2"/>
    <n v="9.0821037882768891"/>
  </r>
  <r>
    <x v="4"/>
    <n v="108028"/>
    <s v="Lombardia"/>
    <x v="58"/>
    <s v="Lombardia"/>
    <s v="Milano"/>
    <x v="0"/>
    <n v="0"/>
    <n v="95.7"/>
    <n v="42.9"/>
    <n v="436.507624502174"/>
    <n v="1.94261275541825E-2"/>
    <n v="30.3687194983772"/>
  </r>
  <r>
    <x v="4"/>
    <n v="75076"/>
    <s v="Puglia"/>
    <x v="72"/>
    <s v="Puglia"/>
    <s v="Foggia"/>
    <x v="0"/>
    <n v="0.16899594657484501"/>
    <n v="61.4"/>
    <n v="28.6"/>
    <n v="240.93724949774099"/>
    <n v="3.06623642077315E-2"/>
    <n v="38.0924077732912"/>
  </r>
  <r>
    <x v="4"/>
    <n v="35045"/>
    <s v="Emilia-Romagna"/>
    <x v="6"/>
    <s v="Lazio"/>
    <s v="Roma"/>
    <x v="1"/>
    <n v="0.25372066925999898"/>
    <n v="81.5"/>
    <n v="51.5"/>
    <n v="50.649422618236599"/>
    <n v="4.2542802438108804E-3"/>
    <n v="6.3004863745501298"/>
  </r>
  <r>
    <x v="4"/>
    <n v="74012"/>
    <s v="Puglia"/>
    <x v="52"/>
    <s v="Puglia"/>
    <s v="Taranto"/>
    <x v="0"/>
    <n v="0.161312766098619"/>
    <n v="61.4"/>
    <n v="28.6"/>
    <n v="273.83993989023702"/>
    <n v="6.3446237230228297E-2"/>
    <n v="38.4626494826528"/>
  </r>
  <r>
    <x v="4"/>
    <n v="37039"/>
    <s v="Emilia-Romagna"/>
    <x v="35"/>
    <s v="Emilia-Romagna"/>
    <s v="Reggio nell'Emilia"/>
    <x v="0"/>
    <n v="0.10645895391829401"/>
    <n v="81.5"/>
    <n v="51.5"/>
    <n v="203.47004967595299"/>
    <n v="1.77070280860036E-2"/>
    <n v="22.385346915558902"/>
  </r>
  <r>
    <x v="4"/>
    <n v="17186"/>
    <s v="Lombardia"/>
    <x v="65"/>
    <s v="Emilia-Romagna"/>
    <s v="RAVENNA-FORLI-CESENA-RIMINI"/>
    <x v="1"/>
    <n v="7.8300130172540505E-2"/>
    <n v="95.7"/>
    <n v="42.9"/>
    <n v="319.72938801714599"/>
    <n v="1.43794624443494E-2"/>
    <n v="23.952885569599001"/>
  </r>
  <r>
    <x v="4"/>
    <n v="71024"/>
    <s v="Puglia"/>
    <x v="14"/>
    <s v="Puglia"/>
    <s v="Lecce"/>
    <x v="0"/>
    <n v="0.30427239557288099"/>
    <n v="61.4"/>
    <n v="28.6"/>
    <n v="99.344447972848897"/>
    <n v="1.5476852422501301E-2"/>
    <n v="23.122226433367501"/>
  </r>
  <r>
    <x v="4"/>
    <n v="1030"/>
    <s v="Piemonte"/>
    <x v="10"/>
    <s v="Campania"/>
    <s v="Salerno"/>
    <x v="1"/>
    <n v="0.159261777814135"/>
    <n v="106.2"/>
    <n v="46.2"/>
    <n v="197.15647779327799"/>
    <n v="2.2769526718823398E-2"/>
    <n v="22.045583022866701"/>
  </r>
  <r>
    <x v="4"/>
    <n v="17190"/>
    <s v="Lombardia"/>
    <x v="65"/>
    <s v="Lombardia"/>
    <s v="Pavia"/>
    <x v="0"/>
    <n v="8.8555513554884197E-2"/>
    <n v="95.7"/>
    <n v="42.9"/>
    <n v="309.540357958313"/>
    <n v="1.39475978533134E-2"/>
    <n v="22.810762981940002"/>
  </r>
  <r>
    <x v="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4"/>
    <n v="1300"/>
    <s v="Piemonte"/>
    <x v="10"/>
    <s v="Piemonte"/>
    <s v="Torino"/>
    <x v="0"/>
    <n v="0.14663945872286799"/>
    <n v="106.2"/>
    <n v="46.2"/>
    <n v="209.839732410735"/>
    <n v="2.48897152519259E-2"/>
    <n v="23.6887961251878"/>
  </r>
  <r>
    <x v="4"/>
    <n v="60024"/>
    <s v="Lazio"/>
    <x v="34"/>
    <s v="Veneto"/>
    <s v="Padova"/>
    <x v="1"/>
    <n v="0.201033979473735"/>
    <n v="63.9"/>
    <n v="45.2"/>
    <n v="125.064554788808"/>
    <n v="1.7114309519573202E-2"/>
    <n v="18.6340921207679"/>
  </r>
  <r>
    <x v="4"/>
    <n v="53021"/>
    <s v="Toscana"/>
    <x v="4"/>
    <s v="Toscana"/>
    <s v="Arezzo"/>
    <x v="0"/>
    <n v="0.28783376562012197"/>
    <n v="89.9"/>
    <n v="48.5"/>
    <n v="52.5013655975484"/>
    <n v="2.9232319448953699E-3"/>
    <n v="1.66811386054036"/>
  </r>
  <r>
    <x v="4"/>
    <n v="16133"/>
    <s v="Lombardia"/>
    <x v="22"/>
    <s v="Lombardia"/>
    <s v="Brescia"/>
    <x v="0"/>
    <n v="3.2965253401835801E-2"/>
    <n v="95.7"/>
    <n v="42.9"/>
    <n v="374.93499748217101"/>
    <n v="1.68536172099535E-2"/>
    <n v="26.671390722842101"/>
  </r>
  <r>
    <x v="4"/>
    <n v="15116"/>
    <s v="Lombardia"/>
    <x v="20"/>
    <s v="Lombardia"/>
    <s v="CREMONA-MANTOVA"/>
    <x v="0"/>
    <n v="0"/>
    <n v="95.7"/>
    <n v="42.9"/>
    <n v="439.18414531197999"/>
    <n v="1.97121478378166E-2"/>
    <n v="30.117947037208499"/>
  </r>
  <r>
    <x v="4"/>
    <n v="17067"/>
    <s v="Lombardia"/>
    <x v="65"/>
    <s v="Lombardia"/>
    <s v="Brescia"/>
    <x v="0"/>
    <n v="0.144256161186887"/>
    <n v="95.7"/>
    <n v="42.9"/>
    <n v="245.747468835158"/>
    <n v="1.13238740966888E-2"/>
    <n v="18.578239853463501"/>
  </r>
  <r>
    <x v="4"/>
    <n v="68030"/>
    <s v="Abruzzo"/>
    <x v="7"/>
    <s v="Abruzzo"/>
    <s v="Pescara"/>
    <x v="0"/>
    <n v="0.25760444264958499"/>
    <n v="42.4"/>
    <n v="43.1"/>
    <n v="137.32332930819501"/>
    <n v="9.7340258372951002E-2"/>
    <n v="10.653093359796101"/>
  </r>
  <r>
    <x v="4"/>
    <n v="65039"/>
    <s v="Campania"/>
    <x v="44"/>
    <s v="Campania"/>
    <s v="Salerno"/>
    <x v="0"/>
    <n v="0.37795423689076202"/>
    <n v="39.6"/>
    <n v="25.5"/>
    <n v="57.430224893516097"/>
    <n v="1.59081455375733E-2"/>
    <n v="10.609866221481999"/>
  </r>
  <r>
    <x v="4"/>
    <n v="11015"/>
    <s v="Liguria"/>
    <x v="42"/>
    <s v="Liguria"/>
    <s v="Imperia"/>
    <x v="0"/>
    <n v="0.34259632661445499"/>
    <n v="96.8"/>
    <n v="39.799999999999997"/>
    <n v="46.059964712148599"/>
    <n v="2.33243564668126E-2"/>
    <n v="7.1984802199462701"/>
  </r>
  <r>
    <x v="4"/>
    <n v="64107"/>
    <s v="Campania"/>
    <x v="27"/>
    <s v="Campania"/>
    <s v="Benevento"/>
    <x v="0"/>
    <n v="0.24582460745734799"/>
    <n v="39.6"/>
    <n v="25.5"/>
    <n v="191.130736713772"/>
    <n v="3.0475566141039301E-2"/>
    <n v="26.2845632555509"/>
  </r>
  <r>
    <x v="4"/>
    <n v="40013"/>
    <s v="Emilia-Romagna"/>
    <x v="11"/>
    <s v="Emilia-Romagna"/>
    <s v="Modena"/>
    <x v="0"/>
    <n v="0.13644158830456801"/>
    <n v="81.5"/>
    <n v="51.5"/>
    <n v="182.21619222980101"/>
    <n v="1.32263539575755E-2"/>
    <n v="16.458283319661799"/>
  </r>
  <r>
    <x v="4"/>
    <n v="39008"/>
    <s v="Emilia-Romagna"/>
    <x v="11"/>
    <s v="Emilia-Romagna"/>
    <s v="RAVENNA-FORLI-CESENA-RIMINI"/>
    <x v="0"/>
    <n v="0.115616710804912"/>
    <n v="81.5"/>
    <n v="51.5"/>
    <n v="197.17610450323599"/>
    <n v="1.6582317436495301E-2"/>
    <n v="20.569477009165301"/>
  </r>
  <r>
    <x v="4"/>
    <n v="93021"/>
    <s v="Friuli Venezia Giulia"/>
    <x v="46"/>
    <s v="Friuli Venezia Giulia"/>
    <s v="Gorizia"/>
    <x v="0"/>
    <n v="0.20791996246596001"/>
    <n v="120.8"/>
    <n v="49"/>
    <n v="162.69047943581199"/>
    <n v="5.9697734636386203E-2"/>
    <n v="16.763836437540601"/>
  </r>
  <r>
    <x v="4"/>
    <n v="60076"/>
    <s v="Lazio"/>
    <x v="34"/>
    <s v="Lazio"/>
    <s v="Roma"/>
    <x v="0"/>
    <n v="0.18005908141830701"/>
    <n v="63.9"/>
    <n v="45.2"/>
    <n v="150.96721584472499"/>
    <n v="2.0414129977595799E-2"/>
    <n v="20.1740365283292"/>
  </r>
  <r>
    <x v="4"/>
    <n v="108034"/>
    <s v="Lombardia"/>
    <x v="58"/>
    <s v="Lombardia"/>
    <s v="Milano"/>
    <x v="0"/>
    <n v="0"/>
    <n v="95.7"/>
    <n v="42.9"/>
    <n v="449.38234417969397"/>
    <n v="2.0022201114547201E-2"/>
    <n v="31.284690309833401"/>
  </r>
  <r>
    <x v="4"/>
    <n v="72010"/>
    <s v="Puglia"/>
    <x v="26"/>
    <s v="Puglia"/>
    <s v="Bari"/>
    <x v="0"/>
    <n v="0.21737419216012699"/>
    <n v="61.4"/>
    <n v="28.6"/>
    <n v="251.70766729462201"/>
    <n v="6.7626186656081694E-2"/>
    <n v="25.322299653566901"/>
  </r>
  <r>
    <x v="4"/>
    <n v="93003"/>
    <s v="Friuli Venezia Giulia"/>
    <x v="46"/>
    <s v="Friuli Venezia Giulia"/>
    <s v="Pordenone"/>
    <x v="0"/>
    <n v="0.20792677711263999"/>
    <n v="120.8"/>
    <n v="49"/>
    <n v="169.74350854056499"/>
    <n v="6.5450122571267505E-2"/>
    <n v="16.060638588680501"/>
  </r>
  <r>
    <x v="4"/>
    <n v="16177"/>
    <s v="Lombardia"/>
    <x v="22"/>
    <s v="Lombardia"/>
    <s v="Pavia"/>
    <x v="0"/>
    <n v="7.6276655652525505E-2"/>
    <n v="95.7"/>
    <n v="42.9"/>
    <n v="325.70259706657703"/>
    <n v="1.4762597615433E-2"/>
    <n v="23.282929254153998"/>
  </r>
  <r>
    <x v="4"/>
    <n v="29004"/>
    <s v="Veneto"/>
    <x v="66"/>
    <s v="Veneto"/>
    <s v="Verona"/>
    <x v="0"/>
    <n v="0.18013701145403399"/>
    <n v="81.099999999999994"/>
    <n v="55.8"/>
    <n v="126.98097173622899"/>
    <n v="1.0834770783286801E-2"/>
    <n v="5.3616188412719303"/>
  </r>
  <r>
    <x v="4"/>
    <n v="34023"/>
    <s v="Emilia-Romagna"/>
    <x v="13"/>
    <s v="Emilia-Romagna"/>
    <s v="Modena"/>
    <x v="0"/>
    <n v="0.198818365004829"/>
    <n v="81.5"/>
    <n v="51.5"/>
    <n v="110.47168244962999"/>
    <n v="1.04131723137351E-2"/>
    <n v="11.812794170622301"/>
  </r>
  <r>
    <x v="4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4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4"/>
    <n v="63084"/>
    <s v="Campania"/>
    <x v="29"/>
    <s v="Campania"/>
    <s v="Benevento"/>
    <x v="0"/>
    <n v="0.16886638556936201"/>
    <n v="39.6"/>
    <n v="25.5"/>
    <n v="255.914997301966"/>
    <n v="3.9904643928406001E-2"/>
    <n v="38.700947986526202"/>
  </r>
  <r>
    <x v="4"/>
    <n v="21013"/>
    <s v="Trentino-Alto Adige"/>
    <x v="25"/>
    <s v="Trentino-Alto Adige"/>
    <s v="Trento"/>
    <x v="0"/>
    <n v="3.06170371764574E-2"/>
    <n v="76.2"/>
    <n v="58.9"/>
    <n v="341.16306664271599"/>
    <n v="0.19646311024938601"/>
    <n v="29.722187581858499"/>
  </r>
  <r>
    <x v="4"/>
    <n v="29001"/>
    <s v="Veneto"/>
    <x v="66"/>
    <s v="Veneto"/>
    <s v="Verona"/>
    <x v="0"/>
    <n v="0.16938334278400799"/>
    <n v="81.099999999999994"/>
    <n v="55.8"/>
    <n v="138.31560744783499"/>
    <n v="1.09583835511315E-2"/>
    <n v="6.34762543118139"/>
  </r>
  <r>
    <x v="4"/>
    <n v="25036"/>
    <s v="Veneto"/>
    <x v="33"/>
    <s v="Veneto"/>
    <s v="Vicenza"/>
    <x v="0"/>
    <n v="0.155204188417187"/>
    <n v="81.099999999999994"/>
    <n v="55.8"/>
    <n v="155.95289253613399"/>
    <n v="1.3000048134082801E-2"/>
    <n v="7.3260175622710104"/>
  </r>
  <r>
    <x v="4"/>
    <n v="75057"/>
    <s v="Puglia"/>
    <x v="72"/>
    <s v="Puglia"/>
    <s v="Taranto"/>
    <x v="0"/>
    <n v="0.225594952607171"/>
    <n v="61.4"/>
    <n v="28.6"/>
    <n v="189.15298741322499"/>
    <n v="2.2280950550272599E-2"/>
    <n v="29.701674616272999"/>
  </r>
  <r>
    <x v="4"/>
    <n v="72001"/>
    <s v="Puglia"/>
    <x v="26"/>
    <s v="Lombardia"/>
    <s v="LECCO-MONZA E DELLA BRIANZA"/>
    <x v="1"/>
    <n v="0.22057872270572401"/>
    <n v="61.4"/>
    <n v="28.6"/>
    <n v="247.175678115572"/>
    <n v="6.8945412374089493E-2"/>
    <n v="25.5358876817875"/>
  </r>
  <r>
    <x v="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4"/>
    <n v="4003"/>
    <s v="Piemonte"/>
    <x v="19"/>
    <s v="Piemonte"/>
    <s v="Novara"/>
    <x v="0"/>
    <n v="0.15073255757294801"/>
    <n v="106.2"/>
    <n v="46.2"/>
    <n v="206.909564985819"/>
    <n v="2.39810492555767E-2"/>
    <n v="22.835746159523399"/>
  </r>
  <r>
    <x v="4"/>
    <n v="30046"/>
    <s v="Friuli Venezia Giulia"/>
    <x v="18"/>
    <s v="Friuli Venezia Giulia"/>
    <s v="Udine"/>
    <x v="0"/>
    <n v="0.18793565167822801"/>
    <n v="120.8"/>
    <n v="49"/>
    <n v="185.65701153554099"/>
    <n v="6.70546011573806E-2"/>
    <n v="19.3601206650313"/>
  </r>
  <r>
    <x v="4"/>
    <n v="24052"/>
    <s v="Veneto"/>
    <x v="15"/>
    <s v="Veneto"/>
    <s v="Venezia"/>
    <x v="0"/>
    <n v="0.10132422873108"/>
    <n v="81.099999999999994"/>
    <n v="55.8"/>
    <n v="232.251368289765"/>
    <n v="1.8701820697131898E-2"/>
    <n v="8.4770302446610906"/>
  </r>
  <r>
    <x v="4"/>
    <n v="16012"/>
    <s v="Lombardia"/>
    <x v="22"/>
    <s v="Lombardia"/>
    <s v="CREMONA-MANTOVA"/>
    <x v="0"/>
    <n v="0.144530126085616"/>
    <n v="95.7"/>
    <n v="42.9"/>
    <n v="246.79661726561201"/>
    <n v="1.07475716674889E-2"/>
    <n v="18.1356914718029"/>
  </r>
  <r>
    <x v="4"/>
    <n v="74007"/>
    <s v="Puglia"/>
    <x v="52"/>
    <s v="Puglia"/>
    <s v="Foggia"/>
    <x v="0"/>
    <n v="0.15394033699092599"/>
    <n v="61.4"/>
    <n v="28.6"/>
    <n v="294.98534603202802"/>
    <n v="7.3228974314206094E-2"/>
    <n v="37.602698000318"/>
  </r>
  <r>
    <x v="4"/>
    <n v="18065"/>
    <s v="Lombardia"/>
    <x v="45"/>
    <s v="Calabria"/>
    <s v="Vibo Valentia"/>
    <x v="1"/>
    <n v="0.21317309925191599"/>
    <n v="95.7"/>
    <n v="42.9"/>
    <n v="174.50444847675101"/>
    <n v="8.1314420035785498E-3"/>
    <n v="11.515360719982001"/>
  </r>
  <r>
    <x v="4"/>
    <n v="15114"/>
    <s v="Lombardia"/>
    <x v="20"/>
    <s v="Lombardia"/>
    <s v="Bergamo"/>
    <x v="0"/>
    <n v="0"/>
    <n v="95.7"/>
    <n v="42.9"/>
    <n v="418.90045887142998"/>
    <n v="1.8843880555838698E-2"/>
    <n v="29.090228595938299"/>
  </r>
  <r>
    <x v="4"/>
    <n v="49009"/>
    <s v="Toscana"/>
    <x v="31"/>
    <s v="Toscana"/>
    <s v="Arezzo"/>
    <x v="0"/>
    <n v="0.14334761330692899"/>
    <n v="89.9"/>
    <n v="48.5"/>
    <n v="218.78595651921299"/>
    <n v="2.6734548745114599E-2"/>
    <n v="15.3610513786338"/>
  </r>
  <r>
    <x v="4"/>
    <n v="16139"/>
    <s v="Lombardia"/>
    <x v="22"/>
    <s v="Lombardia"/>
    <s v="Milano"/>
    <x v="0"/>
    <n v="1.4463812340942499E-2"/>
    <n v="95.7"/>
    <n v="42.9"/>
    <n v="394.16708020741601"/>
    <n v="1.7596477116052001E-2"/>
    <n v="28.522621313614799"/>
  </r>
  <r>
    <x v="4"/>
    <n v="25048"/>
    <s v="Veneto"/>
    <x v="33"/>
    <s v="Veneto"/>
    <s v="Treviso"/>
    <x v="0"/>
    <n v="0.148641806004876"/>
    <n v="81.099999999999994"/>
    <n v="55.8"/>
    <n v="157.393195558066"/>
    <n v="1.3234329825914E-2"/>
    <n v="9.2625608576930105"/>
  </r>
  <r>
    <x v="4"/>
    <n v="20067"/>
    <s v="Lombardia"/>
    <x v="17"/>
    <s v="Veneto"/>
    <s v="Padova"/>
    <x v="1"/>
    <n v="0.328918134921867"/>
    <n v="95.7"/>
    <n v="42.9"/>
    <n v="41.406054960264399"/>
    <n v="2.3004771414318701E-3"/>
    <n v="2.7838986250209099"/>
  </r>
  <r>
    <x v="4"/>
    <n v="27025"/>
    <s v="Veneto"/>
    <x v="41"/>
    <s v="Veneto"/>
    <s v="Treviso"/>
    <x v="0"/>
    <n v="9.7226717578378904E-2"/>
    <n v="81.099999999999994"/>
    <n v="55.8"/>
    <n v="240.346288232836"/>
    <n v="1.8015804645310201E-2"/>
    <n v="7.8257947898389002"/>
  </r>
  <r>
    <x v="4"/>
    <n v="80050"/>
    <s v="Calabria"/>
    <x v="47"/>
    <s v="Calabria"/>
    <s v="Cosenza"/>
    <x v="0"/>
    <n v="0.36224446802959298"/>
    <n v="20.8"/>
    <n v="27.8"/>
    <n v="206.84752751697999"/>
    <n v="0.24512917829369399"/>
    <n v="11.4034946184844"/>
  </r>
  <r>
    <x v="4"/>
    <n v="28044"/>
    <s v="Veneto"/>
    <x v="2"/>
    <s v="Veneto"/>
    <s v="Venezia"/>
    <x v="0"/>
    <n v="7.1408727783730794E-2"/>
    <n v="81.099999999999994"/>
    <n v="55.8"/>
    <n v="270.71620419874802"/>
    <n v="2.1740026191065999E-2"/>
    <n v="10.0250449641097"/>
  </r>
  <r>
    <x v="4"/>
    <n v="42002"/>
    <s v="Marche"/>
    <x v="30"/>
    <s v="Campania"/>
    <s v="Benevento"/>
    <x v="1"/>
    <n v="0.246843215715982"/>
    <n v="61.9"/>
    <n v="44.8"/>
    <n v="127.438515771982"/>
    <n v="8.2852145152585599E-2"/>
    <n v="14.138009411142001"/>
  </r>
  <r>
    <x v="4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4"/>
    <n v="45003"/>
    <s v="Toscana"/>
    <x v="71"/>
    <s v="Toscana"/>
    <s v="Pistoia"/>
    <x v="0"/>
    <n v="0.16888474650743901"/>
    <n v="89.9"/>
    <n v="48.5"/>
    <n v="183.07988656309399"/>
    <n v="2.3340506903109799E-2"/>
    <n v="14.5882697710268"/>
  </r>
  <r>
    <x v="4"/>
    <n v="26021"/>
    <s v="Veneto"/>
    <x v="8"/>
    <s v="Veneto"/>
    <s v="Verona"/>
    <x v="0"/>
    <n v="8.8393227234423402E-2"/>
    <n v="81.099999999999994"/>
    <n v="55.8"/>
    <n v="243.002017176902"/>
    <n v="1.8988307528463699E-2"/>
    <n v="10.373663667461001"/>
  </r>
  <r>
    <x v="4"/>
    <n v="20027"/>
    <s v="Lombardia"/>
    <x v="17"/>
    <s v="Lombardia"/>
    <s v="Milano"/>
    <x v="0"/>
    <n v="0.30534728716621301"/>
    <n v="95.7"/>
    <n v="42.9"/>
    <n v="67.233463038992099"/>
    <n v="3.7131598967086702E-3"/>
    <n v="4.9055149441569599"/>
  </r>
  <r>
    <x v="4"/>
    <n v="99020"/>
    <s v="Emilia-Romagna"/>
    <x v="11"/>
    <s v="Emilia-Romagna"/>
    <s v="Bologna"/>
    <x v="0"/>
    <n v="0.18515751306089101"/>
    <n v="81.5"/>
    <n v="51.5"/>
    <n v="128.35547945075601"/>
    <n v="1.2682327756519399E-2"/>
    <n v="12.594259520006901"/>
  </r>
  <r>
    <x v="4"/>
    <n v="1272"/>
    <s v="Piemonte"/>
    <x v="10"/>
    <s v="Campania"/>
    <s v="Avellino"/>
    <x v="1"/>
    <n v="8.8804914437471294E-2"/>
    <n v="106.2"/>
    <n v="46.2"/>
    <n v="270.081710358012"/>
    <n v="3.1029265954563501E-2"/>
    <n v="30.0986512266667"/>
  </r>
  <r>
    <x v="4"/>
    <n v="23091"/>
    <s v="Veneto"/>
    <x v="43"/>
    <s v="Puglia"/>
    <s v="Bari"/>
    <x v="1"/>
    <n v="0.13992226272942501"/>
    <n v="81.099999999999994"/>
    <n v="55.8"/>
    <n v="182.100145370402"/>
    <n v="1.4016148386533801E-2"/>
    <n v="6.4736238373197699"/>
  </r>
  <r>
    <x v="4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4"/>
    <n v="34044"/>
    <s v="Emilia-Romagna"/>
    <x v="13"/>
    <s v="Emilia-Romagna"/>
    <s v="Reggio nell'Emilia"/>
    <x v="0"/>
    <n v="0.26355039848692502"/>
    <n v="81.5"/>
    <n v="51.5"/>
    <n v="43.353845825948099"/>
    <n v="4.3915308500016197E-3"/>
    <n v="4.7100703742920702"/>
  </r>
  <r>
    <x v="4"/>
    <n v="16170"/>
    <s v="Lombardia"/>
    <x v="22"/>
    <s v="Lombardia"/>
    <s v="Milano"/>
    <x v="0"/>
    <n v="0"/>
    <n v="95.7"/>
    <n v="42.9"/>
    <n v="419.01863102717903"/>
    <n v="1.8559781185259399E-2"/>
    <n v="29.873020511236898"/>
  </r>
  <r>
    <x v="4"/>
    <n v="46005"/>
    <s v="Toscana"/>
    <x v="51"/>
    <s v="Toscana"/>
    <s v="Siena"/>
    <x v="0"/>
    <n v="0.121556820711736"/>
    <n v="89.9"/>
    <n v="48.5"/>
    <n v="237.60580884720599"/>
    <n v="3.00768822579211E-2"/>
    <n v="18.878017865171099"/>
  </r>
  <r>
    <x v="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4"/>
    <n v="3062"/>
    <s v="Piemonte"/>
    <x v="63"/>
    <s v="Piemonte"/>
    <s v="Torino"/>
    <x v="0"/>
    <n v="0.20691087340372599"/>
    <n v="106.2"/>
    <n v="46.2"/>
    <n v="150.48882234249501"/>
    <n v="1.7752013105679899E-2"/>
    <n v="16.063614275021902"/>
  </r>
  <r>
    <x v="4"/>
    <n v="61027"/>
    <s v="Campania"/>
    <x v="16"/>
    <s v="Veneto"/>
    <s v="Padova"/>
    <x v="1"/>
    <n v="0.246191967818923"/>
    <n v="39.6"/>
    <n v="25.5"/>
    <n v="186.83033323841599"/>
    <n v="2.80626237347649E-2"/>
    <n v="26.773549025351201"/>
  </r>
  <r>
    <x v="4"/>
    <n v="44017"/>
    <s v="Marche"/>
    <x v="48"/>
    <s v="Marche"/>
    <s v="Ancona"/>
    <x v="0"/>
    <n v="0.24915471621559501"/>
    <n v="61.9"/>
    <n v="44.8"/>
    <n v="118.695314195573"/>
    <n v="4.9968953274872802E-2"/>
    <n v="9.8159766867006599"/>
  </r>
  <r>
    <x v="4"/>
    <n v="72040"/>
    <s v="Puglia"/>
    <x v="26"/>
    <s v="Puglia"/>
    <s v="Foggia"/>
    <x v="0"/>
    <n v="0.217932622064656"/>
    <n v="61.4"/>
    <n v="28.6"/>
    <n v="253.97345141000599"/>
    <n v="6.7610463889488603E-2"/>
    <n v="24.5879474603625"/>
  </r>
  <r>
    <x v="4"/>
    <n v="35024"/>
    <s v="Emilia-Romagna"/>
    <x v="6"/>
    <s v="Emilia-Romagna"/>
    <s v="Ferrara"/>
    <x v="0"/>
    <n v="0.20532799093919099"/>
    <n v="81.5"/>
    <n v="51.5"/>
    <n v="105.406512482914"/>
    <n v="9.7948285467956992E-3"/>
    <n v="10.694149039710901"/>
  </r>
  <r>
    <x v="4"/>
    <n v="42017"/>
    <s v="Marche"/>
    <x v="30"/>
    <s v="Marche"/>
    <s v="Macerata"/>
    <x v="0"/>
    <n v="0.31162203711501502"/>
    <n v="61.9"/>
    <n v="44.8"/>
    <n v="36.689861233332003"/>
    <n v="2.2391504593231699E-2"/>
    <n v="3.3568197001537499"/>
  </r>
  <r>
    <x v="4"/>
    <n v="24116"/>
    <s v="Veneto"/>
    <x v="15"/>
    <s v="Veneto"/>
    <s v="Belluno"/>
    <x v="0"/>
    <n v="6.7859561257362797E-2"/>
    <n v="81.099999999999994"/>
    <n v="55.8"/>
    <n v="278.42115415901401"/>
    <n v="2.2633231191135202E-2"/>
    <n v="9.5496473293521902"/>
  </r>
  <r>
    <x v="4"/>
    <n v="12062"/>
    <s v="Lombardia"/>
    <x v="3"/>
    <s v="Lombardia"/>
    <s v="Brescia"/>
    <x v="0"/>
    <n v="0.14937154014875001"/>
    <n v="95.7"/>
    <n v="42.9"/>
    <n v="245.89529173908801"/>
    <n v="1.12356652356841E-2"/>
    <n v="16.781466585652598"/>
  </r>
  <r>
    <x v="4"/>
    <n v="18110"/>
    <s v="Lombardia"/>
    <x v="45"/>
    <s v="Lombardia"/>
    <s v="COMO-VARESE"/>
    <x v="0"/>
    <n v="6.2027441680672701E-2"/>
    <n v="95.7"/>
    <n v="42.9"/>
    <n v="348.35298880508702"/>
    <n v="1.60246748074164E-2"/>
    <n v="22.954977410978099"/>
  </r>
  <r>
    <x v="4"/>
    <n v="47013"/>
    <s v="Toscana"/>
    <x v="68"/>
    <s v="Toscana"/>
    <s v="Arezzo"/>
    <x v="0"/>
    <n v="8.5926924253804299E-2"/>
    <n v="89.9"/>
    <n v="48.5"/>
    <n v="273.520877218728"/>
    <n v="3.3687733831842197E-2"/>
    <n v="23.083641238327399"/>
  </r>
  <r>
    <x v="4"/>
    <n v="16235"/>
    <s v="Lombardia"/>
    <x v="22"/>
    <s v="Lombardia"/>
    <s v="Milano"/>
    <x v="0"/>
    <n v="6.9954359191267398E-2"/>
    <n v="95.7"/>
    <n v="42.9"/>
    <n v="331.49185037319103"/>
    <n v="1.4815151148202799E-2"/>
    <n v="24.068018165288599"/>
  </r>
  <r>
    <x v="4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4"/>
    <n v="73012"/>
    <s v="Puglia"/>
    <x v="59"/>
    <s v="Puglia"/>
    <s v="Taranto"/>
    <x v="0"/>
    <n v="0.15810702057069301"/>
    <n v="61.4"/>
    <n v="28.6"/>
    <n v="258.77828799870002"/>
    <n v="6.04776530537455E-2"/>
    <n v="42.646059395295602"/>
  </r>
  <r>
    <x v="4"/>
    <n v="65112"/>
    <s v="Campania"/>
    <x v="44"/>
    <s v="Campania"/>
    <s v="Avellino"/>
    <x v="0"/>
    <n v="0.31710762814214499"/>
    <n v="39.6"/>
    <n v="25.5"/>
    <n v="114.047739882043"/>
    <n v="2.2670325307914501E-2"/>
    <n v="19.019904556910902"/>
  </r>
  <r>
    <x v="4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4"/>
    <n v="24026"/>
    <s v="Veneto"/>
    <x v="15"/>
    <s v="Veneto"/>
    <s v="Vicenza"/>
    <x v="0"/>
    <n v="9.7892814226452296E-2"/>
    <n v="81.099999999999994"/>
    <n v="55.8"/>
    <n v="242.68423483298201"/>
    <n v="2.0077786771239E-2"/>
    <n v="7.3925855483062399"/>
  </r>
  <r>
    <x v="4"/>
    <n v="21047"/>
    <s v="Trentino-Alto Adige"/>
    <x v="25"/>
    <s v="Trentino-Alto Adige"/>
    <s v="Bolzano"/>
    <x v="0"/>
    <n v="5.16473636809767E-2"/>
    <n v="76.2"/>
    <n v="58.9"/>
    <n v="305.83680431911199"/>
    <n v="0.17679624910264999"/>
    <n v="27.615920559121498"/>
  </r>
  <r>
    <x v="4"/>
    <n v="57059"/>
    <s v="Lazio"/>
    <x v="85"/>
    <s v="Lazio"/>
    <s v="Rieti"/>
    <x v="0"/>
    <n v="0.29269694128419699"/>
    <n v="63.9"/>
    <n v="45.2"/>
    <n v="42.486971537838897"/>
    <n v="6.1142855142501699E-3"/>
    <n v="5.1775949362612899"/>
  </r>
  <r>
    <x v="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4"/>
    <n v="35026"/>
    <s v="Emilia-Romagna"/>
    <x v="6"/>
    <s v="Emilia-Romagna"/>
    <s v="RAVENNA-FORLI-CESENA-RIMINI"/>
    <x v="0"/>
    <n v="0.191609721850061"/>
    <n v="81.5"/>
    <n v="51.5"/>
    <n v="118.080411783782"/>
    <n v="1.0521675906622599E-2"/>
    <n v="12.4755987220415"/>
  </r>
  <r>
    <x v="4"/>
    <n v="54029"/>
    <s v="Umbria"/>
    <x v="67"/>
    <s v="Umbria"/>
    <s v="Perugia"/>
    <x v="0"/>
    <n v="0.26068918106582101"/>
    <n v="84.4"/>
    <n v="56.3"/>
    <n v="46.374200950282898"/>
    <n v="4.34838281410454E-2"/>
    <n v="2.2373027737422002"/>
  </r>
  <r>
    <x v="4"/>
    <n v="73026"/>
    <s v="Puglia"/>
    <x v="59"/>
    <s v="Puglia"/>
    <s v="Brindisi"/>
    <x v="0"/>
    <n v="0.16565392564459799"/>
    <n v="61.4"/>
    <n v="28.6"/>
    <n v="256.543559176141"/>
    <n v="6.4564432619752199E-2"/>
    <n v="41.3016649251975"/>
  </r>
  <r>
    <x v="4"/>
    <n v="26053"/>
    <s v="Veneto"/>
    <x v="8"/>
    <s v="Veneto"/>
    <s v="Belluno"/>
    <x v="0"/>
    <n v="0.109445865126697"/>
    <n v="81.099999999999994"/>
    <n v="55.8"/>
    <n v="216.436151219707"/>
    <n v="1.67829368958245E-2"/>
    <n v="9.1526050350510708"/>
  </r>
  <r>
    <x v="4"/>
    <n v="26005"/>
    <s v="Veneto"/>
    <x v="8"/>
    <s v="Veneto"/>
    <s v="Verona"/>
    <x v="0"/>
    <n v="7.8067448646588503E-2"/>
    <n v="81.099999999999994"/>
    <n v="55.8"/>
    <n v="260.88991233300601"/>
    <n v="2.0210910959623098E-2"/>
    <n v="9.8366687593205206"/>
  </r>
  <r>
    <x v="4"/>
    <n v="4241"/>
    <s v="Piemonte"/>
    <x v="19"/>
    <s v="Piemonte"/>
    <s v="Biella"/>
    <x v="0"/>
    <n v="0.14284365193656601"/>
    <n v="106.2"/>
    <n v="46.2"/>
    <n v="214.359410762539"/>
    <n v="2.4844845419676E-2"/>
    <n v="23.897829413668699"/>
  </r>
  <r>
    <x v="4"/>
    <n v="16037"/>
    <s v="Lombardia"/>
    <x v="22"/>
    <s v="Lombardia"/>
    <s v="Pavia"/>
    <x v="0"/>
    <n v="0"/>
    <n v="95.7"/>
    <n v="42.9"/>
    <n v="446.85920297633999"/>
    <n v="2.00502614264082E-2"/>
    <n v="31.477217159575101"/>
  </r>
  <r>
    <x v="4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4"/>
    <n v="48017"/>
    <s v="Toscana"/>
    <x v="64"/>
    <s v="Toscana"/>
    <s v="Grosseto"/>
    <x v="0"/>
    <n v="0.103186173414497"/>
    <n v="89.9"/>
    <n v="48.5"/>
    <n v="259.68236287620402"/>
    <n v="3.2727168376386097E-2"/>
    <n v="20.331428990167399"/>
  </r>
  <r>
    <x v="4"/>
    <n v="61049"/>
    <s v="Campania"/>
    <x v="16"/>
    <s v="Piemonte"/>
    <s v="Asti"/>
    <x v="1"/>
    <n v="0.180002433695366"/>
    <n v="39.6"/>
    <n v="25.5"/>
    <n v="249.461844283651"/>
    <n v="3.88166809774095E-2"/>
    <n v="36.253982069829398"/>
  </r>
  <r>
    <x v="4"/>
    <n v="32003"/>
    <s v="Friuli Venezia Giulia"/>
    <x v="55"/>
    <s v="Friuli Venezia Giulia"/>
    <s v="Udine"/>
    <x v="0"/>
    <n v="0.19895906501267299"/>
    <n v="120.8"/>
    <n v="49"/>
    <n v="144.71319050844701"/>
    <n v="3.5768409740052902E-2"/>
    <n v="20.0255407254283"/>
  </r>
  <r>
    <x v="4"/>
    <n v="63023"/>
    <s v="Campania"/>
    <x v="29"/>
    <s v="Campania"/>
    <s v="Caserta"/>
    <x v="0"/>
    <n v="0.16248011848153199"/>
    <n v="39.6"/>
    <n v="25.5"/>
    <n v="264.99097252993101"/>
    <n v="4.1066675585034802E-2"/>
    <n v="38.912722218223898"/>
  </r>
  <r>
    <x v="4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4"/>
    <n v="61005"/>
    <s v="Campania"/>
    <x v="16"/>
    <s v="Campania"/>
    <s v="Salerno"/>
    <x v="0"/>
    <n v="0.19299819697520401"/>
    <n v="39.6"/>
    <n v="25.5"/>
    <n v="236.59892537881501"/>
    <n v="3.6296658672454997E-2"/>
    <n v="34.457832542363299"/>
  </r>
  <r>
    <x v="4"/>
    <n v="23082"/>
    <s v="Veneto"/>
    <x v="43"/>
    <s v="Veneto"/>
    <s v="Verona"/>
    <x v="0"/>
    <n v="0.147590013942589"/>
    <n v="81.099999999999994"/>
    <n v="55.8"/>
    <n v="171.443013982976"/>
    <n v="1.3186531795162101E-2"/>
    <n v="6.2587093997641503"/>
  </r>
  <r>
    <x v="4"/>
    <n v="108041"/>
    <s v="Lombardia"/>
    <x v="58"/>
    <s v="Lombardia"/>
    <s v="CREMONA-MANTOVA"/>
    <x v="0"/>
    <n v="6.5095604270714799E-3"/>
    <n v="95.7"/>
    <n v="42.9"/>
    <n v="406.500569555521"/>
    <n v="1.80113187644492E-2"/>
    <n v="28.3641775394719"/>
  </r>
  <r>
    <x v="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4"/>
    <n v="12070"/>
    <s v="Lombardia"/>
    <x v="3"/>
    <s v="Lombardia"/>
    <s v="LECCO-MONZA E DELLA BRIANZA"/>
    <x v="0"/>
    <n v="1.7558285478031802E-2"/>
    <n v="95.7"/>
    <n v="42.9"/>
    <n v="396.19560858827799"/>
    <n v="1.7874417849220101E-2"/>
    <n v="27.029304852399001"/>
  </r>
  <r>
    <x v="4"/>
    <n v="58040"/>
    <s v="Lazio"/>
    <x v="0"/>
    <s v="Lazio"/>
    <s v="Viterbo"/>
    <x v="0"/>
    <n v="0.116783403896353"/>
    <n v="63.9"/>
    <n v="45.2"/>
    <n v="234.00462629312301"/>
    <n v="3.2154700603285201E-2"/>
    <n v="23.955845764410299"/>
  </r>
  <r>
    <x v="4"/>
    <n v="33043"/>
    <s v="Emilia-Romagna"/>
    <x v="54"/>
    <s v="Emilia-Romagna"/>
    <s v="RAVENNA-FORLI-CESENA-RIMINI"/>
    <x v="0"/>
    <n v="0.272104369713556"/>
    <n v="81.5"/>
    <n v="51.5"/>
    <n v="33.562868454519801"/>
    <n v="3.61120601878864E-3"/>
    <n v="3.9942068647892199"/>
  </r>
  <r>
    <x v="4"/>
    <n v="47012"/>
    <s v="Toscana"/>
    <x v="68"/>
    <s v="Toscana"/>
    <s v="Firenze"/>
    <x v="0"/>
    <n v="0.102539319003634"/>
    <n v="89.9"/>
    <n v="48.5"/>
    <n v="251.0174481768"/>
    <n v="3.0537030227334099E-2"/>
    <n v="22.2468946227856"/>
  </r>
  <r>
    <x v="4"/>
    <n v="26092"/>
    <s v="Veneto"/>
    <x v="8"/>
    <s v="Veneto"/>
    <s v="Treviso"/>
    <x v="0"/>
    <n v="9.7087233634603406E-2"/>
    <n v="81.099999999999994"/>
    <n v="55.8"/>
    <n v="226.75118689761101"/>
    <n v="1.8035697023661701E-2"/>
    <n v="11.123004530793001"/>
  </r>
  <r>
    <x v="4"/>
    <n v="16142"/>
    <s v="Lombardia"/>
    <x v="22"/>
    <s v="Lombardia"/>
    <s v="Pavia"/>
    <x v="0"/>
    <n v="3.79463988043948E-2"/>
    <n v="95.7"/>
    <n v="42.9"/>
    <n v="371.25733592577501"/>
    <n v="1.6780842765001601E-2"/>
    <n v="25.836518626302901"/>
  </r>
  <r>
    <x v="4"/>
    <n v="58075"/>
    <s v="Lazio"/>
    <x v="0"/>
    <s v="Lazio"/>
    <s v="Latina"/>
    <x v="0"/>
    <n v="0.174195951607064"/>
    <n v="63.9"/>
    <n v="45.2"/>
    <n v="174.29788236263599"/>
    <n v="2.4528283028547902E-2"/>
    <n v="17.308117384449599"/>
  </r>
  <r>
    <x v="4"/>
    <n v="27006"/>
    <s v="Veneto"/>
    <x v="41"/>
    <s v="Veneto"/>
    <s v="Treviso"/>
    <x v="0"/>
    <n v="0.14039761868015399"/>
    <n v="81.099999999999994"/>
    <n v="55.8"/>
    <n v="176.65487576586099"/>
    <n v="1.38475200729533E-2"/>
    <n v="7.5827156632897799"/>
  </r>
  <r>
    <x v="4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4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4"/>
    <n v="4085"/>
    <s v="Piemonte"/>
    <x v="19"/>
    <s v="Piemonte"/>
    <s v="Biella"/>
    <x v="0"/>
    <n v="0.18154753613583299"/>
    <n v="106.2"/>
    <n v="46.2"/>
    <n v="174.01651017700999"/>
    <n v="2.10559174208606E-2"/>
    <n v="19.6695653366017"/>
  </r>
  <r>
    <x v="4"/>
    <n v="28056"/>
    <s v="Veneto"/>
    <x v="2"/>
    <s v="Veneto"/>
    <s v="Verona"/>
    <x v="0"/>
    <n v="0.14616650261067601"/>
    <n v="81.099999999999994"/>
    <n v="55.8"/>
    <n v="171.37085204622801"/>
    <n v="1.41442298059959E-2"/>
    <n v="6.9256236240129203"/>
  </r>
  <r>
    <x v="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4"/>
    <n v="37060"/>
    <s v="Emilia-Romagna"/>
    <x v="35"/>
    <s v="Emilia-Romagna"/>
    <s v="Piacenza"/>
    <x v="0"/>
    <n v="5.8984816853850597E-2"/>
    <n v="81.5"/>
    <n v="51.5"/>
    <n v="253.261103619599"/>
    <n v="2.1212770929230899E-2"/>
    <n v="27.3033915108368"/>
  </r>
  <r>
    <x v="4"/>
    <n v="79023"/>
    <s v="Calabria"/>
    <x v="75"/>
    <s v="Calabria"/>
    <s v="Reggio di Calabria"/>
    <x v="0"/>
    <n v="0.18511197117488101"/>
    <n v="20.8"/>
    <n v="27.8"/>
    <n v="307.121124951772"/>
    <n v="0.24146869647941899"/>
    <n v="47.308209840807599"/>
  </r>
  <r>
    <x v="4"/>
    <n v="16245"/>
    <s v="Lombardia"/>
    <x v="22"/>
    <s v="Lombardia"/>
    <s v="Milano"/>
    <x v="0"/>
    <n v="0"/>
    <n v="95.7"/>
    <n v="42.9"/>
    <n v="419.42747888191099"/>
    <n v="1.8747311015539E-2"/>
    <n v="29.960721673323601"/>
  </r>
  <r>
    <x v="4"/>
    <n v="75021"/>
    <s v="Puglia"/>
    <x v="72"/>
    <s v="Puglia"/>
    <s v="Foggia"/>
    <x v="0"/>
    <n v="0.18518644304714399"/>
    <n v="61.4"/>
    <n v="28.6"/>
    <n v="224.512390889638"/>
    <n v="2.9104834766989E-2"/>
    <n v="36.220591683034698"/>
  </r>
  <r>
    <x v="4"/>
    <n v="63083"/>
    <s v="Campania"/>
    <x v="29"/>
    <s v="Campania"/>
    <s v="Napoli"/>
    <x v="0"/>
    <n v="0.16199990528834901"/>
    <n v="39.6"/>
    <n v="25.5"/>
    <n v="261.84724753526001"/>
    <n v="4.09607756764995E-2"/>
    <n v="39.809214332193498"/>
  </r>
  <r>
    <x v="4"/>
    <n v="15151"/>
    <s v="Lombardia"/>
    <x v="20"/>
    <s v="Lombardia"/>
    <s v="Milano"/>
    <x v="0"/>
    <n v="4.9883935271490799E-2"/>
    <n v="95.7"/>
    <n v="42.9"/>
    <n v="362.00835712705401"/>
    <n v="1.6542257079519701E-2"/>
    <n v="23.928680040216999"/>
  </r>
  <r>
    <x v="4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4"/>
    <n v="64106"/>
    <s v="Campania"/>
    <x v="27"/>
    <s v="Campania"/>
    <s v="Salerno"/>
    <x v="0"/>
    <n v="0.217923379731747"/>
    <n v="39.6"/>
    <n v="25.5"/>
    <n v="213.231870484403"/>
    <n v="3.3449859129731398E-2"/>
    <n v="31.041243396928699"/>
  </r>
  <r>
    <x v="4"/>
    <n v="14065"/>
    <s v="Lombardia"/>
    <x v="77"/>
    <s v="Lombardia"/>
    <s v="CREMONA-MANTOVA"/>
    <x v="0"/>
    <n v="0.152791946060924"/>
    <n v="95.7"/>
    <n v="42.9"/>
    <n v="217.449149749643"/>
    <n v="9.2870302942837692E-3"/>
    <n v="22.072931680646999"/>
  </r>
  <r>
    <x v="4"/>
    <n v="17133"/>
    <s v="Lombardia"/>
    <x v="65"/>
    <s v="Lombardia"/>
    <s v="Sondrio"/>
    <x v="0"/>
    <n v="3.1439244667702503E-2"/>
    <n v="95.7"/>
    <n v="42.9"/>
    <n v="375.24524793907301"/>
    <n v="1.68589471890302E-2"/>
    <n v="27.119203378440901"/>
  </r>
  <r>
    <x v="4"/>
    <n v="34014"/>
    <s v="Emilia-Romagna"/>
    <x v="13"/>
    <s v="Emilia-Romagna"/>
    <s v="RAVENNA-FORLI-CESENA-RIMINI"/>
    <x v="0"/>
    <n v="0.19829845742428601"/>
    <n v="81.5"/>
    <n v="51.5"/>
    <n v="111.047594838441"/>
    <n v="1.05430273306999E-2"/>
    <n v="11.874972697545401"/>
  </r>
  <r>
    <x v="4"/>
    <n v="48006"/>
    <s v="Toscana"/>
    <x v="64"/>
    <s v="Toscana"/>
    <s v="Pistoia"/>
    <x v="0"/>
    <n v="0.10989837649223499"/>
    <n v="89.9"/>
    <n v="48.5"/>
    <n v="249.399228968008"/>
    <n v="3.1530352310066803E-2"/>
    <n v="20.29067513148"/>
  </r>
  <r>
    <x v="4"/>
    <n v="28046"/>
    <s v="Veneto"/>
    <x v="2"/>
    <s v="Veneto"/>
    <s v="Rovigo"/>
    <x v="0"/>
    <n v="8.0702540805235895E-2"/>
    <n v="81.099999999999994"/>
    <n v="55.8"/>
    <n v="262.63569053682301"/>
    <n v="2.1601943575920299E-2"/>
    <n v="8.7579548584434903"/>
  </r>
  <r>
    <x v="4"/>
    <n v="93032"/>
    <s v="Friuli Venezia Giulia"/>
    <x v="46"/>
    <s v="Friuli Venezia Giulia"/>
    <s v="Udine"/>
    <x v="0"/>
    <n v="0.219559508428918"/>
    <n v="120.8"/>
    <n v="49"/>
    <n v="145.99587610065501"/>
    <n v="5.28856854330267E-2"/>
    <n v="15.612004020109699"/>
  </r>
  <r>
    <x v="4"/>
    <n v="60060"/>
    <s v="Lazio"/>
    <x v="34"/>
    <s v="Lazio"/>
    <s v="Frosinone"/>
    <x v="0"/>
    <n v="0.259620737480316"/>
    <n v="63.9"/>
    <n v="45.2"/>
    <n v="68.765949388205598"/>
    <n v="8.6206991667131493E-3"/>
    <n v="10.623478391124401"/>
  </r>
  <r>
    <x v="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4"/>
    <n v="79039"/>
    <s v="Calabria"/>
    <x v="75"/>
    <s v="Calabria"/>
    <s v="Catanzaro"/>
    <x v="0"/>
    <n v="0.19935583719265201"/>
    <n v="20.8"/>
    <n v="27.8"/>
    <n v="321.03107650179902"/>
    <n v="0.26182991121590599"/>
    <n v="42.604196362608903"/>
  </r>
  <r>
    <x v="4"/>
    <n v="1047"/>
    <s v="Piemonte"/>
    <x v="10"/>
    <s v="Piemonte"/>
    <s v="Alessandria"/>
    <x v="0"/>
    <n v="0.126232399157784"/>
    <n v="106.2"/>
    <n v="46.2"/>
    <n v="231.402928132981"/>
    <n v="2.67308706505517E-2"/>
    <n v="25.8217194142421"/>
  </r>
  <r>
    <x v="4"/>
    <n v="19026"/>
    <s v="Lombardia"/>
    <x v="17"/>
    <s v="Lombardia"/>
    <s v="LECCO-MONZA E DELLA BRIANZA"/>
    <x v="0"/>
    <n v="0.154351460032291"/>
    <n v="95.7"/>
    <n v="42.9"/>
    <n v="235.994582429579"/>
    <n v="1.09466741587309E-2"/>
    <n v="17.395973140124799"/>
  </r>
  <r>
    <x v="4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4"/>
    <n v="34018"/>
    <s v="Emilia-Romagna"/>
    <x v="13"/>
    <s v="Emilia-Romagna"/>
    <s v="Parma"/>
    <x v="0"/>
    <n v="0.24159055981932501"/>
    <n v="81.5"/>
    <n v="51.5"/>
    <n v="66.211342558618298"/>
    <n v="6.38213256179116E-3"/>
    <n v="7.0896107605087098"/>
  </r>
  <r>
    <x v="4"/>
    <n v="48003"/>
    <s v="Toscana"/>
    <x v="64"/>
    <s v="Toscana"/>
    <s v="Arezzo"/>
    <x v="0"/>
    <n v="0.16360876629674101"/>
    <n v="89.9"/>
    <n v="48.5"/>
    <n v="188.65069156121899"/>
    <n v="2.2866044093658E-2"/>
    <n v="14.978224582256299"/>
  </r>
  <r>
    <x v="4"/>
    <n v="23059"/>
    <s v="Veneto"/>
    <x v="43"/>
    <s v="Veneto"/>
    <s v="Treviso"/>
    <x v="0"/>
    <n v="0.16669642317038799"/>
    <n v="81.099999999999994"/>
    <n v="55.8"/>
    <n v="146.02853037487699"/>
    <n v="1.11709831618122E-2"/>
    <n v="5.4596190628813304"/>
  </r>
  <r>
    <x v="4"/>
    <n v="37011"/>
    <s v="Emilia-Romagna"/>
    <x v="35"/>
    <s v="Emilia-Romagna"/>
    <s v="Bologna"/>
    <x v="0"/>
    <n v="3.8333253624373197E-2"/>
    <n v="81.5"/>
    <n v="51.5"/>
    <n v="274.421126426873"/>
    <n v="2.2943595045609999E-2"/>
    <n v="29.597198622480299"/>
  </r>
  <r>
    <x v="4"/>
    <n v="15166"/>
    <s v="Lombardia"/>
    <x v="20"/>
    <s v="Lombardia"/>
    <s v="Bergamo"/>
    <x v="0"/>
    <n v="0"/>
    <n v="95.7"/>
    <n v="42.9"/>
    <n v="445.14383520845701"/>
    <n v="1.9951673346656301E-2"/>
    <n v="30.805623719283101"/>
  </r>
  <r>
    <x v="4"/>
    <n v="63079"/>
    <s v="Campania"/>
    <x v="29"/>
    <s v="Campania"/>
    <s v="Napoli"/>
    <x v="0"/>
    <n v="0.16611946763618199"/>
    <n v="39.6"/>
    <n v="25.5"/>
    <n v="261.35716184799003"/>
    <n v="4.0681335177711497E-2"/>
    <n v="38.4720459444193"/>
  </r>
  <r>
    <x v="4"/>
    <n v="63060"/>
    <s v="Campania"/>
    <x v="29"/>
    <s v="Campania"/>
    <s v="Salerno"/>
    <x v="0"/>
    <n v="0.190174139069374"/>
    <n v="39.6"/>
    <n v="25.5"/>
    <n v="239.60452470983199"/>
    <n v="3.6872959371120097E-2"/>
    <n v="34.802808822124199"/>
  </r>
  <r>
    <x v="4"/>
    <n v="64005"/>
    <s v="Campania"/>
    <x v="27"/>
    <s v="Campania"/>
    <s v="Caserta"/>
    <x v="0"/>
    <n v="0.26779141814660501"/>
    <n v="39.6"/>
    <n v="25.5"/>
    <n v="170.24079199151001"/>
    <n v="2.70386633944651E-2"/>
    <n v="23.185628891884601"/>
  </r>
  <r>
    <x v="4"/>
    <n v="23026"/>
    <s v="Veneto"/>
    <x v="43"/>
    <s v="Toscana"/>
    <s v="Pistoia"/>
    <x v="1"/>
    <n v="0.18917927767061399"/>
    <n v="81.099999999999994"/>
    <n v="55.8"/>
    <n v="117.795086278428"/>
    <n v="8.9934815788051004E-3"/>
    <n v="4.1532237550355999"/>
  </r>
  <r>
    <x v="4"/>
    <n v="25036"/>
    <s v="Veneto"/>
    <x v="33"/>
    <s v="Veneto"/>
    <s v="Vicenza"/>
    <x v="0"/>
    <n v="0.155204188417187"/>
    <n v="81.099999999999994"/>
    <n v="55.8"/>
    <n v="155.95289253613399"/>
    <n v="1.3000048134082801E-2"/>
    <n v="7.3260175622710104"/>
  </r>
  <r>
    <x v="4"/>
    <n v="63075"/>
    <s v="Campania"/>
    <x v="29"/>
    <s v="Campania"/>
    <s v="Salerno"/>
    <x v="0"/>
    <n v="0.15881159222705801"/>
    <n v="39.6"/>
    <n v="25.5"/>
    <n v="269.10944306211798"/>
    <n v="4.2030787001858902E-2"/>
    <n v="39.346560577085597"/>
  </r>
  <r>
    <x v="4"/>
    <n v="1035"/>
    <s v="Piemonte"/>
    <x v="10"/>
    <s v="Piemonte"/>
    <s v="Verbano-Cusio-Ossola"/>
    <x v="0"/>
    <n v="0.14929166590961099"/>
    <n v="106.2"/>
    <n v="46.2"/>
    <n v="206.77144018377501"/>
    <n v="2.43158310977084E-2"/>
    <n v="23.417872621878502"/>
  </r>
  <r>
    <x v="4"/>
    <n v="50039"/>
    <s v="Toscana"/>
    <x v="36"/>
    <s v="Emilia-Romagna"/>
    <s v="Piacenza"/>
    <x v="1"/>
    <n v="0.246308515978788"/>
    <n v="89.9"/>
    <n v="48.5"/>
    <n v="95.635187077732198"/>
    <n v="1.03715459331999E-2"/>
    <n v="6.8186708563956699"/>
  </r>
  <r>
    <x v="4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4"/>
    <n v="20007"/>
    <s v="Lombardia"/>
    <x v="17"/>
    <s v="Lombardia"/>
    <s v="COMO-VARESE"/>
    <x v="0"/>
    <n v="0.23932052729323899"/>
    <n v="95.7"/>
    <n v="42.9"/>
    <n v="140.175905002386"/>
    <n v="6.8249226982242499E-3"/>
    <n v="10.5621118710554"/>
  </r>
  <r>
    <x v="4"/>
    <n v="58057"/>
    <s v="Lazio"/>
    <x v="0"/>
    <s v="Lazio"/>
    <s v="Roma"/>
    <x v="0"/>
    <n v="3.2938362053963201E-2"/>
    <n v="63.9"/>
    <n v="45.2"/>
    <n v="316.03651414568498"/>
    <n v="4.41699092182967E-2"/>
    <n v="35.047110439438001"/>
  </r>
  <r>
    <x v="4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4"/>
    <n v="30073"/>
    <s v="Friuli Venezia Giulia"/>
    <x v="18"/>
    <s v="Friuli Venezia Giulia"/>
    <s v="Udine"/>
    <x v="0"/>
    <n v="0.27074038928404998"/>
    <n v="120.8"/>
    <n v="49"/>
    <n v="109.411879791891"/>
    <n v="5.2650922432747702E-2"/>
    <n v="6.8340280908150399"/>
  </r>
  <r>
    <x v="4"/>
    <n v="6094"/>
    <s v="Piemonte"/>
    <x v="5"/>
    <s v="Piemonte"/>
    <s v="Torino"/>
    <x v="0"/>
    <n v="0.17143343634337199"/>
    <n v="106.2"/>
    <n v="46.2"/>
    <n v="185.88261367821599"/>
    <n v="2.1443023737607501E-2"/>
    <n v="20.3553575684866"/>
  </r>
  <r>
    <x v="4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4"/>
    <n v="34032"/>
    <s v="Emilia-Romagna"/>
    <x v="13"/>
    <s v="Emilia-Romagna"/>
    <s v="Bologna"/>
    <x v="0"/>
    <n v="0.21956695912600699"/>
    <n v="81.5"/>
    <n v="51.5"/>
    <n v="89.679035341576807"/>
    <n v="8.4858432715422399E-3"/>
    <n v="9.3645523225162908"/>
  </r>
  <r>
    <x v="4"/>
    <n v="42015"/>
    <s v="Marche"/>
    <x v="30"/>
    <s v="Marche"/>
    <s v="Pesaro e Urbino"/>
    <x v="0"/>
    <n v="0.29431971866497503"/>
    <n v="61.9"/>
    <n v="44.8"/>
    <n v="57.165993330823802"/>
    <n v="2.6774584082587798E-2"/>
    <n v="5.1238217926944998"/>
  </r>
  <r>
    <x v="4"/>
    <n v="79003"/>
    <s v="Calabria"/>
    <x v="75"/>
    <s v="Calabria"/>
    <s v="Reggio di Calabria"/>
    <x v="0"/>
    <n v="0.22740402607013599"/>
    <n v="20.8"/>
    <n v="27.8"/>
    <n v="258.27049633891301"/>
    <n v="0.206859618220925"/>
    <n v="38.618454965183503"/>
  </r>
  <r>
    <x v="4"/>
    <n v="33029"/>
    <s v="Emilia-Romagna"/>
    <x v="54"/>
    <s v="Liguria"/>
    <s v="Savona"/>
    <x v="1"/>
    <n v="0.28306416621036701"/>
    <n v="81.5"/>
    <n v="51.5"/>
    <n v="21.689275315883101"/>
    <n v="2.5079976824074102E-3"/>
    <n v="2.8990810214015799"/>
  </r>
  <r>
    <x v="4"/>
    <n v="1249"/>
    <s v="Piemonte"/>
    <x v="10"/>
    <s v="Piemonte"/>
    <s v="Verbano-Cusio-Ossola"/>
    <x v="0"/>
    <n v="9.7589024362919802E-2"/>
    <n v="106.2"/>
    <n v="46.2"/>
    <n v="260.94350959732901"/>
    <n v="2.9999228276869499E-2"/>
    <n v="29.105668176930401"/>
  </r>
  <r>
    <x v="4"/>
    <n v="66049"/>
    <s v="Abruzzo"/>
    <x v="39"/>
    <s v="Abruzzo"/>
    <s v="L'Aquila"/>
    <x v="0"/>
    <n v="0.276589503832884"/>
    <n v="42.4"/>
    <n v="43.1"/>
    <n v="63.904317739520302"/>
    <n v="1.4029676415464201E-2"/>
    <n v="7.4624441670208803"/>
  </r>
  <r>
    <x v="4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62008"/>
    <s v="Campania"/>
    <x v="74"/>
    <s v="Campania"/>
    <s v="Salerno"/>
    <x v="0"/>
    <n v="0.23752692954168"/>
    <n v="39.6"/>
    <n v="25.5"/>
    <n v="199.57626872143501"/>
    <n v="3.2150011724503297E-2"/>
    <n v="27.3870157913653"/>
  </r>
  <r>
    <x v="4"/>
    <n v="3066"/>
    <s v="Piemonte"/>
    <x v="63"/>
    <s v="Piemonte"/>
    <s v="Cuneo"/>
    <x v="0"/>
    <n v="0.18112924839189101"/>
    <n v="106.2"/>
    <n v="46.2"/>
    <n v="176.941827934043"/>
    <n v="2.0671306602540102E-2"/>
    <n v="19.048133110914002"/>
  </r>
  <r>
    <x v="4"/>
    <n v="65116"/>
    <s v="Campania"/>
    <x v="44"/>
    <s v="Campania"/>
    <s v="Salerno"/>
    <x v="0"/>
    <n v="0.17222757128721999"/>
    <n v="39.6"/>
    <n v="25.5"/>
    <n v="254.24815979468599"/>
    <n v="4.12209777280068E-2"/>
    <n v="38.1764287096968"/>
  </r>
  <r>
    <x v="4"/>
    <n v="2097"/>
    <s v="Piemonte"/>
    <x v="37"/>
    <s v="Piemonte"/>
    <s v="Alessandria"/>
    <x v="0"/>
    <n v="0.28960740024568499"/>
    <n v="106.2"/>
    <n v="46.2"/>
    <n v="64.444122464842295"/>
    <n v="7.5209927553244998E-3"/>
    <n v="6.6275815599039998"/>
  </r>
  <r>
    <x v="4"/>
    <n v="24026"/>
    <s v="Veneto"/>
    <x v="15"/>
    <s v="Veneto"/>
    <s v="Padova"/>
    <x v="0"/>
    <n v="9.7892814226452296E-2"/>
    <n v="81.099999999999994"/>
    <n v="55.8"/>
    <n v="242.68423483298201"/>
    <n v="2.0077786771239E-2"/>
    <n v="7.3925855483062399"/>
  </r>
  <r>
    <x v="4"/>
    <n v="17156"/>
    <s v="Lombardia"/>
    <x v="65"/>
    <s v="Lombardia"/>
    <s v="Milano"/>
    <x v="0"/>
    <n v="5.8023771052301901E-2"/>
    <n v="95.7"/>
    <n v="42.9"/>
    <n v="341.92868494038299"/>
    <n v="1.52059174478185E-2"/>
    <n v="25.7158640759843"/>
  </r>
  <r>
    <x v="4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4"/>
    <n v="74016"/>
    <s v="Puglia"/>
    <x v="52"/>
    <s v="Puglia"/>
    <s v="Bari"/>
    <x v="0"/>
    <n v="0.145902050925799"/>
    <n v="61.4"/>
    <n v="28.6"/>
    <n v="269.61135657476399"/>
    <n v="4.7227609630628498E-2"/>
    <n v="41.961415782158298"/>
  </r>
  <r>
    <x v="4"/>
    <n v="58115"/>
    <s v="Lazio"/>
    <x v="0"/>
    <s v="Lazio"/>
    <s v="Roma"/>
    <x v="0"/>
    <n v="0.119422012352673"/>
    <n v="63.9"/>
    <n v="45.2"/>
    <n v="214.557003630422"/>
    <n v="2.9346439331919098E-2"/>
    <n v="27.2186522717159"/>
  </r>
  <r>
    <x v="4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4"/>
    <n v="100005"/>
    <s v="Toscana"/>
    <x v="80"/>
    <s v="Lombardia"/>
    <s v="COMO-VARESE"/>
    <x v="1"/>
    <n v="8.2542999796608799E-2"/>
    <n v="89.9"/>
    <n v="48.5"/>
    <n v="279.16495917556102"/>
    <n v="3.4755304714416603E-2"/>
    <n v="23.0737197917598"/>
  </r>
  <r>
    <x v="4"/>
    <n v="4040"/>
    <s v="Piemonte"/>
    <x v="19"/>
    <s v="Piemonte"/>
    <s v="Alessandria"/>
    <x v="0"/>
    <n v="0.21681266347454101"/>
    <n v="106.2"/>
    <n v="46.2"/>
    <n v="138.94527955482701"/>
    <n v="1.6281297876145101E-2"/>
    <n v="15.1880694472813"/>
  </r>
  <r>
    <x v="4"/>
    <n v="97040"/>
    <s v="Lombardia"/>
    <x v="58"/>
    <s v="Lombardia"/>
    <s v="Brescia"/>
    <x v="0"/>
    <n v="0.12525111588728599"/>
    <n v="95.7"/>
    <n v="42.9"/>
    <n v="268.247502683113"/>
    <n v="1.1337557198794E-2"/>
    <n v="19.6964577875633"/>
  </r>
  <r>
    <x v="4"/>
    <n v="4163"/>
    <s v="Piemonte"/>
    <x v="19"/>
    <s v="Piemonte"/>
    <s v="Torino"/>
    <x v="0"/>
    <n v="0.21719916826313801"/>
    <n v="106.2"/>
    <n v="46.2"/>
    <n v="138.96955470748199"/>
    <n v="1.5707866562752502E-2"/>
    <n v="14.952306058078101"/>
  </r>
  <r>
    <x v="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4"/>
    <n v="80083"/>
    <s v="Calabria"/>
    <x v="47"/>
    <s v="Calabria"/>
    <s v="Cosenza"/>
    <x v="0"/>
    <n v="0.35141445395228899"/>
    <n v="20.8"/>
    <n v="27.8"/>
    <n v="226.327319890517"/>
    <n v="0.25937866134641402"/>
    <n v="12.8851557528253"/>
  </r>
  <r>
    <x v="4"/>
    <n v="18102"/>
    <s v="Lombardia"/>
    <x v="45"/>
    <s v="Lombardia"/>
    <s v="Como-Varese"/>
    <x v="0"/>
    <n v="0.132436064563627"/>
    <n v="95.7"/>
    <n v="42.9"/>
    <n v="267.071147438938"/>
    <n v="1.22796549460919E-2"/>
    <n v="17.685417154873001"/>
  </r>
  <r>
    <x v="4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4"/>
    <n v="71049"/>
    <s v="Puglia"/>
    <x v="14"/>
    <s v="Puglia"/>
    <s v="Taranto"/>
    <x v="0"/>
    <n v="0.34385718273876797"/>
    <n v="61.4"/>
    <n v="28.6"/>
    <n v="63.7895567745758"/>
    <n v="7.1082833329321297E-3"/>
    <n v="16.667182592526199"/>
  </r>
  <r>
    <x v="4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4"/>
    <n v="26091"/>
    <s v="Veneto"/>
    <x v="8"/>
    <s v="Veneto"/>
    <s v="Rovigo"/>
    <x v="0"/>
    <n v="6.64302310866733E-2"/>
    <n v="81.099999999999994"/>
    <n v="55.8"/>
    <n v="275.24757193335603"/>
    <n v="2.1753131505654E-2"/>
    <n v="10.644968952786"/>
  </r>
  <r>
    <x v="4"/>
    <n v="19084"/>
    <s v="Lombardia"/>
    <x v="17"/>
    <s v="Lombardia"/>
    <s v="COMO-VARESE"/>
    <x v="0"/>
    <n v="2.51529652869538E-2"/>
    <n v="95.7"/>
    <n v="42.9"/>
    <n v="387.86051750961298"/>
    <n v="1.75793761740606E-2"/>
    <n v="26.376260765678101"/>
  </r>
  <r>
    <x v="4"/>
    <n v="47021"/>
    <s v="Toscana"/>
    <x v="68"/>
    <s v="Toscana"/>
    <s v="Pisa"/>
    <x v="0"/>
    <n v="9.9465638455518104E-2"/>
    <n v="89.9"/>
    <n v="48.5"/>
    <n v="254.95679389920301"/>
    <n v="3.10691464197889E-2"/>
    <n v="22.446583676725101"/>
  </r>
  <r>
    <x v="4"/>
    <n v="11025"/>
    <s v="Liguria"/>
    <x v="42"/>
    <s v="Liguria"/>
    <s v="Savona"/>
    <x v="0"/>
    <n v="0.33690535312880698"/>
    <n v="96.8"/>
    <n v="39.799999999999997"/>
    <n v="54.4519424452713"/>
    <n v="2.8650500803360301E-2"/>
    <n v="8.0479525195715809"/>
  </r>
  <r>
    <x v="4"/>
    <n v="6003"/>
    <s v="Piemonte"/>
    <x v="5"/>
    <s v="Calabria"/>
    <s v="Cosenza"/>
    <x v="1"/>
    <n v="0.156632887176064"/>
    <n v="106.2"/>
    <n v="46.2"/>
    <n v="201.028780103478"/>
    <n v="2.30284394976028E-2"/>
    <n v="22.062731152568102"/>
  </r>
  <r>
    <x v="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4"/>
    <n v="10025"/>
    <s v="Liguria"/>
    <x v="50"/>
    <s v="Campania"/>
    <s v="Caserta"/>
    <x v="1"/>
    <n v="0.301973168835802"/>
    <n v="96.8"/>
    <n v="39.799999999999997"/>
    <n v="105.384785188089"/>
    <n v="5.4113877318887497E-2"/>
    <n v="12.164623585346"/>
  </r>
  <r>
    <x v="4"/>
    <n v="27042"/>
    <s v="Veneto"/>
    <x v="41"/>
    <s v="Toscana"/>
    <s v="Siena"/>
    <x v="1"/>
    <n v="6.3819675627432099E-2"/>
    <n v="81.099999999999994"/>
    <n v="55.8"/>
    <n v="279.257530814387"/>
    <n v="2.1963949453692101E-2"/>
    <n v="10.614767678086601"/>
  </r>
  <r>
    <x v="4"/>
    <n v="76006"/>
    <s v="Basilicata"/>
    <x v="38"/>
    <s v="Basilicata"/>
    <s v="Matera"/>
    <x v="0"/>
    <n v="0.44211127320261601"/>
    <n v="276.8"/>
    <n v="41.7"/>
    <n v="19.954274456422201"/>
    <n v="7.5003014608607897E-3"/>
    <n v="4.5898421599433101"/>
  </r>
  <r>
    <x v="4"/>
    <n v="72041"/>
    <s v="Puglia"/>
    <x v="26"/>
    <s v="Friuli Venezia Giulia"/>
    <s v="Gorizia"/>
    <x v="1"/>
    <n v="0.24000496276765099"/>
    <n v="61.4"/>
    <n v="28.6"/>
    <n v="227.40181395246501"/>
    <n v="6.4141307634507205E-2"/>
    <n v="22.8041262643113"/>
  </r>
  <r>
    <x v="4"/>
    <n v="47009"/>
    <s v="Toscana"/>
    <x v="68"/>
    <s v="Toscana"/>
    <s v="Lucca"/>
    <x v="0"/>
    <n v="0.1033925287259"/>
    <n v="89.9"/>
    <n v="48.5"/>
    <n v="253.46210584696101"/>
    <n v="3.0602270005903001E-2"/>
    <n v="21.383031790091"/>
  </r>
  <r>
    <x v="4"/>
    <n v="53007"/>
    <s v="Toscana"/>
    <x v="4"/>
    <s v="Veneto"/>
    <s v="Padova"/>
    <x v="1"/>
    <n v="0.29839649342580299"/>
    <n v="89.9"/>
    <n v="48.5"/>
    <n v="38.947349990494203"/>
    <n v="2.0737737863572099E-3"/>
    <n v="1.1531654313176301"/>
  </r>
  <r>
    <x v="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4"/>
    <n v="67036"/>
    <s v="Abruzzo"/>
    <x v="70"/>
    <s v="Abruzzo"/>
    <s v="Chieti"/>
    <x v="0"/>
    <n v="0.314380299579128"/>
    <n v="42.4"/>
    <n v="43.1"/>
    <n v="21.8505468894937"/>
    <n v="6.3127766409410797E-3"/>
    <n v="3.2830378497664001"/>
  </r>
  <r>
    <x v="4"/>
    <n v="50039"/>
    <s v="Toscana"/>
    <x v="36"/>
    <s v="Toscana"/>
    <s v="Firenze"/>
    <x v="0"/>
    <n v="0.246308515978788"/>
    <n v="89.9"/>
    <n v="48.5"/>
    <n v="95.635187077732198"/>
    <n v="1.03715459331999E-2"/>
    <n v="6.8186708563956699"/>
  </r>
  <r>
    <x v="4"/>
    <n v="48014"/>
    <s v="Toscana"/>
    <x v="64"/>
    <s v="Toscana"/>
    <s v="Pisa"/>
    <x v="0"/>
    <n v="0.12932962249129101"/>
    <n v="89.9"/>
    <n v="48.5"/>
    <n v="224.158110060404"/>
    <n v="2.7634431350250399E-2"/>
    <n v="19.017887292228199"/>
  </r>
  <r>
    <x v="4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4"/>
    <n v="39014"/>
    <s v="Emilia-Romagna"/>
    <x v="11"/>
    <s v="Emilia-Romagna"/>
    <s v="Parma"/>
    <x v="0"/>
    <n v="7.0365762915187993E-2"/>
    <n v="81.5"/>
    <n v="51.5"/>
    <n v="241.96624323467799"/>
    <n v="1.9851195373622399E-2"/>
    <n v="25.882135354619098"/>
  </r>
  <r>
    <x v="4"/>
    <n v="3130"/>
    <s v="Piemonte"/>
    <x v="63"/>
    <s v="Piemonte"/>
    <s v="Alessandria"/>
    <x v="0"/>
    <n v="0.16748559834115101"/>
    <n v="106.2"/>
    <n v="46.2"/>
    <n v="190.77205520487701"/>
    <n v="2.20915973435355E-2"/>
    <n v="20.646530534929699"/>
  </r>
  <r>
    <x v="4"/>
    <n v="101010"/>
    <s v="Calabria"/>
    <x v="86"/>
    <s v="Calabria"/>
    <s v="Catanzaro"/>
    <x v="0"/>
    <n v="0.25078056054403303"/>
    <n v="20.8"/>
    <n v="27.8"/>
    <n v="169.633518495815"/>
    <n v="0.115247258439577"/>
    <n v="36.143260725774702"/>
  </r>
  <r>
    <x v="4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4"/>
    <n v="37044"/>
    <s v="Emilia-Romagna"/>
    <x v="35"/>
    <s v="Veneto"/>
    <s v="Verona"/>
    <x v="1"/>
    <n v="0.16364155519131399"/>
    <n v="81.5"/>
    <n v="51.5"/>
    <n v="144.72868479162599"/>
    <n v="1.21450692007182E-2"/>
    <n v="15.9384800799434"/>
  </r>
  <r>
    <x v="4"/>
    <n v="50008"/>
    <s v="Toscana"/>
    <x v="36"/>
    <s v="Toscana"/>
    <s v="Siena"/>
    <x v="0"/>
    <n v="0.13270189405899999"/>
    <n v="89.9"/>
    <n v="48.5"/>
    <n v="227.03142535083799"/>
    <n v="2.7544015717700401E-2"/>
    <n v="17.165053523259999"/>
  </r>
  <r>
    <x v="4"/>
    <n v="23043"/>
    <s v="Veneto"/>
    <x v="43"/>
    <s v="Veneto"/>
    <s v="Treviso"/>
    <x v="0"/>
    <n v="0.17705673185096199"/>
    <n v="81.099999999999994"/>
    <n v="55.8"/>
    <n v="132.528694291508"/>
    <n v="9.9833189723530502E-3"/>
    <n v="4.9430322994488201"/>
  </r>
  <r>
    <x v="4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4"/>
    <n v="20030"/>
    <s v="Lombardia"/>
    <x v="17"/>
    <s v="Lombardia"/>
    <s v="Bergamo"/>
    <x v="0"/>
    <n v="0.273442080498637"/>
    <n v="95.7"/>
    <n v="42.9"/>
    <n v="101.597033927905"/>
    <n v="5.1442275696499604E-3"/>
    <n v="7.8374044387187496"/>
  </r>
  <r>
    <x v="4"/>
    <n v="10045"/>
    <s v="Liguria"/>
    <x v="50"/>
    <s v="Liguria"/>
    <s v="Savona"/>
    <x v="0"/>
    <n v="0.34673543019627601"/>
    <n v="96.8"/>
    <n v="39.799999999999997"/>
    <n v="47.403622652312997"/>
    <n v="2.4901820139965999E-2"/>
    <n v="5.7341766427663803"/>
  </r>
  <r>
    <x v="4"/>
    <n v="1242"/>
    <s v="Piemonte"/>
    <x v="10"/>
    <s v="Piemonte"/>
    <s v="Alessandria"/>
    <x v="0"/>
    <n v="0.15873334393817401"/>
    <n v="106.2"/>
    <n v="46.2"/>
    <n v="196.91479451584101"/>
    <n v="2.2870141430818398E-2"/>
    <n v="22.300897112288801"/>
  </r>
  <r>
    <x v="4"/>
    <n v="18177"/>
    <s v="Lombardia"/>
    <x v="45"/>
    <s v="Lombardia"/>
    <s v="Sondrio"/>
    <x v="0"/>
    <n v="8.7701094047876405E-2"/>
    <n v="95.7"/>
    <n v="42.9"/>
    <n v="318.12838218287402"/>
    <n v="1.45433096416359E-2"/>
    <n v="21.153667603257698"/>
  </r>
  <r>
    <x v="4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4"/>
    <n v="108012"/>
    <s v="Lombardia"/>
    <x v="58"/>
    <s v="Lombardia"/>
    <s v="Milano"/>
    <x v="0"/>
    <n v="0"/>
    <n v="95.7"/>
    <n v="42.9"/>
    <n v="451.45844552120701"/>
    <n v="2.02280791992662E-2"/>
    <n v="31.159115080295201"/>
  </r>
  <r>
    <x v="4"/>
    <n v="56060"/>
    <s v="Lazio"/>
    <x v="53"/>
    <s v="Toscana"/>
    <s v="Lucca"/>
    <x v="1"/>
    <n v="0.29679084122485899"/>
    <n v="63.9"/>
    <n v="45.2"/>
    <n v="36.022979971388402"/>
    <n v="3.5506911458462998E-3"/>
    <n v="4.8851970568869403"/>
  </r>
  <r>
    <x v="4"/>
    <n v="22185"/>
    <s v="Trentino-Alto Adige"/>
    <x v="40"/>
    <s v="Trentino-Alto Adige"/>
    <s v="Trento"/>
    <x v="0"/>
    <n v="0.143914984400208"/>
    <n v="47.5"/>
    <n v="60.4"/>
    <n v="155.17974997345701"/>
    <n v="7.3314154967176096E-2"/>
    <n v="6.2359514440515502"/>
  </r>
  <r>
    <x v="4"/>
    <n v="42008"/>
    <s v="Marche"/>
    <x v="30"/>
    <s v="Marche"/>
    <s v="Macerata"/>
    <x v="0"/>
    <n v="0.28304493467778602"/>
    <n v="61.9"/>
    <n v="44.8"/>
    <n v="72.683886255205195"/>
    <n v="4.3043917838448402E-2"/>
    <n v="8.0485788794733395"/>
  </r>
  <r>
    <x v="4"/>
    <n v="15182"/>
    <s v="Lombardia"/>
    <x v="20"/>
    <s v="Lombardia"/>
    <s v="Como-Varese"/>
    <x v="0"/>
    <n v="0"/>
    <n v="95.7"/>
    <n v="42.9"/>
    <n v="440.91659552653101"/>
    <n v="1.9804545437771302E-2"/>
    <n v="30.2443638413386"/>
  </r>
  <r>
    <x v="4"/>
    <n v="17040"/>
    <s v="Lombardia"/>
    <x v="65"/>
    <s v="Lombardia"/>
    <s v="Milano"/>
    <x v="0"/>
    <n v="5.0361283773895302E-2"/>
    <n v="95.7"/>
    <n v="42.9"/>
    <n v="351.00874365340599"/>
    <n v="1.5737870494023899E-2"/>
    <n v="26.254671078964201"/>
  </r>
  <r>
    <x v="4"/>
    <n v="78007"/>
    <s v="Calabria"/>
    <x v="23"/>
    <s v="Calabria"/>
    <s v="Catanzaro"/>
    <x v="0"/>
    <n v="0.37312032351890601"/>
    <n v="20.8"/>
    <n v="27.8"/>
    <n v="38.604961228265999"/>
    <n v="1.12434087201236E-2"/>
    <n v="7.8859391572650299"/>
  </r>
  <r>
    <x v="4"/>
    <n v="18035"/>
    <s v="Lombardia"/>
    <x v="45"/>
    <s v="Lombardia"/>
    <s v="LECCO-MONZA E DELLA BRIANZA"/>
    <x v="0"/>
    <n v="9.2745827973497799E-2"/>
    <n v="95.7"/>
    <n v="42.9"/>
    <n v="311.81032159039398"/>
    <n v="1.4220245791605799E-2"/>
    <n v="20.884770625507201"/>
  </r>
  <r>
    <x v="4"/>
    <n v="15077"/>
    <s v="Lombardia"/>
    <x v="20"/>
    <s v="Lombardia"/>
    <s v="COMO-VARESE"/>
    <x v="0"/>
    <n v="0"/>
    <n v="95.7"/>
    <n v="42.9"/>
    <n v="451.20739906093002"/>
    <n v="2.0194149298900701E-2"/>
    <n v="31.289698753754902"/>
  </r>
  <r>
    <x v="4"/>
    <n v="63084"/>
    <s v="Campania"/>
    <x v="29"/>
    <s v="Campania"/>
    <s v="Caserta"/>
    <x v="0"/>
    <n v="0.16886638556936201"/>
    <n v="39.6"/>
    <n v="25.5"/>
    <n v="255.914997301966"/>
    <n v="3.9904643928406001E-2"/>
    <n v="38.700947986526202"/>
  </r>
  <r>
    <x v="4"/>
    <n v="65005"/>
    <s v="Campania"/>
    <x v="44"/>
    <s v="Campania"/>
    <s v="Salerno"/>
    <x v="0"/>
    <n v="0.26189396591387198"/>
    <n v="39.6"/>
    <n v="25.5"/>
    <n v="166.094220233437"/>
    <n v="2.7622108902493499E-2"/>
    <n v="26.288858518017701"/>
  </r>
  <r>
    <x v="4"/>
    <n v="12026"/>
    <s v="Lombardia"/>
    <x v="3"/>
    <s v="Lombardia"/>
    <s v="CREMONA-MANTOVA"/>
    <x v="0"/>
    <n v="2.0989717605626901E-2"/>
    <n v="95.7"/>
    <n v="42.9"/>
    <n v="392.414042711273"/>
    <n v="1.7714333712724899E-2"/>
    <n v="26.733394161523801"/>
  </r>
  <r>
    <x v="4"/>
    <n v="100002"/>
    <s v="Toscana"/>
    <x v="80"/>
    <s v="Toscana"/>
    <s v="Siena"/>
    <x v="0"/>
    <n v="0.13500312612281301"/>
    <n v="89.9"/>
    <n v="48.5"/>
    <n v="220.961147325767"/>
    <n v="2.8229695601889E-2"/>
    <n v="17.946047684566899"/>
  </r>
  <r>
    <x v="4"/>
    <n v="42002"/>
    <s v="Marche"/>
    <x v="30"/>
    <s v="Emilia-Romagna"/>
    <s v="Reggio nell'Emilia"/>
    <x v="1"/>
    <n v="0.246843215715982"/>
    <n v="61.9"/>
    <n v="44.8"/>
    <n v="127.438515771982"/>
    <n v="8.2852145152585599E-2"/>
    <n v="14.138009411142001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52017"/>
    <s v="Toscana"/>
    <x v="81"/>
    <s v="Toscana"/>
    <s v="Lucca"/>
    <x v="0"/>
    <n v="0.23942520629292299"/>
    <n v="89.9"/>
    <n v="48.5"/>
    <n v="102.657949434195"/>
    <n v="9.8951844904538802E-3"/>
    <n v="7.4103531391949398"/>
  </r>
  <r>
    <x v="4"/>
    <n v="103062"/>
    <s v="Piemonte"/>
    <x v="57"/>
    <s v="Piemonte"/>
    <s v="Cuneo"/>
    <x v="0"/>
    <n v="0.29098535818016003"/>
    <n v="106.2"/>
    <n v="46.2"/>
    <n v="63.3806747893831"/>
    <n v="8.0120910721876402E-3"/>
    <n v="6.4950113473641"/>
  </r>
  <r>
    <x v="4"/>
    <n v="46001"/>
    <s v="Toscana"/>
    <x v="51"/>
    <s v="Toscana"/>
    <s v="Siena"/>
    <x v="0"/>
    <n v="6.2657864131308305E-2"/>
    <n v="89.9"/>
    <n v="48.5"/>
    <n v="299.65337747807899"/>
    <n v="3.6795425884984599E-2"/>
    <n v="25.319097007036302"/>
  </r>
  <r>
    <x v="4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4"/>
    <n v="25067"/>
    <s v="Veneto"/>
    <x v="33"/>
    <s v="Veneto"/>
    <s v="Treviso"/>
    <x v="0"/>
    <n v="0.19303804594635299"/>
    <n v="81.099999999999994"/>
    <n v="55.8"/>
    <n v="90.168123224617403"/>
    <n v="7.6986938606026399E-3"/>
    <n v="9.2111892404098494"/>
  </r>
  <r>
    <x v="4"/>
    <n v="63051"/>
    <s v="Campania"/>
    <x v="29"/>
    <s v="Lombardia"/>
    <s v="COMO-VARESE"/>
    <x v="1"/>
    <n v="0.169760622844528"/>
    <n v="39.6"/>
    <n v="25.5"/>
    <n v="256.839942202972"/>
    <n v="4.0275696797658703E-2"/>
    <n v="38.238220879963897"/>
  </r>
  <r>
    <x v="4"/>
    <n v="26052"/>
    <s v="Veneto"/>
    <x v="8"/>
    <s v="Veneto"/>
    <s v="Treviso"/>
    <x v="0"/>
    <n v="0.11286939360996601"/>
    <n v="81.099999999999994"/>
    <n v="55.8"/>
    <n v="217.331538333494"/>
    <n v="1.6212919606165901E-2"/>
    <n v="7.6725788519847304"/>
  </r>
  <r>
    <x v="4"/>
    <n v="72016"/>
    <s v="Puglia"/>
    <x v="26"/>
    <s v="Puglia"/>
    <s v="Lecce"/>
    <x v="0"/>
    <n v="0.23594262006712999"/>
    <n v="61.4"/>
    <n v="28.6"/>
    <n v="235.37923118301501"/>
    <n v="6.5844052091971E-2"/>
    <n v="22.577239499783701"/>
  </r>
  <r>
    <x v="4"/>
    <n v="20042"/>
    <s v="Lombardia"/>
    <x v="17"/>
    <s v="Emilia-Romagna"/>
    <s v="Reggio nell'Emilia"/>
    <x v="1"/>
    <n v="0.32787076131523302"/>
    <n v="95.7"/>
    <n v="42.9"/>
    <n v="42.552782642235201"/>
    <n v="2.3713848610271999E-3"/>
    <n v="2.8797822162073898"/>
  </r>
  <r>
    <x v="4"/>
    <n v="24116"/>
    <s v="Veneto"/>
    <x v="15"/>
    <s v="Veneto"/>
    <s v="Vicenza"/>
    <x v="0"/>
    <n v="6.7859561257362797E-2"/>
    <n v="81.099999999999994"/>
    <n v="55.8"/>
    <n v="278.42115415901401"/>
    <n v="2.2633231191135202E-2"/>
    <n v="9.5496473293521902"/>
  </r>
  <r>
    <x v="4"/>
    <n v="1106"/>
    <s v="Piemonte"/>
    <x v="10"/>
    <s v="Piemonte"/>
    <s v="Asti"/>
    <x v="0"/>
    <n v="0.12497919749156"/>
    <n v="106.2"/>
    <n v="46.2"/>
    <n v="232.57654158964399"/>
    <n v="2.6888322688594701E-2"/>
    <n v="25.9962459550575"/>
  </r>
  <r>
    <x v="4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4"/>
    <n v="46033"/>
    <s v="Toscana"/>
    <x v="51"/>
    <s v="Toscana"/>
    <s v="Pistoia"/>
    <x v="0"/>
    <n v="0.117795613463791"/>
    <n v="89.9"/>
    <n v="48.5"/>
    <n v="241.78197407502699"/>
    <n v="3.0400182068271098E-2"/>
    <n v="19.220190960250399"/>
  </r>
  <r>
    <x v="4"/>
    <n v="44007"/>
    <s v="Marche"/>
    <x v="48"/>
    <s v="Piemonte"/>
    <s v="Vercelli"/>
    <x v="1"/>
    <n v="0.28025893940006102"/>
    <n v="61.9"/>
    <n v="44.8"/>
    <n v="71.784787341549702"/>
    <n v="1.93118470022603E-2"/>
    <n v="5.1580070819203803"/>
  </r>
  <r>
    <x v="4"/>
    <n v="6111"/>
    <s v="Piemonte"/>
    <x v="5"/>
    <s v="Campania"/>
    <s v="Salerno"/>
    <x v="1"/>
    <n v="0.24481099347808999"/>
    <n v="106.2"/>
    <n v="46.2"/>
    <n v="110.21201684494601"/>
    <n v="1.18554501930021E-2"/>
    <n v="11.733727712024599"/>
  </r>
  <r>
    <x v="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4"/>
    <n v="45010"/>
    <s v="Toscana"/>
    <x v="71"/>
    <s v="Toscana"/>
    <s v="Grosseto"/>
    <x v="0"/>
    <n v="0.162623897283075"/>
    <n v="89.9"/>
    <n v="48.5"/>
    <n v="186.97425859914699"/>
    <n v="2.3778962701179501E-2"/>
    <n v="15.8707937069442"/>
  </r>
  <r>
    <x v="4"/>
    <n v="20047"/>
    <s v="Lombardia"/>
    <x v="17"/>
    <s v="Lombardia"/>
    <s v="CREMONA-MANTOVA"/>
    <x v="0"/>
    <n v="0.310176272544545"/>
    <n v="95.7"/>
    <n v="42.9"/>
    <n v="61.880632522182601"/>
    <n v="3.3710133894872601E-3"/>
    <n v="4.4765390306798798"/>
  </r>
  <r>
    <x v="4"/>
    <n v="15118"/>
    <s v="Lombardia"/>
    <x v="20"/>
    <s v="Lombardia"/>
    <s v="Como-Varese"/>
    <x v="0"/>
    <n v="1.1845129756187999E-3"/>
    <n v="95.7"/>
    <n v="42.9"/>
    <n v="414.80055646185502"/>
    <n v="1.8668961315442E-2"/>
    <n v="28.312724590321601"/>
  </r>
  <r>
    <x v="4"/>
    <n v="13148"/>
    <s v="Lombardia"/>
    <x v="3"/>
    <s v="Lombardia"/>
    <s v="Milano"/>
    <x v="0"/>
    <n v="0.100548299332559"/>
    <n v="95.7"/>
    <n v="42.9"/>
    <n v="296.445117119955"/>
    <n v="1.26024115684622E-2"/>
    <n v="21.613313372531401"/>
  </r>
  <r>
    <x v="4"/>
    <n v="49009"/>
    <s v="Toscana"/>
    <x v="31"/>
    <s v="Toscana"/>
    <s v="Livorno"/>
    <x v="0"/>
    <n v="0.14334761330692899"/>
    <n v="89.9"/>
    <n v="48.5"/>
    <n v="218.78595651921299"/>
    <n v="2.6734548745114599E-2"/>
    <n v="15.3610513786338"/>
  </r>
  <r>
    <x v="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4"/>
    <n v="38017"/>
    <s v="Emilia-Romagna"/>
    <x v="61"/>
    <s v="Emilia-Romagna"/>
    <s v="Ferrara"/>
    <x v="0"/>
    <n v="0.108500966659135"/>
    <n v="81.5"/>
    <n v="51.5"/>
    <n v="200.80048215180599"/>
    <n v="1.72903097533453E-2"/>
    <n v="22.2544023712742"/>
  </r>
  <r>
    <x v="4"/>
    <n v="3130"/>
    <s v="Piemonte"/>
    <x v="63"/>
    <s v="Piemonte"/>
    <s v="Vercelli"/>
    <x v="0"/>
    <n v="0.16748559834115101"/>
    <n v="106.2"/>
    <n v="46.2"/>
    <n v="190.77205520487701"/>
    <n v="2.20915973435355E-2"/>
    <n v="20.646530534929699"/>
  </r>
  <r>
    <x v="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4"/>
    <n v="13003"/>
    <s v="Lombardia"/>
    <x v="3"/>
    <s v="Lombardia"/>
    <s v="LECCO-MONZA E DELLA BRIANZA"/>
    <x v="0"/>
    <n v="3.6474322301462699E-2"/>
    <n v="95.7"/>
    <n v="42.9"/>
    <n v="371.11848683398699"/>
    <n v="1.6249266183760699E-2"/>
    <n v="26.281382461332701"/>
  </r>
  <r>
    <x v="4"/>
    <n v="72035"/>
    <s v="Puglia"/>
    <x v="26"/>
    <s v="Trentino-Alto Adige"/>
    <s v="Trento"/>
    <x v="1"/>
    <n v="0.182064101518529"/>
    <n v="61.4"/>
    <n v="28.6"/>
    <n v="278.68114238774001"/>
    <n v="7.0095036879795403E-2"/>
    <n v="31.358586002720301"/>
  </r>
  <r>
    <x v="4"/>
    <n v="72028"/>
    <s v="Puglia"/>
    <x v="26"/>
    <s v="Veneto"/>
    <s v="Verona"/>
    <x v="1"/>
    <n v="0.20409059754245301"/>
    <n v="61.4"/>
    <n v="28.6"/>
    <n v="262.56165756524001"/>
    <n v="6.5922253436383596E-2"/>
    <n v="26.974421388280401"/>
  </r>
  <r>
    <x v="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4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4"/>
    <n v="42026"/>
    <s v="Marche"/>
    <x v="30"/>
    <s v="Veneto"/>
    <s v="Verona"/>
    <x v="1"/>
    <n v="0.29924326086810399"/>
    <n v="61.9"/>
    <n v="44.8"/>
    <n v="47.926256421213303"/>
    <n v="2.16557255072206E-2"/>
    <n v="4.77420708384712"/>
  </r>
  <r>
    <x v="4"/>
    <n v="24097"/>
    <s v="Veneto"/>
    <x v="15"/>
    <s v="Veneto"/>
    <s v="Verona"/>
    <x v="0"/>
    <n v="0.10313218320565801"/>
    <n v="81.099999999999994"/>
    <n v="55.8"/>
    <n v="233.636702786585"/>
    <n v="1.9292026605177801E-2"/>
    <n v="7.62988695470984"/>
  </r>
  <r>
    <x v="4"/>
    <n v="61022"/>
    <s v="Campania"/>
    <x v="16"/>
    <s v="Campania"/>
    <s v="Salerno"/>
    <x v="0"/>
    <n v="0.19128008067014399"/>
    <n v="39.6"/>
    <n v="25.5"/>
    <n v="238.75391701298801"/>
    <n v="3.7457090157201597E-2"/>
    <n v="34.728185862311697"/>
  </r>
  <r>
    <x v="4"/>
    <n v="63090"/>
    <s v="Campania"/>
    <x v="29"/>
    <s v="Campania"/>
    <s v="Napoli"/>
    <x v="0"/>
    <n v="0.17287342858426799"/>
    <n v="39.6"/>
    <n v="25.5"/>
    <n v="251.59742751164799"/>
    <n v="3.9533995218380101E-2"/>
    <n v="38.3005170930793"/>
  </r>
  <r>
    <x v="4"/>
    <n v="23087"/>
    <s v="Veneto"/>
    <x v="43"/>
    <s v="Veneto"/>
    <s v="Treviso"/>
    <x v="0"/>
    <n v="0.16088719113786201"/>
    <n v="81.099999999999994"/>
    <n v="55.8"/>
    <n v="154.42666520794199"/>
    <n v="1.2143004985245299E-2"/>
    <n v="5.6037673998819999"/>
  </r>
  <r>
    <x v="4"/>
    <n v="35040"/>
    <s v="Emilia-Romagna"/>
    <x v="6"/>
    <s v="Lombardia"/>
    <s v="Bergamo"/>
    <x v="1"/>
    <n v="0.149028019982759"/>
    <n v="81.5"/>
    <n v="51.5"/>
    <n v="160.71627335796799"/>
    <n v="1.41273289471937E-2"/>
    <n v="17.448925474240401"/>
  </r>
  <r>
    <x v="4"/>
    <n v="14045"/>
    <s v="Lombardia"/>
    <x v="77"/>
    <s v="Liguria"/>
    <s v="Genova"/>
    <x v="1"/>
    <n v="0.13374089785714699"/>
    <n v="95.7"/>
    <n v="42.9"/>
    <n v="247.463577039688"/>
    <n v="1.02773602645434E-2"/>
    <n v="21.579528314645199"/>
  </r>
  <r>
    <x v="4"/>
    <n v="64054"/>
    <s v="Campania"/>
    <x v="27"/>
    <s v="Campania"/>
    <s v="Caserta"/>
    <x v="0"/>
    <n v="0.17949246454144999"/>
    <n v="39.6"/>
    <n v="25.5"/>
    <n v="252.848380905178"/>
    <n v="4.0138846485162798E-2"/>
    <n v="35.845452238426098"/>
  </r>
  <r>
    <x v="4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4"/>
    <n v="23012"/>
    <s v="Veneto"/>
    <x v="43"/>
    <s v="Puglia"/>
    <s v="Brindisi"/>
    <x v="1"/>
    <n v="0.17979802922271301"/>
    <n v="81.099999999999994"/>
    <n v="55.8"/>
    <n v="128.17897438491701"/>
    <n v="1.02649748465585E-2"/>
    <n v="5.0939009546478298"/>
  </r>
  <r>
    <x v="4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4"/>
    <n v="32006"/>
    <s v="Friuli Venezia Giulia"/>
    <x v="55"/>
    <s v="Molise"/>
    <s v="Campobasso"/>
    <x v="1"/>
    <n v="0.180785886784849"/>
    <n v="120.8"/>
    <n v="49"/>
    <n v="167.78136604597"/>
    <n v="4.45519707373472E-2"/>
    <n v="22.223088441392299"/>
  </r>
  <r>
    <x v="4"/>
    <n v="6003"/>
    <s v="Piemonte"/>
    <x v="5"/>
    <s v="Piemonte"/>
    <s v="Asti"/>
    <x v="0"/>
    <n v="0.156632887176064"/>
    <n v="106.2"/>
    <n v="46.2"/>
    <n v="201.028780103478"/>
    <n v="2.30284394976028E-2"/>
    <n v="22.062731152568102"/>
  </r>
  <r>
    <x v="4"/>
    <n v="51004"/>
    <s v="Toscana"/>
    <x v="24"/>
    <s v="Veneto"/>
    <s v="Verona"/>
    <x v="1"/>
    <n v="0.25866384891941602"/>
    <n v="89.9"/>
    <n v="48.5"/>
    <n v="91.499880836730597"/>
    <n v="1.06374103621609E-2"/>
    <n v="3.6333944276979002"/>
  </r>
  <r>
    <x v="4"/>
    <n v="45007"/>
    <s v="Toscana"/>
    <x v="71"/>
    <s v="Toscana"/>
    <s v="Arezzo"/>
    <x v="0"/>
    <n v="0.25832916004207002"/>
    <n v="89.9"/>
    <n v="48.5"/>
    <n v="75.558374343005397"/>
    <n v="9.1087210544252093E-3"/>
    <n v="7.2928226994339598"/>
  </r>
  <r>
    <x v="4"/>
    <n v="60038"/>
    <s v="Lazio"/>
    <x v="34"/>
    <s v="Lazio"/>
    <s v="Latina"/>
    <x v="0"/>
    <n v="0.17450070040070301"/>
    <n v="63.9"/>
    <n v="45.2"/>
    <n v="154.62848141393999"/>
    <n v="2.0885810920008602E-2"/>
    <n v="21.278075884466901"/>
  </r>
  <r>
    <x v="4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4"/>
    <n v="52035"/>
    <s v="Toscana"/>
    <x v="81"/>
    <s v="Umbria"/>
    <s v="Perugia"/>
    <x v="1"/>
    <n v="0.251372074000421"/>
    <n v="89.9"/>
    <n v="48.5"/>
    <n v="98.059885467353595"/>
    <n v="1.16144942858608E-2"/>
    <n v="4.7234529486855799"/>
  </r>
  <r>
    <x v="4"/>
    <n v="36046"/>
    <s v="Emilia-Romagna"/>
    <x v="9"/>
    <s v="Emilia-Romagna"/>
    <s v="Ferrara"/>
    <x v="0"/>
    <n v="0.108471776788556"/>
    <n v="81.5"/>
    <n v="51.5"/>
    <n v="201.47916527489099"/>
    <n v="1.7104186897109699E-2"/>
    <n v="22.070501311838399"/>
  </r>
  <r>
    <x v="4"/>
    <n v="24110"/>
    <s v="Veneto"/>
    <x v="15"/>
    <s v="Veneto"/>
    <s v="Padova"/>
    <x v="0"/>
    <n v="0.105571281408081"/>
    <n v="81.099999999999994"/>
    <n v="55.8"/>
    <n v="228.200889589767"/>
    <n v="1.85084054282534E-2"/>
    <n v="7.9611781568543503"/>
  </r>
  <r>
    <x v="4"/>
    <n v="59007"/>
    <s v="Lazio"/>
    <x v="62"/>
    <s v="Lazio"/>
    <s v="Roma"/>
    <x v="0"/>
    <n v="0.27115776295409899"/>
    <n v="63.9"/>
    <n v="45.2"/>
    <n v="46.598049053568502"/>
    <n v="6.15627911502934E-3"/>
    <n v="11.5566584900458"/>
  </r>
  <r>
    <x v="4"/>
    <n v="6039"/>
    <s v="Piemonte"/>
    <x v="5"/>
    <s v="Piemonte"/>
    <s v="Alessandria"/>
    <x v="0"/>
    <n v="0.16295881285832101"/>
    <n v="106.2"/>
    <n v="46.2"/>
    <n v="194.73191049119799"/>
    <n v="2.2653209189052701E-2"/>
    <n v="21.342456561143901"/>
  </r>
  <r>
    <x v="4"/>
    <n v="79137"/>
    <s v="Calabria"/>
    <x v="75"/>
    <s v="Calabria"/>
    <s v="Catanzaro"/>
    <x v="0"/>
    <n v="0.23629827348924901"/>
    <n v="20.8"/>
    <n v="27.8"/>
    <n v="238.89522389708901"/>
    <n v="0.19403626225239201"/>
    <n v="38.016471620671197"/>
  </r>
  <r>
    <x v="4"/>
    <n v="72003"/>
    <s v="Puglia"/>
    <x v="26"/>
    <s v="Puglia"/>
    <s v="Lecce"/>
    <x v="0"/>
    <n v="0.19795574576575301"/>
    <n v="61.4"/>
    <n v="28.6"/>
    <n v="254.73979232293399"/>
    <n v="6.8338126220464701E-2"/>
    <n v="31.349480296675999"/>
  </r>
  <r>
    <x v="4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4"/>
    <n v="1171"/>
    <s v="Piemonte"/>
    <x v="10"/>
    <s v="Piemonte"/>
    <s v="Vercelli"/>
    <x v="0"/>
    <n v="9.9388009941090594E-2"/>
    <n v="106.2"/>
    <n v="46.2"/>
    <n v="258.79051429355002"/>
    <n v="2.9710336413447599E-2"/>
    <n v="28.956196991343401"/>
  </r>
  <r>
    <x v="4"/>
    <n v="7052"/>
    <s v="Valle d'Aosta"/>
    <x v="49"/>
    <s v="Valle d'Aosta"/>
    <s v="Valle d'Aosta/Vallï¿½e d'Aoste"/>
    <x v="0"/>
    <n v="0.263062249289021"/>
    <n v="45.8"/>
    <n v="54.9"/>
    <n v="16.9261858315704"/>
    <n v="2.65243439849552E-2"/>
    <n v="1.6419832022263201"/>
  </r>
  <r>
    <x v="4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4"/>
    <n v="24095"/>
    <s v="Veneto"/>
    <x v="15"/>
    <s v="Veneto"/>
    <s v="Padova"/>
    <x v="0"/>
    <n v="0.122270681981132"/>
    <n v="81.099999999999994"/>
    <n v="55.8"/>
    <n v="208.73159498230001"/>
    <n v="1.7316420507649002E-2"/>
    <n v="6.7050414293264202"/>
  </r>
  <r>
    <x v="4"/>
    <n v="36023"/>
    <s v="Emilia-Romagna"/>
    <x v="9"/>
    <s v="Puglia"/>
    <s v="Taranto"/>
    <x v="1"/>
    <n v="0.116436143608062"/>
    <n v="81.5"/>
    <n v="51.5"/>
    <n v="195.33161346678199"/>
    <n v="1.6800029333532699E-2"/>
    <n v="20.767354497720401"/>
  </r>
  <r>
    <x v="4"/>
    <n v="54039"/>
    <s v="Umbria"/>
    <x v="67"/>
    <s v="Trentino-Alto Adige"/>
    <s v="Bolzano"/>
    <x v="1"/>
    <n v="0.247390117679819"/>
    <n v="84.4"/>
    <n v="56.3"/>
    <n v="88.729152662020397"/>
    <n v="8.8153592492000596E-2"/>
    <n v="4.29943338237684"/>
  </r>
  <r>
    <x v="4"/>
    <n v="4149"/>
    <s v="Piemonte"/>
    <x v="19"/>
    <s v="Molise"/>
    <s v="Isernia"/>
    <x v="1"/>
    <n v="0.18222277997936601"/>
    <n v="106.2"/>
    <n v="46.2"/>
    <n v="174.096528941933"/>
    <n v="2.0275721466881402E-2"/>
    <n v="19.286574452979799"/>
  </r>
  <r>
    <x v="4"/>
    <n v="18066"/>
    <s v="Lombardia"/>
    <x v="45"/>
    <s v="Lombardia"/>
    <s v="Bergamo"/>
    <x v="0"/>
    <n v="0.14347719801047401"/>
    <n v="95.7"/>
    <n v="42.9"/>
    <n v="255.072906386515"/>
    <n v="1.1786456137441099E-2"/>
    <n v="16.6965514627198"/>
  </r>
  <r>
    <x v="4"/>
    <n v="19036"/>
    <s v="Lombardia"/>
    <x v="17"/>
    <s v="Lombardia"/>
    <s v="Como-Varese"/>
    <x v="0"/>
    <n v="0.13114019002567301"/>
    <n v="95.7"/>
    <n v="42.9"/>
    <n v="262.623797538215"/>
    <n v="1.21293573840595E-2"/>
    <n v="19.164063739954699"/>
  </r>
  <r>
    <x v="4"/>
    <n v="80053"/>
    <s v="Calabria"/>
    <x v="47"/>
    <s v="Calabria"/>
    <s v="Catanzaro"/>
    <x v="0"/>
    <n v="0.37462947274579"/>
    <n v="20.8"/>
    <n v="27.8"/>
    <n v="184.016731813506"/>
    <n v="0.22283952784685801"/>
    <n v="8.8168335357734993"/>
  </r>
  <r>
    <x v="4"/>
    <n v="61088"/>
    <s v="Campania"/>
    <x v="16"/>
    <s v="Campania"/>
    <s v="Avellino"/>
    <x v="0"/>
    <n v="0.30154692919013898"/>
    <n v="39.6"/>
    <n v="25.5"/>
    <n v="133.891291724355"/>
    <n v="2.06437582965678E-2"/>
    <n v="19.247792394530901"/>
  </r>
  <r>
    <x v="4"/>
    <n v="10008"/>
    <s v="Liguria"/>
    <x v="50"/>
    <s v="Liguria"/>
    <s v="Genova"/>
    <x v="0"/>
    <n v="0.308005729765225"/>
    <n v="96.8"/>
    <n v="39.799999999999997"/>
    <n v="99.454997117470796"/>
    <n v="5.1324240569981798E-2"/>
    <n v="11.0441719206488"/>
  </r>
  <r>
    <x v="4"/>
    <n v="69046"/>
    <s v="Abruzzo"/>
    <x v="28"/>
    <s v="Abruzzo"/>
    <s v="Teramo"/>
    <x v="0"/>
    <n v="0.27941109136879999"/>
    <n v="42.4"/>
    <n v="43.1"/>
    <n v="108.900682747467"/>
    <n v="0.111446551422215"/>
    <n v="12.4060371708549"/>
  </r>
  <r>
    <x v="4"/>
    <n v="19026"/>
    <s v="Lombardia"/>
    <x v="17"/>
    <s v="Lombardia"/>
    <s v="Brescia"/>
    <x v="0"/>
    <n v="0.154351460032291"/>
    <n v="95.7"/>
    <n v="42.9"/>
    <n v="235.994582429579"/>
    <n v="1.09466741587309E-2"/>
    <n v="17.395973140124799"/>
  </r>
  <r>
    <x v="4"/>
    <n v="34013"/>
    <s v="Emilia-Romagna"/>
    <x v="13"/>
    <s v="Veneto"/>
    <s v="Vicenza"/>
    <x v="1"/>
    <n v="0.20070239717252999"/>
    <n v="81.5"/>
    <n v="51.5"/>
    <n v="107.67365664460399"/>
    <n v="9.9414794060150493E-3"/>
    <n v="11.7570607679611"/>
  </r>
  <r>
    <x v="4"/>
    <n v="56059"/>
    <s v="Lazio"/>
    <x v="53"/>
    <s v="Calabria"/>
    <s v="Cosenza"/>
    <x v="1"/>
    <n v="0.30141002537094103"/>
    <n v="63.9"/>
    <n v="45.2"/>
    <n v="30.547481141115899"/>
    <n v="2.64875899382635E-3"/>
    <n v="4.4614567177710702"/>
  </r>
  <r>
    <x v="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4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4"/>
    <n v="52031"/>
    <s v="Toscana"/>
    <x v="81"/>
    <s v="Toscana"/>
    <s v="Arezzo"/>
    <x v="0"/>
    <n v="0.30315969028487899"/>
    <n v="89.9"/>
    <n v="48.5"/>
    <n v="33.5893926640519"/>
    <n v="4.5525620548809596E-3"/>
    <n v="1.2300416795325"/>
  </r>
  <r>
    <x v="4"/>
    <n v="15164"/>
    <s v="Lombardia"/>
    <x v="20"/>
    <s v="Lombardia"/>
    <s v="Milano"/>
    <x v="0"/>
    <n v="3.0413092902710202E-3"/>
    <n v="95.7"/>
    <n v="42.9"/>
    <n v="412.74402938502601"/>
    <n v="1.8616497430245901E-2"/>
    <n v="28.160893780334899"/>
  </r>
  <r>
    <x v="4"/>
    <n v="39010"/>
    <s v="Emilia-Romagna"/>
    <x v="11"/>
    <s v="Emilia-Romagna"/>
    <s v="Piacenza"/>
    <x v="0"/>
    <n v="6.9411263926806702E-2"/>
    <n v="81.5"/>
    <n v="51.5"/>
    <n v="242.21147869754901"/>
    <n v="2.0052915039971201E-2"/>
    <n v="26.183925469869799"/>
  </r>
  <r>
    <x v="4"/>
    <n v="80060"/>
    <s v="Calabria"/>
    <x v="47"/>
    <s v="Calabria"/>
    <s v="Catanzaro"/>
    <x v="0"/>
    <n v="0.335596936142457"/>
    <n v="20.8"/>
    <n v="27.8"/>
    <n v="152.66859601285"/>
    <n v="0.14936570732412299"/>
    <n v="17.069309855955701"/>
  </r>
  <r>
    <x v="4"/>
    <n v="58097"/>
    <s v="Lazio"/>
    <x v="0"/>
    <s v="Lazio"/>
    <s v="Latina"/>
    <x v="0"/>
    <n v="0.233062475012627"/>
    <n v="63.9"/>
    <n v="45.2"/>
    <n v="109.698472255732"/>
    <n v="1.48321338715373E-2"/>
    <n v="10.9784839510003"/>
  </r>
  <r>
    <x v="4"/>
    <n v="64023"/>
    <s v="Campania"/>
    <x v="27"/>
    <s v="Campania"/>
    <s v="Salerno"/>
    <x v="0"/>
    <n v="0.25895364456743503"/>
    <n v="39.6"/>
    <n v="25.5"/>
    <n v="176.55657936133599"/>
    <n v="2.76762470075427E-2"/>
    <n v="24.8037784349475"/>
  </r>
  <r>
    <x v="4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4"/>
    <n v="47020"/>
    <s v="Toscana"/>
    <x v="68"/>
    <s v="Toscana"/>
    <s v="Arezzo"/>
    <x v="0"/>
    <n v="8.7088063427218698E-2"/>
    <n v="89.9"/>
    <n v="48.5"/>
    <n v="272.84130299985799"/>
    <n v="3.3682913413038501E-2"/>
    <n v="22.848668606676402"/>
  </r>
  <r>
    <x v="4"/>
    <n v="42045"/>
    <s v="Marche"/>
    <x v="30"/>
    <s v="Marche"/>
    <s v="Ascoli Piceno"/>
    <x v="0"/>
    <n v="0.27344654974721699"/>
    <n v="61.9"/>
    <n v="44.8"/>
    <n v="87.614755510949607"/>
    <n v="4.7649603290486502E-2"/>
    <n v="8.5475710981209208"/>
  </r>
  <r>
    <x v="4"/>
    <n v="44007"/>
    <s v="Marche"/>
    <x v="48"/>
    <s v="Marche"/>
    <s v="Macerata"/>
    <x v="0"/>
    <n v="0.28025893940006102"/>
    <n v="61.9"/>
    <n v="44.8"/>
    <n v="71.784787341549702"/>
    <n v="1.93118470022603E-2"/>
    <n v="5.1580070819203803"/>
  </r>
  <r>
    <x v="4"/>
    <n v="4076"/>
    <s v="Piemonte"/>
    <x v="19"/>
    <s v="Emilia-Romagna"/>
    <s v="RAVENNA-FORLI-CESENA-RIMINI"/>
    <x v="1"/>
    <n v="0.21687671465146699"/>
    <n v="106.2"/>
    <n v="46.2"/>
    <n v="138.693909413939"/>
    <n v="1.57647017003456E-2"/>
    <n v="15.1379244293369"/>
  </r>
  <r>
    <x v="4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4"/>
    <n v="61010"/>
    <s v="Campania"/>
    <x v="16"/>
    <s v="Campania"/>
    <s v="Salerno"/>
    <x v="0"/>
    <n v="0.239498392341808"/>
    <n v="39.6"/>
    <n v="25.5"/>
    <n v="192.497276732822"/>
    <n v="3.00379204399411E-2"/>
    <n v="28.0432424292277"/>
  </r>
  <r>
    <x v="4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4"/>
    <n v="58022"/>
    <s v="Lazio"/>
    <x v="0"/>
    <s v="Lazio"/>
    <s v="Latina"/>
    <x v="0"/>
    <n v="3.7989157678034499E-2"/>
    <n v="63.9"/>
    <n v="45.2"/>
    <n v="308.42634656046101"/>
    <n v="4.3071396558821501E-2"/>
    <n v="34.9521252394429"/>
  </r>
  <r>
    <x v="4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4"/>
    <n v="14051"/>
    <s v="Lombardia"/>
    <x v="77"/>
    <s v="Lombardia"/>
    <s v="Bergamo"/>
    <x v="0"/>
    <n v="0.147361643181979"/>
    <n v="95.7"/>
    <n v="42.9"/>
    <n v="224.64389939128799"/>
    <n v="9.4519108910299503E-3"/>
    <n v="22.2370924831623"/>
  </r>
  <r>
    <x v="4"/>
    <n v="16209"/>
    <s v="Lombardia"/>
    <x v="22"/>
    <s v="Lombardia"/>
    <s v="Milano"/>
    <x v="0"/>
    <n v="0"/>
    <n v="95.7"/>
    <n v="42.9"/>
    <n v="424.23568144485301"/>
    <n v="1.8895214723863601E-2"/>
    <n v="29.9382077338573"/>
  </r>
  <r>
    <x v="4"/>
    <n v="103072"/>
    <s v="Piemonte"/>
    <x v="57"/>
    <s v="Piemonte"/>
    <s v="Torino"/>
    <x v="0"/>
    <n v="0.25171476856906"/>
    <n v="106.2"/>
    <n v="46.2"/>
    <n v="104.67279252202199"/>
    <n v="1.26800276075241E-2"/>
    <n v="10.8403433501429"/>
  </r>
  <r>
    <x v="4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4"/>
    <n v="98031"/>
    <s v="Lombardia"/>
    <x v="20"/>
    <s v="Lombardia"/>
    <s v="Pavia"/>
    <x v="0"/>
    <n v="6.1496537610959301E-2"/>
    <n v="95.7"/>
    <n v="42.9"/>
    <n v="348.31758026229301"/>
    <n v="1.60375261901512E-2"/>
    <n v="23.146880358589101"/>
  </r>
  <r>
    <x v="4"/>
    <n v="80025"/>
    <s v="Calabria"/>
    <x v="47"/>
    <s v="Calabria"/>
    <s v="Reggio di Calabria"/>
    <x v="0"/>
    <n v="0.31738653868714001"/>
    <n v="20.8"/>
    <n v="27.8"/>
    <n v="166.39995854999799"/>
    <n v="0.161100436072598"/>
    <n v="22.013402753496202"/>
  </r>
  <r>
    <x v="4"/>
    <n v="4066"/>
    <s v="Piemonte"/>
    <x v="19"/>
    <s v="Lombardia"/>
    <s v="Bergamo"/>
    <x v="1"/>
    <n v="0.19156361081776699"/>
    <n v="106.2"/>
    <n v="46.2"/>
    <n v="165.494417856469"/>
    <n v="1.8578205359614901E-2"/>
    <n v="17.861431702673201"/>
  </r>
  <r>
    <x v="4"/>
    <n v="108027"/>
    <s v="Lombardia"/>
    <x v="58"/>
    <s v="Lombardia"/>
    <s v="Brescia"/>
    <x v="0"/>
    <n v="0"/>
    <n v="95.7"/>
    <n v="42.9"/>
    <n v="424.79190616320301"/>
    <n v="1.9039960971337901E-2"/>
    <n v="29.277467578668102"/>
  </r>
  <r>
    <x v="4"/>
    <n v="69081"/>
    <s v="Abruzzo"/>
    <x v="28"/>
    <s v="Abruzzo"/>
    <s v="Pescara"/>
    <x v="0"/>
    <n v="0.240645205555229"/>
    <n v="42.4"/>
    <n v="43.1"/>
    <n v="164.39165777957299"/>
    <n v="0.123867932866962"/>
    <n v="14.5139660706675"/>
  </r>
  <r>
    <x v="4"/>
    <n v="57027"/>
    <s v="Lazio"/>
    <x v="85"/>
    <s v="Lazio"/>
    <s v="Roma"/>
    <x v="0"/>
    <n v="0.23362859884985401"/>
    <n v="63.9"/>
    <n v="45.2"/>
    <n v="109.40652041783601"/>
    <n v="1.53567243209524E-2"/>
    <n v="10.944584981801899"/>
  </r>
  <r>
    <x v="4"/>
    <n v="23081"/>
    <s v="Veneto"/>
    <x v="43"/>
    <s v="Veneto"/>
    <s v="Treviso"/>
    <x v="0"/>
    <n v="0.104657976713908"/>
    <n v="81.099999999999994"/>
    <n v="55.8"/>
    <n v="228.32677693116401"/>
    <n v="1.8043858985374701E-2"/>
    <n v="8.1635205885237099"/>
  </r>
  <r>
    <x v="4"/>
    <n v="55004"/>
    <s v="Umbria"/>
    <x v="12"/>
    <s v="Veneto"/>
    <s v="Belluno"/>
    <x v="1"/>
    <n v="0.25917108654992799"/>
    <n v="84.4"/>
    <n v="56.3"/>
    <n v="23.966670357074801"/>
    <n v="1.04104028103597E-2"/>
    <n v="2.4529045610176099"/>
  </r>
  <r>
    <x v="4"/>
    <n v="14045"/>
    <s v="Lombardia"/>
    <x v="77"/>
    <s v="Toscana"/>
    <s v="Pistoia"/>
    <x v="1"/>
    <n v="0.13374089785714699"/>
    <n v="95.7"/>
    <n v="42.9"/>
    <n v="247.463577039688"/>
    <n v="1.02773602645434E-2"/>
    <n v="21.579528314645199"/>
  </r>
  <r>
    <x v="4"/>
    <n v="28029"/>
    <s v="Veneto"/>
    <x v="2"/>
    <s v="Veneto"/>
    <s v="Verona"/>
    <x v="0"/>
    <n v="0.189595748566007"/>
    <n v="81.099999999999994"/>
    <n v="55.8"/>
    <n v="114.261931535277"/>
    <n v="9.7307041343531499E-3"/>
    <n v="4.9806834799655499"/>
  </r>
  <r>
    <x v="4"/>
    <n v="63005"/>
    <s v="Campania"/>
    <x v="29"/>
    <s v="Campania"/>
    <s v="Salerno"/>
    <x v="0"/>
    <n v="0.172614719923284"/>
    <n v="39.6"/>
    <n v="25.5"/>
    <n v="255.698751767359"/>
    <n v="3.9449189595497397E-2"/>
    <n v="37.395045804823901"/>
  </r>
  <r>
    <x v="4"/>
    <n v="65116"/>
    <s v="Campania"/>
    <x v="44"/>
    <s v="Campania"/>
    <s v="Avellino"/>
    <x v="0"/>
    <n v="0.17222757128721999"/>
    <n v="39.6"/>
    <n v="25.5"/>
    <n v="254.24815979468599"/>
    <n v="4.12209777280068E-2"/>
    <n v="38.1764287096968"/>
  </r>
  <r>
    <x v="4"/>
    <n v="17088"/>
    <s v="Lombardia"/>
    <x v="65"/>
    <s v="Lombardia"/>
    <s v="Bergamo"/>
    <x v="0"/>
    <n v="0.12997979800633699"/>
    <n v="95.7"/>
    <n v="42.9"/>
    <n v="261.09078830548401"/>
    <n v="1.1863529816716701E-2"/>
    <n v="19.880833588480701"/>
  </r>
  <r>
    <x v="4"/>
    <n v="17158"/>
    <s v="Lombardia"/>
    <x v="65"/>
    <s v="Lombardia"/>
    <s v="LECCO-MONZA E DELLA BRIANZA"/>
    <x v="0"/>
    <n v="0.18214012964916901"/>
    <n v="95.7"/>
    <n v="42.9"/>
    <n v="202.81455652839699"/>
    <n v="9.3444267342304797E-3"/>
    <n v="15.5576152937887"/>
  </r>
  <r>
    <x v="4"/>
    <n v="14044"/>
    <s v="Lombardia"/>
    <x v="77"/>
    <s v="Veneto"/>
    <s v="Treviso"/>
    <x v="1"/>
    <n v="0.15021103707234301"/>
    <n v="95.7"/>
    <n v="42.9"/>
    <n v="221.94133601161201"/>
    <n v="9.3122935015148896E-3"/>
    <n v="21.885748616971298"/>
  </r>
  <r>
    <x v="4"/>
    <n v="80096"/>
    <s v="Calabria"/>
    <x v="47"/>
    <s v="Calabria"/>
    <s v="Crotone"/>
    <x v="0"/>
    <n v="0.32036157683299599"/>
    <n v="20.8"/>
    <n v="27.8"/>
    <n v="271.11636914313601"/>
    <n v="0.295726681854597"/>
    <n v="19.004872852942299"/>
  </r>
  <r>
    <x v="4"/>
    <n v="68014"/>
    <s v="Abruzzo"/>
    <x v="7"/>
    <s v="Abruzzo"/>
    <s v="Pescara"/>
    <x v="0"/>
    <n v="0.29403019156002003"/>
    <n v="42.4"/>
    <n v="43.1"/>
    <n v="73.918051587800704"/>
    <n v="4.8516876522108898E-2"/>
    <n v="5.0118359865312998"/>
  </r>
  <r>
    <x v="4"/>
    <n v="55020"/>
    <s v="Umbria"/>
    <x v="12"/>
    <s v="Umbria"/>
    <s v="Perugia"/>
    <x v="0"/>
    <n v="0.27156751424744302"/>
    <n v="84.4"/>
    <n v="56.3"/>
    <n v="27.249944552713998"/>
    <n v="3.0374844931588599E-2"/>
    <n v="0.84919149960351203"/>
  </r>
  <r>
    <x v="4"/>
    <n v="51004"/>
    <s v="Toscana"/>
    <x v="24"/>
    <s v="Toscana"/>
    <s v="Massa-Carrara"/>
    <x v="0"/>
    <n v="0.25866384891941602"/>
    <n v="89.9"/>
    <n v="48.5"/>
    <n v="91.499880836730597"/>
    <n v="1.06374103621609E-2"/>
    <n v="3.6333944276979002"/>
  </r>
  <r>
    <x v="4"/>
    <n v="17204"/>
    <s v="Lombardia"/>
    <x v="65"/>
    <s v="Lombardia"/>
    <s v="Bergamo"/>
    <x v="0"/>
    <n v="0.177148004770421"/>
    <n v="95.7"/>
    <n v="42.9"/>
    <n v="208.302226593233"/>
    <n v="9.5141746914519203E-3"/>
    <n v="15.9806236358472"/>
  </r>
  <r>
    <x v="4"/>
    <n v="44066"/>
    <s v="Marche"/>
    <x v="48"/>
    <s v="Marche"/>
    <s v="Ascoli Piceno"/>
    <x v="0"/>
    <n v="0.25906040010443698"/>
    <n v="61.9"/>
    <n v="44.8"/>
    <n v="106.914444252423"/>
    <n v="4.0733638373800701E-2"/>
    <n v="7.6686080681315696"/>
  </r>
  <r>
    <x v="4"/>
    <n v="11015"/>
    <s v="Liguria"/>
    <x v="42"/>
    <s v="Liguria"/>
    <s v="La Spezia"/>
    <x v="0"/>
    <n v="0.34259632661445499"/>
    <n v="96.8"/>
    <n v="39.799999999999997"/>
    <n v="46.059964712148599"/>
    <n v="2.33243564668126E-2"/>
    <n v="7.1984802199462701"/>
  </r>
  <r>
    <x v="4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4"/>
    <n v="12095"/>
    <s v="Lombardia"/>
    <x v="3"/>
    <s v="Lombardia"/>
    <s v="Pavia"/>
    <x v="0"/>
    <n v="0.10311203846051301"/>
    <n v="95.7"/>
    <n v="42.9"/>
    <n v="299.05932888878601"/>
    <n v="1.36357387632021E-2"/>
    <n v="20.290457346540201"/>
  </r>
  <r>
    <x v="4"/>
    <n v="33032"/>
    <s v="Emilia-Romagna"/>
    <x v="54"/>
    <s v="Abruzzo"/>
    <s v="Chieti"/>
    <x v="1"/>
    <n v="0.224325826517564"/>
    <n v="81.5"/>
    <n v="51.5"/>
    <n v="82.842418865457304"/>
    <n v="8.0855636574137298E-3"/>
    <n v="9.3038715200191895"/>
  </r>
  <r>
    <x v="4"/>
    <n v="30002"/>
    <s v="Friuli Venezia Giulia"/>
    <x v="18"/>
    <s v="Friuli Venezia Giulia"/>
    <s v="Udine"/>
    <x v="0"/>
    <n v="0.216416061014857"/>
    <n v="120.8"/>
    <n v="49"/>
    <n v="174.25782431954099"/>
    <n v="7.4661960429289104E-2"/>
    <n v="13.659001121283"/>
  </r>
  <r>
    <x v="4"/>
    <n v="51012"/>
    <s v="Toscana"/>
    <x v="24"/>
    <s v="Marche"/>
    <s v="Macerata"/>
    <x v="1"/>
    <n v="0.23271405020501301"/>
    <n v="89.9"/>
    <n v="48.5"/>
    <n v="124.21705721959"/>
    <n v="1.3943384601512499E-2"/>
    <n v="5.2456851415053096"/>
  </r>
  <r>
    <x v="4"/>
    <n v="12040"/>
    <s v="Lombardia"/>
    <x v="3"/>
    <s v="Lombardia"/>
    <s v="Bergamo"/>
    <x v="0"/>
    <n v="2.99396495952668E-2"/>
    <n v="95.7"/>
    <n v="42.9"/>
    <n v="382.55840554694799"/>
    <n v="1.7291040449516099E-2"/>
    <n v="25.958813715571999"/>
  </r>
  <r>
    <x v="4"/>
    <n v="4019"/>
    <s v="Piemonte"/>
    <x v="19"/>
    <s v="Abruzzo"/>
    <s v="Pescara"/>
    <x v="1"/>
    <n v="0.14626814401839999"/>
    <n v="106.2"/>
    <n v="46.2"/>
    <n v="211.27611437604"/>
    <n v="2.4164870924172799E-2"/>
    <n v="23.348695630546899"/>
  </r>
  <r>
    <x v="4"/>
    <n v="1219"/>
    <s v="Piemonte"/>
    <x v="10"/>
    <s v="Piemonte"/>
    <s v="Vercelli"/>
    <x v="0"/>
    <n v="9.2965394437417706E-2"/>
    <n v="106.2"/>
    <n v="46.2"/>
    <n v="265.62634478723498"/>
    <n v="3.0616895180037199E-2"/>
    <n v="29.6716077185031"/>
  </r>
  <r>
    <x v="4"/>
    <n v="24008"/>
    <s v="Veneto"/>
    <x v="15"/>
    <s v="Veneto"/>
    <s v="Treviso"/>
    <x v="0"/>
    <n v="0.100239609327093"/>
    <n v="81.099999999999994"/>
    <n v="55.8"/>
    <n v="234.96095087825199"/>
    <n v="1.8935921131287101E-2"/>
    <n v="8.2403504050319007"/>
  </r>
  <r>
    <x v="4"/>
    <n v="59009"/>
    <s v="Lazio"/>
    <x v="62"/>
    <s v="Lazio"/>
    <s v="Roma"/>
    <x v="0"/>
    <n v="0.28083550271875501"/>
    <n v="63.9"/>
    <n v="45.2"/>
    <n v="39.047660722445499"/>
    <n v="4.86381701261673E-3"/>
    <n v="9.8346016078219396"/>
  </r>
  <r>
    <x v="4"/>
    <n v="108023"/>
    <s v="Lombardia"/>
    <x v="58"/>
    <s v="Lombardia"/>
    <s v="Milano"/>
    <x v="0"/>
    <n v="0"/>
    <n v="95.7"/>
    <n v="42.9"/>
    <n v="431.29896279229803"/>
    <n v="1.9188387804862199E-2"/>
    <n v="30.028630010340599"/>
  </r>
  <r>
    <x v="4"/>
    <n v="53006"/>
    <s v="Toscana"/>
    <x v="4"/>
    <s v="Toscana"/>
    <s v="Massa-Carrara"/>
    <x v="0"/>
    <n v="0.29491277349637302"/>
    <n v="89.9"/>
    <n v="48.5"/>
    <n v="47.812670016830602"/>
    <n v="2.49492511364993E-3"/>
    <n v="0.29766953076716401"/>
  </r>
  <r>
    <x v="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4"/>
    <n v="53015"/>
    <s v="Toscana"/>
    <x v="4"/>
    <s v="Lombardia"/>
    <s v="Pavia"/>
    <x v="1"/>
    <n v="0.28751698751231602"/>
    <n v="89.9"/>
    <n v="48.5"/>
    <n v="55.917720718828598"/>
    <n v="3.2370972507755899E-3"/>
    <n v="1.01416480512783"/>
  </r>
  <r>
    <x v="4"/>
    <n v="10025"/>
    <s v="Liguria"/>
    <x v="50"/>
    <s v="Lombardia"/>
    <s v="Milano"/>
    <x v="1"/>
    <n v="0.301973168835802"/>
    <n v="96.8"/>
    <n v="39.799999999999997"/>
    <n v="105.384785188089"/>
    <n v="5.4113877318887497E-2"/>
    <n v="12.164623585346"/>
  </r>
  <r>
    <x v="4"/>
    <n v="22103"/>
    <s v="Trentino-Alto Adige"/>
    <x v="40"/>
    <s v="Trentino-Alto Adige"/>
    <s v="Bolzano"/>
    <x v="0"/>
    <n v="6.71033228149788E-2"/>
    <n v="47.5"/>
    <n v="60.4"/>
    <n v="289.59475846145102"/>
    <n v="0.14923866381170101"/>
    <n v="13.341837335243101"/>
  </r>
  <r>
    <x v="4"/>
    <n v="13075"/>
    <s v="Lombardia"/>
    <x v="3"/>
    <s v="Lombardia"/>
    <s v="Bergamo"/>
    <x v="0"/>
    <n v="3.1252040621480501E-2"/>
    <n v="95.7"/>
    <n v="42.9"/>
    <n v="378.860213190183"/>
    <n v="1.6685803839699101E-2"/>
    <n v="26.290352239019601"/>
  </r>
  <r>
    <x v="4"/>
    <n v="16224"/>
    <s v="Lombardia"/>
    <x v="22"/>
    <s v="Lombardia"/>
    <s v="Bergamo"/>
    <x v="0"/>
    <n v="6.1568355658432597E-3"/>
    <n v="95.7"/>
    <n v="42.9"/>
    <n v="405.44557215519899"/>
    <n v="1.8009749762129899E-2"/>
    <n v="28.736238757218501"/>
  </r>
  <r>
    <x v="4"/>
    <n v="24100"/>
    <s v="Veneto"/>
    <x v="15"/>
    <s v="Veneto"/>
    <s v="Rovigo"/>
    <x v="0"/>
    <n v="0.12866537828150801"/>
    <n v="81.099999999999994"/>
    <n v="55.8"/>
    <n v="200.28012945369801"/>
    <n v="1.6625729414536401E-2"/>
    <n v="6.4218350480330297"/>
  </r>
  <r>
    <x v="4"/>
    <n v="3130"/>
    <s v="Piemonte"/>
    <x v="63"/>
    <s v="Piemonte"/>
    <s v="Novara"/>
    <x v="0"/>
    <n v="0.16748559834115101"/>
    <n v="106.2"/>
    <n v="46.2"/>
    <n v="190.77205520487701"/>
    <n v="2.20915973435355E-2"/>
    <n v="20.646530534929699"/>
  </r>
  <r>
    <x v="4"/>
    <n v="49009"/>
    <s v="Toscana"/>
    <x v="31"/>
    <s v="Toscana"/>
    <s v="Arezzo"/>
    <x v="0"/>
    <n v="0.14334761330692899"/>
    <n v="89.9"/>
    <n v="48.5"/>
    <n v="218.78595651921299"/>
    <n v="2.6734548745114599E-2"/>
    <n v="15.3610513786338"/>
  </r>
  <r>
    <x v="4"/>
    <n v="73012"/>
    <s v="Puglia"/>
    <x v="59"/>
    <s v="Puglia"/>
    <s v="Foggia"/>
    <x v="0"/>
    <n v="0.15810702057069301"/>
    <n v="61.4"/>
    <n v="28.6"/>
    <n v="258.77828799870002"/>
    <n v="6.04776530537455E-2"/>
    <n v="42.646059395295602"/>
  </r>
  <r>
    <x v="4"/>
    <n v="20030"/>
    <s v="Lombardia"/>
    <x v="17"/>
    <s v="Lombardia"/>
    <s v="LECCO-MONZA E DELLA BRIANZA"/>
    <x v="0"/>
    <n v="0.273442080498637"/>
    <n v="95.7"/>
    <n v="42.9"/>
    <n v="101.597033927905"/>
    <n v="5.1442275696499604E-3"/>
    <n v="7.8374044387187496"/>
  </r>
  <r>
    <x v="4"/>
    <n v="72028"/>
    <s v="Puglia"/>
    <x v="26"/>
    <s v="Puglia"/>
    <s v="Bari"/>
    <x v="0"/>
    <n v="0.20409059754245301"/>
    <n v="61.4"/>
    <n v="28.6"/>
    <n v="262.56165756524001"/>
    <n v="6.5922253436383596E-2"/>
    <n v="26.974421388280401"/>
  </r>
  <r>
    <x v="4"/>
    <n v="93051"/>
    <s v="Friuli Venezia Giulia"/>
    <x v="46"/>
    <s v="Friuli Venezia Giulia"/>
    <s v="Gorizia"/>
    <x v="0"/>
    <n v="0.20913849793642"/>
    <n v="120.8"/>
    <n v="49"/>
    <n v="165.262797557217"/>
    <n v="6.2504020595203699E-2"/>
    <n v="16.2132811738656"/>
  </r>
  <r>
    <x v="4"/>
    <n v="26086"/>
    <s v="Veneto"/>
    <x v="8"/>
    <s v="Veneto"/>
    <s v="Verona"/>
    <x v="0"/>
    <n v="5.9639155284814699E-2"/>
    <n v="81.099999999999994"/>
    <n v="55.8"/>
    <n v="285.97919586700499"/>
    <n v="2.2656920011461901E-2"/>
    <n v="10.555475586246899"/>
  </r>
  <r>
    <x v="4"/>
    <n v="33010"/>
    <s v="Emilia-Romagna"/>
    <x v="54"/>
    <s v="Emilia-Romagna"/>
    <s v="Modena"/>
    <x v="0"/>
    <n v="0.22060630316978999"/>
    <n v="81.5"/>
    <n v="51.5"/>
    <n v="86.938382060254497"/>
    <n v="8.4162062791574097E-3"/>
    <n v="9.6522190792133191"/>
  </r>
  <r>
    <x v="4"/>
    <n v="78108"/>
    <s v="Calabria"/>
    <x v="23"/>
    <s v="Calabria"/>
    <s v="Cosenza"/>
    <x v="0"/>
    <n v="0.31218645420041902"/>
    <n v="20.8"/>
    <n v="27.8"/>
    <n v="85.257314876109803"/>
    <n v="2.5896613127571001E-2"/>
    <n v="20.0539856399249"/>
  </r>
  <r>
    <x v="4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4"/>
    <n v="52033"/>
    <s v="Toscana"/>
    <x v="81"/>
    <s v="Toscana"/>
    <s v="Firenze"/>
    <x v="0"/>
    <n v="0.244463725977208"/>
    <n v="89.9"/>
    <n v="48.5"/>
    <n v="105.74617710213001"/>
    <n v="1.20380058557402E-2"/>
    <n v="5.3190588268313403"/>
  </r>
  <r>
    <x v="4"/>
    <n v="23052"/>
    <s v="Veneto"/>
    <x v="43"/>
    <s v="Veneto"/>
    <s v="Vicenza"/>
    <x v="0"/>
    <n v="0.17651026698905001"/>
    <n v="81.099999999999994"/>
    <n v="55.8"/>
    <n v="134.466495583929"/>
    <n v="1.00488891404518E-2"/>
    <n v="4.67810270433678"/>
  </r>
  <r>
    <x v="4"/>
    <n v="78048"/>
    <s v="Calabria"/>
    <x v="23"/>
    <s v="Calabria"/>
    <s v="Catanzaro"/>
    <x v="0"/>
    <n v="0.300180094675917"/>
    <n v="20.8"/>
    <n v="27.8"/>
    <n v="101.838080109931"/>
    <n v="2.9781023448554999E-2"/>
    <n v="20.8578246610398"/>
  </r>
  <r>
    <x v="4"/>
    <n v="26073"/>
    <s v="Veneto"/>
    <x v="8"/>
    <s v="Veneto"/>
    <s v="Belluno"/>
    <x v="0"/>
    <n v="0.10916653292909501"/>
    <n v="81.099999999999994"/>
    <n v="55.8"/>
    <n v="215.12838265154801"/>
    <n v="1.69922851869895E-2"/>
    <n v="9.5960166530781894"/>
  </r>
  <r>
    <x v="4"/>
    <n v="12098"/>
    <s v="Lombardia"/>
    <x v="3"/>
    <s v="Lombardia"/>
    <s v="Pavia"/>
    <x v="0"/>
    <n v="1.08104286934577E-2"/>
    <n v="95.7"/>
    <n v="42.9"/>
    <n v="404.16542258989898"/>
    <n v="1.8198519201971099E-2"/>
    <n v="27.4854286084616"/>
  </r>
  <r>
    <x v="4"/>
    <n v="77016"/>
    <s v="Basilicata"/>
    <x v="82"/>
    <s v="Marche"/>
    <s v="Macerata"/>
    <x v="1"/>
    <n v="0.46584675101915701"/>
    <n v="276.8"/>
    <n v="41.7"/>
    <n v="29.376934794625999"/>
    <n v="6.7467875772854097E-2"/>
    <n v="4.4865433426105197"/>
  </r>
  <r>
    <x v="4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4"/>
    <n v="24116"/>
    <s v="Veneto"/>
    <x v="15"/>
    <s v="Veneto"/>
    <s v="Venezia"/>
    <x v="0"/>
    <n v="6.7859561257362797E-2"/>
    <n v="81.099999999999994"/>
    <n v="55.8"/>
    <n v="278.42115415901401"/>
    <n v="2.2633231191135202E-2"/>
    <n v="9.5496473293521902"/>
  </r>
  <r>
    <x v="4"/>
    <n v="47016"/>
    <s v="Toscana"/>
    <x v="68"/>
    <s v="Toscana"/>
    <s v="Lucca"/>
    <x v="0"/>
    <n v="8.2094579720928595E-2"/>
    <n v="89.9"/>
    <n v="48.5"/>
    <n v="277.34903718479399"/>
    <n v="3.42705643011324E-2"/>
    <n v="23.577556402533599"/>
  </r>
  <r>
    <x v="4"/>
    <n v="57053"/>
    <s v="Lazio"/>
    <x v="85"/>
    <s v="Piemonte"/>
    <s v="Cuneo"/>
    <x v="1"/>
    <n v="0.26828315707154798"/>
    <n v="63.9"/>
    <n v="45.2"/>
    <n v="70.892148151818702"/>
    <n v="9.6903240048835208E-3"/>
    <n v="7.3412520665028698"/>
  </r>
  <r>
    <x v="4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4"/>
    <n v="13024"/>
    <s v="Lombardia"/>
    <x v="3"/>
    <s v="Lombardia"/>
    <s v="CREMONA-MANTOVA"/>
    <x v="0"/>
    <n v="6.6859368186741E-2"/>
    <n v="95.7"/>
    <n v="42.9"/>
    <n v="339.13670464506703"/>
    <n v="1.50872086846287E-2"/>
    <n v="23.345744125591001"/>
  </r>
  <r>
    <x v="4"/>
    <n v="22053"/>
    <s v="Trentino-Alto Adige"/>
    <x v="40"/>
    <s v="Trentino-Alto Adige"/>
    <s v="Bolzano"/>
    <x v="0"/>
    <n v="0.122815060704589"/>
    <n v="47.5"/>
    <n v="60.4"/>
    <n v="196.35244912226901"/>
    <n v="9.3610117634834303E-2"/>
    <n v="7.0775168863667899"/>
  </r>
  <r>
    <x v="4"/>
    <n v="38007"/>
    <s v="Emilia-Romagna"/>
    <x v="61"/>
    <s v="Emilia-Romagna"/>
    <s v="Modena"/>
    <x v="0"/>
    <n v="0.168539853568549"/>
    <n v="81.5"/>
    <n v="51.5"/>
    <n v="140.418254406496"/>
    <n v="1.19488625656006E-2"/>
    <n v="15.261884758600599"/>
  </r>
  <r>
    <x v="4"/>
    <n v="51033"/>
    <s v="Toscana"/>
    <x v="24"/>
    <s v="Toscana"/>
    <s v="Arezzo"/>
    <x v="0"/>
    <n v="0.22786116555132799"/>
    <n v="89.9"/>
    <n v="48.5"/>
    <n v="122.35066550409201"/>
    <n v="1.4827512318895101E-2"/>
    <n v="7.4992383452718796"/>
  </r>
  <r>
    <x v="4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4"/>
    <n v="62046"/>
    <s v="Campania"/>
    <x v="74"/>
    <s v="Campania"/>
    <s v="Caserta"/>
    <x v="0"/>
    <n v="0.29836963660965099"/>
    <n v="39.6"/>
    <n v="25.5"/>
    <n v="142.54466033510801"/>
    <n v="2.3263271316258102E-2"/>
    <n v="18.714045154973199"/>
  </r>
  <r>
    <x v="4"/>
    <n v="73021"/>
    <s v="Puglia"/>
    <x v="59"/>
    <s v="Abruzzo"/>
    <s v="Teramo"/>
    <x v="1"/>
    <n v="0.20319423202456499"/>
    <n v="61.4"/>
    <n v="28.6"/>
    <n v="245.302822764833"/>
    <n v="7.1990722130547302E-2"/>
    <n v="32.438696635333997"/>
  </r>
  <r>
    <x v="4"/>
    <n v="19044"/>
    <s v="Lombardia"/>
    <x v="17"/>
    <s v="Lombardia"/>
    <s v="Como-Varese"/>
    <x v="0"/>
    <n v="0.14159197809124499"/>
    <n v="95.7"/>
    <n v="42.9"/>
    <n v="253.92682802413401"/>
    <n v="1.17639941713353E-2"/>
    <n v="17.609986105534201"/>
  </r>
  <r>
    <x v="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4"/>
    <n v="71022"/>
    <s v="Puglia"/>
    <x v="14"/>
    <s v="Marche"/>
    <s v="Macerata"/>
    <x v="1"/>
    <n v="0.34307057054082302"/>
    <n v="61.4"/>
    <n v="28.6"/>
    <n v="78.616468397438595"/>
    <n v="1.50814747356149E-2"/>
    <n v="14.758232651991101"/>
  </r>
  <r>
    <x v="4"/>
    <n v="72004"/>
    <s v="Puglia"/>
    <x v="26"/>
    <s v="Puglia"/>
    <s v="Bari"/>
    <x v="0"/>
    <n v="0.27220148366144797"/>
    <n v="61.4"/>
    <n v="28.6"/>
    <n v="194.825944840956"/>
    <n v="5.4613984444398002E-2"/>
    <n v="17.962069779107502"/>
  </r>
  <r>
    <x v="4"/>
    <n v="53006"/>
    <s v="Toscana"/>
    <x v="4"/>
    <s v="Toscana"/>
    <s v="Grosseto"/>
    <x v="0"/>
    <n v="0.29491277349637302"/>
    <n v="89.9"/>
    <n v="48.5"/>
    <n v="47.812670016830602"/>
    <n v="2.49492511364993E-3"/>
    <n v="0.29766953076716401"/>
  </r>
  <r>
    <x v="4"/>
    <n v="21079"/>
    <s v="Trentino-Alto Adige"/>
    <x v="25"/>
    <s v="Trentino-Alto Adige"/>
    <s v="Trento"/>
    <x v="0"/>
    <n v="6.3668819539528299E-2"/>
    <n v="76.2"/>
    <n v="58.9"/>
    <n v="330.28298970946099"/>
    <n v="0.18460886157086601"/>
    <n v="19.009970548812198"/>
  </r>
  <r>
    <x v="4"/>
    <n v="27013"/>
    <s v="Veneto"/>
    <x v="41"/>
    <s v="Toscana"/>
    <s v="Pistoia"/>
    <x v="1"/>
    <n v="0.13282781908191299"/>
    <n v="81.099999999999994"/>
    <n v="55.8"/>
    <n v="195.201663476254"/>
    <n v="1.41797692965975E-2"/>
    <n v="5.7953129711505698"/>
  </r>
  <r>
    <x v="4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4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64008"/>
    <s v="Campania"/>
    <x v="27"/>
    <s v="Campania"/>
    <s v="Caserta"/>
    <x v="0"/>
    <n v="0.176046585238924"/>
    <n v="39.6"/>
    <n v="25.5"/>
    <n v="255.20023883125"/>
    <n v="4.0667368613805002E-2"/>
    <n v="36.550650947300802"/>
  </r>
  <r>
    <x v="4"/>
    <n v="28020"/>
    <s v="Veneto"/>
    <x v="2"/>
    <s v="Veneto"/>
    <s v="Venezia"/>
    <x v="0"/>
    <n v="6.7721960987532595E-2"/>
    <n v="81.099999999999994"/>
    <n v="55.8"/>
    <n v="278.42863024303199"/>
    <n v="2.2903617384494299E-2"/>
    <n v="9.6410548991220999"/>
  </r>
  <r>
    <x v="4"/>
    <n v="4203"/>
    <s v="Piemonte"/>
    <x v="19"/>
    <s v="Piemonte"/>
    <s v="Alessandria"/>
    <x v="0"/>
    <n v="0.171570741359273"/>
    <n v="106.2"/>
    <n v="46.2"/>
    <n v="184.71136914707299"/>
    <n v="2.2252932460625999E-2"/>
    <n v="20.726580438593398"/>
  </r>
  <r>
    <x v="4"/>
    <n v="24029"/>
    <s v="Veneto"/>
    <x v="15"/>
    <s v="Veneto"/>
    <s v="Venezia"/>
    <x v="0"/>
    <n v="0.134289981495894"/>
    <n v="81.099999999999994"/>
    <n v="55.8"/>
    <n v="190.248849875367"/>
    <n v="1.5419065911985099E-2"/>
    <n v="6.6905696905844998"/>
  </r>
  <r>
    <x v="4"/>
    <n v="45006"/>
    <s v="Toscana"/>
    <x v="71"/>
    <s v="Toscana"/>
    <s v="Livorno"/>
    <x v="0"/>
    <n v="0.23783092461108901"/>
    <n v="89.9"/>
    <n v="48.5"/>
    <n v="98.721925947922301"/>
    <n v="1.1838091767293101E-2"/>
    <n v="9.2265643662426502"/>
  </r>
  <r>
    <x v="4"/>
    <n v="58097"/>
    <s v="Lazio"/>
    <x v="0"/>
    <s v="Lazio"/>
    <s v="Roma"/>
    <x v="0"/>
    <n v="0.233062475012627"/>
    <n v="63.9"/>
    <n v="45.2"/>
    <n v="109.698472255732"/>
    <n v="1.48321338715373E-2"/>
    <n v="10.9784839510003"/>
  </r>
  <r>
    <x v="4"/>
    <n v="40045"/>
    <s v="Emilia-Romagna"/>
    <x v="11"/>
    <s v="Emilia-Romagna"/>
    <s v="Modena"/>
    <x v="0"/>
    <n v="0.10753300206643999"/>
    <n v="81.5"/>
    <n v="51.5"/>
    <n v="211.95674521646799"/>
    <n v="1.85234995193896E-2"/>
    <n v="20.131797412120299"/>
  </r>
  <r>
    <x v="4"/>
    <n v="72014"/>
    <s v="Puglia"/>
    <x v="26"/>
    <s v="Campania"/>
    <s v="Benevento"/>
    <x v="1"/>
    <n v="0.20092906787397599"/>
    <n v="61.4"/>
    <n v="28.6"/>
    <n v="268.76942189485402"/>
    <n v="7.0553140797905201E-2"/>
    <n v="27.3630390227205"/>
  </r>
  <r>
    <x v="4"/>
    <n v="53018"/>
    <s v="Toscana"/>
    <x v="4"/>
    <s v="Toscana"/>
    <s v="Livorno"/>
    <x v="0"/>
    <n v="0.30789956081936898"/>
    <n v="89.9"/>
    <n v="48.5"/>
    <n v="23.394679774722299"/>
    <n v="7.4342372059384198E-4"/>
    <n v="1.3950222060573001"/>
  </r>
  <r>
    <x v="4"/>
    <n v="50025"/>
    <s v="Toscana"/>
    <x v="36"/>
    <s v="Puglia"/>
    <s v="Brindisi"/>
    <x v="1"/>
    <n v="0.18555423032659399"/>
    <n v="89.9"/>
    <n v="48.5"/>
    <n v="163.72258590631"/>
    <n v="1.9121086909714199E-2"/>
    <n v="12.798141461262601"/>
  </r>
  <r>
    <x v="4"/>
    <n v="21019"/>
    <s v="Trentino-Alto Adige"/>
    <x v="25"/>
    <s v="Puglia"/>
    <s v="Foggia"/>
    <x v="1"/>
    <n v="4.0706236225395397E-2"/>
    <n v="76.2"/>
    <n v="58.9"/>
    <n v="353.86896752508699"/>
    <n v="0.197936524600933"/>
    <n v="23.495690471768899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4"/>
    <n v="93033"/>
    <s v="Friuli Venezia Giulia"/>
    <x v="46"/>
    <s v="Liguria"/>
    <s v="Genova"/>
    <x v="1"/>
    <n v="0.21085003310485501"/>
    <n v="120.8"/>
    <n v="49"/>
    <n v="157.637667266183"/>
    <n v="5.74387250936709E-2"/>
    <n v="16.583876710227699"/>
  </r>
  <r>
    <x v="4"/>
    <n v="16200"/>
    <s v="Lombardia"/>
    <x v="22"/>
    <s v="Lombardia"/>
    <s v="Milano"/>
    <x v="0"/>
    <n v="0.104009889036816"/>
    <n v="95.7"/>
    <n v="42.9"/>
    <n v="289.20855700472902"/>
    <n v="1.2603457657649499E-2"/>
    <n v="22.1596191220622"/>
  </r>
  <r>
    <x v="4"/>
    <n v="1219"/>
    <s v="Piemonte"/>
    <x v="10"/>
    <s v="Piemonte"/>
    <s v="Cuneo"/>
    <x v="0"/>
    <n v="9.2965394437417706E-2"/>
    <n v="106.2"/>
    <n v="46.2"/>
    <n v="265.62634478723498"/>
    <n v="3.0616895180037199E-2"/>
    <n v="29.6716077185031"/>
  </r>
  <r>
    <x v="4"/>
    <n v="16198"/>
    <s v="Lombardia"/>
    <x v="22"/>
    <s v="Lombardia"/>
    <s v="Brescia"/>
    <x v="0"/>
    <n v="0"/>
    <n v="95.7"/>
    <n v="42.9"/>
    <n v="418.59673723948299"/>
    <n v="1.8669988762885701E-2"/>
    <n v="30.066784782327399"/>
  </r>
  <r>
    <x v="4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4"/>
    <n v="36006"/>
    <s v="Emilia-Romagna"/>
    <x v="9"/>
    <s v="Emilia-Romagna"/>
    <s v="Reggio nell'Emilia"/>
    <x v="0"/>
    <n v="8.9564037059278304E-2"/>
    <n v="81.5"/>
    <n v="51.5"/>
    <n v="222.428728950698"/>
    <n v="1.8790219541731702E-2"/>
    <n v="23.811560653253299"/>
  </r>
  <r>
    <x v="4"/>
    <n v="52009"/>
    <s v="Toscana"/>
    <x v="81"/>
    <s v="Toscana"/>
    <s v="Livorno"/>
    <x v="0"/>
    <n v="0.30821355787203902"/>
    <n v="89.9"/>
    <n v="48.5"/>
    <n v="27.079993853409"/>
    <n v="3.9274678520943001E-3"/>
    <n v="0.95208903292834801"/>
  </r>
  <r>
    <x v="4"/>
    <n v="40016"/>
    <s v="Emilia-Romagna"/>
    <x v="11"/>
    <s v="Emilia-Romagna"/>
    <s v="Reggio nell'Emilia"/>
    <x v="0"/>
    <n v="8.8816949945158999E-2"/>
    <n v="81.5"/>
    <n v="51.5"/>
    <n v="227.97851151034499"/>
    <n v="1.9566337364595801E-2"/>
    <n v="22.874118121896402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4"/>
    <n v="45010"/>
    <s v="Toscana"/>
    <x v="71"/>
    <s v="Toscana"/>
    <s v="Prato"/>
    <x v="0"/>
    <n v="0.162623897283075"/>
    <n v="89.9"/>
    <n v="48.5"/>
    <n v="186.97425859914699"/>
    <n v="2.3778962701179501E-2"/>
    <n v="15.8707937069442"/>
  </r>
  <r>
    <x v="4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4"/>
    <n v="63059"/>
    <s v="Campania"/>
    <x v="29"/>
    <s v="Campania"/>
    <s v="Caserta"/>
    <x v="0"/>
    <n v="0.16149796327560301"/>
    <n v="39.6"/>
    <n v="25.5"/>
    <n v="264.036884247957"/>
    <n v="4.1135321540571902E-2"/>
    <n v="39.487578845217797"/>
  </r>
  <r>
    <x v="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4"/>
    <n v="28066"/>
    <s v="Veneto"/>
    <x v="2"/>
    <s v="Veneto"/>
    <s v="Treviso"/>
    <x v="0"/>
    <n v="9.1424513369923396E-2"/>
    <n v="81.099999999999994"/>
    <n v="55.8"/>
    <n v="244.31410081601899"/>
    <n v="1.96843384053858E-2"/>
    <n v="9.1444514394086198"/>
  </r>
  <r>
    <x v="4"/>
    <n v="58118"/>
    <s v="Lazio"/>
    <x v="0"/>
    <s v="Lazio"/>
    <s v="Roma"/>
    <x v="0"/>
    <n v="2.94928663116781E-2"/>
    <n v="63.9"/>
    <n v="45.2"/>
    <n v="322.62525848686897"/>
    <n v="4.4986122865199603E-2"/>
    <n v="34.7896832592197"/>
  </r>
  <r>
    <x v="4"/>
    <n v="57007"/>
    <s v="Lazio"/>
    <x v="85"/>
    <s v="Lombardia"/>
    <s v="Brescia"/>
    <x v="1"/>
    <n v="0.24041652347290099"/>
    <n v="63.9"/>
    <n v="45.2"/>
    <n v="100.906295732655"/>
    <n v="1.4369011576693E-2"/>
    <n v="10.488003918547699"/>
  </r>
  <r>
    <x v="4"/>
    <n v="96007"/>
    <s v="Piemonte"/>
    <x v="60"/>
    <s v="Piemonte"/>
    <s v="Cuneo"/>
    <x v="0"/>
    <n v="0.17584570461613999"/>
    <n v="106.2"/>
    <n v="46.2"/>
    <n v="181.51656771149999"/>
    <n v="2.0910686542842699E-2"/>
    <n v="19.800520441805201"/>
  </r>
  <r>
    <x v="4"/>
    <n v="72006"/>
    <s v="Puglia"/>
    <x v="26"/>
    <s v="Emilia-Romagna"/>
    <s v="RAVENNA-FORLI-CESENA-RIMINI"/>
    <x v="1"/>
    <n v="0.200567687908877"/>
    <n v="61.4"/>
    <n v="28.6"/>
    <n v="264.97807003819901"/>
    <n v="6.6925418892122501E-2"/>
    <n v="27.771632597786599"/>
  </r>
  <r>
    <x v="4"/>
    <n v="16157"/>
    <s v="Lombardia"/>
    <x v="22"/>
    <s v="Lombardia"/>
    <s v="Milano"/>
    <x v="0"/>
    <n v="2.69527245213982E-2"/>
    <n v="95.7"/>
    <n v="42.9"/>
    <n v="381.34780029730598"/>
    <n v="1.7120200265430801E-2"/>
    <n v="27.238418459839298"/>
  </r>
  <r>
    <x v="4"/>
    <n v="42039"/>
    <s v="Marche"/>
    <x v="30"/>
    <s v="Marche"/>
    <s v="Macerata"/>
    <x v="0"/>
    <n v="0.28809755670397003"/>
    <n v="61.9"/>
    <n v="44.8"/>
    <n v="63.816649283892097"/>
    <n v="2.7594176632493701E-2"/>
    <n v="5.8001479513015699"/>
  </r>
  <r>
    <x v="4"/>
    <n v="39004"/>
    <s v="Emilia-Romagna"/>
    <x v="11"/>
    <s v="Emilia-Romagna"/>
    <s v="RAVENNA-FORLI-CESENA-RIMINI"/>
    <x v="0"/>
    <n v="0.140365081529814"/>
    <n v="81.5"/>
    <n v="51.5"/>
    <n v="169.7719331406"/>
    <n v="1.3149416463989601E-2"/>
    <n v="18.077040746632299"/>
  </r>
  <r>
    <x v="4"/>
    <n v="44045"/>
    <s v="Marche"/>
    <x v="48"/>
    <s v="Piemonte"/>
    <s v="Cuneo"/>
    <x v="1"/>
    <n v="0.26861091983249202"/>
    <n v="61.9"/>
    <n v="44.8"/>
    <n v="95.606877670405893"/>
    <n v="3.5907254543180403E-2"/>
    <n v="6.2830750653598502"/>
  </r>
  <r>
    <x v="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4"/>
    <n v="17202"/>
    <s v="Lombardia"/>
    <x v="65"/>
    <s v="Lombardia"/>
    <s v="LECCO-MONZA E DELLA BRIANZA"/>
    <x v="0"/>
    <n v="0.206466244069829"/>
    <n v="95.7"/>
    <n v="42.9"/>
    <n v="160.63566999058301"/>
    <n v="6.7344809108396504E-3"/>
    <n v="16.877855063588601"/>
  </r>
  <r>
    <x v="4"/>
    <n v="17166"/>
    <s v="Lombardia"/>
    <x v="65"/>
    <s v="Lombardia"/>
    <s v="LECCO-MONZA E DELLA BRIANZA"/>
    <x v="0"/>
    <n v="2.7926451592853001E-2"/>
    <n v="95.7"/>
    <n v="42.9"/>
    <n v="377.980636632852"/>
    <n v="1.69739278840212E-2"/>
    <n v="27.684983984857698"/>
  </r>
  <r>
    <x v="4"/>
    <n v="103028"/>
    <s v="Piemonte"/>
    <x v="57"/>
    <s v="Veneto"/>
    <s v="Padova"/>
    <x v="1"/>
    <n v="0.27267835319341199"/>
    <n v="106.2"/>
    <n v="46.2"/>
    <n v="82.608417705884605"/>
    <n v="1.0249591440825901E-2"/>
    <n v="8.5363684632042194"/>
  </r>
  <r>
    <x v="4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4"/>
    <n v="93038"/>
    <s v="Friuli Venezia Giulia"/>
    <x v="46"/>
    <s v="Piemonte"/>
    <s v="Verbano-Cusio-Ossola"/>
    <x v="1"/>
    <n v="0.21101051989512501"/>
    <n v="120.8"/>
    <n v="49"/>
    <n v="171.842917410746"/>
    <n v="6.89772830783595E-2"/>
    <n v="15.1094331054662"/>
  </r>
  <r>
    <x v="4"/>
    <n v="15220"/>
    <s v="Lombardia"/>
    <x v="20"/>
    <s v="Lombardia"/>
    <s v="Como-Varese"/>
    <x v="0"/>
    <n v="0"/>
    <n v="95.7"/>
    <n v="42.9"/>
    <n v="429.74652258377398"/>
    <n v="1.93812035812043E-2"/>
    <n v="29.158323369982998"/>
  </r>
  <r>
    <x v="4"/>
    <n v="13075"/>
    <s v="Lombardia"/>
    <x v="3"/>
    <s v="Lombardia"/>
    <s v="LECCO-MONZA E DELLA BRIANZA"/>
    <x v="0"/>
    <n v="3.1252040621480501E-2"/>
    <n v="95.7"/>
    <n v="42.9"/>
    <n v="378.860213190183"/>
    <n v="1.6685803839699101E-2"/>
    <n v="26.290352239019601"/>
  </r>
  <r>
    <x v="4"/>
    <n v="48032"/>
    <s v="Toscana"/>
    <x v="64"/>
    <s v="Toscana"/>
    <s v="Firenze"/>
    <x v="0"/>
    <n v="0.206067482716628"/>
    <n v="89.9"/>
    <n v="48.5"/>
    <n v="145.63083864235799"/>
    <n v="1.84146393385781E-2"/>
    <n v="9.9940134261968598"/>
  </r>
  <r>
    <x v="4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4"/>
    <n v="35030"/>
    <s v="Emilia-Romagna"/>
    <x v="6"/>
    <s v="Emilia-Romagna"/>
    <s v="RAVENNA-FORLI-CESENA-RIMINI"/>
    <x v="0"/>
    <n v="0.181350025705519"/>
    <n v="81.5"/>
    <n v="51.5"/>
    <n v="126.985255482992"/>
    <n v="1.1471713631056301E-2"/>
    <n v="14.0143957444278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49006"/>
    <s v="Toscana"/>
    <x v="31"/>
    <s v="Toscana"/>
    <s v="Pistoia"/>
    <x v="0"/>
    <n v="0.27485277323641899"/>
    <n v="89.9"/>
    <n v="48.5"/>
    <n v="71.170472376487098"/>
    <n v="8.0955549904070806E-3"/>
    <n v="2.5261837914825001"/>
  </r>
  <r>
    <x v="4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4"/>
    <n v="4079"/>
    <s v="Piemonte"/>
    <x v="19"/>
    <s v="Liguria"/>
    <s v="Savona"/>
    <x v="1"/>
    <n v="0.25540550198460099"/>
    <n v="106.2"/>
    <n v="46.2"/>
    <n v="99.303571882152397"/>
    <n v="1.1537102804039599E-2"/>
    <n v="10.667009414174901"/>
  </r>
  <r>
    <x v="4"/>
    <n v="76025"/>
    <s v="Basilicata"/>
    <x v="38"/>
    <s v="Campania"/>
    <s v="Salerno"/>
    <x v="1"/>
    <n v="0.45344630954829901"/>
    <n v="276.8"/>
    <n v="41.7"/>
    <n v="21.111796465098099"/>
    <n v="2.8511422217923101E-2"/>
    <n v="4.0349728256677002"/>
  </r>
  <r>
    <x v="4"/>
    <n v="101008"/>
    <s v="Calabria"/>
    <x v="86"/>
    <s v="Calabria"/>
    <s v="Catanzaro"/>
    <x v="0"/>
    <n v="0.29654645908813398"/>
    <n v="20.8"/>
    <n v="27.8"/>
    <n v="106.201987676907"/>
    <n v="6.1778304775002103E-2"/>
    <n v="26.5254847326513"/>
  </r>
  <r>
    <x v="4"/>
    <n v="54024"/>
    <s v="Umbria"/>
    <x v="67"/>
    <s v="Umbria"/>
    <s v="Perugia"/>
    <x v="0"/>
    <n v="0.25774823255129597"/>
    <n v="84.4"/>
    <n v="56.3"/>
    <n v="39.789996439667597"/>
    <n v="3.09038218937033E-2"/>
    <n v="2.66326571713148"/>
  </r>
  <r>
    <x v="4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24067"/>
    <s v="Veneto"/>
    <x v="15"/>
    <s v="Veneto"/>
    <s v="Padova"/>
    <x v="0"/>
    <n v="7.5115203738324393E-2"/>
    <n v="81.099999999999994"/>
    <n v="55.8"/>
    <n v="269.65685409880302"/>
    <n v="2.21466878068118E-2"/>
    <n v="9.0821037882768891"/>
  </r>
  <r>
    <x v="4"/>
    <n v="57055"/>
    <s v="Lazio"/>
    <x v="85"/>
    <s v="Veneto"/>
    <s v="Venezia"/>
    <x v="1"/>
    <n v="0.24213492394768099"/>
    <n v="63.9"/>
    <n v="45.2"/>
    <n v="99.5262485649653"/>
    <n v="1.40414694569772E-2"/>
    <n v="10.1748765594006"/>
  </r>
  <r>
    <x v="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4"/>
    <n v="62054"/>
    <s v="Campania"/>
    <x v="74"/>
    <s v="Campania"/>
    <s v="Avellino"/>
    <x v="0"/>
    <n v="0.295954267272241"/>
    <n v="39.6"/>
    <n v="25.5"/>
    <n v="144.34172684055"/>
    <n v="2.3591491133791199E-2"/>
    <n v="19.165660387920699"/>
  </r>
  <r>
    <x v="4"/>
    <n v="53011"/>
    <s v="Toscana"/>
    <x v="4"/>
    <s v="Toscana"/>
    <s v="Arezzo"/>
    <x v="0"/>
    <n v="0.28114651444892402"/>
    <n v="89.9"/>
    <n v="48.5"/>
    <n v="64.891124175087697"/>
    <n v="2.86567552976547E-3"/>
    <n v="0.98293345325000903"/>
  </r>
  <r>
    <x v="4"/>
    <n v="63059"/>
    <s v="Campania"/>
    <x v="29"/>
    <s v="Lombardia"/>
    <s v="Brescia"/>
    <x v="1"/>
    <n v="0.16149796327560301"/>
    <n v="39.6"/>
    <n v="25.5"/>
    <n v="264.036884247957"/>
    <n v="4.1135321540571902E-2"/>
    <n v="39.487578845217797"/>
  </r>
  <r>
    <x v="4"/>
    <n v="55007"/>
    <s v="Umbria"/>
    <x v="12"/>
    <s v="Trentino-Alto Adige"/>
    <s v="Bolzano"/>
    <x v="1"/>
    <n v="0.26840069157260499"/>
    <n v="84.4"/>
    <n v="56.3"/>
    <n v="19.794094443577499"/>
    <n v="1.68203358849837E-2"/>
    <n v="1.39383001342464"/>
  </r>
  <r>
    <x v="4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4"/>
    <n v="18188"/>
    <s v="Lombardia"/>
    <x v="45"/>
    <s v="Campania"/>
    <s v="Caserta"/>
    <x v="1"/>
    <n v="0.13808972910085399"/>
    <n v="95.7"/>
    <n v="42.9"/>
    <n v="259.42188128336301"/>
    <n v="1.2076940537893099E-2"/>
    <n v="17.547061369059499"/>
  </r>
  <r>
    <x v="4"/>
    <n v="12096"/>
    <s v="Lombardia"/>
    <x v="3"/>
    <s v="Lombardia"/>
    <s v="Bergamo"/>
    <x v="0"/>
    <n v="6.8029943068853294E-2"/>
    <n v="95.7"/>
    <n v="42.9"/>
    <n v="337.68189613030302"/>
    <n v="1.50718513421882E-2"/>
    <n v="23.290856771300501"/>
  </r>
  <r>
    <x v="4"/>
    <n v="19036"/>
    <s v="Lombardia"/>
    <x v="17"/>
    <s v="Lombardia"/>
    <s v="Brescia"/>
    <x v="0"/>
    <n v="0.13114019002567301"/>
    <n v="95.7"/>
    <n v="42.9"/>
    <n v="262.623797538215"/>
    <n v="1.21293573840595E-2"/>
    <n v="19.164063739954699"/>
  </r>
  <r>
    <x v="4"/>
    <n v="4080"/>
    <s v="Piemonte"/>
    <x v="19"/>
    <s v="Piemonte"/>
    <s v="Novara"/>
    <x v="0"/>
    <n v="0.164749446029684"/>
    <n v="106.2"/>
    <n v="46.2"/>
    <n v="192.38310190279299"/>
    <n v="2.2242282306370102E-2"/>
    <n v="21.221733686600899"/>
  </r>
  <r>
    <x v="4"/>
    <n v="18006"/>
    <s v="Lombardia"/>
    <x v="45"/>
    <s v="Lombardia"/>
    <s v="LECCO-MONZA E DELLA BRIANZA"/>
    <x v="0"/>
    <n v="0.108037512049906"/>
    <n v="95.7"/>
    <n v="42.9"/>
    <n v="293.69288920334401"/>
    <n v="1.3627687507050601E-2"/>
    <n v="19.888894893403101"/>
  </r>
  <r>
    <x v="4"/>
    <n v="9011"/>
    <s v="Liguria"/>
    <x v="56"/>
    <s v="Lombardia"/>
    <s v="Brescia"/>
    <x v="1"/>
    <n v="0.29687545179833502"/>
    <n v="96.8"/>
    <n v="39.799999999999997"/>
    <n v="111.294392929287"/>
    <n v="4.9066646882919902E-2"/>
    <n v="11.6312215818533"/>
  </r>
  <r>
    <x v="4"/>
    <n v="27029"/>
    <s v="Veneto"/>
    <x v="41"/>
    <s v="Veneto"/>
    <s v="Treviso"/>
    <x v="0"/>
    <n v="0.12459460800803"/>
    <n v="81.099999999999994"/>
    <n v="55.8"/>
    <n v="202.28369847017501"/>
    <n v="1.5041662138051E-2"/>
    <n v="7.0624419354014298"/>
  </r>
  <r>
    <x v="4"/>
    <n v="75087"/>
    <s v="Puglia"/>
    <x v="72"/>
    <s v="Puglia"/>
    <s v="Bari"/>
    <x v="0"/>
    <n v="0.12806270722524499"/>
    <n v="61.4"/>
    <n v="28.6"/>
    <n v="284.92852801817202"/>
    <n v="4.8911979605970997E-2"/>
    <n v="44.682321039928901"/>
  </r>
  <r>
    <x v="4"/>
    <n v="10007"/>
    <s v="Liguria"/>
    <x v="50"/>
    <s v="Liguria"/>
    <s v="Genova"/>
    <x v="0"/>
    <n v="0.31784332026884998"/>
    <n v="96.8"/>
    <n v="39.799999999999997"/>
    <n v="83.662893182807693"/>
    <n v="4.5301696240177297E-2"/>
    <n v="10.4269807147507"/>
  </r>
  <r>
    <x v="4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4"/>
    <n v="29041"/>
    <s v="Veneto"/>
    <x v="66"/>
    <s v="Veneto"/>
    <s v="Padova"/>
    <x v="0"/>
    <n v="0.141510329611018"/>
    <n v="81.099999999999994"/>
    <n v="55.8"/>
    <n v="176.96116237846601"/>
    <n v="1.48172536473329E-2"/>
    <n v="7.2954516404662799"/>
  </r>
  <r>
    <x v="4"/>
    <n v="74009"/>
    <s v="Puglia"/>
    <x v="52"/>
    <s v="Puglia"/>
    <s v="Lecce"/>
    <x v="0"/>
    <n v="0.17942392459450801"/>
    <n v="61.4"/>
    <n v="28.6"/>
    <n v="243.43159076441901"/>
    <n v="5.5040135007083303E-2"/>
    <n v="38.103452817908199"/>
  </r>
  <r>
    <x v="4"/>
    <n v="67044"/>
    <s v="Abruzzo"/>
    <x v="70"/>
    <s v="Abruzzo"/>
    <s v="Pescara"/>
    <x v="0"/>
    <n v="0.28324658749777698"/>
    <n v="42.4"/>
    <n v="43.1"/>
    <n v="64.744176788792601"/>
    <n v="2.8881870251549702E-2"/>
    <n v="7.5277734158707403"/>
  </r>
  <r>
    <x v="4"/>
    <n v="101010"/>
    <s v="Calabria"/>
    <x v="86"/>
    <s v="Calabria"/>
    <s v="Cosenza"/>
    <x v="0"/>
    <n v="0.25078056054403303"/>
    <n v="20.8"/>
    <n v="27.8"/>
    <n v="169.633518495815"/>
    <n v="0.115247258439577"/>
    <n v="36.143260725774702"/>
  </r>
  <r>
    <x v="4"/>
    <n v="80059"/>
    <s v="Calabria"/>
    <x v="47"/>
    <s v="Calabria"/>
    <s v="Catanzaro"/>
    <x v="0"/>
    <n v="0.31064539742077601"/>
    <n v="20.8"/>
    <n v="27.8"/>
    <n v="171.46187259343401"/>
    <n v="0.161935877239724"/>
    <n v="23.248972399553399"/>
  </r>
  <r>
    <x v="4"/>
    <n v="12070"/>
    <s v="Lombardia"/>
    <x v="3"/>
    <s v="Lombardia"/>
    <s v="LECCO-MONZA E DELLA BRIANZA"/>
    <x v="0"/>
    <n v="1.7558285478031802E-2"/>
    <n v="95.7"/>
    <n v="42.9"/>
    <n v="396.19560858827799"/>
    <n v="1.7874417849220101E-2"/>
    <n v="27.029304852399001"/>
  </r>
  <r>
    <x v="4"/>
    <n v="36005"/>
    <s v="Emilia-Romagna"/>
    <x v="9"/>
    <s v="Emilia-Romagna"/>
    <s v="RAVENNA-FORLI-CESENA-RIMINI"/>
    <x v="0"/>
    <n v="0.16859857191407801"/>
    <n v="81.5"/>
    <n v="51.5"/>
    <n v="142.32430068076701"/>
    <n v="1.25374256495762E-2"/>
    <n v="14.8873193330107"/>
  </r>
  <r>
    <x v="4"/>
    <n v="39010"/>
    <s v="Emilia-Romagna"/>
    <x v="11"/>
    <s v="Emilia-Romagna"/>
    <s v="Modena"/>
    <x v="0"/>
    <n v="6.9411263926806702E-2"/>
    <n v="81.5"/>
    <n v="51.5"/>
    <n v="242.21147869754901"/>
    <n v="2.0052915039971201E-2"/>
    <n v="26.183925469869799"/>
  </r>
  <r>
    <x v="4"/>
    <n v="22104"/>
    <s v="Trentino-Alto Adige"/>
    <x v="40"/>
    <s v="Trentino-Alto Adige"/>
    <s v="Trento"/>
    <x v="0"/>
    <n v="0.110517834553856"/>
    <n v="47.5"/>
    <n v="60.4"/>
    <n v="214.38014711851901"/>
    <n v="0.105146184974824"/>
    <n v="8.9430227397392503"/>
  </r>
  <r>
    <x v="4"/>
    <n v="75001"/>
    <s v="Puglia"/>
    <x v="72"/>
    <s v="Veneto"/>
    <s v="Padova"/>
    <x v="1"/>
    <n v="0.23029740084453901"/>
    <n v="61.4"/>
    <n v="28.6"/>
    <n v="184.844689414876"/>
    <n v="2.1160294956336E-2"/>
    <n v="28.933422477312501"/>
  </r>
  <r>
    <x v="4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4"/>
    <n v="17143"/>
    <s v="Lombardia"/>
    <x v="65"/>
    <s v="Lombardia"/>
    <s v="Como-Varese"/>
    <x v="0"/>
    <n v="0.120619504606867"/>
    <n v="95.7"/>
    <n v="42.9"/>
    <n v="266.70984436430899"/>
    <n v="1.15093290420315E-2"/>
    <n v="21.674214804457201"/>
  </r>
  <r>
    <x v="4"/>
    <n v="15036"/>
    <s v="Lombardia"/>
    <x v="20"/>
    <s v="Lombardia"/>
    <s v="Bergamo"/>
    <x v="0"/>
    <n v="2.6260079156657499E-3"/>
    <n v="95.7"/>
    <n v="42.9"/>
    <n v="414.912649332429"/>
    <n v="1.87781647008235E-2"/>
    <n v="27.8124960609249"/>
  </r>
  <r>
    <x v="4"/>
    <n v="26086"/>
    <s v="Veneto"/>
    <x v="8"/>
    <s v="Veneto"/>
    <s v="Rovigo"/>
    <x v="0"/>
    <n v="5.9639155284814699E-2"/>
    <n v="81.099999999999994"/>
    <n v="55.8"/>
    <n v="285.97919586700499"/>
    <n v="2.2656920011461901E-2"/>
    <n v="10.555475586246899"/>
  </r>
  <r>
    <x v="4"/>
    <n v="103057"/>
    <s v="Piemonte"/>
    <x v="57"/>
    <s v="Piemonte"/>
    <s v="Cuneo"/>
    <x v="0"/>
    <n v="0.25259407693020602"/>
    <n v="106.2"/>
    <n v="46.2"/>
    <n v="103.648508093171"/>
    <n v="1.26263420678404E-2"/>
    <n v="10.775544671904999"/>
  </r>
  <r>
    <x v="4"/>
    <n v="42021"/>
    <s v="Marche"/>
    <x v="30"/>
    <s v="Marche"/>
    <s v="Ancona"/>
    <x v="0"/>
    <n v="0.26410395330081199"/>
    <n v="61.9"/>
    <n v="44.8"/>
    <n v="97.752277861002298"/>
    <n v="5.5037174346157201E-2"/>
    <n v="10.5792680738853"/>
  </r>
  <r>
    <x v="4"/>
    <n v="77014"/>
    <s v="Basilicata"/>
    <x v="82"/>
    <s v="Basilicata"/>
    <s v="Matera"/>
    <x v="0"/>
    <n v="0.462718751915356"/>
    <n v="276.8"/>
    <n v="41.7"/>
    <n v="29.193860530563999"/>
    <n v="6.5446061668303607E-2"/>
    <n v="5.2525835208633103"/>
  </r>
  <r>
    <x v="4"/>
    <n v="1125"/>
    <s v="Piemonte"/>
    <x v="10"/>
    <s v="Piemonte"/>
    <s v="Torino"/>
    <x v="0"/>
    <n v="0.13978781892251699"/>
    <n v="106.2"/>
    <n v="46.2"/>
    <n v="217.46835221923101"/>
    <n v="2.5141519960023801E-2"/>
    <n v="24.249463427043601"/>
  </r>
  <r>
    <x v="4"/>
    <n v="69005"/>
    <s v="Abruzzo"/>
    <x v="28"/>
    <s v="Campania"/>
    <s v="Napoli"/>
    <x v="1"/>
    <n v="0.30097453017853998"/>
    <n v="42.4"/>
    <n v="43.1"/>
    <n v="72.564621163211996"/>
    <n v="8.3481369871461694E-2"/>
    <n v="8.9404922324268306"/>
  </r>
  <r>
    <x v="4"/>
    <n v="46033"/>
    <s v="Toscana"/>
    <x v="51"/>
    <s v="Toscana"/>
    <s v="Pisa"/>
    <x v="0"/>
    <n v="0.117795613463791"/>
    <n v="89.9"/>
    <n v="48.5"/>
    <n v="241.78197407502699"/>
    <n v="3.0400182068271098E-2"/>
    <n v="19.220190960250399"/>
  </r>
  <r>
    <x v="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4"/>
    <n v="21013"/>
    <s v="Trentino-Alto Adige"/>
    <x v="25"/>
    <s v="Trentino-Alto Adige"/>
    <s v="Bolzano"/>
    <x v="0"/>
    <n v="3.06170371764574E-2"/>
    <n v="76.2"/>
    <n v="58.9"/>
    <n v="341.16306664271599"/>
    <n v="0.19646311024938601"/>
    <n v="29.722187581858499"/>
  </r>
  <r>
    <x v="4"/>
    <n v="9002"/>
    <s v="Liguria"/>
    <x v="56"/>
    <s v="Liguria"/>
    <s v="La Spezia"/>
    <x v="0"/>
    <n v="0.29195027348312902"/>
    <n v="96.8"/>
    <n v="39.799999999999997"/>
    <n v="114.71309691931501"/>
    <n v="4.8073220719199297E-2"/>
    <n v="12.3265792595843"/>
  </r>
  <r>
    <x v="4"/>
    <n v="43042"/>
    <s v="Marche"/>
    <x v="1"/>
    <s v="Marche"/>
    <s v="Macerata"/>
    <x v="0"/>
    <n v="0.236483569372789"/>
    <n v="61.9"/>
    <n v="44.8"/>
    <n v="131.313868208049"/>
    <n v="6.6577503229193397E-2"/>
    <n v="13.9677287711975"/>
  </r>
  <r>
    <x v="4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4"/>
    <n v="17080"/>
    <s v="Lombardia"/>
    <x v="65"/>
    <s v="Lombardia"/>
    <s v="Milano"/>
    <x v="0"/>
    <n v="0.163148025576241"/>
    <n v="95.7"/>
    <n v="42.9"/>
    <n v="224.20251660545699"/>
    <n v="1.0312079118220401E-2"/>
    <n v="17.1000090575596"/>
  </r>
  <r>
    <x v="4"/>
    <n v="37023"/>
    <s v="Emilia-Romagna"/>
    <x v="35"/>
    <s v="Emilia-Romagna"/>
    <s v="RAVENNA-FORLI-CESENA-RIMINI"/>
    <x v="0"/>
    <n v="7.3698179397195293E-2"/>
    <n v="81.5"/>
    <n v="51.5"/>
    <n v="237.54602903151499"/>
    <n v="1.9844583054132899E-2"/>
    <n v="25.7987550793063"/>
  </r>
  <r>
    <x v="4"/>
    <n v="47003"/>
    <s v="Toscana"/>
    <x v="68"/>
    <s v="Toscana"/>
    <s v="Pistoia"/>
    <x v="0"/>
    <n v="9.7576444413012803E-2"/>
    <n v="89.9"/>
    <n v="48.5"/>
    <n v="258.50037540801202"/>
    <n v="3.1469307623887298E-2"/>
    <n v="22.313831692501701"/>
  </r>
  <r>
    <x v="4"/>
    <n v="28089"/>
    <s v="Veneto"/>
    <x v="2"/>
    <s v="Veneto"/>
    <s v="Treviso"/>
    <x v="0"/>
    <n v="0.101281036878008"/>
    <n v="81.099999999999994"/>
    <n v="55.8"/>
    <n v="232.843242623061"/>
    <n v="1.90680258384716E-2"/>
    <n v="8.4130439254389806"/>
  </r>
  <r>
    <x v="4"/>
    <n v="69046"/>
    <s v="Abruzzo"/>
    <x v="28"/>
    <s v="Abruzzo"/>
    <s v="Pescara"/>
    <x v="0"/>
    <n v="0.27941109136879999"/>
    <n v="42.4"/>
    <n v="43.1"/>
    <n v="108.900682747467"/>
    <n v="0.111446551422215"/>
    <n v="12.4060371708549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63087"/>
    <s v="Campania"/>
    <x v="29"/>
    <s v="Piemonte"/>
    <s v="Novara"/>
    <x v="1"/>
    <n v="0.18790646535351399"/>
    <n v="39.6"/>
    <n v="25.5"/>
    <n v="241.53252069397399"/>
    <n v="3.6972618047518002E-2"/>
    <n v="35.133670868114599"/>
  </r>
  <r>
    <x v="4"/>
    <n v="62006"/>
    <s v="Campania"/>
    <x v="74"/>
    <s v="Campania"/>
    <s v="Salerno"/>
    <x v="0"/>
    <n v="0.235910078233461"/>
    <n v="39.6"/>
    <n v="25.5"/>
    <n v="201.47086359231"/>
    <n v="3.2426800920299197E-2"/>
    <n v="27.5339372934585"/>
  </r>
  <r>
    <x v="4"/>
    <n v="45010"/>
    <s v="Toscana"/>
    <x v="71"/>
    <s v="Toscana"/>
    <s v="Lucca"/>
    <x v="0"/>
    <n v="0.162623897283075"/>
    <n v="89.9"/>
    <n v="48.5"/>
    <n v="186.97425859914699"/>
    <n v="2.3778962701179501E-2"/>
    <n v="15.8707937069442"/>
  </r>
  <r>
    <x v="4"/>
    <n v="23082"/>
    <s v="Veneto"/>
    <x v="43"/>
    <s v="Veneto"/>
    <s v="Verona"/>
    <x v="0"/>
    <n v="0.147590013942589"/>
    <n v="81.099999999999994"/>
    <n v="55.8"/>
    <n v="171.443013982976"/>
    <n v="1.3186531795162101E-2"/>
    <n v="6.2587093997641503"/>
  </r>
  <r>
    <x v="4"/>
    <n v="15038"/>
    <s v="Lombardia"/>
    <x v="20"/>
    <s v="Lombardia"/>
    <s v="CREMONA-MANTOVA"/>
    <x v="0"/>
    <n v="2.7440220390297199E-2"/>
    <n v="95.7"/>
    <n v="42.9"/>
    <n v="385.198428701399"/>
    <n v="1.7426434276201701E-2"/>
    <n v="26.2048902289586"/>
  </r>
  <r>
    <x v="4"/>
    <n v="2123"/>
    <s v="Piemonte"/>
    <x v="37"/>
    <s v="Piemonte"/>
    <s v="Torino"/>
    <x v="0"/>
    <n v="0.26322802917976501"/>
    <n v="106.2"/>
    <n v="46.2"/>
    <n v="92.011321503822501"/>
    <n v="1.07452267076682E-2"/>
    <n v="9.6022507370762291"/>
  </r>
  <r>
    <x v="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4"/>
    <n v="23089"/>
    <s v="Veneto"/>
    <x v="43"/>
    <s v="Toscana"/>
    <s v="Massa-Carrara"/>
    <x v="1"/>
    <n v="0.18608408472427701"/>
    <n v="81.099999999999994"/>
    <n v="55.8"/>
    <n v="120.382310660494"/>
    <n v="9.0936463607462301E-3"/>
    <n v="4.6092806641730197"/>
  </r>
  <r>
    <x v="4"/>
    <n v="101012"/>
    <s v="Calabria"/>
    <x v="86"/>
    <s v="Calabria"/>
    <s v="Cosenza"/>
    <x v="0"/>
    <n v="0.24427473334883201"/>
    <n v="20.8"/>
    <n v="27.8"/>
    <n v="194.15341536691901"/>
    <n v="0.14576910821102099"/>
    <n v="37.726529456221797"/>
  </r>
  <r>
    <x v="4"/>
    <n v="1292"/>
    <s v="Piemonte"/>
    <x v="10"/>
    <s v="Piemonte"/>
    <s v="Torino"/>
    <x v="0"/>
    <n v="9.4017550300499395E-2"/>
    <n v="106.2"/>
    <n v="46.2"/>
    <n v="264.51375132431798"/>
    <n v="3.0532390388481701E-2"/>
    <n v="29.563616933232002"/>
  </r>
  <r>
    <x v="4"/>
    <n v="28086"/>
    <s v="Veneto"/>
    <x v="2"/>
    <s v="Veneto"/>
    <s v="Verona"/>
    <x v="0"/>
    <n v="7.7848165118137802E-2"/>
    <n v="81.099999999999994"/>
    <n v="55.8"/>
    <n v="263.311693093869"/>
    <n v="2.1484830478029501E-2"/>
    <n v="9.5510128445092501"/>
  </r>
  <r>
    <x v="4"/>
    <n v="27037"/>
    <s v="Veneto"/>
    <x v="41"/>
    <s v="Veneto"/>
    <s v="Padova"/>
    <x v="0"/>
    <n v="6.7026598139132004E-2"/>
    <n v="81.099999999999994"/>
    <n v="55.8"/>
    <n v="278.42266804974503"/>
    <n v="2.2300276648634099E-2"/>
    <n v="9.7767507673412197"/>
  </r>
  <r>
    <x v="4"/>
    <n v="47005"/>
    <s v="Toscana"/>
    <x v="68"/>
    <s v="Toscana"/>
    <s v="Firenze"/>
    <x v="0"/>
    <n v="0.13905126513903601"/>
    <n v="89.9"/>
    <n v="48.5"/>
    <n v="212.559732311126"/>
    <n v="2.57796101607305E-2"/>
    <n v="18.151285183595899"/>
  </r>
  <r>
    <x v="4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4"/>
    <n v="46035"/>
    <s v="Toscana"/>
    <x v="51"/>
    <s v="Toscana"/>
    <s v="Prato"/>
    <x v="0"/>
    <n v="0.25917973485429302"/>
    <n v="89.9"/>
    <n v="48.5"/>
    <n v="71.421579041971299"/>
    <n v="7.9994249862453994E-3"/>
    <n v="7.8005978900617796"/>
  </r>
  <r>
    <x v="4"/>
    <n v="16206"/>
    <s v="Lombardia"/>
    <x v="22"/>
    <s v="Lombardia"/>
    <s v="CREMONA-MANTOVA"/>
    <x v="0"/>
    <n v="1.01655230277572E-2"/>
    <n v="95.7"/>
    <n v="42.9"/>
    <n v="401.29020707011398"/>
    <n v="1.7995145272493501E-2"/>
    <n v="28.357372571752901"/>
  </r>
  <r>
    <x v="4"/>
    <n v="10008"/>
    <s v="Liguria"/>
    <x v="50"/>
    <s v="Trentino-Alto Adige"/>
    <s v="Bolzano"/>
    <x v="1"/>
    <n v="0.308005729765225"/>
    <n v="96.8"/>
    <n v="39.799999999999997"/>
    <n v="99.454997117470796"/>
    <n v="5.1324240569981798E-2"/>
    <n v="11.0441719206488"/>
  </r>
  <r>
    <x v="4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4"/>
    <n v="23059"/>
    <s v="Veneto"/>
    <x v="43"/>
    <s v="Veneto"/>
    <s v="Belluno"/>
    <x v="0"/>
    <n v="0.16669642317038799"/>
    <n v="81.099999999999994"/>
    <n v="55.8"/>
    <n v="146.02853037487699"/>
    <n v="1.11709831618122E-2"/>
    <n v="5.4596190628813304"/>
  </r>
  <r>
    <x v="4"/>
    <n v="15192"/>
    <s v="Lombardia"/>
    <x v="20"/>
    <s v="Lombardia"/>
    <s v="CREMONA-MANTOVA"/>
    <x v="0"/>
    <n v="0"/>
    <n v="95.7"/>
    <n v="42.9"/>
    <n v="430.12784552481901"/>
    <n v="1.93997389354418E-2"/>
    <n v="29.089543286741499"/>
  </r>
  <r>
    <x v="4"/>
    <n v="35033"/>
    <s v="Emilia-Romagna"/>
    <x v="6"/>
    <s v="Emilia-Romagna"/>
    <s v="Ferrara"/>
    <x v="0"/>
    <n v="0.10995882515566301"/>
    <n v="81.5"/>
    <n v="51.5"/>
    <n v="200.41062718263001"/>
    <n v="1.7732980828685602E-2"/>
    <n v="21.925438495092202"/>
  </r>
  <r>
    <x v="4"/>
    <n v="63041"/>
    <s v="Campania"/>
    <x v="29"/>
    <s v="Campania"/>
    <s v="Napoli"/>
    <x v="0"/>
    <n v="0.197505857584682"/>
    <n v="39.6"/>
    <n v="25.5"/>
    <n v="232.62903567172401"/>
    <n v="3.5627571630354397E-2"/>
    <n v="33.752461589964597"/>
  </r>
  <r>
    <x v="4"/>
    <n v="27012"/>
    <s v="Veneto"/>
    <x v="41"/>
    <s v="Veneto"/>
    <s v="Venezia"/>
    <x v="0"/>
    <n v="6.4746798646970902E-2"/>
    <n v="81.099999999999994"/>
    <n v="55.8"/>
    <n v="278.91939065423099"/>
    <n v="2.1812615124449299E-2"/>
    <n v="10.353119321526201"/>
  </r>
  <r>
    <x v="4"/>
    <n v="28065"/>
    <s v="Veneto"/>
    <x v="2"/>
    <s v="Veneto"/>
    <s v="Venezia"/>
    <x v="0"/>
    <n v="7.9657388451088801E-2"/>
    <n v="81.099999999999994"/>
    <n v="55.8"/>
    <n v="258.91664706131297"/>
    <n v="2.0474057730956102E-2"/>
    <n v="9.8100079706279999"/>
  </r>
  <r>
    <x v="4"/>
    <n v="66006"/>
    <s v="Abruzzo"/>
    <x v="39"/>
    <s v="Abruzzo"/>
    <s v="Teramo"/>
    <x v="0"/>
    <n v="0.28336293331759899"/>
    <n v="42.4"/>
    <n v="43.1"/>
    <n v="66.829555653849297"/>
    <n v="2.69058582385047E-2"/>
    <n v="6.6523640159718704"/>
  </r>
  <r>
    <x v="4"/>
    <n v="40020"/>
    <s v="Emilia-Romagna"/>
    <x v="11"/>
    <s v="Emilia-Romagna"/>
    <s v="Bologna"/>
    <x v="0"/>
    <n v="0.20681179352243201"/>
    <n v="81.5"/>
    <n v="51.5"/>
    <n v="108.246064390347"/>
    <n v="7.8608782056641107E-3"/>
    <n v="9.1789980914677791"/>
  </r>
  <r>
    <x v="4"/>
    <n v="74016"/>
    <s v="Puglia"/>
    <x v="52"/>
    <s v="Puglia"/>
    <s v="Lecce"/>
    <x v="0"/>
    <n v="0.145902050925799"/>
    <n v="61.4"/>
    <n v="28.6"/>
    <n v="269.61135657476399"/>
    <n v="4.7227609630628498E-2"/>
    <n v="41.961415782158298"/>
  </r>
  <r>
    <x v="4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4"/>
    <n v="15195"/>
    <s v="Lombardia"/>
    <x v="20"/>
    <s v="Lombardia"/>
    <s v="LECCO-MONZA E DELLA BRIANZA"/>
    <x v="0"/>
    <n v="2.5823246345195701E-3"/>
    <n v="95.7"/>
    <n v="42.9"/>
    <n v="414.669694826274"/>
    <n v="1.8765434101218101E-2"/>
    <n v="27.883245442721901"/>
  </r>
  <r>
    <x v="4"/>
    <n v="53011"/>
    <s v="Toscana"/>
    <x v="4"/>
    <s v="Piemonte"/>
    <s v="Torino"/>
    <x v="1"/>
    <n v="0.28114651444892402"/>
    <n v="89.9"/>
    <n v="48.5"/>
    <n v="64.891124175087697"/>
    <n v="2.86567552976547E-3"/>
    <n v="0.98293345325000903"/>
  </r>
  <r>
    <x v="4"/>
    <n v="24085"/>
    <s v="Veneto"/>
    <x v="15"/>
    <s v="Piemonte"/>
    <s v="Torino"/>
    <x v="1"/>
    <n v="0.16786338042885501"/>
    <n v="81.099999999999994"/>
    <n v="55.8"/>
    <n v="149.79093777770501"/>
    <n v="1.25723254366947E-2"/>
    <n v="4.4023677371158199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4"/>
    <n v="24011"/>
    <s v="Veneto"/>
    <x v="15"/>
    <s v="Veneto"/>
    <s v="Venezia"/>
    <x v="0"/>
    <n v="0.106389541161705"/>
    <n v="81.099999999999994"/>
    <n v="55.8"/>
    <n v="226.480491290624"/>
    <n v="1.8650024228876901E-2"/>
    <n v="8.1168195110990506"/>
  </r>
  <r>
    <x v="4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4"/>
    <n v="1303"/>
    <s v="Piemonte"/>
    <x v="10"/>
    <s v="Piemonte"/>
    <s v="Torino"/>
    <x v="0"/>
    <n v="0.11933881378802499"/>
    <n v="106.2"/>
    <n v="46.2"/>
    <n v="238.09068785782901"/>
    <n v="2.73863401202478E-2"/>
    <n v="26.690358521792799"/>
  </r>
  <r>
    <x v="4"/>
    <n v="61094"/>
    <s v="Campania"/>
    <x v="16"/>
    <s v="Campania"/>
    <s v="Benevento"/>
    <x v="0"/>
    <n v="0.19685238681725201"/>
    <n v="39.6"/>
    <n v="25.5"/>
    <n v="232.75444854491701"/>
    <n v="3.5620869289859601E-2"/>
    <n v="33.944466450938101"/>
  </r>
  <r>
    <x v="4"/>
    <n v="1272"/>
    <s v="Piemonte"/>
    <x v="10"/>
    <s v="Puglia"/>
    <s v="Lecce"/>
    <x v="1"/>
    <n v="8.8804914437471294E-2"/>
    <n v="106.2"/>
    <n v="46.2"/>
    <n v="270.081710358012"/>
    <n v="3.1029265954563501E-2"/>
    <n v="30.0986512266667"/>
  </r>
  <r>
    <x v="4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4"/>
    <n v="22220"/>
    <s v="Trentino-Alto Adige"/>
    <x v="40"/>
    <s v="Trentino-Alto Adige"/>
    <s v="Bolzano"/>
    <x v="0"/>
    <n v="0.15657113380048401"/>
    <n v="47.5"/>
    <n v="60.4"/>
    <n v="139.62191947683999"/>
    <n v="6.3620249577621593E-2"/>
    <n v="3.97303358229395"/>
  </r>
  <r>
    <x v="4"/>
    <n v="96068"/>
    <s v="Piemonte"/>
    <x v="60"/>
    <s v="Piemonte"/>
    <s v="Cuneo"/>
    <x v="0"/>
    <n v="0.19365517667760099"/>
    <n v="106.2"/>
    <n v="46.2"/>
    <n v="162.242710962519"/>
    <n v="1.87450657981913E-2"/>
    <n v="17.952318865336899"/>
  </r>
  <r>
    <x v="4"/>
    <n v="12122"/>
    <s v="Lombardia"/>
    <x v="3"/>
    <s v="Lombardia"/>
    <s v="COMO-VARESE"/>
    <x v="0"/>
    <n v="2.5217838261624999E-2"/>
    <n v="95.7"/>
    <n v="42.9"/>
    <n v="387.93534658244999"/>
    <n v="1.75173269978958E-2"/>
    <n v="26.3256398554513"/>
  </r>
  <r>
    <x v="4"/>
    <n v="1156"/>
    <s v="Piemonte"/>
    <x v="10"/>
    <s v="Piemonte"/>
    <s v="Verbano-Cusio-Ossola"/>
    <x v="0"/>
    <n v="9.30233296761315E-2"/>
    <n v="106.2"/>
    <n v="46.2"/>
    <n v="265.57366972139101"/>
    <n v="3.0337483685974002E-2"/>
    <n v="29.6166477366822"/>
  </r>
  <r>
    <x v="4"/>
    <n v="68024"/>
    <s v="Abruzzo"/>
    <x v="7"/>
    <s v="Abruzzo"/>
    <s v="Teramo"/>
    <x v="0"/>
    <n v="0.23529608689866799"/>
    <n v="42.4"/>
    <n v="43.1"/>
    <n v="161.238410430051"/>
    <n v="0.10215905441409"/>
    <n v="13.3825004136026"/>
  </r>
  <r>
    <x v="4"/>
    <n v="16046"/>
    <s v="Lombardia"/>
    <x v="22"/>
    <s v="Lombardia"/>
    <s v="Brescia"/>
    <x v="0"/>
    <n v="4.8667991855090098E-3"/>
    <n v="95.7"/>
    <n v="42.9"/>
    <n v="407.72507582334299"/>
    <n v="1.8028678006722001E-2"/>
    <n v="28.635603084238198"/>
  </r>
  <r>
    <x v="4"/>
    <n v="69020"/>
    <s v="Abruzzo"/>
    <x v="28"/>
    <s v="Marche"/>
    <s v="Pesaro e Urbino"/>
    <x v="1"/>
    <n v="0.32690201637813998"/>
    <n v="42.4"/>
    <n v="43.1"/>
    <n v="22.923792962801102"/>
    <n v="3.2622037185790903E-2"/>
    <n v="3.2487402098112499"/>
  </r>
  <r>
    <x v="4"/>
    <n v="18037"/>
    <s v="Lombardia"/>
    <x v="45"/>
    <s v="Trentino-Alto Adige"/>
    <s v="Bolzano"/>
    <x v="1"/>
    <n v="0.127740131565446"/>
    <n v="95.7"/>
    <n v="42.9"/>
    <n v="272.02165619334397"/>
    <n v="1.26404657819441E-2"/>
    <n v="18.1682238917621"/>
  </r>
  <r>
    <x v="4"/>
    <n v="21117"/>
    <s v="Trentino-Alto Adige"/>
    <x v="25"/>
    <s v="Marche"/>
    <s v="Ancona"/>
    <x v="1"/>
    <n v="6.5790655806724996E-2"/>
    <n v="76.2"/>
    <n v="58.9"/>
    <n v="281.53854612421901"/>
    <n v="0.16357625464720499"/>
    <n v="26.329601469869999"/>
  </r>
  <r>
    <x v="4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4"/>
    <n v="27021"/>
    <s v="Veneto"/>
    <x v="41"/>
    <s v="Veneto"/>
    <s v="Verona"/>
    <x v="0"/>
    <n v="5.8094461926840799E-2"/>
    <n v="81.099999999999994"/>
    <n v="55.8"/>
    <n v="288.70449641367702"/>
    <n v="2.2963514853539601E-2"/>
    <n v="10.4845038343667"/>
  </r>
  <r>
    <x v="4"/>
    <n v="37030"/>
    <s v="Emilia-Romagna"/>
    <x v="35"/>
    <s v="Emilia-Romagna"/>
    <s v="RAVENNA-FORLI-CESENA-RIMINI"/>
    <x v="0"/>
    <n v="6.7237850893105203E-2"/>
    <n v="81.5"/>
    <n v="51.5"/>
    <n v="244.19843729709601"/>
    <n v="2.0687156072407099E-2"/>
    <n v="26.5599012442256"/>
  </r>
  <r>
    <x v="4"/>
    <n v="15164"/>
    <s v="Lombardia"/>
    <x v="20"/>
    <s v="Lombardia"/>
    <s v="Milano"/>
    <x v="0"/>
    <n v="3.0413092902710202E-3"/>
    <n v="95.7"/>
    <n v="42.9"/>
    <n v="412.74402938502601"/>
    <n v="1.8616497430245901E-2"/>
    <n v="28.160893780334899"/>
  </r>
  <r>
    <x v="4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4"/>
    <n v="62001"/>
    <s v="Campania"/>
    <x v="74"/>
    <s v="Campania"/>
    <s v="Napoli"/>
    <x v="0"/>
    <n v="0.22360601768836599"/>
    <n v="39.6"/>
    <n v="25.5"/>
    <n v="210.781373264575"/>
    <n v="3.3442327996339498E-2"/>
    <n v="29.685014279901399"/>
  </r>
  <r>
    <x v="4"/>
    <n v="37022"/>
    <s v="Emilia-Romagna"/>
    <x v="35"/>
    <s v="Emilia-Romagna"/>
    <s v="Reggio nell'Emilia"/>
    <x v="0"/>
    <n v="0.202875592981071"/>
    <n v="81.5"/>
    <n v="51.5"/>
    <n v="103.9420736389"/>
    <n v="8.7375168373505195E-3"/>
    <n v="11.7003547840972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46024"/>
    <s v="Toscana"/>
    <x v="51"/>
    <s v="Puglia"/>
    <s v="Lecce"/>
    <x v="1"/>
    <n v="0.14531312672725299"/>
    <n v="89.9"/>
    <n v="48.5"/>
    <n v="210.539290248432"/>
    <n v="2.6730497670944601E-2"/>
    <n v="16.658438554107899"/>
  </r>
  <r>
    <x v="4"/>
    <n v="63055"/>
    <s v="Campania"/>
    <x v="29"/>
    <s v="Campania"/>
    <s v="Benevento"/>
    <x v="0"/>
    <n v="0.17502482501469699"/>
    <n v="39.6"/>
    <n v="25.5"/>
    <n v="251.134797683524"/>
    <n v="3.9571521022466097E-2"/>
    <n v="37.682905670739999"/>
  </r>
  <r>
    <x v="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4"/>
    <n v="8055"/>
    <s v="Liguria"/>
    <x v="84"/>
    <s v="Trentino-Alto Adige"/>
    <s v="Bolzano"/>
    <x v="1"/>
    <n v="0.301277435070477"/>
    <n v="96.8"/>
    <n v="39.799999999999997"/>
    <n v="91.712778838065404"/>
    <n v="2.6642698097706599E-2"/>
    <n v="10.9711955004763"/>
  </r>
  <r>
    <x v="4"/>
    <n v="15188"/>
    <s v="Lombardia"/>
    <x v="20"/>
    <s v="Lombardia"/>
    <s v="Sondrio"/>
    <x v="0"/>
    <n v="3.22858847187504E-2"/>
    <n v="95.7"/>
    <n v="42.9"/>
    <n v="381.40994532087501"/>
    <n v="1.7348232630479299E-2"/>
    <n v="25.441805609241001"/>
  </r>
  <r>
    <x v="4"/>
    <n v="33013"/>
    <s v="Emilia-Romagna"/>
    <x v="54"/>
    <s v="Trentino-Alto Adige"/>
    <s v="Bolzano"/>
    <x v="1"/>
    <n v="0.25601132718137398"/>
    <n v="81.5"/>
    <n v="51.5"/>
    <n v="49.640091990614998"/>
    <n v="5.1721449444539604E-3"/>
    <n v="5.9163418269333397"/>
  </r>
  <r>
    <x v="4"/>
    <n v="58022"/>
    <s v="Lazio"/>
    <x v="0"/>
    <s v="Lazio"/>
    <s v="Roma"/>
    <x v="0"/>
    <n v="3.7989157678034499E-2"/>
    <n v="63.9"/>
    <n v="45.2"/>
    <n v="308.42634656046101"/>
    <n v="4.3071396558821501E-2"/>
    <n v="34.9521252394429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228"/>
    <s v="Piemonte"/>
    <x v="10"/>
    <s v="Piemonte"/>
    <s v="Cuneo"/>
    <x v="0"/>
    <n v="0.112412029922037"/>
    <n v="106.2"/>
    <n v="46.2"/>
    <n v="245.31012261800001"/>
    <n v="2.82351739826361E-2"/>
    <n v="27.476430964237899"/>
  </r>
  <r>
    <x v="4"/>
    <n v="23050"/>
    <s v="Veneto"/>
    <x v="43"/>
    <s v="Veneto"/>
    <s v="Rovigo"/>
    <x v="0"/>
    <n v="0.106831165505941"/>
    <n v="81.099999999999994"/>
    <n v="55.8"/>
    <n v="225.34136509881901"/>
    <n v="1.79112575472469E-2"/>
    <n v="8.1117710970153194"/>
  </r>
  <r>
    <x v="4"/>
    <n v="41032"/>
    <s v="Marche"/>
    <x v="32"/>
    <s v="Marche"/>
    <s v="Ancona"/>
    <x v="0"/>
    <n v="0.303712925548486"/>
    <n v="61.9"/>
    <n v="44.8"/>
    <n v="43.609183569359402"/>
    <n v="1.5024048793339699E-2"/>
    <n v="3.1455527742214899"/>
  </r>
  <r>
    <x v="4"/>
    <n v="12072"/>
    <s v="Lombardia"/>
    <x v="3"/>
    <s v="Lombardia"/>
    <s v="Brescia"/>
    <x v="0"/>
    <n v="9.2088199338344195E-2"/>
    <n v="95.7"/>
    <n v="42.9"/>
    <n v="311.78788646146398"/>
    <n v="1.41967344237037E-2"/>
    <n v="21.110624526576199"/>
  </r>
  <r>
    <x v="4"/>
    <n v="76039"/>
    <s v="Basilicata"/>
    <x v="38"/>
    <s v="Basilicata"/>
    <s v="Potenza"/>
    <x v="0"/>
    <n v="0.44517359785266802"/>
    <n v="276.8"/>
    <n v="41.7"/>
    <n v="20.229818022670798"/>
    <n v="1.21376810926212E-2"/>
    <n v="4.2712088559102996"/>
  </r>
  <r>
    <x v="4"/>
    <n v="34027"/>
    <s v="Emilia-Romagna"/>
    <x v="13"/>
    <s v="Campania"/>
    <s v="Avellino"/>
    <x v="1"/>
    <n v="0.16392860657414199"/>
    <n v="81.5"/>
    <n v="51.5"/>
    <n v="145.153745436344"/>
    <n v="1.33912469732055E-2"/>
    <n v="15.951988438102401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4"/>
    <n v="74001"/>
    <s v="Puglia"/>
    <x v="52"/>
    <s v="Marche"/>
    <s v="Macerata"/>
    <x v="1"/>
    <n v="0.13862071781531901"/>
    <n v="61.4"/>
    <n v="28.6"/>
    <n v="281.461025634848"/>
    <n v="5.2078694777293197E-2"/>
    <n v="42.447025179184401"/>
  </r>
  <r>
    <x v="4"/>
    <n v="12083"/>
    <s v="Lombardia"/>
    <x v="3"/>
    <s v="Lombardia"/>
    <s v="LECCO-MONZA E DELLA BRIANZA"/>
    <x v="0"/>
    <n v="8.56141971182868E-2"/>
    <n v="95.7"/>
    <n v="42.9"/>
    <n v="318.26406269813401"/>
    <n v="1.4307240634258899E-2"/>
    <n v="21.793390610144801"/>
  </r>
  <r>
    <x v="4"/>
    <n v="15036"/>
    <s v="Lombardia"/>
    <x v="20"/>
    <s v="Lombardia"/>
    <s v="COMO-VARESE"/>
    <x v="0"/>
    <n v="2.6260079156657499E-3"/>
    <n v="95.7"/>
    <n v="42.9"/>
    <n v="414.912649332429"/>
    <n v="1.87781647008235E-2"/>
    <n v="27.8124960609249"/>
  </r>
  <r>
    <x v="4"/>
    <n v="8065"/>
    <s v="Liguria"/>
    <x v="84"/>
    <s v="Liguria"/>
    <s v="Savona"/>
    <x v="0"/>
    <n v="0.30769440154251798"/>
    <n v="96.8"/>
    <n v="39.799999999999997"/>
    <n v="83.872937874630196"/>
    <n v="2.3548008544314498E-2"/>
    <n v="10.1234415909751"/>
  </r>
  <r>
    <x v="4"/>
    <n v="15059"/>
    <s v="Lombardia"/>
    <x v="20"/>
    <s v="Lombardia"/>
    <s v="Sondrio"/>
    <x v="0"/>
    <n v="2.68975113500311E-3"/>
    <n v="95.7"/>
    <n v="42.9"/>
    <n v="411.38773672267803"/>
    <n v="1.8554410538996601E-2"/>
    <n v="28.594154877978099"/>
  </r>
  <r>
    <x v="4"/>
    <n v="6067"/>
    <s v="Piemonte"/>
    <x v="5"/>
    <s v="Piemonte"/>
    <s v="Novara"/>
    <x v="0"/>
    <n v="0.30217063204099498"/>
    <n v="106.2"/>
    <n v="46.2"/>
    <n v="49.771770233124798"/>
    <n v="5.3063677941306703E-3"/>
    <n v="5.46334903930292"/>
  </r>
  <r>
    <x v="4"/>
    <n v="40050"/>
    <s v="Emilia-Romagna"/>
    <x v="11"/>
    <s v="Emilia-Romagna"/>
    <s v="RAVENNA-FORLI-CESENA-RIMINI"/>
    <x v="0"/>
    <n v="0.28070069558046101"/>
    <n v="81.5"/>
    <n v="51.5"/>
    <n v="30.1206692896784"/>
    <n v="2.1401496937058701E-3"/>
    <n v="1.62988176414592"/>
  </r>
  <r>
    <x v="4"/>
    <n v="28034"/>
    <s v="Veneto"/>
    <x v="2"/>
    <s v="Veneto"/>
    <s v="Vicenza"/>
    <x v="0"/>
    <n v="0.123143376586033"/>
    <n v="81.099999999999994"/>
    <n v="55.8"/>
    <n v="201.06446259661101"/>
    <n v="1.6450860642511399E-2"/>
    <n v="8.0898866783520695"/>
  </r>
  <r>
    <x v="4"/>
    <n v="56008"/>
    <s v="Lazio"/>
    <x v="53"/>
    <s v="Lazio"/>
    <s v="Roma"/>
    <x v="0"/>
    <n v="0.32575464685160599"/>
    <n v="63.9"/>
    <n v="45.2"/>
    <n v="6.5520217990489202"/>
    <n v="2.02122747449011E-4"/>
    <n v="1.46151822333181"/>
  </r>
  <r>
    <x v="4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4"/>
    <n v="47016"/>
    <s v="Toscana"/>
    <x v="68"/>
    <s v="Toscana"/>
    <s v="Lucca"/>
    <x v="0"/>
    <n v="8.2094579720928595E-2"/>
    <n v="89.9"/>
    <n v="48.5"/>
    <n v="277.34903718479399"/>
    <n v="3.42705643011324E-2"/>
    <n v="23.577556402533599"/>
  </r>
  <r>
    <x v="4"/>
    <n v="24116"/>
    <s v="Veneto"/>
    <x v="15"/>
    <s v="Veneto"/>
    <s v="Padova"/>
    <x v="0"/>
    <n v="6.7859561257362797E-2"/>
    <n v="81.099999999999994"/>
    <n v="55.8"/>
    <n v="278.42115415901401"/>
    <n v="2.2633231191135202E-2"/>
    <n v="9.5496473293521902"/>
  </r>
  <r>
    <x v="4"/>
    <n v="1237"/>
    <s v="Piemonte"/>
    <x v="10"/>
    <s v="Piemonte"/>
    <s v="Torino"/>
    <x v="0"/>
    <n v="0.13529405209057599"/>
    <n v="106.2"/>
    <n v="46.2"/>
    <n v="221.16843225340099"/>
    <n v="2.5310494314322599E-2"/>
    <n v="24.9290335498027"/>
  </r>
  <r>
    <x v="4"/>
    <n v="1249"/>
    <s v="Piemonte"/>
    <x v="10"/>
    <s v="Piemonte"/>
    <s v="Alessandria"/>
    <x v="0"/>
    <n v="9.7589024362919802E-2"/>
    <n v="106.2"/>
    <n v="46.2"/>
    <n v="260.94350959732901"/>
    <n v="2.9999228276869499E-2"/>
    <n v="29.105668176930401"/>
  </r>
  <r>
    <x v="4"/>
    <n v="9004"/>
    <s v="Liguria"/>
    <x v="56"/>
    <s v="Liguria"/>
    <s v="Genova"/>
    <x v="0"/>
    <n v="0.289159127319711"/>
    <n v="96.8"/>
    <n v="39.799999999999997"/>
    <n v="122.410812155814"/>
    <n v="5.90790432958214E-2"/>
    <n v="13.3226166204692"/>
  </r>
  <r>
    <x v="4"/>
    <n v="15209"/>
    <s v="Lombardia"/>
    <x v="20"/>
    <s v="Lombardia"/>
    <s v="Brescia"/>
    <x v="0"/>
    <n v="0"/>
    <n v="95.7"/>
    <n v="42.9"/>
    <n v="451.00627156138103"/>
    <n v="2.0198090857029199E-2"/>
    <n v="31.069404935830399"/>
  </r>
  <r>
    <x v="4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4"/>
    <n v="11015"/>
    <s v="Liguria"/>
    <x v="42"/>
    <s v="Liguria"/>
    <s v="La Spezia"/>
    <x v="0"/>
    <n v="0.34259632661445499"/>
    <n v="96.8"/>
    <n v="39.799999999999997"/>
    <n v="46.059964712148599"/>
    <n v="2.33243564668126E-2"/>
    <n v="7.1984802199462701"/>
  </r>
  <r>
    <x v="4"/>
    <n v="67016"/>
    <s v="Abruzzo"/>
    <x v="70"/>
    <s v="Abruzzo"/>
    <s v="Pescara"/>
    <x v="0"/>
    <n v="0.26711723013477801"/>
    <n v="42.4"/>
    <n v="43.1"/>
    <n v="84.394280674663193"/>
    <n v="3.4582393652075397E-2"/>
    <n v="9.3167443655582893"/>
  </r>
  <r>
    <x v="4"/>
    <n v="80096"/>
    <s v="Calabria"/>
    <x v="47"/>
    <s v="Calabria"/>
    <s v="Cosenza"/>
    <x v="0"/>
    <n v="0.32036157683299599"/>
    <n v="20.8"/>
    <n v="27.8"/>
    <n v="271.11636914313601"/>
    <n v="0.295726681854597"/>
    <n v="19.004872852942299"/>
  </r>
  <r>
    <x v="4"/>
    <n v="75037"/>
    <s v="Puglia"/>
    <x v="72"/>
    <s v="Puglia"/>
    <s v="Barletta-Andria-Trani"/>
    <x v="0"/>
    <n v="0.16143079947094099"/>
    <n v="61.4"/>
    <n v="28.6"/>
    <n v="248.06584613798799"/>
    <n v="4.1900078442803301E-2"/>
    <n v="40.893825759787497"/>
  </r>
  <r>
    <x v="4"/>
    <n v="75017"/>
    <s v="Puglia"/>
    <x v="72"/>
    <s v="Puglia"/>
    <s v="Lecce"/>
    <x v="0"/>
    <n v="0.17138399636378501"/>
    <n v="61.4"/>
    <n v="28.6"/>
    <n v="241.887537385434"/>
    <n v="3.5143544208381901E-2"/>
    <n v="37.816161697901897"/>
  </r>
  <r>
    <x v="4"/>
    <n v="29041"/>
    <s v="Veneto"/>
    <x v="66"/>
    <s v="Veneto"/>
    <s v="Venezia"/>
    <x v="0"/>
    <n v="0.141510329611018"/>
    <n v="81.099999999999994"/>
    <n v="55.8"/>
    <n v="176.96116237846601"/>
    <n v="1.48172536473329E-2"/>
    <n v="7.2954516404662799"/>
  </r>
  <r>
    <x v="4"/>
    <n v="30055"/>
    <s v="Friuli Venezia Giulia"/>
    <x v="18"/>
    <s v="Friuli Venezia Giulia"/>
    <s v="Udine"/>
    <x v="0"/>
    <n v="0.17715487127395901"/>
    <n v="120.8"/>
    <n v="49"/>
    <n v="204.110453122677"/>
    <n v="7.4732182593276394E-2"/>
    <n v="19.946740798887799"/>
  </r>
  <r>
    <x v="4"/>
    <n v="34027"/>
    <s v="Emilia-Romagna"/>
    <x v="13"/>
    <s v="Emilia-Romagna"/>
    <s v="Parma"/>
    <x v="0"/>
    <n v="0.16392860657414199"/>
    <n v="81.5"/>
    <n v="51.5"/>
    <n v="145.153745436344"/>
    <n v="1.33912469732055E-2"/>
    <n v="15.951988438102401"/>
  </r>
  <r>
    <x v="4"/>
    <n v="53011"/>
    <s v="Toscana"/>
    <x v="4"/>
    <s v="Abruzzo"/>
    <s v="Chieti"/>
    <x v="1"/>
    <n v="0.28114651444892402"/>
    <n v="89.9"/>
    <n v="48.5"/>
    <n v="64.891124175087697"/>
    <n v="2.86567552976547E-3"/>
    <n v="0.98293345325000903"/>
  </r>
  <r>
    <x v="4"/>
    <n v="17186"/>
    <s v="Lombardia"/>
    <x v="65"/>
    <s v="Lombardia"/>
    <s v="COMO-VARESE"/>
    <x v="0"/>
    <n v="7.8300130172540505E-2"/>
    <n v="95.7"/>
    <n v="42.9"/>
    <n v="319.72938801714599"/>
    <n v="1.43794624443494E-2"/>
    <n v="23.952885569599001"/>
  </r>
  <r>
    <x v="4"/>
    <n v="28106"/>
    <s v="Veneto"/>
    <x v="2"/>
    <s v="Veneto"/>
    <s v="Verona"/>
    <x v="0"/>
    <n v="8.2406376642501694E-2"/>
    <n v="81.099999999999994"/>
    <n v="55.8"/>
    <n v="256.058697078926"/>
    <n v="2.0943203976378399E-2"/>
    <n v="9.6340982424138399"/>
  </r>
  <r>
    <x v="4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4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4"/>
    <n v="1078"/>
    <s v="Piemonte"/>
    <x v="10"/>
    <s v="Piemonte"/>
    <s v="Cuneo"/>
    <x v="0"/>
    <n v="0.103406706965103"/>
    <n v="106.2"/>
    <n v="46.2"/>
    <n v="254.60746660305"/>
    <n v="2.8929618838722301E-2"/>
    <n v="28.449575759147301"/>
  </r>
  <r>
    <x v="4"/>
    <n v="72024"/>
    <s v="Puglia"/>
    <x v="26"/>
    <s v="Puglia"/>
    <s v="Barletta-Andria-Trani"/>
    <x v="0"/>
    <n v="0.241359970723553"/>
    <n v="61.4"/>
    <n v="28.6"/>
    <n v="225.56366030534701"/>
    <n v="5.7931527575250497E-2"/>
    <n v="21.719026507219102"/>
  </r>
  <r>
    <x v="4"/>
    <n v="20046"/>
    <s v="Lombardia"/>
    <x v="17"/>
    <s v="Lombardia"/>
    <s v="Brescia"/>
    <x v="0"/>
    <n v="0.31787334383989302"/>
    <n v="95.7"/>
    <n v="42.9"/>
    <n v="53.367483344687599"/>
    <n v="2.9053995912556099E-3"/>
    <n v="3.8018993771164502"/>
  </r>
  <r>
    <x v="4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4"/>
    <n v="109034"/>
    <s v="Marche"/>
    <x v="78"/>
    <s v="Marche"/>
    <s v="Ancona"/>
    <x v="0"/>
    <n v="0.22804994955808999"/>
    <n v="61.9"/>
    <n v="44.8"/>
    <n v="135.58513960481301"/>
    <n v="5.6426283987803402E-2"/>
    <n v="14.0920078362787"/>
  </r>
  <r>
    <x v="4"/>
    <n v="15189"/>
    <s v="Lombardia"/>
    <x v="20"/>
    <s v="Lombardia"/>
    <s v="Pavia"/>
    <x v="0"/>
    <n v="1.67486910463601E-3"/>
    <n v="95.7"/>
    <n v="42.9"/>
    <n v="416.03186500057302"/>
    <n v="1.8840120910550099E-2"/>
    <n v="27.880564105196498"/>
  </r>
  <r>
    <x v="4"/>
    <n v="28072"/>
    <s v="Veneto"/>
    <x v="2"/>
    <s v="Veneto"/>
    <s v="Padova"/>
    <x v="0"/>
    <n v="6.2517334379200595E-2"/>
    <n v="81.099999999999994"/>
    <n v="55.8"/>
    <n v="283.40385547232"/>
    <n v="2.3001620286797898E-2"/>
    <n v="10.2467084460897"/>
  </r>
  <r>
    <x v="4"/>
    <n v="23043"/>
    <s v="Veneto"/>
    <x v="43"/>
    <s v="Piemonte"/>
    <s v="Torino"/>
    <x v="1"/>
    <n v="0.17705673185096199"/>
    <n v="81.099999999999994"/>
    <n v="55.8"/>
    <n v="132.528694291508"/>
    <n v="9.9833189723530502E-3"/>
    <n v="4.9430322994488201"/>
  </r>
  <r>
    <x v="4"/>
    <n v="12092"/>
    <s v="Lombardia"/>
    <x v="3"/>
    <s v="Emilia-Romagna"/>
    <s v="Parma"/>
    <x v="1"/>
    <n v="0.18155400462191301"/>
    <n v="95.7"/>
    <n v="42.9"/>
    <n v="208.93815670119301"/>
    <n v="9.5172788446842207E-3"/>
    <n v="14.325092839124499"/>
  </r>
  <r>
    <x v="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4"/>
    <n v="63079"/>
    <s v="Campania"/>
    <x v="29"/>
    <s v="Campania"/>
    <s v="Salerno"/>
    <x v="0"/>
    <n v="0.16611946763618199"/>
    <n v="39.6"/>
    <n v="25.5"/>
    <n v="261.35716184799003"/>
    <n v="4.0681335177711497E-2"/>
    <n v="38.4720459444193"/>
  </r>
  <r>
    <x v="4"/>
    <n v="21111"/>
    <s v="Trentino-Alto Adige"/>
    <x v="25"/>
    <s v="Trentino-Alto Adige"/>
    <s v="Bolzano"/>
    <x v="0"/>
    <n v="8.4240546181098899E-3"/>
    <n v="76.2"/>
    <n v="58.9"/>
    <n v="392.746934568011"/>
    <n v="0.222744275813058"/>
    <n v="29.4740032595782"/>
  </r>
  <r>
    <x v="4"/>
    <n v="48008"/>
    <s v="Toscana"/>
    <x v="64"/>
    <s v="Toscana"/>
    <s v="Arezzo"/>
    <x v="0"/>
    <n v="0.13956175069735099"/>
    <n v="89.9"/>
    <n v="48.5"/>
    <n v="213.51826254420899"/>
    <n v="2.6952331018957099E-2"/>
    <n v="17.948577149086599"/>
  </r>
  <r>
    <x v="4"/>
    <n v="65007"/>
    <s v="Campania"/>
    <x v="44"/>
    <s v="Campania"/>
    <s v="Caserta"/>
    <x v="0"/>
    <n v="0.16408525295026899"/>
    <n v="39.6"/>
    <n v="25.5"/>
    <n v="260.41437699529899"/>
    <n v="4.1117164399928997E-2"/>
    <n v="39.4661392972572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36030"/>
    <s v="Emilia-Romagna"/>
    <x v="9"/>
    <s v="Emilia-Romagna"/>
    <s v="Piacenza"/>
    <x v="0"/>
    <n v="0.223377976171101"/>
    <n v="81.5"/>
    <n v="51.5"/>
    <n v="82.929976989882604"/>
    <n v="7.3253263670460299E-3"/>
    <n v="9.4766191167011193"/>
  </r>
  <r>
    <x v="4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4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4"/>
    <n v="16170"/>
    <s v="Lombardia"/>
    <x v="22"/>
    <s v="Lombardia"/>
    <s v="COMO-VARESE"/>
    <x v="0"/>
    <n v="0"/>
    <n v="95.7"/>
    <n v="42.9"/>
    <n v="419.01863102717903"/>
    <n v="1.8559781185259399E-2"/>
    <n v="29.873020511236898"/>
  </r>
  <r>
    <x v="4"/>
    <n v="41007"/>
    <s v="Marche"/>
    <x v="32"/>
    <s v="Marche"/>
    <s v="Ancona"/>
    <x v="0"/>
    <n v="0.32622960789345701"/>
    <n v="61.9"/>
    <n v="44.8"/>
    <n v="15.257080714109801"/>
    <n v="4.3406571619835103E-3"/>
    <n v="0.402074029242106"/>
  </r>
  <r>
    <x v="4"/>
    <n v="31007"/>
    <s v="Friuli Venezia Giulia"/>
    <x v="79"/>
    <s v="Friuli Venezia Giulia"/>
    <s v="Trieste"/>
    <x v="0"/>
    <n v="0.18225747185789101"/>
    <n v="120.8"/>
    <n v="49"/>
    <n v="186.17396704993001"/>
    <n v="6.2457599581223398E-2"/>
    <n v="20.3894831421951"/>
  </r>
  <r>
    <x v="4"/>
    <n v="26063"/>
    <s v="Veneto"/>
    <x v="8"/>
    <s v="Veneto"/>
    <s v="Treviso"/>
    <x v="0"/>
    <n v="5.2453577472604998E-2"/>
    <n v="81.099999999999994"/>
    <n v="55.8"/>
    <n v="296.056429535841"/>
    <n v="2.3357269498127099E-2"/>
    <n v="10.722146105093"/>
  </r>
  <r>
    <x v="4"/>
    <n v="72030"/>
    <s v="Puglia"/>
    <x v="26"/>
    <s v="Puglia"/>
    <s v="Bari"/>
    <x v="0"/>
    <n v="0.18150337294565799"/>
    <n v="61.4"/>
    <n v="28.6"/>
    <n v="274.34834507908499"/>
    <n v="6.8498974300554599E-2"/>
    <n v="32.311782897016997"/>
  </r>
  <r>
    <x v="4"/>
    <n v="30009"/>
    <s v="Friuli Venezia Giulia"/>
    <x v="18"/>
    <s v="Friuli Venezia Giulia"/>
    <s v="Pordenone"/>
    <x v="0"/>
    <n v="0.17550887948826599"/>
    <n v="120.8"/>
    <n v="49"/>
    <n v="210.02364053482199"/>
    <n v="7.9291565074975603E-2"/>
    <n v="19.8760671426523"/>
  </r>
  <r>
    <x v="4"/>
    <n v="8008"/>
    <s v="Liguria"/>
    <x v="84"/>
    <s v="Liguria"/>
    <s v="Genova"/>
    <x v="0"/>
    <n v="0.303972383633828"/>
    <n v="96.8"/>
    <n v="39.799999999999997"/>
    <n v="89.453196601490404"/>
    <n v="2.6683858029076999E-2"/>
    <n v="10.5977054220486"/>
  </r>
  <r>
    <x v="4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4"/>
    <n v="22126"/>
    <s v="Trentino-Alto Adige"/>
    <x v="40"/>
    <s v="Trentino-Alto Adige"/>
    <s v="Bolzano"/>
    <x v="0"/>
    <n v="6.2144618852578701E-2"/>
    <n v="47.5"/>
    <n v="60.4"/>
    <n v="297.76404400889902"/>
    <n v="0.155225166708165"/>
    <n v="14.1073567942395"/>
  </r>
  <r>
    <x v="4"/>
    <n v="69085"/>
    <s v="Abruzzo"/>
    <x v="28"/>
    <s v="Abruzzo"/>
    <s v="Teramo"/>
    <x v="0"/>
    <n v="0.296820461529757"/>
    <n v="42.4"/>
    <n v="43.1"/>
    <n v="77.080661944026104"/>
    <n v="8.4662689484108003E-2"/>
    <n v="9.4822915026487191"/>
  </r>
  <r>
    <x v="4"/>
    <n v="63024"/>
    <s v="Campania"/>
    <x v="29"/>
    <s v="Toscana"/>
    <s v="Lucca"/>
    <x v="1"/>
    <n v="0.17884547880177701"/>
    <n v="39.6"/>
    <n v="25.5"/>
    <n v="245.56597300752099"/>
    <n v="3.83970300294533E-2"/>
    <n v="37.507481978690201"/>
  </r>
  <r>
    <x v="4"/>
    <n v="18100"/>
    <s v="Lombardia"/>
    <x v="45"/>
    <s v="Lombardia"/>
    <s v="Milano"/>
    <x v="0"/>
    <n v="0.16692788435356501"/>
    <n v="95.7"/>
    <n v="42.9"/>
    <n v="226.90056824833101"/>
    <n v="1.0579976286687401E-2"/>
    <n v="15.2111176488834"/>
  </r>
  <r>
    <x v="4"/>
    <n v="73020"/>
    <s v="Puglia"/>
    <x v="59"/>
    <s v="Puglia"/>
    <s v="Bari"/>
    <x v="0"/>
    <n v="0.215466503280176"/>
    <n v="61.4"/>
    <n v="28.6"/>
    <n v="238.17373227999599"/>
    <n v="7.0325677622389504E-2"/>
    <n v="29.6665824839619"/>
  </r>
  <r>
    <x v="4"/>
    <n v="48016"/>
    <s v="Toscana"/>
    <x v="64"/>
    <s v="Toscana"/>
    <s v="Firenze"/>
    <x v="0"/>
    <n v="0.18701493820696899"/>
    <n v="89.9"/>
    <n v="48.5"/>
    <n v="169.304990918073"/>
    <n v="2.0792930437617398E-2"/>
    <n v="11.2522660091904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018"/>
    <s v="Piemonte"/>
    <x v="10"/>
    <s v="Piemonte"/>
    <s v="Alessandria"/>
    <x v="0"/>
    <n v="0.10964953997302999"/>
    <n v="106.2"/>
    <n v="46.2"/>
    <n v="247.98913160555699"/>
    <n v="2.8052303145300699E-2"/>
    <n v="27.748608669931301"/>
  </r>
  <r>
    <x v="4"/>
    <n v="21029"/>
    <s v="Trentino-Alto Adige"/>
    <x v="25"/>
    <s v="Trentino-Alto Adige"/>
    <s v="Trento"/>
    <x v="0"/>
    <n v="5.1124414673369999E-2"/>
    <n v="76.2"/>
    <n v="58.9"/>
    <n v="352.06980727011899"/>
    <n v="0.19169747728231901"/>
    <n v="19.302094830722801"/>
  </r>
  <r>
    <x v="4"/>
    <n v="37020"/>
    <s v="Emilia-Romagna"/>
    <x v="35"/>
    <s v="Emilia-Romagna"/>
    <s v="Reggio nell'Emilia"/>
    <x v="0"/>
    <n v="3.7393361951613101E-2"/>
    <n v="81.5"/>
    <n v="51.5"/>
    <n v="275.252355988771"/>
    <n v="2.27840166453009E-2"/>
    <n v="29.692325407328699"/>
  </r>
  <r>
    <x v="4"/>
    <n v="44066"/>
    <s v="Marche"/>
    <x v="48"/>
    <s v="Marche"/>
    <s v="Macerata"/>
    <x v="0"/>
    <n v="0.25906040010443698"/>
    <n v="61.9"/>
    <n v="44.8"/>
    <n v="106.914444252423"/>
    <n v="4.0733638373800701E-2"/>
    <n v="7.6686080681315696"/>
  </r>
  <r>
    <x v="4"/>
    <n v="31005"/>
    <s v="Friuli Venezia Giulia"/>
    <x v="79"/>
    <s v="Friuli Venezia Giulia"/>
    <s v="Udine"/>
    <x v="0"/>
    <n v="0.170490279356379"/>
    <n v="120.8"/>
    <n v="49"/>
    <n v="200.96369445105"/>
    <n v="6.8179730183430695E-2"/>
    <n v="21.853439658367598"/>
  </r>
  <r>
    <x v="4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4"/>
    <n v="36046"/>
    <s v="Emilia-Romagna"/>
    <x v="9"/>
    <s v="Emilia-Romagna"/>
    <s v="Modena"/>
    <x v="0"/>
    <n v="0.108471776788556"/>
    <n v="81.5"/>
    <n v="51.5"/>
    <n v="201.47916527489099"/>
    <n v="1.7104186897109699E-2"/>
    <n v="22.070501311838399"/>
  </r>
  <r>
    <x v="4"/>
    <n v="33032"/>
    <s v="Emilia-Romagna"/>
    <x v="54"/>
    <s v="Emilia-Romagna"/>
    <s v="RAVENNA-FORLI-CESENA-RIMINI"/>
    <x v="0"/>
    <n v="0.224325826517564"/>
    <n v="81.5"/>
    <n v="51.5"/>
    <n v="82.842418865457304"/>
    <n v="8.0855636574137298E-3"/>
    <n v="9.3038715200191895"/>
  </r>
  <r>
    <x v="4"/>
    <n v="101015"/>
    <s v="Calabria"/>
    <x v="86"/>
    <s v="Liguria"/>
    <s v="Savona"/>
    <x v="1"/>
    <n v="0.26717836136659301"/>
    <n v="20.8"/>
    <n v="27.8"/>
    <n v="175.28362134714899"/>
    <n v="0.13287906176165001"/>
    <n v="32.209623035314102"/>
  </r>
  <r>
    <x v="4"/>
    <n v="53009"/>
    <s v="Toscana"/>
    <x v="4"/>
    <s v="Toscana"/>
    <s v="Firenze"/>
    <x v="0"/>
    <n v="0.28540317271091298"/>
    <n v="89.9"/>
    <n v="48.5"/>
    <n v="61.7977431220054"/>
    <n v="4.4931645110717899E-3"/>
    <n v="0.54650733070846702"/>
  </r>
  <r>
    <x v="4"/>
    <n v="26093"/>
    <s v="Veneto"/>
    <x v="8"/>
    <s v="Veneto"/>
    <s v="Padova"/>
    <x v="0"/>
    <n v="9.2694135343551004E-2"/>
    <n v="81.099999999999994"/>
    <n v="55.8"/>
    <n v="245.983586617756"/>
    <n v="1.99250496113655E-2"/>
    <n v="8.3535098935535892"/>
  </r>
  <r>
    <x v="4"/>
    <n v="54013"/>
    <s v="Umbria"/>
    <x v="67"/>
    <s v="Umbria"/>
    <s v="Terni"/>
    <x v="0"/>
    <n v="0.26035431437871798"/>
    <n v="84.4"/>
    <n v="56.3"/>
    <n v="42.221930023340597"/>
    <n v="3.2710710802229301E-2"/>
    <n v="1.5016984221146299"/>
  </r>
  <r>
    <x v="4"/>
    <n v="52028"/>
    <s v="Toscana"/>
    <x v="81"/>
    <s v="Toscana"/>
    <s v="Pistoia"/>
    <x v="0"/>
    <n v="0.240417427100859"/>
    <n v="89.9"/>
    <n v="48.5"/>
    <n v="97.011970661259895"/>
    <n v="1.1290807773422401E-2"/>
    <n v="8.6582803649940594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58039"/>
    <s v="Lazio"/>
    <x v="0"/>
    <s v="Lazio"/>
    <s v="Roma"/>
    <x v="0"/>
    <n v="5.9346620079683603E-2"/>
    <n v="63.9"/>
    <n v="45.2"/>
    <n v="293.03958893955598"/>
    <n v="4.0359725830174498E-2"/>
    <n v="30.871152312750301"/>
  </r>
  <r>
    <x v="4"/>
    <n v="75006"/>
    <s v="Puglia"/>
    <x v="72"/>
    <s v="Trentino-Alto Adige"/>
    <s v="Trento"/>
    <x v="1"/>
    <n v="0.18071350023250199"/>
    <n v="61.4"/>
    <n v="28.6"/>
    <n v="228.961851891284"/>
    <n v="2.9849387787160099E-2"/>
    <n v="36.812498609410497"/>
  </r>
  <r>
    <x v="4"/>
    <n v="46001"/>
    <s v="Toscana"/>
    <x v="51"/>
    <s v="Toscana"/>
    <s v="Lucca"/>
    <x v="0"/>
    <n v="6.2657864131308305E-2"/>
    <n v="89.9"/>
    <n v="48.5"/>
    <n v="299.65337747807899"/>
    <n v="3.6795425884984599E-2"/>
    <n v="25.319097007036302"/>
  </r>
  <r>
    <x v="4"/>
    <n v="61055"/>
    <s v="Campania"/>
    <x v="16"/>
    <s v="Campania"/>
    <s v="Caserta"/>
    <x v="0"/>
    <n v="0.251506781839968"/>
    <n v="39.6"/>
    <n v="25.5"/>
    <n v="181.034229359986"/>
    <n v="2.80315574890205E-2"/>
    <n v="26.337724893506099"/>
  </r>
  <r>
    <x v="4"/>
    <n v="33027"/>
    <s v="Emilia-Romagna"/>
    <x v="54"/>
    <s v="Emilia-Romagna"/>
    <s v="Ferrara"/>
    <x v="0"/>
    <n v="0.22618013435010101"/>
    <n v="81.5"/>
    <n v="51.5"/>
    <n v="81.132847442643794"/>
    <n v="7.8286562828257106E-3"/>
    <n v="9.0351009944067293"/>
  </r>
  <r>
    <x v="4"/>
    <n v="98028"/>
    <s v="Lombardia"/>
    <x v="20"/>
    <s v="Lombardia"/>
    <s v="Brescia"/>
    <x v="0"/>
    <n v="8.3569757223361699E-2"/>
    <n v="95.7"/>
    <n v="42.9"/>
    <n v="322.74091429495297"/>
    <n v="1.49535629701827E-2"/>
    <n v="21.5328719915451"/>
  </r>
  <r>
    <x v="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4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4"/>
    <n v="31007"/>
    <s v="Friuli Venezia Giulia"/>
    <x v="79"/>
    <s v="Friuli Venezia Giulia"/>
    <s v="Trieste"/>
    <x v="0"/>
    <n v="0.18225747185789101"/>
    <n v="120.8"/>
    <n v="49"/>
    <n v="186.17396704993001"/>
    <n v="6.2457599581223398E-2"/>
    <n v="20.3894831421951"/>
  </r>
  <r>
    <x v="4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4"/>
    <n v="37054"/>
    <s v="Emilia-Romagna"/>
    <x v="35"/>
    <s v="Emilia-Romagna"/>
    <s v="Piacenza"/>
    <x v="0"/>
    <n v="3.3655801787014598E-2"/>
    <n v="81.5"/>
    <n v="51.5"/>
    <n v="279.53820562328701"/>
    <n v="2.30789649182018E-2"/>
    <n v="29.9953893156096"/>
  </r>
  <r>
    <x v="4"/>
    <n v="36030"/>
    <s v="Emilia-Romagna"/>
    <x v="9"/>
    <s v="Emilia-Romagna"/>
    <s v="RAVENNA-FORLI-CESENA-RIMINI"/>
    <x v="0"/>
    <n v="0.223377976171101"/>
    <n v="81.5"/>
    <n v="51.5"/>
    <n v="82.929976989882604"/>
    <n v="7.3253263670460299E-3"/>
    <n v="9.4766191167011193"/>
  </r>
  <r>
    <x v="4"/>
    <n v="33032"/>
    <s v="Emilia-Romagna"/>
    <x v="54"/>
    <s v="Toscana"/>
    <s v="Lucca"/>
    <x v="1"/>
    <n v="0.224325826517564"/>
    <n v="81.5"/>
    <n v="51.5"/>
    <n v="82.842418865457304"/>
    <n v="8.0855636574137298E-3"/>
    <n v="9.3038715200191895"/>
  </r>
  <r>
    <x v="4"/>
    <n v="20030"/>
    <s v="Lombardia"/>
    <x v="17"/>
    <s v="Lombardia"/>
    <s v="Milano"/>
    <x v="0"/>
    <n v="0.273442080498637"/>
    <n v="95.7"/>
    <n v="42.9"/>
    <n v="101.597033927905"/>
    <n v="5.1442275696499604E-3"/>
    <n v="7.8374044387187496"/>
  </r>
  <r>
    <x v="4"/>
    <n v="27037"/>
    <s v="Veneto"/>
    <x v="41"/>
    <s v="Veneto"/>
    <s v="Venezia"/>
    <x v="0"/>
    <n v="6.7026598139132004E-2"/>
    <n v="81.099999999999994"/>
    <n v="55.8"/>
    <n v="278.42266804974503"/>
    <n v="2.2300276648634099E-2"/>
    <n v="9.7767507673412197"/>
  </r>
  <r>
    <x v="4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4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4"/>
    <n v="13075"/>
    <s v="Lombardia"/>
    <x v="3"/>
    <s v="Lombardia"/>
    <s v="Milano"/>
    <x v="0"/>
    <n v="3.1252040621480501E-2"/>
    <n v="95.7"/>
    <n v="42.9"/>
    <n v="378.860213190183"/>
    <n v="1.6685803839699101E-2"/>
    <n v="26.290352239019601"/>
  </r>
  <r>
    <x v="4"/>
    <n v="75084"/>
    <s v="Puglia"/>
    <x v="72"/>
    <s v="Piemonte"/>
    <s v="Verbano-Cusio-Ossola"/>
    <x v="1"/>
    <n v="0.22979650119065301"/>
    <n v="61.4"/>
    <n v="28.6"/>
    <n v="185.36978896041001"/>
    <n v="2.1080905335587801E-2"/>
    <n v="28.965479476954702"/>
  </r>
  <r>
    <x v="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4"/>
    <n v="16206"/>
    <s v="Lombardia"/>
    <x v="22"/>
    <s v="Lombardia"/>
    <s v="COMO-VARESE"/>
    <x v="0"/>
    <n v="1.01655230277572E-2"/>
    <n v="95.7"/>
    <n v="42.9"/>
    <n v="401.29020707011398"/>
    <n v="1.7995145272493501E-2"/>
    <n v="28.357372571752901"/>
  </r>
  <r>
    <x v="4"/>
    <n v="72023"/>
    <s v="Puglia"/>
    <x v="26"/>
    <s v="Puglia"/>
    <s v="Barletta-Andria-Trani"/>
    <x v="0"/>
    <n v="0.30239175671072399"/>
    <n v="61.4"/>
    <n v="28.6"/>
    <n v="161.294438987159"/>
    <n v="4.4957863733946397E-2"/>
    <n v="14.011118738065001"/>
  </r>
  <r>
    <x v="4"/>
    <n v="39016"/>
    <s v="Emilia-Romagna"/>
    <x v="11"/>
    <s v="Emilia-Romagna"/>
    <s v="RAVENNA-FORLI-CESENA-RIMINI"/>
    <x v="0"/>
    <n v="6.4368269552582097E-2"/>
    <n v="81.5"/>
    <n v="51.5"/>
    <n v="247.29909741794199"/>
    <n v="2.0068061579956099E-2"/>
    <n v="26.6933983606128"/>
  </r>
  <r>
    <x v="4"/>
    <n v="39002"/>
    <s v="Emilia-Romagna"/>
    <x v="11"/>
    <s v="Emilia-Romagna"/>
    <s v="Modena"/>
    <x v="0"/>
    <n v="4.1949257312071601E-2"/>
    <n v="81.5"/>
    <n v="51.5"/>
    <n v="271.419059101051"/>
    <n v="2.2336870554910401E-2"/>
    <n v="28.975807090853099"/>
  </r>
  <r>
    <x v="4"/>
    <n v="63072"/>
    <s v="Campania"/>
    <x v="29"/>
    <s v="Campania"/>
    <s v="Caserta"/>
    <x v="0"/>
    <n v="0.16566798387173101"/>
    <n v="39.6"/>
    <n v="25.5"/>
    <n v="262.33595213066098"/>
    <n v="4.0775041732506803E-2"/>
    <n v="38.408488049812298"/>
  </r>
  <r>
    <x v="4"/>
    <n v="61078"/>
    <s v="Campania"/>
    <x v="16"/>
    <s v="Campania"/>
    <s v="Salerno"/>
    <x v="0"/>
    <n v="0.18235800265614399"/>
    <n v="39.6"/>
    <n v="25.5"/>
    <n v="247.31415523210899"/>
    <n v="3.86746935205372E-2"/>
    <n v="35.938334914751003"/>
  </r>
  <r>
    <x v="4"/>
    <n v="34006"/>
    <s v="Emilia-Romagna"/>
    <x v="13"/>
    <s v="Emilia-Romagna"/>
    <s v="Reggio nell'Emilia"/>
    <x v="0"/>
    <n v="0.26741676589847502"/>
    <n v="81.5"/>
    <n v="51.5"/>
    <n v="38.775576418634699"/>
    <n v="3.7988159412504002E-3"/>
    <n v="4.3819586864398898"/>
  </r>
  <r>
    <x v="4"/>
    <n v="10025"/>
    <s v="Liguria"/>
    <x v="50"/>
    <s v="Toscana"/>
    <s v="Pisa"/>
    <x v="1"/>
    <n v="0.301973168835802"/>
    <n v="96.8"/>
    <n v="39.799999999999997"/>
    <n v="105.384785188089"/>
    <n v="5.4113877318887497E-2"/>
    <n v="12.164623585346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2123"/>
    <s v="Lombardia"/>
    <x v="3"/>
    <s v="Lombardia"/>
    <s v="Brescia"/>
    <x v="0"/>
    <n v="5.1367996472254297E-2"/>
    <n v="95.7"/>
    <n v="42.9"/>
    <n v="357.89984853654499"/>
    <n v="1.6209126618965199E-2"/>
    <n v="24.346093583696401"/>
  </r>
  <r>
    <x v="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4"/>
    <n v="37004"/>
    <s v="Emilia-Romagna"/>
    <x v="35"/>
    <s v="Emilia-Romagna"/>
    <s v="RAVENNA-FORLI-CESENA-RIMINI"/>
    <x v="0"/>
    <n v="8.3829888015136703E-2"/>
    <n v="81.5"/>
    <n v="51.5"/>
    <n v="227.414051705817"/>
    <n v="1.9189419114422599E-2"/>
    <n v="24.647065037069599"/>
  </r>
  <r>
    <x v="4"/>
    <n v="36046"/>
    <s v="Emilia-Romagna"/>
    <x v="9"/>
    <s v="Emilia-Romagna"/>
    <s v="RAVENNA-FORLI-CESENA-RIMINI"/>
    <x v="0"/>
    <n v="0.108471776788556"/>
    <n v="81.5"/>
    <n v="51.5"/>
    <n v="201.47916527489099"/>
    <n v="1.7104186897109699E-2"/>
    <n v="22.070501311838399"/>
  </r>
  <r>
    <x v="4"/>
    <n v="63067"/>
    <s v="Campania"/>
    <x v="29"/>
    <s v="Campania"/>
    <s v="Caserta"/>
    <x v="0"/>
    <n v="0.16467930365314901"/>
    <n v="39.6"/>
    <n v="25.5"/>
    <n v="261.67002052448299"/>
    <n v="4.0760500595623798E-2"/>
    <n v="38.902548573326001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4"/>
    <n v="12072"/>
    <s v="Lombardia"/>
    <x v="3"/>
    <s v="Lombardia"/>
    <s v="Milano"/>
    <x v="0"/>
    <n v="9.2088199338344195E-2"/>
    <n v="95.7"/>
    <n v="42.9"/>
    <n v="311.78788646146398"/>
    <n v="1.41967344237037E-2"/>
    <n v="21.110624526576199"/>
  </r>
  <r>
    <x v="4"/>
    <n v="56021"/>
    <s v="Lazio"/>
    <x v="53"/>
    <s v="Veneto"/>
    <s v="Rovigo"/>
    <x v="1"/>
    <n v="0.27315949836726799"/>
    <n v="63.9"/>
    <n v="45.2"/>
    <n v="64.061948455779302"/>
    <n v="7.9890006069013395E-3"/>
    <n v="7.0165526519435097"/>
  </r>
  <r>
    <x v="4"/>
    <n v="26086"/>
    <s v="Veneto"/>
    <x v="8"/>
    <s v="Veneto"/>
    <s v="Vicenza"/>
    <x v="0"/>
    <n v="5.9639155284814699E-2"/>
    <n v="81.099999999999994"/>
    <n v="55.8"/>
    <n v="285.97919586700499"/>
    <n v="2.2656920011461901E-2"/>
    <n v="10.555475586246899"/>
  </r>
  <r>
    <x v="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4"/>
    <n v="108033"/>
    <s v="Lombardia"/>
    <x v="58"/>
    <s v="Lombardia"/>
    <s v="Brescia"/>
    <x v="0"/>
    <n v="0"/>
    <n v="95.7"/>
    <n v="42.9"/>
    <n v="452.55674317030503"/>
    <n v="2.01920198740594E-2"/>
    <n v="31.4313597471149"/>
  </r>
  <r>
    <x v="4"/>
    <n v="78102"/>
    <s v="Calabria"/>
    <x v="23"/>
    <s v="Calabria"/>
    <s v="Crotone"/>
    <x v="0"/>
    <n v="0.196884925276954"/>
    <n v="20.8"/>
    <n v="27.8"/>
    <n v="239.80028164316099"/>
    <n v="0.13218118694080799"/>
    <n v="40.683587325328197"/>
  </r>
  <r>
    <x v="4"/>
    <n v="22158"/>
    <s v="Trentino-Alto Adige"/>
    <x v="40"/>
    <s v="Trentino-Alto Adige"/>
    <s v="Trento"/>
    <x v="0"/>
    <n v="0.15920421430650999"/>
    <n v="47.5"/>
    <n v="60.4"/>
    <n v="133.95758847034199"/>
    <n v="6.0232229589355299E-2"/>
    <n v="3.8475072234385301"/>
  </r>
  <r>
    <x v="4"/>
    <n v="65116"/>
    <s v="Campania"/>
    <x v="44"/>
    <s v="Piemonte"/>
    <s v="Verbano-Cusio-Ossola"/>
    <x v="1"/>
    <n v="0.17222757128721999"/>
    <n v="39.6"/>
    <n v="25.5"/>
    <n v="254.24815979468599"/>
    <n v="4.12209777280068E-2"/>
    <n v="38.1764287096968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30118"/>
    <s v="Friuli Venezia Giulia"/>
    <x v="18"/>
    <s v="Friuli Venezia Giulia"/>
    <s v="Trieste"/>
    <x v="0"/>
    <n v="0.177299717421952"/>
    <n v="120.8"/>
    <n v="49"/>
    <n v="211.91719360738099"/>
    <n v="8.2167509520482407E-2"/>
    <n v="19.304106238103699"/>
  </r>
  <r>
    <x v="4"/>
    <n v="20017"/>
    <s v="Lombardia"/>
    <x v="17"/>
    <s v="Lombardia"/>
    <s v="COMO-VARESE"/>
    <x v="0"/>
    <n v="0.16162460309941001"/>
    <n v="95.7"/>
    <n v="42.9"/>
    <n v="225.83735005372199"/>
    <n v="1.0422578779689501E-2"/>
    <n v="17.248635686738101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44066"/>
    <s v="Marche"/>
    <x v="48"/>
    <s v="Marche"/>
    <s v="Ascoli Piceno"/>
    <x v="0"/>
    <n v="0.25906040010443698"/>
    <n v="61.9"/>
    <n v="44.8"/>
    <n v="106.914444252423"/>
    <n v="4.0733638373800701E-2"/>
    <n v="7.6686080681315696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42043"/>
    <s v="Marche"/>
    <x v="30"/>
    <s v="Marche"/>
    <s v="Ascoli Piceno"/>
    <x v="0"/>
    <n v="0.263787901696237"/>
    <n v="61.9"/>
    <n v="44.8"/>
    <n v="99.116426491756997"/>
    <n v="5.4726730103417803E-2"/>
    <n v="10.3083795216069"/>
  </r>
  <r>
    <x v="4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4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4"/>
    <n v="35012"/>
    <s v="Emilia-Romagna"/>
    <x v="6"/>
    <s v="Emilia-Romagna"/>
    <s v="Ferrara"/>
    <x v="0"/>
    <n v="0.172478332802108"/>
    <n v="81.5"/>
    <n v="51.5"/>
    <n v="135.815008752989"/>
    <n v="1.19834539102675E-2"/>
    <n v="15.0223398928881"/>
  </r>
  <r>
    <x v="4"/>
    <n v="37050"/>
    <s v="Emilia-Romagna"/>
    <x v="35"/>
    <s v="Emilia-Romagna"/>
    <s v="Ferrara"/>
    <x v="0"/>
    <n v="9.1263330930063696E-2"/>
    <n v="81.5"/>
    <n v="51.5"/>
    <n v="222.21128505276801"/>
    <n v="1.8757068417707499E-2"/>
    <n v="23.2776727999562"/>
  </r>
  <r>
    <x v="4"/>
    <n v="75035"/>
    <s v="Puglia"/>
    <x v="72"/>
    <s v="Piemonte"/>
    <s v="Torino"/>
    <x v="1"/>
    <n v="0.13061940160697799"/>
    <n v="61.4"/>
    <n v="28.6"/>
    <n v="281.504501986668"/>
    <n v="4.5981331642471299E-2"/>
    <n v="44.126117265396303"/>
  </r>
  <r>
    <x v="4"/>
    <n v="27007"/>
    <s v="Veneto"/>
    <x v="41"/>
    <s v="Veneto"/>
    <s v="Vicenza"/>
    <x v="0"/>
    <n v="0.101542338412307"/>
    <n v="81.099999999999994"/>
    <n v="55.8"/>
    <n v="234.10740422504"/>
    <n v="1.7345363793447598E-2"/>
    <n v="7.7275374889895598"/>
  </r>
  <r>
    <x v="4"/>
    <n v="9056"/>
    <s v="Liguria"/>
    <x v="56"/>
    <s v="Liguria"/>
    <s v="Savona"/>
    <x v="0"/>
    <n v="0.29402781845149401"/>
    <n v="96.8"/>
    <n v="39.799999999999997"/>
    <n v="117.21615339557"/>
    <n v="5.6785252420405698E-2"/>
    <n v="12.508733004125199"/>
  </r>
  <r>
    <x v="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4"/>
    <n v="22079"/>
    <s v="Trentino-Alto Adige"/>
    <x v="40"/>
    <s v="Lombardia"/>
    <s v="COMO-VARESE"/>
    <x v="1"/>
    <n v="0.12714075184925999"/>
    <n v="47.5"/>
    <n v="60.4"/>
    <n v="189.24705326155001"/>
    <n v="8.9578262144161702E-2"/>
    <n v="6.6081750694775003"/>
  </r>
  <r>
    <x v="4"/>
    <n v="1076"/>
    <s v="Piemonte"/>
    <x v="10"/>
    <s v="Piemonte"/>
    <s v="Cuneo"/>
    <x v="0"/>
    <n v="0.148449539929004"/>
    <n v="106.2"/>
    <n v="46.2"/>
    <n v="207.80940164934401"/>
    <n v="2.3899761623458301E-2"/>
    <n v="23.386418638095499"/>
  </r>
  <r>
    <x v="4"/>
    <n v="54026"/>
    <s v="Umbria"/>
    <x v="67"/>
    <s v="Umbria"/>
    <s v="Perugia"/>
    <x v="0"/>
    <n v="0.25901217283787797"/>
    <n v="84.4"/>
    <n v="56.3"/>
    <n v="71.760919886962299"/>
    <n v="7.7494583208964601E-2"/>
    <n v="2.5613677734903302"/>
  </r>
  <r>
    <x v="4"/>
    <n v="12123"/>
    <s v="Lombardia"/>
    <x v="3"/>
    <s v="Lombardia"/>
    <s v="Milano"/>
    <x v="0"/>
    <n v="5.1367996472254297E-2"/>
    <n v="95.7"/>
    <n v="42.9"/>
    <n v="357.89984853654499"/>
    <n v="1.6209126618965199E-2"/>
    <n v="24.346093583696401"/>
  </r>
  <r>
    <x v="4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4"/>
    <n v="72046"/>
    <s v="Puglia"/>
    <x v="26"/>
    <s v="Puglia"/>
    <s v="Lecce"/>
    <x v="0"/>
    <n v="0.201608350479375"/>
    <n v="61.4"/>
    <n v="28.6"/>
    <n v="267.02442802591003"/>
    <n v="6.8560887424553796E-2"/>
    <n v="27.207268615463001"/>
  </r>
  <r>
    <x v="4"/>
    <n v="99014"/>
    <s v="Emilia-Romagna"/>
    <x v="11"/>
    <s v="Emilia-Romagna"/>
    <s v="Reggio nell'Emilia"/>
    <x v="0"/>
    <n v="0.115300331237483"/>
    <n v="81.5"/>
    <n v="51.5"/>
    <n v="198.05286213976899"/>
    <n v="1.8795244699204999E-2"/>
    <n v="20.8463846413702"/>
  </r>
  <r>
    <x v="4"/>
    <n v="58118"/>
    <s v="Lazio"/>
    <x v="0"/>
    <s v="Lazio"/>
    <s v="Roma"/>
    <x v="0"/>
    <n v="2.94928663116781E-2"/>
    <n v="63.9"/>
    <n v="45.2"/>
    <n v="322.62525848686897"/>
    <n v="4.4986122865199603E-2"/>
    <n v="34.7896832592197"/>
  </r>
  <r>
    <x v="4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4"/>
    <n v="27024"/>
    <s v="Veneto"/>
    <x v="41"/>
    <s v="Veneto"/>
    <s v="Belluno"/>
    <x v="0"/>
    <n v="6.3648019036666406E-2"/>
    <n v="81.099999999999994"/>
    <n v="55.8"/>
    <n v="281.46431383370702"/>
    <n v="2.2199168166731901E-2"/>
    <n v="10.186648515205301"/>
  </r>
  <r>
    <x v="4"/>
    <n v="26082"/>
    <s v="Veneto"/>
    <x v="8"/>
    <s v="Veneto"/>
    <s v="Venezia"/>
    <x v="0"/>
    <n v="7.8931828518212899E-2"/>
    <n v="81.099999999999994"/>
    <n v="55.8"/>
    <n v="260.54936685159299"/>
    <n v="2.0531664093019202E-2"/>
    <n v="9.6777068101480808"/>
  </r>
  <r>
    <x v="4"/>
    <n v="1315"/>
    <s v="Piemonte"/>
    <x v="10"/>
    <s v="Piemonte"/>
    <s v="Novara"/>
    <x v="0"/>
    <n v="0.10816128497663099"/>
    <n v="106.2"/>
    <n v="46.2"/>
    <n v="249.47162678696799"/>
    <n v="2.85989722751907E-2"/>
    <n v="27.996156017949598"/>
  </r>
  <r>
    <x v="4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4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4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4"/>
    <n v="63002"/>
    <s v="Campania"/>
    <x v="29"/>
    <s v="Campania"/>
    <s v="Caserta"/>
    <x v="0"/>
    <n v="0.16699074458197"/>
    <n v="39.6"/>
    <n v="25.5"/>
    <n v="260.433175092505"/>
    <n v="4.0302723072340001E-2"/>
    <n v="38.3305024820909"/>
  </r>
  <r>
    <x v="4"/>
    <n v="33032"/>
    <s v="Emilia-Romagna"/>
    <x v="54"/>
    <s v="Emilia-Romagna"/>
    <s v="Parma"/>
    <x v="0"/>
    <n v="0.224325826517564"/>
    <n v="81.5"/>
    <n v="51.5"/>
    <n v="82.842418865457304"/>
    <n v="8.0855636574137298E-3"/>
    <n v="9.3038715200191895"/>
  </r>
  <r>
    <x v="4"/>
    <n v="69035"/>
    <s v="Abruzzo"/>
    <x v="28"/>
    <s v="Campania"/>
    <s v="Avellino"/>
    <x v="1"/>
    <n v="0.249625439734524"/>
    <n v="42.4"/>
    <n v="43.1"/>
    <n v="154.546864562227"/>
    <n v="0.126386643034406"/>
    <n v="14.229312440120999"/>
  </r>
  <r>
    <x v="4"/>
    <n v="47017"/>
    <s v="Toscana"/>
    <x v="68"/>
    <s v="Toscana"/>
    <s v="Firenze"/>
    <x v="0"/>
    <n v="0.135260561843557"/>
    <n v="89.9"/>
    <n v="48.5"/>
    <n v="216.893027906589"/>
    <n v="2.7303685927434099E-2"/>
    <n v="18.6712516334442"/>
  </r>
  <r>
    <x v="5"/>
    <n v="54050"/>
    <s v="Umbria"/>
    <x v="67"/>
    <s v="Veneto"/>
    <s v="Vicenza"/>
    <x v="1"/>
    <n v="0.23738038904580799"/>
    <n v="84.4"/>
    <n v="56.3"/>
    <n v="80.065415877392695"/>
    <n v="6.8478190729952204E-2"/>
    <n v="6.4224548332250704"/>
  </r>
  <r>
    <x v="5"/>
    <n v="6121"/>
    <s v="Piemonte"/>
    <x v="5"/>
    <s v="Lombardia"/>
    <s v="Brescia"/>
    <x v="1"/>
    <n v="0.21141465564296"/>
    <n v="106.2"/>
    <n v="46.2"/>
    <n v="145.12410213077601"/>
    <n v="1.5807773275495499E-2"/>
    <n v="15.4746648124804"/>
  </r>
  <r>
    <x v="5"/>
    <n v="72006"/>
    <s v="Puglia"/>
    <x v="26"/>
    <s v="Puglia"/>
    <s v="Taranto"/>
    <x v="0"/>
    <n v="0.200567687908877"/>
    <n v="61.4"/>
    <n v="28.6"/>
    <n v="264.97807003819901"/>
    <n v="6.6925418892122501E-2"/>
    <n v="27.771632597786599"/>
  </r>
  <r>
    <x v="5"/>
    <n v="9004"/>
    <s v="Liguria"/>
    <x v="56"/>
    <s v="Liguria"/>
    <s v="Genova"/>
    <x v="0"/>
    <n v="0.289159127319711"/>
    <n v="96.8"/>
    <n v="39.799999999999997"/>
    <n v="122.410812155814"/>
    <n v="5.90790432958214E-2"/>
    <n v="13.3226166204692"/>
  </r>
  <r>
    <x v="5"/>
    <n v="55032"/>
    <s v="Umbria"/>
    <x v="12"/>
    <s v="Puglia"/>
    <s v="Lecce"/>
    <x v="1"/>
    <n v="0.247542711514463"/>
    <n v="84.4"/>
    <n v="56.3"/>
    <n v="39.637260456473498"/>
    <n v="1.8994990823853801E-2"/>
    <n v="4.1484042365190898"/>
  </r>
  <r>
    <x v="5"/>
    <n v="38008"/>
    <s v="Emilia-Romagna"/>
    <x v="61"/>
    <s v="Emilia-Romagna"/>
    <s v="Reggio nell'Emilia"/>
    <x v="0"/>
    <n v="0.120869117232814"/>
    <n v="81.5"/>
    <n v="51.5"/>
    <n v="188.428971741156"/>
    <n v="1.6001588788620302E-2"/>
    <n v="20.765644111726399"/>
  </r>
  <r>
    <x v="5"/>
    <n v="2016"/>
    <s v="Piemonte"/>
    <x v="37"/>
    <s v="Piemonte"/>
    <s v="Biella"/>
    <x v="0"/>
    <n v="0.209391657174306"/>
    <n v="106.2"/>
    <n v="46.2"/>
    <n v="147.626005722164"/>
    <n v="1.710821003488E-2"/>
    <n v="15.7902014288322"/>
  </r>
  <r>
    <x v="5"/>
    <n v="110009"/>
    <s v="Puglia"/>
    <x v="69"/>
    <s v="Puglia"/>
    <s v="Lecce"/>
    <x v="0"/>
    <n v="0.25284496179708099"/>
    <n v="61.4"/>
    <n v="28.6"/>
    <n v="188.07089602654401"/>
    <n v="4.6713818821110399E-2"/>
    <n v="24.833033305415"/>
  </r>
  <r>
    <x v="5"/>
    <n v="108033"/>
    <s v="Lombardia"/>
    <x v="58"/>
    <s v="Lombardia"/>
    <s v="Bergamo"/>
    <x v="0"/>
    <n v="0"/>
    <n v="95.7"/>
    <n v="42.9"/>
    <n v="452.55674317030503"/>
    <n v="2.01920198740594E-2"/>
    <n v="31.4313597471149"/>
  </r>
  <r>
    <x v="5"/>
    <n v="15074"/>
    <s v="Lombardia"/>
    <x v="20"/>
    <s v="Lombardia"/>
    <s v="COMO-VARESE"/>
    <x v="0"/>
    <n v="0"/>
    <n v="95.7"/>
    <n v="42.9"/>
    <n v="424.84884280305101"/>
    <n v="1.9178468090346699E-2"/>
    <n v="28.706059629083001"/>
  </r>
  <r>
    <x v="5"/>
    <n v="33039"/>
    <s v="Emilia-Romagna"/>
    <x v="54"/>
    <s v="Emilia-Romagna"/>
    <s v="RAVENNA-FORLI-CESENA-RIMINI"/>
    <x v="0"/>
    <n v="0.24642443067411801"/>
    <n v="81.5"/>
    <n v="51.5"/>
    <n v="59.756908592975698"/>
    <n v="6.0925197245318401E-3"/>
    <n v="6.9309831663839097"/>
  </r>
  <r>
    <x v="5"/>
    <n v="4029"/>
    <s v="Piemonte"/>
    <x v="19"/>
    <s v="Piemonte"/>
    <s v="Torino"/>
    <x v="0"/>
    <n v="0.13225210764359099"/>
    <n v="106.2"/>
    <n v="46.2"/>
    <n v="225.53705245395801"/>
    <n v="2.62086376522962E-2"/>
    <n v="25.077950333150401"/>
  </r>
  <r>
    <x v="5"/>
    <n v="1272"/>
    <s v="Piemonte"/>
    <x v="10"/>
    <s v="Lazio"/>
    <s v="Roma"/>
    <x v="1"/>
    <n v="8.8804914437471294E-2"/>
    <n v="106.2"/>
    <n v="46.2"/>
    <n v="270.081710358012"/>
    <n v="3.1029265954563501E-2"/>
    <n v="30.0986512266667"/>
  </r>
  <r>
    <x v="5"/>
    <n v="67015"/>
    <s v="Abruzzo"/>
    <x v="70"/>
    <s v="Campania"/>
    <s v="Benevento"/>
    <x v="1"/>
    <n v="0.26608164177594401"/>
    <n v="42.4"/>
    <n v="43.1"/>
    <n v="88.384540877620694"/>
    <n v="3.65426914514713E-2"/>
    <n v="9.0525795490207202"/>
  </r>
  <r>
    <x v="5"/>
    <n v="43031"/>
    <s v="Marche"/>
    <x v="1"/>
    <s v="Piemonte"/>
    <s v="Alessandria"/>
    <x v="1"/>
    <n v="0.24655297244443899"/>
    <n v="61.9"/>
    <n v="44.8"/>
    <n v="109.323008699572"/>
    <n v="4.3967837282593E-2"/>
    <n v="11.9163627121183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5"/>
    <n v="1047"/>
    <s v="Piemonte"/>
    <x v="10"/>
    <s v="Lombardia"/>
    <s v="Brescia"/>
    <x v="1"/>
    <n v="0.126232399157784"/>
    <n v="106.2"/>
    <n v="46.2"/>
    <n v="231.402928132981"/>
    <n v="2.67308706505517E-2"/>
    <n v="25.8217194142421"/>
  </r>
  <r>
    <x v="5"/>
    <n v="60018"/>
    <s v="Lazio"/>
    <x v="34"/>
    <s v="Lazio"/>
    <s v="Viterbo"/>
    <x v="0"/>
    <n v="0.28924038242900502"/>
    <n v="63.9"/>
    <n v="45.2"/>
    <n v="39.088188262814697"/>
    <n v="4.6305536773772601E-3"/>
    <n v="6.9156130742453596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5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5"/>
    <n v="19098"/>
    <s v="Lombardia"/>
    <x v="17"/>
    <s v="Lombardia"/>
    <s v="CREMONA-MANTOVA"/>
    <x v="0"/>
    <n v="0.150115869441447"/>
    <n v="95.7"/>
    <n v="42.9"/>
    <n v="242.533329168394"/>
    <n v="1.10899178972035E-2"/>
    <n v="17.305196768610099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23068"/>
    <s v="Veneto"/>
    <x v="43"/>
    <s v="Veneto"/>
    <s v="Rovigo"/>
    <x v="0"/>
    <n v="0.190254656981104"/>
    <n v="81.099999999999994"/>
    <n v="55.8"/>
    <n v="114.468095482693"/>
    <n v="9.1849517044350192E-3"/>
    <n v="4.6132212563057999"/>
  </r>
  <r>
    <x v="5"/>
    <n v="9049"/>
    <s v="Liguria"/>
    <x v="56"/>
    <s v="Liguria"/>
    <s v="La Spezia"/>
    <x v="0"/>
    <n v="0.29089905348921802"/>
    <n v="96.8"/>
    <n v="39.799999999999997"/>
    <n v="118.656354139822"/>
    <n v="5.2910552441577802E-2"/>
    <n v="12.570730731784201"/>
  </r>
  <r>
    <x v="5"/>
    <n v="37044"/>
    <s v="Emilia-Romagna"/>
    <x v="35"/>
    <s v="Emilia-Romagna"/>
    <s v="Bologna"/>
    <x v="0"/>
    <n v="0.16364155519131399"/>
    <n v="81.5"/>
    <n v="51.5"/>
    <n v="144.72868479162599"/>
    <n v="1.21450692007182E-2"/>
    <n v="15.9384800799434"/>
  </r>
  <r>
    <x v="5"/>
    <n v="15007"/>
    <s v="Lombardia"/>
    <x v="20"/>
    <s v="Lombardia"/>
    <s v="Como-Varese"/>
    <x v="0"/>
    <n v="2.5302857067736401E-2"/>
    <n v="95.7"/>
    <n v="42.9"/>
    <n v="387.72548276828502"/>
    <n v="1.7521473847763501E-2"/>
    <n v="26.3474336111966"/>
  </r>
  <r>
    <x v="5"/>
    <n v="26069"/>
    <s v="Veneto"/>
    <x v="8"/>
    <s v="Lombardia"/>
    <s v="Brescia"/>
    <x v="1"/>
    <n v="6.5951409149959103E-2"/>
    <n v="81.099999999999994"/>
    <n v="55.8"/>
    <n v="278.132560037855"/>
    <n v="2.1479726072501901E-2"/>
    <n v="10.0728407361217"/>
  </r>
  <r>
    <x v="5"/>
    <n v="40045"/>
    <s v="Emilia-Romagna"/>
    <x v="11"/>
    <s v="Umbria"/>
    <s v="Terni"/>
    <x v="1"/>
    <n v="0.10753300206643999"/>
    <n v="81.5"/>
    <n v="51.5"/>
    <n v="211.95674521646799"/>
    <n v="1.85234995193896E-2"/>
    <n v="20.131797412120299"/>
  </r>
  <r>
    <x v="5"/>
    <n v="29041"/>
    <s v="Veneto"/>
    <x v="66"/>
    <s v="Campania"/>
    <s v="Caserta"/>
    <x v="1"/>
    <n v="0.141510329611018"/>
    <n v="81.099999999999994"/>
    <n v="55.8"/>
    <n v="176.96116237846601"/>
    <n v="1.48172536473329E-2"/>
    <n v="7.29545164046627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36005"/>
    <s v="Emilia-Romagna"/>
    <x v="9"/>
    <s v="Emilia-Romagna"/>
    <s v="RAVENNA-FORLI-CESENA-RIMINI"/>
    <x v="0"/>
    <n v="0.16859857191407801"/>
    <n v="81.5"/>
    <n v="51.5"/>
    <n v="142.32430068076701"/>
    <n v="1.25374256495762E-2"/>
    <n v="14.8873193330107"/>
  </r>
  <r>
    <x v="5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5"/>
    <n v="1214"/>
    <s v="Piemonte"/>
    <x v="10"/>
    <s v="Piemonte"/>
    <s v="Torino"/>
    <x v="0"/>
    <n v="0.10598598155132"/>
    <n v="106.2"/>
    <n v="46.2"/>
    <n v="251.97297991038101"/>
    <n v="2.8942692052587898E-2"/>
    <n v="28.2002946103242"/>
  </r>
  <r>
    <x v="5"/>
    <n v="99014"/>
    <s v="Emilia-Romagna"/>
    <x v="11"/>
    <s v="Emilia-Romagna"/>
    <s v="Reggio nell'Emilia"/>
    <x v="0"/>
    <n v="0.115300331237483"/>
    <n v="81.5"/>
    <n v="51.5"/>
    <n v="198.05286213976899"/>
    <n v="1.8795244699204999E-2"/>
    <n v="20.8463846413702"/>
  </r>
  <r>
    <x v="5"/>
    <n v="53011"/>
    <s v="Toscana"/>
    <x v="4"/>
    <s v="Toscana"/>
    <s v="Pisa"/>
    <x v="0"/>
    <n v="0.28114651444892402"/>
    <n v="89.9"/>
    <n v="48.5"/>
    <n v="64.891124175087697"/>
    <n v="2.86567552976547E-3"/>
    <n v="0.98293345325000903"/>
  </r>
  <r>
    <x v="5"/>
    <n v="43053"/>
    <s v="Marche"/>
    <x v="1"/>
    <s v="Marche"/>
    <s v="Pesaro e Urbino"/>
    <x v="0"/>
    <n v="0.27751645117620499"/>
    <n v="61.9"/>
    <n v="44.8"/>
    <n v="68.806838306937095"/>
    <n v="1.9054903391671599E-2"/>
    <n v="6.7614434513683896"/>
  </r>
  <r>
    <x v="5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5"/>
    <n v="35032"/>
    <s v="Emilia-Romagna"/>
    <x v="6"/>
    <s v="Campania"/>
    <s v="Salerno"/>
    <x v="1"/>
    <n v="0.14379445726946799"/>
    <n v="81.5"/>
    <n v="51.5"/>
    <n v="167.86870889441499"/>
    <n v="1.47609967934409E-2"/>
    <n v="17.636149803077501"/>
  </r>
  <r>
    <x v="5"/>
    <n v="28003"/>
    <s v="Veneto"/>
    <x v="2"/>
    <s v="Veneto"/>
    <s v="Vicenza"/>
    <x v="0"/>
    <n v="8.0245269162661295E-2"/>
    <n v="81.099999999999994"/>
    <n v="55.8"/>
    <n v="259.53329054907601"/>
    <n v="2.10845191218237E-2"/>
    <n v="9.5664075026003896"/>
  </r>
  <r>
    <x v="5"/>
    <n v="71020"/>
    <s v="Puglia"/>
    <x v="14"/>
    <s v="Puglia"/>
    <s v="Foggia"/>
    <x v="0"/>
    <n v="0.273366219417364"/>
    <n v="61.4"/>
    <n v="28.6"/>
    <n v="147.76005944326801"/>
    <n v="3.1849998832444097E-2"/>
    <n v="24.911720888146299"/>
  </r>
  <r>
    <x v="5"/>
    <n v="45010"/>
    <s v="Toscana"/>
    <x v="71"/>
    <s v="Toscana"/>
    <s v="Pistoia"/>
    <x v="0"/>
    <n v="0.162623897283075"/>
    <n v="89.9"/>
    <n v="48.5"/>
    <n v="186.97425859914699"/>
    <n v="2.3778962701179501E-2"/>
    <n v="15.8707937069442"/>
  </r>
  <r>
    <x v="5"/>
    <n v="39012"/>
    <s v="Emilia-Romagna"/>
    <x v="11"/>
    <s v="Emilia-Romagna"/>
    <s v="Modena"/>
    <x v="0"/>
    <n v="7.9675878428407301E-2"/>
    <n v="81.5"/>
    <n v="51.5"/>
    <n v="232.33951424170499"/>
    <n v="1.9072365372786299E-2"/>
    <n v="24.8691596922427"/>
  </r>
  <r>
    <x v="5"/>
    <n v="36044"/>
    <s v="Emilia-Romagna"/>
    <x v="9"/>
    <s v="Umbria"/>
    <s v="Perugia"/>
    <x v="1"/>
    <n v="0.145844644967351"/>
    <n v="81.5"/>
    <n v="51.5"/>
    <n v="165.90814205532001"/>
    <n v="1.44279281734155E-2"/>
    <n v="17.347419480783"/>
  </r>
  <r>
    <x v="5"/>
    <n v="26069"/>
    <s v="Veneto"/>
    <x v="8"/>
    <s v="Veneto"/>
    <s v="Verona"/>
    <x v="0"/>
    <n v="6.5951409149959103E-2"/>
    <n v="81.099999999999994"/>
    <n v="55.8"/>
    <n v="278.132560037855"/>
    <n v="2.1479726072501901E-2"/>
    <n v="10.0728407361217"/>
  </r>
  <r>
    <x v="5"/>
    <n v="67025"/>
    <s v="Abruzzo"/>
    <x v="70"/>
    <s v="Liguria"/>
    <s v="Genova"/>
    <x v="1"/>
    <n v="0.26309031555425499"/>
    <n v="42.4"/>
    <n v="43.1"/>
    <n v="94.427598657931696"/>
    <n v="4.53497441446684E-2"/>
    <n v="10.1362276395244"/>
  </r>
  <r>
    <x v="5"/>
    <n v="24116"/>
    <s v="Veneto"/>
    <x v="15"/>
    <s v="Veneto"/>
    <s v="Belluno"/>
    <x v="0"/>
    <n v="6.7859561257362797E-2"/>
    <n v="81.099999999999994"/>
    <n v="55.8"/>
    <n v="278.42115415901401"/>
    <n v="2.2633231191135202E-2"/>
    <n v="9.5496473293521902"/>
  </r>
  <r>
    <x v="5"/>
    <n v="36040"/>
    <s v="Emilia-Romagna"/>
    <x v="9"/>
    <s v="Emilia-Romagna"/>
    <s v="Reggio nell'Emilia"/>
    <x v="0"/>
    <n v="0.16238021032618499"/>
    <n v="81.5"/>
    <n v="51.5"/>
    <n v="146.698502511366"/>
    <n v="1.27201432037434E-2"/>
    <n v="15.997053869499"/>
  </r>
  <r>
    <x v="5"/>
    <n v="108044"/>
    <s v="Lombardia"/>
    <x v="58"/>
    <s v="Lombardia"/>
    <s v="CREMONA-MANTOVA"/>
    <x v="0"/>
    <n v="0"/>
    <n v="95.7"/>
    <n v="42.9"/>
    <n v="433.84319936682698"/>
    <n v="1.9316693238599501E-2"/>
    <n v="30.141591186358401"/>
  </r>
  <r>
    <x v="5"/>
    <n v="15164"/>
    <s v="Lombardia"/>
    <x v="20"/>
    <s v="Lombardia"/>
    <s v="Milano"/>
    <x v="0"/>
    <n v="3.0413092902710202E-3"/>
    <n v="95.7"/>
    <n v="42.9"/>
    <n v="412.74402938502601"/>
    <n v="1.8616497430245901E-2"/>
    <n v="28.160893780334899"/>
  </r>
  <r>
    <x v="5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5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5"/>
    <n v="12121"/>
    <s v="Lombardia"/>
    <x v="3"/>
    <s v="Lombardia"/>
    <s v="COMO-VARESE"/>
    <x v="0"/>
    <n v="3.8217312850403501E-2"/>
    <n v="95.7"/>
    <n v="42.9"/>
    <n v="373.10536359924401"/>
    <n v="1.68827864077742E-2"/>
    <n v="25.320187355671798"/>
  </r>
  <r>
    <x v="5"/>
    <n v="55022"/>
    <s v="Umbria"/>
    <x v="12"/>
    <s v="Umbria"/>
    <s v="Terni"/>
    <x v="0"/>
    <n v="0.25360734245570699"/>
    <n v="84.4"/>
    <n v="56.3"/>
    <n v="32.796075221730703"/>
    <n v="1.58494570108219E-2"/>
    <n v="3.1737923299077702"/>
  </r>
  <r>
    <x v="5"/>
    <n v="64101"/>
    <s v="Campania"/>
    <x v="27"/>
    <s v="Campania"/>
    <s v="Salerno"/>
    <x v="0"/>
    <n v="0.17475352847995301"/>
    <n v="39.6"/>
    <n v="25.5"/>
    <n v="254.318588642745"/>
    <n v="4.09092944710953E-2"/>
    <n v="37.243971245151101"/>
  </r>
  <r>
    <x v="5"/>
    <n v="63067"/>
    <s v="Campania"/>
    <x v="29"/>
    <s v="Campania"/>
    <s v="Napoli"/>
    <x v="0"/>
    <n v="0.16467930365314901"/>
    <n v="39.6"/>
    <n v="25.5"/>
    <n v="261.67002052448299"/>
    <n v="4.0760500595623798E-2"/>
    <n v="38.902548573326001"/>
  </r>
  <r>
    <x v="5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5"/>
    <n v="25038"/>
    <s v="Veneto"/>
    <x v="33"/>
    <s v="Lombardia"/>
    <s v="Brescia"/>
    <x v="1"/>
    <n v="0.13930705322621501"/>
    <n v="81.099999999999994"/>
    <n v="55.8"/>
    <n v="165.119039175457"/>
    <n v="1.3443340517390301E-2"/>
    <n v="10.6404380785483"/>
  </r>
  <r>
    <x v="5"/>
    <n v="71004"/>
    <s v="Puglia"/>
    <x v="14"/>
    <s v="Veneto"/>
    <s v="Padova"/>
    <x v="1"/>
    <n v="0.325287564271111"/>
    <n v="61.4"/>
    <n v="28.6"/>
    <n v="79.182780343128101"/>
    <n v="1.0292444836684201E-2"/>
    <n v="19.875597064139399"/>
  </r>
  <r>
    <x v="5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5"/>
    <n v="48017"/>
    <s v="Toscana"/>
    <x v="64"/>
    <s v="Umbria"/>
    <s v="Perugia"/>
    <x v="1"/>
    <n v="0.103186173414497"/>
    <n v="89.9"/>
    <n v="48.5"/>
    <n v="259.68236287620402"/>
    <n v="3.2727168376386097E-2"/>
    <n v="20.331428990167399"/>
  </r>
  <r>
    <x v="5"/>
    <n v="1181"/>
    <s v="Piemonte"/>
    <x v="10"/>
    <s v="Piemonte"/>
    <s v="Torino"/>
    <x v="0"/>
    <n v="0.13046396904792401"/>
    <n v="106.2"/>
    <n v="46.2"/>
    <n v="227.26171135422101"/>
    <n v="2.6272579774096898E-2"/>
    <n v="25.2875454835266"/>
  </r>
  <r>
    <x v="5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5"/>
    <n v="17039"/>
    <s v="Lombardia"/>
    <x v="65"/>
    <s v="Umbria"/>
    <s v="Perugia"/>
    <x v="1"/>
    <n v="0.16202765394603499"/>
    <n v="95.7"/>
    <n v="42.9"/>
    <n v="225.101856650928"/>
    <n v="1.03657570476393E-2"/>
    <n v="17.2769396400247"/>
  </r>
  <r>
    <x v="5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5"/>
    <n v="67029"/>
    <s v="Abruzzo"/>
    <x v="70"/>
    <s v="Abruzzo"/>
    <s v="Teramo"/>
    <x v="0"/>
    <n v="0.251290350779869"/>
    <n v="42.4"/>
    <n v="43.1"/>
    <n v="115.40534114846101"/>
    <n v="5.9485980451160103E-2"/>
    <n v="11.5719998472079"/>
  </r>
  <r>
    <x v="5"/>
    <n v="58104"/>
    <s v="Lazio"/>
    <x v="0"/>
    <s v="Lazio"/>
    <s v="Latina"/>
    <x v="0"/>
    <n v="9.7745950313919902E-2"/>
    <n v="63.9"/>
    <n v="45.2"/>
    <n v="256.578344946887"/>
    <n v="3.5902977388408502E-2"/>
    <n v="25.705868388584399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45010"/>
    <s v="Toscana"/>
    <x v="71"/>
    <s v="Toscana"/>
    <s v="Pistoia"/>
    <x v="0"/>
    <n v="0.162623897283075"/>
    <n v="89.9"/>
    <n v="48.5"/>
    <n v="186.97425859914699"/>
    <n v="2.3778962701179501E-2"/>
    <n v="15.8707937069442"/>
  </r>
  <r>
    <x v="5"/>
    <n v="10036"/>
    <s v="Liguria"/>
    <x v="50"/>
    <s v="Veneto"/>
    <s v="Vicenza"/>
    <x v="1"/>
    <n v="0.32649189064775702"/>
    <n v="96.8"/>
    <n v="39.799999999999997"/>
    <n v="71.601910376459202"/>
    <n v="3.8415988270924101E-2"/>
    <n v="9.1772833209917604"/>
  </r>
  <r>
    <x v="5"/>
    <n v="54035"/>
    <s v="Umbria"/>
    <x v="67"/>
    <s v="Umbria"/>
    <s v="Terni"/>
    <x v="0"/>
    <n v="0.26524866583294798"/>
    <n v="84.4"/>
    <n v="56.3"/>
    <n v="13.8113101776347"/>
    <n v="5.7284145261412298E-3"/>
    <n v="2.0026007258648799"/>
  </r>
  <r>
    <x v="5"/>
    <n v="36023"/>
    <s v="Emilia-Romagna"/>
    <x v="9"/>
    <s v="Emilia-Romagna"/>
    <s v="Piacenza"/>
    <x v="0"/>
    <n v="0.116436143608062"/>
    <n v="81.5"/>
    <n v="51.5"/>
    <n v="195.33161346678199"/>
    <n v="1.6800029333532699E-2"/>
    <n v="20.767354497720401"/>
  </r>
  <r>
    <x v="5"/>
    <n v="24011"/>
    <s v="Veneto"/>
    <x v="15"/>
    <s v="Veneto"/>
    <s v="Treviso"/>
    <x v="0"/>
    <n v="0.106389541161705"/>
    <n v="81.099999999999994"/>
    <n v="55.8"/>
    <n v="226.480491290624"/>
    <n v="1.8650024228876901E-2"/>
    <n v="8.1168195110990506"/>
  </r>
  <r>
    <x v="5"/>
    <n v="18102"/>
    <s v="Lombardia"/>
    <x v="45"/>
    <s v="Lombardia"/>
    <s v="LECCO-MONZA E DELLA BRIANZA"/>
    <x v="0"/>
    <n v="0.132436064563627"/>
    <n v="95.7"/>
    <n v="42.9"/>
    <n v="267.071147438938"/>
    <n v="1.22796549460919E-2"/>
    <n v="17.685417154873001"/>
  </r>
  <r>
    <x v="5"/>
    <n v="78102"/>
    <s v="Calabria"/>
    <x v="23"/>
    <s v="Calabria"/>
    <s v="Catanzaro"/>
    <x v="0"/>
    <n v="0.196884925276954"/>
    <n v="20.8"/>
    <n v="27.8"/>
    <n v="239.80028164316099"/>
    <n v="0.13218118694080799"/>
    <n v="40.683587325328197"/>
  </r>
  <r>
    <x v="5"/>
    <n v="58036"/>
    <s v="Lazio"/>
    <x v="0"/>
    <s v="Lazio"/>
    <s v="Frosinone"/>
    <x v="0"/>
    <n v="0.152688708820439"/>
    <n v="63.9"/>
    <n v="45.2"/>
    <n v="197.14865215406999"/>
    <n v="2.7272653024252601E-2"/>
    <n v="19.663584644083102"/>
  </r>
  <r>
    <x v="5"/>
    <n v="9018"/>
    <s v="Liguria"/>
    <x v="56"/>
    <s v="Toscana"/>
    <s v="Firenze"/>
    <x v="1"/>
    <n v="0.30545846537013099"/>
    <n v="96.8"/>
    <n v="39.799999999999997"/>
    <n v="104.296654477826"/>
    <n v="5.1578015396117803E-2"/>
    <n v="10.801115376270101"/>
  </r>
  <r>
    <x v="5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5"/>
    <n v="72047"/>
    <s v="Puglia"/>
    <x v="26"/>
    <s v="Lombardia"/>
    <s v="COMO-VARESE"/>
    <x v="1"/>
    <n v="0.20278034651330201"/>
    <n v="61.4"/>
    <n v="28.6"/>
    <n v="265.784187687241"/>
    <n v="6.9769160829332197E-2"/>
    <n v="27.3098110848311"/>
  </r>
  <r>
    <x v="5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5"/>
    <n v="29022"/>
    <s v="Veneto"/>
    <x v="66"/>
    <s v="Veneto"/>
    <s v="Treviso"/>
    <x v="0"/>
    <n v="0.187614751395105"/>
    <n v="81.099999999999994"/>
    <n v="55.8"/>
    <n v="117.702207291066"/>
    <n v="1.02463275203298E-2"/>
    <n v="4.9236755751855101"/>
  </r>
  <r>
    <x v="5"/>
    <n v="63083"/>
    <s v="Campania"/>
    <x v="29"/>
    <s v="Lombardia"/>
    <s v="LECCO-MONZA E DELLA BRIANZA"/>
    <x v="1"/>
    <n v="0.16199990528834901"/>
    <n v="39.6"/>
    <n v="25.5"/>
    <n v="261.84724753526001"/>
    <n v="4.09607756764995E-2"/>
    <n v="39.809214332193498"/>
  </r>
  <r>
    <x v="5"/>
    <n v="64074"/>
    <s v="Campania"/>
    <x v="27"/>
    <s v="Campania"/>
    <s v="Napoli"/>
    <x v="0"/>
    <n v="0.18840385581880201"/>
    <n v="39.6"/>
    <n v="25.5"/>
    <n v="244.53284822391899"/>
    <n v="3.8982370089827703E-2"/>
    <n v="34.590969859890997"/>
  </r>
  <r>
    <x v="5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5"/>
    <n v="23096"/>
    <s v="Veneto"/>
    <x v="43"/>
    <s v="Veneto"/>
    <s v="Padova"/>
    <x v="0"/>
    <n v="0.167480908378107"/>
    <n v="81.099999999999994"/>
    <n v="55.8"/>
    <n v="145.30674705464801"/>
    <n v="1.10802704260454E-2"/>
    <n v="5.3486341832777704"/>
  </r>
  <r>
    <x v="5"/>
    <n v="66072"/>
    <s v="Abruzzo"/>
    <x v="39"/>
    <s v="Abruzzo"/>
    <s v="Pescara"/>
    <x v="0"/>
    <n v="0.29295350512736501"/>
    <n v="42.4"/>
    <n v="43.1"/>
    <n v="44.298988124678097"/>
    <n v="7.0027410951867004E-3"/>
    <n v="5.3559576400390903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5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5"/>
    <n v="34039"/>
    <s v="Emilia-Romagna"/>
    <x v="13"/>
    <s v="Emilia-Romagna"/>
    <s v="Modena"/>
    <x v="0"/>
    <n v="0.26314525168375202"/>
    <n v="81.5"/>
    <n v="51.5"/>
    <n v="43.239841155714501"/>
    <n v="3.9714289939357297E-3"/>
    <n v="4.80380402582451"/>
  </r>
  <r>
    <x v="5"/>
    <n v="5097"/>
    <s v="Piemonte"/>
    <x v="73"/>
    <s v="Piemonte"/>
    <s v="Cuneo"/>
    <x v="0"/>
    <n v="0.141239623998546"/>
    <n v="106.2"/>
    <n v="46.2"/>
    <n v="215.93577931987599"/>
    <n v="2.4815893679041499E-2"/>
    <n v="24.064099227656101"/>
  </r>
  <r>
    <x v="5"/>
    <n v="36005"/>
    <s v="Emilia-Romagna"/>
    <x v="9"/>
    <s v="Emilia-Romagna"/>
    <s v="Bologna"/>
    <x v="0"/>
    <n v="0.16859857191407801"/>
    <n v="81.5"/>
    <n v="51.5"/>
    <n v="142.32430068076701"/>
    <n v="1.25374256495762E-2"/>
    <n v="14.8873193330107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3079"/>
    <s v="Campania"/>
    <x v="29"/>
    <s v="Marche"/>
    <s v="Ancona"/>
    <x v="1"/>
    <n v="0.16611946763618199"/>
    <n v="39.6"/>
    <n v="25.5"/>
    <n v="261.35716184799003"/>
    <n v="4.0681335177711497E-2"/>
    <n v="38.4720459444193"/>
  </r>
  <r>
    <x v="5"/>
    <n v="26071"/>
    <s v="Veneto"/>
    <x v="8"/>
    <s v="Veneto"/>
    <s v="Padova"/>
    <x v="0"/>
    <n v="7.0186370135921994E-2"/>
    <n v="81.099999999999994"/>
    <n v="55.8"/>
    <n v="273.74724060153801"/>
    <n v="2.10977834658083E-2"/>
    <n v="9.6088448488146199"/>
  </r>
  <r>
    <x v="5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5"/>
    <n v="4130"/>
    <s v="Piemonte"/>
    <x v="19"/>
    <s v="Piemonte"/>
    <s v="Torino"/>
    <x v="0"/>
    <n v="0.17006177658767699"/>
    <n v="106.2"/>
    <n v="46.2"/>
    <n v="187.308272410227"/>
    <n v="2.1167521382851301E-2"/>
    <n v="20.436140807947002"/>
  </r>
  <r>
    <x v="5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5"/>
    <n v="20007"/>
    <s v="Lombardia"/>
    <x v="17"/>
    <s v="Veneto"/>
    <s v="Venezia"/>
    <x v="1"/>
    <n v="0.23932052729323899"/>
    <n v="95.7"/>
    <n v="42.9"/>
    <n v="140.175905002386"/>
    <n v="6.8249226982242499E-3"/>
    <n v="10.5621118710554"/>
  </r>
  <r>
    <x v="5"/>
    <n v="41032"/>
    <s v="Marche"/>
    <x v="32"/>
    <s v="Marche"/>
    <s v="Ancona"/>
    <x v="0"/>
    <n v="0.303712925548486"/>
    <n v="61.9"/>
    <n v="44.8"/>
    <n v="43.609183569359402"/>
    <n v="1.5024048793339699E-2"/>
    <n v="3.1455527742214899"/>
  </r>
  <r>
    <x v="5"/>
    <n v="38007"/>
    <s v="Emilia-Romagna"/>
    <x v="61"/>
    <s v="Emilia-Romagna"/>
    <s v="Reggio nell'Emilia"/>
    <x v="0"/>
    <n v="0.168539853568549"/>
    <n v="81.5"/>
    <n v="51.5"/>
    <n v="140.418254406496"/>
    <n v="1.19488625656006E-2"/>
    <n v="15.261884758600599"/>
  </r>
  <r>
    <x v="5"/>
    <n v="67035"/>
    <s v="Abruzzo"/>
    <x v="70"/>
    <s v="Abruzzo"/>
    <s v="Teramo"/>
    <x v="0"/>
    <n v="0.24113336089781501"/>
    <n v="42.4"/>
    <n v="43.1"/>
    <n v="139.59742275243099"/>
    <n v="8.03705257244101E-2"/>
    <n v="12.8328023905327"/>
  </r>
  <r>
    <x v="5"/>
    <n v="55022"/>
    <s v="Umbria"/>
    <x v="12"/>
    <s v="Umbria"/>
    <s v="Perugia"/>
    <x v="0"/>
    <n v="0.25360734245570699"/>
    <n v="84.4"/>
    <n v="56.3"/>
    <n v="32.796075221730703"/>
    <n v="1.58494570108219E-2"/>
    <n v="3.1737923299077702"/>
  </r>
  <r>
    <x v="5"/>
    <n v="5074"/>
    <s v="Piemonte"/>
    <x v="73"/>
    <s v="Piemonte"/>
    <s v="Torino"/>
    <x v="0"/>
    <n v="0.15320348810947501"/>
    <n v="106.2"/>
    <n v="46.2"/>
    <n v="204.05325635825599"/>
    <n v="2.3410244722375601E-2"/>
    <n v="22.5766205295951"/>
  </r>
  <r>
    <x v="5"/>
    <n v="79023"/>
    <s v="Calabria"/>
    <x v="75"/>
    <s v="Calabria"/>
    <s v="Reggio di Calabria"/>
    <x v="0"/>
    <n v="0.18511197117488101"/>
    <n v="20.8"/>
    <n v="27.8"/>
    <n v="307.121124951772"/>
    <n v="0.24146869647941899"/>
    <n v="47.308209840807599"/>
  </r>
  <r>
    <x v="5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5"/>
    <n v="35033"/>
    <s v="Emilia-Romagna"/>
    <x v="6"/>
    <s v="Emilia-Romagna"/>
    <s v="Parma"/>
    <x v="0"/>
    <n v="0.10995882515566301"/>
    <n v="81.5"/>
    <n v="51.5"/>
    <n v="200.41062718263001"/>
    <n v="1.7732980828685602E-2"/>
    <n v="21.925438495092202"/>
  </r>
  <r>
    <x v="5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5"/>
    <n v="69040"/>
    <s v="Abruzzo"/>
    <x v="28"/>
    <s v="Abruzzo"/>
    <s v="L'Aquila"/>
    <x v="0"/>
    <n v="0.31353957648665698"/>
    <n v="42.4"/>
    <n v="43.1"/>
    <n v="47.372100176231299"/>
    <n v="5.5412296674718198E-2"/>
    <n v="5.8684423104723704"/>
  </r>
  <r>
    <x v="5"/>
    <n v="16024"/>
    <s v="Lombardia"/>
    <x v="22"/>
    <s v="Lombardia"/>
    <s v="Sondrio"/>
    <x v="0"/>
    <n v="0"/>
    <n v="95.7"/>
    <n v="42.9"/>
    <n v="427.96296318625298"/>
    <n v="1.9070090806682701E-2"/>
    <n v="30.5358329709392"/>
  </r>
  <r>
    <x v="5"/>
    <n v="21040"/>
    <s v="Trentino-Alto Adige"/>
    <x v="25"/>
    <s v="Trentino-Alto Adige"/>
    <s v="Bolzano"/>
    <x v="0"/>
    <n v="4.8270095093666997E-2"/>
    <n v="76.2"/>
    <n v="58.9"/>
    <n v="356.602428901091"/>
    <n v="0.198247218871136"/>
    <n v="20.313794713261199"/>
  </r>
  <r>
    <x v="5"/>
    <n v="26086"/>
    <s v="Veneto"/>
    <x v="8"/>
    <s v="Veneto"/>
    <s v="Padova"/>
    <x v="0"/>
    <n v="5.9639155284814699E-2"/>
    <n v="81.099999999999994"/>
    <n v="55.8"/>
    <n v="285.97919586700499"/>
    <n v="2.2656920011461901E-2"/>
    <n v="10.555475586246899"/>
  </r>
  <r>
    <x v="5"/>
    <n v="55011"/>
    <s v="Umbria"/>
    <x v="12"/>
    <s v="Umbria"/>
    <s v="Perugia"/>
    <x v="0"/>
    <n v="0.27133816403613098"/>
    <n v="84.4"/>
    <n v="56.3"/>
    <n v="18.1340132463549"/>
    <n v="1.7628341011773001E-2"/>
    <n v="0.92546798377987805"/>
  </r>
  <r>
    <x v="5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5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5"/>
    <n v="47014"/>
    <s v="Toscana"/>
    <x v="68"/>
    <s v="Toscana"/>
    <s v="Grosseto"/>
    <x v="0"/>
    <n v="0.116707125144246"/>
    <n v="89.9"/>
    <n v="48.5"/>
    <n v="237.960296381256"/>
    <n v="2.9264217640077299E-2"/>
    <n v="20.3101648494996"/>
  </r>
  <r>
    <x v="5"/>
    <n v="46007"/>
    <s v="Toscana"/>
    <x v="51"/>
    <s v="Toscana"/>
    <s v="Siena"/>
    <x v="0"/>
    <n v="7.4985615352239895E-2"/>
    <n v="89.9"/>
    <n v="48.5"/>
    <n v="285.768043559739"/>
    <n v="3.5211340871015497E-2"/>
    <n v="24.1551114727831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70006"/>
    <s v="Molise"/>
    <x v="76"/>
    <s v="Molise"/>
    <s v="Campobasso"/>
    <x v="0"/>
    <n v="0.46702373443703699"/>
    <n v="28.5"/>
    <n v="27.6"/>
    <n v="31.2577182181595"/>
    <n v="0.16669959876753401"/>
    <n v="5.9250515249807902"/>
  </r>
  <r>
    <x v="5"/>
    <n v="37042"/>
    <s v="Emilia-Romagna"/>
    <x v="35"/>
    <s v="Emilia-Romagna"/>
    <s v="Piacenza"/>
    <x v="0"/>
    <n v="8.3772325879959197E-2"/>
    <n v="81.5"/>
    <n v="51.5"/>
    <n v="227.148971321473"/>
    <n v="1.88652551255468E-2"/>
    <n v="24.674604136044"/>
  </r>
  <r>
    <x v="5"/>
    <n v="1078"/>
    <s v="Piemonte"/>
    <x v="10"/>
    <s v="Piemonte"/>
    <s v="Novara"/>
    <x v="0"/>
    <n v="0.103406706965103"/>
    <n v="106.2"/>
    <n v="46.2"/>
    <n v="254.60746660305"/>
    <n v="2.8929618838722301E-2"/>
    <n v="28.449575759147301"/>
  </r>
  <r>
    <x v="5"/>
    <n v="6039"/>
    <s v="Piemonte"/>
    <x v="5"/>
    <s v="Piemonte"/>
    <s v="Cuneo"/>
    <x v="0"/>
    <n v="0.16295881285832101"/>
    <n v="106.2"/>
    <n v="46.2"/>
    <n v="194.73191049119799"/>
    <n v="2.2653209189052701E-2"/>
    <n v="21.342456561143901"/>
  </r>
  <r>
    <x v="5"/>
    <n v="38009"/>
    <s v="Emilia-Romagna"/>
    <x v="61"/>
    <s v="Liguria"/>
    <s v="Savona"/>
    <x v="1"/>
    <n v="0.157972378713119"/>
    <n v="81.5"/>
    <n v="51.5"/>
    <n v="151.902649681154"/>
    <n v="1.31250872560238E-2"/>
    <n v="16.328482865083402"/>
  </r>
  <r>
    <x v="5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5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5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5"/>
    <n v="17201"/>
    <s v="Lombardia"/>
    <x v="65"/>
    <s v="Lombardia"/>
    <s v="Bergamo"/>
    <x v="0"/>
    <n v="0.15680276924648601"/>
    <n v="95.7"/>
    <n v="42.9"/>
    <n v="231.24833622969001"/>
    <n v="1.05628027264346E-2"/>
    <n v="17.626770285655599"/>
  </r>
  <r>
    <x v="5"/>
    <n v="14061"/>
    <s v="Lombardia"/>
    <x v="77"/>
    <s v="Emilia-Romagna"/>
    <s v="RAVENNA-FORLI-CESENA-RIMINI"/>
    <x v="1"/>
    <n v="0.146971169465101"/>
    <n v="95.7"/>
    <n v="42.9"/>
    <n v="226.246025061148"/>
    <n v="9.4725504129359508E-3"/>
    <n v="21.9913788918644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29007"/>
    <s v="Veneto"/>
    <x v="66"/>
    <s v="Veneto"/>
    <s v="Padova"/>
    <x v="0"/>
    <n v="0.168062504469599"/>
    <n v="81.099999999999994"/>
    <n v="55.8"/>
    <n v="142.14565702782201"/>
    <n v="1.2146316843860401E-2"/>
    <n v="6.0870837395984303"/>
  </r>
  <r>
    <x v="5"/>
    <n v="42047"/>
    <s v="Marche"/>
    <x v="30"/>
    <s v="Marche"/>
    <s v="Ancona"/>
    <x v="0"/>
    <n v="0.29051272869934602"/>
    <n v="61.9"/>
    <n v="44.8"/>
    <n v="62.844568127770998"/>
    <n v="3.6697417240850301E-2"/>
    <n v="6.7636834313414997"/>
  </r>
  <r>
    <x v="5"/>
    <n v="20055"/>
    <s v="Lombardia"/>
    <x v="17"/>
    <s v="Veneto"/>
    <s v="Padova"/>
    <x v="1"/>
    <n v="0.29748981054139301"/>
    <n v="95.7"/>
    <n v="42.9"/>
    <n v="75.469407599518405"/>
    <n v="3.9787493114830904E-3"/>
    <n v="5.6669180646081303"/>
  </r>
  <r>
    <x v="5"/>
    <n v="48010"/>
    <s v="Toscana"/>
    <x v="64"/>
    <s v="Toscana"/>
    <s v="Firenze"/>
    <x v="0"/>
    <n v="0.18275444678764399"/>
    <n v="89.9"/>
    <n v="48.5"/>
    <n v="160.87373539724399"/>
    <n v="1.8893446468066899E-2"/>
    <n v="14.3953215089105"/>
  </r>
  <r>
    <x v="5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5"/>
    <n v="27024"/>
    <s v="Veneto"/>
    <x v="41"/>
    <s v="Veneto"/>
    <s v="Belluno"/>
    <x v="0"/>
    <n v="6.3648019036666406E-2"/>
    <n v="81.099999999999994"/>
    <n v="55.8"/>
    <n v="281.46431383370702"/>
    <n v="2.2199168166731901E-2"/>
    <n v="10.186648515205301"/>
  </r>
  <r>
    <x v="5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5"/>
    <n v="33032"/>
    <s v="Emilia-Romagna"/>
    <x v="54"/>
    <s v="Emilia-Romagna"/>
    <s v="Ferrara"/>
    <x v="0"/>
    <n v="0.224325826517564"/>
    <n v="81.5"/>
    <n v="51.5"/>
    <n v="82.842418865457304"/>
    <n v="8.0855636574137298E-3"/>
    <n v="9.3038715200191895"/>
  </r>
  <r>
    <x v="5"/>
    <n v="44007"/>
    <s v="Marche"/>
    <x v="48"/>
    <s v="Marche"/>
    <s v="Macerata"/>
    <x v="0"/>
    <n v="0.28025893940006102"/>
    <n v="61.9"/>
    <n v="44.8"/>
    <n v="71.784787341549702"/>
    <n v="1.93118470022603E-2"/>
    <n v="5.1580070819203803"/>
  </r>
  <r>
    <x v="5"/>
    <n v="51005"/>
    <s v="Toscana"/>
    <x v="24"/>
    <s v="Toscana"/>
    <s v="Pistoia"/>
    <x v="0"/>
    <n v="0.21926171832477401"/>
    <n v="89.9"/>
    <n v="48.5"/>
    <n v="136.195750420672"/>
    <n v="1.60101021643465E-2"/>
    <n v="7.3313592360039799"/>
  </r>
  <r>
    <x v="5"/>
    <n v="1059"/>
    <s v="Piemonte"/>
    <x v="10"/>
    <s v="Piemonte"/>
    <s v="Torino"/>
    <x v="0"/>
    <n v="0.101634940243627"/>
    <n v="106.2"/>
    <n v="46.2"/>
    <n v="256.62460092828599"/>
    <n v="2.96387176940433E-2"/>
    <n v="28.694018567209898"/>
  </r>
  <r>
    <x v="5"/>
    <n v="14061"/>
    <s v="Lombardia"/>
    <x v="77"/>
    <s v="Lombardia"/>
    <s v="CREMONA-MANTOVA"/>
    <x v="0"/>
    <n v="0.146971169465101"/>
    <n v="95.7"/>
    <n v="42.9"/>
    <n v="226.246025061148"/>
    <n v="9.4725504129359508E-3"/>
    <n v="21.9913788918644"/>
  </r>
  <r>
    <x v="5"/>
    <n v="1160"/>
    <s v="Piemonte"/>
    <x v="10"/>
    <s v="Veneto"/>
    <s v="Vicenza"/>
    <x v="1"/>
    <n v="0.14525324293466599"/>
    <n v="106.2"/>
    <n v="46.2"/>
    <n v="211.77592500885399"/>
    <n v="2.44456219608758E-2"/>
    <n v="23.623829003263801"/>
  </r>
  <r>
    <x v="5"/>
    <n v="1045"/>
    <s v="Piemonte"/>
    <x v="10"/>
    <s v="Piemonte"/>
    <s v="Cuneo"/>
    <x v="0"/>
    <n v="0.120395836334417"/>
    <n v="106.2"/>
    <n v="46.2"/>
    <n v="236.95473730107699"/>
    <n v="2.7276963025725399E-2"/>
    <n v="26.582032072112"/>
  </r>
  <r>
    <x v="5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5"/>
    <n v="62064"/>
    <s v="Campania"/>
    <x v="74"/>
    <s v="Emilia-Romagna"/>
    <s v="Parma"/>
    <x v="1"/>
    <n v="0.34464729592980498"/>
    <n v="39.6"/>
    <n v="25.5"/>
    <n v="98.017392471810993"/>
    <n v="1.6264606064276699E-2"/>
    <n v="12.350585209178499"/>
  </r>
  <r>
    <x v="5"/>
    <n v="15166"/>
    <s v="Lombardia"/>
    <x v="20"/>
    <s v="Lombardia"/>
    <s v="Pavia"/>
    <x v="0"/>
    <n v="0"/>
    <n v="95.7"/>
    <n v="42.9"/>
    <n v="445.14383520845701"/>
    <n v="1.9951673346656301E-2"/>
    <n v="30.805623719283101"/>
  </r>
  <r>
    <x v="5"/>
    <n v="66006"/>
    <s v="Abruzzo"/>
    <x v="39"/>
    <s v="Abruzzo"/>
    <s v="L'Aquila"/>
    <x v="0"/>
    <n v="0.28336293331759899"/>
    <n v="42.4"/>
    <n v="43.1"/>
    <n v="66.829555653849297"/>
    <n v="2.69058582385047E-2"/>
    <n v="6.6523640159718704"/>
  </r>
  <r>
    <x v="5"/>
    <n v="16224"/>
    <s v="Lombardia"/>
    <x v="22"/>
    <s v="Lombardia"/>
    <s v="LECCO-MONZA E DELLA BRIANZA"/>
    <x v="0"/>
    <n v="6.1568355658432597E-3"/>
    <n v="95.7"/>
    <n v="42.9"/>
    <n v="405.44557215519899"/>
    <n v="1.8009749762129899E-2"/>
    <n v="28.736238757218501"/>
  </r>
  <r>
    <x v="5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5"/>
    <n v="51019"/>
    <s v="Toscana"/>
    <x v="24"/>
    <s v="Toscana"/>
    <s v="Arezzo"/>
    <x v="0"/>
    <n v="0.22172012030313801"/>
    <n v="89.9"/>
    <n v="48.5"/>
    <n v="136.95961351306701"/>
    <n v="1.6250548552629699E-2"/>
    <n v="6.3507621425959897"/>
  </r>
  <r>
    <x v="5"/>
    <n v="72030"/>
    <s v="Puglia"/>
    <x v="26"/>
    <s v="Puglia"/>
    <s v="Taranto"/>
    <x v="0"/>
    <n v="0.18150337294565799"/>
    <n v="61.4"/>
    <n v="28.6"/>
    <n v="274.34834507908499"/>
    <n v="6.8498974300554599E-2"/>
    <n v="32.311782897016997"/>
  </r>
  <r>
    <x v="5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5"/>
    <n v="63005"/>
    <s v="Campania"/>
    <x v="29"/>
    <s v="Campania"/>
    <s v="Napoli"/>
    <x v="0"/>
    <n v="0.172614719923284"/>
    <n v="39.6"/>
    <n v="25.5"/>
    <n v="255.698751767359"/>
    <n v="3.9449189595497397E-2"/>
    <n v="37.395045804823901"/>
  </r>
  <r>
    <x v="5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5"/>
    <n v="27009"/>
    <s v="Veneto"/>
    <x v="41"/>
    <s v="Veneto"/>
    <s v="Rovigo"/>
    <x v="0"/>
    <n v="0.12449065829054699"/>
    <n v="81.099999999999994"/>
    <n v="55.8"/>
    <n v="201.57180625669201"/>
    <n v="1.50416527876319E-2"/>
    <n v="7.2679120286902297"/>
  </r>
  <r>
    <x v="5"/>
    <n v="60072"/>
    <s v="Lazio"/>
    <x v="34"/>
    <s v="Lazio"/>
    <s v="Rieti"/>
    <x v="0"/>
    <n v="0.30646171631951802"/>
    <n v="63.9"/>
    <n v="45.2"/>
    <n v="23.017493785050402"/>
    <n v="2.5150068820660701E-3"/>
    <n v="4.5119221978639503"/>
  </r>
  <r>
    <x v="5"/>
    <n v="74001"/>
    <s v="Puglia"/>
    <x v="52"/>
    <s v="Puglia"/>
    <s v="Lecce"/>
    <x v="0"/>
    <n v="0.13862071781531901"/>
    <n v="61.4"/>
    <n v="28.6"/>
    <n v="281.461025634848"/>
    <n v="5.2078694777293197E-2"/>
    <n v="42.447025179184401"/>
  </r>
  <r>
    <x v="5"/>
    <n v="15098"/>
    <s v="Lombardia"/>
    <x v="20"/>
    <s v="Lombardia"/>
    <s v="COMO-VARESE"/>
    <x v="0"/>
    <n v="0"/>
    <n v="95.7"/>
    <n v="42.9"/>
    <n v="446.11705998752899"/>
    <n v="2.0002463358967802E-2"/>
    <n v="30.8401699696417"/>
  </r>
  <r>
    <x v="5"/>
    <n v="36015"/>
    <s v="Emilia-Romagna"/>
    <x v="9"/>
    <s v="Emilia-Romagna"/>
    <s v="Bologna"/>
    <x v="0"/>
    <n v="0.143026348035032"/>
    <n v="81.5"/>
    <n v="51.5"/>
    <n v="167.084789090323"/>
    <n v="1.43543164747047E-2"/>
    <n v="18.016053488543001"/>
  </r>
  <r>
    <x v="5"/>
    <n v="30096"/>
    <s v="Friuli Venezia Giulia"/>
    <x v="18"/>
    <s v="Friuli Venezia Giulia"/>
    <s v="Gorizia"/>
    <x v="0"/>
    <n v="0.19857819244144401"/>
    <n v="120.8"/>
    <n v="49"/>
    <n v="177.57686856223"/>
    <n v="6.59742823688102E-2"/>
    <n v="17.471432455332401"/>
  </r>
  <r>
    <x v="5"/>
    <n v="48017"/>
    <s v="Toscana"/>
    <x v="64"/>
    <s v="Friuli Venezia Giulia"/>
    <s v="Udine"/>
    <x v="1"/>
    <n v="0.103186173414497"/>
    <n v="89.9"/>
    <n v="48.5"/>
    <n v="259.68236287620402"/>
    <n v="3.2727168376386097E-2"/>
    <n v="20.331428990167399"/>
  </r>
  <r>
    <x v="5"/>
    <n v="24061"/>
    <s v="Veneto"/>
    <x v="15"/>
    <s v="Veneto"/>
    <s v="Treviso"/>
    <x v="0"/>
    <n v="7.3172455946973497E-2"/>
    <n v="81.099999999999994"/>
    <n v="55.8"/>
    <n v="270.32582810607801"/>
    <n v="2.1698519971858201E-2"/>
    <n v="9.50902316444032"/>
  </r>
  <r>
    <x v="5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5"/>
    <n v="24018"/>
    <s v="Veneto"/>
    <x v="15"/>
    <s v="Veneto"/>
    <s v="Verona"/>
    <x v="0"/>
    <n v="9.4441040575587706E-2"/>
    <n v="81.099999999999994"/>
    <n v="55.8"/>
    <n v="244.37023055794"/>
    <n v="2.00247997106963E-2"/>
    <n v="8.1593944526262199"/>
  </r>
  <r>
    <x v="5"/>
    <n v="35038"/>
    <s v="Emilia-Romagna"/>
    <x v="6"/>
    <s v="Emilia-Romagna"/>
    <s v="Bologna"/>
    <x v="0"/>
    <n v="0.20262960489008899"/>
    <n v="81.5"/>
    <n v="51.5"/>
    <n v="104.251990010866"/>
    <n v="9.61887733078025E-3"/>
    <n v="11.8609811960855"/>
  </r>
  <r>
    <x v="5"/>
    <n v="67041"/>
    <s v="Abruzzo"/>
    <x v="70"/>
    <s v="Abruzzo"/>
    <s v="Teramo"/>
    <x v="0"/>
    <n v="0.26415798550449099"/>
    <n v="42.4"/>
    <n v="43.1"/>
    <n v="86.348119595985295"/>
    <n v="3.52332219961407E-2"/>
    <n v="9.9717478389717407"/>
  </r>
  <r>
    <x v="5"/>
    <n v="65096"/>
    <s v="Campania"/>
    <x v="44"/>
    <s v="Lombardia"/>
    <s v="LECCO-MONZA E DELLA BRIANZA"/>
    <x v="1"/>
    <n v="0.38851405100460901"/>
    <n v="39.6"/>
    <n v="25.5"/>
    <n v="47.5649380207687"/>
    <n v="1.3689501887301401E-2"/>
    <n v="8.9811033637135793"/>
  </r>
  <r>
    <x v="5"/>
    <n v="42001"/>
    <s v="Marche"/>
    <x v="30"/>
    <s v="Marche"/>
    <s v="Pesaro e Urbino"/>
    <x v="0"/>
    <n v="0.249124968560864"/>
    <n v="61.9"/>
    <n v="44.8"/>
    <n v="122.74518364468901"/>
    <n v="7.4475396582148995E-2"/>
    <n v="13.047877933219199"/>
  </r>
  <r>
    <x v="5"/>
    <n v="30043"/>
    <s v="Friuli Venezia Giulia"/>
    <x v="18"/>
    <s v="Friuli Venezia Giulia"/>
    <s v="Udine"/>
    <x v="0"/>
    <n v="0.200910710271719"/>
    <n v="120.8"/>
    <n v="49"/>
    <n v="188.86172596197699"/>
    <n v="7.7352052928181203E-2"/>
    <n v="15.925291909076201"/>
  </r>
  <r>
    <x v="5"/>
    <n v="30023"/>
    <s v="Friuli Venezia Giulia"/>
    <x v="18"/>
    <s v="Friuli Venezia Giulia"/>
    <s v="Trieste"/>
    <x v="0"/>
    <n v="0.17003149096078601"/>
    <n v="120.8"/>
    <n v="49"/>
    <n v="204.65825463800499"/>
    <n v="7.1496996988383396E-2"/>
    <n v="21.694900129804299"/>
  </r>
  <r>
    <x v="5"/>
    <n v="103072"/>
    <s v="Piemonte"/>
    <x v="57"/>
    <s v="Piemonte"/>
    <s v="Torino"/>
    <x v="0"/>
    <n v="0.25171476856906"/>
    <n v="106.2"/>
    <n v="46.2"/>
    <n v="104.67279252202199"/>
    <n v="1.26800276075241E-2"/>
    <n v="10.8403433501429"/>
  </r>
  <r>
    <x v="5"/>
    <n v="43053"/>
    <s v="Marche"/>
    <x v="1"/>
    <s v="Marche"/>
    <s v="Ancona"/>
    <x v="0"/>
    <n v="0.27751645117620499"/>
    <n v="61.9"/>
    <n v="44.8"/>
    <n v="68.806838306937095"/>
    <n v="1.9054903391671599E-2"/>
    <n v="6.7614434513683896"/>
  </r>
  <r>
    <x v="5"/>
    <n v="23068"/>
    <s v="Veneto"/>
    <x v="43"/>
    <s v="Veneto"/>
    <s v="Treviso"/>
    <x v="0"/>
    <n v="0.190254656981104"/>
    <n v="81.099999999999994"/>
    <n v="55.8"/>
    <n v="114.468095482693"/>
    <n v="9.1849517044350192E-3"/>
    <n v="4.6132212563057999"/>
  </r>
  <r>
    <x v="5"/>
    <n v="51039"/>
    <s v="Toscana"/>
    <x v="24"/>
    <s v="Piemonte"/>
    <s v="Verbano-Cusio-Ossola"/>
    <x v="1"/>
    <n v="0.212532891133803"/>
    <n v="89.9"/>
    <n v="48.5"/>
    <n v="141.239465585792"/>
    <n v="1.7665430886076201E-2"/>
    <n v="8.7072094049729998"/>
  </r>
  <r>
    <x v="5"/>
    <n v="26009"/>
    <s v="Veneto"/>
    <x v="8"/>
    <s v="Veneto"/>
    <s v="Verona"/>
    <x v="0"/>
    <n v="6.5862241141426095E-2"/>
    <n v="81.099999999999994"/>
    <n v="55.8"/>
    <n v="278.15935855344401"/>
    <n v="2.15844548785721E-2"/>
    <n v="10.114784749954"/>
  </r>
  <r>
    <x v="5"/>
    <n v="62008"/>
    <s v="Campania"/>
    <x v="74"/>
    <s v="Campania"/>
    <s v="Napoli"/>
    <x v="0"/>
    <n v="0.23752692954168"/>
    <n v="39.6"/>
    <n v="25.5"/>
    <n v="199.57626872143501"/>
    <n v="3.2150011724503297E-2"/>
    <n v="27.3870157913653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5"/>
    <n v="78060"/>
    <s v="Calabria"/>
    <x v="23"/>
    <s v="Piemonte"/>
    <s v="Cuneo"/>
    <x v="1"/>
    <n v="0.32011801473409501"/>
    <n v="20.8"/>
    <n v="27.8"/>
    <n v="81.043179224980705"/>
    <n v="1.9742330958347799E-2"/>
    <n v="17.3004534552487"/>
  </r>
  <r>
    <x v="5"/>
    <n v="10064"/>
    <s v="Liguria"/>
    <x v="50"/>
    <s v="Liguria"/>
    <s v="Genova"/>
    <x v="0"/>
    <n v="0.32396877644504701"/>
    <n v="96.8"/>
    <n v="39.799999999999997"/>
    <n v="75.871100401063202"/>
    <n v="4.1374917969453001E-2"/>
    <n v="9.5250515825270696"/>
  </r>
  <r>
    <x v="5"/>
    <n v="20004"/>
    <s v="Lombardia"/>
    <x v="17"/>
    <s v="Toscana"/>
    <s v="Siena"/>
    <x v="1"/>
    <n v="0.27382563512726699"/>
    <n v="95.7"/>
    <n v="42.9"/>
    <n v="101.032295015754"/>
    <n v="5.0910369410813398E-3"/>
    <n v="7.83221293615106"/>
  </r>
  <r>
    <x v="5"/>
    <n v="72011"/>
    <s v="Puglia"/>
    <x v="26"/>
    <s v="Veneto"/>
    <s v="Vicenza"/>
    <x v="1"/>
    <n v="0.22576154544195401"/>
    <n v="61.4"/>
    <n v="28.6"/>
    <n v="235.29364093048699"/>
    <n v="5.8767515761169099E-2"/>
    <n v="24.863958112963999"/>
  </r>
  <r>
    <x v="5"/>
    <n v="12034"/>
    <s v="Lombardia"/>
    <x v="3"/>
    <s v="Lombardia"/>
    <s v="Milano"/>
    <x v="0"/>
    <n v="0"/>
    <n v="95.7"/>
    <n v="42.9"/>
    <n v="421.199291557398"/>
    <n v="1.8894411900851799E-2"/>
    <n v="28.809324460869401"/>
  </r>
  <r>
    <x v="5"/>
    <n v="62044"/>
    <s v="Campania"/>
    <x v="74"/>
    <s v="Friuli Venezia Giulia"/>
    <s v="Pordenone"/>
    <x v="1"/>
    <n v="0.30832596317302202"/>
    <n v="39.6"/>
    <n v="25.5"/>
    <n v="132.86801519366401"/>
    <n v="2.1849632708859999E-2"/>
    <n v="17.3838661514081"/>
  </r>
  <r>
    <x v="5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5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5"/>
    <n v="60028"/>
    <s v="Lazio"/>
    <x v="34"/>
    <s v="Campania"/>
    <s v="Caserta"/>
    <x v="1"/>
    <n v="0.25875435457392698"/>
    <n v="63.9"/>
    <n v="45.2"/>
    <n v="71.834356345218296"/>
    <n v="9.4865928965368104E-3"/>
    <n v="10.334602558505001"/>
  </r>
  <r>
    <x v="5"/>
    <n v="17040"/>
    <s v="Lombardia"/>
    <x v="65"/>
    <s v="Lombardia"/>
    <s v="Milano"/>
    <x v="0"/>
    <n v="5.0361283773895302E-2"/>
    <n v="95.7"/>
    <n v="42.9"/>
    <n v="351.00874365340599"/>
    <n v="1.5737870494023899E-2"/>
    <n v="26.254671078964201"/>
  </r>
  <r>
    <x v="5"/>
    <n v="72011"/>
    <s v="Puglia"/>
    <x v="26"/>
    <s v="Lombardia"/>
    <s v="Como-Varese"/>
    <x v="1"/>
    <n v="0.22576154544195401"/>
    <n v="61.4"/>
    <n v="28.6"/>
    <n v="235.29364093048699"/>
    <n v="5.8767515761169099E-2"/>
    <n v="24.863958112963999"/>
  </r>
  <r>
    <x v="5"/>
    <n v="11031"/>
    <s v="Liguria"/>
    <x v="42"/>
    <s v="Abruzzo"/>
    <s v="L'Aquila"/>
    <x v="1"/>
    <n v="0.34312301979277898"/>
    <n v="96.8"/>
    <n v="39.799999999999997"/>
    <n v="45.569138314127997"/>
    <n v="2.3129805340694701E-2"/>
    <n v="7.10261038100748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24014"/>
    <s v="Veneto"/>
    <x v="15"/>
    <s v="Veneto"/>
    <s v="Treviso"/>
    <x v="0"/>
    <n v="9.4977922809883694E-2"/>
    <n v="81.099999999999994"/>
    <n v="55.8"/>
    <n v="244.06350336327799"/>
    <n v="2.0149982059880601E-2"/>
    <n v="8.0707378805827297"/>
  </r>
  <r>
    <x v="5"/>
    <n v="63060"/>
    <s v="Campania"/>
    <x v="29"/>
    <s v="Campania"/>
    <s v="Caserta"/>
    <x v="0"/>
    <n v="0.190174139069374"/>
    <n v="39.6"/>
    <n v="25.5"/>
    <n v="239.60452470983199"/>
    <n v="3.6872959371120097E-2"/>
    <n v="34.802808822124199"/>
  </r>
  <r>
    <x v="5"/>
    <n v="1252"/>
    <s v="Piemonte"/>
    <x v="10"/>
    <s v="Piemonte"/>
    <s v="Biella"/>
    <x v="0"/>
    <n v="0.1083002744891"/>
    <n v="106.2"/>
    <n v="46.2"/>
    <n v="249.741543894508"/>
    <n v="2.8719589590514301E-2"/>
    <n v="27.904871398447"/>
  </r>
  <r>
    <x v="5"/>
    <n v="17067"/>
    <s v="Lombardia"/>
    <x v="65"/>
    <s v="Toscana"/>
    <s v="Livorno"/>
    <x v="1"/>
    <n v="0.144256161186887"/>
    <n v="95.7"/>
    <n v="42.9"/>
    <n v="245.747468835158"/>
    <n v="1.13238740966888E-2"/>
    <n v="18.578239853463501"/>
  </r>
  <r>
    <x v="5"/>
    <n v="31002"/>
    <s v="Friuli Venezia Giulia"/>
    <x v="79"/>
    <s v="Friuli Venezia Giulia"/>
    <s v="Udine"/>
    <x v="0"/>
    <n v="0.175551576689114"/>
    <n v="120.8"/>
    <n v="49"/>
    <n v="200.16844233935299"/>
    <n v="7.0328312590756697E-2"/>
    <n v="20.682637104065101"/>
  </r>
  <r>
    <x v="5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5"/>
    <n v="97048"/>
    <s v="Lombardia"/>
    <x v="58"/>
    <s v="Lombardia"/>
    <s v="COMO-VARESE"/>
    <x v="0"/>
    <n v="0"/>
    <n v="95.7"/>
    <n v="42.9"/>
    <n v="415.92643819950899"/>
    <n v="1.8425681376434799E-2"/>
    <n v="29.007575147751002"/>
  </r>
  <r>
    <x v="5"/>
    <n v="48033"/>
    <s v="Toscana"/>
    <x v="64"/>
    <s v="Veneto"/>
    <s v="Belluno"/>
    <x v="1"/>
    <n v="0.17945805969530901"/>
    <n v="89.9"/>
    <n v="48.5"/>
    <n v="176.648913615894"/>
    <n v="2.26636851222888E-2"/>
    <n v="12.3984007127039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24100"/>
    <s v="Veneto"/>
    <x v="15"/>
    <s v="Veneto"/>
    <s v="Treviso"/>
    <x v="0"/>
    <n v="0.12866537828150801"/>
    <n v="81.099999999999994"/>
    <n v="55.8"/>
    <n v="200.28012945369801"/>
    <n v="1.6625729414536401E-2"/>
    <n v="6.4218350480330297"/>
  </r>
  <r>
    <x v="5"/>
    <n v="45003"/>
    <s v="Toscana"/>
    <x v="71"/>
    <s v="Liguria"/>
    <s v="Savona"/>
    <x v="1"/>
    <n v="0.16888474650743901"/>
    <n v="89.9"/>
    <n v="48.5"/>
    <n v="183.07988656309399"/>
    <n v="2.3340506903109799E-2"/>
    <n v="14.5882697710268"/>
  </r>
  <r>
    <x v="5"/>
    <n v="15130"/>
    <s v="Lombardia"/>
    <x v="20"/>
    <s v="Lombardia"/>
    <s v="Milano"/>
    <x v="0"/>
    <n v="2.1894934276829502E-2"/>
    <n v="95.7"/>
    <n v="42.9"/>
    <n v="391.38098961266002"/>
    <n v="1.7697109529240699E-2"/>
    <n v="26.668076240867599"/>
  </r>
  <r>
    <x v="5"/>
    <n v="49009"/>
    <s v="Toscana"/>
    <x v="31"/>
    <s v="Lazio"/>
    <s v="Roma"/>
    <x v="1"/>
    <n v="0.14334761330692899"/>
    <n v="89.9"/>
    <n v="48.5"/>
    <n v="218.78595651921299"/>
    <n v="2.6734548745114599E-2"/>
    <n v="15.3610513786338"/>
  </r>
  <r>
    <x v="5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5"/>
    <n v="109037"/>
    <s v="Marche"/>
    <x v="78"/>
    <s v="Veneto"/>
    <s v="Verona"/>
    <x v="1"/>
    <n v="0.24153962574896001"/>
    <n v="61.9"/>
    <n v="44.8"/>
    <n v="116.15486475466599"/>
    <n v="4.5376902933890698E-2"/>
    <n v="12.237486422967701"/>
  </r>
  <r>
    <x v="5"/>
    <n v="24026"/>
    <s v="Veneto"/>
    <x v="15"/>
    <s v="Veneto"/>
    <s v="Vicenza"/>
    <x v="0"/>
    <n v="9.7892814226452296E-2"/>
    <n v="81.099999999999994"/>
    <n v="55.8"/>
    <n v="242.68423483298201"/>
    <n v="2.0077786771239E-2"/>
    <n v="7.3925855483062399"/>
  </r>
  <r>
    <x v="5"/>
    <n v="9002"/>
    <s v="Liguria"/>
    <x v="56"/>
    <s v="Veneto"/>
    <s v="Belluno"/>
    <x v="1"/>
    <n v="0.29195027348312902"/>
    <n v="96.8"/>
    <n v="39.799999999999997"/>
    <n v="114.71309691931501"/>
    <n v="4.8073220719199297E-2"/>
    <n v="12.3265792595843"/>
  </r>
  <r>
    <x v="5"/>
    <n v="3058"/>
    <s v="Piemonte"/>
    <x v="63"/>
    <s v="Piemonte"/>
    <s v="Alessandria"/>
    <x v="0"/>
    <n v="0.18977417683724301"/>
    <n v="106.2"/>
    <n v="46.2"/>
    <n v="168.10254662181501"/>
    <n v="1.9681237703661002E-2"/>
    <n v="18.038123608949899"/>
  </r>
  <r>
    <x v="5"/>
    <n v="73013"/>
    <s v="Puglia"/>
    <x v="59"/>
    <s v="Puglia"/>
    <s v="Bari"/>
    <x v="0"/>
    <n v="0.19607060841667601"/>
    <n v="61.4"/>
    <n v="28.6"/>
    <n v="248.96881502293701"/>
    <n v="7.0351145072668E-2"/>
    <n v="33.715117672170102"/>
  </r>
  <r>
    <x v="5"/>
    <n v="110009"/>
    <s v="Puglia"/>
    <x v="69"/>
    <s v="Lombardia"/>
    <s v="CREMONA-MANTOVA"/>
    <x v="1"/>
    <n v="0.25284496179708099"/>
    <n v="61.4"/>
    <n v="28.6"/>
    <n v="188.07089602654401"/>
    <n v="4.6713818821110399E-2"/>
    <n v="24.833033305415"/>
  </r>
  <r>
    <x v="5"/>
    <n v="45007"/>
    <s v="Toscana"/>
    <x v="71"/>
    <s v="Lombardia"/>
    <s v="Como-Varese"/>
    <x v="1"/>
    <n v="0.25832916004207002"/>
    <n v="89.9"/>
    <n v="48.5"/>
    <n v="75.558374343005397"/>
    <n v="9.1087210544252093E-3"/>
    <n v="7.2928226994339598"/>
  </r>
  <r>
    <x v="5"/>
    <n v="65079"/>
    <s v="Campania"/>
    <x v="44"/>
    <s v="Campania"/>
    <s v="Napoli"/>
    <x v="0"/>
    <n v="0.16667104656471901"/>
    <n v="39.6"/>
    <n v="25.5"/>
    <n v="259.05139625537697"/>
    <n v="4.1387604341959802E-2"/>
    <n v="38.955017259969402"/>
  </r>
  <r>
    <x v="5"/>
    <n v="27029"/>
    <s v="Veneto"/>
    <x v="41"/>
    <s v="Veneto"/>
    <s v="Verona"/>
    <x v="0"/>
    <n v="0.12459460800803"/>
    <n v="81.099999999999994"/>
    <n v="55.8"/>
    <n v="202.28369847017501"/>
    <n v="1.5041662138051E-2"/>
    <n v="7.0624419354014298"/>
  </r>
  <r>
    <x v="5"/>
    <n v="33032"/>
    <s v="Emilia-Romagna"/>
    <x v="54"/>
    <s v="Emilia-Romagna"/>
    <s v="Reggio nell'Emilia"/>
    <x v="0"/>
    <n v="0.224325826517564"/>
    <n v="81.5"/>
    <n v="51.5"/>
    <n v="82.842418865457304"/>
    <n v="8.0855636574137298E-3"/>
    <n v="9.3038715200191895"/>
  </r>
  <r>
    <x v="5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5"/>
    <n v="63035"/>
    <s v="Campania"/>
    <x v="29"/>
    <s v="Campania"/>
    <s v="Salerno"/>
    <x v="0"/>
    <n v="0.18194617262245399"/>
    <n v="39.6"/>
    <n v="25.5"/>
    <n v="243.063960968749"/>
    <n v="3.8221188020892603E-2"/>
    <n v="37.016265249241101"/>
  </r>
  <r>
    <x v="5"/>
    <n v="19113"/>
    <s v="Lombardia"/>
    <x v="17"/>
    <s v="Lombardia"/>
    <s v="Milano"/>
    <x v="0"/>
    <n v="0.146911679418045"/>
    <n v="95.7"/>
    <n v="42.9"/>
    <n v="245.058071741015"/>
    <n v="1.13673893018209E-2"/>
    <n v="17.843690755215899"/>
  </r>
  <r>
    <x v="5"/>
    <n v="15087"/>
    <s v="Lombardia"/>
    <x v="20"/>
    <s v="Lombardia"/>
    <s v="COMO-VARESE"/>
    <x v="0"/>
    <n v="0"/>
    <n v="95.7"/>
    <n v="42.9"/>
    <n v="434.27244412424602"/>
    <n v="1.9533242823505902E-2"/>
    <n v="29.710046245291899"/>
  </r>
  <r>
    <x v="5"/>
    <n v="47017"/>
    <s v="Toscana"/>
    <x v="68"/>
    <s v="Veneto"/>
    <s v="Belluno"/>
    <x v="1"/>
    <n v="0.135260561843557"/>
    <n v="89.9"/>
    <n v="48.5"/>
    <n v="216.893027906589"/>
    <n v="2.7303685927434099E-2"/>
    <n v="18.6712516334442"/>
  </r>
  <r>
    <x v="5"/>
    <n v="108033"/>
    <s v="Lombardia"/>
    <x v="58"/>
    <s v="Lombardia"/>
    <s v="Brescia"/>
    <x v="0"/>
    <n v="0"/>
    <n v="95.7"/>
    <n v="42.9"/>
    <n v="452.55674317030503"/>
    <n v="2.01920198740594E-2"/>
    <n v="31.4313597471149"/>
  </r>
  <r>
    <x v="5"/>
    <n v="27023"/>
    <s v="Veneto"/>
    <x v="41"/>
    <s v="Veneto"/>
    <s v="Belluno"/>
    <x v="0"/>
    <n v="5.4368245263349303E-2"/>
    <n v="81.099999999999994"/>
    <n v="55.8"/>
    <n v="291.70695363648201"/>
    <n v="2.2633369312759201E-2"/>
    <n v="10.9832948630192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41013"/>
    <s v="Marche"/>
    <x v="32"/>
    <s v="Marche"/>
    <s v="Ancona"/>
    <x v="0"/>
    <n v="0.286923258238584"/>
    <n v="61.9"/>
    <n v="44.8"/>
    <n v="67.242553176063396"/>
    <n v="3.1032162482034598E-2"/>
    <n v="5.9706675099006299"/>
  </r>
  <r>
    <x v="5"/>
    <n v="18182"/>
    <s v="Lombardia"/>
    <x v="45"/>
    <s v="Marche"/>
    <s v="Pesaro e Urbino"/>
    <x v="1"/>
    <n v="0.117014483813923"/>
    <n v="95.7"/>
    <n v="42.9"/>
    <n v="284.31325173030802"/>
    <n v="1.3133530717414301E-2"/>
    <n v="18.979313186320201"/>
  </r>
  <r>
    <x v="5"/>
    <n v="97054"/>
    <s v="Lombardia"/>
    <x v="58"/>
    <s v="Lombardia"/>
    <s v="Sondrio"/>
    <x v="0"/>
    <n v="2.2577966401407398E-2"/>
    <n v="95.7"/>
    <n v="42.9"/>
    <n v="387.79575864480802"/>
    <n v="1.7091660580996999E-2"/>
    <n v="27.187470214031901"/>
  </r>
  <r>
    <x v="5"/>
    <n v="58082"/>
    <s v="Lazio"/>
    <x v="0"/>
    <s v="Lazio"/>
    <s v="Latina"/>
    <x v="0"/>
    <n v="0.21334742280774399"/>
    <n v="63.9"/>
    <n v="45.2"/>
    <n v="131.74851097183"/>
    <n v="1.79451948286443E-2"/>
    <n v="12.976308248829801"/>
  </r>
  <r>
    <x v="5"/>
    <n v="75050"/>
    <s v="Puglia"/>
    <x v="72"/>
    <s v="Puglia"/>
    <s v="Taranto"/>
    <x v="0"/>
    <n v="0.23953219050758201"/>
    <n v="61.4"/>
    <n v="28.6"/>
    <n v="178.19660665845899"/>
    <n v="1.9781889141819001E-2"/>
    <n v="27.1324503531117"/>
  </r>
  <r>
    <x v="5"/>
    <n v="93017"/>
    <s v="Friuli Venezia Giulia"/>
    <x v="46"/>
    <s v="Friuli Venezia Giulia"/>
    <s v="Gorizia"/>
    <x v="0"/>
    <n v="0.22084633057665301"/>
    <n v="120.8"/>
    <n v="49"/>
    <n v="146.902824512286"/>
    <n v="5.4270182267773401E-2"/>
    <n v="15.1927675664442"/>
  </r>
  <r>
    <x v="5"/>
    <n v="58082"/>
    <s v="Lazio"/>
    <x v="0"/>
    <s v="Lazio"/>
    <s v="Frosinone"/>
    <x v="0"/>
    <n v="0.21334742280774399"/>
    <n v="63.9"/>
    <n v="45.2"/>
    <n v="131.74851097183"/>
    <n v="1.79451948286443E-2"/>
    <n v="12.976308248829801"/>
  </r>
  <r>
    <x v="5"/>
    <n v="4228"/>
    <s v="Piemonte"/>
    <x v="19"/>
    <s v="Piemonte"/>
    <s v="Alessandria"/>
    <x v="0"/>
    <n v="0.15560044460623601"/>
    <n v="106.2"/>
    <n v="46.2"/>
    <n v="200.831404812785"/>
    <n v="2.3977324825537698E-2"/>
    <n v="22.624525489089201"/>
  </r>
  <r>
    <x v="5"/>
    <n v="43023"/>
    <s v="Marche"/>
    <x v="1"/>
    <s v="Marche"/>
    <s v="Ancona"/>
    <x v="0"/>
    <n v="0.26071392972000701"/>
    <n v="61.9"/>
    <n v="44.8"/>
    <n v="91.475160365208595"/>
    <n v="2.96491481095024E-2"/>
    <n v="8.8960127980086199"/>
  </r>
  <r>
    <x v="5"/>
    <n v="74002"/>
    <s v="Puglia"/>
    <x v="52"/>
    <s v="Puglia"/>
    <s v="Brindisi"/>
    <x v="0"/>
    <n v="0.17293394823302299"/>
    <n v="61.4"/>
    <n v="28.6"/>
    <n v="257.881388215642"/>
    <n v="5.6152161039991599E-2"/>
    <n v="37.058944370680997"/>
  </r>
  <r>
    <x v="5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5"/>
    <n v="39007"/>
    <s v="Emilia-Romagna"/>
    <x v="11"/>
    <s v="Emilia-Romagna"/>
    <s v="Modena"/>
    <x v="0"/>
    <n v="0.101795429663718"/>
    <n v="81.5"/>
    <n v="51.5"/>
    <n v="216.342738136153"/>
    <n v="1.8365874393453701E-2"/>
    <n v="21.0164012225632"/>
  </r>
  <r>
    <x v="5"/>
    <n v="63001"/>
    <s v="Campania"/>
    <x v="29"/>
    <s v="Campania"/>
    <s v="Avellino"/>
    <x v="0"/>
    <n v="0.163577582456991"/>
    <n v="39.6"/>
    <n v="25.5"/>
    <n v="264.46170957052198"/>
    <n v="4.0990110469418597E-2"/>
    <n v="38.651334682510097"/>
  </r>
  <r>
    <x v="5"/>
    <n v="78033"/>
    <s v="Calabria"/>
    <x v="23"/>
    <s v="Emilia-Romagna"/>
    <s v="Reggio nell'Emilia"/>
    <x v="1"/>
    <n v="0.28459380432850601"/>
    <n v="20.8"/>
    <n v="27.8"/>
    <n v="129.08199704589501"/>
    <n v="5.3510127255583802E-2"/>
    <n v="23.729699398053999"/>
  </r>
  <r>
    <x v="5"/>
    <n v="48017"/>
    <s v="Toscana"/>
    <x v="64"/>
    <s v="Toscana"/>
    <s v="Pistoia"/>
    <x v="0"/>
    <n v="0.103186173414497"/>
    <n v="89.9"/>
    <n v="48.5"/>
    <n v="259.68236287620402"/>
    <n v="3.2727168376386097E-2"/>
    <n v="20.331428990167399"/>
  </r>
  <r>
    <x v="5"/>
    <n v="65146"/>
    <s v="Campania"/>
    <x v="44"/>
    <s v="Veneto"/>
    <s v="Verona"/>
    <x v="1"/>
    <n v="0.30771509660048102"/>
    <n v="39.6"/>
    <n v="25.5"/>
    <n v="122.546271479837"/>
    <n v="2.287972017454E-2"/>
    <n v="20.2330735496503"/>
  </r>
  <r>
    <x v="5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5"/>
    <n v="62037"/>
    <s v="Campania"/>
    <x v="74"/>
    <s v="Campania"/>
    <s v="Napoli"/>
    <x v="0"/>
    <n v="0.279899022278708"/>
    <n v="39.6"/>
    <n v="25.5"/>
    <n v="159.147777606641"/>
    <n v="2.5697949446382401E-2"/>
    <n v="21.471660066793401"/>
  </r>
  <r>
    <x v="5"/>
    <n v="16202"/>
    <s v="Lombardia"/>
    <x v="22"/>
    <s v="Lombardia"/>
    <s v="Pavia"/>
    <x v="0"/>
    <n v="2.0373104875377801E-2"/>
    <n v="95.7"/>
    <n v="42.9"/>
    <n v="388.95357318026902"/>
    <n v="1.72216504904792E-2"/>
    <n v="27.685973591196198"/>
  </r>
  <r>
    <x v="5"/>
    <n v="37058"/>
    <s v="Emilia-Romagna"/>
    <x v="35"/>
    <s v="Emilia-Romagna"/>
    <s v="RAVENNA-FORLI-CESENA-RIMINI"/>
    <x v="0"/>
    <n v="0.15364768062616799"/>
    <n v="81.5"/>
    <n v="51.5"/>
    <n v="154.33292688061201"/>
    <n v="1.29560064309254E-2"/>
    <n v="17.195749574276"/>
  </r>
  <r>
    <x v="5"/>
    <n v="71047"/>
    <s v="Puglia"/>
    <x v="14"/>
    <s v="Abruzzo"/>
    <s v="Teramo"/>
    <x v="1"/>
    <n v="0.30600199744818501"/>
    <n v="61.4"/>
    <n v="28.6"/>
    <n v="89.868129842308605"/>
    <n v="1.0025259268113E-2"/>
    <n v="23.8626461162774"/>
  </r>
  <r>
    <x v="5"/>
    <n v="28065"/>
    <s v="Veneto"/>
    <x v="2"/>
    <s v="Veneto"/>
    <s v="Rovigo"/>
    <x v="0"/>
    <n v="7.9657388451088801E-2"/>
    <n v="81.099999999999994"/>
    <n v="55.8"/>
    <n v="258.91664706131297"/>
    <n v="2.0474057730956102E-2"/>
    <n v="9.8100079706279999"/>
  </r>
  <r>
    <x v="5"/>
    <n v="38004"/>
    <s v="Emilia-Romagna"/>
    <x v="61"/>
    <s v="Emilia-Romagna"/>
    <s v="Ferrara"/>
    <x v="0"/>
    <n v="0.14953337344221199"/>
    <n v="81.5"/>
    <n v="51.5"/>
    <n v="163.81895188468499"/>
    <n v="1.3542530314229299E-2"/>
    <n v="16.435593854130499"/>
  </r>
  <r>
    <x v="5"/>
    <n v="15205"/>
    <s v="Lombardia"/>
    <x v="20"/>
    <s v="Lombardia"/>
    <s v="Como-Varese"/>
    <x v="0"/>
    <n v="0"/>
    <n v="95.7"/>
    <n v="42.9"/>
    <n v="435.92289039081999"/>
    <n v="1.9602440953301801E-2"/>
    <n v="29.774114259986099"/>
  </r>
  <r>
    <x v="5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5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5"/>
    <n v="26086"/>
    <s v="Veneto"/>
    <x v="8"/>
    <s v="Liguria"/>
    <s v="La Spezia"/>
    <x v="1"/>
    <n v="5.9639155284814699E-2"/>
    <n v="81.099999999999994"/>
    <n v="55.8"/>
    <n v="285.97919586700499"/>
    <n v="2.2656920011461901E-2"/>
    <n v="10.555475586246899"/>
  </r>
  <r>
    <x v="5"/>
    <n v="27008"/>
    <s v="Veneto"/>
    <x v="41"/>
    <s v="Emilia-Romagna"/>
    <s v="Parma"/>
    <x v="1"/>
    <n v="0.13687747460095301"/>
    <n v="81.099999999999994"/>
    <n v="55.8"/>
    <n v="182.812257662631"/>
    <n v="1.38472516218175E-2"/>
    <n v="7.3142157073246103"/>
  </r>
  <r>
    <x v="5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5"/>
    <n v="48050"/>
    <s v="Toscana"/>
    <x v="64"/>
    <s v="Toscana"/>
    <s v="Livorno"/>
    <x v="0"/>
    <n v="0.14292267398994599"/>
    <n v="89.9"/>
    <n v="48.5"/>
    <n v="209.30338326197699"/>
    <n v="2.5705231046310499E-2"/>
    <n v="17.5944053703534"/>
  </r>
  <r>
    <x v="5"/>
    <n v="18177"/>
    <s v="Lombardia"/>
    <x v="45"/>
    <s v="Lombardia"/>
    <s v="Milano"/>
    <x v="0"/>
    <n v="8.7701094047876405E-2"/>
    <n v="95.7"/>
    <n v="42.9"/>
    <n v="318.12838218287402"/>
    <n v="1.45433096416359E-2"/>
    <n v="21.153667603257698"/>
  </r>
  <r>
    <x v="5"/>
    <n v="60033"/>
    <s v="Lazio"/>
    <x v="34"/>
    <s v="Lazio"/>
    <s v="Roma"/>
    <x v="0"/>
    <n v="0.19322217823813201"/>
    <n v="63.9"/>
    <n v="45.2"/>
    <n v="139.17010531271899"/>
    <n v="1.8626120330289E-2"/>
    <n v="18.191388235638499"/>
  </r>
  <r>
    <x v="5"/>
    <n v="78003"/>
    <s v="Calabria"/>
    <x v="23"/>
    <s v="Puglia"/>
    <s v="Taranto"/>
    <x v="1"/>
    <n v="0.266468112544475"/>
    <n v="20.8"/>
    <n v="27.8"/>
    <n v="149.438823835649"/>
    <n v="6.7206715477771697E-2"/>
    <n v="27.398199435924901"/>
  </r>
  <r>
    <x v="5"/>
    <n v="1191"/>
    <s v="Piemonte"/>
    <x v="10"/>
    <s v="Piemonte"/>
    <s v="Cuneo"/>
    <x v="0"/>
    <n v="0.13546506934885599"/>
    <n v="106.2"/>
    <n v="46.2"/>
    <n v="221.04640491502099"/>
    <n v="2.5691288885788099E-2"/>
    <n v="24.964872433075801"/>
  </r>
  <r>
    <x v="5"/>
    <n v="66006"/>
    <s v="Abruzzo"/>
    <x v="39"/>
    <s v="Abruzzo"/>
    <s v="L'Aquila"/>
    <x v="0"/>
    <n v="0.28336293331759899"/>
    <n v="42.4"/>
    <n v="43.1"/>
    <n v="66.829555653849297"/>
    <n v="2.69058582385047E-2"/>
    <n v="6.6523640159718704"/>
  </r>
  <r>
    <x v="5"/>
    <n v="22053"/>
    <s v="Trentino-Alto Adige"/>
    <x v="40"/>
    <s v="Trentino-Alto Adige"/>
    <s v="Bolzano"/>
    <x v="0"/>
    <n v="0.122815060704589"/>
    <n v="47.5"/>
    <n v="60.4"/>
    <n v="196.35244912226901"/>
    <n v="9.3610117634834303E-2"/>
    <n v="7.0775168863667899"/>
  </r>
  <r>
    <x v="5"/>
    <n v="66049"/>
    <s v="Abruzzo"/>
    <x v="39"/>
    <s v="Umbria"/>
    <s v="Terni"/>
    <x v="1"/>
    <n v="0.276589503832884"/>
    <n v="42.4"/>
    <n v="43.1"/>
    <n v="63.904317739520302"/>
    <n v="1.4029676415464201E-2"/>
    <n v="7.4624441670208803"/>
  </r>
  <r>
    <x v="5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5"/>
    <n v="72004"/>
    <s v="Puglia"/>
    <x v="26"/>
    <s v="Puglia"/>
    <s v="Brindisi"/>
    <x v="0"/>
    <n v="0.27220148366144797"/>
    <n v="61.4"/>
    <n v="28.6"/>
    <n v="194.825944840956"/>
    <n v="5.4613984444398002E-2"/>
    <n v="17.962069779107502"/>
  </r>
  <r>
    <x v="5"/>
    <n v="6101"/>
    <s v="Piemonte"/>
    <x v="5"/>
    <s v="Lazio"/>
    <s v="Roma"/>
    <x v="1"/>
    <n v="0.245642760897611"/>
    <n v="106.2"/>
    <n v="46.2"/>
    <n v="108.37169132653"/>
    <n v="1.21158159756647E-2"/>
    <n v="11.9336901193413"/>
  </r>
  <r>
    <x v="5"/>
    <n v="28069"/>
    <s v="Veneto"/>
    <x v="2"/>
    <s v="Veneto"/>
    <s v="Vicenza"/>
    <x v="0"/>
    <n v="6.0322965994326898E-2"/>
    <n v="81.099999999999994"/>
    <n v="55.8"/>
    <n v="285.64504428320203"/>
    <n v="2.3005958489315199E-2"/>
    <n v="10.4614682278639"/>
  </r>
  <r>
    <x v="5"/>
    <n v="49017"/>
    <s v="Toscana"/>
    <x v="31"/>
    <s v="Emilia-Romagna"/>
    <s v="RAVENNA-FORLI-CESENA-RIMINI"/>
    <x v="1"/>
    <n v="0.20984346531676501"/>
    <n v="89.9"/>
    <n v="48.5"/>
    <n v="148.133360739479"/>
    <n v="1.8054585488919299E-2"/>
    <n v="8.0458008001317793"/>
  </r>
  <r>
    <x v="5"/>
    <n v="1035"/>
    <s v="Piemonte"/>
    <x v="10"/>
    <s v="Piemonte"/>
    <s v="Torino"/>
    <x v="0"/>
    <n v="0.14929166590961099"/>
    <n v="106.2"/>
    <n v="46.2"/>
    <n v="206.77144018377501"/>
    <n v="2.43158310977084E-2"/>
    <n v="23.417872621878502"/>
  </r>
  <r>
    <x v="5"/>
    <n v="63072"/>
    <s v="Campania"/>
    <x v="29"/>
    <s v="Campania"/>
    <s v="Salerno"/>
    <x v="0"/>
    <n v="0.16566798387173101"/>
    <n v="39.6"/>
    <n v="25.5"/>
    <n v="262.33595213066098"/>
    <n v="4.0775041732506803E-2"/>
    <n v="38.408488049812298"/>
  </r>
  <r>
    <x v="5"/>
    <n v="28064"/>
    <s v="Veneto"/>
    <x v="2"/>
    <s v="Veneto"/>
    <s v="Verona"/>
    <x v="0"/>
    <n v="8.1353674164885897E-2"/>
    <n v="81.099999999999994"/>
    <n v="55.8"/>
    <n v="262.32306689894102"/>
    <n v="2.1586565871120102E-2"/>
    <n v="8.6076754810191094"/>
  </r>
  <r>
    <x v="5"/>
    <n v="63049"/>
    <s v="Campania"/>
    <x v="29"/>
    <s v="Abruzzo"/>
    <s v="Pescara"/>
    <x v="1"/>
    <n v="0.163343450886587"/>
    <n v="39.6"/>
    <n v="25.5"/>
    <n v="263.95539791067"/>
    <n v="4.0949119612978598E-2"/>
    <n v="38.845156551098"/>
  </r>
  <r>
    <x v="5"/>
    <n v="2150"/>
    <s v="Piemonte"/>
    <x v="37"/>
    <s v="Piemonte"/>
    <s v="Torino"/>
    <x v="0"/>
    <n v="0.13078191207581599"/>
    <n v="106.2"/>
    <n v="46.2"/>
    <n v="227.27620442048899"/>
    <n v="2.6082609220461701E-2"/>
    <n v="25.1430678835994"/>
  </r>
  <r>
    <x v="5"/>
    <n v="1272"/>
    <s v="Piemonte"/>
    <x v="10"/>
    <s v="Campania"/>
    <s v="Napoli"/>
    <x v="1"/>
    <n v="8.8804914437471294E-2"/>
    <n v="106.2"/>
    <n v="46.2"/>
    <n v="270.081710358012"/>
    <n v="3.1029265954563501E-2"/>
    <n v="30.0986512266667"/>
  </r>
  <r>
    <x v="5"/>
    <n v="35020"/>
    <s v="Emilia-Romagna"/>
    <x v="6"/>
    <s v="Emilia-Romagna"/>
    <s v="RAVENNA-FORLI-CESENA-RIMINI"/>
    <x v="0"/>
    <n v="0.169283299221862"/>
    <n v="81.5"/>
    <n v="51.5"/>
    <n v="141.513443469235"/>
    <n v="1.2532210548712E-2"/>
    <n v="14.8462743893304"/>
  </r>
  <r>
    <x v="5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5"/>
    <n v="25053"/>
    <s v="Veneto"/>
    <x v="33"/>
    <s v="Veneto"/>
    <s v="Padova"/>
    <x v="0"/>
    <n v="0.148363159461571"/>
    <n v="81.099999999999994"/>
    <n v="55.8"/>
    <n v="155.59988412217001"/>
    <n v="1.2964969780216801E-2"/>
    <n v="9.7398514563082994"/>
  </r>
  <r>
    <x v="5"/>
    <n v="46021"/>
    <s v="Toscana"/>
    <x v="51"/>
    <s v="Toscana"/>
    <s v="Pistoia"/>
    <x v="0"/>
    <n v="9.3095940186199905E-2"/>
    <n v="89.9"/>
    <n v="48.5"/>
    <n v="261.29263228423503"/>
    <n v="3.1939963177221302E-2"/>
    <n v="23.257205493382799"/>
  </r>
  <r>
    <x v="5"/>
    <n v="93042"/>
    <s v="Friuli Venezia Giulia"/>
    <x v="46"/>
    <s v="Friuli Venezia Giulia"/>
    <s v="Trieste"/>
    <x v="0"/>
    <n v="0.22310286309133401"/>
    <n v="120.8"/>
    <n v="49"/>
    <n v="158.067072502618"/>
    <n v="6.4768628590208904E-2"/>
    <n v="13.5510689160725"/>
  </r>
  <r>
    <x v="5"/>
    <n v="56057"/>
    <s v="Lazio"/>
    <x v="53"/>
    <s v="Friuli Venezia Giulia"/>
    <s v="Udine"/>
    <x v="1"/>
    <n v="0.27293438022236"/>
    <n v="63.9"/>
    <n v="45.2"/>
    <n v="62.848965379881598"/>
    <n v="7.1378089228629196E-3"/>
    <n v="7.2375503832143702"/>
  </r>
  <r>
    <x v="5"/>
    <n v="47021"/>
    <s v="Toscana"/>
    <x v="68"/>
    <s v="Toscana"/>
    <s v="Firenze"/>
    <x v="0"/>
    <n v="9.9465638455518104E-2"/>
    <n v="89.9"/>
    <n v="48.5"/>
    <n v="254.95679389920301"/>
    <n v="3.10691464197889E-2"/>
    <n v="22.446583676725101"/>
  </r>
  <r>
    <x v="5"/>
    <n v="12133"/>
    <s v="Lombardia"/>
    <x v="3"/>
    <s v="Lombardia"/>
    <s v="Bergamo"/>
    <x v="0"/>
    <n v="6.6815642213224502E-2"/>
    <n v="95.7"/>
    <n v="42.9"/>
    <n v="339.90611348551698"/>
    <n v="1.53074567632358E-2"/>
    <n v="23.214601422542099"/>
  </r>
  <r>
    <x v="5"/>
    <n v="24047"/>
    <s v="Veneto"/>
    <x v="15"/>
    <s v="Veneto"/>
    <s v="Treviso"/>
    <x v="0"/>
    <n v="6.6824406995444494E-2"/>
    <n v="81.099999999999994"/>
    <n v="55.8"/>
    <n v="279.121903216921"/>
    <n v="2.2577346103371799E-2"/>
    <n v="9.7261763578918998"/>
  </r>
  <r>
    <x v="5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5"/>
    <n v="6003"/>
    <s v="Piemonte"/>
    <x v="5"/>
    <s v="Piemonte"/>
    <s v="Cuneo"/>
    <x v="0"/>
    <n v="0.156632887176064"/>
    <n v="106.2"/>
    <n v="46.2"/>
    <n v="201.028780103478"/>
    <n v="2.30284394976028E-2"/>
    <n v="22.062731152568102"/>
  </r>
  <r>
    <x v="5"/>
    <n v="46018"/>
    <s v="Toscana"/>
    <x v="51"/>
    <s v="Toscana"/>
    <s v="Pisa"/>
    <x v="0"/>
    <n v="0.11837698579431701"/>
    <n v="89.9"/>
    <n v="48.5"/>
    <n v="238.649124019754"/>
    <n v="3.01882857876603E-2"/>
    <n v="19.733541783454498"/>
  </r>
  <r>
    <x v="5"/>
    <n v="99011"/>
    <s v="Emilia-Romagna"/>
    <x v="11"/>
    <s v="Veneto"/>
    <s v="Venezia"/>
    <x v="1"/>
    <n v="0.20537041976596801"/>
    <n v="81.5"/>
    <n v="51.5"/>
    <n v="99.065185494671297"/>
    <n v="1.12205828646208E-2"/>
    <n v="12.437519848967799"/>
  </r>
  <r>
    <x v="5"/>
    <n v="26086"/>
    <s v="Veneto"/>
    <x v="8"/>
    <s v="Veneto"/>
    <s v="Rovigo"/>
    <x v="0"/>
    <n v="5.9639155284814699E-2"/>
    <n v="81.099999999999994"/>
    <n v="55.8"/>
    <n v="285.97919586700499"/>
    <n v="2.2656920011461901E-2"/>
    <n v="10.5554755862468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70036"/>
    <s v="Molise"/>
    <x v="76"/>
    <s v="Molise"/>
    <s v="Isernia"/>
    <x v="0"/>
    <n v="0.51482885909004905"/>
    <n v="28.5"/>
    <n v="27.6"/>
    <n v="10.9325196026883"/>
    <n v="0.213595861255967"/>
    <n v="2.4732079797978201"/>
  </r>
  <r>
    <x v="5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5"/>
    <n v="1001"/>
    <s v="Piemonte"/>
    <x v="10"/>
    <s v="Piemonte"/>
    <s v="Cuneo"/>
    <x v="0"/>
    <n v="0.138565894383782"/>
    <n v="106.2"/>
    <n v="46.2"/>
    <n v="218.245645337978"/>
    <n v="2.5188540571838301E-2"/>
    <n v="24.489068381981198"/>
  </r>
  <r>
    <x v="5"/>
    <n v="63034"/>
    <s v="Campania"/>
    <x v="29"/>
    <s v="Abruzzo"/>
    <s v="Teramo"/>
    <x v="1"/>
    <n v="0.19168169351849401"/>
    <n v="39.6"/>
    <n v="25.5"/>
    <n v="237.84818893936199"/>
    <n v="3.6355494025808399E-2"/>
    <n v="34.6190509314129"/>
  </r>
  <r>
    <x v="5"/>
    <n v="1171"/>
    <s v="Piemonte"/>
    <x v="10"/>
    <s v="Piemonte"/>
    <s v="Alessandria"/>
    <x v="0"/>
    <n v="9.9388009941090594E-2"/>
    <n v="106.2"/>
    <n v="46.2"/>
    <n v="258.79051429355002"/>
    <n v="2.9710336413447599E-2"/>
    <n v="28.956196991343401"/>
  </r>
  <r>
    <x v="5"/>
    <n v="108030"/>
    <s v="Lombardia"/>
    <x v="58"/>
    <s v="Lombardia"/>
    <s v="Brescia"/>
    <x v="0"/>
    <n v="1.50851993091598E-3"/>
    <n v="95.7"/>
    <n v="42.9"/>
    <n v="412.30545071221201"/>
    <n v="1.8301202344237301E-2"/>
    <n v="28.735021317667002"/>
  </r>
  <r>
    <x v="5"/>
    <n v="24116"/>
    <s v="Veneto"/>
    <x v="15"/>
    <s v="Veneto"/>
    <s v="Vicenza"/>
    <x v="0"/>
    <n v="6.7859561257362797E-2"/>
    <n v="81.099999999999994"/>
    <n v="55.8"/>
    <n v="278.42115415901401"/>
    <n v="2.2633231191135202E-2"/>
    <n v="9.5496473293521902"/>
  </r>
  <r>
    <x v="5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5"/>
    <n v="28065"/>
    <s v="Veneto"/>
    <x v="2"/>
    <s v="Veneto"/>
    <s v="Venezia"/>
    <x v="0"/>
    <n v="7.9657388451088801E-2"/>
    <n v="81.099999999999994"/>
    <n v="55.8"/>
    <n v="258.91664706131297"/>
    <n v="2.0474057730956102E-2"/>
    <n v="9.8100079706279999"/>
  </r>
  <r>
    <x v="5"/>
    <n v="30026"/>
    <s v="Friuli Venezia Giulia"/>
    <x v="18"/>
    <s v="Veneto"/>
    <s v="Verona"/>
    <x v="1"/>
    <n v="0.212349068412719"/>
    <n v="120.8"/>
    <n v="49"/>
    <n v="170.634309223115"/>
    <n v="6.7372646490347896E-2"/>
    <n v="14.666765198653501"/>
  </r>
  <r>
    <x v="5"/>
    <n v="60071"/>
    <s v="Lazio"/>
    <x v="34"/>
    <s v="Lazio"/>
    <s v="Roma"/>
    <x v="0"/>
    <n v="0.22333193750265101"/>
    <n v="63.9"/>
    <n v="45.2"/>
    <n v="115.328989209076"/>
    <n v="1.53106604005862E-2"/>
    <n v="13.037864318700001"/>
  </r>
  <r>
    <x v="5"/>
    <n v="63086"/>
    <s v="Campania"/>
    <x v="29"/>
    <s v="Emilia-Romagna"/>
    <s v="Parma"/>
    <x v="1"/>
    <n v="0.22002640522578601"/>
    <n v="39.6"/>
    <n v="25.5"/>
    <n v="206.29363810833101"/>
    <n v="3.2202000584747599E-2"/>
    <n v="31.766663017856501"/>
  </r>
  <r>
    <x v="5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5"/>
    <n v="58114"/>
    <s v="Lazio"/>
    <x v="0"/>
    <s v="Lazio"/>
    <s v="Roma"/>
    <x v="0"/>
    <n v="8.4641683007057503E-2"/>
    <n v="63.9"/>
    <n v="45.2"/>
    <n v="265.98162437393501"/>
    <n v="3.65076768052136E-2"/>
    <n v="28.0377655398818"/>
  </r>
  <r>
    <x v="5"/>
    <n v="109033"/>
    <s v="Marche"/>
    <x v="78"/>
    <s v="Marche"/>
    <s v="Ancona"/>
    <x v="0"/>
    <n v="0.23168915625921599"/>
    <n v="61.9"/>
    <n v="44.8"/>
    <n v="132.22280081782699"/>
    <n v="5.3324507835857501E-2"/>
    <n v="13.1222529032681"/>
  </r>
  <r>
    <x v="5"/>
    <n v="73019"/>
    <s v="Puglia"/>
    <x v="59"/>
    <s v="Puglia"/>
    <s v="Lecce"/>
    <x v="0"/>
    <n v="0.20027481031924499"/>
    <n v="61.4"/>
    <n v="28.6"/>
    <n v="255.451783137798"/>
    <n v="7.5022363687424196E-2"/>
    <n v="31.530242758525301"/>
  </r>
  <r>
    <x v="5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5"/>
    <n v="37056"/>
    <s v="Emilia-Romagna"/>
    <x v="35"/>
    <s v="Emilia-Romagna"/>
    <s v="RAVENNA-FORLI-CESENA-RIMINI"/>
    <x v="0"/>
    <n v="9.7532309590320707E-2"/>
    <n v="81.5"/>
    <n v="51.5"/>
    <n v="216.33112546645799"/>
    <n v="1.8345858001643799E-2"/>
    <n v="22.471189605318099"/>
  </r>
  <r>
    <x v="5"/>
    <n v="76081"/>
    <s v="Basilicata"/>
    <x v="38"/>
    <s v="Basilicata"/>
    <s v="Potenza"/>
    <x v="0"/>
    <n v="0.44491067610754698"/>
    <n v="276.8"/>
    <n v="41.7"/>
    <n v="25.4159118612213"/>
    <n v="2.5223581691009401E-2"/>
    <n v="5.3593587132881204"/>
  </r>
  <r>
    <x v="5"/>
    <n v="57040"/>
    <s v="Lazio"/>
    <x v="85"/>
    <s v="Campania"/>
    <s v="Napoli"/>
    <x v="1"/>
    <n v="0.27393888336797401"/>
    <n v="63.9"/>
    <n v="45.2"/>
    <n v="64.3968786125224"/>
    <n v="8.6557240676811906E-3"/>
    <n v="6.7844553576562898"/>
  </r>
  <r>
    <x v="5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5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5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5"/>
    <n v="17147"/>
    <s v="Lombardia"/>
    <x v="65"/>
    <s v="Lombardia"/>
    <s v="CREMONA-MANTOVA"/>
    <x v="0"/>
    <n v="9.1225870140916598E-2"/>
    <n v="95.7"/>
    <n v="42.9"/>
    <n v="304.75083269827201"/>
    <n v="1.3838861364612201E-2"/>
    <n v="23.024138362466498"/>
  </r>
  <r>
    <x v="5"/>
    <n v="41013"/>
    <s v="Marche"/>
    <x v="32"/>
    <s v="Abruzzo"/>
    <s v="Teramo"/>
    <x v="1"/>
    <n v="0.286923258238584"/>
    <n v="61.9"/>
    <n v="44.8"/>
    <n v="67.242553176063396"/>
    <n v="3.1032162482034598E-2"/>
    <n v="5.97066750990062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256"/>
    <s v="Piemonte"/>
    <x v="10"/>
    <s v="Piemonte"/>
    <s v="Torino"/>
    <x v="0"/>
    <n v="0.140774373313796"/>
    <n v="106.2"/>
    <n v="46.2"/>
    <n v="215.76951476238901"/>
    <n v="2.4788554436506901E-2"/>
    <n v="24.257963747786299"/>
  </r>
  <r>
    <x v="5"/>
    <n v="20040"/>
    <s v="Lombardia"/>
    <x v="17"/>
    <s v="Veneto"/>
    <s v="Treviso"/>
    <x v="1"/>
    <n v="0.32739117948259999"/>
    <n v="95.7"/>
    <n v="42.9"/>
    <n v="42.9230504680216"/>
    <n v="2.3568109148278601E-3"/>
    <n v="2.9526100420188501"/>
  </r>
  <r>
    <x v="5"/>
    <n v="103072"/>
    <s v="Piemonte"/>
    <x v="57"/>
    <s v="Piemonte"/>
    <s v="Vercelli"/>
    <x v="0"/>
    <n v="0.25171476856906"/>
    <n v="106.2"/>
    <n v="46.2"/>
    <n v="104.67279252202199"/>
    <n v="1.26800276075241E-2"/>
    <n v="10.8403433501429"/>
  </r>
  <r>
    <x v="5"/>
    <n v="37043"/>
    <s v="Emilia-Romagna"/>
    <x v="35"/>
    <s v="Emilia-Romagna"/>
    <s v="RAVENNA-FORLI-CESENA-RIMINI"/>
    <x v="0"/>
    <n v="0.103501884044816"/>
    <n v="81.5"/>
    <n v="51.5"/>
    <n v="207.329696203845"/>
    <n v="1.7214883489300701E-2"/>
    <n v="22.389183604334701"/>
  </r>
  <r>
    <x v="5"/>
    <n v="63017"/>
    <s v="Campania"/>
    <x v="29"/>
    <s v="Campania"/>
    <s v="Napoli"/>
    <x v="0"/>
    <n v="0.16719433497634101"/>
    <n v="39.6"/>
    <n v="25.5"/>
    <n v="260.68857601121601"/>
    <n v="4.0358427564971898E-2"/>
    <n v="38.209533918506203"/>
  </r>
  <r>
    <x v="5"/>
    <n v="99023"/>
    <s v="Emilia-Romagna"/>
    <x v="11"/>
    <s v="Emilia-Romagna"/>
    <s v="Modena"/>
    <x v="0"/>
    <n v="0.222676278244298"/>
    <n v="81.5"/>
    <n v="51.5"/>
    <n v="89.490260354883702"/>
    <n v="8.2426356967004698E-3"/>
    <n v="8.3065300031874294"/>
  </r>
  <r>
    <x v="5"/>
    <n v="21008"/>
    <s v="Trentino-Alto Adige"/>
    <x v="25"/>
    <s v="Lombardia"/>
    <s v="CREMONA-MANTOVA"/>
    <x v="1"/>
    <n v="3.0825713000904201E-2"/>
    <n v="76.2"/>
    <n v="58.9"/>
    <n v="384.894569318653"/>
    <n v="0.214778670330217"/>
    <n v="22.3394770525898"/>
  </r>
  <r>
    <x v="5"/>
    <n v="17204"/>
    <s v="Lombardia"/>
    <x v="65"/>
    <s v="Lombardia"/>
    <s v="LECCO-MONZA E DELLA BRIANZA"/>
    <x v="0"/>
    <n v="0.177148004770421"/>
    <n v="95.7"/>
    <n v="42.9"/>
    <n v="208.302226593233"/>
    <n v="9.5141746914519203E-3"/>
    <n v="15.9806236358472"/>
  </r>
  <r>
    <x v="5"/>
    <n v="29017"/>
    <s v="Veneto"/>
    <x v="66"/>
    <s v="Trentino-Alto Adige"/>
    <s v="Bolzano"/>
    <x v="1"/>
    <n v="0.192993691279886"/>
    <n v="81.099999999999994"/>
    <n v="55.8"/>
    <n v="107.422821534283"/>
    <n v="8.4257803156571904E-3"/>
    <n v="5.2305940813201"/>
  </r>
  <r>
    <x v="5"/>
    <n v="10014"/>
    <s v="Liguria"/>
    <x v="50"/>
    <s v="Liguria"/>
    <s v="Imperia"/>
    <x v="0"/>
    <n v="0.30658748209819597"/>
    <n v="96.8"/>
    <n v="39.799999999999997"/>
    <n v="99.702340965969398"/>
    <n v="5.18544035364608E-2"/>
    <n v="11.5599223366474"/>
  </r>
  <r>
    <x v="5"/>
    <n v="26091"/>
    <s v="Veneto"/>
    <x v="8"/>
    <s v="Veneto"/>
    <s v="Vicenza"/>
    <x v="0"/>
    <n v="6.64302310866733E-2"/>
    <n v="81.099999999999994"/>
    <n v="55.8"/>
    <n v="275.24757193335603"/>
    <n v="2.1753131505654E-2"/>
    <n v="10.644968952786"/>
  </r>
  <r>
    <x v="5"/>
    <n v="56059"/>
    <s v="Lazio"/>
    <x v="53"/>
    <s v="Lombardia"/>
    <s v="CREMONA-MANTOVA"/>
    <x v="1"/>
    <n v="0.30141002537094103"/>
    <n v="63.9"/>
    <n v="45.2"/>
    <n v="30.547481141115899"/>
    <n v="2.64875899382635E-3"/>
    <n v="4.4614567177710702"/>
  </r>
  <r>
    <x v="5"/>
    <n v="11015"/>
    <s v="Liguria"/>
    <x v="42"/>
    <s v="Lombardia"/>
    <s v="LECCO-MONZA E DELLA BRIANZA"/>
    <x v="1"/>
    <n v="0.34259632661445499"/>
    <n v="96.8"/>
    <n v="39.799999999999997"/>
    <n v="46.059964712148599"/>
    <n v="2.33243564668126E-2"/>
    <n v="7.1984802199462701"/>
  </r>
  <r>
    <x v="5"/>
    <n v="72006"/>
    <s v="Puglia"/>
    <x v="26"/>
    <s v="Puglia"/>
    <s v="Barletta-Andria-Trani"/>
    <x v="0"/>
    <n v="0.200567687908877"/>
    <n v="61.4"/>
    <n v="28.6"/>
    <n v="264.97807003819901"/>
    <n v="6.6925418892122501E-2"/>
    <n v="27.771632597786599"/>
  </r>
  <r>
    <x v="5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5"/>
    <n v="93036"/>
    <s v="Friuli Venezia Giulia"/>
    <x v="46"/>
    <s v="Piemonte"/>
    <s v="Torino"/>
    <x v="1"/>
    <n v="0.22927318388758899"/>
    <n v="120.8"/>
    <n v="49"/>
    <n v="135.68329014463399"/>
    <n v="4.9916131416470298E-2"/>
    <n v="14.2505696946063"/>
  </r>
  <r>
    <x v="5"/>
    <n v="22072"/>
    <s v="Trentino-Alto Adige"/>
    <x v="40"/>
    <s v="Trentino-Alto Adige"/>
    <s v="Bolzano"/>
    <x v="0"/>
    <n v="0.169539669386503"/>
    <n v="47.5"/>
    <n v="60.4"/>
    <n v="115.9414744212"/>
    <n v="5.10453410679374E-2"/>
    <n v="3.0505204574611402"/>
  </r>
  <r>
    <x v="5"/>
    <n v="61048"/>
    <s v="Campania"/>
    <x v="16"/>
    <s v="Campania"/>
    <s v="Napoli"/>
    <x v="0"/>
    <n v="0.180990469402766"/>
    <n v="39.6"/>
    <n v="25.5"/>
    <n v="249.21028512467399"/>
    <n v="3.9128918769390598E-2"/>
    <n v="36.030100478187897"/>
  </r>
  <r>
    <x v="5"/>
    <n v="44066"/>
    <s v="Marche"/>
    <x v="48"/>
    <s v="Marche"/>
    <s v="Ancona"/>
    <x v="0"/>
    <n v="0.25906040010443698"/>
    <n v="61.9"/>
    <n v="44.8"/>
    <n v="106.914444252423"/>
    <n v="4.0733638373800701E-2"/>
    <n v="7.6686080681315696"/>
  </r>
  <r>
    <x v="5"/>
    <n v="37004"/>
    <s v="Emilia-Romagna"/>
    <x v="35"/>
    <s v="Emilia-Romagna"/>
    <s v="Parma"/>
    <x v="0"/>
    <n v="8.3829888015136703E-2"/>
    <n v="81.5"/>
    <n v="51.5"/>
    <n v="227.414051705817"/>
    <n v="1.9189419114422599E-2"/>
    <n v="24.647065037069599"/>
  </r>
  <r>
    <x v="5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5"/>
    <n v="24008"/>
    <s v="Veneto"/>
    <x v="15"/>
    <s v="Veneto"/>
    <s v="Venezia"/>
    <x v="0"/>
    <n v="0.100239609327093"/>
    <n v="81.099999999999994"/>
    <n v="55.8"/>
    <n v="234.96095087825199"/>
    <n v="1.8935921131287101E-2"/>
    <n v="8.2403504050319007"/>
  </r>
  <r>
    <x v="5"/>
    <n v="33005"/>
    <s v="Emilia-Romagna"/>
    <x v="54"/>
    <s v="Calabria"/>
    <s v="Reggio di Calabria"/>
    <x v="1"/>
    <n v="0.28569873186595501"/>
    <n v="81.5"/>
    <n v="51.5"/>
    <n v="19.662624712225298"/>
    <n v="2.21423227158508E-3"/>
    <n v="2.43334015213911"/>
  </r>
  <r>
    <x v="5"/>
    <n v="15070"/>
    <s v="Lombardia"/>
    <x v="20"/>
    <s v="Lombardia"/>
    <s v="COMO-VARESE"/>
    <x v="0"/>
    <n v="0"/>
    <n v="95.7"/>
    <n v="42.9"/>
    <n v="440.08691646427201"/>
    <n v="1.9740495008298099E-2"/>
    <n v="30.257628522217502"/>
  </r>
  <r>
    <x v="5"/>
    <n v="18176"/>
    <s v="Lombardia"/>
    <x v="45"/>
    <s v="Lombardia"/>
    <s v="COMO-VARESE"/>
    <x v="0"/>
    <n v="4.0370256942363798E-2"/>
    <n v="95.7"/>
    <n v="42.9"/>
    <n v="372.87670428484898"/>
    <n v="1.7056021670033401E-2"/>
    <n v="24.669377028725599"/>
  </r>
  <r>
    <x v="5"/>
    <n v="51023"/>
    <s v="Toscana"/>
    <x v="24"/>
    <s v="Toscana"/>
    <s v="Firenze"/>
    <x v="0"/>
    <n v="0.26221435205084997"/>
    <n v="89.9"/>
    <n v="48.5"/>
    <n v="81.828622988409904"/>
    <n v="1.01258133582618E-2"/>
    <n v="4.6430699595736096"/>
  </r>
  <r>
    <x v="5"/>
    <n v="49012"/>
    <s v="Toscana"/>
    <x v="31"/>
    <s v="Veneto"/>
    <s v="Belluno"/>
    <x v="1"/>
    <n v="0.29421167969770401"/>
    <n v="89.9"/>
    <n v="48.5"/>
    <n v="49.886795963899601"/>
    <n v="4.880734954472E-3"/>
    <n v="0.44956589681584003"/>
  </r>
  <r>
    <x v="5"/>
    <n v="71005"/>
    <s v="Puglia"/>
    <x v="14"/>
    <s v="Puglia"/>
    <s v="Bari"/>
    <x v="0"/>
    <n v="0.304951490396417"/>
    <n v="61.4"/>
    <n v="28.6"/>
    <n v="116.64466169265"/>
    <n v="2.43209291932861E-2"/>
    <n v="20.271171171264601"/>
  </r>
  <r>
    <x v="5"/>
    <n v="6001"/>
    <s v="Piemonte"/>
    <x v="5"/>
    <s v="Puglia"/>
    <s v="Taranto"/>
    <x v="1"/>
    <n v="0.21378049173459801"/>
    <n v="106.2"/>
    <n v="46.2"/>
    <n v="142.31619990517501"/>
    <n v="1.6082049229171499E-2"/>
    <n v="15.384305511656301"/>
  </r>
  <r>
    <x v="5"/>
    <n v="54057"/>
    <s v="Umbria"/>
    <x v="67"/>
    <s v="Umbria"/>
    <s v="Perugia"/>
    <x v="0"/>
    <n v="0.25382234882071197"/>
    <n v="84.4"/>
    <n v="56.3"/>
    <n v="68.634204244194393"/>
    <n v="6.7718488057274803E-2"/>
    <n v="3.4087919647684699"/>
  </r>
  <r>
    <x v="5"/>
    <n v="34017"/>
    <s v="Emilia-Romagna"/>
    <x v="13"/>
    <s v="Emilia-Romagna"/>
    <s v="Ferrara"/>
    <x v="0"/>
    <n v="0.217569867709375"/>
    <n v="81.5"/>
    <n v="51.5"/>
    <n v="90.264469569198894"/>
    <n v="8.5870756952096707E-3"/>
    <n v="9.9238781624978198"/>
  </r>
  <r>
    <x v="5"/>
    <n v="17109"/>
    <s v="Lombardia"/>
    <x v="65"/>
    <s v="Lombardia"/>
    <s v="COMO-VARESE"/>
    <x v="0"/>
    <n v="0.176201438248341"/>
    <n v="95.7"/>
    <n v="42.9"/>
    <n v="209.63407101130301"/>
    <n v="9.6806156122044903E-3"/>
    <n v="16.014218988827199"/>
  </r>
  <r>
    <x v="5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08045"/>
    <s v="Lombardia"/>
    <x v="58"/>
    <s v="Lombardia"/>
    <s v="Brescia"/>
    <x v="0"/>
    <n v="0"/>
    <n v="95.7"/>
    <n v="42.9"/>
    <n v="437.29374221331"/>
    <n v="1.9556501559131901E-2"/>
    <n v="30.334083519149502"/>
  </r>
  <r>
    <x v="5"/>
    <n v="58072"/>
    <s v="Lazio"/>
    <x v="0"/>
    <s v="Valle d'Aosta"/>
    <s v="Valle d'Aosta/Vallï¿½e d'Aoste"/>
    <x v="1"/>
    <n v="0.15949711403276601"/>
    <n v="63.9"/>
    <n v="45.2"/>
    <n v="163.380803740461"/>
    <n v="2.35739237070944E-2"/>
    <n v="24.769944168471"/>
  </r>
  <r>
    <x v="5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5"/>
    <n v="63052"/>
    <s v="Campania"/>
    <x v="29"/>
    <s v="Campania"/>
    <s v="Caserta"/>
    <x v="0"/>
    <n v="0.181510016977316"/>
    <n v="39.6"/>
    <n v="25.5"/>
    <n v="245.28549312414199"/>
    <n v="3.8445530987092302E-2"/>
    <n v="36.673065857917102"/>
  </r>
  <r>
    <x v="5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5"/>
    <n v="79023"/>
    <s v="Calabria"/>
    <x v="75"/>
    <s v="Calabria"/>
    <s v="Reggio di Calabria"/>
    <x v="0"/>
    <n v="0.18511197117488101"/>
    <n v="20.8"/>
    <n v="27.8"/>
    <n v="307.121124951772"/>
    <n v="0.24146869647941899"/>
    <n v="47.308209840807599"/>
  </r>
  <r>
    <x v="5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5"/>
    <n v="66050"/>
    <s v="Abruzzo"/>
    <x v="39"/>
    <s v="Abruzzo"/>
    <s v="Chieti"/>
    <x v="0"/>
    <n v="0.30196819252559898"/>
    <n v="42.4"/>
    <n v="43.1"/>
    <n v="49.122672630118501"/>
    <n v="2.4655978247599099E-2"/>
    <n v="4.1439209146940197"/>
  </r>
  <r>
    <x v="5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5"/>
    <n v="35012"/>
    <s v="Emilia-Romagna"/>
    <x v="6"/>
    <s v="Piemonte"/>
    <s v="Torino"/>
    <x v="1"/>
    <n v="0.172478332802108"/>
    <n v="81.5"/>
    <n v="51.5"/>
    <n v="135.815008752989"/>
    <n v="1.19834539102675E-2"/>
    <n v="15.0223398928881"/>
  </r>
  <r>
    <x v="5"/>
    <n v="26012"/>
    <s v="Veneto"/>
    <x v="8"/>
    <s v="Veneto"/>
    <s v="Venezia"/>
    <x v="0"/>
    <n v="6.9350839969912495E-2"/>
    <n v="81.099999999999994"/>
    <n v="55.8"/>
    <n v="278.36370026768498"/>
    <n v="2.2577339036710501E-2"/>
    <n v="9.0446873784314601"/>
  </r>
  <r>
    <x v="5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5"/>
    <n v="75087"/>
    <s v="Puglia"/>
    <x v="72"/>
    <s v="Puglia"/>
    <s v="Brindisi"/>
    <x v="0"/>
    <n v="0.12806270722524499"/>
    <n v="61.4"/>
    <n v="28.6"/>
    <n v="284.92852801817202"/>
    <n v="4.8911979605970997E-2"/>
    <n v="44.682321039928901"/>
  </r>
  <r>
    <x v="5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5"/>
    <n v="27039"/>
    <s v="Veneto"/>
    <x v="41"/>
    <s v="Veneto"/>
    <s v="Padova"/>
    <x v="0"/>
    <n v="6.6667138814449106E-2"/>
    <n v="81.099999999999994"/>
    <n v="55.8"/>
    <n v="277.56528736643099"/>
    <n v="2.2186098517423598E-2"/>
    <n v="10.084677239967199"/>
  </r>
  <r>
    <x v="5"/>
    <n v="10028"/>
    <s v="Liguria"/>
    <x v="50"/>
    <s v="Liguria"/>
    <s v="Imperia"/>
    <x v="0"/>
    <n v="0.31918367597649999"/>
    <n v="96.8"/>
    <n v="39.799999999999997"/>
    <n v="80.130908320438607"/>
    <n v="4.3146521710807899E-2"/>
    <n v="10.4443628037713"/>
  </r>
  <r>
    <x v="5"/>
    <n v="63024"/>
    <s v="Campania"/>
    <x v="29"/>
    <s v="Campania"/>
    <s v="Salerno"/>
    <x v="0"/>
    <n v="0.17884547880177701"/>
    <n v="39.6"/>
    <n v="25.5"/>
    <n v="245.56597300752099"/>
    <n v="3.83970300294533E-2"/>
    <n v="37.507481978690201"/>
  </r>
  <r>
    <x v="5"/>
    <n v="28001"/>
    <s v="Veneto"/>
    <x v="2"/>
    <s v="Veneto"/>
    <s v="Belluno"/>
    <x v="0"/>
    <n v="9.0447006016612402E-2"/>
    <n v="81.099999999999994"/>
    <n v="55.8"/>
    <n v="246.26811586612499"/>
    <n v="2.0155094061599099E-2"/>
    <n v="9.09206530610237"/>
  </r>
  <r>
    <x v="5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5"/>
    <n v="10001"/>
    <s v="Liguria"/>
    <x v="50"/>
    <s v="Campania"/>
    <s v="Napoli"/>
    <x v="1"/>
    <n v="0.29202145335155899"/>
    <n v="96.8"/>
    <n v="39.799999999999997"/>
    <n v="119.132012136024"/>
    <n v="5.9399860336142203E-2"/>
    <n v="13.183149075478701"/>
  </r>
  <r>
    <x v="5"/>
    <n v="36013"/>
    <s v="Emilia-Romagna"/>
    <x v="9"/>
    <s v="Piemonte"/>
    <s v="Verbano-Cusio-Ossola"/>
    <x v="1"/>
    <n v="0.16242069285232599"/>
    <n v="81.5"/>
    <n v="51.5"/>
    <n v="147.42443229334501"/>
    <n v="1.2677503295209201E-2"/>
    <n v="15.8026099334176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156"/>
    <s v="Piemonte"/>
    <x v="10"/>
    <s v="Piemonte"/>
    <s v="Vercelli"/>
    <x v="0"/>
    <n v="9.30233296761315E-2"/>
    <n v="106.2"/>
    <n v="46.2"/>
    <n v="265.57366972139101"/>
    <n v="3.0337483685974002E-2"/>
    <n v="29.6166477366822"/>
  </r>
  <r>
    <x v="5"/>
    <n v="16077"/>
    <s v="Lombardia"/>
    <x v="22"/>
    <s v="Lombardia"/>
    <s v="Bergamo"/>
    <x v="0"/>
    <n v="0.118238232553063"/>
    <n v="95.7"/>
    <n v="42.9"/>
    <n v="275.11007512715997"/>
    <n v="1.1959547578041E-2"/>
    <n v="20.558361873381902"/>
  </r>
  <r>
    <x v="5"/>
    <n v="16133"/>
    <s v="Lombardia"/>
    <x v="22"/>
    <s v="Lombardia"/>
    <s v="Milano"/>
    <x v="0"/>
    <n v="3.2965253401835801E-2"/>
    <n v="95.7"/>
    <n v="42.9"/>
    <n v="374.93499748217101"/>
    <n v="1.68536172099535E-2"/>
    <n v="26.671390722842101"/>
  </r>
  <r>
    <x v="5"/>
    <n v="80063"/>
    <s v="Calabria"/>
    <x v="47"/>
    <s v="Veneto"/>
    <s v="Treviso"/>
    <x v="1"/>
    <n v="0.33095389828998201"/>
    <n v="20.8"/>
    <n v="27.8"/>
    <n v="264.86645370007602"/>
    <n v="0.296176954333152"/>
    <n v="16.957930424161699"/>
  </r>
  <r>
    <x v="5"/>
    <n v="16153"/>
    <s v="Lombardia"/>
    <x v="22"/>
    <s v="Lombardia"/>
    <s v="LECCO-MONZA E DELLA BRIANZA"/>
    <x v="0"/>
    <n v="0"/>
    <n v="95.7"/>
    <n v="42.9"/>
    <n v="434.53409311655997"/>
    <n v="1.9488112486927899E-2"/>
    <n v="30.664734865006501"/>
  </r>
  <r>
    <x v="5"/>
    <n v="40015"/>
    <s v="Emilia-Romagna"/>
    <x v="11"/>
    <s v="Emilia-Romagna"/>
    <s v="Bologna"/>
    <x v="0"/>
    <n v="0.13258612918099499"/>
    <n v="81.5"/>
    <n v="51.5"/>
    <n v="186.87108905114701"/>
    <n v="1.5692986665075501E-2"/>
    <n v="17.084673083822501"/>
  </r>
  <r>
    <x v="5"/>
    <n v="10006"/>
    <s v="Liguria"/>
    <x v="50"/>
    <s v="Lombardia"/>
    <s v="LECCO-MONZA E DELLA BRIANZA"/>
    <x v="1"/>
    <n v="0.30741933339392602"/>
    <n v="96.8"/>
    <n v="39.799999999999997"/>
    <n v="98.770529372834105"/>
    <n v="5.1365699063979101E-2"/>
    <n v="11.4148897340988"/>
  </r>
  <r>
    <x v="5"/>
    <n v="36005"/>
    <s v="Emilia-Romagna"/>
    <x v="9"/>
    <s v="Marche"/>
    <s v="Ancona"/>
    <x v="1"/>
    <n v="0.16859857191407801"/>
    <n v="81.5"/>
    <n v="51.5"/>
    <n v="142.32430068076701"/>
    <n v="1.25374256495762E-2"/>
    <n v="14.8873193330107"/>
  </r>
  <r>
    <x v="5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5"/>
    <n v="4081"/>
    <s v="Piemonte"/>
    <x v="19"/>
    <s v="Piemonte"/>
    <s v="Alessandria"/>
    <x v="0"/>
    <n v="0.163925752183567"/>
    <n v="106.2"/>
    <n v="46.2"/>
    <n v="193.28249142146601"/>
    <n v="2.2065382120296101E-2"/>
    <n v="21.257954611997299"/>
  </r>
  <r>
    <x v="5"/>
    <n v="53011"/>
    <s v="Toscana"/>
    <x v="4"/>
    <s v="Toscana"/>
    <s v="Firenze"/>
    <x v="0"/>
    <n v="0.28114651444892402"/>
    <n v="89.9"/>
    <n v="48.5"/>
    <n v="64.891124175087697"/>
    <n v="2.86567552976547E-3"/>
    <n v="0.98293345325000903"/>
  </r>
  <r>
    <x v="5"/>
    <n v="23083"/>
    <s v="Veneto"/>
    <x v="43"/>
    <s v="Veneto"/>
    <s v="Rovigo"/>
    <x v="0"/>
    <n v="0.15746775023919601"/>
    <n v="81.099999999999994"/>
    <n v="55.8"/>
    <n v="158.466702093885"/>
    <n v="1.2051042817487201E-2"/>
    <n v="5.7907865211031799"/>
  </r>
  <r>
    <x v="5"/>
    <n v="50004"/>
    <s v="Toscana"/>
    <x v="36"/>
    <s v="Toscana"/>
    <s v="Grosseto"/>
    <x v="0"/>
    <n v="0.124855311724778"/>
    <n v="89.9"/>
    <n v="48.5"/>
    <n v="232.458989448582"/>
    <n v="2.7673630796638499E-2"/>
    <n v="18.570070950216401"/>
  </r>
  <r>
    <x v="5"/>
    <n v="93004"/>
    <s v="Friuli Venezia Giulia"/>
    <x v="46"/>
    <s v="Friuli Venezia Giulia"/>
    <s v="Udine"/>
    <x v="0"/>
    <n v="0.24545716347542201"/>
    <n v="120.8"/>
    <n v="49"/>
    <n v="116.135999256086"/>
    <n v="4.2977580883044098E-2"/>
    <n v="12.206791773560299"/>
  </r>
  <r>
    <x v="5"/>
    <n v="22132"/>
    <s v="Trentino-Alto Adige"/>
    <x v="40"/>
    <s v="Trentino-Alto Adige"/>
    <s v="Bolzano"/>
    <x v="0"/>
    <n v="9.8613438570864603E-2"/>
    <n v="47.5"/>
    <n v="60.4"/>
    <n v="237.10354437972299"/>
    <n v="0.11659399079322"/>
    <n v="9.5381073455084699"/>
  </r>
  <r>
    <x v="5"/>
    <n v="47016"/>
    <s v="Toscana"/>
    <x v="68"/>
    <s v="Toscana"/>
    <s v="Livorno"/>
    <x v="0"/>
    <n v="8.2094579720928595E-2"/>
    <n v="89.9"/>
    <n v="48.5"/>
    <n v="277.34903718479399"/>
    <n v="3.42705643011324E-2"/>
    <n v="23.577556402533599"/>
  </r>
  <r>
    <x v="5"/>
    <n v="2123"/>
    <s v="Piemonte"/>
    <x v="37"/>
    <s v="Piemonte"/>
    <s v="Vercelli"/>
    <x v="0"/>
    <n v="0.26322802917976501"/>
    <n v="106.2"/>
    <n v="46.2"/>
    <n v="92.011321503822501"/>
    <n v="1.07452267076682E-2"/>
    <n v="9.6022507370762291"/>
  </r>
  <r>
    <x v="5"/>
    <n v="80054"/>
    <s v="Calabria"/>
    <x v="47"/>
    <s v="Calabria"/>
    <s v="Reggio di Calabria"/>
    <x v="0"/>
    <n v="0.361626907452399"/>
    <n v="20.8"/>
    <n v="27.8"/>
    <n v="215.976408422589"/>
    <n v="0.25487347964165402"/>
    <n v="11.100112097783599"/>
  </r>
  <r>
    <x v="5"/>
    <n v="18177"/>
    <s v="Lombardia"/>
    <x v="45"/>
    <s v="Lombardia"/>
    <s v="CREMONA-MANTOVA"/>
    <x v="0"/>
    <n v="8.7701094047876405E-2"/>
    <n v="95.7"/>
    <n v="42.9"/>
    <n v="318.12838218287402"/>
    <n v="1.45433096416359E-2"/>
    <n v="21.153667603257698"/>
  </r>
  <r>
    <x v="5"/>
    <n v="65005"/>
    <s v="Campania"/>
    <x v="44"/>
    <s v="Campania"/>
    <s v="Salerno"/>
    <x v="0"/>
    <n v="0.26189396591387198"/>
    <n v="39.6"/>
    <n v="25.5"/>
    <n v="166.094220233437"/>
    <n v="2.7622108902493499E-2"/>
    <n v="26.288858518017701"/>
  </r>
  <r>
    <x v="5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5"/>
    <n v="35032"/>
    <s v="Emilia-Romagna"/>
    <x v="6"/>
    <s v="Emilia-Romagna"/>
    <s v="RAVENNA-FORLI-CESENA-RIMINI"/>
    <x v="0"/>
    <n v="0.14379445726946799"/>
    <n v="81.5"/>
    <n v="51.5"/>
    <n v="167.86870889441499"/>
    <n v="1.47609967934409E-2"/>
    <n v="17.636149803077501"/>
  </r>
  <r>
    <x v="5"/>
    <n v="24074"/>
    <s v="Veneto"/>
    <x v="15"/>
    <s v="Veneto"/>
    <s v="Treviso"/>
    <x v="0"/>
    <n v="0.118124852659182"/>
    <n v="81.099999999999994"/>
    <n v="55.8"/>
    <n v="209.38538093094101"/>
    <n v="1.7447688201830101E-2"/>
    <n v="7.9867632421409702"/>
  </r>
  <r>
    <x v="5"/>
    <n v="1146"/>
    <s v="Piemonte"/>
    <x v="10"/>
    <s v="Piemonte"/>
    <s v="Cuneo"/>
    <x v="0"/>
    <n v="0.141923564001224"/>
    <n v="106.2"/>
    <n v="46.2"/>
    <n v="214.237348197741"/>
    <n v="2.4419149957925899E-2"/>
    <n v="24.168332841753401"/>
  </r>
  <r>
    <x v="5"/>
    <n v="12026"/>
    <s v="Lombardia"/>
    <x v="3"/>
    <s v="Lombardia"/>
    <s v="Bergamo"/>
    <x v="0"/>
    <n v="2.0989717605626901E-2"/>
    <n v="95.7"/>
    <n v="42.9"/>
    <n v="392.414042711273"/>
    <n v="1.7714333712724899E-2"/>
    <n v="26.733394161523801"/>
  </r>
  <r>
    <x v="5"/>
    <n v="3030"/>
    <s v="Piemonte"/>
    <x v="63"/>
    <s v="Emilia-Romagna"/>
    <s v="Ferrara"/>
    <x v="1"/>
    <n v="0.18624979137545"/>
    <n v="106.2"/>
    <n v="46.2"/>
    <n v="171.63716990511199"/>
    <n v="1.9994577828998199E-2"/>
    <n v="18.450928050101702"/>
  </r>
  <r>
    <x v="5"/>
    <n v="48043"/>
    <s v="Toscana"/>
    <x v="64"/>
    <s v="Toscana"/>
    <s v="Firenze"/>
    <x v="0"/>
    <n v="0.118443527658014"/>
    <n v="89.9"/>
    <n v="48.5"/>
    <n v="241.72018573172599"/>
    <n v="3.0634353503472399E-2"/>
    <n v="19.0537711931924"/>
  </r>
  <r>
    <x v="5"/>
    <n v="100004"/>
    <s v="Toscana"/>
    <x v="80"/>
    <s v="Toscana"/>
    <s v="Arezzo"/>
    <x v="0"/>
    <n v="0.10963993795202601"/>
    <n v="89.9"/>
    <n v="48.5"/>
    <n v="250.29318823363599"/>
    <n v="3.1702500308152699E-2"/>
    <n v="20.194874484021199"/>
  </r>
  <r>
    <x v="5"/>
    <n v="103057"/>
    <s v="Piemonte"/>
    <x v="57"/>
    <s v="Piemonte"/>
    <s v="Alessandria"/>
    <x v="0"/>
    <n v="0.25259407693020602"/>
    <n v="106.2"/>
    <n v="46.2"/>
    <n v="103.648508093171"/>
    <n v="1.26263420678404E-2"/>
    <n v="10.775544671904999"/>
  </r>
  <r>
    <x v="5"/>
    <n v="35009"/>
    <s v="Emilia-Romagna"/>
    <x v="6"/>
    <s v="Campania"/>
    <s v="Caserta"/>
    <x v="1"/>
    <n v="0.18552310709643099"/>
    <n v="81.5"/>
    <n v="51.5"/>
    <n v="126.00906884989701"/>
    <n v="1.14904294695475E-2"/>
    <n v="12.825987609972501"/>
  </r>
  <r>
    <x v="5"/>
    <n v="26048"/>
    <s v="Veneto"/>
    <x v="8"/>
    <s v="Veneto"/>
    <s v="Padova"/>
    <x v="0"/>
    <n v="0.116029422418491"/>
    <n v="81.099999999999994"/>
    <n v="55.8"/>
    <n v="213.96006762970001"/>
    <n v="1.7634719656761701E-2"/>
    <n v="7.6417879071483199"/>
  </r>
  <r>
    <x v="5"/>
    <n v="66052"/>
    <s v="Abruzzo"/>
    <x v="39"/>
    <s v="Umbria"/>
    <s v="Perugia"/>
    <x v="1"/>
    <n v="0.29449841510329799"/>
    <n v="42.4"/>
    <n v="43.1"/>
    <n v="42.501314687658997"/>
    <n v="6.1118739122229503E-3"/>
    <n v="5.1054933348728602"/>
  </r>
  <r>
    <x v="5"/>
    <n v="63060"/>
    <s v="Campania"/>
    <x v="29"/>
    <s v="Campania"/>
    <s v="Avellino"/>
    <x v="0"/>
    <n v="0.190174139069374"/>
    <n v="39.6"/>
    <n v="25.5"/>
    <n v="239.60452470983199"/>
    <n v="3.6872959371120097E-2"/>
    <n v="34.802808822124199"/>
  </r>
  <r>
    <x v="5"/>
    <n v="63001"/>
    <s v="Campania"/>
    <x v="29"/>
    <s v="Campania"/>
    <s v="Avellino"/>
    <x v="0"/>
    <n v="0.163577582456991"/>
    <n v="39.6"/>
    <n v="25.5"/>
    <n v="264.46170957052198"/>
    <n v="4.0990110469418597E-2"/>
    <n v="38.651334682510097"/>
  </r>
  <r>
    <x v="5"/>
    <n v="97042"/>
    <s v="Lombardia"/>
    <x v="58"/>
    <s v="Lombardia"/>
    <s v="Como-Varese"/>
    <x v="0"/>
    <n v="3.7918602540068097E-2"/>
    <n v="95.7"/>
    <n v="42.9"/>
    <n v="368.09266199129303"/>
    <n v="1.5907218494639701E-2"/>
    <n v="26.452333776392098"/>
  </r>
  <r>
    <x v="5"/>
    <n v="52035"/>
    <s v="Toscana"/>
    <x v="81"/>
    <s v="Toscana"/>
    <s v="Arezzo"/>
    <x v="0"/>
    <n v="0.251372074000421"/>
    <n v="89.9"/>
    <n v="48.5"/>
    <n v="98.059885467353595"/>
    <n v="1.16144942858608E-2"/>
    <n v="4.7234529486855799"/>
  </r>
  <r>
    <x v="5"/>
    <n v="35009"/>
    <s v="Emilia-Romagna"/>
    <x v="6"/>
    <s v="Piemonte"/>
    <s v="Alessandria"/>
    <x v="1"/>
    <n v="0.18552310709643099"/>
    <n v="81.5"/>
    <n v="51.5"/>
    <n v="126.00906884989701"/>
    <n v="1.14904294695475E-2"/>
    <n v="12.8259876099725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39010"/>
    <s v="Emilia-Romagna"/>
    <x v="11"/>
    <s v="Emilia-Romagna"/>
    <s v="RAVENNA-FORLI-CESENA-RIMINI"/>
    <x v="0"/>
    <n v="6.9411263926806702E-2"/>
    <n v="81.5"/>
    <n v="51.5"/>
    <n v="242.21147869754901"/>
    <n v="2.0052915039971201E-2"/>
    <n v="26.183925469869799"/>
  </r>
  <r>
    <x v="5"/>
    <n v="36031"/>
    <s v="Emilia-Romagna"/>
    <x v="9"/>
    <s v="Emilia-Romagna"/>
    <s v="Modena"/>
    <x v="0"/>
    <n v="0.28520037714659402"/>
    <n v="81.5"/>
    <n v="51.5"/>
    <n v="19.344990782674198"/>
    <n v="1.8243800142665001E-3"/>
    <n v="2.6126874246524601"/>
  </r>
  <r>
    <x v="5"/>
    <n v="37054"/>
    <s v="Emilia-Romagna"/>
    <x v="35"/>
    <s v="Emilia-Romagna"/>
    <s v="RAVENNA-FORLI-CESENA-RIMINI"/>
    <x v="0"/>
    <n v="3.3655801787014598E-2"/>
    <n v="81.5"/>
    <n v="51.5"/>
    <n v="279.53820562328701"/>
    <n v="2.30789649182018E-2"/>
    <n v="29.9953893156096"/>
  </r>
  <r>
    <x v="5"/>
    <n v="12123"/>
    <s v="Lombardia"/>
    <x v="3"/>
    <s v="Lombardia"/>
    <s v="COMO-VARESE"/>
    <x v="0"/>
    <n v="5.1367996472254297E-2"/>
    <n v="95.7"/>
    <n v="42.9"/>
    <n v="357.89984853654499"/>
    <n v="1.6209126618965199E-2"/>
    <n v="24.346093583696401"/>
  </r>
  <r>
    <x v="5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5"/>
    <n v="108019"/>
    <s v="Lombardia"/>
    <x v="58"/>
    <s v="Lombardia"/>
    <s v="COMO-VARESE"/>
    <x v="0"/>
    <n v="0"/>
    <n v="95.7"/>
    <n v="42.9"/>
    <n v="422.03715602284399"/>
    <n v="1.8843424762088501E-2"/>
    <n v="29.2493382572558"/>
  </r>
  <r>
    <x v="5"/>
    <n v="63067"/>
    <s v="Campania"/>
    <x v="29"/>
    <s v="Campania"/>
    <s v="Avellino"/>
    <x v="0"/>
    <n v="0.16467930365314901"/>
    <n v="39.6"/>
    <n v="25.5"/>
    <n v="261.67002052448299"/>
    <n v="4.0760500595623798E-2"/>
    <n v="38.902548573326001"/>
  </r>
  <r>
    <x v="5"/>
    <n v="15118"/>
    <s v="Lombardia"/>
    <x v="20"/>
    <s v="Lombardia"/>
    <s v="COMO-VARESE"/>
    <x v="0"/>
    <n v="1.1845129756187999E-3"/>
    <n v="95.7"/>
    <n v="42.9"/>
    <n v="414.80055646185502"/>
    <n v="1.8668961315442E-2"/>
    <n v="28.312724590321601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72037"/>
    <s v="Puglia"/>
    <x v="26"/>
    <s v="Puglia"/>
    <s v="Lecce"/>
    <x v="0"/>
    <n v="0.196465461246391"/>
    <n v="61.4"/>
    <n v="28.6"/>
    <n v="271.69924142811197"/>
    <n v="6.8975128964513993E-2"/>
    <n v="27.917629193478799"/>
  </r>
  <r>
    <x v="5"/>
    <n v="16182"/>
    <s v="Lombardia"/>
    <x v="22"/>
    <s v="Lombardia"/>
    <s v="Pavia"/>
    <x v="0"/>
    <n v="0.121691769004435"/>
    <n v="95.7"/>
    <n v="42.9"/>
    <n v="264.84127910839499"/>
    <n v="1.1414309653495099E-2"/>
    <n v="21.738069959431499"/>
  </r>
  <r>
    <x v="5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73007"/>
    <s v="Puglia"/>
    <x v="59"/>
    <s v="Campania"/>
    <s v="Caserta"/>
    <x v="1"/>
    <n v="0.25694865436668002"/>
    <n v="61.4"/>
    <n v="28.6"/>
    <n v="198.82763021631601"/>
    <n v="6.0141166208012901E-2"/>
    <n v="23.158637376953099"/>
  </r>
  <r>
    <x v="5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5"/>
    <n v="98050"/>
    <s v="Lombardia"/>
    <x v="20"/>
    <s v="Lazio"/>
    <s v="Frosinone"/>
    <x v="1"/>
    <n v="6.1987926691440501E-2"/>
    <n v="95.7"/>
    <n v="42.9"/>
    <n v="347.80632131763701"/>
    <n v="1.6046495038961699E-2"/>
    <n v="23.102728821116202"/>
  </r>
  <r>
    <x v="5"/>
    <n v="67041"/>
    <s v="Abruzzo"/>
    <x v="70"/>
    <s v="Abruzzo"/>
    <s v="Pescara"/>
    <x v="0"/>
    <n v="0.26415798550449099"/>
    <n v="42.4"/>
    <n v="43.1"/>
    <n v="86.348119595985295"/>
    <n v="3.52332219961407E-2"/>
    <n v="9.9717478389717407"/>
  </r>
  <r>
    <x v="5"/>
    <n v="23043"/>
    <s v="Veneto"/>
    <x v="43"/>
    <s v="Campania"/>
    <s v="Salerno"/>
    <x v="1"/>
    <n v="0.17705673185096199"/>
    <n v="81.099999999999994"/>
    <n v="55.8"/>
    <n v="132.528694291508"/>
    <n v="9.9833189723530502E-3"/>
    <n v="4.9430322994488201"/>
  </r>
  <r>
    <x v="5"/>
    <n v="17149"/>
    <s v="Lombardia"/>
    <x v="65"/>
    <s v="Lombardia"/>
    <s v="Bergamo"/>
    <x v="0"/>
    <n v="0.13527152385097299"/>
    <n v="95.7"/>
    <n v="42.9"/>
    <n v="256.65290997099999"/>
    <n v="1.16972151706528E-2"/>
    <n v="19.105462269756401"/>
  </r>
  <r>
    <x v="5"/>
    <n v="26093"/>
    <s v="Veneto"/>
    <x v="8"/>
    <s v="Veneto"/>
    <s v="Treviso"/>
    <x v="0"/>
    <n v="9.2694135343551004E-2"/>
    <n v="81.099999999999994"/>
    <n v="55.8"/>
    <n v="245.983586617756"/>
    <n v="1.99250496113655E-2"/>
    <n v="8.3535098935535892"/>
  </r>
  <r>
    <x v="5"/>
    <n v="41014"/>
    <s v="Marche"/>
    <x v="32"/>
    <s v="Marche"/>
    <s v="Macerata"/>
    <x v="0"/>
    <n v="0.31232805459197699"/>
    <n v="61.9"/>
    <n v="44.8"/>
    <n v="32.913719943964203"/>
    <n v="9.0600313221359894E-3"/>
    <n v="1.7387582905407899"/>
  </r>
  <r>
    <x v="5"/>
    <n v="51029"/>
    <s v="Toscana"/>
    <x v="24"/>
    <s v="Toscana"/>
    <s v="Arezzo"/>
    <x v="0"/>
    <n v="0.20694424481955501"/>
    <n v="89.9"/>
    <n v="48.5"/>
    <n v="144.72143064227501"/>
    <n v="1.8187896053579702E-2"/>
    <n v="9.8730744045128507"/>
  </r>
  <r>
    <x v="5"/>
    <n v="15140"/>
    <s v="Lombardia"/>
    <x v="20"/>
    <s v="Lombardia"/>
    <s v="Brescia"/>
    <x v="0"/>
    <n v="7.2599018251910804E-3"/>
    <n v="95.7"/>
    <n v="42.9"/>
    <n v="409.19684996438701"/>
    <n v="1.8578087611772001E-2"/>
    <n v="27.5610763119928"/>
  </r>
  <r>
    <x v="5"/>
    <n v="51002"/>
    <s v="Toscana"/>
    <x v="24"/>
    <s v="Toscana"/>
    <s v="Massa-Carrara"/>
    <x v="0"/>
    <n v="0.200818277320712"/>
    <n v="89.9"/>
    <n v="48.5"/>
    <n v="164.17253015161899"/>
    <n v="1.9057590362380899E-2"/>
    <n v="7.4686791984550904"/>
  </r>
  <r>
    <x v="5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5"/>
    <n v="64025"/>
    <s v="Campania"/>
    <x v="27"/>
    <s v="Campania"/>
    <s v="Napoli"/>
    <x v="0"/>
    <n v="0.23339019818371401"/>
    <n v="39.6"/>
    <n v="25.5"/>
    <n v="204.28277485227599"/>
    <n v="3.2628153283457098E-2"/>
    <n v="27.757226885137101"/>
  </r>
  <r>
    <x v="5"/>
    <n v="99020"/>
    <s v="Emilia-Romagna"/>
    <x v="11"/>
    <s v="Veneto"/>
    <s v="Venezia"/>
    <x v="1"/>
    <n v="0.18515751306089101"/>
    <n v="81.5"/>
    <n v="51.5"/>
    <n v="128.35547945075601"/>
    <n v="1.2682327756519399E-2"/>
    <n v="12.594259520006901"/>
  </r>
  <r>
    <x v="5"/>
    <n v="40032"/>
    <s v="Emilia-Romagna"/>
    <x v="11"/>
    <s v="Trentino-Alto Adige"/>
    <s v="Bolzano"/>
    <x v="1"/>
    <n v="0.21699144271806101"/>
    <n v="81.5"/>
    <n v="51.5"/>
    <n v="94.451656705575004"/>
    <n v="5.8440402453637996E-3"/>
    <n v="8.6526991998681506"/>
  </r>
  <r>
    <x v="5"/>
    <n v="109024"/>
    <s v="Marche"/>
    <x v="78"/>
    <s v="Marche"/>
    <s v="Pesaro e Urbino"/>
    <x v="0"/>
    <n v="0.24965718191316899"/>
    <n v="61.9"/>
    <n v="44.8"/>
    <n v="103.74024451184501"/>
    <n v="3.9478773142656499E-2"/>
    <n v="11.4223201072006"/>
  </r>
  <r>
    <x v="5"/>
    <n v="50004"/>
    <s v="Toscana"/>
    <x v="36"/>
    <s v="Toscana"/>
    <s v="Grosseto"/>
    <x v="0"/>
    <n v="0.124855311724778"/>
    <n v="89.9"/>
    <n v="48.5"/>
    <n v="232.458989448582"/>
    <n v="2.7673630796638499E-2"/>
    <n v="18.570070950216401"/>
  </r>
  <r>
    <x v="5"/>
    <n v="99013"/>
    <s v="Emilia-Romagna"/>
    <x v="11"/>
    <s v="Emilia-Romagna"/>
    <s v="Reggio nell'Emilia"/>
    <x v="0"/>
    <n v="0.15300748722102001"/>
    <n v="81.5"/>
    <n v="51.5"/>
    <n v="155.91991991683699"/>
    <n v="1.5943889560334198E-2"/>
    <n v="17.546079537087898"/>
  </r>
  <r>
    <x v="5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5"/>
    <n v="2059"/>
    <s v="Piemonte"/>
    <x v="37"/>
    <s v="Piemonte"/>
    <s v="Torino"/>
    <x v="0"/>
    <n v="0.138647961663034"/>
    <n v="106.2"/>
    <n v="46.2"/>
    <n v="219.605702210777"/>
    <n v="2.5328653309412402E-2"/>
    <n v="24.160249700008201"/>
  </r>
  <r>
    <x v="5"/>
    <n v="36037"/>
    <s v="Emilia-Romagna"/>
    <x v="9"/>
    <s v="Emilia-Romagna"/>
    <s v="Parma"/>
    <x v="0"/>
    <n v="0.207204006579044"/>
    <n v="81.5"/>
    <n v="51.5"/>
    <n v="104.794887010953"/>
    <n v="8.4364317613138898E-3"/>
    <n v="9.9675319852859694"/>
  </r>
  <r>
    <x v="5"/>
    <n v="110001"/>
    <s v="Puglia"/>
    <x v="69"/>
    <s v="Calabria"/>
    <s v="Crotone"/>
    <x v="1"/>
    <n v="0.249142803291409"/>
    <n v="61.4"/>
    <n v="28.6"/>
    <n v="188.439268658798"/>
    <n v="4.58009143845605E-2"/>
    <n v="25.852960172257699"/>
  </r>
  <r>
    <x v="5"/>
    <n v="26057"/>
    <s v="Veneto"/>
    <x v="8"/>
    <s v="Veneto"/>
    <s v="Verona"/>
    <x v="0"/>
    <n v="0.119484188807258"/>
    <n v="81.099999999999994"/>
    <n v="55.8"/>
    <n v="205.463914094252"/>
    <n v="1.65485897077675E-2"/>
    <n v="8.3053590161604305"/>
  </r>
  <r>
    <x v="5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5"/>
    <n v="67025"/>
    <s v="Abruzzo"/>
    <x v="70"/>
    <s v="Abruzzo"/>
    <s v="L'Aquila"/>
    <x v="0"/>
    <n v="0.26309031555425499"/>
    <n v="42.4"/>
    <n v="43.1"/>
    <n v="94.427598657931696"/>
    <n v="4.53497441446684E-2"/>
    <n v="10.1362276395244"/>
  </r>
  <r>
    <x v="5"/>
    <n v="37011"/>
    <s v="Emilia-Romagna"/>
    <x v="35"/>
    <s v="Emilia-Romagna"/>
    <s v="RAVENNA-FORLI-CESENA-RIMINI"/>
    <x v="0"/>
    <n v="3.8333253624373197E-2"/>
    <n v="81.5"/>
    <n v="51.5"/>
    <n v="274.421126426873"/>
    <n v="2.2943595045609999E-2"/>
    <n v="29.597198622480299"/>
  </r>
  <r>
    <x v="5"/>
    <n v="8011"/>
    <s v="Liguria"/>
    <x v="84"/>
    <s v="Liguria"/>
    <s v="Imperia"/>
    <x v="0"/>
    <n v="0.31014582685222702"/>
    <n v="96.8"/>
    <n v="39.799999999999997"/>
    <n v="80.747250666200699"/>
    <n v="2.2158613706837402E-2"/>
    <n v="9.7953789573997305"/>
  </r>
  <r>
    <x v="5"/>
    <n v="46007"/>
    <s v="Toscana"/>
    <x v="51"/>
    <s v="Toscana"/>
    <s v="Firenze"/>
    <x v="0"/>
    <n v="7.4985615352239895E-2"/>
    <n v="89.9"/>
    <n v="48.5"/>
    <n v="285.768043559739"/>
    <n v="3.5211340871015497E-2"/>
    <n v="24.155111472783101"/>
  </r>
  <r>
    <x v="5"/>
    <n v="26041"/>
    <s v="Veneto"/>
    <x v="8"/>
    <s v="Veneto"/>
    <s v="Verona"/>
    <x v="0"/>
    <n v="0.13164850931115299"/>
    <n v="81.099999999999994"/>
    <n v="55.8"/>
    <n v="193.91204884384999"/>
    <n v="1.42446595593452E-2"/>
    <n v="6.51695235904175"/>
  </r>
  <r>
    <x v="5"/>
    <n v="57044"/>
    <s v="Lazio"/>
    <x v="85"/>
    <s v="Lazio"/>
    <s v="Roma"/>
    <x v="0"/>
    <n v="0.27277987971947798"/>
    <n v="63.9"/>
    <n v="45.2"/>
    <n v="66.041166969741795"/>
    <n v="9.0590678731100206E-3"/>
    <n v="6.8564654587246601"/>
  </r>
  <r>
    <x v="5"/>
    <n v="15105"/>
    <s v="Lombardia"/>
    <x v="20"/>
    <s v="Lombardia"/>
    <s v="Milano"/>
    <x v="0"/>
    <n v="0"/>
    <n v="95.7"/>
    <n v="42.9"/>
    <n v="426.64308996380697"/>
    <n v="1.9182942984529501E-2"/>
    <n v="29.162346374075401"/>
  </r>
  <r>
    <x v="5"/>
    <n v="14018"/>
    <s v="Lombardia"/>
    <x v="77"/>
    <s v="Lombardia"/>
    <s v="Milano"/>
    <x v="0"/>
    <n v="0.21539491593505899"/>
    <n v="95.7"/>
    <n v="42.9"/>
    <n v="162.69498690409401"/>
    <n v="6.5604015063166297E-3"/>
    <n v="13.3081196574659"/>
  </r>
  <r>
    <x v="5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5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5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5"/>
    <n v="37054"/>
    <s v="Emilia-Romagna"/>
    <x v="35"/>
    <s v="Emilia-Romagna"/>
    <s v="Modena"/>
    <x v="0"/>
    <n v="3.3655801787014598E-2"/>
    <n v="81.5"/>
    <n v="51.5"/>
    <n v="279.53820562328701"/>
    <n v="2.30789649182018E-2"/>
    <n v="29.9953893156096"/>
  </r>
  <r>
    <x v="5"/>
    <n v="64008"/>
    <s v="Campania"/>
    <x v="27"/>
    <s v="Campania"/>
    <s v="Avellino"/>
    <x v="0"/>
    <n v="0.176046585238924"/>
    <n v="39.6"/>
    <n v="25.5"/>
    <n v="255.20023883125"/>
    <n v="4.0667368613805002E-2"/>
    <n v="36.550650947300802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5"/>
    <n v="21022"/>
    <s v="Trentino-Alto Adige"/>
    <x v="25"/>
    <s v="Trentino-Alto Adige"/>
    <s v="Bolzano"/>
    <x v="0"/>
    <n v="8.5414188849615696E-3"/>
    <n v="76.2"/>
    <n v="58.9"/>
    <n v="401.37715734740601"/>
    <n v="0.225969848875893"/>
    <n v="27.924571619644802"/>
  </r>
  <r>
    <x v="5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5"/>
    <n v="39010"/>
    <s v="Emilia-Romagna"/>
    <x v="11"/>
    <s v="Emilia-Romagna"/>
    <s v="Modena"/>
    <x v="0"/>
    <n v="6.9411263926806702E-2"/>
    <n v="81.5"/>
    <n v="51.5"/>
    <n v="242.21147869754901"/>
    <n v="2.0052915039971201E-2"/>
    <n v="26.1839254698697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194"/>
    <s v="Piemonte"/>
    <x v="10"/>
    <s v="Piemonte"/>
    <s v="Cuneo"/>
    <x v="0"/>
    <n v="0.124512992423971"/>
    <n v="106.2"/>
    <n v="46.2"/>
    <n v="232.43611695872599"/>
    <n v="2.65951857468022E-2"/>
    <n v="26.1388349224367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5020"/>
    <s v="Campania"/>
    <x v="44"/>
    <s v="Campania"/>
    <s v="Napoli"/>
    <x v="0"/>
    <n v="0.18063643957414499"/>
    <n v="39.6"/>
    <n v="25.5"/>
    <n v="247.20864070429701"/>
    <n v="3.9731563968300902E-2"/>
    <n v="36.7319193817452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5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5"/>
    <n v="21072"/>
    <s v="Trentino-Alto Adige"/>
    <x v="25"/>
    <s v="Trentino-Alto Adige"/>
    <s v="Trento"/>
    <x v="0"/>
    <n v="5.4366055183008202E-2"/>
    <n v="76.2"/>
    <n v="58.9"/>
    <n v="336.958786934297"/>
    <n v="0.18874200723960999"/>
    <n v="21.298385122835398"/>
  </r>
  <r>
    <x v="5"/>
    <n v="36015"/>
    <s v="Emilia-Romagna"/>
    <x v="9"/>
    <s v="Emilia-Romagna"/>
    <s v="Modena"/>
    <x v="0"/>
    <n v="0.143026348035032"/>
    <n v="81.5"/>
    <n v="51.5"/>
    <n v="167.084789090323"/>
    <n v="1.43543164747047E-2"/>
    <n v="18.016053488543001"/>
  </r>
  <r>
    <x v="5"/>
    <n v="51018"/>
    <s v="Toscana"/>
    <x v="24"/>
    <s v="Toscana"/>
    <s v="Firenze"/>
    <x v="0"/>
    <n v="0.235190020014902"/>
    <n v="89.9"/>
    <n v="48.5"/>
    <n v="119.291681253608"/>
    <n v="1.36515601500299E-2"/>
    <n v="5.52656818971204"/>
  </r>
  <r>
    <x v="5"/>
    <n v="17133"/>
    <s v="Lombardia"/>
    <x v="65"/>
    <s v="Calabria"/>
    <s v="Cosenza"/>
    <x v="1"/>
    <n v="3.1439244667702503E-2"/>
    <n v="95.7"/>
    <n v="42.9"/>
    <n v="375.24524793907301"/>
    <n v="1.68589471890302E-2"/>
    <n v="27.119203378440901"/>
  </r>
  <r>
    <x v="5"/>
    <n v="15189"/>
    <s v="Lombardia"/>
    <x v="20"/>
    <s v="Lombardia"/>
    <s v="Pavia"/>
    <x v="0"/>
    <n v="1.67486910463601E-3"/>
    <n v="95.7"/>
    <n v="42.9"/>
    <n v="416.03186500057302"/>
    <n v="1.8840120910550099E-2"/>
    <n v="27.880564105196498"/>
  </r>
  <r>
    <x v="5"/>
    <n v="41044"/>
    <s v="Marche"/>
    <x v="32"/>
    <s v="Marche"/>
    <s v="Macerata"/>
    <x v="0"/>
    <n v="0.28905938041948998"/>
    <n v="61.9"/>
    <n v="44.8"/>
    <n v="64.1098278598772"/>
    <n v="2.6128754130589599E-2"/>
    <n v="5.1512984457906903"/>
  </r>
  <r>
    <x v="5"/>
    <n v="36040"/>
    <s v="Emilia-Romagna"/>
    <x v="9"/>
    <s v="Emilia-Romagna"/>
    <s v="Piacenza"/>
    <x v="0"/>
    <n v="0.16238021032618499"/>
    <n v="81.5"/>
    <n v="51.5"/>
    <n v="146.698502511366"/>
    <n v="1.27201432037434E-2"/>
    <n v="15.997053869499"/>
  </r>
  <r>
    <x v="5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5"/>
    <n v="66067"/>
    <s v="Abruzzo"/>
    <x v="39"/>
    <s v="Friuli Venezia Giulia"/>
    <s v="Pordenone"/>
    <x v="1"/>
    <n v="0.31189784897732598"/>
    <n v="42.4"/>
    <n v="43.1"/>
    <n v="26.144727977112499"/>
    <n v="5.6465191920614501E-3"/>
    <n v="2.9913218595467002"/>
  </r>
  <r>
    <x v="5"/>
    <n v="1086"/>
    <s v="Piemonte"/>
    <x v="10"/>
    <s v="Piemonte"/>
    <s v="Cuneo"/>
    <x v="0"/>
    <n v="0.121839426858811"/>
    <n v="106.2"/>
    <n v="46.2"/>
    <n v="235.240025146742"/>
    <n v="2.6972857097903698E-2"/>
    <n v="26.446641255741898"/>
  </r>
  <r>
    <x v="5"/>
    <n v="60038"/>
    <s v="Lazio"/>
    <x v="34"/>
    <s v="Lazio"/>
    <s v="Viterbo"/>
    <x v="0"/>
    <n v="0.17450070040070301"/>
    <n v="63.9"/>
    <n v="45.2"/>
    <n v="154.62848141393999"/>
    <n v="2.0885810920008602E-2"/>
    <n v="21.278075884466901"/>
  </r>
  <r>
    <x v="5"/>
    <n v="12133"/>
    <s v="Lombardia"/>
    <x v="3"/>
    <s v="Lombardia"/>
    <s v="Pavia"/>
    <x v="0"/>
    <n v="6.6815642213224502E-2"/>
    <n v="95.7"/>
    <n v="42.9"/>
    <n v="339.90611348551698"/>
    <n v="1.53074567632358E-2"/>
    <n v="23.214601422542099"/>
  </r>
  <r>
    <x v="5"/>
    <n v="1272"/>
    <s v="Piemonte"/>
    <x v="10"/>
    <s v="Emilia-Romagna"/>
    <s v="Modena"/>
    <x v="1"/>
    <n v="8.8804914437471294E-2"/>
    <n v="106.2"/>
    <n v="46.2"/>
    <n v="270.081710358012"/>
    <n v="3.1029265954563501E-2"/>
    <n v="30.0986512266667"/>
  </r>
  <r>
    <x v="5"/>
    <n v="34032"/>
    <s v="Emilia-Romagna"/>
    <x v="13"/>
    <s v="Emilia-Romagna"/>
    <s v="RAVENNA-FORLI-CESENA-RIMINI"/>
    <x v="0"/>
    <n v="0.21956695912600699"/>
    <n v="81.5"/>
    <n v="51.5"/>
    <n v="89.679035341576807"/>
    <n v="8.4858432715422399E-3"/>
    <n v="9.3645523225162908"/>
  </r>
  <r>
    <x v="5"/>
    <n v="39014"/>
    <s v="Emilia-Romagna"/>
    <x v="11"/>
    <s v="Trentino-Alto Adige"/>
    <s v="Bolzano"/>
    <x v="1"/>
    <n v="7.0365762915187993E-2"/>
    <n v="81.5"/>
    <n v="51.5"/>
    <n v="241.96624323467799"/>
    <n v="1.9851195373622399E-2"/>
    <n v="25.882135354619098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9046"/>
    <s v="Abruzzo"/>
    <x v="28"/>
    <s v="Abruzzo"/>
    <s v="L'Aquila"/>
    <x v="0"/>
    <n v="0.27941109136879999"/>
    <n v="42.4"/>
    <n v="43.1"/>
    <n v="108.900682747467"/>
    <n v="0.111446551422215"/>
    <n v="12.4060371708549"/>
  </r>
  <r>
    <x v="5"/>
    <n v="22161"/>
    <s v="Trentino-Alto Adige"/>
    <x v="40"/>
    <s v="Veneto"/>
    <s v="Venezia"/>
    <x v="1"/>
    <n v="0.114564846299183"/>
    <n v="47.5"/>
    <n v="60.4"/>
    <n v="210.42874054387801"/>
    <n v="0.10287943629509699"/>
    <n v="8.1174248220610199"/>
  </r>
  <r>
    <x v="5"/>
    <n v="34027"/>
    <s v="Emilia-Romagna"/>
    <x v="13"/>
    <s v="Emilia-Romagna"/>
    <s v="Ferrara"/>
    <x v="0"/>
    <n v="0.16392860657414199"/>
    <n v="81.5"/>
    <n v="51.5"/>
    <n v="145.153745436344"/>
    <n v="1.33912469732055E-2"/>
    <n v="15.951988438102401"/>
  </r>
  <r>
    <x v="5"/>
    <n v="63035"/>
    <s v="Campania"/>
    <x v="29"/>
    <s v="Campania"/>
    <s v="Salerno"/>
    <x v="0"/>
    <n v="0.18194617262245399"/>
    <n v="39.6"/>
    <n v="25.5"/>
    <n v="243.063960968749"/>
    <n v="3.8221188020892603E-2"/>
    <n v="37.016265249241101"/>
  </r>
  <r>
    <x v="5"/>
    <n v="64072"/>
    <s v="Campania"/>
    <x v="27"/>
    <s v="Campania"/>
    <s v="Caserta"/>
    <x v="0"/>
    <n v="0.21426885480157301"/>
    <n v="39.6"/>
    <n v="25.5"/>
    <n v="220.71074348209501"/>
    <n v="3.5320874711391899E-2"/>
    <n v="30.822929224806401"/>
  </r>
  <r>
    <x v="5"/>
    <n v="63001"/>
    <s v="Campania"/>
    <x v="29"/>
    <s v="Campania"/>
    <s v="Napoli"/>
    <x v="0"/>
    <n v="0.163577582456991"/>
    <n v="39.6"/>
    <n v="25.5"/>
    <n v="264.46170957052198"/>
    <n v="4.0990110469418597E-2"/>
    <n v="38.651334682510097"/>
  </r>
  <r>
    <x v="5"/>
    <n v="65050"/>
    <s v="Campania"/>
    <x v="44"/>
    <s v="Campania"/>
    <s v="Salerno"/>
    <x v="0"/>
    <n v="0.20260569784239199"/>
    <n v="39.6"/>
    <n v="25.5"/>
    <n v="223.30891527078501"/>
    <n v="3.6925994854149401E-2"/>
    <n v="34.458724629312798"/>
  </r>
  <r>
    <x v="5"/>
    <n v="70017"/>
    <s v="Molise"/>
    <x v="76"/>
    <s v="Molise"/>
    <s v="Campobasso"/>
    <x v="0"/>
    <n v="0.43543671099040798"/>
    <n v="28.5"/>
    <n v="27.6"/>
    <n v="26.599278020750901"/>
    <n v="9.0192579405186504E-2"/>
    <n v="4.7442975514818997"/>
  </r>
  <r>
    <x v="5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5"/>
    <n v="110010"/>
    <s v="Puglia"/>
    <x v="69"/>
    <s v="Puglia"/>
    <s v="Lecce"/>
    <x v="0"/>
    <n v="0.28252924740893498"/>
    <n v="61.4"/>
    <n v="28.6"/>
    <n v="135.05721217220801"/>
    <n v="2.83844992861483E-2"/>
    <n v="24.224247241653401"/>
  </r>
  <r>
    <x v="5"/>
    <n v="54052"/>
    <s v="Umbria"/>
    <x v="67"/>
    <s v="Umbria"/>
    <s v="Terni"/>
    <x v="0"/>
    <n v="0.25471746442814203"/>
    <n v="84.4"/>
    <n v="56.3"/>
    <n v="54.371668977736299"/>
    <n v="4.7482066792379797E-2"/>
    <n v="3.0498489039024799"/>
  </r>
  <r>
    <x v="5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5"/>
    <n v="4078"/>
    <s v="Piemonte"/>
    <x v="19"/>
    <s v="Piemonte"/>
    <s v="Torino"/>
    <x v="0"/>
    <n v="0.19409259645173499"/>
    <n v="106.2"/>
    <n v="46.2"/>
    <n v="162.50881382519901"/>
    <n v="1.8794392125490601E-2"/>
    <n v="17.7478749732072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5081"/>
    <s v="Lombardia"/>
    <x v="20"/>
    <s v="Lombardia"/>
    <s v="COMO-VARESE"/>
    <x v="0"/>
    <n v="0"/>
    <n v="95.7"/>
    <n v="42.9"/>
    <n v="455.33211801876701"/>
    <n v="2.0399549374699E-2"/>
    <n v="31.4487507776706"/>
  </r>
  <r>
    <x v="5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5"/>
    <n v="71051"/>
    <s v="Puglia"/>
    <x v="14"/>
    <s v="Campania"/>
    <s v="Napoli"/>
    <x v="1"/>
    <n v="0.305073708115562"/>
    <n v="61.4"/>
    <n v="28.6"/>
    <n v="98.453664272818997"/>
    <n v="1.45982801999493E-2"/>
    <n v="22.911185259690001"/>
  </r>
  <r>
    <x v="5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5"/>
    <n v="12001"/>
    <s v="Lombardia"/>
    <x v="3"/>
    <s v="Trentino-Alto Adige"/>
    <s v="Bolzano"/>
    <x v="1"/>
    <n v="0.22374781284709599"/>
    <n v="95.7"/>
    <n v="42.9"/>
    <n v="160.66667640175601"/>
    <n v="7.4053137028698996E-3"/>
    <n v="11.0851548030712"/>
  </r>
  <r>
    <x v="5"/>
    <n v="5097"/>
    <s v="Piemonte"/>
    <x v="73"/>
    <s v="Piemonte"/>
    <s v="Torino"/>
    <x v="0"/>
    <n v="0.141239623998546"/>
    <n v="106.2"/>
    <n v="46.2"/>
    <n v="215.93577931987599"/>
    <n v="2.4815893679041499E-2"/>
    <n v="24.064099227656101"/>
  </r>
  <r>
    <x v="5"/>
    <n v="15205"/>
    <s v="Lombardia"/>
    <x v="20"/>
    <s v="Lombardia"/>
    <s v="LECCO-MONZA E DELLA BRIANZA"/>
    <x v="0"/>
    <n v="0"/>
    <n v="95.7"/>
    <n v="42.9"/>
    <n v="435.92289039081999"/>
    <n v="1.9602440953301801E-2"/>
    <n v="29.774114259986099"/>
  </r>
  <r>
    <x v="5"/>
    <n v="108008"/>
    <s v="Lombardia"/>
    <x v="58"/>
    <s v="Lombardia"/>
    <s v="Milano"/>
    <x v="0"/>
    <n v="1.7826115683046199E-2"/>
    <n v="95.7"/>
    <n v="42.9"/>
    <n v="393.07006572524898"/>
    <n v="1.7342234462749399E-2"/>
    <n v="27.593209729080499"/>
  </r>
  <r>
    <x v="5"/>
    <n v="8055"/>
    <s v="Liguria"/>
    <x v="84"/>
    <s v="Lombardia"/>
    <s v="CREMONA-MANTOVA"/>
    <x v="1"/>
    <n v="0.301277435070477"/>
    <n v="96.8"/>
    <n v="39.799999999999997"/>
    <n v="91.712778838065404"/>
    <n v="2.6642698097706599E-2"/>
    <n v="10.9711955004763"/>
  </r>
  <r>
    <x v="5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5"/>
    <n v="36015"/>
    <s v="Emilia-Romagna"/>
    <x v="9"/>
    <s v="Emilia-Romagna"/>
    <s v="RAVENNA-FORLI-CESENA-RIMINI"/>
    <x v="0"/>
    <n v="0.143026348035032"/>
    <n v="81.5"/>
    <n v="51.5"/>
    <n v="167.084789090323"/>
    <n v="1.43543164747047E-2"/>
    <n v="18.016053488543001"/>
  </r>
  <r>
    <x v="5"/>
    <n v="58120"/>
    <s v="Lazio"/>
    <x v="0"/>
    <s v="Lazio"/>
    <s v="Latina"/>
    <x v="0"/>
    <n v="9.6125476651204605E-2"/>
    <n v="63.9"/>
    <n v="45.2"/>
    <n v="255.534888150786"/>
    <n v="3.6021683348223303E-2"/>
    <n v="26.5285436721813"/>
  </r>
  <r>
    <x v="5"/>
    <n v="63002"/>
    <s v="Campania"/>
    <x v="29"/>
    <s v="Campania"/>
    <s v="Avellino"/>
    <x v="0"/>
    <n v="0.16699074458197"/>
    <n v="39.6"/>
    <n v="25.5"/>
    <n v="260.433175092505"/>
    <n v="4.0302723072340001E-2"/>
    <n v="38.3305024820909"/>
  </r>
  <r>
    <x v="5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5"/>
    <n v="29021"/>
    <s v="Veneto"/>
    <x v="66"/>
    <s v="Veneto"/>
    <s v="Vicenza"/>
    <x v="0"/>
    <n v="0.202155295660402"/>
    <n v="81.099999999999994"/>
    <n v="55.8"/>
    <n v="99.127577415367597"/>
    <n v="8.7067001019076502E-3"/>
    <n v="4.1315307091496098"/>
  </r>
  <r>
    <x v="5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5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5"/>
    <n v="5042"/>
    <s v="Piemonte"/>
    <x v="73"/>
    <s v="Piemonte"/>
    <s v="Novara"/>
    <x v="0"/>
    <n v="0.14990058871883599"/>
    <n v="106.2"/>
    <n v="46.2"/>
    <n v="206.13230223979701"/>
    <n v="2.3318884945921801E-2"/>
    <n v="23.1921935380687"/>
  </r>
  <r>
    <x v="5"/>
    <n v="96070"/>
    <s v="Piemonte"/>
    <x v="60"/>
    <s v="Piemonte"/>
    <s v="Verbano-Cusio-Ossola"/>
    <x v="0"/>
    <n v="0.204159694741089"/>
    <n v="106.2"/>
    <n v="46.2"/>
    <n v="152.27554238372699"/>
    <n v="1.75835589461006E-2"/>
    <n v="16.547452011450101"/>
  </r>
  <r>
    <x v="5"/>
    <n v="109006"/>
    <s v="Marche"/>
    <x v="78"/>
    <s v="Veneto"/>
    <s v="Vicenza"/>
    <x v="1"/>
    <n v="0.24403034066717899"/>
    <n v="61.9"/>
    <n v="44.8"/>
    <n v="113.090536361091"/>
    <n v="4.4878736880946103E-2"/>
    <n v="12.033692300704301"/>
  </r>
  <r>
    <x v="5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5"/>
    <n v="63080"/>
    <s v="Campania"/>
    <x v="29"/>
    <s v="Campania"/>
    <s v="Salerno"/>
    <x v="0"/>
    <n v="0.25725463632717199"/>
    <n v="39.6"/>
    <n v="25.5"/>
    <n v="170.718489539313"/>
    <n v="2.6570635010183599E-2"/>
    <n v="26.588844565417102"/>
  </r>
  <r>
    <x v="5"/>
    <n v="59027"/>
    <s v="Lazio"/>
    <x v="62"/>
    <s v="Marche"/>
    <s v="Ancona"/>
    <x v="1"/>
    <n v="0.21074415385731099"/>
    <n v="63.9"/>
    <n v="45.2"/>
    <n v="105.77864480021"/>
    <n v="1.5478933061925E-2"/>
    <n v="19.644515238361802"/>
  </r>
  <r>
    <x v="5"/>
    <n v="75022"/>
    <s v="Puglia"/>
    <x v="72"/>
    <s v="Puglia"/>
    <s v="Bari"/>
    <x v="0"/>
    <n v="0.15630846994903499"/>
    <n v="61.4"/>
    <n v="28.6"/>
    <n v="253.879732122679"/>
    <n v="4.0934363267665898E-2"/>
    <n v="41.089314736139698"/>
  </r>
  <r>
    <x v="5"/>
    <n v="15118"/>
    <s v="Lombardia"/>
    <x v="20"/>
    <s v="Lombardia"/>
    <s v="CREMONA-MANTOVA"/>
    <x v="0"/>
    <n v="1.1845129756187999E-3"/>
    <n v="95.7"/>
    <n v="42.9"/>
    <n v="414.80055646185502"/>
    <n v="1.8668961315442E-2"/>
    <n v="28.312724590321601"/>
  </r>
  <r>
    <x v="5"/>
    <n v="99013"/>
    <s v="Emilia-Romagna"/>
    <x v="11"/>
    <s v="Emilia-Romagna"/>
    <s v="Bologna"/>
    <x v="0"/>
    <n v="0.15300748722102001"/>
    <n v="81.5"/>
    <n v="51.5"/>
    <n v="155.91991991683699"/>
    <n v="1.5943889560334198E-2"/>
    <n v="17.546079537087898"/>
  </r>
  <r>
    <x v="5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5"/>
    <n v="33006"/>
    <s v="Emilia-Romagna"/>
    <x v="54"/>
    <s v="Emilia-Romagna"/>
    <s v="Bologna"/>
    <x v="0"/>
    <n v="0.26296783509429"/>
    <n v="81.5"/>
    <n v="51.5"/>
    <n v="42.399393410334703"/>
    <n v="4.5025795162562301E-3"/>
    <n v="5.1558402595663999"/>
  </r>
  <r>
    <x v="5"/>
    <n v="15118"/>
    <s v="Lombardia"/>
    <x v="20"/>
    <s v="Lombardia"/>
    <s v="Milano"/>
    <x v="0"/>
    <n v="1.1845129756187999E-3"/>
    <n v="95.7"/>
    <n v="42.9"/>
    <n v="414.80055646185502"/>
    <n v="1.8668961315442E-2"/>
    <n v="28.312724590321601"/>
  </r>
  <r>
    <x v="5"/>
    <n v="47015"/>
    <s v="Toscana"/>
    <x v="68"/>
    <s v="Puglia"/>
    <s v="Foggia"/>
    <x v="1"/>
    <n v="0.21066135007369199"/>
    <n v="89.9"/>
    <n v="48.5"/>
    <n v="129.259289967374"/>
    <n v="1.5312094274803499E-2"/>
    <n v="11.8044967163816"/>
  </r>
  <r>
    <x v="5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5"/>
    <n v="19075"/>
    <s v="Lombardia"/>
    <x v="17"/>
    <s v="Lombardia"/>
    <s v="Como-Varese"/>
    <x v="0"/>
    <n v="0.16455602146449499"/>
    <n v="95.7"/>
    <n v="42.9"/>
    <n v="224.95756889003499"/>
    <n v="1.04312325579433E-2"/>
    <n v="16.459394331056401"/>
  </r>
  <r>
    <x v="5"/>
    <n v="63056"/>
    <s v="Campania"/>
    <x v="29"/>
    <s v="Campania"/>
    <s v="Benevento"/>
    <x v="0"/>
    <n v="0.16825224389486901"/>
    <n v="39.6"/>
    <n v="25.5"/>
    <n v="259.50794845713801"/>
    <n v="4.04568103702692E-2"/>
    <n v="38.147083990161903"/>
  </r>
  <r>
    <x v="5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5"/>
    <n v="48020"/>
    <s v="Toscana"/>
    <x v="64"/>
    <s v="Toscana"/>
    <s v="Arezzo"/>
    <x v="0"/>
    <n v="0.22109346767792101"/>
    <n v="89.9"/>
    <n v="48.5"/>
    <n v="117.49414797873"/>
    <n v="1.3357377197175E-2"/>
    <n v="10.7180818655245"/>
  </r>
  <r>
    <x v="5"/>
    <n v="56048"/>
    <s v="Lazio"/>
    <x v="53"/>
    <s v="Lazio"/>
    <s v="Latina"/>
    <x v="0"/>
    <n v="0.29652203360842"/>
    <n v="63.9"/>
    <n v="45.2"/>
    <n v="36.557903934480201"/>
    <n v="3.7612988912231098E-3"/>
    <n v="4.8852393176157696"/>
  </r>
  <r>
    <x v="5"/>
    <n v="37009"/>
    <s v="Emilia-Romagna"/>
    <x v="35"/>
    <s v="Emilia-Romagna"/>
    <s v="Modena"/>
    <x v="0"/>
    <n v="6.2054346130221899E-2"/>
    <n v="81.5"/>
    <n v="51.5"/>
    <n v="251.32799838180301"/>
    <n v="2.1184586097129102E-2"/>
    <n v="26.712211157581301"/>
  </r>
  <r>
    <x v="5"/>
    <n v="47006"/>
    <s v="Toscana"/>
    <x v="68"/>
    <s v="Toscana"/>
    <s v="Massa-Carrara"/>
    <x v="0"/>
    <n v="0.133160966125459"/>
    <n v="89.9"/>
    <n v="48.5"/>
    <n v="218.19833138618401"/>
    <n v="2.62290207621396E-2"/>
    <n v="18.892694778576399"/>
  </r>
  <r>
    <x v="5"/>
    <n v="34025"/>
    <s v="Emilia-Romagna"/>
    <x v="13"/>
    <s v="Liguria"/>
    <s v="Genova"/>
    <x v="1"/>
    <n v="0.17889283943647399"/>
    <n v="81.5"/>
    <n v="51.5"/>
    <n v="131.26071046494999"/>
    <n v="1.21910488716881E-2"/>
    <n v="13.9553579563804"/>
  </r>
  <r>
    <x v="5"/>
    <n v="30036"/>
    <s v="Friuli Venezia Giulia"/>
    <x v="18"/>
    <s v="Friuli Venezia Giulia"/>
    <s v="Udine"/>
    <x v="0"/>
    <n v="0.21060802569380399"/>
    <n v="120.8"/>
    <n v="49"/>
    <n v="175.051574094095"/>
    <n v="7.0419403458503796E-2"/>
    <n v="14.7271879276313"/>
  </r>
  <r>
    <x v="5"/>
    <n v="30027"/>
    <s v="Friuli Venezia Giulia"/>
    <x v="18"/>
    <s v="Friuli Venezia Giulia"/>
    <s v="Gorizia"/>
    <x v="0"/>
    <n v="0.184710242015385"/>
    <n v="120.8"/>
    <n v="49"/>
    <n v="196.98108550293199"/>
    <n v="7.4202506754461495E-2"/>
    <n v="18.979113777277501"/>
  </r>
  <r>
    <x v="5"/>
    <n v="34020"/>
    <s v="Emilia-Romagna"/>
    <x v="13"/>
    <s v="Marche"/>
    <s v="Macerata"/>
    <x v="1"/>
    <n v="0.19992772220145"/>
    <n v="81.5"/>
    <n v="51.5"/>
    <n v="108.112355783797"/>
    <n v="1.00837948036216E-2"/>
    <n v="11.941110415419301"/>
  </r>
  <r>
    <x v="5"/>
    <n v="46007"/>
    <s v="Toscana"/>
    <x v="51"/>
    <s v="Lombardia"/>
    <s v="LECCO-MONZA E DELLA BRIANZA"/>
    <x v="1"/>
    <n v="7.4985615352239895E-2"/>
    <n v="89.9"/>
    <n v="48.5"/>
    <n v="285.768043559739"/>
    <n v="3.5211340871015497E-2"/>
    <n v="24.155111472783101"/>
  </r>
  <r>
    <x v="5"/>
    <n v="15076"/>
    <s v="Lombardia"/>
    <x v="20"/>
    <s v="Lombardia"/>
    <s v="Milano"/>
    <x v="0"/>
    <n v="0"/>
    <n v="95.7"/>
    <n v="42.9"/>
    <n v="420.12988568220698"/>
    <n v="1.8879509617488799E-2"/>
    <n v="28.7114498960939"/>
  </r>
  <r>
    <x v="5"/>
    <n v="1013"/>
    <s v="Piemonte"/>
    <x v="10"/>
    <s v="Piemonte"/>
    <s v="Torino"/>
    <x v="0"/>
    <n v="0.12143475828773601"/>
    <n v="106.2"/>
    <n v="46.2"/>
    <n v="235.88133127489499"/>
    <n v="2.7144065764232998E-2"/>
    <n v="26.4609308589826"/>
  </r>
  <r>
    <x v="5"/>
    <n v="71041"/>
    <s v="Puglia"/>
    <x v="14"/>
    <s v="Puglia"/>
    <s v="Lecce"/>
    <x v="0"/>
    <n v="0.31005816902289401"/>
    <n v="61.4"/>
    <n v="28.6"/>
    <n v="87.899316904772803"/>
    <n v="9.9741191018758498E-3"/>
    <n v="22.939226831502001"/>
  </r>
  <r>
    <x v="5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5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5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5"/>
    <n v="18036"/>
    <s v="Lombardia"/>
    <x v="45"/>
    <s v="Lombardia"/>
    <s v="COMO-VARESE"/>
    <x v="0"/>
    <n v="0.15697122822683601"/>
    <n v="95.7"/>
    <n v="42.9"/>
    <n v="238.29985627988799"/>
    <n v="1.1107267216676899E-2"/>
    <n v="15.9785838807787"/>
  </r>
  <r>
    <x v="5"/>
    <n v="26054"/>
    <s v="Veneto"/>
    <x v="8"/>
    <s v="Veneto"/>
    <s v="Padova"/>
    <x v="0"/>
    <n v="0.116297997441117"/>
    <n v="81.099999999999994"/>
    <n v="55.8"/>
    <n v="215.86254182481301"/>
    <n v="1.7803146345006401E-2"/>
    <n v="7.1246182385321797"/>
  </r>
  <r>
    <x v="5"/>
    <n v="54018"/>
    <s v="Umbria"/>
    <x v="67"/>
    <s v="Umbria"/>
    <s v="Terni"/>
    <x v="0"/>
    <n v="0.236402513565654"/>
    <n v="84.4"/>
    <n v="56.3"/>
    <n v="73.472203085369799"/>
    <n v="5.91289663968411E-2"/>
    <n v="6.7325928001848396"/>
  </r>
  <r>
    <x v="5"/>
    <n v="103017"/>
    <s v="Piemonte"/>
    <x v="57"/>
    <s v="Piemonte"/>
    <s v="Cuneo"/>
    <x v="0"/>
    <n v="0.29160192574052202"/>
    <n v="106.2"/>
    <n v="46.2"/>
    <n v="62.938978997540097"/>
    <n v="7.8374908614741098E-3"/>
    <n v="6.3601371089556897"/>
  </r>
  <r>
    <x v="5"/>
    <n v="15205"/>
    <s v="Lombardia"/>
    <x v="20"/>
    <s v="Lombardia"/>
    <s v="Bergamo"/>
    <x v="0"/>
    <n v="0"/>
    <n v="95.7"/>
    <n v="42.9"/>
    <n v="435.92289039081999"/>
    <n v="1.9602440953301801E-2"/>
    <n v="29.774114259986099"/>
  </r>
  <r>
    <x v="5"/>
    <n v="62008"/>
    <s v="Campania"/>
    <x v="74"/>
    <s v="Campania"/>
    <s v="Salerno"/>
    <x v="0"/>
    <n v="0.23752692954168"/>
    <n v="39.6"/>
    <n v="25.5"/>
    <n v="199.57626872143501"/>
    <n v="3.2150011724503297E-2"/>
    <n v="27.3870157913653"/>
  </r>
  <r>
    <x v="5"/>
    <n v="1020"/>
    <s v="Piemonte"/>
    <x v="10"/>
    <s v="Piemonte"/>
    <s v="Cuneo"/>
    <x v="0"/>
    <n v="0.13095693312932699"/>
    <n v="106.2"/>
    <n v="46.2"/>
    <n v="226.74338453195301"/>
    <n v="2.6228884542197801E-2"/>
    <n v="25.235542283501999"/>
  </r>
  <r>
    <x v="5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5"/>
    <n v="26021"/>
    <s v="Veneto"/>
    <x v="8"/>
    <s v="Veneto"/>
    <s v="Treviso"/>
    <x v="0"/>
    <n v="8.8393227234423402E-2"/>
    <n v="81.099999999999994"/>
    <n v="55.8"/>
    <n v="243.002017176902"/>
    <n v="1.8988307528463699E-2"/>
    <n v="10.373663667461001"/>
  </r>
  <r>
    <x v="5"/>
    <n v="46017"/>
    <s v="Toscana"/>
    <x v="51"/>
    <s v="Toscana"/>
    <s v="Lucca"/>
    <x v="0"/>
    <n v="9.2340476521494796E-2"/>
    <n v="89.9"/>
    <n v="48.5"/>
    <n v="266.045429643913"/>
    <n v="3.2936906143283401E-2"/>
    <n v="22.550668492110901"/>
  </r>
  <r>
    <x v="5"/>
    <n v="108012"/>
    <s v="Lombardia"/>
    <x v="58"/>
    <s v="Lombardia"/>
    <s v="Pavia"/>
    <x v="0"/>
    <n v="0"/>
    <n v="95.7"/>
    <n v="42.9"/>
    <n v="451.45844552120701"/>
    <n v="2.02280791992662E-2"/>
    <n v="31.159115080295201"/>
  </r>
  <r>
    <x v="5"/>
    <n v="13138"/>
    <s v="Lombardia"/>
    <x v="3"/>
    <s v="Lombardia"/>
    <s v="Sondrio"/>
    <x v="0"/>
    <n v="3.4594534483871897E-2"/>
    <n v="95.7"/>
    <n v="42.9"/>
    <n v="375.52613554125702"/>
    <n v="1.66377668027613E-2"/>
    <n v="25.937107223182"/>
  </r>
  <r>
    <x v="5"/>
    <n v="61007"/>
    <s v="Campania"/>
    <x v="16"/>
    <s v="Piemonte"/>
    <s v="Torino"/>
    <x v="1"/>
    <n v="0.227101645954085"/>
    <n v="39.6"/>
    <n v="25.5"/>
    <n v="204.59954883192901"/>
    <n v="3.1867681594547899E-2"/>
    <n v="29.6985282905076"/>
  </r>
  <r>
    <x v="5"/>
    <n v="59008"/>
    <s v="Lazio"/>
    <x v="62"/>
    <s v="Calabria"/>
    <s v="Cosenza"/>
    <x v="1"/>
    <n v="0.28012227311603"/>
    <n v="63.9"/>
    <n v="45.2"/>
    <n v="42.053598381821502"/>
    <n v="5.0277623962046002E-3"/>
    <n v="9.3883747842017193"/>
  </r>
  <r>
    <x v="5"/>
    <n v="40008"/>
    <s v="Emilia-Romagna"/>
    <x v="11"/>
    <s v="Emilia-Romagna"/>
    <s v="RAVENNA-FORLI-CESENA-RIMINI"/>
    <x v="0"/>
    <n v="9.7700345286843293E-2"/>
    <n v="81.5"/>
    <n v="51.5"/>
    <n v="220.65994004929701"/>
    <n v="1.9590818877450299E-2"/>
    <n v="21.592997760548599"/>
  </r>
  <r>
    <x v="5"/>
    <n v="16024"/>
    <s v="Lombardia"/>
    <x v="22"/>
    <s v="Lombardia"/>
    <s v="Bergamo"/>
    <x v="0"/>
    <n v="0"/>
    <n v="95.7"/>
    <n v="42.9"/>
    <n v="427.96296318625298"/>
    <n v="1.9070090806682701E-2"/>
    <n v="30.5358329709392"/>
  </r>
  <r>
    <x v="5"/>
    <n v="26089"/>
    <s v="Veneto"/>
    <x v="8"/>
    <s v="Veneto"/>
    <s v="Vicenza"/>
    <x v="0"/>
    <n v="7.3229508266576399E-2"/>
    <n v="81.099999999999994"/>
    <n v="55.8"/>
    <n v="273.686801935669"/>
    <n v="2.21206246955723E-2"/>
    <n v="8.7591722758109896"/>
  </r>
  <r>
    <x v="5"/>
    <n v="36040"/>
    <s v="Emilia-Romagna"/>
    <x v="9"/>
    <s v="Emilia-Romagna"/>
    <s v="Ferrara"/>
    <x v="0"/>
    <n v="0.16238021032618499"/>
    <n v="81.5"/>
    <n v="51.5"/>
    <n v="146.698502511366"/>
    <n v="1.27201432037434E-2"/>
    <n v="15.997053869499"/>
  </r>
  <r>
    <x v="5"/>
    <n v="16133"/>
    <s v="Lombardia"/>
    <x v="22"/>
    <s v="Lombardia"/>
    <s v="Bergamo"/>
    <x v="0"/>
    <n v="3.2965253401835801E-2"/>
    <n v="95.7"/>
    <n v="42.9"/>
    <n v="374.93499748217101"/>
    <n v="1.68536172099535E-2"/>
    <n v="26.671390722842101"/>
  </r>
  <r>
    <x v="5"/>
    <n v="28042"/>
    <s v="Veneto"/>
    <x v="2"/>
    <s v="Veneto"/>
    <s v="Vicenza"/>
    <x v="0"/>
    <n v="7.8926797410086805E-2"/>
    <n v="81.099999999999994"/>
    <n v="55.8"/>
    <n v="265.052074245271"/>
    <n v="2.1882291769114201E-2"/>
    <n v="8.8351398567033694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15250"/>
    <s v="Lombardia"/>
    <x v="20"/>
    <s v="Lombardia"/>
    <s v="Milano"/>
    <x v="0"/>
    <n v="0"/>
    <n v="95.7"/>
    <n v="42.9"/>
    <n v="449.96511936839698"/>
    <n v="2.01998364761742E-2"/>
    <n v="30.9883399968597"/>
  </r>
  <r>
    <x v="5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5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5"/>
    <n v="75095"/>
    <s v="Puglia"/>
    <x v="72"/>
    <s v="Puglia"/>
    <s v="Bari"/>
    <x v="0"/>
    <n v="0.19848524755361999"/>
    <n v="61.4"/>
    <n v="28.6"/>
    <n v="215.324106980658"/>
    <n v="2.51611853791022E-2"/>
    <n v="33.200234003287797"/>
  </r>
  <r>
    <x v="5"/>
    <n v="63010"/>
    <s v="Campania"/>
    <x v="29"/>
    <s v="Campania"/>
    <s v="Caserta"/>
    <x v="0"/>
    <n v="0.164518726993547"/>
    <n v="39.6"/>
    <n v="25.5"/>
    <n v="263.43948384675298"/>
    <n v="4.0781853972047699E-2"/>
    <n v="38.538513444365798"/>
  </r>
  <r>
    <x v="5"/>
    <n v="27036"/>
    <s v="Veneto"/>
    <x v="41"/>
    <s v="Piemonte"/>
    <s v="Torino"/>
    <x v="1"/>
    <n v="0.10564929557153099"/>
    <n v="81.099999999999994"/>
    <n v="55.8"/>
    <n v="228.47126919607601"/>
    <n v="1.6948367000910101E-2"/>
    <n v="7.6033344686992796"/>
  </r>
  <r>
    <x v="5"/>
    <n v="98050"/>
    <s v="Lombardia"/>
    <x v="20"/>
    <s v="Lombardia"/>
    <s v="Brescia"/>
    <x v="0"/>
    <n v="6.1987926691440501E-2"/>
    <n v="95.7"/>
    <n v="42.9"/>
    <n v="347.80632131763701"/>
    <n v="1.6046495038961699E-2"/>
    <n v="23.102728821116202"/>
  </r>
  <r>
    <x v="5"/>
    <n v="24074"/>
    <s v="Veneto"/>
    <x v="15"/>
    <s v="Veneto"/>
    <s v="Belluno"/>
    <x v="0"/>
    <n v="0.118124852659182"/>
    <n v="81.099999999999994"/>
    <n v="55.8"/>
    <n v="209.38538093094101"/>
    <n v="1.7447688201830101E-2"/>
    <n v="7.9867632421409702"/>
  </r>
  <r>
    <x v="5"/>
    <n v="50004"/>
    <s v="Toscana"/>
    <x v="36"/>
    <s v="Toscana"/>
    <s v="Siena"/>
    <x v="0"/>
    <n v="0.124855311724778"/>
    <n v="89.9"/>
    <n v="48.5"/>
    <n v="232.458989448582"/>
    <n v="2.7673630796638499E-2"/>
    <n v="18.570070950216401"/>
  </r>
  <r>
    <x v="5"/>
    <n v="27033"/>
    <s v="Veneto"/>
    <x v="41"/>
    <s v="Veneto"/>
    <s v="Rovigo"/>
    <x v="0"/>
    <n v="9.6725722324724206E-2"/>
    <n v="81.099999999999994"/>
    <n v="55.8"/>
    <n v="241.38986805053801"/>
    <n v="1.79618550746703E-2"/>
    <n v="7.7384319014789797"/>
  </r>
  <r>
    <x v="5"/>
    <n v="72017"/>
    <s v="Puglia"/>
    <x v="26"/>
    <s v="Puglia"/>
    <s v="Bari"/>
    <x v="0"/>
    <n v="0.20441105222070499"/>
    <n v="61.4"/>
    <n v="28.6"/>
    <n v="256.23417033863097"/>
    <n v="6.3218137529886295E-2"/>
    <n v="27.9136718664403"/>
  </r>
  <r>
    <x v="5"/>
    <n v="70078"/>
    <s v="Molise"/>
    <x v="76"/>
    <s v="Campania"/>
    <s v="Benevento"/>
    <x v="1"/>
    <n v="0.57811852355890003"/>
    <n v="28.5"/>
    <n v="27.6"/>
    <n v="16.867526947878499"/>
    <n v="0.36143735531999999"/>
    <n v="4.7186392992291601"/>
  </r>
  <r>
    <x v="5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5"/>
    <n v="15070"/>
    <s v="Lombardia"/>
    <x v="20"/>
    <s v="Lombardia"/>
    <s v="Bergamo"/>
    <x v="0"/>
    <n v="0"/>
    <n v="95.7"/>
    <n v="42.9"/>
    <n v="440.08691646427201"/>
    <n v="1.9740495008298099E-2"/>
    <n v="30.257628522217502"/>
  </r>
  <r>
    <x v="5"/>
    <n v="24057"/>
    <s v="Veneto"/>
    <x v="15"/>
    <s v="Veneto"/>
    <s v="Verona"/>
    <x v="0"/>
    <n v="0.10361789246353401"/>
    <n v="81.099999999999994"/>
    <n v="55.8"/>
    <n v="233.380088830875"/>
    <n v="1.95333174944805E-2"/>
    <n v="7.5665808968641004"/>
  </r>
  <r>
    <x v="5"/>
    <n v="61008"/>
    <s v="Campania"/>
    <x v="16"/>
    <s v="Campania"/>
    <s v="Caserta"/>
    <x v="0"/>
    <n v="0.25712882056068098"/>
    <n v="39.6"/>
    <n v="25.5"/>
    <n v="176.92213677690501"/>
    <n v="2.80840466349855E-2"/>
    <n v="25.409193203655601"/>
  </r>
  <r>
    <x v="5"/>
    <n v="56053"/>
    <s v="Lazio"/>
    <x v="53"/>
    <s v="Lazio"/>
    <s v="Latina"/>
    <x v="0"/>
    <n v="0.32432811305072301"/>
    <n v="63.9"/>
    <n v="45.2"/>
    <n v="8.2121444079844998"/>
    <n v="2.8956312252446503E-4"/>
    <n v="1.5670870257381899"/>
  </r>
  <r>
    <x v="5"/>
    <n v="4203"/>
    <s v="Piemonte"/>
    <x v="19"/>
    <s v="Piemonte"/>
    <s v="Cuneo"/>
    <x v="0"/>
    <n v="0.171570741359273"/>
    <n v="106.2"/>
    <n v="46.2"/>
    <n v="184.71136914707299"/>
    <n v="2.2252932460625999E-2"/>
    <n v="20.726580438593398"/>
  </r>
  <r>
    <x v="5"/>
    <n v="15171"/>
    <s v="Lombardia"/>
    <x v="20"/>
    <s v="Lombardia"/>
    <s v="Milano"/>
    <x v="0"/>
    <n v="0"/>
    <n v="95.7"/>
    <n v="42.9"/>
    <n v="418.53038471894001"/>
    <n v="1.8892507699483699E-2"/>
    <n v="28.200017242035301"/>
  </r>
  <r>
    <x v="5"/>
    <n v="61092"/>
    <s v="Campania"/>
    <x v="16"/>
    <s v="Campania"/>
    <s v="Napoli"/>
    <x v="0"/>
    <n v="0.189577664219198"/>
    <n v="39.6"/>
    <n v="25.5"/>
    <n v="239.605082919083"/>
    <n v="3.6805329435388397E-2"/>
    <n v="34.994753487396203"/>
  </r>
  <r>
    <x v="5"/>
    <n v="51039"/>
    <s v="Toscana"/>
    <x v="24"/>
    <s v="Marche"/>
    <s v="Ancona"/>
    <x v="1"/>
    <n v="0.212532891133803"/>
    <n v="89.9"/>
    <n v="48.5"/>
    <n v="141.239465585792"/>
    <n v="1.7665430886076201E-2"/>
    <n v="8.7072094049729998"/>
  </r>
  <r>
    <x v="5"/>
    <n v="40012"/>
    <s v="Emilia-Romagna"/>
    <x v="11"/>
    <s v="Emilia-Romagna"/>
    <s v="Parma"/>
    <x v="0"/>
    <n v="9.9457375253437105E-2"/>
    <n v="81.5"/>
    <n v="51.5"/>
    <n v="216.14900461534501"/>
    <n v="1.69279749252692E-2"/>
    <n v="21.615103529132"/>
  </r>
  <r>
    <x v="5"/>
    <n v="63084"/>
    <s v="Campania"/>
    <x v="29"/>
    <s v="Lombardia"/>
    <s v="Como-Varese"/>
    <x v="1"/>
    <n v="0.16886638556936201"/>
    <n v="39.6"/>
    <n v="25.5"/>
    <n v="255.914997301966"/>
    <n v="3.9904643928406001E-2"/>
    <n v="38.700947986526202"/>
  </r>
  <r>
    <x v="5"/>
    <n v="37025"/>
    <s v="Emilia-Romagna"/>
    <x v="35"/>
    <s v="Emilia-Romagna"/>
    <s v="RAVENNA-FORLI-CESENA-RIMINI"/>
    <x v="0"/>
    <n v="5.5639002994940401E-2"/>
    <n v="81.5"/>
    <n v="51.5"/>
    <n v="257.07917246518701"/>
    <n v="2.12188662899476E-2"/>
    <n v="27.535035423984802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0004"/>
    <s v="Liguria"/>
    <x v="50"/>
    <s v="Liguria"/>
    <s v="Savona"/>
    <x v="0"/>
    <n v="0.31107198488819499"/>
    <n v="96.8"/>
    <n v="39.799999999999997"/>
    <n v="92.965987862430097"/>
    <n v="4.9348515343721498E-2"/>
    <n v="11.2090688706578"/>
  </r>
  <r>
    <x v="5"/>
    <n v="15118"/>
    <s v="Lombardia"/>
    <x v="20"/>
    <s v="Lombardia"/>
    <s v="Sondrio"/>
    <x v="0"/>
    <n v="1.1845129756187999E-3"/>
    <n v="95.7"/>
    <n v="42.9"/>
    <n v="414.80055646185502"/>
    <n v="1.8668961315442E-2"/>
    <n v="28.312724590321601"/>
  </r>
  <r>
    <x v="5"/>
    <n v="64017"/>
    <s v="Campania"/>
    <x v="27"/>
    <s v="Campania"/>
    <s v="Napoli"/>
    <x v="0"/>
    <n v="0.29016986767265102"/>
    <n v="39.6"/>
    <n v="25.5"/>
    <n v="142.59654567764699"/>
    <n v="2.2632730322812801E-2"/>
    <n v="21.3932969124828"/>
  </r>
  <r>
    <x v="5"/>
    <n v="33007"/>
    <s v="Emilia-Romagna"/>
    <x v="54"/>
    <s v="Emilia-Romagna"/>
    <s v="RAVENNA-FORLI-CESENA-RIMINI"/>
    <x v="0"/>
    <n v="0.21183269306476299"/>
    <n v="81.5"/>
    <n v="51.5"/>
    <n v="96.632697382955399"/>
    <n v="9.3062182015727305E-3"/>
    <n v="10.484896556717199"/>
  </r>
  <r>
    <x v="5"/>
    <n v="34014"/>
    <s v="Emilia-Romagna"/>
    <x v="13"/>
    <s v="Emilia-Romagna"/>
    <s v="Bologna"/>
    <x v="0"/>
    <n v="0.19829845742428601"/>
    <n v="81.5"/>
    <n v="51.5"/>
    <n v="111.047594838441"/>
    <n v="1.05430273306999E-2"/>
    <n v="11.874972697545401"/>
  </r>
  <r>
    <x v="5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5"/>
    <n v="3106"/>
    <s v="Piemonte"/>
    <x v="63"/>
    <s v="Piemonte"/>
    <s v="Verbano-Cusio-Ossola"/>
    <x v="0"/>
    <n v="0.17748214432024201"/>
    <n v="106.2"/>
    <n v="46.2"/>
    <n v="180.282626193824"/>
    <n v="2.0906159167414898E-2"/>
    <n v="19.535699280559001"/>
  </r>
  <r>
    <x v="5"/>
    <n v="69015"/>
    <s v="Abruzzo"/>
    <x v="28"/>
    <s v="Abruzzo"/>
    <s v="L'Aquila"/>
    <x v="0"/>
    <n v="0.29502999593938001"/>
    <n v="42.4"/>
    <n v="43.1"/>
    <n v="89.548181186351201"/>
    <n v="0.106381024751684"/>
    <n v="10.8288119868763"/>
  </r>
  <r>
    <x v="5"/>
    <n v="47020"/>
    <s v="Toscana"/>
    <x v="68"/>
    <s v="Liguria"/>
    <s v="Savona"/>
    <x v="1"/>
    <n v="8.7088063427218698E-2"/>
    <n v="89.9"/>
    <n v="48.5"/>
    <n v="272.84130299985799"/>
    <n v="3.3682913413038501E-2"/>
    <n v="22.848668606676402"/>
  </r>
  <r>
    <x v="5"/>
    <n v="52035"/>
    <s v="Toscana"/>
    <x v="81"/>
    <s v="Trentino-Alto Adige"/>
    <s v="Bolzano"/>
    <x v="1"/>
    <n v="0.251372074000421"/>
    <n v="89.9"/>
    <n v="48.5"/>
    <n v="98.059885467353595"/>
    <n v="1.16144942858608E-2"/>
    <n v="4.7234529486855799"/>
  </r>
  <r>
    <x v="5"/>
    <n v="67046"/>
    <s v="Abruzzo"/>
    <x v="70"/>
    <s v="Abruzzo"/>
    <s v="Pescara"/>
    <x v="0"/>
    <n v="0.32402890612092"/>
    <n v="42.4"/>
    <n v="43.1"/>
    <n v="11.8774264295898"/>
    <n v="3.8481963327283001E-3"/>
    <n v="1.9490743394707599"/>
  </r>
  <r>
    <x v="5"/>
    <n v="35038"/>
    <s v="Emilia-Romagna"/>
    <x v="6"/>
    <s v="Emilia-Romagna"/>
    <s v="Reggio nell'Emilia"/>
    <x v="0"/>
    <n v="0.20262960489008899"/>
    <n v="81.5"/>
    <n v="51.5"/>
    <n v="104.251990010866"/>
    <n v="9.61887733078025E-3"/>
    <n v="11.8609811960855"/>
  </r>
  <r>
    <x v="5"/>
    <n v="60010"/>
    <s v="Lazio"/>
    <x v="34"/>
    <s v="Lazio"/>
    <s v="Roma"/>
    <x v="0"/>
    <n v="0.27780076254976299"/>
    <n v="63.9"/>
    <n v="45.2"/>
    <n v="50.956300471022502"/>
    <n v="6.4290392346195002E-3"/>
    <n v="8.2947003113730204"/>
  </r>
  <r>
    <x v="5"/>
    <n v="4003"/>
    <s v="Piemonte"/>
    <x v="19"/>
    <s v="Piemonte"/>
    <s v="Cuneo"/>
    <x v="0"/>
    <n v="0.15073255757294801"/>
    <n v="106.2"/>
    <n v="46.2"/>
    <n v="206.909564985819"/>
    <n v="2.39810492555767E-2"/>
    <n v="22.835746159523399"/>
  </r>
  <r>
    <x v="5"/>
    <n v="47014"/>
    <s v="Toscana"/>
    <x v="68"/>
    <s v="Toscana"/>
    <s v="Pisa"/>
    <x v="0"/>
    <n v="0.116707125144246"/>
    <n v="89.9"/>
    <n v="48.5"/>
    <n v="237.960296381256"/>
    <n v="2.9264217640077299E-2"/>
    <n v="20.3101648494996"/>
  </r>
  <r>
    <x v="5"/>
    <n v="21087"/>
    <s v="Trentino-Alto Adige"/>
    <x v="25"/>
    <s v="Trentino-Alto Adige"/>
    <s v="Bolzano"/>
    <x v="0"/>
    <n v="9.3016187608069095E-2"/>
    <n v="76.2"/>
    <n v="58.9"/>
    <n v="297.34384008647402"/>
    <n v="0.17033613309886"/>
    <n v="14.4162553757014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01010"/>
    <s v="Calabria"/>
    <x v="86"/>
    <s v="Calabria"/>
    <s v="Crotone"/>
    <x v="0"/>
    <n v="0.25078056054403303"/>
    <n v="20.8"/>
    <n v="27.8"/>
    <n v="169.633518495815"/>
    <n v="0.115247258439577"/>
    <n v="36.143260725774702"/>
  </r>
  <r>
    <x v="5"/>
    <n v="108012"/>
    <s v="Lombardia"/>
    <x v="58"/>
    <s v="Lombardia"/>
    <s v="Milano"/>
    <x v="0"/>
    <n v="0"/>
    <n v="95.7"/>
    <n v="42.9"/>
    <n v="451.45844552120701"/>
    <n v="2.02280791992662E-2"/>
    <n v="31.159115080295201"/>
  </r>
  <r>
    <x v="5"/>
    <n v="65009"/>
    <s v="Campania"/>
    <x v="44"/>
    <s v="Campania"/>
    <s v="Salerno"/>
    <x v="0"/>
    <n v="0.36665927226596801"/>
    <n v="39.6"/>
    <n v="25.5"/>
    <n v="68.124852549021696"/>
    <n v="1.62235706999257E-2"/>
    <n v="11.9662765453121"/>
  </r>
  <r>
    <x v="5"/>
    <n v="65013"/>
    <s v="Campania"/>
    <x v="44"/>
    <s v="Liguria"/>
    <s v="Savona"/>
    <x v="1"/>
    <n v="0.16979658071496101"/>
    <n v="39.6"/>
    <n v="25.5"/>
    <n v="257.07473733255898"/>
    <n v="4.1443167832667001E-2"/>
    <n v="38.369430999434698"/>
  </r>
  <r>
    <x v="5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5"/>
    <n v="16034"/>
    <s v="Lombardia"/>
    <x v="22"/>
    <s v="Lombardia"/>
    <s v="Milano"/>
    <x v="0"/>
    <n v="0"/>
    <n v="95.7"/>
    <n v="42.9"/>
    <n v="430.56695622101199"/>
    <n v="1.92926944498302E-2"/>
    <n v="30.277615179945901"/>
  </r>
  <r>
    <x v="5"/>
    <n v="9056"/>
    <s v="Liguria"/>
    <x v="56"/>
    <s v="Lombardia"/>
    <s v="Milano"/>
    <x v="1"/>
    <n v="0.29402781845149401"/>
    <n v="96.8"/>
    <n v="39.799999999999997"/>
    <n v="117.21615339557"/>
    <n v="5.6785252420405698E-2"/>
    <n v="12.508733004125199"/>
  </r>
  <r>
    <x v="5"/>
    <n v="17033"/>
    <s v="Lombardia"/>
    <x v="65"/>
    <s v="Lombardia"/>
    <s v="Brescia"/>
    <x v="0"/>
    <n v="0.13909849266935601"/>
    <n v="95.7"/>
    <n v="42.9"/>
    <n v="251.29567394357599"/>
    <n v="1.1499939774350499E-2"/>
    <n v="19.0443906053688"/>
  </r>
  <r>
    <x v="5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5"/>
    <n v="46001"/>
    <s v="Toscana"/>
    <x v="51"/>
    <s v="Toscana"/>
    <s v="Arezzo"/>
    <x v="0"/>
    <n v="6.2657864131308305E-2"/>
    <n v="89.9"/>
    <n v="48.5"/>
    <n v="299.65337747807899"/>
    <n v="3.6795425884984599E-2"/>
    <n v="25.319097007036302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5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65078"/>
    <s v="Campania"/>
    <x v="44"/>
    <s v="Campania"/>
    <s v="Avellino"/>
    <x v="0"/>
    <n v="0.15961380032909001"/>
    <n v="39.6"/>
    <n v="25.5"/>
    <n v="266.203550111639"/>
    <n v="4.2469428508247101E-2"/>
    <n v="39.841518701364897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191"/>
    <s v="Piemonte"/>
    <x v="10"/>
    <s v="Piemonte"/>
    <s v="Novara"/>
    <x v="0"/>
    <n v="0.13546506934885599"/>
    <n v="106.2"/>
    <n v="46.2"/>
    <n v="221.04640491502099"/>
    <n v="2.5691288885788099E-2"/>
    <n v="24.964872433075801"/>
  </r>
  <r>
    <x v="5"/>
    <n v="48003"/>
    <s v="Toscana"/>
    <x v="64"/>
    <s v="Toscana"/>
    <s v="Lucca"/>
    <x v="0"/>
    <n v="0.16360876629674101"/>
    <n v="89.9"/>
    <n v="48.5"/>
    <n v="188.65069156121899"/>
    <n v="2.2866044093658E-2"/>
    <n v="14.978224582256299"/>
  </r>
  <r>
    <x v="5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50009"/>
    <s v="Toscana"/>
    <x v="36"/>
    <s v="Toscana"/>
    <s v="Siena"/>
    <x v="0"/>
    <n v="0.11404150785261601"/>
    <n v="89.9"/>
    <n v="48.5"/>
    <n v="244.285417061358"/>
    <n v="2.9348243999557599E-2"/>
    <n v="19.724283920952701"/>
  </r>
  <r>
    <x v="5"/>
    <n v="76099"/>
    <s v="Basilicata"/>
    <x v="38"/>
    <s v="Basilicata"/>
    <s v="Matera"/>
    <x v="0"/>
    <n v="0.44419078450948601"/>
    <n v="276.8"/>
    <n v="41.7"/>
    <n v="19.198378692023599"/>
    <n v="9.7749435491857606E-3"/>
    <n v="4.44917606632914"/>
  </r>
  <r>
    <x v="5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5"/>
    <n v="28003"/>
    <s v="Veneto"/>
    <x v="2"/>
    <s v="Veneto"/>
    <s v="Vicenza"/>
    <x v="0"/>
    <n v="8.0245269162661295E-2"/>
    <n v="81.099999999999994"/>
    <n v="55.8"/>
    <n v="259.53329054907601"/>
    <n v="2.10845191218237E-2"/>
    <n v="9.5664075026003896"/>
  </r>
  <r>
    <x v="5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5"/>
    <n v="62068"/>
    <s v="Campania"/>
    <x v="74"/>
    <s v="Friuli Venezia Giulia"/>
    <s v="Udine"/>
    <x v="1"/>
    <n v="0.25807938394256502"/>
    <n v="39.6"/>
    <n v="25.5"/>
    <n v="179.21406825343101"/>
    <n v="2.8733582366042499E-2"/>
    <n v="24.648431732382299"/>
  </r>
  <r>
    <x v="5"/>
    <n v="47010"/>
    <s v="Toscana"/>
    <x v="68"/>
    <s v="Toscana"/>
    <s v="Firenze"/>
    <x v="0"/>
    <n v="0.138594771689247"/>
    <n v="89.9"/>
    <n v="48.5"/>
    <n v="214.47827495964501"/>
    <n v="2.6785626767485301E-2"/>
    <n v="18.020983306050599"/>
  </r>
  <r>
    <x v="5"/>
    <n v="68030"/>
    <s v="Abruzzo"/>
    <x v="7"/>
    <s v="Lombardia"/>
    <s v="CREMONA-MANTOVA"/>
    <x v="1"/>
    <n v="0.25760444264958499"/>
    <n v="42.4"/>
    <n v="43.1"/>
    <n v="137.32332930819501"/>
    <n v="9.7340258372951002E-2"/>
    <n v="10.653093359796101"/>
  </r>
  <r>
    <x v="5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5"/>
    <n v="28039"/>
    <s v="Veneto"/>
    <x v="2"/>
    <s v="Veneto"/>
    <s v="Belluno"/>
    <x v="0"/>
    <n v="7.2591991678500598E-2"/>
    <n v="81.099999999999994"/>
    <n v="55.8"/>
    <n v="274.52740387199799"/>
    <n v="2.2360434900352499E-2"/>
    <n v="8.8170951749027502"/>
  </r>
  <r>
    <x v="5"/>
    <n v="16024"/>
    <s v="Lombardia"/>
    <x v="22"/>
    <s v="Lombardia"/>
    <s v="Bergamo"/>
    <x v="0"/>
    <n v="0"/>
    <n v="95.7"/>
    <n v="42.9"/>
    <n v="427.96296318625298"/>
    <n v="1.9070090806682701E-2"/>
    <n v="30.5358329709392"/>
  </r>
  <r>
    <x v="5"/>
    <n v="61041"/>
    <s v="Campania"/>
    <x v="16"/>
    <s v="Piemonte"/>
    <s v="Biella"/>
    <x v="1"/>
    <n v="0.29407007795423201"/>
    <n v="39.6"/>
    <n v="25.5"/>
    <n v="144.06077565053101"/>
    <n v="2.3359316572094099E-2"/>
    <n v="19.836326134867502"/>
  </r>
  <r>
    <x v="5"/>
    <n v="29022"/>
    <s v="Veneto"/>
    <x v="66"/>
    <s v="Lombardia"/>
    <s v="Bergamo"/>
    <x v="1"/>
    <n v="0.187614751395105"/>
    <n v="81.099999999999994"/>
    <n v="55.8"/>
    <n v="117.702207291066"/>
    <n v="1.02463275203298E-2"/>
    <n v="4.9236755751855101"/>
  </r>
  <r>
    <x v="5"/>
    <n v="15086"/>
    <s v="Lombardia"/>
    <x v="20"/>
    <s v="Lombardia"/>
    <s v="Brescia"/>
    <x v="0"/>
    <n v="0"/>
    <n v="95.7"/>
    <n v="42.9"/>
    <n v="448.59028954745401"/>
    <n v="2.01300568139888E-2"/>
    <n v="30.965550005087401"/>
  </r>
  <r>
    <x v="5"/>
    <n v="13206"/>
    <s v="Lombardia"/>
    <x v="3"/>
    <s v="Lombardia"/>
    <s v="LECCO-MONZA E DELLA BRIANZA"/>
    <x v="0"/>
    <n v="2.99519884735528E-2"/>
    <n v="95.7"/>
    <n v="42.9"/>
    <n v="380.53194081025799"/>
    <n v="1.6790494992810899E-2"/>
    <n v="26.3529175606071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30048"/>
    <s v="Friuli Venezia Giulia"/>
    <x v="18"/>
    <s v="Campania"/>
    <s v="Napoli"/>
    <x v="1"/>
    <n v="0.17558987815455701"/>
    <n v="120.8"/>
    <n v="49"/>
    <n v="206.822595514363"/>
    <n v="7.6626660552964798E-2"/>
    <n v="20.157249866228302"/>
  </r>
  <r>
    <x v="5"/>
    <n v="1272"/>
    <s v="Piemonte"/>
    <x v="10"/>
    <s v="Lombardia"/>
    <s v="Brescia"/>
    <x v="1"/>
    <n v="8.8804914437471294E-2"/>
    <n v="106.2"/>
    <n v="46.2"/>
    <n v="270.081710358012"/>
    <n v="3.1029265954563501E-2"/>
    <n v="30.0986512266667"/>
  </r>
  <r>
    <x v="5"/>
    <n v="21005"/>
    <s v="Trentino-Alto Adige"/>
    <x v="25"/>
    <s v="Trentino-Alto Adige"/>
    <s v="Trento"/>
    <x v="0"/>
    <n v="0.118070372320808"/>
    <n v="76.2"/>
    <n v="58.9"/>
    <n v="255.524823184604"/>
    <n v="0.14704514508272301"/>
    <n v="11.8670994815422"/>
  </r>
  <r>
    <x v="5"/>
    <n v="9056"/>
    <s v="Liguria"/>
    <x v="56"/>
    <s v="Piemonte"/>
    <s v="Torino"/>
    <x v="1"/>
    <n v="0.29402781845149401"/>
    <n v="96.8"/>
    <n v="39.799999999999997"/>
    <n v="117.21615339557"/>
    <n v="5.6785252420405698E-2"/>
    <n v="12.508733004125199"/>
  </r>
  <r>
    <x v="5"/>
    <n v="3158"/>
    <s v="Piemonte"/>
    <x v="63"/>
    <s v="Piemonte"/>
    <s v="Cuneo"/>
    <x v="0"/>
    <n v="0.20012949022155399"/>
    <n v="106.2"/>
    <n v="46.2"/>
    <n v="156.82103671260899"/>
    <n v="1.8235692177500502E-2"/>
    <n v="16.949479962215701"/>
  </r>
  <r>
    <x v="5"/>
    <n v="72006"/>
    <s v="Puglia"/>
    <x v="26"/>
    <s v="Campania"/>
    <s v="Salerno"/>
    <x v="1"/>
    <n v="0.200567687908877"/>
    <n v="61.4"/>
    <n v="28.6"/>
    <n v="264.97807003819901"/>
    <n v="6.6925418892122501E-2"/>
    <n v="27.771632597786599"/>
  </r>
  <r>
    <x v="5"/>
    <n v="44065"/>
    <s v="Marche"/>
    <x v="48"/>
    <s v="Calabria"/>
    <s v="Catanzaro"/>
    <x v="1"/>
    <n v="0.29175336998719298"/>
    <n v="61.9"/>
    <n v="44.8"/>
    <n v="51.969188104954597"/>
    <n v="1.37690688326172E-2"/>
    <n v="5.0178874138304401"/>
  </r>
  <r>
    <x v="5"/>
    <n v="1280"/>
    <s v="Piemonte"/>
    <x v="10"/>
    <s v="Piemonte"/>
    <s v="Biella"/>
    <x v="0"/>
    <n v="9.7260405954736798E-2"/>
    <n v="106.2"/>
    <n v="46.2"/>
    <n v="260.99783428341402"/>
    <n v="2.9688431357054901E-2"/>
    <n v="29.151764739768101"/>
  </r>
  <r>
    <x v="5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5"/>
    <n v="72024"/>
    <s v="Puglia"/>
    <x v="26"/>
    <s v="Puglia"/>
    <s v="Bari"/>
    <x v="0"/>
    <n v="0.241359970723553"/>
    <n v="61.4"/>
    <n v="28.6"/>
    <n v="225.56366030534701"/>
    <n v="5.7931527575250497E-2"/>
    <n v="21.719026507219102"/>
  </r>
  <r>
    <x v="5"/>
    <n v="75014"/>
    <s v="Puglia"/>
    <x v="72"/>
    <s v="Puglia"/>
    <s v="Foggia"/>
    <x v="0"/>
    <n v="0.14917806130185901"/>
    <n v="61.4"/>
    <n v="28.6"/>
    <n v="263.328671394536"/>
    <n v="4.5803606900662597E-2"/>
    <n v="42.099739640346399"/>
  </r>
  <r>
    <x v="5"/>
    <n v="55017"/>
    <s v="Umbria"/>
    <x v="12"/>
    <s v="Umbria"/>
    <s v="Perugia"/>
    <x v="0"/>
    <n v="0.25424244963351"/>
    <n v="84.4"/>
    <n v="56.3"/>
    <n v="37.7353324432598"/>
    <n v="2.3608733515523998E-2"/>
    <n v="3.1038401628058598"/>
  </r>
  <r>
    <x v="5"/>
    <n v="11011"/>
    <s v="Liguria"/>
    <x v="42"/>
    <s v="Liguria"/>
    <s v="Savona"/>
    <x v="0"/>
    <n v="0.35126499517876902"/>
    <n v="96.8"/>
    <n v="39.799999999999997"/>
    <n v="35.872486590827499"/>
    <n v="1.7772262702814502E-2"/>
    <n v="5.7225202625015203"/>
  </r>
  <r>
    <x v="5"/>
    <n v="9024"/>
    <s v="Liguria"/>
    <x v="56"/>
    <s v="Liguria"/>
    <s v="Genova"/>
    <x v="0"/>
    <n v="0.295504066705083"/>
    <n v="96.8"/>
    <n v="39.799999999999997"/>
    <n v="112.26004923208799"/>
    <n v="4.8747968330543998E-2"/>
    <n v="11.814368899968301"/>
  </r>
  <r>
    <x v="5"/>
    <n v="61042"/>
    <s v="Campania"/>
    <x v="16"/>
    <s v="Campania"/>
    <s v="Caserta"/>
    <x v="0"/>
    <n v="0.239881880461595"/>
    <n v="39.6"/>
    <n v="25.5"/>
    <n v="192.39966654973699"/>
    <n v="2.93286022755582E-2"/>
    <n v="27.814385848441201"/>
  </r>
  <r>
    <x v="5"/>
    <n v="2061"/>
    <s v="Piemonte"/>
    <x v="37"/>
    <s v="Piemonte"/>
    <s v="Alessandria"/>
    <x v="0"/>
    <n v="0.17424101332669201"/>
    <n v="106.2"/>
    <n v="46.2"/>
    <n v="183.59319631442401"/>
    <n v="2.1206796171385201E-2"/>
    <n v="19.9031274704246"/>
  </r>
  <r>
    <x v="5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5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5"/>
    <n v="64083"/>
    <s v="Campania"/>
    <x v="27"/>
    <s v="Campania"/>
    <s v="Napoli"/>
    <x v="0"/>
    <n v="0.229638214187079"/>
    <n v="39.6"/>
    <n v="25.5"/>
    <n v="207.858530424945"/>
    <n v="3.3201430047899098E-2"/>
    <n v="28.282342069403001"/>
  </r>
  <r>
    <x v="5"/>
    <n v="64015"/>
    <s v="Campania"/>
    <x v="27"/>
    <s v="Campania"/>
    <s v="Caserta"/>
    <x v="0"/>
    <n v="0.34517998771195002"/>
    <n v="39.6"/>
    <n v="25.5"/>
    <n v="92.819961481408797"/>
    <n v="1.42727728698788E-2"/>
    <n v="13.0692935534257"/>
  </r>
  <r>
    <x v="5"/>
    <n v="108021"/>
    <s v="Lombardia"/>
    <x v="58"/>
    <s v="Lombardia"/>
    <s v="Milano"/>
    <x v="0"/>
    <n v="0"/>
    <n v="95.7"/>
    <n v="42.9"/>
    <n v="451.514054932524"/>
    <n v="2.0176075162068399E-2"/>
    <n v="31.3653938475105"/>
  </r>
  <r>
    <x v="5"/>
    <n v="52026"/>
    <s v="Toscana"/>
    <x v="81"/>
    <s v="Piemonte"/>
    <s v="Verbano-Cusio-Ossola"/>
    <x v="1"/>
    <n v="0.24125373995053301"/>
    <n v="89.9"/>
    <n v="48.5"/>
    <n v="105.271728266031"/>
    <n v="1.09458626533161E-2"/>
    <n v="6.3415666667542601"/>
  </r>
  <r>
    <x v="5"/>
    <n v="100006"/>
    <s v="Toscana"/>
    <x v="80"/>
    <s v="Friuli Venezia Giulia"/>
    <s v="Pordenone"/>
    <x v="1"/>
    <n v="0.14328633758109399"/>
    <n v="89.9"/>
    <n v="48.5"/>
    <n v="209.10989344312901"/>
    <n v="2.6264462211475E-2"/>
    <n v="17.612037241758902"/>
  </r>
  <r>
    <x v="5"/>
    <n v="63049"/>
    <s v="Campania"/>
    <x v="29"/>
    <s v="Piemonte"/>
    <s v="Asti"/>
    <x v="1"/>
    <n v="0.163343450886587"/>
    <n v="39.6"/>
    <n v="25.5"/>
    <n v="263.95539791067"/>
    <n v="4.0949119612978598E-2"/>
    <n v="38.845156551098"/>
  </r>
  <r>
    <x v="5"/>
    <n v="45003"/>
    <s v="Toscana"/>
    <x v="71"/>
    <s v="Toscana"/>
    <s v="Massa-Carrara"/>
    <x v="0"/>
    <n v="0.16888474650743901"/>
    <n v="89.9"/>
    <n v="48.5"/>
    <n v="183.07988656309399"/>
    <n v="2.3340506903109799E-2"/>
    <n v="14.5882697710268"/>
  </r>
  <r>
    <x v="5"/>
    <n v="4130"/>
    <s v="Piemonte"/>
    <x v="19"/>
    <s v="Piemonte"/>
    <s v="Cuneo"/>
    <x v="0"/>
    <n v="0.17006177658767699"/>
    <n v="106.2"/>
    <n v="46.2"/>
    <n v="187.308272410227"/>
    <n v="2.1167521382851301E-2"/>
    <n v="20.436140807947002"/>
  </r>
  <r>
    <x v="5"/>
    <n v="42017"/>
    <s v="Marche"/>
    <x v="30"/>
    <s v="Abruzzo"/>
    <s v="Pescara"/>
    <x v="1"/>
    <n v="0.31162203711501502"/>
    <n v="61.9"/>
    <n v="44.8"/>
    <n v="36.689861233332003"/>
    <n v="2.2391504593231699E-2"/>
    <n v="3.3568197001537499"/>
  </r>
  <r>
    <x v="5"/>
    <n v="110002"/>
    <s v="Puglia"/>
    <x v="69"/>
    <s v="Toscana"/>
    <s v="Firenze"/>
    <x v="1"/>
    <n v="0.263959301151448"/>
    <n v="61.4"/>
    <n v="28.6"/>
    <n v="166.31350828539399"/>
    <n v="3.8988161952538798E-2"/>
    <n v="24.913222684997098"/>
  </r>
  <r>
    <x v="5"/>
    <n v="72023"/>
    <s v="Puglia"/>
    <x v="26"/>
    <s v="Toscana"/>
    <s v="Grosseto"/>
    <x v="1"/>
    <n v="0.30239175671072399"/>
    <n v="61.4"/>
    <n v="28.6"/>
    <n v="161.294438987159"/>
    <n v="4.4957863733946397E-2"/>
    <n v="14.011118738065001"/>
  </r>
  <r>
    <x v="5"/>
    <n v="80028"/>
    <s v="Calabria"/>
    <x v="47"/>
    <s v="Calabria"/>
    <s v="Vibo Valentia"/>
    <x v="0"/>
    <n v="0.28305392930620199"/>
    <n v="20.8"/>
    <n v="27.8"/>
    <n v="259.71005528485398"/>
    <n v="0.25156202108464598"/>
    <n v="26.916494125609098"/>
  </r>
  <r>
    <x v="5"/>
    <n v="24044"/>
    <s v="Veneto"/>
    <x v="15"/>
    <s v="Veneto"/>
    <s v="Rovigo"/>
    <x v="0"/>
    <n v="0.10612185377669001"/>
    <n v="81.099999999999994"/>
    <n v="55.8"/>
    <n v="228.46902035525099"/>
    <n v="1.8612611925013098E-2"/>
    <n v="7.7269999318062297"/>
  </r>
  <r>
    <x v="5"/>
    <n v="1158"/>
    <s v="Piemonte"/>
    <x v="10"/>
    <s v="Piemonte"/>
    <s v="Asti"/>
    <x v="0"/>
    <n v="0.116107477139535"/>
    <n v="106.2"/>
    <n v="46.2"/>
    <n v="241.21879776472301"/>
    <n v="2.72172895524154E-2"/>
    <n v="27.017728851358001"/>
  </r>
  <r>
    <x v="5"/>
    <n v="33032"/>
    <s v="Emilia-Romagna"/>
    <x v="54"/>
    <s v="Puglia"/>
    <s v="Taranto"/>
    <x v="1"/>
    <n v="0.224325826517564"/>
    <n v="81.5"/>
    <n v="51.5"/>
    <n v="82.842418865457304"/>
    <n v="8.0855636574137298E-3"/>
    <n v="9.3038715200191895"/>
  </r>
  <r>
    <x v="5"/>
    <n v="24071"/>
    <s v="Veneto"/>
    <x v="15"/>
    <s v="Veneto"/>
    <s v="Vicenza"/>
    <x v="0"/>
    <n v="8.0098083468923095E-2"/>
    <n v="81.099999999999994"/>
    <n v="55.8"/>
    <n v="261.86087094113299"/>
    <n v="2.13444213467971E-2"/>
    <n v="9.1053093918834698"/>
  </r>
  <r>
    <x v="5"/>
    <n v="18110"/>
    <s v="Lombardia"/>
    <x v="45"/>
    <s v="Lombardia"/>
    <s v="Brescia"/>
    <x v="0"/>
    <n v="6.2027441680672701E-2"/>
    <n v="95.7"/>
    <n v="42.9"/>
    <n v="348.35298880508702"/>
    <n v="1.60246748074164E-2"/>
    <n v="22.954977410978099"/>
  </r>
  <r>
    <x v="5"/>
    <n v="34020"/>
    <s v="Emilia-Romagna"/>
    <x v="13"/>
    <s v="Emilia-Romagna"/>
    <s v="RAVENNA-FORLI-CESENA-RIMINI"/>
    <x v="0"/>
    <n v="0.19992772220145"/>
    <n v="81.5"/>
    <n v="51.5"/>
    <n v="108.112355783797"/>
    <n v="1.00837948036216E-2"/>
    <n v="11.941110415419301"/>
  </r>
  <r>
    <x v="5"/>
    <n v="30120"/>
    <s v="Friuli Venezia Giulia"/>
    <x v="18"/>
    <s v="Friuli Venezia Giulia"/>
    <s v="Gorizia"/>
    <x v="0"/>
    <n v="0.17679763029173701"/>
    <n v="120.8"/>
    <n v="49"/>
    <n v="196.25763499351399"/>
    <n v="6.8373629751421597E-2"/>
    <n v="20.856936975828699"/>
  </r>
  <r>
    <x v="5"/>
    <n v="22156"/>
    <s v="Trentino-Alto Adige"/>
    <x v="40"/>
    <s v="Trentino-Alto Adige"/>
    <s v="Bolzano"/>
    <x v="0"/>
    <n v="0.12673868868959401"/>
    <n v="47.5"/>
    <n v="60.4"/>
    <n v="185.654707588138"/>
    <n v="8.9588499872623198E-2"/>
    <n v="7.6049574605815096"/>
  </r>
  <r>
    <x v="5"/>
    <n v="72030"/>
    <s v="Puglia"/>
    <x v="26"/>
    <s v="Puglia"/>
    <s v="Lecce"/>
    <x v="0"/>
    <n v="0.18150337294565799"/>
    <n v="61.4"/>
    <n v="28.6"/>
    <n v="274.34834507908499"/>
    <n v="6.8498974300554599E-2"/>
    <n v="32.311782897016997"/>
  </r>
  <r>
    <x v="5"/>
    <n v="47014"/>
    <s v="Toscana"/>
    <x v="68"/>
    <s v="Toscana"/>
    <s v="Livorno"/>
    <x v="0"/>
    <n v="0.116707125144246"/>
    <n v="89.9"/>
    <n v="48.5"/>
    <n v="237.960296381256"/>
    <n v="2.9264217640077299E-2"/>
    <n v="20.3101648494996"/>
  </r>
  <r>
    <x v="5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5"/>
    <n v="24008"/>
    <s v="Veneto"/>
    <x v="15"/>
    <s v="Veneto"/>
    <s v="Belluno"/>
    <x v="0"/>
    <n v="0.100239609327093"/>
    <n v="81.099999999999994"/>
    <n v="55.8"/>
    <n v="234.96095087825199"/>
    <n v="1.8935921131287101E-2"/>
    <n v="8.2403504050319007"/>
  </r>
  <r>
    <x v="5"/>
    <n v="35016"/>
    <s v="Emilia-Romagna"/>
    <x v="6"/>
    <s v="Emilia-Romagna"/>
    <s v="RAVENNA-FORLI-CESENA-RIMINI"/>
    <x v="0"/>
    <n v="0.24096754259848699"/>
    <n v="81.5"/>
    <n v="51.5"/>
    <n v="64.326886839733703"/>
    <n v="5.5355439196614099E-3"/>
    <n v="7.6075705559166602"/>
  </r>
  <r>
    <x v="5"/>
    <n v="96062"/>
    <s v="Piemonte"/>
    <x v="60"/>
    <s v="Piemonte"/>
    <s v="Alessandria"/>
    <x v="0"/>
    <n v="0.20171339154639001"/>
    <n v="106.2"/>
    <n v="46.2"/>
    <n v="154.77416003145899"/>
    <n v="1.7852393468811199E-2"/>
    <n v="16.831963832456999"/>
  </r>
  <r>
    <x v="5"/>
    <n v="23035"/>
    <s v="Veneto"/>
    <x v="43"/>
    <s v="Veneto"/>
    <s v="Padova"/>
    <x v="0"/>
    <n v="0.176315449597755"/>
    <n v="81.099999999999994"/>
    <n v="55.8"/>
    <n v="134.073115494137"/>
    <n v="9.9847932935897103E-3"/>
    <n v="4.8275880304124996"/>
  </r>
  <r>
    <x v="5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5"/>
    <n v="45003"/>
    <s v="Toscana"/>
    <x v="71"/>
    <s v="Toscana"/>
    <s v="Lucca"/>
    <x v="0"/>
    <n v="0.16888474650743901"/>
    <n v="89.9"/>
    <n v="48.5"/>
    <n v="183.07988656309399"/>
    <n v="2.3340506903109799E-2"/>
    <n v="14.5882697710268"/>
  </r>
  <r>
    <x v="5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5"/>
    <n v="28003"/>
    <s v="Veneto"/>
    <x v="2"/>
    <s v="Veneto"/>
    <s v="Padova"/>
    <x v="0"/>
    <n v="8.0245269162661295E-2"/>
    <n v="81.099999999999994"/>
    <n v="55.8"/>
    <n v="259.53329054907601"/>
    <n v="2.10845191218237E-2"/>
    <n v="9.5664075026003896"/>
  </r>
  <r>
    <x v="5"/>
    <n v="63064"/>
    <s v="Campania"/>
    <x v="29"/>
    <s v="Campania"/>
    <s v="Avellino"/>
    <x v="0"/>
    <n v="0.16125977333501201"/>
    <n v="39.6"/>
    <n v="25.5"/>
    <n v="263.95081775633599"/>
    <n v="4.11083176852379E-2"/>
    <n v="39.584832338794399"/>
  </r>
  <r>
    <x v="5"/>
    <n v="10025"/>
    <s v="Liguria"/>
    <x v="50"/>
    <s v="Lombardia"/>
    <s v="Brescia"/>
    <x v="1"/>
    <n v="0.301973168835802"/>
    <n v="96.8"/>
    <n v="39.799999999999997"/>
    <n v="105.384785188089"/>
    <n v="5.4113877318887497E-2"/>
    <n v="12.164623585346"/>
  </r>
  <r>
    <x v="5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5"/>
    <n v="93032"/>
    <s v="Friuli Venezia Giulia"/>
    <x v="46"/>
    <s v="Friuli Venezia Giulia"/>
    <s v="Udine"/>
    <x v="0"/>
    <n v="0.219559508428918"/>
    <n v="120.8"/>
    <n v="49"/>
    <n v="145.99587610065501"/>
    <n v="5.28856854330267E-2"/>
    <n v="15.612004020109699"/>
  </r>
  <r>
    <x v="5"/>
    <n v="12092"/>
    <s v="Lombardia"/>
    <x v="3"/>
    <s v="Lombardia"/>
    <s v="Como-Varese"/>
    <x v="0"/>
    <n v="0.18155400462191301"/>
    <n v="95.7"/>
    <n v="42.9"/>
    <n v="208.93815670119301"/>
    <n v="9.5172788446842207E-3"/>
    <n v="14.325092839124499"/>
  </r>
  <r>
    <x v="5"/>
    <n v="27017"/>
    <s v="Veneto"/>
    <x v="41"/>
    <s v="Veneto"/>
    <s v="Vicenza"/>
    <x v="0"/>
    <n v="7.5781876159142406E-2"/>
    <n v="81.099999999999994"/>
    <n v="55.8"/>
    <n v="264.65248849157001"/>
    <n v="2.1002642826450299E-2"/>
    <n v="9.8538794633995899"/>
  </r>
  <r>
    <x v="5"/>
    <n v="23095"/>
    <s v="Veneto"/>
    <x v="43"/>
    <s v="Toscana"/>
    <s v="Firenze"/>
    <x v="1"/>
    <n v="0.19334157204435901"/>
    <n v="81.099999999999994"/>
    <n v="55.8"/>
    <n v="109.652392793996"/>
    <n v="9.2285664661407394E-3"/>
    <n v="4.71667398261524"/>
  </r>
  <r>
    <x v="5"/>
    <n v="23082"/>
    <s v="Veneto"/>
    <x v="43"/>
    <s v="Veneto"/>
    <s v="Belluno"/>
    <x v="0"/>
    <n v="0.147590013942589"/>
    <n v="81.099999999999994"/>
    <n v="55.8"/>
    <n v="171.443013982976"/>
    <n v="1.3186531795162101E-2"/>
    <n v="6.2587093997641503"/>
  </r>
  <r>
    <x v="5"/>
    <n v="25040"/>
    <s v="Veneto"/>
    <x v="33"/>
    <s v="Veneto"/>
    <s v="Venezia"/>
    <x v="0"/>
    <n v="0.117752788200539"/>
    <n v="81.099999999999994"/>
    <n v="55.8"/>
    <n v="189.304085303714"/>
    <n v="1.5575782703927199E-2"/>
    <n v="12.588771461644701"/>
  </r>
  <r>
    <x v="5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5"/>
    <n v="16124"/>
    <s v="Lombardia"/>
    <x v="22"/>
    <s v="Lombardia"/>
    <s v="LECCO-MONZA E DELLA BRIANZA"/>
    <x v="0"/>
    <n v="8.1928328406670706E-2"/>
    <n v="95.7"/>
    <n v="42.9"/>
    <n v="317.98090888009699"/>
    <n v="1.4033756625650101E-2"/>
    <n v="23.072618064596401"/>
  </r>
  <r>
    <x v="5"/>
    <n v="31002"/>
    <s v="Friuli Venezia Giulia"/>
    <x v="79"/>
    <s v="Friuli Venezia Giulia"/>
    <s v="Gorizia"/>
    <x v="0"/>
    <n v="0.175551576689114"/>
    <n v="120.8"/>
    <n v="49"/>
    <n v="200.16844233935299"/>
    <n v="7.0328312590756697E-2"/>
    <n v="20.682637104065101"/>
  </r>
  <r>
    <x v="5"/>
    <n v="58091"/>
    <s v="Lazio"/>
    <x v="0"/>
    <s v="Puglia"/>
    <s v="Lecce"/>
    <x v="1"/>
    <n v="1.33830742645378E-2"/>
    <n v="63.9"/>
    <n v="45.2"/>
    <n v="345.73179625703602"/>
    <n v="4.8577829854548699E-2"/>
    <n v="35.386210679520403"/>
  </r>
  <r>
    <x v="5"/>
    <n v="47017"/>
    <s v="Toscana"/>
    <x v="68"/>
    <s v="Toscana"/>
    <s v="Firenze"/>
    <x v="0"/>
    <n v="0.135260561843557"/>
    <n v="89.9"/>
    <n v="48.5"/>
    <n v="216.893027906589"/>
    <n v="2.7303685927434099E-2"/>
    <n v="18.6712516334442"/>
  </r>
  <r>
    <x v="5"/>
    <n v="64008"/>
    <s v="Campania"/>
    <x v="27"/>
    <s v="Campania"/>
    <s v="Avellino"/>
    <x v="0"/>
    <n v="0.176046585238924"/>
    <n v="39.6"/>
    <n v="25.5"/>
    <n v="255.20023883125"/>
    <n v="4.0667368613805002E-2"/>
    <n v="36.550650947300802"/>
  </r>
  <r>
    <x v="5"/>
    <n v="21029"/>
    <s v="Trentino-Alto Adige"/>
    <x v="25"/>
    <s v="Trentino-Alto Adige"/>
    <s v="Trento"/>
    <x v="0"/>
    <n v="5.1124414673369999E-2"/>
    <n v="76.2"/>
    <n v="58.9"/>
    <n v="352.06980727011899"/>
    <n v="0.19169747728231901"/>
    <n v="19.302094830722801"/>
  </r>
  <r>
    <x v="5"/>
    <n v="58091"/>
    <s v="Lazio"/>
    <x v="0"/>
    <s v="Toscana"/>
    <s v="Arezzo"/>
    <x v="1"/>
    <n v="1.33830742645378E-2"/>
    <n v="63.9"/>
    <n v="45.2"/>
    <n v="345.73179625703602"/>
    <n v="4.8577829854548699E-2"/>
    <n v="35.386210679520403"/>
  </r>
  <r>
    <x v="5"/>
    <n v="27005"/>
    <s v="Veneto"/>
    <x v="41"/>
    <s v="Toscana"/>
    <s v="Firenze"/>
    <x v="1"/>
    <n v="0.17252299024087001"/>
    <n v="81.099999999999994"/>
    <n v="55.8"/>
    <n v="143.70674831482"/>
    <n v="1.00493468025094E-2"/>
    <n v="3.8330899425188201"/>
  </r>
  <r>
    <x v="5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5"/>
    <n v="64054"/>
    <s v="Campania"/>
    <x v="27"/>
    <s v="Campania"/>
    <s v="Napoli"/>
    <x v="0"/>
    <n v="0.17949246454144999"/>
    <n v="39.6"/>
    <n v="25.5"/>
    <n v="252.848380905178"/>
    <n v="4.0138846485162798E-2"/>
    <n v="35.845452238426098"/>
  </r>
  <r>
    <x v="5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5"/>
    <n v="10040"/>
    <s v="Liguria"/>
    <x v="50"/>
    <s v="Abruzzo"/>
    <s v="Teramo"/>
    <x v="1"/>
    <n v="0.32376561627047701"/>
    <n v="96.8"/>
    <n v="39.799999999999997"/>
    <n v="74.2215852766182"/>
    <n v="4.0205487139425899E-2"/>
    <n v="9.7883914223600605"/>
  </r>
  <r>
    <x v="5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5"/>
    <n v="45005"/>
    <s v="Toscana"/>
    <x v="71"/>
    <s v="Puglia"/>
    <s v="Bari"/>
    <x v="1"/>
    <n v="0.25587129106746198"/>
    <n v="89.9"/>
    <n v="48.5"/>
    <n v="78.231955749907101"/>
    <n v="9.3692647142148908E-3"/>
    <n v="7.5380887651357504"/>
  </r>
  <r>
    <x v="5"/>
    <n v="50026"/>
    <s v="Toscana"/>
    <x v="36"/>
    <s v="Toscana"/>
    <s v="Firenze"/>
    <x v="0"/>
    <n v="9.7801245268238995E-2"/>
    <n v="89.9"/>
    <n v="48.5"/>
    <n v="264.23579676475703"/>
    <n v="3.2117348408939699E-2"/>
    <n v="20.9783671557974"/>
  </r>
  <r>
    <x v="5"/>
    <n v="20052"/>
    <s v="Lombardia"/>
    <x v="17"/>
    <s v="Lombardia"/>
    <s v="Bergamo"/>
    <x v="0"/>
    <n v="0.28680162858374902"/>
    <n v="95.7"/>
    <n v="42.9"/>
    <n v="86.7600031288232"/>
    <n v="4.39009558712337E-3"/>
    <n v="6.69026391936052"/>
  </r>
  <r>
    <x v="5"/>
    <n v="72001"/>
    <s v="Puglia"/>
    <x v="26"/>
    <s v="Puglia"/>
    <s v="Taranto"/>
    <x v="0"/>
    <n v="0.22057872270572401"/>
    <n v="61.4"/>
    <n v="28.6"/>
    <n v="247.175678115572"/>
    <n v="6.8945412374089493E-2"/>
    <n v="25.5358876817875"/>
  </r>
  <r>
    <x v="5"/>
    <n v="27007"/>
    <s v="Veneto"/>
    <x v="41"/>
    <s v="Veneto"/>
    <s v="Venezia"/>
    <x v="0"/>
    <n v="0.101542338412307"/>
    <n v="81.099999999999994"/>
    <n v="55.8"/>
    <n v="234.10740422504"/>
    <n v="1.7345363793447598E-2"/>
    <n v="7.7275374889895598"/>
  </r>
  <r>
    <x v="5"/>
    <n v="23089"/>
    <s v="Veneto"/>
    <x v="43"/>
    <s v="Veneto"/>
    <s v="Venezia"/>
    <x v="0"/>
    <n v="0.18608408472427701"/>
    <n v="81.099999999999994"/>
    <n v="55.8"/>
    <n v="120.382310660494"/>
    <n v="9.0936463607462301E-3"/>
    <n v="4.6092806641730197"/>
  </r>
  <r>
    <x v="5"/>
    <n v="19010"/>
    <s v="Lombardia"/>
    <x v="17"/>
    <s v="Toscana"/>
    <s v="Firenze"/>
    <x v="1"/>
    <n v="6.7275613384031804E-2"/>
    <n v="95.7"/>
    <n v="42.9"/>
    <n v="338.00916945523198"/>
    <n v="1.5353506350057E-2"/>
    <n v="23.5183829515795"/>
  </r>
  <r>
    <x v="5"/>
    <n v="75035"/>
    <s v="Puglia"/>
    <x v="72"/>
    <s v="Abruzzo"/>
    <s v="Chieti"/>
    <x v="1"/>
    <n v="0.13061940160697799"/>
    <n v="61.4"/>
    <n v="28.6"/>
    <n v="281.504501986668"/>
    <n v="4.5981331642471299E-2"/>
    <n v="44.126117265396303"/>
  </r>
  <r>
    <x v="5"/>
    <n v="26042"/>
    <s v="Veneto"/>
    <x v="8"/>
    <s v="Veneto"/>
    <s v="Padova"/>
    <x v="0"/>
    <n v="0.13774030263061601"/>
    <n v="81.099999999999994"/>
    <n v="55.8"/>
    <n v="179.81699941792601"/>
    <n v="1.50853560720702E-2"/>
    <n v="7.9464644392585901"/>
  </r>
  <r>
    <x v="5"/>
    <n v="31008"/>
    <s v="Friuli Venezia Giulia"/>
    <x v="79"/>
    <s v="Friuli Venezia Giulia"/>
    <s v="Udine"/>
    <x v="0"/>
    <n v="0.164771950301282"/>
    <n v="120.8"/>
    <n v="49"/>
    <n v="207.52571812233799"/>
    <n v="7.0387980476665696E-2"/>
    <n v="22.616275688738199"/>
  </r>
  <r>
    <x v="5"/>
    <n v="16030"/>
    <s v="Lombardia"/>
    <x v="22"/>
    <s v="Lombardia"/>
    <s v="Bergamo"/>
    <x v="0"/>
    <n v="0"/>
    <n v="95.7"/>
    <n v="42.9"/>
    <n v="422.63813310672202"/>
    <n v="1.8763990293071998E-2"/>
    <n v="29.9800525823524"/>
  </r>
  <r>
    <x v="5"/>
    <n v="69097"/>
    <s v="Abruzzo"/>
    <x v="28"/>
    <s v="Abruzzo"/>
    <s v="Teramo"/>
    <x v="0"/>
    <n v="0.31945708249975502"/>
    <n v="42.4"/>
    <n v="43.1"/>
    <n v="43.693774335299203"/>
    <n v="6.2377142944796897E-2"/>
    <n v="5.9169574725608802"/>
  </r>
  <r>
    <x v="5"/>
    <n v="15246"/>
    <s v="Lombardia"/>
    <x v="20"/>
    <s v="Lombardia"/>
    <s v="CREMONA-MANTOVA"/>
    <x v="0"/>
    <n v="2.63998034266394E-2"/>
    <n v="95.7"/>
    <n v="42.9"/>
    <n v="387.551878936653"/>
    <n v="1.75863091856048E-2"/>
    <n v="26.025468621566802"/>
  </r>
  <r>
    <x v="5"/>
    <n v="24122"/>
    <s v="Veneto"/>
    <x v="15"/>
    <s v="Veneto"/>
    <s v="Treviso"/>
    <x v="0"/>
    <n v="0.116383328585632"/>
    <n v="81.099999999999994"/>
    <n v="55.8"/>
    <n v="216.48429401202799"/>
    <n v="1.7946682749648099E-2"/>
    <n v="6.97156020338213"/>
  </r>
  <r>
    <x v="5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5"/>
    <n v="55029"/>
    <s v="Umbria"/>
    <x v="12"/>
    <s v="Umbria"/>
    <s v="Perugia"/>
    <x v="0"/>
    <n v="0.25167994737323202"/>
    <n v="84.4"/>
    <n v="56.3"/>
    <n v="40.718017104626803"/>
    <n v="2.4577157436844101E-2"/>
    <n v="3.4320159373394299"/>
  </r>
  <r>
    <x v="5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5"/>
    <n v="74008"/>
    <s v="Puglia"/>
    <x v="52"/>
    <s v="Puglia"/>
    <s v="Bari"/>
    <x v="0"/>
    <n v="0.178982027047287"/>
    <n v="61.4"/>
    <n v="28.6"/>
    <n v="242.67208585658199"/>
    <n v="5.99347688514675E-2"/>
    <n v="39.272283551864"/>
  </r>
  <r>
    <x v="5"/>
    <n v="63059"/>
    <s v="Campania"/>
    <x v="29"/>
    <s v="Campania"/>
    <s v="Salerno"/>
    <x v="0"/>
    <n v="0.16149796327560301"/>
    <n v="39.6"/>
    <n v="25.5"/>
    <n v="264.036884247957"/>
    <n v="4.1135321540571902E-2"/>
    <n v="39.487578845217797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3129"/>
    <s v="Lombardia"/>
    <x v="3"/>
    <s v="Lombardia"/>
    <s v="Pavia"/>
    <x v="0"/>
    <n v="3.3961761038778099E-2"/>
    <n v="95.7"/>
    <n v="42.9"/>
    <n v="375.20654536004702"/>
    <n v="1.6500424175601099E-2"/>
    <n v="26.205972552107902"/>
  </r>
  <r>
    <x v="5"/>
    <n v="1059"/>
    <s v="Piemonte"/>
    <x v="10"/>
    <s v="Piemonte"/>
    <s v="Alessandria"/>
    <x v="0"/>
    <n v="0.101634940243627"/>
    <n v="106.2"/>
    <n v="46.2"/>
    <n v="256.62460092828599"/>
    <n v="2.96387176940433E-2"/>
    <n v="28.694018567209898"/>
  </r>
  <r>
    <x v="5"/>
    <n v="57027"/>
    <s v="Lazio"/>
    <x v="85"/>
    <s v="Lazio"/>
    <s v="Roma"/>
    <x v="0"/>
    <n v="0.23362859884985401"/>
    <n v="63.9"/>
    <n v="45.2"/>
    <n v="109.40652041783601"/>
    <n v="1.53567243209524E-2"/>
    <n v="10.944584981801899"/>
  </r>
  <r>
    <x v="5"/>
    <n v="49009"/>
    <s v="Toscana"/>
    <x v="31"/>
    <s v="Toscana"/>
    <s v="Grosseto"/>
    <x v="0"/>
    <n v="0.14334761330692899"/>
    <n v="89.9"/>
    <n v="48.5"/>
    <n v="218.78595651921299"/>
    <n v="2.6734548745114599E-2"/>
    <n v="15.3610513786338"/>
  </r>
  <r>
    <x v="5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5"/>
    <n v="30102"/>
    <s v="Friuli Venezia Giulia"/>
    <x v="18"/>
    <s v="Friuli Venezia Giulia"/>
    <s v="Trieste"/>
    <x v="0"/>
    <n v="0.2313145873004"/>
    <n v="120.8"/>
    <n v="49"/>
    <n v="148.341197610526"/>
    <n v="5.95926536549342E-2"/>
    <n v="12.1851786489133"/>
  </r>
  <r>
    <x v="5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5"/>
    <n v="39016"/>
    <s v="Emilia-Romagna"/>
    <x v="11"/>
    <s v="Emilia-Romagna"/>
    <s v="Ferrara"/>
    <x v="0"/>
    <n v="6.4368269552582097E-2"/>
    <n v="81.5"/>
    <n v="51.5"/>
    <n v="247.29909741794199"/>
    <n v="2.0068061579956099E-2"/>
    <n v="26.6933983606128"/>
  </r>
  <r>
    <x v="5"/>
    <n v="4170"/>
    <s v="Piemonte"/>
    <x v="19"/>
    <s v="Piemonte"/>
    <s v="Alessandria"/>
    <x v="0"/>
    <n v="0.139271443251413"/>
    <n v="106.2"/>
    <n v="46.2"/>
    <n v="218.43373346330199"/>
    <n v="2.5453105633407101E-2"/>
    <n v="24.2485024504903"/>
  </r>
  <r>
    <x v="5"/>
    <n v="3047"/>
    <s v="Piemonte"/>
    <x v="63"/>
    <s v="Piemonte"/>
    <s v="Torino"/>
    <x v="0"/>
    <n v="0.18101360331378799"/>
    <n v="106.2"/>
    <n v="46.2"/>
    <n v="176.961376416512"/>
    <n v="2.05407645339593E-2"/>
    <n v="19.060633956117499"/>
  </r>
  <r>
    <x v="5"/>
    <n v="12070"/>
    <s v="Lombardia"/>
    <x v="3"/>
    <s v="Lombardia"/>
    <s v="Bergamo"/>
    <x v="0"/>
    <n v="1.7558285478031802E-2"/>
    <n v="95.7"/>
    <n v="42.9"/>
    <n v="396.19560858827799"/>
    <n v="1.7874417849220101E-2"/>
    <n v="27.029304852399001"/>
  </r>
  <r>
    <x v="5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5"/>
    <n v="20068"/>
    <s v="Lombardia"/>
    <x v="17"/>
    <s v="Lombardia"/>
    <s v="Bergamo"/>
    <x v="0"/>
    <n v="0.30512111462248298"/>
    <n v="95.7"/>
    <n v="42.9"/>
    <n v="66.658313406691704"/>
    <n v="3.4338084673717901E-3"/>
    <n v="5.0723147404170303"/>
  </r>
  <r>
    <x v="5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5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5"/>
    <n v="110002"/>
    <s v="Puglia"/>
    <x v="69"/>
    <s v="Puglia"/>
    <s v="Bari"/>
    <x v="0"/>
    <n v="0.263959301151448"/>
    <n v="61.4"/>
    <n v="28.6"/>
    <n v="166.31350828539399"/>
    <n v="3.8988161952538798E-2"/>
    <n v="24.913222684997098"/>
  </r>
  <r>
    <x v="5"/>
    <n v="28001"/>
    <s v="Veneto"/>
    <x v="2"/>
    <s v="Veneto"/>
    <s v="Padova"/>
    <x v="0"/>
    <n v="9.0447006016612402E-2"/>
    <n v="81.099999999999994"/>
    <n v="55.8"/>
    <n v="246.26811586612499"/>
    <n v="2.0155094061599099E-2"/>
    <n v="9.09206530610237"/>
  </r>
  <r>
    <x v="5"/>
    <n v="45003"/>
    <s v="Toscana"/>
    <x v="71"/>
    <s v="Toscana"/>
    <s v="Pisa"/>
    <x v="0"/>
    <n v="0.16888474650743901"/>
    <n v="89.9"/>
    <n v="48.5"/>
    <n v="183.07988656309399"/>
    <n v="2.3340506903109799E-2"/>
    <n v="14.5882697710268"/>
  </r>
  <r>
    <x v="5"/>
    <n v="65122"/>
    <s v="Campania"/>
    <x v="44"/>
    <s v="Campania"/>
    <s v="Salerno"/>
    <x v="0"/>
    <n v="0.169804895278197"/>
    <n v="39.6"/>
    <n v="25.5"/>
    <n v="256.31878847023199"/>
    <n v="4.06576151199168E-2"/>
    <n v="38.412824720793402"/>
  </r>
  <r>
    <x v="5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5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33026"/>
    <s v="Emilia-Romagna"/>
    <x v="54"/>
    <s v="Marche"/>
    <s v="Pesaro e Urbino"/>
    <x v="1"/>
    <n v="0.23596152900999501"/>
    <n v="81.5"/>
    <n v="51.5"/>
    <n v="72.263800845261599"/>
    <n v="7.0238759242616097E-3"/>
    <n v="7.6758775387629701"/>
  </r>
  <r>
    <x v="5"/>
    <n v="65007"/>
    <s v="Campania"/>
    <x v="44"/>
    <s v="Campania"/>
    <s v="Napoli"/>
    <x v="0"/>
    <n v="0.16408525295026899"/>
    <n v="39.6"/>
    <n v="25.5"/>
    <n v="260.41437699529899"/>
    <n v="4.1117164399928997E-2"/>
    <n v="39.4661392972572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5"/>
    <n v="63063"/>
    <s v="Campania"/>
    <x v="29"/>
    <s v="Campania"/>
    <s v="Caserta"/>
    <x v="0"/>
    <n v="0.204756995913916"/>
    <n v="39.6"/>
    <n v="25.5"/>
    <n v="225.72465191248099"/>
    <n v="3.44376521109045E-2"/>
    <n v="32.722127208425803"/>
  </r>
  <r>
    <x v="5"/>
    <n v="34036"/>
    <s v="Emilia-Romagna"/>
    <x v="13"/>
    <s v="Emilia-Romagna"/>
    <s v="Bologna"/>
    <x v="0"/>
    <n v="0.19385064157432"/>
    <n v="81.5"/>
    <n v="51.5"/>
    <n v="115.67217048194"/>
    <n v="1.0891806356519601E-2"/>
    <n v="12.3488403999448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17078"/>
    <s v="Lombardia"/>
    <x v="65"/>
    <s v="Lombardia"/>
    <s v="Brescia"/>
    <x v="0"/>
    <n v="0.12798035489514101"/>
    <n v="95.7"/>
    <n v="42.9"/>
    <n v="263.02113989036502"/>
    <n v="1.20089388292349E-2"/>
    <n v="20.127378629011801"/>
  </r>
  <r>
    <x v="5"/>
    <n v="25006"/>
    <s v="Veneto"/>
    <x v="33"/>
    <s v="Veneto"/>
    <s v="Verona"/>
    <x v="0"/>
    <n v="0.13753519691694999"/>
    <n v="81.099999999999994"/>
    <n v="55.8"/>
    <n v="165.761911016212"/>
    <n v="1.3551882194763399E-2"/>
    <n v="11.1104028336472"/>
  </r>
  <r>
    <x v="5"/>
    <n v="76054"/>
    <s v="Basilicata"/>
    <x v="38"/>
    <s v="Lombardia"/>
    <s v="Milano"/>
    <x v="1"/>
    <n v="0.450690247928409"/>
    <n v="276.8"/>
    <n v="41.7"/>
    <n v="16.834042771595801"/>
    <n v="1.27904703500354E-2"/>
    <n v="3.3102235234747202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5137"/>
    <s v="Campania"/>
    <x v="44"/>
    <s v="Lazio"/>
    <s v="Roma"/>
    <x v="1"/>
    <n v="0.165133410867703"/>
    <n v="39.6"/>
    <n v="25.5"/>
    <n v="259.33780346014902"/>
    <n v="4.08034844989957E-2"/>
    <n v="39.311741001297499"/>
  </r>
  <r>
    <x v="5"/>
    <n v="27011"/>
    <s v="Veneto"/>
    <x v="41"/>
    <s v="Veneto"/>
    <s v="Vicenza"/>
    <x v="0"/>
    <n v="0.14523101101463601"/>
    <n v="81.099999999999994"/>
    <n v="55.8"/>
    <n v="176.52229473029701"/>
    <n v="1.2928528475896E-2"/>
    <n v="5.8071656201278303"/>
  </r>
  <r>
    <x v="5"/>
    <n v="22126"/>
    <s v="Trentino-Alto Adige"/>
    <x v="40"/>
    <s v="Lombardia"/>
    <s v="CREMONA-MANTOVA"/>
    <x v="1"/>
    <n v="6.2144618852578701E-2"/>
    <n v="47.5"/>
    <n v="60.4"/>
    <n v="297.76404400889902"/>
    <n v="0.155225166708165"/>
    <n v="14.1073567942395"/>
  </r>
  <r>
    <x v="5"/>
    <n v="13169"/>
    <s v="Lombardia"/>
    <x v="3"/>
    <s v="Lombardia"/>
    <s v="Brescia"/>
    <x v="0"/>
    <n v="3.0010370329845298E-2"/>
    <n v="95.7"/>
    <n v="42.9"/>
    <n v="381.09142313714398"/>
    <n v="1.6947576328778899E-2"/>
    <n v="26.226243799454199"/>
  </r>
  <r>
    <x v="5"/>
    <n v="75001"/>
    <s v="Puglia"/>
    <x v="72"/>
    <s v="Puglia"/>
    <s v="Barletta-Andria-Trani"/>
    <x v="0"/>
    <n v="0.23029740084453901"/>
    <n v="61.4"/>
    <n v="28.6"/>
    <n v="184.844689414876"/>
    <n v="2.1160294956336E-2"/>
    <n v="28.933422477312501"/>
  </r>
  <r>
    <x v="5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5"/>
    <n v="63034"/>
    <s v="Campania"/>
    <x v="29"/>
    <s v="Puglia"/>
    <s v="Taranto"/>
    <x v="1"/>
    <n v="0.19168169351849401"/>
    <n v="39.6"/>
    <n v="25.5"/>
    <n v="237.84818893936199"/>
    <n v="3.6355494025808399E-2"/>
    <n v="34.6190509314129"/>
  </r>
  <r>
    <x v="5"/>
    <n v="50005"/>
    <s v="Toscana"/>
    <x v="36"/>
    <s v="Toscana"/>
    <s v="Firenze"/>
    <x v="0"/>
    <n v="0.15654896531755599"/>
    <n v="89.9"/>
    <n v="48.5"/>
    <n v="197.97445154829401"/>
    <n v="2.347375308513E-2"/>
    <n v="15.2660318525842"/>
  </r>
  <r>
    <x v="5"/>
    <n v="53020"/>
    <s v="Toscana"/>
    <x v="4"/>
    <s v="Toscana"/>
    <s v="Arezzo"/>
    <x v="0"/>
    <n v="0.31777404125264802"/>
    <n v="89.9"/>
    <n v="48.5"/>
    <n v="14.4634423191583"/>
    <n v="6.3221578953210895E-4"/>
    <n v="0.13741753139648999"/>
  </r>
  <r>
    <x v="5"/>
    <n v="31021"/>
    <s v="Friuli Venezia Giulia"/>
    <x v="79"/>
    <s v="Friuli Venezia Giulia"/>
    <s v="Udine"/>
    <x v="0"/>
    <n v="0.15810484494874399"/>
    <n v="120.8"/>
    <n v="49"/>
    <n v="213.42880757898001"/>
    <n v="7.1245274698412298E-2"/>
    <n v="23.629451719255201"/>
  </r>
  <r>
    <x v="5"/>
    <n v="49009"/>
    <s v="Toscana"/>
    <x v="31"/>
    <s v="Toscana"/>
    <s v="Siena"/>
    <x v="0"/>
    <n v="0.14334761330692899"/>
    <n v="89.9"/>
    <n v="48.5"/>
    <n v="218.78595651921299"/>
    <n v="2.6734548745114599E-2"/>
    <n v="15.3610513786338"/>
  </r>
  <r>
    <x v="5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5"/>
    <n v="26012"/>
    <s v="Veneto"/>
    <x v="8"/>
    <s v="Basilicata"/>
    <s v="Potenza"/>
    <x v="1"/>
    <n v="6.9350839969912495E-2"/>
    <n v="81.099999999999994"/>
    <n v="55.8"/>
    <n v="278.36370026768498"/>
    <n v="2.2577339036710501E-2"/>
    <n v="9.0446873784314601"/>
  </r>
  <r>
    <x v="5"/>
    <n v="50028"/>
    <s v="Toscana"/>
    <x v="36"/>
    <s v="Toscana"/>
    <s v="Grosseto"/>
    <x v="0"/>
    <n v="0.13743106330052099"/>
    <n v="89.9"/>
    <n v="48.5"/>
    <n v="220.304764047964"/>
    <n v="2.6333171156110401E-2"/>
    <n v="16.949711377567098"/>
  </r>
  <r>
    <x v="5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5"/>
    <n v="110002"/>
    <s v="Puglia"/>
    <x v="69"/>
    <s v="Puglia"/>
    <s v="Taranto"/>
    <x v="0"/>
    <n v="0.263959301151448"/>
    <n v="61.4"/>
    <n v="28.6"/>
    <n v="166.31350828539399"/>
    <n v="3.8988161952538798E-2"/>
    <n v="24.913222684997098"/>
  </r>
  <r>
    <x v="5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5"/>
    <n v="8039"/>
    <s v="Liguria"/>
    <x v="84"/>
    <s v="Liguria"/>
    <s v="Genova"/>
    <x v="0"/>
    <n v="0.30306308047656699"/>
    <n v="96.8"/>
    <n v="39.799999999999997"/>
    <n v="89.187690029479299"/>
    <n v="2.53411251074157E-2"/>
    <n v="10.742033518954001"/>
  </r>
  <r>
    <x v="5"/>
    <n v="39002"/>
    <s v="Emilia-Romagna"/>
    <x v="11"/>
    <s v="Emilia-Romagna"/>
    <s v="Ferrara"/>
    <x v="0"/>
    <n v="4.1949257312071601E-2"/>
    <n v="81.5"/>
    <n v="51.5"/>
    <n v="271.419059101051"/>
    <n v="2.2336870554910401E-2"/>
    <n v="28.975807090853099"/>
  </r>
  <r>
    <x v="5"/>
    <n v="72031"/>
    <s v="Puglia"/>
    <x v="26"/>
    <s v="Puglia"/>
    <s v="Bari"/>
    <x v="0"/>
    <n v="0.210090435613173"/>
    <n v="61.4"/>
    <n v="28.6"/>
    <n v="248.898636502942"/>
    <n v="6.8132921725148302E-2"/>
    <n v="28.566331108296001"/>
  </r>
  <r>
    <x v="5"/>
    <n v="13042"/>
    <s v="Lombardia"/>
    <x v="3"/>
    <s v="Emilia-Romagna"/>
    <s v="RAVENNA-FORLI-CESENA-RIMINI"/>
    <x v="1"/>
    <n v="6.9055389867447803E-2"/>
    <n v="95.7"/>
    <n v="42.9"/>
    <n v="333.88897497409999"/>
    <n v="1.4475194034352001E-2"/>
    <n v="23.744443987945001"/>
  </r>
  <r>
    <x v="5"/>
    <n v="45014"/>
    <s v="Toscana"/>
    <x v="71"/>
    <s v="Toscana"/>
    <s v="Firenze"/>
    <x v="0"/>
    <n v="0.22893284134109201"/>
    <n v="89.9"/>
    <n v="48.5"/>
    <n v="110.10642333252601"/>
    <n v="1.35671369695836E-2"/>
    <n v="9.8415731772061896"/>
  </r>
  <r>
    <x v="5"/>
    <n v="13165"/>
    <s v="Lombardia"/>
    <x v="3"/>
    <s v="Lombardia"/>
    <s v="LECCO-MONZA E DELLA BRIANZA"/>
    <x v="0"/>
    <n v="4.35263015827091E-2"/>
    <n v="95.7"/>
    <n v="42.9"/>
    <n v="365.41285412074097"/>
    <n v="1.62144816122539E-2"/>
    <n v="25.230249055481998"/>
  </r>
  <r>
    <x v="5"/>
    <n v="65025"/>
    <s v="Campania"/>
    <x v="44"/>
    <s v="Campania"/>
    <s v="Napoli"/>
    <x v="0"/>
    <n v="0.27740530557828602"/>
    <n v="39.6"/>
    <n v="25.5"/>
    <n v="151.39636176942901"/>
    <n v="2.6400792696534E-2"/>
    <n v="24.294008053085399"/>
  </r>
  <r>
    <x v="5"/>
    <n v="52033"/>
    <s v="Toscana"/>
    <x v="81"/>
    <s v="Toscana"/>
    <s v="Livorno"/>
    <x v="0"/>
    <n v="0.244463725977208"/>
    <n v="89.9"/>
    <n v="48.5"/>
    <n v="105.74617710213001"/>
    <n v="1.20380058557402E-2"/>
    <n v="5.3190588268313403"/>
  </r>
  <r>
    <x v="5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37032"/>
    <s v="Emilia-Romagna"/>
    <x v="35"/>
    <s v="Emilia-Romagna"/>
    <s v="Reggio nell'Emilia"/>
    <x v="0"/>
    <n v="3.1689291300599699E-2"/>
    <n v="81.5"/>
    <n v="51.5"/>
    <n v="282.47215344132297"/>
    <n v="2.35622182767917E-2"/>
    <n v="30.0488019609028"/>
  </r>
  <r>
    <x v="5"/>
    <n v="34014"/>
    <s v="Emilia-Romagna"/>
    <x v="13"/>
    <s v="Emilia-Romagna"/>
    <s v="Ferrara"/>
    <x v="0"/>
    <n v="0.19829845742428601"/>
    <n v="81.5"/>
    <n v="51.5"/>
    <n v="111.047594838441"/>
    <n v="1.05430273306999E-2"/>
    <n v="11.874972697545401"/>
  </r>
  <r>
    <x v="5"/>
    <n v="15182"/>
    <s v="Lombardia"/>
    <x v="20"/>
    <s v="Lombardia"/>
    <s v="Bergamo"/>
    <x v="0"/>
    <n v="0"/>
    <n v="95.7"/>
    <n v="42.9"/>
    <n v="440.91659552653101"/>
    <n v="1.9804545437771302E-2"/>
    <n v="30.2443638413386"/>
  </r>
  <r>
    <x v="5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5"/>
    <n v="14076"/>
    <s v="Lombardia"/>
    <x v="77"/>
    <s v="Lombardia"/>
    <s v="LECCO-MONZA E DELLA BRIANZA"/>
    <x v="0"/>
    <n v="0.148378472209762"/>
    <n v="95.7"/>
    <n v="42.9"/>
    <n v="222.25240168286101"/>
    <n v="9.7867759606086995E-3"/>
    <n v="22.518215220109699"/>
  </r>
  <r>
    <x v="5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5"/>
    <n v="1164"/>
    <s v="Piemonte"/>
    <x v="10"/>
    <s v="Piemonte"/>
    <s v="Alessandria"/>
    <x v="0"/>
    <n v="9.3978575044267806E-2"/>
    <n v="106.2"/>
    <n v="46.2"/>
    <n v="264.52284888751899"/>
    <n v="3.0288344012118801E-2"/>
    <n v="29.533037296734001"/>
  </r>
  <r>
    <x v="5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5"/>
    <n v="76008"/>
    <s v="Basilicata"/>
    <x v="38"/>
    <s v="Basilicata"/>
    <s v="Potenza"/>
    <x v="0"/>
    <n v="0.43768653148059"/>
    <n v="276.8"/>
    <n v="41.7"/>
    <n v="24.660900353502999"/>
    <n v="1.17032657936459E-2"/>
    <n v="5.6950164592196497"/>
  </r>
  <r>
    <x v="5"/>
    <n v="27044"/>
    <s v="Veneto"/>
    <x v="41"/>
    <s v="Veneto"/>
    <s v="Venezia"/>
    <x v="0"/>
    <n v="0.13386733056366101"/>
    <n v="81.099999999999994"/>
    <n v="55.8"/>
    <n v="189.67815041122901"/>
    <n v="1.44966360541776E-2"/>
    <n v="6.8134669214903996"/>
  </r>
  <r>
    <x v="5"/>
    <n v="16047"/>
    <s v="Lombardia"/>
    <x v="22"/>
    <s v="Lombardia"/>
    <s v="Milano"/>
    <x v="0"/>
    <n v="3.3975982955243997E-2"/>
    <n v="95.7"/>
    <n v="42.9"/>
    <n v="376.68982159356801"/>
    <n v="1.7025767007962399E-2"/>
    <n v="25.936739894233298"/>
  </r>
  <r>
    <x v="5"/>
    <n v="1164"/>
    <s v="Piemonte"/>
    <x v="10"/>
    <s v="Piemonte"/>
    <s v="Novara"/>
    <x v="0"/>
    <n v="9.3978575044267806E-2"/>
    <n v="106.2"/>
    <n v="46.2"/>
    <n v="264.52284888751899"/>
    <n v="3.0288344012118801E-2"/>
    <n v="29.5330372967340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55028"/>
    <s v="Umbria"/>
    <x v="12"/>
    <s v="Umbria"/>
    <s v="Terni"/>
    <x v="0"/>
    <n v="0.27004405389213498"/>
    <n v="84.4"/>
    <n v="56.3"/>
    <n v="12.5178426213765"/>
    <n v="8.8939596178550292E-3"/>
    <n v="1.2153663057317701"/>
  </r>
  <r>
    <x v="5"/>
    <n v="40007"/>
    <s v="Emilia-Romagna"/>
    <x v="11"/>
    <s v="Trentino-Alto Adige"/>
    <s v="Trento"/>
    <x v="1"/>
    <n v="0.10689412980867"/>
    <n v="81.5"/>
    <n v="51.5"/>
    <n v="214.117059849036"/>
    <n v="1.6857427116673099E-2"/>
    <n v="19.5493042886735"/>
  </r>
  <r>
    <x v="5"/>
    <n v="63049"/>
    <s v="Campania"/>
    <x v="29"/>
    <s v="Lombardia"/>
    <s v="Milano"/>
    <x v="1"/>
    <n v="0.163343450886587"/>
    <n v="39.6"/>
    <n v="25.5"/>
    <n v="263.95539791067"/>
    <n v="4.0949119612978598E-2"/>
    <n v="38.845156551098"/>
  </r>
  <r>
    <x v="5"/>
    <n v="55029"/>
    <s v="Umbria"/>
    <x v="12"/>
    <s v="Umbria"/>
    <s v="Terni"/>
    <x v="0"/>
    <n v="0.25167994737323202"/>
    <n v="84.4"/>
    <n v="56.3"/>
    <n v="40.718017104626803"/>
    <n v="2.4577157436844101E-2"/>
    <n v="3.4320159373394299"/>
  </r>
  <r>
    <x v="5"/>
    <n v="36015"/>
    <s v="Emilia-Romagna"/>
    <x v="9"/>
    <s v="Emilia-Romagna"/>
    <s v="Bologna"/>
    <x v="0"/>
    <n v="0.143026348035032"/>
    <n v="81.5"/>
    <n v="51.5"/>
    <n v="167.084789090323"/>
    <n v="1.43543164747047E-2"/>
    <n v="18.016053488543001"/>
  </r>
  <r>
    <x v="5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5"/>
    <n v="21013"/>
    <s v="Trentino-Alto Adige"/>
    <x v="25"/>
    <s v="Trentino-Alto Adige"/>
    <s v="Bolzano"/>
    <x v="0"/>
    <n v="3.06170371764574E-2"/>
    <n v="76.2"/>
    <n v="58.9"/>
    <n v="341.16306664271599"/>
    <n v="0.19646311024938601"/>
    <n v="29.722187581858499"/>
  </r>
  <r>
    <x v="5"/>
    <n v="49009"/>
    <s v="Toscana"/>
    <x v="31"/>
    <s v="Piemonte"/>
    <s v="Cuneo"/>
    <x v="1"/>
    <n v="0.14334761330692899"/>
    <n v="89.9"/>
    <n v="48.5"/>
    <n v="218.78595651921299"/>
    <n v="2.6734548745114599E-2"/>
    <n v="15.3610513786338"/>
  </r>
  <r>
    <x v="5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5"/>
    <n v="72006"/>
    <s v="Puglia"/>
    <x v="26"/>
    <s v="Lombardia"/>
    <s v="Sondrio"/>
    <x v="1"/>
    <n v="0.200567687908877"/>
    <n v="61.4"/>
    <n v="28.6"/>
    <n v="264.97807003819901"/>
    <n v="6.6925418892122501E-2"/>
    <n v="27.771632597786599"/>
  </r>
  <r>
    <x v="5"/>
    <n v="55032"/>
    <s v="Umbria"/>
    <x v="12"/>
    <s v="Lombardia"/>
    <s v="Brescia"/>
    <x v="1"/>
    <n v="0.247542711514463"/>
    <n v="84.4"/>
    <n v="56.3"/>
    <n v="39.637260456473498"/>
    <n v="1.8994990823853801E-2"/>
    <n v="4.1484042365190898"/>
  </r>
  <r>
    <x v="5"/>
    <n v="63066"/>
    <s v="Campania"/>
    <x v="29"/>
    <s v="Campania"/>
    <s v="Napoli"/>
    <x v="0"/>
    <n v="0.173468317541462"/>
    <n v="39.6"/>
    <n v="25.5"/>
    <n v="253.42925886764999"/>
    <n v="3.9852552079773999E-2"/>
    <n v="37.714472073348198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156"/>
    <s v="Piemonte"/>
    <x v="10"/>
    <s v="Piemonte"/>
    <s v="Novara"/>
    <x v="0"/>
    <n v="9.30233296761315E-2"/>
    <n v="106.2"/>
    <n v="46.2"/>
    <n v="265.57366972139101"/>
    <n v="3.0337483685974002E-2"/>
    <n v="29.6166477366822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78142"/>
    <s v="Calabria"/>
    <x v="23"/>
    <s v="Calabria"/>
    <s v="Cosenza"/>
    <x v="0"/>
    <n v="0.25593453991845999"/>
    <n v="20.8"/>
    <n v="27.8"/>
    <n v="162.237494045159"/>
    <n v="7.4289615243188001E-2"/>
    <n v="29.149002593843001"/>
  </r>
  <r>
    <x v="5"/>
    <n v="18024"/>
    <s v="Lombardia"/>
    <x v="45"/>
    <s v="Umbria"/>
    <s v="Terni"/>
    <x v="1"/>
    <n v="0.12712723071106799"/>
    <n v="95.7"/>
    <n v="42.9"/>
    <n v="272.03167144756497"/>
    <n v="1.26672004460293E-2"/>
    <n v="18.379647554392701"/>
  </r>
  <r>
    <x v="5"/>
    <n v="51002"/>
    <s v="Toscana"/>
    <x v="24"/>
    <s v="Toscana"/>
    <s v="Lucca"/>
    <x v="0"/>
    <n v="0.200818277320712"/>
    <n v="89.9"/>
    <n v="48.5"/>
    <n v="164.17253015161899"/>
    <n v="1.9057590362380899E-2"/>
    <n v="7.4686791984550904"/>
  </r>
  <r>
    <x v="5"/>
    <n v="1021"/>
    <s v="Piemonte"/>
    <x v="10"/>
    <s v="Piemonte"/>
    <s v="Alessandria"/>
    <x v="0"/>
    <n v="0.155185403724481"/>
    <n v="106.2"/>
    <n v="46.2"/>
    <n v="200.27183290796401"/>
    <n v="2.29301400026986E-2"/>
    <n v="22.720843920265999"/>
  </r>
  <r>
    <x v="5"/>
    <n v="76040"/>
    <s v="Basilicata"/>
    <x v="38"/>
    <s v="Piemonte"/>
    <s v="Alessandria"/>
    <x v="1"/>
    <n v="0.45330694848129799"/>
    <n v="276.8"/>
    <n v="41.7"/>
    <n v="20.8621929980518"/>
    <n v="2.62696853097488E-2"/>
    <n v="3.7589819570397598"/>
  </r>
  <r>
    <x v="5"/>
    <n v="4203"/>
    <s v="Piemonte"/>
    <x v="19"/>
    <s v="Piemonte"/>
    <s v="Alessandria"/>
    <x v="0"/>
    <n v="0.171570741359273"/>
    <n v="106.2"/>
    <n v="46.2"/>
    <n v="184.71136914707299"/>
    <n v="2.2252932460625999E-2"/>
    <n v="20.726580438593398"/>
  </r>
  <r>
    <x v="5"/>
    <n v="1127"/>
    <s v="Piemonte"/>
    <x v="10"/>
    <s v="Piemonte"/>
    <s v="Biella"/>
    <x v="0"/>
    <n v="9.4489160271469294E-2"/>
    <n v="106.2"/>
    <n v="46.2"/>
    <n v="263.91744590945501"/>
    <n v="3.0242392036383101E-2"/>
    <n v="29.4954242048229"/>
  </r>
  <r>
    <x v="5"/>
    <n v="28018"/>
    <s v="Veneto"/>
    <x v="2"/>
    <s v="Veneto"/>
    <s v="Treviso"/>
    <x v="0"/>
    <n v="6.3824073878569601E-2"/>
    <n v="81.099999999999994"/>
    <n v="55.8"/>
    <n v="282.53966844011001"/>
    <n v="2.2880301668577501E-2"/>
    <n v="9.9861963574272998"/>
  </r>
  <r>
    <x v="5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5012"/>
    <s v="Lombardia"/>
    <x v="20"/>
    <s v="Lombardia"/>
    <s v="Brescia"/>
    <x v="0"/>
    <n v="0"/>
    <n v="95.7"/>
    <n v="42.9"/>
    <n v="422.35959577065501"/>
    <n v="1.9021311139530001E-2"/>
    <n v="28.8250278135495"/>
  </r>
  <r>
    <x v="5"/>
    <n v="3121"/>
    <s v="Piemonte"/>
    <x v="63"/>
    <s v="Piemonte"/>
    <s v="Cuneo"/>
    <x v="0"/>
    <n v="0.217467402492134"/>
    <n v="106.2"/>
    <n v="46.2"/>
    <n v="139.75716085681799"/>
    <n v="1.6550727093687601E-2"/>
    <n v="14.8167343956429"/>
  </r>
  <r>
    <x v="5"/>
    <n v="56001"/>
    <s v="Lazio"/>
    <x v="53"/>
    <s v="Lombardia"/>
    <s v="LECCO-MONZA E DELLA BRIANZA"/>
    <x v="1"/>
    <n v="0.33107226860750599"/>
    <n v="63.9"/>
    <n v="45.2"/>
    <n v="2.5465235194533302"/>
    <n v="5.7769632830799098E-5"/>
    <n v="0.57781760429096596"/>
  </r>
  <r>
    <x v="5"/>
    <n v="76007"/>
    <s v="Basilicata"/>
    <x v="38"/>
    <s v="Basilicata"/>
    <s v="Potenza"/>
    <x v="0"/>
    <n v="0.43781082796336801"/>
    <n v="276.8"/>
    <n v="41.7"/>
    <n v="25.518247202225002"/>
    <n v="1.38698497329637E-2"/>
    <n v="5.8181901120930499"/>
  </r>
  <r>
    <x v="5"/>
    <n v="13075"/>
    <s v="Lombardia"/>
    <x v="3"/>
    <s v="Lombardia"/>
    <s v="Como-Varese"/>
    <x v="0"/>
    <n v="3.1252040621480501E-2"/>
    <n v="95.7"/>
    <n v="42.9"/>
    <n v="378.860213190183"/>
    <n v="1.6685803839699101E-2"/>
    <n v="26.290352239019601"/>
  </r>
  <r>
    <x v="5"/>
    <n v="17199"/>
    <s v="Lombardia"/>
    <x v="65"/>
    <s v="Umbria"/>
    <s v="Perugia"/>
    <x v="1"/>
    <n v="9.1144736895075906E-2"/>
    <n v="95.7"/>
    <n v="42.9"/>
    <n v="304.98162678984602"/>
    <n v="1.36858023918244E-2"/>
    <n v="22.970567639625301"/>
  </r>
  <r>
    <x v="5"/>
    <n v="17103"/>
    <s v="Lombardia"/>
    <x v="65"/>
    <s v="Lombardia"/>
    <s v="Bergamo"/>
    <x v="0"/>
    <n v="0.12381222354164501"/>
    <n v="95.7"/>
    <n v="42.9"/>
    <n v="267.99393339628199"/>
    <n v="1.2204216580603999E-2"/>
    <n v="20.396378155928499"/>
  </r>
  <r>
    <x v="5"/>
    <n v="15205"/>
    <s v="Lombardia"/>
    <x v="20"/>
    <s v="Lombardia"/>
    <s v="Brescia"/>
    <x v="0"/>
    <n v="0"/>
    <n v="95.7"/>
    <n v="42.9"/>
    <n v="435.92289039081999"/>
    <n v="1.9602440953301801E-2"/>
    <n v="29.774114259986099"/>
  </r>
  <r>
    <x v="5"/>
    <n v="5005"/>
    <s v="Piemonte"/>
    <x v="73"/>
    <s v="Piemonte"/>
    <s v="Cuneo"/>
    <x v="0"/>
    <n v="0.120159888839127"/>
    <n v="106.2"/>
    <n v="46.2"/>
    <n v="237.76304925252501"/>
    <n v="2.71827224008921E-2"/>
    <n v="26.4534710810326"/>
  </r>
  <r>
    <x v="5"/>
    <n v="15209"/>
    <s v="Lombardia"/>
    <x v="20"/>
    <s v="Lombardia"/>
    <s v="Milano"/>
    <x v="0"/>
    <n v="0"/>
    <n v="95.7"/>
    <n v="42.9"/>
    <n v="451.00627156138103"/>
    <n v="2.0198090857029199E-2"/>
    <n v="31.069404935830399"/>
  </r>
  <r>
    <x v="5"/>
    <n v="63059"/>
    <s v="Campania"/>
    <x v="29"/>
    <s v="Campania"/>
    <s v="Napoli"/>
    <x v="0"/>
    <n v="0.16149796327560301"/>
    <n v="39.6"/>
    <n v="25.5"/>
    <n v="264.036884247957"/>
    <n v="4.1135321540571902E-2"/>
    <n v="39.487578845217797"/>
  </r>
  <r>
    <x v="5"/>
    <n v="63044"/>
    <s v="Campania"/>
    <x v="29"/>
    <s v="Toscana"/>
    <s v="Siena"/>
    <x v="1"/>
    <n v="0.27903357489830299"/>
    <n v="39.6"/>
    <n v="25.5"/>
    <n v="150.24999452260201"/>
    <n v="2.3390365670115501E-2"/>
    <n v="23.497282840958899"/>
  </r>
  <r>
    <x v="5"/>
    <n v="40043"/>
    <s v="Emilia-Romagna"/>
    <x v="11"/>
    <s v="Toscana"/>
    <s v="Arezzo"/>
    <x v="1"/>
    <n v="0.28219390962263602"/>
    <n v="81.5"/>
    <n v="51.5"/>
    <n v="24.7541881539521"/>
    <n v="1.2016853201268301E-3"/>
    <n v="2.2410781153889801"/>
  </r>
  <r>
    <x v="5"/>
    <n v="71024"/>
    <s v="Puglia"/>
    <x v="14"/>
    <s v="Friuli Venezia Giulia"/>
    <s v="Gorizia"/>
    <x v="1"/>
    <n v="0.30427239557288099"/>
    <n v="61.4"/>
    <n v="28.6"/>
    <n v="99.344447972848897"/>
    <n v="1.5476852422501301E-2"/>
    <n v="23.122226433367501"/>
  </r>
  <r>
    <x v="5"/>
    <n v="25067"/>
    <s v="Veneto"/>
    <x v="33"/>
    <s v="Veneto"/>
    <s v="Vicenza"/>
    <x v="0"/>
    <n v="0.19303804594635299"/>
    <n v="81.099999999999994"/>
    <n v="55.8"/>
    <n v="90.168123224617403"/>
    <n v="7.6986938606026399E-3"/>
    <n v="9.2111892404098494"/>
  </r>
  <r>
    <x v="5"/>
    <n v="78002"/>
    <s v="Calabria"/>
    <x v="23"/>
    <s v="Calabria"/>
    <s v="Cosenza"/>
    <x v="0"/>
    <n v="0.249112687132202"/>
    <n v="20.8"/>
    <n v="27.8"/>
    <n v="164.47991058975501"/>
    <n v="7.0407979715459798E-2"/>
    <n v="30.2790914656889"/>
  </r>
  <r>
    <x v="5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5"/>
    <n v="72030"/>
    <s v="Puglia"/>
    <x v="26"/>
    <s v="Puglia"/>
    <s v="Lecce"/>
    <x v="0"/>
    <n v="0.18150337294565799"/>
    <n v="61.4"/>
    <n v="28.6"/>
    <n v="274.34834507908499"/>
    <n v="6.8498974300554599E-2"/>
    <n v="32.311782897016997"/>
  </r>
  <r>
    <x v="5"/>
    <n v="56024"/>
    <s v="Lazio"/>
    <x v="53"/>
    <s v="Lazio"/>
    <s v="Roma"/>
    <x v="0"/>
    <n v="0.26457060954494999"/>
    <n v="63.9"/>
    <n v="45.2"/>
    <n v="72.343344566107504"/>
    <n v="8.8044496168857601E-3"/>
    <n v="8.1107930873018592"/>
  </r>
  <r>
    <x v="5"/>
    <n v="56048"/>
    <s v="Lazio"/>
    <x v="53"/>
    <s v="Lazio"/>
    <s v="Roma"/>
    <x v="0"/>
    <n v="0.29652203360842"/>
    <n v="63.9"/>
    <n v="45.2"/>
    <n v="36.557903934480201"/>
    <n v="3.7612988912231098E-3"/>
    <n v="4.8852393176157696"/>
  </r>
  <r>
    <x v="5"/>
    <n v="67044"/>
    <s v="Abruzzo"/>
    <x v="70"/>
    <s v="Puglia"/>
    <s v="Taranto"/>
    <x v="1"/>
    <n v="0.28324658749777698"/>
    <n v="42.4"/>
    <n v="43.1"/>
    <n v="64.744176788792601"/>
    <n v="2.8881870251549702E-2"/>
    <n v="7.5277734158707403"/>
  </r>
  <r>
    <x v="5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5"/>
    <n v="15118"/>
    <s v="Lombardia"/>
    <x v="20"/>
    <s v="Lombardia"/>
    <s v="Como-Varese"/>
    <x v="0"/>
    <n v="1.1845129756187999E-3"/>
    <n v="95.7"/>
    <n v="42.9"/>
    <n v="414.80055646185502"/>
    <n v="1.8668961315442E-2"/>
    <n v="28.312724590321601"/>
  </r>
  <r>
    <x v="5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41037"/>
    <s v="Marche"/>
    <x v="32"/>
    <s v="Lombardia"/>
    <s v="Brescia"/>
    <x v="1"/>
    <n v="0.305319797695771"/>
    <n v="61.9"/>
    <n v="44.8"/>
    <n v="41.694523727614701"/>
    <n v="1.52591176718333E-2"/>
    <n v="3.0943184508622301"/>
  </r>
  <r>
    <x v="5"/>
    <n v="28048"/>
    <s v="Veneto"/>
    <x v="2"/>
    <s v="Emilia-Romagna"/>
    <s v="RAVENNA-FORLI-CESENA-RIMINI"/>
    <x v="1"/>
    <n v="9.3051131933540407E-2"/>
    <n v="81.099999999999994"/>
    <n v="55.8"/>
    <n v="242.48364584853201"/>
    <n v="1.9805414568665101E-2"/>
    <n v="9.0468853351550198"/>
  </r>
  <r>
    <x v="5"/>
    <n v="108034"/>
    <s v="Lombardia"/>
    <x v="58"/>
    <s v="Lombardia"/>
    <s v="COMO-VARESE"/>
    <x v="0"/>
    <n v="0"/>
    <n v="95.7"/>
    <n v="42.9"/>
    <n v="449.38234417969397"/>
    <n v="2.0022201114547201E-2"/>
    <n v="31.284690309833401"/>
  </r>
  <r>
    <x v="5"/>
    <n v="43053"/>
    <s v="Marche"/>
    <x v="1"/>
    <s v="Veneto"/>
    <s v="Rovigo"/>
    <x v="1"/>
    <n v="0.27751645117620499"/>
    <n v="61.9"/>
    <n v="44.8"/>
    <n v="68.806838306937095"/>
    <n v="1.9054903391671599E-2"/>
    <n v="6.7614434513683896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132"/>
    <s v="Piemonte"/>
    <x v="5"/>
    <s v="Piemonte"/>
    <s v="Verbano-Cusio-Ossola"/>
    <x v="0"/>
    <n v="0.21439681983631201"/>
    <n v="106.2"/>
    <n v="46.2"/>
    <n v="140.908409843339"/>
    <n v="1.59519021151985E-2"/>
    <n v="15.4877916883216"/>
  </r>
  <r>
    <x v="5"/>
    <n v="24052"/>
    <s v="Veneto"/>
    <x v="15"/>
    <s v="Veneto"/>
    <s v="Padova"/>
    <x v="0"/>
    <n v="0.10132422873108"/>
    <n v="81.099999999999994"/>
    <n v="55.8"/>
    <n v="232.251368289765"/>
    <n v="1.8701820697131898E-2"/>
    <n v="8.4770302446610906"/>
  </r>
  <r>
    <x v="5"/>
    <n v="9004"/>
    <s v="Liguria"/>
    <x v="56"/>
    <s v="Trentino-Alto Adige"/>
    <s v="Bolzano"/>
    <x v="1"/>
    <n v="0.289159127319711"/>
    <n v="96.8"/>
    <n v="39.799999999999997"/>
    <n v="122.410812155814"/>
    <n v="5.90790432958214E-2"/>
    <n v="13.3226166204692"/>
  </r>
  <r>
    <x v="5"/>
    <n v="1006"/>
    <s v="Piemonte"/>
    <x v="10"/>
    <s v="Piemonte"/>
    <s v="Cuneo"/>
    <x v="0"/>
    <n v="0.118904656254308"/>
    <n v="106.2"/>
    <n v="46.2"/>
    <n v="238.55880192385899"/>
    <n v="2.7460954070448601E-2"/>
    <n v="26.739559458211598"/>
  </r>
  <r>
    <x v="5"/>
    <n v="3149"/>
    <s v="Piemonte"/>
    <x v="63"/>
    <s v="Marche"/>
    <s v="Pesaro e Urbino"/>
    <x v="1"/>
    <n v="0.192799190804436"/>
    <n v="106.2"/>
    <n v="46.2"/>
    <n v="164.311338259309"/>
    <n v="1.9012869087825301E-2"/>
    <n v="17.796388788523199"/>
  </r>
  <r>
    <x v="5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5"/>
    <n v="66020"/>
    <s v="Abruzzo"/>
    <x v="39"/>
    <s v="Abruzzo"/>
    <s v="Pescara"/>
    <x v="0"/>
    <n v="0.28445650894150598"/>
    <n v="42.4"/>
    <n v="43.1"/>
    <n v="64.785129293868906"/>
    <n v="2.55214962070579E-2"/>
    <n v="6.5305543447144396"/>
  </r>
  <r>
    <x v="5"/>
    <n v="28023"/>
    <s v="Veneto"/>
    <x v="2"/>
    <s v="Veneto"/>
    <s v="Treviso"/>
    <x v="0"/>
    <n v="7.7039750750600502E-2"/>
    <n v="81.099999999999994"/>
    <n v="55.8"/>
    <n v="267.93214274862402"/>
    <n v="2.2069069589717501E-2"/>
    <n v="8.8236134996098201"/>
  </r>
  <r>
    <x v="5"/>
    <n v="14063"/>
    <s v="Lombardia"/>
    <x v="77"/>
    <s v="Lombardia"/>
    <s v="Como-Varese"/>
    <x v="0"/>
    <n v="0.13802588573354399"/>
    <n v="95.7"/>
    <n v="42.9"/>
    <n v="241.80176428075299"/>
    <n v="1.0037833302251199E-2"/>
    <n v="21.427592021679398"/>
  </r>
  <r>
    <x v="5"/>
    <n v="94035"/>
    <s v="Molise"/>
    <x v="83"/>
    <s v="Emilia-Romagna"/>
    <s v="Bologna"/>
    <x v="1"/>
    <n v="0.44499497028915602"/>
    <n v="28.5"/>
    <n v="27.6"/>
    <n v="17.1129245806667"/>
    <n v="8.32337442954557E-2"/>
    <n v="2.5567707133120301"/>
  </r>
  <r>
    <x v="5"/>
    <n v="12063"/>
    <s v="Lombardia"/>
    <x v="3"/>
    <s v="Toscana"/>
    <s v="Arezzo"/>
    <x v="1"/>
    <n v="0.14519533959655301"/>
    <n v="95.7"/>
    <n v="42.9"/>
    <n v="250.72671704934501"/>
    <n v="1.1463999091903499E-2"/>
    <n v="17.0926264503399"/>
  </r>
  <r>
    <x v="5"/>
    <n v="24052"/>
    <s v="Veneto"/>
    <x v="15"/>
    <s v="Emilia-Romagna"/>
    <s v="Piacenza"/>
    <x v="1"/>
    <n v="0.10132422873108"/>
    <n v="81.099999999999994"/>
    <n v="55.8"/>
    <n v="232.251368289765"/>
    <n v="1.8701820697131898E-2"/>
    <n v="8.4770302446610906"/>
  </r>
  <r>
    <x v="5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5"/>
    <n v="47002"/>
    <s v="Toscana"/>
    <x v="68"/>
    <s v="Toscana"/>
    <s v="Siena"/>
    <x v="0"/>
    <n v="0.100284869338633"/>
    <n v="89.9"/>
    <n v="48.5"/>
    <n v="259.63746961707801"/>
    <n v="3.2341132131908597E-2"/>
    <n v="21.266675699562501"/>
  </r>
  <r>
    <x v="5"/>
    <n v="16039"/>
    <s v="Lombardia"/>
    <x v="22"/>
    <s v="Lombardia"/>
    <s v="CREMONA-MANTOVA"/>
    <x v="0"/>
    <n v="6.9717768974798006E-2"/>
    <n v="95.7"/>
    <n v="42.9"/>
    <n v="334.12540578752402"/>
    <n v="1.4800377067132499E-2"/>
    <n v="23.517434310284401"/>
  </r>
  <r>
    <x v="5"/>
    <n v="54007"/>
    <s v="Umbria"/>
    <x v="67"/>
    <s v="Umbria"/>
    <s v="Perugia"/>
    <x v="0"/>
    <n v="0.26810109745287303"/>
    <n v="84.4"/>
    <n v="56.3"/>
    <n v="10.678215106482099"/>
    <n v="4.23486533314393E-3"/>
    <n v="1.5216000795159701"/>
  </r>
  <r>
    <x v="5"/>
    <n v="51033"/>
    <s v="Toscana"/>
    <x v="24"/>
    <s v="Toscana"/>
    <s v="Prato"/>
    <x v="0"/>
    <n v="0.22786116555132799"/>
    <n v="89.9"/>
    <n v="48.5"/>
    <n v="122.35066550409201"/>
    <n v="1.4827512318895101E-2"/>
    <n v="7.4992383452718796"/>
  </r>
  <r>
    <x v="5"/>
    <n v="23015"/>
    <s v="Veneto"/>
    <x v="43"/>
    <s v="Veneto"/>
    <s v="Vicenza"/>
    <x v="0"/>
    <n v="0.15607334697216299"/>
    <n v="81.099999999999994"/>
    <n v="55.8"/>
    <n v="160.59408626346399"/>
    <n v="1.2214794282328899E-2"/>
    <n v="5.78685831771688"/>
  </r>
  <r>
    <x v="5"/>
    <n v="73020"/>
    <s v="Puglia"/>
    <x v="59"/>
    <s v="Puglia"/>
    <s v="Lecce"/>
    <x v="0"/>
    <n v="0.215466503280176"/>
    <n v="61.4"/>
    <n v="28.6"/>
    <n v="238.17373227999599"/>
    <n v="7.0325677622389504E-2"/>
    <n v="29.6665824839619"/>
  </r>
  <r>
    <x v="5"/>
    <n v="37039"/>
    <s v="Emilia-Romagna"/>
    <x v="35"/>
    <s v="Emilia-Romagna"/>
    <s v="Piacenza"/>
    <x v="0"/>
    <n v="0.10645895391829401"/>
    <n v="81.5"/>
    <n v="51.5"/>
    <n v="203.47004967595299"/>
    <n v="1.77070280860036E-2"/>
    <n v="22.385346915558902"/>
  </r>
  <r>
    <x v="5"/>
    <n v="6114"/>
    <s v="Piemonte"/>
    <x v="5"/>
    <s v="Piemonte"/>
    <s v="Alessandria"/>
    <x v="0"/>
    <n v="0.21977210422524099"/>
    <n v="106.2"/>
    <n v="46.2"/>
    <n v="135.66788349805"/>
    <n v="1.51015898213646E-2"/>
    <n v="14.7586345940763"/>
  </r>
  <r>
    <x v="5"/>
    <n v="17133"/>
    <s v="Lombardia"/>
    <x v="65"/>
    <s v="Lombardia"/>
    <s v="Brescia"/>
    <x v="0"/>
    <n v="3.1439244667702503E-2"/>
    <n v="95.7"/>
    <n v="42.9"/>
    <n v="375.24524793907301"/>
    <n v="1.68589471890302E-2"/>
    <n v="27.119203378440901"/>
  </r>
  <r>
    <x v="5"/>
    <n v="72036"/>
    <s v="Puglia"/>
    <x v="26"/>
    <s v="Puglia"/>
    <s v="Foggia"/>
    <x v="0"/>
    <n v="0.194219491720201"/>
    <n v="61.4"/>
    <n v="28.6"/>
    <n v="270.44453556614201"/>
    <n v="7.2480676907896099E-2"/>
    <n v="29.583186434980998"/>
  </r>
  <r>
    <x v="5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5"/>
    <n v="17022"/>
    <s v="Lombardia"/>
    <x v="65"/>
    <s v="Lombardia"/>
    <s v="Bergamo"/>
    <x v="0"/>
    <n v="0.20295351132914399"/>
    <n v="95.7"/>
    <n v="42.9"/>
    <n v="172.021984733289"/>
    <n v="7.1620537870463897E-3"/>
    <n v="15.431407707756501"/>
  </r>
  <r>
    <x v="5"/>
    <n v="1101"/>
    <s v="Piemonte"/>
    <x v="10"/>
    <s v="Campania"/>
    <s v="Salerno"/>
    <x v="1"/>
    <n v="0.15181946345542299"/>
    <n v="106.2"/>
    <n v="46.2"/>
    <n v="204.188580996593"/>
    <n v="2.34933072418687E-2"/>
    <n v="23.031014143382698"/>
  </r>
  <r>
    <x v="5"/>
    <n v="25034"/>
    <s v="Veneto"/>
    <x v="33"/>
    <s v="Veneto"/>
    <s v="Padova"/>
    <x v="0"/>
    <n v="0.14532615814945801"/>
    <n v="81.099999999999994"/>
    <n v="55.8"/>
    <n v="161.1689419045"/>
    <n v="1.36429164277189E-2"/>
    <n v="9.5628073882717803"/>
  </r>
  <r>
    <x v="5"/>
    <n v="3024"/>
    <s v="Piemonte"/>
    <x v="63"/>
    <s v="Piemonte"/>
    <s v="Novara"/>
    <x v="0"/>
    <n v="0.188367291362082"/>
    <n v="106.2"/>
    <n v="46.2"/>
    <n v="169.65359796117599"/>
    <n v="1.9898484035917902E-2"/>
    <n v="18.185215140370701"/>
  </r>
  <r>
    <x v="5"/>
    <n v="15059"/>
    <s v="Lombardia"/>
    <x v="20"/>
    <s v="Lombardia"/>
    <s v="Milano"/>
    <x v="0"/>
    <n v="2.68975113500311E-3"/>
    <n v="95.7"/>
    <n v="42.9"/>
    <n v="411.38773672267803"/>
    <n v="1.8554410538996601E-2"/>
    <n v="28.594154877978099"/>
  </r>
  <r>
    <x v="5"/>
    <n v="1292"/>
    <s v="Piemonte"/>
    <x v="10"/>
    <s v="Campania"/>
    <s v="Benevento"/>
    <x v="1"/>
    <n v="9.4017550300499395E-2"/>
    <n v="106.2"/>
    <n v="46.2"/>
    <n v="264.51375132431798"/>
    <n v="3.0532390388481701E-2"/>
    <n v="29.563616933232002"/>
  </r>
  <r>
    <x v="5"/>
    <n v="4074"/>
    <s v="Piemonte"/>
    <x v="19"/>
    <s v="Piemonte"/>
    <s v="Cuneo"/>
    <x v="0"/>
    <n v="0.20233569735316101"/>
    <n v="106.2"/>
    <n v="46.2"/>
    <n v="153.386548695432"/>
    <n v="1.7811018512714199E-2"/>
    <n v="16.943764368424102"/>
  </r>
  <r>
    <x v="5"/>
    <n v="54035"/>
    <s v="Umbria"/>
    <x v="67"/>
    <s v="Umbria"/>
    <s v="Perugia"/>
    <x v="0"/>
    <n v="0.26524866583294798"/>
    <n v="84.4"/>
    <n v="56.3"/>
    <n v="13.8113101776347"/>
    <n v="5.7284145261412298E-3"/>
    <n v="2.0026007258648799"/>
  </r>
  <r>
    <x v="5"/>
    <n v="108046"/>
    <s v="Lombardia"/>
    <x v="58"/>
    <s v="Lombardia"/>
    <s v="Bergamo"/>
    <x v="0"/>
    <n v="0"/>
    <n v="95.7"/>
    <n v="42.9"/>
    <n v="425.76768987480898"/>
    <n v="1.8985311079366799E-2"/>
    <n v="29.468289132450298"/>
  </r>
  <r>
    <x v="5"/>
    <n v="36042"/>
    <s v="Emilia-Romagna"/>
    <x v="9"/>
    <s v="Emilia-Romagna"/>
    <s v="Modena"/>
    <x v="0"/>
    <n v="0.20459566785799499"/>
    <n v="81.5"/>
    <n v="51.5"/>
    <n v="102.32690736347899"/>
    <n v="8.8240971215173304E-3"/>
    <n v="11.513580463499901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71036"/>
    <s v="Puglia"/>
    <x v="14"/>
    <s v="Trentino-Alto Adige"/>
    <s v="Trento"/>
    <x v="1"/>
    <n v="0.309555832102202"/>
    <n v="61.4"/>
    <n v="28.6"/>
    <n v="105.820739013107"/>
    <n v="2.0544601293754398E-2"/>
    <n v="20.638270058528501"/>
  </r>
  <r>
    <x v="5"/>
    <n v="17023"/>
    <s v="Lombardia"/>
    <x v="65"/>
    <s v="Lombardia"/>
    <s v="Brescia"/>
    <x v="0"/>
    <n v="0.110082142619394"/>
    <n v="95.7"/>
    <n v="42.9"/>
    <n v="283.68114580213501"/>
    <n v="1.2902078045909799E-2"/>
    <n v="21.457397908002299"/>
  </r>
  <r>
    <x v="5"/>
    <n v="29007"/>
    <s v="Veneto"/>
    <x v="66"/>
    <s v="Calabria"/>
    <s v="Reggio di Calabria"/>
    <x v="1"/>
    <n v="0.168062504469599"/>
    <n v="81.099999999999994"/>
    <n v="55.8"/>
    <n v="142.14565702782201"/>
    <n v="1.2146316843860401E-2"/>
    <n v="6.0870837395984303"/>
  </r>
  <r>
    <x v="5"/>
    <n v="48014"/>
    <s v="Toscana"/>
    <x v="64"/>
    <s v="Toscana"/>
    <s v="Livorno"/>
    <x v="0"/>
    <n v="0.12932962249129101"/>
    <n v="89.9"/>
    <n v="48.5"/>
    <n v="224.158110060404"/>
    <n v="2.7634431350250399E-2"/>
    <n v="19.017887292228199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1015"/>
    <s v="Campania"/>
    <x v="16"/>
    <s v="Piemonte"/>
    <s v="Cuneo"/>
    <x v="1"/>
    <n v="0.20954146718222399"/>
    <n v="39.6"/>
    <n v="25.5"/>
    <n v="220.894357046788"/>
    <n v="3.4142089767553903E-2"/>
    <n v="32.1915416904504"/>
  </r>
  <r>
    <x v="5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5"/>
    <n v="27008"/>
    <s v="Veneto"/>
    <x v="41"/>
    <s v="Veneto"/>
    <s v="Verona"/>
    <x v="0"/>
    <n v="0.13687747460095301"/>
    <n v="81.099999999999994"/>
    <n v="55.8"/>
    <n v="182.812257662631"/>
    <n v="1.38472516218175E-2"/>
    <n v="7.3142157073246103"/>
  </r>
  <r>
    <x v="5"/>
    <n v="54039"/>
    <s v="Umbria"/>
    <x v="67"/>
    <s v="Piemonte"/>
    <s v="Cuneo"/>
    <x v="1"/>
    <n v="0.247390117679819"/>
    <n v="84.4"/>
    <n v="56.3"/>
    <n v="88.729152662020397"/>
    <n v="8.8153592492000596E-2"/>
    <n v="4.29943338237684"/>
  </r>
  <r>
    <x v="5"/>
    <n v="110002"/>
    <s v="Puglia"/>
    <x v="69"/>
    <s v="Puglia"/>
    <s v="Bari"/>
    <x v="0"/>
    <n v="0.263959301151448"/>
    <n v="61.4"/>
    <n v="28.6"/>
    <n v="166.31350828539399"/>
    <n v="3.8988161952538798E-2"/>
    <n v="24.913222684997098"/>
  </r>
  <r>
    <x v="5"/>
    <n v="17165"/>
    <s v="Lombardia"/>
    <x v="65"/>
    <s v="Lombardia"/>
    <s v="Bergamo"/>
    <x v="0"/>
    <n v="5.6202912872610498E-2"/>
    <n v="95.7"/>
    <n v="42.9"/>
    <n v="344.48904647419897"/>
    <n v="1.55031688886465E-2"/>
    <n v="25.776962017621301"/>
  </r>
  <r>
    <x v="5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5014"/>
    <s v="Campania"/>
    <x v="44"/>
    <s v="Campania"/>
    <s v="Napoli"/>
    <x v="0"/>
    <n v="0.19773416696559001"/>
    <n v="39.6"/>
    <n v="25.5"/>
    <n v="228.16533315589501"/>
    <n v="3.7817613415706802E-2"/>
    <n v="35.114675676456201"/>
  </r>
  <r>
    <x v="5"/>
    <n v="6009"/>
    <s v="Piemonte"/>
    <x v="5"/>
    <s v="Piemonte"/>
    <s v="Alessandria"/>
    <x v="0"/>
    <n v="0.235877955001705"/>
    <n v="106.2"/>
    <n v="46.2"/>
    <n v="118.873775900384"/>
    <n v="1.3022092515472299E-2"/>
    <n v="12.914667399396899"/>
  </r>
  <r>
    <x v="5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5"/>
    <n v="24008"/>
    <s v="Veneto"/>
    <x v="15"/>
    <s v="Veneto"/>
    <s v="Vicenza"/>
    <x v="0"/>
    <n v="0.100239609327093"/>
    <n v="81.099999999999994"/>
    <n v="55.8"/>
    <n v="234.96095087825199"/>
    <n v="1.8935921131287101E-2"/>
    <n v="8.2403504050319007"/>
  </r>
  <r>
    <x v="5"/>
    <n v="108025"/>
    <s v="Lombardia"/>
    <x v="58"/>
    <s v="Lombardia"/>
    <s v="Bergamo"/>
    <x v="0"/>
    <n v="1.37470755561537E-2"/>
    <n v="95.7"/>
    <n v="42.9"/>
    <n v="398.77027064272897"/>
    <n v="1.7718868039304201E-2"/>
    <n v="27.6891028676499"/>
  </r>
  <r>
    <x v="5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5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5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5"/>
    <n v="24111"/>
    <s v="Veneto"/>
    <x v="15"/>
    <s v="Veneto"/>
    <s v="Verona"/>
    <x v="0"/>
    <n v="0.13613309443131599"/>
    <n v="81.099999999999994"/>
    <n v="55.8"/>
    <n v="189.655864227113"/>
    <n v="1.5586928250167499E-2"/>
    <n v="6.2316104471921197"/>
  </r>
  <r>
    <x v="5"/>
    <n v="63001"/>
    <s v="Campania"/>
    <x v="29"/>
    <s v="Campania"/>
    <s v="Avellino"/>
    <x v="0"/>
    <n v="0.163577582456991"/>
    <n v="39.6"/>
    <n v="25.5"/>
    <n v="264.46170957052198"/>
    <n v="4.0990110469418597E-2"/>
    <n v="38.651334682510097"/>
  </r>
  <r>
    <x v="5"/>
    <n v="65120"/>
    <s v="Campania"/>
    <x v="44"/>
    <s v="Campania"/>
    <s v="Salerno"/>
    <x v="0"/>
    <n v="0.29127738371151701"/>
    <n v="39.6"/>
    <n v="25.5"/>
    <n v="138.42764883379601"/>
    <n v="2.2529251574241599E-2"/>
    <n v="21.992936111579699"/>
  </r>
  <r>
    <x v="5"/>
    <n v="66075"/>
    <s v="Abruzzo"/>
    <x v="39"/>
    <s v="Abruzzo"/>
    <s v="L'Aquila"/>
    <x v="0"/>
    <n v="0.267274153243588"/>
    <n v="42.4"/>
    <n v="43.1"/>
    <n v="110.543272743497"/>
    <n v="6.88346498248191E-2"/>
    <n v="8.8739675925621402"/>
  </r>
  <r>
    <x v="5"/>
    <n v="62008"/>
    <s v="Campania"/>
    <x v="74"/>
    <s v="Campania"/>
    <s v="Napoli"/>
    <x v="0"/>
    <n v="0.23752692954168"/>
    <n v="39.6"/>
    <n v="25.5"/>
    <n v="199.57626872143501"/>
    <n v="3.2150011724503297E-2"/>
    <n v="27.3870157913653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63009"/>
    <s v="Campania"/>
    <x v="29"/>
    <s v="Campania"/>
    <s v="Benevento"/>
    <x v="0"/>
    <n v="0.16584503671890199"/>
    <n v="39.6"/>
    <n v="25.5"/>
    <n v="258.292914118032"/>
    <n v="4.0424476885858103E-2"/>
    <n v="39.2535037935939"/>
  </r>
  <r>
    <x v="5"/>
    <n v="27019"/>
    <s v="Veneto"/>
    <x v="41"/>
    <s v="Veneto"/>
    <s v="Venezia"/>
    <x v="0"/>
    <n v="0.121955094359173"/>
    <n v="81.099999999999994"/>
    <n v="55.8"/>
    <n v="208.540907455444"/>
    <n v="1.544277207608E-2"/>
    <n v="6.5380623312471702"/>
  </r>
  <r>
    <x v="5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5"/>
    <n v="22022"/>
    <s v="Trentino-Alto Adige"/>
    <x v="40"/>
    <s v="Trentino-Alto Adige"/>
    <s v="Bolzano"/>
    <x v="0"/>
    <n v="0.1335237842001"/>
    <n v="47.5"/>
    <n v="60.4"/>
    <n v="173.199354189226"/>
    <n v="8.3019740630651595E-2"/>
    <n v="7.1397945243201297"/>
  </r>
  <r>
    <x v="5"/>
    <n v="16108"/>
    <s v="Lombardia"/>
    <x v="22"/>
    <s v="Lombardia"/>
    <s v="Brescia"/>
    <x v="0"/>
    <n v="9.2444475051476904E-2"/>
    <n v="95.7"/>
    <n v="42.9"/>
    <n v="306.72868433246799"/>
    <n v="1.35284085093943E-2"/>
    <n v="22.082776044311299"/>
  </r>
  <r>
    <x v="5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5"/>
    <n v="63001"/>
    <s v="Campania"/>
    <x v="29"/>
    <s v="Campania"/>
    <s v="Salerno"/>
    <x v="0"/>
    <n v="0.163577582456991"/>
    <n v="39.6"/>
    <n v="25.5"/>
    <n v="264.46170957052198"/>
    <n v="4.0990110469418597E-2"/>
    <n v="38.651334682510097"/>
  </r>
  <r>
    <x v="5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5"/>
    <n v="63049"/>
    <s v="Campania"/>
    <x v="29"/>
    <s v="Veneto"/>
    <s v="Padova"/>
    <x v="1"/>
    <n v="0.163343450886587"/>
    <n v="39.6"/>
    <n v="25.5"/>
    <n v="263.95539791067"/>
    <n v="4.0949119612978598E-2"/>
    <n v="38.845156551098"/>
  </r>
  <r>
    <x v="5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5"/>
    <n v="30096"/>
    <s v="Friuli Venezia Giulia"/>
    <x v="18"/>
    <s v="Friuli Venezia Giulia"/>
    <s v="Trieste"/>
    <x v="0"/>
    <n v="0.19857819244144401"/>
    <n v="120.8"/>
    <n v="49"/>
    <n v="177.57686856223"/>
    <n v="6.59742823688102E-2"/>
    <n v="17.471432455332401"/>
  </r>
  <r>
    <x v="5"/>
    <n v="26008"/>
    <s v="Veneto"/>
    <x v="8"/>
    <s v="Veneto"/>
    <s v="Padova"/>
    <x v="0"/>
    <n v="6.3855378878410002E-2"/>
    <n v="81.099999999999994"/>
    <n v="55.8"/>
    <n v="280.10334933404499"/>
    <n v="2.1899544393643399E-2"/>
    <n v="10.389608588096401"/>
  </r>
  <r>
    <x v="5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5"/>
    <n v="12026"/>
    <s v="Lombardia"/>
    <x v="3"/>
    <s v="Lombardia"/>
    <s v="Como-Varese"/>
    <x v="0"/>
    <n v="2.0989717605626901E-2"/>
    <n v="95.7"/>
    <n v="42.9"/>
    <n v="392.414042711273"/>
    <n v="1.7714333712724899E-2"/>
    <n v="26.733394161523801"/>
  </r>
  <r>
    <x v="5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5"/>
    <n v="52022"/>
    <s v="Toscana"/>
    <x v="81"/>
    <s v="Toscana"/>
    <s v="Siena"/>
    <x v="0"/>
    <n v="0.17640900119564901"/>
    <n v="89.9"/>
    <n v="48.5"/>
    <n v="172.47248222155"/>
    <n v="2.01515680775083E-2"/>
    <n v="14.0072050034815"/>
  </r>
  <r>
    <x v="5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5"/>
    <n v="97042"/>
    <s v="Lombardia"/>
    <x v="58"/>
    <s v="Lombardia"/>
    <s v="COMO-VARESE"/>
    <x v="0"/>
    <n v="3.7918602540068097E-2"/>
    <n v="95.7"/>
    <n v="42.9"/>
    <n v="368.09266199129303"/>
    <n v="1.5907218494639701E-2"/>
    <n v="26.452333776392098"/>
  </r>
  <r>
    <x v="5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5"/>
    <n v="64062"/>
    <s v="Campania"/>
    <x v="27"/>
    <s v="Campania"/>
    <s v="Salerno"/>
    <x v="0"/>
    <n v="0.17191226315303701"/>
    <n v="39.6"/>
    <n v="25.5"/>
    <n v="256.52418898943898"/>
    <n v="4.1265614221075199E-2"/>
    <n v="37.748242862344199"/>
  </r>
  <r>
    <x v="5"/>
    <n v="27024"/>
    <s v="Veneto"/>
    <x v="41"/>
    <s v="Veneto"/>
    <s v="Treviso"/>
    <x v="0"/>
    <n v="6.3648019036666406E-2"/>
    <n v="81.099999999999994"/>
    <n v="55.8"/>
    <n v="281.46431383370702"/>
    <n v="2.2199168166731901E-2"/>
    <n v="10.186648515205301"/>
  </r>
  <r>
    <x v="5"/>
    <n v="4066"/>
    <s v="Piemonte"/>
    <x v="19"/>
    <s v="Piemonte"/>
    <s v="Torino"/>
    <x v="0"/>
    <n v="0.19156361081776699"/>
    <n v="106.2"/>
    <n v="46.2"/>
    <n v="165.494417856469"/>
    <n v="1.8578205359614901E-2"/>
    <n v="17.861431702673201"/>
  </r>
  <r>
    <x v="5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5"/>
    <n v="74016"/>
    <s v="Puglia"/>
    <x v="52"/>
    <s v="Puglia"/>
    <s v="Bari"/>
    <x v="0"/>
    <n v="0.145902050925799"/>
    <n v="61.4"/>
    <n v="28.6"/>
    <n v="269.61135657476399"/>
    <n v="4.7227609630628498E-2"/>
    <n v="41.961415782158298"/>
  </r>
  <r>
    <x v="5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5"/>
    <n v="24116"/>
    <s v="Veneto"/>
    <x v="15"/>
    <s v="Veneto"/>
    <s v="Padova"/>
    <x v="0"/>
    <n v="6.7859561257362797E-2"/>
    <n v="81.099999999999994"/>
    <n v="55.8"/>
    <n v="278.42115415901401"/>
    <n v="2.2633231191135202E-2"/>
    <n v="9.5496473293521902"/>
  </r>
  <r>
    <x v="5"/>
    <n v="54015"/>
    <s v="Umbria"/>
    <x v="67"/>
    <s v="Umbria"/>
    <s v="Perugia"/>
    <x v="0"/>
    <n v="0.257370255321348"/>
    <n v="84.4"/>
    <n v="56.3"/>
    <n v="74.2842932317741"/>
    <n v="7.9172612215439697E-2"/>
    <n v="2.8062160729096801"/>
  </r>
  <r>
    <x v="5"/>
    <n v="30072"/>
    <s v="Friuli Venezia Giulia"/>
    <x v="18"/>
    <s v="Friuli Venezia Giulia"/>
    <s v="Trieste"/>
    <x v="0"/>
    <n v="0.168928341704709"/>
    <n v="120.8"/>
    <n v="49"/>
    <n v="218.393421048628"/>
    <n v="8.2466215646714996E-2"/>
    <n v="20.666794845330699"/>
  </r>
  <r>
    <x v="5"/>
    <n v="10008"/>
    <s v="Liguria"/>
    <x v="50"/>
    <s v="Trentino-Alto Adige"/>
    <s v="Trento"/>
    <x v="1"/>
    <n v="0.308005729765225"/>
    <n v="96.8"/>
    <n v="39.799999999999997"/>
    <n v="99.454997117470796"/>
    <n v="5.1324240569981798E-2"/>
    <n v="11.0441719206488"/>
  </r>
  <r>
    <x v="5"/>
    <n v="63084"/>
    <s v="Campania"/>
    <x v="29"/>
    <s v="Campania"/>
    <s v="Salerno"/>
    <x v="0"/>
    <n v="0.16886638556936201"/>
    <n v="39.6"/>
    <n v="25.5"/>
    <n v="255.914997301966"/>
    <n v="3.9904643928406001E-2"/>
    <n v="38.700947986526202"/>
  </r>
  <r>
    <x v="5"/>
    <n v="22108"/>
    <s v="Trentino-Alto Adige"/>
    <x v="40"/>
    <s v="Trentino-Alto Adige"/>
    <s v="Bolzano"/>
    <x v="0"/>
    <n v="9.9028800159470201E-2"/>
    <n v="47.5"/>
    <n v="60.4"/>
    <n v="234.08745284441"/>
    <n v="0.116887391564231"/>
    <n v="10.166623145216001"/>
  </r>
  <r>
    <x v="5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5"/>
    <n v="4185"/>
    <s v="Piemonte"/>
    <x v="19"/>
    <s v="Campania"/>
    <s v="Napoli"/>
    <x v="1"/>
    <n v="0.230466523867906"/>
    <n v="106.2"/>
    <n v="46.2"/>
    <n v="125.125632196818"/>
    <n v="1.4428869558199201E-2"/>
    <n v="13.509796936053499"/>
  </r>
  <r>
    <x v="5"/>
    <n v="74012"/>
    <s v="Puglia"/>
    <x v="52"/>
    <s v="Puglia"/>
    <s v="Foggia"/>
    <x v="0"/>
    <n v="0.161312766098619"/>
    <n v="61.4"/>
    <n v="28.6"/>
    <n v="273.83993989023702"/>
    <n v="6.3446237230228297E-2"/>
    <n v="38.4626494826528"/>
  </r>
  <r>
    <x v="5"/>
    <n v="40016"/>
    <s v="Emilia-Romagna"/>
    <x v="11"/>
    <s v="Emilia-Romagna"/>
    <s v="Parma"/>
    <x v="0"/>
    <n v="8.8816949945158999E-2"/>
    <n v="81.5"/>
    <n v="51.5"/>
    <n v="227.97851151034499"/>
    <n v="1.9566337364595801E-2"/>
    <n v="22.874118121896402"/>
  </r>
  <r>
    <x v="5"/>
    <n v="18069"/>
    <s v="Lombardia"/>
    <x v="45"/>
    <s v="Basilicata"/>
    <s v="Matera"/>
    <x v="1"/>
    <n v="8.6214242823928394E-2"/>
    <n v="95.7"/>
    <n v="42.9"/>
    <n v="320.65794321948198"/>
    <n v="1.4714314695479999E-2"/>
    <n v="21.086510765655898"/>
  </r>
  <r>
    <x v="5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5"/>
    <n v="97088"/>
    <s v="Lombardia"/>
    <x v="58"/>
    <s v="Lombardia"/>
    <s v="Bergamo"/>
    <x v="0"/>
    <n v="0"/>
    <n v="95.7"/>
    <n v="42.9"/>
    <n v="420.92899415662203"/>
    <n v="1.8727571711857099E-2"/>
    <n v="29.401794009814399"/>
  </r>
  <r>
    <x v="5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5"/>
    <n v="26011"/>
    <s v="Veneto"/>
    <x v="8"/>
    <s v="Veneto"/>
    <s v="Padova"/>
    <x v="0"/>
    <n v="0.12520111904511"/>
    <n v="81.099999999999994"/>
    <n v="55.8"/>
    <n v="206.34217346864801"/>
    <n v="1.7167589032872601E-2"/>
    <n v="6.2496834700899599"/>
  </r>
  <r>
    <x v="5"/>
    <n v="15093"/>
    <s v="Lombardia"/>
    <x v="20"/>
    <s v="Lombardia"/>
    <s v="COMO-VARESE"/>
    <x v="0"/>
    <n v="0"/>
    <n v="95.7"/>
    <n v="42.9"/>
    <n v="422.00453142071399"/>
    <n v="1.90595002270579E-2"/>
    <n v="28.463952067201799"/>
  </r>
  <r>
    <x v="5"/>
    <n v="40007"/>
    <s v="Emilia-Romagna"/>
    <x v="11"/>
    <s v="Emilia-Romagna"/>
    <s v="Parma"/>
    <x v="0"/>
    <n v="0.10689412980867"/>
    <n v="81.5"/>
    <n v="51.5"/>
    <n v="214.117059849036"/>
    <n v="1.6857427116673099E-2"/>
    <n v="19.5493042886735"/>
  </r>
  <r>
    <x v="5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5"/>
    <n v="108007"/>
    <s v="Lombardia"/>
    <x v="58"/>
    <s v="Lombardia"/>
    <s v="COMO-VARESE"/>
    <x v="0"/>
    <n v="0"/>
    <n v="95.7"/>
    <n v="42.9"/>
    <n v="422.09865505356601"/>
    <n v="1.8791035624940399E-2"/>
    <n v="29.330386161445801"/>
  </r>
  <r>
    <x v="5"/>
    <n v="13041"/>
    <s v="Lombardia"/>
    <x v="3"/>
    <s v="Lombardia"/>
    <s v="COMO-VARESE"/>
    <x v="0"/>
    <n v="2.8211382726201301E-2"/>
    <n v="95.7"/>
    <n v="42.9"/>
    <n v="381.47838075381298"/>
    <n v="1.6852974432832801E-2"/>
    <n v="26.731855235953301"/>
  </r>
  <r>
    <x v="5"/>
    <n v="16175"/>
    <s v="Lombardia"/>
    <x v="22"/>
    <s v="Lombardia"/>
    <s v="Brescia"/>
    <x v="0"/>
    <n v="0.10751629396625199"/>
    <n v="95.7"/>
    <n v="42.9"/>
    <n v="288.43184253691697"/>
    <n v="1.2645338172970699E-2"/>
    <n v="21.1551456975475"/>
  </r>
  <r>
    <x v="5"/>
    <n v="22110"/>
    <s v="Trentino-Alto Adige"/>
    <x v="40"/>
    <s v="Trentino-Alto Adige"/>
    <s v="Trento"/>
    <x v="0"/>
    <n v="0.13624941249979"/>
    <n v="47.5"/>
    <n v="60.4"/>
    <n v="178.296682175163"/>
    <n v="9.0675524526250204E-2"/>
    <n v="6.3007016691166697"/>
  </r>
  <r>
    <x v="5"/>
    <n v="38021"/>
    <s v="Emilia-Romagna"/>
    <x v="61"/>
    <s v="Emilia-Romagna"/>
    <s v="Ferrara"/>
    <x v="0"/>
    <n v="0.172438134787508"/>
    <n v="81.5"/>
    <n v="51.5"/>
    <n v="136.771879557017"/>
    <n v="1.12515769175856E-2"/>
    <n v="14.6824894654497"/>
  </r>
  <r>
    <x v="5"/>
    <n v="65126"/>
    <s v="Campania"/>
    <x v="44"/>
    <s v="Campania"/>
    <s v="Caserta"/>
    <x v="0"/>
    <n v="0.30783617327998802"/>
    <n v="39.6"/>
    <n v="25.5"/>
    <n v="122.208376614465"/>
    <n v="2.2611239324089899E-2"/>
    <n v="20.226529046003002"/>
  </r>
  <r>
    <x v="5"/>
    <n v="37004"/>
    <s v="Emilia-Romagna"/>
    <x v="35"/>
    <s v="Emilia-Romagna"/>
    <s v="Piacenza"/>
    <x v="0"/>
    <n v="8.3829888015136703E-2"/>
    <n v="81.5"/>
    <n v="51.5"/>
    <n v="227.414051705817"/>
    <n v="1.9189419114422599E-2"/>
    <n v="24.647065037069599"/>
  </r>
  <r>
    <x v="5"/>
    <n v="72006"/>
    <s v="Puglia"/>
    <x v="26"/>
    <s v="Lombardia"/>
    <s v="Milano"/>
    <x v="1"/>
    <n v="0.200567687908877"/>
    <n v="61.4"/>
    <n v="28.6"/>
    <n v="264.97807003819901"/>
    <n v="6.6925418892122501E-2"/>
    <n v="27.771632597786599"/>
  </r>
  <r>
    <x v="5"/>
    <n v="65013"/>
    <s v="Campania"/>
    <x v="44"/>
    <s v="Campania"/>
    <s v="Avellino"/>
    <x v="0"/>
    <n v="0.16979658071496101"/>
    <n v="39.6"/>
    <n v="25.5"/>
    <n v="257.07473733255898"/>
    <n v="4.1443167832667001E-2"/>
    <n v="38.369430999434698"/>
  </r>
  <r>
    <x v="5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5"/>
    <n v="34027"/>
    <s v="Emilia-Romagna"/>
    <x v="13"/>
    <s v="Emilia-Romagna"/>
    <s v="Modena"/>
    <x v="0"/>
    <n v="0.16392860657414199"/>
    <n v="81.5"/>
    <n v="51.5"/>
    <n v="145.153745436344"/>
    <n v="1.33912469732055E-2"/>
    <n v="15.951988438102401"/>
  </r>
  <r>
    <x v="5"/>
    <n v="45011"/>
    <s v="Toscana"/>
    <x v="71"/>
    <s v="Toscana"/>
    <s v="Massa-Carrara"/>
    <x v="0"/>
    <n v="0.19068785953530701"/>
    <n v="89.9"/>
    <n v="48.5"/>
    <n v="158.17309414911099"/>
    <n v="2.0358730259970301E-2"/>
    <n v="12.582142911506301"/>
  </r>
  <r>
    <x v="5"/>
    <n v="24104"/>
    <s v="Veneto"/>
    <x v="15"/>
    <s v="Veneto"/>
    <s v="Venezia"/>
    <x v="0"/>
    <n v="9.5898136628778594E-2"/>
    <n v="81.099999999999994"/>
    <n v="55.8"/>
    <n v="243.68464253601201"/>
    <n v="2.0165386152672399E-2"/>
    <n v="7.8496712021129804"/>
  </r>
  <r>
    <x v="5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5"/>
    <n v="2004"/>
    <s v="Piemonte"/>
    <x v="37"/>
    <s v="Piemonte"/>
    <s v="Verbano-Cusio-Ossola"/>
    <x v="0"/>
    <n v="0.13627199106454199"/>
    <n v="106.2"/>
    <n v="46.2"/>
    <n v="221.48812065492299"/>
    <n v="2.5457334563533499E-2"/>
    <n v="24.543928015833199"/>
  </r>
  <r>
    <x v="5"/>
    <n v="49008"/>
    <s v="Toscana"/>
    <x v="31"/>
    <s v="Toscana"/>
    <s v="Firenze"/>
    <x v="0"/>
    <n v="0.13375229810247899"/>
    <n v="89.9"/>
    <n v="48.5"/>
    <n v="228.64397894958699"/>
    <n v="2.7958731290331801E-2"/>
    <n v="16.492289099493199"/>
  </r>
  <r>
    <x v="5"/>
    <n v="44007"/>
    <s v="Marche"/>
    <x v="48"/>
    <s v="Marche"/>
    <s v="Pesaro e Urbino"/>
    <x v="0"/>
    <n v="0.28025893940006102"/>
    <n v="61.9"/>
    <n v="44.8"/>
    <n v="71.784787341549702"/>
    <n v="1.93118470022603E-2"/>
    <n v="5.1580070819203803"/>
  </r>
  <r>
    <x v="5"/>
    <n v="67041"/>
    <s v="Abruzzo"/>
    <x v="70"/>
    <s v="Abruzzo"/>
    <s v="Pescara"/>
    <x v="0"/>
    <n v="0.26415798550449099"/>
    <n v="42.4"/>
    <n v="43.1"/>
    <n v="86.348119595985295"/>
    <n v="3.52332219961407E-2"/>
    <n v="9.9717478389717407"/>
  </r>
  <r>
    <x v="5"/>
    <n v="3045"/>
    <s v="Piemonte"/>
    <x v="63"/>
    <s v="Piemonte"/>
    <s v="Cuneo"/>
    <x v="0"/>
    <n v="0.18117632191731101"/>
    <n v="106.2"/>
    <n v="46.2"/>
    <n v="176.87588899758001"/>
    <n v="2.0593270180918499E-2"/>
    <n v="19.0344684288088"/>
  </r>
  <r>
    <x v="6"/>
    <n v="51002"/>
    <s v="Toscana"/>
    <x v="24"/>
    <s v="Toscana"/>
    <s v="Grosseto"/>
    <x v="0"/>
    <n v="0.200818277320712"/>
    <n v="89.9"/>
    <n v="48.5"/>
    <n v="164.17253015161899"/>
    <n v="1.9057590362380899E-2"/>
    <n v="7.4686791984550904"/>
  </r>
  <r>
    <x v="6"/>
    <n v="63023"/>
    <s v="Campania"/>
    <x v="29"/>
    <s v="Campania"/>
    <s v="Caserta"/>
    <x v="0"/>
    <n v="0.16248011848153199"/>
    <n v="39.6"/>
    <n v="25.5"/>
    <n v="264.99097252993101"/>
    <n v="4.1066675585034802E-2"/>
    <n v="38.912722218223898"/>
  </r>
  <r>
    <x v="6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6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6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6"/>
    <n v="36007"/>
    <s v="Emilia-Romagna"/>
    <x v="9"/>
    <s v="Emilia-Romagna"/>
    <s v="Modena"/>
    <x v="0"/>
    <n v="9.5286901316464501E-2"/>
    <n v="81.5"/>
    <n v="51.5"/>
    <n v="215.14980567760699"/>
    <n v="1.8219086675229899E-2"/>
    <n v="23.4981789653046"/>
  </r>
  <r>
    <x v="6"/>
    <n v="50032"/>
    <s v="Toscana"/>
    <x v="36"/>
    <s v="Toscana"/>
    <s v="Firenze"/>
    <x v="0"/>
    <n v="0.107283524749939"/>
    <n v="89.9"/>
    <n v="48.5"/>
    <n v="251.58365902161299"/>
    <n v="3.0716744060801701E-2"/>
    <n v="20.522734014373"/>
  </r>
  <r>
    <x v="6"/>
    <n v="65014"/>
    <s v="Campania"/>
    <x v="44"/>
    <s v="Campania"/>
    <s v="Napoli"/>
    <x v="0"/>
    <n v="0.19773416696559001"/>
    <n v="39.6"/>
    <n v="25.5"/>
    <n v="228.16533315589501"/>
    <n v="3.7817613415706802E-2"/>
    <n v="35.114675676456201"/>
  </r>
  <r>
    <x v="6"/>
    <n v="26083"/>
    <s v="Veneto"/>
    <x v="8"/>
    <s v="Veneto"/>
    <s v="Treviso"/>
    <x v="0"/>
    <n v="9.1637458443327102E-2"/>
    <n v="81.099999999999994"/>
    <n v="55.8"/>
    <n v="240.44935991573601"/>
    <n v="1.90350429639012E-2"/>
    <n v="9.8835799032922491"/>
  </r>
  <r>
    <x v="6"/>
    <n v="15226"/>
    <s v="Lombardia"/>
    <x v="20"/>
    <s v="Lombardia"/>
    <s v="Milano"/>
    <x v="0"/>
    <n v="5.1341214871886399E-2"/>
    <n v="95.7"/>
    <n v="42.9"/>
    <n v="358.234991697054"/>
    <n v="1.6263838494124699E-2"/>
    <n v="24.284564203182001"/>
  </r>
  <r>
    <x v="6"/>
    <n v="18069"/>
    <s v="Lombardia"/>
    <x v="45"/>
    <s v="Lombardia"/>
    <s v="COMO-VARESE"/>
    <x v="0"/>
    <n v="8.6214242823928394E-2"/>
    <n v="95.7"/>
    <n v="42.9"/>
    <n v="320.65794321948198"/>
    <n v="1.4714314695479999E-2"/>
    <n v="21.086510765655898"/>
  </r>
  <r>
    <x v="6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6"/>
    <n v="58043"/>
    <s v="Lazio"/>
    <x v="0"/>
    <s v="Lazio"/>
    <s v="Frosinone"/>
    <x v="0"/>
    <n v="6.8568887418250499E-2"/>
    <n v="63.9"/>
    <n v="45.2"/>
    <n v="272.76928171807401"/>
    <n v="3.8014488653269098E-2"/>
    <n v="32.161865821044401"/>
  </r>
  <r>
    <x v="6"/>
    <n v="30103"/>
    <s v="Friuli Venezia Giulia"/>
    <x v="18"/>
    <s v="Friuli Venezia Giulia"/>
    <s v="Pordenone"/>
    <x v="0"/>
    <n v="0.22520949414881999"/>
    <n v="120.8"/>
    <n v="49"/>
    <n v="155.682852793791"/>
    <n v="6.2218991703245102E-2"/>
    <n v="12.965360579557901"/>
  </r>
  <r>
    <x v="6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6"/>
    <n v="75030"/>
    <s v="Puglia"/>
    <x v="72"/>
    <s v="Puglia"/>
    <s v="Taranto"/>
    <x v="0"/>
    <n v="0.15953721081941699"/>
    <n v="61.4"/>
    <n v="28.6"/>
    <n v="247.406388439023"/>
    <n v="3.7174113402015402E-2"/>
    <n v="40.889978693423203"/>
  </r>
  <r>
    <x v="6"/>
    <n v="24038"/>
    <s v="Veneto"/>
    <x v="15"/>
    <s v="Veneto"/>
    <s v="Padova"/>
    <x v="0"/>
    <n v="8.0792935830218002E-2"/>
    <n v="81.099999999999994"/>
    <n v="55.8"/>
    <n v="262.36548160573801"/>
    <n v="2.15229882006178E-2"/>
    <n v="8.7781179238331699"/>
  </r>
  <r>
    <x v="6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6"/>
    <n v="58013"/>
    <s v="Lazio"/>
    <x v="0"/>
    <s v="Lombardia"/>
    <s v="Milano"/>
    <x v="1"/>
    <n v="0.22545002975949899"/>
    <n v="63.9"/>
    <n v="45.2"/>
    <n v="116.49497381775301"/>
    <n v="1.55413965758533E-2"/>
    <n v="12.0757727247838"/>
  </r>
  <r>
    <x v="6"/>
    <n v="1193"/>
    <s v="Piemonte"/>
    <x v="10"/>
    <s v="Piemonte"/>
    <s v="Alessandria"/>
    <x v="0"/>
    <n v="0.10389131295520899"/>
    <n v="106.2"/>
    <n v="46.2"/>
    <n v="254.031423641576"/>
    <n v="2.9324587986113499E-2"/>
    <n v="28.489185895916702"/>
  </r>
  <r>
    <x v="6"/>
    <n v="17023"/>
    <s v="Lombardia"/>
    <x v="65"/>
    <s v="Lombardia"/>
    <s v="Brescia"/>
    <x v="0"/>
    <n v="0.110082142619394"/>
    <n v="95.7"/>
    <n v="42.9"/>
    <n v="283.68114580213501"/>
    <n v="1.2902078045909799E-2"/>
    <n v="21.457397908002299"/>
  </r>
  <r>
    <x v="6"/>
    <n v="45003"/>
    <s v="Toscana"/>
    <x v="71"/>
    <s v="Toscana"/>
    <s v="Firenze"/>
    <x v="0"/>
    <n v="0.16888474650743901"/>
    <n v="89.9"/>
    <n v="48.5"/>
    <n v="183.07988656309399"/>
    <n v="2.3340506903109799E-2"/>
    <n v="14.5882697710268"/>
  </r>
  <r>
    <x v="6"/>
    <n v="25016"/>
    <s v="Veneto"/>
    <x v="33"/>
    <s v="Veneto"/>
    <s v="Venezia"/>
    <x v="0"/>
    <n v="0.20576759575147899"/>
    <n v="81.099999999999994"/>
    <n v="55.8"/>
    <n v="60.891843771949397"/>
    <n v="6.8667699412258603E-3"/>
    <n v="11.713586737482199"/>
  </r>
  <r>
    <x v="6"/>
    <n v="63034"/>
    <s v="Campania"/>
    <x v="29"/>
    <s v="Campania"/>
    <s v="Salerno"/>
    <x v="0"/>
    <n v="0.19168169351849401"/>
    <n v="39.6"/>
    <n v="25.5"/>
    <n v="237.84818893936199"/>
    <n v="3.6355494025808399E-2"/>
    <n v="34.6190509314129"/>
  </r>
  <r>
    <x v="6"/>
    <n v="17120"/>
    <s v="Lombardia"/>
    <x v="65"/>
    <s v="Lombardia"/>
    <s v="COMO-VARESE"/>
    <x v="0"/>
    <n v="0.114297572538446"/>
    <n v="95.7"/>
    <n v="42.9"/>
    <n v="279.13798984046201"/>
    <n v="1.2727986639760601E-2"/>
    <n v="21.073284524479199"/>
  </r>
  <r>
    <x v="6"/>
    <n v="16006"/>
    <s v="Lombardia"/>
    <x v="22"/>
    <s v="Lombardia"/>
    <s v="Como-Varese"/>
    <x v="0"/>
    <n v="2.31509718989742E-2"/>
    <n v="95.7"/>
    <n v="42.9"/>
    <n v="385.53706712747697"/>
    <n v="1.6982124394057801E-2"/>
    <n v="27.5124449237905"/>
  </r>
  <r>
    <x v="6"/>
    <n v="71024"/>
    <s v="Puglia"/>
    <x v="14"/>
    <s v="Puglia"/>
    <s v="Brindisi"/>
    <x v="0"/>
    <n v="0.30427239557288099"/>
    <n v="61.4"/>
    <n v="28.6"/>
    <n v="99.344447972848897"/>
    <n v="1.5476852422501301E-2"/>
    <n v="23.122226433367501"/>
  </r>
  <r>
    <x v="6"/>
    <n v="4222"/>
    <s v="Piemonte"/>
    <x v="19"/>
    <s v="Piemonte"/>
    <s v="Alessandria"/>
    <x v="0"/>
    <n v="0.12043472255526599"/>
    <n v="106.2"/>
    <n v="46.2"/>
    <n v="237.21292501178999"/>
    <n v="2.7665744090037199E-2"/>
    <n v="26.5735594317301"/>
  </r>
  <r>
    <x v="6"/>
    <n v="23095"/>
    <s v="Veneto"/>
    <x v="43"/>
    <s v="Veneto"/>
    <s v="Treviso"/>
    <x v="0"/>
    <n v="0.19334157204435901"/>
    <n v="81.099999999999994"/>
    <n v="55.8"/>
    <n v="109.652392793996"/>
    <n v="9.2285664661407394E-3"/>
    <n v="4.71667398261524"/>
  </r>
  <r>
    <x v="6"/>
    <n v="28093"/>
    <s v="Veneto"/>
    <x v="2"/>
    <s v="Veneto"/>
    <s v="Treviso"/>
    <x v="0"/>
    <n v="8.0656991725947993E-2"/>
    <n v="81.099999999999994"/>
    <n v="55.8"/>
    <n v="262.70680299453102"/>
    <n v="2.1421076055749898E-2"/>
    <n v="8.7256106753709997"/>
  </r>
  <r>
    <x v="6"/>
    <n v="61077"/>
    <s v="Campania"/>
    <x v="16"/>
    <s v="Umbria"/>
    <s v="Perugia"/>
    <x v="1"/>
    <n v="0.203838585999321"/>
    <n v="39.6"/>
    <n v="25.5"/>
    <n v="226.55814479731001"/>
    <n v="3.4711978696813597E-2"/>
    <n v="32.883544772618102"/>
  </r>
  <r>
    <x v="6"/>
    <n v="16077"/>
    <s v="Lombardia"/>
    <x v="22"/>
    <s v="Lombardia"/>
    <s v="CREMONA-MANTOVA"/>
    <x v="0"/>
    <n v="0.118238232553063"/>
    <n v="95.7"/>
    <n v="42.9"/>
    <n v="275.11007512715997"/>
    <n v="1.1959547578041E-2"/>
    <n v="20.558361873381902"/>
  </r>
  <r>
    <x v="6"/>
    <n v="27021"/>
    <s v="Veneto"/>
    <x v="41"/>
    <s v="Veneto"/>
    <s v="Verona"/>
    <x v="0"/>
    <n v="5.8094461926840799E-2"/>
    <n v="81.099999999999994"/>
    <n v="55.8"/>
    <n v="288.70449641367702"/>
    <n v="2.2963514853539601E-2"/>
    <n v="10.4845038343667"/>
  </r>
  <r>
    <x v="6"/>
    <n v="78033"/>
    <s v="Calabria"/>
    <x v="23"/>
    <s v="Calabria"/>
    <s v="Cosenza"/>
    <x v="0"/>
    <n v="0.28459380432850601"/>
    <n v="20.8"/>
    <n v="27.8"/>
    <n v="129.08199704589501"/>
    <n v="5.3510127255583802E-2"/>
    <n v="23.729699398053999"/>
  </r>
  <r>
    <x v="6"/>
    <n v="63059"/>
    <s v="Campania"/>
    <x v="29"/>
    <s v="Campania"/>
    <s v="Benevento"/>
    <x v="0"/>
    <n v="0.16149796327560301"/>
    <n v="39.6"/>
    <n v="25.5"/>
    <n v="264.036884247957"/>
    <n v="4.1135321540571902E-2"/>
    <n v="39.487578845217797"/>
  </r>
  <r>
    <x v="6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6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6"/>
    <n v="42031"/>
    <s v="Marche"/>
    <x v="30"/>
    <s v="Lombardia"/>
    <s v="CREMONA-MANTOVA"/>
    <x v="1"/>
    <n v="0.26713376727995902"/>
    <n v="61.9"/>
    <n v="44.8"/>
    <n v="92.632222560263301"/>
    <n v="4.6726221998062797E-2"/>
    <n v="9.3468848167730698"/>
  </r>
  <r>
    <x v="6"/>
    <n v="62008"/>
    <s v="Campania"/>
    <x v="74"/>
    <s v="Campania"/>
    <s v="Napoli"/>
    <x v="0"/>
    <n v="0.23752692954168"/>
    <n v="39.6"/>
    <n v="25.5"/>
    <n v="199.57626872143501"/>
    <n v="3.2150011724503297E-2"/>
    <n v="27.3870157913653"/>
  </r>
  <r>
    <x v="6"/>
    <n v="37021"/>
    <s v="Emilia-Romagna"/>
    <x v="35"/>
    <s v="Emilia-Romagna"/>
    <s v="Modena"/>
    <x v="0"/>
    <n v="4.8153988258244303E-2"/>
    <n v="81.5"/>
    <n v="51.5"/>
    <n v="264.17609173459999"/>
    <n v="2.2314895991764099E-2"/>
    <n v="28.583194594670701"/>
  </r>
  <r>
    <x v="6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6"/>
    <n v="37056"/>
    <s v="Emilia-Romagna"/>
    <x v="35"/>
    <s v="Emilia-Romagna"/>
    <s v="Parma"/>
    <x v="0"/>
    <n v="9.7532309590320707E-2"/>
    <n v="81.5"/>
    <n v="51.5"/>
    <n v="216.33112546645799"/>
    <n v="1.8345858001643799E-2"/>
    <n v="22.471189605318099"/>
  </r>
  <r>
    <x v="6"/>
    <n v="34024"/>
    <s v="Emilia-Romagna"/>
    <x v="13"/>
    <s v="Emilia-Romagna"/>
    <s v="Bologna"/>
    <x v="0"/>
    <n v="0.244954813151124"/>
    <n v="81.5"/>
    <n v="51.5"/>
    <n v="60.181684304999401"/>
    <n v="5.5807776807015701E-3"/>
    <n v="7.2438174047702901"/>
  </r>
  <r>
    <x v="6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6"/>
    <n v="15105"/>
    <s v="Lombardia"/>
    <x v="20"/>
    <s v="Lombardia"/>
    <s v="Bergamo"/>
    <x v="0"/>
    <n v="0"/>
    <n v="95.7"/>
    <n v="42.9"/>
    <n v="426.64308996380697"/>
    <n v="1.9182942984529501E-2"/>
    <n v="29.162346374075401"/>
  </r>
  <r>
    <x v="6"/>
    <n v="1099"/>
    <s v="Piemonte"/>
    <x v="10"/>
    <s v="Piemonte"/>
    <s v="Torino"/>
    <x v="0"/>
    <n v="0.106348914148617"/>
    <n v="106.2"/>
    <n v="46.2"/>
    <n v="251.661200144166"/>
    <n v="2.8915284191920399E-2"/>
    <n v="28.146149742202599"/>
  </r>
  <r>
    <x v="6"/>
    <n v="65031"/>
    <s v="Campania"/>
    <x v="44"/>
    <s v="Campania"/>
    <s v="Napoli"/>
    <x v="0"/>
    <n v="0.32251719299026699"/>
    <n v="39.6"/>
    <n v="25.5"/>
    <n v="108.821199928543"/>
    <n v="2.0214110163063299E-2"/>
    <n v="18.001215825572899"/>
  </r>
  <r>
    <x v="6"/>
    <n v="71047"/>
    <s v="Puglia"/>
    <x v="14"/>
    <s v="Puglia"/>
    <s v="Barletta-Andria-Trani"/>
    <x v="0"/>
    <n v="0.30600199744818501"/>
    <n v="61.4"/>
    <n v="28.6"/>
    <n v="89.868129842308605"/>
    <n v="1.0025259268113E-2"/>
    <n v="23.8626461162774"/>
  </r>
  <r>
    <x v="6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6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5005"/>
    <s v="Piemonte"/>
    <x v="73"/>
    <s v="Piemonte"/>
    <s v="Novara"/>
    <x v="0"/>
    <n v="0.120159888839127"/>
    <n v="106.2"/>
    <n v="46.2"/>
    <n v="237.76304925252501"/>
    <n v="2.71827224008921E-2"/>
    <n v="26.4534710810326"/>
  </r>
  <r>
    <x v="6"/>
    <n v="2071"/>
    <s v="Piemonte"/>
    <x v="37"/>
    <s v="Piemonte"/>
    <s v="Torino"/>
    <x v="0"/>
    <n v="0.124388316126142"/>
    <n v="106.2"/>
    <n v="46.2"/>
    <n v="233.69720710261799"/>
    <n v="2.6923408497378998E-2"/>
    <n v="25.9363824540876"/>
  </r>
  <r>
    <x v="6"/>
    <n v="74012"/>
    <s v="Puglia"/>
    <x v="52"/>
    <s v="Puglia"/>
    <s v="Bari"/>
    <x v="0"/>
    <n v="0.161312766098619"/>
    <n v="61.4"/>
    <n v="28.6"/>
    <n v="273.83993989023702"/>
    <n v="6.3446237230228297E-2"/>
    <n v="38.4626494826528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46003"/>
    <s v="Toscana"/>
    <x v="51"/>
    <s v="Toscana"/>
    <s v="Grosseto"/>
    <x v="0"/>
    <n v="0.22130213048765399"/>
    <n v="89.9"/>
    <n v="48.5"/>
    <n v="114.055777615219"/>
    <n v="1.34153476391263E-2"/>
    <n v="11.4777543452958"/>
  </r>
  <r>
    <x v="6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6"/>
    <n v="66072"/>
    <s v="Abruzzo"/>
    <x v="39"/>
    <s v="Veneto"/>
    <s v="Vicenza"/>
    <x v="1"/>
    <n v="0.29295350512736501"/>
    <n v="42.4"/>
    <n v="43.1"/>
    <n v="44.298988124678097"/>
    <n v="7.0027410951867004E-3"/>
    <n v="5.3559576400390903"/>
  </r>
  <r>
    <x v="6"/>
    <n v="3149"/>
    <s v="Piemonte"/>
    <x v="63"/>
    <s v="Toscana"/>
    <s v="Arezzo"/>
    <x v="1"/>
    <n v="0.192799190804436"/>
    <n v="106.2"/>
    <n v="46.2"/>
    <n v="164.311338259309"/>
    <n v="1.9012869087825301E-2"/>
    <n v="17.796388788523199"/>
  </r>
  <r>
    <x v="6"/>
    <n v="24093"/>
    <s v="Veneto"/>
    <x v="15"/>
    <s v="Veneto"/>
    <s v="Vicenza"/>
    <x v="0"/>
    <n v="0.119931524297923"/>
    <n v="81.099999999999994"/>
    <n v="55.8"/>
    <n v="210.059990570065"/>
    <n v="1.7652275910719301E-2"/>
    <n v="7.2438505395088697"/>
  </r>
  <r>
    <x v="6"/>
    <n v="70004"/>
    <s v="Molise"/>
    <x v="76"/>
    <s v="Molise"/>
    <s v="Isernia"/>
    <x v="0"/>
    <n v="0.50014115360071898"/>
    <n v="28.5"/>
    <n v="27.6"/>
    <n v="18.654215765070401"/>
    <n v="0.20611408522852201"/>
    <n v="4.3650370846144497"/>
  </r>
  <r>
    <x v="6"/>
    <n v="1009"/>
    <s v="Piemonte"/>
    <x v="10"/>
    <s v="Piemonte"/>
    <s v="Biella"/>
    <x v="0"/>
    <n v="0.111782719107962"/>
    <n v="106.2"/>
    <n v="46.2"/>
    <n v="245.85724798754299"/>
    <n v="2.7819028383339502E-2"/>
    <n v="27.489508572610301"/>
  </r>
  <r>
    <x v="6"/>
    <n v="100002"/>
    <s v="Toscana"/>
    <x v="80"/>
    <s v="Toscana"/>
    <s v="Lucca"/>
    <x v="0"/>
    <n v="0.13500312612281301"/>
    <n v="89.9"/>
    <n v="48.5"/>
    <n v="220.961147325767"/>
    <n v="2.8229695601889E-2"/>
    <n v="17.946047684566899"/>
  </r>
  <r>
    <x v="6"/>
    <n v="35015"/>
    <s v="Emilia-Romagna"/>
    <x v="6"/>
    <s v="Emilia-Romagna"/>
    <s v="Ferrara"/>
    <x v="0"/>
    <n v="0.13817192258856301"/>
    <n v="81.5"/>
    <n v="51.5"/>
    <n v="172.232741634224"/>
    <n v="1.5507452587589499E-2"/>
    <n v="18.641252942426298"/>
  </r>
  <r>
    <x v="6"/>
    <n v="65066"/>
    <s v="Campania"/>
    <x v="44"/>
    <s v="Campania"/>
    <s v="Salerno"/>
    <x v="0"/>
    <n v="0.21960502562887399"/>
    <n v="39.6"/>
    <n v="25.5"/>
    <n v="208.42172649997701"/>
    <n v="3.3452002988610598E-2"/>
    <n v="31.616041847293001"/>
  </r>
  <r>
    <x v="6"/>
    <n v="16042"/>
    <s v="Lombardia"/>
    <x v="22"/>
    <s v="Lombardia"/>
    <s v="Brescia"/>
    <x v="0"/>
    <n v="6.0460870083375797E-4"/>
    <n v="95.7"/>
    <n v="42.9"/>
    <n v="410.42832780152901"/>
    <n v="1.8316670257369601E-2"/>
    <n v="29.494474765564799"/>
  </r>
  <r>
    <x v="6"/>
    <n v="12015"/>
    <s v="Lombardia"/>
    <x v="3"/>
    <s v="Lombardia"/>
    <s v="LECCO-MONZA E DELLA BRIANZA"/>
    <x v="0"/>
    <n v="0.107370141343407"/>
    <n v="95.7"/>
    <n v="42.9"/>
    <n v="293.35927149431399"/>
    <n v="1.32070710453281E-2"/>
    <n v="20.124502711865301"/>
  </r>
  <r>
    <x v="6"/>
    <n v="26084"/>
    <s v="Veneto"/>
    <x v="8"/>
    <s v="Veneto"/>
    <s v="Treviso"/>
    <x v="0"/>
    <n v="0.122397587153311"/>
    <n v="81.099999999999994"/>
    <n v="55.8"/>
    <n v="195.468925173099"/>
    <n v="1.5676542721941401E-2"/>
    <n v="9.5482327739955899"/>
  </r>
  <r>
    <x v="6"/>
    <n v="70004"/>
    <s v="Molise"/>
    <x v="76"/>
    <s v="Veneto"/>
    <s v="Venezia"/>
    <x v="1"/>
    <n v="0.50014115360071898"/>
    <n v="28.5"/>
    <n v="27.6"/>
    <n v="18.654215765070401"/>
    <n v="0.20611408522852201"/>
    <n v="4.3650370846144497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8065"/>
    <s v="Liguria"/>
    <x v="84"/>
    <s v="Emilia-Romagna"/>
    <s v="Modena"/>
    <x v="1"/>
    <n v="0.30769440154251798"/>
    <n v="96.8"/>
    <n v="39.799999999999997"/>
    <n v="83.872937874630196"/>
    <n v="2.3548008544314498E-2"/>
    <n v="10.1234415909751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37022"/>
    <s v="Emilia-Romagna"/>
    <x v="35"/>
    <s v="Emilia-Romagna"/>
    <s v="Reggio nell'Emilia"/>
    <x v="0"/>
    <n v="0.202875592981071"/>
    <n v="81.5"/>
    <n v="51.5"/>
    <n v="103.9420736389"/>
    <n v="8.7375168373505195E-3"/>
    <n v="11.7003547840972"/>
  </r>
  <r>
    <x v="6"/>
    <n v="1269"/>
    <s v="Piemonte"/>
    <x v="10"/>
    <s v="Piemonte"/>
    <s v="Torino"/>
    <x v="0"/>
    <n v="0.12903791276913201"/>
    <n v="106.2"/>
    <n v="46.2"/>
    <n v="228.639996771787"/>
    <n v="2.6441649537801998E-2"/>
    <n v="25.474199819516699"/>
  </r>
  <r>
    <x v="6"/>
    <n v="76080"/>
    <s v="Basilicata"/>
    <x v="38"/>
    <s v="Basilicata"/>
    <s v="Potenza"/>
    <x v="0"/>
    <n v="0.45853985027779898"/>
    <n v="276.8"/>
    <n v="41.7"/>
    <n v="28.579688094490201"/>
    <n v="5.4715926380373203E-2"/>
    <n v="4.9918718253460401"/>
  </r>
  <r>
    <x v="6"/>
    <n v="50026"/>
    <s v="Toscana"/>
    <x v="36"/>
    <s v="Toscana"/>
    <s v="Siena"/>
    <x v="0"/>
    <n v="9.7801245268238995E-2"/>
    <n v="89.9"/>
    <n v="48.5"/>
    <n v="264.23579676475703"/>
    <n v="3.2117348408939699E-2"/>
    <n v="20.9783671557974"/>
  </r>
  <r>
    <x v="6"/>
    <n v="71024"/>
    <s v="Puglia"/>
    <x v="14"/>
    <s v="Puglia"/>
    <s v="Taranto"/>
    <x v="0"/>
    <n v="0.30427239557288099"/>
    <n v="61.4"/>
    <n v="28.6"/>
    <n v="99.344447972848897"/>
    <n v="1.5476852422501301E-2"/>
    <n v="23.122226433367501"/>
  </r>
  <r>
    <x v="6"/>
    <n v="10025"/>
    <s v="Liguria"/>
    <x v="50"/>
    <s v="Veneto"/>
    <s v="Venezia"/>
    <x v="1"/>
    <n v="0.301973168835802"/>
    <n v="96.8"/>
    <n v="39.799999999999997"/>
    <n v="105.384785188089"/>
    <n v="5.4113877318887497E-2"/>
    <n v="12.164623585346"/>
  </r>
  <r>
    <x v="6"/>
    <n v="14072"/>
    <s v="Lombardia"/>
    <x v="77"/>
    <s v="Lombardia"/>
    <s v="Bergamo"/>
    <x v="0"/>
    <n v="0.177873361058865"/>
    <n v="95.7"/>
    <n v="42.9"/>
    <n v="193.011685875891"/>
    <n v="8.8544864188501195E-3"/>
    <n v="19.271249128112601"/>
  </r>
  <r>
    <x v="6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6"/>
    <n v="10067"/>
    <s v="Liguria"/>
    <x v="50"/>
    <s v="Liguria"/>
    <s v="Genova"/>
    <x v="0"/>
    <n v="0.31773082310890399"/>
    <n v="96.8"/>
    <n v="39.799999999999997"/>
    <n v="82.837463233305897"/>
    <n v="4.48654064491084E-2"/>
    <n v="10.587907911585299"/>
  </r>
  <r>
    <x v="6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72029"/>
    <s v="Puglia"/>
    <x v="26"/>
    <s v="Puglia"/>
    <s v="Taranto"/>
    <x v="0"/>
    <n v="0.23437858889079899"/>
    <n v="61.4"/>
    <n v="28.6"/>
    <n v="219.83800470443799"/>
    <n v="5.7825879026343001E-2"/>
    <n v="25.451576369380899"/>
  </r>
  <r>
    <x v="6"/>
    <n v="42019"/>
    <s v="Marche"/>
    <x v="30"/>
    <s v="Marche"/>
    <s v="Pesaro e Urbino"/>
    <x v="0"/>
    <n v="0.267430650220087"/>
    <n v="61.9"/>
    <n v="44.8"/>
    <n v="90.225282068092"/>
    <n v="4.3494112257391498E-2"/>
    <n v="9.2678013959929508"/>
  </r>
  <r>
    <x v="6"/>
    <n v="28015"/>
    <s v="Veneto"/>
    <x v="2"/>
    <s v="Veneto"/>
    <s v="Verona"/>
    <x v="0"/>
    <n v="9.4294858769408602E-2"/>
    <n v="81.099999999999994"/>
    <n v="55.8"/>
    <n v="240.147390788683"/>
    <n v="1.9229693591321598E-2"/>
    <n v="9.08171238322495"/>
  </r>
  <r>
    <x v="6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6"/>
    <n v="67041"/>
    <s v="Abruzzo"/>
    <x v="70"/>
    <s v="Abruzzo"/>
    <s v="L'Aquila"/>
    <x v="0"/>
    <n v="0.26415798550449099"/>
    <n v="42.4"/>
    <n v="43.1"/>
    <n v="86.348119595985295"/>
    <n v="3.52332219961407E-2"/>
    <n v="9.9717478389717407"/>
  </r>
  <r>
    <x v="6"/>
    <n v="39014"/>
    <s v="Emilia-Romagna"/>
    <x v="11"/>
    <s v="Emilia-Romagna"/>
    <s v="Reggio nell'Emilia"/>
    <x v="0"/>
    <n v="7.0365762915187993E-2"/>
    <n v="81.5"/>
    <n v="51.5"/>
    <n v="241.96624323467799"/>
    <n v="1.9851195373622399E-2"/>
    <n v="25.882135354619098"/>
  </r>
  <r>
    <x v="6"/>
    <n v="98028"/>
    <s v="Lombardia"/>
    <x v="20"/>
    <s v="Lombardia"/>
    <s v="Bergamo"/>
    <x v="0"/>
    <n v="8.3569757223361699E-2"/>
    <n v="95.7"/>
    <n v="42.9"/>
    <n v="322.74091429495297"/>
    <n v="1.49535629701827E-2"/>
    <n v="21.5328719915451"/>
  </r>
  <r>
    <x v="6"/>
    <n v="47012"/>
    <s v="Toscana"/>
    <x v="68"/>
    <s v="Toscana"/>
    <s v="Firenze"/>
    <x v="0"/>
    <n v="0.102539319003634"/>
    <n v="89.9"/>
    <n v="48.5"/>
    <n v="251.0174481768"/>
    <n v="3.0537030227334099E-2"/>
    <n v="22.2468946227856"/>
  </r>
  <r>
    <x v="6"/>
    <n v="1102"/>
    <s v="Piemonte"/>
    <x v="10"/>
    <s v="Piemonte"/>
    <s v="Alessandria"/>
    <x v="0"/>
    <n v="0.13269977537642799"/>
    <n v="106.2"/>
    <n v="46.2"/>
    <n v="224.199047658068"/>
    <n v="2.5846997772055E-2"/>
    <n v="25.182786534664199"/>
  </r>
  <r>
    <x v="6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6"/>
    <n v="28032"/>
    <s v="Veneto"/>
    <x v="2"/>
    <s v="Veneto"/>
    <s v="Verona"/>
    <x v="0"/>
    <n v="7.3338068936955006E-2"/>
    <n v="81.099999999999994"/>
    <n v="55.8"/>
    <n v="272.865498479552"/>
    <n v="2.2517393785350101E-2"/>
    <n v="8.9860350366888095"/>
  </r>
  <r>
    <x v="6"/>
    <n v="6047"/>
    <s v="Piemonte"/>
    <x v="5"/>
    <s v="Piemonte"/>
    <s v="Vercelli"/>
    <x v="0"/>
    <n v="0.175384783709258"/>
    <n v="106.2"/>
    <n v="46.2"/>
    <n v="181.748880174665"/>
    <n v="2.07269494895953E-2"/>
    <n v="19.871003712694499"/>
  </r>
  <r>
    <x v="6"/>
    <n v="2042"/>
    <s v="Piemonte"/>
    <x v="37"/>
    <s v="Piemonte"/>
    <s v="Verbano-Cusio-Ossola"/>
    <x v="0"/>
    <n v="0.119816618855607"/>
    <n v="106.2"/>
    <n v="46.2"/>
    <n v="238.67077861934601"/>
    <n v="2.7438916867696599E-2"/>
    <n v="26.397709690195502"/>
  </r>
  <r>
    <x v="6"/>
    <n v="4012"/>
    <s v="Piemonte"/>
    <x v="19"/>
    <s v="Piemonte"/>
    <s v="Torino"/>
    <x v="0"/>
    <n v="0.17773208916101199"/>
    <n v="106.2"/>
    <n v="46.2"/>
    <n v="177.74894692627899"/>
    <n v="2.1349788186066001E-2"/>
    <n v="20.131177714271701"/>
  </r>
  <r>
    <x v="6"/>
    <n v="64114"/>
    <s v="Campania"/>
    <x v="27"/>
    <s v="Campania"/>
    <s v="Napoli"/>
    <x v="0"/>
    <n v="0.29449982630996202"/>
    <n v="39.6"/>
    <n v="25.5"/>
    <n v="144.213691264527"/>
    <n v="2.2767180563195401E-2"/>
    <n v="19.5518859097464"/>
  </r>
  <r>
    <x v="6"/>
    <n v="37021"/>
    <s v="Emilia-Romagna"/>
    <x v="35"/>
    <s v="Emilia-Romagna"/>
    <s v="RAVENNA-FORLI-CESENA-RIMINI"/>
    <x v="0"/>
    <n v="4.8153988258244303E-2"/>
    <n v="81.5"/>
    <n v="51.5"/>
    <n v="264.17609173459999"/>
    <n v="2.2314895991764099E-2"/>
    <n v="28.583194594670701"/>
  </r>
  <r>
    <x v="6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6"/>
    <n v="23059"/>
    <s v="Veneto"/>
    <x v="43"/>
    <s v="Valle d'Aosta"/>
    <s v="Valle d'Aosta/Vallï¿½e d'Aoste"/>
    <x v="1"/>
    <n v="0.16669642317038799"/>
    <n v="81.099999999999994"/>
    <n v="55.8"/>
    <n v="146.02853037487699"/>
    <n v="1.11709831618122E-2"/>
    <n v="5.4596190628813304"/>
  </r>
  <r>
    <x v="6"/>
    <n v="1216"/>
    <s v="Piemonte"/>
    <x v="10"/>
    <s v="Piemonte"/>
    <s v="Verbano-Cusio-Ossola"/>
    <x v="0"/>
    <n v="0.16491157223200201"/>
    <n v="106.2"/>
    <n v="46.2"/>
    <n v="190.457286610214"/>
    <n v="2.1849281849681799E-2"/>
    <n v="21.559049263149401"/>
  </r>
  <r>
    <x v="6"/>
    <n v="56052"/>
    <s v="Lazio"/>
    <x v="53"/>
    <s v="Lazio"/>
    <s v="Roma"/>
    <x v="0"/>
    <n v="0.31278030971160298"/>
    <n v="63.9"/>
    <n v="45.2"/>
    <n v="20.0416201298479"/>
    <n v="1.3824240957355199E-3"/>
    <n v="2.8717250388073299"/>
  </r>
  <r>
    <x v="6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6"/>
    <n v="9064"/>
    <s v="Liguria"/>
    <x v="56"/>
    <s v="Liguria"/>
    <s v="Genova"/>
    <x v="0"/>
    <n v="0.29379407468219898"/>
    <n v="96.8"/>
    <n v="39.799999999999997"/>
    <n v="117.31721907092501"/>
    <n v="5.6422623990569798E-2"/>
    <n v="12.502419259053299"/>
  </r>
  <r>
    <x v="6"/>
    <n v="37045"/>
    <s v="Emilia-Romagna"/>
    <x v="35"/>
    <s v="Veneto"/>
    <s v="Venezia"/>
    <x v="1"/>
    <n v="4.5600572670190999E-2"/>
    <n v="81.5"/>
    <n v="51.5"/>
    <n v="267.02732544496803"/>
    <n v="2.2318439283352101E-2"/>
    <n v="28.774733531718301"/>
  </r>
  <r>
    <x v="6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6"/>
    <n v="4028"/>
    <s v="Piemonte"/>
    <x v="19"/>
    <s v="Piemonte"/>
    <s v="Torino"/>
    <x v="0"/>
    <n v="0.20921855848125001"/>
    <n v="106.2"/>
    <n v="46.2"/>
    <n v="146.98279788083499"/>
    <n v="1.68649491963999E-2"/>
    <n v="15.961301189026001"/>
  </r>
  <r>
    <x v="6"/>
    <n v="1047"/>
    <s v="Piemonte"/>
    <x v="10"/>
    <s v="Puglia"/>
    <s v="Foggia"/>
    <x v="1"/>
    <n v="0.126232399157784"/>
    <n v="106.2"/>
    <n v="46.2"/>
    <n v="231.402928132981"/>
    <n v="2.67308706505517E-2"/>
    <n v="25.8217194142421"/>
  </r>
  <r>
    <x v="6"/>
    <n v="43041"/>
    <s v="Marche"/>
    <x v="1"/>
    <s v="Marche"/>
    <s v="Macerata"/>
    <x v="0"/>
    <n v="0.273591247930563"/>
    <n v="61.9"/>
    <n v="44.8"/>
    <n v="74.858301213697899"/>
    <n v="2.21552406395524E-2"/>
    <n v="7.1864927544857498"/>
  </r>
  <r>
    <x v="6"/>
    <n v="55004"/>
    <s v="Umbria"/>
    <x v="12"/>
    <s v="Abruzzo"/>
    <s v="L'Aquila"/>
    <x v="1"/>
    <n v="0.25917108654992799"/>
    <n v="84.4"/>
    <n v="56.3"/>
    <n v="23.966670357074801"/>
    <n v="1.04104028103597E-2"/>
    <n v="2.4529045610176099"/>
  </r>
  <r>
    <x v="6"/>
    <n v="17173"/>
    <s v="Lombardia"/>
    <x v="65"/>
    <s v="Lazio"/>
    <s v="Frosinone"/>
    <x v="1"/>
    <n v="6.9282598448152197E-2"/>
    <n v="95.7"/>
    <n v="42.9"/>
    <n v="329.75683145798098"/>
    <n v="1.4964209978797299E-2"/>
    <n v="24.737117936717201"/>
  </r>
  <r>
    <x v="6"/>
    <n v="34016"/>
    <s v="Emilia-Romagna"/>
    <x v="13"/>
    <s v="Emilia-Romagna"/>
    <s v="Ferrara"/>
    <x v="0"/>
    <n v="0.18885628829168599"/>
    <n v="81.5"/>
    <n v="51.5"/>
    <n v="121.171161622391"/>
    <n v="1.1327010480728201E-2"/>
    <n v="12.815279356611301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68012"/>
    <s v="Abruzzo"/>
    <x v="7"/>
    <s v="Abruzzo"/>
    <s v="Pescara"/>
    <x v="0"/>
    <n v="0.242609245335625"/>
    <n v="42.4"/>
    <n v="43.1"/>
    <n v="147.90183243107899"/>
    <n v="8.6505364093376294E-2"/>
    <n v="11.3946315682419"/>
  </r>
  <r>
    <x v="6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6"/>
    <n v="63016"/>
    <s v="Campania"/>
    <x v="29"/>
    <s v="Campania"/>
    <s v="Salerno"/>
    <x v="0"/>
    <n v="0.17285193887491701"/>
    <n v="39.6"/>
    <n v="25.5"/>
    <n v="254.99568016603601"/>
    <n v="3.9371740749671098E-2"/>
    <n v="37.468697818229202"/>
  </r>
  <r>
    <x v="6"/>
    <n v="73012"/>
    <s v="Puglia"/>
    <x v="59"/>
    <s v="Puglia"/>
    <s v="Lecce"/>
    <x v="0"/>
    <n v="0.15810702057069301"/>
    <n v="61.4"/>
    <n v="28.6"/>
    <n v="258.77828799870002"/>
    <n v="6.04776530537455E-2"/>
    <n v="42.646059395295602"/>
  </r>
  <r>
    <x v="6"/>
    <n v="23036"/>
    <s v="Veneto"/>
    <x v="43"/>
    <s v="Veneto"/>
    <s v="Padova"/>
    <x v="0"/>
    <n v="0.19016386139938901"/>
    <n v="81.099999999999994"/>
    <n v="55.8"/>
    <n v="115.346737646256"/>
    <n v="8.6252666159187096E-3"/>
    <n v="4.338755948457"/>
  </r>
  <r>
    <x v="6"/>
    <n v="37011"/>
    <s v="Emilia-Romagna"/>
    <x v="35"/>
    <s v="Emilia-Romagna"/>
    <s v="Bologna"/>
    <x v="0"/>
    <n v="3.8333253624373197E-2"/>
    <n v="81.5"/>
    <n v="51.5"/>
    <n v="274.421126426873"/>
    <n v="2.2943595045609999E-2"/>
    <n v="29.597198622480299"/>
  </r>
  <r>
    <x v="6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6"/>
    <n v="96004"/>
    <s v="Piemonte"/>
    <x v="60"/>
    <s v="Piemonte"/>
    <s v="Alessandria"/>
    <x v="0"/>
    <n v="0.185214624714264"/>
    <n v="106.2"/>
    <n v="46.2"/>
    <n v="171.021299584876"/>
    <n v="1.9770393837838299E-2"/>
    <n v="18.913072513492502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182"/>
    <s v="Piemonte"/>
    <x v="5"/>
    <s v="Piemonte"/>
    <s v="Verbano-Cusio-Ossola"/>
    <x v="0"/>
    <n v="0.15991282144427199"/>
    <n v="106.2"/>
    <n v="46.2"/>
    <n v="196.07081874859401"/>
    <n v="2.25505381585017E-2"/>
    <n v="22.045114760552998"/>
  </r>
  <r>
    <x v="6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6"/>
    <n v="100006"/>
    <s v="Toscana"/>
    <x v="80"/>
    <s v="Toscana"/>
    <s v="Firenze"/>
    <x v="0"/>
    <n v="0.14328633758109399"/>
    <n v="89.9"/>
    <n v="48.5"/>
    <n v="209.10989344312901"/>
    <n v="2.6264462211475E-2"/>
    <n v="17.612037241758902"/>
  </r>
  <r>
    <x v="6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6"/>
    <n v="11004"/>
    <s v="Liguria"/>
    <x v="42"/>
    <s v="Liguria"/>
    <s v="La Spezia"/>
    <x v="0"/>
    <n v="0.34648938291946502"/>
    <n v="96.8"/>
    <n v="39.799999999999997"/>
    <n v="41.439940245186897"/>
    <n v="2.0817987383466099E-2"/>
    <n v="6.5441360830663502"/>
  </r>
  <r>
    <x v="6"/>
    <n v="27006"/>
    <s v="Veneto"/>
    <x v="41"/>
    <s v="Veneto"/>
    <s v="Vicenza"/>
    <x v="0"/>
    <n v="0.14039761868015399"/>
    <n v="81.099999999999994"/>
    <n v="55.8"/>
    <n v="176.65487576586099"/>
    <n v="1.38475200729533E-2"/>
    <n v="7.5827156632897799"/>
  </r>
  <r>
    <x v="6"/>
    <n v="1272"/>
    <s v="Piemonte"/>
    <x v="10"/>
    <s v="Friuli Venezia Giulia"/>
    <s v="Udine"/>
    <x v="1"/>
    <n v="8.8804914437471294E-2"/>
    <n v="106.2"/>
    <n v="46.2"/>
    <n v="270.081710358012"/>
    <n v="3.1029265954563501E-2"/>
    <n v="30.0986512266667"/>
  </r>
  <r>
    <x v="6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9022"/>
    <s v="Abruzzo"/>
    <x v="28"/>
    <s v="Abruzzo"/>
    <s v="Teramo"/>
    <x v="0"/>
    <n v="0.241503810252822"/>
    <n v="42.4"/>
    <n v="43.1"/>
    <n v="162.23385684567199"/>
    <n v="0.121436634848196"/>
    <n v="14.3204997571082"/>
  </r>
  <r>
    <x v="6"/>
    <n v="65026"/>
    <s v="Campania"/>
    <x v="44"/>
    <s v="Campania"/>
    <s v="Napoli"/>
    <x v="0"/>
    <n v="0.33651952912364802"/>
    <n v="39.6"/>
    <n v="25.5"/>
    <n v="95.7683844739568"/>
    <n v="1.9472162010789201E-2"/>
    <n v="16.210680285584999"/>
  </r>
  <r>
    <x v="6"/>
    <n v="52026"/>
    <s v="Toscana"/>
    <x v="81"/>
    <s v="Toscana"/>
    <s v="Livorno"/>
    <x v="0"/>
    <n v="0.24125373995053301"/>
    <n v="89.9"/>
    <n v="48.5"/>
    <n v="105.271728266031"/>
    <n v="1.09458626533161E-2"/>
    <n v="6.3415666667542601"/>
  </r>
  <r>
    <x v="6"/>
    <n v="30046"/>
    <s v="Friuli Venezia Giulia"/>
    <x v="18"/>
    <s v="Friuli Venezia Giulia"/>
    <s v="Udine"/>
    <x v="0"/>
    <n v="0.18793565167822801"/>
    <n v="120.8"/>
    <n v="49"/>
    <n v="185.65701153554099"/>
    <n v="6.70546011573806E-2"/>
    <n v="19.3601206650313"/>
  </r>
  <r>
    <x v="6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6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6"/>
    <n v="61049"/>
    <s v="Campania"/>
    <x v="16"/>
    <s v="Campania"/>
    <s v="Avellino"/>
    <x v="0"/>
    <n v="0.180002433695366"/>
    <n v="39.6"/>
    <n v="25.5"/>
    <n v="249.461844283651"/>
    <n v="3.88166809774095E-2"/>
    <n v="36.253982069829398"/>
  </r>
  <r>
    <x v="6"/>
    <n v="76022"/>
    <s v="Basilicata"/>
    <x v="38"/>
    <s v="Basilicata"/>
    <s v="Potenza"/>
    <x v="0"/>
    <n v="0.45336000568004597"/>
    <n v="276.8"/>
    <n v="41.7"/>
    <n v="17.294497592158699"/>
    <n v="1.7947331296515E-2"/>
    <n v="3.1702530511486602"/>
  </r>
  <r>
    <x v="6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6"/>
    <n v="16144"/>
    <s v="Lombardia"/>
    <x v="22"/>
    <s v="Lombardia"/>
    <s v="Brescia"/>
    <x v="0"/>
    <n v="2.2684925085666399E-2"/>
    <n v="95.7"/>
    <n v="42.9"/>
    <n v="386.19235448039302"/>
    <n v="1.7188428869273999E-2"/>
    <n v="27.550349526146501"/>
  </r>
  <r>
    <x v="6"/>
    <n v="72004"/>
    <s v="Puglia"/>
    <x v="26"/>
    <s v="Puglia"/>
    <s v="Barletta-Andria-Trani"/>
    <x v="0"/>
    <n v="0.27220148366144797"/>
    <n v="61.4"/>
    <n v="28.6"/>
    <n v="194.825944840956"/>
    <n v="5.4613984444398002E-2"/>
    <n v="17.962069779107502"/>
  </r>
  <r>
    <x v="6"/>
    <n v="12025"/>
    <s v="Lombardia"/>
    <x v="3"/>
    <s v="Lazio"/>
    <s v="Viterbo"/>
    <x v="1"/>
    <n v="4.4622091505019001E-2"/>
    <n v="95.7"/>
    <n v="42.9"/>
    <n v="365.67218939915801"/>
    <n v="1.6546964249775201E-2"/>
    <n v="24.851050784627301"/>
  </r>
  <r>
    <x v="6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6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6"/>
    <n v="47019"/>
    <s v="Toscana"/>
    <x v="68"/>
    <s v="Toscana"/>
    <s v="Massa-Carrara"/>
    <x v="0"/>
    <n v="0.213182299128166"/>
    <n v="89.9"/>
    <n v="48.5"/>
    <n v="126.413481779463"/>
    <n v="1.5249579959538601E-2"/>
    <n v="11.612666815602999"/>
  </r>
  <r>
    <x v="6"/>
    <n v="21040"/>
    <s v="Trentino-Alto Adige"/>
    <x v="25"/>
    <s v="Trentino-Alto Adige"/>
    <s v="Trento"/>
    <x v="0"/>
    <n v="4.8270095093666997E-2"/>
    <n v="76.2"/>
    <n v="58.9"/>
    <n v="356.602428901091"/>
    <n v="0.198247218871136"/>
    <n v="20.313794713261199"/>
  </r>
  <r>
    <x v="6"/>
    <n v="108035"/>
    <s v="Lombardia"/>
    <x v="58"/>
    <s v="Lombardia"/>
    <s v="Pavia"/>
    <x v="0"/>
    <n v="0"/>
    <n v="95.7"/>
    <n v="42.9"/>
    <n v="447.55413418315601"/>
    <n v="1.9969426328069001E-2"/>
    <n v="31.147482490384899"/>
  </r>
  <r>
    <x v="6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6"/>
    <n v="17196"/>
    <s v="Lombardia"/>
    <x v="65"/>
    <s v="Lombardia"/>
    <s v="Bergamo"/>
    <x v="0"/>
    <n v="0.161076907340479"/>
    <n v="95.7"/>
    <n v="42.9"/>
    <n v="226.457126511886"/>
    <n v="1.03182039731986E-2"/>
    <n v="17.269791759199698"/>
  </r>
  <r>
    <x v="6"/>
    <n v="109004"/>
    <s v="Marche"/>
    <x v="78"/>
    <s v="Piemonte"/>
    <s v="Torino"/>
    <x v="1"/>
    <n v="0.25227348112020398"/>
    <n v="61.9"/>
    <n v="44.8"/>
    <n v="111.352121467765"/>
    <n v="4.8678930566835102E-2"/>
    <n v="10.2841091295361"/>
  </r>
  <r>
    <x v="6"/>
    <n v="28055"/>
    <s v="Veneto"/>
    <x v="2"/>
    <s v="Veneto"/>
    <s v="Verona"/>
    <x v="0"/>
    <n v="9.48911191306957E-2"/>
    <n v="81.099999999999994"/>
    <n v="55.8"/>
    <n v="238.937982782581"/>
    <n v="1.96678670057727E-2"/>
    <n v="9.2418208327593501"/>
  </r>
  <r>
    <x v="6"/>
    <n v="19070"/>
    <s v="Lombardia"/>
    <x v="17"/>
    <s v="Lombardia"/>
    <s v="Como-Varese"/>
    <x v="0"/>
    <n v="0.17188989342338101"/>
    <n v="95.7"/>
    <n v="42.9"/>
    <n v="216.61183741858801"/>
    <n v="1.0126932646497701E-2"/>
    <n v="15.8963487254571"/>
  </r>
  <r>
    <x v="6"/>
    <n v="43049"/>
    <s v="Marche"/>
    <x v="1"/>
    <s v="Basilicata"/>
    <s v="Potenza"/>
    <x v="1"/>
    <n v="0.29833734401148099"/>
    <n v="61.9"/>
    <n v="44.8"/>
    <n v="40.7962738872926"/>
    <n v="6.4527593243382799E-3"/>
    <n v="4.18739661106817"/>
  </r>
  <r>
    <x v="6"/>
    <n v="17103"/>
    <s v="Lombardia"/>
    <x v="65"/>
    <s v="Toscana"/>
    <s v="Siena"/>
    <x v="1"/>
    <n v="0.12381222354164501"/>
    <n v="95.7"/>
    <n v="42.9"/>
    <n v="267.99393339628199"/>
    <n v="1.2204216580603999E-2"/>
    <n v="20.396378155928499"/>
  </r>
  <r>
    <x v="6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9024"/>
    <s v="Liguria"/>
    <x v="56"/>
    <s v="Liguria"/>
    <s v="Savona"/>
    <x v="0"/>
    <n v="0.295504066705083"/>
    <n v="96.8"/>
    <n v="39.799999999999997"/>
    <n v="112.26004923208799"/>
    <n v="4.8747968330543998E-2"/>
    <n v="11.814368899968301"/>
  </r>
  <r>
    <x v="6"/>
    <n v="24100"/>
    <s v="Veneto"/>
    <x v="15"/>
    <s v="Veneto"/>
    <s v="Padova"/>
    <x v="0"/>
    <n v="0.12866537828150801"/>
    <n v="81.099999999999994"/>
    <n v="55.8"/>
    <n v="200.28012945369801"/>
    <n v="1.6625729414536401E-2"/>
    <n v="6.4218350480330297"/>
  </r>
  <r>
    <x v="6"/>
    <n v="15224"/>
    <s v="Lombardia"/>
    <x v="20"/>
    <s v="Lombardia"/>
    <s v="Brescia"/>
    <x v="0"/>
    <n v="1.62411867472032E-2"/>
    <n v="95.7"/>
    <n v="42.9"/>
    <n v="398.23147036879698"/>
    <n v="1.8009151258418302E-2"/>
    <n v="27.0158782245277"/>
  </r>
  <r>
    <x v="6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6"/>
    <n v="2158"/>
    <s v="Piemonte"/>
    <x v="37"/>
    <s v="Veneto"/>
    <s v="Belluno"/>
    <x v="1"/>
    <n v="0.145046427244899"/>
    <n v="106.2"/>
    <n v="46.2"/>
    <n v="212.91717326472201"/>
    <n v="2.4538784275497799E-2"/>
    <n v="23.4378568318701"/>
  </r>
  <r>
    <x v="6"/>
    <n v="16037"/>
    <s v="Lombardia"/>
    <x v="22"/>
    <s v="Lombardia"/>
    <s v="LECCO-MONZA E DELLA BRIANZA"/>
    <x v="0"/>
    <n v="0"/>
    <n v="95.7"/>
    <n v="42.9"/>
    <n v="446.85920297633999"/>
    <n v="2.00502614264082E-2"/>
    <n v="31.477217159575101"/>
  </r>
  <r>
    <x v="6"/>
    <n v="37011"/>
    <s v="Emilia-Romagna"/>
    <x v="35"/>
    <s v="Emilia-Romagna"/>
    <s v="Piacenza"/>
    <x v="0"/>
    <n v="3.8333253624373197E-2"/>
    <n v="81.5"/>
    <n v="51.5"/>
    <n v="274.421126426873"/>
    <n v="2.2943595045609999E-2"/>
    <n v="29.597198622480299"/>
  </r>
  <r>
    <x v="6"/>
    <n v="34027"/>
    <s v="Emilia-Romagna"/>
    <x v="13"/>
    <s v="Emilia-Romagna"/>
    <s v="Bologna"/>
    <x v="0"/>
    <n v="0.16392860657414199"/>
    <n v="81.5"/>
    <n v="51.5"/>
    <n v="145.153745436344"/>
    <n v="1.33912469732055E-2"/>
    <n v="15.951988438102401"/>
  </r>
  <r>
    <x v="6"/>
    <n v="38024"/>
    <s v="Emilia-Romagna"/>
    <x v="61"/>
    <s v="Emilia-Romagna"/>
    <s v="Reggio nell'Emilia"/>
    <x v="0"/>
    <n v="0.14594716361052701"/>
    <n v="81.5"/>
    <n v="51.5"/>
    <n v="162.389020273515"/>
    <n v="1.39516645294613E-2"/>
    <n v="18.0712974553634"/>
  </r>
  <r>
    <x v="6"/>
    <n v="19084"/>
    <s v="Lombardia"/>
    <x v="17"/>
    <s v="Lombardia"/>
    <s v="Milano"/>
    <x v="0"/>
    <n v="2.51529652869538E-2"/>
    <n v="95.7"/>
    <n v="42.9"/>
    <n v="387.86051750961298"/>
    <n v="1.75793761740606E-2"/>
    <n v="26.376260765678101"/>
  </r>
  <r>
    <x v="6"/>
    <n v="16024"/>
    <s v="Lombardia"/>
    <x v="22"/>
    <s v="Lombardia"/>
    <s v="Milano"/>
    <x v="0"/>
    <n v="0"/>
    <n v="95.7"/>
    <n v="42.9"/>
    <n v="427.96296318625298"/>
    <n v="1.9070090806682701E-2"/>
    <n v="30.5358329709392"/>
  </r>
  <r>
    <x v="6"/>
    <n v="63017"/>
    <s v="Campania"/>
    <x v="29"/>
    <s v="Campania"/>
    <s v="Napoli"/>
    <x v="0"/>
    <n v="0.16719433497634101"/>
    <n v="39.6"/>
    <n v="25.5"/>
    <n v="260.68857601121601"/>
    <n v="4.0358427564971898E-2"/>
    <n v="38.209533918506203"/>
  </r>
  <r>
    <x v="6"/>
    <n v="72014"/>
    <s v="Puglia"/>
    <x v="26"/>
    <s v="Veneto"/>
    <s v="Venezia"/>
    <x v="1"/>
    <n v="0.20092906787397599"/>
    <n v="61.4"/>
    <n v="28.6"/>
    <n v="268.76942189485402"/>
    <n v="7.0553140797905201E-2"/>
    <n v="27.3630390227205"/>
  </r>
  <r>
    <x v="6"/>
    <n v="38008"/>
    <s v="Emilia-Romagna"/>
    <x v="61"/>
    <s v="Emilia-Romagna"/>
    <s v="Reggio nell'Emilia"/>
    <x v="0"/>
    <n v="0.120869117232814"/>
    <n v="81.5"/>
    <n v="51.5"/>
    <n v="188.428971741156"/>
    <n v="1.6001588788620302E-2"/>
    <n v="20.765644111726399"/>
  </r>
  <r>
    <x v="6"/>
    <n v="48028"/>
    <s v="Toscana"/>
    <x v="64"/>
    <s v="Toscana"/>
    <s v="Arezzo"/>
    <x v="0"/>
    <n v="0.12704072451894199"/>
    <n v="89.9"/>
    <n v="48.5"/>
    <n v="228.719655271786"/>
    <n v="2.8744895262300899E-2"/>
    <n v="18.899937563563402"/>
  </r>
  <r>
    <x v="6"/>
    <n v="17143"/>
    <s v="Lombardia"/>
    <x v="65"/>
    <s v="Lombardia"/>
    <s v="CREMONA-MANTOVA"/>
    <x v="0"/>
    <n v="0.120619504606867"/>
    <n v="95.7"/>
    <n v="42.9"/>
    <n v="266.70984436430899"/>
    <n v="1.15093290420315E-2"/>
    <n v="21.674214804457201"/>
  </r>
  <r>
    <x v="6"/>
    <n v="4048"/>
    <s v="Piemonte"/>
    <x v="19"/>
    <s v="Emilia-Romagna"/>
    <s v="Piacenza"/>
    <x v="1"/>
    <n v="0.19097042136306999"/>
    <n v="106.2"/>
    <n v="46.2"/>
    <n v="164.63570966399999"/>
    <n v="2.0066968613797101E-2"/>
    <n v="18.523453457664001"/>
  </r>
  <r>
    <x v="6"/>
    <n v="24038"/>
    <s v="Veneto"/>
    <x v="15"/>
    <s v="Veneto"/>
    <s v="Verona"/>
    <x v="0"/>
    <n v="8.0792935830218002E-2"/>
    <n v="81.099999999999994"/>
    <n v="55.8"/>
    <n v="262.36548160573801"/>
    <n v="2.15229882006178E-2"/>
    <n v="8.7781179238331699"/>
  </r>
  <r>
    <x v="6"/>
    <n v="12125"/>
    <s v="Lombardia"/>
    <x v="3"/>
    <s v="Lombardia"/>
    <s v="CREMONA-MANTOVA"/>
    <x v="0"/>
    <n v="9.4938789759904496E-2"/>
    <n v="95.7"/>
    <n v="42.9"/>
    <n v="308.84148013011998"/>
    <n v="1.4061664103746501E-2"/>
    <n v="20.817873315448999"/>
  </r>
  <r>
    <x v="6"/>
    <n v="12013"/>
    <s v="Lombardia"/>
    <x v="3"/>
    <s v="Lombardia"/>
    <s v="Bergamo"/>
    <x v="0"/>
    <n v="0.10865326144167101"/>
    <n v="95.7"/>
    <n v="42.9"/>
    <n v="292.56672526433402"/>
    <n v="1.3345365910080099E-2"/>
    <n v="19.899322575008199"/>
  </r>
  <r>
    <x v="6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6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6"/>
    <n v="20018"/>
    <s v="Lombardia"/>
    <x v="17"/>
    <s v="Lombardia"/>
    <s v="Milano"/>
    <x v="0"/>
    <n v="0.21207920798917501"/>
    <n v="95.7"/>
    <n v="42.9"/>
    <n v="169.36965976169199"/>
    <n v="7.97933447094374E-3"/>
    <n v="13.0888846596277"/>
  </r>
  <r>
    <x v="6"/>
    <n v="16075"/>
    <s v="Lombardia"/>
    <x v="22"/>
    <s v="Lombardia"/>
    <s v="Brescia"/>
    <x v="0"/>
    <n v="0"/>
    <n v="95.7"/>
    <n v="42.9"/>
    <n v="422.66851518889899"/>
    <n v="1.8975294560996999E-2"/>
    <n v="29.7026653791524"/>
  </r>
  <r>
    <x v="6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6"/>
    <n v="33035"/>
    <s v="Emilia-Romagna"/>
    <x v="54"/>
    <s v="Emilia-Romagna"/>
    <s v="Reggio nell'Emilia"/>
    <x v="0"/>
    <n v="0.25257865744385899"/>
    <n v="81.5"/>
    <n v="51.5"/>
    <n v="54.019210000371601"/>
    <n v="5.4992132384662296E-3"/>
    <n v="6.0985354153685396"/>
  </r>
  <r>
    <x v="6"/>
    <n v="75066"/>
    <s v="Puglia"/>
    <x v="72"/>
    <s v="Puglia"/>
    <s v="Barletta-Andria-Trani"/>
    <x v="0"/>
    <n v="0.233745796523951"/>
    <n v="61.4"/>
    <n v="28.6"/>
    <n v="182.938721087722"/>
    <n v="2.0610008408143601E-2"/>
    <n v="28.117176673681701"/>
  </r>
  <r>
    <x v="6"/>
    <n v="15081"/>
    <s v="Lombardia"/>
    <x v="20"/>
    <s v="Lombardia"/>
    <s v="Milano"/>
    <x v="0"/>
    <n v="0"/>
    <n v="95.7"/>
    <n v="42.9"/>
    <n v="455.33211801876701"/>
    <n v="2.0399549374699E-2"/>
    <n v="31.4487507776706"/>
  </r>
  <r>
    <x v="6"/>
    <n v="37060"/>
    <s v="Emilia-Romagna"/>
    <x v="35"/>
    <s v="Emilia-Romagna"/>
    <s v="Bologna"/>
    <x v="0"/>
    <n v="5.8984816853850597E-2"/>
    <n v="81.5"/>
    <n v="51.5"/>
    <n v="253.261103619599"/>
    <n v="2.1212770929230899E-2"/>
    <n v="27.3033915108368"/>
  </r>
  <r>
    <x v="6"/>
    <n v="33035"/>
    <s v="Emilia-Romagna"/>
    <x v="54"/>
    <s v="Emilia-Romagna"/>
    <s v="Modena"/>
    <x v="0"/>
    <n v="0.25257865744385899"/>
    <n v="81.5"/>
    <n v="51.5"/>
    <n v="54.019210000371601"/>
    <n v="5.4992132384662296E-3"/>
    <n v="6.0985354153685396"/>
  </r>
  <r>
    <x v="6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6"/>
    <n v="65090"/>
    <s v="Campania"/>
    <x v="44"/>
    <s v="Campania"/>
    <s v="Avellino"/>
    <x v="0"/>
    <n v="0.17741039373351"/>
    <n v="39.6"/>
    <n v="25.5"/>
    <n v="249.76537430164399"/>
    <n v="4.02813537200317E-2"/>
    <n v="37.316782237446603"/>
  </r>
  <r>
    <x v="6"/>
    <n v="1053"/>
    <s v="Piemonte"/>
    <x v="10"/>
    <s v="Piemonte"/>
    <s v="Alessandria"/>
    <x v="0"/>
    <n v="0.15454729933584699"/>
    <n v="106.2"/>
    <n v="46.2"/>
    <n v="201.269493670505"/>
    <n v="2.3302643072062399E-2"/>
    <n v="22.764146051810901"/>
  </r>
  <r>
    <x v="6"/>
    <n v="67044"/>
    <s v="Abruzzo"/>
    <x v="70"/>
    <s v="Abruzzo"/>
    <s v="Teramo"/>
    <x v="0"/>
    <n v="0.28324658749777698"/>
    <n v="42.4"/>
    <n v="43.1"/>
    <n v="64.744176788792601"/>
    <n v="2.8881870251549702E-2"/>
    <n v="7.5277734158707403"/>
  </r>
  <r>
    <x v="6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6"/>
    <n v="12133"/>
    <s v="Lombardia"/>
    <x v="3"/>
    <s v="Lombardia"/>
    <s v="Como-Varese"/>
    <x v="0"/>
    <n v="6.6815642213224502E-2"/>
    <n v="95.7"/>
    <n v="42.9"/>
    <n v="339.90611348551698"/>
    <n v="1.53074567632358E-2"/>
    <n v="23.214601422542099"/>
  </r>
  <r>
    <x v="6"/>
    <n v="64068"/>
    <s v="Campania"/>
    <x v="27"/>
    <s v="Campania"/>
    <s v="Napoli"/>
    <x v="0"/>
    <n v="0.20327131827977499"/>
    <n v="39.6"/>
    <n v="25.5"/>
    <n v="226.816709429692"/>
    <n v="3.5525284580235898E-2"/>
    <n v="33.154485991206599"/>
  </r>
  <r>
    <x v="6"/>
    <n v="13041"/>
    <s v="Lombardia"/>
    <x v="3"/>
    <s v="Lombardia"/>
    <s v="Milano"/>
    <x v="0"/>
    <n v="2.8211382726201301E-2"/>
    <n v="95.7"/>
    <n v="42.9"/>
    <n v="381.47838075381298"/>
    <n v="1.6852974432832801E-2"/>
    <n v="26.731855235953301"/>
  </r>
  <r>
    <x v="6"/>
    <n v="18013"/>
    <s v="Lombardia"/>
    <x v="45"/>
    <s v="Lombardia"/>
    <s v="Como-Varese"/>
    <x v="0"/>
    <n v="0.10169989932390899"/>
    <n v="95.7"/>
    <n v="42.9"/>
    <n v="301.97529318483902"/>
    <n v="1.4035345301561499E-2"/>
    <n v="20.144603343294101"/>
  </r>
  <r>
    <x v="6"/>
    <n v="65132"/>
    <s v="Campania"/>
    <x v="44"/>
    <s v="Campania"/>
    <s v="Avellino"/>
    <x v="0"/>
    <n v="0.17048382020188099"/>
    <n v="39.6"/>
    <n v="25.5"/>
    <n v="255.63766113813799"/>
    <n v="4.0517205108225103E-2"/>
    <n v="38.3196761241771"/>
  </r>
  <r>
    <x v="6"/>
    <n v="42006"/>
    <s v="Marche"/>
    <x v="30"/>
    <s v="Marche"/>
    <s v="Macerata"/>
    <x v="0"/>
    <n v="0.24680628843261601"/>
    <n v="61.9"/>
    <n v="44.8"/>
    <n v="123.689487044218"/>
    <n v="7.6238055613512698E-2"/>
    <n v="13.915284234845"/>
  </r>
  <r>
    <x v="6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6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6"/>
    <n v="51026"/>
    <s v="Toscana"/>
    <x v="24"/>
    <s v="Toscana"/>
    <s v="Pisa"/>
    <x v="0"/>
    <n v="0.21544653092379401"/>
    <n v="89.9"/>
    <n v="48.5"/>
    <n v="138.83371555653"/>
    <n v="1.6912485467146899E-2"/>
    <n v="8.1582268811275593"/>
  </r>
  <r>
    <x v="6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6"/>
    <n v="17134"/>
    <s v="Lombardia"/>
    <x v="65"/>
    <s v="Lombardia"/>
    <s v="Brescia"/>
    <x v="0"/>
    <n v="3.03449898254428E-2"/>
    <n v="95.7"/>
    <n v="42.9"/>
    <n v="375.24497214975202"/>
    <n v="1.67933085914262E-2"/>
    <n v="27.481630535149801"/>
  </r>
  <r>
    <x v="6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6"/>
    <n v="65143"/>
    <s v="Campania"/>
    <x v="44"/>
    <s v="Campania"/>
    <s v="Napoli"/>
    <x v="0"/>
    <n v="0.27563410257620902"/>
    <n v="39.6"/>
    <n v="25.5"/>
    <n v="152.99141651416099"/>
    <n v="2.5340335875705999E-2"/>
    <n v="24.336580124921099"/>
  </r>
  <r>
    <x v="6"/>
    <n v="35004"/>
    <s v="Emilia-Romagna"/>
    <x v="6"/>
    <s v="Emilia-Romagna"/>
    <s v="Ferrara"/>
    <x v="0"/>
    <n v="0.16524586586745099"/>
    <n v="81.5"/>
    <n v="51.5"/>
    <n v="143.096615022587"/>
    <n v="1.27403909877251E-2"/>
    <n v="15.8822205551271"/>
  </r>
  <r>
    <x v="6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6"/>
    <n v="9003"/>
    <s v="Liguria"/>
    <x v="56"/>
    <s v="Liguria"/>
    <s v="La Spezia"/>
    <x v="0"/>
    <n v="0.29241632381763799"/>
    <n v="96.8"/>
    <n v="39.799999999999997"/>
    <n v="118.982976147586"/>
    <n v="5.80216268982044E-2"/>
    <n v="12.848351608603799"/>
  </r>
  <r>
    <x v="6"/>
    <n v="17205"/>
    <s v="Lombardia"/>
    <x v="65"/>
    <s v="Molise"/>
    <s v="Campobasso"/>
    <x v="1"/>
    <n v="0.13728903632672201"/>
    <n v="95.7"/>
    <n v="42.9"/>
    <n v="250.52166633321099"/>
    <n v="1.08409868814259E-2"/>
    <n v="19.7343256289438"/>
  </r>
  <r>
    <x v="6"/>
    <n v="19097"/>
    <s v="Lombardia"/>
    <x v="17"/>
    <s v="Lombardia"/>
    <s v="Pavia"/>
    <x v="0"/>
    <n v="9.5347063835470605E-2"/>
    <n v="95.7"/>
    <n v="42.9"/>
    <n v="304.86748067438498"/>
    <n v="1.38177801953491E-2"/>
    <n v="21.585699354337699"/>
  </r>
  <r>
    <x v="6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6"/>
    <n v="71053"/>
    <s v="Puglia"/>
    <x v="14"/>
    <s v="Friuli Venezia Giulia"/>
    <s v="Udine"/>
    <x v="1"/>
    <n v="0.38399761452181802"/>
    <n v="61.4"/>
    <n v="28.6"/>
    <n v="34.203595964827201"/>
    <n v="4.2050491986995297E-3"/>
    <n v="9.5313621013265397"/>
  </r>
  <r>
    <x v="6"/>
    <n v="80088"/>
    <s v="Calabria"/>
    <x v="47"/>
    <s v="Lazio"/>
    <s v="Latina"/>
    <x v="1"/>
    <n v="0.30288257282650599"/>
    <n v="20.8"/>
    <n v="27.8"/>
    <n v="195.34232480022899"/>
    <n v="0.18519076335690801"/>
    <n v="24.171962373861199"/>
  </r>
  <r>
    <x v="6"/>
    <n v="15157"/>
    <s v="Lombardia"/>
    <x v="20"/>
    <s v="Lombardia"/>
    <s v="COMO-VARESE"/>
    <x v="0"/>
    <n v="0"/>
    <n v="95.7"/>
    <n v="42.9"/>
    <n v="451.833543395194"/>
    <n v="2.0278837722461002E-2"/>
    <n v="31.233944169856802"/>
  </r>
  <r>
    <x v="6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6"/>
    <n v="27019"/>
    <s v="Veneto"/>
    <x v="41"/>
    <s v="Veneto"/>
    <s v="Treviso"/>
    <x v="0"/>
    <n v="0.121955094359173"/>
    <n v="81.099999999999994"/>
    <n v="55.8"/>
    <n v="208.540907455444"/>
    <n v="1.544277207608E-2"/>
    <n v="6.5380623312471702"/>
  </r>
  <r>
    <x v="6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6"/>
    <n v="56059"/>
    <s v="Lazio"/>
    <x v="53"/>
    <s v="Lazio"/>
    <s v="Frosinone"/>
    <x v="0"/>
    <n v="0.30141002537094103"/>
    <n v="63.9"/>
    <n v="45.2"/>
    <n v="30.547481141115899"/>
    <n v="2.64875899382635E-3"/>
    <n v="4.4614567177710702"/>
  </r>
  <r>
    <x v="6"/>
    <n v="58011"/>
    <s v="Lazio"/>
    <x v="0"/>
    <s v="Lazio"/>
    <s v="Roma"/>
    <x v="0"/>
    <n v="0.10416757550107"/>
    <n v="63.9"/>
    <n v="45.2"/>
    <n v="238.59925431153701"/>
    <n v="3.2251010164068901E-2"/>
    <n v="27.182285114178399"/>
  </r>
  <r>
    <x v="6"/>
    <n v="18110"/>
    <s v="Lombardia"/>
    <x v="45"/>
    <s v="Lombardia"/>
    <s v="Milano"/>
    <x v="0"/>
    <n v="6.2027441680672701E-2"/>
    <n v="95.7"/>
    <n v="42.9"/>
    <n v="348.35298880508702"/>
    <n v="1.60246748074164E-2"/>
    <n v="22.954977410978099"/>
  </r>
  <r>
    <x v="6"/>
    <n v="108017"/>
    <s v="Lombardia"/>
    <x v="58"/>
    <s v="Lombardia"/>
    <s v="Bergamo"/>
    <x v="0"/>
    <n v="0"/>
    <n v="95.7"/>
    <n v="42.9"/>
    <n v="455.10128565037701"/>
    <n v="2.0366873853284801E-2"/>
    <n v="31.879698056980899"/>
  </r>
  <r>
    <x v="6"/>
    <n v="61027"/>
    <s v="Campania"/>
    <x v="16"/>
    <s v="Campania"/>
    <s v="Napoli"/>
    <x v="0"/>
    <n v="0.246191967818923"/>
    <n v="39.6"/>
    <n v="25.5"/>
    <n v="186.83033323841599"/>
    <n v="2.80626237347649E-2"/>
    <n v="26.773549025351201"/>
  </r>
  <r>
    <x v="6"/>
    <n v="97015"/>
    <s v="Lombardia"/>
    <x v="58"/>
    <s v="Lombardia"/>
    <s v="COMO-VARESE"/>
    <x v="0"/>
    <n v="0.157553269933109"/>
    <n v="95.7"/>
    <n v="42.9"/>
    <n v="230.03176155986401"/>
    <n v="9.5932011329165796E-3"/>
    <n v="17.4953083949617"/>
  </r>
  <r>
    <x v="6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6"/>
    <n v="58068"/>
    <s v="Lazio"/>
    <x v="0"/>
    <s v="Lazio"/>
    <s v="Roma"/>
    <x v="0"/>
    <n v="0.17792788202377499"/>
    <n v="63.9"/>
    <n v="45.2"/>
    <n v="170.574720034922"/>
    <n v="2.3540046327857299E-2"/>
    <n v="16.754118845416599"/>
  </r>
  <r>
    <x v="6"/>
    <n v="58015"/>
    <s v="Lazio"/>
    <x v="0"/>
    <s v="Veneto"/>
    <s v="Verona"/>
    <x v="1"/>
    <n v="0.15513114743120399"/>
    <n v="63.9"/>
    <n v="45.2"/>
    <n v="193.31311982931101"/>
    <n v="2.62930954722129E-2"/>
    <n v="19.578135710044599"/>
  </r>
  <r>
    <x v="6"/>
    <n v="15167"/>
    <s v="Lombardia"/>
    <x v="20"/>
    <s v="Lombardia"/>
    <s v="Como-Varese"/>
    <x v="0"/>
    <n v="1.4350116256208001E-2"/>
    <n v="95.7"/>
    <n v="42.9"/>
    <n v="401.573439911533"/>
    <n v="1.8182510586901499E-2"/>
    <n v="26.893140983086699"/>
  </r>
  <r>
    <x v="6"/>
    <n v="21013"/>
    <s v="Trentino-Alto Adige"/>
    <x v="25"/>
    <s v="Trentino-Alto Adige"/>
    <s v="Trento"/>
    <x v="0"/>
    <n v="3.06170371764574E-2"/>
    <n v="76.2"/>
    <n v="58.9"/>
    <n v="341.16306664271599"/>
    <n v="0.19646311024938601"/>
    <n v="29.722187581858499"/>
  </r>
  <r>
    <x v="6"/>
    <n v="72006"/>
    <s v="Puglia"/>
    <x v="26"/>
    <s v="Puglia"/>
    <s v="Barletta-Andria-Trani"/>
    <x v="0"/>
    <n v="0.200567687908877"/>
    <n v="61.4"/>
    <n v="28.6"/>
    <n v="264.97807003819901"/>
    <n v="6.6925418892122501E-2"/>
    <n v="27.771632597786599"/>
  </r>
  <r>
    <x v="6"/>
    <n v="13075"/>
    <s v="Lombardia"/>
    <x v="3"/>
    <s v="Lombardia"/>
    <s v="Brescia"/>
    <x v="0"/>
    <n v="3.1252040621480501E-2"/>
    <n v="95.7"/>
    <n v="42.9"/>
    <n v="378.860213190183"/>
    <n v="1.6685803839699101E-2"/>
    <n v="26.290352239019601"/>
  </r>
  <r>
    <x v="6"/>
    <n v="11015"/>
    <s v="Liguria"/>
    <x v="42"/>
    <s v="Liguria"/>
    <s v="Imperia"/>
    <x v="0"/>
    <n v="0.34259632661445499"/>
    <n v="96.8"/>
    <n v="39.799999999999997"/>
    <n v="46.059964712148599"/>
    <n v="2.33243564668126E-2"/>
    <n v="7.1984802199462701"/>
  </r>
  <r>
    <x v="6"/>
    <n v="45010"/>
    <s v="Toscana"/>
    <x v="71"/>
    <s v="Toscana"/>
    <s v="Arezzo"/>
    <x v="0"/>
    <n v="0.162623897283075"/>
    <n v="89.9"/>
    <n v="48.5"/>
    <n v="186.97425859914699"/>
    <n v="2.3778962701179501E-2"/>
    <n v="15.8707937069442"/>
  </r>
  <r>
    <x v="6"/>
    <n v="1043"/>
    <s v="Piemonte"/>
    <x v="10"/>
    <s v="Piemonte"/>
    <s v="Torino"/>
    <x v="0"/>
    <n v="0.158246009305202"/>
    <n v="106.2"/>
    <n v="46.2"/>
    <n v="197.42565401738099"/>
    <n v="2.2677234812477898E-2"/>
    <n v="22.312320307217401"/>
  </r>
  <r>
    <x v="6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6"/>
    <n v="20005"/>
    <s v="Lombardia"/>
    <x v="17"/>
    <s v="Lombardia"/>
    <s v="Bergamo"/>
    <x v="0"/>
    <n v="0.294776340893391"/>
    <n v="95.7"/>
    <n v="42.9"/>
    <n v="78.385909956865504"/>
    <n v="4.2040356824430804E-3"/>
    <n v="5.9354165206374399"/>
  </r>
  <r>
    <x v="6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6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6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6"/>
    <n v="20022"/>
    <s v="Lombardia"/>
    <x v="17"/>
    <s v="Lombardia"/>
    <s v="Milano"/>
    <x v="0"/>
    <n v="0.31327643614227701"/>
    <n v="95.7"/>
    <n v="42.9"/>
    <n v="58.243029812751303"/>
    <n v="3.2927410844870498E-3"/>
    <n v="4.2733326716501701"/>
  </r>
  <r>
    <x v="6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29052"/>
    <s v="Veneto"/>
    <x v="66"/>
    <s v="Veneto"/>
    <s v="Venezia"/>
    <x v="0"/>
    <n v="0.19245529979819201"/>
    <n v="81.099999999999994"/>
    <n v="55.8"/>
    <n v="108.175799065155"/>
    <n v="8.1749504343863692E-3"/>
    <n v="5.1917355792993902"/>
  </r>
  <r>
    <x v="6"/>
    <n v="35016"/>
    <s v="Emilia-Romagna"/>
    <x v="6"/>
    <s v="Emilia-Romagna"/>
    <s v="Bologna"/>
    <x v="0"/>
    <n v="0.24096754259848699"/>
    <n v="81.5"/>
    <n v="51.5"/>
    <n v="64.326886839733703"/>
    <n v="5.5355439196614099E-3"/>
    <n v="7.6075705559166602"/>
  </r>
  <r>
    <x v="6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6"/>
    <n v="51002"/>
    <s v="Toscana"/>
    <x v="24"/>
    <s v="Marche"/>
    <s v="Macerata"/>
    <x v="1"/>
    <n v="0.200818277320712"/>
    <n v="89.9"/>
    <n v="48.5"/>
    <n v="164.17253015161899"/>
    <n v="1.9057590362380899E-2"/>
    <n v="7.4686791984550904"/>
  </r>
  <r>
    <x v="6"/>
    <n v="93022"/>
    <s v="Friuli Venezia Giulia"/>
    <x v="46"/>
    <s v="Friuli Venezia Giulia"/>
    <s v="Udine"/>
    <x v="0"/>
    <n v="0.229869615498066"/>
    <n v="120.8"/>
    <n v="49"/>
    <n v="133.19761768796801"/>
    <n v="4.8240453816019102E-2"/>
    <n v="14.354051991598199"/>
  </r>
  <r>
    <x v="6"/>
    <n v="42002"/>
    <s v="Marche"/>
    <x v="30"/>
    <s v="Marche"/>
    <s v="Macerata"/>
    <x v="0"/>
    <n v="0.246843215715982"/>
    <n v="61.9"/>
    <n v="44.8"/>
    <n v="127.438515771982"/>
    <n v="8.2852145152585599E-2"/>
    <n v="14.138009411142001"/>
  </r>
  <r>
    <x v="6"/>
    <n v="20026"/>
    <s v="Lombardia"/>
    <x v="17"/>
    <s v="Lombardia"/>
    <s v="Milano"/>
    <x v="0"/>
    <n v="0.243994434140309"/>
    <n v="95.7"/>
    <n v="42.9"/>
    <n v="133.64544300869201"/>
    <n v="6.4781624433249202E-3"/>
    <n v="10.4664820661652"/>
  </r>
  <r>
    <x v="6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6"/>
    <n v="1078"/>
    <s v="Piemonte"/>
    <x v="10"/>
    <s v="Piemonte"/>
    <s v="Torino"/>
    <x v="0"/>
    <n v="0.103406706965103"/>
    <n v="106.2"/>
    <n v="46.2"/>
    <n v="254.60746660305"/>
    <n v="2.8929618838722301E-2"/>
    <n v="28.449575759147301"/>
  </r>
  <r>
    <x v="6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6"/>
    <n v="63060"/>
    <s v="Campania"/>
    <x v="29"/>
    <s v="Campania"/>
    <s v="Salerno"/>
    <x v="0"/>
    <n v="0.190174139069374"/>
    <n v="39.6"/>
    <n v="25.5"/>
    <n v="239.60452470983199"/>
    <n v="3.6872959371120097E-2"/>
    <n v="34.802808822124199"/>
  </r>
  <r>
    <x v="6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6"/>
    <n v="16197"/>
    <s v="Lombardia"/>
    <x v="22"/>
    <s v="Lombardia"/>
    <s v="Milano"/>
    <x v="0"/>
    <n v="8.74278960337464E-2"/>
    <n v="95.7"/>
    <n v="42.9"/>
    <n v="313.98144205012699"/>
    <n v="1.39510095044088E-2"/>
    <n v="22.135890621908299"/>
  </r>
  <r>
    <x v="6"/>
    <n v="16220"/>
    <s v="Lombardia"/>
    <x v="22"/>
    <s v="Lombardia"/>
    <s v="Bergamo"/>
    <x v="0"/>
    <n v="0"/>
    <n v="95.7"/>
    <n v="42.9"/>
    <n v="428.81578055800202"/>
    <n v="1.9117703304241E-2"/>
    <n v="30.449917185054598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60019"/>
    <s v="Lazio"/>
    <x v="34"/>
    <s v="Lazio"/>
    <s v="Rieti"/>
    <x v="0"/>
    <n v="0.25430660579828601"/>
    <n v="63.9"/>
    <n v="45.2"/>
    <n v="73.5474004977699"/>
    <n v="9.1237168116017897E-3"/>
    <n v="11.3820129162059"/>
  </r>
  <r>
    <x v="6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6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6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6"/>
    <n v="23039"/>
    <s v="Veneto"/>
    <x v="43"/>
    <s v="Veneto"/>
    <s v="Padova"/>
    <x v="0"/>
    <n v="0.13761058092050901"/>
    <n v="81.099999999999994"/>
    <n v="55.8"/>
    <n v="184.95650125045"/>
    <n v="1.45138522340104E-2"/>
    <n v="6.6658756635914402"/>
  </r>
  <r>
    <x v="6"/>
    <n v="48032"/>
    <s v="Toscana"/>
    <x v="64"/>
    <s v="Toscana"/>
    <s v="Firenze"/>
    <x v="0"/>
    <n v="0.206067482716628"/>
    <n v="89.9"/>
    <n v="48.5"/>
    <n v="145.63083864235799"/>
    <n v="1.84146393385781E-2"/>
    <n v="9.9940134261968598"/>
  </r>
  <r>
    <x v="6"/>
    <n v="62003"/>
    <s v="Campania"/>
    <x v="74"/>
    <s v="Campania"/>
    <s v="Avellino"/>
    <x v="0"/>
    <n v="0.23440007449719399"/>
    <n v="39.6"/>
    <n v="25.5"/>
    <n v="202.09407172490799"/>
    <n v="3.2367806523974398E-2"/>
    <n v="27.890564271588701"/>
  </r>
  <r>
    <x v="6"/>
    <n v="54013"/>
    <s v="Umbria"/>
    <x v="67"/>
    <s v="Umbria"/>
    <s v="Terni"/>
    <x v="0"/>
    <n v="0.26035431437871798"/>
    <n v="84.4"/>
    <n v="56.3"/>
    <n v="42.221930023340597"/>
    <n v="3.2710710802229301E-2"/>
    <n v="1.5016984221146299"/>
  </r>
  <r>
    <x v="6"/>
    <n v="42028"/>
    <s v="Marche"/>
    <x v="30"/>
    <s v="Marche"/>
    <s v="Ascoli Piceno"/>
    <x v="0"/>
    <n v="0.28643993669916001"/>
    <n v="61.9"/>
    <n v="44.8"/>
    <n v="67.343326512886193"/>
    <n v="3.0938711566815501E-2"/>
    <n v="6.0956389772217801"/>
  </r>
  <r>
    <x v="6"/>
    <n v="15118"/>
    <s v="Lombardia"/>
    <x v="20"/>
    <s v="Lombardia"/>
    <s v="Milano"/>
    <x v="0"/>
    <n v="1.1845129756187999E-3"/>
    <n v="95.7"/>
    <n v="42.9"/>
    <n v="414.80055646185502"/>
    <n v="1.8668961315442E-2"/>
    <n v="28.312724590321601"/>
  </r>
  <r>
    <x v="6"/>
    <n v="17072"/>
    <s v="Lombardia"/>
    <x v="65"/>
    <s v="Lombardia"/>
    <s v="Milano"/>
    <x v="0"/>
    <n v="7.7878132710746506E-2"/>
    <n v="95.7"/>
    <n v="42.9"/>
    <n v="319.84294104214399"/>
    <n v="1.44153144267109E-2"/>
    <n v="24.0759704690634"/>
  </r>
  <r>
    <x v="6"/>
    <n v="47012"/>
    <s v="Toscana"/>
    <x v="68"/>
    <s v="Toscana"/>
    <s v="Pistoia"/>
    <x v="0"/>
    <n v="0.102539319003634"/>
    <n v="89.9"/>
    <n v="48.5"/>
    <n v="251.0174481768"/>
    <n v="3.0537030227334099E-2"/>
    <n v="22.2468946227856"/>
  </r>
  <r>
    <x v="6"/>
    <n v="72029"/>
    <s v="Puglia"/>
    <x v="26"/>
    <s v="Puglia"/>
    <s v="Lecce"/>
    <x v="0"/>
    <n v="0.23437858889079899"/>
    <n v="61.4"/>
    <n v="28.6"/>
    <n v="219.83800470443799"/>
    <n v="5.7825879026343001E-2"/>
    <n v="25.451576369380899"/>
  </r>
  <r>
    <x v="6"/>
    <n v="38008"/>
    <s v="Emilia-Romagna"/>
    <x v="61"/>
    <s v="Emilia-Romagna"/>
    <s v="Piacenza"/>
    <x v="0"/>
    <n v="0.120869117232814"/>
    <n v="81.5"/>
    <n v="51.5"/>
    <n v="188.428971741156"/>
    <n v="1.6001588788620302E-2"/>
    <n v="20.765644111726399"/>
  </r>
  <r>
    <x v="6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6"/>
    <n v="20030"/>
    <s v="Lombardia"/>
    <x v="17"/>
    <s v="Lombardia"/>
    <s v="CREMONA-MANTOVA"/>
    <x v="0"/>
    <n v="0.273442080498637"/>
    <n v="95.7"/>
    <n v="42.9"/>
    <n v="101.597033927905"/>
    <n v="5.1442275696499604E-3"/>
    <n v="7.8374044387187496"/>
  </r>
  <r>
    <x v="6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6"/>
    <n v="16079"/>
    <s v="Lombardia"/>
    <x v="22"/>
    <s v="Lombardia"/>
    <s v="Como-Varese"/>
    <x v="0"/>
    <n v="1.41597501248756E-2"/>
    <n v="95.7"/>
    <n v="42.9"/>
    <n v="396.19696420187199"/>
    <n v="1.7767729923743598E-2"/>
    <n v="28.171011625239899"/>
  </r>
  <r>
    <x v="6"/>
    <n v="39013"/>
    <s v="Emilia-Romagna"/>
    <x v="11"/>
    <s v="Emilia-Romagna"/>
    <s v="Piacenza"/>
    <x v="0"/>
    <n v="7.95316872344322E-2"/>
    <n v="81.5"/>
    <n v="51.5"/>
    <n v="231.528173280397"/>
    <n v="1.94383248117736E-2"/>
    <n v="25.1746674516254"/>
  </r>
  <r>
    <x v="6"/>
    <n v="64097"/>
    <s v="Campania"/>
    <x v="27"/>
    <s v="Veneto"/>
    <s v="Belluno"/>
    <x v="1"/>
    <n v="0.28592858738197002"/>
    <n v="39.6"/>
    <n v="25.5"/>
    <n v="152.92518422678299"/>
    <n v="2.4271838046688001E-2"/>
    <n v="20.6552064677042"/>
  </r>
  <r>
    <x v="6"/>
    <n v="30117"/>
    <s v="Friuli Venezia Giulia"/>
    <x v="18"/>
    <s v="Friuli Venezia Giulia"/>
    <s v="Udine"/>
    <x v="0"/>
    <n v="0.27883946281238298"/>
    <n v="120.8"/>
    <n v="49"/>
    <n v="95.025327685044303"/>
    <n v="4.46288020744827E-2"/>
    <n v="6.1329799632441198"/>
  </r>
  <r>
    <x v="6"/>
    <n v="93032"/>
    <s v="Friuli Venezia Giulia"/>
    <x v="46"/>
    <s v="Friuli Venezia Giulia"/>
    <s v="Pordenone"/>
    <x v="0"/>
    <n v="0.219559508428918"/>
    <n v="120.8"/>
    <n v="49"/>
    <n v="145.99587610065501"/>
    <n v="5.28856854330267E-2"/>
    <n v="15.612004020109699"/>
  </r>
  <r>
    <x v="6"/>
    <n v="19067"/>
    <s v="Lombardia"/>
    <x v="17"/>
    <s v="Lombardia"/>
    <s v="Sondrio"/>
    <x v="0"/>
    <n v="5.4674123132141997E-2"/>
    <n v="95.7"/>
    <n v="42.9"/>
    <n v="355.34649388074899"/>
    <n v="1.6243844294067201E-2"/>
    <n v="23.832990989649801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177"/>
    <s v="Piemonte"/>
    <x v="5"/>
    <s v="Piemonte"/>
    <s v="Torino"/>
    <x v="0"/>
    <n v="0.176757395154751"/>
    <n v="106.2"/>
    <n v="46.2"/>
    <n v="180.28818463595701"/>
    <n v="2.07034819011283E-2"/>
    <n v="19.747160153239999"/>
  </r>
  <r>
    <x v="6"/>
    <n v="58115"/>
    <s v="Lazio"/>
    <x v="0"/>
    <s v="Lazio"/>
    <s v="Roma"/>
    <x v="0"/>
    <n v="0.119422012352673"/>
    <n v="63.9"/>
    <n v="45.2"/>
    <n v="214.557003630422"/>
    <n v="2.9346439331919098E-2"/>
    <n v="27.2186522717159"/>
  </r>
  <r>
    <x v="6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6"/>
    <n v="33040"/>
    <s v="Emilia-Romagna"/>
    <x v="54"/>
    <s v="Puglia"/>
    <s v="Barletta-Andria-Trani"/>
    <x v="1"/>
    <n v="0.24127858449317599"/>
    <n v="81.5"/>
    <n v="51.5"/>
    <n v="66.082264562787202"/>
    <n v="6.5561296887277397E-3"/>
    <n v="7.25668090055769"/>
  </r>
  <r>
    <x v="6"/>
    <n v="14066"/>
    <s v="Lombardia"/>
    <x v="77"/>
    <s v="Lombardia"/>
    <s v="Bergamo"/>
    <x v="0"/>
    <n v="0.14438864147983399"/>
    <n v="95.7"/>
    <n v="42.9"/>
    <n v="226.14401019112501"/>
    <n v="9.79850261637474E-3"/>
    <n v="22.953130640365899"/>
  </r>
  <r>
    <x v="6"/>
    <n v="72043"/>
    <s v="Puglia"/>
    <x v="26"/>
    <s v="Puglia"/>
    <s v="Foggia"/>
    <x v="0"/>
    <n v="0.24895961701057101"/>
    <n v="61.4"/>
    <n v="28.6"/>
    <n v="206.91645020683799"/>
    <n v="5.1620454657671198E-2"/>
    <n v="22.498288804672399"/>
  </r>
  <r>
    <x v="6"/>
    <n v="22104"/>
    <s v="Trentino-Alto Adige"/>
    <x v="40"/>
    <s v="Trentino-Alto Adige"/>
    <s v="Bolzano"/>
    <x v="0"/>
    <n v="0.110517834553856"/>
    <n v="47.5"/>
    <n v="60.4"/>
    <n v="214.38014711851901"/>
    <n v="0.105146184974824"/>
    <n v="8.9430227397392503"/>
  </r>
  <r>
    <x v="6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6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6"/>
    <n v="27037"/>
    <s v="Veneto"/>
    <x v="41"/>
    <s v="Veneto"/>
    <s v="Vicenza"/>
    <x v="0"/>
    <n v="6.7026598139132004E-2"/>
    <n v="81.099999999999994"/>
    <n v="55.8"/>
    <n v="278.42266804974503"/>
    <n v="2.2300276648634099E-2"/>
    <n v="9.7767507673412197"/>
  </r>
  <r>
    <x v="6"/>
    <n v="80054"/>
    <s v="Calabria"/>
    <x v="47"/>
    <s v="Calabria"/>
    <s v="Cosenza"/>
    <x v="0"/>
    <n v="0.361626907452399"/>
    <n v="20.8"/>
    <n v="27.8"/>
    <n v="215.976408422589"/>
    <n v="0.25487347964165402"/>
    <n v="11.100112097783599"/>
  </r>
  <r>
    <x v="6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6"/>
    <n v="61022"/>
    <s v="Campania"/>
    <x v="16"/>
    <s v="Campania"/>
    <s v="Salerno"/>
    <x v="0"/>
    <n v="0.19128008067014399"/>
    <n v="39.6"/>
    <n v="25.5"/>
    <n v="238.75391701298801"/>
    <n v="3.7457090157201597E-2"/>
    <n v="34.728185862311697"/>
  </r>
  <r>
    <x v="6"/>
    <n v="13099"/>
    <s v="Lombardia"/>
    <x v="3"/>
    <s v="Lombardia"/>
    <s v="Como-Varese"/>
    <x v="0"/>
    <n v="5.2678281011105797E-2"/>
    <n v="95.7"/>
    <n v="42.9"/>
    <n v="355.10728680542798"/>
    <n v="1.57644514012945E-2"/>
    <n v="24.4895519528365"/>
  </r>
  <r>
    <x v="6"/>
    <n v="4247"/>
    <s v="Piemonte"/>
    <x v="19"/>
    <s v="Piemonte"/>
    <s v="Verbano-Cusio-Ossola"/>
    <x v="0"/>
    <n v="0.23342967407745399"/>
    <n v="106.2"/>
    <n v="46.2"/>
    <n v="121.692833068797"/>
    <n v="1.4708043782520899E-2"/>
    <n v="13.3655614013185"/>
  </r>
  <r>
    <x v="6"/>
    <n v="13035"/>
    <s v="Lombardia"/>
    <x v="3"/>
    <s v="Lombardia"/>
    <s v="Milano"/>
    <x v="0"/>
    <n v="5.8382285311409099E-3"/>
    <n v="95.7"/>
    <n v="42.9"/>
    <n v="407.27713001158298"/>
    <n v="1.80425556949875E-2"/>
    <n v="28.4132862975917"/>
  </r>
  <r>
    <x v="6"/>
    <n v="72011"/>
    <s v="Puglia"/>
    <x v="26"/>
    <s v="Puglia"/>
    <s v="Brindisi"/>
    <x v="0"/>
    <n v="0.22576154544195401"/>
    <n v="61.4"/>
    <n v="28.6"/>
    <n v="235.29364093048699"/>
    <n v="5.8767515761169099E-2"/>
    <n v="24.863958112963999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58047"/>
    <s v="Lazio"/>
    <x v="0"/>
    <s v="Lazio"/>
    <s v="Latina"/>
    <x v="0"/>
    <n v="9.4551869449343101E-2"/>
    <n v="63.9"/>
    <n v="45.2"/>
    <n v="259.86479881443898"/>
    <n v="3.6238508758526897E-2"/>
    <n v="26.068956284573801"/>
  </r>
  <r>
    <x v="6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6"/>
    <n v="49017"/>
    <s v="Toscana"/>
    <x v="31"/>
    <s v="Lombardia"/>
    <s v="Como-Varese"/>
    <x v="1"/>
    <n v="0.20984346531676501"/>
    <n v="89.9"/>
    <n v="48.5"/>
    <n v="148.133360739479"/>
    <n v="1.8054585488919299E-2"/>
    <n v="8.0458008001317793"/>
  </r>
  <r>
    <x v="6"/>
    <n v="2017"/>
    <s v="Piemonte"/>
    <x v="37"/>
    <s v="Piemonte"/>
    <s v="Biella"/>
    <x v="0"/>
    <n v="0.15456519738004801"/>
    <n v="106.2"/>
    <n v="46.2"/>
    <n v="203.56243615595301"/>
    <n v="2.3671142969848499E-2"/>
    <n v="22.273520806036501"/>
  </r>
  <r>
    <x v="6"/>
    <n v="17166"/>
    <s v="Lombardia"/>
    <x v="65"/>
    <s v="Lombardia"/>
    <s v="Pavia"/>
    <x v="0"/>
    <n v="2.7926451592853001E-2"/>
    <n v="95.7"/>
    <n v="42.9"/>
    <n v="377.980636632852"/>
    <n v="1.69739278840212E-2"/>
    <n v="27.684983984857698"/>
  </r>
  <r>
    <x v="6"/>
    <n v="94028"/>
    <s v="Molise"/>
    <x v="83"/>
    <s v="Molise"/>
    <s v="Isernia"/>
    <x v="0"/>
    <n v="0.41552782644550501"/>
    <n v="28.5"/>
    <n v="27.6"/>
    <n v="19.0303938717053"/>
    <n v="2.8291006925189301E-2"/>
    <n v="2.7679842905875902"/>
  </r>
  <r>
    <x v="6"/>
    <n v="1272"/>
    <s v="Piemonte"/>
    <x v="10"/>
    <s v="Veneto"/>
    <s v="Vicenza"/>
    <x v="1"/>
    <n v="8.8804914437471294E-2"/>
    <n v="106.2"/>
    <n v="46.2"/>
    <n v="270.081710358012"/>
    <n v="3.1029265954563501E-2"/>
    <n v="30.0986512266667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15027"/>
    <s v="Lombardia"/>
    <x v="20"/>
    <s v="Lombardia"/>
    <s v="Milano"/>
    <x v="0"/>
    <n v="0"/>
    <n v="95.7"/>
    <n v="42.9"/>
    <n v="435.78201511270697"/>
    <n v="1.95909528992834E-2"/>
    <n v="29.9298685944052"/>
  </r>
  <r>
    <x v="6"/>
    <n v="69005"/>
    <s v="Abruzzo"/>
    <x v="28"/>
    <s v="Abruzzo"/>
    <s v="L'Aquila"/>
    <x v="0"/>
    <n v="0.30097453017853998"/>
    <n v="42.4"/>
    <n v="43.1"/>
    <n v="72.564621163211996"/>
    <n v="8.3481369871461694E-2"/>
    <n v="8.9404922324268306"/>
  </r>
  <r>
    <x v="6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6"/>
    <n v="15041"/>
    <s v="Lombardia"/>
    <x v="20"/>
    <s v="Lombardia"/>
    <s v="Milano"/>
    <x v="0"/>
    <n v="2.2639909122523501E-2"/>
    <n v="95.7"/>
    <n v="42.9"/>
    <n v="390.574377249299"/>
    <n v="1.76238800566757E-2"/>
    <n v="26.593823767776801"/>
  </r>
  <r>
    <x v="6"/>
    <n v="12084"/>
    <s v="Lombardia"/>
    <x v="3"/>
    <s v="Lombardia"/>
    <s v="COMO-VARESE"/>
    <x v="0"/>
    <n v="0.11595388463888399"/>
    <n v="95.7"/>
    <n v="42.9"/>
    <n v="284.71778280674499"/>
    <n v="1.29900959378674E-2"/>
    <n v="19.220294609241101"/>
  </r>
  <r>
    <x v="6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6"/>
    <n v="1144"/>
    <s v="Piemonte"/>
    <x v="10"/>
    <s v="Piemonte"/>
    <s v="Cuneo"/>
    <x v="0"/>
    <n v="0.117620354792624"/>
    <n v="106.2"/>
    <n v="46.2"/>
    <n v="239.88094323181599"/>
    <n v="2.72026547023849E-2"/>
    <n v="26.8181763556005"/>
  </r>
  <r>
    <x v="6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6"/>
    <n v="39004"/>
    <s v="Emilia-Romagna"/>
    <x v="11"/>
    <s v="Puglia"/>
    <s v="Taranto"/>
    <x v="1"/>
    <n v="0.140365081529814"/>
    <n v="81.5"/>
    <n v="51.5"/>
    <n v="169.7719331406"/>
    <n v="1.3149416463989601E-2"/>
    <n v="18.077040746632299"/>
  </r>
  <r>
    <x v="6"/>
    <n v="55002"/>
    <s v="Umbria"/>
    <x v="12"/>
    <s v="Lombardia"/>
    <s v="Pavia"/>
    <x v="1"/>
    <n v="0.27303907883383399"/>
    <n v="84.4"/>
    <n v="56.3"/>
    <n v="7.47060097935982"/>
    <n v="5.3963633378046197E-3"/>
    <n v="0.800195775214394"/>
  </r>
  <r>
    <x v="6"/>
    <n v="63060"/>
    <s v="Campania"/>
    <x v="29"/>
    <s v="Campania"/>
    <s v="Salerno"/>
    <x v="0"/>
    <n v="0.190174139069374"/>
    <n v="39.6"/>
    <n v="25.5"/>
    <n v="239.60452470983199"/>
    <n v="3.6872959371120097E-2"/>
    <n v="34.802808822124199"/>
  </r>
  <r>
    <x v="6"/>
    <n v="17061"/>
    <s v="Lombardia"/>
    <x v="65"/>
    <s v="Lombardia"/>
    <s v="COMO-VARESE"/>
    <x v="0"/>
    <n v="8.5163355134244695E-2"/>
    <n v="95.7"/>
    <n v="42.9"/>
    <n v="311.38828553134698"/>
    <n v="1.39906517551815E-2"/>
    <n v="23.534969414544602"/>
  </r>
  <r>
    <x v="6"/>
    <n v="59028"/>
    <s v="Lazio"/>
    <x v="62"/>
    <s v="Umbria"/>
    <s v="Perugia"/>
    <x v="1"/>
    <n v="0.22753019957043999"/>
    <n v="63.9"/>
    <n v="45.2"/>
    <n v="87.067735076768699"/>
    <n v="1.2898195625907801E-2"/>
    <n v="17.9403410489614"/>
  </r>
  <r>
    <x v="6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6"/>
    <n v="23030"/>
    <s v="Veneto"/>
    <x v="43"/>
    <s v="Veneto"/>
    <s v="Belluno"/>
    <x v="0"/>
    <n v="0.18537937953851"/>
    <n v="81.099999999999994"/>
    <n v="55.8"/>
    <n v="121.773687226045"/>
    <n v="9.1333863753222892E-3"/>
    <n v="4.5244329241198002"/>
  </r>
  <r>
    <x v="6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6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6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6"/>
    <n v="12070"/>
    <s v="Lombardia"/>
    <x v="3"/>
    <s v="Lombardia"/>
    <s v="LECCO-MONZA E DELLA BRIANZA"/>
    <x v="0"/>
    <n v="1.7558285478031802E-2"/>
    <n v="95.7"/>
    <n v="42.9"/>
    <n v="396.19560858827799"/>
    <n v="1.7874417849220101E-2"/>
    <n v="27.029304852399001"/>
  </r>
  <r>
    <x v="6"/>
    <n v="1027"/>
    <s v="Piemonte"/>
    <x v="10"/>
    <s v="Piemonte"/>
    <s v="Alessandria"/>
    <x v="0"/>
    <n v="0.14446905866118501"/>
    <n v="106.2"/>
    <n v="46.2"/>
    <n v="212.93704834719199"/>
    <n v="2.4625230752822799E-2"/>
    <n v="23.645001648126399"/>
  </r>
  <r>
    <x v="6"/>
    <n v="58117"/>
    <s v="Lazio"/>
    <x v="0"/>
    <s v="Lazio"/>
    <s v="Latina"/>
    <x v="0"/>
    <n v="0.11065882283982199"/>
    <n v="63.9"/>
    <n v="45.2"/>
    <n v="224.91969320431099"/>
    <n v="3.2499207199521797E-2"/>
    <n v="28.274941215023201"/>
  </r>
  <r>
    <x v="6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6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6"/>
    <n v="20026"/>
    <s v="Lombardia"/>
    <x v="17"/>
    <s v="Calabria"/>
    <s v="Reggio di Calabria"/>
    <x v="1"/>
    <n v="0.243994434140309"/>
    <n v="95.7"/>
    <n v="42.9"/>
    <n v="133.64544300869201"/>
    <n v="6.4781624433249202E-3"/>
    <n v="10.4664820661652"/>
  </r>
  <r>
    <x v="6"/>
    <n v="52028"/>
    <s v="Toscana"/>
    <x v="81"/>
    <s v="Toscana"/>
    <s v="Siena"/>
    <x v="0"/>
    <n v="0.240417427100859"/>
    <n v="89.9"/>
    <n v="48.5"/>
    <n v="97.011970661259895"/>
    <n v="1.1290807773422401E-2"/>
    <n v="8.6582803649940594"/>
  </r>
  <r>
    <x v="6"/>
    <n v="24066"/>
    <s v="Veneto"/>
    <x v="15"/>
    <s v="Veneto"/>
    <s v="Belluno"/>
    <x v="0"/>
    <n v="8.9555695589126405E-2"/>
    <n v="81.099999999999994"/>
    <n v="55.8"/>
    <n v="250.01311396724901"/>
    <n v="2.0393936248750501E-2"/>
    <n v="8.5429671127467692"/>
  </r>
  <r>
    <x v="6"/>
    <n v="99014"/>
    <s v="Emilia-Romagna"/>
    <x v="11"/>
    <s v="Emilia-Romagna"/>
    <s v="Ferrara"/>
    <x v="0"/>
    <n v="0.115300331237483"/>
    <n v="81.5"/>
    <n v="51.5"/>
    <n v="198.05286213976899"/>
    <n v="1.8795244699204999E-2"/>
    <n v="20.8463846413702"/>
  </r>
  <r>
    <x v="6"/>
    <n v="8059"/>
    <s v="Liguria"/>
    <x v="84"/>
    <s v="Liguria"/>
    <s v="Imperia"/>
    <x v="0"/>
    <n v="0.29745495710411801"/>
    <n v="96.8"/>
    <n v="39.799999999999997"/>
    <n v="98.332956658987698"/>
    <n v="3.1207206427343901E-2"/>
    <n v="11.4756416333455"/>
  </r>
  <r>
    <x v="6"/>
    <n v="26086"/>
    <s v="Veneto"/>
    <x v="8"/>
    <s v="Veneto"/>
    <s v="Vicenza"/>
    <x v="0"/>
    <n v="5.9639155284814699E-2"/>
    <n v="81.099999999999994"/>
    <n v="55.8"/>
    <n v="285.97919586700499"/>
    <n v="2.2656920011461901E-2"/>
    <n v="10.555475586246899"/>
  </r>
  <r>
    <x v="6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6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6"/>
    <n v="10004"/>
    <s v="Liguria"/>
    <x v="50"/>
    <s v="Campania"/>
    <s v="Avellino"/>
    <x v="1"/>
    <n v="0.31107198488819499"/>
    <n v="96.8"/>
    <n v="39.799999999999997"/>
    <n v="92.965987862430097"/>
    <n v="4.9348515343721498E-2"/>
    <n v="11.2090688706578"/>
  </r>
  <r>
    <x v="6"/>
    <n v="48043"/>
    <s v="Toscana"/>
    <x v="64"/>
    <s v="Toscana"/>
    <s v="Arezzo"/>
    <x v="0"/>
    <n v="0.118443527658014"/>
    <n v="89.9"/>
    <n v="48.5"/>
    <n v="241.72018573172599"/>
    <n v="3.0634353503472399E-2"/>
    <n v="19.0537711931924"/>
  </r>
  <r>
    <x v="6"/>
    <n v="1082"/>
    <s v="Piemonte"/>
    <x v="10"/>
    <s v="Piemonte"/>
    <s v="Novara"/>
    <x v="0"/>
    <n v="0.10868228274566701"/>
    <n v="106.2"/>
    <n v="46.2"/>
    <n v="249.667568265315"/>
    <n v="2.8710189421986401E-2"/>
    <n v="27.790510007438002"/>
  </r>
  <r>
    <x v="6"/>
    <n v="21056"/>
    <s v="Trentino-Alto Adige"/>
    <x v="25"/>
    <s v="Trentino-Alto Adige"/>
    <s v="Bolzano"/>
    <x v="0"/>
    <n v="0.115599998868416"/>
    <n v="76.2"/>
    <n v="58.9"/>
    <n v="265.07610170425397"/>
    <n v="0.15629261241713399"/>
    <n v="12.010490766248299"/>
  </r>
  <r>
    <x v="6"/>
    <n v="11015"/>
    <s v="Liguria"/>
    <x v="42"/>
    <s v="Puglia"/>
    <s v="Foggia"/>
    <x v="1"/>
    <n v="0.34259632661445499"/>
    <n v="96.8"/>
    <n v="39.799999999999997"/>
    <n v="46.059964712148599"/>
    <n v="2.33243564668126E-2"/>
    <n v="7.1984802199462701"/>
  </r>
  <r>
    <x v="6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6"/>
    <n v="37009"/>
    <s v="Emilia-Romagna"/>
    <x v="35"/>
    <s v="Emilia-Romagna"/>
    <s v="RAVENNA-FORLI-CESENA-RIMINI"/>
    <x v="0"/>
    <n v="6.2054346130221899E-2"/>
    <n v="81.5"/>
    <n v="51.5"/>
    <n v="251.32799838180301"/>
    <n v="2.1184586097129102E-2"/>
    <n v="26.712211157581301"/>
  </r>
  <r>
    <x v="6"/>
    <n v="80069"/>
    <s v="Calabria"/>
    <x v="47"/>
    <s v="Calabria"/>
    <s v="Reggio di Calabria"/>
    <x v="0"/>
    <n v="0.25218974880545098"/>
    <n v="20.8"/>
    <n v="27.8"/>
    <n v="309.54984861358798"/>
    <n v="0.292733023940563"/>
    <n v="32.590158533879503"/>
  </r>
  <r>
    <x v="6"/>
    <n v="94052"/>
    <s v="Molise"/>
    <x v="83"/>
    <s v="Molise"/>
    <s v="Campobasso"/>
    <x v="0"/>
    <n v="0.41349483228122003"/>
    <n v="28.5"/>
    <n v="27.6"/>
    <n v="17.166494642133301"/>
    <n v="1.96913074421615E-2"/>
    <n v="2.4372055056408102"/>
  </r>
  <r>
    <x v="6"/>
    <n v="41030"/>
    <s v="Marche"/>
    <x v="32"/>
    <s v="Veneto"/>
    <s v="Verona"/>
    <x v="1"/>
    <n v="0.30934126576159598"/>
    <n v="61.9"/>
    <n v="44.8"/>
    <n v="36.273415053278498"/>
    <n v="1.0516181900389899E-2"/>
    <n v="2.2051296345041398"/>
  </r>
  <r>
    <x v="6"/>
    <n v="8059"/>
    <s v="Liguria"/>
    <x v="84"/>
    <s v="Campania"/>
    <s v="Caserta"/>
    <x v="1"/>
    <n v="0.29745495710411801"/>
    <n v="96.8"/>
    <n v="39.799999999999997"/>
    <n v="98.332956658987698"/>
    <n v="3.1207206427343901E-2"/>
    <n v="11.4756416333455"/>
  </r>
  <r>
    <x v="6"/>
    <n v="64008"/>
    <s v="Campania"/>
    <x v="27"/>
    <s v="Campania"/>
    <s v="Salerno"/>
    <x v="0"/>
    <n v="0.176046585238924"/>
    <n v="39.6"/>
    <n v="25.5"/>
    <n v="255.20023883125"/>
    <n v="4.0667368613805002E-2"/>
    <n v="36.550650947300802"/>
  </r>
  <r>
    <x v="6"/>
    <n v="41066"/>
    <s v="Marche"/>
    <x v="32"/>
    <s v="Toscana"/>
    <s v="Livorno"/>
    <x v="1"/>
    <n v="0.32243808195277002"/>
    <n v="61.9"/>
    <n v="44.8"/>
    <n v="19.081227558087601"/>
    <n v="3.7325795658861298E-3"/>
    <n v="0.67945618166851096"/>
  </r>
  <r>
    <x v="6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6"/>
    <n v="55033"/>
    <s v="Umbria"/>
    <x v="12"/>
    <s v="Umbria"/>
    <s v="Perugia"/>
    <x v="0"/>
    <n v="0.25933447844101998"/>
    <n v="84.4"/>
    <n v="56.3"/>
    <n v="31.3134328130539"/>
    <n v="2.0524100403560501E-2"/>
    <n v="2.3715702967992902"/>
  </r>
  <r>
    <x v="6"/>
    <n v="69064"/>
    <s v="Abruzzo"/>
    <x v="28"/>
    <s v="Abruzzo"/>
    <s v="Chieti"/>
    <x v="0"/>
    <n v="0.30098056355834302"/>
    <n v="42.4"/>
    <n v="43.1"/>
    <n v="69.031308990644305"/>
    <n v="6.8317396799528002E-2"/>
    <n v="7.1902051422571001"/>
  </r>
  <r>
    <x v="6"/>
    <n v="65046"/>
    <s v="Campania"/>
    <x v="44"/>
    <s v="Campania"/>
    <s v="Caserta"/>
    <x v="0"/>
    <n v="0.2463891109618"/>
    <n v="39.6"/>
    <n v="25.5"/>
    <n v="181.11554804396101"/>
    <n v="2.9824175598712501E-2"/>
    <n v="28.371892810066601"/>
  </r>
  <r>
    <x v="6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6"/>
    <n v="36023"/>
    <s v="Emilia-Romagna"/>
    <x v="9"/>
    <s v="Lombardia"/>
    <s v="Como-Varese"/>
    <x v="1"/>
    <n v="0.116436143608062"/>
    <n v="81.5"/>
    <n v="51.5"/>
    <n v="195.33161346678199"/>
    <n v="1.6800029333532699E-2"/>
    <n v="20.767354497720401"/>
  </r>
  <r>
    <x v="6"/>
    <n v="98049"/>
    <s v="Lombardia"/>
    <x v="20"/>
    <s v="Lombardia"/>
    <s v="COMO-VARESE"/>
    <x v="0"/>
    <n v="9.6689625680519295E-2"/>
    <n v="95.7"/>
    <n v="42.9"/>
    <n v="305.36980507278901"/>
    <n v="1.40959333206922E-2"/>
    <n v="21.0549463743092"/>
  </r>
  <r>
    <x v="6"/>
    <n v="13019"/>
    <s v="Lombardia"/>
    <x v="3"/>
    <s v="Piemonte"/>
    <s v="Vercelli"/>
    <x v="1"/>
    <n v="9.7545099973927796E-2"/>
    <n v="95.7"/>
    <n v="42.9"/>
    <n v="298.72967162913898"/>
    <n v="1.26516133480552E-2"/>
    <n v="22.101523092661001"/>
  </r>
  <r>
    <x v="6"/>
    <n v="78108"/>
    <s v="Calabria"/>
    <x v="23"/>
    <s v="Umbria"/>
    <s v="Perugia"/>
    <x v="1"/>
    <n v="0.31218645420041902"/>
    <n v="20.8"/>
    <n v="27.8"/>
    <n v="85.257314876109803"/>
    <n v="2.5896613127571001E-2"/>
    <n v="20.0539856399249"/>
  </r>
  <r>
    <x v="6"/>
    <n v="27027"/>
    <s v="Veneto"/>
    <x v="41"/>
    <s v="Veneto"/>
    <s v="Vicenza"/>
    <x v="0"/>
    <n v="8.1734547673186594E-2"/>
    <n v="81.099999999999994"/>
    <n v="55.8"/>
    <n v="260.136239208181"/>
    <n v="1.9594515968959399E-2"/>
    <n v="8.6593167500814392"/>
  </r>
  <r>
    <x v="6"/>
    <n v="63068"/>
    <s v="Campania"/>
    <x v="29"/>
    <s v="Campania"/>
    <s v="Benevento"/>
    <x v="0"/>
    <n v="0.17768288901273099"/>
    <n v="39.6"/>
    <n v="25.5"/>
    <n v="248.911136106008"/>
    <n v="3.90963891264135E-2"/>
    <n v="37.225183971158998"/>
  </r>
  <r>
    <x v="6"/>
    <n v="29052"/>
    <s v="Veneto"/>
    <x v="66"/>
    <s v="Lombardia"/>
    <s v="Milano"/>
    <x v="1"/>
    <n v="0.19245529979819201"/>
    <n v="81.099999999999994"/>
    <n v="55.8"/>
    <n v="108.175799065155"/>
    <n v="8.1749504343863692E-3"/>
    <n v="5.1917355792993902"/>
  </r>
  <r>
    <x v="6"/>
    <n v="72023"/>
    <s v="Puglia"/>
    <x v="26"/>
    <s v="Puglia"/>
    <s v="Bari"/>
    <x v="0"/>
    <n v="0.30239175671072399"/>
    <n v="61.4"/>
    <n v="28.6"/>
    <n v="161.294438987159"/>
    <n v="4.4957863733946397E-2"/>
    <n v="14.011118738065001"/>
  </r>
  <r>
    <x v="6"/>
    <n v="24116"/>
    <s v="Veneto"/>
    <x v="15"/>
    <s v="Veneto"/>
    <s v="Venezia"/>
    <x v="0"/>
    <n v="6.7859561257362797E-2"/>
    <n v="81.099999999999994"/>
    <n v="55.8"/>
    <n v="278.42115415901401"/>
    <n v="2.2633231191135202E-2"/>
    <n v="9.5496473293521902"/>
  </r>
  <r>
    <x v="6"/>
    <n v="31022"/>
    <s v="Friuli Venezia Giulia"/>
    <x v="79"/>
    <s v="Friuli Venezia Giulia"/>
    <s v="Udine"/>
    <x v="0"/>
    <n v="0.17511809001551401"/>
    <n v="120.8"/>
    <n v="49"/>
    <n v="191.54898759350701"/>
    <n v="6.2649465598715107E-2"/>
    <n v="21.576247441358401"/>
  </r>
  <r>
    <x v="6"/>
    <n v="80018"/>
    <s v="Calabria"/>
    <x v="47"/>
    <s v="Calabria"/>
    <s v="Crotone"/>
    <x v="0"/>
    <n v="0.32123049462219699"/>
    <n v="20.8"/>
    <n v="27.8"/>
    <n v="271.53128996776201"/>
    <n v="0.29712353272354403"/>
    <n v="18.847905892213301"/>
  </r>
  <r>
    <x v="6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6"/>
    <n v="28073"/>
    <s v="Veneto"/>
    <x v="2"/>
    <s v="Toscana"/>
    <s v="Lucca"/>
    <x v="1"/>
    <n v="8.8095546018284995E-2"/>
    <n v="81.099999999999994"/>
    <n v="55.8"/>
    <n v="250.21878979152899"/>
    <n v="2.03641383935514E-2"/>
    <n v="8.9872610700397395"/>
  </r>
  <r>
    <x v="6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6"/>
    <n v="48044"/>
    <s v="Toscana"/>
    <x v="64"/>
    <s v="Toscana"/>
    <s v="Firenze"/>
    <x v="0"/>
    <n v="0.114613840032866"/>
    <n v="89.9"/>
    <n v="48.5"/>
    <n v="246.01378949146499"/>
    <n v="3.1268927991876597E-2"/>
    <n v="19.444486619001701"/>
  </r>
  <r>
    <x v="6"/>
    <n v="26089"/>
    <s v="Veneto"/>
    <x v="8"/>
    <s v="Veneto"/>
    <s v="Belluno"/>
    <x v="0"/>
    <n v="7.3229508266576399E-2"/>
    <n v="81.099999999999994"/>
    <n v="55.8"/>
    <n v="273.686801935669"/>
    <n v="2.21206246955723E-2"/>
    <n v="8.7591722758109896"/>
  </r>
  <r>
    <x v="6"/>
    <n v="54050"/>
    <s v="Umbria"/>
    <x v="67"/>
    <s v="Umbria"/>
    <s v="Terni"/>
    <x v="0"/>
    <n v="0.23738038904580799"/>
    <n v="84.4"/>
    <n v="56.3"/>
    <n v="80.065415877392695"/>
    <n v="6.8478190729952204E-2"/>
    <n v="6.4224548332250704"/>
  </r>
  <r>
    <x v="6"/>
    <n v="36006"/>
    <s v="Emilia-Romagna"/>
    <x v="9"/>
    <s v="Lombardia"/>
    <s v="COMO-VARESE"/>
    <x v="1"/>
    <n v="8.9564037059278304E-2"/>
    <n v="81.5"/>
    <n v="51.5"/>
    <n v="222.428728950698"/>
    <n v="1.8790219541731702E-2"/>
    <n v="23.811560653253299"/>
  </r>
  <r>
    <x v="6"/>
    <n v="31007"/>
    <s v="Friuli Venezia Giulia"/>
    <x v="79"/>
    <s v="Friuli Venezia Giulia"/>
    <s v="Trieste"/>
    <x v="0"/>
    <n v="0.18225747185789101"/>
    <n v="120.8"/>
    <n v="49"/>
    <n v="186.17396704993001"/>
    <n v="6.2457599581223398E-2"/>
    <n v="20.3894831421951"/>
  </r>
  <r>
    <x v="6"/>
    <n v="96073"/>
    <s v="Piemonte"/>
    <x v="60"/>
    <s v="Piemonte"/>
    <s v="Asti"/>
    <x v="0"/>
    <n v="0.18941243701782101"/>
    <n v="106.2"/>
    <n v="46.2"/>
    <n v="167.07764314488401"/>
    <n v="1.9248153338108399E-2"/>
    <n v="18.3323201579528"/>
  </r>
  <r>
    <x v="6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6"/>
    <n v="37058"/>
    <s v="Emilia-Romagna"/>
    <x v="35"/>
    <s v="Emilia-Romagna"/>
    <s v="RAVENNA-FORLI-CESENA-RIMINI"/>
    <x v="0"/>
    <n v="0.15364768062616799"/>
    <n v="81.5"/>
    <n v="51.5"/>
    <n v="154.33292688061201"/>
    <n v="1.29560064309254E-2"/>
    <n v="17.195749574276"/>
  </r>
  <r>
    <x v="6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6"/>
    <n v="75048"/>
    <s v="Puglia"/>
    <x v="72"/>
    <s v="Puglia"/>
    <s v="Brindisi"/>
    <x v="0"/>
    <n v="0.152895536414968"/>
    <n v="61.4"/>
    <n v="28.6"/>
    <n v="257.37929877855402"/>
    <n v="4.0487342434939198E-2"/>
    <n v="41.342475448414"/>
  </r>
  <r>
    <x v="6"/>
    <n v="50028"/>
    <s v="Toscana"/>
    <x v="36"/>
    <s v="Valle d'Aosta"/>
    <s v="Valle d'Aosta/Vallï¿½e d'Aoste"/>
    <x v="1"/>
    <n v="0.13743106330052099"/>
    <n v="89.9"/>
    <n v="48.5"/>
    <n v="220.304764047964"/>
    <n v="2.6333171156110401E-2"/>
    <n v="16.949711377567098"/>
  </r>
  <r>
    <x v="6"/>
    <n v="41032"/>
    <s v="Marche"/>
    <x v="32"/>
    <s v="Marche"/>
    <s v="Ascoli Piceno"/>
    <x v="0"/>
    <n v="0.303712925548486"/>
    <n v="61.9"/>
    <n v="44.8"/>
    <n v="43.609183569359402"/>
    <n v="1.5024048793339699E-2"/>
    <n v="3.1455527742214899"/>
  </r>
  <r>
    <x v="6"/>
    <n v="100005"/>
    <s v="Toscana"/>
    <x v="80"/>
    <s v="Lombardia"/>
    <s v="LECCO-MONZA E DELLA BRIANZA"/>
    <x v="1"/>
    <n v="8.2542999796608799E-2"/>
    <n v="89.9"/>
    <n v="48.5"/>
    <n v="279.16495917556102"/>
    <n v="3.4755304714416603E-2"/>
    <n v="23.073719791759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17134"/>
    <s v="Lombardia"/>
    <x v="65"/>
    <s v="Lombardia"/>
    <s v="Milano"/>
    <x v="0"/>
    <n v="3.03449898254428E-2"/>
    <n v="95.7"/>
    <n v="42.9"/>
    <n v="375.24497214975202"/>
    <n v="1.67933085914262E-2"/>
    <n v="27.481630535149801"/>
  </r>
  <r>
    <x v="6"/>
    <n v="4143"/>
    <s v="Piemonte"/>
    <x v="19"/>
    <s v="Piemonte"/>
    <s v="Alessandria"/>
    <x v="0"/>
    <n v="0.149550180492937"/>
    <n v="106.2"/>
    <n v="46.2"/>
    <n v="207.018928549756"/>
    <n v="2.4665840852568201E-2"/>
    <n v="23.3303462374374"/>
  </r>
  <r>
    <x v="6"/>
    <n v="14027"/>
    <s v="Lombardia"/>
    <x v="77"/>
    <s v="Lombardia"/>
    <s v="Pavia"/>
    <x v="0"/>
    <n v="0.124848685723845"/>
    <n v="95.7"/>
    <n v="42.9"/>
    <n v="261.91065342925901"/>
    <n v="1.0898929355103599E-2"/>
    <n v="21.271965949661499"/>
  </r>
  <r>
    <x v="6"/>
    <n v="9057"/>
    <s v="Liguria"/>
    <x v="56"/>
    <s v="Liguria"/>
    <s v="Genova"/>
    <x v="0"/>
    <n v="0.29073915169132403"/>
    <n v="96.8"/>
    <n v="39.799999999999997"/>
    <n v="119.983417231705"/>
    <n v="5.5918542665022899E-2"/>
    <n v="12.8225902187061"/>
  </r>
  <r>
    <x v="6"/>
    <n v="67002"/>
    <s v="Abruzzo"/>
    <x v="70"/>
    <s v="Abruzzo"/>
    <s v="L'Aquila"/>
    <x v="0"/>
    <n v="0.29625370692214298"/>
    <n v="42.4"/>
    <n v="43.1"/>
    <n v="45.741322074324501"/>
    <n v="1.8360327000089501E-2"/>
    <n v="5.8261604662063702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6"/>
    <n v="48004"/>
    <s v="Toscana"/>
    <x v="64"/>
    <s v="Toscana"/>
    <s v="Massa-Carrara"/>
    <x v="0"/>
    <n v="0.216393515012819"/>
    <n v="89.9"/>
    <n v="48.5"/>
    <n v="128.160510295287"/>
    <n v="1.6258727769900901E-2"/>
    <n v="10.271691115113301"/>
  </r>
  <r>
    <x v="6"/>
    <n v="13165"/>
    <s v="Lombardia"/>
    <x v="3"/>
    <s v="Lombardia"/>
    <s v="Brescia"/>
    <x v="0"/>
    <n v="4.35263015827091E-2"/>
    <n v="95.7"/>
    <n v="42.9"/>
    <n v="365.41285412074097"/>
    <n v="1.62144816122539E-2"/>
    <n v="25.230249055481998"/>
  </r>
  <r>
    <x v="6"/>
    <n v="10013"/>
    <s v="Liguria"/>
    <x v="50"/>
    <s v="Lazio"/>
    <s v="Roma"/>
    <x v="1"/>
    <n v="0.33346289251733302"/>
    <n v="96.8"/>
    <n v="39.799999999999997"/>
    <n v="61.065394329469001"/>
    <n v="3.3072686381886297E-2"/>
    <n v="8.3999395538932298"/>
  </r>
  <r>
    <x v="6"/>
    <n v="47011"/>
    <s v="Toscana"/>
    <x v="68"/>
    <s v="Toscana"/>
    <s v="Lucca"/>
    <x v="0"/>
    <n v="8.3389954643382905E-2"/>
    <n v="89.9"/>
    <n v="48.5"/>
    <n v="275.64628028886"/>
    <n v="3.4006559164052E-2"/>
    <n v="23.496766244277701"/>
  </r>
  <r>
    <x v="6"/>
    <n v="78122"/>
    <s v="Calabria"/>
    <x v="23"/>
    <s v="Calabria"/>
    <s v="Cosenza"/>
    <x v="0"/>
    <n v="0.213732168822415"/>
    <n v="20.8"/>
    <n v="27.8"/>
    <n v="225.474112552062"/>
    <n v="0.126067713963398"/>
    <n v="37.3077153552927"/>
  </r>
  <r>
    <x v="6"/>
    <n v="30053"/>
    <s v="Friuli Venezia Giulia"/>
    <x v="18"/>
    <s v="Friuli Venezia Giulia"/>
    <s v="Gorizia"/>
    <x v="0"/>
    <n v="0.199761844494215"/>
    <n v="120.8"/>
    <n v="49"/>
    <n v="190.208125536312"/>
    <n v="7.7637377869479995E-2"/>
    <n v="16.0447973892439"/>
  </r>
  <r>
    <x v="6"/>
    <n v="49009"/>
    <s v="Toscana"/>
    <x v="31"/>
    <s v="Toscana"/>
    <s v="Pisa"/>
    <x v="0"/>
    <n v="0.14334761330692899"/>
    <n v="89.9"/>
    <n v="48.5"/>
    <n v="218.78595651921299"/>
    <n v="2.6734548745114599E-2"/>
    <n v="15.3610513786338"/>
  </r>
  <r>
    <x v="6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6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6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6"/>
    <n v="52015"/>
    <s v="Toscana"/>
    <x v="81"/>
    <s v="Toscana"/>
    <s v="Massa-Carrara"/>
    <x v="0"/>
    <n v="0.28229749197465898"/>
    <n v="89.9"/>
    <n v="48.5"/>
    <n v="59.863255023640903"/>
    <n v="7.5756387731704096E-3"/>
    <n v="2.59557370943249"/>
  </r>
  <r>
    <x v="6"/>
    <n v="19066"/>
    <s v="Lombardia"/>
    <x v="17"/>
    <s v="Lombardia"/>
    <s v="Pavia"/>
    <x v="0"/>
    <n v="6.0346258929521203E-2"/>
    <n v="95.7"/>
    <n v="42.9"/>
    <n v="348.85973832514401"/>
    <n v="1.59824801034163E-2"/>
    <n v="23.400724266167899"/>
  </r>
  <r>
    <x v="6"/>
    <n v="37030"/>
    <s v="Emilia-Romagna"/>
    <x v="35"/>
    <s v="Toscana"/>
    <s v="Lucca"/>
    <x v="1"/>
    <n v="6.7237850893105203E-2"/>
    <n v="81.5"/>
    <n v="51.5"/>
    <n v="244.19843729709601"/>
    <n v="2.0687156072407099E-2"/>
    <n v="26.5599012442256"/>
  </r>
  <r>
    <x v="6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6"/>
    <n v="3106"/>
    <s v="Piemonte"/>
    <x v="63"/>
    <s v="Piemonte"/>
    <s v="Torino"/>
    <x v="0"/>
    <n v="0.17748214432024201"/>
    <n v="106.2"/>
    <n v="46.2"/>
    <n v="180.282626193824"/>
    <n v="2.0906159167414898E-2"/>
    <n v="19.535699280559001"/>
  </r>
  <r>
    <x v="6"/>
    <n v="31016"/>
    <s v="Friuli Venezia Giulia"/>
    <x v="79"/>
    <s v="Friuli Venezia Giulia"/>
    <s v="Pordenone"/>
    <x v="0"/>
    <n v="0.15691858343051199"/>
    <n v="120.8"/>
    <n v="49"/>
    <n v="214.86684835905501"/>
    <n v="7.1732907542195398E-2"/>
    <n v="23.7744218493829"/>
  </r>
  <r>
    <x v="6"/>
    <n v="29046"/>
    <s v="Veneto"/>
    <x v="66"/>
    <s v="Puglia"/>
    <s v="Brindisi"/>
    <x v="1"/>
    <n v="0.201139320887084"/>
    <n v="81.099999999999994"/>
    <n v="55.8"/>
    <n v="96.814953851231394"/>
    <n v="7.3290492712948596E-3"/>
    <n v="4.7951116095469404"/>
  </r>
  <r>
    <x v="6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6"/>
    <n v="108015"/>
    <s v="Lombardia"/>
    <x v="58"/>
    <s v="Lombardia"/>
    <s v="Brescia"/>
    <x v="0"/>
    <n v="0"/>
    <n v="95.7"/>
    <n v="42.9"/>
    <n v="415.88443722285899"/>
    <n v="1.8392716330568201E-2"/>
    <n v="29.093303531381299"/>
  </r>
  <r>
    <x v="6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6"/>
    <n v="63058"/>
    <s v="Campania"/>
    <x v="29"/>
    <s v="Abruzzo"/>
    <s v="L'Aquila"/>
    <x v="1"/>
    <n v="0.157250873033385"/>
    <n v="39.6"/>
    <n v="25.5"/>
    <n v="266.55457893081399"/>
    <n v="4.1850797445032499E-2"/>
    <n v="40.458669535995199"/>
  </r>
  <r>
    <x v="6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6"/>
    <n v="21096"/>
    <s v="Trentino-Alto Adige"/>
    <x v="25"/>
    <s v="Trentino-Alto Adige"/>
    <s v="Trento"/>
    <x v="0"/>
    <n v="2.20119903955357E-2"/>
    <n v="76.2"/>
    <n v="58.9"/>
    <n v="360.32707716223399"/>
    <n v="0.20643304794664599"/>
    <n v="29.788161757319202"/>
  </r>
  <r>
    <x v="6"/>
    <n v="45003"/>
    <s v="Toscana"/>
    <x v="71"/>
    <s v="Toscana"/>
    <s v="Lucca"/>
    <x v="0"/>
    <n v="0.16888474650743901"/>
    <n v="89.9"/>
    <n v="48.5"/>
    <n v="183.07988656309399"/>
    <n v="2.3340506903109799E-2"/>
    <n v="14.5882697710268"/>
  </r>
  <r>
    <x v="6"/>
    <n v="108044"/>
    <s v="Lombardia"/>
    <x v="58"/>
    <s v="Lombardia"/>
    <s v="CREMONA-MANTOVA"/>
    <x v="0"/>
    <n v="0"/>
    <n v="95.7"/>
    <n v="42.9"/>
    <n v="433.84319936682698"/>
    <n v="1.9316693238599501E-2"/>
    <n v="30.141591186358401"/>
  </r>
  <r>
    <x v="6"/>
    <n v="28037"/>
    <s v="Veneto"/>
    <x v="2"/>
    <s v="Campania"/>
    <s v="Avellino"/>
    <x v="1"/>
    <n v="0.11719847399248499"/>
    <n v="81.099999999999994"/>
    <n v="55.8"/>
    <n v="209.046550420183"/>
    <n v="1.72523404397542E-2"/>
    <n v="8.3505455424448805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6"/>
    <n v="32006"/>
    <s v="Friuli Venezia Giulia"/>
    <x v="55"/>
    <s v="Umbria"/>
    <s v="Perugia"/>
    <x v="1"/>
    <n v="0.180785886784849"/>
    <n v="120.8"/>
    <n v="49"/>
    <n v="167.78136604597"/>
    <n v="4.45519707373472E-2"/>
    <n v="22.223088441392299"/>
  </r>
  <r>
    <x v="6"/>
    <n v="24053"/>
    <s v="Veneto"/>
    <x v="15"/>
    <s v="Veneto"/>
    <s v="Vicenza"/>
    <x v="0"/>
    <n v="0.12581459317900201"/>
    <n v="81.099999999999994"/>
    <n v="55.8"/>
    <n v="204.15325576543901"/>
    <n v="1.6920437837512101E-2"/>
    <n v="6.5206599571675001"/>
  </r>
  <r>
    <x v="6"/>
    <n v="4029"/>
    <s v="Piemonte"/>
    <x v="19"/>
    <s v="Piemonte"/>
    <s v="Torino"/>
    <x v="0"/>
    <n v="0.13225210764359099"/>
    <n v="106.2"/>
    <n v="46.2"/>
    <n v="225.53705245395801"/>
    <n v="2.62086376522962E-2"/>
    <n v="25.077950333150401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42017"/>
    <s v="Marche"/>
    <x v="30"/>
    <s v="Calabria"/>
    <s v="Cosenza"/>
    <x v="1"/>
    <n v="0.31162203711501502"/>
    <n v="61.9"/>
    <n v="44.8"/>
    <n v="36.689861233332003"/>
    <n v="2.2391504593231699E-2"/>
    <n v="3.3568197001537499"/>
  </r>
  <r>
    <x v="6"/>
    <n v="35020"/>
    <s v="Emilia-Romagna"/>
    <x v="6"/>
    <s v="Emilia-Romagna"/>
    <s v="RAVENNA-FORLI-CESENA-RIMINI"/>
    <x v="0"/>
    <n v="0.169283299221862"/>
    <n v="81.5"/>
    <n v="51.5"/>
    <n v="141.513443469235"/>
    <n v="1.2532210548712E-2"/>
    <n v="14.8462743893304"/>
  </r>
  <r>
    <x v="6"/>
    <n v="49008"/>
    <s v="Toscana"/>
    <x v="31"/>
    <s v="Lombardia"/>
    <s v="COMO-VARESE"/>
    <x v="1"/>
    <n v="0.13375229810247899"/>
    <n v="89.9"/>
    <n v="48.5"/>
    <n v="228.64397894958699"/>
    <n v="2.7958731290331801E-2"/>
    <n v="16.492289099493199"/>
  </r>
  <r>
    <x v="6"/>
    <n v="76066"/>
    <s v="Basilicata"/>
    <x v="38"/>
    <s v="Abruzzo"/>
    <s v="Chieti"/>
    <x v="1"/>
    <n v="0.44215609685879997"/>
    <n v="276.8"/>
    <n v="41.7"/>
    <n v="19.639003822314599"/>
    <n v="6.8130940304877898E-3"/>
    <n v="4.5323576901375597"/>
  </r>
  <r>
    <x v="6"/>
    <n v="73015"/>
    <s v="Puglia"/>
    <x v="59"/>
    <s v="Puglia"/>
    <s v="Lecce"/>
    <x v="0"/>
    <n v="0.194072906159971"/>
    <n v="61.4"/>
    <n v="28.6"/>
    <n v="254.133664270574"/>
    <n v="7.4949449171607493E-2"/>
    <n v="33.9498567764022"/>
  </r>
  <r>
    <x v="6"/>
    <n v="59029"/>
    <s v="Lazio"/>
    <x v="62"/>
    <s v="Lazio"/>
    <s v="Roma"/>
    <x v="0"/>
    <n v="0.246750476444799"/>
    <n v="63.9"/>
    <n v="45.2"/>
    <n v="71.7791699778234"/>
    <n v="1.02586713419983E-2"/>
    <n v="14.577892656575701"/>
  </r>
  <r>
    <x v="6"/>
    <n v="15182"/>
    <s v="Lombardia"/>
    <x v="20"/>
    <s v="Lombardia"/>
    <s v="Bergamo"/>
    <x v="0"/>
    <n v="0"/>
    <n v="95.7"/>
    <n v="42.9"/>
    <n v="440.91659552653101"/>
    <n v="1.9804545437771302E-2"/>
    <n v="30.2443638413386"/>
  </r>
  <r>
    <x v="6"/>
    <n v="75062"/>
    <s v="Puglia"/>
    <x v="72"/>
    <s v="Puglia"/>
    <s v="Foggia"/>
    <x v="0"/>
    <n v="0.22428743585515601"/>
    <n v="61.4"/>
    <n v="28.6"/>
    <n v="191.534971845889"/>
    <n v="2.1857611922518699E-2"/>
    <n v="29.506942411999098"/>
  </r>
  <r>
    <x v="6"/>
    <n v="46026"/>
    <s v="Toscana"/>
    <x v="51"/>
    <s v="Toscana"/>
    <s v="Lucca"/>
    <x v="0"/>
    <n v="7.5239144765488306E-2"/>
    <n v="89.9"/>
    <n v="48.5"/>
    <n v="283.40946050953397"/>
    <n v="3.4904083898041498E-2"/>
    <n v="24.579212249969"/>
  </r>
  <r>
    <x v="6"/>
    <n v="42012"/>
    <s v="Marche"/>
    <x v="30"/>
    <s v="Friuli Venezia Giulia"/>
    <s v="Gorizia"/>
    <x v="1"/>
    <n v="0.29948677882659702"/>
    <n v="61.9"/>
    <n v="44.8"/>
    <n v="47.946567425267403"/>
    <n v="2.37846919592666E-2"/>
    <n v="5.0501129687585999"/>
  </r>
  <r>
    <x v="6"/>
    <n v="26014"/>
    <s v="Veneto"/>
    <x v="8"/>
    <s v="Toscana"/>
    <s v="Arezzo"/>
    <x v="1"/>
    <n v="0.120033788714872"/>
    <n v="81.099999999999994"/>
    <n v="55.8"/>
    <n v="209.695035497573"/>
    <n v="1.7178688137426099E-2"/>
    <n v="7.2151320578054401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3049"/>
    <s v="Campania"/>
    <x v="29"/>
    <s v="Abruzzo"/>
    <s v="Pescara"/>
    <x v="1"/>
    <n v="0.163343450886587"/>
    <n v="39.6"/>
    <n v="25.5"/>
    <n v="263.95539791067"/>
    <n v="4.0949119612978598E-2"/>
    <n v="38.845156551098"/>
  </r>
  <r>
    <x v="6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6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6"/>
    <n v="73019"/>
    <s v="Puglia"/>
    <x v="59"/>
    <s v="Puglia"/>
    <s v="Taranto"/>
    <x v="0"/>
    <n v="0.20027481031924499"/>
    <n v="61.4"/>
    <n v="28.6"/>
    <n v="255.451783137798"/>
    <n v="7.5022363687424196E-2"/>
    <n v="31.530242758525301"/>
  </r>
  <r>
    <x v="6"/>
    <n v="78043"/>
    <s v="Calabria"/>
    <x v="23"/>
    <s v="Calabria"/>
    <s v="Cosenza"/>
    <x v="0"/>
    <n v="0.21393494533438001"/>
    <n v="20.8"/>
    <n v="27.8"/>
    <n v="248.56924962959101"/>
    <n v="0.16766754002755199"/>
    <n v="38.834354532521701"/>
  </r>
  <r>
    <x v="6"/>
    <n v="30001"/>
    <s v="Friuli Venezia Giulia"/>
    <x v="18"/>
    <s v="Friuli Venezia Giulia"/>
    <s v="Udine"/>
    <x v="0"/>
    <n v="0.16707245607743099"/>
    <n v="120.8"/>
    <n v="49"/>
    <n v="209.78703865532299"/>
    <n v="7.4267331142690005E-2"/>
    <n v="21.954006068124301"/>
  </r>
  <r>
    <x v="6"/>
    <n v="63024"/>
    <s v="Campania"/>
    <x v="29"/>
    <s v="Campania"/>
    <s v="Caserta"/>
    <x v="0"/>
    <n v="0.17884547880177701"/>
    <n v="39.6"/>
    <n v="25.5"/>
    <n v="245.56597300752099"/>
    <n v="3.83970300294533E-2"/>
    <n v="37.507481978690201"/>
  </r>
  <r>
    <x v="6"/>
    <n v="38006"/>
    <s v="Emilia-Romagna"/>
    <x v="61"/>
    <s v="Emilia-Romagna"/>
    <s v="RAVENNA-FORLI-CESENA-RIMINI"/>
    <x v="0"/>
    <n v="0.13114973403121"/>
    <n v="81.5"/>
    <n v="51.5"/>
    <n v="179.31269667548"/>
    <n v="1.4782250855944999E-2"/>
    <n v="19.224159483131899"/>
  </r>
  <r>
    <x v="6"/>
    <n v="108045"/>
    <s v="Lombardia"/>
    <x v="58"/>
    <s v="Lombardia"/>
    <s v="Pavia"/>
    <x v="0"/>
    <n v="0"/>
    <n v="95.7"/>
    <n v="42.9"/>
    <n v="437.29374221331"/>
    <n v="1.9556501559131901E-2"/>
    <n v="30.334083519149502"/>
  </r>
  <r>
    <x v="6"/>
    <n v="28069"/>
    <s v="Veneto"/>
    <x v="2"/>
    <s v="Veneto"/>
    <s v="Verona"/>
    <x v="0"/>
    <n v="6.0322965994326898E-2"/>
    <n v="81.099999999999994"/>
    <n v="55.8"/>
    <n v="285.64504428320203"/>
    <n v="2.3005958489315199E-2"/>
    <n v="10.4614682278639"/>
  </r>
  <r>
    <x v="6"/>
    <n v="13206"/>
    <s v="Lombardia"/>
    <x v="3"/>
    <s v="Lombardia"/>
    <s v="Milano"/>
    <x v="0"/>
    <n v="2.99519884735528E-2"/>
    <n v="95.7"/>
    <n v="42.9"/>
    <n v="380.53194081025799"/>
    <n v="1.6790494992810899E-2"/>
    <n v="26.352917560607199"/>
  </r>
  <r>
    <x v="6"/>
    <n v="11015"/>
    <s v="Liguria"/>
    <x v="42"/>
    <s v="Liguria"/>
    <s v="La Spezia"/>
    <x v="0"/>
    <n v="0.34259632661445499"/>
    <n v="96.8"/>
    <n v="39.799999999999997"/>
    <n v="46.059964712148599"/>
    <n v="2.33243564668126E-2"/>
    <n v="7.1984802199462701"/>
  </r>
  <r>
    <x v="6"/>
    <n v="45011"/>
    <s v="Toscana"/>
    <x v="71"/>
    <s v="Toscana"/>
    <s v="Siena"/>
    <x v="0"/>
    <n v="0.19068785953530701"/>
    <n v="89.9"/>
    <n v="48.5"/>
    <n v="158.17309414911099"/>
    <n v="2.0358730259970301E-2"/>
    <n v="12.582142911506301"/>
  </r>
  <r>
    <x v="6"/>
    <n v="61062"/>
    <s v="Campania"/>
    <x v="16"/>
    <s v="Campania"/>
    <s v="Napoli"/>
    <x v="0"/>
    <n v="0.19413119919510399"/>
    <n v="39.6"/>
    <n v="25.5"/>
    <n v="235.73058159887299"/>
    <n v="3.6679167259378899E-2"/>
    <n v="34.343743765054803"/>
  </r>
  <r>
    <x v="6"/>
    <n v="2102"/>
    <s v="Piemonte"/>
    <x v="37"/>
    <s v="Piemonte"/>
    <s v="Torino"/>
    <x v="0"/>
    <n v="0.218953022981353"/>
    <n v="106.2"/>
    <n v="46.2"/>
    <n v="137.474020579284"/>
    <n v="1.5904945965139899E-2"/>
    <n v="14.744320942142"/>
  </r>
  <r>
    <x v="6"/>
    <n v="30018"/>
    <s v="Friuli Venezia Giulia"/>
    <x v="18"/>
    <s v="Veneto"/>
    <s v="Vicenza"/>
    <x v="1"/>
    <n v="0.18091635303585299"/>
    <n v="120.8"/>
    <n v="49"/>
    <n v="194.51236881445999"/>
    <n v="7.0025447709815197E-2"/>
    <n v="20.149862674141801"/>
  </r>
  <r>
    <x v="6"/>
    <n v="13036"/>
    <s v="Lombardia"/>
    <x v="3"/>
    <s v="Lombardia"/>
    <s v="Bergamo"/>
    <x v="0"/>
    <n v="1.1135417368733001E-2"/>
    <n v="95.7"/>
    <n v="42.9"/>
    <n v="402.57200466953498"/>
    <n v="1.7895850581170901E-2"/>
    <n v="27.703213941070899"/>
  </r>
  <r>
    <x v="6"/>
    <n v="10054"/>
    <s v="Liguria"/>
    <x v="50"/>
    <s v="Lombardia"/>
    <s v="Milano"/>
    <x v="1"/>
    <n v="0.319824379111457"/>
    <n v="96.8"/>
    <n v="39.799999999999997"/>
    <n v="80.631432914083007"/>
    <n v="4.3966187373150098E-2"/>
    <n v="10.246213314904599"/>
  </r>
  <r>
    <x v="6"/>
    <n v="30121"/>
    <s v="Friuli Venezia Giulia"/>
    <x v="18"/>
    <s v="Friuli Venezia Giulia"/>
    <s v="Gorizia"/>
    <x v="0"/>
    <n v="0.22967845487637001"/>
    <n v="120.8"/>
    <n v="49"/>
    <n v="159.74847336509899"/>
    <n v="7.0507675252166599E-2"/>
    <n v="11.885616541460699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15002"/>
    <s v="Lombardia"/>
    <x v="20"/>
    <s v="Lombardia"/>
    <s v="CREMONA-MANTOVA"/>
    <x v="0"/>
    <n v="3.7793878090034497E-2"/>
    <n v="95.7"/>
    <n v="42.9"/>
    <n v="374.76174015246301"/>
    <n v="1.7023520094993499E-2"/>
    <n v="25.093299962209301"/>
  </r>
  <r>
    <x v="6"/>
    <n v="12070"/>
    <s v="Lombardia"/>
    <x v="3"/>
    <s v="Lombardia"/>
    <s v="COMO-VARESE"/>
    <x v="0"/>
    <n v="1.7558285478031802E-2"/>
    <n v="95.7"/>
    <n v="42.9"/>
    <n v="396.19560858827799"/>
    <n v="1.7874417849220101E-2"/>
    <n v="27.029304852399001"/>
  </r>
  <r>
    <x v="6"/>
    <n v="18159"/>
    <s v="Lombardia"/>
    <x v="45"/>
    <s v="Lombardia"/>
    <s v="Brescia"/>
    <x v="0"/>
    <n v="4.1595691742502397E-2"/>
    <n v="95.7"/>
    <n v="42.9"/>
    <n v="371.450685747401"/>
    <n v="1.69624650563945E-2"/>
    <n v="24.575519838361899"/>
  </r>
  <r>
    <x v="6"/>
    <n v="27037"/>
    <s v="Veneto"/>
    <x v="41"/>
    <s v="Veneto"/>
    <s v="Rovigo"/>
    <x v="0"/>
    <n v="6.7026598139132004E-2"/>
    <n v="81.099999999999994"/>
    <n v="55.8"/>
    <n v="278.42266804974503"/>
    <n v="2.2300276648634099E-2"/>
    <n v="9.7767507673412197"/>
  </r>
  <r>
    <x v="6"/>
    <n v="23005"/>
    <s v="Veneto"/>
    <x v="43"/>
    <s v="Veneto"/>
    <s v="Rovigo"/>
    <x v="0"/>
    <n v="0.178893606790089"/>
    <n v="81.099999999999994"/>
    <n v="55.8"/>
    <n v="131.35082912343299"/>
    <n v="1.04789334861517E-2"/>
    <n v="4.6818791262288597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23096"/>
    <s v="Veneto"/>
    <x v="43"/>
    <s v="Veneto"/>
    <s v="Rovigo"/>
    <x v="0"/>
    <n v="0.167480908378107"/>
    <n v="81.099999999999994"/>
    <n v="55.8"/>
    <n v="145.30674705464801"/>
    <n v="1.10802704260454E-2"/>
    <n v="5.3486341832777704"/>
  </r>
  <r>
    <x v="6"/>
    <n v="63049"/>
    <s v="Campania"/>
    <x v="29"/>
    <s v="Basilicata"/>
    <s v="Potenza"/>
    <x v="1"/>
    <n v="0.163343450886587"/>
    <n v="39.6"/>
    <n v="25.5"/>
    <n v="263.95539791067"/>
    <n v="4.0949119612978598E-2"/>
    <n v="38.845156551098"/>
  </r>
  <r>
    <x v="6"/>
    <n v="10016"/>
    <s v="Liguria"/>
    <x v="50"/>
    <s v="Marche"/>
    <s v="Ancona"/>
    <x v="1"/>
    <n v="0.32917044001635898"/>
    <n v="96.8"/>
    <n v="39.799999999999997"/>
    <n v="67.593854220337803"/>
    <n v="3.6534671955245498E-2"/>
    <n v="8.8982874457776209"/>
  </r>
  <r>
    <x v="6"/>
    <n v="10025"/>
    <s v="Liguria"/>
    <x v="50"/>
    <s v="Umbria"/>
    <s v="Terni"/>
    <x v="1"/>
    <n v="0.301973168835802"/>
    <n v="96.8"/>
    <n v="39.799999999999997"/>
    <n v="105.384785188089"/>
    <n v="5.4113877318887497E-2"/>
    <n v="12.164623585346"/>
  </r>
  <r>
    <x v="6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6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6"/>
    <n v="29052"/>
    <s v="Veneto"/>
    <x v="66"/>
    <s v="Veneto"/>
    <s v="Verona"/>
    <x v="0"/>
    <n v="0.19245529979819201"/>
    <n v="81.099999999999994"/>
    <n v="55.8"/>
    <n v="108.175799065155"/>
    <n v="8.1749504343863692E-3"/>
    <n v="5.1917355792993902"/>
  </r>
  <r>
    <x v="6"/>
    <n v="63011"/>
    <s v="Campania"/>
    <x v="29"/>
    <s v="Campania"/>
    <s v="Caserta"/>
    <x v="0"/>
    <n v="0.16853807469969001"/>
    <n v="39.6"/>
    <n v="25.5"/>
    <n v="259.270246122819"/>
    <n v="4.0129602432835199E-2"/>
    <n v="38.050330603838098"/>
  </r>
  <r>
    <x v="6"/>
    <n v="67011"/>
    <s v="Abruzzo"/>
    <x v="70"/>
    <s v="Abruzzo"/>
    <s v="Teramo"/>
    <x v="0"/>
    <n v="0.26284905011499898"/>
    <n v="42.4"/>
    <n v="43.1"/>
    <n v="90.047770199761402"/>
    <n v="3.8720748594190502E-2"/>
    <n v="10.131336168553601"/>
  </r>
  <r>
    <x v="6"/>
    <n v="93044"/>
    <s v="Friuli Venezia Giulia"/>
    <x v="46"/>
    <s v="Friuli Venezia Giulia"/>
    <s v="Gorizia"/>
    <x v="0"/>
    <n v="0.209237963128037"/>
    <n v="120.8"/>
    <n v="49"/>
    <n v="174.82696510810499"/>
    <n v="7.0341875819448896E-2"/>
    <n v="15.2353096812126"/>
  </r>
  <r>
    <x v="6"/>
    <n v="26007"/>
    <s v="Veneto"/>
    <x v="8"/>
    <s v="Veneto"/>
    <s v="Verona"/>
    <x v="0"/>
    <n v="0.113615174116336"/>
    <n v="81.099999999999994"/>
    <n v="55.8"/>
    <n v="207.17737718784301"/>
    <n v="1.63221766531064E-2"/>
    <n v="9.8612169910514602"/>
  </r>
  <r>
    <x v="6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6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6"/>
    <n v="22062"/>
    <s v="Trentino-Alto Adige"/>
    <x v="40"/>
    <s v="Trentino-Alto Adige"/>
    <s v="Bolzano"/>
    <x v="0"/>
    <n v="0.10605128317871"/>
    <n v="47.5"/>
    <n v="60.4"/>
    <n v="228.163783119486"/>
    <n v="0.11859744255603601"/>
    <n v="9.4758575631993001"/>
  </r>
  <r>
    <x v="6"/>
    <n v="99013"/>
    <s v="Emilia-Romagna"/>
    <x v="11"/>
    <s v="Emilia-Romagna"/>
    <s v="Bologna"/>
    <x v="0"/>
    <n v="0.15300748722102001"/>
    <n v="81.5"/>
    <n v="51.5"/>
    <n v="155.91991991683699"/>
    <n v="1.5943889560334198E-2"/>
    <n v="17.546079537087898"/>
  </r>
  <r>
    <x v="6"/>
    <n v="1078"/>
    <s v="Piemonte"/>
    <x v="10"/>
    <s v="Piemonte"/>
    <s v="Cuneo"/>
    <x v="0"/>
    <n v="0.103406706965103"/>
    <n v="106.2"/>
    <n v="46.2"/>
    <n v="254.60746660305"/>
    <n v="2.8929618838722301E-2"/>
    <n v="28.449575759147301"/>
  </r>
  <r>
    <x v="6"/>
    <n v="75035"/>
    <s v="Puglia"/>
    <x v="72"/>
    <s v="Puglia"/>
    <s v="Barletta-Andria-Trani"/>
    <x v="0"/>
    <n v="0.13061940160697799"/>
    <n v="61.4"/>
    <n v="28.6"/>
    <n v="281.504501986668"/>
    <n v="4.5981331642471299E-2"/>
    <n v="44.126117265396303"/>
  </r>
  <r>
    <x v="6"/>
    <n v="12048"/>
    <s v="Lombardia"/>
    <x v="3"/>
    <s v="Lombardia"/>
    <s v="Bergamo"/>
    <x v="0"/>
    <n v="3.1274201374651298E-2"/>
    <n v="95.7"/>
    <n v="42.9"/>
    <n v="380.88968637099498"/>
    <n v="1.7218836798681799E-2"/>
    <n v="25.889304731824801"/>
  </r>
  <r>
    <x v="6"/>
    <n v="33002"/>
    <s v="Emilia-Romagna"/>
    <x v="54"/>
    <s v="Emilia-Romagna"/>
    <s v="RAVENNA-FORLI-CESENA-RIMINI"/>
    <x v="0"/>
    <n v="0.19830050915166"/>
    <n v="81.5"/>
    <n v="51.5"/>
    <n v="111.184856806906"/>
    <n v="1.0492957869744701E-2"/>
    <n v="11.8329392011991"/>
  </r>
  <r>
    <x v="6"/>
    <n v="67037"/>
    <s v="Abruzzo"/>
    <x v="70"/>
    <s v="Abruzzo"/>
    <s v="Pescara"/>
    <x v="0"/>
    <n v="0.25433521463606501"/>
    <n v="42.4"/>
    <n v="43.1"/>
    <n v="113.51524750415"/>
    <n v="5.9719509781489301E-2"/>
    <n v="11.0237035965965"/>
  </r>
  <r>
    <x v="6"/>
    <n v="1024"/>
    <s v="Piemonte"/>
    <x v="10"/>
    <s v="Piemonte"/>
    <s v="Cuneo"/>
    <x v="0"/>
    <n v="9.6821794405772502E-2"/>
    <n v="106.2"/>
    <n v="46.2"/>
    <n v="261.57326111128998"/>
    <n v="2.9999639465422601E-2"/>
    <n v="29.2173023349368"/>
  </r>
  <r>
    <x v="6"/>
    <n v="28084"/>
    <s v="Veneto"/>
    <x v="2"/>
    <s v="Molise"/>
    <s v="Isernia"/>
    <x v="1"/>
    <n v="0.16339064760341099"/>
    <n v="81.099999999999994"/>
    <n v="55.8"/>
    <n v="148.20448078120401"/>
    <n v="1.2527588421662799E-2"/>
    <n v="6.3005286065797197"/>
  </r>
  <r>
    <x v="6"/>
    <n v="9034"/>
    <s v="Liguria"/>
    <x v="56"/>
    <s v="Emilia-Romagna"/>
    <s v="Modena"/>
    <x v="1"/>
    <n v="0.29369381138128198"/>
    <n v="96.8"/>
    <n v="39.799999999999997"/>
    <n v="115.28957940863"/>
    <n v="5.1224082546065197E-2"/>
    <n v="12.1322422609973"/>
  </r>
  <r>
    <x v="6"/>
    <n v="76089"/>
    <s v="Basilicata"/>
    <x v="38"/>
    <s v="Campania"/>
    <s v="Napoli"/>
    <x v="1"/>
    <n v="0.43278531722840002"/>
    <n v="276.8"/>
    <n v="41.7"/>
    <n v="30.593469305313501"/>
    <n v="1.8402589915650001E-2"/>
    <n v="7.0968228178468502"/>
  </r>
  <r>
    <x v="6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6"/>
    <n v="6174"/>
    <s v="Piemonte"/>
    <x v="5"/>
    <s v="Piemonte"/>
    <s v="Torino"/>
    <x v="0"/>
    <n v="0.20639416168519401"/>
    <n v="106.2"/>
    <n v="46.2"/>
    <n v="149.07870679729501"/>
    <n v="1.68404076271431E-2"/>
    <n v="16.420906945365498"/>
  </r>
  <r>
    <x v="6"/>
    <n v="61015"/>
    <s v="Campania"/>
    <x v="16"/>
    <s v="Campania"/>
    <s v="Caserta"/>
    <x v="0"/>
    <n v="0.20954146718222399"/>
    <n v="39.6"/>
    <n v="25.5"/>
    <n v="220.894357046788"/>
    <n v="3.4142089767553903E-2"/>
    <n v="32.1915416904504"/>
  </r>
  <r>
    <x v="6"/>
    <n v="3049"/>
    <s v="Piemonte"/>
    <x v="63"/>
    <s v="Piemonte"/>
    <s v="Biella"/>
    <x v="0"/>
    <n v="0.21133428807603399"/>
    <n v="106.2"/>
    <n v="46.2"/>
    <n v="145.191726495072"/>
    <n v="1.68224472499022E-2"/>
    <n v="15.659388275978801"/>
  </r>
  <r>
    <x v="6"/>
    <n v="33011"/>
    <s v="Emilia-Romagna"/>
    <x v="54"/>
    <s v="Emilia-Romagna"/>
    <s v="Ferrara"/>
    <x v="0"/>
    <n v="0.235160985662139"/>
    <n v="81.5"/>
    <n v="51.5"/>
    <n v="72.632948503517696"/>
    <n v="7.1743795265842196E-3"/>
    <n v="7.8867655170140702"/>
  </r>
  <r>
    <x v="6"/>
    <n v="9012"/>
    <s v="Liguria"/>
    <x v="56"/>
    <s v="Liguria"/>
    <s v="Savona"/>
    <x v="0"/>
    <n v="0.29115545148180999"/>
    <n v="96.8"/>
    <n v="39.799999999999997"/>
    <n v="117.33005967328501"/>
    <n v="5.11145298728055E-2"/>
    <n v="12.4928990569753"/>
  </r>
  <r>
    <x v="6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6"/>
    <n v="73019"/>
    <s v="Puglia"/>
    <x v="59"/>
    <s v="Puglia"/>
    <s v="Taranto"/>
    <x v="0"/>
    <n v="0.20027481031924499"/>
    <n v="61.4"/>
    <n v="28.6"/>
    <n v="255.451783137798"/>
    <n v="7.5022363687424196E-2"/>
    <n v="31.530242758525301"/>
  </r>
  <r>
    <x v="6"/>
    <n v="63064"/>
    <s v="Campania"/>
    <x v="29"/>
    <s v="Toscana"/>
    <s v="Pisa"/>
    <x v="1"/>
    <n v="0.16125977333501201"/>
    <n v="39.6"/>
    <n v="25.5"/>
    <n v="263.95081775633599"/>
    <n v="4.11083176852379E-2"/>
    <n v="39.584832338794399"/>
  </r>
  <r>
    <x v="6"/>
    <n v="72002"/>
    <s v="Puglia"/>
    <x v="26"/>
    <s v="Puglia"/>
    <s v="Bari"/>
    <x v="0"/>
    <n v="0.212078741007449"/>
    <n v="61.4"/>
    <n v="28.6"/>
    <n v="259.07600520676101"/>
    <n v="7.0240078653234103E-2"/>
    <n v="25.817569806814198"/>
  </r>
  <r>
    <x v="6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6"/>
    <n v="20047"/>
    <s v="Lombardia"/>
    <x v="17"/>
    <s v="Lombardia"/>
    <s v="Pavia"/>
    <x v="0"/>
    <n v="0.310176272544545"/>
    <n v="95.7"/>
    <n v="42.9"/>
    <n v="61.880632522182601"/>
    <n v="3.3710133894872601E-3"/>
    <n v="4.4765390306798798"/>
  </r>
  <r>
    <x v="6"/>
    <n v="35033"/>
    <s v="Emilia-Romagna"/>
    <x v="6"/>
    <s v="Emilia-Romagna"/>
    <s v="Parma"/>
    <x v="0"/>
    <n v="0.10995882515566301"/>
    <n v="81.5"/>
    <n v="51.5"/>
    <n v="200.41062718263001"/>
    <n v="1.7732980828685602E-2"/>
    <n v="21.925438495092202"/>
  </r>
  <r>
    <x v="6"/>
    <n v="30129"/>
    <s v="Friuli Venezia Giulia"/>
    <x v="18"/>
    <s v="Veneto"/>
    <s v="Vicenza"/>
    <x v="1"/>
    <n v="0.17411598011063101"/>
    <n v="120.8"/>
    <n v="49"/>
    <n v="214.123127726869"/>
    <n v="8.1915126756872195E-2"/>
    <n v="19.821176359892"/>
  </r>
  <r>
    <x v="6"/>
    <n v="24100"/>
    <s v="Veneto"/>
    <x v="15"/>
    <s v="Veneto"/>
    <s v="Treviso"/>
    <x v="0"/>
    <n v="0.12866537828150801"/>
    <n v="81.099999999999994"/>
    <n v="55.8"/>
    <n v="200.28012945369801"/>
    <n v="1.6625729414536401E-2"/>
    <n v="6.4218350480330297"/>
  </r>
  <r>
    <x v="6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6051"/>
    <s v="Abruzzo"/>
    <x v="39"/>
    <s v="Abruzzo"/>
    <s v="L'Aquila"/>
    <x v="0"/>
    <n v="0.29126235288172198"/>
    <n v="42.4"/>
    <n v="43.1"/>
    <n v="55.261617537497699"/>
    <n v="2.04909844342205E-2"/>
    <n v="5.6211778420859204"/>
  </r>
  <r>
    <x v="6"/>
    <n v="17107"/>
    <s v="Lombardia"/>
    <x v="65"/>
    <s v="Lombardia"/>
    <s v="Brescia"/>
    <x v="0"/>
    <n v="0.102322125571714"/>
    <n v="95.7"/>
    <n v="42.9"/>
    <n v="292.58515495130501"/>
    <n v="1.3335372590806501E-2"/>
    <n v="22.054675049704802"/>
  </r>
  <r>
    <x v="6"/>
    <n v="26027"/>
    <s v="Veneto"/>
    <x v="8"/>
    <s v="Veneto"/>
    <s v="Verona"/>
    <x v="0"/>
    <n v="0.132990208162553"/>
    <n v="81.099999999999994"/>
    <n v="55.8"/>
    <n v="183.705151482942"/>
    <n v="1.50178855671202E-2"/>
    <n v="8.6282238241070601"/>
  </r>
  <r>
    <x v="6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6"/>
    <n v="48017"/>
    <s v="Toscana"/>
    <x v="64"/>
    <s v="Abruzzo"/>
    <s v="L'Aquila"/>
    <x v="1"/>
    <n v="0.103186173414497"/>
    <n v="89.9"/>
    <n v="48.5"/>
    <n v="259.68236287620402"/>
    <n v="3.2727168376386097E-2"/>
    <n v="20.331428990167399"/>
  </r>
  <r>
    <x v="6"/>
    <n v="29041"/>
    <s v="Veneto"/>
    <x v="66"/>
    <s v="Liguria"/>
    <s v="La Spezia"/>
    <x v="1"/>
    <n v="0.141510329611018"/>
    <n v="81.099999999999994"/>
    <n v="55.8"/>
    <n v="176.96116237846601"/>
    <n v="1.48172536473329E-2"/>
    <n v="7.2954516404662799"/>
  </r>
  <r>
    <x v="6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6"/>
    <n v="75083"/>
    <s v="Puglia"/>
    <x v="72"/>
    <s v="Puglia"/>
    <s v="Taranto"/>
    <x v="0"/>
    <n v="0.13313789033319001"/>
    <n v="61.4"/>
    <n v="28.6"/>
    <n v="279.54163865099503"/>
    <n v="4.62645336278803E-2"/>
    <n v="43.783392403603997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75064"/>
    <s v="Puglia"/>
    <x v="72"/>
    <s v="Puglia"/>
    <s v="Lecce"/>
    <x v="0"/>
    <n v="0.21236219709338"/>
    <n v="61.4"/>
    <n v="28.6"/>
    <n v="202.21167024031701"/>
    <n v="2.3218840279853301E-2"/>
    <n v="31.261564233356101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29041"/>
    <s v="Veneto"/>
    <x v="66"/>
    <s v="Veneto"/>
    <s v="Padova"/>
    <x v="0"/>
    <n v="0.141510329611018"/>
    <n v="81.099999999999994"/>
    <n v="55.8"/>
    <n v="176.96116237846601"/>
    <n v="1.48172536473329E-2"/>
    <n v="7.2954516404662799"/>
  </r>
  <r>
    <x v="6"/>
    <n v="103075"/>
    <s v="Piemonte"/>
    <x v="57"/>
    <s v="Piemonte"/>
    <s v="Torino"/>
    <x v="0"/>
    <n v="0.26151683274576798"/>
    <n v="106.2"/>
    <n v="46.2"/>
    <n v="94.307871626871801"/>
    <n v="1.15850914275761E-2"/>
    <n v="9.7816479652943595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100007"/>
    <s v="Toscana"/>
    <x v="80"/>
    <s v="Toscana"/>
    <s v="Lucca"/>
    <x v="0"/>
    <n v="0.20377158287439601"/>
    <n v="89.9"/>
    <n v="48.5"/>
    <n v="140.167369193262"/>
    <n v="1.7628688708755801E-2"/>
    <n v="11.948046963322501"/>
  </r>
  <r>
    <x v="6"/>
    <n v="108042"/>
    <s v="Lombardia"/>
    <x v="58"/>
    <s v="Lombardia"/>
    <s v="LECCO-MONZA E DELLA BRIANZA"/>
    <x v="0"/>
    <n v="0"/>
    <n v="95.7"/>
    <n v="42.9"/>
    <n v="427.39650932265101"/>
    <n v="1.9061066228558101E-2"/>
    <n v="29.750434733117899"/>
  </r>
  <r>
    <x v="6"/>
    <n v="57032"/>
    <s v="Lazio"/>
    <x v="85"/>
    <s v="Campania"/>
    <s v="Avellino"/>
    <x v="1"/>
    <n v="0.31830103904776502"/>
    <n v="63.9"/>
    <n v="45.2"/>
    <n v="14.272031703199801"/>
    <n v="1.94911080609681E-3"/>
    <n v="2.4614405820665501"/>
  </r>
  <r>
    <x v="6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6"/>
    <n v="61082"/>
    <s v="Campania"/>
    <x v="16"/>
    <s v="Campania"/>
    <s v="Napoli"/>
    <x v="0"/>
    <n v="0.183638119662247"/>
    <n v="39.6"/>
    <n v="25.5"/>
    <n v="247.494657699995"/>
    <n v="3.9035786593502597E-2"/>
    <n v="35.519920695085602"/>
  </r>
  <r>
    <x v="6"/>
    <n v="100004"/>
    <s v="Toscana"/>
    <x v="80"/>
    <s v="Toscana"/>
    <s v="Pisa"/>
    <x v="0"/>
    <n v="0.10963993795202601"/>
    <n v="89.9"/>
    <n v="48.5"/>
    <n v="250.29318823363599"/>
    <n v="3.1702500308152699E-2"/>
    <n v="20.194874484021199"/>
  </r>
  <r>
    <x v="6"/>
    <n v="13225"/>
    <s v="Lombardia"/>
    <x v="3"/>
    <s v="Lombardia"/>
    <s v="LECCO-MONZA E DELLA BRIANZA"/>
    <x v="0"/>
    <n v="0.104925348441283"/>
    <n v="95.7"/>
    <n v="42.9"/>
    <n v="291.37305174199599"/>
    <n v="1.23635258838206E-2"/>
    <n v="21.289239053821799"/>
  </r>
  <r>
    <x v="6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6"/>
    <n v="23036"/>
    <s v="Veneto"/>
    <x v="43"/>
    <s v="Veneto"/>
    <s v="Rovigo"/>
    <x v="0"/>
    <n v="0.19016386139938901"/>
    <n v="81.099999999999994"/>
    <n v="55.8"/>
    <n v="115.346737646256"/>
    <n v="8.6252666159187096E-3"/>
    <n v="4.338755948457"/>
  </r>
  <r>
    <x v="6"/>
    <n v="71034"/>
    <s v="Puglia"/>
    <x v="14"/>
    <s v="Puglia"/>
    <s v="Lecce"/>
    <x v="0"/>
    <n v="0.367366249888883"/>
    <n v="61.4"/>
    <n v="28.6"/>
    <n v="50.4475382771992"/>
    <n v="7.5839591305265804E-3"/>
    <n v="11.9082089944706"/>
  </r>
  <r>
    <x v="6"/>
    <n v="16174"/>
    <s v="Lombardia"/>
    <x v="22"/>
    <s v="Lombardia"/>
    <s v="Pavia"/>
    <x v="0"/>
    <n v="6.7354301207359996E-2"/>
    <n v="95.7"/>
    <n v="42.9"/>
    <n v="332.29390178318698"/>
    <n v="1.47403605010167E-2"/>
    <n v="24.7513880934086"/>
  </r>
  <r>
    <x v="6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6"/>
    <n v="23091"/>
    <s v="Veneto"/>
    <x v="43"/>
    <s v="Puglia"/>
    <s v="Bari"/>
    <x v="1"/>
    <n v="0.13992226272942501"/>
    <n v="81.099999999999994"/>
    <n v="55.8"/>
    <n v="182.100145370402"/>
    <n v="1.4016148386533801E-2"/>
    <n v="6.4736238373197699"/>
  </r>
  <r>
    <x v="6"/>
    <n v="48041"/>
    <s v="Toscana"/>
    <x v="64"/>
    <s v="Toscana"/>
    <s v="Siena"/>
    <x v="0"/>
    <n v="9.1201958943085096E-2"/>
    <n v="89.9"/>
    <n v="48.5"/>
    <n v="272.652506700206"/>
    <n v="3.4125556737622902E-2"/>
    <n v="21.5649161106519"/>
  </r>
  <r>
    <x v="6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6"/>
    <n v="66082"/>
    <s v="Abruzzo"/>
    <x v="39"/>
    <s v="Abruzzo"/>
    <s v="Pescara"/>
    <x v="0"/>
    <n v="0.29522248283143798"/>
    <n v="42.4"/>
    <n v="43.1"/>
    <n v="46.222989390316997"/>
    <n v="1.2348256150386001E-2"/>
    <n v="5.0355994846711303"/>
  </r>
  <r>
    <x v="6"/>
    <n v="10025"/>
    <s v="Liguria"/>
    <x v="50"/>
    <s v="Abruzzo"/>
    <s v="L'Aquila"/>
    <x v="1"/>
    <n v="0.301973168835802"/>
    <n v="96.8"/>
    <n v="39.799999999999997"/>
    <n v="105.384785188089"/>
    <n v="5.4113877318887497E-2"/>
    <n v="12.164623585346"/>
  </r>
  <r>
    <x v="6"/>
    <n v="5005"/>
    <s v="Piemonte"/>
    <x v="73"/>
    <s v="Piemonte"/>
    <s v="Torino"/>
    <x v="0"/>
    <n v="0.120159888839127"/>
    <n v="106.2"/>
    <n v="46.2"/>
    <n v="237.76304925252501"/>
    <n v="2.71827224008921E-2"/>
    <n v="26.4534710810326"/>
  </r>
  <r>
    <x v="6"/>
    <n v="34027"/>
    <s v="Emilia-Romagna"/>
    <x v="13"/>
    <s v="Emilia-Romagna"/>
    <s v="Modena"/>
    <x v="0"/>
    <n v="0.16392860657414199"/>
    <n v="81.5"/>
    <n v="51.5"/>
    <n v="145.153745436344"/>
    <n v="1.33912469732055E-2"/>
    <n v="15.951988438102401"/>
  </r>
  <r>
    <x v="6"/>
    <n v="69099"/>
    <s v="Abruzzo"/>
    <x v="28"/>
    <s v="Abruzzo"/>
    <s v="L'Aquila"/>
    <x v="0"/>
    <n v="0.30141928254255801"/>
    <n v="42.4"/>
    <n v="43.1"/>
    <n v="81.148257340498503"/>
    <n v="0.103734862404616"/>
    <n v="10.2009070358027"/>
  </r>
  <r>
    <x v="6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6"/>
    <n v="27024"/>
    <s v="Veneto"/>
    <x v="41"/>
    <s v="Veneto"/>
    <s v="Padova"/>
    <x v="0"/>
    <n v="6.3648019036666406E-2"/>
    <n v="81.099999999999994"/>
    <n v="55.8"/>
    <n v="281.46431383370702"/>
    <n v="2.2199168166731901E-2"/>
    <n v="10.186648515205301"/>
  </r>
  <r>
    <x v="6"/>
    <n v="27012"/>
    <s v="Veneto"/>
    <x v="41"/>
    <s v="Veneto"/>
    <s v="Padova"/>
    <x v="0"/>
    <n v="6.4746798646970902E-2"/>
    <n v="81.099999999999994"/>
    <n v="55.8"/>
    <n v="278.91939065423099"/>
    <n v="2.1812615124449299E-2"/>
    <n v="10.353119321526201"/>
  </r>
  <r>
    <x v="6"/>
    <n v="71024"/>
    <s v="Puglia"/>
    <x v="14"/>
    <s v="Lombardia"/>
    <s v="COMO-VARESE"/>
    <x v="1"/>
    <n v="0.30427239557288099"/>
    <n v="61.4"/>
    <n v="28.6"/>
    <n v="99.344447972848897"/>
    <n v="1.5476852422501301E-2"/>
    <n v="23.122226433367501"/>
  </r>
  <r>
    <x v="6"/>
    <n v="100002"/>
    <s v="Toscana"/>
    <x v="80"/>
    <s v="Puglia"/>
    <s v="Taranto"/>
    <x v="1"/>
    <n v="0.13500312612281301"/>
    <n v="89.9"/>
    <n v="48.5"/>
    <n v="220.961147325767"/>
    <n v="2.8229695601889E-2"/>
    <n v="17.946047684566899"/>
  </r>
  <r>
    <x v="6"/>
    <n v="5028"/>
    <s v="Piemonte"/>
    <x v="73"/>
    <s v="Piemonte"/>
    <s v="Cuneo"/>
    <x v="0"/>
    <n v="0.136316797800835"/>
    <n v="106.2"/>
    <n v="46.2"/>
    <n v="221.360875911813"/>
    <n v="2.52558570119976E-2"/>
    <n v="24.5245764512885"/>
  </r>
  <r>
    <x v="6"/>
    <n v="4009"/>
    <s v="Piemonte"/>
    <x v="19"/>
    <s v="Piemonte"/>
    <s v="Cuneo"/>
    <x v="0"/>
    <n v="0.16728814269782299"/>
    <n v="106.2"/>
    <n v="46.2"/>
    <n v="188.34086006092301"/>
    <n v="2.23910747681796E-2"/>
    <n v="21.345642424802701"/>
  </r>
  <r>
    <x v="6"/>
    <n v="16004"/>
    <s v="Lombardia"/>
    <x v="22"/>
    <s v="Lombardia"/>
    <s v="Brescia"/>
    <x v="0"/>
    <n v="5.3193508940510698E-2"/>
    <n v="95.7"/>
    <n v="42.9"/>
    <n v="351.63957749030999"/>
    <n v="1.56024119114084E-2"/>
    <n v="25.1139628487254"/>
  </r>
  <r>
    <x v="6"/>
    <n v="27008"/>
    <s v="Veneto"/>
    <x v="41"/>
    <s v="Veneto"/>
    <s v="Rovigo"/>
    <x v="0"/>
    <n v="0.13687747460095301"/>
    <n v="81.099999999999994"/>
    <n v="55.8"/>
    <n v="182.812257662631"/>
    <n v="1.38472516218175E-2"/>
    <n v="7.3142157073246103"/>
  </r>
  <r>
    <x v="6"/>
    <n v="5097"/>
    <s v="Piemonte"/>
    <x v="73"/>
    <s v="Piemonte"/>
    <s v="Cuneo"/>
    <x v="0"/>
    <n v="0.141239623998546"/>
    <n v="106.2"/>
    <n v="46.2"/>
    <n v="215.93577931987599"/>
    <n v="2.4815893679041499E-2"/>
    <n v="24.064099227656101"/>
  </r>
  <r>
    <x v="6"/>
    <n v="17023"/>
    <s v="Lombardia"/>
    <x v="65"/>
    <s v="Umbria"/>
    <s v="Perugia"/>
    <x v="1"/>
    <n v="0.110082142619394"/>
    <n v="95.7"/>
    <n v="42.9"/>
    <n v="283.68114580213501"/>
    <n v="1.2902078045909799E-2"/>
    <n v="21.457397908002299"/>
  </r>
  <r>
    <x v="6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6"/>
    <n v="15074"/>
    <s v="Lombardia"/>
    <x v="20"/>
    <s v="Lombardia"/>
    <s v="Milano"/>
    <x v="0"/>
    <n v="0"/>
    <n v="95.7"/>
    <n v="42.9"/>
    <n v="424.84884280305101"/>
    <n v="1.9178468090346699E-2"/>
    <n v="28.706059629083001"/>
  </r>
  <r>
    <x v="6"/>
    <n v="39001"/>
    <s v="Emilia-Romagna"/>
    <x v="11"/>
    <s v="Emilia-Romagna"/>
    <s v="RAVENNA-FORLI-CESENA-RIMINI"/>
    <x v="0"/>
    <n v="0.101481508295848"/>
    <n v="81.5"/>
    <n v="51.5"/>
    <n v="209.13990287554699"/>
    <n v="1.77408258092813E-2"/>
    <n v="22.73660543211239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46028"/>
    <s v="Toscana"/>
    <x v="51"/>
    <s v="Toscana"/>
    <s v="Lucca"/>
    <x v="0"/>
    <n v="0.16873614689968899"/>
    <n v="89.9"/>
    <n v="48.5"/>
    <n v="184.149544390361"/>
    <n v="2.3679563637500199E-2"/>
    <n v="14.4415460825082"/>
  </r>
  <r>
    <x v="6"/>
    <n v="11027"/>
    <s v="Liguria"/>
    <x v="42"/>
    <s v="Liguria"/>
    <s v="Genova"/>
    <x v="0"/>
    <n v="0.34513743716508599"/>
    <n v="96.8"/>
    <n v="39.799999999999997"/>
    <n v="43.192157560024"/>
    <n v="2.1806556745490799E-2"/>
    <n v="6.7562756307712197"/>
  </r>
  <r>
    <x v="6"/>
    <n v="1156"/>
    <s v="Piemonte"/>
    <x v="10"/>
    <s v="Emilia-Romagna"/>
    <s v="Ferrara"/>
    <x v="1"/>
    <n v="9.30233296761315E-2"/>
    <n v="106.2"/>
    <n v="46.2"/>
    <n v="265.57366972139101"/>
    <n v="3.0337483685974002E-2"/>
    <n v="29.6166477366822"/>
  </r>
  <r>
    <x v="6"/>
    <n v="37046"/>
    <s v="Emilia-Romagna"/>
    <x v="35"/>
    <s v="Emilia-Romagna"/>
    <s v="Bologna"/>
    <x v="0"/>
    <n v="3.6799261359321898E-2"/>
    <n v="81.5"/>
    <n v="51.5"/>
    <n v="276.37389181518301"/>
    <n v="2.2699966758271701E-2"/>
    <n v="29.612989902179699"/>
  </r>
  <r>
    <x v="6"/>
    <n v="24053"/>
    <s v="Veneto"/>
    <x v="15"/>
    <s v="Veneto"/>
    <s v="Treviso"/>
    <x v="0"/>
    <n v="0.12581459317900201"/>
    <n v="81.099999999999994"/>
    <n v="55.8"/>
    <n v="204.15325576543901"/>
    <n v="1.6920437837512101E-2"/>
    <n v="6.5206599571675001"/>
  </r>
  <r>
    <x v="6"/>
    <n v="61047"/>
    <s v="Campania"/>
    <x v="16"/>
    <s v="Campania"/>
    <s v="Salerno"/>
    <x v="0"/>
    <n v="0.191541530382356"/>
    <n v="39.6"/>
    <n v="25.5"/>
    <n v="237.80602424953699"/>
    <n v="3.69637815815115E-2"/>
    <n v="34.780942233530403"/>
  </r>
  <r>
    <x v="6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6"/>
    <n v="69035"/>
    <s v="Abruzzo"/>
    <x v="28"/>
    <s v="Abruzzo"/>
    <s v="Teramo"/>
    <x v="0"/>
    <n v="0.249625439734524"/>
    <n v="42.4"/>
    <n v="43.1"/>
    <n v="154.546864562227"/>
    <n v="0.126386643034406"/>
    <n v="14.229312440120999"/>
  </r>
  <r>
    <x v="6"/>
    <n v="2071"/>
    <s v="Piemonte"/>
    <x v="37"/>
    <s v="Piemonte"/>
    <s v="Asti"/>
    <x v="0"/>
    <n v="0.124388316126142"/>
    <n v="106.2"/>
    <n v="46.2"/>
    <n v="233.69720710261799"/>
    <n v="2.6923408497378998E-2"/>
    <n v="25.9363824540876"/>
  </r>
  <r>
    <x v="6"/>
    <n v="3106"/>
    <s v="Piemonte"/>
    <x v="63"/>
    <s v="Piemonte"/>
    <s v="Torino"/>
    <x v="0"/>
    <n v="0.17748214432024201"/>
    <n v="106.2"/>
    <n v="46.2"/>
    <n v="180.282626193824"/>
    <n v="2.0906159167414898E-2"/>
    <n v="19.535699280559001"/>
  </r>
  <r>
    <x v="6"/>
    <n v="71020"/>
    <s v="Puglia"/>
    <x v="14"/>
    <s v="Puglia"/>
    <s v="Bari"/>
    <x v="0"/>
    <n v="0.273366219417364"/>
    <n v="61.4"/>
    <n v="28.6"/>
    <n v="147.76005944326801"/>
    <n v="3.1849998832444097E-2"/>
    <n v="24.911720888146299"/>
  </r>
  <r>
    <x v="6"/>
    <n v="97019"/>
    <s v="Lombardia"/>
    <x v="58"/>
    <s v="Lombardia"/>
    <s v="Milano"/>
    <x v="0"/>
    <n v="2.6170157804036299E-2"/>
    <n v="95.7"/>
    <n v="42.9"/>
    <n v="382.97529355171002"/>
    <n v="1.6729046035220199E-2"/>
    <n v="27.0501231818298"/>
  </r>
  <r>
    <x v="6"/>
    <n v="28077"/>
    <s v="Veneto"/>
    <x v="2"/>
    <s v="Veneto"/>
    <s v="Padova"/>
    <x v="0"/>
    <n v="8.4779064880636495E-2"/>
    <n v="81.099999999999994"/>
    <n v="55.8"/>
    <n v="258.61134527107998"/>
    <n v="2.1241785741373202E-2"/>
    <n v="8.2655810558005491"/>
  </r>
  <r>
    <x v="6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37054"/>
    <s v="Emilia-Romagna"/>
    <x v="35"/>
    <s v="Emilia-Romagna"/>
    <s v="Bologna"/>
    <x v="0"/>
    <n v="3.3655801787014598E-2"/>
    <n v="81.5"/>
    <n v="51.5"/>
    <n v="279.53820562328701"/>
    <n v="2.30789649182018E-2"/>
    <n v="29.9953893156096"/>
  </r>
  <r>
    <x v="6"/>
    <n v="17170"/>
    <s v="Lombardia"/>
    <x v="65"/>
    <s v="Lombardia"/>
    <s v="Milano"/>
    <x v="0"/>
    <n v="0.17169771035258199"/>
    <n v="95.7"/>
    <n v="42.9"/>
    <n v="214.677466522201"/>
    <n v="9.8549936009781E-3"/>
    <n v="16.377361396702799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6"/>
    <n v="1066"/>
    <s v="Piemonte"/>
    <x v="10"/>
    <s v="Valle d'Aosta"/>
    <s v="Valle d'Aosta/Vallï¿½e d'Aoste"/>
    <x v="1"/>
    <n v="0.148450868773256"/>
    <n v="106.2"/>
    <n v="46.2"/>
    <n v="208.08696120738901"/>
    <n v="2.40056454625821E-2"/>
    <n v="23.337788464675501"/>
  </r>
  <r>
    <x v="6"/>
    <n v="68012"/>
    <s v="Abruzzo"/>
    <x v="7"/>
    <s v="Lombardia"/>
    <s v="Pavia"/>
    <x v="1"/>
    <n v="0.242609245335625"/>
    <n v="42.4"/>
    <n v="43.1"/>
    <n v="147.90183243107899"/>
    <n v="8.6505364093376294E-2"/>
    <n v="11.3946315682419"/>
  </r>
  <r>
    <x v="6"/>
    <n v="103072"/>
    <s v="Piemonte"/>
    <x v="57"/>
    <s v="Piemonte"/>
    <s v="Torino"/>
    <x v="0"/>
    <n v="0.25171476856906"/>
    <n v="106.2"/>
    <n v="46.2"/>
    <n v="104.67279252202199"/>
    <n v="1.26800276075241E-2"/>
    <n v="10.8403433501429"/>
  </r>
  <r>
    <x v="6"/>
    <n v="60044"/>
    <s v="Lazio"/>
    <x v="34"/>
    <s v="Piemonte"/>
    <s v="Vercelli"/>
    <x v="1"/>
    <n v="0.25226176405322798"/>
    <n v="63.9"/>
    <n v="45.2"/>
    <n v="76.457198491926903"/>
    <n v="9.9700763488907093E-3"/>
    <n v="11.5299982493027"/>
  </r>
  <r>
    <x v="6"/>
    <n v="46024"/>
    <s v="Toscana"/>
    <x v="51"/>
    <s v="Toscana"/>
    <s v="Massa-Carrara"/>
    <x v="0"/>
    <n v="0.14531312672725299"/>
    <n v="89.9"/>
    <n v="48.5"/>
    <n v="210.539290248432"/>
    <n v="2.6730497670944601E-2"/>
    <n v="16.658438554107899"/>
  </r>
  <r>
    <x v="6"/>
    <n v="61022"/>
    <s v="Campania"/>
    <x v="16"/>
    <s v="Campania"/>
    <s v="Napoli"/>
    <x v="0"/>
    <n v="0.19128008067014399"/>
    <n v="39.6"/>
    <n v="25.5"/>
    <n v="238.75391701298801"/>
    <n v="3.7457090157201597E-2"/>
    <n v="34.728185862311697"/>
  </r>
  <r>
    <x v="6"/>
    <n v="66049"/>
    <s v="Abruzzo"/>
    <x v="39"/>
    <s v="Marche"/>
    <s v="Macerata"/>
    <x v="1"/>
    <n v="0.276589503832884"/>
    <n v="42.4"/>
    <n v="43.1"/>
    <n v="63.904317739520302"/>
    <n v="1.4029676415464201E-2"/>
    <n v="7.4624441670208803"/>
  </r>
  <r>
    <x v="6"/>
    <n v="73029"/>
    <s v="Puglia"/>
    <x v="59"/>
    <s v="Puglia"/>
    <s v="Lecce"/>
    <x v="0"/>
    <n v="0.20575478462309099"/>
    <n v="61.4"/>
    <n v="28.6"/>
    <n v="235.863109166008"/>
    <n v="7.0077248750102197E-2"/>
    <n v="33.491440326716102"/>
  </r>
  <r>
    <x v="6"/>
    <n v="1096"/>
    <s v="Piemonte"/>
    <x v="10"/>
    <s v="Piemonte"/>
    <s v="Novara"/>
    <x v="0"/>
    <n v="0.12926795651150899"/>
    <n v="106.2"/>
    <n v="46.2"/>
    <n v="228.131718840979"/>
    <n v="2.6335851348156501E-2"/>
    <n v="25.498943722133699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10025"/>
    <s v="Liguria"/>
    <x v="50"/>
    <s v="Emilia-Romagna"/>
    <s v="Bologna"/>
    <x v="1"/>
    <n v="0.301973168835802"/>
    <n v="96.8"/>
    <n v="39.799999999999997"/>
    <n v="105.384785188089"/>
    <n v="5.4113877318887497E-2"/>
    <n v="12.164623585346"/>
  </r>
  <r>
    <x v="6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6"/>
    <n v="65107"/>
    <s v="Campania"/>
    <x v="44"/>
    <s v="Veneto"/>
    <s v="Vicenza"/>
    <x v="1"/>
    <n v="0.37278259902343902"/>
    <n v="39.6"/>
    <n v="25.5"/>
    <n v="62.104231664874099"/>
    <n v="1.6990214523186199E-2"/>
    <n v="11.4443825046685"/>
  </r>
  <r>
    <x v="6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6"/>
    <n v="50007"/>
    <s v="Toscana"/>
    <x v="36"/>
    <s v="Toscana"/>
    <s v="Arezzo"/>
    <x v="0"/>
    <n v="0.18887036453533901"/>
    <n v="89.9"/>
    <n v="48.5"/>
    <n v="163.995772087391"/>
    <n v="1.9513115201496001E-2"/>
    <n v="11.6677842232891"/>
  </r>
  <r>
    <x v="6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6"/>
    <n v="101010"/>
    <s v="Calabria"/>
    <x v="86"/>
    <s v="Calabria"/>
    <s v="Catanzaro"/>
    <x v="0"/>
    <n v="0.25078056054403303"/>
    <n v="20.8"/>
    <n v="27.8"/>
    <n v="169.633518495815"/>
    <n v="0.115247258439577"/>
    <n v="36.143260725774702"/>
  </r>
  <r>
    <x v="6"/>
    <n v="2007"/>
    <s v="Piemonte"/>
    <x v="37"/>
    <s v="Piemonte"/>
    <s v="Torino"/>
    <x v="0"/>
    <n v="0.15554504090382101"/>
    <n v="106.2"/>
    <n v="46.2"/>
    <n v="201.91410803388001"/>
    <n v="2.3273517267920998E-2"/>
    <n v="22.264618259488199"/>
  </r>
  <r>
    <x v="6"/>
    <n v="12104"/>
    <s v="Lombardia"/>
    <x v="3"/>
    <s v="Lombardia"/>
    <s v="Milano"/>
    <x v="0"/>
    <n v="0.12535838720891601"/>
    <n v="95.7"/>
    <n v="42.9"/>
    <n v="273.81284562910298"/>
    <n v="1.25141076267131E-2"/>
    <n v="18.532064157327"/>
  </r>
  <r>
    <x v="6"/>
    <n v="14057"/>
    <s v="Lombardia"/>
    <x v="77"/>
    <s v="Lombardia"/>
    <s v="LECCO-MONZA E DELLA BRIANZA"/>
    <x v="0"/>
    <n v="0.188143297811462"/>
    <n v="95.7"/>
    <n v="42.9"/>
    <n v="192.556890518741"/>
    <n v="7.8613303325970295E-3"/>
    <n v="15.7039136890034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17185"/>
    <s v="Lombardia"/>
    <x v="65"/>
    <s v="Toscana"/>
    <s v="Pistoia"/>
    <x v="1"/>
    <n v="0.26973044475494901"/>
    <n v="95.7"/>
    <n v="42.9"/>
    <n v="104.638999111142"/>
    <n v="4.83331457750397E-3"/>
    <n v="8.3250712652930297"/>
  </r>
  <r>
    <x v="6"/>
    <n v="24105"/>
    <s v="Veneto"/>
    <x v="15"/>
    <s v="Veneto"/>
    <s v="Vicenza"/>
    <x v="0"/>
    <n v="9.9098344988218803E-2"/>
    <n v="81.099999999999994"/>
    <n v="55.8"/>
    <n v="239.054653259655"/>
    <n v="1.97313410150179E-2"/>
    <n v="7.7884574930608697"/>
  </r>
  <r>
    <x v="6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6"/>
    <n v="26086"/>
    <s v="Veneto"/>
    <x v="8"/>
    <s v="Veneto"/>
    <s v="Rovigo"/>
    <x v="0"/>
    <n v="5.9639155284814699E-2"/>
    <n v="81.099999999999994"/>
    <n v="55.8"/>
    <n v="285.97919586700499"/>
    <n v="2.2656920011461901E-2"/>
    <n v="10.555475586246899"/>
  </r>
  <r>
    <x v="6"/>
    <n v="50026"/>
    <s v="Toscana"/>
    <x v="36"/>
    <s v="Toscana"/>
    <s v="Siena"/>
    <x v="0"/>
    <n v="9.7801245268238995E-2"/>
    <n v="89.9"/>
    <n v="48.5"/>
    <n v="264.23579676475703"/>
    <n v="3.2117348408939699E-2"/>
    <n v="20.9783671557974"/>
  </r>
  <r>
    <x v="6"/>
    <n v="65135"/>
    <s v="Campania"/>
    <x v="44"/>
    <s v="Lombardia"/>
    <s v="Milano"/>
    <x v="1"/>
    <n v="0.16959253926512"/>
    <n v="39.6"/>
    <n v="25.5"/>
    <n v="256.63315617917101"/>
    <n v="4.0521823035110198E-2"/>
    <n v="38.387049616697297"/>
  </r>
  <r>
    <x v="6"/>
    <n v="38016"/>
    <s v="Emilia-Romagna"/>
    <x v="61"/>
    <s v="Emilia-Romagna"/>
    <s v="RAVENNA-FORLI-CESENA-RIMINI"/>
    <x v="0"/>
    <n v="0.16078364433685699"/>
    <n v="81.5"/>
    <n v="51.5"/>
    <n v="148.08083209386101"/>
    <n v="1.21319543836612E-2"/>
    <n v="16.111520611864002"/>
  </r>
  <r>
    <x v="6"/>
    <n v="47003"/>
    <s v="Toscana"/>
    <x v="68"/>
    <s v="Toscana"/>
    <s v="Massa-Carrara"/>
    <x v="0"/>
    <n v="9.7576444413012803E-2"/>
    <n v="89.9"/>
    <n v="48.5"/>
    <n v="258.50037540801202"/>
    <n v="3.1469307623887298E-2"/>
    <n v="22.313831692501701"/>
  </r>
  <r>
    <x v="6"/>
    <n v="36023"/>
    <s v="Emilia-Romagna"/>
    <x v="9"/>
    <s v="Emilia-Romagna"/>
    <s v="Bologna"/>
    <x v="0"/>
    <n v="0.116436143608062"/>
    <n v="81.5"/>
    <n v="51.5"/>
    <n v="195.33161346678199"/>
    <n v="1.6800029333532699E-2"/>
    <n v="20.767354497720401"/>
  </r>
  <r>
    <x v="6"/>
    <n v="108010"/>
    <s v="Lombardia"/>
    <x v="58"/>
    <s v="Lombardia"/>
    <s v="Brescia"/>
    <x v="0"/>
    <n v="0"/>
    <n v="95.7"/>
    <n v="42.9"/>
    <n v="429.67843828296901"/>
    <n v="1.92163444899353E-2"/>
    <n v="29.770505130185398"/>
  </r>
  <r>
    <x v="6"/>
    <n v="15070"/>
    <s v="Lombardia"/>
    <x v="20"/>
    <s v="Lombardia"/>
    <s v="Sondrio"/>
    <x v="0"/>
    <n v="0"/>
    <n v="95.7"/>
    <n v="42.9"/>
    <n v="440.08691646427201"/>
    <n v="1.9740495008298099E-2"/>
    <n v="30.257628522217502"/>
  </r>
  <r>
    <x v="6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6"/>
    <n v="33032"/>
    <s v="Emilia-Romagna"/>
    <x v="54"/>
    <s v="Emilia-Romagna"/>
    <s v="Ferrara"/>
    <x v="0"/>
    <n v="0.224325826517564"/>
    <n v="81.5"/>
    <n v="51.5"/>
    <n v="82.842418865457304"/>
    <n v="8.0855636574137298E-3"/>
    <n v="9.3038715200191895"/>
  </r>
  <r>
    <x v="6"/>
    <n v="62016"/>
    <s v="Campania"/>
    <x v="74"/>
    <s v="Campania"/>
    <s v="Salerno"/>
    <x v="0"/>
    <n v="0.35075638010677301"/>
    <n v="39.6"/>
    <n v="25.5"/>
    <n v="91.458229954758593"/>
    <n v="1.47782870904499E-2"/>
    <n v="11.5770574609154"/>
  </r>
  <r>
    <x v="6"/>
    <n v="16016"/>
    <s v="Lombardia"/>
    <x v="22"/>
    <s v="Lombardia"/>
    <s v="Bergamo"/>
    <x v="0"/>
    <n v="0"/>
    <n v="95.7"/>
    <n v="42.9"/>
    <n v="418.11529938294501"/>
    <n v="1.8673170944726699E-2"/>
    <n v="29.7631677290445"/>
  </r>
  <r>
    <x v="6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6"/>
    <n v="63084"/>
    <s v="Campania"/>
    <x v="29"/>
    <s v="Campania"/>
    <s v="Caserta"/>
    <x v="0"/>
    <n v="0.16886638556936201"/>
    <n v="39.6"/>
    <n v="25.5"/>
    <n v="255.914997301966"/>
    <n v="3.9904643928406001E-2"/>
    <n v="38.700947986526202"/>
  </r>
  <r>
    <x v="6"/>
    <n v="45013"/>
    <s v="Toscana"/>
    <x v="71"/>
    <s v="Toscana"/>
    <s v="Grosseto"/>
    <x v="0"/>
    <n v="0.237189983261756"/>
    <n v="89.9"/>
    <n v="48.5"/>
    <n v="100.727778315902"/>
    <n v="1.24231439058449E-2"/>
    <n v="9.0664325679549904"/>
  </r>
  <r>
    <x v="6"/>
    <n v="46017"/>
    <s v="Toscana"/>
    <x v="51"/>
    <s v="Toscana"/>
    <s v="Lucca"/>
    <x v="0"/>
    <n v="9.2340476521494796E-2"/>
    <n v="89.9"/>
    <n v="48.5"/>
    <n v="266.045429643913"/>
    <n v="3.2936906143283401E-2"/>
    <n v="22.550668492110901"/>
  </r>
  <r>
    <x v="6"/>
    <n v="36013"/>
    <s v="Emilia-Romagna"/>
    <x v="9"/>
    <s v="Emilia-Romagna"/>
    <s v="RAVENNA-FORLI-CESENA-RIMINI"/>
    <x v="0"/>
    <n v="0.16242069285232599"/>
    <n v="81.5"/>
    <n v="51.5"/>
    <n v="147.42443229334501"/>
    <n v="1.2677503295209201E-2"/>
    <n v="15.8026099334176"/>
  </r>
  <r>
    <x v="6"/>
    <n v="33032"/>
    <s v="Emilia-Romagna"/>
    <x v="54"/>
    <s v="Emilia-Romagna"/>
    <s v="Bologna"/>
    <x v="0"/>
    <n v="0.224325826517564"/>
    <n v="81.5"/>
    <n v="51.5"/>
    <n v="82.842418865457304"/>
    <n v="8.0855636574137298E-3"/>
    <n v="9.3038715200191895"/>
  </r>
  <r>
    <x v="6"/>
    <n v="78067"/>
    <s v="Calabria"/>
    <x v="23"/>
    <s v="Trentino-Alto Adige"/>
    <s v="Trento"/>
    <x v="1"/>
    <n v="0.21804557481137499"/>
    <n v="20.8"/>
    <n v="27.8"/>
    <n v="235.90378933107999"/>
    <n v="0.14756332203081399"/>
    <n v="37.018882241118902"/>
  </r>
  <r>
    <x v="6"/>
    <n v="22187"/>
    <s v="Trentino-Alto Adige"/>
    <x v="40"/>
    <s v="Trentino-Alto Adige"/>
    <s v="Bolzano"/>
    <x v="0"/>
    <n v="0.10247071955880201"/>
    <n v="47.5"/>
    <n v="60.4"/>
    <n v="234.169054269816"/>
    <n v="0.12209235442014101"/>
    <n v="9.8617183643396409"/>
  </r>
  <r>
    <x v="6"/>
    <n v="110010"/>
    <s v="Puglia"/>
    <x v="69"/>
    <s v="Piemonte"/>
    <s v="Cuneo"/>
    <x v="1"/>
    <n v="0.28252924740893498"/>
    <n v="61.4"/>
    <n v="28.6"/>
    <n v="135.05721217220801"/>
    <n v="2.83844992861483E-2"/>
    <n v="24.224247241653401"/>
  </r>
  <r>
    <x v="6"/>
    <n v="1101"/>
    <s v="Piemonte"/>
    <x v="10"/>
    <s v="Marche"/>
    <s v="Ancona"/>
    <x v="1"/>
    <n v="0.15181946345542299"/>
    <n v="106.2"/>
    <n v="46.2"/>
    <n v="204.188580996593"/>
    <n v="2.34933072418687E-2"/>
    <n v="23.031014143382698"/>
  </r>
  <r>
    <x v="6"/>
    <n v="18046"/>
    <s v="Lombardia"/>
    <x v="45"/>
    <s v="Lombardia"/>
    <s v="Brescia"/>
    <x v="0"/>
    <n v="4.3263397308702503E-2"/>
    <n v="95.7"/>
    <n v="42.9"/>
    <n v="369.93934352978403"/>
    <n v="1.6911765911242101E-2"/>
    <n v="24.3583693005606"/>
  </r>
  <r>
    <x v="6"/>
    <n v="79056"/>
    <s v="Calabria"/>
    <x v="75"/>
    <s v="Calabria"/>
    <s v="Crotone"/>
    <x v="0"/>
    <n v="0.25235913157998702"/>
    <n v="20.8"/>
    <n v="27.8"/>
    <n v="221.06051151888599"/>
    <n v="0.181804404204849"/>
    <n v="34.701046770136202"/>
  </r>
  <r>
    <x v="6"/>
    <n v="33008"/>
    <s v="Emilia-Romagna"/>
    <x v="54"/>
    <s v="Emilia-Romagna"/>
    <s v="RAVENNA-FORLI-CESENA-RIMINI"/>
    <x v="0"/>
    <n v="0.247386560400706"/>
    <n v="81.5"/>
    <n v="51.5"/>
    <n v="58.785804075675799"/>
    <n v="5.9938262866308404E-3"/>
    <n v="6.8175180510599303"/>
  </r>
  <r>
    <x v="6"/>
    <n v="22080"/>
    <s v="Trentino-Alto Adige"/>
    <x v="40"/>
    <s v="Trentino-Alto Adige"/>
    <s v="Trento"/>
    <x v="0"/>
    <n v="6.4860478689836604E-2"/>
    <n v="47.5"/>
    <n v="60.4"/>
    <n v="292.99894777653998"/>
    <n v="0.15365520303979899"/>
    <n v="14.0496042597741"/>
  </r>
  <r>
    <x v="6"/>
    <n v="25041"/>
    <s v="Veneto"/>
    <x v="33"/>
    <s v="Veneto"/>
    <s v="Vicenza"/>
    <x v="0"/>
    <n v="0.128926810819816"/>
    <n v="81.099999999999994"/>
    <n v="55.8"/>
    <n v="178.470031614894"/>
    <n v="1.45540629750149E-2"/>
    <n v="11.186219354317901"/>
  </r>
  <r>
    <x v="6"/>
    <n v="63001"/>
    <s v="Campania"/>
    <x v="29"/>
    <s v="Campania"/>
    <s v="Napoli"/>
    <x v="0"/>
    <n v="0.163577582456991"/>
    <n v="39.6"/>
    <n v="25.5"/>
    <n v="264.46170957052198"/>
    <n v="4.0990110469418597E-2"/>
    <n v="38.651334682510097"/>
  </r>
  <r>
    <x v="6"/>
    <n v="67021"/>
    <s v="Abruzzo"/>
    <x v="70"/>
    <s v="Trentino-Alto Adige"/>
    <s v="Trento"/>
    <x v="1"/>
    <n v="0.28324168045465198"/>
    <n v="42.4"/>
    <n v="43.1"/>
    <n v="64.912167881205704"/>
    <n v="2.9087515124985499E-2"/>
    <n v="7.5244861848840801"/>
  </r>
  <r>
    <x v="6"/>
    <n v="59028"/>
    <s v="Lazio"/>
    <x v="62"/>
    <s v="Lazio"/>
    <s v="Roma"/>
    <x v="0"/>
    <n v="0.22753019957043999"/>
    <n v="63.9"/>
    <n v="45.2"/>
    <n v="87.067735076768699"/>
    <n v="1.2898195625907801E-2"/>
    <n v="17.9403410489614"/>
  </r>
  <r>
    <x v="6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6"/>
    <n v="15032"/>
    <s v="Lombardia"/>
    <x v="20"/>
    <s v="Lombardia"/>
    <s v="Milano"/>
    <x v="0"/>
    <n v="0"/>
    <n v="95.7"/>
    <n v="42.9"/>
    <n v="446.72849233283199"/>
    <n v="2.0037856886184001E-2"/>
    <n v="30.8195279653448"/>
  </r>
  <r>
    <x v="6"/>
    <n v="67029"/>
    <s v="Abruzzo"/>
    <x v="70"/>
    <s v="Abruzzo"/>
    <s v="Teramo"/>
    <x v="0"/>
    <n v="0.251290350779869"/>
    <n v="42.4"/>
    <n v="43.1"/>
    <n v="115.40534114846101"/>
    <n v="5.9485980451160103E-2"/>
    <n v="11.5719998472079"/>
  </r>
  <r>
    <x v="6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6"/>
    <n v="97012"/>
    <s v="Lombardia"/>
    <x v="58"/>
    <s v="Lombardia"/>
    <s v="Sondrio"/>
    <x v="0"/>
    <n v="0"/>
    <n v="95.7"/>
    <n v="42.9"/>
    <n v="416.40086521818603"/>
    <n v="1.8336651399558802E-2"/>
    <n v="29.241592257395801"/>
  </r>
  <r>
    <x v="6"/>
    <n v="63058"/>
    <s v="Campania"/>
    <x v="29"/>
    <s v="Campania"/>
    <s v="Caserta"/>
    <x v="0"/>
    <n v="0.157250873033385"/>
    <n v="39.6"/>
    <n v="25.5"/>
    <n v="266.55457893081399"/>
    <n v="4.1850797445032499E-2"/>
    <n v="40.458669535995199"/>
  </r>
  <r>
    <x v="6"/>
    <n v="108001"/>
    <s v="Lombardia"/>
    <x v="58"/>
    <s v="Lombardia"/>
    <s v="Bergamo"/>
    <x v="0"/>
    <n v="0"/>
    <n v="95.7"/>
    <n v="42.9"/>
    <n v="464.70567082834401"/>
    <n v="2.0761851293969399E-2"/>
    <n v="32.491642316007002"/>
  </r>
  <r>
    <x v="6"/>
    <n v="16246"/>
    <s v="Lombardia"/>
    <x v="22"/>
    <s v="Lombardia"/>
    <s v="Milano"/>
    <x v="0"/>
    <n v="5.1889669583968803E-2"/>
    <n v="95.7"/>
    <n v="42.9"/>
    <n v="354.19110373448899"/>
    <n v="1.5666101155692402E-2"/>
    <n v="24.960737725278499"/>
  </r>
  <r>
    <x v="6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6"/>
    <n v="48023"/>
    <s v="Toscana"/>
    <x v="64"/>
    <s v="Toscana"/>
    <s v="Pistoia"/>
    <x v="0"/>
    <n v="0.16060053629672799"/>
    <n v="89.9"/>
    <n v="48.5"/>
    <n v="198.67134149786301"/>
    <n v="2.4989705897650399E-2"/>
    <n v="13.9755312750053"/>
  </r>
  <r>
    <x v="6"/>
    <n v="25040"/>
    <s v="Veneto"/>
    <x v="33"/>
    <s v="Veneto"/>
    <s v="Venezia"/>
    <x v="0"/>
    <n v="0.117752788200539"/>
    <n v="81.099999999999994"/>
    <n v="55.8"/>
    <n v="189.304085303714"/>
    <n v="1.5575782703927199E-2"/>
    <n v="12.588771461644701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6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6"/>
    <n v="65014"/>
    <s v="Campania"/>
    <x v="44"/>
    <s v="Campania"/>
    <s v="Salerno"/>
    <x v="0"/>
    <n v="0.19773416696559001"/>
    <n v="39.6"/>
    <n v="25.5"/>
    <n v="228.16533315589501"/>
    <n v="3.7817613415706802E-2"/>
    <n v="35.114675676456201"/>
  </r>
  <r>
    <x v="6"/>
    <n v="61047"/>
    <s v="Campania"/>
    <x v="16"/>
    <s v="Campania"/>
    <s v="Caserta"/>
    <x v="0"/>
    <n v="0.191541530382356"/>
    <n v="39.6"/>
    <n v="25.5"/>
    <n v="237.80602424953699"/>
    <n v="3.69637815815115E-2"/>
    <n v="34.780942233530403"/>
  </r>
  <r>
    <x v="6"/>
    <n v="18036"/>
    <s v="Lombardia"/>
    <x v="45"/>
    <s v="Lombardia"/>
    <s v="Brescia"/>
    <x v="0"/>
    <n v="0.15697122822683601"/>
    <n v="95.7"/>
    <n v="42.9"/>
    <n v="238.29985627988799"/>
    <n v="1.1107267216676899E-2"/>
    <n v="15.9785838807787"/>
  </r>
  <r>
    <x v="6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6"/>
    <n v="45001"/>
    <s v="Toscana"/>
    <x v="71"/>
    <s v="Toscana"/>
    <s v="Prato"/>
    <x v="0"/>
    <n v="0.19662893000756199"/>
    <n v="89.9"/>
    <n v="48.5"/>
    <n v="145.49630401227299"/>
    <n v="1.7613731918359601E-2"/>
    <n v="13.111581035412099"/>
  </r>
  <r>
    <x v="6"/>
    <n v="75035"/>
    <s v="Puglia"/>
    <x v="72"/>
    <s v="Puglia"/>
    <s v="Bari"/>
    <x v="0"/>
    <n v="0.13061940160697799"/>
    <n v="61.4"/>
    <n v="28.6"/>
    <n v="281.504501986668"/>
    <n v="4.5981331642471299E-2"/>
    <n v="44.126117265396303"/>
  </r>
  <r>
    <x v="6"/>
    <n v="20028"/>
    <s v="Lombardia"/>
    <x v="17"/>
    <s v="Lombardia"/>
    <s v="Bergamo"/>
    <x v="0"/>
    <n v="0.203656646802615"/>
    <n v="95.7"/>
    <n v="42.9"/>
    <n v="178.76557224437099"/>
    <n v="8.4236600170009591E-3"/>
    <n v="13.796786116694699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43043"/>
    <s v="Marche"/>
    <x v="1"/>
    <s v="Marche"/>
    <s v="Ascoli Piceno"/>
    <x v="0"/>
    <n v="0.24664249987061301"/>
    <n v="61.9"/>
    <n v="44.8"/>
    <n v="113.798853436497"/>
    <n v="4.8908961350606898E-2"/>
    <n v="11.661632313017"/>
  </r>
  <r>
    <x v="6"/>
    <n v="44066"/>
    <s v="Marche"/>
    <x v="48"/>
    <s v="Marche"/>
    <s v="Ascoli Piceno"/>
    <x v="0"/>
    <n v="0.25906040010443698"/>
    <n v="61.9"/>
    <n v="44.8"/>
    <n v="106.914444252423"/>
    <n v="4.0733638373800701E-2"/>
    <n v="7.6686080681315696"/>
  </r>
  <r>
    <x v="6"/>
    <n v="48041"/>
    <s v="Toscana"/>
    <x v="64"/>
    <s v="Toscana"/>
    <s v="Siena"/>
    <x v="0"/>
    <n v="9.1201958943085096E-2"/>
    <n v="89.9"/>
    <n v="48.5"/>
    <n v="272.652506700206"/>
    <n v="3.4125556737622902E-2"/>
    <n v="21.5649161106519"/>
  </r>
  <r>
    <x v="6"/>
    <n v="24073"/>
    <s v="Veneto"/>
    <x v="15"/>
    <s v="Veneto"/>
    <s v="Verona"/>
    <x v="0"/>
    <n v="0.10297100038123599"/>
    <n v="81.099999999999994"/>
    <n v="55.8"/>
    <n v="234.019631636101"/>
    <n v="1.9445628239274901E-2"/>
    <n v="7.6197350090848799"/>
  </r>
  <r>
    <x v="6"/>
    <n v="65041"/>
    <s v="Campania"/>
    <x v="44"/>
    <s v="Campania"/>
    <s v="Caserta"/>
    <x v="0"/>
    <n v="0.181945608424286"/>
    <n v="39.6"/>
    <n v="25.5"/>
    <n v="244.61526111991"/>
    <n v="3.9320284808983197E-2"/>
    <n v="36.833906864128203"/>
  </r>
  <r>
    <x v="6"/>
    <n v="72036"/>
    <s v="Puglia"/>
    <x v="26"/>
    <s v="Puglia"/>
    <s v="Bari"/>
    <x v="0"/>
    <n v="0.194219491720201"/>
    <n v="61.4"/>
    <n v="28.6"/>
    <n v="270.44453556614201"/>
    <n v="7.2480676907896099E-2"/>
    <n v="29.583186434980998"/>
  </r>
  <r>
    <x v="6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6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6"/>
    <n v="1309"/>
    <s v="Piemonte"/>
    <x v="10"/>
    <s v="Piemonte"/>
    <s v="Alessandria"/>
    <x v="0"/>
    <n v="0.10090917164770601"/>
    <n v="106.2"/>
    <n v="46.2"/>
    <n v="257.16077319551403"/>
    <n v="2.9542517020367001E-2"/>
    <n v="28.7973288969979"/>
  </r>
  <r>
    <x v="6"/>
    <n v="38006"/>
    <s v="Emilia-Romagna"/>
    <x v="61"/>
    <s v="Emilia-Romagna"/>
    <s v="RAVENNA-FORLI-CESENA-RIMINI"/>
    <x v="0"/>
    <n v="0.13114973403121"/>
    <n v="81.5"/>
    <n v="51.5"/>
    <n v="179.31269667548"/>
    <n v="1.4782250855944999E-2"/>
    <n v="19.224159483131899"/>
  </r>
  <r>
    <x v="6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6"/>
    <n v="37011"/>
    <s v="Emilia-Romagna"/>
    <x v="35"/>
    <s v="Valle d'Aosta"/>
    <s v="Valle d'Aosta/Vallï¿½e d'Aoste"/>
    <x v="1"/>
    <n v="3.8333253624373197E-2"/>
    <n v="81.5"/>
    <n v="51.5"/>
    <n v="274.421126426873"/>
    <n v="2.2943595045609999E-2"/>
    <n v="29.597198622480299"/>
  </r>
  <r>
    <x v="6"/>
    <n v="15130"/>
    <s v="Lombardia"/>
    <x v="20"/>
    <s v="Lombardia"/>
    <s v="CREMONA-MANTOVA"/>
    <x v="0"/>
    <n v="2.1894934276829502E-2"/>
    <n v="95.7"/>
    <n v="42.9"/>
    <n v="391.38098961266002"/>
    <n v="1.7697109529240699E-2"/>
    <n v="26.668076240867599"/>
  </r>
  <r>
    <x v="6"/>
    <n v="26008"/>
    <s v="Veneto"/>
    <x v="8"/>
    <s v="Veneto"/>
    <s v="Rovigo"/>
    <x v="0"/>
    <n v="6.3855378878410002E-2"/>
    <n v="81.099999999999994"/>
    <n v="55.8"/>
    <n v="280.10334933404499"/>
    <n v="2.1899544393643399E-2"/>
    <n v="10.389608588096401"/>
  </r>
  <r>
    <x v="6"/>
    <n v="45010"/>
    <s v="Toscana"/>
    <x v="71"/>
    <s v="Toscana"/>
    <s v="Lucca"/>
    <x v="0"/>
    <n v="0.162623897283075"/>
    <n v="89.9"/>
    <n v="48.5"/>
    <n v="186.97425859914699"/>
    <n v="2.3778962701179501E-2"/>
    <n v="15.8707937069442"/>
  </r>
  <r>
    <x v="6"/>
    <n v="108019"/>
    <s v="Lombardia"/>
    <x v="58"/>
    <s v="Lombardia"/>
    <s v="LECCO-MONZA E DELLA BRIANZA"/>
    <x v="0"/>
    <n v="0"/>
    <n v="95.7"/>
    <n v="42.9"/>
    <n v="422.03715602284399"/>
    <n v="1.8843424762088501E-2"/>
    <n v="29.2493382572558"/>
  </r>
  <r>
    <x v="6"/>
    <n v="73024"/>
    <s v="Puglia"/>
    <x v="59"/>
    <s v="Puglia"/>
    <s v="Bari"/>
    <x v="0"/>
    <n v="0.169790239755575"/>
    <n v="61.4"/>
    <n v="28.6"/>
    <n v="261.48544871611603"/>
    <n v="7.21710841875014E-2"/>
    <n v="40.009678502998497"/>
  </r>
  <r>
    <x v="6"/>
    <n v="12133"/>
    <s v="Lombardia"/>
    <x v="3"/>
    <s v="Lombardia"/>
    <s v="Bergamo"/>
    <x v="0"/>
    <n v="6.6815642213224502E-2"/>
    <n v="95.7"/>
    <n v="42.9"/>
    <n v="339.90611348551698"/>
    <n v="1.53074567632358E-2"/>
    <n v="23.214601422542099"/>
  </r>
  <r>
    <x v="6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6"/>
    <n v="16005"/>
    <s v="Lombardia"/>
    <x v="22"/>
    <s v="Lombardia"/>
    <s v="CREMONA-MANTOVA"/>
    <x v="0"/>
    <n v="1.1700154660536199E-2"/>
    <n v="95.7"/>
    <n v="42.9"/>
    <n v="398.83153743095198"/>
    <n v="1.7658662850957799E-2"/>
    <n v="28.363005713984599"/>
  </r>
  <r>
    <x v="6"/>
    <n v="30053"/>
    <s v="Friuli Venezia Giulia"/>
    <x v="18"/>
    <s v="Friuli Venezia Giulia"/>
    <s v="Pordenone"/>
    <x v="0"/>
    <n v="0.199761844494215"/>
    <n v="120.8"/>
    <n v="49"/>
    <n v="190.208125536312"/>
    <n v="7.7637377869479995E-2"/>
    <n v="16.0447973892439"/>
  </r>
  <r>
    <x v="6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6"/>
    <n v="21081"/>
    <s v="Trentino-Alto Adige"/>
    <x v="25"/>
    <s v="Trentino-Alto Adige"/>
    <s v="Bolzano"/>
    <x v="0"/>
    <n v="2.2091076623634302E-2"/>
    <n v="76.2"/>
    <n v="58.9"/>
    <n v="357.39020218890897"/>
    <n v="0.205118819247191"/>
    <n v="30.237783793896"/>
  </r>
  <r>
    <x v="6"/>
    <n v="26001"/>
    <s v="Veneto"/>
    <x v="8"/>
    <s v="Veneto"/>
    <s v="Verona"/>
    <x v="0"/>
    <n v="8.98214064509434E-2"/>
    <n v="81.099999999999994"/>
    <n v="55.8"/>
    <n v="252.11555667158001"/>
    <n v="2.05845412954524E-2"/>
    <n v="7.9828183410812397"/>
  </r>
  <r>
    <x v="6"/>
    <n v="15116"/>
    <s v="Lombardia"/>
    <x v="20"/>
    <s v="Lombardia"/>
    <s v="Milano"/>
    <x v="0"/>
    <n v="0"/>
    <n v="95.7"/>
    <n v="42.9"/>
    <n v="439.18414531197999"/>
    <n v="1.97121478378166E-2"/>
    <n v="30.117947037208499"/>
  </r>
  <r>
    <x v="6"/>
    <n v="21035"/>
    <s v="Trentino-Alto Adige"/>
    <x v="25"/>
    <s v="Trentino-Alto Adige"/>
    <s v="Trento"/>
    <x v="0"/>
    <n v="6.3113562665636905E-2"/>
    <n v="76.2"/>
    <n v="58.9"/>
    <n v="340.14870248476399"/>
    <n v="0.19311486676193801"/>
    <n v="18.297723849342798"/>
  </r>
  <r>
    <x v="6"/>
    <n v="14065"/>
    <s v="Lombardia"/>
    <x v="77"/>
    <s v="Lombardia"/>
    <s v="Como-Varese"/>
    <x v="0"/>
    <n v="0.152791946060924"/>
    <n v="95.7"/>
    <n v="42.9"/>
    <n v="217.449149749643"/>
    <n v="9.2870302942837692E-3"/>
    <n v="22.072931680646999"/>
  </r>
  <r>
    <x v="6"/>
    <n v="17127"/>
    <s v="Lombardia"/>
    <x v="65"/>
    <s v="Lombardia"/>
    <s v="Brescia"/>
    <x v="0"/>
    <n v="4.1064928891771699E-2"/>
    <n v="95.7"/>
    <n v="42.9"/>
    <n v="362.50565562397998"/>
    <n v="1.6283808322959201E-2"/>
    <n v="26.776586203200299"/>
  </r>
  <r>
    <x v="6"/>
    <n v="26043"/>
    <s v="Veneto"/>
    <x v="8"/>
    <s v="Veneto"/>
    <s v="Rovigo"/>
    <x v="0"/>
    <n v="5.4418252215002197E-2"/>
    <n v="81.099999999999994"/>
    <n v="55.8"/>
    <n v="292.426641533029"/>
    <n v="2.3028806858299999E-2"/>
    <n v="10.861967982480801"/>
  </r>
  <r>
    <x v="6"/>
    <n v="19021"/>
    <s v="Lombardia"/>
    <x v="17"/>
    <s v="Abruzzo"/>
    <s v="Pescara"/>
    <x v="1"/>
    <n v="0.26734309094123598"/>
    <n v="95.7"/>
    <n v="42.9"/>
    <n v="108.810013688577"/>
    <n v="5.3726974039204501E-3"/>
    <n v="8.2363721286028895"/>
  </r>
  <r>
    <x v="6"/>
    <n v="40008"/>
    <s v="Emilia-Romagna"/>
    <x v="11"/>
    <s v="Emilia-Romagna"/>
    <s v="RAVENNA-FORLI-CESENA-RIMINI"/>
    <x v="0"/>
    <n v="9.7700345286843293E-2"/>
    <n v="81.5"/>
    <n v="51.5"/>
    <n v="220.65994004929701"/>
    <n v="1.9590818877450299E-2"/>
    <n v="21.592997760548599"/>
  </r>
  <r>
    <x v="6"/>
    <n v="29009"/>
    <s v="Veneto"/>
    <x v="66"/>
    <s v="Veneto"/>
    <s v="Padova"/>
    <x v="0"/>
    <n v="0.19866422272682599"/>
    <n v="81.099999999999994"/>
    <n v="55.8"/>
    <n v="102.760059668167"/>
    <n v="8.9958638475622302E-3"/>
    <n v="4.5054634367380704"/>
  </r>
  <r>
    <x v="6"/>
    <n v="49008"/>
    <s v="Toscana"/>
    <x v="31"/>
    <s v="Toscana"/>
    <s v="Grosseto"/>
    <x v="0"/>
    <n v="0.13375229810247899"/>
    <n v="89.9"/>
    <n v="48.5"/>
    <n v="228.64397894958699"/>
    <n v="2.7958731290331801E-2"/>
    <n v="16.492289099493199"/>
  </r>
  <r>
    <x v="6"/>
    <n v="2049"/>
    <s v="Piemonte"/>
    <x v="37"/>
    <s v="Piemonte"/>
    <s v="Torino"/>
    <x v="0"/>
    <n v="0.133687822007132"/>
    <n v="106.2"/>
    <n v="46.2"/>
    <n v="223.26784759807799"/>
    <n v="2.5342817123706899E-2"/>
    <n v="24.981637282474001"/>
  </r>
  <r>
    <x v="6"/>
    <n v="75029"/>
    <s v="Puglia"/>
    <x v="72"/>
    <s v="Puglia"/>
    <s v="Lecce"/>
    <x v="0"/>
    <n v="0.167054970784943"/>
    <n v="61.4"/>
    <n v="28.6"/>
    <n v="241.723444713764"/>
    <n v="3.2667062143083903E-2"/>
    <n v="38.909988089565097"/>
  </r>
  <r>
    <x v="6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6"/>
    <n v="72004"/>
    <s v="Puglia"/>
    <x v="26"/>
    <s v="Puglia"/>
    <s v="Lecce"/>
    <x v="0"/>
    <n v="0.27220148366144797"/>
    <n v="61.4"/>
    <n v="28.6"/>
    <n v="194.825944840956"/>
    <n v="5.4613984444398002E-2"/>
    <n v="17.962069779107502"/>
  </r>
  <r>
    <x v="6"/>
    <n v="13222"/>
    <s v="Lombardia"/>
    <x v="3"/>
    <s v="Lombardia"/>
    <s v="Bergamo"/>
    <x v="0"/>
    <n v="4.2593444500570003E-2"/>
    <n v="95.7"/>
    <n v="42.9"/>
    <n v="365.06239511307899"/>
    <n v="1.60252553611849E-2"/>
    <n v="25.600066027244001"/>
  </r>
  <r>
    <x v="6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6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6"/>
    <n v="3154"/>
    <s v="Piemonte"/>
    <x v="63"/>
    <s v="Veneto"/>
    <s v="Rovigo"/>
    <x v="1"/>
    <n v="0.21482596162402001"/>
    <n v="106.2"/>
    <n v="46.2"/>
    <n v="142.47439196719401"/>
    <n v="1.6867678725465299E-2"/>
    <n v="15.1238912364083"/>
  </r>
  <r>
    <x v="6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6"/>
    <n v="39009"/>
    <s v="Emilia-Romagna"/>
    <x v="11"/>
    <s v="Emilia-Romagna"/>
    <s v="Reggio nell'Emilia"/>
    <x v="0"/>
    <n v="2.5659751172472701E-2"/>
    <n v="81.5"/>
    <n v="51.5"/>
    <n v="287.63361479081402"/>
    <n v="2.41175780488232E-2"/>
    <n v="30.9697872981214"/>
  </r>
  <r>
    <x v="6"/>
    <n v="98047"/>
    <s v="Lombardia"/>
    <x v="20"/>
    <s v="Lombardia"/>
    <s v="Milano"/>
    <x v="0"/>
    <n v="0.11281217882366"/>
    <n v="95.7"/>
    <n v="42.9"/>
    <n v="287.03355334276898"/>
    <n v="1.32790844199709E-2"/>
    <n v="19.789322522943898"/>
  </r>
  <r>
    <x v="6"/>
    <n v="108004"/>
    <s v="Lombardia"/>
    <x v="58"/>
    <s v="Lombardia"/>
    <s v="Pavia"/>
    <x v="0"/>
    <n v="0"/>
    <n v="95.7"/>
    <n v="42.9"/>
    <n v="433.57487254310098"/>
    <n v="1.9325260911271399E-2"/>
    <n v="30.1267405810806"/>
  </r>
  <r>
    <x v="6"/>
    <n v="76094"/>
    <s v="Basilicata"/>
    <x v="38"/>
    <s v="Abruzzo"/>
    <s v="Chieti"/>
    <x v="1"/>
    <n v="0.43631611320748298"/>
    <n v="276.8"/>
    <n v="41.7"/>
    <n v="33.087127732676997"/>
    <n v="2.9935852359332299E-2"/>
    <n v="7.2672963599486797"/>
  </r>
  <r>
    <x v="6"/>
    <n v="46007"/>
    <s v="Toscana"/>
    <x v="51"/>
    <s v="Toscana"/>
    <s v="Siena"/>
    <x v="0"/>
    <n v="7.4985615352239895E-2"/>
    <n v="89.9"/>
    <n v="48.5"/>
    <n v="285.768043559739"/>
    <n v="3.5211340871015497E-2"/>
    <n v="24.155111472783101"/>
  </r>
  <r>
    <x v="6"/>
    <n v="31024"/>
    <s v="Friuli Venezia Giulia"/>
    <x v="79"/>
    <s v="Friuli Venezia Giulia"/>
    <s v="Pordenone"/>
    <x v="0"/>
    <n v="0.16658690073866"/>
    <n v="120.8"/>
    <n v="49"/>
    <n v="203.23379535049199"/>
    <n v="6.7623237589750598E-2"/>
    <n v="22.5488951921382"/>
  </r>
  <r>
    <x v="6"/>
    <n v="67041"/>
    <s v="Abruzzo"/>
    <x v="70"/>
    <s v="Abruzzo"/>
    <s v="Pescara"/>
    <x v="0"/>
    <n v="0.26415798550449099"/>
    <n v="42.4"/>
    <n v="43.1"/>
    <n v="86.348119595985295"/>
    <n v="3.52332219961407E-2"/>
    <n v="9.9717478389717407"/>
  </r>
  <r>
    <x v="6"/>
    <n v="23039"/>
    <s v="Veneto"/>
    <x v="43"/>
    <s v="Veneto"/>
    <s v="Padova"/>
    <x v="0"/>
    <n v="0.13761058092050901"/>
    <n v="81.099999999999994"/>
    <n v="55.8"/>
    <n v="184.95650125045"/>
    <n v="1.45138522340104E-2"/>
    <n v="6.6658756635914402"/>
  </r>
  <r>
    <x v="6"/>
    <n v="43031"/>
    <s v="Marche"/>
    <x v="1"/>
    <s v="Marche"/>
    <s v="Ancona"/>
    <x v="0"/>
    <n v="0.24655297244443899"/>
    <n v="61.9"/>
    <n v="44.8"/>
    <n v="109.323008699572"/>
    <n v="4.3967837282593E-2"/>
    <n v="11.916362712118399"/>
  </r>
  <r>
    <x v="6"/>
    <n v="24013"/>
    <s v="Veneto"/>
    <x v="15"/>
    <s v="Veneto"/>
    <s v="Padova"/>
    <x v="0"/>
    <n v="6.75615813259592E-2"/>
    <n v="81.099999999999994"/>
    <n v="55.8"/>
    <n v="279.60926705969098"/>
    <n v="2.2949040060411801E-2"/>
    <n v="9.4216644372571494"/>
  </r>
  <r>
    <x v="6"/>
    <n v="63060"/>
    <s v="Campania"/>
    <x v="29"/>
    <s v="Campania"/>
    <s v="Avellino"/>
    <x v="0"/>
    <n v="0.190174139069374"/>
    <n v="39.6"/>
    <n v="25.5"/>
    <n v="239.60452470983199"/>
    <n v="3.6872959371120097E-2"/>
    <n v="34.802808822124199"/>
  </r>
  <r>
    <x v="6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36046"/>
    <s v="Emilia-Romagna"/>
    <x v="9"/>
    <s v="Emilia-Romagna"/>
    <s v="Bologna"/>
    <x v="0"/>
    <n v="0.108471776788556"/>
    <n v="81.5"/>
    <n v="51.5"/>
    <n v="201.47916527489099"/>
    <n v="1.7104186897109699E-2"/>
    <n v="22.070501311838399"/>
  </r>
  <r>
    <x v="6"/>
    <n v="4020"/>
    <s v="Piemonte"/>
    <x v="19"/>
    <s v="Piemonte"/>
    <s v="Torino"/>
    <x v="0"/>
    <n v="0.192462943716355"/>
    <n v="106.2"/>
    <n v="46.2"/>
    <n v="163.76565942874799"/>
    <n v="1.8865865620221599E-2"/>
    <n v="18.016352846936801"/>
  </r>
  <r>
    <x v="6"/>
    <n v="4133"/>
    <s v="Piemonte"/>
    <x v="19"/>
    <s v="Piemonte"/>
    <s v="Torino"/>
    <x v="0"/>
    <n v="0.133499624385121"/>
    <n v="106.2"/>
    <n v="46.2"/>
    <n v="223.216392040047"/>
    <n v="2.5529270611604399E-2"/>
    <n v="25.090044185428301"/>
  </r>
  <r>
    <x v="6"/>
    <n v="15032"/>
    <s v="Lombardia"/>
    <x v="20"/>
    <s v="Lombardia"/>
    <s v="CREMONA-MANTOVA"/>
    <x v="0"/>
    <n v="0"/>
    <n v="95.7"/>
    <n v="42.9"/>
    <n v="446.72849233283199"/>
    <n v="2.0037856886184001E-2"/>
    <n v="30.8195279653448"/>
  </r>
  <r>
    <x v="6"/>
    <n v="63060"/>
    <s v="Campania"/>
    <x v="29"/>
    <s v="Campania"/>
    <s v="Caserta"/>
    <x v="0"/>
    <n v="0.190174139069374"/>
    <n v="39.6"/>
    <n v="25.5"/>
    <n v="239.60452470983199"/>
    <n v="3.6872959371120097E-2"/>
    <n v="34.802808822124199"/>
  </r>
  <r>
    <x v="6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6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6"/>
    <n v="15077"/>
    <s v="Lombardia"/>
    <x v="20"/>
    <s v="Lombardia"/>
    <s v="CREMONA-MANTOVA"/>
    <x v="0"/>
    <n v="0"/>
    <n v="95.7"/>
    <n v="42.9"/>
    <n v="451.20739906093002"/>
    <n v="2.0194149298900701E-2"/>
    <n v="31.289698753754902"/>
  </r>
  <r>
    <x v="6"/>
    <n v="57027"/>
    <s v="Lazio"/>
    <x v="85"/>
    <s v="Lombardia"/>
    <s v="COMO-VARESE"/>
    <x v="1"/>
    <n v="0.23362859884985401"/>
    <n v="63.9"/>
    <n v="45.2"/>
    <n v="109.40652041783601"/>
    <n v="1.53567243209524E-2"/>
    <n v="10.944584981801899"/>
  </r>
  <r>
    <x v="6"/>
    <n v="8055"/>
    <s v="Liguria"/>
    <x v="84"/>
    <s v="Lombardia"/>
    <s v="COMO-VARESE"/>
    <x v="1"/>
    <n v="0.301277435070477"/>
    <n v="96.8"/>
    <n v="39.799999999999997"/>
    <n v="91.712778838065404"/>
    <n v="2.6642698097706599E-2"/>
    <n v="10.9711955004763"/>
  </r>
  <r>
    <x v="6"/>
    <n v="71051"/>
    <s v="Puglia"/>
    <x v="14"/>
    <s v="Puglia"/>
    <s v="Brindisi"/>
    <x v="0"/>
    <n v="0.305073708115562"/>
    <n v="61.4"/>
    <n v="28.6"/>
    <n v="98.453664272818997"/>
    <n v="1.45982801999493E-2"/>
    <n v="22.911185259690001"/>
  </r>
  <r>
    <x v="6"/>
    <n v="18114"/>
    <s v="Lombardia"/>
    <x v="45"/>
    <s v="Lombardia"/>
    <s v="Pavia"/>
    <x v="0"/>
    <n v="0.122128243597716"/>
    <n v="95.7"/>
    <n v="42.9"/>
    <n v="277.47584955661102"/>
    <n v="1.28774584360548E-2"/>
    <n v="18.8223076978114"/>
  </r>
  <r>
    <x v="6"/>
    <n v="80063"/>
    <s v="Calabria"/>
    <x v="47"/>
    <s v="Puglia"/>
    <s v="Bari"/>
    <x v="1"/>
    <n v="0.33095389828998201"/>
    <n v="20.8"/>
    <n v="27.8"/>
    <n v="264.86645370007602"/>
    <n v="0.296176954333152"/>
    <n v="16.957930424161699"/>
  </r>
  <r>
    <x v="6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6"/>
    <n v="16176"/>
    <s v="Lombardia"/>
    <x v="22"/>
    <s v="Lombardia"/>
    <s v="COMO-VARESE"/>
    <x v="0"/>
    <n v="2.998470070399E-3"/>
    <n v="95.7"/>
    <n v="42.9"/>
    <n v="408.65081919518002"/>
    <n v="1.81144979604888E-2"/>
    <n v="29.0670770723085"/>
  </r>
  <r>
    <x v="6"/>
    <n v="108033"/>
    <s v="Lombardia"/>
    <x v="58"/>
    <s v="Lombardia"/>
    <s v="LECCO-MONZA E DELLA BRIANZA"/>
    <x v="0"/>
    <n v="0"/>
    <n v="95.7"/>
    <n v="42.9"/>
    <n v="452.55674317030503"/>
    <n v="2.01920198740594E-2"/>
    <n v="31.4313597471149"/>
  </r>
  <r>
    <x v="6"/>
    <n v="96047"/>
    <s v="Piemonte"/>
    <x v="60"/>
    <s v="Piemonte"/>
    <s v="Vercelli"/>
    <x v="0"/>
    <n v="0.17673117120648199"/>
    <n v="106.2"/>
    <n v="46.2"/>
    <n v="179.69690675045001"/>
    <n v="2.0772137018250501E-2"/>
    <n v="19.909031132031799"/>
  </r>
  <r>
    <x v="6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6"/>
    <n v="61049"/>
    <s v="Campania"/>
    <x v="16"/>
    <s v="Campania"/>
    <s v="Salerno"/>
    <x v="0"/>
    <n v="0.180002433695366"/>
    <n v="39.6"/>
    <n v="25.5"/>
    <n v="249.461844283651"/>
    <n v="3.88166809774095E-2"/>
    <n v="36.253982069829398"/>
  </r>
  <r>
    <x v="6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6"/>
    <n v="5076"/>
    <s v="Piemonte"/>
    <x v="73"/>
    <s v="Emilia-Romagna"/>
    <s v="Modena"/>
    <x v="1"/>
    <n v="0.140865281807418"/>
    <n v="106.2"/>
    <n v="46.2"/>
    <n v="216.842472533771"/>
    <n v="2.4894578138165199E-2"/>
    <n v="23.988852492535901"/>
  </r>
  <r>
    <x v="6"/>
    <n v="50001"/>
    <s v="Toscana"/>
    <x v="36"/>
    <s v="Toscana"/>
    <s v="Pisa"/>
    <x v="0"/>
    <n v="0.10824874530490999"/>
    <n v="89.9"/>
    <n v="48.5"/>
    <n v="249.51451624626799"/>
    <n v="3.0188933503779498E-2"/>
    <n v="20.597052571414501"/>
  </r>
  <r>
    <x v="6"/>
    <n v="65108"/>
    <s v="Campania"/>
    <x v="44"/>
    <s v="Campania"/>
    <s v="Benevento"/>
    <x v="0"/>
    <n v="0.169698195302772"/>
    <n v="39.6"/>
    <n v="25.5"/>
    <n v="256.843658309364"/>
    <n v="4.1012044708783398E-2"/>
    <n v="38.384506547734603"/>
  </r>
  <r>
    <x v="6"/>
    <n v="63089"/>
    <s v="Campania"/>
    <x v="29"/>
    <s v="Campania"/>
    <s v="Napoli"/>
    <x v="0"/>
    <n v="0.16528397428481101"/>
    <n v="39.6"/>
    <n v="25.5"/>
    <n v="262.31051292398303"/>
    <n v="4.07912957010865E-2"/>
    <n v="38.548442101129702"/>
  </r>
  <r>
    <x v="6"/>
    <n v="1106"/>
    <s v="Piemonte"/>
    <x v="10"/>
    <s v="Piemonte"/>
    <s v="Novara"/>
    <x v="0"/>
    <n v="0.12497919749156"/>
    <n v="106.2"/>
    <n v="46.2"/>
    <n v="232.57654158964399"/>
    <n v="2.6888322688594701E-2"/>
    <n v="25.9962459550575"/>
  </r>
  <r>
    <x v="6"/>
    <n v="61074"/>
    <s v="Campania"/>
    <x v="16"/>
    <s v="Campania"/>
    <s v="Salerno"/>
    <x v="0"/>
    <n v="0.20827119904755401"/>
    <n v="39.6"/>
    <n v="25.5"/>
    <n v="222.16760011167"/>
    <n v="3.3908109392113903E-2"/>
    <n v="32.281200050711497"/>
  </r>
  <r>
    <x v="6"/>
    <n v="27042"/>
    <s v="Veneto"/>
    <x v="41"/>
    <s v="Veneto"/>
    <s v="Belluno"/>
    <x v="0"/>
    <n v="6.3819675627432099E-2"/>
    <n v="81.099999999999994"/>
    <n v="55.8"/>
    <n v="279.257530814387"/>
    <n v="2.1963949453692101E-2"/>
    <n v="10.614767678086601"/>
  </r>
  <r>
    <x v="6"/>
    <n v="22120"/>
    <s v="Trentino-Alto Adige"/>
    <x v="40"/>
    <s v="Trentino-Alto Adige"/>
    <s v="Bolzano"/>
    <x v="0"/>
    <n v="0.123724004045817"/>
    <n v="47.5"/>
    <n v="60.4"/>
    <n v="195.65964905966899"/>
    <n v="9.7805865140532799E-2"/>
    <n v="7.6497835712248401"/>
  </r>
  <r>
    <x v="6"/>
    <n v="30120"/>
    <s v="Friuli Venezia Giulia"/>
    <x v="18"/>
    <s v="Piemonte"/>
    <s v="Torino"/>
    <x v="1"/>
    <n v="0.17679763029173701"/>
    <n v="120.8"/>
    <n v="49"/>
    <n v="196.25763499351399"/>
    <n v="6.8373629751421597E-2"/>
    <n v="20.856936975828699"/>
  </r>
  <r>
    <x v="6"/>
    <n v="15108"/>
    <s v="Lombardia"/>
    <x v="20"/>
    <s v="Lombardia"/>
    <s v="COMO-VARESE"/>
    <x v="0"/>
    <n v="0"/>
    <n v="95.7"/>
    <n v="42.9"/>
    <n v="431.08145084738698"/>
    <n v="1.9356304533973901E-2"/>
    <n v="29.768307571025002"/>
  </r>
  <r>
    <x v="6"/>
    <n v="71059"/>
    <s v="Puglia"/>
    <x v="14"/>
    <s v="Puglia"/>
    <s v="Taranto"/>
    <x v="0"/>
    <n v="0.39835154998206901"/>
    <n v="61.4"/>
    <n v="28.6"/>
    <n v="23.7172869152717"/>
    <n v="2.09581961013805E-3"/>
    <n v="6.7742664275574196"/>
  </r>
  <r>
    <x v="6"/>
    <n v="45006"/>
    <s v="Toscana"/>
    <x v="71"/>
    <s v="Toscana"/>
    <s v="Firenze"/>
    <x v="0"/>
    <n v="0.23783092461108901"/>
    <n v="89.9"/>
    <n v="48.5"/>
    <n v="98.721925947922301"/>
    <n v="1.1838091767293101E-2"/>
    <n v="9.2265643662426502"/>
  </r>
  <r>
    <x v="6"/>
    <n v="58042"/>
    <s v="Lazio"/>
    <x v="0"/>
    <s v="Lazio"/>
    <s v="Roma"/>
    <x v="0"/>
    <n v="0.15769111749787099"/>
    <n v="63.9"/>
    <n v="45.2"/>
    <n v="184.973408945633"/>
    <n v="2.5116053962503299E-2"/>
    <n v="20.494298035230301"/>
  </r>
  <r>
    <x v="6"/>
    <n v="44007"/>
    <s v="Marche"/>
    <x v="48"/>
    <s v="Marche"/>
    <s v="Fermo"/>
    <x v="0"/>
    <n v="0.28025893940006102"/>
    <n v="61.9"/>
    <n v="44.8"/>
    <n v="71.784787341549702"/>
    <n v="1.93118470022603E-2"/>
    <n v="5.1580070819203803"/>
  </r>
  <r>
    <x v="6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6"/>
    <n v="33018"/>
    <s v="Emilia-Romagna"/>
    <x v="54"/>
    <s v="Emilia-Romagna"/>
    <s v="Bologna"/>
    <x v="0"/>
    <n v="0.20138477404945601"/>
    <n v="81.5"/>
    <n v="51.5"/>
    <n v="106.976236746748"/>
    <n v="1.0086013053882599E-2"/>
    <n v="11.715327883708101"/>
  </r>
  <r>
    <x v="6"/>
    <n v="48017"/>
    <s v="Toscana"/>
    <x v="64"/>
    <s v="Toscana"/>
    <s v="Livorno"/>
    <x v="0"/>
    <n v="0.103186173414497"/>
    <n v="89.9"/>
    <n v="48.5"/>
    <n v="259.68236287620402"/>
    <n v="3.2727168376386097E-2"/>
    <n v="20.331428990167399"/>
  </r>
  <r>
    <x v="6"/>
    <n v="17161"/>
    <s v="Lombardia"/>
    <x v="65"/>
    <s v="Lombardia"/>
    <s v="Pavia"/>
    <x v="0"/>
    <n v="9.8379737136966794E-2"/>
    <n v="95.7"/>
    <n v="42.9"/>
    <n v="296.89087433127202"/>
    <n v="1.35251127536437E-2"/>
    <n v="22.4049405966019"/>
  </r>
  <r>
    <x v="6"/>
    <n v="13153"/>
    <s v="Lombardia"/>
    <x v="3"/>
    <s v="Lombardia"/>
    <s v="Brescia"/>
    <x v="0"/>
    <n v="3.02654104599673E-2"/>
    <n v="95.7"/>
    <n v="42.9"/>
    <n v="378.33085952529399"/>
    <n v="1.65986992849614E-2"/>
    <n v="26.738698391148599"/>
  </r>
  <r>
    <x v="6"/>
    <n v="64008"/>
    <s v="Campania"/>
    <x v="27"/>
    <s v="Campania"/>
    <s v="Napoli"/>
    <x v="0"/>
    <n v="0.176046585238924"/>
    <n v="39.6"/>
    <n v="25.5"/>
    <n v="255.20023883125"/>
    <n v="4.0667368613805002E-2"/>
    <n v="36.550650947300802"/>
  </r>
  <r>
    <x v="6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6"/>
    <n v="31012"/>
    <s v="Friuli Venezia Giulia"/>
    <x v="79"/>
    <s v="Friuli Venezia Giulia"/>
    <s v="Pordenone"/>
    <x v="0"/>
    <n v="0.16372636355158501"/>
    <n v="120.8"/>
    <n v="49"/>
    <n v="203.43302271082899"/>
    <n v="6.5782728709194396E-2"/>
    <n v="23.163328337218001"/>
  </r>
  <r>
    <x v="6"/>
    <n v="58117"/>
    <s v="Lazio"/>
    <x v="0"/>
    <s v="Emilia-Romagna"/>
    <s v="Ferrara"/>
    <x v="1"/>
    <n v="0.11065882283982199"/>
    <n v="63.9"/>
    <n v="45.2"/>
    <n v="224.91969320431099"/>
    <n v="3.2499207199521797E-2"/>
    <n v="28.274941215023201"/>
  </r>
  <r>
    <x v="6"/>
    <n v="35022"/>
    <s v="Emilia-Romagna"/>
    <x v="6"/>
    <s v="Emilia-Romagna"/>
    <s v="Bologna"/>
    <x v="0"/>
    <n v="0.13925060686940199"/>
    <n v="81.5"/>
    <n v="51.5"/>
    <n v="171.71334155619701"/>
    <n v="1.55173171597829E-2"/>
    <n v="18.398694780880799"/>
  </r>
  <r>
    <x v="6"/>
    <n v="13075"/>
    <s v="Lombardia"/>
    <x v="3"/>
    <s v="Lombardia"/>
    <s v="LECCO-MONZA E DELLA BRIANZA"/>
    <x v="0"/>
    <n v="3.1252040621480501E-2"/>
    <n v="95.7"/>
    <n v="42.9"/>
    <n v="378.860213190183"/>
    <n v="1.6685803839699101E-2"/>
    <n v="26.290352239019601"/>
  </r>
  <r>
    <x v="6"/>
    <n v="93032"/>
    <s v="Friuli Venezia Giulia"/>
    <x v="46"/>
    <s v="Friuli Venezia Giulia"/>
    <s v="Udine"/>
    <x v="0"/>
    <n v="0.219559508428918"/>
    <n v="120.8"/>
    <n v="49"/>
    <n v="145.99587610065501"/>
    <n v="5.28856854330267E-2"/>
    <n v="15.612004020109699"/>
  </r>
  <r>
    <x v="6"/>
    <n v="108008"/>
    <s v="Lombardia"/>
    <x v="58"/>
    <s v="Lombardia"/>
    <s v="Milano"/>
    <x v="0"/>
    <n v="1.7826115683046199E-2"/>
    <n v="95.7"/>
    <n v="42.9"/>
    <n v="393.07006572524898"/>
    <n v="1.7342234462749399E-2"/>
    <n v="27.593209729080499"/>
  </r>
  <r>
    <x v="6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65116"/>
    <s v="Campania"/>
    <x v="44"/>
    <s v="Campania"/>
    <s v="Avellino"/>
    <x v="0"/>
    <n v="0.17222757128721999"/>
    <n v="39.6"/>
    <n v="25.5"/>
    <n v="254.24815979468599"/>
    <n v="4.12209777280068E-2"/>
    <n v="38.176428709696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6"/>
    <n v="58018"/>
    <s v="Lazio"/>
    <x v="0"/>
    <s v="Lazio"/>
    <s v="Roma"/>
    <x v="0"/>
    <n v="0.14909573623375799"/>
    <n v="63.9"/>
    <n v="45.2"/>
    <n v="202.05931792149599"/>
    <n v="2.8033103471315299E-2"/>
    <n v="19.847660597747002"/>
  </r>
  <r>
    <x v="6"/>
    <n v="40032"/>
    <s v="Emilia-Romagna"/>
    <x v="11"/>
    <s v="Emilia-Romagna"/>
    <s v="Parma"/>
    <x v="0"/>
    <n v="0.21699144271806101"/>
    <n v="81.5"/>
    <n v="51.5"/>
    <n v="94.451656705575004"/>
    <n v="5.8440402453637996E-3"/>
    <n v="8.6526991998681506"/>
  </r>
  <r>
    <x v="6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6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6"/>
    <n v="15168"/>
    <s v="Lombardia"/>
    <x v="20"/>
    <s v="Lombardia"/>
    <s v="LECCO-MONZA E DELLA BRIANZA"/>
    <x v="0"/>
    <n v="1.31502472506643E-2"/>
    <n v="95.7"/>
    <n v="42.9"/>
    <n v="401.30140314318697"/>
    <n v="1.80800070808508E-2"/>
    <n v="27.3502139906658"/>
  </r>
  <r>
    <x v="6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6"/>
    <n v="37023"/>
    <s v="Emilia-Romagna"/>
    <x v="35"/>
    <s v="Emilia-Romagna"/>
    <s v="Bologna"/>
    <x v="0"/>
    <n v="7.3698179397195293E-2"/>
    <n v="81.5"/>
    <n v="51.5"/>
    <n v="237.54602903151499"/>
    <n v="1.9844583054132899E-2"/>
    <n v="25.7987550793063"/>
  </r>
  <r>
    <x v="6"/>
    <n v="52030"/>
    <s v="Toscana"/>
    <x v="81"/>
    <s v="Toscana"/>
    <s v="Firenze"/>
    <x v="0"/>
    <n v="0.29832067973356802"/>
    <n v="89.9"/>
    <n v="48.5"/>
    <n v="37.083099569484197"/>
    <n v="4.0738878389963299E-3"/>
    <n v="1.9660564687711399"/>
  </r>
  <r>
    <x v="6"/>
    <n v="27030"/>
    <s v="Veneto"/>
    <x v="41"/>
    <s v="Lombardia"/>
    <s v="Sondrio"/>
    <x v="1"/>
    <n v="0.131465344432699"/>
    <n v="81.099999999999994"/>
    <n v="55.8"/>
    <n v="193.744561085859"/>
    <n v="1.43513893028696E-2"/>
    <n v="6.637720062951039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4029"/>
    <s v="Piemonte"/>
    <x v="19"/>
    <s v="Piemonte"/>
    <s v="Alessandria"/>
    <x v="0"/>
    <n v="0.13225210764359099"/>
    <n v="106.2"/>
    <n v="46.2"/>
    <n v="225.53705245395801"/>
    <n v="2.62086376522962E-2"/>
    <n v="25.077950333150401"/>
  </r>
  <r>
    <x v="6"/>
    <n v="42045"/>
    <s v="Marche"/>
    <x v="30"/>
    <s v="Marche"/>
    <s v="Macerata"/>
    <x v="0"/>
    <n v="0.27344654974721699"/>
    <n v="61.9"/>
    <n v="44.8"/>
    <n v="87.614755510949607"/>
    <n v="4.7649603290486502E-2"/>
    <n v="8.5475710981209208"/>
  </r>
  <r>
    <x v="6"/>
    <n v="23091"/>
    <s v="Veneto"/>
    <x v="43"/>
    <s v="Lombardia"/>
    <s v="CREMONA-MANTOVA"/>
    <x v="1"/>
    <n v="0.13992226272942501"/>
    <n v="81.099999999999994"/>
    <n v="55.8"/>
    <n v="182.100145370402"/>
    <n v="1.4016148386533801E-2"/>
    <n v="6.4736238373197699"/>
  </r>
  <r>
    <x v="6"/>
    <n v="27008"/>
    <s v="Veneto"/>
    <x v="41"/>
    <s v="Veneto"/>
    <s v="Verona"/>
    <x v="0"/>
    <n v="0.13687747460095301"/>
    <n v="81.099999999999994"/>
    <n v="55.8"/>
    <n v="182.812257662631"/>
    <n v="1.38472516218175E-2"/>
    <n v="7.3142157073246103"/>
  </r>
  <r>
    <x v="6"/>
    <n v="15206"/>
    <s v="Lombardia"/>
    <x v="20"/>
    <s v="Lombardia"/>
    <s v="COMO-VARESE"/>
    <x v="0"/>
    <n v="0"/>
    <n v="95.7"/>
    <n v="42.9"/>
    <n v="433.60500944136902"/>
    <n v="1.9475805734527198E-2"/>
    <n v="29.8245063137656"/>
  </r>
  <r>
    <x v="6"/>
    <n v="51002"/>
    <s v="Toscana"/>
    <x v="24"/>
    <s v="Toscana"/>
    <s v="Livorno"/>
    <x v="0"/>
    <n v="0.200818277320712"/>
    <n v="89.9"/>
    <n v="48.5"/>
    <n v="164.17253015161899"/>
    <n v="1.9057590362380899E-2"/>
    <n v="7.4686791984550904"/>
  </r>
  <r>
    <x v="6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6"/>
    <n v="33032"/>
    <s v="Emilia-Romagna"/>
    <x v="54"/>
    <s v="Emilia-Romagna"/>
    <s v="RAVENNA-FORLI-CESENA-RIMINI"/>
    <x v="0"/>
    <n v="0.224325826517564"/>
    <n v="81.5"/>
    <n v="51.5"/>
    <n v="82.842418865457304"/>
    <n v="8.0855636574137298E-3"/>
    <n v="9.3038715200191895"/>
  </r>
  <r>
    <x v="6"/>
    <n v="78102"/>
    <s v="Calabria"/>
    <x v="23"/>
    <s v="Calabria"/>
    <s v="Vibo Valentia"/>
    <x v="0"/>
    <n v="0.196884925276954"/>
    <n v="20.8"/>
    <n v="27.8"/>
    <n v="239.80028164316099"/>
    <n v="0.13218118694080799"/>
    <n v="40.683587325328197"/>
  </r>
  <r>
    <x v="6"/>
    <n v="35028"/>
    <s v="Emilia-Romagna"/>
    <x v="6"/>
    <s v="Emilia-Romagna"/>
    <s v="Ferrara"/>
    <x v="0"/>
    <n v="0.18709525126276999"/>
    <n v="81.5"/>
    <n v="51.5"/>
    <n v="123.974500698235"/>
    <n v="1.13728829800729E-2"/>
    <n v="12.7549700507249"/>
  </r>
  <r>
    <x v="6"/>
    <n v="37053"/>
    <s v="Emilia-Romagna"/>
    <x v="35"/>
    <s v="Emilia-Romagna"/>
    <s v="Ferrara"/>
    <x v="0"/>
    <n v="8.4428366525840196E-2"/>
    <n v="81.5"/>
    <n v="51.5"/>
    <n v="229.449865266964"/>
    <n v="1.9253351420307999E-2"/>
    <n v="23.967566748987799"/>
  </r>
  <r>
    <x v="6"/>
    <n v="51031"/>
    <s v="Toscana"/>
    <x v="24"/>
    <s v="Toscana"/>
    <s v="Firenze"/>
    <x v="0"/>
    <n v="0.26076591863837001"/>
    <n v="89.9"/>
    <n v="48.5"/>
    <n v="87.131476660712494"/>
    <n v="1.0292839013527399E-2"/>
    <n v="3.8999201583136101"/>
  </r>
  <r>
    <x v="6"/>
    <n v="15221"/>
    <s v="Lombardia"/>
    <x v="20"/>
    <s v="Lombardia"/>
    <s v="CREMONA-MANTOVA"/>
    <x v="0"/>
    <n v="0"/>
    <n v="95.7"/>
    <n v="42.9"/>
    <n v="446.84289774894199"/>
    <n v="2.0037668179545699E-2"/>
    <n v="31.374773696111799"/>
  </r>
  <r>
    <x v="6"/>
    <n v="24009"/>
    <s v="Veneto"/>
    <x v="15"/>
    <s v="Veneto"/>
    <s v="Rovigo"/>
    <x v="0"/>
    <n v="0.168972331988229"/>
    <n v="81.099999999999994"/>
    <n v="55.8"/>
    <n v="147.44680058665799"/>
    <n v="1.2427211526222399E-2"/>
    <n v="4.5586907957707696"/>
  </r>
  <r>
    <x v="6"/>
    <n v="20065"/>
    <s v="Lombardia"/>
    <x v="17"/>
    <s v="Lombardia"/>
    <s v="Bergamo"/>
    <x v="0"/>
    <n v="0.30685996207154098"/>
    <n v="95.7"/>
    <n v="42.9"/>
    <n v="65.1879565768769"/>
    <n v="3.6355193635670001E-3"/>
    <n v="4.8642330251520098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56023"/>
    <s v="Lazio"/>
    <x v="53"/>
    <s v="Lazio"/>
    <s v="Latina"/>
    <x v="0"/>
    <n v="0.28331185471790099"/>
    <n v="63.9"/>
    <n v="45.2"/>
    <n v="52.054492875217498"/>
    <n v="6.1482265854549698E-3"/>
    <n v="6.1029832593265398"/>
  </r>
  <r>
    <x v="6"/>
    <n v="64057"/>
    <s v="Campania"/>
    <x v="27"/>
    <s v="Emilia-Romagna"/>
    <s v="RAVENNA-FORLI-CESENA-RIMINI"/>
    <x v="1"/>
    <n v="0.26176346989174298"/>
    <n v="39.6"/>
    <n v="25.5"/>
    <n v="173.84978245201901"/>
    <n v="2.7375698968799E-2"/>
    <n v="24.439447178005999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37048"/>
    <s v="Emilia-Romagna"/>
    <x v="35"/>
    <s v="Emilia-Romagna"/>
    <s v="RAVENNA-FORLI-CESENA-RIMINI"/>
    <x v="0"/>
    <n v="0.14172252435716801"/>
    <n v="81.5"/>
    <n v="51.5"/>
    <n v="169.915025055103"/>
    <n v="1.4090786814000099E-2"/>
    <n v="17.740343881835798"/>
  </r>
  <r>
    <x v="6"/>
    <n v="4243"/>
    <s v="Piemonte"/>
    <x v="19"/>
    <s v="Lazio"/>
    <s v="Roma"/>
    <x v="1"/>
    <n v="0.21561955328948201"/>
    <n v="106.2"/>
    <n v="46.2"/>
    <n v="140.28902766640601"/>
    <n v="1.63140494991613E-2"/>
    <n v="15.2801421132343"/>
  </r>
  <r>
    <x v="6"/>
    <n v="100003"/>
    <s v="Toscana"/>
    <x v="80"/>
    <s v="Toscana"/>
    <s v="Livorno"/>
    <x v="0"/>
    <n v="0.13258630620735401"/>
    <n v="89.9"/>
    <n v="48.5"/>
    <n v="221.33567897527999"/>
    <n v="2.7706972593086299E-2"/>
    <n v="18.592378698748298"/>
  </r>
  <r>
    <x v="6"/>
    <n v="4078"/>
    <s v="Piemonte"/>
    <x v="19"/>
    <s v="Piemonte"/>
    <s v="Vercelli"/>
    <x v="0"/>
    <n v="0.19409259645173499"/>
    <n v="106.2"/>
    <n v="46.2"/>
    <n v="162.50881382519901"/>
    <n v="1.8794392125490601E-2"/>
    <n v="17.7478749732072"/>
  </r>
  <r>
    <x v="6"/>
    <n v="54003"/>
    <s v="Umbria"/>
    <x v="67"/>
    <s v="Umbria"/>
    <s v="Perugia"/>
    <x v="0"/>
    <n v="0.24868309658740501"/>
    <n v="84.4"/>
    <n v="56.3"/>
    <n v="74.514582516642704"/>
    <n v="7.1814776977227407E-2"/>
    <n v="4.4594035778257899"/>
  </r>
  <r>
    <x v="6"/>
    <n v="79157"/>
    <s v="Calabria"/>
    <x v="75"/>
    <s v="Calabria"/>
    <s v="Cosenza"/>
    <x v="0"/>
    <n v="0.25715005019154702"/>
    <n v="20.8"/>
    <n v="27.8"/>
    <n v="213.32322561075301"/>
    <n v="0.17475522521279399"/>
    <n v="33.708020518037401"/>
  </r>
  <r>
    <x v="6"/>
    <n v="32004"/>
    <s v="Friuli Venezia Giulia"/>
    <x v="55"/>
    <s v="Friuli Venezia Giulia"/>
    <s v="Pordenone"/>
    <x v="0"/>
    <n v="0.18605305271785999"/>
    <n v="120.8"/>
    <n v="49"/>
    <n v="161.90441093965299"/>
    <n v="4.2747439459077101E-2"/>
    <n v="21.519707681977799"/>
  </r>
  <r>
    <x v="6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6"/>
    <n v="12033"/>
    <s v="Lombardia"/>
    <x v="3"/>
    <s v="Lombardia"/>
    <s v="LECCO-MONZA E DELLA BRIANZA"/>
    <x v="0"/>
    <n v="5.3099818450311899E-2"/>
    <n v="95.7"/>
    <n v="42.9"/>
    <n v="356.23330501336102"/>
    <n v="1.6142611924563399E-2"/>
    <n v="24.141408729823201"/>
  </r>
  <r>
    <x v="6"/>
    <n v="52030"/>
    <s v="Toscana"/>
    <x v="81"/>
    <s v="Toscana"/>
    <s v="Pistoia"/>
    <x v="0"/>
    <n v="0.29832067973356802"/>
    <n v="89.9"/>
    <n v="48.5"/>
    <n v="37.083099569484197"/>
    <n v="4.0738878389963299E-3"/>
    <n v="1.9660564687711399"/>
  </r>
  <r>
    <x v="6"/>
    <n v="15154"/>
    <s v="Lombardia"/>
    <x v="20"/>
    <s v="Lombardia"/>
    <s v="Brescia"/>
    <x v="0"/>
    <n v="0"/>
    <n v="95.7"/>
    <n v="42.9"/>
    <n v="419.01996453544399"/>
    <n v="1.8856608792332499E-2"/>
    <n v="28.5330680776263"/>
  </r>
  <r>
    <x v="6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6"/>
    <n v="28086"/>
    <s v="Veneto"/>
    <x v="2"/>
    <s v="Veneto"/>
    <s v="Rovigo"/>
    <x v="0"/>
    <n v="7.7848165118137802E-2"/>
    <n v="81.099999999999994"/>
    <n v="55.8"/>
    <n v="263.311693093869"/>
    <n v="2.1484830478029501E-2"/>
    <n v="9.5510128445092501"/>
  </r>
  <r>
    <x v="6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6"/>
    <n v="97042"/>
    <s v="Lombardia"/>
    <x v="58"/>
    <s v="Lombardia"/>
    <s v="COMO-VARESE"/>
    <x v="0"/>
    <n v="3.7918602540068097E-2"/>
    <n v="95.7"/>
    <n v="42.9"/>
    <n v="368.09266199129303"/>
    <n v="1.5907218494639701E-2"/>
    <n v="26.452333776392098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42045"/>
    <s v="Marche"/>
    <x v="30"/>
    <s v="Piemonte"/>
    <s v="Torino"/>
    <x v="1"/>
    <n v="0.27344654974721699"/>
    <n v="61.9"/>
    <n v="44.8"/>
    <n v="87.614755510949607"/>
    <n v="4.7649603290486502E-2"/>
    <n v="8.5475710981209208"/>
  </r>
  <r>
    <x v="6"/>
    <n v="20015"/>
    <s v="Lombardia"/>
    <x v="17"/>
    <s v="Abruzzo"/>
    <s v="Pescara"/>
    <x v="1"/>
    <n v="0.20818104365551501"/>
    <n v="95.7"/>
    <n v="42.9"/>
    <n v="173.10781888675999"/>
    <n v="8.0793431076609402E-3"/>
    <n v="13.544234680320001"/>
  </r>
  <r>
    <x v="6"/>
    <n v="8050"/>
    <s v="Liguria"/>
    <x v="84"/>
    <s v="Liguria"/>
    <s v="La Spezia"/>
    <x v="0"/>
    <n v="0.29843669908571402"/>
    <n v="96.8"/>
    <n v="39.799999999999997"/>
    <n v="97.043541926377003"/>
    <n v="3.0543426214487499E-2"/>
    <n v="11.334898493439299"/>
  </r>
  <r>
    <x v="6"/>
    <n v="61010"/>
    <s v="Campania"/>
    <x v="16"/>
    <s v="Campania"/>
    <s v="Salerno"/>
    <x v="0"/>
    <n v="0.239498392341808"/>
    <n v="39.6"/>
    <n v="25.5"/>
    <n v="192.497276732822"/>
    <n v="3.00379204399411E-2"/>
    <n v="28.0432424292277"/>
  </r>
  <r>
    <x v="6"/>
    <n v="59007"/>
    <s v="Lazio"/>
    <x v="62"/>
    <s v="Lazio"/>
    <s v="Latina"/>
    <x v="0"/>
    <n v="0.27115776295409899"/>
    <n v="63.9"/>
    <n v="45.2"/>
    <n v="46.598049053568502"/>
    <n v="6.15627911502934E-3"/>
    <n v="11.5566584900458"/>
  </r>
  <r>
    <x v="6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6"/>
    <n v="108018"/>
    <s v="Lombardia"/>
    <x v="58"/>
    <s v="Lombardia"/>
    <s v="LECCO-MONZA E DELLA BRIANZA"/>
    <x v="0"/>
    <n v="4.2655067649600802E-3"/>
    <n v="95.7"/>
    <n v="42.9"/>
    <n v="410.52009654958999"/>
    <n v="1.83713535697397E-2"/>
    <n v="28.232072113207799"/>
  </r>
  <r>
    <x v="6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6"/>
    <n v="13175"/>
    <s v="Lombardia"/>
    <x v="3"/>
    <s v="Lombardia"/>
    <s v="CREMONA-MANTOVA"/>
    <x v="0"/>
    <n v="5.2961393765488203E-2"/>
    <n v="95.7"/>
    <n v="42.9"/>
    <n v="354.533716535238"/>
    <n v="1.5658435517483599E-2"/>
    <n v="24.511731060912801"/>
  </r>
  <r>
    <x v="6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6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6"/>
    <n v="10055"/>
    <s v="Liguria"/>
    <x v="50"/>
    <s v="Liguria"/>
    <s v="Genova"/>
    <x v="0"/>
    <n v="0.31026405761556197"/>
    <n v="96.8"/>
    <n v="39.799999999999997"/>
    <n v="95.064020216981206"/>
    <n v="4.9617594133696798E-2"/>
    <n v="11.0299282816434"/>
  </r>
  <r>
    <x v="6"/>
    <n v="65050"/>
    <s v="Campania"/>
    <x v="44"/>
    <s v="Campania"/>
    <s v="Salerno"/>
    <x v="0"/>
    <n v="0.20260569784239199"/>
    <n v="39.6"/>
    <n v="25.5"/>
    <n v="223.30891527078501"/>
    <n v="3.6925994854149401E-2"/>
    <n v="34.458724629312798"/>
  </r>
  <r>
    <x v="6"/>
    <n v="63050"/>
    <s v="Campania"/>
    <x v="29"/>
    <s v="Campania"/>
    <s v="Avellino"/>
    <x v="0"/>
    <n v="0.167259335306012"/>
    <n v="39.6"/>
    <n v="25.5"/>
    <n v="261.81059885765598"/>
    <n v="4.0993096463957497E-2"/>
    <n v="38.027910743089102"/>
  </r>
  <r>
    <x v="6"/>
    <n v="33032"/>
    <s v="Emilia-Romagna"/>
    <x v="54"/>
    <s v="Emilia-Romagna"/>
    <s v="Bologna"/>
    <x v="0"/>
    <n v="0.224325826517564"/>
    <n v="81.5"/>
    <n v="51.5"/>
    <n v="82.842418865457304"/>
    <n v="8.0855636574137298E-3"/>
    <n v="9.3038715200191895"/>
  </r>
  <r>
    <x v="6"/>
    <n v="12089"/>
    <s v="Lombardia"/>
    <x v="3"/>
    <s v="Lombardia"/>
    <s v="Milano"/>
    <x v="0"/>
    <n v="5.0781268676546198E-2"/>
    <n v="95.7"/>
    <n v="42.9"/>
    <n v="358.500065823066"/>
    <n v="1.6178338853557801E-2"/>
    <n v="24.397823381994399"/>
  </r>
  <r>
    <x v="6"/>
    <n v="63016"/>
    <s v="Campania"/>
    <x v="29"/>
    <s v="Friuli Venezia Giulia"/>
    <s v="Trieste"/>
    <x v="1"/>
    <n v="0.17285193887491701"/>
    <n v="39.6"/>
    <n v="25.5"/>
    <n v="254.99568016603601"/>
    <n v="3.9371740749671098E-2"/>
    <n v="37.468697818229202"/>
  </r>
  <r>
    <x v="6"/>
    <n v="93037"/>
    <s v="Friuli Venezia Giulia"/>
    <x v="46"/>
    <s v="Friuli Venezia Giulia"/>
    <s v="Udine"/>
    <x v="0"/>
    <n v="0.23677184086254"/>
    <n v="120.8"/>
    <n v="49"/>
    <n v="124.70485186779"/>
    <n v="4.5195807917742303E-2"/>
    <n v="13.5050865831927"/>
  </r>
  <r>
    <x v="6"/>
    <n v="15010"/>
    <s v="Lombardia"/>
    <x v="20"/>
    <s v="Lombardia"/>
    <s v="Como-Varese"/>
    <x v="0"/>
    <n v="1.0121951214659201E-2"/>
    <n v="95.7"/>
    <n v="42.9"/>
    <n v="404.81346344326801"/>
    <n v="1.8260050360462E-2"/>
    <n v="27.5762563840007"/>
  </r>
  <r>
    <x v="6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6"/>
    <n v="55022"/>
    <s v="Umbria"/>
    <x v="12"/>
    <s v="Umbria"/>
    <s v="Perugia"/>
    <x v="0"/>
    <n v="0.25360734245570699"/>
    <n v="84.4"/>
    <n v="56.3"/>
    <n v="32.796075221730703"/>
    <n v="1.58494570108219E-2"/>
    <n v="3.1737923299077702"/>
  </r>
  <r>
    <x v="6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6"/>
    <n v="43053"/>
    <s v="Marche"/>
    <x v="1"/>
    <s v="Marche"/>
    <s v="Macerata"/>
    <x v="0"/>
    <n v="0.27751645117620499"/>
    <n v="61.9"/>
    <n v="44.8"/>
    <n v="68.806838306937095"/>
    <n v="1.9054903391671599E-2"/>
    <n v="6.7614434513683896"/>
  </r>
  <r>
    <x v="6"/>
    <n v="13248"/>
    <s v="Lombardia"/>
    <x v="3"/>
    <s v="Lombardia"/>
    <s v="LECCO-MONZA E DELLA BRIANZA"/>
    <x v="0"/>
    <n v="0.14544667520039001"/>
    <n v="95.7"/>
    <n v="42.9"/>
    <n v="244.00155439573999"/>
    <n v="1.0189722178525901E-2"/>
    <n v="18.394824746268998"/>
  </r>
  <r>
    <x v="6"/>
    <n v="10015"/>
    <s v="Liguria"/>
    <x v="50"/>
    <s v="Liguria"/>
    <s v="Savona"/>
    <x v="0"/>
    <n v="0.31511513265765101"/>
    <n v="96.8"/>
    <n v="39.799999999999997"/>
    <n v="85.0926547368081"/>
    <n v="4.5284678665005601E-2"/>
    <n v="11.014086799425099"/>
  </r>
  <r>
    <x v="6"/>
    <n v="56050"/>
    <s v="Lazio"/>
    <x v="53"/>
    <s v="Lazio"/>
    <s v="Roma"/>
    <x v="0"/>
    <n v="0.29101394401924002"/>
    <n v="63.9"/>
    <n v="45.2"/>
    <n v="45.973983283573702"/>
    <n v="5.2924761937505199E-3"/>
    <n v="4.7790894728725597"/>
  </r>
  <r>
    <x v="6"/>
    <n v="46001"/>
    <s v="Toscana"/>
    <x v="51"/>
    <s v="Toscana"/>
    <s v="Firenze"/>
    <x v="0"/>
    <n v="6.2657864131308305E-2"/>
    <n v="89.9"/>
    <n v="48.5"/>
    <n v="299.65337747807899"/>
    <n v="3.6795425884984599E-2"/>
    <n v="25.319097007036302"/>
  </r>
  <r>
    <x v="6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6"/>
    <n v="15171"/>
    <s v="Lombardia"/>
    <x v="20"/>
    <s v="Lombardia"/>
    <s v="COMO-VARESE"/>
    <x v="0"/>
    <n v="0"/>
    <n v="95.7"/>
    <n v="42.9"/>
    <n v="418.53038471894001"/>
    <n v="1.8892507699483699E-2"/>
    <n v="28.200017242035301"/>
  </r>
  <r>
    <x v="6"/>
    <n v="61083"/>
    <s v="Campania"/>
    <x v="16"/>
    <s v="Campania"/>
    <s v="Avellino"/>
    <x v="0"/>
    <n v="0.193248575325349"/>
    <n v="39.6"/>
    <n v="25.5"/>
    <n v="235.88211921784"/>
    <n v="3.6547640657879799E-2"/>
    <n v="34.586408373007501"/>
  </r>
  <r>
    <x v="6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6"/>
    <n v="71029"/>
    <s v="Puglia"/>
    <x v="14"/>
    <s v="Puglia"/>
    <s v="Barletta-Andria-Trani"/>
    <x v="0"/>
    <n v="0.296537438743114"/>
    <n v="61.4"/>
    <n v="28.6"/>
    <n v="102.627166217328"/>
    <n v="1.47451716684028E-2"/>
    <n v="24.8540565095993"/>
  </r>
  <r>
    <x v="6"/>
    <n v="19102"/>
    <s v="Lombardia"/>
    <x v="17"/>
    <s v="Lombardia"/>
    <s v="Milano"/>
    <x v="0"/>
    <n v="4.6680205517181397E-2"/>
    <n v="95.7"/>
    <n v="42.9"/>
    <n v="364.919690981408"/>
    <n v="1.6650667153732999E-2"/>
    <n v="24.345811237174299"/>
  </r>
  <r>
    <x v="6"/>
    <n v="11017"/>
    <s v="Liguria"/>
    <x v="42"/>
    <s v="Liguria"/>
    <s v="La Spezia"/>
    <x v="0"/>
    <n v="0.342148001529962"/>
    <n v="96.8"/>
    <n v="39.799999999999997"/>
    <n v="48.503964338891102"/>
    <n v="2.5656984209196002E-2"/>
    <n v="7.1666736425042599"/>
  </r>
  <r>
    <x v="6"/>
    <n v="71024"/>
    <s v="Puglia"/>
    <x v="14"/>
    <s v="Piemonte"/>
    <s v="Torino"/>
    <x v="1"/>
    <n v="0.30427239557288099"/>
    <n v="61.4"/>
    <n v="28.6"/>
    <n v="99.344447972848897"/>
    <n v="1.5476852422501301E-2"/>
    <n v="23.122226433367501"/>
  </r>
  <r>
    <x v="6"/>
    <n v="12042"/>
    <s v="Lombardia"/>
    <x v="3"/>
    <s v="Lombardia"/>
    <s v="Milano"/>
    <x v="0"/>
    <n v="5.5314236796432797E-3"/>
    <n v="95.7"/>
    <n v="42.9"/>
    <n v="410.01276052692901"/>
    <n v="1.8469234778654201E-2"/>
    <n v="27.937756007414301"/>
  </r>
  <r>
    <x v="6"/>
    <n v="38008"/>
    <s v="Emilia-Romagna"/>
    <x v="61"/>
    <s v="Emilia-Romagna"/>
    <s v="Modena"/>
    <x v="0"/>
    <n v="0.120869117232814"/>
    <n v="81.5"/>
    <n v="51.5"/>
    <n v="188.428971741156"/>
    <n v="1.6001588788620302E-2"/>
    <n v="20.765644111726399"/>
  </r>
  <r>
    <x v="6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6"/>
    <n v="9026"/>
    <s v="Liguria"/>
    <x v="56"/>
    <s v="Liguria"/>
    <s v="Savona"/>
    <x v="0"/>
    <n v="0.31502503043035501"/>
    <n v="96.8"/>
    <n v="39.799999999999997"/>
    <n v="93.255654270232696"/>
    <n v="4.7215131047968997E-2"/>
    <n v="9.4256782561091708"/>
  </r>
  <r>
    <x v="6"/>
    <n v="26085"/>
    <s v="Veneto"/>
    <x v="8"/>
    <s v="Veneto"/>
    <s v="Vicenza"/>
    <x v="0"/>
    <n v="8.7449167709336501E-2"/>
    <n v="81.099999999999994"/>
    <n v="55.8"/>
    <n v="253.64480398195801"/>
    <n v="2.0463400878328201E-2"/>
    <n v="8.4068508153158898"/>
  </r>
  <r>
    <x v="6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6"/>
    <n v="28038"/>
    <s v="Veneto"/>
    <x v="2"/>
    <s v="Veneto"/>
    <s v="Venezia"/>
    <x v="0"/>
    <n v="7.5778231674365107E-2"/>
    <n v="81.099999999999994"/>
    <n v="55.8"/>
    <n v="269.45334163370802"/>
    <n v="2.22007432399416E-2"/>
    <n v="8.9135782507960197"/>
  </r>
  <r>
    <x v="6"/>
    <n v="21059"/>
    <s v="Trentino-Alto Adige"/>
    <x v="25"/>
    <s v="Trentino-Alto Adige"/>
    <s v="Trento"/>
    <x v="0"/>
    <n v="8.2027525176650101E-2"/>
    <n v="76.2"/>
    <n v="58.9"/>
    <n v="295.022962090004"/>
    <n v="0.16386732512376401"/>
    <n v="17.616295753405101"/>
  </r>
  <r>
    <x v="6"/>
    <n v="54026"/>
    <s v="Umbria"/>
    <x v="67"/>
    <s v="Umbria"/>
    <s v="Terni"/>
    <x v="0"/>
    <n v="0.25901217283787797"/>
    <n v="84.4"/>
    <n v="56.3"/>
    <n v="71.760919886962299"/>
    <n v="7.7494583208964601E-2"/>
    <n v="2.5613677734903302"/>
  </r>
  <r>
    <x v="6"/>
    <n v="58088"/>
    <s v="Lazio"/>
    <x v="0"/>
    <s v="Abruzzo"/>
    <s v="Teramo"/>
    <x v="1"/>
    <n v="8.3991022060734402E-2"/>
    <n v="63.9"/>
    <n v="45.2"/>
    <n v="262.29104271404799"/>
    <n v="3.6000924418303902E-2"/>
    <n v="29.0545096720648"/>
  </r>
  <r>
    <x v="6"/>
    <n v="54024"/>
    <s v="Umbria"/>
    <x v="67"/>
    <s v="Umbria"/>
    <s v="Perugia"/>
    <x v="0"/>
    <n v="0.25774823255129597"/>
    <n v="84.4"/>
    <n v="56.3"/>
    <n v="39.789996439667597"/>
    <n v="3.09038218937033E-2"/>
    <n v="2.66326571713148"/>
  </r>
  <r>
    <x v="6"/>
    <n v="10028"/>
    <s v="Liguria"/>
    <x v="50"/>
    <s v="Puglia"/>
    <s v="Taranto"/>
    <x v="1"/>
    <n v="0.31918367597649999"/>
    <n v="96.8"/>
    <n v="39.799999999999997"/>
    <n v="80.130908320438607"/>
    <n v="4.3146521710807899E-2"/>
    <n v="10.4443628037713"/>
  </r>
  <r>
    <x v="6"/>
    <n v="69046"/>
    <s v="Abruzzo"/>
    <x v="28"/>
    <s v="Abruzzo"/>
    <s v="L'Aquila"/>
    <x v="0"/>
    <n v="0.27941109136879999"/>
    <n v="42.4"/>
    <n v="43.1"/>
    <n v="108.900682747467"/>
    <n v="0.111446551422215"/>
    <n v="12.4060371708549"/>
  </r>
  <r>
    <x v="6"/>
    <n v="62004"/>
    <s v="Campania"/>
    <x v="74"/>
    <s v="Toscana"/>
    <s v="Arezzo"/>
    <x v="1"/>
    <n v="0.247504552749163"/>
    <n v="39.6"/>
    <n v="25.5"/>
    <n v="190.771120885024"/>
    <n v="3.0645113936887802E-2"/>
    <n v="25.825874616098499"/>
  </r>
  <r>
    <x v="6"/>
    <n v="64095"/>
    <s v="Campania"/>
    <x v="27"/>
    <s v="Veneto"/>
    <s v="Treviso"/>
    <x v="1"/>
    <n v="0.194622379791691"/>
    <n v="39.6"/>
    <n v="25.5"/>
    <n v="236.50471504482201"/>
    <n v="3.7940407400367498E-2"/>
    <n v="34.206786222838602"/>
  </r>
  <r>
    <x v="6"/>
    <n v="73012"/>
    <s v="Puglia"/>
    <x v="59"/>
    <s v="Puglia"/>
    <s v="Lecce"/>
    <x v="0"/>
    <n v="0.15810702057069301"/>
    <n v="61.4"/>
    <n v="28.6"/>
    <n v="258.77828799870002"/>
    <n v="6.04776530537455E-2"/>
    <n v="42.646059395295602"/>
  </r>
  <r>
    <x v="6"/>
    <n v="48020"/>
    <s v="Toscana"/>
    <x v="64"/>
    <s v="Abruzzo"/>
    <s v="Chieti"/>
    <x v="1"/>
    <n v="0.22109346767792101"/>
    <n v="89.9"/>
    <n v="48.5"/>
    <n v="117.49414797873"/>
    <n v="1.3357377197175E-2"/>
    <n v="10.7180818655245"/>
  </r>
  <r>
    <x v="6"/>
    <n v="36023"/>
    <s v="Emilia-Romagna"/>
    <x v="9"/>
    <s v="Emilia-Romagna"/>
    <s v="Parma"/>
    <x v="0"/>
    <n v="0.116436143608062"/>
    <n v="81.5"/>
    <n v="51.5"/>
    <n v="195.33161346678199"/>
    <n v="1.6800029333532699E-2"/>
    <n v="20.767354497720401"/>
  </r>
  <r>
    <x v="6"/>
    <n v="62008"/>
    <s v="Campania"/>
    <x v="74"/>
    <s v="Campania"/>
    <s v="Salerno"/>
    <x v="0"/>
    <n v="0.23752692954168"/>
    <n v="39.6"/>
    <n v="25.5"/>
    <n v="199.57626872143501"/>
    <n v="3.2150011724503297E-2"/>
    <n v="27.3870157913653"/>
  </r>
  <r>
    <x v="6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6"/>
    <n v="96012"/>
    <s v="Piemonte"/>
    <x v="60"/>
    <s v="Piemonte"/>
    <s v="Novara"/>
    <x v="0"/>
    <n v="0.17492799642399701"/>
    <n v="106.2"/>
    <n v="46.2"/>
    <n v="181.78917147950699"/>
    <n v="2.0978696394660701E-2"/>
    <n v="20.060360885480499"/>
  </r>
  <r>
    <x v="6"/>
    <n v="19018"/>
    <s v="Lombardia"/>
    <x v="17"/>
    <s v="Friuli Venezia Giulia"/>
    <s v="Udine"/>
    <x v="1"/>
    <n v="9.3568170662263903E-2"/>
    <n v="95.7"/>
    <n v="42.9"/>
    <n v="310.75845392967398"/>
    <n v="1.42926590950537E-2"/>
    <n v="20.8675597735424"/>
  </r>
  <r>
    <x v="6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6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6"/>
    <n v="43023"/>
    <s v="Marche"/>
    <x v="1"/>
    <s v="Molise"/>
    <s v="Campobasso"/>
    <x v="1"/>
    <n v="0.26071392972000701"/>
    <n v="61.9"/>
    <n v="44.8"/>
    <n v="91.475160365208595"/>
    <n v="2.96491481095024E-2"/>
    <n v="8.8960127980086199"/>
  </r>
  <r>
    <x v="6"/>
    <n v="52004"/>
    <s v="Toscana"/>
    <x v="81"/>
    <s v="Trentino-Alto Adige"/>
    <s v="Trento"/>
    <x v="1"/>
    <n v="0.248600476524035"/>
    <n v="89.9"/>
    <n v="48.5"/>
    <n v="89.472169511941402"/>
    <n v="9.2822189703363808E-3"/>
    <n v="7.3215816748086402"/>
  </r>
  <r>
    <x v="6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44007"/>
    <s v="Marche"/>
    <x v="48"/>
    <s v="Trentino-Alto Adige"/>
    <s v="Trento"/>
    <x v="1"/>
    <n v="0.28025893940006102"/>
    <n v="61.9"/>
    <n v="44.8"/>
    <n v="71.784787341549702"/>
    <n v="1.93118470022603E-2"/>
    <n v="5.1580070819203803"/>
  </r>
  <r>
    <x v="6"/>
    <n v="61100"/>
    <s v="Campania"/>
    <x v="16"/>
    <s v="Campania"/>
    <s v="Benevento"/>
    <x v="0"/>
    <n v="0.24001146109935301"/>
    <n v="39.6"/>
    <n v="25.5"/>
    <n v="192.29378027620399"/>
    <n v="2.9823320317809099E-2"/>
    <n v="27.879989507984799"/>
  </r>
  <r>
    <x v="6"/>
    <n v="24084"/>
    <s v="Veneto"/>
    <x v="15"/>
    <s v="Veneto"/>
    <s v="Venezia"/>
    <x v="0"/>
    <n v="0.165637264632327"/>
    <n v="81.099999999999994"/>
    <n v="55.8"/>
    <n v="150.915220825722"/>
    <n v="1.25381545691279E-2"/>
    <n v="4.8880747425805202"/>
  </r>
  <r>
    <x v="6"/>
    <n v="93009"/>
    <s v="Friuli Venezia Giulia"/>
    <x v="46"/>
    <s v="Friuli Venezia Giulia"/>
    <s v="Gorizia"/>
    <x v="0"/>
    <n v="0.243417399375808"/>
    <n v="120.8"/>
    <n v="49"/>
    <n v="116.632604754922"/>
    <n v="4.2352175637876098E-2"/>
    <n v="12.6776959592776"/>
  </r>
  <r>
    <x v="6"/>
    <n v="108047"/>
    <s v="Lombardia"/>
    <x v="58"/>
    <s v="Lombardia"/>
    <s v="Pavia"/>
    <x v="0"/>
    <n v="2.0725941930625699E-2"/>
    <n v="95.7"/>
    <n v="42.9"/>
    <n v="389.490456719554"/>
    <n v="1.7114980294143899E-2"/>
    <n v="27.4190866787978"/>
  </r>
  <r>
    <x v="6"/>
    <n v="23018"/>
    <s v="Veneto"/>
    <x v="43"/>
    <s v="Veneto"/>
    <s v="Padova"/>
    <x v="0"/>
    <n v="0.188305337855286"/>
    <n v="81.099999999999994"/>
    <n v="55.8"/>
    <n v="117.99891790367499"/>
    <n v="8.8546483661293002E-3"/>
    <n v="4.3791881548414304"/>
  </r>
  <r>
    <x v="6"/>
    <n v="63002"/>
    <s v="Campania"/>
    <x v="29"/>
    <s v="Campania"/>
    <s v="Benevento"/>
    <x v="0"/>
    <n v="0.16699074458197"/>
    <n v="39.6"/>
    <n v="25.5"/>
    <n v="260.433175092505"/>
    <n v="4.0302723072340001E-2"/>
    <n v="38.3305024820909"/>
  </r>
  <r>
    <x v="6"/>
    <n v="23091"/>
    <s v="Veneto"/>
    <x v="43"/>
    <s v="Valle d'Aosta"/>
    <s v="Valle d'Aosta/Vallï¿½e d'Aoste"/>
    <x v="1"/>
    <n v="0.13992226272942501"/>
    <n v="81.099999999999994"/>
    <n v="55.8"/>
    <n v="182.100145370402"/>
    <n v="1.4016148386533801E-2"/>
    <n v="6.4736238373197699"/>
  </r>
  <r>
    <x v="6"/>
    <n v="19036"/>
    <s v="Lombardia"/>
    <x v="17"/>
    <s v="Lombardia"/>
    <s v="COMO-VARESE"/>
    <x v="0"/>
    <n v="0.13114019002567301"/>
    <n v="95.7"/>
    <n v="42.9"/>
    <n v="262.623797538215"/>
    <n v="1.21293573840595E-2"/>
    <n v="19.164063739954699"/>
  </r>
  <r>
    <x v="6"/>
    <n v="1272"/>
    <s v="Piemonte"/>
    <x v="10"/>
    <s v="Veneto"/>
    <s v="Vicenza"/>
    <x v="1"/>
    <n v="8.8804914437471294E-2"/>
    <n v="106.2"/>
    <n v="46.2"/>
    <n v="270.081710358012"/>
    <n v="3.1029265954563501E-2"/>
    <n v="30.0986512266667"/>
  </r>
  <r>
    <x v="6"/>
    <n v="27024"/>
    <s v="Veneto"/>
    <x v="41"/>
    <s v="Veneto"/>
    <s v="Venezia"/>
    <x v="0"/>
    <n v="6.3648019036666406E-2"/>
    <n v="81.099999999999994"/>
    <n v="55.8"/>
    <n v="281.46431383370702"/>
    <n v="2.2199168166731901E-2"/>
    <n v="10.186648515205301"/>
  </r>
  <r>
    <x v="6"/>
    <n v="20018"/>
    <s v="Lombardia"/>
    <x v="17"/>
    <s v="Lombardia"/>
    <s v="CREMONA-MANTOVA"/>
    <x v="0"/>
    <n v="0.21207920798917501"/>
    <n v="95.7"/>
    <n v="42.9"/>
    <n v="169.36965976169199"/>
    <n v="7.97933447094374E-3"/>
    <n v="13.0888846596277"/>
  </r>
  <r>
    <x v="6"/>
    <n v="99024"/>
    <s v="Emilia-Romagna"/>
    <x v="11"/>
    <s v="Emilia-Romagna"/>
    <s v="RAVENNA-FORLI-CESENA-RIMINI"/>
    <x v="0"/>
    <n v="0.25918738392347301"/>
    <n v="81.5"/>
    <n v="51.5"/>
    <n v="50.708600904965699"/>
    <n v="4.64283048607663E-3"/>
    <n v="4.4864226604980102"/>
  </r>
  <r>
    <x v="6"/>
    <n v="16012"/>
    <s v="Lombardia"/>
    <x v="22"/>
    <s v="Basilicata"/>
    <s v="Potenza"/>
    <x v="1"/>
    <n v="0.144530126085616"/>
    <n v="95.7"/>
    <n v="42.9"/>
    <n v="246.79661726561201"/>
    <n v="1.07475716674889E-2"/>
    <n v="18.1356914718029"/>
  </r>
  <r>
    <x v="6"/>
    <n v="74002"/>
    <s v="Puglia"/>
    <x v="52"/>
    <s v="Puglia"/>
    <s v="Bari"/>
    <x v="0"/>
    <n v="0.17293394823302299"/>
    <n v="61.4"/>
    <n v="28.6"/>
    <n v="257.881388215642"/>
    <n v="5.6152161039991599E-2"/>
    <n v="37.058944370680997"/>
  </r>
  <r>
    <x v="6"/>
    <n v="15105"/>
    <s v="Lombardia"/>
    <x v="20"/>
    <s v="Lombardia"/>
    <s v="Bergamo"/>
    <x v="0"/>
    <n v="0"/>
    <n v="95.7"/>
    <n v="42.9"/>
    <n v="426.64308996380697"/>
    <n v="1.9182942984529501E-2"/>
    <n v="29.162346374075401"/>
  </r>
  <r>
    <x v="6"/>
    <n v="50031"/>
    <s v="Toscana"/>
    <x v="36"/>
    <s v="Toscana"/>
    <s v="Siena"/>
    <x v="0"/>
    <n v="0.107099955026283"/>
    <n v="89.9"/>
    <n v="48.5"/>
    <n v="249.51156694218901"/>
    <n v="2.99398174859992E-2"/>
    <n v="20.947375756941099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103036"/>
    <s v="Piemonte"/>
    <x v="57"/>
    <s v="Piemonte"/>
    <s v="Torino"/>
    <x v="0"/>
    <n v="0.308303225560835"/>
    <n v="106.2"/>
    <n v="46.2"/>
    <n v="45.056541507093598"/>
    <n v="5.7628694698392199E-3"/>
    <n v="4.5735834672157498"/>
  </r>
  <r>
    <x v="6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6"/>
    <n v="11001"/>
    <s v="Liguria"/>
    <x v="42"/>
    <s v="Veneto"/>
    <s v="Treviso"/>
    <x v="1"/>
    <n v="0.34836765700112599"/>
    <n v="96.8"/>
    <n v="39.799999999999997"/>
    <n v="39.144607295598398"/>
    <n v="1.9507796738037798E-2"/>
    <n v="6.2270172539183104"/>
  </r>
  <r>
    <x v="6"/>
    <n v="40041"/>
    <s v="Emilia-Romagna"/>
    <x v="11"/>
    <s v="Emilia-Romagna"/>
    <s v="Modena"/>
    <x v="0"/>
    <n v="0.101067350713927"/>
    <n v="81.5"/>
    <n v="51.5"/>
    <n v="215.96703804016201"/>
    <n v="1.8566412563217598E-2"/>
    <n v="21.388953950275098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6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6"/>
    <n v="1156"/>
    <s v="Piemonte"/>
    <x v="10"/>
    <s v="Piemonte"/>
    <s v="Cuneo"/>
    <x v="0"/>
    <n v="9.30233296761315E-2"/>
    <n v="106.2"/>
    <n v="46.2"/>
    <n v="265.57366972139101"/>
    <n v="3.0337483685974002E-2"/>
    <n v="29.6166477366822"/>
  </r>
  <r>
    <x v="6"/>
    <n v="15192"/>
    <s v="Lombardia"/>
    <x v="20"/>
    <s v="Lombardia"/>
    <s v="LECCO-MONZA E DELLA BRIANZA"/>
    <x v="0"/>
    <n v="0"/>
    <n v="95.7"/>
    <n v="42.9"/>
    <n v="430.12784552481901"/>
    <n v="1.93997389354418E-2"/>
    <n v="29.089543286741499"/>
  </r>
  <r>
    <x v="6"/>
    <n v="46032"/>
    <s v="Toscana"/>
    <x v="51"/>
    <s v="Toscana"/>
    <s v="Livorno"/>
    <x v="0"/>
    <n v="0.246257129086383"/>
    <n v="89.9"/>
    <n v="48.5"/>
    <n v="86.736726490177304"/>
    <n v="1.01030229080981E-2"/>
    <n v="8.9150597189782097"/>
  </r>
  <r>
    <x v="6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6"/>
    <n v="22062"/>
    <s v="Trentino-Alto Adige"/>
    <x v="40"/>
    <s v="Trentino-Alto Adige"/>
    <s v="Bolzano"/>
    <x v="0"/>
    <n v="0.10605128317871"/>
    <n v="47.5"/>
    <n v="60.4"/>
    <n v="228.163783119486"/>
    <n v="0.11859744255603601"/>
    <n v="9.4758575631993001"/>
  </r>
  <r>
    <x v="6"/>
    <n v="31018"/>
    <s v="Friuli Venezia Giulia"/>
    <x v="79"/>
    <s v="Friuli Venezia Giulia"/>
    <s v="Udine"/>
    <x v="0"/>
    <n v="0.164533895327693"/>
    <n v="120.8"/>
    <n v="49"/>
    <n v="205.78329338103001"/>
    <n v="6.8569047617742795E-2"/>
    <n v="22.802697303578899"/>
  </r>
  <r>
    <x v="6"/>
    <n v="35039"/>
    <s v="Emilia-Romagna"/>
    <x v="6"/>
    <s v="Umbria"/>
    <s v="Perugia"/>
    <x v="1"/>
    <n v="0.140114156776034"/>
    <n v="81.5"/>
    <n v="51.5"/>
    <n v="170.12353313844"/>
    <n v="1.50932185893336E-2"/>
    <n v="18.4109970893306"/>
  </r>
  <r>
    <x v="6"/>
    <n v="63008"/>
    <s v="Campania"/>
    <x v="29"/>
    <s v="Toscana"/>
    <s v="Lucca"/>
    <x v="1"/>
    <n v="0.16823747465553299"/>
    <n v="39.6"/>
    <n v="25.5"/>
    <n v="257.070015600342"/>
    <n v="4.0450627322248703E-2"/>
    <n v="38.733190268720598"/>
  </r>
  <r>
    <x v="6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6"/>
    <n v="38008"/>
    <s v="Emilia-Romagna"/>
    <x v="61"/>
    <s v="Emilia-Romagna"/>
    <s v="Modena"/>
    <x v="0"/>
    <n v="0.120869117232814"/>
    <n v="81.5"/>
    <n v="51.5"/>
    <n v="188.428971741156"/>
    <n v="1.6001588788620302E-2"/>
    <n v="20.765644111726399"/>
  </r>
  <r>
    <x v="6"/>
    <n v="13084"/>
    <s v="Lombardia"/>
    <x v="3"/>
    <s v="Lombardia"/>
    <s v="Sondrio"/>
    <x v="0"/>
    <n v="2.7327873162538999E-2"/>
    <n v="95.7"/>
    <n v="42.9"/>
    <n v="383.028808563582"/>
    <n v="1.6930810697673399E-2"/>
    <n v="26.676585539102"/>
  </r>
  <r>
    <x v="6"/>
    <n v="109033"/>
    <s v="Marche"/>
    <x v="78"/>
    <s v="Marche"/>
    <s v="Fermo"/>
    <x v="0"/>
    <n v="0.23168915625921599"/>
    <n v="61.9"/>
    <n v="44.8"/>
    <n v="132.22280081782699"/>
    <n v="5.3324507835857501E-2"/>
    <n v="13.1222529032681"/>
  </r>
  <r>
    <x v="6"/>
    <n v="8031"/>
    <s v="Liguria"/>
    <x v="84"/>
    <s v="Campania"/>
    <s v="Salerno"/>
    <x v="1"/>
    <n v="0.290537665067642"/>
    <n v="96.8"/>
    <n v="39.799999999999997"/>
    <n v="110.09600219331701"/>
    <n v="3.9425489399790098E-2"/>
    <n v="12.433187987503"/>
  </r>
  <r>
    <x v="6"/>
    <n v="64098"/>
    <s v="Campania"/>
    <x v="27"/>
    <s v="Veneto"/>
    <s v="Treviso"/>
    <x v="1"/>
    <n v="0.29054883547487198"/>
    <n v="39.6"/>
    <n v="25.5"/>
    <n v="139.474016372205"/>
    <n v="2.2334323428191999E-2"/>
    <n v="21.9584978450061"/>
  </r>
  <r>
    <x v="6"/>
    <n v="6018"/>
    <s v="Piemonte"/>
    <x v="5"/>
    <s v="Piemonte"/>
    <s v="Cuneo"/>
    <x v="0"/>
    <n v="0.24779891363971701"/>
    <n v="106.2"/>
    <n v="46.2"/>
    <n v="106.347451977871"/>
    <n v="1.1573737331368799E-2"/>
    <n v="11.588261639952799"/>
  </r>
  <r>
    <x v="6"/>
    <n v="36041"/>
    <s v="Emilia-Romagna"/>
    <x v="9"/>
    <s v="Emilia-Romagna"/>
    <s v="Parma"/>
    <x v="0"/>
    <n v="0.10035360779701601"/>
    <n v="81.5"/>
    <n v="51.5"/>
    <n v="209.92835559577799"/>
    <n v="1.7663179132637302E-2"/>
    <n v="22.920137031337301"/>
  </r>
  <r>
    <x v="6"/>
    <n v="53022"/>
    <s v="Toscana"/>
    <x v="4"/>
    <s v="Veneto"/>
    <s v="Venezia"/>
    <x v="1"/>
    <n v="0.32282944208048903"/>
    <n v="89.9"/>
    <n v="48.5"/>
    <n v="7.2439640098498597"/>
    <n v="3.8794657024037799E-4"/>
    <n v="9.3584101431302705E-2"/>
  </r>
  <r>
    <x v="6"/>
    <n v="73008"/>
    <s v="Puglia"/>
    <x v="59"/>
    <s v="Veneto"/>
    <s v="Padova"/>
    <x v="1"/>
    <n v="0.18824870957111001"/>
    <n v="61.4"/>
    <n v="28.6"/>
    <n v="242.568484977042"/>
    <n v="6.6497657362288298E-2"/>
    <n v="37.255119279228502"/>
  </r>
  <r>
    <x v="6"/>
    <n v="64042"/>
    <s v="Campania"/>
    <x v="27"/>
    <s v="Campania"/>
    <s v="Salerno"/>
    <x v="0"/>
    <n v="0.22739391023053701"/>
    <n v="39.6"/>
    <n v="25.5"/>
    <n v="207.80059586209501"/>
    <n v="3.3041881219636103E-2"/>
    <n v="29.0351140278702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15085"/>
    <s v="Lombardia"/>
    <x v="20"/>
    <s v="Piemonte"/>
    <s v="Alessandria"/>
    <x v="1"/>
    <n v="1.171896495114E-2"/>
    <n v="95.7"/>
    <n v="42.9"/>
    <n v="402.95126650091902"/>
    <n v="1.8188548559667402E-2"/>
    <n v="27.463460307977101"/>
  </r>
  <r>
    <x v="6"/>
    <n v="23005"/>
    <s v="Veneto"/>
    <x v="43"/>
    <s v="Veneto"/>
    <s v="Vicenza"/>
    <x v="0"/>
    <n v="0.178893606790089"/>
    <n v="81.099999999999994"/>
    <n v="55.8"/>
    <n v="131.35082912343299"/>
    <n v="1.04789334861517E-2"/>
    <n v="4.6818791262288597"/>
  </r>
  <r>
    <x v="6"/>
    <n v="43047"/>
    <s v="Marche"/>
    <x v="1"/>
    <s v="Marche"/>
    <s v="Pesaro e Urbino"/>
    <x v="0"/>
    <n v="0.29510051016858202"/>
    <n v="61.9"/>
    <n v="44.8"/>
    <n v="47.496494931819903"/>
    <n v="1.2068199627284301E-2"/>
    <n v="4.6524206804344601"/>
  </r>
  <r>
    <x v="6"/>
    <n v="94019"/>
    <s v="Molise"/>
    <x v="83"/>
    <s v="Emilia-Romagna"/>
    <s v="Ferrara"/>
    <x v="1"/>
    <n v="0.413703683551366"/>
    <n v="28.5"/>
    <n v="27.6"/>
    <n v="16.368292085001499"/>
    <n v="1.82699012184738E-2"/>
    <n v="2.3135416936395199"/>
  </r>
  <r>
    <x v="6"/>
    <n v="37038"/>
    <s v="Emilia-Romagna"/>
    <x v="35"/>
    <s v="Trentino-Alto Adige"/>
    <s v="Trento"/>
    <x v="1"/>
    <n v="9.5101263920819107E-2"/>
    <n v="81.5"/>
    <n v="51.5"/>
    <n v="216.17001579392601"/>
    <n v="1.8199894398969699E-2"/>
    <n v="23.314673354661899"/>
  </r>
  <r>
    <x v="6"/>
    <n v="33023"/>
    <s v="Emilia-Romagna"/>
    <x v="54"/>
    <s v="Emilia-Romagna"/>
    <s v="Reggio nell'Emilia"/>
    <x v="0"/>
    <n v="0.24981240973222599"/>
    <n v="81.5"/>
    <n v="51.5"/>
    <n v="56.862350162762098"/>
    <n v="5.7549672271473701E-3"/>
    <n v="6.4077772302137204"/>
  </r>
  <r>
    <x v="6"/>
    <n v="35032"/>
    <s v="Emilia-Romagna"/>
    <x v="6"/>
    <s v="Emilia-Romagna"/>
    <s v="RAVENNA-FORLI-CESENA-RIMINI"/>
    <x v="0"/>
    <n v="0.14379445726946799"/>
    <n v="81.5"/>
    <n v="51.5"/>
    <n v="167.86870889441499"/>
    <n v="1.47609967934409E-2"/>
    <n v="17.636149803077501"/>
  </r>
  <r>
    <x v="6"/>
    <n v="18102"/>
    <s v="Lombardia"/>
    <x v="45"/>
    <s v="Lombardia"/>
    <s v="Milano"/>
    <x v="0"/>
    <n v="0.132436064563627"/>
    <n v="95.7"/>
    <n v="42.9"/>
    <n v="267.071147438938"/>
    <n v="1.22796549460919E-2"/>
    <n v="17.685417154873001"/>
  </r>
  <r>
    <x v="6"/>
    <n v="26021"/>
    <s v="Veneto"/>
    <x v="8"/>
    <s v="Veneto"/>
    <s v="Padova"/>
    <x v="0"/>
    <n v="8.8393227234423402E-2"/>
    <n v="81.099999999999994"/>
    <n v="55.8"/>
    <n v="243.002017176902"/>
    <n v="1.8988307528463699E-2"/>
    <n v="10.373663667461001"/>
  </r>
  <r>
    <x v="6"/>
    <n v="15236"/>
    <s v="Lombardia"/>
    <x v="20"/>
    <s v="Lombardia"/>
    <s v="Milano"/>
    <x v="0"/>
    <n v="2.6494283254848199E-2"/>
    <n v="95.7"/>
    <n v="42.9"/>
    <n v="388.27480589804998"/>
    <n v="1.76671704104947E-2"/>
    <n v="25.834416317523299"/>
  </r>
  <r>
    <x v="6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6"/>
    <n v="28090"/>
    <s v="Veneto"/>
    <x v="2"/>
    <s v="Veneto"/>
    <s v="Venezia"/>
    <x v="0"/>
    <n v="0.11885567294252899"/>
    <n v="81.099999999999994"/>
    <n v="55.8"/>
    <n v="207.18070692798801"/>
    <n v="1.68816672908207E-2"/>
    <n v="8.1669370369244696"/>
  </r>
  <r>
    <x v="6"/>
    <n v="37023"/>
    <s v="Emilia-Romagna"/>
    <x v="35"/>
    <s v="Emilia-Romagna"/>
    <s v="RAVENNA-FORLI-CESENA-RIMINI"/>
    <x v="0"/>
    <n v="7.3698179397195293E-2"/>
    <n v="81.5"/>
    <n v="51.5"/>
    <n v="237.54602903151499"/>
    <n v="1.9844583054132899E-2"/>
    <n v="25.7987550793063"/>
  </r>
  <r>
    <x v="6"/>
    <n v="53014"/>
    <s v="Toscana"/>
    <x v="4"/>
    <s v="Puglia"/>
    <s v="Bari"/>
    <x v="1"/>
    <n v="0.32158349598057601"/>
    <n v="89.9"/>
    <n v="48.5"/>
    <n v="6.8699527539006704"/>
    <n v="1.8953506599973799E-4"/>
    <n v="0.57434396007005994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48014"/>
    <s v="Toscana"/>
    <x v="64"/>
    <s v="Toscana"/>
    <s v="Pistoia"/>
    <x v="0"/>
    <n v="0.12932962249129101"/>
    <n v="89.9"/>
    <n v="48.5"/>
    <n v="224.158110060404"/>
    <n v="2.7634431350250399E-2"/>
    <n v="19.017887292228199"/>
  </r>
  <r>
    <x v="6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6"/>
    <n v="1038"/>
    <s v="Piemonte"/>
    <x v="10"/>
    <s v="Piemonte"/>
    <s v="Cuneo"/>
    <x v="0"/>
    <n v="0.121358202845157"/>
    <n v="106.2"/>
    <n v="46.2"/>
    <n v="235.878709964298"/>
    <n v="2.7064540682148999E-2"/>
    <n v="26.4741001238149"/>
  </r>
  <r>
    <x v="6"/>
    <n v="12118"/>
    <s v="Lombardia"/>
    <x v="3"/>
    <s v="Lombardia"/>
    <s v="Brescia"/>
    <x v="0"/>
    <n v="3.1534246788276897E-2"/>
    <n v="95.7"/>
    <n v="42.9"/>
    <n v="380.30597999873402"/>
    <n v="1.7187845150912501E-2"/>
    <n v="25.934602835312599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15118"/>
    <s v="Lombardia"/>
    <x v="20"/>
    <s v="Lombardia"/>
    <s v="CREMONA-MANTOVA"/>
    <x v="0"/>
    <n v="1.1845129756187999E-3"/>
    <n v="95.7"/>
    <n v="42.9"/>
    <n v="414.80055646185502"/>
    <n v="1.8668961315442E-2"/>
    <n v="28.312724590321601"/>
  </r>
  <r>
    <x v="6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6"/>
    <n v="31012"/>
    <s v="Friuli Venezia Giulia"/>
    <x v="79"/>
    <s v="Friuli Venezia Giulia"/>
    <s v="Pordenone"/>
    <x v="0"/>
    <n v="0.16372636355158501"/>
    <n v="120.8"/>
    <n v="49"/>
    <n v="203.43302271082899"/>
    <n v="6.5782728709194396E-2"/>
    <n v="23.163328337218001"/>
  </r>
  <r>
    <x v="6"/>
    <n v="27038"/>
    <s v="Veneto"/>
    <x v="41"/>
    <s v="Veneto"/>
    <s v="Vicenza"/>
    <x v="0"/>
    <n v="5.7422439273868899E-2"/>
    <n v="81.099999999999994"/>
    <n v="55.8"/>
    <n v="288.38607956754498"/>
    <n v="2.25693742000319E-2"/>
    <n v="10.722595600084"/>
  </r>
  <r>
    <x v="6"/>
    <n v="18177"/>
    <s v="Lombardia"/>
    <x v="45"/>
    <s v="Lombardia"/>
    <s v="LECCO-MONZA E DELLA BRIANZA"/>
    <x v="0"/>
    <n v="8.7701094047876405E-2"/>
    <n v="95.7"/>
    <n v="42.9"/>
    <n v="318.12838218287402"/>
    <n v="1.45433096416359E-2"/>
    <n v="21.153667603257698"/>
  </r>
  <r>
    <x v="6"/>
    <n v="4029"/>
    <s v="Piemonte"/>
    <x v="19"/>
    <s v="Piemonte"/>
    <s v="Cuneo"/>
    <x v="0"/>
    <n v="0.13225210764359099"/>
    <n v="106.2"/>
    <n v="46.2"/>
    <n v="225.53705245395801"/>
    <n v="2.62086376522962E-2"/>
    <n v="25.077950333150401"/>
  </r>
  <r>
    <x v="6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6"/>
    <n v="18138"/>
    <s v="Lombardia"/>
    <x v="45"/>
    <s v="Lombardia"/>
    <s v="Milano"/>
    <x v="0"/>
    <n v="0.10701094171249501"/>
    <n v="95.7"/>
    <n v="42.9"/>
    <n v="296.987786979313"/>
    <n v="1.36834354090777E-2"/>
    <n v="19.462152666570901"/>
  </r>
  <r>
    <x v="6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6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6"/>
    <n v="58082"/>
    <s v="Lazio"/>
    <x v="0"/>
    <s v="Abruzzo"/>
    <s v="L'Aquila"/>
    <x v="1"/>
    <n v="0.21334742280774399"/>
    <n v="63.9"/>
    <n v="45.2"/>
    <n v="131.74851097183"/>
    <n v="1.79451948286443E-2"/>
    <n v="12.976308248829801"/>
  </r>
  <r>
    <x v="6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6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6"/>
    <n v="60006"/>
    <s v="Lazio"/>
    <x v="34"/>
    <s v="Lazio"/>
    <s v="Roma"/>
    <x v="0"/>
    <n v="0.18174615484005899"/>
    <n v="63.9"/>
    <n v="45.2"/>
    <n v="157.06666582461199"/>
    <n v="2.0934201308911101E-2"/>
    <n v="18.230554909658601"/>
  </r>
  <r>
    <x v="6"/>
    <n v="75005"/>
    <s v="Puglia"/>
    <x v="72"/>
    <s v="Puglia"/>
    <s v="Lecce"/>
    <x v="0"/>
    <n v="0.216211948424095"/>
    <n v="61.4"/>
    <n v="28.6"/>
    <n v="200.06771543509001"/>
    <n v="2.3210208136210199E-2"/>
    <n v="30.4577026128173"/>
  </r>
  <r>
    <x v="6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6"/>
    <n v="17024"/>
    <s v="Lombardia"/>
    <x v="65"/>
    <s v="Lombardia"/>
    <s v="Milano"/>
    <x v="0"/>
    <n v="0.20633412977934801"/>
    <n v="95.7"/>
    <n v="42.9"/>
    <n v="174.26581429564101"/>
    <n v="7.5283510379042899E-3"/>
    <n v="13.8040941974813"/>
  </r>
  <r>
    <x v="6"/>
    <n v="22217"/>
    <s v="Trentino-Alto Adige"/>
    <x v="40"/>
    <s v="Trentino-Alto Adige"/>
    <s v="Trento"/>
    <x v="0"/>
    <n v="8.7341400935272498E-2"/>
    <n v="47.5"/>
    <n v="60.4"/>
    <n v="241.77243861649299"/>
    <n v="0.135975311787178"/>
    <n v="15.5843276089622"/>
  </r>
  <r>
    <x v="6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6"/>
    <n v="37035"/>
    <s v="Emilia-Romagna"/>
    <x v="35"/>
    <s v="Emilia-Romagna"/>
    <s v="Ferrara"/>
    <x v="0"/>
    <n v="0.116698646440637"/>
    <n v="81.5"/>
    <n v="51.5"/>
    <n v="193.06927977622101"/>
    <n v="1.66206124370387E-2"/>
    <n v="21.187260694421099"/>
  </r>
  <r>
    <x v="6"/>
    <n v="7052"/>
    <s v="Valle d'Aosta"/>
    <x v="49"/>
    <s v="Puglia"/>
    <s v="Bari"/>
    <x v="1"/>
    <n v="0.263062249289021"/>
    <n v="45.8"/>
    <n v="54.9"/>
    <n v="16.9261858315704"/>
    <n v="2.65243439849552E-2"/>
    <n v="1.6419832022263201"/>
  </r>
  <r>
    <x v="6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6"/>
    <n v="54001"/>
    <s v="Umbria"/>
    <x v="67"/>
    <s v="Calabria"/>
    <s v="Catanzaro"/>
    <x v="1"/>
    <n v="0.242579279745152"/>
    <n v="84.4"/>
    <n v="56.3"/>
    <n v="79.510544826562494"/>
    <n v="7.2643366630405895E-2"/>
    <n v="5.4919661459795996"/>
  </r>
  <r>
    <x v="6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6"/>
    <n v="103065"/>
    <s v="Piemonte"/>
    <x v="57"/>
    <s v="Lombardia"/>
    <s v="CREMONA-MANTOVA"/>
    <x v="1"/>
    <n v="0.29514050354189098"/>
    <n v="106.2"/>
    <n v="46.2"/>
    <n v="58.997945291661203"/>
    <n v="7.4969476515518397E-3"/>
    <n v="6.0348789202030702"/>
  </r>
  <r>
    <x v="6"/>
    <n v="75027"/>
    <s v="Puglia"/>
    <x v="72"/>
    <s v="Puglia"/>
    <s v="Taranto"/>
    <x v="0"/>
    <n v="0.20670744974317601"/>
    <n v="61.4"/>
    <n v="28.6"/>
    <n v="208.774137895976"/>
    <n v="2.4995638046021999E-2"/>
    <n v="31.928841410268799"/>
  </r>
  <r>
    <x v="6"/>
    <n v="62008"/>
    <s v="Campania"/>
    <x v="74"/>
    <s v="Campania"/>
    <s v="Benevento"/>
    <x v="0"/>
    <n v="0.23752692954168"/>
    <n v="39.6"/>
    <n v="25.5"/>
    <n v="199.57626872143501"/>
    <n v="3.2150011724503297E-2"/>
    <n v="27.3870157913653"/>
  </r>
  <r>
    <x v="6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6"/>
    <n v="74006"/>
    <s v="Puglia"/>
    <x v="52"/>
    <s v="Puglia"/>
    <s v="Bari"/>
    <x v="0"/>
    <n v="0.17543809708925101"/>
    <n v="61.4"/>
    <n v="28.6"/>
    <n v="239.93505905650099"/>
    <n v="5.2331424141953999E-2"/>
    <n v="39.836124961783597"/>
  </r>
  <r>
    <x v="6"/>
    <n v="12012"/>
    <s v="Lombardia"/>
    <x v="3"/>
    <s v="Lombardia"/>
    <s v="CREMONA-MANTOVA"/>
    <x v="0"/>
    <n v="4.5196592948171702E-2"/>
    <n v="95.7"/>
    <n v="42.9"/>
    <n v="365.28177542149598"/>
    <n v="1.6533534064734699E-2"/>
    <n v="24.745841059042199"/>
  </r>
  <r>
    <x v="6"/>
    <n v="103072"/>
    <s v="Piemonte"/>
    <x v="57"/>
    <s v="Piemonte"/>
    <s v="Vercelli"/>
    <x v="0"/>
    <n v="0.25171476856906"/>
    <n v="106.2"/>
    <n v="46.2"/>
    <n v="104.67279252202199"/>
    <n v="1.26800276075241E-2"/>
    <n v="10.8403433501429"/>
  </r>
  <r>
    <x v="6"/>
    <n v="68024"/>
    <s v="Abruzzo"/>
    <x v="7"/>
    <s v="Campania"/>
    <s v="Salerno"/>
    <x v="1"/>
    <n v="0.23529608689866799"/>
    <n v="42.4"/>
    <n v="43.1"/>
    <n v="161.238410430051"/>
    <n v="0.10215905441409"/>
    <n v="13.3825004136026"/>
  </r>
  <r>
    <x v="6"/>
    <n v="36013"/>
    <s v="Emilia-Romagna"/>
    <x v="9"/>
    <s v="Emilia-Romagna"/>
    <s v="Bologna"/>
    <x v="0"/>
    <n v="0.16242069285232599"/>
    <n v="81.5"/>
    <n v="51.5"/>
    <n v="147.42443229334501"/>
    <n v="1.2677503295209201E-2"/>
    <n v="15.8026099334176"/>
  </r>
  <r>
    <x v="6"/>
    <n v="15118"/>
    <s v="Lombardia"/>
    <x v="20"/>
    <s v="Lombardia"/>
    <s v="Milano"/>
    <x v="0"/>
    <n v="1.1845129756187999E-3"/>
    <n v="95.7"/>
    <n v="42.9"/>
    <n v="414.80055646185502"/>
    <n v="1.8668961315442E-2"/>
    <n v="28.312724590321601"/>
  </r>
  <r>
    <x v="6"/>
    <n v="72027"/>
    <s v="Puglia"/>
    <x v="26"/>
    <s v="Puglia"/>
    <s v="Lecce"/>
    <x v="0"/>
    <n v="0.20461427454691999"/>
    <n v="61.4"/>
    <n v="28.6"/>
    <n v="262.22981602320402"/>
    <n v="6.6983335673404198E-2"/>
    <n v="27.056238310295399"/>
  </r>
  <r>
    <x v="6"/>
    <n v="16207"/>
    <s v="Lombardia"/>
    <x v="22"/>
    <s v="Lombardia"/>
    <s v="Milano"/>
    <x v="0"/>
    <n v="0"/>
    <n v="95.7"/>
    <n v="42.9"/>
    <n v="427.70367425567599"/>
    <n v="1.9124256541207401E-2"/>
    <n v="30.399971143299201"/>
  </r>
  <r>
    <x v="6"/>
    <n v="110001"/>
    <s v="Puglia"/>
    <x v="69"/>
    <s v="Campania"/>
    <s v="Caserta"/>
    <x v="1"/>
    <n v="0.249142803291409"/>
    <n v="61.4"/>
    <n v="28.6"/>
    <n v="188.439268658798"/>
    <n v="4.58009143845605E-2"/>
    <n v="25.852960172257699"/>
  </r>
  <r>
    <x v="6"/>
    <n v="61048"/>
    <s v="Campania"/>
    <x v="16"/>
    <s v="Campania"/>
    <s v="Napoli"/>
    <x v="0"/>
    <n v="0.180990469402766"/>
    <n v="39.6"/>
    <n v="25.5"/>
    <n v="249.21028512467399"/>
    <n v="3.9128918769390598E-2"/>
    <n v="36.030100478187897"/>
  </r>
  <r>
    <x v="6"/>
    <n v="50033"/>
    <s v="Toscana"/>
    <x v="36"/>
    <s v="Toscana"/>
    <s v="Pisa"/>
    <x v="0"/>
    <n v="0.106884128842147"/>
    <n v="89.9"/>
    <n v="48.5"/>
    <n v="251.44331125644399"/>
    <n v="3.0652156851848199E-2"/>
    <n v="20.681560675798899"/>
  </r>
  <r>
    <x v="6"/>
    <n v="78093"/>
    <s v="Calabria"/>
    <x v="23"/>
    <s v="Veneto"/>
    <s v="Treviso"/>
    <x v="1"/>
    <n v="0.21535311066006299"/>
    <n v="20.8"/>
    <n v="27.8"/>
    <n v="227.08564663969699"/>
    <n v="0.13678660164397"/>
    <n v="38.201650184519302"/>
  </r>
  <r>
    <x v="6"/>
    <n v="16120"/>
    <s v="Lombardia"/>
    <x v="22"/>
    <s v="Lombardia"/>
    <s v="COMO-VARESE"/>
    <x v="0"/>
    <n v="3.4223257424042201E-3"/>
    <n v="95.7"/>
    <n v="42.9"/>
    <n v="407.15442511847999"/>
    <n v="1.8270899096376501E-2"/>
    <n v="29.306408430421101"/>
  </r>
  <r>
    <x v="6"/>
    <n v="61103"/>
    <s v="Campania"/>
    <x v="16"/>
    <s v="Campania"/>
    <s v="Caserta"/>
    <x v="0"/>
    <n v="0.210048600895759"/>
    <n v="39.6"/>
    <n v="25.5"/>
    <n v="220.30153110571101"/>
    <n v="3.3554466262856901E-2"/>
    <n v="32.059518759792802"/>
  </r>
  <r>
    <x v="6"/>
    <n v="35001"/>
    <s v="Emilia-Romagna"/>
    <x v="6"/>
    <s v="Emilia-Romagna"/>
    <s v="Ferrara"/>
    <x v="0"/>
    <n v="0.16181056226100499"/>
    <n v="81.5"/>
    <n v="51.5"/>
    <n v="146.07822951672301"/>
    <n v="1.30263649454102E-2"/>
    <n v="16.3919801911285"/>
  </r>
  <r>
    <x v="6"/>
    <n v="46007"/>
    <s v="Toscana"/>
    <x v="51"/>
    <s v="Toscana"/>
    <s v="Prato"/>
    <x v="0"/>
    <n v="7.4985615352239895E-2"/>
    <n v="89.9"/>
    <n v="48.5"/>
    <n v="285.768043559739"/>
    <n v="3.5211340871015497E-2"/>
    <n v="24.155111472783101"/>
  </r>
  <r>
    <x v="6"/>
    <n v="15087"/>
    <s v="Lombardia"/>
    <x v="20"/>
    <s v="Lombardia"/>
    <s v="Milano"/>
    <x v="0"/>
    <n v="0"/>
    <n v="95.7"/>
    <n v="42.9"/>
    <n v="434.27244412424602"/>
    <n v="1.9533242823505902E-2"/>
    <n v="29.710046245291899"/>
  </r>
  <r>
    <x v="6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6"/>
    <n v="1120"/>
    <s v="Piemonte"/>
    <x v="10"/>
    <s v="Piemonte"/>
    <s v="Torino"/>
    <x v="0"/>
    <n v="9.5473908304359895E-2"/>
    <n v="106.2"/>
    <n v="46.2"/>
    <n v="262.978107502961"/>
    <n v="3.02291122565535E-2"/>
    <n v="29.3812514725218"/>
  </r>
  <r>
    <x v="6"/>
    <n v="26016"/>
    <s v="Veneto"/>
    <x v="8"/>
    <s v="Umbria"/>
    <s v="Perugia"/>
    <x v="1"/>
    <n v="9.7426933353830694E-2"/>
    <n v="81.099999999999994"/>
    <n v="55.8"/>
    <n v="237.69835174020801"/>
    <n v="1.7738732195032199E-2"/>
    <n v="8.3423469998146107"/>
  </r>
  <r>
    <x v="6"/>
    <n v="44023"/>
    <s v="Marche"/>
    <x v="48"/>
    <s v="Marche"/>
    <s v="Ancona"/>
    <x v="0"/>
    <n v="0.25530429797725701"/>
    <n v="61.9"/>
    <n v="44.8"/>
    <n v="111.855383677383"/>
    <n v="4.52481954800944E-2"/>
    <n v="8.5428179937263593"/>
  </r>
  <r>
    <x v="6"/>
    <n v="43044"/>
    <s v="Marche"/>
    <x v="1"/>
    <s v="Marche"/>
    <s v="Macerata"/>
    <x v="0"/>
    <n v="0.25828231791413198"/>
    <n v="61.9"/>
    <n v="44.8"/>
    <n v="103.631350994797"/>
    <n v="5.1767541626028798E-2"/>
    <n v="10.6041395537603"/>
  </r>
  <r>
    <x v="6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6"/>
    <n v="44007"/>
    <s v="Marche"/>
    <x v="48"/>
    <s v="Campania"/>
    <s v="Salerno"/>
    <x v="1"/>
    <n v="0.28025893940006102"/>
    <n v="61.9"/>
    <n v="44.8"/>
    <n v="71.784787341549702"/>
    <n v="1.93118470022603E-2"/>
    <n v="5.1580070819203803"/>
  </r>
  <r>
    <x v="6"/>
    <n v="93036"/>
    <s v="Friuli Venezia Giulia"/>
    <x v="46"/>
    <s v="Friuli Venezia Giulia"/>
    <s v="Trieste"/>
    <x v="0"/>
    <n v="0.22927318388758899"/>
    <n v="120.8"/>
    <n v="49"/>
    <n v="135.68329014463399"/>
    <n v="4.9916131416470298E-2"/>
    <n v="14.2505696946063"/>
  </r>
  <r>
    <x v="6"/>
    <n v="61074"/>
    <s v="Campania"/>
    <x v="16"/>
    <s v="Campania"/>
    <s v="Napoli"/>
    <x v="0"/>
    <n v="0.20827119904755401"/>
    <n v="39.6"/>
    <n v="25.5"/>
    <n v="222.16760011167"/>
    <n v="3.3908109392113903E-2"/>
    <n v="32.281200050711497"/>
  </r>
  <r>
    <x v="6"/>
    <n v="12011"/>
    <s v="Lombardia"/>
    <x v="3"/>
    <s v="Lombardia"/>
    <s v="LECCO-MONZA E DELLA BRIANZA"/>
    <x v="0"/>
    <n v="0.117831634280752"/>
    <n v="95.7"/>
    <n v="42.9"/>
    <n v="281.30444993929598"/>
    <n v="1.26456987965282E-2"/>
    <n v="19.335384889296598"/>
  </r>
  <r>
    <x v="6"/>
    <n v="48002"/>
    <s v="Toscana"/>
    <x v="64"/>
    <s v="Toscana"/>
    <s v="Pisa"/>
    <x v="0"/>
    <n v="0.173144213261435"/>
    <n v="89.9"/>
    <n v="48.5"/>
    <n v="175.53622588253299"/>
    <n v="2.2079318726363099E-2"/>
    <n v="14.7197601094955"/>
  </r>
  <r>
    <x v="6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6"/>
    <n v="59006"/>
    <s v="Lazio"/>
    <x v="62"/>
    <s v="Lazio"/>
    <s v="Roma"/>
    <x v="0"/>
    <n v="0.17206107747223501"/>
    <n v="63.9"/>
    <n v="45.2"/>
    <n v="151.01787115377999"/>
    <n v="2.1080559850185799E-2"/>
    <n v="23.006383530453899"/>
  </r>
  <r>
    <x v="6"/>
    <n v="41002"/>
    <s v="Marche"/>
    <x v="32"/>
    <s v="Puglia"/>
    <s v="Barletta-Andria-Trani"/>
    <x v="1"/>
    <n v="0.33045680137392702"/>
    <n v="61.9"/>
    <n v="44.8"/>
    <n v="7.7542323244090898"/>
    <n v="1.1648510986129799E-3"/>
    <n v="0.207581850069364"/>
  </r>
  <r>
    <x v="6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6"/>
    <n v="69058"/>
    <s v="Abruzzo"/>
    <x v="28"/>
    <s v="Abruzzo"/>
    <s v="L'Aquila"/>
    <x v="0"/>
    <n v="0.26164089002076502"/>
    <n v="42.4"/>
    <n v="43.1"/>
    <n v="137.256650385195"/>
    <n v="0.12556976982530199"/>
    <n v="14.1160876267558"/>
  </r>
  <r>
    <x v="6"/>
    <n v="21008"/>
    <s v="Trentino-Alto Adige"/>
    <x v="25"/>
    <s v="Toscana"/>
    <s v="Firenze"/>
    <x v="1"/>
    <n v="3.0825713000904201E-2"/>
    <n v="76.2"/>
    <n v="58.9"/>
    <n v="384.894569318653"/>
    <n v="0.214778670330217"/>
    <n v="22.3394770525898"/>
  </r>
  <r>
    <x v="6"/>
    <n v="53011"/>
    <s v="Toscana"/>
    <x v="4"/>
    <s v="Toscana"/>
    <s v="Massa-Carrara"/>
    <x v="0"/>
    <n v="0.28114651444892402"/>
    <n v="89.9"/>
    <n v="48.5"/>
    <n v="64.891124175087697"/>
    <n v="2.86567552976547E-3"/>
    <n v="0.98293345325000903"/>
  </r>
  <r>
    <x v="6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6"/>
    <n v="10059"/>
    <s v="Liguria"/>
    <x v="50"/>
    <s v="Liguria"/>
    <s v="Savona"/>
    <x v="0"/>
    <n v="0.32123703049079"/>
    <n v="96.8"/>
    <n v="39.799999999999997"/>
    <n v="76.725045625051706"/>
    <n v="4.1217107152162202E-2"/>
    <n v="10.226798796217199"/>
  </r>
  <r>
    <x v="7"/>
    <n v="38008"/>
    <s v="Emilia-Romagna"/>
    <x v="61"/>
    <s v="Emilia-Romagna"/>
    <s v="Reggio nell'Emilia"/>
    <x v="0"/>
    <n v="0.120869117232814"/>
    <n v="81.5"/>
    <n v="51.5"/>
    <n v="188.428971741156"/>
    <n v="1.6001588788620302E-2"/>
    <n v="20.765644111726399"/>
  </r>
  <r>
    <x v="7"/>
    <n v="19098"/>
    <s v="Lombardia"/>
    <x v="17"/>
    <s v="Lombardia"/>
    <s v="LECCO-MONZA E DELLA BRIANZA"/>
    <x v="0"/>
    <n v="0.150115869441447"/>
    <n v="95.7"/>
    <n v="42.9"/>
    <n v="242.533329168394"/>
    <n v="1.10899178972035E-2"/>
    <n v="17.305196768610099"/>
  </r>
  <r>
    <x v="7"/>
    <n v="14057"/>
    <s v="Lombardia"/>
    <x v="77"/>
    <s v="Veneto"/>
    <s v="Verona"/>
    <x v="1"/>
    <n v="0.188143297811462"/>
    <n v="95.7"/>
    <n v="42.9"/>
    <n v="192.556890518741"/>
    <n v="7.8613303325970295E-3"/>
    <n v="15.7039136890034"/>
  </r>
  <r>
    <x v="7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7"/>
    <n v="27020"/>
    <s v="Veneto"/>
    <x v="41"/>
    <s v="Veneto"/>
    <s v="Belluno"/>
    <x v="0"/>
    <n v="4.6299738153445298E-2"/>
    <n v="81.099999999999994"/>
    <n v="55.8"/>
    <n v="302.20237903097399"/>
    <n v="2.3377632592932001E-2"/>
    <n v="11.359050664098801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27005"/>
    <s v="Veneto"/>
    <x v="41"/>
    <s v="Veneto"/>
    <s v="Padova"/>
    <x v="0"/>
    <n v="0.17252299024087001"/>
    <n v="81.099999999999994"/>
    <n v="55.8"/>
    <n v="143.70674831482"/>
    <n v="1.00493468025094E-2"/>
    <n v="3.8330899425188201"/>
  </r>
  <r>
    <x v="7"/>
    <n v="75022"/>
    <s v="Puglia"/>
    <x v="72"/>
    <s v="Puglia"/>
    <s v="Lecce"/>
    <x v="0"/>
    <n v="0.15630846994903499"/>
    <n v="61.4"/>
    <n v="28.6"/>
    <n v="253.879732122679"/>
    <n v="4.0934363267665898E-2"/>
    <n v="41.089314736139698"/>
  </r>
  <r>
    <x v="7"/>
    <n v="48030"/>
    <s v="Toscana"/>
    <x v="64"/>
    <s v="Toscana"/>
    <s v="Lucca"/>
    <x v="0"/>
    <n v="0.17406314359140199"/>
    <n v="89.9"/>
    <n v="48.5"/>
    <n v="174.70933134178199"/>
    <n v="2.19375257489587E-2"/>
    <n v="14.579242624703801"/>
  </r>
  <r>
    <x v="7"/>
    <n v="18137"/>
    <s v="Lombardia"/>
    <x v="45"/>
    <s v="Abruzzo"/>
    <s v="Teramo"/>
    <x v="1"/>
    <n v="6.9453414638238994E-2"/>
    <n v="95.7"/>
    <n v="42.9"/>
    <n v="339.97283527087001"/>
    <n v="1.5627134013896302E-2"/>
    <n v="22.3527703577032"/>
  </r>
  <r>
    <x v="7"/>
    <n v="79034"/>
    <s v="Calabria"/>
    <x v="75"/>
    <s v="Calabria"/>
    <s v="Cosenza"/>
    <x v="0"/>
    <n v="0.20596831207115501"/>
    <n v="20.8"/>
    <n v="27.8"/>
    <n v="290.133678762611"/>
    <n v="0.22711229689756199"/>
    <n v="41.790154551008797"/>
  </r>
  <r>
    <x v="7"/>
    <n v="15032"/>
    <s v="Lombardia"/>
    <x v="20"/>
    <s v="Lombardia"/>
    <s v="Brescia"/>
    <x v="0"/>
    <n v="0"/>
    <n v="95.7"/>
    <n v="42.9"/>
    <n v="446.72849233283199"/>
    <n v="2.0037856886184001E-2"/>
    <n v="30.8195279653448"/>
  </r>
  <r>
    <x v="7"/>
    <n v="23058"/>
    <s v="Veneto"/>
    <x v="43"/>
    <s v="Campania"/>
    <s v="Salerno"/>
    <x v="1"/>
    <n v="0.16308293392391801"/>
    <n v="81.099999999999994"/>
    <n v="55.8"/>
    <n v="151.45442334006799"/>
    <n v="1.1410532924043201E-2"/>
    <n v="5.4386404976105398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38004"/>
    <s v="Emilia-Romagna"/>
    <x v="61"/>
    <s v="Emilia-Romagna"/>
    <s v="RAVENNA-FORLI-CESENA-RIMINI"/>
    <x v="0"/>
    <n v="0.14953337344221199"/>
    <n v="81.5"/>
    <n v="51.5"/>
    <n v="163.81895188468499"/>
    <n v="1.3542530314229299E-2"/>
    <n v="16.435593854130499"/>
  </r>
  <r>
    <x v="7"/>
    <n v="14025"/>
    <s v="Lombardia"/>
    <x v="77"/>
    <s v="Lombardia"/>
    <s v="Milano"/>
    <x v="0"/>
    <n v="0.16374233014526299"/>
    <n v="95.7"/>
    <n v="42.9"/>
    <n v="214.888258469806"/>
    <n v="8.8421587003399797E-3"/>
    <n v="18.869891747908799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7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7"/>
    <n v="10036"/>
    <s v="Liguria"/>
    <x v="50"/>
    <s v="Liguria"/>
    <s v="La Spezia"/>
    <x v="0"/>
    <n v="0.32649189064775702"/>
    <n v="96.8"/>
    <n v="39.799999999999997"/>
    <n v="71.601910376459202"/>
    <n v="3.8415988270924101E-2"/>
    <n v="9.1772833209917604"/>
  </r>
  <r>
    <x v="7"/>
    <n v="45003"/>
    <s v="Toscana"/>
    <x v="71"/>
    <s v="Toscana"/>
    <s v="Arezzo"/>
    <x v="0"/>
    <n v="0.16888474650743901"/>
    <n v="89.9"/>
    <n v="48.5"/>
    <n v="183.07988656309399"/>
    <n v="2.3340506903109799E-2"/>
    <n v="14.5882697710268"/>
  </r>
  <r>
    <x v="7"/>
    <n v="34044"/>
    <s v="Emilia-Romagna"/>
    <x v="13"/>
    <s v="Emilia-Romagna"/>
    <s v="RAVENNA-FORLI-CESENA-RIMINI"/>
    <x v="0"/>
    <n v="0.26355039848692502"/>
    <n v="81.5"/>
    <n v="51.5"/>
    <n v="43.353845825948099"/>
    <n v="4.3915308500016197E-3"/>
    <n v="4.7100703742920702"/>
  </r>
  <r>
    <x v="7"/>
    <n v="49009"/>
    <s v="Toscana"/>
    <x v="31"/>
    <s v="Lazio"/>
    <s v="Roma"/>
    <x v="1"/>
    <n v="0.14334761330692899"/>
    <n v="89.9"/>
    <n v="48.5"/>
    <n v="218.78595651921299"/>
    <n v="2.6734548745114599E-2"/>
    <n v="15.3610513786338"/>
  </r>
  <r>
    <x v="7"/>
    <n v="36046"/>
    <s v="Emilia-Romagna"/>
    <x v="9"/>
    <s v="Emilia-Romagna"/>
    <s v="Bologna"/>
    <x v="0"/>
    <n v="0.108471776788556"/>
    <n v="81.5"/>
    <n v="51.5"/>
    <n v="201.47916527489099"/>
    <n v="1.7104186897109699E-2"/>
    <n v="22.070501311838399"/>
  </r>
  <r>
    <x v="7"/>
    <n v="1139"/>
    <s v="Piemonte"/>
    <x v="10"/>
    <s v="Piemonte"/>
    <s v="Torino"/>
    <x v="0"/>
    <n v="0.16396350732246301"/>
    <n v="106.2"/>
    <n v="46.2"/>
    <n v="191.636617859609"/>
    <n v="2.2610545795965099E-2"/>
    <n v="21.7312427163431"/>
  </r>
  <r>
    <x v="7"/>
    <n v="20017"/>
    <s v="Lombardia"/>
    <x v="17"/>
    <s v="Lombardia"/>
    <s v="Como-Varese"/>
    <x v="0"/>
    <n v="0.16162460309941001"/>
    <n v="95.7"/>
    <n v="42.9"/>
    <n v="225.83735005372199"/>
    <n v="1.0422578779689501E-2"/>
    <n v="17.248635686738101"/>
  </r>
  <r>
    <x v="7"/>
    <n v="33013"/>
    <s v="Emilia-Romagna"/>
    <x v="54"/>
    <s v="Campania"/>
    <s v="Salerno"/>
    <x v="1"/>
    <n v="0.25601132718137398"/>
    <n v="81.5"/>
    <n v="51.5"/>
    <n v="49.640091990614998"/>
    <n v="5.1721449444539604E-3"/>
    <n v="5.9163418269333397"/>
  </r>
  <r>
    <x v="7"/>
    <n v="62020"/>
    <s v="Campania"/>
    <x v="74"/>
    <s v="Campania"/>
    <s v="Napoli"/>
    <x v="0"/>
    <n v="0.40164623528397803"/>
    <n v="39.6"/>
    <n v="25.5"/>
    <n v="42.151114000976499"/>
    <n v="7.3443295214534804E-3"/>
    <n v="4.7058983154434699"/>
  </r>
  <r>
    <x v="7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7"/>
    <n v="47002"/>
    <s v="Toscana"/>
    <x v="68"/>
    <s v="Toscana"/>
    <s v="Pistoia"/>
    <x v="0"/>
    <n v="0.100284869338633"/>
    <n v="89.9"/>
    <n v="48.5"/>
    <n v="259.63746961707801"/>
    <n v="3.2341132131908597E-2"/>
    <n v="21.266675699562501"/>
  </r>
  <r>
    <x v="7"/>
    <n v="96004"/>
    <s v="Piemonte"/>
    <x v="60"/>
    <s v="Piemonte"/>
    <s v="Cuneo"/>
    <x v="0"/>
    <n v="0.185214624714264"/>
    <n v="106.2"/>
    <n v="46.2"/>
    <n v="171.021299584876"/>
    <n v="1.9770393837838299E-2"/>
    <n v="18.913072513492502"/>
  </r>
  <r>
    <x v="7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7"/>
    <n v="75048"/>
    <s v="Puglia"/>
    <x v="72"/>
    <s v="Puglia"/>
    <s v="Barletta-Andria-Trani"/>
    <x v="0"/>
    <n v="0.152895536414968"/>
    <n v="61.4"/>
    <n v="28.6"/>
    <n v="257.37929877855402"/>
    <n v="4.0487342434939198E-2"/>
    <n v="41.342475448414"/>
  </r>
  <r>
    <x v="7"/>
    <n v="37054"/>
    <s v="Emilia-Romagna"/>
    <x v="35"/>
    <s v="Emilia-Romagna"/>
    <s v="Piacenza"/>
    <x v="0"/>
    <n v="3.3655801787014598E-2"/>
    <n v="81.5"/>
    <n v="51.5"/>
    <n v="279.53820562328701"/>
    <n v="2.30789649182018E-2"/>
    <n v="29.9953893156096"/>
  </r>
  <r>
    <x v="7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7"/>
    <n v="3068"/>
    <s v="Piemonte"/>
    <x v="63"/>
    <s v="Toscana"/>
    <s v="Siena"/>
    <x v="1"/>
    <n v="0.18381645478042499"/>
    <n v="106.2"/>
    <n v="46.2"/>
    <n v="173.56603335854001"/>
    <n v="2.00593844754729E-2"/>
    <n v="18.8321834934574"/>
  </r>
  <r>
    <x v="7"/>
    <n v="13041"/>
    <s v="Lombardia"/>
    <x v="3"/>
    <s v="Lombardia"/>
    <s v="Brescia"/>
    <x v="0"/>
    <n v="2.8211382726201301E-2"/>
    <n v="95.7"/>
    <n v="42.9"/>
    <n v="381.47838075381298"/>
    <n v="1.6852974432832801E-2"/>
    <n v="26.731855235953301"/>
  </r>
  <r>
    <x v="7"/>
    <n v="17035"/>
    <s v="Lombardia"/>
    <x v="65"/>
    <s v="Lombardia"/>
    <s v="Bergamo"/>
    <x v="0"/>
    <n v="0.15826002161871899"/>
    <n v="95.7"/>
    <n v="42.9"/>
    <n v="216.74231818137901"/>
    <n v="9.1733992582154998E-3"/>
    <n v="20.3554732134665"/>
  </r>
  <r>
    <x v="7"/>
    <n v="96012"/>
    <s v="Piemonte"/>
    <x v="60"/>
    <s v="Piemonte"/>
    <s v="Novara"/>
    <x v="0"/>
    <n v="0.17492799642399701"/>
    <n v="106.2"/>
    <n v="46.2"/>
    <n v="181.78917147950699"/>
    <n v="2.0978696394660701E-2"/>
    <n v="20.060360885480499"/>
  </r>
  <r>
    <x v="7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7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7"/>
    <n v="14044"/>
    <s v="Lombardia"/>
    <x v="77"/>
    <s v="Campania"/>
    <s v="Salerno"/>
    <x v="1"/>
    <n v="0.15021103707234301"/>
    <n v="95.7"/>
    <n v="42.9"/>
    <n v="221.94133601161201"/>
    <n v="9.3122935015148896E-3"/>
    <n v="21.885748616971298"/>
  </r>
  <r>
    <x v="7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7"/>
    <n v="48038"/>
    <s v="Toscana"/>
    <x v="64"/>
    <s v="Toscana"/>
    <s v="Pisa"/>
    <x v="0"/>
    <n v="0.146396882550829"/>
    <n v="89.9"/>
    <n v="48.5"/>
    <n v="209.06916783572299"/>
    <n v="2.6057923866555501E-2"/>
    <n v="16.524513394767901"/>
  </r>
  <r>
    <x v="7"/>
    <n v="37052"/>
    <s v="Emilia-Romagna"/>
    <x v="35"/>
    <s v="Emilia-Romagna"/>
    <s v="RAVENNA-FORLI-CESENA-RIMINI"/>
    <x v="0"/>
    <n v="9.2637608563641796E-2"/>
    <n v="81.5"/>
    <n v="51.5"/>
    <n v="219.901142061527"/>
    <n v="1.84549815954686E-2"/>
    <n v="23.308465485367499"/>
  </r>
  <r>
    <x v="7"/>
    <n v="10058"/>
    <s v="Liguria"/>
    <x v="50"/>
    <s v="Liguria"/>
    <s v="Genova"/>
    <x v="0"/>
    <n v="0.30710783577055101"/>
    <n v="96.8"/>
    <n v="39.799999999999997"/>
    <n v="98.932065261153596"/>
    <n v="5.1363401972327402E-2"/>
    <n v="11.482271991729601"/>
  </r>
  <r>
    <x v="7"/>
    <n v="80091"/>
    <s v="Calabria"/>
    <x v="47"/>
    <s v="Calabria"/>
    <s v="Catanzaro"/>
    <x v="0"/>
    <n v="0.31417626396937798"/>
    <n v="20.8"/>
    <n v="27.8"/>
    <n v="169.58732364035899"/>
    <n v="0.163304463381645"/>
    <n v="22.725051597576801"/>
  </r>
  <r>
    <x v="7"/>
    <n v="34027"/>
    <s v="Emilia-Romagna"/>
    <x v="13"/>
    <s v="Emilia-Romagna"/>
    <s v="Bologna"/>
    <x v="0"/>
    <n v="0.16392860657414199"/>
    <n v="81.5"/>
    <n v="51.5"/>
    <n v="145.153745436344"/>
    <n v="1.33912469732055E-2"/>
    <n v="15.951988438102401"/>
  </r>
  <r>
    <x v="7"/>
    <n v="78153"/>
    <s v="Calabria"/>
    <x v="23"/>
    <s v="Calabria"/>
    <s v="Reggio di Calabria"/>
    <x v="0"/>
    <n v="0.34074436302279698"/>
    <n v="20.8"/>
    <n v="27.8"/>
    <n v="61.347958116805302"/>
    <n v="1.2162132446500299E-2"/>
    <n v="13.6656915844517"/>
  </r>
  <r>
    <x v="7"/>
    <n v="21037"/>
    <s v="Trentino-Alto Adige"/>
    <x v="25"/>
    <s v="Trentino-Alto Adige"/>
    <s v="Trento"/>
    <x v="0"/>
    <n v="0.14469008876518599"/>
    <n v="76.2"/>
    <n v="58.9"/>
    <n v="219.41598789865799"/>
    <n v="0.13340596556018899"/>
    <n v="9.0697448741253801"/>
  </r>
  <r>
    <x v="7"/>
    <n v="43013"/>
    <s v="Marche"/>
    <x v="1"/>
    <s v="Marche"/>
    <s v="Macerata"/>
    <x v="0"/>
    <n v="0.23125185119870501"/>
    <n v="61.9"/>
    <n v="44.8"/>
    <n v="132.431955314075"/>
    <n v="5.6113321833966001E-2"/>
    <n v="13.6982859199316"/>
  </r>
  <r>
    <x v="7"/>
    <n v="48017"/>
    <s v="Toscana"/>
    <x v="64"/>
    <s v="Toscana"/>
    <s v="Pisa"/>
    <x v="0"/>
    <n v="0.103186173414497"/>
    <n v="89.9"/>
    <n v="48.5"/>
    <n v="259.68236287620402"/>
    <n v="3.2727168376386097E-2"/>
    <n v="20.331428990167399"/>
  </r>
  <r>
    <x v="7"/>
    <n v="69095"/>
    <s v="Abruzzo"/>
    <x v="28"/>
    <s v="Friuli Venezia Giulia"/>
    <s v="Udine"/>
    <x v="1"/>
    <n v="0.31689725681294201"/>
    <n v="42.4"/>
    <n v="43.1"/>
    <n v="39.650376211830803"/>
    <n v="4.6591130342423001E-2"/>
    <n v="5.0581337950198497"/>
  </r>
  <r>
    <x v="7"/>
    <n v="63001"/>
    <s v="Campania"/>
    <x v="29"/>
    <s v="Campania"/>
    <s v="Caserta"/>
    <x v="0"/>
    <n v="0.163577582456991"/>
    <n v="39.6"/>
    <n v="25.5"/>
    <n v="264.46170957052198"/>
    <n v="4.0990110469418597E-2"/>
    <n v="38.651334682510097"/>
  </r>
  <r>
    <x v="7"/>
    <n v="60024"/>
    <s v="Lazio"/>
    <x v="34"/>
    <s v="Lazio"/>
    <s v="Roma"/>
    <x v="0"/>
    <n v="0.201033979473735"/>
    <n v="63.9"/>
    <n v="45.2"/>
    <n v="125.064554788808"/>
    <n v="1.7114309519573202E-2"/>
    <n v="18.6340921207679"/>
  </r>
  <r>
    <x v="7"/>
    <n v="26077"/>
    <s v="Veneto"/>
    <x v="8"/>
    <s v="Veneto"/>
    <s v="Belluno"/>
    <x v="0"/>
    <n v="0.103080407646631"/>
    <n v="81.099999999999994"/>
    <n v="55.8"/>
    <n v="235.679812765034"/>
    <n v="1.93897477189875E-2"/>
    <n v="7.1764197062411004"/>
  </r>
  <r>
    <x v="7"/>
    <n v="93022"/>
    <s v="Friuli Venezia Giulia"/>
    <x v="46"/>
    <s v="Friuli Venezia Giulia"/>
    <s v="Pordenone"/>
    <x v="0"/>
    <n v="0.229869615498066"/>
    <n v="120.8"/>
    <n v="49"/>
    <n v="133.19761768796801"/>
    <n v="4.8240453816019102E-2"/>
    <n v="14.354051991598199"/>
  </r>
  <r>
    <x v="7"/>
    <n v="72006"/>
    <s v="Puglia"/>
    <x v="26"/>
    <s v="Puglia"/>
    <s v="Taranto"/>
    <x v="0"/>
    <n v="0.200567687908877"/>
    <n v="61.4"/>
    <n v="28.6"/>
    <n v="264.97807003819901"/>
    <n v="6.6925418892122501E-2"/>
    <n v="27.771632597786599"/>
  </r>
  <r>
    <x v="7"/>
    <n v="9056"/>
    <s v="Liguria"/>
    <x v="56"/>
    <s v="Liguria"/>
    <s v="La Spezia"/>
    <x v="0"/>
    <n v="0.29402781845149401"/>
    <n v="96.8"/>
    <n v="39.799999999999997"/>
    <n v="117.21615339557"/>
    <n v="5.6785252420405698E-2"/>
    <n v="12.508733004125199"/>
  </r>
  <r>
    <x v="7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7"/>
    <n v="52032"/>
    <s v="Toscana"/>
    <x v="81"/>
    <s v="Toscana"/>
    <s v="Siena"/>
    <x v="0"/>
    <n v="0.23369623397924699"/>
    <n v="89.9"/>
    <n v="48.5"/>
    <n v="107.037313962334"/>
    <n v="1.00317020486295E-2"/>
    <n v="8.3438798436426893"/>
  </r>
  <r>
    <x v="7"/>
    <n v="2016"/>
    <s v="Piemonte"/>
    <x v="37"/>
    <s v="Piemonte"/>
    <s v="Biella"/>
    <x v="0"/>
    <n v="0.209391657174306"/>
    <n v="106.2"/>
    <n v="46.2"/>
    <n v="147.626005722164"/>
    <n v="1.710821003488E-2"/>
    <n v="15.7902014288322"/>
  </r>
  <r>
    <x v="7"/>
    <n v="4001"/>
    <s v="Piemonte"/>
    <x v="19"/>
    <s v="Campania"/>
    <s v="Napoli"/>
    <x v="1"/>
    <n v="0.30602661289948502"/>
    <n v="106.2"/>
    <n v="46.2"/>
    <n v="46.383841399362503"/>
    <n v="5.7124091031265801E-3"/>
    <n v="5.0252702793533199"/>
  </r>
  <r>
    <x v="7"/>
    <n v="12133"/>
    <s v="Lombardia"/>
    <x v="3"/>
    <s v="Lombardia"/>
    <s v="Sondrio"/>
    <x v="0"/>
    <n v="6.6815642213224502E-2"/>
    <n v="95.7"/>
    <n v="42.9"/>
    <n v="339.90611348551698"/>
    <n v="1.53074567632358E-2"/>
    <n v="23.214601422542099"/>
  </r>
  <r>
    <x v="7"/>
    <n v="66006"/>
    <s v="Abruzzo"/>
    <x v="39"/>
    <s v="Abruzzo"/>
    <s v="Pescara"/>
    <x v="0"/>
    <n v="0.28336293331759899"/>
    <n v="42.4"/>
    <n v="43.1"/>
    <n v="66.829555653849297"/>
    <n v="2.69058582385047E-2"/>
    <n v="6.6523640159718704"/>
  </r>
  <r>
    <x v="7"/>
    <n v="2019"/>
    <s v="Piemonte"/>
    <x v="37"/>
    <s v="Lombardia"/>
    <s v="COMO-VARESE"/>
    <x v="1"/>
    <n v="0.23012399965845701"/>
    <n v="106.2"/>
    <n v="46.2"/>
    <n v="126.40159104596501"/>
    <n v="1.47130887991884E-2"/>
    <n v="13.3706465491868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73021"/>
    <s v="Puglia"/>
    <x v="59"/>
    <s v="Puglia"/>
    <s v="Foggia"/>
    <x v="0"/>
    <n v="0.20319423202456499"/>
    <n v="61.4"/>
    <n v="28.6"/>
    <n v="245.302822764833"/>
    <n v="7.1990722130547302E-2"/>
    <n v="32.438696635333997"/>
  </r>
  <r>
    <x v="7"/>
    <n v="93009"/>
    <s v="Friuli Venezia Giulia"/>
    <x v="46"/>
    <s v="Friuli Venezia Giulia"/>
    <s v="Udine"/>
    <x v="0"/>
    <n v="0.243417399375808"/>
    <n v="120.8"/>
    <n v="49"/>
    <n v="116.632604754922"/>
    <n v="4.2352175637876098E-2"/>
    <n v="12.6776959592776"/>
  </r>
  <r>
    <x v="7"/>
    <n v="20040"/>
    <s v="Lombardia"/>
    <x v="17"/>
    <s v="Lombardia"/>
    <s v="COMO-VARESE"/>
    <x v="0"/>
    <n v="0.32739117948259999"/>
    <n v="95.7"/>
    <n v="42.9"/>
    <n v="42.9230504680216"/>
    <n v="2.3568109148278601E-3"/>
    <n v="2.9526100420188501"/>
  </r>
  <r>
    <x v="7"/>
    <n v="51019"/>
    <s v="Toscana"/>
    <x v="24"/>
    <s v="Toscana"/>
    <s v="Prato"/>
    <x v="0"/>
    <n v="0.22172012030313801"/>
    <n v="89.9"/>
    <n v="48.5"/>
    <n v="136.95961351306701"/>
    <n v="1.6250548552629699E-2"/>
    <n v="6.3507621425959897"/>
  </r>
  <r>
    <x v="7"/>
    <n v="46009"/>
    <s v="Toscana"/>
    <x v="51"/>
    <s v="Toscana"/>
    <s v="Firenze"/>
    <x v="0"/>
    <n v="0.24005142571426999"/>
    <n v="89.9"/>
    <n v="48.5"/>
    <n v="92.355147281453597"/>
    <n v="1.0584895525631501E-2"/>
    <n v="9.7745155899021103"/>
  </r>
  <r>
    <x v="7"/>
    <n v="42010"/>
    <s v="Marche"/>
    <x v="30"/>
    <s v="Marche"/>
    <s v="Pesaro e Urbino"/>
    <x v="0"/>
    <n v="0.24851307986820501"/>
    <n v="61.9"/>
    <n v="44.8"/>
    <n v="118.031149673551"/>
    <n v="6.6921067421239905E-2"/>
    <n v="13.0911558488094"/>
  </r>
  <r>
    <x v="7"/>
    <n v="41062"/>
    <s v="Marche"/>
    <x v="32"/>
    <s v="Veneto"/>
    <s v="Treviso"/>
    <x v="1"/>
    <n v="0.30805314549230201"/>
    <n v="61.9"/>
    <n v="44.8"/>
    <n v="38.345106979499398"/>
    <n v="1.36446184306154E-2"/>
    <n v="2.6849523888942199"/>
  </r>
  <r>
    <x v="7"/>
    <n v="72036"/>
    <s v="Puglia"/>
    <x v="26"/>
    <s v="Puglia"/>
    <s v="Taranto"/>
    <x v="0"/>
    <n v="0.194219491720201"/>
    <n v="61.4"/>
    <n v="28.6"/>
    <n v="270.44453556614201"/>
    <n v="7.2480676907896099E-2"/>
    <n v="29.58318643498099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7"/>
    <n v="65135"/>
    <s v="Campania"/>
    <x v="44"/>
    <s v="Campania"/>
    <s v="Avellino"/>
    <x v="0"/>
    <n v="0.16959253926512"/>
    <n v="39.6"/>
    <n v="25.5"/>
    <n v="256.63315617917101"/>
    <n v="4.0521823035110198E-2"/>
    <n v="38.387049616697297"/>
  </r>
  <r>
    <x v="7"/>
    <n v="27006"/>
    <s v="Veneto"/>
    <x v="41"/>
    <s v="Veneto"/>
    <s v="Vicenza"/>
    <x v="0"/>
    <n v="0.14039761868015399"/>
    <n v="81.099999999999994"/>
    <n v="55.8"/>
    <n v="176.65487576586099"/>
    <n v="1.38475200729533E-2"/>
    <n v="7.5827156632897799"/>
  </r>
  <r>
    <x v="7"/>
    <n v="63049"/>
    <s v="Campania"/>
    <x v="29"/>
    <s v="Umbria"/>
    <s v="Perugia"/>
    <x v="1"/>
    <n v="0.163343450886587"/>
    <n v="39.6"/>
    <n v="25.5"/>
    <n v="263.95539791067"/>
    <n v="4.0949119612978598E-2"/>
    <n v="38.845156551098"/>
  </r>
  <r>
    <x v="7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7"/>
    <n v="63060"/>
    <s v="Campania"/>
    <x v="29"/>
    <s v="Campania"/>
    <s v="Salerno"/>
    <x v="0"/>
    <n v="0.190174139069374"/>
    <n v="39.6"/>
    <n v="25.5"/>
    <n v="239.60452470983199"/>
    <n v="3.6872959371120097E-2"/>
    <n v="34.802808822124199"/>
  </r>
  <r>
    <x v="7"/>
    <n v="21060"/>
    <s v="Trentino-Alto Adige"/>
    <x v="25"/>
    <s v="Trentino-Alto Adige"/>
    <s v="Bolzano"/>
    <x v="0"/>
    <n v="5.40144388071064E-2"/>
    <n v="76.2"/>
    <n v="58.9"/>
    <n v="347.48718528137402"/>
    <n v="0.18889915010993799"/>
    <n v="18.9313539738183"/>
  </r>
  <r>
    <x v="7"/>
    <n v="26072"/>
    <s v="Veneto"/>
    <x v="8"/>
    <s v="Veneto"/>
    <s v="Belluno"/>
    <x v="0"/>
    <n v="9.4213552035600404E-2"/>
    <n v="81.099999999999994"/>
    <n v="55.8"/>
    <n v="235.00706353839499"/>
    <n v="1.83957943119583E-2"/>
    <n v="10.194325507335"/>
  </r>
  <r>
    <x v="7"/>
    <n v="17067"/>
    <s v="Lombardia"/>
    <x v="65"/>
    <s v="Lombardia"/>
    <s v="Milano"/>
    <x v="0"/>
    <n v="0.144256161186887"/>
    <n v="95.7"/>
    <n v="42.9"/>
    <n v="245.747468835158"/>
    <n v="1.13238740966888E-2"/>
    <n v="18.578239853463501"/>
  </r>
  <r>
    <x v="7"/>
    <n v="11012"/>
    <s v="Liguria"/>
    <x v="42"/>
    <s v="Emilia-Romagna"/>
    <s v="RAVENNA-FORLI-CESENA-RIMINI"/>
    <x v="1"/>
    <n v="0.33562454588028101"/>
    <n v="96.8"/>
    <n v="39.799999999999997"/>
    <n v="57.382680552412602"/>
    <n v="3.0845152937853899E-2"/>
    <n v="8.1605517263270997"/>
  </r>
  <r>
    <x v="7"/>
    <n v="67025"/>
    <s v="Abruzzo"/>
    <x v="70"/>
    <s v="Abruzzo"/>
    <s v="L'Aquila"/>
    <x v="0"/>
    <n v="0.26309031555425499"/>
    <n v="42.4"/>
    <n v="43.1"/>
    <n v="94.427598657931696"/>
    <n v="4.53497441446684E-2"/>
    <n v="10.1362276395244"/>
  </r>
  <r>
    <x v="7"/>
    <n v="24070"/>
    <s v="Veneto"/>
    <x v="15"/>
    <s v="Veneto"/>
    <s v="Vicenza"/>
    <x v="0"/>
    <n v="0.106036740984478"/>
    <n v="81.099999999999994"/>
    <n v="55.8"/>
    <n v="232.023758934169"/>
    <n v="1.91944118612963E-2"/>
    <n v="7.0067138858046798"/>
  </r>
  <r>
    <x v="7"/>
    <n v="36020"/>
    <s v="Emilia-Romagna"/>
    <x v="9"/>
    <s v="Emilia-Romagna"/>
    <s v="RAVENNA-FORLI-CESENA-RIMINI"/>
    <x v="0"/>
    <n v="0.127557376693679"/>
    <n v="81.5"/>
    <n v="51.5"/>
    <n v="181.66736582070999"/>
    <n v="1.54975281262738E-2"/>
    <n v="20.010615886585299"/>
  </r>
  <r>
    <x v="7"/>
    <n v="47006"/>
    <s v="Toscana"/>
    <x v="68"/>
    <s v="Lombardia"/>
    <s v="Como-Varese"/>
    <x v="1"/>
    <n v="0.133160966125459"/>
    <n v="89.9"/>
    <n v="48.5"/>
    <n v="218.19833138618401"/>
    <n v="2.62290207621396E-2"/>
    <n v="18.892694778576399"/>
  </r>
  <r>
    <x v="7"/>
    <n v="12070"/>
    <s v="Lombardia"/>
    <x v="3"/>
    <s v="Lombardia"/>
    <s v="COMO-VARESE"/>
    <x v="0"/>
    <n v="1.7558285478031802E-2"/>
    <n v="95.7"/>
    <n v="42.9"/>
    <n v="396.19560858827799"/>
    <n v="1.7874417849220101E-2"/>
    <n v="27.029304852399001"/>
  </r>
  <r>
    <x v="7"/>
    <n v="15038"/>
    <s v="Lombardia"/>
    <x v="20"/>
    <s v="Lombardia"/>
    <s v="Milano"/>
    <x v="0"/>
    <n v="2.7440220390297199E-2"/>
    <n v="95.7"/>
    <n v="42.9"/>
    <n v="385.198428701399"/>
    <n v="1.7426434276201701E-2"/>
    <n v="26.2048902289586"/>
  </r>
  <r>
    <x v="7"/>
    <n v="36021"/>
    <s v="Emilia-Romagna"/>
    <x v="9"/>
    <s v="Emilia-Romagna"/>
    <s v="Ferrara"/>
    <x v="0"/>
    <n v="0.19533955639675499"/>
    <n v="81.5"/>
    <n v="51.5"/>
    <n v="116.50333411633"/>
    <n v="9.7499999947923705E-3"/>
    <n v="11.4468969204452"/>
  </r>
  <r>
    <x v="7"/>
    <n v="64049"/>
    <s v="Campania"/>
    <x v="27"/>
    <s v="Campania"/>
    <s v="Napoli"/>
    <x v="0"/>
    <n v="0.178761898231834"/>
    <n v="39.6"/>
    <n v="25.5"/>
    <n v="253.64058814475601"/>
    <n v="4.0251655349495097E-2"/>
    <n v="35.924990314447399"/>
  </r>
  <r>
    <x v="7"/>
    <n v="58072"/>
    <s v="Lazio"/>
    <x v="0"/>
    <s v="Toscana"/>
    <s v="Grosseto"/>
    <x v="1"/>
    <n v="0.15949711403276601"/>
    <n v="63.9"/>
    <n v="45.2"/>
    <n v="163.380803740461"/>
    <n v="2.35739237070944E-2"/>
    <n v="24.769944168471"/>
  </r>
  <r>
    <x v="7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7"/>
    <n v="63049"/>
    <s v="Campania"/>
    <x v="29"/>
    <s v="Lombardia"/>
    <s v="Bergamo"/>
    <x v="1"/>
    <n v="0.163343450886587"/>
    <n v="39.6"/>
    <n v="25.5"/>
    <n v="263.95539791067"/>
    <n v="4.0949119612978598E-2"/>
    <n v="38.845156551098"/>
  </r>
  <r>
    <x v="7"/>
    <n v="51002"/>
    <s v="Toscana"/>
    <x v="24"/>
    <s v="Toscana"/>
    <s v="Pisa"/>
    <x v="0"/>
    <n v="0.200818277320712"/>
    <n v="89.9"/>
    <n v="48.5"/>
    <n v="164.17253015161899"/>
    <n v="1.9057590362380899E-2"/>
    <n v="7.4686791984550904"/>
  </r>
  <r>
    <x v="7"/>
    <n v="75092"/>
    <s v="Puglia"/>
    <x v="72"/>
    <s v="Puglia"/>
    <s v="Lecce"/>
    <x v="0"/>
    <n v="0.166277908834747"/>
    <n v="61.4"/>
    <n v="28.6"/>
    <n v="243.60755263902101"/>
    <n v="4.2515564480570797E-2"/>
    <n v="40.408751082923899"/>
  </r>
  <r>
    <x v="7"/>
    <n v="22001"/>
    <s v="Trentino-Alto Adige"/>
    <x v="40"/>
    <s v="Trentino-Alto Adige"/>
    <s v="Bolzano"/>
    <x v="0"/>
    <n v="0.144705617953684"/>
    <n v="47.5"/>
    <n v="60.4"/>
    <n v="158.72271778630099"/>
    <n v="7.4515846546469297E-2"/>
    <n v="5.3254494527248104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67034"/>
    <s v="Abruzzo"/>
    <x v="70"/>
    <s v="Abruzzo"/>
    <s v="Pescara"/>
    <x v="0"/>
    <n v="0.31093120116350498"/>
    <n v="42.4"/>
    <n v="43.1"/>
    <n v="25.469651513182999"/>
    <n v="6.5440258072755201E-3"/>
    <n v="3.6359356266212299"/>
  </r>
  <r>
    <x v="7"/>
    <n v="58007"/>
    <s v="Lazio"/>
    <x v="0"/>
    <s v="Lazio"/>
    <s v="Latina"/>
    <x v="0"/>
    <n v="0.158014714685379"/>
    <n v="63.9"/>
    <n v="45.2"/>
    <n v="168.62969457037499"/>
    <n v="2.4330040448708099E-2"/>
    <n v="24.151965722228901"/>
  </r>
  <r>
    <x v="7"/>
    <n v="22215"/>
    <s v="Trentino-Alto Adige"/>
    <x v="40"/>
    <s v="Trentino-Alto Adige"/>
    <s v="Bolzano"/>
    <x v="0"/>
    <n v="9.0105422045150693E-2"/>
    <n v="47.5"/>
    <n v="60.4"/>
    <n v="251.16998797520901"/>
    <n v="0.124993269792748"/>
    <n v="10.5196694710635"/>
  </r>
  <r>
    <x v="7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7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7"/>
    <n v="27006"/>
    <s v="Veneto"/>
    <x v="41"/>
    <s v="Veneto"/>
    <s v="Venezia"/>
    <x v="0"/>
    <n v="0.14039761868015399"/>
    <n v="81.099999999999994"/>
    <n v="55.8"/>
    <n v="176.65487576586099"/>
    <n v="1.38475200729533E-2"/>
    <n v="7.5827156632897799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76095"/>
    <s v="Basilicata"/>
    <x v="38"/>
    <s v="Basilicata"/>
    <s v="Matera"/>
    <x v="0"/>
    <n v="0.44784492982115698"/>
    <n v="276.8"/>
    <n v="41.7"/>
    <n v="17.3385168514219"/>
    <n v="1.20399835929245E-2"/>
    <n v="4.0328869313649101"/>
  </r>
  <r>
    <x v="7"/>
    <n v="30070"/>
    <s v="Friuli Venezia Giulia"/>
    <x v="18"/>
    <s v="Friuli Venezia Giulia"/>
    <s v="Udine"/>
    <x v="0"/>
    <n v="0.15530320830007899"/>
    <n v="120.8"/>
    <n v="49"/>
    <n v="224.721488941491"/>
    <n v="7.9807407028152796E-2"/>
    <n v="23.352990183280301"/>
  </r>
  <r>
    <x v="7"/>
    <n v="28017"/>
    <s v="Veneto"/>
    <x v="2"/>
    <s v="Veneto"/>
    <s v="Treviso"/>
    <x v="0"/>
    <n v="6.5679404026711102E-2"/>
    <n v="81.099999999999994"/>
    <n v="55.8"/>
    <n v="280.80534438940799"/>
    <n v="2.2926990817086899E-2"/>
    <n v="9.7748793269118792"/>
  </r>
  <r>
    <x v="7"/>
    <n v="8031"/>
    <s v="Liguria"/>
    <x v="84"/>
    <s v="Calabria"/>
    <s v="Catanzaro"/>
    <x v="1"/>
    <n v="0.290537665067642"/>
    <n v="96.8"/>
    <n v="39.799999999999997"/>
    <n v="110.09600219331701"/>
    <n v="3.9425489399790098E-2"/>
    <n v="12.433187987503"/>
  </r>
  <r>
    <x v="7"/>
    <n v="47005"/>
    <s v="Toscana"/>
    <x v="68"/>
    <s v="Toscana"/>
    <s v="Siena"/>
    <x v="0"/>
    <n v="0.13905126513903601"/>
    <n v="89.9"/>
    <n v="48.5"/>
    <n v="212.559732311126"/>
    <n v="2.57796101607305E-2"/>
    <n v="18.151285183595899"/>
  </r>
  <r>
    <x v="7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7"/>
    <n v="22132"/>
    <s v="Trentino-Alto Adige"/>
    <x v="40"/>
    <s v="Trentino-Alto Adige"/>
    <s v="Trento"/>
    <x v="0"/>
    <n v="9.8613438570864603E-2"/>
    <n v="47.5"/>
    <n v="60.4"/>
    <n v="237.10354437972299"/>
    <n v="0.11659399079322"/>
    <n v="9.5381073455084699"/>
  </r>
  <r>
    <x v="7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7"/>
    <n v="72030"/>
    <s v="Puglia"/>
    <x v="26"/>
    <s v="Puglia"/>
    <s v="Lecce"/>
    <x v="0"/>
    <n v="0.18150337294565799"/>
    <n v="61.4"/>
    <n v="28.6"/>
    <n v="274.34834507908499"/>
    <n v="6.8498974300554599E-2"/>
    <n v="32.311782897016997"/>
  </r>
  <r>
    <x v="7"/>
    <n v="15177"/>
    <s v="Lombardia"/>
    <x v="20"/>
    <s v="Lombardia"/>
    <s v="COMO-VARESE"/>
    <x v="0"/>
    <n v="0"/>
    <n v="95.7"/>
    <n v="42.9"/>
    <n v="431.11942171987903"/>
    <n v="1.9366581892823101E-2"/>
    <n v="30.1591198899132"/>
  </r>
  <r>
    <x v="7"/>
    <n v="58097"/>
    <s v="Lazio"/>
    <x v="0"/>
    <s v="Lazio"/>
    <s v="Viterbo"/>
    <x v="0"/>
    <n v="0.233062475012627"/>
    <n v="63.9"/>
    <n v="45.2"/>
    <n v="109.698472255732"/>
    <n v="1.48321338715373E-2"/>
    <n v="10.9784839510003"/>
  </r>
  <r>
    <x v="7"/>
    <n v="66102"/>
    <s v="Abruzzo"/>
    <x v="39"/>
    <s v="Piemonte"/>
    <s v="Verbano-Cusio-Ossola"/>
    <x v="1"/>
    <n v="0.298284379022276"/>
    <n v="42.4"/>
    <n v="43.1"/>
    <n v="49.399022550250898"/>
    <n v="2.0875421344726901E-2"/>
    <n v="4.6894047249187603"/>
  </r>
  <r>
    <x v="7"/>
    <n v="12070"/>
    <s v="Lombardia"/>
    <x v="3"/>
    <s v="Lombardia"/>
    <s v="Brescia"/>
    <x v="0"/>
    <n v="1.7558285478031802E-2"/>
    <n v="95.7"/>
    <n v="42.9"/>
    <n v="396.19560858827799"/>
    <n v="1.7874417849220101E-2"/>
    <n v="27.029304852399001"/>
  </r>
  <r>
    <x v="7"/>
    <n v="1313"/>
    <s v="Piemonte"/>
    <x v="10"/>
    <s v="Piemonte"/>
    <s v="Cuneo"/>
    <x v="0"/>
    <n v="0.19263461076378599"/>
    <n v="106.2"/>
    <n v="46.2"/>
    <n v="161.48865220815901"/>
    <n v="1.8221532498433501E-2"/>
    <n v="18.391308528918699"/>
  </r>
  <r>
    <x v="7"/>
    <n v="61052"/>
    <s v="Campania"/>
    <x v="16"/>
    <s v="Campania"/>
    <s v="Salerno"/>
    <x v="0"/>
    <n v="0.28969601977179998"/>
    <n v="39.6"/>
    <n v="25.5"/>
    <n v="145.306272409347"/>
    <n v="2.1511501783446699E-2"/>
    <n v="20.7164048478014"/>
  </r>
  <r>
    <x v="7"/>
    <n v="49008"/>
    <s v="Toscana"/>
    <x v="31"/>
    <s v="Abruzzo"/>
    <s v="Chieti"/>
    <x v="1"/>
    <n v="0.13375229810247899"/>
    <n v="89.9"/>
    <n v="48.5"/>
    <n v="228.64397894958699"/>
    <n v="2.7958731290331801E-2"/>
    <n v="16.492289099493199"/>
  </r>
  <r>
    <x v="7"/>
    <n v="13061"/>
    <s v="Lombardia"/>
    <x v="3"/>
    <s v="Lombardia"/>
    <s v="CREMONA-MANTOVA"/>
    <x v="0"/>
    <n v="3.56975505859949E-2"/>
    <n v="95.7"/>
    <n v="42.9"/>
    <n v="374.105560667345"/>
    <n v="1.6526217856069999E-2"/>
    <n v="25.8806688419544"/>
  </r>
  <r>
    <x v="7"/>
    <n v="18177"/>
    <s v="Lombardia"/>
    <x v="45"/>
    <s v="Lombardia"/>
    <s v="Brescia"/>
    <x v="0"/>
    <n v="8.7701094047876405E-2"/>
    <n v="95.7"/>
    <n v="42.9"/>
    <n v="318.12838218287402"/>
    <n v="1.45433096416359E-2"/>
    <n v="21.153667603257698"/>
  </r>
  <r>
    <x v="7"/>
    <n v="47014"/>
    <s v="Toscana"/>
    <x v="68"/>
    <s v="Toscana"/>
    <s v="Massa-Carrara"/>
    <x v="0"/>
    <n v="0.116707125144246"/>
    <n v="89.9"/>
    <n v="48.5"/>
    <n v="237.960296381256"/>
    <n v="2.9264217640077299E-2"/>
    <n v="20.3101648494996"/>
  </r>
  <r>
    <x v="7"/>
    <n v="79147"/>
    <s v="Calabria"/>
    <x v="75"/>
    <s v="Emilia-Romagna"/>
    <s v="Modena"/>
    <x v="1"/>
    <n v="0.198901138841028"/>
    <n v="20.8"/>
    <n v="27.8"/>
    <n v="300.80563901469299"/>
    <n v="0.23885465165991901"/>
    <n v="43.661747274798699"/>
  </r>
  <r>
    <x v="7"/>
    <n v="18109"/>
    <s v="Lombardia"/>
    <x v="45"/>
    <s v="Lombardia"/>
    <s v="Bergamo"/>
    <x v="0"/>
    <n v="0.120163640035472"/>
    <n v="95.7"/>
    <n v="42.9"/>
    <n v="281.17625174274701"/>
    <n v="1.28954713699899E-2"/>
    <n v="18.6125369672489"/>
  </r>
  <r>
    <x v="7"/>
    <n v="29038"/>
    <s v="Veneto"/>
    <x v="66"/>
    <s v="Veneto"/>
    <s v="Verona"/>
    <x v="0"/>
    <n v="0.167355514353626"/>
    <n v="81.099999999999994"/>
    <n v="55.8"/>
    <n v="142.95880795054899"/>
    <n v="1.21764101193437E-2"/>
    <n v="6.1394338585869699"/>
  </r>
  <r>
    <x v="7"/>
    <n v="65116"/>
    <s v="Campania"/>
    <x v="44"/>
    <s v="Lazio"/>
    <s v="Frosinone"/>
    <x v="1"/>
    <n v="0.17222757128721999"/>
    <n v="39.6"/>
    <n v="25.5"/>
    <n v="254.24815979468599"/>
    <n v="4.12209777280068E-2"/>
    <n v="38.1764287096968"/>
  </r>
  <r>
    <x v="7"/>
    <n v="72019"/>
    <s v="Puglia"/>
    <x v="26"/>
    <s v="Umbria"/>
    <s v="Perugia"/>
    <x v="1"/>
    <n v="0.200344333853366"/>
    <n v="61.4"/>
    <n v="28.6"/>
    <n v="264.62678587676299"/>
    <n v="6.6513169001976694E-2"/>
    <n v="27.861300720919399"/>
  </r>
  <r>
    <x v="7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7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7"/>
    <n v="8065"/>
    <s v="Liguria"/>
    <x v="84"/>
    <s v="Emilia-Romagna"/>
    <s v="Ferrara"/>
    <x v="1"/>
    <n v="0.30769440154251798"/>
    <n v="96.8"/>
    <n v="39.799999999999997"/>
    <n v="83.872937874630196"/>
    <n v="2.3548008544314498E-2"/>
    <n v="10.1234415909751"/>
  </r>
  <r>
    <x v="7"/>
    <n v="17035"/>
    <s v="Lombardia"/>
    <x v="65"/>
    <s v="Lombardia"/>
    <s v="Milano"/>
    <x v="0"/>
    <n v="0.15826002161871899"/>
    <n v="95.7"/>
    <n v="42.9"/>
    <n v="216.74231818137901"/>
    <n v="9.1733992582154998E-3"/>
    <n v="20.3554732134665"/>
  </r>
  <r>
    <x v="7"/>
    <n v="18026"/>
    <s v="Lombardia"/>
    <x v="45"/>
    <s v="Lombardia"/>
    <s v="COMO-VARESE"/>
    <x v="0"/>
    <n v="0.108292707862487"/>
    <n v="95.7"/>
    <n v="42.9"/>
    <n v="293.77317605787698"/>
    <n v="1.3659476204911E-2"/>
    <n v="19.788033453819899"/>
  </r>
  <r>
    <x v="7"/>
    <n v="10025"/>
    <s v="Liguria"/>
    <x v="50"/>
    <s v="Campania"/>
    <s v="Napoli"/>
    <x v="1"/>
    <n v="0.301973168835802"/>
    <n v="96.8"/>
    <n v="39.799999999999997"/>
    <n v="105.384785188089"/>
    <n v="5.4113877318887497E-2"/>
    <n v="12.164623585346"/>
  </r>
  <r>
    <x v="7"/>
    <n v="78151"/>
    <s v="Calabria"/>
    <x v="23"/>
    <s v="Calabria"/>
    <s v="Vibo Valentia"/>
    <x v="0"/>
    <n v="0.203686833464223"/>
    <n v="20.8"/>
    <n v="27.8"/>
    <n v="224.756831361005"/>
    <n v="0.119554006747064"/>
    <n v="39.795126685004398"/>
  </r>
  <r>
    <x v="7"/>
    <n v="14026"/>
    <s v="Lombardia"/>
    <x v="77"/>
    <s v="Lombardia"/>
    <s v="Milano"/>
    <x v="0"/>
    <n v="0.119291000337599"/>
    <n v="95.7"/>
    <n v="42.9"/>
    <n v="266.70435720685902"/>
    <n v="1.11149645347297E-2"/>
    <n v="22.0616720811954"/>
  </r>
  <r>
    <x v="7"/>
    <n v="42022"/>
    <s v="Marche"/>
    <x v="30"/>
    <s v="Marche"/>
    <s v="Ancona"/>
    <x v="0"/>
    <n v="0.25041282796786501"/>
    <n v="61.9"/>
    <n v="44.8"/>
    <n v="113.699076367944"/>
    <n v="5.8533771157617598E-2"/>
    <n v="12.043378527987599"/>
  </r>
  <r>
    <x v="7"/>
    <n v="21013"/>
    <s v="Trentino-Alto Adige"/>
    <x v="25"/>
    <s v="Trentino-Alto Adige"/>
    <s v="Bolzano"/>
    <x v="0"/>
    <n v="3.06170371764574E-2"/>
    <n v="76.2"/>
    <n v="58.9"/>
    <n v="341.16306664271599"/>
    <n v="0.19646311024938601"/>
    <n v="29.722187581858499"/>
  </r>
  <r>
    <x v="7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7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50035"/>
    <s v="Toscana"/>
    <x v="36"/>
    <s v="Toscana"/>
    <s v="Firenze"/>
    <x v="0"/>
    <n v="0.12462694811069"/>
    <n v="89.9"/>
    <n v="48.5"/>
    <n v="230.54060084563801"/>
    <n v="2.75693414466852E-2"/>
    <n v="19.088275018037201"/>
  </r>
  <r>
    <x v="7"/>
    <n v="16168"/>
    <s v="Lombardia"/>
    <x v="22"/>
    <s v="Lombardia"/>
    <s v="COMO-VARESE"/>
    <x v="0"/>
    <n v="9.3400842572329806E-2"/>
    <n v="95.7"/>
    <n v="42.9"/>
    <n v="304.01645510713701"/>
    <n v="1.33450551099802E-2"/>
    <n v="22.3725471878288"/>
  </r>
  <r>
    <x v="7"/>
    <n v="1046"/>
    <s v="Piemonte"/>
    <x v="10"/>
    <s v="Piemonte"/>
    <s v="Cuneo"/>
    <x v="0"/>
    <n v="0.137118965517079"/>
    <n v="106.2"/>
    <n v="46.2"/>
    <n v="219.30220633645999"/>
    <n v="2.5038668681850298E-2"/>
    <n v="24.705153825764398"/>
  </r>
  <r>
    <x v="7"/>
    <n v="8008"/>
    <s v="Liguria"/>
    <x v="84"/>
    <s v="Liguria"/>
    <s v="Savona"/>
    <x v="0"/>
    <n v="0.303972383633828"/>
    <n v="96.8"/>
    <n v="39.799999999999997"/>
    <n v="89.453196601490404"/>
    <n v="2.6683858029076999E-2"/>
    <n v="10.5977054220486"/>
  </r>
  <r>
    <x v="7"/>
    <n v="74007"/>
    <s v="Puglia"/>
    <x v="52"/>
    <s v="Puglia"/>
    <s v="Lecce"/>
    <x v="0"/>
    <n v="0.15394033699092599"/>
    <n v="61.4"/>
    <n v="28.6"/>
    <n v="294.98534603202802"/>
    <n v="7.3228974314206094E-2"/>
    <n v="37.602698000318"/>
  </r>
  <r>
    <x v="7"/>
    <n v="73007"/>
    <s v="Puglia"/>
    <x v="59"/>
    <s v="Puglia"/>
    <s v="Taranto"/>
    <x v="0"/>
    <n v="0.25694865436668002"/>
    <n v="61.4"/>
    <n v="28.6"/>
    <n v="198.82763021631601"/>
    <n v="6.0141166208012901E-2"/>
    <n v="23.158637376953099"/>
  </r>
  <r>
    <x v="7"/>
    <n v="54024"/>
    <s v="Umbria"/>
    <x v="67"/>
    <s v="Umbria"/>
    <s v="Perugia"/>
    <x v="0"/>
    <n v="0.25774823255129597"/>
    <n v="84.4"/>
    <n v="56.3"/>
    <n v="39.789996439667597"/>
    <n v="3.09038218937033E-2"/>
    <n v="2.66326571713148"/>
  </r>
  <r>
    <x v="7"/>
    <n v="64008"/>
    <s v="Campania"/>
    <x v="27"/>
    <s v="Campania"/>
    <s v="Salerno"/>
    <x v="0"/>
    <n v="0.176046585238924"/>
    <n v="39.6"/>
    <n v="25.5"/>
    <n v="255.20023883125"/>
    <n v="4.0667368613805002E-2"/>
    <n v="36.550650947300802"/>
  </r>
  <r>
    <x v="7"/>
    <n v="12083"/>
    <s v="Lombardia"/>
    <x v="3"/>
    <s v="Lombardia"/>
    <s v="Milano"/>
    <x v="0"/>
    <n v="8.56141971182868E-2"/>
    <n v="95.7"/>
    <n v="42.9"/>
    <n v="318.26406269813401"/>
    <n v="1.4307240634258899E-2"/>
    <n v="21.793390610144801"/>
  </r>
  <r>
    <x v="7"/>
    <n v="1272"/>
    <s v="Piemonte"/>
    <x v="10"/>
    <s v="Friuli Venezia Giulia"/>
    <s v="Udine"/>
    <x v="1"/>
    <n v="8.8804914437471294E-2"/>
    <n v="106.2"/>
    <n v="46.2"/>
    <n v="270.081710358012"/>
    <n v="3.1029265954563501E-2"/>
    <n v="30.0986512266667"/>
  </r>
  <r>
    <x v="7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7"/>
    <n v="11031"/>
    <s v="Liguria"/>
    <x v="42"/>
    <s v="Puglia"/>
    <s v="Foggia"/>
    <x v="1"/>
    <n v="0.34312301979277898"/>
    <n v="96.8"/>
    <n v="39.799999999999997"/>
    <n v="45.569138314127997"/>
    <n v="2.3129805340694701E-2"/>
    <n v="7.1026103810074801"/>
  </r>
  <r>
    <x v="7"/>
    <n v="24116"/>
    <s v="Veneto"/>
    <x v="15"/>
    <s v="Veneto"/>
    <s v="Venezia"/>
    <x v="0"/>
    <n v="6.7859561257362797E-2"/>
    <n v="81.099999999999994"/>
    <n v="55.8"/>
    <n v="278.42115415901401"/>
    <n v="2.2633231191135202E-2"/>
    <n v="9.5496473293521902"/>
  </r>
  <r>
    <x v="7"/>
    <n v="97042"/>
    <s v="Lombardia"/>
    <x v="58"/>
    <s v="Lombardia"/>
    <s v="Milano"/>
    <x v="0"/>
    <n v="3.7918602540068097E-2"/>
    <n v="95.7"/>
    <n v="42.9"/>
    <n v="368.09266199129303"/>
    <n v="1.5907218494639701E-2"/>
    <n v="26.452333776392098"/>
  </r>
  <r>
    <x v="7"/>
    <n v="28100"/>
    <s v="Veneto"/>
    <x v="2"/>
    <s v="Veneto"/>
    <s v="Vicenza"/>
    <x v="0"/>
    <n v="5.9583792437434099E-2"/>
    <n v="81.099999999999994"/>
    <n v="55.8"/>
    <n v="287.60422357696302"/>
    <n v="2.31981934885594E-2"/>
    <n v="10.2788753242999"/>
  </r>
  <r>
    <x v="7"/>
    <n v="78151"/>
    <s v="Calabria"/>
    <x v="23"/>
    <s v="Calabria"/>
    <s v="Catanzaro"/>
    <x v="0"/>
    <n v="0.203686833464223"/>
    <n v="20.8"/>
    <n v="27.8"/>
    <n v="224.756831361005"/>
    <n v="0.119554006747064"/>
    <n v="39.795126685004398"/>
  </r>
  <r>
    <x v="7"/>
    <n v="97083"/>
    <s v="Lombardia"/>
    <x v="58"/>
    <s v="Lombardia"/>
    <s v="COMO-VARESE"/>
    <x v="0"/>
    <n v="4.1474909611579097E-2"/>
    <n v="95.7"/>
    <n v="42.9"/>
    <n v="364.42747801719401"/>
    <n v="1.5794268324860201E-2"/>
    <n v="26.0940576650822"/>
  </r>
  <r>
    <x v="7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71024"/>
    <s v="Puglia"/>
    <x v="14"/>
    <s v="Puglia"/>
    <s v="Lecce"/>
    <x v="0"/>
    <n v="0.30427239557288099"/>
    <n v="61.4"/>
    <n v="28.6"/>
    <n v="99.344447972848897"/>
    <n v="1.5476852422501301E-2"/>
    <n v="23.122226433367501"/>
  </r>
  <r>
    <x v="7"/>
    <n v="5003"/>
    <s v="Piemonte"/>
    <x v="73"/>
    <s v="Piemonte"/>
    <s v="Cuneo"/>
    <x v="0"/>
    <n v="0.144765051125196"/>
    <n v="106.2"/>
    <n v="46.2"/>
    <n v="212.30093294431001"/>
    <n v="2.4327092282237901E-2"/>
    <n v="23.644879390184901"/>
  </r>
  <r>
    <x v="7"/>
    <n v="47020"/>
    <s v="Toscana"/>
    <x v="68"/>
    <s v="Toscana"/>
    <s v="Lucca"/>
    <x v="0"/>
    <n v="8.7088063427218698E-2"/>
    <n v="89.9"/>
    <n v="48.5"/>
    <n v="272.84130299985799"/>
    <n v="3.3682913413038501E-2"/>
    <n v="22.848668606676402"/>
  </r>
  <r>
    <x v="7"/>
    <n v="14060"/>
    <s v="Lombardia"/>
    <x v="77"/>
    <s v="Lombardia"/>
    <s v="Pavia"/>
    <x v="0"/>
    <n v="0.15835762724746699"/>
    <n v="95.7"/>
    <n v="42.9"/>
    <n v="212.468087976189"/>
    <n v="9.5500082973300499E-3"/>
    <n v="21.4071076665502"/>
  </r>
  <r>
    <x v="7"/>
    <n v="63049"/>
    <s v="Campania"/>
    <x v="29"/>
    <s v="Toscana"/>
    <s v="Livorno"/>
    <x v="1"/>
    <n v="0.163343450886587"/>
    <n v="39.6"/>
    <n v="25.5"/>
    <n v="263.95539791067"/>
    <n v="4.0949119612978598E-2"/>
    <n v="38.845156551098"/>
  </r>
  <r>
    <x v="7"/>
    <n v="37043"/>
    <s v="Emilia-Romagna"/>
    <x v="35"/>
    <s v="Emilia-Romagna"/>
    <s v="RAVENNA-FORLI-CESENA-RIMINI"/>
    <x v="0"/>
    <n v="0.103501884044816"/>
    <n v="81.5"/>
    <n v="51.5"/>
    <n v="207.329696203845"/>
    <n v="1.7214883489300701E-2"/>
    <n v="22.389183604334701"/>
  </r>
  <r>
    <x v="7"/>
    <n v="12072"/>
    <s v="Lombardia"/>
    <x v="3"/>
    <s v="Lombardia"/>
    <s v="Bergamo"/>
    <x v="0"/>
    <n v="9.2088199338344195E-2"/>
    <n v="95.7"/>
    <n v="42.9"/>
    <n v="311.78788646146398"/>
    <n v="1.41967344237037E-2"/>
    <n v="21.110624526576199"/>
  </r>
  <r>
    <x v="7"/>
    <n v="74001"/>
    <s v="Puglia"/>
    <x v="52"/>
    <s v="Puglia"/>
    <s v="Foggia"/>
    <x v="0"/>
    <n v="0.13862071781531901"/>
    <n v="61.4"/>
    <n v="28.6"/>
    <n v="281.461025634848"/>
    <n v="5.2078694777293197E-2"/>
    <n v="42.447025179184401"/>
  </r>
  <r>
    <x v="7"/>
    <n v="71024"/>
    <s v="Puglia"/>
    <x v="14"/>
    <s v="Campania"/>
    <s v="Napoli"/>
    <x v="1"/>
    <n v="0.30427239557288099"/>
    <n v="61.4"/>
    <n v="28.6"/>
    <n v="99.344447972848897"/>
    <n v="1.5476852422501301E-2"/>
    <n v="23.122226433367501"/>
  </r>
  <r>
    <x v="7"/>
    <n v="1273"/>
    <s v="Piemonte"/>
    <x v="10"/>
    <s v="Piemonte"/>
    <s v="Torino"/>
    <x v="0"/>
    <n v="0.11469146776188099"/>
    <n v="106.2"/>
    <n v="46.2"/>
    <n v="243.34790123399699"/>
    <n v="2.7900762829296499E-2"/>
    <n v="27.109599825875499"/>
  </r>
  <r>
    <x v="7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7"/>
    <n v="44012"/>
    <s v="Marche"/>
    <x v="48"/>
    <s v="Marche"/>
    <s v="Macerata"/>
    <x v="0"/>
    <n v="0.28793310941542699"/>
    <n v="61.9"/>
    <n v="44.8"/>
    <n v="61.405683389780499"/>
    <n v="1.79521707096226E-2"/>
    <n v="4.78391451644619"/>
  </r>
  <r>
    <x v="7"/>
    <n v="61052"/>
    <s v="Campania"/>
    <x v="16"/>
    <s v="Campania"/>
    <s v="Salerno"/>
    <x v="0"/>
    <n v="0.28969601977179998"/>
    <n v="39.6"/>
    <n v="25.5"/>
    <n v="145.306272409347"/>
    <n v="2.1511501783446699E-2"/>
    <n v="20.7164048478014"/>
  </r>
  <r>
    <x v="7"/>
    <n v="26032"/>
    <s v="Veneto"/>
    <x v="8"/>
    <s v="Veneto"/>
    <s v="Padova"/>
    <x v="0"/>
    <n v="9.5624962090618298E-2"/>
    <n v="81.099999999999994"/>
    <n v="55.8"/>
    <n v="241.463577865155"/>
    <n v="1.9428137768004401E-2"/>
    <n v="8.3472573170059405"/>
  </r>
  <r>
    <x v="7"/>
    <n v="33032"/>
    <s v="Emilia-Romagna"/>
    <x v="54"/>
    <s v="Emilia-Romagna"/>
    <s v="Modena"/>
    <x v="0"/>
    <n v="0.224325826517564"/>
    <n v="81.5"/>
    <n v="51.5"/>
    <n v="82.842418865457304"/>
    <n v="8.0855636574137298E-3"/>
    <n v="9.3038715200191895"/>
  </r>
  <r>
    <x v="7"/>
    <n v="23096"/>
    <s v="Veneto"/>
    <x v="43"/>
    <s v="Campania"/>
    <s v="Caserta"/>
    <x v="1"/>
    <n v="0.167480908378107"/>
    <n v="81.099999999999994"/>
    <n v="55.8"/>
    <n v="145.30674705464801"/>
    <n v="1.10802704260454E-2"/>
    <n v="5.3486341832777704"/>
  </r>
  <r>
    <x v="7"/>
    <n v="63067"/>
    <s v="Campania"/>
    <x v="29"/>
    <s v="Campania"/>
    <s v="Caserta"/>
    <x v="0"/>
    <n v="0.16467930365314901"/>
    <n v="39.6"/>
    <n v="25.5"/>
    <n v="261.67002052448299"/>
    <n v="4.0760500595623798E-2"/>
    <n v="38.902548573326001"/>
  </r>
  <r>
    <x v="7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7"/>
    <n v="75092"/>
    <s v="Puglia"/>
    <x v="72"/>
    <s v="Puglia"/>
    <s v="Barletta-Andria-Trani"/>
    <x v="0"/>
    <n v="0.166277908834747"/>
    <n v="61.4"/>
    <n v="28.6"/>
    <n v="243.60755263902101"/>
    <n v="4.2515564480570797E-2"/>
    <n v="40.408751082923899"/>
  </r>
  <r>
    <x v="7"/>
    <n v="1090"/>
    <s v="Piemonte"/>
    <x v="10"/>
    <s v="Piemonte"/>
    <s v="Verbano-Cusio-Ossola"/>
    <x v="0"/>
    <n v="9.4560996488163296E-2"/>
    <n v="106.2"/>
    <n v="46.2"/>
    <n v="263.93610283669699"/>
    <n v="3.0392340840369202E-2"/>
    <n v="29.492074324931998"/>
  </r>
  <r>
    <x v="7"/>
    <n v="65151"/>
    <s v="Campania"/>
    <x v="44"/>
    <s v="Campania"/>
    <s v="Napoli"/>
    <x v="0"/>
    <n v="0.22724693266912599"/>
    <n v="39.6"/>
    <n v="25.5"/>
    <n v="200.79574058749199"/>
    <n v="3.1952558475562998E-2"/>
    <n v="30.571694407705699"/>
  </r>
  <r>
    <x v="7"/>
    <n v="48017"/>
    <s v="Toscana"/>
    <x v="64"/>
    <s v="Toscana"/>
    <s v="Pistoia"/>
    <x v="0"/>
    <n v="0.103186173414497"/>
    <n v="89.9"/>
    <n v="48.5"/>
    <n v="259.68236287620402"/>
    <n v="3.2727168376386097E-2"/>
    <n v="20.331428990167399"/>
  </r>
  <r>
    <x v="7"/>
    <n v="14067"/>
    <s v="Lombardia"/>
    <x v="77"/>
    <s v="Lombardia"/>
    <s v="Bergamo"/>
    <x v="0"/>
    <n v="0.18991330509075099"/>
    <n v="95.7"/>
    <n v="42.9"/>
    <n v="179.867358700805"/>
    <n v="7.4165604515175898E-3"/>
    <n v="18.053568754910199"/>
  </r>
  <r>
    <x v="7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7"/>
    <n v="69093"/>
    <s v="Abruzzo"/>
    <x v="28"/>
    <s v="Abruzzo"/>
    <s v="Chieti"/>
    <x v="0"/>
    <n v="0.32471839155215199"/>
    <n v="42.4"/>
    <n v="43.1"/>
    <n v="31.945910120075499"/>
    <n v="4.7994738093831701E-2"/>
    <n v="4.4675405093800098"/>
  </r>
  <r>
    <x v="7"/>
    <n v="28104"/>
    <s v="Veneto"/>
    <x v="2"/>
    <s v="Veneto"/>
    <s v="Treviso"/>
    <x v="0"/>
    <n v="7.42949426768338E-2"/>
    <n v="81.099999999999994"/>
    <n v="55.8"/>
    <n v="269.407432333526"/>
    <n v="2.2018970245417099E-2"/>
    <n v="9.3998683255925499"/>
  </r>
  <r>
    <x v="7"/>
    <n v="26056"/>
    <s v="Veneto"/>
    <x v="8"/>
    <s v="Campania"/>
    <s v="Napoli"/>
    <x v="1"/>
    <n v="0.107374685600008"/>
    <n v="81.099999999999994"/>
    <n v="55.8"/>
    <n v="225.72005580755501"/>
    <n v="1.84379797606531E-2"/>
    <n v="7.9258198339560897"/>
  </r>
  <r>
    <x v="7"/>
    <n v="42034"/>
    <s v="Marche"/>
    <x v="30"/>
    <s v="Marche"/>
    <s v="Pesaro e Urbino"/>
    <x v="0"/>
    <n v="0.25429622565235899"/>
    <n v="61.9"/>
    <n v="44.8"/>
    <n v="112.816813452443"/>
    <n v="6.6649650128613902E-2"/>
    <n v="12.315448063863499"/>
  </r>
  <r>
    <x v="7"/>
    <n v="63012"/>
    <s v="Campania"/>
    <x v="29"/>
    <s v="Piemonte"/>
    <s v="Alessandria"/>
    <x v="1"/>
    <n v="0.189102100909735"/>
    <n v="39.6"/>
    <n v="25.5"/>
    <n v="240.20103797430301"/>
    <n v="3.6738575186951901E-2"/>
    <n v="35.003401687248697"/>
  </r>
  <r>
    <x v="7"/>
    <n v="24029"/>
    <s v="Veneto"/>
    <x v="15"/>
    <s v="Veneto"/>
    <s v="Verona"/>
    <x v="0"/>
    <n v="0.134289981495894"/>
    <n v="81.099999999999994"/>
    <n v="55.8"/>
    <n v="190.248849875367"/>
    <n v="1.5419065911985099E-2"/>
    <n v="6.6905696905844998"/>
  </r>
  <r>
    <x v="7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7"/>
    <n v="17024"/>
    <s v="Lombardia"/>
    <x v="65"/>
    <s v="Lombardia"/>
    <s v="Como-Varese"/>
    <x v="0"/>
    <n v="0.20633412977934801"/>
    <n v="95.7"/>
    <n v="42.9"/>
    <n v="174.26581429564101"/>
    <n v="7.5283510379042899E-3"/>
    <n v="13.8040941974813"/>
  </r>
  <r>
    <x v="7"/>
    <n v="27038"/>
    <s v="Veneto"/>
    <x v="41"/>
    <s v="Veneto"/>
    <s v="Verona"/>
    <x v="0"/>
    <n v="5.7422439273868899E-2"/>
    <n v="81.099999999999994"/>
    <n v="55.8"/>
    <n v="288.38607956754498"/>
    <n v="2.25693742000319E-2"/>
    <n v="10.722595600084"/>
  </r>
  <r>
    <x v="7"/>
    <n v="65079"/>
    <s v="Campania"/>
    <x v="44"/>
    <s v="Campania"/>
    <s v="Salerno"/>
    <x v="0"/>
    <n v="0.16667104656471901"/>
    <n v="39.6"/>
    <n v="25.5"/>
    <n v="259.05139625537697"/>
    <n v="4.1387604341959802E-2"/>
    <n v="38.955017259969402"/>
  </r>
  <r>
    <x v="7"/>
    <n v="75043"/>
    <s v="Puglia"/>
    <x v="72"/>
    <s v="Puglia"/>
    <s v="Lecce"/>
    <x v="0"/>
    <n v="0.184827553553325"/>
    <n v="61.4"/>
    <n v="28.6"/>
    <n v="228.11426042752899"/>
    <n v="3.1861952721680901E-2"/>
    <n v="35.954335506843599"/>
  </r>
  <r>
    <x v="7"/>
    <n v="52022"/>
    <s v="Toscana"/>
    <x v="81"/>
    <s v="Toscana"/>
    <s v="Lucca"/>
    <x v="0"/>
    <n v="0.17640900119564901"/>
    <n v="89.9"/>
    <n v="48.5"/>
    <n v="172.47248222155"/>
    <n v="2.01515680775083E-2"/>
    <n v="14.0072050034815"/>
  </r>
  <r>
    <x v="7"/>
    <n v="93022"/>
    <s v="Friuli Venezia Giulia"/>
    <x v="46"/>
    <s v="Friuli Venezia Giulia"/>
    <s v="Udine"/>
    <x v="0"/>
    <n v="0.229869615498066"/>
    <n v="120.8"/>
    <n v="49"/>
    <n v="133.19761768796801"/>
    <n v="4.8240453816019102E-2"/>
    <n v="14.354051991598199"/>
  </r>
  <r>
    <x v="7"/>
    <n v="99005"/>
    <s v="Emilia-Romagna"/>
    <x v="11"/>
    <s v="Emilia-Romagna"/>
    <s v="RAVENNA-FORLI-CESENA-RIMINI"/>
    <x v="0"/>
    <n v="0.16257089045078199"/>
    <n v="81.5"/>
    <n v="51.5"/>
    <n v="144.35194301066801"/>
    <n v="1.4781329726763499E-2"/>
    <n v="16.844566271883"/>
  </r>
  <r>
    <x v="7"/>
    <n v="4019"/>
    <s v="Piemonte"/>
    <x v="19"/>
    <s v="Valle d'Aosta"/>
    <s v="Valle d'Aosta/Vallï¿½e d'Aoste"/>
    <x v="1"/>
    <n v="0.14626814401839999"/>
    <n v="106.2"/>
    <n v="46.2"/>
    <n v="211.27611437604"/>
    <n v="2.4164870924172799E-2"/>
    <n v="23.348695630546899"/>
  </r>
  <r>
    <x v="7"/>
    <n v="64078"/>
    <s v="Campania"/>
    <x v="27"/>
    <s v="Campania"/>
    <s v="Salerno"/>
    <x v="0"/>
    <n v="0.242073366432941"/>
    <n v="39.6"/>
    <n v="25.5"/>
    <n v="197.21275016682699"/>
    <n v="3.1302416252659802E-2"/>
    <n v="26.254331484513099"/>
  </r>
  <r>
    <x v="7"/>
    <n v="63049"/>
    <s v="Campania"/>
    <x v="29"/>
    <s v="Trentino-Alto Adige"/>
    <s v="Bolzano"/>
    <x v="1"/>
    <n v="0.163343450886587"/>
    <n v="39.6"/>
    <n v="25.5"/>
    <n v="263.95539791067"/>
    <n v="4.0949119612978598E-2"/>
    <n v="38.845156551098"/>
  </r>
  <r>
    <x v="7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7"/>
    <n v="108016"/>
    <s v="Lombardia"/>
    <x v="58"/>
    <s v="Lombardia"/>
    <s v="LECCO-MONZA E DELLA BRIANZA"/>
    <x v="0"/>
    <n v="0"/>
    <n v="95.7"/>
    <n v="42.9"/>
    <n v="432.21031943379802"/>
    <n v="1.92501666167154E-2"/>
    <n v="29.99188247096"/>
  </r>
  <r>
    <x v="7"/>
    <n v="19098"/>
    <s v="Lombardia"/>
    <x v="17"/>
    <s v="Lombardia"/>
    <s v="Bergamo"/>
    <x v="0"/>
    <n v="0.150115869441447"/>
    <n v="95.7"/>
    <n v="42.9"/>
    <n v="242.533329168394"/>
    <n v="1.10899178972035E-2"/>
    <n v="17.305196768610099"/>
  </r>
  <r>
    <x v="7"/>
    <n v="68028"/>
    <s v="Abruzzo"/>
    <x v="7"/>
    <s v="Campania"/>
    <s v="Napoli"/>
    <x v="1"/>
    <n v="0.24035629336084399"/>
    <n v="42.4"/>
    <n v="43.1"/>
    <n v="163.718529866918"/>
    <n v="0.118897599741142"/>
    <n v="13.923775141413399"/>
  </r>
  <r>
    <x v="7"/>
    <n v="56046"/>
    <s v="Lazio"/>
    <x v="53"/>
    <s v="Umbria"/>
    <s v="Perugia"/>
    <x v="1"/>
    <n v="0.28905088303602"/>
    <n v="63.9"/>
    <n v="45.2"/>
    <n v="45.6970557637027"/>
    <n v="4.8810143924125802E-3"/>
    <n v="5.4450767567820302"/>
  </r>
  <r>
    <x v="7"/>
    <n v="72023"/>
    <s v="Puglia"/>
    <x v="26"/>
    <s v="Puglia"/>
    <s v="Brindisi"/>
    <x v="0"/>
    <n v="0.30239175671072399"/>
    <n v="61.4"/>
    <n v="28.6"/>
    <n v="161.294438987159"/>
    <n v="4.4957863733946397E-2"/>
    <n v="14.011118738065001"/>
  </r>
  <r>
    <x v="7"/>
    <n v="4003"/>
    <s v="Piemonte"/>
    <x v="19"/>
    <s v="Piemonte"/>
    <s v="Alessandria"/>
    <x v="0"/>
    <n v="0.15073255757294801"/>
    <n v="106.2"/>
    <n v="46.2"/>
    <n v="206.909564985819"/>
    <n v="2.39810492555767E-2"/>
    <n v="22.835746159523399"/>
  </r>
  <r>
    <x v="7"/>
    <n v="21013"/>
    <s v="Trentino-Alto Adige"/>
    <x v="25"/>
    <s v="Trentino-Alto Adige"/>
    <s v="Bolzano"/>
    <x v="0"/>
    <n v="3.06170371764574E-2"/>
    <n v="76.2"/>
    <n v="58.9"/>
    <n v="341.16306664271599"/>
    <n v="0.19646311024938601"/>
    <n v="29.722187581858499"/>
  </r>
  <r>
    <x v="7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7"/>
    <n v="30116"/>
    <s v="Friuli Venezia Giulia"/>
    <x v="18"/>
    <s v="Friuli Venezia Giulia"/>
    <s v="Trieste"/>
    <x v="0"/>
    <n v="0.20153906581574299"/>
    <n v="120.8"/>
    <n v="49"/>
    <n v="188.003167577477"/>
    <n v="7.6590884985448304E-2"/>
    <n v="15.785671221763"/>
  </r>
  <r>
    <x v="7"/>
    <n v="4179"/>
    <s v="Piemonte"/>
    <x v="19"/>
    <s v="Piemonte"/>
    <s v="Torino"/>
    <x v="0"/>
    <n v="0.12740858835435201"/>
    <n v="106.2"/>
    <n v="46.2"/>
    <n v="229.94025470788799"/>
    <n v="2.69947098116337E-2"/>
    <n v="25.814514881520299"/>
  </r>
  <r>
    <x v="7"/>
    <n v="30121"/>
    <s v="Friuli Venezia Giulia"/>
    <x v="18"/>
    <s v="Friuli Venezia Giulia"/>
    <s v="Trieste"/>
    <x v="0"/>
    <n v="0.22967845487637001"/>
    <n v="120.8"/>
    <n v="49"/>
    <n v="159.74847336509899"/>
    <n v="7.0507675252166599E-2"/>
    <n v="11.885616541460699"/>
  </r>
  <r>
    <x v="7"/>
    <n v="65153"/>
    <s v="Campania"/>
    <x v="44"/>
    <s v="Campania"/>
    <s v="Napoli"/>
    <x v="0"/>
    <n v="0.36485513583353602"/>
    <n v="39.6"/>
    <n v="25.5"/>
    <n v="68.481803089680398"/>
    <n v="1.48537629172845E-2"/>
    <n v="12.2628464859185"/>
  </r>
  <r>
    <x v="7"/>
    <n v="56052"/>
    <s v="Lazio"/>
    <x v="53"/>
    <s v="Lazio"/>
    <s v="Frosinone"/>
    <x v="0"/>
    <n v="0.31278030971160298"/>
    <n v="63.9"/>
    <n v="45.2"/>
    <n v="20.0416201298479"/>
    <n v="1.3824240957355199E-3"/>
    <n v="2.8717250388073299"/>
  </r>
  <r>
    <x v="7"/>
    <n v="65040"/>
    <s v="Campania"/>
    <x v="44"/>
    <s v="Campania"/>
    <s v="Napoli"/>
    <x v="0"/>
    <n v="0.35296215728381197"/>
    <n v="39.6"/>
    <n v="25.5"/>
    <n v="80.576327314886299"/>
    <n v="1.9549645176281698E-2"/>
    <n v="14.237886257759399"/>
  </r>
  <r>
    <x v="7"/>
    <n v="15164"/>
    <s v="Lombardia"/>
    <x v="20"/>
    <s v="Lombardia"/>
    <s v="COMO-VARESE"/>
    <x v="0"/>
    <n v="3.0413092902710202E-3"/>
    <n v="95.7"/>
    <n v="42.9"/>
    <n v="412.74402938502601"/>
    <n v="1.8616497430245901E-2"/>
    <n v="28.160893780334899"/>
  </r>
  <r>
    <x v="7"/>
    <n v="16211"/>
    <s v="Lombardia"/>
    <x v="22"/>
    <s v="Lombardia"/>
    <s v="Milano"/>
    <x v="0"/>
    <n v="9.9181518611604402E-2"/>
    <n v="95.7"/>
    <n v="42.9"/>
    <n v="295.09072039119502"/>
    <n v="1.29385886241704E-2"/>
    <n v="22.460793754155901"/>
  </r>
  <r>
    <x v="7"/>
    <n v="94023"/>
    <s v="Molise"/>
    <x v="83"/>
    <s v="Molise"/>
    <s v="Campobasso"/>
    <x v="0"/>
    <n v="0.42094875342685001"/>
    <n v="28.5"/>
    <n v="27.6"/>
    <n v="24.423903764968401"/>
    <n v="5.2434795439839699E-2"/>
    <n v="3.7561990845994702"/>
  </r>
  <r>
    <x v="7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7"/>
    <n v="110003"/>
    <s v="Puglia"/>
    <x v="69"/>
    <s v="Puglia"/>
    <s v="Brindisi"/>
    <x v="0"/>
    <n v="0.24398526201160201"/>
    <n v="61.4"/>
    <n v="28.6"/>
    <n v="204.29316937589999"/>
    <n v="5.2033504261534601E-2"/>
    <n v="24.893520545476498"/>
  </r>
  <r>
    <x v="7"/>
    <n v="38018"/>
    <s v="Emilia-Romagna"/>
    <x v="61"/>
    <s v="Emilia-Romagna"/>
    <s v="Reggio nell'Emilia"/>
    <x v="0"/>
    <n v="0.14240052703703901"/>
    <n v="81.5"/>
    <n v="51.5"/>
    <n v="167.193415036506"/>
    <n v="1.4123207868766301E-2"/>
    <n v="18.164270397231601"/>
  </r>
  <r>
    <x v="7"/>
    <n v="46002"/>
    <s v="Toscana"/>
    <x v="51"/>
    <s v="Toscana"/>
    <s v="Siena"/>
    <x v="0"/>
    <n v="0.16638856116466899"/>
    <n v="89.9"/>
    <n v="48.5"/>
    <n v="177.42276249976601"/>
    <n v="2.1426415716737601E-2"/>
    <n v="16.464094105626302"/>
  </r>
  <r>
    <x v="7"/>
    <n v="35033"/>
    <s v="Emilia-Romagna"/>
    <x v="6"/>
    <s v="Veneto"/>
    <s v="Vicenza"/>
    <x v="1"/>
    <n v="0.10995882515566301"/>
    <n v="81.5"/>
    <n v="51.5"/>
    <n v="200.41062718263001"/>
    <n v="1.7732980828685602E-2"/>
    <n v="21.925438495092202"/>
  </r>
  <r>
    <x v="7"/>
    <n v="24051"/>
    <s v="Veneto"/>
    <x v="15"/>
    <s v="Veneto"/>
    <s v="Padova"/>
    <x v="0"/>
    <n v="7.3709475535676999E-2"/>
    <n v="81.099999999999994"/>
    <n v="55.8"/>
    <n v="270.30853458837299"/>
    <n v="2.1882482443159799E-2"/>
    <n v="9.3612567432933194"/>
  </r>
  <r>
    <x v="7"/>
    <n v="21056"/>
    <s v="Trentino-Alto Adige"/>
    <x v="25"/>
    <s v="Trentino-Alto Adige"/>
    <s v="Trento"/>
    <x v="0"/>
    <n v="0.115599998868416"/>
    <n v="76.2"/>
    <n v="58.9"/>
    <n v="265.07610170425397"/>
    <n v="0.15629261241713399"/>
    <n v="12.010490766248299"/>
  </r>
  <r>
    <x v="7"/>
    <n v="15206"/>
    <s v="Lombardia"/>
    <x v="20"/>
    <s v="Lombardia"/>
    <s v="Brescia"/>
    <x v="0"/>
    <n v="0"/>
    <n v="95.7"/>
    <n v="42.9"/>
    <n v="433.60500944136902"/>
    <n v="1.9475805734527198E-2"/>
    <n v="29.8245063137656"/>
  </r>
  <r>
    <x v="7"/>
    <n v="108008"/>
    <s v="Lombardia"/>
    <x v="58"/>
    <s v="Lombardia"/>
    <s v="COMO-VARESE"/>
    <x v="0"/>
    <n v="1.7826115683046199E-2"/>
    <n v="95.7"/>
    <n v="42.9"/>
    <n v="393.07006572524898"/>
    <n v="1.7342234462749399E-2"/>
    <n v="27.593209729080499"/>
  </r>
  <r>
    <x v="7"/>
    <n v="22067"/>
    <s v="Trentino-Alto Adige"/>
    <x v="40"/>
    <s v="Trentino-Alto Adige"/>
    <s v="Bolzano"/>
    <x v="0"/>
    <n v="0.10982868471000599"/>
    <n v="47.5"/>
    <n v="60.4"/>
    <n v="221.69817941951899"/>
    <n v="0.115244143086723"/>
    <n v="9.1569175707145405"/>
  </r>
  <r>
    <x v="7"/>
    <n v="24085"/>
    <s v="Veneto"/>
    <x v="15"/>
    <s v="Veneto"/>
    <s v="Belluno"/>
    <x v="0"/>
    <n v="0.16786338042885501"/>
    <n v="81.099999999999994"/>
    <n v="55.8"/>
    <n v="149.79093777770501"/>
    <n v="1.25723254366947E-2"/>
    <n v="4.4023677371158199"/>
  </r>
  <r>
    <x v="7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7"/>
    <n v="17119"/>
    <s v="Lombardia"/>
    <x v="65"/>
    <s v="Lombardia"/>
    <s v="CREMONA-MANTOVA"/>
    <x v="0"/>
    <n v="0.12728014741594099"/>
    <n v="95.7"/>
    <n v="42.9"/>
    <n v="264.498320924947"/>
    <n v="1.2059949119403199E-2"/>
    <n v="20.022433649750599"/>
  </r>
  <r>
    <x v="7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7"/>
    <n v="64039"/>
    <s v="Campania"/>
    <x v="27"/>
    <s v="Campania"/>
    <s v="Salerno"/>
    <x v="0"/>
    <n v="0.21136590583704901"/>
    <n v="39.6"/>
    <n v="25.5"/>
    <n v="223.48243326139001"/>
    <n v="3.5899609788871099E-2"/>
    <n v="31.2511072337815"/>
  </r>
  <r>
    <x v="7"/>
    <n v="15040"/>
    <s v="Lombardia"/>
    <x v="20"/>
    <s v="Lombardia"/>
    <s v="Brescia"/>
    <x v="0"/>
    <n v="0"/>
    <n v="95.7"/>
    <n v="42.9"/>
    <n v="433.13590287196303"/>
    <n v="1.9444332430746999E-2"/>
    <n v="29.859885373251998"/>
  </r>
  <r>
    <x v="7"/>
    <n v="12127"/>
    <s v="Lombardia"/>
    <x v="3"/>
    <s v="Lombardia"/>
    <s v="Milano"/>
    <x v="0"/>
    <n v="4.2979830027174398E-2"/>
    <n v="95.7"/>
    <n v="42.9"/>
    <n v="367.14534821024603"/>
    <n v="1.64860542824742E-2"/>
    <n v="25.049555197915701"/>
  </r>
  <r>
    <x v="7"/>
    <n v="58088"/>
    <s v="Lazio"/>
    <x v="0"/>
    <s v="Lazio"/>
    <s v="Roma"/>
    <x v="0"/>
    <n v="8.3991022060734402E-2"/>
    <n v="63.9"/>
    <n v="45.2"/>
    <n v="262.29104271404799"/>
    <n v="3.6000924418303902E-2"/>
    <n v="29.0545096720648"/>
  </r>
  <r>
    <x v="7"/>
    <n v="44007"/>
    <s v="Marche"/>
    <x v="48"/>
    <s v="Emilia-Romagna"/>
    <s v="Reggio nell'Emilia"/>
    <x v="1"/>
    <n v="0.28025893940006102"/>
    <n v="61.9"/>
    <n v="44.8"/>
    <n v="71.784787341549702"/>
    <n v="1.93118470022603E-2"/>
    <n v="5.1580070819203803"/>
  </r>
  <r>
    <x v="7"/>
    <n v="51002"/>
    <s v="Toscana"/>
    <x v="24"/>
    <s v="Toscana"/>
    <s v="Grosseto"/>
    <x v="0"/>
    <n v="0.200818277320712"/>
    <n v="89.9"/>
    <n v="48.5"/>
    <n v="164.17253015161899"/>
    <n v="1.9057590362380899E-2"/>
    <n v="7.4686791984550904"/>
  </r>
  <r>
    <x v="7"/>
    <n v="35028"/>
    <s v="Emilia-Romagna"/>
    <x v="6"/>
    <s v="Emilia-Romagna"/>
    <s v="Bologna"/>
    <x v="0"/>
    <n v="0.18709525126276999"/>
    <n v="81.5"/>
    <n v="51.5"/>
    <n v="123.974500698235"/>
    <n v="1.13728829800729E-2"/>
    <n v="12.7549700507249"/>
  </r>
  <r>
    <x v="7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7"/>
    <n v="46024"/>
    <s v="Toscana"/>
    <x v="51"/>
    <s v="Toscana"/>
    <s v="Lucca"/>
    <x v="0"/>
    <n v="0.14531312672725299"/>
    <n v="89.9"/>
    <n v="48.5"/>
    <n v="210.539290248432"/>
    <n v="2.6730497670944601E-2"/>
    <n v="16.658438554107899"/>
  </r>
  <r>
    <x v="7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7"/>
    <n v="15087"/>
    <s v="Lombardia"/>
    <x v="20"/>
    <s v="Lombardia"/>
    <s v="Brescia"/>
    <x v="0"/>
    <n v="0"/>
    <n v="95.7"/>
    <n v="42.9"/>
    <n v="434.27244412424602"/>
    <n v="1.9533242823505902E-2"/>
    <n v="29.710046245291899"/>
  </r>
  <r>
    <x v="7"/>
    <n v="10009"/>
    <s v="Liguria"/>
    <x v="50"/>
    <s v="Liguria"/>
    <s v="La Spezia"/>
    <x v="0"/>
    <n v="0.30880531347343398"/>
    <n v="96.8"/>
    <n v="39.799999999999997"/>
    <n v="96.924622857067902"/>
    <n v="5.0535284740421897E-2"/>
    <n v="11.240534194898199"/>
  </r>
  <r>
    <x v="7"/>
    <n v="63041"/>
    <s v="Campania"/>
    <x v="29"/>
    <s v="Campania"/>
    <s v="Napoli"/>
    <x v="0"/>
    <n v="0.197505857584682"/>
    <n v="39.6"/>
    <n v="25.5"/>
    <n v="232.62903567172401"/>
    <n v="3.5627571630354397E-2"/>
    <n v="33.752461589964597"/>
  </r>
  <r>
    <x v="7"/>
    <n v="26083"/>
    <s v="Veneto"/>
    <x v="8"/>
    <s v="Veneto"/>
    <s v="Rovigo"/>
    <x v="0"/>
    <n v="9.1637458443327102E-2"/>
    <n v="81.099999999999994"/>
    <n v="55.8"/>
    <n v="240.44935991573601"/>
    <n v="1.90350429639012E-2"/>
    <n v="9.8835799032922491"/>
  </r>
  <r>
    <x v="7"/>
    <n v="52015"/>
    <s v="Toscana"/>
    <x v="81"/>
    <s v="Puglia"/>
    <s v="Barletta-Andria-Trani"/>
    <x v="1"/>
    <n v="0.28229749197465898"/>
    <n v="89.9"/>
    <n v="48.5"/>
    <n v="59.863255023640903"/>
    <n v="7.5756387731704096E-3"/>
    <n v="2.59557370943249"/>
  </r>
  <r>
    <x v="7"/>
    <n v="75064"/>
    <s v="Puglia"/>
    <x v="72"/>
    <s v="Puglia"/>
    <s v="Taranto"/>
    <x v="0"/>
    <n v="0.21236219709338"/>
    <n v="61.4"/>
    <n v="28.6"/>
    <n v="202.21167024031701"/>
    <n v="2.3218840279853301E-2"/>
    <n v="31.261564233356101"/>
  </r>
  <r>
    <x v="7"/>
    <n v="61092"/>
    <s v="Campania"/>
    <x v="16"/>
    <s v="Campania"/>
    <s v="Caserta"/>
    <x v="0"/>
    <n v="0.189577664219198"/>
    <n v="39.6"/>
    <n v="25.5"/>
    <n v="239.605082919083"/>
    <n v="3.6805329435388397E-2"/>
    <n v="34.994753487396203"/>
  </r>
  <r>
    <x v="7"/>
    <n v="31023"/>
    <s v="Friuli Venezia Giulia"/>
    <x v="79"/>
    <s v="Calabria"/>
    <s v="Catanzaro"/>
    <x v="1"/>
    <n v="0.16270144070294501"/>
    <n v="120.8"/>
    <n v="49"/>
    <n v="206.783578191207"/>
    <n v="6.8208919700012999E-2"/>
    <n v="23.127901392806599"/>
  </r>
  <r>
    <x v="7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7"/>
    <n v="41013"/>
    <s v="Marche"/>
    <x v="32"/>
    <s v="Marche"/>
    <s v="Ascoli Piceno"/>
    <x v="0"/>
    <n v="0.286923258238584"/>
    <n v="61.9"/>
    <n v="44.8"/>
    <n v="67.242553176063396"/>
    <n v="3.1032162482034598E-2"/>
    <n v="5.9706675099006299"/>
  </r>
  <r>
    <x v="7"/>
    <n v="103057"/>
    <s v="Piemonte"/>
    <x v="57"/>
    <s v="Piemonte"/>
    <s v="Verbano-Cusio-Ossola"/>
    <x v="0"/>
    <n v="0.25259407693020602"/>
    <n v="106.2"/>
    <n v="46.2"/>
    <n v="103.648508093171"/>
    <n v="1.26263420678404E-2"/>
    <n v="10.775544671904999"/>
  </r>
  <r>
    <x v="7"/>
    <n v="35002"/>
    <s v="Emilia-Romagna"/>
    <x v="6"/>
    <s v="Emilia-Romagna"/>
    <s v="Parma"/>
    <x v="0"/>
    <n v="0.123209824791549"/>
    <n v="81.5"/>
    <n v="51.5"/>
    <n v="187.06256981671399"/>
    <n v="1.6515220324268401E-2"/>
    <n v="20.380579264027801"/>
  </r>
  <r>
    <x v="7"/>
    <n v="16205"/>
    <s v="Lombardia"/>
    <x v="22"/>
    <s v="Lombardia"/>
    <s v="COMO-VARESE"/>
    <x v="0"/>
    <n v="6.3770325229091193E-2"/>
    <n v="95.7"/>
    <n v="42.9"/>
    <n v="335.653704167782"/>
    <n v="1.47965826612308E-2"/>
    <n v="25.18233211754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79137"/>
    <s v="Calabria"/>
    <x v="75"/>
    <s v="Calabria"/>
    <s v="Cosenza"/>
    <x v="0"/>
    <n v="0.23629827348924901"/>
    <n v="20.8"/>
    <n v="27.8"/>
    <n v="238.89522389708901"/>
    <n v="0.19403626225239201"/>
    <n v="38.016471620671197"/>
  </r>
  <r>
    <x v="7"/>
    <n v="35007"/>
    <s v="Emilia-Romagna"/>
    <x v="6"/>
    <s v="Emilia-Romagna"/>
    <s v="RAVENNA-FORLI-CESENA-RIMINI"/>
    <x v="0"/>
    <n v="0.26347792346048299"/>
    <n v="81.5"/>
    <n v="51.5"/>
    <n v="40.848427644103801"/>
    <n v="3.4173033330077598E-3"/>
    <n v="5.1665286194598101"/>
  </r>
  <r>
    <x v="7"/>
    <n v="21048"/>
    <s v="Trentino-Alto Adige"/>
    <x v="25"/>
    <s v="Trentino-Alto Adige"/>
    <s v="Bolzano"/>
    <x v="0"/>
    <n v="8.1193345459312602E-2"/>
    <n v="76.2"/>
    <n v="58.9"/>
    <n v="317.48741906557098"/>
    <n v="0.18257909055000299"/>
    <n v="15.735408244447401"/>
  </r>
  <r>
    <x v="7"/>
    <n v="3106"/>
    <s v="Piemonte"/>
    <x v="63"/>
    <s v="Abruzzo"/>
    <s v="Chieti"/>
    <x v="1"/>
    <n v="0.17748214432024201"/>
    <n v="106.2"/>
    <n v="46.2"/>
    <n v="180.282626193824"/>
    <n v="2.0906159167414898E-2"/>
    <n v="19.535699280559001"/>
  </r>
  <r>
    <x v="7"/>
    <n v="27021"/>
    <s v="Veneto"/>
    <x v="41"/>
    <s v="Veneto"/>
    <s v="Treviso"/>
    <x v="0"/>
    <n v="5.8094461926840799E-2"/>
    <n v="81.099999999999994"/>
    <n v="55.8"/>
    <n v="288.70449641367702"/>
    <n v="2.2963514853539601E-2"/>
    <n v="10.4845038343667"/>
  </r>
  <r>
    <x v="7"/>
    <n v="18177"/>
    <s v="Lombardia"/>
    <x v="45"/>
    <s v="Lombardia"/>
    <s v="Bergamo"/>
    <x v="0"/>
    <n v="8.7701094047876405E-2"/>
    <n v="95.7"/>
    <n v="42.9"/>
    <n v="318.12838218287402"/>
    <n v="1.45433096416359E-2"/>
    <n v="21.153667603257698"/>
  </r>
  <r>
    <x v="7"/>
    <n v="5005"/>
    <s v="Piemonte"/>
    <x v="73"/>
    <s v="Piemonte"/>
    <s v="Biella"/>
    <x v="0"/>
    <n v="0.120159888839127"/>
    <n v="106.2"/>
    <n v="46.2"/>
    <n v="237.76304925252501"/>
    <n v="2.71827224008921E-2"/>
    <n v="26.4534710810326"/>
  </r>
  <r>
    <x v="7"/>
    <n v="62052"/>
    <s v="Campania"/>
    <x v="74"/>
    <s v="Campania"/>
    <s v="Benevento"/>
    <x v="0"/>
    <n v="0.27402830552138502"/>
    <n v="39.6"/>
    <n v="25.5"/>
    <n v="165.550708435025"/>
    <n v="2.6858371714433001E-2"/>
    <n v="22.145409366885499"/>
  </r>
  <r>
    <x v="7"/>
    <n v="42034"/>
    <s v="Marche"/>
    <x v="30"/>
    <s v="Campania"/>
    <s v="Salerno"/>
    <x v="1"/>
    <n v="0.25429622565235899"/>
    <n v="61.9"/>
    <n v="44.8"/>
    <n v="112.816813452443"/>
    <n v="6.6649650128613902E-2"/>
    <n v="12.315448063863499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7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7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7"/>
    <n v="108001"/>
    <s v="Lombardia"/>
    <x v="58"/>
    <s v="Lombardia"/>
    <s v="Bergamo"/>
    <x v="0"/>
    <n v="0"/>
    <n v="95.7"/>
    <n v="42.9"/>
    <n v="464.70567082834401"/>
    <n v="2.0761851293969399E-2"/>
    <n v="32.491642316007002"/>
  </r>
  <r>
    <x v="7"/>
    <n v="59005"/>
    <s v="Lazio"/>
    <x v="62"/>
    <s v="Lazio"/>
    <s v="Rieti"/>
    <x v="0"/>
    <n v="0.14362165581184"/>
    <n v="63.9"/>
    <n v="45.2"/>
    <n v="179.505024342659"/>
    <n v="2.5488413712854301E-2"/>
    <n v="26.6670043088467"/>
  </r>
  <r>
    <x v="7"/>
    <n v="61054"/>
    <s v="Campania"/>
    <x v="16"/>
    <s v="Campania"/>
    <s v="Napoli"/>
    <x v="0"/>
    <n v="0.20003100588710901"/>
    <n v="39.6"/>
    <n v="25.5"/>
    <n v="229.723049188793"/>
    <n v="3.5122696469154897E-2"/>
    <n v="33.497956781663298"/>
  </r>
  <r>
    <x v="7"/>
    <n v="21089"/>
    <s v="Trentino-Alto Adige"/>
    <x v="25"/>
    <s v="Trentino-Alto Adige"/>
    <s v="Trento"/>
    <x v="0"/>
    <n v="6.9794775469802797E-2"/>
    <n v="76.2"/>
    <n v="58.9"/>
    <n v="296.70358494719898"/>
    <n v="0.16803273525551499"/>
    <n v="22.103257216777799"/>
  </r>
  <r>
    <x v="7"/>
    <n v="42017"/>
    <s v="Marche"/>
    <x v="30"/>
    <s v="Marche"/>
    <s v="Pesaro e Urbino"/>
    <x v="0"/>
    <n v="0.31162203711501502"/>
    <n v="61.9"/>
    <n v="44.8"/>
    <n v="36.689861233332003"/>
    <n v="2.2391504593231699E-2"/>
    <n v="3.3568197001537499"/>
  </r>
  <r>
    <x v="7"/>
    <n v="16171"/>
    <s v="Lombardia"/>
    <x v="22"/>
    <s v="Lombardia"/>
    <s v="Milano"/>
    <x v="0"/>
    <n v="6.74978576939735E-3"/>
    <n v="95.7"/>
    <n v="42.9"/>
    <n v="403.83198152054302"/>
    <n v="1.7742569459136701E-2"/>
    <n v="28.8734241445338"/>
  </r>
  <r>
    <x v="7"/>
    <n v="80028"/>
    <s v="Calabria"/>
    <x v="47"/>
    <s v="Calabria"/>
    <s v="Cosenza"/>
    <x v="0"/>
    <n v="0.28305392930620199"/>
    <n v="20.8"/>
    <n v="27.8"/>
    <n v="259.71005528485398"/>
    <n v="0.25156202108464598"/>
    <n v="26.916494125609098"/>
  </r>
  <r>
    <x v="7"/>
    <n v="13075"/>
    <s v="Lombardia"/>
    <x v="3"/>
    <s v="Lombardia"/>
    <s v="Pavia"/>
    <x v="0"/>
    <n v="3.1252040621480501E-2"/>
    <n v="95.7"/>
    <n v="42.9"/>
    <n v="378.860213190183"/>
    <n v="1.6685803839699101E-2"/>
    <n v="26.290352239019601"/>
  </r>
  <r>
    <x v="7"/>
    <n v="24116"/>
    <s v="Veneto"/>
    <x v="15"/>
    <s v="Veneto"/>
    <s v="Verona"/>
    <x v="0"/>
    <n v="6.7859561257362797E-2"/>
    <n v="81.099999999999994"/>
    <n v="55.8"/>
    <n v="278.42115415901401"/>
    <n v="2.2633231191135202E-2"/>
    <n v="9.5496473293521902"/>
  </r>
  <r>
    <x v="7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7"/>
    <n v="36005"/>
    <s v="Emilia-Romagna"/>
    <x v="9"/>
    <s v="Emilia-Romagna"/>
    <s v="Modena"/>
    <x v="0"/>
    <n v="0.16859857191407801"/>
    <n v="81.5"/>
    <n v="51.5"/>
    <n v="142.32430068076701"/>
    <n v="1.25374256495762E-2"/>
    <n v="14.8873193330107"/>
  </r>
  <r>
    <x v="7"/>
    <n v="22161"/>
    <s v="Trentino-Alto Adige"/>
    <x v="40"/>
    <s v="Trentino-Alto Adige"/>
    <s v="Trento"/>
    <x v="0"/>
    <n v="0.114564846299183"/>
    <n v="47.5"/>
    <n v="60.4"/>
    <n v="210.42874054387801"/>
    <n v="0.10287943629509699"/>
    <n v="8.1174248220610199"/>
  </r>
  <r>
    <x v="7"/>
    <n v="58086"/>
    <s v="Lazio"/>
    <x v="0"/>
    <s v="Lazio"/>
    <s v="Latina"/>
    <x v="0"/>
    <n v="7.9392858394220597E-2"/>
    <n v="63.9"/>
    <n v="45.2"/>
    <n v="266.82269419583997"/>
    <n v="3.6816100139799197E-2"/>
    <n v="29.681613244197699"/>
  </r>
  <r>
    <x v="7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7"/>
    <n v="26021"/>
    <s v="Veneto"/>
    <x v="8"/>
    <s v="Veneto"/>
    <s v="Vicenza"/>
    <x v="0"/>
    <n v="8.8393227234423402E-2"/>
    <n v="81.099999999999994"/>
    <n v="55.8"/>
    <n v="243.002017176902"/>
    <n v="1.8988307528463699E-2"/>
    <n v="10.373663667461001"/>
  </r>
  <r>
    <x v="7"/>
    <n v="54051"/>
    <s v="Umbria"/>
    <x v="67"/>
    <s v="Umbria"/>
    <s v="Perugia"/>
    <x v="0"/>
    <n v="0.238188341925168"/>
    <n v="84.4"/>
    <n v="56.3"/>
    <n v="53.499371613744401"/>
    <n v="3.09063245564422E-2"/>
    <n v="6.0679997999535997"/>
  </r>
  <r>
    <x v="7"/>
    <n v="28063"/>
    <s v="Veneto"/>
    <x v="2"/>
    <s v="Veneto"/>
    <s v="Rovigo"/>
    <x v="0"/>
    <n v="6.4477494443507602E-2"/>
    <n v="81.099999999999994"/>
    <n v="55.8"/>
    <n v="282.52743289718899"/>
    <n v="2.3134302618583201E-2"/>
    <n v="9.8094540210805992"/>
  </r>
  <r>
    <x v="7"/>
    <n v="15002"/>
    <s v="Lombardia"/>
    <x v="20"/>
    <s v="Lombardia"/>
    <s v="Bergamo"/>
    <x v="0"/>
    <n v="3.7793878090034497E-2"/>
    <n v="95.7"/>
    <n v="42.9"/>
    <n v="374.76174015246301"/>
    <n v="1.7023520094993499E-2"/>
    <n v="25.093299962209301"/>
  </r>
  <r>
    <x v="7"/>
    <n v="10047"/>
    <s v="Liguria"/>
    <x v="50"/>
    <s v="Liguria"/>
    <s v="La Spezia"/>
    <x v="0"/>
    <n v="0.30950323983239397"/>
    <n v="96.8"/>
    <n v="39.799999999999997"/>
    <n v="94.368090152325607"/>
    <n v="5.02448208746109E-2"/>
    <n v="11.5630531241352"/>
  </r>
  <r>
    <x v="7"/>
    <n v="66017"/>
    <s v="Abruzzo"/>
    <x v="39"/>
    <s v="Abruzzo"/>
    <s v="Teramo"/>
    <x v="0"/>
    <n v="0.29107097684533001"/>
    <n v="42.4"/>
    <n v="43.1"/>
    <n v="55.346630938811202"/>
    <n v="2.0823409641194501E-2"/>
    <n v="5.7230344777251503"/>
  </r>
  <r>
    <x v="7"/>
    <n v="6114"/>
    <s v="Piemonte"/>
    <x v="5"/>
    <s v="Piemonte"/>
    <s v="Cuneo"/>
    <x v="0"/>
    <n v="0.21977210422524099"/>
    <n v="106.2"/>
    <n v="46.2"/>
    <n v="135.66788349805"/>
    <n v="1.51015898213646E-2"/>
    <n v="14.7586345940763"/>
  </r>
  <r>
    <x v="7"/>
    <n v="28064"/>
    <s v="Veneto"/>
    <x v="2"/>
    <s v="Veneto"/>
    <s v="Treviso"/>
    <x v="0"/>
    <n v="8.1353674164885897E-2"/>
    <n v="81.099999999999994"/>
    <n v="55.8"/>
    <n v="262.32306689894102"/>
    <n v="2.1586565871120102E-2"/>
    <n v="8.6076754810191094"/>
  </r>
  <r>
    <x v="7"/>
    <n v="6001"/>
    <s v="Piemonte"/>
    <x v="5"/>
    <s v="Piemonte"/>
    <s v="Alessandria"/>
    <x v="0"/>
    <n v="0.21378049173459801"/>
    <n v="106.2"/>
    <n v="46.2"/>
    <n v="142.31619990517501"/>
    <n v="1.6082049229171499E-2"/>
    <n v="15.384305511656301"/>
  </r>
  <r>
    <x v="7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7"/>
    <n v="63063"/>
    <s v="Campania"/>
    <x v="29"/>
    <s v="Campania"/>
    <s v="Salerno"/>
    <x v="0"/>
    <n v="0.204756995913916"/>
    <n v="39.6"/>
    <n v="25.5"/>
    <n v="225.72465191248099"/>
    <n v="3.44376521109045E-2"/>
    <n v="32.722127208425803"/>
  </r>
  <r>
    <x v="7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7"/>
    <n v="1090"/>
    <s v="Piemonte"/>
    <x v="10"/>
    <s v="Piemonte"/>
    <s v="Cuneo"/>
    <x v="0"/>
    <n v="9.4560996488163296E-2"/>
    <n v="106.2"/>
    <n v="46.2"/>
    <n v="263.93610283669699"/>
    <n v="3.0392340840369202E-2"/>
    <n v="29.492074324931998"/>
  </r>
  <r>
    <x v="7"/>
    <n v="28055"/>
    <s v="Veneto"/>
    <x v="2"/>
    <s v="Veneto"/>
    <s v="Treviso"/>
    <x v="0"/>
    <n v="9.48911191306957E-2"/>
    <n v="81.099999999999994"/>
    <n v="55.8"/>
    <n v="238.937982782581"/>
    <n v="1.96678670057727E-2"/>
    <n v="9.2418208327593501"/>
  </r>
  <r>
    <x v="7"/>
    <n v="30013"/>
    <s v="Friuli Venezia Giulia"/>
    <x v="18"/>
    <s v="Friuli Venezia Giulia"/>
    <s v="Udine"/>
    <x v="0"/>
    <n v="0.19024816944685399"/>
    <n v="120.8"/>
    <n v="49"/>
    <n v="199.76791986825901"/>
    <n v="7.9999790684880001E-2"/>
    <n v="17.413924619322"/>
  </r>
  <r>
    <x v="7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7"/>
    <n v="64116"/>
    <s v="Campania"/>
    <x v="27"/>
    <s v="Campania"/>
    <s v="Salerno"/>
    <x v="0"/>
    <n v="0.21169367567109901"/>
    <n v="39.6"/>
    <n v="25.5"/>
    <n v="223.16489736283901"/>
    <n v="3.5653044872059697E-2"/>
    <n v="31.1728820512059"/>
  </r>
  <r>
    <x v="7"/>
    <n v="4130"/>
    <s v="Piemonte"/>
    <x v="19"/>
    <s v="Piemonte"/>
    <s v="Verbano-Cusio-Ossola"/>
    <x v="0"/>
    <n v="0.17006177658767699"/>
    <n v="106.2"/>
    <n v="46.2"/>
    <n v="187.308272410227"/>
    <n v="2.1167521382851301E-2"/>
    <n v="20.436140807947002"/>
  </r>
  <r>
    <x v="7"/>
    <n v="23086"/>
    <s v="Veneto"/>
    <x v="43"/>
    <s v="Veneto"/>
    <s v="Treviso"/>
    <x v="0"/>
    <n v="0.20501639989210499"/>
    <n v="81.099999999999994"/>
    <n v="55.8"/>
    <n v="95.783728030807694"/>
    <n v="7.0411898954586003E-3"/>
    <n v="3.6684999771979299"/>
  </r>
  <r>
    <x v="7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7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7"/>
    <n v="27042"/>
    <s v="Veneto"/>
    <x v="41"/>
    <s v="Lazio"/>
    <s v="Roma"/>
    <x v="1"/>
    <n v="6.3819675627432099E-2"/>
    <n v="81.099999999999994"/>
    <n v="55.8"/>
    <n v="279.257530814387"/>
    <n v="2.1963949453692101E-2"/>
    <n v="10.614767678086601"/>
  </r>
  <r>
    <x v="7"/>
    <n v="58104"/>
    <s v="Lazio"/>
    <x v="0"/>
    <s v="Campania"/>
    <s v="Caserta"/>
    <x v="1"/>
    <n v="9.7745950313919902E-2"/>
    <n v="63.9"/>
    <n v="45.2"/>
    <n v="256.578344946887"/>
    <n v="3.5902977388408502E-2"/>
    <n v="25.705868388584399"/>
  </r>
  <r>
    <x v="7"/>
    <n v="34009"/>
    <s v="Emilia-Romagna"/>
    <x v="13"/>
    <s v="Emilia-Romagna"/>
    <s v="Bologna"/>
    <x v="0"/>
    <n v="0.18717393335635599"/>
    <n v="81.5"/>
    <n v="51.5"/>
    <n v="121.253006568307"/>
    <n v="1.1194621786791099E-2"/>
    <n v="13.3474672002092"/>
  </r>
  <r>
    <x v="7"/>
    <n v="30027"/>
    <s v="Friuli Venezia Giulia"/>
    <x v="18"/>
    <s v="Friuli Venezia Giulia"/>
    <s v="Udine"/>
    <x v="0"/>
    <n v="0.184710242015385"/>
    <n v="120.8"/>
    <n v="49"/>
    <n v="196.98108550293199"/>
    <n v="7.4202506754461495E-2"/>
    <n v="18.979113777277501"/>
  </r>
  <r>
    <x v="7"/>
    <n v="9049"/>
    <s v="Liguria"/>
    <x v="56"/>
    <s v="Emilia-Romagna"/>
    <s v="Parma"/>
    <x v="1"/>
    <n v="0.29089905348921802"/>
    <n v="96.8"/>
    <n v="39.799999999999997"/>
    <n v="118.656354139822"/>
    <n v="5.2910552441577802E-2"/>
    <n v="12.570730731784201"/>
  </r>
  <r>
    <x v="7"/>
    <n v="26010"/>
    <s v="Veneto"/>
    <x v="8"/>
    <s v="Veneto"/>
    <s v="Verona"/>
    <x v="0"/>
    <n v="6.21269470525933E-2"/>
    <n v="81.099999999999994"/>
    <n v="55.8"/>
    <n v="283.52172960214801"/>
    <n v="2.2479188089629901E-2"/>
    <n v="10.2625452050214"/>
  </r>
  <r>
    <x v="7"/>
    <n v="109002"/>
    <s v="Marche"/>
    <x v="78"/>
    <s v="Emilia-Romagna"/>
    <s v="Modena"/>
    <x v="1"/>
    <n v="0.301312616327233"/>
    <n v="61.9"/>
    <n v="44.8"/>
    <n v="37.882770917322503"/>
    <n v="8.4479765574228399E-3"/>
    <n v="4.2083411815671896"/>
  </r>
  <r>
    <x v="7"/>
    <n v="99001"/>
    <s v="Emilia-Romagna"/>
    <x v="11"/>
    <s v="Emilia-Romagna"/>
    <s v="Modena"/>
    <x v="0"/>
    <n v="0.104574886964133"/>
    <n v="81.5"/>
    <n v="51.5"/>
    <n v="212.03291983465499"/>
    <n v="1.95288052650247E-2"/>
    <n v="21.295346190472799"/>
  </r>
  <r>
    <x v="7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7"/>
    <n v="42034"/>
    <s v="Marche"/>
    <x v="30"/>
    <s v="Marche"/>
    <s v="Ascoli Piceno"/>
    <x v="0"/>
    <n v="0.25429622565235899"/>
    <n v="61.9"/>
    <n v="44.8"/>
    <n v="112.816813452443"/>
    <n v="6.6649650128613902E-2"/>
    <n v="12.315448063863499"/>
  </r>
  <r>
    <x v="7"/>
    <n v="28102"/>
    <s v="Veneto"/>
    <x v="2"/>
    <s v="Veneto"/>
    <s v="Padova"/>
    <x v="0"/>
    <n v="0.13854031212429599"/>
    <n v="81.099999999999994"/>
    <n v="55.8"/>
    <n v="180.727968124093"/>
    <n v="1.50930119338015E-2"/>
    <n v="7.4571304953193298"/>
  </r>
  <r>
    <x v="7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7"/>
    <n v="36036"/>
    <s v="Emilia-Romagna"/>
    <x v="9"/>
    <s v="Emilia-Romagna"/>
    <s v="Modena"/>
    <x v="0"/>
    <n v="9.0627192594902997E-2"/>
    <n v="81.5"/>
    <n v="51.5"/>
    <n v="221.59466125841499"/>
    <n v="1.8753064988726299E-2"/>
    <n v="23.641402504299499"/>
  </r>
  <r>
    <x v="7"/>
    <n v="22217"/>
    <s v="Trentino-Alto Adige"/>
    <x v="40"/>
    <s v="Trentino-Alto Adige"/>
    <s v="Bolzano"/>
    <x v="0"/>
    <n v="8.7341400935272498E-2"/>
    <n v="47.5"/>
    <n v="60.4"/>
    <n v="241.77243861649299"/>
    <n v="0.135975311787178"/>
    <n v="15.5843276089622"/>
  </r>
  <r>
    <x v="7"/>
    <n v="49002"/>
    <s v="Toscana"/>
    <x v="31"/>
    <s v="Piemonte"/>
    <s v="Torino"/>
    <x v="1"/>
    <n v="0.282353814960212"/>
    <n v="89.9"/>
    <n v="48.5"/>
    <n v="62.991315113882699"/>
    <n v="6.4962636253526702E-3"/>
    <n v="1.64494599416198"/>
  </r>
  <r>
    <x v="7"/>
    <n v="46033"/>
    <s v="Toscana"/>
    <x v="51"/>
    <s v="Toscana"/>
    <s v="Siena"/>
    <x v="0"/>
    <n v="0.117795613463791"/>
    <n v="89.9"/>
    <n v="48.5"/>
    <n v="241.78197407502699"/>
    <n v="3.0400182068271098E-2"/>
    <n v="19.220190960250399"/>
  </r>
  <r>
    <x v="7"/>
    <n v="102047"/>
    <s v="Calabria"/>
    <x v="21"/>
    <s v="Veneto"/>
    <s v="Belluno"/>
    <x v="1"/>
    <n v="0.22076225151707099"/>
    <n v="20.8"/>
    <n v="27.8"/>
    <n v="309.97139364301898"/>
    <n v="0.264642703714143"/>
    <n v="38.417575470679701"/>
  </r>
  <r>
    <x v="7"/>
    <n v="16187"/>
    <s v="Lombardia"/>
    <x v="22"/>
    <s v="Lombardia"/>
    <s v="Brescia"/>
    <x v="0"/>
    <n v="0.126288339776188"/>
    <n v="95.7"/>
    <n v="42.9"/>
    <n v="265.891125850783"/>
    <n v="1.15256440568458E-2"/>
    <n v="19.937143610518099"/>
  </r>
  <r>
    <x v="7"/>
    <n v="69099"/>
    <s v="Abruzzo"/>
    <x v="28"/>
    <s v="Lazio"/>
    <s v="Roma"/>
    <x v="1"/>
    <n v="0.30141928254255801"/>
    <n v="42.4"/>
    <n v="43.1"/>
    <n v="81.148257340498503"/>
    <n v="0.103734862404616"/>
    <n v="10.2009070358027"/>
  </r>
  <r>
    <x v="7"/>
    <n v="44044"/>
    <s v="Marche"/>
    <x v="48"/>
    <s v="Marche"/>
    <s v="Ancona"/>
    <x v="0"/>
    <n v="0.31134636573889801"/>
    <n v="61.9"/>
    <n v="44.8"/>
    <n v="26.7461670622931"/>
    <n v="4.6508071336356198E-3"/>
    <n v="2.7929290853399902"/>
  </r>
  <r>
    <x v="7"/>
    <n v="52002"/>
    <s v="Toscana"/>
    <x v="81"/>
    <s v="Toscana"/>
    <s v="Siena"/>
    <x v="0"/>
    <n v="0.26903885428180202"/>
    <n v="89.9"/>
    <n v="48.5"/>
    <n v="70.534788513264303"/>
    <n v="7.2372479630649703E-3"/>
    <n v="4.5161465299127697"/>
  </r>
  <r>
    <x v="7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7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7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7"/>
    <n v="10025"/>
    <s v="Liguria"/>
    <x v="50"/>
    <s v="Emilia-Romagna"/>
    <s v="Modena"/>
    <x v="1"/>
    <n v="0.301973168835802"/>
    <n v="96.8"/>
    <n v="39.799999999999997"/>
    <n v="105.384785188089"/>
    <n v="5.4113877318887497E-2"/>
    <n v="12.164623585346"/>
  </r>
  <r>
    <x v="7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7"/>
    <n v="70072"/>
    <s v="Molise"/>
    <x v="76"/>
    <s v="Lombardia"/>
    <s v="Como-Varese"/>
    <x v="1"/>
    <n v="0.50881392987859997"/>
    <n v="28.5"/>
    <n v="27.6"/>
    <n v="15.629846076302"/>
    <n v="0.216287381532662"/>
    <n v="3.8651523699343802"/>
  </r>
  <r>
    <x v="7"/>
    <n v="16072"/>
    <s v="Lombardia"/>
    <x v="22"/>
    <s v="Lombardia"/>
    <s v="COMO-VARESE"/>
    <x v="0"/>
    <n v="2.1519663574123401E-3"/>
    <n v="95.7"/>
    <n v="42.9"/>
    <n v="410.75066719724498"/>
    <n v="1.8328406389514801E-2"/>
    <n v="28.8912430331848"/>
  </r>
  <r>
    <x v="7"/>
    <n v="64038"/>
    <s v="Campania"/>
    <x v="27"/>
    <s v="Campania"/>
    <s v="Benevento"/>
    <x v="0"/>
    <n v="0.22471831963645"/>
    <n v="39.6"/>
    <n v="25.5"/>
    <n v="210.90001910475601"/>
    <n v="3.3574031930015298E-2"/>
    <n v="29.299454035994"/>
  </r>
  <r>
    <x v="7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7"/>
    <n v="40012"/>
    <s v="Emilia-Romagna"/>
    <x v="11"/>
    <s v="Emilia-Romagna"/>
    <s v="Reggio nell'Emilia"/>
    <x v="0"/>
    <n v="9.9457375253437105E-2"/>
    <n v="81.5"/>
    <n v="51.5"/>
    <n v="216.14900461534501"/>
    <n v="1.69279749252692E-2"/>
    <n v="21.615103529132"/>
  </r>
  <r>
    <x v="7"/>
    <n v="30043"/>
    <s v="Friuli Venezia Giulia"/>
    <x v="18"/>
    <s v="Friuli Venezia Giulia"/>
    <s v="Trieste"/>
    <x v="0"/>
    <n v="0.200910710271719"/>
    <n v="120.8"/>
    <n v="49"/>
    <n v="188.86172596197699"/>
    <n v="7.7352052928181203E-2"/>
    <n v="15.925291909076201"/>
  </r>
  <r>
    <x v="7"/>
    <n v="75084"/>
    <s v="Puglia"/>
    <x v="72"/>
    <s v="Puglia"/>
    <s v="Bari"/>
    <x v="0"/>
    <n v="0.22979650119065301"/>
    <n v="61.4"/>
    <n v="28.6"/>
    <n v="185.36978896041001"/>
    <n v="2.1080905335587801E-2"/>
    <n v="28.965479476954702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36030"/>
    <s v="Emilia-Romagna"/>
    <x v="9"/>
    <s v="Emilia-Romagna"/>
    <s v="Piacenza"/>
    <x v="0"/>
    <n v="0.223377976171101"/>
    <n v="81.5"/>
    <n v="51.5"/>
    <n v="82.929976989882604"/>
    <n v="7.3253263670460299E-3"/>
    <n v="9.4766191167011193"/>
  </r>
  <r>
    <x v="7"/>
    <n v="78135"/>
    <s v="Calabria"/>
    <x v="23"/>
    <s v="Calabria"/>
    <s v="Catanzaro"/>
    <x v="0"/>
    <n v="0.21386476826204001"/>
    <n v="20.8"/>
    <n v="27.8"/>
    <n v="215.15396926305999"/>
    <n v="0.111327317307404"/>
    <n v="37.207153304348601"/>
  </r>
  <r>
    <x v="7"/>
    <n v="40008"/>
    <s v="Emilia-Romagna"/>
    <x v="11"/>
    <s v="Emilia-Romagna"/>
    <s v="RAVENNA-FORLI-CESENA-RIMINI"/>
    <x v="0"/>
    <n v="9.7700345286843293E-2"/>
    <n v="81.5"/>
    <n v="51.5"/>
    <n v="220.65994004929701"/>
    <n v="1.9590818877450299E-2"/>
    <n v="21.592997760548599"/>
  </r>
  <r>
    <x v="7"/>
    <n v="14066"/>
    <s v="Lombardia"/>
    <x v="77"/>
    <s v="Liguria"/>
    <s v="Genova"/>
    <x v="1"/>
    <n v="0.14438864147983399"/>
    <n v="95.7"/>
    <n v="42.9"/>
    <n v="226.14401019112501"/>
    <n v="9.79850261637474E-3"/>
    <n v="22.953130640365899"/>
  </r>
  <r>
    <x v="7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7"/>
    <n v="63034"/>
    <s v="Campania"/>
    <x v="29"/>
    <s v="Basilicata"/>
    <s v="Potenza"/>
    <x v="1"/>
    <n v="0.19168169351849401"/>
    <n v="39.6"/>
    <n v="25.5"/>
    <n v="237.84818893936199"/>
    <n v="3.6355494025808399E-2"/>
    <n v="34.6190509314129"/>
  </r>
  <r>
    <x v="7"/>
    <n v="38008"/>
    <s v="Emilia-Romagna"/>
    <x v="61"/>
    <s v="Emilia-Romagna"/>
    <s v="Ferrara"/>
    <x v="0"/>
    <n v="0.120869117232814"/>
    <n v="81.5"/>
    <n v="51.5"/>
    <n v="188.428971741156"/>
    <n v="1.6001588788620302E-2"/>
    <n v="20.765644111726399"/>
  </r>
  <r>
    <x v="7"/>
    <n v="48017"/>
    <s v="Toscana"/>
    <x v="64"/>
    <s v="Lombardia"/>
    <s v="Pavia"/>
    <x v="1"/>
    <n v="0.103186173414497"/>
    <n v="89.9"/>
    <n v="48.5"/>
    <n v="259.68236287620402"/>
    <n v="3.2727168376386097E-2"/>
    <n v="20.331428990167399"/>
  </r>
  <r>
    <x v="7"/>
    <n v="13206"/>
    <s v="Lombardia"/>
    <x v="3"/>
    <s v="Lombardia"/>
    <s v="COMO-VARESE"/>
    <x v="0"/>
    <n v="2.99519884735528E-2"/>
    <n v="95.7"/>
    <n v="42.9"/>
    <n v="380.53194081025799"/>
    <n v="1.6790494992810899E-2"/>
    <n v="26.352917560607199"/>
  </r>
  <r>
    <x v="7"/>
    <n v="37058"/>
    <s v="Emilia-Romagna"/>
    <x v="35"/>
    <s v="Emilia-Romagna"/>
    <s v="RAVENNA-FORLI-CESENA-RIMINI"/>
    <x v="0"/>
    <n v="0.15364768062616799"/>
    <n v="81.5"/>
    <n v="51.5"/>
    <n v="154.33292688061201"/>
    <n v="1.29560064309254E-2"/>
    <n v="17.195749574276"/>
  </r>
  <r>
    <x v="7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7"/>
    <n v="16233"/>
    <s v="Lombardia"/>
    <x v="22"/>
    <s v="Lombardia"/>
    <s v="Milano"/>
    <x v="0"/>
    <n v="0"/>
    <n v="95.7"/>
    <n v="42.9"/>
    <n v="418.626939290758"/>
    <n v="1.87493668545618E-2"/>
    <n v="29.5741049001109"/>
  </r>
  <r>
    <x v="7"/>
    <n v="49009"/>
    <s v="Toscana"/>
    <x v="31"/>
    <s v="Toscana"/>
    <s v="Pisa"/>
    <x v="0"/>
    <n v="0.14334761330692899"/>
    <n v="89.9"/>
    <n v="48.5"/>
    <n v="218.78595651921299"/>
    <n v="2.6734548745114599E-2"/>
    <n v="15.3610513786338"/>
  </r>
  <r>
    <x v="7"/>
    <n v="62074"/>
    <s v="Campania"/>
    <x v="74"/>
    <s v="Campania"/>
    <s v="Benevento"/>
    <x v="0"/>
    <n v="0.25667753421518202"/>
    <n v="39.6"/>
    <n v="25.5"/>
    <n v="180.899819489094"/>
    <n v="2.89663282964235E-2"/>
    <n v="24.764290157540898"/>
  </r>
  <r>
    <x v="7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7"/>
    <n v="42014"/>
    <s v="Marche"/>
    <x v="30"/>
    <s v="Marche"/>
    <s v="Macerata"/>
    <x v="0"/>
    <n v="0.24797647925243901"/>
    <n v="61.9"/>
    <n v="44.8"/>
    <n v="119.02925843983699"/>
    <n v="6.4588222628525496E-2"/>
    <n v="12.6372864242944"/>
  </r>
  <r>
    <x v="7"/>
    <n v="44066"/>
    <s v="Marche"/>
    <x v="48"/>
    <s v="Toscana"/>
    <s v="Firenze"/>
    <x v="1"/>
    <n v="0.25906040010443698"/>
    <n v="61.9"/>
    <n v="44.8"/>
    <n v="106.914444252423"/>
    <n v="4.0733638373800701E-2"/>
    <n v="7.6686080681315696"/>
  </r>
  <r>
    <x v="7"/>
    <n v="10001"/>
    <s v="Liguria"/>
    <x v="50"/>
    <s v="Liguria"/>
    <s v="Genova"/>
    <x v="0"/>
    <n v="0.29202145335155899"/>
    <n v="96.8"/>
    <n v="39.799999999999997"/>
    <n v="119.132012136024"/>
    <n v="5.9399860336142203E-2"/>
    <n v="13.183149075478701"/>
  </r>
  <r>
    <x v="7"/>
    <n v="18023"/>
    <s v="Lombardia"/>
    <x v="45"/>
    <s v="Lombardia"/>
    <s v="Brescia"/>
    <x v="0"/>
    <n v="9.4799392754398304E-2"/>
    <n v="95.7"/>
    <n v="42.9"/>
    <n v="309.90150179453798"/>
    <n v="1.4347836571705901E-2"/>
    <n v="20.661269498336701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43042"/>
    <s v="Marche"/>
    <x v="1"/>
    <s v="Lombardia"/>
    <s v="Bergamo"/>
    <x v="1"/>
    <n v="0.236483569372789"/>
    <n v="61.9"/>
    <n v="44.8"/>
    <n v="131.313868208049"/>
    <n v="6.6577503229193397E-2"/>
    <n v="13.9677287711975"/>
  </r>
  <r>
    <x v="7"/>
    <n v="16117"/>
    <s v="Lombardia"/>
    <x v="22"/>
    <s v="Lombardia"/>
    <s v="Como-Varese"/>
    <x v="0"/>
    <n v="0"/>
    <n v="95.7"/>
    <n v="42.9"/>
    <n v="412.00697790843299"/>
    <n v="1.8419053215568498E-2"/>
    <n v="29.433510450590699"/>
  </r>
  <r>
    <x v="7"/>
    <n v="40043"/>
    <s v="Emilia-Romagna"/>
    <x v="11"/>
    <s v="Piemonte"/>
    <s v="Torino"/>
    <x v="1"/>
    <n v="0.28219390962263602"/>
    <n v="81.5"/>
    <n v="51.5"/>
    <n v="24.7541881539521"/>
    <n v="1.2016853201268301E-3"/>
    <n v="2.2410781153889801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47016"/>
    <s v="Toscana"/>
    <x v="68"/>
    <s v="Toscana"/>
    <s v="Prato"/>
    <x v="0"/>
    <n v="8.2094579720928595E-2"/>
    <n v="89.9"/>
    <n v="48.5"/>
    <n v="277.34903718479399"/>
    <n v="3.42705643011324E-2"/>
    <n v="23.577556402533599"/>
  </r>
  <r>
    <x v="7"/>
    <n v="47014"/>
    <s v="Toscana"/>
    <x v="68"/>
    <s v="Toscana"/>
    <s v="Livorno"/>
    <x v="0"/>
    <n v="0.116707125144246"/>
    <n v="89.9"/>
    <n v="48.5"/>
    <n v="237.960296381256"/>
    <n v="2.9264217640077299E-2"/>
    <n v="20.3101648494996"/>
  </r>
  <r>
    <x v="7"/>
    <n v="37043"/>
    <s v="Emilia-Romagna"/>
    <x v="35"/>
    <s v="Emilia-Romagna"/>
    <s v="RAVENNA-FORLI-CESENA-RIMINI"/>
    <x v="0"/>
    <n v="0.103501884044816"/>
    <n v="81.5"/>
    <n v="51.5"/>
    <n v="207.329696203845"/>
    <n v="1.7214883489300701E-2"/>
    <n v="22.389183604334701"/>
  </r>
  <r>
    <x v="7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7"/>
    <n v="108024"/>
    <s v="Lombardia"/>
    <x v="58"/>
    <s v="Lombardia"/>
    <s v="LECCO-MONZA E DELLA BRIANZA"/>
    <x v="0"/>
    <n v="6.6872271848752995E-4"/>
    <n v="95.7"/>
    <n v="42.9"/>
    <n v="412.67340126379497"/>
    <n v="1.82243523342808E-2"/>
    <n v="28.920736108366"/>
  </r>
  <r>
    <x v="7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7"/>
    <n v="55032"/>
    <s v="Umbria"/>
    <x v="12"/>
    <s v="Veneto"/>
    <s v="Padova"/>
    <x v="1"/>
    <n v="0.247542711514463"/>
    <n v="84.4"/>
    <n v="56.3"/>
    <n v="39.637260456473498"/>
    <n v="1.8994990823853801E-2"/>
    <n v="4.1484042365190898"/>
  </r>
  <r>
    <x v="7"/>
    <n v="49012"/>
    <s v="Toscana"/>
    <x v="31"/>
    <s v="Toscana"/>
    <s v="Firenze"/>
    <x v="0"/>
    <n v="0.29421167969770401"/>
    <n v="89.9"/>
    <n v="48.5"/>
    <n v="49.886795963899601"/>
    <n v="4.880734954472E-3"/>
    <n v="0.44956589681584003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16040"/>
    <s v="Lombardia"/>
    <x v="22"/>
    <s v="Lombardia"/>
    <s v="Milano"/>
    <x v="0"/>
    <n v="3.3161305081761197E-2"/>
    <n v="95.7"/>
    <n v="42.9"/>
    <n v="375.768098745126"/>
    <n v="1.6901841388679999E-2"/>
    <n v="26.413776101130001"/>
  </r>
  <r>
    <x v="7"/>
    <n v="18110"/>
    <s v="Lombardia"/>
    <x v="45"/>
    <s v="Lombardia"/>
    <s v="LECCO-MONZA E DELLA BRIANZA"/>
    <x v="0"/>
    <n v="6.2027441680672701E-2"/>
    <n v="95.7"/>
    <n v="42.9"/>
    <n v="348.35298880508702"/>
    <n v="1.60246748074164E-2"/>
    <n v="22.954977410978099"/>
  </r>
  <r>
    <x v="7"/>
    <n v="16020"/>
    <s v="Lombardia"/>
    <x v="22"/>
    <s v="Lombardia"/>
    <s v="LECCO-MONZA E DELLA BRIANZA"/>
    <x v="0"/>
    <n v="4.0282441857019499E-2"/>
    <n v="95.7"/>
    <n v="42.9"/>
    <n v="367.977448040534"/>
    <n v="1.6649016959825E-2"/>
    <n v="25.799616909175299"/>
  </r>
  <r>
    <x v="7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7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7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7"/>
    <n v="47021"/>
    <s v="Toscana"/>
    <x v="68"/>
    <s v="Toscana"/>
    <s v="Firenze"/>
    <x v="0"/>
    <n v="9.9465638455518104E-2"/>
    <n v="89.9"/>
    <n v="48.5"/>
    <n v="254.95679389920301"/>
    <n v="3.10691464197889E-2"/>
    <n v="22.446583676725101"/>
  </r>
  <r>
    <x v="7"/>
    <n v="14049"/>
    <s v="Lombardia"/>
    <x v="77"/>
    <s v="Lombardia"/>
    <s v="Milano"/>
    <x v="0"/>
    <n v="0.139953457308512"/>
    <n v="95.7"/>
    <n v="42.9"/>
    <n v="232.86745638683499"/>
    <n v="9.8095882444459107E-3"/>
    <n v="22.863804904144299"/>
  </r>
  <r>
    <x v="7"/>
    <n v="108033"/>
    <s v="Lombardia"/>
    <x v="58"/>
    <s v="Lombardia"/>
    <s v="Milano"/>
    <x v="0"/>
    <n v="0"/>
    <n v="95.7"/>
    <n v="42.9"/>
    <n v="452.55674317030503"/>
    <n v="2.01920198740594E-2"/>
    <n v="31.4313597471149"/>
  </r>
  <r>
    <x v="7"/>
    <n v="22122"/>
    <s v="Trentino-Alto Adige"/>
    <x v="40"/>
    <s v="Trentino-Alto Adige"/>
    <s v="Bolzano"/>
    <x v="0"/>
    <n v="0.153901315368693"/>
    <n v="47.5"/>
    <n v="60.4"/>
    <n v="142.93706047267699"/>
    <n v="6.4426184402580702E-2"/>
    <n v="4.2306911439477703"/>
  </r>
  <r>
    <x v="7"/>
    <n v="56045"/>
    <s v="Lazio"/>
    <x v="53"/>
    <s v="Lazio"/>
    <s v="Roma"/>
    <x v="0"/>
    <n v="0.24111453037949801"/>
    <n v="63.9"/>
    <n v="45.2"/>
    <n v="97.858361891022597"/>
    <n v="1.2175225170593501E-2"/>
    <n v="10.6025053469952"/>
  </r>
  <r>
    <x v="7"/>
    <n v="63049"/>
    <s v="Campania"/>
    <x v="29"/>
    <s v="Liguria"/>
    <s v="Genova"/>
    <x v="1"/>
    <n v="0.163343450886587"/>
    <n v="39.6"/>
    <n v="25.5"/>
    <n v="263.95539791067"/>
    <n v="4.0949119612978598E-2"/>
    <n v="38.845156551098"/>
  </r>
  <r>
    <x v="7"/>
    <n v="17170"/>
    <s v="Lombardia"/>
    <x v="65"/>
    <s v="Lombardia"/>
    <s v="COMO-VARESE"/>
    <x v="0"/>
    <n v="0.17169771035258199"/>
    <n v="95.7"/>
    <n v="42.9"/>
    <n v="214.677466522201"/>
    <n v="9.8549936009781E-3"/>
    <n v="16.377361396702799"/>
  </r>
  <r>
    <x v="7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7"/>
    <n v="27026"/>
    <s v="Veneto"/>
    <x v="41"/>
    <s v="Veneto"/>
    <s v="Belluno"/>
    <x v="0"/>
    <n v="7.5005745340540303E-2"/>
    <n v="81.099999999999994"/>
    <n v="55.8"/>
    <n v="269.11978538830698"/>
    <n v="2.1690979646004801E-2"/>
    <n v="9.1698206023460305"/>
  </r>
  <r>
    <x v="7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7"/>
    <n v="67039"/>
    <s v="Abruzzo"/>
    <x v="70"/>
    <s v="Emilia-Romagna"/>
    <s v="Bologna"/>
    <x v="1"/>
    <n v="0.28251194461704798"/>
    <n v="42.4"/>
    <n v="43.1"/>
    <n v="63.4329544068122"/>
    <n v="2.6330428139342801E-2"/>
    <n v="7.6555660903597396"/>
  </r>
  <r>
    <x v="7"/>
    <n v="63055"/>
    <s v="Campania"/>
    <x v="29"/>
    <s v="Campania"/>
    <s v="Salerno"/>
    <x v="0"/>
    <n v="0.17502482501469699"/>
    <n v="39.6"/>
    <n v="25.5"/>
    <n v="251.134797683524"/>
    <n v="3.9571521022466097E-2"/>
    <n v="37.682905670739999"/>
  </r>
  <r>
    <x v="7"/>
    <n v="33039"/>
    <s v="Emilia-Romagna"/>
    <x v="54"/>
    <s v="Abruzzo"/>
    <s v="Pescara"/>
    <x v="1"/>
    <n v="0.24642443067411801"/>
    <n v="81.5"/>
    <n v="51.5"/>
    <n v="59.756908592975698"/>
    <n v="6.0925197245318401E-3"/>
    <n v="6.9309831663839097"/>
  </r>
  <r>
    <x v="7"/>
    <n v="72029"/>
    <s v="Puglia"/>
    <x v="26"/>
    <s v="Puglia"/>
    <s v="Bari"/>
    <x v="0"/>
    <n v="0.23437858889079899"/>
    <n v="61.4"/>
    <n v="28.6"/>
    <n v="219.83800470443799"/>
    <n v="5.7825879026343001E-2"/>
    <n v="25.451576369380899"/>
  </r>
  <r>
    <x v="7"/>
    <n v="5097"/>
    <s v="Piemonte"/>
    <x v="73"/>
    <s v="Piemonte"/>
    <s v="Novara"/>
    <x v="0"/>
    <n v="0.141239623998546"/>
    <n v="106.2"/>
    <n v="46.2"/>
    <n v="215.93577931987599"/>
    <n v="2.4815893679041499E-2"/>
    <n v="24.064099227656101"/>
  </r>
  <r>
    <x v="7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7"/>
    <n v="13128"/>
    <s v="Lombardia"/>
    <x v="3"/>
    <s v="Lombardia"/>
    <s v="COMO-VARESE"/>
    <x v="0"/>
    <n v="1.1782911307180901E-2"/>
    <n v="95.7"/>
    <n v="42.9"/>
    <n v="402.13861193392398"/>
    <n v="1.7936515874771599E-2"/>
    <n v="27.5925930185821"/>
  </r>
  <r>
    <x v="7"/>
    <n v="63081"/>
    <s v="Campania"/>
    <x v="29"/>
    <s v="Campania"/>
    <s v="Benevento"/>
    <x v="0"/>
    <n v="0.16442347442028299"/>
    <n v="39.6"/>
    <n v="25.5"/>
    <n v="261.44262499862202"/>
    <n v="4.12429112109549E-2"/>
    <n v="39.126641754234797"/>
  </r>
  <r>
    <x v="7"/>
    <n v="1228"/>
    <s v="Piemonte"/>
    <x v="10"/>
    <s v="Piemonte"/>
    <s v="Verbano-Cusio-Ossola"/>
    <x v="0"/>
    <n v="0.112412029922037"/>
    <n v="106.2"/>
    <n v="46.2"/>
    <n v="245.31012261800001"/>
    <n v="2.82351739826361E-2"/>
    <n v="27.476430964237899"/>
  </r>
  <r>
    <x v="7"/>
    <n v="65082"/>
    <s v="Campania"/>
    <x v="44"/>
    <s v="Campania"/>
    <s v="Avellino"/>
    <x v="0"/>
    <n v="0.22571197831363499"/>
    <n v="39.6"/>
    <n v="25.5"/>
    <n v="201.468379986147"/>
    <n v="3.3124383178350897E-2"/>
    <n v="31.1354140465386"/>
  </r>
  <r>
    <x v="7"/>
    <n v="9004"/>
    <s v="Liguria"/>
    <x v="56"/>
    <s v="Liguria"/>
    <s v="Imperia"/>
    <x v="0"/>
    <n v="0.289159127319711"/>
    <n v="96.8"/>
    <n v="39.799999999999997"/>
    <n v="122.410812155814"/>
    <n v="5.90790432958214E-2"/>
    <n v="13.3226166204692"/>
  </r>
  <r>
    <x v="7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7"/>
    <n v="61015"/>
    <s v="Campania"/>
    <x v="16"/>
    <s v="Campania"/>
    <s v="Napoli"/>
    <x v="0"/>
    <n v="0.20954146718222399"/>
    <n v="39.6"/>
    <n v="25.5"/>
    <n v="220.894357046788"/>
    <n v="3.4142089767553903E-2"/>
    <n v="32.1915416904504"/>
  </r>
  <r>
    <x v="7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7"/>
    <n v="93017"/>
    <s v="Friuli Venezia Giulia"/>
    <x v="46"/>
    <s v="Friuli Venezia Giulia"/>
    <s v="Udine"/>
    <x v="0"/>
    <n v="0.22084633057665301"/>
    <n v="120.8"/>
    <n v="49"/>
    <n v="146.902824512286"/>
    <n v="5.4270182267773401E-2"/>
    <n v="15.1927675664442"/>
  </r>
  <r>
    <x v="7"/>
    <n v="15077"/>
    <s v="Lombardia"/>
    <x v="20"/>
    <s v="Lombardia"/>
    <s v="LECCO-MONZA E DELLA BRIANZA"/>
    <x v="0"/>
    <n v="0"/>
    <n v="95.7"/>
    <n v="42.9"/>
    <n v="451.20739906093002"/>
    <n v="2.0194149298900701E-2"/>
    <n v="31.289698753754902"/>
  </r>
  <r>
    <x v="7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7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7"/>
    <n v="46033"/>
    <s v="Toscana"/>
    <x v="51"/>
    <s v="Toscana"/>
    <s v="Massa-Carrara"/>
    <x v="0"/>
    <n v="0.117795613463791"/>
    <n v="89.9"/>
    <n v="48.5"/>
    <n v="241.78197407502699"/>
    <n v="3.0400182068271098E-2"/>
    <n v="19.220190960250399"/>
  </r>
  <r>
    <x v="7"/>
    <n v="42045"/>
    <s v="Marche"/>
    <x v="30"/>
    <s v="Emilia-Romagna"/>
    <s v="Parma"/>
    <x v="1"/>
    <n v="0.27344654974721699"/>
    <n v="61.9"/>
    <n v="44.8"/>
    <n v="87.614755510949607"/>
    <n v="4.7649603290486502E-2"/>
    <n v="8.5475710981209208"/>
  </r>
  <r>
    <x v="7"/>
    <n v="53009"/>
    <s v="Toscana"/>
    <x v="4"/>
    <s v="Piemonte"/>
    <s v="Asti"/>
    <x v="1"/>
    <n v="0.28540317271091298"/>
    <n v="89.9"/>
    <n v="48.5"/>
    <n v="61.7977431220054"/>
    <n v="4.4931645110717899E-3"/>
    <n v="0.54650733070846702"/>
  </r>
  <r>
    <x v="7"/>
    <n v="77016"/>
    <s v="Basilicata"/>
    <x v="82"/>
    <s v="Basilicata"/>
    <s v="Matera"/>
    <x v="0"/>
    <n v="0.46584675101915701"/>
    <n v="276.8"/>
    <n v="41.7"/>
    <n v="29.376934794625999"/>
    <n v="6.7467875772854097E-2"/>
    <n v="4.4865433426105197"/>
  </r>
  <r>
    <x v="7"/>
    <n v="10017"/>
    <s v="Liguria"/>
    <x v="50"/>
    <s v="Liguria"/>
    <s v="Genova"/>
    <x v="0"/>
    <n v="0.29412304821318003"/>
    <n v="96.8"/>
    <n v="39.799999999999997"/>
    <n v="116.57555334381"/>
    <n v="5.8204170956818402E-2"/>
    <n v="12.871709928606499"/>
  </r>
  <r>
    <x v="7"/>
    <n v="45017"/>
    <s v="Toscana"/>
    <x v="71"/>
    <s v="Lombardia"/>
    <s v="Milano"/>
    <x v="1"/>
    <n v="0.27734544026263003"/>
    <n v="89.9"/>
    <n v="48.5"/>
    <n v="55.369074371901803"/>
    <n v="6.7004394558195799E-3"/>
    <n v="5.2097241465864998"/>
  </r>
  <r>
    <x v="7"/>
    <n v="17161"/>
    <s v="Lombardia"/>
    <x v="65"/>
    <s v="Lombardia"/>
    <s v="Milano"/>
    <x v="0"/>
    <n v="9.8379737136966794E-2"/>
    <n v="95.7"/>
    <n v="42.9"/>
    <n v="296.89087433127202"/>
    <n v="1.35251127536437E-2"/>
    <n v="22.4049405966019"/>
  </r>
  <r>
    <x v="7"/>
    <n v="27021"/>
    <s v="Veneto"/>
    <x v="41"/>
    <s v="Veneto"/>
    <s v="Vicenza"/>
    <x v="0"/>
    <n v="5.8094461926840799E-2"/>
    <n v="81.099999999999994"/>
    <n v="55.8"/>
    <n v="288.70449641367702"/>
    <n v="2.2963514853539601E-2"/>
    <n v="10.4845038343667"/>
  </r>
  <r>
    <x v="7"/>
    <n v="75092"/>
    <s v="Puglia"/>
    <x v="72"/>
    <s v="Molise"/>
    <s v="Campobasso"/>
    <x v="1"/>
    <n v="0.166277908834747"/>
    <n v="61.4"/>
    <n v="28.6"/>
    <n v="243.60755263902101"/>
    <n v="4.2515564480570797E-2"/>
    <n v="40.408751082923899"/>
  </r>
  <r>
    <x v="7"/>
    <n v="6183"/>
    <s v="Piemonte"/>
    <x v="5"/>
    <s v="Piemonte"/>
    <s v="Torino"/>
    <x v="0"/>
    <n v="0.23153862531923999"/>
    <n v="106.2"/>
    <n v="46.2"/>
    <n v="123.087342064431"/>
    <n v="1.3729759058958201E-2"/>
    <n v="13.510979873123601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19015"/>
    <s v="Lombardia"/>
    <x v="17"/>
    <s v="Lombardia"/>
    <s v="CREMONA-MANTOVA"/>
    <x v="0"/>
    <n v="5.8953326351002797E-2"/>
    <n v="95.7"/>
    <n v="42.9"/>
    <n v="348.73167819696602"/>
    <n v="1.5881820919120999E-2"/>
    <n v="23.889646538444499"/>
  </r>
  <r>
    <x v="7"/>
    <n v="22063"/>
    <s v="Trentino-Alto Adige"/>
    <x v="40"/>
    <s v="Trentino-Alto Adige"/>
    <s v="Bolzano"/>
    <x v="0"/>
    <n v="0.109255159876115"/>
    <n v="47.5"/>
    <n v="60.4"/>
    <n v="226.835108434598"/>
    <n v="0.121524314530546"/>
    <n v="9.1995794597209795"/>
  </r>
  <r>
    <x v="7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7"/>
    <n v="13159"/>
    <s v="Lombardia"/>
    <x v="3"/>
    <s v="Lombardia"/>
    <s v="Milano"/>
    <x v="0"/>
    <n v="1.8728264526458701E-2"/>
    <n v="95.7"/>
    <n v="42.9"/>
    <n v="394.533610575593"/>
    <n v="1.7652597043412498E-2"/>
    <n v="26.988803158587402"/>
  </r>
  <r>
    <x v="7"/>
    <n v="46013"/>
    <s v="Toscana"/>
    <x v="51"/>
    <s v="Toscana"/>
    <s v="Livorno"/>
    <x v="0"/>
    <n v="0.132199568238835"/>
    <n v="89.9"/>
    <n v="48.5"/>
    <n v="226.34236473429701"/>
    <n v="2.8735382756640001E-2"/>
    <n v="17.704714044699202"/>
  </r>
  <r>
    <x v="7"/>
    <n v="56059"/>
    <s v="Lazio"/>
    <x v="53"/>
    <s v="Campania"/>
    <s v="Salerno"/>
    <x v="1"/>
    <n v="0.30141002537094103"/>
    <n v="63.9"/>
    <n v="45.2"/>
    <n v="30.547481141115899"/>
    <n v="2.64875899382635E-3"/>
    <n v="4.4614567177710702"/>
  </r>
  <r>
    <x v="7"/>
    <n v="66049"/>
    <s v="Abruzzo"/>
    <x v="39"/>
    <s v="Abruzzo"/>
    <s v="Chieti"/>
    <x v="0"/>
    <n v="0.276589503832884"/>
    <n v="42.4"/>
    <n v="43.1"/>
    <n v="63.904317739520302"/>
    <n v="1.4029676415464201E-2"/>
    <n v="7.4624441670208803"/>
  </r>
  <r>
    <x v="7"/>
    <n v="100004"/>
    <s v="Toscana"/>
    <x v="80"/>
    <s v="Toscana"/>
    <s v="Lucca"/>
    <x v="0"/>
    <n v="0.10963993795202601"/>
    <n v="89.9"/>
    <n v="48.5"/>
    <n v="250.29318823363599"/>
    <n v="3.1702500308152699E-2"/>
    <n v="20.194874484021199"/>
  </r>
  <r>
    <x v="7"/>
    <n v="41067"/>
    <s v="Marche"/>
    <x v="32"/>
    <s v="Marche"/>
    <s v="Ancona"/>
    <x v="0"/>
    <n v="0.31135216402398402"/>
    <n v="61.9"/>
    <n v="44.8"/>
    <n v="33.818540583081003"/>
    <n v="8.7692588102853304E-3"/>
    <n v="1.80617902334488"/>
  </r>
  <r>
    <x v="7"/>
    <n v="56039"/>
    <s v="Lazio"/>
    <x v="53"/>
    <s v="Lombardia"/>
    <s v="Milano"/>
    <x v="1"/>
    <n v="0.216768859245839"/>
    <n v="63.9"/>
    <n v="45.2"/>
    <n v="125.972270084817"/>
    <n v="1.6489897835190101E-2"/>
    <n v="12.9387074696784"/>
  </r>
  <r>
    <x v="7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7"/>
    <n v="26025"/>
    <s v="Veneto"/>
    <x v="8"/>
    <s v="Veneto"/>
    <s v="Vicenza"/>
    <x v="0"/>
    <n v="9.5917068123355695E-2"/>
    <n v="81.099999999999994"/>
    <n v="55.8"/>
    <n v="242.50068031429601"/>
    <n v="1.9727091845256801E-2"/>
    <n v="8.0509948497101096"/>
  </r>
  <r>
    <x v="7"/>
    <n v="4029"/>
    <s v="Piemonte"/>
    <x v="19"/>
    <s v="Piemonte"/>
    <s v="Cuneo"/>
    <x v="0"/>
    <n v="0.13225210764359099"/>
    <n v="106.2"/>
    <n v="46.2"/>
    <n v="225.53705245395801"/>
    <n v="2.62086376522962E-2"/>
    <n v="25.077950333150401"/>
  </r>
  <r>
    <x v="7"/>
    <n v="2042"/>
    <s v="Piemonte"/>
    <x v="37"/>
    <s v="Lazio"/>
    <s v="Roma"/>
    <x v="1"/>
    <n v="0.119816618855607"/>
    <n v="106.2"/>
    <n v="46.2"/>
    <n v="238.67077861934601"/>
    <n v="2.7438916867696599E-2"/>
    <n v="26.397709690195502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79060"/>
    <s v="Calabria"/>
    <x v="75"/>
    <s v="Campania"/>
    <s v="Salerno"/>
    <x v="1"/>
    <n v="0.207291671232608"/>
    <n v="20.8"/>
    <n v="27.8"/>
    <n v="283.71582687657798"/>
    <n v="0.211968831234879"/>
    <n v="40.282395352454898"/>
  </r>
  <r>
    <x v="7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7"/>
    <n v="3106"/>
    <s v="Piemonte"/>
    <x v="63"/>
    <s v="Piemonte"/>
    <s v="Novara"/>
    <x v="0"/>
    <n v="0.17748214432024201"/>
    <n v="106.2"/>
    <n v="46.2"/>
    <n v="180.282626193824"/>
    <n v="2.0906159167414898E-2"/>
    <n v="19.535699280559001"/>
  </r>
  <r>
    <x v="7"/>
    <n v="58058"/>
    <s v="Lazio"/>
    <x v="0"/>
    <s v="Lazio"/>
    <s v="Roma"/>
    <x v="0"/>
    <n v="0.209157968944683"/>
    <n v="63.9"/>
    <n v="45.2"/>
    <n v="135.34656676454699"/>
    <n v="1.8165082199662199E-2"/>
    <n v="13.585048656901201"/>
  </r>
  <r>
    <x v="7"/>
    <n v="12126"/>
    <s v="Lombardia"/>
    <x v="3"/>
    <s v="Lombardia"/>
    <s v="COMO-VARESE"/>
    <x v="0"/>
    <n v="8.3764451631147402E-2"/>
    <n v="95.7"/>
    <n v="42.9"/>
    <n v="321.13280104920398"/>
    <n v="1.46063420232915E-2"/>
    <n v="21.7910338212364"/>
  </r>
  <r>
    <x v="7"/>
    <n v="13121"/>
    <s v="Lombardia"/>
    <x v="3"/>
    <s v="Lombardia"/>
    <s v="Pavia"/>
    <x v="0"/>
    <n v="1.4534499406687201E-2"/>
    <n v="95.7"/>
    <n v="42.9"/>
    <n v="395.86324620709303"/>
    <n v="1.7382283604494599E-2"/>
    <n v="28.056873203341201"/>
  </r>
  <r>
    <x v="7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7"/>
    <n v="63050"/>
    <s v="Campania"/>
    <x v="29"/>
    <s v="Campania"/>
    <s v="Benevento"/>
    <x v="0"/>
    <n v="0.167259335306012"/>
    <n v="39.6"/>
    <n v="25.5"/>
    <n v="261.81059885765598"/>
    <n v="4.0993096463957497E-2"/>
    <n v="38.027910743089102"/>
  </r>
  <r>
    <x v="7"/>
    <n v="51002"/>
    <s v="Toscana"/>
    <x v="24"/>
    <s v="Toscana"/>
    <s v="Lucca"/>
    <x v="0"/>
    <n v="0.200818277320712"/>
    <n v="89.9"/>
    <n v="48.5"/>
    <n v="164.17253015161899"/>
    <n v="1.9057590362380899E-2"/>
    <n v="7.4686791984550904"/>
  </r>
  <r>
    <x v="7"/>
    <n v="61048"/>
    <s v="Campania"/>
    <x v="16"/>
    <s v="Campania"/>
    <s v="Salerno"/>
    <x v="0"/>
    <n v="0.180990469402766"/>
    <n v="39.6"/>
    <n v="25.5"/>
    <n v="249.21028512467399"/>
    <n v="3.9128918769390598E-2"/>
    <n v="36.030100478187897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7"/>
    <n v="47014"/>
    <s v="Toscana"/>
    <x v="68"/>
    <s v="Toscana"/>
    <s v="Massa-Carrara"/>
    <x v="0"/>
    <n v="0.116707125144246"/>
    <n v="89.9"/>
    <n v="48.5"/>
    <n v="237.960296381256"/>
    <n v="2.9264217640077299E-2"/>
    <n v="20.3101648494996"/>
  </r>
  <r>
    <x v="7"/>
    <n v="48010"/>
    <s v="Toscana"/>
    <x v="64"/>
    <s v="Toscana"/>
    <s v="Siena"/>
    <x v="0"/>
    <n v="0.18275444678764399"/>
    <n v="89.9"/>
    <n v="48.5"/>
    <n v="160.87373539724399"/>
    <n v="1.8893446468066899E-2"/>
    <n v="14.3953215089105"/>
  </r>
  <r>
    <x v="7"/>
    <n v="56034"/>
    <s v="Lazio"/>
    <x v="53"/>
    <s v="Lombardia"/>
    <s v="LECCO-MONZA E DELLA BRIANZA"/>
    <x v="1"/>
    <n v="0.31930052565474198"/>
    <n v="63.9"/>
    <n v="45.2"/>
    <n v="12.6771929193171"/>
    <n v="6.1054322154776599E-4"/>
    <n v="2.27222956625091"/>
  </r>
  <r>
    <x v="7"/>
    <n v="108023"/>
    <s v="Lombardia"/>
    <x v="58"/>
    <s v="Lombardia"/>
    <s v="Sondrio"/>
    <x v="0"/>
    <n v="0"/>
    <n v="95.7"/>
    <n v="42.9"/>
    <n v="431.29896279229803"/>
    <n v="1.9188387804862199E-2"/>
    <n v="30.028630010340599"/>
  </r>
  <r>
    <x v="7"/>
    <n v="26048"/>
    <s v="Veneto"/>
    <x v="8"/>
    <s v="Veneto"/>
    <s v="Venezia"/>
    <x v="0"/>
    <n v="0.116029422418491"/>
    <n v="81.099999999999994"/>
    <n v="55.8"/>
    <n v="213.96006762970001"/>
    <n v="1.7634719656761701E-2"/>
    <n v="7.6417879071483199"/>
  </r>
  <r>
    <x v="7"/>
    <n v="13188"/>
    <s v="Lombardia"/>
    <x v="3"/>
    <s v="Molise"/>
    <s v="Campobasso"/>
    <x v="1"/>
    <n v="6.2779768222667204E-2"/>
    <n v="95.7"/>
    <n v="42.9"/>
    <n v="341.23450692574698"/>
    <n v="1.4897371171507599E-2"/>
    <n v="24.205173232471601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52022"/>
    <s v="Toscana"/>
    <x v="81"/>
    <s v="Puglia"/>
    <s v="Bari"/>
    <x v="1"/>
    <n v="0.17640900119564901"/>
    <n v="89.9"/>
    <n v="48.5"/>
    <n v="172.47248222155"/>
    <n v="2.01515680775083E-2"/>
    <n v="14.0072050034815"/>
  </r>
  <r>
    <x v="7"/>
    <n v="15074"/>
    <s v="Lombardia"/>
    <x v="20"/>
    <s v="Lombardia"/>
    <s v="Milano"/>
    <x v="0"/>
    <n v="0"/>
    <n v="95.7"/>
    <n v="42.9"/>
    <n v="424.84884280305101"/>
    <n v="1.9178468090346699E-2"/>
    <n v="28.706059629083001"/>
  </r>
  <r>
    <x v="7"/>
    <n v="65019"/>
    <s v="Campania"/>
    <x v="44"/>
    <s v="Campania"/>
    <s v="Salerno"/>
    <x v="0"/>
    <n v="0.29001318615920402"/>
    <n v="39.6"/>
    <n v="25.5"/>
    <n v="139.40116243409901"/>
    <n v="2.4190051264389101E-2"/>
    <n v="22.4759551746954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20031"/>
    <s v="Lombardia"/>
    <x v="17"/>
    <s v="Lombardia"/>
    <s v="Bergamo"/>
    <x v="0"/>
    <n v="0.24970451573806501"/>
    <n v="95.7"/>
    <n v="42.9"/>
    <n v="128.628460510694"/>
    <n v="6.33516433684129E-3"/>
    <n v="9.6905451332997306"/>
  </r>
  <r>
    <x v="7"/>
    <n v="52032"/>
    <s v="Toscana"/>
    <x v="81"/>
    <s v="Toscana"/>
    <s v="Firenze"/>
    <x v="0"/>
    <n v="0.23369623397924699"/>
    <n v="89.9"/>
    <n v="48.5"/>
    <n v="107.037313962334"/>
    <n v="1.00317020486295E-2"/>
    <n v="8.3438798436426893"/>
  </r>
  <r>
    <x v="7"/>
    <n v="4028"/>
    <s v="Piemonte"/>
    <x v="19"/>
    <s v="Piemonte"/>
    <s v="Alessandria"/>
    <x v="0"/>
    <n v="0.20921855848125001"/>
    <n v="106.2"/>
    <n v="46.2"/>
    <n v="146.98279788083499"/>
    <n v="1.68649491963999E-2"/>
    <n v="15.961301189026001"/>
  </r>
  <r>
    <x v="7"/>
    <n v="19014"/>
    <s v="Lombardia"/>
    <x v="17"/>
    <s v="Lombardia"/>
    <s v="Como-Varese"/>
    <x v="0"/>
    <n v="0.16800733124141001"/>
    <n v="95.7"/>
    <n v="42.9"/>
    <n v="221.06533094003899"/>
    <n v="1.0309438580220801E-2"/>
    <n v="16.189667993259501"/>
  </r>
  <r>
    <x v="7"/>
    <n v="13075"/>
    <s v="Lombardia"/>
    <x v="3"/>
    <s v="Lombardia"/>
    <s v="CREMONA-MANTOVA"/>
    <x v="0"/>
    <n v="3.1252040621480501E-2"/>
    <n v="95.7"/>
    <n v="42.9"/>
    <n v="378.860213190183"/>
    <n v="1.6685803839699101E-2"/>
    <n v="26.290352239019601"/>
  </r>
  <r>
    <x v="7"/>
    <n v="23023"/>
    <s v="Veneto"/>
    <x v="43"/>
    <s v="Veneto"/>
    <s v="Verona"/>
    <x v="0"/>
    <n v="0.17303075791428199"/>
    <n v="81.099999999999994"/>
    <n v="55.8"/>
    <n v="138.03642180259399"/>
    <n v="1.04150431715027E-2"/>
    <n v="5.0761839636905197"/>
  </r>
  <r>
    <x v="7"/>
    <n v="28034"/>
    <s v="Veneto"/>
    <x v="2"/>
    <s v="Veneto"/>
    <s v="Rovigo"/>
    <x v="0"/>
    <n v="0.123143376586033"/>
    <n v="81.099999999999994"/>
    <n v="55.8"/>
    <n v="201.06446259661101"/>
    <n v="1.6450860642511399E-2"/>
    <n v="8.0898866783520695"/>
  </r>
  <r>
    <x v="7"/>
    <n v="33006"/>
    <s v="Emilia-Romagna"/>
    <x v="54"/>
    <s v="Emilia-Romagna"/>
    <s v="Parma"/>
    <x v="0"/>
    <n v="0.26296783509429"/>
    <n v="81.5"/>
    <n v="51.5"/>
    <n v="42.399393410334703"/>
    <n v="4.5025795162562301E-3"/>
    <n v="5.1558402595663999"/>
  </r>
  <r>
    <x v="7"/>
    <n v="108040"/>
    <s v="Lombardia"/>
    <x v="58"/>
    <s v="Lombardia"/>
    <s v="Sondrio"/>
    <x v="0"/>
    <n v="0"/>
    <n v="95.7"/>
    <n v="42.9"/>
    <n v="416.46860626386899"/>
    <n v="1.8559782109476401E-2"/>
    <n v="28.9017971977763"/>
  </r>
  <r>
    <x v="7"/>
    <n v="15118"/>
    <s v="Lombardia"/>
    <x v="20"/>
    <s v="Lombardia"/>
    <s v="Milano"/>
    <x v="0"/>
    <n v="1.1845129756187999E-3"/>
    <n v="95.7"/>
    <n v="42.9"/>
    <n v="414.80055646185502"/>
    <n v="1.8668961315442E-2"/>
    <n v="28.312724590321601"/>
  </r>
  <r>
    <x v="7"/>
    <n v="14066"/>
    <s v="Lombardia"/>
    <x v="77"/>
    <s v="Lombardia"/>
    <s v="Milano"/>
    <x v="0"/>
    <n v="0.14438864147983399"/>
    <n v="95.7"/>
    <n v="42.9"/>
    <n v="226.14401019112501"/>
    <n v="9.79850261637474E-3"/>
    <n v="22.953130640365899"/>
  </r>
  <r>
    <x v="7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7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7"/>
    <n v="21013"/>
    <s v="Trentino-Alto Adige"/>
    <x v="25"/>
    <s v="Trentino-Alto Adige"/>
    <s v="Trento"/>
    <x v="0"/>
    <n v="3.06170371764574E-2"/>
    <n v="76.2"/>
    <n v="58.9"/>
    <n v="341.16306664271599"/>
    <n v="0.19646311024938601"/>
    <n v="29.722187581858499"/>
  </r>
  <r>
    <x v="7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7"/>
    <n v="42034"/>
    <s v="Marche"/>
    <x v="30"/>
    <s v="Marche"/>
    <s v="Ancona"/>
    <x v="0"/>
    <n v="0.25429622565235899"/>
    <n v="61.9"/>
    <n v="44.8"/>
    <n v="112.816813452443"/>
    <n v="6.6649650128613902E-2"/>
    <n v="12.315448063863499"/>
  </r>
  <r>
    <x v="7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80063"/>
    <s v="Calabria"/>
    <x v="47"/>
    <s v="Abruzzo"/>
    <s v="Teramo"/>
    <x v="1"/>
    <n v="0.33095389828998201"/>
    <n v="20.8"/>
    <n v="27.8"/>
    <n v="264.86645370007602"/>
    <n v="0.296176954333152"/>
    <n v="16.957930424161699"/>
  </r>
  <r>
    <x v="7"/>
    <n v="15070"/>
    <s v="Lombardia"/>
    <x v="20"/>
    <s v="Lombardia"/>
    <s v="Milano"/>
    <x v="0"/>
    <n v="0"/>
    <n v="95.7"/>
    <n v="42.9"/>
    <n v="440.08691646427201"/>
    <n v="1.9740495008298099E-2"/>
    <n v="30.257628522217502"/>
  </r>
  <r>
    <x v="7"/>
    <n v="41037"/>
    <s v="Marche"/>
    <x v="32"/>
    <s v="Marche"/>
    <s v="Ancona"/>
    <x v="0"/>
    <n v="0.305319797695771"/>
    <n v="61.9"/>
    <n v="44.8"/>
    <n v="41.694523727614701"/>
    <n v="1.52591176718333E-2"/>
    <n v="3.0943184508622301"/>
  </r>
  <r>
    <x v="7"/>
    <n v="59008"/>
    <s v="Lazio"/>
    <x v="62"/>
    <s v="Lazio"/>
    <s v="Frosinone"/>
    <x v="0"/>
    <n v="0.28012227311603"/>
    <n v="63.9"/>
    <n v="45.2"/>
    <n v="42.053598381821502"/>
    <n v="5.0277623962046002E-3"/>
    <n v="9.3883747842017193"/>
  </r>
  <r>
    <x v="7"/>
    <n v="24019"/>
    <s v="Veneto"/>
    <x v="15"/>
    <s v="Veneto"/>
    <s v="Venezia"/>
    <x v="0"/>
    <n v="0.11644442970958201"/>
    <n v="81.099999999999994"/>
    <n v="55.8"/>
    <n v="216.33381791169799"/>
    <n v="1.7908925904910399E-2"/>
    <n v="6.9801767331396496"/>
  </r>
  <r>
    <x v="7"/>
    <n v="1214"/>
    <s v="Piemonte"/>
    <x v="10"/>
    <s v="Piemonte"/>
    <s v="Alessandria"/>
    <x v="0"/>
    <n v="0.10598598155132"/>
    <n v="106.2"/>
    <n v="46.2"/>
    <n v="251.97297991038101"/>
    <n v="2.8942692052587898E-2"/>
    <n v="28.2002946103242"/>
  </r>
  <r>
    <x v="7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7"/>
    <n v="21041"/>
    <s v="Trentino-Alto Adige"/>
    <x v="25"/>
    <s v="Trentino-Alto Adige"/>
    <s v="Bolzano"/>
    <x v="0"/>
    <n v="7.5342354284803903E-2"/>
    <n v="76.2"/>
    <n v="58.9"/>
    <n v="322.536634230083"/>
    <n v="0.184963438604174"/>
    <n v="16.9348578265678"/>
  </r>
  <r>
    <x v="7"/>
    <n v="70011"/>
    <s v="Molise"/>
    <x v="76"/>
    <s v="Toscana"/>
    <s v="Lucca"/>
    <x v="1"/>
    <n v="0.50725297653558898"/>
    <n v="28.5"/>
    <n v="27.6"/>
    <n v="21.857357167450601"/>
    <n v="0.22710110600899899"/>
    <n v="4.7594154420523704"/>
  </r>
  <r>
    <x v="7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7"/>
    <n v="37042"/>
    <s v="Emilia-Romagna"/>
    <x v="35"/>
    <s v="Emilia-Romagna"/>
    <s v="Bologna"/>
    <x v="0"/>
    <n v="8.3772325879959197E-2"/>
    <n v="81.5"/>
    <n v="51.5"/>
    <n v="227.148971321473"/>
    <n v="1.88652551255468E-2"/>
    <n v="24.674604136044"/>
  </r>
  <r>
    <x v="7"/>
    <n v="72006"/>
    <s v="Puglia"/>
    <x v="26"/>
    <s v="Puglia"/>
    <s v="Barletta-Andria-Trani"/>
    <x v="0"/>
    <n v="0.200567687908877"/>
    <n v="61.4"/>
    <n v="28.6"/>
    <n v="264.97807003819901"/>
    <n v="6.6925418892122501E-2"/>
    <n v="27.771632597786599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5205"/>
    <s v="Lombardia"/>
    <x v="20"/>
    <s v="Lombardia"/>
    <s v="Milano"/>
    <x v="0"/>
    <n v="0"/>
    <n v="95.7"/>
    <n v="42.9"/>
    <n v="435.92289039081999"/>
    <n v="1.9602440953301801E-2"/>
    <n v="29.774114259986099"/>
  </r>
  <r>
    <x v="7"/>
    <n v="3068"/>
    <s v="Piemonte"/>
    <x v="63"/>
    <s v="Piemonte"/>
    <s v="Biella"/>
    <x v="0"/>
    <n v="0.18381645478042499"/>
    <n v="106.2"/>
    <n v="46.2"/>
    <n v="173.56603335854001"/>
    <n v="2.00593844754729E-2"/>
    <n v="18.8321834934574"/>
  </r>
  <r>
    <x v="7"/>
    <n v="15211"/>
    <s v="Lombardia"/>
    <x v="20"/>
    <s v="Lombardia"/>
    <s v="COMO-VARESE"/>
    <x v="0"/>
    <n v="0"/>
    <n v="95.7"/>
    <n v="42.9"/>
    <n v="436.47709153380799"/>
    <n v="1.9628328478539799E-2"/>
    <n v="29.848452393592801"/>
  </r>
  <r>
    <x v="7"/>
    <n v="65135"/>
    <s v="Campania"/>
    <x v="44"/>
    <s v="Campania"/>
    <s v="Avellino"/>
    <x v="0"/>
    <n v="0.16959253926512"/>
    <n v="39.6"/>
    <n v="25.5"/>
    <n v="256.63315617917101"/>
    <n v="4.0521823035110198E-2"/>
    <n v="38.387049616697297"/>
  </r>
  <r>
    <x v="7"/>
    <n v="52022"/>
    <s v="Toscana"/>
    <x v="81"/>
    <s v="Toscana"/>
    <s v="Firenze"/>
    <x v="0"/>
    <n v="0.17640900119564901"/>
    <n v="89.9"/>
    <n v="48.5"/>
    <n v="172.47248222155"/>
    <n v="2.01515680775083E-2"/>
    <n v="14.0072050034815"/>
  </r>
  <r>
    <x v="7"/>
    <n v="80059"/>
    <s v="Calabria"/>
    <x v="47"/>
    <s v="Calabria"/>
    <s v="Cosenza"/>
    <x v="0"/>
    <n v="0.31064539742077601"/>
    <n v="20.8"/>
    <n v="27.8"/>
    <n v="171.46187259343401"/>
    <n v="0.161935877239724"/>
    <n v="23.248972399553399"/>
  </r>
  <r>
    <x v="7"/>
    <n v="60074"/>
    <s v="Lazio"/>
    <x v="34"/>
    <s v="Lazio"/>
    <s v="Roma"/>
    <x v="0"/>
    <n v="0.26404485632948999"/>
    <n v="63.9"/>
    <n v="45.2"/>
    <n v="64.351983213193293"/>
    <n v="8.2700979686238605E-3"/>
    <n v="10.1071008588855"/>
  </r>
  <r>
    <x v="7"/>
    <n v="19035"/>
    <s v="Lombardia"/>
    <x v="17"/>
    <s v="Lombardia"/>
    <s v="Como-Varese"/>
    <x v="0"/>
    <n v="7.9183245128082599E-2"/>
    <n v="95.7"/>
    <n v="42.9"/>
    <n v="326.22803693741298"/>
    <n v="1.4934493491633E-2"/>
    <n v="22.194533004861199"/>
  </r>
  <r>
    <x v="7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7"/>
    <n v="61022"/>
    <s v="Campania"/>
    <x v="16"/>
    <s v="Campania"/>
    <s v="Salerno"/>
    <x v="0"/>
    <n v="0.19128008067014399"/>
    <n v="39.6"/>
    <n v="25.5"/>
    <n v="238.75391701298801"/>
    <n v="3.7457090157201597E-2"/>
    <n v="34.728185862311697"/>
  </r>
  <r>
    <x v="7"/>
    <n v="24074"/>
    <s v="Veneto"/>
    <x v="15"/>
    <s v="Veneto"/>
    <s v="Treviso"/>
    <x v="0"/>
    <n v="0.118124852659182"/>
    <n v="81.099999999999994"/>
    <n v="55.8"/>
    <n v="209.38538093094101"/>
    <n v="1.7447688201830101E-2"/>
    <n v="7.9867632421409702"/>
  </r>
  <r>
    <x v="7"/>
    <n v="94046"/>
    <s v="Molise"/>
    <x v="83"/>
    <s v="Abruzzo"/>
    <s v="L'Aquila"/>
    <x v="1"/>
    <n v="0.42218476635666002"/>
    <n v="28.5"/>
    <n v="27.6"/>
    <n v="7.3184343390605404"/>
    <n v="1.5052863162195101E-2"/>
    <n v="1.02910583980043"/>
  </r>
  <r>
    <x v="7"/>
    <n v="50032"/>
    <s v="Toscana"/>
    <x v="36"/>
    <s v="Toscana"/>
    <s v="Arezzo"/>
    <x v="0"/>
    <n v="0.107283524749939"/>
    <n v="89.9"/>
    <n v="48.5"/>
    <n v="251.58365902161299"/>
    <n v="3.0716744060801701E-2"/>
    <n v="20.522734014373"/>
  </r>
  <r>
    <x v="7"/>
    <n v="15081"/>
    <s v="Lombardia"/>
    <x v="20"/>
    <s v="Lombardia"/>
    <s v="CREMONA-MANTOVA"/>
    <x v="0"/>
    <n v="0"/>
    <n v="95.7"/>
    <n v="42.9"/>
    <n v="455.33211801876701"/>
    <n v="2.0399549374699E-2"/>
    <n v="31.4487507776706"/>
  </r>
  <r>
    <x v="7"/>
    <n v="11022"/>
    <s v="Liguria"/>
    <x v="42"/>
    <s v="Liguria"/>
    <s v="La Spezia"/>
    <x v="0"/>
    <n v="0.35470783749989598"/>
    <n v="96.8"/>
    <n v="39.799999999999997"/>
    <n v="31.103467583384599"/>
    <n v="1.4601798046105599E-2"/>
    <n v="5.1439459747007898"/>
  </r>
  <r>
    <x v="7"/>
    <n v="12138"/>
    <s v="Lombardia"/>
    <x v="3"/>
    <s v="Lombardia"/>
    <s v="COMO-VARESE"/>
    <x v="0"/>
    <n v="5.3125983582481599E-2"/>
    <n v="95.7"/>
    <n v="42.9"/>
    <n v="356.04442871931099"/>
    <n v="1.6128690368264201E-2"/>
    <n v="24.175195572191999"/>
  </r>
  <r>
    <x v="7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7"/>
    <n v="2016"/>
    <s v="Piemonte"/>
    <x v="37"/>
    <s v="Piemonte"/>
    <s v="Torino"/>
    <x v="0"/>
    <n v="0.209391657174306"/>
    <n v="106.2"/>
    <n v="46.2"/>
    <n v="147.626005722164"/>
    <n v="1.710821003488E-2"/>
    <n v="15.7902014288322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10003"/>
    <s v="Puglia"/>
    <x v="69"/>
    <s v="Puglia"/>
    <s v="Barletta-Andria-Trani"/>
    <x v="0"/>
    <n v="0.24398526201160201"/>
    <n v="61.4"/>
    <n v="28.6"/>
    <n v="204.29316937589999"/>
    <n v="5.2033504261534601E-2"/>
    <n v="24.893520545476498"/>
  </r>
  <r>
    <x v="7"/>
    <n v="9045"/>
    <s v="Liguria"/>
    <x v="56"/>
    <s v="Liguria"/>
    <s v="Savona"/>
    <x v="0"/>
    <n v="0.29897814858459199"/>
    <n v="96.8"/>
    <n v="39.799999999999997"/>
    <n v="106.64469959201899"/>
    <n v="4.4842213480939898E-2"/>
    <n v="11.3015338448054"/>
  </r>
  <r>
    <x v="7"/>
    <n v="15026"/>
    <s v="Lombardia"/>
    <x v="20"/>
    <s v="Lombardia"/>
    <s v="Brescia"/>
    <x v="0"/>
    <n v="2.2524068073169499E-2"/>
    <n v="95.7"/>
    <n v="42.9"/>
    <n v="390.69797804137897"/>
    <n v="1.7660540452836999E-2"/>
    <n v="26.610125326392801"/>
  </r>
  <r>
    <x v="7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7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7"/>
    <n v="26046"/>
    <s v="Veneto"/>
    <x v="8"/>
    <s v="Veneto"/>
    <s v="Vicenza"/>
    <x v="0"/>
    <n v="8.5646004441758794E-2"/>
    <n v="81.099999999999994"/>
    <n v="55.8"/>
    <n v="256.209435248999"/>
    <n v="2.0719672134308E-2"/>
    <n v="8.4538836411288703"/>
  </r>
  <r>
    <x v="7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7"/>
    <n v="24110"/>
    <s v="Veneto"/>
    <x v="15"/>
    <s v="Calabria"/>
    <s v="Cosenza"/>
    <x v="1"/>
    <n v="0.105571281408081"/>
    <n v="81.099999999999994"/>
    <n v="55.8"/>
    <n v="228.200889589767"/>
    <n v="1.85084054282534E-2"/>
    <n v="7.9611781568543503"/>
  </r>
  <r>
    <x v="7"/>
    <n v="37024"/>
    <s v="Emilia-Romagna"/>
    <x v="35"/>
    <s v="Emilia-Romagna"/>
    <s v="Modena"/>
    <x v="0"/>
    <n v="0.11875330254630399"/>
    <n v="81.5"/>
    <n v="51.5"/>
    <n v="193.94296641739601"/>
    <n v="1.6050704532135002E-2"/>
    <n v="20.179770256893701"/>
  </r>
  <r>
    <x v="7"/>
    <n v="6114"/>
    <s v="Piemonte"/>
    <x v="5"/>
    <s v="Piemonte"/>
    <s v="Biella"/>
    <x v="0"/>
    <n v="0.21977210422524099"/>
    <n v="106.2"/>
    <n v="46.2"/>
    <n v="135.66788349805"/>
    <n v="1.51015898213646E-2"/>
    <n v="14.7586345940763"/>
  </r>
  <r>
    <x v="7"/>
    <n v="15014"/>
    <s v="Lombardia"/>
    <x v="20"/>
    <s v="Lombardia"/>
    <s v="Pavia"/>
    <x v="0"/>
    <n v="0"/>
    <n v="95.7"/>
    <n v="42.9"/>
    <n v="439.29477678762402"/>
    <n v="1.9715881749179501E-2"/>
    <n v="30.643265706378301"/>
  </r>
  <r>
    <x v="7"/>
    <n v="51034"/>
    <s v="Toscana"/>
    <x v="24"/>
    <s v="Toscana"/>
    <s v="Pisa"/>
    <x v="0"/>
    <n v="0.26866451881290199"/>
    <n v="89.9"/>
    <n v="48.5"/>
    <n v="81.996607626166096"/>
    <n v="9.1141012761769905E-3"/>
    <n v="2.2279339998846601"/>
  </r>
  <r>
    <x v="7"/>
    <n v="17040"/>
    <s v="Lombardia"/>
    <x v="65"/>
    <s v="Lombardia"/>
    <s v="Milano"/>
    <x v="0"/>
    <n v="5.0361283773895302E-2"/>
    <n v="95.7"/>
    <n v="42.9"/>
    <n v="351.00874365340599"/>
    <n v="1.5737870494023899E-2"/>
    <n v="26.254671078964201"/>
  </r>
  <r>
    <x v="7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7"/>
    <n v="12123"/>
    <s v="Lombardia"/>
    <x v="3"/>
    <s v="Lombardia"/>
    <s v="LECCO-MONZA E DELLA BRIANZA"/>
    <x v="0"/>
    <n v="5.1367996472254297E-2"/>
    <n v="95.7"/>
    <n v="42.9"/>
    <n v="357.89984853654499"/>
    <n v="1.6209126618965199E-2"/>
    <n v="24.346093583696401"/>
  </r>
  <r>
    <x v="7"/>
    <n v="2158"/>
    <s v="Piemonte"/>
    <x v="37"/>
    <s v="Piemonte"/>
    <s v="Torino"/>
    <x v="0"/>
    <n v="0.145046427244899"/>
    <n v="106.2"/>
    <n v="46.2"/>
    <n v="212.91717326472201"/>
    <n v="2.4538784275497799E-2"/>
    <n v="23.4378568318701"/>
  </r>
  <r>
    <x v="7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7"/>
    <n v="31002"/>
    <s v="Friuli Venezia Giulia"/>
    <x v="79"/>
    <s v="Friuli Venezia Giulia"/>
    <s v="Udine"/>
    <x v="0"/>
    <n v="0.175551576689114"/>
    <n v="120.8"/>
    <n v="49"/>
    <n v="200.16844233935299"/>
    <n v="7.0328312590756697E-2"/>
    <n v="20.682637104065101"/>
  </r>
  <r>
    <x v="7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7"/>
    <n v="48006"/>
    <s v="Toscana"/>
    <x v="64"/>
    <s v="Toscana"/>
    <s v="Firenze"/>
    <x v="0"/>
    <n v="0.10989837649223499"/>
    <n v="89.9"/>
    <n v="48.5"/>
    <n v="249.399228968008"/>
    <n v="3.1530352310066803E-2"/>
    <n v="20.29067513148"/>
  </r>
  <r>
    <x v="7"/>
    <n v="15159"/>
    <s v="Lombardia"/>
    <x v="20"/>
    <s v="Lombardia"/>
    <s v="COMO-VARESE"/>
    <x v="0"/>
    <n v="0"/>
    <n v="95.7"/>
    <n v="42.9"/>
    <n v="419.93773868974301"/>
    <n v="1.9003225187329199E-2"/>
    <n v="28.297016882154999"/>
  </r>
  <r>
    <x v="7"/>
    <n v="58029"/>
    <s v="Lazio"/>
    <x v="0"/>
    <s v="Lazio"/>
    <s v="Frosinone"/>
    <x v="0"/>
    <n v="0.156949669319012"/>
    <n v="63.9"/>
    <n v="45.2"/>
    <n v="191.122292561585"/>
    <n v="2.63575522665003E-2"/>
    <n v="19.491424218852501"/>
  </r>
  <r>
    <x v="7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7"/>
    <n v="40045"/>
    <s v="Emilia-Romagna"/>
    <x v="11"/>
    <s v="Veneto"/>
    <s v="Rovigo"/>
    <x v="1"/>
    <n v="0.10753300206643999"/>
    <n v="81.5"/>
    <n v="51.5"/>
    <n v="211.95674521646799"/>
    <n v="1.85234995193896E-2"/>
    <n v="20.131797412120299"/>
  </r>
  <r>
    <x v="7"/>
    <n v="18118"/>
    <s v="Lombardia"/>
    <x v="45"/>
    <s v="Lombardia"/>
    <s v="LECCO-MONZA E DELLA BRIANZA"/>
    <x v="0"/>
    <n v="0.138534966983833"/>
    <n v="95.7"/>
    <n v="42.9"/>
    <n v="259.073648191828"/>
    <n v="1.2053510000388601E-2"/>
    <n v="17.474201346097299"/>
  </r>
  <r>
    <x v="7"/>
    <n v="3149"/>
    <s v="Piemonte"/>
    <x v="63"/>
    <s v="Piemonte"/>
    <s v="Alessandria"/>
    <x v="0"/>
    <n v="0.192799190804436"/>
    <n v="106.2"/>
    <n v="46.2"/>
    <n v="164.311338259309"/>
    <n v="1.9012869087825301E-2"/>
    <n v="17.796388788523199"/>
  </r>
  <r>
    <x v="7"/>
    <n v="27019"/>
    <s v="Veneto"/>
    <x v="41"/>
    <s v="Veneto"/>
    <s v="Rovigo"/>
    <x v="0"/>
    <n v="0.121955094359173"/>
    <n v="81.099999999999994"/>
    <n v="55.8"/>
    <n v="208.540907455444"/>
    <n v="1.544277207608E-2"/>
    <n v="6.5380623312471702"/>
  </r>
  <r>
    <x v="7"/>
    <n v="71009"/>
    <s v="Puglia"/>
    <x v="14"/>
    <s v="Abruzzo"/>
    <s v="Pescara"/>
    <x v="1"/>
    <n v="0.29496605128672898"/>
    <n v="61.4"/>
    <n v="28.6"/>
    <n v="129.779251497627"/>
    <n v="2.8284088740048799E-2"/>
    <n v="21.221389946144001"/>
  </r>
  <r>
    <x v="7"/>
    <n v="28085"/>
    <s v="Veneto"/>
    <x v="2"/>
    <s v="Veneto"/>
    <s v="Verona"/>
    <x v="0"/>
    <n v="5.6691743084405298E-2"/>
    <n v="81.099999999999994"/>
    <n v="55.8"/>
    <n v="289.90892050512298"/>
    <n v="2.3176468699653799E-2"/>
    <n v="10.712205589536399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7"/>
    <n v="58072"/>
    <s v="Lazio"/>
    <x v="0"/>
    <s v="Lazio"/>
    <s v="Frosinone"/>
    <x v="0"/>
    <n v="0.15949711403276601"/>
    <n v="63.9"/>
    <n v="45.2"/>
    <n v="163.380803740461"/>
    <n v="2.35739237070944E-2"/>
    <n v="24.769944168471"/>
  </r>
  <r>
    <x v="7"/>
    <n v="17086"/>
    <s v="Lombardia"/>
    <x v="65"/>
    <s v="Lombardia"/>
    <s v="COMO-VARESE"/>
    <x v="0"/>
    <n v="0.174650385100342"/>
    <n v="95.7"/>
    <n v="42.9"/>
    <n v="210.64493364941299"/>
    <n v="9.7512321574465301E-3"/>
    <n v="16.3144512792427"/>
  </r>
  <r>
    <x v="7"/>
    <n v="3025"/>
    <s v="Piemonte"/>
    <x v="63"/>
    <s v="Piemonte"/>
    <s v="Novara"/>
    <x v="0"/>
    <n v="0.205074291527682"/>
    <n v="106.2"/>
    <n v="46.2"/>
    <n v="152.38641853473001"/>
    <n v="1.79807310973512E-2"/>
    <n v="16.2766189823686"/>
  </r>
  <r>
    <x v="7"/>
    <n v="56059"/>
    <s v="Lazio"/>
    <x v="53"/>
    <s v="Veneto"/>
    <s v="Treviso"/>
    <x v="1"/>
    <n v="0.30141002537094103"/>
    <n v="63.9"/>
    <n v="45.2"/>
    <n v="30.547481141115899"/>
    <n v="2.64875899382635E-3"/>
    <n v="4.4614567177710702"/>
  </r>
  <r>
    <x v="7"/>
    <n v="15209"/>
    <s v="Lombardia"/>
    <x v="20"/>
    <s v="Lombardia"/>
    <s v="COMO-VARESE"/>
    <x v="0"/>
    <n v="0"/>
    <n v="95.7"/>
    <n v="42.9"/>
    <n v="451.00627156138103"/>
    <n v="2.0198090857029199E-2"/>
    <n v="31.069404935830399"/>
  </r>
  <r>
    <x v="7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7"/>
    <n v="15192"/>
    <s v="Lombardia"/>
    <x v="20"/>
    <s v="Lombardia"/>
    <s v="Bergamo"/>
    <x v="0"/>
    <n v="0"/>
    <n v="95.7"/>
    <n v="42.9"/>
    <n v="430.12784552481901"/>
    <n v="1.93997389354418E-2"/>
    <n v="29.089543286741499"/>
  </r>
  <r>
    <x v="7"/>
    <n v="34041"/>
    <s v="Emilia-Romagna"/>
    <x v="13"/>
    <s v="Emilia-Romagna"/>
    <s v="Bologna"/>
    <x v="0"/>
    <n v="0.18909734673489401"/>
    <n v="81.5"/>
    <n v="51.5"/>
    <n v="121.51196971016"/>
    <n v="1.12080768327752E-2"/>
    <n v="12.631275928781401"/>
  </r>
  <r>
    <x v="7"/>
    <n v="49017"/>
    <s v="Toscana"/>
    <x v="31"/>
    <s v="Toscana"/>
    <s v="Firenze"/>
    <x v="0"/>
    <n v="0.20984346531676501"/>
    <n v="89.9"/>
    <n v="48.5"/>
    <n v="148.133360739479"/>
    <n v="1.8054585488919299E-2"/>
    <n v="8.0458008001317793"/>
  </r>
  <r>
    <x v="7"/>
    <n v="96004"/>
    <s v="Piemonte"/>
    <x v="60"/>
    <s v="Piemonte"/>
    <s v="Cuneo"/>
    <x v="0"/>
    <n v="0.185214624714264"/>
    <n v="106.2"/>
    <n v="46.2"/>
    <n v="171.021299584876"/>
    <n v="1.9770393837838299E-2"/>
    <n v="18.913072513492502"/>
  </r>
  <r>
    <x v="7"/>
    <n v="64001"/>
    <s v="Campania"/>
    <x v="27"/>
    <s v="Campania"/>
    <s v="Caserta"/>
    <x v="0"/>
    <n v="0.18112390480677701"/>
    <n v="39.6"/>
    <n v="25.5"/>
    <n v="250.13092529251301"/>
    <n v="3.9910312358210701E-2"/>
    <n v="35.898277766409002"/>
  </r>
  <r>
    <x v="7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7"/>
    <n v="45009"/>
    <s v="Toscana"/>
    <x v="71"/>
    <s v="Toscana"/>
    <s v="Lucca"/>
    <x v="0"/>
    <n v="0.22782577035648799"/>
    <n v="89.9"/>
    <n v="48.5"/>
    <n v="109.79131356052901"/>
    <n v="1.3219073246960301E-2"/>
    <n v="10.235277262979301"/>
  </r>
  <r>
    <x v="7"/>
    <n v="9006"/>
    <s v="Liguria"/>
    <x v="56"/>
    <s v="Veneto"/>
    <s v="Vicenza"/>
    <x v="1"/>
    <n v="0.29111490661774803"/>
    <n v="96.8"/>
    <n v="39.799999999999997"/>
    <n v="113.310056950891"/>
    <n v="4.4810518575281802E-2"/>
    <n v="12.389111186549"/>
  </r>
  <r>
    <x v="7"/>
    <n v="14045"/>
    <s v="Lombardia"/>
    <x v="77"/>
    <s v="Lombardia"/>
    <s v="Milano"/>
    <x v="0"/>
    <n v="0.13374089785714699"/>
    <n v="95.7"/>
    <n v="42.9"/>
    <n v="247.463577039688"/>
    <n v="1.02773602645434E-2"/>
    <n v="21.579528314645199"/>
  </r>
  <r>
    <x v="7"/>
    <n v="48021"/>
    <s v="Toscana"/>
    <x v="64"/>
    <s v="Toscana"/>
    <s v="Firenze"/>
    <x v="0"/>
    <n v="0.19307512928359299"/>
    <n v="89.9"/>
    <n v="48.5"/>
    <n v="153.83420382724699"/>
    <n v="1.87238422915178E-2"/>
    <n v="12.5237065314136"/>
  </r>
  <r>
    <x v="7"/>
    <n v="50027"/>
    <s v="Toscana"/>
    <x v="36"/>
    <s v="Toscana"/>
    <s v="Firenze"/>
    <x v="0"/>
    <n v="0.26372627412481298"/>
    <n v="89.9"/>
    <n v="48.5"/>
    <n v="78.950628987303602"/>
    <n v="7.9360647979749097E-3"/>
    <n v="4.4398118301692602"/>
  </r>
  <r>
    <x v="7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7"/>
    <n v="9042"/>
    <s v="Liguria"/>
    <x v="56"/>
    <s v="Liguria"/>
    <s v="La Spezia"/>
    <x v="0"/>
    <n v="0.296095517473976"/>
    <n v="96.8"/>
    <n v="39.799999999999997"/>
    <n v="114.209977323703"/>
    <n v="5.3896280890194798E-2"/>
    <n v="12.0268239431672"/>
  </r>
  <r>
    <x v="7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7"/>
    <n v="42002"/>
    <s v="Marche"/>
    <x v="30"/>
    <s v="Piemonte"/>
    <s v="Torino"/>
    <x v="1"/>
    <n v="0.246843215715982"/>
    <n v="61.9"/>
    <n v="44.8"/>
    <n v="127.438515771982"/>
    <n v="8.2852145152585599E-2"/>
    <n v="14.138009411142001"/>
  </r>
  <r>
    <x v="7"/>
    <n v="37001"/>
    <s v="Emilia-Romagna"/>
    <x v="35"/>
    <s v="Emilia-Romagna"/>
    <s v="Reggio nell'Emilia"/>
    <x v="0"/>
    <n v="6.6750257896971005E-2"/>
    <n v="81.5"/>
    <n v="51.5"/>
    <n v="245.80670794174699"/>
    <n v="2.0327456518229599E-2"/>
    <n v="26.280867697815001"/>
  </r>
  <r>
    <x v="7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7"/>
    <n v="6001"/>
    <s v="Piemonte"/>
    <x v="5"/>
    <s v="Piemonte"/>
    <s v="Novara"/>
    <x v="0"/>
    <n v="0.21378049173459801"/>
    <n v="106.2"/>
    <n v="46.2"/>
    <n v="142.31619990517501"/>
    <n v="1.6082049229171499E-2"/>
    <n v="15.384305511656301"/>
  </r>
  <r>
    <x v="7"/>
    <n v="72048"/>
    <s v="Puglia"/>
    <x v="26"/>
    <s v="Puglia"/>
    <s v="Taranto"/>
    <x v="0"/>
    <n v="0.204019803819706"/>
    <n v="61.4"/>
    <n v="28.6"/>
    <n v="265.29355144167198"/>
    <n v="6.9501391259360196E-2"/>
    <n v="26.958042041601601"/>
  </r>
  <r>
    <x v="7"/>
    <n v="62018"/>
    <s v="Campania"/>
    <x v="74"/>
    <s v="Lombardia"/>
    <s v="LECCO-MONZA E DELLA BRIANZA"/>
    <x v="1"/>
    <n v="0.27316166416892801"/>
    <n v="39.6"/>
    <n v="25.5"/>
    <n v="166.18169466191401"/>
    <n v="2.6913189138702099E-2"/>
    <n v="22.299987307813701"/>
  </r>
  <r>
    <x v="7"/>
    <n v="100005"/>
    <s v="Toscana"/>
    <x v="80"/>
    <s v="Toscana"/>
    <s v="Grosseto"/>
    <x v="0"/>
    <n v="8.2542999796608799E-2"/>
    <n v="89.9"/>
    <n v="48.5"/>
    <n v="279.16495917556102"/>
    <n v="3.4755304714416603E-2"/>
    <n v="23.0737197917598"/>
  </r>
  <r>
    <x v="7"/>
    <n v="58023"/>
    <s v="Lazio"/>
    <x v="0"/>
    <s v="Lazio"/>
    <s v="Roma"/>
    <x v="0"/>
    <n v="0.10729826416027"/>
    <n v="63.9"/>
    <n v="45.2"/>
    <n v="246.549759602705"/>
    <n v="3.45296713078641E-2"/>
    <n v="24.6045489010185"/>
  </r>
  <r>
    <x v="7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7"/>
    <n v="72006"/>
    <s v="Puglia"/>
    <x v="26"/>
    <s v="Calabria"/>
    <s v="Reggio di Calabria"/>
    <x v="1"/>
    <n v="0.200567687908877"/>
    <n v="61.4"/>
    <n v="28.6"/>
    <n v="264.97807003819901"/>
    <n v="6.6925418892122501E-2"/>
    <n v="27.771632597786599"/>
  </r>
  <r>
    <x v="7"/>
    <n v="96004"/>
    <s v="Piemonte"/>
    <x v="60"/>
    <s v="Emilia-Romagna"/>
    <s v="Bologna"/>
    <x v="1"/>
    <n v="0.185214624714264"/>
    <n v="106.2"/>
    <n v="46.2"/>
    <n v="171.021299584876"/>
    <n v="1.9770393837838299E-2"/>
    <n v="18.913072513492502"/>
  </r>
  <r>
    <x v="7"/>
    <n v="63068"/>
    <s v="Campania"/>
    <x v="29"/>
    <s v="Campania"/>
    <s v="Napoli"/>
    <x v="0"/>
    <n v="0.17768288901273099"/>
    <n v="39.6"/>
    <n v="25.5"/>
    <n v="248.911136106008"/>
    <n v="3.90963891264135E-2"/>
    <n v="37.22518397115899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9036"/>
    <s v="Lombardia"/>
    <x v="17"/>
    <s v="Lombardia"/>
    <s v="Milano"/>
    <x v="0"/>
    <n v="0.13114019002567301"/>
    <n v="95.7"/>
    <n v="42.9"/>
    <n v="262.623797538215"/>
    <n v="1.21293573840595E-2"/>
    <n v="19.164063739954699"/>
  </r>
  <r>
    <x v="7"/>
    <n v="79126"/>
    <s v="Calabria"/>
    <x v="75"/>
    <s v="Calabria"/>
    <s v="Cosenza"/>
    <x v="0"/>
    <n v="0.23734678280202001"/>
    <n v="20.8"/>
    <n v="27.8"/>
    <n v="239.93360824580401"/>
    <n v="0.19435493377947199"/>
    <n v="37.465035828811601"/>
  </r>
  <r>
    <x v="7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7"/>
    <n v="50026"/>
    <s v="Toscana"/>
    <x v="36"/>
    <s v="Toscana"/>
    <s v="Siena"/>
    <x v="0"/>
    <n v="9.7801245268238995E-2"/>
    <n v="89.9"/>
    <n v="48.5"/>
    <n v="264.23579676475703"/>
    <n v="3.2117348408939699E-2"/>
    <n v="20.9783671557974"/>
  </r>
  <r>
    <x v="7"/>
    <n v="16072"/>
    <s v="Lombardia"/>
    <x v="22"/>
    <s v="Lombardia"/>
    <s v="Pavia"/>
    <x v="0"/>
    <n v="2.1519663574123401E-3"/>
    <n v="95.7"/>
    <n v="42.9"/>
    <n v="410.75066719724498"/>
    <n v="1.8328406389514801E-2"/>
    <n v="28.8912430331848"/>
  </r>
  <r>
    <x v="7"/>
    <n v="15027"/>
    <s v="Lombardia"/>
    <x v="20"/>
    <s v="Lombardia"/>
    <s v="Milano"/>
    <x v="0"/>
    <n v="0"/>
    <n v="95.7"/>
    <n v="42.9"/>
    <n v="435.78201511270697"/>
    <n v="1.95909528992834E-2"/>
    <n v="29.9298685944052"/>
  </r>
  <r>
    <x v="7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7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7"/>
    <n v="19021"/>
    <s v="Lombardia"/>
    <x v="17"/>
    <s v="Lombardia"/>
    <s v="COMO-VARESE"/>
    <x v="0"/>
    <n v="0.26734309094123598"/>
    <n v="95.7"/>
    <n v="42.9"/>
    <n v="108.810013688577"/>
    <n v="5.3726974039204501E-3"/>
    <n v="8.2363721286028895"/>
  </r>
  <r>
    <x v="7"/>
    <n v="8059"/>
    <s v="Liguria"/>
    <x v="84"/>
    <s v="Liguria"/>
    <s v="Genova"/>
    <x v="0"/>
    <n v="0.29745495710411801"/>
    <n v="96.8"/>
    <n v="39.799999999999997"/>
    <n v="98.332956658987698"/>
    <n v="3.1207206427343901E-2"/>
    <n v="11.4756416333455"/>
  </r>
  <r>
    <x v="7"/>
    <n v="23076"/>
    <s v="Veneto"/>
    <x v="43"/>
    <s v="Veneto"/>
    <s v="Treviso"/>
    <x v="0"/>
    <n v="0.174734918573487"/>
    <n v="81.099999999999994"/>
    <n v="55.8"/>
    <n v="136.43630698753"/>
    <n v="1.0164419396595801E-2"/>
    <n v="4.8336123191328699"/>
  </r>
  <r>
    <x v="7"/>
    <n v="12013"/>
    <s v="Lombardia"/>
    <x v="3"/>
    <s v="Lombardia"/>
    <s v="COMO-VARESE"/>
    <x v="0"/>
    <n v="0.10865326144167101"/>
    <n v="95.7"/>
    <n v="42.9"/>
    <n v="292.56672526433402"/>
    <n v="1.3345365910080099E-2"/>
    <n v="19.899322575008199"/>
  </r>
  <r>
    <x v="7"/>
    <n v="66075"/>
    <s v="Abruzzo"/>
    <x v="39"/>
    <s v="Abruzzo"/>
    <s v="Teramo"/>
    <x v="0"/>
    <n v="0.267274153243588"/>
    <n v="42.4"/>
    <n v="43.1"/>
    <n v="110.543272743497"/>
    <n v="6.88346498248191E-2"/>
    <n v="8.8739675925621402"/>
  </r>
  <r>
    <x v="7"/>
    <n v="24017"/>
    <s v="Veneto"/>
    <x v="15"/>
    <s v="Veneto"/>
    <s v="Belluno"/>
    <x v="0"/>
    <n v="0.114516552440109"/>
    <n v="81.099999999999994"/>
    <n v="55.8"/>
    <n v="217.209191484809"/>
    <n v="1.7564881235604499E-2"/>
    <n v="7.3705331679805601"/>
  </r>
  <r>
    <x v="7"/>
    <n v="13101"/>
    <s v="Lombardia"/>
    <x v="3"/>
    <s v="Lombardia"/>
    <s v="CREMONA-MANTOVA"/>
    <x v="0"/>
    <n v="2.0696824667585299E-2"/>
    <n v="95.7"/>
    <n v="42.9"/>
    <n v="390.04639257473298"/>
    <n v="1.7241724953941499E-2"/>
    <n v="27.3179467979385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51002"/>
    <s v="Toscana"/>
    <x v="24"/>
    <s v="Toscana"/>
    <s v="Massa-Carrara"/>
    <x v="0"/>
    <n v="0.200818277320712"/>
    <n v="89.9"/>
    <n v="48.5"/>
    <n v="164.17253015161899"/>
    <n v="1.9057590362380899E-2"/>
    <n v="7.4686791984550904"/>
  </r>
  <r>
    <x v="7"/>
    <n v="108045"/>
    <s v="Lombardia"/>
    <x v="58"/>
    <s v="Lombardia"/>
    <s v="Bergamo"/>
    <x v="0"/>
    <n v="0"/>
    <n v="95.7"/>
    <n v="42.9"/>
    <n v="437.29374221331"/>
    <n v="1.9556501559131901E-2"/>
    <n v="30.334083519149502"/>
  </r>
  <r>
    <x v="7"/>
    <n v="2148"/>
    <s v="Piemonte"/>
    <x v="37"/>
    <s v="Piemonte"/>
    <s v="Alessandria"/>
    <x v="0"/>
    <n v="0.15488935557678399"/>
    <n v="106.2"/>
    <n v="46.2"/>
    <n v="202.269985256724"/>
    <n v="2.3371909271700599E-2"/>
    <n v="22.420312952310599"/>
  </r>
  <r>
    <x v="7"/>
    <n v="41009"/>
    <s v="Marche"/>
    <x v="32"/>
    <s v="Marche"/>
    <s v="Pesaro e Urbino"/>
    <x v="0"/>
    <n v="0.32997098284738302"/>
    <n v="61.9"/>
    <n v="44.8"/>
    <n v="8.2662359590749706"/>
    <n v="1.4916159796257999E-3"/>
    <n v="0.30703899300541598"/>
  </r>
  <r>
    <x v="7"/>
    <n v="43054"/>
    <s v="Marche"/>
    <x v="1"/>
    <s v="Marche"/>
    <s v="Ancona"/>
    <x v="0"/>
    <n v="0.28171235542462603"/>
    <n v="61.9"/>
    <n v="44.8"/>
    <n v="65.653584548117607"/>
    <n v="2.05880656685637E-2"/>
    <n v="6.34393227618287"/>
  </r>
  <r>
    <x v="7"/>
    <n v="34033"/>
    <s v="Emilia-Romagna"/>
    <x v="13"/>
    <s v="Emilia-Romagna"/>
    <s v="RAVENNA-FORLI-CESENA-RIMINI"/>
    <x v="0"/>
    <n v="0.19955586007442999"/>
    <n v="81.5"/>
    <n v="51.5"/>
    <n v="110.355658280184"/>
    <n v="1.0332131068392701E-2"/>
    <n v="11.574863907056701"/>
  </r>
  <r>
    <x v="7"/>
    <n v="29039"/>
    <s v="Veneto"/>
    <x v="66"/>
    <s v="Veneto"/>
    <s v="Belluno"/>
    <x v="0"/>
    <n v="0.22850525061367299"/>
    <n v="81.099999999999994"/>
    <n v="55.8"/>
    <n v="62.193794511377298"/>
    <n v="4.46214345152384E-3"/>
    <n v="3.22902512871064"/>
  </r>
  <r>
    <x v="7"/>
    <n v="27034"/>
    <s v="Veneto"/>
    <x v="41"/>
    <s v="Lombardia"/>
    <s v="COMO-VARESE"/>
    <x v="1"/>
    <n v="0.16536241016492101"/>
    <n v="81.099999999999994"/>
    <n v="55.8"/>
    <n v="150.96606049388299"/>
    <n v="1.09715491057136E-2"/>
    <n v="4.7019995290077503"/>
  </r>
  <r>
    <x v="7"/>
    <n v="64057"/>
    <s v="Campania"/>
    <x v="27"/>
    <s v="Marche"/>
    <s v="Macerata"/>
    <x v="1"/>
    <n v="0.26176346989174298"/>
    <n v="39.6"/>
    <n v="25.5"/>
    <n v="173.84978245201901"/>
    <n v="2.7375698968799E-2"/>
    <n v="24.439447178005999"/>
  </r>
  <r>
    <x v="7"/>
    <n v="15036"/>
    <s v="Lombardia"/>
    <x v="20"/>
    <s v="Lombardia"/>
    <s v="Milano"/>
    <x v="0"/>
    <n v="2.6260079156657499E-3"/>
    <n v="95.7"/>
    <n v="42.9"/>
    <n v="414.912649332429"/>
    <n v="1.87781647008235E-2"/>
    <n v="27.8124960609249"/>
  </r>
  <r>
    <x v="7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7"/>
    <n v="39012"/>
    <s v="Emilia-Romagna"/>
    <x v="11"/>
    <s v="Emilia-Romagna"/>
    <s v="RAVENNA-FORLI-CESENA-RIMINI"/>
    <x v="0"/>
    <n v="7.9675878428407301E-2"/>
    <n v="81.5"/>
    <n v="51.5"/>
    <n v="232.33951424170499"/>
    <n v="1.9072365372786299E-2"/>
    <n v="24.8691596922427"/>
  </r>
  <r>
    <x v="7"/>
    <n v="75029"/>
    <s v="Puglia"/>
    <x v="72"/>
    <s v="Puglia"/>
    <s v="Bari"/>
    <x v="0"/>
    <n v="0.167054970784943"/>
    <n v="61.4"/>
    <n v="28.6"/>
    <n v="241.723444713764"/>
    <n v="3.2667062143083903E-2"/>
    <n v="38.909988089565097"/>
  </r>
  <r>
    <x v="7"/>
    <n v="17010"/>
    <s v="Lombardia"/>
    <x v="65"/>
    <s v="Toscana"/>
    <s v="Firenze"/>
    <x v="1"/>
    <n v="0.26938242920809202"/>
    <n v="95.7"/>
    <n v="42.9"/>
    <n v="99.334504585178493"/>
    <n v="4.2646710999567298E-3"/>
    <n v="9.6132773228363195"/>
  </r>
  <r>
    <x v="7"/>
    <n v="109015"/>
    <s v="Marche"/>
    <x v="78"/>
    <s v="Puglia"/>
    <s v="Brindisi"/>
    <x v="1"/>
    <n v="0.30635200789365802"/>
    <n v="61.9"/>
    <n v="44.8"/>
    <n v="32.321572104517003"/>
    <n v="6.3985149364839599E-3"/>
    <n v="3.4654631766684099"/>
  </r>
  <r>
    <x v="7"/>
    <n v="8008"/>
    <s v="Liguria"/>
    <x v="84"/>
    <s v="Liguria"/>
    <s v="Genova"/>
    <x v="0"/>
    <n v="0.303972383633828"/>
    <n v="96.8"/>
    <n v="39.799999999999997"/>
    <n v="89.453196601490404"/>
    <n v="2.6683858029076999E-2"/>
    <n v="10.5977054220486"/>
  </r>
  <r>
    <x v="7"/>
    <n v="59005"/>
    <s v="Lazio"/>
    <x v="62"/>
    <s v="Lazio"/>
    <s v="Latina"/>
    <x v="0"/>
    <n v="0.14362165581184"/>
    <n v="63.9"/>
    <n v="45.2"/>
    <n v="179.505024342659"/>
    <n v="2.5488413712854301E-2"/>
    <n v="26.6670043088467"/>
  </r>
  <r>
    <x v="7"/>
    <n v="27038"/>
    <s v="Veneto"/>
    <x v="41"/>
    <s v="Veneto"/>
    <s v="Belluno"/>
    <x v="0"/>
    <n v="5.7422439273868899E-2"/>
    <n v="81.099999999999994"/>
    <n v="55.8"/>
    <n v="288.38607956754498"/>
    <n v="2.25693742000319E-2"/>
    <n v="10.722595600084"/>
  </r>
  <r>
    <x v="7"/>
    <n v="68033"/>
    <s v="Abruzzo"/>
    <x v="7"/>
    <s v="Abruzzo"/>
    <s v="Chieti"/>
    <x v="0"/>
    <n v="0.25553220774039698"/>
    <n v="42.4"/>
    <n v="43.1"/>
    <n v="129.93160406448601"/>
    <n v="8.2002457466430007E-2"/>
    <n v="10.5039173540414"/>
  </r>
  <r>
    <x v="7"/>
    <n v="101002"/>
    <s v="Calabria"/>
    <x v="86"/>
    <s v="Lombardia"/>
    <s v="Milano"/>
    <x v="1"/>
    <n v="0.25428635077315398"/>
    <n v="20.8"/>
    <n v="27.8"/>
    <n v="146.43946784472001"/>
    <n v="7.32634562973936E-2"/>
    <n v="33.308497401790298"/>
  </r>
  <r>
    <x v="7"/>
    <n v="33040"/>
    <s v="Emilia-Romagna"/>
    <x v="54"/>
    <s v="Emilia-Romagna"/>
    <s v="RAVENNA-FORLI-CESENA-RIMINI"/>
    <x v="0"/>
    <n v="0.24127858449317599"/>
    <n v="81.5"/>
    <n v="51.5"/>
    <n v="66.082264562787202"/>
    <n v="6.5561296887277397E-3"/>
    <n v="7.25668090055769"/>
  </r>
  <r>
    <x v="7"/>
    <n v="21072"/>
    <s v="Trentino-Alto Adige"/>
    <x v="25"/>
    <s v="Trentino-Alto Adige"/>
    <s v="Trento"/>
    <x v="0"/>
    <n v="5.4366055183008202E-2"/>
    <n v="76.2"/>
    <n v="58.9"/>
    <n v="336.958786934297"/>
    <n v="0.18874200723960999"/>
    <n v="21.298385122835398"/>
  </r>
  <r>
    <x v="7"/>
    <n v="30027"/>
    <s v="Friuli Venezia Giulia"/>
    <x v="18"/>
    <s v="Friuli Venezia Giulia"/>
    <s v="Udine"/>
    <x v="0"/>
    <n v="0.184710242015385"/>
    <n v="120.8"/>
    <n v="49"/>
    <n v="196.98108550293199"/>
    <n v="7.4202506754461495E-2"/>
    <n v="18.979113777277501"/>
  </r>
  <r>
    <x v="7"/>
    <n v="79023"/>
    <s v="Calabria"/>
    <x v="75"/>
    <s v="Calabria"/>
    <s v="Cosenza"/>
    <x v="0"/>
    <n v="0.18511197117488101"/>
    <n v="20.8"/>
    <n v="27.8"/>
    <n v="307.121124951772"/>
    <n v="0.24146869647941899"/>
    <n v="47.308209840807599"/>
  </r>
  <r>
    <x v="7"/>
    <n v="45008"/>
    <s v="Toscana"/>
    <x v="71"/>
    <s v="Toscana"/>
    <s v="Prato"/>
    <x v="0"/>
    <n v="0.216456568542512"/>
    <n v="89.9"/>
    <n v="48.5"/>
    <n v="125.829461176846"/>
    <n v="1.5895703166523299E-2"/>
    <n v="10.7447141769822"/>
  </r>
  <r>
    <x v="7"/>
    <n v="20004"/>
    <s v="Lombardia"/>
    <x v="17"/>
    <s v="Molise"/>
    <s v="Campobasso"/>
    <x v="1"/>
    <n v="0.27382563512726699"/>
    <n v="95.7"/>
    <n v="42.9"/>
    <n v="101.032295015754"/>
    <n v="5.0910369410813398E-3"/>
    <n v="7.83221293615106"/>
  </r>
  <r>
    <x v="7"/>
    <n v="16118"/>
    <s v="Lombardia"/>
    <x v="22"/>
    <s v="Friuli Venezia Giulia"/>
    <s v="Udine"/>
    <x v="1"/>
    <n v="0.16241233693975701"/>
    <n v="95.7"/>
    <n v="42.9"/>
    <n v="227.03610738503801"/>
    <n v="9.86452978534871E-3"/>
    <n v="16.5980825531576"/>
  </r>
  <r>
    <x v="7"/>
    <n v="10015"/>
    <s v="Liguria"/>
    <x v="50"/>
    <s v="Liguria"/>
    <s v="Savona"/>
    <x v="0"/>
    <n v="0.31511513265765101"/>
    <n v="96.8"/>
    <n v="39.799999999999997"/>
    <n v="85.0926547368081"/>
    <n v="4.5284678665005601E-2"/>
    <n v="11.014086799425099"/>
  </r>
  <r>
    <x v="7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6029"/>
    <s v="Lombardia"/>
    <x v="22"/>
    <s v="Lombardia"/>
    <s v="Como-Varese"/>
    <x v="0"/>
    <n v="0"/>
    <n v="95.7"/>
    <n v="42.9"/>
    <n v="437.77027080976302"/>
    <n v="1.9642107502658501E-2"/>
    <n v="30.806224340999599"/>
  </r>
  <r>
    <x v="7"/>
    <n v="1090"/>
    <s v="Piemonte"/>
    <x v="10"/>
    <s v="Piemonte"/>
    <s v="Asti"/>
    <x v="0"/>
    <n v="9.4560996488163296E-2"/>
    <n v="106.2"/>
    <n v="46.2"/>
    <n v="263.93610283669699"/>
    <n v="3.0392340840369202E-2"/>
    <n v="29.49207432493199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30116"/>
    <s v="Friuli Venezia Giulia"/>
    <x v="18"/>
    <s v="Friuli Venezia Giulia"/>
    <s v="Udine"/>
    <x v="0"/>
    <n v="0.20153906581574299"/>
    <n v="120.8"/>
    <n v="49"/>
    <n v="188.003167577477"/>
    <n v="7.6590884985448304E-2"/>
    <n v="15.785671221763"/>
  </r>
  <r>
    <x v="7"/>
    <n v="93032"/>
    <s v="Friuli Venezia Giulia"/>
    <x v="46"/>
    <s v="Friuli Venezia Giulia"/>
    <s v="Gorizia"/>
    <x v="0"/>
    <n v="0.219559508428918"/>
    <n v="120.8"/>
    <n v="49"/>
    <n v="145.99587610065501"/>
    <n v="5.28856854330267E-2"/>
    <n v="15.612004020109699"/>
  </r>
  <r>
    <x v="7"/>
    <n v="69081"/>
    <s v="Abruzzo"/>
    <x v="28"/>
    <s v="Abruzzo"/>
    <s v="Pescara"/>
    <x v="0"/>
    <n v="0.240645205555229"/>
    <n v="42.4"/>
    <n v="43.1"/>
    <n v="164.39165777957299"/>
    <n v="0.123867932866962"/>
    <n v="14.5139660706675"/>
  </r>
  <r>
    <x v="7"/>
    <n v="11004"/>
    <s v="Liguria"/>
    <x v="42"/>
    <s v="Trentino-Alto Adige"/>
    <s v="Trento"/>
    <x v="1"/>
    <n v="0.34648938291946502"/>
    <n v="96.8"/>
    <n v="39.799999999999997"/>
    <n v="41.439940245186897"/>
    <n v="2.0817987383466099E-2"/>
    <n v="6.5441360830663502"/>
  </r>
  <r>
    <x v="7"/>
    <n v="41050"/>
    <s v="Marche"/>
    <x v="32"/>
    <s v="Marche"/>
    <s v="Pesaro e Urbino"/>
    <x v="0"/>
    <n v="0.304989516555837"/>
    <n v="61.9"/>
    <n v="44.8"/>
    <n v="42.506014210553701"/>
    <n v="1.5777403903838801E-2"/>
    <n v="3.1019002009836099"/>
  </r>
  <r>
    <x v="7"/>
    <n v="24035"/>
    <s v="Veneto"/>
    <x v="15"/>
    <s v="Veneto"/>
    <s v="Padova"/>
    <x v="0"/>
    <n v="9.43224209425048E-2"/>
    <n v="81.099999999999994"/>
    <n v="55.8"/>
    <n v="244.294077827103"/>
    <n v="1.9984273372615401E-2"/>
    <n v="8.2111479287167395"/>
  </r>
  <r>
    <x v="7"/>
    <n v="38008"/>
    <s v="Emilia-Romagna"/>
    <x v="61"/>
    <s v="Emilia-Romagna"/>
    <s v="Piacenza"/>
    <x v="0"/>
    <n v="0.120869117232814"/>
    <n v="81.5"/>
    <n v="51.5"/>
    <n v="188.428971741156"/>
    <n v="1.6001588788620302E-2"/>
    <n v="20.765644111726399"/>
  </r>
  <r>
    <x v="7"/>
    <n v="27038"/>
    <s v="Veneto"/>
    <x v="41"/>
    <s v="Veneto"/>
    <s v="Venezia"/>
    <x v="0"/>
    <n v="5.7422439273868899E-2"/>
    <n v="81.099999999999994"/>
    <n v="55.8"/>
    <n v="288.38607956754498"/>
    <n v="2.25693742000319E-2"/>
    <n v="10.722595600084"/>
  </r>
  <r>
    <x v="7"/>
    <n v="24078"/>
    <s v="Veneto"/>
    <x v="15"/>
    <s v="Veneto"/>
    <s v="Padova"/>
    <x v="0"/>
    <n v="0.113058300363896"/>
    <n v="81.099999999999994"/>
    <n v="55.8"/>
    <n v="220.78783139187499"/>
    <n v="1.8267619445589099E-2"/>
    <n v="7.1340036148486696"/>
  </r>
  <r>
    <x v="7"/>
    <n v="17062"/>
    <s v="Lombardia"/>
    <x v="65"/>
    <s v="Lombardia"/>
    <s v="Milano"/>
    <x v="0"/>
    <n v="3.1014240189896E-2"/>
    <n v="95.7"/>
    <n v="42.9"/>
    <n v="373.85120190418598"/>
    <n v="1.6725516980799101E-2"/>
    <n v="27.574359456062101"/>
  </r>
  <r>
    <x v="7"/>
    <n v="13075"/>
    <s v="Lombardia"/>
    <x v="3"/>
    <s v="Lombardia"/>
    <s v="COMO-VARESE"/>
    <x v="0"/>
    <n v="3.1252040621480501E-2"/>
    <n v="95.7"/>
    <n v="42.9"/>
    <n v="378.860213190183"/>
    <n v="1.6685803839699101E-2"/>
    <n v="26.290352239019601"/>
  </r>
  <r>
    <x v="7"/>
    <n v="26079"/>
    <s v="Veneto"/>
    <x v="8"/>
    <s v="Veneto"/>
    <s v="Verona"/>
    <x v="0"/>
    <n v="0.119305942149214"/>
    <n v="81.099999999999994"/>
    <n v="55.8"/>
    <n v="207.03857377306099"/>
    <n v="1.6987645277957899E-2"/>
    <n v="8.0652666316133406"/>
  </r>
  <r>
    <x v="7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7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7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1164"/>
    <s v="Piemonte"/>
    <x v="10"/>
    <s v="Piemonte"/>
    <s v="Cuneo"/>
    <x v="0"/>
    <n v="9.3978575044267806E-2"/>
    <n v="106.2"/>
    <n v="46.2"/>
    <n v="264.52284888751899"/>
    <n v="3.0288344012118801E-2"/>
    <n v="29.533037296734001"/>
  </r>
  <r>
    <x v="7"/>
    <n v="58079"/>
    <s v="Lazio"/>
    <x v="0"/>
    <s v="Lazio"/>
    <s v="Latina"/>
    <x v="0"/>
    <n v="6.8142696817836801E-2"/>
    <n v="63.9"/>
    <n v="45.2"/>
    <n v="270.94333452694701"/>
    <n v="3.8986375517586103E-2"/>
    <n v="32.909480740798699"/>
  </r>
  <r>
    <x v="7"/>
    <n v="96016"/>
    <s v="Piemonte"/>
    <x v="60"/>
    <s v="Piemonte"/>
    <s v="Verbano-Cusio-Ossola"/>
    <x v="0"/>
    <n v="0.133264769983031"/>
    <n v="106.2"/>
    <n v="46.2"/>
    <n v="224.73908444582699"/>
    <n v="2.5861664991799801E-2"/>
    <n v="24.863455304140601"/>
  </r>
  <r>
    <x v="7"/>
    <n v="56012"/>
    <s v="Lazio"/>
    <x v="53"/>
    <s v="Campania"/>
    <s v="Napoli"/>
    <x v="1"/>
    <n v="0.32447182771439798"/>
    <n v="63.9"/>
    <n v="45.2"/>
    <n v="9.4215443796276901"/>
    <n v="5.5566389234840803E-4"/>
    <n v="1.2747296087689099"/>
  </r>
  <r>
    <x v="7"/>
    <n v="20067"/>
    <s v="Lombardia"/>
    <x v="17"/>
    <s v="Veneto"/>
    <s v="Verona"/>
    <x v="1"/>
    <n v="0.328918134921867"/>
    <n v="95.7"/>
    <n v="42.9"/>
    <n v="41.406054960264399"/>
    <n v="2.3004771414318701E-3"/>
    <n v="2.7838986250209099"/>
  </r>
  <r>
    <x v="7"/>
    <n v="4166"/>
    <s v="Piemonte"/>
    <x v="19"/>
    <s v="Piemonte"/>
    <s v="Alessandria"/>
    <x v="0"/>
    <n v="0.20628223999418499"/>
    <n v="106.2"/>
    <n v="46.2"/>
    <n v="149.16638074549101"/>
    <n v="1.8223789460615099E-2"/>
    <n v="16.674636988785998"/>
  </r>
  <r>
    <x v="7"/>
    <n v="59001"/>
    <s v="Lazio"/>
    <x v="62"/>
    <s v="Lazio"/>
    <s v="Latina"/>
    <x v="0"/>
    <n v="9.9826675570966902E-2"/>
    <n v="63.9"/>
    <n v="45.2"/>
    <n v="228.91980882330799"/>
    <n v="3.2893934966652598E-2"/>
    <n v="31.0853912341294"/>
  </r>
  <r>
    <x v="7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30070"/>
    <s v="Friuli Venezia Giulia"/>
    <x v="18"/>
    <s v="Friuli Venezia Giulia"/>
    <s v="Pordenone"/>
    <x v="0"/>
    <n v="0.15530320830007899"/>
    <n v="120.8"/>
    <n v="49"/>
    <n v="224.721488941491"/>
    <n v="7.9807407028152796E-2"/>
    <n v="23.352990183280301"/>
  </r>
  <r>
    <x v="7"/>
    <n v="17034"/>
    <s v="Lombardia"/>
    <x v="65"/>
    <s v="Lombardia"/>
    <s v="LECCO-MONZA E DELLA BRIANZA"/>
    <x v="0"/>
    <n v="0.160921656296241"/>
    <n v="95.7"/>
    <n v="42.9"/>
    <n v="226.06654397077301"/>
    <n v="1.0360700391347601E-2"/>
    <n v="17.4233203351166"/>
  </r>
  <r>
    <x v="7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7"/>
    <n v="21079"/>
    <s v="Trentino-Alto Adige"/>
    <x v="25"/>
    <s v="Trentino-Alto Adige"/>
    <s v="Bolzano"/>
    <x v="0"/>
    <n v="6.3668819539528299E-2"/>
    <n v="76.2"/>
    <n v="58.9"/>
    <n v="330.28298970946099"/>
    <n v="0.18460886157086601"/>
    <n v="19.009970548812198"/>
  </r>
  <r>
    <x v="7"/>
    <n v="53010"/>
    <s v="Toscana"/>
    <x v="4"/>
    <s v="Basilicata"/>
    <s v="Matera"/>
    <x v="1"/>
    <n v="0.29445588704090803"/>
    <n v="89.9"/>
    <n v="48.5"/>
    <n v="48.686907117644601"/>
    <n v="2.7156681105663899E-3"/>
    <n v="0.282634635704272"/>
  </r>
  <r>
    <x v="7"/>
    <n v="76076"/>
    <s v="Basilicata"/>
    <x v="38"/>
    <s v="Basilicata"/>
    <s v="Potenza"/>
    <x v="0"/>
    <n v="0.44648226697388699"/>
    <n v="276.8"/>
    <n v="41.7"/>
    <n v="15.3754258647875"/>
    <n v="3.9390335023284902E-3"/>
    <n v="3.58218911802782"/>
  </r>
  <r>
    <x v="7"/>
    <n v="16097"/>
    <s v="Lombardia"/>
    <x v="22"/>
    <s v="Lombardia"/>
    <s v="Sondrio"/>
    <x v="0"/>
    <n v="4.8644322291846703E-2"/>
    <n v="95.7"/>
    <n v="42.9"/>
    <n v="358.74035168635203"/>
    <n v="1.6240602750494899E-2"/>
    <n v="25.080648561417998"/>
  </r>
  <r>
    <x v="7"/>
    <n v="39014"/>
    <s v="Emilia-Romagna"/>
    <x v="11"/>
    <s v="Emilia-Romagna"/>
    <s v="Reggio nell'Emilia"/>
    <x v="0"/>
    <n v="7.0365762915187993E-2"/>
    <n v="81.5"/>
    <n v="51.5"/>
    <n v="241.96624323467799"/>
    <n v="1.9851195373622399E-2"/>
    <n v="25.882135354619098"/>
  </r>
  <r>
    <x v="7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7"/>
    <n v="65050"/>
    <s v="Campania"/>
    <x v="44"/>
    <s v="Campania"/>
    <s v="Napoli"/>
    <x v="0"/>
    <n v="0.20260569784239199"/>
    <n v="39.6"/>
    <n v="25.5"/>
    <n v="223.30891527078501"/>
    <n v="3.6925994854149401E-2"/>
    <n v="34.458724629312798"/>
  </r>
  <r>
    <x v="7"/>
    <n v="68024"/>
    <s v="Abruzzo"/>
    <x v="7"/>
    <s v="Abruzzo"/>
    <s v="Chieti"/>
    <x v="0"/>
    <n v="0.23529608689866799"/>
    <n v="42.4"/>
    <n v="43.1"/>
    <n v="161.238410430051"/>
    <n v="0.10215905441409"/>
    <n v="13.3825004136026"/>
  </r>
  <r>
    <x v="7"/>
    <n v="23073"/>
    <s v="Veneto"/>
    <x v="43"/>
    <s v="Veneto"/>
    <s v="Venezia"/>
    <x v="0"/>
    <n v="0.120682439437304"/>
    <n v="81.099999999999994"/>
    <n v="55.8"/>
    <n v="207.539132019682"/>
    <n v="1.6235810100507401E-2"/>
    <n v="7.3472992122656198"/>
  </r>
  <r>
    <x v="7"/>
    <n v="1229"/>
    <s v="Piemonte"/>
    <x v="10"/>
    <s v="Piemonte"/>
    <s v="Torino"/>
    <x v="0"/>
    <n v="0.134106403866672"/>
    <n v="106.2"/>
    <n v="46.2"/>
    <n v="222.67859956872601"/>
    <n v="2.55773219952302E-2"/>
    <n v="25.019513912238999"/>
  </r>
  <r>
    <x v="7"/>
    <n v="38008"/>
    <s v="Emilia-Romagna"/>
    <x v="61"/>
    <s v="Campania"/>
    <s v="Caserta"/>
    <x v="1"/>
    <n v="0.120869117232814"/>
    <n v="81.5"/>
    <n v="51.5"/>
    <n v="188.428971741156"/>
    <n v="1.6001588788620302E-2"/>
    <n v="20.765644111726399"/>
  </r>
  <r>
    <x v="7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7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7"/>
    <n v="15010"/>
    <s v="Lombardia"/>
    <x v="20"/>
    <s v="Lombardia"/>
    <s v="Brescia"/>
    <x v="0"/>
    <n v="1.0121951214659201E-2"/>
    <n v="95.7"/>
    <n v="42.9"/>
    <n v="404.81346344326801"/>
    <n v="1.8260050360462E-2"/>
    <n v="27.5762563840007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5189"/>
    <s v="Lombardia"/>
    <x v="20"/>
    <s v="Lombardia"/>
    <s v="Como-Varese"/>
    <x v="0"/>
    <n v="1.67486910463601E-3"/>
    <n v="95.7"/>
    <n v="42.9"/>
    <n v="416.03186500057302"/>
    <n v="1.8840120910550099E-2"/>
    <n v="27.880564105196498"/>
  </r>
  <r>
    <x v="7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7"/>
    <n v="63043"/>
    <s v="Campania"/>
    <x v="29"/>
    <s v="Campania"/>
    <s v="Salerno"/>
    <x v="0"/>
    <n v="0.16494705156435399"/>
    <n v="39.6"/>
    <n v="25.5"/>
    <n v="263.31977567777699"/>
    <n v="4.0941825467729398E-2"/>
    <n v="38.4482092484429"/>
  </r>
  <r>
    <x v="7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7"/>
    <n v="54039"/>
    <s v="Umbria"/>
    <x v="67"/>
    <s v="Piemonte"/>
    <s v="Verbano-Cusio-Ossola"/>
    <x v="1"/>
    <n v="0.247390117679819"/>
    <n v="84.4"/>
    <n v="56.3"/>
    <n v="88.729152662020397"/>
    <n v="8.8153592492000596E-2"/>
    <n v="4.29943338237684"/>
  </r>
  <r>
    <x v="7"/>
    <n v="50026"/>
    <s v="Toscana"/>
    <x v="36"/>
    <s v="Lombardia"/>
    <s v="Como-Varese"/>
    <x v="1"/>
    <n v="9.7801245268238995E-2"/>
    <n v="89.9"/>
    <n v="48.5"/>
    <n v="264.23579676475703"/>
    <n v="3.2117348408939699E-2"/>
    <n v="20.9783671557974"/>
  </r>
  <r>
    <x v="7"/>
    <n v="15154"/>
    <s v="Lombardia"/>
    <x v="20"/>
    <s v="Lombardia"/>
    <s v="Pavia"/>
    <x v="0"/>
    <n v="0"/>
    <n v="95.7"/>
    <n v="42.9"/>
    <n v="419.01996453544399"/>
    <n v="1.8856608792332499E-2"/>
    <n v="28.5330680776263"/>
  </r>
  <r>
    <x v="7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7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7"/>
    <n v="35033"/>
    <s v="Emilia-Romagna"/>
    <x v="6"/>
    <s v="Emilia-Romagna"/>
    <s v="Piacenza"/>
    <x v="0"/>
    <n v="0.10995882515566301"/>
    <n v="81.5"/>
    <n v="51.5"/>
    <n v="200.41062718263001"/>
    <n v="1.7732980828685602E-2"/>
    <n v="21.925438495092202"/>
  </r>
  <r>
    <x v="7"/>
    <n v="10025"/>
    <s v="Liguria"/>
    <x v="50"/>
    <s v="Lombardia"/>
    <s v="CREMONA-MANTOVA"/>
    <x v="1"/>
    <n v="0.301973168835802"/>
    <n v="96.8"/>
    <n v="39.799999999999997"/>
    <n v="105.384785188089"/>
    <n v="5.4113877318887497E-2"/>
    <n v="12.164623585346"/>
  </r>
  <r>
    <x v="7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7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7"/>
    <n v="1265"/>
    <s v="Piemonte"/>
    <x v="10"/>
    <s v="Toscana"/>
    <s v="Firenze"/>
    <x v="1"/>
    <n v="0.100008051857538"/>
    <n v="106.2"/>
    <n v="46.2"/>
    <n v="258.36233660763799"/>
    <n v="2.9800075569531601E-2"/>
    <n v="28.8620909471861"/>
  </r>
  <r>
    <x v="7"/>
    <n v="65098"/>
    <s v="Campania"/>
    <x v="44"/>
    <s v="Campania"/>
    <s v="Avellino"/>
    <x v="0"/>
    <n v="0.367544233935783"/>
    <n v="39.6"/>
    <n v="25.5"/>
    <n v="66.996781365047894"/>
    <n v="1.5188944322080599E-2"/>
    <n v="11.7566625407903"/>
  </r>
  <r>
    <x v="7"/>
    <n v="13102"/>
    <s v="Lombardia"/>
    <x v="3"/>
    <s v="Lombardia"/>
    <s v="COMO-VARESE"/>
    <x v="0"/>
    <n v="1.0161556236173101E-2"/>
    <n v="95.7"/>
    <n v="42.9"/>
    <n v="403.34199919045801"/>
    <n v="1.7879973639917199E-2"/>
    <n v="27.8491215857062"/>
  </r>
  <r>
    <x v="7"/>
    <n v="66032"/>
    <s v="Abruzzo"/>
    <x v="39"/>
    <s v="Veneto"/>
    <s v="Belluno"/>
    <x v="1"/>
    <n v="0.28629606784818001"/>
    <n v="42.4"/>
    <n v="43.1"/>
    <n v="68.236743229563004"/>
    <n v="3.2140897996554597E-2"/>
    <n v="6.2097814810850904"/>
  </r>
  <r>
    <x v="7"/>
    <n v="108029"/>
    <s v="Lombardia"/>
    <x v="58"/>
    <s v="Lombardia"/>
    <s v="LECCO-MONZA E DELLA BRIANZA"/>
    <x v="0"/>
    <n v="2.8664582260224301E-3"/>
    <n v="95.7"/>
    <n v="42.9"/>
    <n v="411.15721691172303"/>
    <n v="1.82679651713126E-2"/>
    <n v="28.539908839962401"/>
  </r>
  <r>
    <x v="7"/>
    <n v="15081"/>
    <s v="Lombardia"/>
    <x v="20"/>
    <s v="Lombardia"/>
    <s v="CREMONA-MANTOVA"/>
    <x v="0"/>
    <n v="0"/>
    <n v="95.7"/>
    <n v="42.9"/>
    <n v="455.33211801876701"/>
    <n v="2.0399549374699E-2"/>
    <n v="31.4487507776706"/>
  </r>
  <r>
    <x v="7"/>
    <n v="78107"/>
    <s v="Calabria"/>
    <x v="23"/>
    <s v="Calabria"/>
    <s v="Cosenza"/>
    <x v="0"/>
    <n v="0.343266279190859"/>
    <n v="20.8"/>
    <n v="27.8"/>
    <n v="65.762638733874198"/>
    <n v="2.1520208064488702E-2"/>
    <n v="13.350110362692099"/>
  </r>
  <r>
    <x v="7"/>
    <n v="42016"/>
    <s v="Marche"/>
    <x v="30"/>
    <s v="Marche"/>
    <s v="Pesaro e Urbino"/>
    <x v="0"/>
    <n v="0.29375922582154101"/>
    <n v="61.9"/>
    <n v="44.8"/>
    <n v="58.607278339071499"/>
    <n v="3.5292187571008903E-2"/>
    <n v="6.4268997679237696"/>
  </r>
  <r>
    <x v="7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7"/>
    <n v="1314"/>
    <s v="Piemonte"/>
    <x v="10"/>
    <s v="Piemonte"/>
    <s v="Torino"/>
    <x v="0"/>
    <n v="0.104221967890071"/>
    <n v="106.2"/>
    <n v="46.2"/>
    <n v="253.91307104049801"/>
    <n v="2.9373746279753501E-2"/>
    <n v="28.412961888256099"/>
  </r>
  <r>
    <x v="7"/>
    <n v="71049"/>
    <s v="Puglia"/>
    <x v="14"/>
    <s v="Lombardia"/>
    <s v="Como-Varese"/>
    <x v="1"/>
    <n v="0.34385718273876797"/>
    <n v="61.4"/>
    <n v="28.6"/>
    <n v="63.7895567745758"/>
    <n v="7.1082833329321297E-3"/>
    <n v="16.667182592526199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56035"/>
    <s v="Lazio"/>
    <x v="53"/>
    <s v="Lombardia"/>
    <s v="Bergamo"/>
    <x v="1"/>
    <n v="0.315549439689077"/>
    <n v="63.9"/>
    <n v="45.2"/>
    <n v="20.141643810948398"/>
    <n v="1.9969580318996401E-3"/>
    <n v="2.0074948791683398"/>
  </r>
  <r>
    <x v="7"/>
    <n v="15247"/>
    <s v="Lombardia"/>
    <x v="20"/>
    <s v="Lombardia"/>
    <s v="Pavia"/>
    <x v="0"/>
    <n v="1.53625860021528E-2"/>
    <n v="95.7"/>
    <n v="42.9"/>
    <n v="400.73351057947298"/>
    <n v="1.8196068527343599E-2"/>
    <n v="26.750354697338999"/>
  </r>
  <r>
    <x v="7"/>
    <n v="15085"/>
    <s v="Lombardia"/>
    <x v="20"/>
    <s v="Lombardia"/>
    <s v="Bergamo"/>
    <x v="0"/>
    <n v="1.171896495114E-2"/>
    <n v="95.7"/>
    <n v="42.9"/>
    <n v="402.95126650091902"/>
    <n v="1.8188548559667402E-2"/>
    <n v="27.463460307977101"/>
  </r>
  <r>
    <x v="7"/>
    <n v="37054"/>
    <s v="Emilia-Romagna"/>
    <x v="35"/>
    <s v="Emilia-Romagna"/>
    <s v="RAVENNA-FORLI-CESENA-RIMINI"/>
    <x v="0"/>
    <n v="3.3655801787014598E-2"/>
    <n v="81.5"/>
    <n v="51.5"/>
    <n v="279.53820562328701"/>
    <n v="2.30789649182018E-2"/>
    <n v="29.9953893156096"/>
  </r>
  <r>
    <x v="7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7"/>
    <n v="22094"/>
    <s v="Trentino-Alto Adige"/>
    <x v="40"/>
    <s v="Trentino-Alto Adige"/>
    <s v="Bolzano"/>
    <x v="0"/>
    <n v="0.119600562880931"/>
    <n v="47.5"/>
    <n v="60.4"/>
    <n v="197.73009825120201"/>
    <n v="0.101279177120807"/>
    <n v="9.1568344702937203"/>
  </r>
  <r>
    <x v="7"/>
    <n v="28056"/>
    <s v="Veneto"/>
    <x v="2"/>
    <s v="Veneto"/>
    <s v="Padova"/>
    <x v="0"/>
    <n v="0.14616650261067601"/>
    <n v="81.099999999999994"/>
    <n v="55.8"/>
    <n v="171.37085204622801"/>
    <n v="1.41442298059959E-2"/>
    <n v="6.9256236240129203"/>
  </r>
  <r>
    <x v="7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7"/>
    <n v="108034"/>
    <s v="Lombardia"/>
    <x v="58"/>
    <s v="Lombardia"/>
    <s v="Brescia"/>
    <x v="0"/>
    <n v="0"/>
    <n v="95.7"/>
    <n v="42.9"/>
    <n v="449.38234417969397"/>
    <n v="2.0022201114547201E-2"/>
    <n v="31.284690309833401"/>
  </r>
  <r>
    <x v="7"/>
    <n v="8055"/>
    <s v="Liguria"/>
    <x v="84"/>
    <s v="Puglia"/>
    <s v="Lecce"/>
    <x v="1"/>
    <n v="0.301277435070477"/>
    <n v="96.8"/>
    <n v="39.799999999999997"/>
    <n v="91.712778838065404"/>
    <n v="2.6642698097706599E-2"/>
    <n v="10.9711955004763"/>
  </r>
  <r>
    <x v="7"/>
    <n v="45001"/>
    <s v="Toscana"/>
    <x v="71"/>
    <s v="Toscana"/>
    <s v="Arezzo"/>
    <x v="0"/>
    <n v="0.19662893000756199"/>
    <n v="89.9"/>
    <n v="48.5"/>
    <n v="145.49630401227299"/>
    <n v="1.7613731918359601E-2"/>
    <n v="13.111581035412099"/>
  </r>
  <r>
    <x v="7"/>
    <n v="63011"/>
    <s v="Campania"/>
    <x v="29"/>
    <s v="Campania"/>
    <s v="Salerno"/>
    <x v="0"/>
    <n v="0.16853807469969001"/>
    <n v="39.6"/>
    <n v="25.5"/>
    <n v="259.270246122819"/>
    <n v="4.0129602432835199E-2"/>
    <n v="38.050330603838098"/>
  </r>
  <r>
    <x v="7"/>
    <n v="45008"/>
    <s v="Toscana"/>
    <x v="71"/>
    <s v="Toscana"/>
    <s v="Arezzo"/>
    <x v="0"/>
    <n v="0.216456568542512"/>
    <n v="89.9"/>
    <n v="48.5"/>
    <n v="125.829461176846"/>
    <n v="1.5895703166523299E-2"/>
    <n v="10.7447141769822"/>
  </r>
  <r>
    <x v="7"/>
    <n v="19081"/>
    <s v="Lombardia"/>
    <x v="17"/>
    <s v="Lombardia"/>
    <s v="Milano"/>
    <x v="0"/>
    <n v="9.1795074399619606E-2"/>
    <n v="95.7"/>
    <n v="42.9"/>
    <n v="312.09931415947699"/>
    <n v="1.43137839069119E-2"/>
    <n v="21.156342975720801"/>
  </r>
  <r>
    <x v="7"/>
    <n v="93033"/>
    <s v="Friuli Venezia Giulia"/>
    <x v="46"/>
    <s v="Friuli Venezia Giulia"/>
    <s v="Trieste"/>
    <x v="0"/>
    <n v="0.21085003310485501"/>
    <n v="120.8"/>
    <n v="49"/>
    <n v="157.637667266183"/>
    <n v="5.74387250936709E-2"/>
    <n v="16.583876710227699"/>
  </r>
  <r>
    <x v="7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7"/>
    <n v="1014"/>
    <s v="Piemonte"/>
    <x v="10"/>
    <s v="Piemonte"/>
    <s v="Alessandria"/>
    <x v="0"/>
    <n v="0.14331734055870099"/>
    <n v="106.2"/>
    <n v="46.2"/>
    <n v="214.15814350073001"/>
    <n v="2.4733195834454401E-2"/>
    <n v="23.765085461043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48041"/>
    <s v="Toscana"/>
    <x v="64"/>
    <s v="Toscana"/>
    <s v="Livorno"/>
    <x v="0"/>
    <n v="9.1201958943085096E-2"/>
    <n v="89.9"/>
    <n v="48.5"/>
    <n v="272.652506700206"/>
    <n v="3.4125556737622902E-2"/>
    <n v="21.5649161106519"/>
  </r>
  <r>
    <x v="7"/>
    <n v="29041"/>
    <s v="Veneto"/>
    <x v="66"/>
    <s v="Puglia"/>
    <s v="Foggia"/>
    <x v="1"/>
    <n v="0.141510329611018"/>
    <n v="81.099999999999994"/>
    <n v="55.8"/>
    <n v="176.96116237846601"/>
    <n v="1.48172536473329E-2"/>
    <n v="7.2954516404662799"/>
  </r>
  <r>
    <x v="7"/>
    <n v="62039"/>
    <s v="Campania"/>
    <x v="74"/>
    <s v="Toscana"/>
    <s v="Pistoia"/>
    <x v="1"/>
    <n v="0.24625305015462501"/>
    <n v="39.6"/>
    <n v="25.5"/>
    <n v="189.57832349250299"/>
    <n v="3.0219355635006401E-2"/>
    <n v="26.465179087653599"/>
  </r>
  <r>
    <x v="7"/>
    <n v="29048"/>
    <s v="Veneto"/>
    <x v="66"/>
    <s v="Veneto"/>
    <s v="Vicenza"/>
    <x v="0"/>
    <n v="0.158287629581295"/>
    <n v="81.099999999999994"/>
    <n v="55.8"/>
    <n v="153.84126138367401"/>
    <n v="1.27852149041848E-2"/>
    <n v="6.7408126055749298"/>
  </r>
  <r>
    <x v="7"/>
    <n v="15171"/>
    <s v="Lombardia"/>
    <x v="20"/>
    <s v="Lombardia"/>
    <s v="Bergamo"/>
    <x v="0"/>
    <n v="0"/>
    <n v="95.7"/>
    <n v="42.9"/>
    <n v="418.53038471894001"/>
    <n v="1.8892507699483699E-2"/>
    <n v="28.200017242035301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4187"/>
    <s v="Piemonte"/>
    <x v="19"/>
    <s v="Veneto"/>
    <s v="Venezia"/>
    <x v="1"/>
    <n v="0.238897702037698"/>
    <n v="106.2"/>
    <n v="46.2"/>
    <n v="116.119233884053"/>
    <n v="1.3871219528688901E-2"/>
    <n v="12.6865768645338"/>
  </r>
  <r>
    <x v="7"/>
    <n v="29029"/>
    <s v="Veneto"/>
    <x v="66"/>
    <s v="Abruzzo"/>
    <s v="Teramo"/>
    <x v="1"/>
    <n v="0.15946379722904999"/>
    <n v="81.099999999999994"/>
    <n v="55.8"/>
    <n v="154.17531809498999"/>
    <n v="1.3029411894949701E-2"/>
    <n v="6.3012413134099798"/>
  </r>
  <r>
    <x v="7"/>
    <n v="19025"/>
    <s v="Lombardia"/>
    <x v="17"/>
    <s v="Lombardia"/>
    <s v="COMO-VARESE"/>
    <x v="0"/>
    <n v="0.119349504640236"/>
    <n v="95.7"/>
    <n v="42.9"/>
    <n v="279.73760013249102"/>
    <n v="1.2878111305976299E-2"/>
    <n v="19.231033063221101"/>
  </r>
  <r>
    <x v="7"/>
    <n v="44023"/>
    <s v="Marche"/>
    <x v="48"/>
    <s v="Marche"/>
    <s v="Fermo"/>
    <x v="0"/>
    <n v="0.25530429797725701"/>
    <n v="61.9"/>
    <n v="44.8"/>
    <n v="111.855383677383"/>
    <n v="4.52481954800944E-2"/>
    <n v="8.5428179937263593"/>
  </r>
  <r>
    <x v="7"/>
    <n v="15087"/>
    <s v="Lombardia"/>
    <x v="20"/>
    <s v="Lombardia"/>
    <s v="Milano"/>
    <x v="0"/>
    <n v="0"/>
    <n v="95.7"/>
    <n v="42.9"/>
    <n v="434.27244412424602"/>
    <n v="1.9533242823505902E-2"/>
    <n v="29.710046245291899"/>
  </r>
  <r>
    <x v="7"/>
    <n v="21052"/>
    <s v="Trentino-Alto Adige"/>
    <x v="25"/>
    <s v="Trentino-Alto Adige"/>
    <s v="Bolzano"/>
    <x v="0"/>
    <n v="5.41976229428087E-2"/>
    <n v="76.2"/>
    <n v="58.9"/>
    <n v="302.15750316128498"/>
    <n v="0.17483053920511099"/>
    <n v="27.2877992613274"/>
  </r>
  <r>
    <x v="7"/>
    <n v="1156"/>
    <s v="Piemonte"/>
    <x v="10"/>
    <s v="Piemonte"/>
    <s v="Alessandria"/>
    <x v="0"/>
    <n v="9.30233296761315E-2"/>
    <n v="106.2"/>
    <n v="46.2"/>
    <n v="265.57366972139101"/>
    <n v="3.0337483685974002E-2"/>
    <n v="29.6166477366822"/>
  </r>
  <r>
    <x v="7"/>
    <n v="1077"/>
    <s v="Piemonte"/>
    <x v="10"/>
    <s v="Piemonte"/>
    <s v="Alessandria"/>
    <x v="0"/>
    <n v="0.151140382319494"/>
    <n v="106.2"/>
    <n v="46.2"/>
    <n v="205.67949449993401"/>
    <n v="2.3746246990064199E-2"/>
    <n v="22.950092352961398"/>
  </r>
  <r>
    <x v="7"/>
    <n v="12089"/>
    <s v="Lombardia"/>
    <x v="3"/>
    <s v="Campania"/>
    <s v="Caserta"/>
    <x v="1"/>
    <n v="5.0781268676546198E-2"/>
    <n v="95.7"/>
    <n v="42.9"/>
    <n v="358.500065823066"/>
    <n v="1.6178338853557801E-2"/>
    <n v="24.397823381994399"/>
  </r>
  <r>
    <x v="7"/>
    <n v="108034"/>
    <s v="Lombardia"/>
    <x v="58"/>
    <s v="Lombardia"/>
    <s v="CREMONA-MANTOVA"/>
    <x v="0"/>
    <n v="0"/>
    <n v="95.7"/>
    <n v="42.9"/>
    <n v="449.38234417969397"/>
    <n v="2.0022201114547201E-2"/>
    <n v="31.284690309833401"/>
  </r>
  <r>
    <x v="7"/>
    <n v="14009"/>
    <s v="Lombardia"/>
    <x v="77"/>
    <s v="Lombardia"/>
    <s v="Brescia"/>
    <x v="0"/>
    <n v="0.18065402104306399"/>
    <n v="95.7"/>
    <n v="42.9"/>
    <n v="190.27758106034599"/>
    <n v="8.7555324636677898E-3"/>
    <n v="18.957852880868799"/>
  </r>
  <r>
    <x v="7"/>
    <n v="26085"/>
    <s v="Veneto"/>
    <x v="8"/>
    <s v="Veneto"/>
    <s v="Belluno"/>
    <x v="0"/>
    <n v="8.7449167709336501E-2"/>
    <n v="81.099999999999994"/>
    <n v="55.8"/>
    <n v="253.64480398195801"/>
    <n v="2.0463400878328201E-2"/>
    <n v="8.4068508153158898"/>
  </r>
  <r>
    <x v="7"/>
    <n v="10058"/>
    <s v="Liguria"/>
    <x v="50"/>
    <s v="Puglia"/>
    <s v="Bari"/>
    <x v="1"/>
    <n v="0.30710783577055101"/>
    <n v="96.8"/>
    <n v="39.799999999999997"/>
    <n v="98.932065261153596"/>
    <n v="5.1363401972327402E-2"/>
    <n v="11.482271991729601"/>
  </r>
  <r>
    <x v="7"/>
    <n v="96041"/>
    <s v="Piemonte"/>
    <x v="60"/>
    <s v="Piemonte"/>
    <s v="Alessandria"/>
    <x v="0"/>
    <n v="0.19026744162492101"/>
    <n v="106.2"/>
    <n v="46.2"/>
    <n v="165.621613853469"/>
    <n v="1.9202520305971599E-2"/>
    <n v="18.380285689038899"/>
  </r>
  <r>
    <x v="7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7"/>
    <n v="30108"/>
    <s v="Friuli Venezia Giulia"/>
    <x v="18"/>
    <s v="Emilia-Romagna"/>
    <s v="RAVENNA-FORLI-CESENA-RIMINI"/>
    <x v="1"/>
    <n v="0.238385139927073"/>
    <n v="120.8"/>
    <n v="49"/>
    <n v="140.084390241107"/>
    <n v="5.6819327344721497E-2"/>
    <n v="11.2687799411184"/>
  </r>
  <r>
    <x v="7"/>
    <n v="15078"/>
    <s v="Lombardia"/>
    <x v="20"/>
    <s v="Lombardia"/>
    <s v="LECCO-MONZA E DELLA BRIANZA"/>
    <x v="0"/>
    <n v="7.7390899937506401E-3"/>
    <n v="95.7"/>
    <n v="42.9"/>
    <n v="408.12734347389897"/>
    <n v="1.8430685739306299E-2"/>
    <n v="27.627658903405401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7018"/>
    <s v="Lombardia"/>
    <x v="65"/>
    <s v="Lombardia"/>
    <s v="Milano"/>
    <x v="0"/>
    <n v="0.16123025653619399"/>
    <n v="95.7"/>
    <n v="42.9"/>
    <n v="216.88638082617001"/>
    <n v="9.1857992222782094E-3"/>
    <n v="19.309150378017598"/>
  </r>
  <r>
    <x v="7"/>
    <n v="26042"/>
    <s v="Veneto"/>
    <x v="8"/>
    <s v="Veneto"/>
    <s v="Venezia"/>
    <x v="0"/>
    <n v="0.13774030263061601"/>
    <n v="81.099999999999994"/>
    <n v="55.8"/>
    <n v="179.81699941792601"/>
    <n v="1.50853560720702E-2"/>
    <n v="7.9464644392585901"/>
  </r>
  <r>
    <x v="7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7"/>
    <n v="34027"/>
    <s v="Emilia-Romagna"/>
    <x v="13"/>
    <s v="Emilia-Romagna"/>
    <s v="Ferrara"/>
    <x v="0"/>
    <n v="0.16392860657414199"/>
    <n v="81.5"/>
    <n v="51.5"/>
    <n v="145.153745436344"/>
    <n v="1.33912469732055E-2"/>
    <n v="15.951988438102401"/>
  </r>
  <r>
    <x v="7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7"/>
    <n v="28027"/>
    <s v="Veneto"/>
    <x v="2"/>
    <s v="Veneto"/>
    <s v="Verona"/>
    <x v="0"/>
    <n v="0.16834287034279799"/>
    <n v="81.099999999999994"/>
    <n v="55.8"/>
    <n v="142.55399870228899"/>
    <n v="1.19077499755267E-2"/>
    <n v="5.8530869738203704"/>
  </r>
  <r>
    <x v="7"/>
    <n v="20023"/>
    <s v="Lombardia"/>
    <x v="17"/>
    <s v="Abruzzo"/>
    <s v="Pescara"/>
    <x v="1"/>
    <n v="0.34900077686865599"/>
    <n v="95.7"/>
    <n v="42.9"/>
    <n v="18.848381594556301"/>
    <n v="1.0261817392930501E-3"/>
    <n v="1.096080326292"/>
  </r>
  <r>
    <x v="7"/>
    <n v="62043"/>
    <s v="Campania"/>
    <x v="74"/>
    <s v="Campania"/>
    <s v="Napoli"/>
    <x v="0"/>
    <n v="0.22597837542461399"/>
    <n v="39.6"/>
    <n v="25.5"/>
    <n v="211.42479655387399"/>
    <n v="3.3659771067438497E-2"/>
    <n v="28.758619192649999"/>
  </r>
  <r>
    <x v="7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7"/>
    <n v="24061"/>
    <s v="Veneto"/>
    <x v="15"/>
    <s v="Veneto"/>
    <s v="Verona"/>
    <x v="0"/>
    <n v="7.3172455946973497E-2"/>
    <n v="81.099999999999994"/>
    <n v="55.8"/>
    <n v="270.32582810607801"/>
    <n v="2.1698519971858201E-2"/>
    <n v="9.50902316444032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02047"/>
    <s v="Calabria"/>
    <x v="21"/>
    <s v="Lombardia"/>
    <s v="Bergamo"/>
    <x v="1"/>
    <n v="0.22076225151707099"/>
    <n v="20.8"/>
    <n v="27.8"/>
    <n v="309.97139364301898"/>
    <n v="0.264642703714143"/>
    <n v="38.417575470679701"/>
  </r>
  <r>
    <x v="7"/>
    <n v="64007"/>
    <s v="Campania"/>
    <x v="27"/>
    <s v="Campania"/>
    <s v="Caserta"/>
    <x v="0"/>
    <n v="0.17540424719855899"/>
    <n v="39.6"/>
    <n v="25.5"/>
    <n v="255.78931738206001"/>
    <n v="4.0190173367975403E-2"/>
    <n v="36.547723745897997"/>
  </r>
  <r>
    <x v="7"/>
    <n v="68028"/>
    <s v="Abruzzo"/>
    <x v="7"/>
    <s v="Abruzzo"/>
    <s v="Pescara"/>
    <x v="0"/>
    <n v="0.24035629336084399"/>
    <n v="42.4"/>
    <n v="43.1"/>
    <n v="163.718529866918"/>
    <n v="0.118897599741142"/>
    <n v="13.923775141413399"/>
  </r>
  <r>
    <x v="7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7"/>
    <n v="17118"/>
    <s v="Lombardia"/>
    <x v="65"/>
    <s v="Lombardia"/>
    <s v="CREMONA-MANTOVA"/>
    <x v="0"/>
    <n v="0.15881955676005899"/>
    <n v="95.7"/>
    <n v="42.9"/>
    <n v="217.937609698583"/>
    <n v="9.2280483484914293E-3"/>
    <n v="19.8883803711391"/>
  </r>
  <r>
    <x v="7"/>
    <n v="63041"/>
    <s v="Campania"/>
    <x v="29"/>
    <s v="Campania"/>
    <s v="Salerno"/>
    <x v="0"/>
    <n v="0.197505857584682"/>
    <n v="39.6"/>
    <n v="25.5"/>
    <n v="232.62903567172401"/>
    <n v="3.5627571630354397E-2"/>
    <n v="33.752461589964597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54039"/>
    <s v="Umbria"/>
    <x v="67"/>
    <s v="Molise"/>
    <s v="Isernia"/>
    <x v="1"/>
    <n v="0.247390117679819"/>
    <n v="84.4"/>
    <n v="56.3"/>
    <n v="88.729152662020397"/>
    <n v="8.8153592492000596E-2"/>
    <n v="4.29943338237684"/>
  </r>
  <r>
    <x v="7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7"/>
    <n v="93017"/>
    <s v="Friuli Venezia Giulia"/>
    <x v="46"/>
    <s v="Lombardia"/>
    <s v="Sondrio"/>
    <x v="1"/>
    <n v="0.22084633057665301"/>
    <n v="120.8"/>
    <n v="49"/>
    <n v="146.902824512286"/>
    <n v="5.4270182267773401E-2"/>
    <n v="15.1927675664442"/>
  </r>
  <r>
    <x v="7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7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7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7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7"/>
    <n v="97009"/>
    <s v="Lombardia"/>
    <x v="58"/>
    <s v="Lombardia"/>
    <s v="Brescia"/>
    <x v="0"/>
    <n v="3.4364879823982099E-2"/>
    <n v="95.7"/>
    <n v="42.9"/>
    <n v="373.05339524807499"/>
    <n v="1.6313150126458901E-2"/>
    <n v="26.5504587643291"/>
  </r>
  <r>
    <x v="7"/>
    <n v="23029"/>
    <s v="Veneto"/>
    <x v="43"/>
    <s v="Veneto"/>
    <s v="Vicenza"/>
    <x v="0"/>
    <n v="0.19252817063920999"/>
    <n v="81.099999999999994"/>
    <n v="55.8"/>
    <n v="111.27573773973801"/>
    <n v="9.0057063835845795E-3"/>
    <n v="4.5686618823714999"/>
  </r>
  <r>
    <x v="7"/>
    <n v="39007"/>
    <s v="Emilia-Romagna"/>
    <x v="11"/>
    <s v="Emilia-Romagna"/>
    <s v="RAVENNA-FORLI-CESENA-RIMINI"/>
    <x v="0"/>
    <n v="0.101795429663718"/>
    <n v="81.5"/>
    <n v="51.5"/>
    <n v="216.342738136153"/>
    <n v="1.8365874393453701E-2"/>
    <n v="21.0164012225632"/>
  </r>
  <r>
    <x v="7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7"/>
    <n v="36030"/>
    <s v="Emilia-Romagna"/>
    <x v="9"/>
    <s v="Emilia-Romagna"/>
    <s v="Modena"/>
    <x v="0"/>
    <n v="0.223377976171101"/>
    <n v="81.5"/>
    <n v="51.5"/>
    <n v="82.929976989882604"/>
    <n v="7.3253263670460299E-3"/>
    <n v="9.4766191167011193"/>
  </r>
  <r>
    <x v="7"/>
    <n v="49009"/>
    <s v="Toscana"/>
    <x v="31"/>
    <s v="Toscana"/>
    <s v="Arezzo"/>
    <x v="0"/>
    <n v="0.14334761330692899"/>
    <n v="89.9"/>
    <n v="48.5"/>
    <n v="218.78595651921299"/>
    <n v="2.6734548745114599E-2"/>
    <n v="15.3610513786338"/>
  </r>
  <r>
    <x v="7"/>
    <n v="12033"/>
    <s v="Lombardia"/>
    <x v="3"/>
    <s v="Lombardia"/>
    <s v="COMO-VARESE"/>
    <x v="0"/>
    <n v="5.3099818450311899E-2"/>
    <n v="95.7"/>
    <n v="42.9"/>
    <n v="356.23330501336102"/>
    <n v="1.6142611924563399E-2"/>
    <n v="24.141408729823201"/>
  </r>
  <r>
    <x v="7"/>
    <n v="58065"/>
    <s v="Lazio"/>
    <x v="0"/>
    <s v="Lazio"/>
    <s v="Roma"/>
    <x v="0"/>
    <n v="0.12032018659459801"/>
    <n v="63.9"/>
    <n v="45.2"/>
    <n v="233.26767515930899"/>
    <n v="3.2473527099793197E-2"/>
    <n v="22.978843702143699"/>
  </r>
  <r>
    <x v="7"/>
    <n v="20065"/>
    <s v="Lombardia"/>
    <x v="17"/>
    <s v="Lombardia"/>
    <s v="Bergamo"/>
    <x v="0"/>
    <n v="0.30685996207154098"/>
    <n v="95.7"/>
    <n v="42.9"/>
    <n v="65.1879565768769"/>
    <n v="3.6355193635670001E-3"/>
    <n v="4.8642330251520098"/>
  </r>
  <r>
    <x v="7"/>
    <n v="28015"/>
    <s v="Veneto"/>
    <x v="2"/>
    <s v="Veneto"/>
    <s v="Vicenza"/>
    <x v="0"/>
    <n v="9.4294858769408602E-2"/>
    <n v="81.099999999999994"/>
    <n v="55.8"/>
    <n v="240.147390788683"/>
    <n v="1.9229693591321598E-2"/>
    <n v="9.08171238322495"/>
  </r>
  <r>
    <x v="7"/>
    <n v="1309"/>
    <s v="Piemonte"/>
    <x v="10"/>
    <s v="Piemonte"/>
    <s v="Verbano-Cusio-Ossola"/>
    <x v="0"/>
    <n v="0.10090917164770601"/>
    <n v="106.2"/>
    <n v="46.2"/>
    <n v="257.16077319551403"/>
    <n v="2.9542517020367001E-2"/>
    <n v="28.7973288969979"/>
  </r>
  <r>
    <x v="7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7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7"/>
    <n v="65078"/>
    <s v="Campania"/>
    <x v="44"/>
    <s v="Campania"/>
    <s v="Avellino"/>
    <x v="0"/>
    <n v="0.15961380032909001"/>
    <n v="39.6"/>
    <n v="25.5"/>
    <n v="266.203550111639"/>
    <n v="4.2469428508247101E-2"/>
    <n v="39.841518701364897"/>
  </r>
  <r>
    <x v="7"/>
    <n v="10046"/>
    <s v="Liguria"/>
    <x v="50"/>
    <s v="Puglia"/>
    <s v="Lecce"/>
    <x v="1"/>
    <n v="0.311318629322555"/>
    <n v="96.8"/>
    <n v="39.799999999999997"/>
    <n v="91.600509575818094"/>
    <n v="4.9065185842863103E-2"/>
    <n v="11.4024799939997"/>
  </r>
  <r>
    <x v="7"/>
    <n v="18110"/>
    <s v="Lombardia"/>
    <x v="45"/>
    <s v="Lombardia"/>
    <s v="Brescia"/>
    <x v="0"/>
    <n v="6.2027441680672701E-2"/>
    <n v="95.7"/>
    <n v="42.9"/>
    <n v="348.35298880508702"/>
    <n v="1.60246748074164E-2"/>
    <n v="22.954977410978099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65116"/>
    <s v="Campania"/>
    <x v="44"/>
    <s v="Campania"/>
    <s v="Avellino"/>
    <x v="0"/>
    <n v="0.17222757128721999"/>
    <n v="39.6"/>
    <n v="25.5"/>
    <n v="254.24815979468599"/>
    <n v="4.12209777280068E-2"/>
    <n v="38.1764287096968"/>
  </r>
  <r>
    <x v="7"/>
    <n v="32006"/>
    <s v="Friuli Venezia Giulia"/>
    <x v="55"/>
    <s v="Emilia-Romagna"/>
    <s v="Reggio nell'Emilia"/>
    <x v="1"/>
    <n v="0.180785886784849"/>
    <n v="120.8"/>
    <n v="49"/>
    <n v="167.78136604597"/>
    <n v="4.45519707373472E-2"/>
    <n v="22.223088441392299"/>
  </r>
  <r>
    <x v="7"/>
    <n v="63024"/>
    <s v="Campania"/>
    <x v="29"/>
    <s v="Campania"/>
    <s v="Benevento"/>
    <x v="0"/>
    <n v="0.17884547880177701"/>
    <n v="39.6"/>
    <n v="25.5"/>
    <n v="245.56597300752099"/>
    <n v="3.83970300294533E-2"/>
    <n v="37.507481978690201"/>
  </r>
  <r>
    <x v="7"/>
    <n v="15169"/>
    <s v="Lombardia"/>
    <x v="20"/>
    <s v="Lombardia"/>
    <s v="Milano"/>
    <x v="0"/>
    <n v="2.4108515292375201E-2"/>
    <n v="95.7"/>
    <n v="42.9"/>
    <n v="390.602477137824"/>
    <n v="1.7724118631897701E-2"/>
    <n v="26.1028626507727"/>
  </r>
  <r>
    <x v="7"/>
    <n v="15081"/>
    <s v="Lombardia"/>
    <x v="20"/>
    <s v="Lombardia"/>
    <s v="Milano"/>
    <x v="0"/>
    <n v="0"/>
    <n v="95.7"/>
    <n v="42.9"/>
    <n v="455.33211801876701"/>
    <n v="2.0399549374699E-2"/>
    <n v="31.4487507776706"/>
  </r>
  <r>
    <x v="7"/>
    <n v="53015"/>
    <s v="Toscana"/>
    <x v="4"/>
    <s v="Toscana"/>
    <s v="Massa-Carrara"/>
    <x v="0"/>
    <n v="0.28751698751231602"/>
    <n v="89.9"/>
    <n v="48.5"/>
    <n v="55.917720718828598"/>
    <n v="3.2370972507755899E-3"/>
    <n v="1.01416480512783"/>
  </r>
  <r>
    <x v="7"/>
    <n v="69099"/>
    <s v="Abruzzo"/>
    <x v="28"/>
    <s v="Abruzzo"/>
    <s v="L'Aquila"/>
    <x v="0"/>
    <n v="0.30141928254255801"/>
    <n v="42.4"/>
    <n v="43.1"/>
    <n v="81.148257340498503"/>
    <n v="0.103734862404616"/>
    <n v="10.2009070358027"/>
  </r>
  <r>
    <x v="7"/>
    <n v="13106"/>
    <s v="Lombardia"/>
    <x v="3"/>
    <s v="Lombardia"/>
    <s v="CREMONA-MANTOVA"/>
    <x v="0"/>
    <n v="0.18369865836678501"/>
    <n v="95.7"/>
    <n v="42.9"/>
    <n v="199.17189438895599"/>
    <n v="8.1727959249475405E-3"/>
    <n v="15.695051851974799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48044"/>
    <s v="Toscana"/>
    <x v="64"/>
    <s v="Toscana"/>
    <s v="Lucca"/>
    <x v="0"/>
    <n v="0.114613840032866"/>
    <n v="89.9"/>
    <n v="48.5"/>
    <n v="246.01378949146499"/>
    <n v="3.1268927991876597E-2"/>
    <n v="19.444486619001701"/>
  </r>
  <r>
    <x v="7"/>
    <n v="54052"/>
    <s v="Umbria"/>
    <x v="67"/>
    <s v="Umbria"/>
    <s v="Perugia"/>
    <x v="0"/>
    <n v="0.25471746442814203"/>
    <n v="84.4"/>
    <n v="56.3"/>
    <n v="54.371668977736299"/>
    <n v="4.7482066792379797E-2"/>
    <n v="3.0498489039024799"/>
  </r>
  <r>
    <x v="7"/>
    <n v="16031"/>
    <s v="Lombardia"/>
    <x v="22"/>
    <s v="Lombardia"/>
    <s v="LECCO-MONZA E DELLA BRIANZA"/>
    <x v="0"/>
    <n v="0"/>
    <n v="95.7"/>
    <n v="42.9"/>
    <n v="424.93577499239098"/>
    <n v="1.8933370233450299E-2"/>
    <n v="30.0367141230067"/>
  </r>
  <r>
    <x v="7"/>
    <n v="12061"/>
    <s v="Lombardia"/>
    <x v="3"/>
    <s v="Lombardia"/>
    <s v="Como-Varese"/>
    <x v="0"/>
    <n v="0.238884735795546"/>
    <n v="95.7"/>
    <n v="42.9"/>
    <n v="143.31164788609999"/>
    <n v="6.6235811882061303E-3"/>
    <n v="9.9277361686394201"/>
  </r>
  <r>
    <x v="7"/>
    <n v="13110"/>
    <s v="Lombardia"/>
    <x v="3"/>
    <s v="Lombardia"/>
    <s v="Bergamo"/>
    <x v="0"/>
    <n v="1.9037896108396402E-2"/>
    <n v="95.7"/>
    <n v="42.9"/>
    <n v="392.95958062356698"/>
    <n v="1.7370615699714601E-2"/>
    <n v="27.2107380093248"/>
  </r>
  <r>
    <x v="7"/>
    <n v="23044"/>
    <s v="Veneto"/>
    <x v="43"/>
    <s v="Veneto"/>
    <s v="Rovigo"/>
    <x v="0"/>
    <n v="0.18587587129220401"/>
    <n v="81.099999999999994"/>
    <n v="55.8"/>
    <n v="119.69323488435499"/>
    <n v="9.8975080805122594E-3"/>
    <n v="4.9823000429253597"/>
  </r>
  <r>
    <x v="7"/>
    <n v="6003"/>
    <s v="Piemonte"/>
    <x v="5"/>
    <s v="Trentino-Alto Adige"/>
    <s v="Trento"/>
    <x v="1"/>
    <n v="0.156632887176064"/>
    <n v="106.2"/>
    <n v="46.2"/>
    <n v="201.028780103478"/>
    <n v="2.30284394976028E-2"/>
    <n v="22.062731152568102"/>
  </r>
  <r>
    <x v="7"/>
    <n v="31007"/>
    <s v="Friuli Venezia Giulia"/>
    <x v="79"/>
    <s v="Veneto"/>
    <s v="Treviso"/>
    <x v="1"/>
    <n v="0.18225747185789101"/>
    <n v="120.8"/>
    <n v="49"/>
    <n v="186.17396704993001"/>
    <n v="6.2457599581223398E-2"/>
    <n v="20.3894831421951"/>
  </r>
  <r>
    <x v="7"/>
    <n v="98021"/>
    <s v="Lombardia"/>
    <x v="20"/>
    <s v="Lombardia"/>
    <s v="COMO-VARESE"/>
    <x v="0"/>
    <n v="3.8112242153377503E-2"/>
    <n v="95.7"/>
    <n v="42.9"/>
    <n v="374.36658694041301"/>
    <n v="1.71934839120675E-2"/>
    <n v="25.1080141966066"/>
  </r>
  <r>
    <x v="7"/>
    <n v="63002"/>
    <s v="Campania"/>
    <x v="29"/>
    <s v="Campania"/>
    <s v="Napoli"/>
    <x v="0"/>
    <n v="0.16699074458197"/>
    <n v="39.6"/>
    <n v="25.5"/>
    <n v="260.433175092505"/>
    <n v="4.0302723072340001E-2"/>
    <n v="38.3305024820909"/>
  </r>
  <r>
    <x v="7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7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7"/>
    <n v="1160"/>
    <s v="Piemonte"/>
    <x v="10"/>
    <s v="Piemonte"/>
    <s v="Cuneo"/>
    <x v="0"/>
    <n v="0.14525324293466599"/>
    <n v="106.2"/>
    <n v="46.2"/>
    <n v="211.77592500885399"/>
    <n v="2.44456219608758E-2"/>
    <n v="23.623829003263801"/>
  </r>
  <r>
    <x v="7"/>
    <n v="4233"/>
    <s v="Piemonte"/>
    <x v="19"/>
    <s v="Piemonte"/>
    <s v="Cuneo"/>
    <x v="0"/>
    <n v="0.243606271005507"/>
    <n v="106.2"/>
    <n v="46.2"/>
    <n v="111.540320781538"/>
    <n v="1.2911208593859301E-2"/>
    <n v="12.0083097563788"/>
  </r>
  <r>
    <x v="7"/>
    <n v="15035"/>
    <s v="Lombardia"/>
    <x v="20"/>
    <s v="Lombardia"/>
    <s v="LECCO-MONZA E DELLA BRIANZA"/>
    <x v="0"/>
    <n v="3.8765247039529403E-2"/>
    <n v="95.7"/>
    <n v="42.9"/>
    <n v="374.43023201336899"/>
    <n v="1.70666764573854E-2"/>
    <n v="24.848205675952801"/>
  </r>
  <r>
    <x v="7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37060"/>
    <s v="Emilia-Romagna"/>
    <x v="35"/>
    <s v="Emilia-Romagna"/>
    <s v="Reggio nell'Emilia"/>
    <x v="0"/>
    <n v="5.8984816853850597E-2"/>
    <n v="81.5"/>
    <n v="51.5"/>
    <n v="253.261103619599"/>
    <n v="2.1212770929230899E-2"/>
    <n v="27.3033915108368"/>
  </r>
  <r>
    <x v="7"/>
    <n v="15108"/>
    <s v="Lombardia"/>
    <x v="20"/>
    <s v="Lombardia"/>
    <s v="Como-Varese"/>
    <x v="0"/>
    <n v="0"/>
    <n v="95.7"/>
    <n v="42.9"/>
    <n v="431.08145084738698"/>
    <n v="1.9356304533973901E-2"/>
    <n v="29.768307571025002"/>
  </r>
  <r>
    <x v="7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7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7"/>
    <n v="55022"/>
    <s v="Umbria"/>
    <x v="12"/>
    <s v="Lombardia"/>
    <s v="COMO-VARESE"/>
    <x v="1"/>
    <n v="0.25360734245570699"/>
    <n v="84.4"/>
    <n v="56.3"/>
    <n v="32.796075221730703"/>
    <n v="1.58494570108219E-2"/>
    <n v="3.1737923299077702"/>
  </r>
  <r>
    <x v="7"/>
    <n v="10043"/>
    <s v="Liguria"/>
    <x v="50"/>
    <s v="Toscana"/>
    <s v="Firenze"/>
    <x v="1"/>
    <n v="0.31399766662038803"/>
    <n v="96.8"/>
    <n v="39.799999999999997"/>
    <n v="89.091213239376799"/>
    <n v="4.7586375605875399E-2"/>
    <n v="10.8342473073814"/>
  </r>
  <r>
    <x v="7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7"/>
    <n v="23002"/>
    <s v="Veneto"/>
    <x v="43"/>
    <s v="Veneto"/>
    <s v="Rovigo"/>
    <x v="0"/>
    <n v="0.14246664263740999"/>
    <n v="81.099999999999994"/>
    <n v="55.8"/>
    <n v="177.87109921597099"/>
    <n v="1.4405387922226801E-2"/>
    <n v="6.6812951368857201"/>
  </r>
  <r>
    <x v="7"/>
    <n v="3106"/>
    <s v="Piemonte"/>
    <x v="63"/>
    <s v="Piemonte"/>
    <s v="Alessandria"/>
    <x v="0"/>
    <n v="0.17748214432024201"/>
    <n v="106.2"/>
    <n v="46.2"/>
    <n v="180.282626193824"/>
    <n v="2.0906159167414898E-2"/>
    <n v="19.535699280559001"/>
  </r>
  <r>
    <x v="7"/>
    <n v="2148"/>
    <s v="Piemonte"/>
    <x v="37"/>
    <s v="Lombardia"/>
    <s v="Bergamo"/>
    <x v="1"/>
    <n v="0.15488935557678399"/>
    <n v="106.2"/>
    <n v="46.2"/>
    <n v="202.269985256724"/>
    <n v="2.3371909271700599E-2"/>
    <n v="22.420312952310599"/>
  </r>
  <r>
    <x v="7"/>
    <n v="98055"/>
    <s v="Lombardia"/>
    <x v="20"/>
    <s v="Lombardia"/>
    <s v="LECCO-MONZA E DELLA BRIANZA"/>
    <x v="0"/>
    <n v="2.0035867780275701E-2"/>
    <n v="95.7"/>
    <n v="42.9"/>
    <n v="395.18299257762197"/>
    <n v="1.7948798996171501E-2"/>
    <n v="26.437956208870599"/>
  </r>
  <r>
    <x v="7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7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7"/>
    <n v="64103"/>
    <s v="Campania"/>
    <x v="27"/>
    <s v="Veneto"/>
    <s v="Rovigo"/>
    <x v="1"/>
    <n v="0.17023565666061499"/>
    <n v="39.6"/>
    <n v="25.5"/>
    <n v="260.73736467633699"/>
    <n v="4.09701582831144E-2"/>
    <n v="37.264131595409303"/>
  </r>
  <r>
    <x v="7"/>
    <n v="63034"/>
    <s v="Campania"/>
    <x v="29"/>
    <s v="Campania"/>
    <s v="Napoli"/>
    <x v="0"/>
    <n v="0.19168169351849401"/>
    <n v="39.6"/>
    <n v="25.5"/>
    <n v="237.84818893936199"/>
    <n v="3.6355494025808399E-2"/>
    <n v="34.6190509314129"/>
  </r>
  <r>
    <x v="7"/>
    <n v="109034"/>
    <s v="Marche"/>
    <x v="78"/>
    <s v="Toscana"/>
    <s v="Siena"/>
    <x v="1"/>
    <n v="0.22804994955808999"/>
    <n v="61.9"/>
    <n v="44.8"/>
    <n v="135.58513960481301"/>
    <n v="5.6426283987803402E-2"/>
    <n v="14.0920078362787"/>
  </r>
  <r>
    <x v="7"/>
    <n v="49009"/>
    <s v="Toscana"/>
    <x v="31"/>
    <s v="Toscana"/>
    <s v="Pistoia"/>
    <x v="0"/>
    <n v="0.14334761330692899"/>
    <n v="89.9"/>
    <n v="48.5"/>
    <n v="218.78595651921299"/>
    <n v="2.6734548745114599E-2"/>
    <n v="15.3610513786338"/>
  </r>
  <r>
    <x v="7"/>
    <n v="108008"/>
    <s v="Lombardia"/>
    <x v="58"/>
    <s v="Lombardia"/>
    <s v="Bergamo"/>
    <x v="0"/>
    <n v="1.7826115683046199E-2"/>
    <n v="95.7"/>
    <n v="42.9"/>
    <n v="393.07006572524898"/>
    <n v="1.7342234462749399E-2"/>
    <n v="27.593209729080499"/>
  </r>
  <r>
    <x v="7"/>
    <n v="75083"/>
    <s v="Puglia"/>
    <x v="72"/>
    <s v="Puglia"/>
    <s v="Brindisi"/>
    <x v="0"/>
    <n v="0.13313789033319001"/>
    <n v="61.4"/>
    <n v="28.6"/>
    <n v="279.54163865099503"/>
    <n v="4.62645336278803E-2"/>
    <n v="43.783392403603997"/>
  </r>
  <r>
    <x v="7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7"/>
    <n v="43054"/>
    <s v="Marche"/>
    <x v="1"/>
    <s v="Marche"/>
    <s v="Ancona"/>
    <x v="0"/>
    <n v="0.28171235542462603"/>
    <n v="61.9"/>
    <n v="44.8"/>
    <n v="65.653584548117607"/>
    <n v="2.05880656685637E-2"/>
    <n v="6.34393227618287"/>
  </r>
  <r>
    <x v="7"/>
    <n v="80028"/>
    <s v="Calabria"/>
    <x v="47"/>
    <s v="Calabria"/>
    <s v="Cosenza"/>
    <x v="0"/>
    <n v="0.28305392930620199"/>
    <n v="20.8"/>
    <n v="27.8"/>
    <n v="259.71005528485398"/>
    <n v="0.25156202108464598"/>
    <n v="26.916494125609098"/>
  </r>
  <r>
    <x v="7"/>
    <n v="50026"/>
    <s v="Toscana"/>
    <x v="36"/>
    <s v="Toscana"/>
    <s v="Pistoia"/>
    <x v="0"/>
    <n v="9.7801245268238995E-2"/>
    <n v="89.9"/>
    <n v="48.5"/>
    <n v="264.23579676475703"/>
    <n v="3.2117348408939699E-2"/>
    <n v="20.9783671557974"/>
  </r>
  <r>
    <x v="7"/>
    <n v="41032"/>
    <s v="Marche"/>
    <x v="32"/>
    <s v="Marche"/>
    <s v="Pesaro e Urbino"/>
    <x v="0"/>
    <n v="0.303712925548486"/>
    <n v="61.9"/>
    <n v="44.8"/>
    <n v="43.609183569359402"/>
    <n v="1.5024048793339699E-2"/>
    <n v="3.1455527742214899"/>
  </r>
  <r>
    <x v="7"/>
    <n v="12002"/>
    <s v="Lombardia"/>
    <x v="3"/>
    <s v="Lombardia"/>
    <s v="CREMONA-MANTOVA"/>
    <x v="0"/>
    <n v="3.9792521528479299E-2"/>
    <n v="95.7"/>
    <n v="42.9"/>
    <n v="371.33369868657297"/>
    <n v="1.68060330594208E-2"/>
    <n v="25.192321032508801"/>
  </r>
  <r>
    <x v="7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7"/>
    <n v="109033"/>
    <s v="Marche"/>
    <x v="78"/>
    <s v="Marche"/>
    <s v="Ascoli Piceno"/>
    <x v="0"/>
    <n v="0.23168915625921599"/>
    <n v="61.9"/>
    <n v="44.8"/>
    <n v="132.22280081782699"/>
    <n v="5.3324507835857501E-2"/>
    <n v="13.1222529032681"/>
  </r>
  <r>
    <x v="7"/>
    <n v="25006"/>
    <s v="Veneto"/>
    <x v="33"/>
    <s v="Veneto"/>
    <s v="Treviso"/>
    <x v="0"/>
    <n v="0.13753519691694999"/>
    <n v="81.099999999999994"/>
    <n v="55.8"/>
    <n v="165.761911016212"/>
    <n v="1.3551882194763399E-2"/>
    <n v="11.1104028336472"/>
  </r>
  <r>
    <x v="7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7"/>
    <n v="100006"/>
    <s v="Toscana"/>
    <x v="80"/>
    <s v="Toscana"/>
    <s v="Arezzo"/>
    <x v="0"/>
    <n v="0.14328633758109399"/>
    <n v="89.9"/>
    <n v="48.5"/>
    <n v="209.10989344312901"/>
    <n v="2.6264462211475E-2"/>
    <n v="17.612037241758902"/>
  </r>
  <r>
    <x v="7"/>
    <n v="14066"/>
    <s v="Lombardia"/>
    <x v="77"/>
    <s v="Lombardia"/>
    <s v="Como-Varese"/>
    <x v="0"/>
    <n v="0.14438864147983399"/>
    <n v="95.7"/>
    <n v="42.9"/>
    <n v="226.14401019112501"/>
    <n v="9.79850261637474E-3"/>
    <n v="22.953130640365899"/>
  </r>
  <r>
    <x v="7"/>
    <n v="23050"/>
    <s v="Veneto"/>
    <x v="43"/>
    <s v="Veneto"/>
    <s v="Verona"/>
    <x v="0"/>
    <n v="0.106831165505941"/>
    <n v="81.099999999999994"/>
    <n v="55.8"/>
    <n v="225.34136509881901"/>
    <n v="1.79112575472469E-2"/>
    <n v="8.1117710970153194"/>
  </r>
  <r>
    <x v="7"/>
    <n v="63032"/>
    <s v="Campania"/>
    <x v="29"/>
    <s v="Campania"/>
    <s v="Caserta"/>
    <x v="0"/>
    <n v="0.17684998258911799"/>
    <n v="39.6"/>
    <n v="25.5"/>
    <n v="251.339399349508"/>
    <n v="3.8726825642322098E-2"/>
    <n v="36.866560164983198"/>
  </r>
  <r>
    <x v="7"/>
    <n v="55015"/>
    <s v="Umbria"/>
    <x v="12"/>
    <s v="Umbria"/>
    <s v="Terni"/>
    <x v="0"/>
    <n v="0.26881423739453397"/>
    <n v="84.4"/>
    <n v="56.3"/>
    <n v="15.5560952398362"/>
    <n v="1.0677511082653E-2"/>
    <n v="1.21461795357567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52032"/>
    <s v="Toscana"/>
    <x v="81"/>
    <s v="Toscana"/>
    <s v="Siena"/>
    <x v="0"/>
    <n v="0.23369623397924699"/>
    <n v="89.9"/>
    <n v="48.5"/>
    <n v="107.037313962334"/>
    <n v="1.00317020486295E-2"/>
    <n v="8.3438798436426893"/>
  </r>
  <r>
    <x v="7"/>
    <n v="16161"/>
    <s v="Lombardia"/>
    <x v="22"/>
    <s v="Lombardia"/>
    <s v="Brescia"/>
    <x v="0"/>
    <n v="9.5303434237304793E-2"/>
    <n v="95.7"/>
    <n v="42.9"/>
    <n v="303.318243547333"/>
    <n v="1.33738212829518E-2"/>
    <n v="21.894632282668098"/>
  </r>
  <r>
    <x v="7"/>
    <n v="23030"/>
    <s v="Veneto"/>
    <x v="43"/>
    <s v="Veneto"/>
    <s v="Venezia"/>
    <x v="0"/>
    <n v="0.18537937953851"/>
    <n v="81.099999999999994"/>
    <n v="55.8"/>
    <n v="121.773687226045"/>
    <n v="9.1333863753222892E-3"/>
    <n v="4.5244329241198002"/>
  </r>
  <r>
    <x v="7"/>
    <n v="36023"/>
    <s v="Emilia-Romagna"/>
    <x v="9"/>
    <s v="Calabria"/>
    <s v="Reggio di Calabria"/>
    <x v="1"/>
    <n v="0.116436143608062"/>
    <n v="81.5"/>
    <n v="51.5"/>
    <n v="195.33161346678199"/>
    <n v="1.6800029333532699E-2"/>
    <n v="20.767354497720401"/>
  </r>
  <r>
    <x v="7"/>
    <n v="58039"/>
    <s v="Lazio"/>
    <x v="0"/>
    <s v="Lazio"/>
    <s v="Roma"/>
    <x v="0"/>
    <n v="5.9346620079683603E-2"/>
    <n v="63.9"/>
    <n v="45.2"/>
    <n v="293.03958893955598"/>
    <n v="4.0359725830174498E-2"/>
    <n v="30.871152312750301"/>
  </r>
  <r>
    <x v="7"/>
    <n v="8055"/>
    <s v="Liguria"/>
    <x v="84"/>
    <s v="Emilia-Romagna"/>
    <s v="Bologna"/>
    <x v="1"/>
    <n v="0.301277435070477"/>
    <n v="96.8"/>
    <n v="39.799999999999997"/>
    <n v="91.712778838065404"/>
    <n v="2.6642698097706599E-2"/>
    <n v="10.9711955004763"/>
  </r>
  <r>
    <x v="7"/>
    <n v="57059"/>
    <s v="Lazio"/>
    <x v="85"/>
    <s v="Lazio"/>
    <s v="Roma"/>
    <x v="0"/>
    <n v="0.29269694128419699"/>
    <n v="63.9"/>
    <n v="45.2"/>
    <n v="42.486971537838897"/>
    <n v="6.1142855142501699E-3"/>
    <n v="5.1775949362612899"/>
  </r>
  <r>
    <x v="7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7"/>
    <n v="15118"/>
    <s v="Lombardia"/>
    <x v="20"/>
    <s v="Lombardia"/>
    <s v="CREMONA-MANTOVA"/>
    <x v="0"/>
    <n v="1.1845129756187999E-3"/>
    <n v="95.7"/>
    <n v="42.9"/>
    <n v="414.80055646185502"/>
    <n v="1.8668961315442E-2"/>
    <n v="28.312724590321601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17120"/>
    <s v="Lombardia"/>
    <x v="65"/>
    <s v="Puglia"/>
    <s v="Lecce"/>
    <x v="1"/>
    <n v="0.114297572538446"/>
    <n v="95.7"/>
    <n v="42.9"/>
    <n v="279.13798984046201"/>
    <n v="1.2727986639760601E-2"/>
    <n v="21.073284524479199"/>
  </r>
  <r>
    <x v="7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7"/>
    <n v="27023"/>
    <s v="Veneto"/>
    <x v="41"/>
    <s v="Veneto"/>
    <s v="Treviso"/>
    <x v="0"/>
    <n v="5.4368245263349303E-2"/>
    <n v="81.099999999999994"/>
    <n v="55.8"/>
    <n v="291.70695363648201"/>
    <n v="2.2633369312759201E-2"/>
    <n v="10.983294863019299"/>
  </r>
  <r>
    <x v="7"/>
    <n v="12076"/>
    <s v="Lombardia"/>
    <x v="3"/>
    <s v="Lombardia"/>
    <s v="Como-Varese"/>
    <x v="0"/>
    <n v="0.18355446543061199"/>
    <n v="95.7"/>
    <n v="42.9"/>
    <n v="206.79765393547399"/>
    <n v="9.4793209452688505E-3"/>
    <n v="14.146745559464501"/>
  </r>
  <r>
    <x v="7"/>
    <n v="12133"/>
    <s v="Lombardia"/>
    <x v="3"/>
    <s v="Lombardia"/>
    <s v="LECCO-MONZA E DELLA BRIANZA"/>
    <x v="0"/>
    <n v="6.6815642213224502E-2"/>
    <n v="95.7"/>
    <n v="42.9"/>
    <n v="339.90611348551698"/>
    <n v="1.53074567632358E-2"/>
    <n v="23.214601422542099"/>
  </r>
  <r>
    <x v="7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7"/>
    <n v="45010"/>
    <s v="Toscana"/>
    <x v="71"/>
    <s v="Toscana"/>
    <s v="Pistoia"/>
    <x v="0"/>
    <n v="0.162623897283075"/>
    <n v="89.9"/>
    <n v="48.5"/>
    <n v="186.97425859914699"/>
    <n v="2.3778962701179501E-2"/>
    <n v="15.8707937069442"/>
  </r>
  <r>
    <x v="7"/>
    <n v="10025"/>
    <s v="Liguria"/>
    <x v="50"/>
    <s v="Calabria"/>
    <s v="Catanzaro"/>
    <x v="1"/>
    <n v="0.301973168835802"/>
    <n v="96.8"/>
    <n v="39.799999999999997"/>
    <n v="105.384785188089"/>
    <n v="5.4113877318887497E-2"/>
    <n v="12.164623585346"/>
  </r>
  <r>
    <x v="7"/>
    <n v="46033"/>
    <s v="Toscana"/>
    <x v="51"/>
    <s v="Toscana"/>
    <s v="Lucca"/>
    <x v="0"/>
    <n v="0.117795613463791"/>
    <n v="89.9"/>
    <n v="48.5"/>
    <n v="241.78197407502699"/>
    <n v="3.0400182068271098E-2"/>
    <n v="19.220190960250399"/>
  </r>
  <r>
    <x v="7"/>
    <n v="48017"/>
    <s v="Toscana"/>
    <x v="64"/>
    <s v="Toscana"/>
    <s v="Massa-Carrara"/>
    <x v="0"/>
    <n v="0.103186173414497"/>
    <n v="89.9"/>
    <n v="48.5"/>
    <n v="259.68236287620402"/>
    <n v="3.2727168376386097E-2"/>
    <n v="20.331428990167399"/>
  </r>
  <r>
    <x v="7"/>
    <n v="25021"/>
    <s v="Veneto"/>
    <x v="33"/>
    <s v="Veneto"/>
    <s v="Vicenza"/>
    <x v="0"/>
    <n v="0.14382373560596601"/>
    <n v="81.099999999999994"/>
    <n v="55.8"/>
    <n v="169.96575812486799"/>
    <n v="1.41069435409943E-2"/>
    <n v="8.0545786301498001"/>
  </r>
  <r>
    <x v="7"/>
    <n v="20066"/>
    <s v="Lombardia"/>
    <x v="17"/>
    <s v="Lombardia"/>
    <s v="COMO-VARESE"/>
    <x v="0"/>
    <n v="0.29623198650989602"/>
    <n v="95.7"/>
    <n v="42.9"/>
    <n v="77.186030728040507"/>
    <n v="4.0619648797597298E-3"/>
    <n v="5.7006759330031702"/>
  </r>
  <r>
    <x v="7"/>
    <n v="54007"/>
    <s v="Umbria"/>
    <x v="67"/>
    <s v="Umbria"/>
    <s v="Perugia"/>
    <x v="0"/>
    <n v="0.26810109745287303"/>
    <n v="84.4"/>
    <n v="56.3"/>
    <n v="10.678215106482099"/>
    <n v="4.23486533314393E-3"/>
    <n v="1.5216000795159701"/>
  </r>
  <r>
    <x v="7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7"/>
    <n v="50033"/>
    <s v="Toscana"/>
    <x v="36"/>
    <s v="Toscana"/>
    <s v="Firenze"/>
    <x v="0"/>
    <n v="0.106884128842147"/>
    <n v="89.9"/>
    <n v="48.5"/>
    <n v="251.44331125644399"/>
    <n v="3.0652156851848199E-2"/>
    <n v="20.681560675798899"/>
  </r>
  <r>
    <x v="7"/>
    <n v="10007"/>
    <s v="Liguria"/>
    <x v="50"/>
    <s v="Veneto"/>
    <s v="Vicenza"/>
    <x v="1"/>
    <n v="0.31784332026884998"/>
    <n v="96.8"/>
    <n v="39.799999999999997"/>
    <n v="83.662893182807693"/>
    <n v="4.5301696240177297E-2"/>
    <n v="10.4269807147507"/>
  </r>
  <r>
    <x v="7"/>
    <n v="72031"/>
    <s v="Puglia"/>
    <x v="26"/>
    <s v="Puglia"/>
    <s v="Bari"/>
    <x v="0"/>
    <n v="0.210090435613173"/>
    <n v="61.4"/>
    <n v="28.6"/>
    <n v="248.898636502942"/>
    <n v="6.8132921725148302E-2"/>
    <n v="28.566331108296001"/>
  </r>
  <r>
    <x v="7"/>
    <n v="21041"/>
    <s v="Trentino-Alto Adige"/>
    <x v="25"/>
    <s v="Trentino-Alto Adige"/>
    <s v="Trento"/>
    <x v="0"/>
    <n v="7.5342354284803903E-2"/>
    <n v="76.2"/>
    <n v="58.9"/>
    <n v="322.536634230083"/>
    <n v="0.184963438604174"/>
    <n v="16.9348578265678"/>
  </r>
  <r>
    <x v="7"/>
    <n v="41032"/>
    <s v="Marche"/>
    <x v="32"/>
    <s v="Puglia"/>
    <s v="Bari"/>
    <x v="1"/>
    <n v="0.303712925548486"/>
    <n v="61.9"/>
    <n v="44.8"/>
    <n v="43.609183569359402"/>
    <n v="1.5024048793339699E-2"/>
    <n v="3.1455527742214899"/>
  </r>
  <r>
    <x v="7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7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7"/>
    <n v="2156"/>
    <s v="Piemonte"/>
    <x v="37"/>
    <s v="Calabria"/>
    <s v="Reggio di Calabria"/>
    <x v="1"/>
    <n v="0.239836134319211"/>
    <n v="106.2"/>
    <n v="46.2"/>
    <n v="116.321370020277"/>
    <n v="1.3578483347764601E-2"/>
    <n v="12.267893186258"/>
  </r>
  <r>
    <x v="7"/>
    <n v="75054"/>
    <s v="Puglia"/>
    <x v="72"/>
    <s v="Puglia"/>
    <s v="Bari"/>
    <x v="0"/>
    <n v="0.19019782331575599"/>
    <n v="61.4"/>
    <n v="28.6"/>
    <n v="222.72883051135099"/>
    <n v="2.61142463771924E-2"/>
    <n v="34.4244039247464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267"/>
    <s v="Piemonte"/>
    <x v="10"/>
    <s v="Piemonte"/>
    <s v="Novara"/>
    <x v="0"/>
    <n v="0.19982275995263299"/>
    <n v="106.2"/>
    <n v="46.2"/>
    <n v="154.58290695775901"/>
    <n v="1.7765058715269798E-2"/>
    <n v="17.508167902854101"/>
  </r>
  <r>
    <x v="7"/>
    <n v="2158"/>
    <s v="Piemonte"/>
    <x v="37"/>
    <s v="Piemonte"/>
    <s v="Torino"/>
    <x v="0"/>
    <n v="0.145046427244899"/>
    <n v="106.2"/>
    <n v="46.2"/>
    <n v="212.91717326472201"/>
    <n v="2.4538784275497799E-2"/>
    <n v="23.4378568318701"/>
  </r>
  <r>
    <x v="7"/>
    <n v="75063"/>
    <s v="Puglia"/>
    <x v="72"/>
    <s v="Puglia"/>
    <s v="Bari"/>
    <x v="0"/>
    <n v="0.20407288810510801"/>
    <n v="61.4"/>
    <n v="28.6"/>
    <n v="207.016366846328"/>
    <n v="2.7003370998856399E-2"/>
    <n v="33.5911710876032"/>
  </r>
  <r>
    <x v="7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7"/>
    <n v="60038"/>
    <s v="Lazio"/>
    <x v="34"/>
    <s v="Lazio"/>
    <s v="Roma"/>
    <x v="0"/>
    <n v="0.17450070040070301"/>
    <n v="63.9"/>
    <n v="45.2"/>
    <n v="154.62848141393999"/>
    <n v="2.0885810920008602E-2"/>
    <n v="21.278075884466901"/>
  </r>
  <r>
    <x v="7"/>
    <n v="50026"/>
    <s v="Toscana"/>
    <x v="36"/>
    <s v="Toscana"/>
    <s v="Firenze"/>
    <x v="0"/>
    <n v="9.7801245268238995E-2"/>
    <n v="89.9"/>
    <n v="48.5"/>
    <n v="264.23579676475703"/>
    <n v="3.2117348408939699E-2"/>
    <n v="20.9783671557974"/>
  </r>
  <r>
    <x v="7"/>
    <n v="58111"/>
    <s v="Lazio"/>
    <x v="0"/>
    <s v="Trentino-Alto Adige"/>
    <s v="Bolzano"/>
    <x v="1"/>
    <n v="0.10608036297946"/>
    <n v="63.9"/>
    <n v="45.2"/>
    <n v="224.64477061077699"/>
    <n v="3.1255678420486502E-2"/>
    <n v="29.691130770377399"/>
  </r>
  <r>
    <x v="7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7"/>
    <n v="45003"/>
    <s v="Toscana"/>
    <x v="71"/>
    <s v="Toscana"/>
    <s v="Livorno"/>
    <x v="0"/>
    <n v="0.16888474650743901"/>
    <n v="89.9"/>
    <n v="48.5"/>
    <n v="183.07988656309399"/>
    <n v="2.3340506903109799E-2"/>
    <n v="14.5882697710268"/>
  </r>
  <r>
    <x v="7"/>
    <n v="99001"/>
    <s v="Emilia-Romagna"/>
    <x v="11"/>
    <s v="Emilia-Romagna"/>
    <s v="Modena"/>
    <x v="0"/>
    <n v="0.104574886964133"/>
    <n v="81.5"/>
    <n v="51.5"/>
    <n v="212.03291983465499"/>
    <n v="1.95288052650247E-2"/>
    <n v="21.295346190472799"/>
  </r>
  <r>
    <x v="7"/>
    <n v="22139"/>
    <s v="Trentino-Alto Adige"/>
    <x v="40"/>
    <s v="Trentino-Alto Adige"/>
    <s v="Bolzano"/>
    <x v="0"/>
    <n v="9.1273933121446701E-2"/>
    <n v="47.5"/>
    <n v="60.4"/>
    <n v="247.59241424030199"/>
    <n v="0.12396431774534"/>
    <n v="10.799104513718801"/>
  </r>
  <r>
    <x v="7"/>
    <n v="99020"/>
    <s v="Emilia-Romagna"/>
    <x v="11"/>
    <s v="Emilia-Romagna"/>
    <s v="Modena"/>
    <x v="0"/>
    <n v="0.18515751306089101"/>
    <n v="81.5"/>
    <n v="51.5"/>
    <n v="128.35547945075601"/>
    <n v="1.2682327756519399E-2"/>
    <n v="12.594259520006901"/>
  </r>
  <r>
    <x v="7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7"/>
    <n v="1305"/>
    <s v="Piemonte"/>
    <x v="10"/>
    <s v="Piemonte"/>
    <s v="Alessandria"/>
    <x v="0"/>
    <n v="0.145354763829211"/>
    <n v="106.2"/>
    <n v="46.2"/>
    <n v="211.009570356138"/>
    <n v="2.42378397075118E-2"/>
    <n v="23.736641867037999"/>
  </r>
  <r>
    <x v="7"/>
    <n v="55023"/>
    <s v="Umbria"/>
    <x v="12"/>
    <s v="Calabria"/>
    <s v="Reggio di Calabria"/>
    <x v="1"/>
    <n v="0.268815441245572"/>
    <n v="84.4"/>
    <n v="56.3"/>
    <n v="14.5901500492637"/>
    <n v="1.04793426611064E-2"/>
    <n v="1.4109799916161401"/>
  </r>
  <r>
    <x v="7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7"/>
    <n v="33008"/>
    <s v="Emilia-Romagna"/>
    <x v="54"/>
    <s v="Emilia-Romagna"/>
    <s v="Piacenza"/>
    <x v="0"/>
    <n v="0.247386560400706"/>
    <n v="81.5"/>
    <n v="51.5"/>
    <n v="58.785804075675799"/>
    <n v="5.9938262866308404E-3"/>
    <n v="6.8175180510599303"/>
  </r>
  <r>
    <x v="7"/>
    <n v="96004"/>
    <s v="Piemonte"/>
    <x v="60"/>
    <s v="Piemonte"/>
    <s v="Torino"/>
    <x v="0"/>
    <n v="0.185214624714264"/>
    <n v="106.2"/>
    <n v="46.2"/>
    <n v="171.021299584876"/>
    <n v="1.9770393837838299E-2"/>
    <n v="18.913072513492502"/>
  </r>
  <r>
    <x v="7"/>
    <n v="71004"/>
    <s v="Puglia"/>
    <x v="14"/>
    <s v="Puglia"/>
    <s v="Bari"/>
    <x v="0"/>
    <n v="0.325287564271111"/>
    <n v="61.4"/>
    <n v="28.6"/>
    <n v="79.182780343128101"/>
    <n v="1.0292444836684201E-2"/>
    <n v="19.875597064139399"/>
  </r>
  <r>
    <x v="7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7"/>
    <n v="58023"/>
    <s v="Lazio"/>
    <x v="0"/>
    <s v="Lazio"/>
    <s v="Roma"/>
    <x v="0"/>
    <n v="0.10729826416027"/>
    <n v="63.9"/>
    <n v="45.2"/>
    <n v="246.549759602705"/>
    <n v="3.45296713078641E-2"/>
    <n v="24.6045489010185"/>
  </r>
  <r>
    <x v="7"/>
    <n v="21088"/>
    <s v="Trentino-Alto Adige"/>
    <x v="25"/>
    <s v="Trentino-Alto Adige"/>
    <s v="Bolzano"/>
    <x v="0"/>
    <n v="8.6365831173061305E-2"/>
    <n v="76.2"/>
    <n v="58.9"/>
    <n v="243.78270733695501"/>
    <n v="0.143189267596605"/>
    <n v="24.835762055056101"/>
  </r>
  <r>
    <x v="7"/>
    <n v="37004"/>
    <s v="Emilia-Romagna"/>
    <x v="35"/>
    <s v="Emilia-Romagna"/>
    <s v="Modena"/>
    <x v="0"/>
    <n v="8.3829888015136703E-2"/>
    <n v="81.5"/>
    <n v="51.5"/>
    <n v="227.414051705817"/>
    <n v="1.9189419114422599E-2"/>
    <n v="24.647065037069599"/>
  </r>
  <r>
    <x v="7"/>
    <n v="4027"/>
    <s v="Piemonte"/>
    <x v="19"/>
    <s v="Piemonte"/>
    <s v="Verbano-Cusio-Ossola"/>
    <x v="0"/>
    <n v="0.20350998759206501"/>
    <n v="106.2"/>
    <n v="46.2"/>
    <n v="152.56076194150299"/>
    <n v="1.7321679352335199E-2"/>
    <n v="16.656397780729399"/>
  </r>
  <r>
    <x v="7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7"/>
    <n v="50025"/>
    <s v="Toscana"/>
    <x v="36"/>
    <s v="Campania"/>
    <s v="Salerno"/>
    <x v="1"/>
    <n v="0.18555423032659399"/>
    <n v="89.9"/>
    <n v="48.5"/>
    <n v="163.72258590631"/>
    <n v="1.9121086909714199E-2"/>
    <n v="12.798141461262601"/>
  </r>
  <r>
    <x v="7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7"/>
    <n v="18046"/>
    <s v="Lombardia"/>
    <x v="45"/>
    <s v="Lombardia"/>
    <s v="Pavia"/>
    <x v="0"/>
    <n v="4.3263397308702503E-2"/>
    <n v="95.7"/>
    <n v="42.9"/>
    <n v="369.93934352978403"/>
    <n v="1.6911765911242101E-2"/>
    <n v="24.3583693005606"/>
  </r>
  <r>
    <x v="7"/>
    <n v="79059"/>
    <s v="Calabria"/>
    <x v="75"/>
    <s v="Calabria"/>
    <s v="Reggio di Calabria"/>
    <x v="0"/>
    <n v="0.20299501782816501"/>
    <n v="20.8"/>
    <n v="27.8"/>
    <n v="291.34935960326197"/>
    <n v="0.229546807391832"/>
    <n v="42.931084823842099"/>
  </r>
  <r>
    <x v="7"/>
    <n v="75044"/>
    <s v="Puglia"/>
    <x v="72"/>
    <s v="Puglia"/>
    <s v="Bari"/>
    <x v="0"/>
    <n v="0.21606431383497501"/>
    <n v="61.4"/>
    <n v="28.6"/>
    <n v="195.64749788946699"/>
    <n v="2.3967819929210599E-2"/>
    <n v="31.693043665988"/>
  </r>
  <r>
    <x v="7"/>
    <n v="27015"/>
    <s v="Veneto"/>
    <x v="41"/>
    <s v="Veneto"/>
    <s v="Venezia"/>
    <x v="0"/>
    <n v="8.5034951513115395E-2"/>
    <n v="81.099999999999994"/>
    <n v="55.8"/>
    <n v="255.969580510638"/>
    <n v="1.9276525085487599E-2"/>
    <n v="8.4731002579764993"/>
  </r>
  <r>
    <x v="7"/>
    <n v="1272"/>
    <s v="Piemonte"/>
    <x v="10"/>
    <s v="Veneto"/>
    <s v="Treviso"/>
    <x v="1"/>
    <n v="8.8804914437471294E-2"/>
    <n v="106.2"/>
    <n v="46.2"/>
    <n v="270.081710358012"/>
    <n v="3.1029265954563501E-2"/>
    <n v="30.0986512266667"/>
  </r>
  <r>
    <x v="7"/>
    <n v="80093"/>
    <s v="Calabria"/>
    <x v="47"/>
    <s v="Calabria"/>
    <s v="Cosenza"/>
    <x v="0"/>
    <n v="0.27850860782863202"/>
    <n v="20.8"/>
    <n v="27.8"/>
    <n v="275.60865939363401"/>
    <n v="0.26910722495869499"/>
    <n v="27.6709736058638"/>
  </r>
  <r>
    <x v="7"/>
    <n v="71042"/>
    <s v="Puglia"/>
    <x v="14"/>
    <s v="Lombardia"/>
    <s v="COMO-VARESE"/>
    <x v="1"/>
    <n v="0.333338263668148"/>
    <n v="61.4"/>
    <n v="28.6"/>
    <n v="92.875600518887495"/>
    <n v="2.00317165335188E-2"/>
    <n v="15.522234268343"/>
  </r>
  <r>
    <x v="7"/>
    <n v="4130"/>
    <s v="Piemonte"/>
    <x v="19"/>
    <s v="Campania"/>
    <s v="Avellino"/>
    <x v="1"/>
    <n v="0.17006177658767699"/>
    <n v="106.2"/>
    <n v="46.2"/>
    <n v="187.308272410227"/>
    <n v="2.1167521382851301E-2"/>
    <n v="20.436140807947002"/>
  </r>
  <r>
    <x v="7"/>
    <n v="18137"/>
    <s v="Lombardia"/>
    <x v="45"/>
    <s v="Lombardia"/>
    <s v="COMO-VARESE"/>
    <x v="0"/>
    <n v="6.9453414638238994E-2"/>
    <n v="95.7"/>
    <n v="42.9"/>
    <n v="339.97283527087001"/>
    <n v="1.5627134013896302E-2"/>
    <n v="22.3527703577032"/>
  </r>
  <r>
    <x v="7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7"/>
    <n v="58046"/>
    <s v="Lazio"/>
    <x v="0"/>
    <s v="Lazio"/>
    <s v="Roma"/>
    <x v="0"/>
    <n v="5.32158862500813E-2"/>
    <n v="63.9"/>
    <n v="45.2"/>
    <n v="297.19111758656101"/>
    <n v="4.09680839287975E-2"/>
    <n v="32.076892200237701"/>
  </r>
  <r>
    <x v="7"/>
    <n v="66020"/>
    <s v="Abruzzo"/>
    <x v="39"/>
    <s v="Abruzzo"/>
    <s v="L'Aquila"/>
    <x v="0"/>
    <n v="0.28445650894150598"/>
    <n v="42.4"/>
    <n v="43.1"/>
    <n v="64.785129293868906"/>
    <n v="2.55214962070579E-2"/>
    <n v="6.5305543447144396"/>
  </r>
  <r>
    <x v="7"/>
    <n v="12015"/>
    <s v="Lombardia"/>
    <x v="3"/>
    <s v="Lombardia"/>
    <s v="Bergamo"/>
    <x v="0"/>
    <n v="0.107370141343407"/>
    <n v="95.7"/>
    <n v="42.9"/>
    <n v="293.35927149431399"/>
    <n v="1.32070710453281E-2"/>
    <n v="20.124502711865301"/>
  </r>
  <r>
    <x v="7"/>
    <n v="63074"/>
    <s v="Campania"/>
    <x v="29"/>
    <s v="Veneto"/>
    <s v="Venezia"/>
    <x v="1"/>
    <n v="0.16651571889158201"/>
    <n v="39.6"/>
    <n v="25.5"/>
    <n v="257.99657814723298"/>
    <n v="4.0720843141965397E-2"/>
    <n v="39.145946076323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98031"/>
    <s v="Lombardia"/>
    <x v="20"/>
    <s v="Lombardia"/>
    <s v="LECCO-MONZA E DELLA BRIANZA"/>
    <x v="0"/>
    <n v="6.1496537610959301E-2"/>
    <n v="95.7"/>
    <n v="42.9"/>
    <n v="348.31758026229301"/>
    <n v="1.60375261901512E-2"/>
    <n v="23.146880358589101"/>
  </r>
  <r>
    <x v="7"/>
    <n v="15024"/>
    <s v="Lombardia"/>
    <x v="20"/>
    <s v="Lombardia"/>
    <s v="Bergamo"/>
    <x v="0"/>
    <n v="1.6091055632472401E-2"/>
    <n v="95.7"/>
    <n v="42.9"/>
    <n v="400.02442988613001"/>
    <n v="1.8179564165031699E-2"/>
    <n v="26.6681445993183"/>
  </r>
  <r>
    <x v="7"/>
    <n v="56035"/>
    <s v="Lazio"/>
    <x v="53"/>
    <s v="Lazio"/>
    <s v="Roma"/>
    <x v="0"/>
    <n v="0.315549439689077"/>
    <n v="63.9"/>
    <n v="45.2"/>
    <n v="20.141643810948398"/>
    <n v="1.9969580318996401E-3"/>
    <n v="2.0074948791683398"/>
  </r>
  <r>
    <x v="7"/>
    <n v="47012"/>
    <s v="Toscana"/>
    <x v="68"/>
    <s v="Toscana"/>
    <s v="Pisa"/>
    <x v="0"/>
    <n v="0.102539319003634"/>
    <n v="89.9"/>
    <n v="48.5"/>
    <n v="251.0174481768"/>
    <n v="3.0537030227334099E-2"/>
    <n v="22.2468946227856"/>
  </r>
  <r>
    <x v="7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75072"/>
    <s v="Puglia"/>
    <x v="72"/>
    <s v="Puglia"/>
    <s v="Bari"/>
    <x v="0"/>
    <n v="0.22768194826569199"/>
    <n v="61.4"/>
    <n v="28.6"/>
    <n v="189.66571235771599"/>
    <n v="2.0967872988693001E-2"/>
    <n v="28.642306420666099"/>
  </r>
  <r>
    <x v="7"/>
    <n v="25006"/>
    <s v="Veneto"/>
    <x v="33"/>
    <s v="Veneto"/>
    <s v="Padova"/>
    <x v="0"/>
    <n v="0.13753519691694999"/>
    <n v="81.099999999999994"/>
    <n v="55.8"/>
    <n v="165.761911016212"/>
    <n v="1.3551882194763399E-2"/>
    <n v="11.1104028336472"/>
  </r>
  <r>
    <x v="7"/>
    <n v="5097"/>
    <s v="Piemonte"/>
    <x v="73"/>
    <s v="Piemonte"/>
    <s v="Novara"/>
    <x v="0"/>
    <n v="0.141239623998546"/>
    <n v="106.2"/>
    <n v="46.2"/>
    <n v="215.93577931987599"/>
    <n v="2.4815893679041499E-2"/>
    <n v="24.064099227656101"/>
  </r>
  <r>
    <x v="7"/>
    <n v="15098"/>
    <s v="Lombardia"/>
    <x v="20"/>
    <s v="Lombardia"/>
    <s v="CREMONA-MANTOVA"/>
    <x v="0"/>
    <n v="0"/>
    <n v="95.7"/>
    <n v="42.9"/>
    <n v="446.11705998752899"/>
    <n v="2.0002463358967802E-2"/>
    <n v="30.8401699696417"/>
  </r>
  <r>
    <x v="7"/>
    <n v="1034"/>
    <s v="Piemonte"/>
    <x v="10"/>
    <s v="Piemonte"/>
    <s v="Torino"/>
    <x v="0"/>
    <n v="0.105090533118173"/>
    <n v="106.2"/>
    <n v="46.2"/>
    <n v="253.221718269787"/>
    <n v="2.9187551625564401E-2"/>
    <n v="28.249685614378201"/>
  </r>
  <r>
    <x v="7"/>
    <n v="73013"/>
    <s v="Puglia"/>
    <x v="59"/>
    <s v="Puglia"/>
    <s v="Barletta-Andria-Trani"/>
    <x v="0"/>
    <n v="0.19607060841667601"/>
    <n v="61.4"/>
    <n v="28.6"/>
    <n v="248.96881502293701"/>
    <n v="7.0351145072668E-2"/>
    <n v="33.715117672170102"/>
  </r>
  <r>
    <x v="7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7"/>
    <n v="72020"/>
    <s v="Puglia"/>
    <x v="26"/>
    <s v="Puglia"/>
    <s v="Brindisi"/>
    <x v="0"/>
    <n v="0.26082249244279099"/>
    <n v="61.4"/>
    <n v="28.6"/>
    <n v="184.27241026991601"/>
    <n v="4.4533859019134599E-2"/>
    <n v="22.643869662606502"/>
  </r>
  <r>
    <x v="7"/>
    <n v="100002"/>
    <s v="Toscana"/>
    <x v="80"/>
    <s v="Toscana"/>
    <s v="Grosseto"/>
    <x v="0"/>
    <n v="0.13500312612281301"/>
    <n v="89.9"/>
    <n v="48.5"/>
    <n v="220.961147325767"/>
    <n v="2.8229695601889E-2"/>
    <n v="17.946047684566899"/>
  </r>
  <r>
    <x v="7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7"/>
    <n v="110001"/>
    <s v="Puglia"/>
    <x v="69"/>
    <s v="Toscana"/>
    <s v="Firenze"/>
    <x v="1"/>
    <n v="0.249142803291409"/>
    <n v="61.4"/>
    <n v="28.6"/>
    <n v="188.439268658798"/>
    <n v="4.58009143845605E-2"/>
    <n v="25.852960172257699"/>
  </r>
  <r>
    <x v="7"/>
    <n v="78033"/>
    <s v="Calabria"/>
    <x v="23"/>
    <s v="Calabria"/>
    <s v="Reggio di Calabria"/>
    <x v="0"/>
    <n v="0.28459380432850601"/>
    <n v="20.8"/>
    <n v="27.8"/>
    <n v="129.08199704589501"/>
    <n v="5.3510127255583802E-2"/>
    <n v="23.729699398053999"/>
  </r>
  <r>
    <x v="7"/>
    <n v="78009"/>
    <s v="Calabria"/>
    <x v="23"/>
    <s v="Calabria"/>
    <s v="Reggio di Calabria"/>
    <x v="0"/>
    <n v="0.26929496530795399"/>
    <n v="20.8"/>
    <n v="27.8"/>
    <n v="145.37495733783899"/>
    <n v="6.1525970796521202E-2"/>
    <n v="26.432482216335998"/>
  </r>
  <r>
    <x v="7"/>
    <n v="1276"/>
    <s v="Piemonte"/>
    <x v="10"/>
    <s v="Piemonte"/>
    <s v="Torino"/>
    <x v="0"/>
    <n v="0.12703125807183099"/>
    <n v="106.2"/>
    <n v="46.2"/>
    <n v="229.924736348762"/>
    <n v="2.6451619985678399E-2"/>
    <n v="25.854214021737"/>
  </r>
  <r>
    <x v="7"/>
    <n v="18177"/>
    <s v="Lombardia"/>
    <x v="45"/>
    <s v="Lombardia"/>
    <s v="LECCO-MONZA E DELLA BRIANZA"/>
    <x v="0"/>
    <n v="8.7701094047876405E-2"/>
    <n v="95.7"/>
    <n v="42.9"/>
    <n v="318.12838218287402"/>
    <n v="1.45433096416359E-2"/>
    <n v="21.153667603257698"/>
  </r>
  <r>
    <x v="7"/>
    <n v="10026"/>
    <s v="Liguria"/>
    <x v="50"/>
    <s v="Liguria"/>
    <s v="Savona"/>
    <x v="0"/>
    <n v="0.34852275106078401"/>
    <n v="96.8"/>
    <n v="39.799999999999997"/>
    <n v="44.6588618796712"/>
    <n v="2.3261314864836301E-2"/>
    <n v="5.4989632116621703"/>
  </r>
  <r>
    <x v="7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7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7"/>
    <n v="12134"/>
    <s v="Lombardia"/>
    <x v="3"/>
    <s v="Lombardia"/>
    <s v="LECCO-MONZA E DELLA BRIANZA"/>
    <x v="0"/>
    <n v="6.3987737469011596E-2"/>
    <n v="95.7"/>
    <n v="42.9"/>
    <n v="342.37701889007599"/>
    <n v="1.5280490408890301E-2"/>
    <n v="23.585450025374399"/>
  </r>
  <r>
    <x v="7"/>
    <n v="99014"/>
    <s v="Emilia-Romagna"/>
    <x v="11"/>
    <s v="Emilia-Romagna"/>
    <s v="Ferrara"/>
    <x v="0"/>
    <n v="0.115300331237483"/>
    <n v="81.5"/>
    <n v="51.5"/>
    <n v="198.05286213976899"/>
    <n v="1.8795244699204999E-2"/>
    <n v="20.8463846413702"/>
  </r>
  <r>
    <x v="7"/>
    <n v="15077"/>
    <s v="Lombardia"/>
    <x v="20"/>
    <s v="Lombardia"/>
    <s v="CREMONA-MANTOVA"/>
    <x v="0"/>
    <n v="0"/>
    <n v="95.7"/>
    <n v="42.9"/>
    <n v="451.20739906093002"/>
    <n v="2.0194149298900701E-2"/>
    <n v="31.289698753754902"/>
  </r>
  <r>
    <x v="7"/>
    <n v="101024"/>
    <s v="Calabria"/>
    <x v="86"/>
    <s v="Calabria"/>
    <s v="Crotone"/>
    <x v="0"/>
    <n v="0.25704429760123498"/>
    <n v="20.8"/>
    <n v="27.8"/>
    <n v="165.44615735062899"/>
    <n v="0.112874574416867"/>
    <n v="34.599102216404503"/>
  </r>
  <r>
    <x v="7"/>
    <n v="110007"/>
    <s v="Puglia"/>
    <x v="69"/>
    <s v="Lombardia"/>
    <s v="Bergamo"/>
    <x v="1"/>
    <n v="0.29299970281437698"/>
    <n v="61.4"/>
    <n v="28.6"/>
    <n v="128.65207949533399"/>
    <n v="2.7925867753230901E-2"/>
    <n v="22.100618089950299"/>
  </r>
  <r>
    <x v="7"/>
    <n v="51028"/>
    <s v="Toscana"/>
    <x v="24"/>
    <s v="Toscana"/>
    <s v="Livorno"/>
    <x v="0"/>
    <n v="0.223330095423486"/>
    <n v="89.9"/>
    <n v="48.5"/>
    <n v="133.31692575304001"/>
    <n v="1.55186839840791E-2"/>
    <n v="6.5458078760827503"/>
  </r>
  <r>
    <x v="7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7"/>
    <n v="5080"/>
    <s v="Piemonte"/>
    <x v="73"/>
    <s v="Piemonte"/>
    <s v="Alessandria"/>
    <x v="0"/>
    <n v="0.17039616553363601"/>
    <n v="106.2"/>
    <n v="46.2"/>
    <n v="186.581705635726"/>
    <n v="2.1323903773512599E-2"/>
    <n v="20.522196458839598"/>
  </r>
  <r>
    <x v="7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7"/>
    <n v="26031"/>
    <s v="Veneto"/>
    <x v="8"/>
    <s v="Veneto"/>
    <s v="Venezia"/>
    <x v="0"/>
    <n v="0.121660856552414"/>
    <n v="81.099999999999994"/>
    <n v="55.8"/>
    <n v="203.115370030604"/>
    <n v="1.5336562384097E-2"/>
    <n v="7.9158521586291997"/>
  </r>
  <r>
    <x v="7"/>
    <n v="63083"/>
    <s v="Campania"/>
    <x v="29"/>
    <s v="Campania"/>
    <s v="Caserta"/>
    <x v="0"/>
    <n v="0.16199990528834901"/>
    <n v="39.6"/>
    <n v="25.5"/>
    <n v="261.84724753526001"/>
    <n v="4.09607756764995E-2"/>
    <n v="39.809214332193498"/>
  </r>
  <r>
    <x v="7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7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7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7"/>
    <n v="16202"/>
    <s v="Lombardia"/>
    <x v="22"/>
    <s v="Lombardia"/>
    <s v="Pavia"/>
    <x v="0"/>
    <n v="2.0373104875377801E-2"/>
    <n v="95.7"/>
    <n v="42.9"/>
    <n v="388.95357318026902"/>
    <n v="1.72216504904792E-2"/>
    <n v="27.685973591196198"/>
  </r>
  <r>
    <x v="7"/>
    <n v="63023"/>
    <s v="Campania"/>
    <x v="29"/>
    <s v="Campania"/>
    <s v="Napoli"/>
    <x v="0"/>
    <n v="0.16248011848153199"/>
    <n v="39.6"/>
    <n v="25.5"/>
    <n v="264.99097252993101"/>
    <n v="4.1066675585034802E-2"/>
    <n v="38.912722218223898"/>
  </r>
  <r>
    <x v="7"/>
    <n v="45011"/>
    <s v="Toscana"/>
    <x v="71"/>
    <s v="Toscana"/>
    <s v="Livorno"/>
    <x v="0"/>
    <n v="0.19068785953530701"/>
    <n v="89.9"/>
    <n v="48.5"/>
    <n v="158.17309414911099"/>
    <n v="2.0358730259970301E-2"/>
    <n v="12.582142911506301"/>
  </r>
  <r>
    <x v="7"/>
    <n v="51008"/>
    <s v="Toscana"/>
    <x v="24"/>
    <s v="Piemonte"/>
    <s v="Cuneo"/>
    <x v="1"/>
    <n v="0.26685044687509402"/>
    <n v="89.9"/>
    <n v="48.5"/>
    <n v="82.809719095385503"/>
    <n v="9.4565207966008195E-3"/>
    <n v="2.7116375590561699"/>
  </r>
  <r>
    <x v="7"/>
    <n v="65078"/>
    <s v="Campania"/>
    <x v="44"/>
    <s v="Campania"/>
    <s v="Caserta"/>
    <x v="0"/>
    <n v="0.15961380032909001"/>
    <n v="39.6"/>
    <n v="25.5"/>
    <n v="266.203550111639"/>
    <n v="4.2469428508247101E-2"/>
    <n v="39.841518701364897"/>
  </r>
  <r>
    <x v="7"/>
    <n v="1139"/>
    <s v="Piemonte"/>
    <x v="10"/>
    <s v="Campania"/>
    <s v="Salerno"/>
    <x v="1"/>
    <n v="0.16396350732246301"/>
    <n v="106.2"/>
    <n v="46.2"/>
    <n v="191.636617859609"/>
    <n v="2.2610545795965099E-2"/>
    <n v="21.7312427163431"/>
  </r>
  <r>
    <x v="7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7"/>
    <n v="108033"/>
    <s v="Lombardia"/>
    <x v="58"/>
    <s v="Lombardia"/>
    <s v="COMO-VARESE"/>
    <x v="0"/>
    <n v="0"/>
    <n v="95.7"/>
    <n v="42.9"/>
    <n v="452.55674317030503"/>
    <n v="2.01920198740594E-2"/>
    <n v="31.4313597471149"/>
  </r>
  <r>
    <x v="7"/>
    <n v="72028"/>
    <s v="Puglia"/>
    <x v="26"/>
    <s v="Campania"/>
    <s v="Napoli"/>
    <x v="1"/>
    <n v="0.20409059754245301"/>
    <n v="61.4"/>
    <n v="28.6"/>
    <n v="262.56165756524001"/>
    <n v="6.5922253436383596E-2"/>
    <n v="26.974421388280401"/>
  </r>
  <r>
    <x v="7"/>
    <n v="55023"/>
    <s v="Umbria"/>
    <x v="12"/>
    <s v="Umbria"/>
    <s v="Terni"/>
    <x v="0"/>
    <n v="0.268815441245572"/>
    <n v="84.4"/>
    <n v="56.3"/>
    <n v="14.5901500492637"/>
    <n v="1.04793426611064E-2"/>
    <n v="1.4109799916161401"/>
  </r>
  <r>
    <x v="7"/>
    <n v="36011"/>
    <s v="Emilia-Romagna"/>
    <x v="9"/>
    <s v="Emilia-Romagna"/>
    <s v="Bologna"/>
    <x v="0"/>
    <n v="0.26332694721453798"/>
    <n v="81.5"/>
    <n v="51.5"/>
    <n v="40.639615814315299"/>
    <n v="3.8543660945892901E-3"/>
    <n v="5.3426363816559803"/>
  </r>
  <r>
    <x v="7"/>
    <n v="27021"/>
    <s v="Veneto"/>
    <x v="41"/>
    <s v="Abruzzo"/>
    <s v="Chieti"/>
    <x v="1"/>
    <n v="5.8094461926840799E-2"/>
    <n v="81.099999999999994"/>
    <n v="55.8"/>
    <n v="288.70449641367702"/>
    <n v="2.2963514853539601E-2"/>
    <n v="10.4845038343667"/>
  </r>
  <r>
    <x v="7"/>
    <n v="99014"/>
    <s v="Emilia-Romagna"/>
    <x v="11"/>
    <s v="Piemonte"/>
    <s v="Torino"/>
    <x v="1"/>
    <n v="0.115300331237483"/>
    <n v="81.5"/>
    <n v="51.5"/>
    <n v="198.05286213976899"/>
    <n v="1.8795244699204999E-2"/>
    <n v="20.8463846413702"/>
  </r>
  <r>
    <x v="7"/>
    <n v="28036"/>
    <s v="Veneto"/>
    <x v="2"/>
    <s v="Veneto"/>
    <s v="Venezia"/>
    <x v="0"/>
    <n v="6.0878359171017998E-2"/>
    <n v="81.099999999999994"/>
    <n v="55.8"/>
    <n v="286.63432525340801"/>
    <n v="2.3383154707357599E-2"/>
    <n v="10.1001112195841"/>
  </r>
  <r>
    <x v="7"/>
    <n v="14075"/>
    <s v="Lombardia"/>
    <x v="77"/>
    <s v="Lombardia"/>
    <s v="Brescia"/>
    <x v="0"/>
    <n v="0.14407450814358799"/>
    <n v="95.7"/>
    <n v="42.9"/>
    <n v="240.966368600968"/>
    <n v="9.9838446406797302E-3"/>
    <n v="19.552826254668599"/>
  </r>
  <r>
    <x v="7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7"/>
    <n v="26021"/>
    <s v="Veneto"/>
    <x v="8"/>
    <s v="Veneto"/>
    <s v="Venezia"/>
    <x v="0"/>
    <n v="8.8393227234423402E-2"/>
    <n v="81.099999999999994"/>
    <n v="55.8"/>
    <n v="243.002017176902"/>
    <n v="1.8988307528463699E-2"/>
    <n v="10.373663667461001"/>
  </r>
  <r>
    <x v="7"/>
    <n v="100002"/>
    <s v="Toscana"/>
    <x v="80"/>
    <s v="Toscana"/>
    <s v="Pistoia"/>
    <x v="0"/>
    <n v="0.13500312612281301"/>
    <n v="89.9"/>
    <n v="48.5"/>
    <n v="220.961147325767"/>
    <n v="2.8229695601889E-2"/>
    <n v="17.946047684566899"/>
  </r>
  <r>
    <x v="7"/>
    <n v="1214"/>
    <s v="Piemonte"/>
    <x v="10"/>
    <s v="Piemonte"/>
    <s v="Torino"/>
    <x v="0"/>
    <n v="0.10598598155132"/>
    <n v="106.2"/>
    <n v="46.2"/>
    <n v="251.97297991038101"/>
    <n v="2.8942692052587898E-2"/>
    <n v="28.2002946103242"/>
  </r>
  <r>
    <x v="7"/>
    <n v="68014"/>
    <s v="Abruzzo"/>
    <x v="7"/>
    <s v="Abruzzo"/>
    <s v="Teramo"/>
    <x v="0"/>
    <n v="0.29403019156002003"/>
    <n v="42.4"/>
    <n v="43.1"/>
    <n v="73.918051587800704"/>
    <n v="4.8516876522108898E-2"/>
    <n v="5.0118359865312998"/>
  </r>
  <r>
    <x v="7"/>
    <n v="41013"/>
    <s v="Marche"/>
    <x v="32"/>
    <s v="Marche"/>
    <s v="Ascoli Piceno"/>
    <x v="0"/>
    <n v="0.286923258238584"/>
    <n v="61.9"/>
    <n v="44.8"/>
    <n v="67.242553176063396"/>
    <n v="3.1032162482034598E-2"/>
    <n v="5.9706675099006299"/>
  </r>
  <r>
    <x v="7"/>
    <n v="15195"/>
    <s v="Lombardia"/>
    <x v="20"/>
    <s v="Lombardia"/>
    <s v="LECCO-MONZA E DELLA BRIANZA"/>
    <x v="0"/>
    <n v="2.5823246345195701E-3"/>
    <n v="95.7"/>
    <n v="42.9"/>
    <n v="414.669694826274"/>
    <n v="1.8765434101218101E-2"/>
    <n v="27.883245442721901"/>
  </r>
  <r>
    <x v="7"/>
    <n v="23040"/>
    <s v="Veneto"/>
    <x v="43"/>
    <s v="Lombardia"/>
    <s v="LECCO-MONZA E DELLA BRIANZA"/>
    <x v="1"/>
    <n v="0.17457916112517699"/>
    <n v="81.099999999999994"/>
    <n v="55.8"/>
    <n v="135.87139898102899"/>
    <n v="1.0664441316322699E-2"/>
    <n v="5.10714104204951"/>
  </r>
  <r>
    <x v="7"/>
    <n v="48006"/>
    <s v="Toscana"/>
    <x v="64"/>
    <s v="Calabria"/>
    <s v="Catanzaro"/>
    <x v="1"/>
    <n v="0.10989837649223499"/>
    <n v="89.9"/>
    <n v="48.5"/>
    <n v="249.399228968008"/>
    <n v="3.1530352310066803E-2"/>
    <n v="20.29067513148"/>
  </r>
  <r>
    <x v="7"/>
    <n v="65119"/>
    <s v="Campania"/>
    <x v="44"/>
    <s v="Toscana"/>
    <s v="Firenze"/>
    <x v="1"/>
    <n v="0.37988601884654799"/>
    <n v="39.6"/>
    <n v="25.5"/>
    <n v="55.704925612968097"/>
    <n v="1.5710015058865202E-2"/>
    <n v="10.328447761104099"/>
  </r>
  <r>
    <x v="7"/>
    <n v="13012"/>
    <s v="Lombardia"/>
    <x v="3"/>
    <s v="Lombardia"/>
    <s v="Milano"/>
    <x v="0"/>
    <n v="7.3398363734059604E-3"/>
    <n v="95.7"/>
    <n v="42.9"/>
    <n v="404.68010973094601"/>
    <n v="1.7825254495772599E-2"/>
    <n v="28.4835997168259"/>
  </r>
  <r>
    <x v="7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7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7"/>
    <n v="43024"/>
    <s v="Marche"/>
    <x v="1"/>
    <s v="Marche"/>
    <s v="Ancona"/>
    <x v="0"/>
    <n v="0.30071713146656598"/>
    <n v="61.9"/>
    <n v="44.8"/>
    <n v="44.336432623178197"/>
    <n v="1.8827542276645098E-2"/>
    <n v="4.6447836527705197"/>
  </r>
  <r>
    <x v="7"/>
    <n v="22132"/>
    <s v="Trentino-Alto Adige"/>
    <x v="40"/>
    <s v="Trentino-Alto Adige"/>
    <s v="Bolzano"/>
    <x v="0"/>
    <n v="9.8613438570864603E-2"/>
    <n v="47.5"/>
    <n v="60.4"/>
    <n v="237.10354437972299"/>
    <n v="0.11659399079322"/>
    <n v="9.5381073455084699"/>
  </r>
  <r>
    <x v="7"/>
    <n v="1082"/>
    <s v="Piemonte"/>
    <x v="10"/>
    <s v="Piemonte"/>
    <s v="Torino"/>
    <x v="0"/>
    <n v="0.10868228274566701"/>
    <n v="106.2"/>
    <n v="46.2"/>
    <n v="249.667568265315"/>
    <n v="2.8710189421986401E-2"/>
    <n v="27.790510007438002"/>
  </r>
  <r>
    <x v="7"/>
    <n v="1223"/>
    <s v="Piemonte"/>
    <x v="10"/>
    <s v="Piemonte"/>
    <s v="Cuneo"/>
    <x v="0"/>
    <n v="0.12468964017947599"/>
    <n v="106.2"/>
    <n v="46.2"/>
    <n v="233.19654515037499"/>
    <n v="2.69368128001784E-2"/>
    <n v="25.955347275366002"/>
  </r>
  <r>
    <x v="7"/>
    <n v="15074"/>
    <s v="Lombardia"/>
    <x v="20"/>
    <s v="Lombardia"/>
    <s v="CREMONA-MANTOVA"/>
    <x v="0"/>
    <n v="0"/>
    <n v="95.7"/>
    <n v="42.9"/>
    <n v="424.84884280305101"/>
    <n v="1.9178468090346699E-2"/>
    <n v="28.706059629083001"/>
  </r>
  <r>
    <x v="7"/>
    <n v="28032"/>
    <s v="Veneto"/>
    <x v="2"/>
    <s v="Veneto"/>
    <s v="Rovigo"/>
    <x v="0"/>
    <n v="7.3338068936955006E-2"/>
    <n v="81.099999999999994"/>
    <n v="55.8"/>
    <n v="272.865498479552"/>
    <n v="2.2517393785350101E-2"/>
    <n v="8.9860350366888095"/>
  </r>
  <r>
    <x v="7"/>
    <n v="44002"/>
    <s v="Marche"/>
    <x v="48"/>
    <s v="Emilia-Romagna"/>
    <s v="Parma"/>
    <x v="1"/>
    <n v="0.26994740279372498"/>
    <n v="61.9"/>
    <n v="44.8"/>
    <n v="93.312530506254305"/>
    <n v="3.49578817295563E-2"/>
    <n v="6.2123620271812499"/>
  </r>
  <r>
    <x v="7"/>
    <n v="8055"/>
    <s v="Liguria"/>
    <x v="84"/>
    <s v="Liguria"/>
    <s v="Genova"/>
    <x v="0"/>
    <n v="0.301277435070477"/>
    <n v="96.8"/>
    <n v="39.799999999999997"/>
    <n v="91.712778838065404"/>
    <n v="2.6642698097706599E-2"/>
    <n v="10.9711955004763"/>
  </r>
  <r>
    <x v="7"/>
    <n v="37009"/>
    <s v="Emilia-Romagna"/>
    <x v="35"/>
    <s v="Emilia-Romagna"/>
    <s v="RAVENNA-FORLI-CESENA-RIMINI"/>
    <x v="0"/>
    <n v="6.2054346130221899E-2"/>
    <n v="81.5"/>
    <n v="51.5"/>
    <n v="251.32799838180301"/>
    <n v="2.1184586097129102E-2"/>
    <n v="26.712211157581301"/>
  </r>
  <r>
    <x v="7"/>
    <n v="12132"/>
    <s v="Lombardia"/>
    <x v="3"/>
    <s v="Lombardia"/>
    <s v="LECCO-MONZA E DELLA BRIANZA"/>
    <x v="0"/>
    <n v="8.5607625974745499E-2"/>
    <n v="95.7"/>
    <n v="42.9"/>
    <n v="319.08029654907398"/>
    <n v="1.4508623008913899E-2"/>
    <n v="21.635157856767499"/>
  </r>
  <r>
    <x v="7"/>
    <n v="16028"/>
    <s v="Lombardia"/>
    <x v="22"/>
    <s v="Lombardia"/>
    <s v="Brescia"/>
    <x v="0"/>
    <n v="1.2659347426441699E-2"/>
    <n v="95.7"/>
    <n v="42.9"/>
    <n v="396.37430138951402"/>
    <n v="1.77618954601837E-2"/>
    <n v="28.639910608332499"/>
  </r>
  <r>
    <x v="7"/>
    <n v="58035"/>
    <s v="Lazio"/>
    <x v="0"/>
    <s v="Lazio"/>
    <s v="Roma"/>
    <x v="0"/>
    <n v="7.1932649337900598E-2"/>
    <n v="63.9"/>
    <n v="45.2"/>
    <n v="279.72697441440801"/>
    <n v="3.8384606212443398E-2"/>
    <n v="29.415400801487699"/>
  </r>
  <r>
    <x v="7"/>
    <n v="58091"/>
    <s v="Lazio"/>
    <x v="0"/>
    <s v="Puglia"/>
    <s v="Bari"/>
    <x v="1"/>
    <n v="1.33830742645378E-2"/>
    <n v="63.9"/>
    <n v="45.2"/>
    <n v="345.73179625703602"/>
    <n v="4.8577829854548699E-2"/>
    <n v="35.386210679520403"/>
  </r>
  <r>
    <x v="7"/>
    <n v="28065"/>
    <s v="Veneto"/>
    <x v="2"/>
    <s v="Veneto"/>
    <s v="Padova"/>
    <x v="0"/>
    <n v="7.9657388451088801E-2"/>
    <n v="81.099999999999994"/>
    <n v="55.8"/>
    <n v="258.91664706131297"/>
    <n v="2.0474057730956102E-2"/>
    <n v="9.8100079706279999"/>
  </r>
  <r>
    <x v="7"/>
    <n v="73027"/>
    <s v="Puglia"/>
    <x v="59"/>
    <s v="Lombardia"/>
    <s v="CREMONA-MANTOVA"/>
    <x v="1"/>
    <n v="0.208144921890629"/>
    <n v="61.4"/>
    <n v="28.6"/>
    <n v="231.16457812469201"/>
    <n v="7.0929444964268201E-2"/>
    <n v="33.943003032024301"/>
  </r>
  <r>
    <x v="7"/>
    <n v="20042"/>
    <s v="Lombardia"/>
    <x v="17"/>
    <s v="Lombardia"/>
    <s v="Brescia"/>
    <x v="0"/>
    <n v="0.32787076131523302"/>
    <n v="95.7"/>
    <n v="42.9"/>
    <n v="42.552782642235201"/>
    <n v="2.3713848610271999E-3"/>
    <n v="2.8797822162073898"/>
  </r>
  <r>
    <x v="7"/>
    <n v="78104"/>
    <s v="Calabria"/>
    <x v="23"/>
    <s v="Calabria"/>
    <s v="Cosenza"/>
    <x v="0"/>
    <n v="0.25175118092292198"/>
    <n v="20.8"/>
    <n v="27.8"/>
    <n v="166.22729782808901"/>
    <n v="7.4879258834020399E-2"/>
    <n v="29.7253225260541"/>
  </r>
  <r>
    <x v="7"/>
    <n v="35033"/>
    <s v="Emilia-Romagna"/>
    <x v="6"/>
    <s v="Emilia-Romagna"/>
    <s v="Parma"/>
    <x v="0"/>
    <n v="0.10995882515566301"/>
    <n v="81.5"/>
    <n v="51.5"/>
    <n v="200.41062718263001"/>
    <n v="1.7732980828685602E-2"/>
    <n v="21.925438495092202"/>
  </r>
  <r>
    <x v="8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8"/>
    <n v="25061"/>
    <s v="Veneto"/>
    <x v="33"/>
    <s v="Veneto"/>
    <s v="Treviso"/>
    <x v="0"/>
    <n v="0.14803057918824999"/>
    <n v="81.099999999999994"/>
    <n v="55.8"/>
    <n v="156.478303725405"/>
    <n v="1.31227737234324E-2"/>
    <n v="9.6706216800128892"/>
  </r>
  <r>
    <x v="8"/>
    <n v="63036"/>
    <s v="Campania"/>
    <x v="29"/>
    <s v="Liguria"/>
    <s v="Savona"/>
    <x v="1"/>
    <n v="0.17700825425708999"/>
    <n v="39.6"/>
    <n v="25.5"/>
    <n v="251.27699718112601"/>
    <n v="3.8683330194069603E-2"/>
    <n v="36.819991649109198"/>
  </r>
  <r>
    <x v="8"/>
    <n v="13075"/>
    <s v="Lombardia"/>
    <x v="3"/>
    <s v="Lombardia"/>
    <s v="CREMONA-MANTOVA"/>
    <x v="0"/>
    <n v="3.1252040621480501E-2"/>
    <n v="95.7"/>
    <n v="42.9"/>
    <n v="378.860213190183"/>
    <n v="1.6685803839699101E-2"/>
    <n v="26.290352239019601"/>
  </r>
  <r>
    <x v="8"/>
    <n v="20061"/>
    <s v="Lombardia"/>
    <x v="17"/>
    <s v="Lombardia"/>
    <s v="CREMONA-MANTOVA"/>
    <x v="0"/>
    <n v="0.34379478774362698"/>
    <n v="95.7"/>
    <n v="42.9"/>
    <n v="24.700256181785399"/>
    <n v="1.36052267557993E-3"/>
    <n v="1.5332718757955599"/>
  </r>
  <r>
    <x v="8"/>
    <n v="63030"/>
    <s v="Campania"/>
    <x v="29"/>
    <s v="Campania"/>
    <s v="Napoli"/>
    <x v="0"/>
    <n v="0.170471251103956"/>
    <n v="39.6"/>
    <n v="25.5"/>
    <n v="257.35204128951199"/>
    <n v="3.97645269758077E-2"/>
    <n v="37.785962337528098"/>
  </r>
  <r>
    <x v="8"/>
    <n v="15118"/>
    <s v="Lombardia"/>
    <x v="20"/>
    <s v="Lombardia"/>
    <s v="Como-Varese"/>
    <x v="0"/>
    <n v="1.1845129756187999E-3"/>
    <n v="95.7"/>
    <n v="42.9"/>
    <n v="414.80055646185502"/>
    <n v="1.8668961315442E-2"/>
    <n v="28.312724590321601"/>
  </r>
  <r>
    <x v="8"/>
    <n v="13227"/>
    <s v="Lombardia"/>
    <x v="3"/>
    <s v="Lombardia"/>
    <s v="CREMONA-MANTOVA"/>
    <x v="0"/>
    <n v="0"/>
    <n v="95.7"/>
    <n v="42.9"/>
    <n v="419.66814554488599"/>
    <n v="1.8737063680334599E-2"/>
    <n v="28.763093072938901"/>
  </r>
  <r>
    <x v="8"/>
    <n v="56023"/>
    <s v="Lazio"/>
    <x v="53"/>
    <s v="Lazio"/>
    <s v="Latina"/>
    <x v="0"/>
    <n v="0.28331185471790099"/>
    <n v="63.9"/>
    <n v="45.2"/>
    <n v="52.054492875217498"/>
    <n v="6.1482265854549698E-3"/>
    <n v="6.1029832593265398"/>
  </r>
  <r>
    <x v="8"/>
    <n v="51001"/>
    <s v="Toscana"/>
    <x v="24"/>
    <s v="Toscana"/>
    <s v="Siena"/>
    <x v="0"/>
    <n v="0.27311370583366501"/>
    <n v="89.9"/>
    <n v="48.5"/>
    <n v="74.608735550704395"/>
    <n v="8.3236362459153598E-3"/>
    <n v="2.33791310838809"/>
  </r>
  <r>
    <x v="8"/>
    <n v="67041"/>
    <s v="Abruzzo"/>
    <x v="70"/>
    <s v="Abruzzo"/>
    <s v="L'Aquila"/>
    <x v="0"/>
    <n v="0.26415798550449099"/>
    <n v="42.4"/>
    <n v="43.1"/>
    <n v="86.348119595985295"/>
    <n v="3.52332219961407E-2"/>
    <n v="9.9717478389717407"/>
  </r>
  <r>
    <x v="8"/>
    <n v="33032"/>
    <s v="Emilia-Romagna"/>
    <x v="54"/>
    <s v="Emilia-Romagna"/>
    <s v="Bologna"/>
    <x v="0"/>
    <n v="0.224325826517564"/>
    <n v="81.5"/>
    <n v="51.5"/>
    <n v="82.842418865457304"/>
    <n v="8.0855636574137298E-3"/>
    <n v="9.3038715200191895"/>
  </r>
  <r>
    <x v="8"/>
    <n v="20009"/>
    <s v="Lombardia"/>
    <x v="17"/>
    <s v="Toscana"/>
    <s v="Livorno"/>
    <x v="1"/>
    <n v="0.33656543864057997"/>
    <n v="95.7"/>
    <n v="42.9"/>
    <n v="32.670023514498197"/>
    <n v="1.7887466831154001E-3"/>
    <n v="2.17158626028864"/>
  </r>
  <r>
    <x v="8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8"/>
    <n v="17174"/>
    <s v="Lombardia"/>
    <x v="65"/>
    <s v="Lombardia"/>
    <s v="Brescia"/>
    <x v="0"/>
    <n v="0.11223511021108699"/>
    <n v="95.7"/>
    <n v="42.9"/>
    <n v="281.24807542750398"/>
    <n v="1.25745817406897E-2"/>
    <n v="21.247353492870399"/>
  </r>
  <r>
    <x v="8"/>
    <n v="45003"/>
    <s v="Toscana"/>
    <x v="71"/>
    <s v="Toscana"/>
    <s v="Lucca"/>
    <x v="0"/>
    <n v="0.16888474650743901"/>
    <n v="89.9"/>
    <n v="48.5"/>
    <n v="183.07988656309399"/>
    <n v="2.3340506903109799E-2"/>
    <n v="14.5882697710268"/>
  </r>
  <r>
    <x v="8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8"/>
    <n v="110003"/>
    <s v="Puglia"/>
    <x v="69"/>
    <s v="Puglia"/>
    <s v="Lecce"/>
    <x v="0"/>
    <n v="0.24398526201160201"/>
    <n v="61.4"/>
    <n v="28.6"/>
    <n v="204.29316937589999"/>
    <n v="5.2033504261534601E-2"/>
    <n v="24.893520545476498"/>
  </r>
  <r>
    <x v="8"/>
    <n v="108032"/>
    <s v="Lombardia"/>
    <x v="58"/>
    <s v="Lombardia"/>
    <s v="LECCO-MONZA E DELLA BRIANZA"/>
    <x v="0"/>
    <n v="1.4485933796122801E-2"/>
    <n v="95.7"/>
    <n v="42.9"/>
    <n v="398.19240307551001"/>
    <n v="1.7720917355714402E-2"/>
    <n v="27.5751867632802"/>
  </r>
  <r>
    <x v="8"/>
    <n v="40032"/>
    <s v="Emilia-Romagna"/>
    <x v="11"/>
    <s v="Emilia-Romagna"/>
    <s v="RAVENNA-FORLI-CESENA-RIMINI"/>
    <x v="0"/>
    <n v="0.21699144271806101"/>
    <n v="81.5"/>
    <n v="51.5"/>
    <n v="94.451656705575004"/>
    <n v="5.8440402453637996E-3"/>
    <n v="8.6526991998681506"/>
  </r>
  <r>
    <x v="8"/>
    <n v="36034"/>
    <s v="Emilia-Romagna"/>
    <x v="9"/>
    <s v="Emilia-Romagna"/>
    <s v="Bologna"/>
    <x v="0"/>
    <n v="0.17276981209411299"/>
    <n v="81.5"/>
    <n v="51.5"/>
    <n v="140.21753309687401"/>
    <n v="1.21129602309032E-2"/>
    <n v="13.8937451956927"/>
  </r>
  <r>
    <x v="8"/>
    <n v="40007"/>
    <s v="Emilia-Romagna"/>
    <x v="11"/>
    <s v="Emilia-Romagna"/>
    <s v="Modena"/>
    <x v="0"/>
    <n v="0.10689412980867"/>
    <n v="81.5"/>
    <n v="51.5"/>
    <n v="214.117059849036"/>
    <n v="1.6857427116673099E-2"/>
    <n v="19.5493042886735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73025"/>
    <s v="Puglia"/>
    <x v="59"/>
    <s v="Puglia"/>
    <s v="Brindisi"/>
    <x v="0"/>
    <n v="0.174673173215384"/>
    <n v="61.4"/>
    <n v="28.6"/>
    <n v="249.698600502414"/>
    <n v="6.5475573371704995E-2"/>
    <n v="40.012628848484901"/>
  </r>
  <r>
    <x v="8"/>
    <n v="23074"/>
    <s v="Veneto"/>
    <x v="43"/>
    <s v="Veneto"/>
    <s v="Verona"/>
    <x v="0"/>
    <n v="0.18968942690575399"/>
    <n v="81.099999999999994"/>
    <n v="55.8"/>
    <n v="116.92543779269"/>
    <n v="9.2052304673537599E-3"/>
    <n v="4.2229025727547098"/>
  </r>
  <r>
    <x v="8"/>
    <n v="39016"/>
    <s v="Emilia-Romagna"/>
    <x v="11"/>
    <s v="Emilia-Romagna"/>
    <s v="Bologna"/>
    <x v="0"/>
    <n v="6.4368269552582097E-2"/>
    <n v="81.5"/>
    <n v="51.5"/>
    <n v="247.29909741794199"/>
    <n v="2.0068061579956099E-2"/>
    <n v="26.6933983606128"/>
  </r>
  <r>
    <x v="8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8"/>
    <n v="74004"/>
    <s v="Puglia"/>
    <x v="52"/>
    <s v="Puglia"/>
    <s v="Foggia"/>
    <x v="0"/>
    <n v="0.13956726245067"/>
    <n v="61.4"/>
    <n v="28.6"/>
    <n v="274.91606987953401"/>
    <n v="5.0089901423626002E-2"/>
    <n v="43.346720134085302"/>
  </r>
  <r>
    <x v="8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8"/>
    <n v="1156"/>
    <s v="Piemonte"/>
    <x v="10"/>
    <s v="Piemonte"/>
    <s v="Cuneo"/>
    <x v="0"/>
    <n v="9.30233296761315E-2"/>
    <n v="106.2"/>
    <n v="46.2"/>
    <n v="265.57366972139101"/>
    <n v="3.0337483685974002E-2"/>
    <n v="29.6166477366822"/>
  </r>
  <r>
    <x v="8"/>
    <n v="10054"/>
    <s v="Liguria"/>
    <x v="50"/>
    <s v="Liguria"/>
    <s v="Genova"/>
    <x v="0"/>
    <n v="0.319824379111457"/>
    <n v="96.8"/>
    <n v="39.799999999999997"/>
    <n v="80.631432914083007"/>
    <n v="4.3966187373150098E-2"/>
    <n v="10.246213314904599"/>
  </r>
  <r>
    <x v="8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8"/>
    <n v="39014"/>
    <s v="Emilia-Romagna"/>
    <x v="11"/>
    <s v="Veneto"/>
    <s v="Vicenza"/>
    <x v="1"/>
    <n v="7.0365762915187993E-2"/>
    <n v="81.5"/>
    <n v="51.5"/>
    <n v="241.96624323467799"/>
    <n v="1.9851195373622399E-2"/>
    <n v="25.882135354619098"/>
  </r>
  <r>
    <x v="8"/>
    <n v="65052"/>
    <s v="Campania"/>
    <x v="44"/>
    <s v="Campania"/>
    <s v="Napoli"/>
    <x v="0"/>
    <n v="0.16458875699581799"/>
    <n v="39.6"/>
    <n v="25.5"/>
    <n v="262.339448032929"/>
    <n v="4.2197021306047702E-2"/>
    <n v="39.019154863113798"/>
  </r>
  <r>
    <x v="8"/>
    <n v="28044"/>
    <s v="Veneto"/>
    <x v="2"/>
    <s v="Veneto"/>
    <s v="Rovigo"/>
    <x v="0"/>
    <n v="7.1408727783730794E-2"/>
    <n v="81.099999999999994"/>
    <n v="55.8"/>
    <n v="270.71620419874802"/>
    <n v="2.1740026191065999E-2"/>
    <n v="10.0250449641097"/>
  </r>
  <r>
    <x v="8"/>
    <n v="15086"/>
    <s v="Lombardia"/>
    <x v="20"/>
    <s v="Lombardia"/>
    <s v="CREMONA-MANTOVA"/>
    <x v="0"/>
    <n v="0"/>
    <n v="95.7"/>
    <n v="42.9"/>
    <n v="448.59028954745401"/>
    <n v="2.01300568139888E-2"/>
    <n v="30.965550005087401"/>
  </r>
  <r>
    <x v="8"/>
    <n v="3068"/>
    <s v="Piemonte"/>
    <x v="63"/>
    <s v="Piemonte"/>
    <s v="Torino"/>
    <x v="0"/>
    <n v="0.18381645478042499"/>
    <n v="106.2"/>
    <n v="46.2"/>
    <n v="173.56603335854001"/>
    <n v="2.00593844754729E-2"/>
    <n v="18.8321834934574"/>
  </r>
  <r>
    <x v="8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8"/>
    <n v="1191"/>
    <s v="Piemonte"/>
    <x v="10"/>
    <s v="Piemonte"/>
    <s v="Torino"/>
    <x v="0"/>
    <n v="0.13546506934885599"/>
    <n v="106.2"/>
    <n v="46.2"/>
    <n v="221.04640491502099"/>
    <n v="2.5691288885788099E-2"/>
    <n v="24.964872433075801"/>
  </r>
  <r>
    <x v="8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8"/>
    <n v="26071"/>
    <s v="Veneto"/>
    <x v="8"/>
    <s v="Veneto"/>
    <s v="Verona"/>
    <x v="0"/>
    <n v="7.0186370135921994E-2"/>
    <n v="81.099999999999994"/>
    <n v="55.8"/>
    <n v="273.74724060153801"/>
    <n v="2.10977834658083E-2"/>
    <n v="9.6088448488146199"/>
  </r>
  <r>
    <x v="8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8"/>
    <n v="79134"/>
    <s v="Calabria"/>
    <x v="75"/>
    <s v="Emilia-Romagna"/>
    <s v="Reggio nell'Emilia"/>
    <x v="1"/>
    <n v="0.25757762469005002"/>
    <n v="20.8"/>
    <n v="27.8"/>
    <n v="226.59353048760201"/>
    <n v="0.18890602672836301"/>
    <n v="32.812132745017102"/>
  </r>
  <r>
    <x v="8"/>
    <n v="42018"/>
    <s v="Marche"/>
    <x v="30"/>
    <s v="Campania"/>
    <s v="Caserta"/>
    <x v="1"/>
    <n v="0.242999238420397"/>
    <n v="61.9"/>
    <n v="44.8"/>
    <n v="129.625519323422"/>
    <n v="7.4913096987317407E-2"/>
    <n v="13.5711651590809"/>
  </r>
  <r>
    <x v="8"/>
    <n v="15118"/>
    <s v="Lombardia"/>
    <x v="20"/>
    <s v="Lombardia"/>
    <s v="CREMONA-MANTOVA"/>
    <x v="0"/>
    <n v="1.1845129756187999E-3"/>
    <n v="95.7"/>
    <n v="42.9"/>
    <n v="414.80055646185502"/>
    <n v="1.8668961315442E-2"/>
    <n v="28.312724590321601"/>
  </r>
  <r>
    <x v="8"/>
    <n v="10033"/>
    <s v="Liguria"/>
    <x v="50"/>
    <s v="Liguria"/>
    <s v="Genova"/>
    <x v="0"/>
    <n v="0.29973234754087202"/>
    <n v="96.8"/>
    <n v="39.799999999999997"/>
    <n v="109.32953811966701"/>
    <n v="5.5742516666808899E-2"/>
    <n v="12.2661048697779"/>
  </r>
  <r>
    <x v="8"/>
    <n v="60015"/>
    <s v="Lazio"/>
    <x v="34"/>
    <s v="Lazio"/>
    <s v="Roma"/>
    <x v="0"/>
    <n v="0.26906591441147398"/>
    <n v="63.9"/>
    <n v="45.2"/>
    <n v="59.150686393826597"/>
    <n v="7.4939407257434499E-3"/>
    <n v="9.5021851127934092"/>
  </r>
  <r>
    <x v="8"/>
    <n v="1069"/>
    <s v="Piemonte"/>
    <x v="10"/>
    <s v="Piemonte"/>
    <s v="Verbano-Cusio-Ossola"/>
    <x v="0"/>
    <n v="0.13641210762414699"/>
    <n v="106.2"/>
    <n v="46.2"/>
    <n v="219.98660762429401"/>
    <n v="2.4931106250896898E-2"/>
    <n v="24.764672407343099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37039"/>
    <s v="Emilia-Romagna"/>
    <x v="35"/>
    <s v="Emilia-Romagna"/>
    <s v="Reggio nell'Emilia"/>
    <x v="0"/>
    <n v="0.10645895391829401"/>
    <n v="81.5"/>
    <n v="51.5"/>
    <n v="203.47004967595299"/>
    <n v="1.77070280860036E-2"/>
    <n v="22.385346915558902"/>
  </r>
  <r>
    <x v="8"/>
    <n v="59032"/>
    <s v="Lazio"/>
    <x v="62"/>
    <s v="Abruzzo"/>
    <s v="Chieti"/>
    <x v="1"/>
    <n v="0.22938849224093499"/>
    <n v="63.9"/>
    <n v="45.2"/>
    <n v="84.329550220047494"/>
    <n v="1.2221871476544501E-2"/>
    <n v="17.844129997866101"/>
  </r>
  <r>
    <x v="8"/>
    <n v="79130"/>
    <s v="Calabria"/>
    <x v="75"/>
    <s v="Calabria"/>
    <s v="Crotone"/>
    <x v="0"/>
    <n v="0.25933335254897399"/>
    <n v="20.8"/>
    <n v="27.8"/>
    <n v="200.308625801342"/>
    <n v="0.16084612607472301"/>
    <n v="33.692806832272097"/>
  </r>
  <r>
    <x v="8"/>
    <n v="18186"/>
    <s v="Lombardia"/>
    <x v="45"/>
    <s v="Lombardia"/>
    <s v="COMO-VARESE"/>
    <x v="0"/>
    <n v="0.161160218449305"/>
    <n v="95.7"/>
    <n v="42.9"/>
    <n v="234.11301439633201"/>
    <n v="1.0792611166829001E-2"/>
    <n v="15.4943916765277"/>
  </r>
  <r>
    <x v="8"/>
    <n v="78041"/>
    <s v="Calabria"/>
    <x v="23"/>
    <s v="Calabria"/>
    <s v="Vibo Valentia"/>
    <x v="0"/>
    <n v="0.28602892876295999"/>
    <n v="20.8"/>
    <n v="27.8"/>
    <n v="126.647398196738"/>
    <n v="5.19685987229416E-2"/>
    <n v="23.557584687021301"/>
  </r>
  <r>
    <x v="8"/>
    <n v="41032"/>
    <s v="Marche"/>
    <x v="32"/>
    <s v="Marche"/>
    <s v="Pesaro e Urbino"/>
    <x v="0"/>
    <n v="0.303712925548486"/>
    <n v="61.9"/>
    <n v="44.8"/>
    <n v="43.609183569359402"/>
    <n v="1.5024048793339699E-2"/>
    <n v="3.1455527742214899"/>
  </r>
  <r>
    <x v="8"/>
    <n v="24081"/>
    <s v="Veneto"/>
    <x v="15"/>
    <s v="Campania"/>
    <s v="Napoli"/>
    <x v="1"/>
    <n v="0.109300313342706"/>
    <n v="81.099999999999994"/>
    <n v="55.8"/>
    <n v="225.415589198378"/>
    <n v="1.8873829532482501E-2"/>
    <n v="7.4156040406938502"/>
  </r>
  <r>
    <x v="8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8"/>
    <n v="30091"/>
    <s v="Friuli Venezia Giulia"/>
    <x v="18"/>
    <s v="Lombardia"/>
    <s v="Milano"/>
    <x v="1"/>
    <n v="0.19032009490351401"/>
    <n v="120.8"/>
    <n v="49"/>
    <n v="196.97599942884599"/>
    <n v="7.6910266139437494E-2"/>
    <n v="17.5279375638261"/>
  </r>
  <r>
    <x v="8"/>
    <n v="108039"/>
    <s v="Lombardia"/>
    <x v="58"/>
    <s v="Lombardia"/>
    <s v="COMO-VARESE"/>
    <x v="0"/>
    <n v="0"/>
    <n v="95.7"/>
    <n v="42.9"/>
    <n v="418.42600626883598"/>
    <n v="1.8537454666980199E-2"/>
    <n v="29.2060246453415"/>
  </r>
  <r>
    <x v="8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8"/>
    <n v="76084"/>
    <s v="Basilicata"/>
    <x v="38"/>
    <s v="Umbria"/>
    <s v="Perugia"/>
    <x v="1"/>
    <n v="0.434559610987376"/>
    <n v="276.8"/>
    <n v="41.7"/>
    <n v="27.008204406501601"/>
    <n v="1.2468451853458899E-2"/>
    <n v="6.3328611478511698"/>
  </r>
  <r>
    <x v="8"/>
    <n v="41032"/>
    <s v="Marche"/>
    <x v="32"/>
    <s v="Abruzzo"/>
    <s v="L'Aquila"/>
    <x v="1"/>
    <n v="0.303712925548486"/>
    <n v="61.9"/>
    <n v="44.8"/>
    <n v="43.609183569359402"/>
    <n v="1.5024048793339699E-2"/>
    <n v="3.1455527742214899"/>
  </r>
  <r>
    <x v="8"/>
    <n v="17119"/>
    <s v="Lombardia"/>
    <x v="65"/>
    <s v="Veneto"/>
    <s v="Treviso"/>
    <x v="1"/>
    <n v="0.12728014741594099"/>
    <n v="95.7"/>
    <n v="42.9"/>
    <n v="264.498320924947"/>
    <n v="1.2059949119403199E-2"/>
    <n v="20.022433649750599"/>
  </r>
  <r>
    <x v="8"/>
    <n v="70037"/>
    <s v="Molise"/>
    <x v="76"/>
    <s v="Emilia-Romagna"/>
    <s v="RAVENNA-FORLI-CESENA-RIMINI"/>
    <x v="1"/>
    <n v="0.46066737598684898"/>
    <n v="28.5"/>
    <n v="27.6"/>
    <n v="27.221424466704899"/>
    <n v="0.14534813909620101"/>
    <n v="5.4094017271028498"/>
  </r>
  <r>
    <x v="8"/>
    <n v="64058"/>
    <s v="Campania"/>
    <x v="27"/>
    <s v="Campania"/>
    <s v="Salerno"/>
    <x v="0"/>
    <n v="0.245161999253456"/>
    <n v="39.6"/>
    <n v="25.5"/>
    <n v="190.29742543190201"/>
    <n v="3.0054929701310001E-2"/>
    <n v="26.637856772737099"/>
  </r>
  <r>
    <x v="8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8"/>
    <n v="25061"/>
    <s v="Veneto"/>
    <x v="33"/>
    <s v="Veneto"/>
    <s v="Verona"/>
    <x v="0"/>
    <n v="0.14803057918824999"/>
    <n v="81.099999999999994"/>
    <n v="55.8"/>
    <n v="156.478303725405"/>
    <n v="1.31227737234324E-2"/>
    <n v="9.6706216800128892"/>
  </r>
  <r>
    <x v="8"/>
    <n v="17022"/>
    <s v="Lombardia"/>
    <x v="65"/>
    <s v="Lombardia"/>
    <s v="Milano"/>
    <x v="0"/>
    <n v="0.20295351132914399"/>
    <n v="95.7"/>
    <n v="42.9"/>
    <n v="172.021984733289"/>
    <n v="7.1620537870463897E-3"/>
    <n v="15.431407707756501"/>
  </r>
  <r>
    <x v="8"/>
    <n v="14030"/>
    <s v="Lombardia"/>
    <x v="77"/>
    <s v="Veneto"/>
    <s v="Treviso"/>
    <x v="1"/>
    <n v="0.14634680241086001"/>
    <n v="95.7"/>
    <n v="42.9"/>
    <n v="229.19387868215901"/>
    <n v="9.5508638552088201E-3"/>
    <n v="21.514046711603601"/>
  </r>
  <r>
    <x v="8"/>
    <n v="14066"/>
    <s v="Lombardia"/>
    <x v="77"/>
    <s v="Piemonte"/>
    <s v="Alessandria"/>
    <x v="1"/>
    <n v="0.14438864147983399"/>
    <n v="95.7"/>
    <n v="42.9"/>
    <n v="226.14401019112501"/>
    <n v="9.79850261637474E-3"/>
    <n v="22.953130640365899"/>
  </r>
  <r>
    <x v="8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8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8"/>
    <n v="19021"/>
    <s v="Lombardia"/>
    <x v="17"/>
    <s v="Lazio"/>
    <s v="Frosinone"/>
    <x v="1"/>
    <n v="0.26734309094123598"/>
    <n v="95.7"/>
    <n v="42.9"/>
    <n v="108.810013688577"/>
    <n v="5.3726974039204501E-3"/>
    <n v="8.2363721286028895"/>
  </r>
  <r>
    <x v="8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8"/>
    <n v="47002"/>
    <s v="Toscana"/>
    <x v="68"/>
    <s v="Toscana"/>
    <s v="Arezzo"/>
    <x v="0"/>
    <n v="0.100284869338633"/>
    <n v="89.9"/>
    <n v="48.5"/>
    <n v="259.63746961707801"/>
    <n v="3.2341132131908597E-2"/>
    <n v="21.266675699562501"/>
  </r>
  <r>
    <x v="8"/>
    <n v="25021"/>
    <s v="Veneto"/>
    <x v="33"/>
    <s v="Veneto"/>
    <s v="Vicenza"/>
    <x v="0"/>
    <n v="0.14382373560596601"/>
    <n v="81.099999999999994"/>
    <n v="55.8"/>
    <n v="169.96575812486799"/>
    <n v="1.41069435409943E-2"/>
    <n v="8.0545786301498001"/>
  </r>
  <r>
    <x v="8"/>
    <n v="69016"/>
    <s v="Abruzzo"/>
    <x v="28"/>
    <s v="Abruzzo"/>
    <s v="Pescara"/>
    <x v="0"/>
    <n v="0.26790338985429901"/>
    <n v="42.4"/>
    <n v="43.1"/>
    <n v="121.981795541827"/>
    <n v="9.4671333724056603E-2"/>
    <n v="10.344025354692899"/>
  </r>
  <r>
    <x v="8"/>
    <n v="39008"/>
    <s v="Emilia-Romagna"/>
    <x v="11"/>
    <s v="Emilia-Romagna"/>
    <s v="Bologna"/>
    <x v="0"/>
    <n v="0.115616710804912"/>
    <n v="81.5"/>
    <n v="51.5"/>
    <n v="197.17610450323599"/>
    <n v="1.6582317436495301E-2"/>
    <n v="20.569477009165301"/>
  </r>
  <r>
    <x v="8"/>
    <n v="12026"/>
    <s v="Lombardia"/>
    <x v="3"/>
    <s v="Lombardia"/>
    <s v="Pavia"/>
    <x v="0"/>
    <n v="2.0989717605626901E-2"/>
    <n v="95.7"/>
    <n v="42.9"/>
    <n v="392.414042711273"/>
    <n v="1.7714333712724899E-2"/>
    <n v="26.733394161523801"/>
  </r>
  <r>
    <x v="8"/>
    <n v="93044"/>
    <s v="Friuli Venezia Giulia"/>
    <x v="46"/>
    <s v="Friuli Venezia Giulia"/>
    <s v="Gorizia"/>
    <x v="0"/>
    <n v="0.209237963128037"/>
    <n v="120.8"/>
    <n v="49"/>
    <n v="174.82696510810499"/>
    <n v="7.0341875819448896E-2"/>
    <n v="15.2353096812126"/>
  </r>
  <r>
    <x v="8"/>
    <n v="70037"/>
    <s v="Molise"/>
    <x v="76"/>
    <s v="Toscana"/>
    <s v="Prato"/>
    <x v="1"/>
    <n v="0.46066737598684898"/>
    <n v="28.5"/>
    <n v="27.6"/>
    <n v="27.221424466704899"/>
    <n v="0.14534813909620101"/>
    <n v="5.4094017271028498"/>
  </r>
  <r>
    <x v="8"/>
    <n v="36003"/>
    <s v="Emilia-Romagna"/>
    <x v="9"/>
    <s v="Emilia-Romagna"/>
    <s v="RAVENNA-FORLI-CESENA-RIMINI"/>
    <x v="0"/>
    <n v="0.114554631895685"/>
    <n v="81.5"/>
    <n v="51.5"/>
    <n v="199.27739540693"/>
    <n v="1.70386914738598E-2"/>
    <n v="20.508339581272601"/>
  </r>
  <r>
    <x v="8"/>
    <n v="46017"/>
    <s v="Toscana"/>
    <x v="51"/>
    <s v="Toscana"/>
    <s v="Pistoia"/>
    <x v="0"/>
    <n v="9.2340476521494796E-2"/>
    <n v="89.9"/>
    <n v="48.5"/>
    <n v="266.045429643913"/>
    <n v="3.2936906143283401E-2"/>
    <n v="22.550668492110901"/>
  </r>
  <r>
    <x v="8"/>
    <n v="15118"/>
    <s v="Lombardia"/>
    <x v="20"/>
    <s v="Lombardia"/>
    <s v="Pavia"/>
    <x v="0"/>
    <n v="1.1845129756187999E-3"/>
    <n v="95.7"/>
    <n v="42.9"/>
    <n v="414.80055646185502"/>
    <n v="1.8668961315442E-2"/>
    <n v="28.312724590321601"/>
  </r>
  <r>
    <x v="8"/>
    <n v="62063"/>
    <s v="Campania"/>
    <x v="74"/>
    <s v="Campania"/>
    <s v="Salerno"/>
    <x v="0"/>
    <n v="0.28503373295737999"/>
    <n v="39.6"/>
    <n v="25.5"/>
    <n v="154.526205930304"/>
    <n v="2.5047364252785399E-2"/>
    <n v="20.710981804251698"/>
  </r>
  <r>
    <x v="8"/>
    <n v="32003"/>
    <s v="Friuli Venezia Giulia"/>
    <x v="55"/>
    <s v="Friuli Venezia Giulia"/>
    <s v="Gorizia"/>
    <x v="0"/>
    <n v="0.19895906501267299"/>
    <n v="120.8"/>
    <n v="49"/>
    <n v="144.71319050844701"/>
    <n v="3.5768409740052902E-2"/>
    <n v="20.0255407254283"/>
  </r>
  <r>
    <x v="8"/>
    <n v="66072"/>
    <s v="Abruzzo"/>
    <x v="39"/>
    <s v="Veneto"/>
    <s v="Venezia"/>
    <x v="1"/>
    <n v="0.29295350512736501"/>
    <n v="42.4"/>
    <n v="43.1"/>
    <n v="44.298988124678097"/>
    <n v="7.0027410951867004E-3"/>
    <n v="5.3559576400390903"/>
  </r>
  <r>
    <x v="8"/>
    <n v="37050"/>
    <s v="Emilia-Romagna"/>
    <x v="35"/>
    <s v="Emilia-Romagna"/>
    <s v="Parma"/>
    <x v="0"/>
    <n v="9.1263330930063696E-2"/>
    <n v="81.5"/>
    <n v="51.5"/>
    <n v="222.21128505276801"/>
    <n v="1.8757068417707499E-2"/>
    <n v="23.2776727999562"/>
  </r>
  <r>
    <x v="8"/>
    <n v="80004"/>
    <s v="Calabria"/>
    <x v="47"/>
    <s v="Calabria"/>
    <s v="Reggio di Calabria"/>
    <x v="0"/>
    <n v="0.32257089036384101"/>
    <n v="20.8"/>
    <n v="27.8"/>
    <n v="170.77076413731399"/>
    <n v="0.164361538586863"/>
    <n v="19.757213747894301"/>
  </r>
  <r>
    <x v="8"/>
    <n v="72029"/>
    <s v="Puglia"/>
    <x v="26"/>
    <s v="Puglia"/>
    <s v="Bari"/>
    <x v="0"/>
    <n v="0.23437858889079899"/>
    <n v="61.4"/>
    <n v="28.6"/>
    <n v="219.83800470443799"/>
    <n v="5.7825879026343001E-2"/>
    <n v="25.451576369380899"/>
  </r>
  <r>
    <x v="8"/>
    <n v="15077"/>
    <s v="Lombardia"/>
    <x v="20"/>
    <s v="Lombardia"/>
    <s v="Bergamo"/>
    <x v="0"/>
    <n v="0"/>
    <n v="95.7"/>
    <n v="42.9"/>
    <n v="451.20739906093002"/>
    <n v="2.0194149298900701E-2"/>
    <n v="31.289698753754902"/>
  </r>
  <r>
    <x v="8"/>
    <n v="71063"/>
    <s v="Puglia"/>
    <x v="14"/>
    <s v="Puglia"/>
    <s v="Bari"/>
    <x v="0"/>
    <n v="0.31929794887171797"/>
    <n v="61.4"/>
    <n v="28.6"/>
    <n v="96.087215605711194"/>
    <n v="1.8143821649425702E-2"/>
    <n v="19.226076978115302"/>
  </r>
  <r>
    <x v="8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8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8"/>
    <n v="58057"/>
    <s v="Lazio"/>
    <x v="0"/>
    <s v="Lazio"/>
    <s v="Rieti"/>
    <x v="0"/>
    <n v="3.2938362053963201E-2"/>
    <n v="63.9"/>
    <n v="45.2"/>
    <n v="316.03651414568498"/>
    <n v="4.41699092182967E-2"/>
    <n v="35.047110439438001"/>
  </r>
  <r>
    <x v="8"/>
    <n v="35014"/>
    <s v="Emilia-Romagna"/>
    <x v="6"/>
    <s v="Veneto"/>
    <s v="Padova"/>
    <x v="1"/>
    <n v="0.186548069438015"/>
    <n v="81.5"/>
    <n v="51.5"/>
    <n v="121.210895108343"/>
    <n v="1.05523013738749E-2"/>
    <n v="13.461405008155401"/>
  </r>
  <r>
    <x v="8"/>
    <n v="54052"/>
    <s v="Umbria"/>
    <x v="67"/>
    <s v="Umbria"/>
    <s v="Perugia"/>
    <x v="0"/>
    <n v="0.25471746442814203"/>
    <n v="84.4"/>
    <n v="56.3"/>
    <n v="54.371668977736299"/>
    <n v="4.7482066792379797E-2"/>
    <n v="3.0498489039024799"/>
  </r>
  <r>
    <x v="8"/>
    <n v="26046"/>
    <s v="Veneto"/>
    <x v="8"/>
    <s v="Veneto"/>
    <s v="Padova"/>
    <x v="0"/>
    <n v="8.5646004441758794E-2"/>
    <n v="81.099999999999994"/>
    <n v="55.8"/>
    <n v="256.209435248999"/>
    <n v="2.0719672134308E-2"/>
    <n v="8.4538836411288703"/>
  </r>
  <r>
    <x v="8"/>
    <n v="63021"/>
    <s v="Campania"/>
    <x v="29"/>
    <s v="Campania"/>
    <s v="Salerno"/>
    <x v="0"/>
    <n v="0.165536326258794"/>
    <n v="39.6"/>
    <n v="25.5"/>
    <n v="262.30357214811698"/>
    <n v="4.05783059005431E-2"/>
    <n v="38.427540740873702"/>
  </r>
  <r>
    <x v="8"/>
    <n v="74013"/>
    <s v="Puglia"/>
    <x v="52"/>
    <s v="Puglia"/>
    <s v="Lecce"/>
    <x v="0"/>
    <n v="0.138738871121839"/>
    <n v="61.4"/>
    <n v="28.6"/>
    <n v="275.56405597248499"/>
    <n v="5.1609535426668303E-2"/>
    <n v="43.734553746089603"/>
  </r>
  <r>
    <x v="8"/>
    <n v="77003"/>
    <s v="Basilicata"/>
    <x v="82"/>
    <s v="Emilia-Romagna"/>
    <s v="Modena"/>
    <x v="1"/>
    <n v="0.46576325249355499"/>
    <n v="276.8"/>
    <n v="41.7"/>
    <n v="32.043931988726399"/>
    <n v="7.4129641213795006E-2"/>
    <n v="5.0168947113909699"/>
  </r>
  <r>
    <x v="8"/>
    <n v="20030"/>
    <s v="Lombardia"/>
    <x v="17"/>
    <s v="Lombardia"/>
    <s v="Milano"/>
    <x v="0"/>
    <n v="0.273442080498637"/>
    <n v="95.7"/>
    <n v="42.9"/>
    <n v="101.597033927905"/>
    <n v="5.1442275696499604E-3"/>
    <n v="7.8374044387187496"/>
  </r>
  <r>
    <x v="8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8"/>
    <n v="11027"/>
    <s v="Liguria"/>
    <x v="42"/>
    <s v="Liguria"/>
    <s v="Imperia"/>
    <x v="0"/>
    <n v="0.34513743716508599"/>
    <n v="96.8"/>
    <n v="39.799999999999997"/>
    <n v="43.192157560024"/>
    <n v="2.1806556745490799E-2"/>
    <n v="6.7562756307712197"/>
  </r>
  <r>
    <x v="8"/>
    <n v="19036"/>
    <s v="Lombardia"/>
    <x v="17"/>
    <s v="Lombardia"/>
    <s v="LECCO-MONZA E DELLA BRIANZA"/>
    <x v="0"/>
    <n v="0.13114019002567301"/>
    <n v="95.7"/>
    <n v="42.9"/>
    <n v="262.623797538215"/>
    <n v="1.21293573840595E-2"/>
    <n v="19.164063739954699"/>
  </r>
  <r>
    <x v="8"/>
    <n v="56042"/>
    <s v="Lazio"/>
    <x v="53"/>
    <s v="Veneto"/>
    <s v="Padova"/>
    <x v="1"/>
    <n v="0.27194556713052798"/>
    <n v="63.9"/>
    <n v="45.2"/>
    <n v="64.348026877659294"/>
    <n v="7.8797157867396602E-3"/>
    <n v="7.3440026910038299"/>
  </r>
  <r>
    <x v="8"/>
    <n v="47019"/>
    <s v="Toscana"/>
    <x v="68"/>
    <s v="Toscana"/>
    <s v="Firenze"/>
    <x v="0"/>
    <n v="0.213182299128166"/>
    <n v="89.9"/>
    <n v="48.5"/>
    <n v="126.413481779463"/>
    <n v="1.5249579959538601E-2"/>
    <n v="11.612666815602999"/>
  </r>
  <r>
    <x v="8"/>
    <n v="25006"/>
    <s v="Veneto"/>
    <x v="33"/>
    <s v="Veneto"/>
    <s v="Verona"/>
    <x v="0"/>
    <n v="0.13753519691694999"/>
    <n v="81.099999999999994"/>
    <n v="55.8"/>
    <n v="165.761911016212"/>
    <n v="1.3551882194763399E-2"/>
    <n v="11.1104028336472"/>
  </r>
  <r>
    <x v="8"/>
    <n v="24038"/>
    <s v="Veneto"/>
    <x v="15"/>
    <s v="Veneto"/>
    <s v="Rovigo"/>
    <x v="0"/>
    <n v="8.0792935830218002E-2"/>
    <n v="81.099999999999994"/>
    <n v="55.8"/>
    <n v="262.36548160573801"/>
    <n v="2.15229882006178E-2"/>
    <n v="8.7781179238331699"/>
  </r>
  <r>
    <x v="8"/>
    <n v="24094"/>
    <s v="Veneto"/>
    <x v="15"/>
    <s v="Veneto"/>
    <s v="Rovigo"/>
    <x v="0"/>
    <n v="0.152747586650087"/>
    <n v="81.099999999999994"/>
    <n v="55.8"/>
    <n v="166.44019964090501"/>
    <n v="1.34971143851696E-2"/>
    <n v="5.7455451576465002"/>
  </r>
  <r>
    <x v="8"/>
    <n v="23050"/>
    <s v="Veneto"/>
    <x v="43"/>
    <s v="Campania"/>
    <s v="Caserta"/>
    <x v="1"/>
    <n v="0.106831165505941"/>
    <n v="81.099999999999994"/>
    <n v="55.8"/>
    <n v="225.34136509881901"/>
    <n v="1.79112575472469E-2"/>
    <n v="8.1117710970153194"/>
  </r>
  <r>
    <x v="8"/>
    <n v="47014"/>
    <s v="Toscana"/>
    <x v="68"/>
    <s v="Toscana"/>
    <s v="Siena"/>
    <x v="0"/>
    <n v="0.116707125144246"/>
    <n v="89.9"/>
    <n v="48.5"/>
    <n v="237.960296381256"/>
    <n v="2.9264217640077299E-2"/>
    <n v="20.3101648494996"/>
  </r>
  <r>
    <x v="8"/>
    <n v="49017"/>
    <s v="Toscana"/>
    <x v="31"/>
    <s v="Toscana"/>
    <s v="Livorno"/>
    <x v="0"/>
    <n v="0.20984346531676501"/>
    <n v="89.9"/>
    <n v="48.5"/>
    <n v="148.133360739479"/>
    <n v="1.8054585488919299E-2"/>
    <n v="8.0458008001317793"/>
  </r>
  <r>
    <x v="8"/>
    <n v="31012"/>
    <s v="Friuli Venezia Giulia"/>
    <x v="79"/>
    <s v="Friuli Venezia Giulia"/>
    <s v="Trieste"/>
    <x v="0"/>
    <n v="0.16372636355158501"/>
    <n v="120.8"/>
    <n v="49"/>
    <n v="203.43302271082899"/>
    <n v="6.5782728709194396E-2"/>
    <n v="23.163328337218001"/>
  </r>
  <r>
    <x v="8"/>
    <n v="49007"/>
    <s v="Toscana"/>
    <x v="31"/>
    <s v="Toscana"/>
    <s v="Siena"/>
    <x v="0"/>
    <n v="0.240931374601526"/>
    <n v="89.9"/>
    <n v="48.5"/>
    <n v="110.66105021636299"/>
    <n v="1.35738883904182E-2"/>
    <n v="5.6139745411095996"/>
  </r>
  <r>
    <x v="8"/>
    <n v="75030"/>
    <s v="Puglia"/>
    <x v="72"/>
    <s v="Campania"/>
    <s v="Caserta"/>
    <x v="1"/>
    <n v="0.15953721081941699"/>
    <n v="61.4"/>
    <n v="28.6"/>
    <n v="247.406388439023"/>
    <n v="3.7174113402015402E-2"/>
    <n v="40.889978693423203"/>
  </r>
  <r>
    <x v="8"/>
    <n v="54039"/>
    <s v="Umbria"/>
    <x v="67"/>
    <s v="Lombardia"/>
    <s v="Bergamo"/>
    <x v="1"/>
    <n v="0.247390117679819"/>
    <n v="84.4"/>
    <n v="56.3"/>
    <n v="88.729152662020397"/>
    <n v="8.8153592492000596E-2"/>
    <n v="4.29943338237684"/>
  </r>
  <r>
    <x v="8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8"/>
    <n v="72023"/>
    <s v="Puglia"/>
    <x v="26"/>
    <s v="Puglia"/>
    <s v="Foggia"/>
    <x v="0"/>
    <n v="0.30239175671072399"/>
    <n v="61.4"/>
    <n v="28.6"/>
    <n v="161.294438987159"/>
    <n v="4.4957863733946397E-2"/>
    <n v="14.011118738065001"/>
  </r>
  <r>
    <x v="8"/>
    <n v="50035"/>
    <s v="Toscana"/>
    <x v="36"/>
    <s v="Toscana"/>
    <s v="Pisa"/>
    <x v="0"/>
    <n v="0.12462694811069"/>
    <n v="89.9"/>
    <n v="48.5"/>
    <n v="230.54060084563801"/>
    <n v="2.75693414466852E-2"/>
    <n v="19.088275018037201"/>
  </r>
  <r>
    <x v="8"/>
    <n v="54024"/>
    <s v="Umbria"/>
    <x v="67"/>
    <s v="Campania"/>
    <s v="Caserta"/>
    <x v="1"/>
    <n v="0.25774823255129597"/>
    <n v="84.4"/>
    <n v="56.3"/>
    <n v="39.789996439667597"/>
    <n v="3.09038218937033E-2"/>
    <n v="2.66326571713148"/>
  </r>
  <r>
    <x v="8"/>
    <n v="23051"/>
    <s v="Veneto"/>
    <x v="43"/>
    <s v="Veneto"/>
    <s v="Belluno"/>
    <x v="0"/>
    <n v="0.18426098409171099"/>
    <n v="81.099999999999994"/>
    <n v="55.8"/>
    <n v="123.099789577008"/>
    <n v="9.3771810641434996E-3"/>
    <n v="4.6312837272687002"/>
  </r>
  <r>
    <x v="8"/>
    <n v="13225"/>
    <s v="Lombardia"/>
    <x v="3"/>
    <s v="Lombardia"/>
    <s v="Bergamo"/>
    <x v="0"/>
    <n v="0.104925348441283"/>
    <n v="95.7"/>
    <n v="42.9"/>
    <n v="291.37305174199599"/>
    <n v="1.23635258838206E-2"/>
    <n v="21.289239053821799"/>
  </r>
  <r>
    <x v="8"/>
    <n v="3071"/>
    <s v="Piemonte"/>
    <x v="63"/>
    <s v="Piemonte"/>
    <s v="Cuneo"/>
    <x v="0"/>
    <n v="0.19551355953733199"/>
    <n v="106.2"/>
    <n v="46.2"/>
    <n v="162.255507091608"/>
    <n v="1.9059294981560001E-2"/>
    <n v="17.368517762870798"/>
  </r>
  <r>
    <x v="8"/>
    <n v="10009"/>
    <s v="Liguria"/>
    <x v="50"/>
    <s v="Liguria"/>
    <s v="Genova"/>
    <x v="0"/>
    <n v="0.30880531347343398"/>
    <n v="96.8"/>
    <n v="39.799999999999997"/>
    <n v="96.924622857067902"/>
    <n v="5.0535284740421897E-2"/>
    <n v="11.240534194898199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24036"/>
    <s v="Veneto"/>
    <x v="15"/>
    <s v="Emilia-Romagna"/>
    <s v="RAVENNA-FORLI-CESENA-RIMINI"/>
    <x v="1"/>
    <n v="7.9883453473406293E-2"/>
    <n v="81.099999999999994"/>
    <n v="55.8"/>
    <n v="262.18002368179498"/>
    <n v="2.1214886413572501E-2"/>
    <n v="9.0802375790660097"/>
  </r>
  <r>
    <x v="8"/>
    <n v="27033"/>
    <s v="Veneto"/>
    <x v="41"/>
    <s v="Veneto"/>
    <s v="Verona"/>
    <x v="0"/>
    <n v="9.6725722324724206E-2"/>
    <n v="81.099999999999994"/>
    <n v="55.8"/>
    <n v="241.38986805053801"/>
    <n v="1.79618550746703E-2"/>
    <n v="7.7384319014789797"/>
  </r>
  <r>
    <x v="8"/>
    <n v="38014"/>
    <s v="Emilia-Romagna"/>
    <x v="61"/>
    <s v="Emilia-Romagna"/>
    <s v="Ferrara"/>
    <x v="0"/>
    <n v="0.19930018844964001"/>
    <n v="81.5"/>
    <n v="51.5"/>
    <n v="108.600811921833"/>
    <n v="9.1588126545159299E-3"/>
    <n v="11.8806173803644"/>
  </r>
  <r>
    <x v="8"/>
    <n v="22153"/>
    <s v="Trentino-Alto Adige"/>
    <x v="40"/>
    <s v="Trentino-Alto Adige"/>
    <s v="Bolzano"/>
    <x v="0"/>
    <n v="0.14791204791006299"/>
    <n v="47.5"/>
    <n v="60.4"/>
    <n v="153.777707790043"/>
    <n v="7.0507650776870504E-2"/>
    <n v="4.7264202544790699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22186"/>
    <s v="Trentino-Alto Adige"/>
    <x v="40"/>
    <s v="Trentino-Alto Adige"/>
    <s v="Trento"/>
    <x v="0"/>
    <n v="9.0535058149788294E-2"/>
    <n v="47.5"/>
    <n v="60.4"/>
    <n v="252.68121406393999"/>
    <n v="0.131737562322393"/>
    <n v="11.16491256306"/>
  </r>
  <r>
    <x v="8"/>
    <n v="96004"/>
    <s v="Piemonte"/>
    <x v="60"/>
    <s v="Piemonte"/>
    <s v="Vercelli"/>
    <x v="0"/>
    <n v="0.185214624714264"/>
    <n v="106.2"/>
    <n v="46.2"/>
    <n v="171.021299584876"/>
    <n v="1.9770393837838299E-2"/>
    <n v="18.913072513492502"/>
  </r>
  <r>
    <x v="8"/>
    <n v="12136"/>
    <s v="Lombardia"/>
    <x v="3"/>
    <s v="Lombardia"/>
    <s v="Milano"/>
    <x v="0"/>
    <n v="6.3093222548456299E-2"/>
    <n v="95.7"/>
    <n v="42.9"/>
    <n v="344.22408102625099"/>
    <n v="1.54705094792614E-2"/>
    <n v="23.482283118203799"/>
  </r>
  <r>
    <x v="8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8"/>
    <n v="96020"/>
    <s v="Piemonte"/>
    <x v="60"/>
    <s v="Piemonte"/>
    <s v="Verbano-Cusio-Ossola"/>
    <x v="0"/>
    <n v="0.17146534898431601"/>
    <n v="106.2"/>
    <n v="46.2"/>
    <n v="185.72029190227099"/>
    <n v="2.1394959158646101E-2"/>
    <n v="20.3750057194272"/>
  </r>
  <r>
    <x v="8"/>
    <n v="26051"/>
    <s v="Veneto"/>
    <x v="8"/>
    <s v="Lombardia"/>
    <s v="Como-Varese"/>
    <x v="1"/>
    <n v="0.10799427681427699"/>
    <n v="81.099999999999994"/>
    <n v="55.8"/>
    <n v="222.67276808914801"/>
    <n v="1.6679450309168498E-2"/>
    <n v="8.1413344448020499"/>
  </r>
  <r>
    <x v="8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8"/>
    <n v="16038"/>
    <s v="Lombardia"/>
    <x v="22"/>
    <s v="Lombardia"/>
    <s v="COMO-VARESE"/>
    <x v="0"/>
    <n v="5.4208339930613804E-3"/>
    <n v="95.7"/>
    <n v="42.9"/>
    <n v="405.77177840998098"/>
    <n v="1.7956805681228798E-2"/>
    <n v="28.9005711996099"/>
  </r>
  <r>
    <x v="8"/>
    <n v="50028"/>
    <s v="Toscana"/>
    <x v="36"/>
    <s v="Toscana"/>
    <s v="Firenze"/>
    <x v="0"/>
    <n v="0.13743106330052099"/>
    <n v="89.9"/>
    <n v="48.5"/>
    <n v="220.304764047964"/>
    <n v="2.6333171156110401E-2"/>
    <n v="16.949711377567098"/>
  </r>
  <r>
    <x v="8"/>
    <n v="4027"/>
    <s v="Piemonte"/>
    <x v="19"/>
    <s v="Piemonte"/>
    <s v="Novara"/>
    <x v="0"/>
    <n v="0.20350998759206501"/>
    <n v="106.2"/>
    <n v="46.2"/>
    <n v="152.56076194150299"/>
    <n v="1.7321679352335199E-2"/>
    <n v="16.656397780729399"/>
  </r>
  <r>
    <x v="8"/>
    <n v="37017"/>
    <s v="Emilia-Romagna"/>
    <x v="35"/>
    <s v="Emilia-Romagna"/>
    <s v="Piacenza"/>
    <x v="0"/>
    <n v="0.11601148607700899"/>
    <n v="81.5"/>
    <n v="51.5"/>
    <n v="195.86648365895701"/>
    <n v="1.63741797818313E-2"/>
    <n v="20.711830709068298"/>
  </r>
  <r>
    <x v="8"/>
    <n v="15209"/>
    <s v="Lombardia"/>
    <x v="20"/>
    <s v="Lombardia"/>
    <s v="Milano"/>
    <x v="0"/>
    <n v="0"/>
    <n v="95.7"/>
    <n v="42.9"/>
    <n v="451.00627156138103"/>
    <n v="2.0198090857029199E-2"/>
    <n v="31.069404935830399"/>
  </r>
  <r>
    <x v="8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8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8"/>
    <n v="55032"/>
    <s v="Umbria"/>
    <x v="12"/>
    <s v="Piemonte"/>
    <s v="Torino"/>
    <x v="1"/>
    <n v="0.247542711514463"/>
    <n v="84.4"/>
    <n v="56.3"/>
    <n v="39.637260456473498"/>
    <n v="1.8994990823853801E-2"/>
    <n v="4.1484042365190898"/>
  </r>
  <r>
    <x v="8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8"/>
    <n v="1272"/>
    <s v="Piemonte"/>
    <x v="10"/>
    <s v="Campania"/>
    <s v="Salerno"/>
    <x v="1"/>
    <n v="8.8804914437471294E-2"/>
    <n v="106.2"/>
    <n v="46.2"/>
    <n v="270.081710358012"/>
    <n v="3.1029265954563501E-2"/>
    <n v="30.0986512266667"/>
  </r>
  <r>
    <x v="8"/>
    <n v="60038"/>
    <s v="Lazio"/>
    <x v="34"/>
    <s v="Lazio"/>
    <s v="Roma"/>
    <x v="0"/>
    <n v="0.17450070040070301"/>
    <n v="63.9"/>
    <n v="45.2"/>
    <n v="154.62848141393999"/>
    <n v="2.0885810920008602E-2"/>
    <n v="21.2780758844669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8098"/>
    <s v="Lazio"/>
    <x v="0"/>
    <s v="Lazio"/>
    <s v="Frosinone"/>
    <x v="0"/>
    <n v="0.13751299344812801"/>
    <n v="63.9"/>
    <n v="45.2"/>
    <n v="214.865312469141"/>
    <n v="3.0136264089614801E-2"/>
    <n v="21.1037425891061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49018"/>
    <s v="Toscana"/>
    <x v="31"/>
    <s v="Toscana"/>
    <s v="Arezzo"/>
    <x v="0"/>
    <n v="0.28089606885729201"/>
    <n v="89.9"/>
    <n v="48.5"/>
    <n v="66.507484360737294"/>
    <n v="7.3065939315913302E-3"/>
    <n v="1.4415503775573999"/>
  </r>
  <r>
    <x v="8"/>
    <n v="61053"/>
    <s v="Campania"/>
    <x v="16"/>
    <s v="Campania"/>
    <s v="Napoli"/>
    <x v="0"/>
    <n v="0.18030756677045001"/>
    <n v="39.6"/>
    <n v="25.5"/>
    <n v="248.480310848046"/>
    <n v="3.8304490855199803E-2"/>
    <n v="36.296630137287401"/>
  </r>
  <r>
    <x v="8"/>
    <n v="72023"/>
    <s v="Puglia"/>
    <x v="26"/>
    <s v="Friuli Venezia Giulia"/>
    <s v="Gorizia"/>
    <x v="1"/>
    <n v="0.30239175671072399"/>
    <n v="61.4"/>
    <n v="28.6"/>
    <n v="161.294438987159"/>
    <n v="4.4957863733946397E-2"/>
    <n v="14.011118738065001"/>
  </r>
  <r>
    <x v="8"/>
    <n v="108028"/>
    <s v="Lombardia"/>
    <x v="58"/>
    <s v="Lombardia"/>
    <s v="Como-Varese"/>
    <x v="0"/>
    <n v="0"/>
    <n v="95.7"/>
    <n v="42.9"/>
    <n v="436.507624502174"/>
    <n v="1.94261275541825E-2"/>
    <n v="30.3687194983772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93051"/>
    <s v="Friuli Venezia Giulia"/>
    <x v="46"/>
    <s v="Veneto"/>
    <s v="Treviso"/>
    <x v="1"/>
    <n v="0.20913849793642"/>
    <n v="120.8"/>
    <n v="49"/>
    <n v="165.262797557217"/>
    <n v="6.2504020595203699E-2"/>
    <n v="16.2132811738656"/>
  </r>
  <r>
    <x v="8"/>
    <n v="72037"/>
    <s v="Puglia"/>
    <x v="26"/>
    <s v="Puglia"/>
    <s v="Taranto"/>
    <x v="0"/>
    <n v="0.196465461246391"/>
    <n v="61.4"/>
    <n v="28.6"/>
    <n v="271.69924142811197"/>
    <n v="6.8975128964513993E-2"/>
    <n v="27.917629193478799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8"/>
    <n v="30129"/>
    <s v="Friuli Venezia Giulia"/>
    <x v="18"/>
    <s v="Piemonte"/>
    <s v="Cuneo"/>
    <x v="1"/>
    <n v="0.17411598011063101"/>
    <n v="120.8"/>
    <n v="49"/>
    <n v="214.123127726869"/>
    <n v="8.1915126756872195E-2"/>
    <n v="19.821176359892"/>
  </r>
  <r>
    <x v="8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8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8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8"/>
    <n v="5012"/>
    <s v="Piemonte"/>
    <x v="73"/>
    <s v="Piemonte"/>
    <s v="Verbano-Cusio-Ossola"/>
    <x v="0"/>
    <n v="0.127547938253223"/>
    <n v="106.2"/>
    <n v="46.2"/>
    <n v="229.48641656396299"/>
    <n v="2.5868096149807E-2"/>
    <n v="25.6827402185992"/>
  </r>
  <r>
    <x v="8"/>
    <n v="63067"/>
    <s v="Campania"/>
    <x v="29"/>
    <s v="Campania"/>
    <s v="Napoli"/>
    <x v="0"/>
    <n v="0.16467930365314901"/>
    <n v="39.6"/>
    <n v="25.5"/>
    <n v="261.67002052448299"/>
    <n v="4.0760500595623798E-2"/>
    <n v="38.902548573326001"/>
  </r>
  <r>
    <x v="8"/>
    <n v="25050"/>
    <s v="Veneto"/>
    <x v="33"/>
    <s v="Veneto"/>
    <s v="Vicenza"/>
    <x v="0"/>
    <n v="0.21725504623044001"/>
    <n v="81.099999999999994"/>
    <n v="55.8"/>
    <n v="57.555702219837997"/>
    <n v="5.9539332871774197E-3"/>
    <n v="8.4323160254149805"/>
  </r>
  <r>
    <x v="8"/>
    <n v="18164"/>
    <s v="Lombardia"/>
    <x v="45"/>
    <s v="Lombardia"/>
    <s v="Milano"/>
    <x v="0"/>
    <n v="0.104984235247298"/>
    <n v="95.7"/>
    <n v="42.9"/>
    <n v="299.24960987307202"/>
    <n v="1.3757831563710099E-2"/>
    <n v="19.626720076224402"/>
  </r>
  <r>
    <x v="8"/>
    <n v="78110"/>
    <s v="Calabria"/>
    <x v="23"/>
    <s v="Calabria"/>
    <s v="Cosenza"/>
    <x v="0"/>
    <n v="0.20194010514388799"/>
    <n v="20.8"/>
    <n v="27.8"/>
    <n v="225.208751899341"/>
    <n v="0.118782227514792"/>
    <n v="40.151638701277498"/>
  </r>
  <r>
    <x v="8"/>
    <n v="4028"/>
    <s v="Piemonte"/>
    <x v="19"/>
    <s v="Piemonte"/>
    <s v="Torino"/>
    <x v="0"/>
    <n v="0.20921855848125001"/>
    <n v="106.2"/>
    <n v="46.2"/>
    <n v="146.98279788083499"/>
    <n v="1.68649491963999E-2"/>
    <n v="15.961301189026001"/>
  </r>
  <r>
    <x v="8"/>
    <n v="33045"/>
    <s v="Emilia-Romagna"/>
    <x v="54"/>
    <s v="Emilia-Romagna"/>
    <s v="Bologna"/>
    <x v="0"/>
    <n v="0.25860812355724799"/>
    <n v="81.5"/>
    <n v="51.5"/>
    <n v="47.677548962147903"/>
    <n v="4.9252501324328797E-3"/>
    <n v="5.4561994277690502"/>
  </r>
  <r>
    <x v="8"/>
    <n v="9003"/>
    <s v="Liguria"/>
    <x v="56"/>
    <s v="Lombardia"/>
    <s v="Como-Varese"/>
    <x v="1"/>
    <n v="0.29241632381763799"/>
    <n v="96.8"/>
    <n v="39.799999999999997"/>
    <n v="118.982976147586"/>
    <n v="5.80216268982044E-2"/>
    <n v="12.848351608603799"/>
  </r>
  <r>
    <x v="8"/>
    <n v="49009"/>
    <s v="Toscana"/>
    <x v="31"/>
    <s v="Toscana"/>
    <s v="Pisa"/>
    <x v="0"/>
    <n v="0.14334761330692899"/>
    <n v="89.9"/>
    <n v="48.5"/>
    <n v="218.78595651921299"/>
    <n v="2.6734548745114599E-2"/>
    <n v="15.3610513786338"/>
  </r>
  <r>
    <x v="8"/>
    <n v="15077"/>
    <s v="Lombardia"/>
    <x v="20"/>
    <s v="Lombardia"/>
    <s v="COMO-VARESE"/>
    <x v="0"/>
    <n v="0"/>
    <n v="95.7"/>
    <n v="42.9"/>
    <n v="451.20739906093002"/>
    <n v="2.0194149298900701E-2"/>
    <n v="31.289698753754902"/>
  </r>
  <r>
    <x v="8"/>
    <n v="17114"/>
    <s v="Lombardia"/>
    <x v="65"/>
    <s v="Lombardia"/>
    <s v="Milano"/>
    <x v="0"/>
    <n v="8.9865803526423704E-2"/>
    <n v="95.7"/>
    <n v="42.9"/>
    <n v="306.2805163891"/>
    <n v="1.3900388292551301E-2"/>
    <n v="23.133731634958501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9064"/>
    <s v="Liguria"/>
    <x v="56"/>
    <s v="Liguria"/>
    <s v="Savona"/>
    <x v="0"/>
    <n v="0.29379407468219898"/>
    <n v="96.8"/>
    <n v="39.799999999999997"/>
    <n v="117.31721907092501"/>
    <n v="5.6422623990569798E-2"/>
    <n v="12.502419259053299"/>
  </r>
  <r>
    <x v="8"/>
    <n v="75022"/>
    <s v="Puglia"/>
    <x v="72"/>
    <s v="Puglia"/>
    <s v="Taranto"/>
    <x v="0"/>
    <n v="0.15630846994903499"/>
    <n v="61.4"/>
    <n v="28.6"/>
    <n v="253.879732122679"/>
    <n v="4.0934363267665898E-2"/>
    <n v="41.089314736139698"/>
  </r>
  <r>
    <x v="8"/>
    <n v="78045"/>
    <s v="Calabria"/>
    <x v="23"/>
    <s v="Calabria"/>
    <s v="Reggio di Calabria"/>
    <x v="0"/>
    <n v="0.18984275254725699"/>
    <n v="20.8"/>
    <n v="27.8"/>
    <n v="254.99027936134999"/>
    <n v="0.14888887004877799"/>
    <n v="42.316541740733001"/>
  </r>
  <r>
    <x v="8"/>
    <n v="58029"/>
    <s v="Lazio"/>
    <x v="0"/>
    <s v="Abruzzo"/>
    <s v="Teramo"/>
    <x v="1"/>
    <n v="0.156949669319012"/>
    <n v="63.9"/>
    <n v="45.2"/>
    <n v="191.122292561585"/>
    <n v="2.63575522665003E-2"/>
    <n v="19.491424218852501"/>
  </r>
  <r>
    <x v="8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8"/>
    <n v="101010"/>
    <s v="Calabria"/>
    <x v="86"/>
    <s v="Calabria"/>
    <s v="Reggio di Calabria"/>
    <x v="0"/>
    <n v="0.25078056054403303"/>
    <n v="20.8"/>
    <n v="27.8"/>
    <n v="169.633518495815"/>
    <n v="0.115247258439577"/>
    <n v="36.143260725774702"/>
  </r>
  <r>
    <x v="8"/>
    <n v="59006"/>
    <s v="Lazio"/>
    <x v="62"/>
    <s v="Lazio"/>
    <s v="Roma"/>
    <x v="0"/>
    <n v="0.17206107747223501"/>
    <n v="63.9"/>
    <n v="45.2"/>
    <n v="151.01787115377999"/>
    <n v="2.1080559850185799E-2"/>
    <n v="23.006383530453899"/>
  </r>
  <r>
    <x v="8"/>
    <n v="23040"/>
    <s v="Veneto"/>
    <x v="43"/>
    <s v="Veneto"/>
    <s v="Rovigo"/>
    <x v="0"/>
    <n v="0.17457916112517699"/>
    <n v="81.099999999999994"/>
    <n v="55.8"/>
    <n v="135.87139898102899"/>
    <n v="1.0664441316322699E-2"/>
    <n v="5.10714104204951"/>
  </r>
  <r>
    <x v="8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8"/>
    <n v="62070"/>
    <s v="Campania"/>
    <x v="74"/>
    <s v="Campania"/>
    <s v="Salerno"/>
    <x v="0"/>
    <n v="0.23221206193034399"/>
    <n v="39.6"/>
    <n v="25.5"/>
    <n v="201.50971635988799"/>
    <n v="3.1991606106325399E-2"/>
    <n v="28.7127839937171"/>
  </r>
  <r>
    <x v="8"/>
    <n v="23092"/>
    <s v="Veneto"/>
    <x v="43"/>
    <s v="Veneto"/>
    <s v="Treviso"/>
    <x v="0"/>
    <n v="0.14245352132702899"/>
    <n v="81.099999999999994"/>
    <n v="55.8"/>
    <n v="176.98971097352799"/>
    <n v="1.43465479693991E-2"/>
    <n v="6.8861722948834396"/>
  </r>
  <r>
    <x v="8"/>
    <n v="7058"/>
    <s v="Valle d'Aosta"/>
    <x v="49"/>
    <s v="Valle d'Aosta"/>
    <s v="Valle d'Aosta/Vallï¿½e d'Aoste"/>
    <x v="0"/>
    <n v="0.26250451014987097"/>
    <n v="45.8"/>
    <n v="54.9"/>
    <n v="19.764785844437998"/>
    <n v="3.09948766608538E-2"/>
    <n v="1.91873046364748"/>
  </r>
  <r>
    <x v="8"/>
    <n v="75055"/>
    <s v="Puglia"/>
    <x v="72"/>
    <s v="Puglia"/>
    <s v="Barletta-Andria-Trani"/>
    <x v="0"/>
    <n v="0.14608027653243999"/>
    <n v="61.4"/>
    <n v="28.6"/>
    <n v="266.04104028594298"/>
    <n v="4.6485474842215303E-2"/>
    <n v="42.626227335044803"/>
  </r>
  <r>
    <x v="8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8"/>
    <n v="27038"/>
    <s v="Veneto"/>
    <x v="41"/>
    <s v="Veneto"/>
    <s v="Verona"/>
    <x v="0"/>
    <n v="5.7422439273868899E-2"/>
    <n v="81.099999999999994"/>
    <n v="55.8"/>
    <n v="288.38607956754498"/>
    <n v="2.25693742000319E-2"/>
    <n v="10.722595600084"/>
  </r>
  <r>
    <x v="8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8"/>
    <n v="17028"/>
    <s v="Lombardia"/>
    <x v="65"/>
    <s v="Trentino-Alto Adige"/>
    <s v="Bolzano"/>
    <x v="1"/>
    <n v="0.15673260386007601"/>
    <n v="95.7"/>
    <n v="42.9"/>
    <n v="220.77235959112599"/>
    <n v="9.3545203979594396E-3"/>
    <n v="19.945615627785401"/>
  </r>
  <r>
    <x v="8"/>
    <n v="67023"/>
    <s v="Abruzzo"/>
    <x v="70"/>
    <s v="Lombardia"/>
    <s v="Milano"/>
    <x v="1"/>
    <n v="0.30609698246933797"/>
    <n v="42.4"/>
    <n v="43.1"/>
    <n v="30.221218050272402"/>
    <n v="6.66788557544105E-3"/>
    <n v="4.1729552467932196"/>
  </r>
  <r>
    <x v="8"/>
    <n v="47022"/>
    <s v="Toscana"/>
    <x v="68"/>
    <s v="Toscana"/>
    <s v="Grosseto"/>
    <x v="0"/>
    <n v="5.4676059361423203E-2"/>
    <n v="89.9"/>
    <n v="48.5"/>
    <n v="310.35020761278702"/>
    <n v="3.8414354901147398E-2"/>
    <n v="25.766663828039601"/>
  </r>
  <r>
    <x v="8"/>
    <n v="80043"/>
    <s v="Calabria"/>
    <x v="47"/>
    <s v="Calabria"/>
    <s v="Reggio di Calabria"/>
    <x v="0"/>
    <n v="0.311731385011569"/>
    <n v="20.8"/>
    <n v="27.8"/>
    <n v="181.087266153082"/>
    <n v="0.17280970478368701"/>
    <n v="22.438503990032999"/>
  </r>
  <r>
    <x v="8"/>
    <n v="100005"/>
    <s v="Toscana"/>
    <x v="80"/>
    <s v="Lombardia"/>
    <s v="Milano"/>
    <x v="1"/>
    <n v="8.2542999796608799E-2"/>
    <n v="89.9"/>
    <n v="48.5"/>
    <n v="279.16495917556102"/>
    <n v="3.4755304714416603E-2"/>
    <n v="23.0737197917598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1261"/>
    <s v="Piemonte"/>
    <x v="10"/>
    <s v="Piemonte"/>
    <s v="Torino"/>
    <x v="0"/>
    <n v="0.118863963126672"/>
    <n v="106.2"/>
    <n v="46.2"/>
    <n v="239.28075693386299"/>
    <n v="2.7672028918598501E-2"/>
    <n v="26.617144259208199"/>
  </r>
  <r>
    <x v="8"/>
    <n v="60074"/>
    <s v="Lazio"/>
    <x v="34"/>
    <s v="Lazio"/>
    <s v="Frosinone"/>
    <x v="0"/>
    <n v="0.26404485632948999"/>
    <n v="63.9"/>
    <n v="45.2"/>
    <n v="64.351983213193293"/>
    <n v="8.2700979686238605E-3"/>
    <n v="10.1071008588855"/>
  </r>
  <r>
    <x v="8"/>
    <n v="26049"/>
    <s v="Veneto"/>
    <x v="8"/>
    <s v="Veneto"/>
    <s v="Vicenza"/>
    <x v="0"/>
    <n v="0.115122835698507"/>
    <n v="81.099999999999994"/>
    <n v="55.8"/>
    <n v="214.78267650655999"/>
    <n v="1.5926835604051399E-2"/>
    <n v="7.4629589203574698"/>
  </r>
  <r>
    <x v="8"/>
    <n v="72041"/>
    <s v="Puglia"/>
    <x v="26"/>
    <s v="Puglia"/>
    <s v="Bari"/>
    <x v="0"/>
    <n v="0.24000496276765099"/>
    <n v="61.4"/>
    <n v="28.6"/>
    <n v="227.40181395246501"/>
    <n v="6.4141307634507205E-2"/>
    <n v="22.8041262643113"/>
  </r>
  <r>
    <x v="8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8"/>
    <n v="60036"/>
    <s v="Lazio"/>
    <x v="34"/>
    <s v="Puglia"/>
    <s v="Lecce"/>
    <x v="1"/>
    <n v="0.25314018285895501"/>
    <n v="63.9"/>
    <n v="45.2"/>
    <n v="75.379529149381895"/>
    <n v="9.6780552071748203E-3"/>
    <n v="11.437512862708299"/>
  </r>
  <r>
    <x v="8"/>
    <n v="24087"/>
    <s v="Veneto"/>
    <x v="15"/>
    <s v="Veneto"/>
    <s v="Verona"/>
    <x v="0"/>
    <n v="9.3400432218667895E-2"/>
    <n v="81.099999999999994"/>
    <n v="55.8"/>
    <n v="247.04135866997399"/>
    <n v="2.0552642899958101E-2"/>
    <n v="7.96707910305025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8"/>
    <n v="24012"/>
    <s v="Veneto"/>
    <x v="15"/>
    <s v="Veneto"/>
    <s v="Verona"/>
    <x v="0"/>
    <n v="0.101158005280479"/>
    <n v="81.099999999999994"/>
    <n v="55.8"/>
    <n v="236.64204192007199"/>
    <n v="1.97971271480364E-2"/>
    <n v="7.6726049402968304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100006"/>
    <s v="Toscana"/>
    <x v="80"/>
    <s v="Campania"/>
    <s v="Benevento"/>
    <x v="1"/>
    <n v="0.14328633758109399"/>
    <n v="89.9"/>
    <n v="48.5"/>
    <n v="209.10989344312901"/>
    <n v="2.6264462211475E-2"/>
    <n v="17.612037241758902"/>
  </r>
  <r>
    <x v="8"/>
    <n v="34010"/>
    <s v="Emilia-Romagna"/>
    <x v="13"/>
    <s v="Emilia-Romagna"/>
    <s v="Modena"/>
    <x v="0"/>
    <n v="0.17748276063093099"/>
    <n v="81.5"/>
    <n v="51.5"/>
    <n v="133.01348705475399"/>
    <n v="1.2434017957764399E-2"/>
    <n v="14.059769120491699"/>
  </r>
  <r>
    <x v="8"/>
    <n v="29041"/>
    <s v="Veneto"/>
    <x v="66"/>
    <s v="Veneto"/>
    <s v="Belluno"/>
    <x v="0"/>
    <n v="0.141510329611018"/>
    <n v="81.099999999999994"/>
    <n v="55.8"/>
    <n v="176.96116237846601"/>
    <n v="1.48172536473329E-2"/>
    <n v="7.2954516404662799"/>
  </r>
  <r>
    <x v="8"/>
    <n v="37044"/>
    <s v="Emilia-Romagna"/>
    <x v="35"/>
    <s v="Emilia-Romagna"/>
    <s v="RAVENNA-FORLI-CESENA-RIMINI"/>
    <x v="0"/>
    <n v="0.16364155519131399"/>
    <n v="81.5"/>
    <n v="51.5"/>
    <n v="144.72868479162599"/>
    <n v="1.21450692007182E-2"/>
    <n v="15.9384800799434"/>
  </r>
  <r>
    <x v="8"/>
    <n v="64047"/>
    <s v="Campania"/>
    <x v="27"/>
    <s v="Campania"/>
    <s v="Caserta"/>
    <x v="0"/>
    <n v="0.195949725703599"/>
    <n v="39.6"/>
    <n v="25.5"/>
    <n v="233.857728240433"/>
    <n v="3.6591827317108597E-2"/>
    <n v="34.155160200727202"/>
  </r>
  <r>
    <x v="8"/>
    <n v="1149"/>
    <s v="Piemonte"/>
    <x v="10"/>
    <s v="Piemonte"/>
    <s v="Cuneo"/>
    <x v="0"/>
    <n v="0.164981710989719"/>
    <n v="106.2"/>
    <n v="46.2"/>
    <n v="190.61327032556699"/>
    <n v="2.1873546526318201E-2"/>
    <n v="21.5020059675496"/>
  </r>
  <r>
    <x v="8"/>
    <n v="15154"/>
    <s v="Lombardia"/>
    <x v="20"/>
    <s v="Lombardia"/>
    <s v="Milano"/>
    <x v="0"/>
    <n v="0"/>
    <n v="95.7"/>
    <n v="42.9"/>
    <n v="419.01996453544399"/>
    <n v="1.8856608792332499E-2"/>
    <n v="28.5330680776263"/>
  </r>
  <r>
    <x v="8"/>
    <n v="16105"/>
    <s v="Lombardia"/>
    <x v="22"/>
    <s v="Lombardia"/>
    <s v="COMO-VARESE"/>
    <x v="0"/>
    <n v="3.8062237251734E-2"/>
    <n v="95.7"/>
    <n v="42.9"/>
    <n v="371.16111927532597"/>
    <n v="1.6785861196708399E-2"/>
    <n v="25.820803213693502"/>
  </r>
  <r>
    <x v="8"/>
    <n v="1094"/>
    <s v="Piemonte"/>
    <x v="10"/>
    <s v="Piemonte"/>
    <s v="Cuneo"/>
    <x v="0"/>
    <n v="0.16029836366792199"/>
    <n v="106.2"/>
    <n v="46.2"/>
    <n v="194.89413710547899"/>
    <n v="2.2212126638316201E-2"/>
    <n v="22.136610860780699"/>
  </r>
  <r>
    <x v="8"/>
    <n v="32006"/>
    <s v="Friuli Venezia Giulia"/>
    <x v="55"/>
    <s v="Molise"/>
    <s v="Campobasso"/>
    <x v="1"/>
    <n v="0.180785886784849"/>
    <n v="120.8"/>
    <n v="49"/>
    <n v="167.78136604597"/>
    <n v="4.45519707373472E-2"/>
    <n v="22.223088441392299"/>
  </r>
  <r>
    <x v="8"/>
    <n v="58097"/>
    <s v="Lazio"/>
    <x v="0"/>
    <s v="Lazio"/>
    <s v="Latina"/>
    <x v="0"/>
    <n v="0.233062475012627"/>
    <n v="63.9"/>
    <n v="45.2"/>
    <n v="109.698472255732"/>
    <n v="1.48321338715373E-2"/>
    <n v="10.9784839510003"/>
  </r>
  <r>
    <x v="8"/>
    <n v="8065"/>
    <s v="Liguria"/>
    <x v="84"/>
    <s v="Liguria"/>
    <s v="La Spezia"/>
    <x v="0"/>
    <n v="0.30769440154251798"/>
    <n v="96.8"/>
    <n v="39.799999999999997"/>
    <n v="83.872937874630196"/>
    <n v="2.3548008544314498E-2"/>
    <n v="10.1234415909751"/>
  </r>
  <r>
    <x v="8"/>
    <n v="56017"/>
    <s v="Lazio"/>
    <x v="53"/>
    <s v="Lazio"/>
    <s v="Roma"/>
    <x v="0"/>
    <n v="0.23871196830872601"/>
    <n v="63.9"/>
    <n v="45.2"/>
    <n v="102.29410682733"/>
    <n v="1.3295419074720099E-2"/>
    <n v="10.555061981300501"/>
  </r>
  <r>
    <x v="8"/>
    <n v="58007"/>
    <s v="Lazio"/>
    <x v="0"/>
    <s v="Lazio"/>
    <s v="Frosinone"/>
    <x v="0"/>
    <n v="0.158014714685379"/>
    <n v="63.9"/>
    <n v="45.2"/>
    <n v="168.62969457037499"/>
    <n v="2.4330040448708099E-2"/>
    <n v="24.151965722228901"/>
  </r>
  <r>
    <x v="8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8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8"/>
    <n v="65067"/>
    <s v="Campania"/>
    <x v="44"/>
    <s v="Campania"/>
    <s v="Napoli"/>
    <x v="0"/>
    <n v="0.16531053164721901"/>
    <n v="39.6"/>
    <n v="25.5"/>
    <n v="261.71831194098002"/>
    <n v="4.1962345392219103E-2"/>
    <n v="38.880940419745301"/>
  </r>
  <r>
    <x v="8"/>
    <n v="72006"/>
    <s v="Puglia"/>
    <x v="26"/>
    <s v="Trentino-Alto Adige"/>
    <s v="Trento"/>
    <x v="1"/>
    <n v="0.200567687908877"/>
    <n v="61.4"/>
    <n v="28.6"/>
    <n v="264.97807003819901"/>
    <n v="6.6925418892122501E-2"/>
    <n v="27.771632597786599"/>
  </r>
  <r>
    <x v="8"/>
    <n v="61067"/>
    <s v="Campania"/>
    <x v="16"/>
    <s v="Campania"/>
    <s v="Salerno"/>
    <x v="0"/>
    <n v="0.190624638680368"/>
    <n v="39.6"/>
    <n v="25.5"/>
    <n v="238.926617012262"/>
    <n v="3.7160403814211297E-2"/>
    <n v="34.860007197153401"/>
  </r>
  <r>
    <x v="8"/>
    <n v="36009"/>
    <s v="Emilia-Romagna"/>
    <x v="9"/>
    <s v="Toscana"/>
    <s v="Arezzo"/>
    <x v="1"/>
    <n v="0.19405481336955899"/>
    <n v="81.5"/>
    <n v="51.5"/>
    <n v="117.682159481211"/>
    <n v="9.9892786959291293E-3"/>
    <n v="11.6449334629117"/>
  </r>
  <r>
    <x v="8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8"/>
    <n v="57059"/>
    <s v="Lazio"/>
    <x v="85"/>
    <s v="Lazio"/>
    <s v="Roma"/>
    <x v="0"/>
    <n v="0.29269694128419699"/>
    <n v="63.9"/>
    <n v="45.2"/>
    <n v="42.486971537838897"/>
    <n v="6.1142855142501699E-3"/>
    <n v="5.1775949362612899"/>
  </r>
  <r>
    <x v="8"/>
    <n v="37037"/>
    <s v="Emilia-Romagna"/>
    <x v="35"/>
    <s v="Emilia-Romagna"/>
    <s v="RAVENNA-FORLI-CESENA-RIMINI"/>
    <x v="0"/>
    <n v="6.5278475297287905E-2"/>
    <n v="81.5"/>
    <n v="51.5"/>
    <n v="248.13925349024899"/>
    <n v="2.10432848786518E-2"/>
    <n v="26.348732865788499"/>
  </r>
  <r>
    <x v="8"/>
    <n v="43053"/>
    <s v="Marche"/>
    <x v="1"/>
    <s v="Piemonte"/>
    <s v="Alessandria"/>
    <x v="1"/>
    <n v="0.27751645117620499"/>
    <n v="61.9"/>
    <n v="44.8"/>
    <n v="68.806838306937095"/>
    <n v="1.9054903391671599E-2"/>
    <n v="6.7614434513683896"/>
  </r>
  <r>
    <x v="8"/>
    <n v="16024"/>
    <s v="Lombardia"/>
    <x v="22"/>
    <s v="Lombardia"/>
    <s v="Bergamo"/>
    <x v="0"/>
    <n v="0"/>
    <n v="95.7"/>
    <n v="42.9"/>
    <n v="427.96296318625298"/>
    <n v="1.9070090806682701E-2"/>
    <n v="30.5358329709392"/>
  </r>
  <r>
    <x v="8"/>
    <n v="23091"/>
    <s v="Veneto"/>
    <x v="43"/>
    <s v="Puglia"/>
    <s v="Lecce"/>
    <x v="1"/>
    <n v="0.13992226272942501"/>
    <n v="81.099999999999994"/>
    <n v="55.8"/>
    <n v="182.100145370402"/>
    <n v="1.4016148386533801E-2"/>
    <n v="6.4736238373197699"/>
  </r>
  <r>
    <x v="8"/>
    <n v="38008"/>
    <s v="Emilia-Romagna"/>
    <x v="61"/>
    <s v="Basilicata"/>
    <s v="Matera"/>
    <x v="1"/>
    <n v="0.120869117232814"/>
    <n v="81.5"/>
    <n v="51.5"/>
    <n v="188.428971741156"/>
    <n v="1.6001588788620302E-2"/>
    <n v="20.765644111726399"/>
  </r>
  <r>
    <x v="8"/>
    <n v="44007"/>
    <s v="Marche"/>
    <x v="48"/>
    <s v="Marche"/>
    <s v="Fermo"/>
    <x v="0"/>
    <n v="0.28025893940006102"/>
    <n v="61.9"/>
    <n v="44.8"/>
    <n v="71.784787341549702"/>
    <n v="1.93118470022603E-2"/>
    <n v="5.1580070819203803"/>
  </r>
  <r>
    <x v="8"/>
    <n v="22022"/>
    <s v="Trentino-Alto Adige"/>
    <x v="40"/>
    <s v="Trentino-Alto Adige"/>
    <s v="Bolzano"/>
    <x v="0"/>
    <n v="0.1335237842001"/>
    <n v="47.5"/>
    <n v="60.4"/>
    <n v="173.199354189226"/>
    <n v="8.3019740630651595E-2"/>
    <n v="7.1397945243201297"/>
  </r>
  <r>
    <x v="8"/>
    <n v="76010"/>
    <s v="Basilicata"/>
    <x v="38"/>
    <s v="Emilia-Romagna"/>
    <s v="Parma"/>
    <x v="1"/>
    <n v="0.43616060810497898"/>
    <n v="276.8"/>
    <n v="41.7"/>
    <n v="26.120128485876901"/>
    <n v="1.29731551348385E-2"/>
    <n v="6.0845957442744902"/>
  </r>
  <r>
    <x v="8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8"/>
    <n v="22062"/>
    <s v="Trentino-Alto Adige"/>
    <x v="40"/>
    <s v="Trentino-Alto Adige"/>
    <s v="Trento"/>
    <x v="0"/>
    <n v="0.10605128317871"/>
    <n v="47.5"/>
    <n v="60.4"/>
    <n v="228.163783119486"/>
    <n v="0.11859744255603601"/>
    <n v="9.4758575631993001"/>
  </r>
  <r>
    <x v="8"/>
    <n v="20070"/>
    <s v="Lombardia"/>
    <x v="17"/>
    <s v="Lombardia"/>
    <s v="Sondrio"/>
    <x v="0"/>
    <n v="0.23547351443144501"/>
    <n v="95.7"/>
    <n v="42.9"/>
    <n v="143.14504154161401"/>
    <n v="6.8383260177060897E-3"/>
    <n v="11.168820148648001"/>
  </r>
  <r>
    <x v="8"/>
    <n v="63060"/>
    <s v="Campania"/>
    <x v="29"/>
    <s v="Emilia-Romagna"/>
    <s v="Reggio nell'Emilia"/>
    <x v="1"/>
    <n v="0.190174139069374"/>
    <n v="39.6"/>
    <n v="25.5"/>
    <n v="239.60452470983199"/>
    <n v="3.6872959371120097E-2"/>
    <n v="34.802808822124199"/>
  </r>
  <r>
    <x v="8"/>
    <n v="12013"/>
    <s v="Lombardia"/>
    <x v="3"/>
    <s v="Lombardia"/>
    <s v="CREMONA-MANTOVA"/>
    <x v="0"/>
    <n v="0.10865326144167101"/>
    <n v="95.7"/>
    <n v="42.9"/>
    <n v="292.56672526433402"/>
    <n v="1.3345365910080099E-2"/>
    <n v="19.899322575008199"/>
  </r>
  <r>
    <x v="8"/>
    <n v="15093"/>
    <s v="Lombardia"/>
    <x v="20"/>
    <s v="Lombardia"/>
    <s v="COMO-VARESE"/>
    <x v="0"/>
    <n v="0"/>
    <n v="95.7"/>
    <n v="42.9"/>
    <n v="422.00453142071399"/>
    <n v="1.90595002270579E-2"/>
    <n v="28.463952067201799"/>
  </r>
  <r>
    <x v="8"/>
    <n v="64120"/>
    <s v="Campania"/>
    <x v="27"/>
    <s v="Lombardia"/>
    <s v="LECCO-MONZA E DELLA BRIANZA"/>
    <x v="1"/>
    <n v="0.30466374055710599"/>
    <n v="39.6"/>
    <n v="25.5"/>
    <n v="134.82275593713501"/>
    <n v="2.13272310720314E-2"/>
    <n v="18.0781181504946"/>
  </r>
  <r>
    <x v="8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8"/>
    <n v="28069"/>
    <s v="Veneto"/>
    <x v="2"/>
    <s v="Veneto"/>
    <s v="Verona"/>
    <x v="0"/>
    <n v="6.0322965994326898E-2"/>
    <n v="81.099999999999994"/>
    <n v="55.8"/>
    <n v="285.64504428320203"/>
    <n v="2.3005958489315199E-2"/>
    <n v="10.4614682278639"/>
  </r>
  <r>
    <x v="8"/>
    <n v="45001"/>
    <s v="Toscana"/>
    <x v="71"/>
    <s v="Toscana"/>
    <s v="Pistoia"/>
    <x v="0"/>
    <n v="0.19662893000756199"/>
    <n v="89.9"/>
    <n v="48.5"/>
    <n v="145.49630401227299"/>
    <n v="1.7613731918359601E-2"/>
    <n v="13.111581035412099"/>
  </r>
  <r>
    <x v="8"/>
    <n v="58056"/>
    <s v="Lazio"/>
    <x v="0"/>
    <s v="Lazio"/>
    <s v="Roma"/>
    <x v="0"/>
    <n v="0.15119021345077699"/>
    <n v="63.9"/>
    <n v="45.2"/>
    <n v="199.66707962498899"/>
    <n v="2.8121971677472098E-2"/>
    <n v="19.719002180624301"/>
  </r>
  <r>
    <x v="8"/>
    <n v="96051"/>
    <s v="Piemonte"/>
    <x v="60"/>
    <s v="Piemonte"/>
    <s v="Torino"/>
    <x v="0"/>
    <n v="0.172328059720284"/>
    <n v="106.2"/>
    <n v="46.2"/>
    <n v="184.69352899252999"/>
    <n v="2.1257669473157999E-2"/>
    <n v="20.302175282018101"/>
  </r>
  <r>
    <x v="8"/>
    <n v="24100"/>
    <s v="Veneto"/>
    <x v="15"/>
    <s v="Umbria"/>
    <s v="Perugia"/>
    <x v="1"/>
    <n v="0.12866537828150801"/>
    <n v="81.099999999999994"/>
    <n v="55.8"/>
    <n v="200.28012945369801"/>
    <n v="1.6625729414536401E-2"/>
    <n v="6.4218350480330297"/>
  </r>
  <r>
    <x v="8"/>
    <n v="20017"/>
    <s v="Lombardia"/>
    <x v="17"/>
    <s v="Lombardia"/>
    <s v="Milano"/>
    <x v="0"/>
    <n v="0.16162460309941001"/>
    <n v="95.7"/>
    <n v="42.9"/>
    <n v="225.83735005372199"/>
    <n v="1.0422578779689501E-2"/>
    <n v="17.248635686738101"/>
  </r>
  <r>
    <x v="8"/>
    <n v="98053"/>
    <s v="Lombardia"/>
    <x v="20"/>
    <s v="Lombardia"/>
    <s v="Bergamo"/>
    <x v="0"/>
    <n v="7.5891616377120594E-2"/>
    <n v="95.7"/>
    <n v="42.9"/>
    <n v="330.31130820375603"/>
    <n v="1.5260613939547901E-2"/>
    <n v="22.3990541618818"/>
  </r>
  <r>
    <x v="8"/>
    <n v="15105"/>
    <s v="Lombardia"/>
    <x v="20"/>
    <s v="Lombardia"/>
    <s v="Milano"/>
    <x v="0"/>
    <n v="0"/>
    <n v="95.7"/>
    <n v="42.9"/>
    <n v="426.64308996380697"/>
    <n v="1.9182942984529501E-2"/>
    <n v="29.162346374075401"/>
  </r>
  <r>
    <x v="8"/>
    <n v="100003"/>
    <s v="Toscana"/>
    <x v="80"/>
    <s v="Campania"/>
    <s v="Salerno"/>
    <x v="1"/>
    <n v="0.13258630620735401"/>
    <n v="89.9"/>
    <n v="48.5"/>
    <n v="221.33567897527999"/>
    <n v="2.7706972593086299E-2"/>
    <n v="18.592378698748298"/>
  </r>
  <r>
    <x v="8"/>
    <n v="42002"/>
    <s v="Marche"/>
    <x v="30"/>
    <s v="Marche"/>
    <s v="Ascoli Piceno"/>
    <x v="0"/>
    <n v="0.246843215715982"/>
    <n v="61.9"/>
    <n v="44.8"/>
    <n v="127.438515771982"/>
    <n v="8.2852145152585599E-2"/>
    <n v="14.138009411142001"/>
  </r>
  <r>
    <x v="8"/>
    <n v="70078"/>
    <s v="Molise"/>
    <x v="76"/>
    <s v="Puglia"/>
    <s v="Lecce"/>
    <x v="1"/>
    <n v="0.57811852355890003"/>
    <n v="28.5"/>
    <n v="27.6"/>
    <n v="16.867526947878499"/>
    <n v="0.36143735531999999"/>
    <n v="4.7186392992291601"/>
  </r>
  <r>
    <x v="8"/>
    <n v="5058"/>
    <s v="Piemonte"/>
    <x v="73"/>
    <s v="Piemonte"/>
    <s v="Cuneo"/>
    <x v="0"/>
    <n v="0.17248457940168599"/>
    <n v="106.2"/>
    <n v="46.2"/>
    <n v="184.47541804889599"/>
    <n v="2.1083774165399999E-2"/>
    <n v="20.271095912298399"/>
  </r>
  <r>
    <x v="8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8"/>
    <n v="65088"/>
    <s v="Campania"/>
    <x v="44"/>
    <s v="Campania"/>
    <s v="Salerno"/>
    <x v="0"/>
    <n v="0.164018655821563"/>
    <n v="39.6"/>
    <n v="25.5"/>
    <n v="261.39179279485398"/>
    <n v="4.1610942080147102E-2"/>
    <n v="39.339890680961901"/>
  </r>
  <r>
    <x v="8"/>
    <n v="48017"/>
    <s v="Toscana"/>
    <x v="64"/>
    <s v="Toscana"/>
    <s v="Pistoia"/>
    <x v="0"/>
    <n v="0.103186173414497"/>
    <n v="89.9"/>
    <n v="48.5"/>
    <n v="259.68236287620402"/>
    <n v="3.2727168376386097E-2"/>
    <n v="20.331428990167399"/>
  </r>
  <r>
    <x v="8"/>
    <n v="54052"/>
    <s v="Umbria"/>
    <x v="67"/>
    <s v="Umbria"/>
    <s v="Terni"/>
    <x v="0"/>
    <n v="0.25471746442814203"/>
    <n v="84.4"/>
    <n v="56.3"/>
    <n v="54.371668977736299"/>
    <n v="4.7482066792379797E-2"/>
    <n v="3.0498489039024799"/>
  </r>
  <r>
    <x v="8"/>
    <n v="37004"/>
    <s v="Emilia-Romagna"/>
    <x v="35"/>
    <s v="Emilia-Romagna"/>
    <s v="Parma"/>
    <x v="0"/>
    <n v="8.3829888015136703E-2"/>
    <n v="81.5"/>
    <n v="51.5"/>
    <n v="227.414051705817"/>
    <n v="1.9189419114422599E-2"/>
    <n v="24.647065037069599"/>
  </r>
  <r>
    <x v="8"/>
    <n v="17009"/>
    <s v="Lombardia"/>
    <x v="65"/>
    <s v="Lombardia"/>
    <s v="Brescia"/>
    <x v="0"/>
    <n v="9.1743981351792694E-2"/>
    <n v="95.7"/>
    <n v="42.9"/>
    <n v="304.24495813064198"/>
    <n v="1.38156642154376E-2"/>
    <n v="22.9640802130167"/>
  </r>
  <r>
    <x v="8"/>
    <n v="10025"/>
    <s v="Liguria"/>
    <x v="50"/>
    <s v="Lombardia"/>
    <s v="Como-Varese"/>
    <x v="1"/>
    <n v="0.301973168835802"/>
    <n v="96.8"/>
    <n v="39.799999999999997"/>
    <n v="105.384785188089"/>
    <n v="5.4113877318887497E-2"/>
    <n v="12.164623585346"/>
  </r>
  <r>
    <x v="8"/>
    <n v="47004"/>
    <s v="Toscana"/>
    <x v="68"/>
    <s v="Toscana"/>
    <s v="Lucca"/>
    <x v="0"/>
    <n v="0.23665997626256699"/>
    <n v="89.9"/>
    <n v="48.5"/>
    <n v="100.95496529089699"/>
    <n v="1.22434874832135E-2"/>
    <n v="9.1624232814439299"/>
  </r>
  <r>
    <x v="8"/>
    <n v="12118"/>
    <s v="Lombardia"/>
    <x v="3"/>
    <s v="Emilia-Romagna"/>
    <s v="Ferrara"/>
    <x v="1"/>
    <n v="3.1534246788276897E-2"/>
    <n v="95.7"/>
    <n v="42.9"/>
    <n v="380.30597999873402"/>
    <n v="1.7187845150912501E-2"/>
    <n v="25.934602835312599"/>
  </r>
  <r>
    <x v="8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8"/>
    <n v="21023"/>
    <s v="Trentino-Alto Adige"/>
    <x v="25"/>
    <s v="Trentino-Alto Adige"/>
    <s v="Trento"/>
    <x v="0"/>
    <n v="3.8637886012676398E-2"/>
    <n v="76.2"/>
    <n v="58.9"/>
    <n v="371.361431941425"/>
    <n v="0.20661843767545399"/>
    <n v="21.5089951509492"/>
  </r>
  <r>
    <x v="8"/>
    <n v="15184"/>
    <s v="Lombardia"/>
    <x v="20"/>
    <s v="Lombardia"/>
    <s v="Bergamo"/>
    <x v="0"/>
    <n v="3.2583226541377103E-2"/>
    <n v="95.7"/>
    <n v="42.9"/>
    <n v="379.89101782288202"/>
    <n v="1.7213465676125701E-2"/>
    <n v="25.679941627855602"/>
  </r>
  <r>
    <x v="8"/>
    <n v="80046"/>
    <s v="Calabria"/>
    <x v="47"/>
    <s v="Basilicata"/>
    <s v="Potenza"/>
    <x v="1"/>
    <n v="0.26858039886459001"/>
    <n v="20.8"/>
    <n v="27.8"/>
    <n v="274.54507559698499"/>
    <n v="0.25907468321203297"/>
    <n v="29.599630619010998"/>
  </r>
  <r>
    <x v="8"/>
    <n v="74008"/>
    <s v="Puglia"/>
    <x v="52"/>
    <s v="Emilia-Romagna"/>
    <s v="Bologna"/>
    <x v="1"/>
    <n v="0.178982027047287"/>
    <n v="61.4"/>
    <n v="28.6"/>
    <n v="242.67208585658199"/>
    <n v="5.99347688514675E-2"/>
    <n v="39.272283551864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4135"/>
    <s v="Piemonte"/>
    <x v="19"/>
    <s v="Piemonte"/>
    <s v="Verbano-Cusio-Ossola"/>
    <x v="0"/>
    <n v="0.13986472907523301"/>
    <n v="106.2"/>
    <n v="46.2"/>
    <n v="217.01600957179301"/>
    <n v="2.5179313336285699E-2"/>
    <n v="24.3376747438063"/>
  </r>
  <r>
    <x v="8"/>
    <n v="24004"/>
    <s v="Veneto"/>
    <x v="15"/>
    <s v="Veneto"/>
    <s v="Belluno"/>
    <x v="0"/>
    <n v="7.6357596800046904E-2"/>
    <n v="81.099999999999994"/>
    <n v="55.8"/>
    <n v="266.50452723208599"/>
    <n v="2.1416846299438401E-2"/>
    <n v="9.2859018713441408"/>
  </r>
  <r>
    <x v="8"/>
    <n v="5001"/>
    <s v="Piemonte"/>
    <x v="73"/>
    <s v="Piemonte"/>
    <s v="Alessandria"/>
    <x v="0"/>
    <n v="0.14868598008109299"/>
    <n v="106.2"/>
    <n v="46.2"/>
    <n v="208.78885335247199"/>
    <n v="2.3961135748395899E-2"/>
    <n v="23.082317937663301"/>
  </r>
  <r>
    <x v="8"/>
    <n v="23091"/>
    <s v="Veneto"/>
    <x v="43"/>
    <s v="Umbria"/>
    <s v="Perugia"/>
    <x v="1"/>
    <n v="0.13992226272942501"/>
    <n v="81.099999999999994"/>
    <n v="55.8"/>
    <n v="182.100145370402"/>
    <n v="1.4016148386533801E-2"/>
    <n v="6.4736238373197699"/>
  </r>
  <r>
    <x v="8"/>
    <n v="4130"/>
    <s v="Piemonte"/>
    <x v="19"/>
    <s v="Piemonte"/>
    <s v="Cuneo"/>
    <x v="0"/>
    <n v="0.17006177658767699"/>
    <n v="106.2"/>
    <n v="46.2"/>
    <n v="187.308272410227"/>
    <n v="2.1167521382851301E-2"/>
    <n v="20.436140807947002"/>
  </r>
  <r>
    <x v="8"/>
    <n v="17081"/>
    <s v="Lombardia"/>
    <x v="65"/>
    <s v="Lombardia"/>
    <s v="COMO-VARESE"/>
    <x v="0"/>
    <n v="7.0262278299925401E-2"/>
    <n v="95.7"/>
    <n v="42.9"/>
    <n v="328.39917443343398"/>
    <n v="1.4731998143902801E-2"/>
    <n v="24.687139195543001"/>
  </r>
  <r>
    <x v="8"/>
    <n v="63057"/>
    <s v="Campania"/>
    <x v="29"/>
    <s v="Campania"/>
    <s v="Napoli"/>
    <x v="0"/>
    <n v="0.15907635572780199"/>
    <n v="39.6"/>
    <n v="25.5"/>
    <n v="268.805533641473"/>
    <n v="4.1778316839627599E-2"/>
    <n v="39.285582835460701"/>
  </r>
  <r>
    <x v="8"/>
    <n v="12121"/>
    <s v="Lombardia"/>
    <x v="3"/>
    <s v="Lombardia"/>
    <s v="Bergamo"/>
    <x v="0"/>
    <n v="3.8217312850403501E-2"/>
    <n v="95.7"/>
    <n v="42.9"/>
    <n v="373.10536359924401"/>
    <n v="1.68827864077742E-2"/>
    <n v="25.320187355671798"/>
  </r>
  <r>
    <x v="8"/>
    <n v="65135"/>
    <s v="Campania"/>
    <x v="44"/>
    <s v="Campania"/>
    <s v="Caserta"/>
    <x v="0"/>
    <n v="0.16959253926512"/>
    <n v="39.6"/>
    <n v="25.5"/>
    <n v="256.63315617917101"/>
    <n v="4.0521823035110198E-2"/>
    <n v="38.387049616697297"/>
  </r>
  <r>
    <x v="8"/>
    <n v="36015"/>
    <s v="Emilia-Romagna"/>
    <x v="9"/>
    <s v="Calabria"/>
    <s v="Reggio di Calabria"/>
    <x v="1"/>
    <n v="0.143026348035032"/>
    <n v="81.5"/>
    <n v="51.5"/>
    <n v="167.084789090323"/>
    <n v="1.43543164747047E-2"/>
    <n v="18.016053488543001"/>
  </r>
  <r>
    <x v="8"/>
    <n v="47011"/>
    <s v="Toscana"/>
    <x v="68"/>
    <s v="Toscana"/>
    <s v="Siena"/>
    <x v="0"/>
    <n v="8.3389954643382905E-2"/>
    <n v="89.9"/>
    <n v="48.5"/>
    <n v="275.64628028886"/>
    <n v="3.4006559164052E-2"/>
    <n v="23.496766244277701"/>
  </r>
  <r>
    <x v="8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8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8"/>
    <n v="50002"/>
    <s v="Toscana"/>
    <x v="36"/>
    <s v="Toscana"/>
    <s v="Pistoia"/>
    <x v="0"/>
    <n v="0.125128881273743"/>
    <n v="89.9"/>
    <n v="48.5"/>
    <n v="230.79681609960099"/>
    <n v="2.7771180289704801E-2"/>
    <n v="18.8902352364485"/>
  </r>
  <r>
    <x v="8"/>
    <n v="45014"/>
    <s v="Toscana"/>
    <x v="71"/>
    <s v="Toscana"/>
    <s v="Firenze"/>
    <x v="0"/>
    <n v="0.22893284134109201"/>
    <n v="89.9"/>
    <n v="48.5"/>
    <n v="110.10642333252601"/>
    <n v="1.35671369695836E-2"/>
    <n v="9.8415731772061896"/>
  </r>
  <r>
    <x v="8"/>
    <n v="71028"/>
    <s v="Puglia"/>
    <x v="14"/>
    <s v="Abruzzo"/>
    <s v="Chieti"/>
    <x v="1"/>
    <n v="0.33686918892530698"/>
    <n v="61.4"/>
    <n v="28.6"/>
    <n v="71.501497749172998"/>
    <n v="1.03293484996253E-2"/>
    <n v="17.762026487822201"/>
  </r>
  <r>
    <x v="8"/>
    <n v="108028"/>
    <s v="Lombardia"/>
    <x v="58"/>
    <s v="Lombardia"/>
    <s v="Milano"/>
    <x v="0"/>
    <n v="0"/>
    <n v="95.7"/>
    <n v="42.9"/>
    <n v="436.507624502174"/>
    <n v="1.94261275541825E-2"/>
    <n v="30.3687194983772"/>
  </r>
  <r>
    <x v="8"/>
    <n v="37018"/>
    <s v="Emilia-Romagna"/>
    <x v="35"/>
    <s v="Emilia-Romagna"/>
    <s v="RAVENNA-FORLI-CESENA-RIMINI"/>
    <x v="0"/>
    <n v="0.135506448138903"/>
    <n v="81.5"/>
    <n v="51.5"/>
    <n v="173.30036898069699"/>
    <n v="1.45897816422046E-2"/>
    <n v="19.139473761872299"/>
  </r>
  <r>
    <x v="8"/>
    <n v="49009"/>
    <s v="Toscana"/>
    <x v="31"/>
    <s v="Toscana"/>
    <s v="Massa-Carrara"/>
    <x v="0"/>
    <n v="0.14334761330692899"/>
    <n v="89.9"/>
    <n v="48.5"/>
    <n v="218.78595651921299"/>
    <n v="2.6734548745114599E-2"/>
    <n v="15.3610513786338"/>
  </r>
  <r>
    <x v="8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8"/>
    <n v="42045"/>
    <s v="Marche"/>
    <x v="30"/>
    <s v="Puglia"/>
    <s v="Lecce"/>
    <x v="1"/>
    <n v="0.27344654974721699"/>
    <n v="61.9"/>
    <n v="44.8"/>
    <n v="87.614755510949607"/>
    <n v="4.7649603290486502E-2"/>
    <n v="8.5475710981209208"/>
  </r>
  <r>
    <x v="8"/>
    <n v="22024"/>
    <s v="Trentino-Alto Adige"/>
    <x v="40"/>
    <s v="Trentino-Alto Adige"/>
    <s v="Bolzano"/>
    <x v="0"/>
    <n v="0.15409702925802099"/>
    <n v="47.5"/>
    <n v="60.4"/>
    <n v="142.519161455622"/>
    <n v="6.4550894106087497E-2"/>
    <n v="4.2849744799817797"/>
  </r>
  <r>
    <x v="8"/>
    <n v="19110"/>
    <s v="Lombardia"/>
    <x v="17"/>
    <s v="Lombardia"/>
    <s v="CREMONA-MANTOVA"/>
    <x v="0"/>
    <n v="0.124004590531699"/>
    <n v="95.7"/>
    <n v="42.9"/>
    <n v="273.30827737425102"/>
    <n v="1.2534178328141099E-2"/>
    <n v="19.1181623539541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26016"/>
    <s v="Veneto"/>
    <x v="8"/>
    <s v="Veneto"/>
    <s v="Vicenza"/>
    <x v="0"/>
    <n v="9.7426933353830694E-2"/>
    <n v="81.099999999999994"/>
    <n v="55.8"/>
    <n v="237.69835174020801"/>
    <n v="1.7738732195032199E-2"/>
    <n v="8.3423469998146107"/>
  </r>
  <r>
    <x v="8"/>
    <n v="68024"/>
    <s v="Abruzzo"/>
    <x v="7"/>
    <s v="Abruzzo"/>
    <s v="Pescara"/>
    <x v="0"/>
    <n v="0.23529608689866799"/>
    <n v="42.4"/>
    <n v="43.1"/>
    <n v="161.238410430051"/>
    <n v="0.10215905441409"/>
    <n v="13.3825004136026"/>
  </r>
  <r>
    <x v="8"/>
    <n v="14018"/>
    <s v="Lombardia"/>
    <x v="77"/>
    <s v="Lombardia"/>
    <s v="Sondrio"/>
    <x v="0"/>
    <n v="0.21539491593505899"/>
    <n v="95.7"/>
    <n v="42.9"/>
    <n v="162.69498690409401"/>
    <n v="6.5604015063166297E-3"/>
    <n v="13.3081196574659"/>
  </r>
  <r>
    <x v="8"/>
    <n v="72036"/>
    <s v="Puglia"/>
    <x v="26"/>
    <s v="Lombardia"/>
    <s v="COMO-VARESE"/>
    <x v="1"/>
    <n v="0.194219491720201"/>
    <n v="61.4"/>
    <n v="28.6"/>
    <n v="270.44453556614201"/>
    <n v="7.2480676907896099E-2"/>
    <n v="29.583186434980998"/>
  </r>
  <r>
    <x v="8"/>
    <n v="27038"/>
    <s v="Veneto"/>
    <x v="41"/>
    <s v="Veneto"/>
    <s v="Venezia"/>
    <x v="0"/>
    <n v="5.7422439273868899E-2"/>
    <n v="81.099999999999994"/>
    <n v="55.8"/>
    <n v="288.38607956754498"/>
    <n v="2.25693742000319E-2"/>
    <n v="10.722595600084"/>
  </r>
  <r>
    <x v="8"/>
    <n v="16025"/>
    <s v="Lombardia"/>
    <x v="22"/>
    <s v="Lombardia"/>
    <s v="Milano"/>
    <x v="0"/>
    <n v="4.9023059778947498E-2"/>
    <n v="95.7"/>
    <n v="42.9"/>
    <n v="353.586310350654"/>
    <n v="1.5666482853748699E-2"/>
    <n v="26.0838790987453"/>
  </r>
  <r>
    <x v="8"/>
    <n v="16104"/>
    <s v="Lombardia"/>
    <x v="22"/>
    <s v="Lombardia"/>
    <s v="Milano"/>
    <x v="0"/>
    <n v="6.2980680904492103E-2"/>
    <n v="95.7"/>
    <n v="42.9"/>
    <n v="339.42559706091998"/>
    <n v="1.51857925826811E-2"/>
    <n v="24.617804665329398"/>
  </r>
  <r>
    <x v="8"/>
    <n v="15103"/>
    <s v="Lombardia"/>
    <x v="20"/>
    <s v="Lombardia"/>
    <s v="Milano"/>
    <x v="0"/>
    <n v="6.0796845698968503E-3"/>
    <n v="95.7"/>
    <n v="42.9"/>
    <n v="410.34438478933203"/>
    <n v="1.85483128390709E-2"/>
    <n v="27.684911102911801"/>
  </r>
  <r>
    <x v="8"/>
    <n v="94031"/>
    <s v="Molise"/>
    <x v="83"/>
    <s v="Molise"/>
    <s v="Campobasso"/>
    <x v="0"/>
    <n v="0.427254207943494"/>
    <n v="28.5"/>
    <n v="27.6"/>
    <n v="26.051286273635601"/>
    <n v="6.9341668721635205E-2"/>
    <n v="4.1047287780855299"/>
  </r>
  <r>
    <x v="8"/>
    <n v="72006"/>
    <s v="Puglia"/>
    <x v="26"/>
    <s v="Veneto"/>
    <s v="Padova"/>
    <x v="1"/>
    <n v="0.200567687908877"/>
    <n v="61.4"/>
    <n v="28.6"/>
    <n v="264.97807003819901"/>
    <n v="6.6925418892122501E-2"/>
    <n v="27.771632597786599"/>
  </r>
  <r>
    <x v="8"/>
    <n v="24111"/>
    <s v="Veneto"/>
    <x v="15"/>
    <s v="Veneto"/>
    <s v="Venezia"/>
    <x v="0"/>
    <n v="0.13613309443131599"/>
    <n v="81.099999999999994"/>
    <n v="55.8"/>
    <n v="189.655864227113"/>
    <n v="1.5586928250167499E-2"/>
    <n v="6.2316104471921197"/>
  </r>
  <r>
    <x v="8"/>
    <n v="18069"/>
    <s v="Lombardia"/>
    <x v="45"/>
    <s v="Lombardia"/>
    <s v="LECCO-MONZA E DELLA BRIANZA"/>
    <x v="0"/>
    <n v="8.6214242823928394E-2"/>
    <n v="95.7"/>
    <n v="42.9"/>
    <n v="320.65794321948198"/>
    <n v="1.4714314695479999E-2"/>
    <n v="21.086510765655898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60024"/>
    <s v="Lazio"/>
    <x v="34"/>
    <s v="Lazio"/>
    <s v="Latina"/>
    <x v="0"/>
    <n v="0.201033979473735"/>
    <n v="63.9"/>
    <n v="45.2"/>
    <n v="125.064554788808"/>
    <n v="1.7114309519573202E-2"/>
    <n v="18.6340921207679"/>
  </r>
  <r>
    <x v="8"/>
    <n v="61078"/>
    <s v="Campania"/>
    <x v="16"/>
    <s v="Veneto"/>
    <s v="Rovigo"/>
    <x v="1"/>
    <n v="0.18235800265614399"/>
    <n v="39.6"/>
    <n v="25.5"/>
    <n v="247.31415523210899"/>
    <n v="3.86746935205372E-2"/>
    <n v="35.938334914751003"/>
  </r>
  <r>
    <x v="8"/>
    <n v="24059"/>
    <s v="Veneto"/>
    <x v="15"/>
    <s v="Veneto"/>
    <s v="Vicenza"/>
    <x v="0"/>
    <n v="0.110819161730538"/>
    <n v="81.099999999999994"/>
    <n v="55.8"/>
    <n v="223.401509737151"/>
    <n v="1.85917942727819E-2"/>
    <n v="7.3297743314917803"/>
  </r>
  <r>
    <x v="8"/>
    <n v="99014"/>
    <s v="Emilia-Romagna"/>
    <x v="11"/>
    <s v="Piemonte"/>
    <s v="Biella"/>
    <x v="1"/>
    <n v="0.115300331237483"/>
    <n v="81.5"/>
    <n v="51.5"/>
    <n v="198.05286213976899"/>
    <n v="1.8795244699204999E-2"/>
    <n v="20.8463846413702"/>
  </r>
  <r>
    <x v="8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8"/>
    <n v="10060"/>
    <s v="Liguria"/>
    <x v="50"/>
    <s v="Lombardia"/>
    <s v="Brescia"/>
    <x v="1"/>
    <n v="0.31544805155137301"/>
    <n v="96.8"/>
    <n v="39.799999999999997"/>
    <n v="86.908281890475493"/>
    <n v="4.6619416339718299E-2"/>
    <n v="10.6950385024486"/>
  </r>
  <r>
    <x v="8"/>
    <n v="61039"/>
    <s v="Campania"/>
    <x v="16"/>
    <s v="Campania"/>
    <s v="Napoli"/>
    <x v="0"/>
    <n v="0.34732616285232398"/>
    <n v="39.6"/>
    <n v="25.5"/>
    <n v="90.742863245110101"/>
    <n v="1.42983131074643E-2"/>
    <n v="12.8369130386512"/>
  </r>
  <r>
    <x v="8"/>
    <n v="58114"/>
    <s v="Lazio"/>
    <x v="0"/>
    <s v="Lazio"/>
    <s v="Roma"/>
    <x v="0"/>
    <n v="8.4641683007057503E-2"/>
    <n v="63.9"/>
    <n v="45.2"/>
    <n v="265.98162437393501"/>
    <n v="3.65076768052136E-2"/>
    <n v="28.0377655398818"/>
  </r>
  <r>
    <x v="8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8"/>
    <n v="20017"/>
    <s v="Lombardia"/>
    <x v="17"/>
    <s v="Friuli Venezia Giulia"/>
    <s v="Gorizia"/>
    <x v="1"/>
    <n v="0.16162460309941001"/>
    <n v="95.7"/>
    <n v="42.9"/>
    <n v="225.83735005372199"/>
    <n v="1.0422578779689501E-2"/>
    <n v="17.248635686738101"/>
  </r>
  <r>
    <x v="8"/>
    <n v="17029"/>
    <s v="Lombardia"/>
    <x v="65"/>
    <s v="Lombardia"/>
    <s v="LECCO-MONZA E DELLA BRIANZA"/>
    <x v="0"/>
    <n v="6.4173305781867196E-2"/>
    <n v="95.7"/>
    <n v="42.9"/>
    <n v="335.27280063008402"/>
    <n v="1.51650859541293E-2"/>
    <n v="25.1986909623724"/>
  </r>
  <r>
    <x v="8"/>
    <n v="63058"/>
    <s v="Campania"/>
    <x v="29"/>
    <s v="Campania"/>
    <s v="Salerno"/>
    <x v="0"/>
    <n v="0.157250873033385"/>
    <n v="39.6"/>
    <n v="25.5"/>
    <n v="266.55457893081399"/>
    <n v="4.1850797445032499E-2"/>
    <n v="40.458669535995199"/>
  </r>
  <r>
    <x v="8"/>
    <n v="15195"/>
    <s v="Lombardia"/>
    <x v="20"/>
    <s v="Lombardia"/>
    <s v="Milano"/>
    <x v="0"/>
    <n v="2.5823246345195701E-3"/>
    <n v="95.7"/>
    <n v="42.9"/>
    <n v="414.669694826274"/>
    <n v="1.8765434101218101E-2"/>
    <n v="27.883245442721901"/>
  </r>
  <r>
    <x v="8"/>
    <n v="110003"/>
    <s v="Puglia"/>
    <x v="69"/>
    <s v="Puglia"/>
    <s v="Foggia"/>
    <x v="0"/>
    <n v="0.24398526201160201"/>
    <n v="61.4"/>
    <n v="28.6"/>
    <n v="204.29316937589999"/>
    <n v="5.2033504261534601E-2"/>
    <n v="24.893520545476498"/>
  </r>
  <r>
    <x v="8"/>
    <n v="40049"/>
    <s v="Emilia-Romagna"/>
    <x v="11"/>
    <s v="Emilia-Romagna"/>
    <s v="Reggio nell'Emilia"/>
    <x v="0"/>
    <n v="0.25124422576463201"/>
    <n v="81.5"/>
    <n v="51.5"/>
    <n v="55.778481571381"/>
    <n v="3.9090762622466203E-3"/>
    <n v="5.8622463991258602"/>
  </r>
  <r>
    <x v="8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8"/>
    <n v="8031"/>
    <s v="Liguria"/>
    <x v="84"/>
    <s v="Liguria"/>
    <s v="Genova"/>
    <x v="0"/>
    <n v="0.290537665067642"/>
    <n v="96.8"/>
    <n v="39.799999999999997"/>
    <n v="110.09600219331701"/>
    <n v="3.9425489399790098E-2"/>
    <n v="12.433187987503"/>
  </r>
  <r>
    <x v="8"/>
    <n v="5014"/>
    <s v="Piemonte"/>
    <x v="73"/>
    <s v="Piemonte"/>
    <s v="Cuneo"/>
    <x v="0"/>
    <n v="0.14930784757347501"/>
    <n v="106.2"/>
    <n v="46.2"/>
    <n v="207.93573384583601"/>
    <n v="2.4018828298061502E-2"/>
    <n v="23.083577164103499"/>
  </r>
  <r>
    <x v="8"/>
    <n v="34032"/>
    <s v="Emilia-Romagna"/>
    <x v="13"/>
    <s v="Emilia-Romagna"/>
    <s v="RAVENNA-FORLI-CESENA-RIMINI"/>
    <x v="0"/>
    <n v="0.21956695912600699"/>
    <n v="81.5"/>
    <n v="51.5"/>
    <n v="89.679035341576807"/>
    <n v="8.4858432715422399E-3"/>
    <n v="9.3645523225162908"/>
  </r>
  <r>
    <x v="8"/>
    <n v="42017"/>
    <s v="Marche"/>
    <x v="30"/>
    <s v="Marche"/>
    <s v="Macerata"/>
    <x v="0"/>
    <n v="0.31162203711501502"/>
    <n v="61.9"/>
    <n v="44.8"/>
    <n v="36.689861233332003"/>
    <n v="2.2391504593231699E-2"/>
    <n v="3.3568197001537499"/>
  </r>
  <r>
    <x v="8"/>
    <n v="66098"/>
    <s v="Abruzzo"/>
    <x v="39"/>
    <s v="Abruzzo"/>
    <s v="L'Aquila"/>
    <x v="0"/>
    <n v="0.28094799703748002"/>
    <n v="42.4"/>
    <n v="43.1"/>
    <n v="89.579122980793102"/>
    <n v="5.4726274563567198E-2"/>
    <n v="6.7999662430081704"/>
  </r>
  <r>
    <x v="8"/>
    <n v="55018"/>
    <s v="Umbria"/>
    <x v="12"/>
    <s v="Puglia"/>
    <s v="Lecce"/>
    <x v="1"/>
    <n v="0.26898280498217197"/>
    <n v="84.4"/>
    <n v="56.3"/>
    <n v="18.836074645884501"/>
    <n v="1.58063507631271E-2"/>
    <n v="1.2505327905807"/>
  </r>
  <r>
    <x v="8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8"/>
    <n v="36005"/>
    <s v="Emilia-Romagna"/>
    <x v="9"/>
    <s v="Emilia-Romagna"/>
    <s v="Reggio nell'Emilia"/>
    <x v="0"/>
    <n v="0.16859857191407801"/>
    <n v="81.5"/>
    <n v="51.5"/>
    <n v="142.32430068076701"/>
    <n v="1.25374256495762E-2"/>
    <n v="14.8873193330107"/>
  </r>
  <r>
    <x v="8"/>
    <n v="72001"/>
    <s v="Puglia"/>
    <x v="26"/>
    <s v="Puglia"/>
    <s v="Foggia"/>
    <x v="0"/>
    <n v="0.22057872270572401"/>
    <n v="61.4"/>
    <n v="28.6"/>
    <n v="247.175678115572"/>
    <n v="6.8945412374089493E-2"/>
    <n v="25.5358876817875"/>
  </r>
  <r>
    <x v="8"/>
    <n v="74008"/>
    <s v="Puglia"/>
    <x v="52"/>
    <s v="Puglia"/>
    <s v="Barletta-Andria-Trani"/>
    <x v="0"/>
    <n v="0.178982027047287"/>
    <n v="61.4"/>
    <n v="28.6"/>
    <n v="242.67208585658199"/>
    <n v="5.99347688514675E-2"/>
    <n v="39.272283551864"/>
  </r>
  <r>
    <x v="8"/>
    <n v="26056"/>
    <s v="Veneto"/>
    <x v="8"/>
    <s v="Veneto"/>
    <s v="Treviso"/>
    <x v="0"/>
    <n v="0.107374685600008"/>
    <n v="81.099999999999994"/>
    <n v="55.8"/>
    <n v="225.72005580755501"/>
    <n v="1.84379797606531E-2"/>
    <n v="7.9258198339560897"/>
  </r>
  <r>
    <x v="8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8"/>
    <n v="65079"/>
    <s v="Campania"/>
    <x v="44"/>
    <s v="Campania"/>
    <s v="Napoli"/>
    <x v="0"/>
    <n v="0.16667104656471901"/>
    <n v="39.6"/>
    <n v="25.5"/>
    <n v="259.05139625537697"/>
    <n v="4.1387604341959802E-2"/>
    <n v="38.955017259969402"/>
  </r>
  <r>
    <x v="8"/>
    <n v="74012"/>
    <s v="Puglia"/>
    <x v="52"/>
    <s v="Puglia"/>
    <s v="Taranto"/>
    <x v="0"/>
    <n v="0.161312766098619"/>
    <n v="61.4"/>
    <n v="28.6"/>
    <n v="273.83993989023702"/>
    <n v="6.3446237230228297E-2"/>
    <n v="38.4626494826528"/>
  </r>
  <r>
    <x v="8"/>
    <n v="12050"/>
    <s v="Lombardia"/>
    <x v="3"/>
    <s v="Lombardia"/>
    <s v="LECCO-MONZA E DELLA BRIANZA"/>
    <x v="0"/>
    <n v="8.7262045207112497E-3"/>
    <n v="95.7"/>
    <n v="42.9"/>
    <n v="405.88945424592902"/>
    <n v="1.8168354712753399E-2"/>
    <n v="27.780172525036001"/>
  </r>
  <r>
    <x v="8"/>
    <n v="14077"/>
    <s v="Lombardia"/>
    <x v="77"/>
    <s v="Lombardia"/>
    <s v="LECCO-MONZA E DELLA BRIANZA"/>
    <x v="0"/>
    <n v="0.24316894451777399"/>
    <n v="95.7"/>
    <n v="42.9"/>
    <n v="132.25314645154401"/>
    <n v="5.2661048870445704E-3"/>
    <n v="10.873582605278701"/>
  </r>
  <r>
    <x v="8"/>
    <n v="16207"/>
    <s v="Lombardia"/>
    <x v="22"/>
    <s v="Lombardia"/>
    <s v="Bergamo"/>
    <x v="0"/>
    <n v="0"/>
    <n v="95.7"/>
    <n v="42.9"/>
    <n v="427.70367425567599"/>
    <n v="1.9124256541207401E-2"/>
    <n v="30.399971143299201"/>
  </r>
  <r>
    <x v="8"/>
    <n v="33032"/>
    <s v="Emilia-Romagna"/>
    <x v="54"/>
    <s v="Emilia-Romagna"/>
    <s v="Modena"/>
    <x v="0"/>
    <n v="0.224325826517564"/>
    <n v="81.5"/>
    <n v="51.5"/>
    <n v="82.842418865457304"/>
    <n v="8.0855636574137298E-3"/>
    <n v="9.3038715200191895"/>
  </r>
  <r>
    <x v="8"/>
    <n v="39007"/>
    <s v="Emilia-Romagna"/>
    <x v="11"/>
    <s v="Emilia-Romagna"/>
    <s v="Reggio nell'Emilia"/>
    <x v="0"/>
    <n v="0.101795429663718"/>
    <n v="81.5"/>
    <n v="51.5"/>
    <n v="216.342738136153"/>
    <n v="1.8365874393453701E-2"/>
    <n v="21.0164012225632"/>
  </r>
  <r>
    <x v="8"/>
    <n v="63084"/>
    <s v="Campania"/>
    <x v="29"/>
    <s v="Campania"/>
    <s v="Napoli"/>
    <x v="0"/>
    <n v="0.16886638556936201"/>
    <n v="39.6"/>
    <n v="25.5"/>
    <n v="255.914997301966"/>
    <n v="3.9904643928406001E-2"/>
    <n v="38.700947986526202"/>
  </r>
  <r>
    <x v="8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8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8"/>
    <n v="24100"/>
    <s v="Veneto"/>
    <x v="15"/>
    <s v="Veneto"/>
    <s v="Treviso"/>
    <x v="0"/>
    <n v="0.12866537828150801"/>
    <n v="81.099999999999994"/>
    <n v="55.8"/>
    <n v="200.28012945369801"/>
    <n v="1.6625729414536401E-2"/>
    <n v="6.4218350480330297"/>
  </r>
  <r>
    <x v="8"/>
    <n v="1047"/>
    <s v="Piemonte"/>
    <x v="10"/>
    <s v="Piemonte"/>
    <s v="Verbano-Cusio-Ossola"/>
    <x v="0"/>
    <n v="0.126232399157784"/>
    <n v="106.2"/>
    <n v="46.2"/>
    <n v="231.402928132981"/>
    <n v="2.67308706505517E-2"/>
    <n v="25.8217194142421"/>
  </r>
  <r>
    <x v="8"/>
    <n v="33035"/>
    <s v="Emilia-Romagna"/>
    <x v="54"/>
    <s v="Emilia-Romagna"/>
    <s v="RAVENNA-FORLI-CESENA-RIMINI"/>
    <x v="0"/>
    <n v="0.25257865744385899"/>
    <n v="81.5"/>
    <n v="51.5"/>
    <n v="54.019210000371601"/>
    <n v="5.4992132384662296E-3"/>
    <n v="6.0985354153685396"/>
  </r>
  <r>
    <x v="8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8"/>
    <n v="37058"/>
    <s v="Emilia-Romagna"/>
    <x v="35"/>
    <s v="Emilia-Romagna"/>
    <s v="Piacenza"/>
    <x v="0"/>
    <n v="0.15364768062616799"/>
    <n v="81.5"/>
    <n v="51.5"/>
    <n v="154.33292688061201"/>
    <n v="1.29560064309254E-2"/>
    <n v="17.195749574276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17069"/>
    <s v="Lombardia"/>
    <x v="65"/>
    <s v="Lombardia"/>
    <s v="Pavia"/>
    <x v="0"/>
    <n v="2.6352909364974201E-2"/>
    <n v="95.7"/>
    <n v="42.9"/>
    <n v="379.78468242340301"/>
    <n v="1.7045181419107099E-2"/>
    <n v="27.803609534541401"/>
  </r>
  <r>
    <x v="8"/>
    <n v="20027"/>
    <s v="Lombardia"/>
    <x v="17"/>
    <s v="Lombardia"/>
    <s v="CREMONA-MANTOVA"/>
    <x v="0"/>
    <n v="0.30534728716621301"/>
    <n v="95.7"/>
    <n v="42.9"/>
    <n v="67.233463038992099"/>
    <n v="3.7131598967086702E-3"/>
    <n v="4.9055149441569599"/>
  </r>
  <r>
    <x v="8"/>
    <n v="26037"/>
    <s v="Veneto"/>
    <x v="8"/>
    <s v="Veneto"/>
    <s v="Padova"/>
    <x v="0"/>
    <n v="0.123484666309966"/>
    <n v="81.099999999999994"/>
    <n v="55.8"/>
    <n v="203.39430743504099"/>
    <n v="1.510495022586E-2"/>
    <n v="7.1870082992230904"/>
  </r>
  <r>
    <x v="8"/>
    <n v="1191"/>
    <s v="Piemonte"/>
    <x v="10"/>
    <s v="Piemonte"/>
    <s v="Alessandria"/>
    <x v="0"/>
    <n v="0.13546506934885599"/>
    <n v="106.2"/>
    <n v="46.2"/>
    <n v="221.04640491502099"/>
    <n v="2.5691288885788099E-2"/>
    <n v="24.964872433075801"/>
  </r>
  <r>
    <x v="8"/>
    <n v="103050"/>
    <s v="Piemonte"/>
    <x v="57"/>
    <s v="Lombardia"/>
    <s v="LECCO-MONZA E DELLA BRIANZA"/>
    <x v="1"/>
    <n v="0.24424512594441899"/>
    <n v="106.2"/>
    <n v="46.2"/>
    <n v="112.43347377761999"/>
    <n v="1.36239930034508E-2"/>
    <n v="11.698772186627201"/>
  </r>
  <r>
    <x v="8"/>
    <n v="28085"/>
    <s v="Veneto"/>
    <x v="2"/>
    <s v="Veneto"/>
    <s v="Verona"/>
    <x v="0"/>
    <n v="5.6691743084405298E-2"/>
    <n v="81.099999999999994"/>
    <n v="55.8"/>
    <n v="289.90892050512298"/>
    <n v="2.3176468699653799E-2"/>
    <n v="10.712205589536399"/>
  </r>
  <r>
    <x v="8"/>
    <n v="60003"/>
    <s v="Lazio"/>
    <x v="34"/>
    <s v="Lazio"/>
    <s v="Roma"/>
    <x v="0"/>
    <n v="0.24259073123560901"/>
    <n v="63.9"/>
    <n v="45.2"/>
    <n v="87.536482617250897"/>
    <n v="1.1625577956726601E-2"/>
    <n v="12.469200728644401"/>
  </r>
  <r>
    <x v="8"/>
    <n v="96010"/>
    <s v="Piemonte"/>
    <x v="60"/>
    <s v="Piemonte"/>
    <s v="Cuneo"/>
    <x v="0"/>
    <n v="0.18484237070165099"/>
    <n v="106.2"/>
    <n v="46.2"/>
    <n v="171.178531220417"/>
    <n v="1.9841258432971302E-2"/>
    <n v="19.014730011455601"/>
  </r>
  <r>
    <x v="8"/>
    <n v="60019"/>
    <s v="Lazio"/>
    <x v="34"/>
    <s v="Lazio"/>
    <s v="Latina"/>
    <x v="0"/>
    <n v="0.25430660579828601"/>
    <n v="63.9"/>
    <n v="45.2"/>
    <n v="73.5474004977699"/>
    <n v="9.1237168116017897E-3"/>
    <n v="11.3820129162059"/>
  </r>
  <r>
    <x v="8"/>
    <n v="75091"/>
    <s v="Puglia"/>
    <x v="72"/>
    <s v="Puglia"/>
    <s v="Barletta-Andria-Trani"/>
    <x v="0"/>
    <n v="0.21668122271346699"/>
    <n v="61.4"/>
    <n v="28.6"/>
    <n v="197.97361409774999"/>
    <n v="2.29204814987106E-2"/>
    <n v="30.747992075274698"/>
  </r>
  <r>
    <x v="8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8"/>
    <n v="36013"/>
    <s v="Emilia-Romagna"/>
    <x v="9"/>
    <s v="Emilia-Romagna"/>
    <s v="Bologna"/>
    <x v="0"/>
    <n v="0.16242069285232599"/>
    <n v="81.5"/>
    <n v="51.5"/>
    <n v="147.42443229334501"/>
    <n v="1.2677503295209201E-2"/>
    <n v="15.8026099334176"/>
  </r>
  <r>
    <x v="8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8"/>
    <n v="60024"/>
    <s v="Lazio"/>
    <x v="34"/>
    <s v="Lazio"/>
    <s v="Roma"/>
    <x v="0"/>
    <n v="0.201033979473735"/>
    <n v="63.9"/>
    <n v="45.2"/>
    <n v="125.064554788808"/>
    <n v="1.7114309519573202E-2"/>
    <n v="18.6340921207679"/>
  </r>
  <r>
    <x v="8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8"/>
    <n v="36028"/>
    <s v="Emilia-Romagna"/>
    <x v="9"/>
    <s v="Emilia-Romagna"/>
    <s v="RAVENNA-FORLI-CESENA-RIMINI"/>
    <x v="0"/>
    <n v="0.196429647913616"/>
    <n v="81.5"/>
    <n v="51.5"/>
    <n v="115.495741512359"/>
    <n v="1.0137441855746001E-2"/>
    <n v="11.381550488163899"/>
  </r>
  <r>
    <x v="8"/>
    <n v="15077"/>
    <s v="Lombardia"/>
    <x v="20"/>
    <s v="Lombardia"/>
    <s v="Brescia"/>
    <x v="0"/>
    <n v="0"/>
    <n v="95.7"/>
    <n v="42.9"/>
    <n v="451.20739906093002"/>
    <n v="2.0194149298900701E-2"/>
    <n v="31.289698753754902"/>
  </r>
  <r>
    <x v="8"/>
    <n v="20021"/>
    <s v="Lombardia"/>
    <x v="17"/>
    <s v="Lombardia"/>
    <s v="COMO-VARESE"/>
    <x v="0"/>
    <n v="0.27775378471194501"/>
    <n v="95.7"/>
    <n v="42.9"/>
    <n v="96.902861292394206"/>
    <n v="4.9447016698595699E-3"/>
    <n v="7.4521346729161104"/>
  </r>
  <r>
    <x v="8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8"/>
    <n v="63049"/>
    <s v="Campania"/>
    <x v="29"/>
    <s v="Veneto"/>
    <s v="Rovigo"/>
    <x v="1"/>
    <n v="0.163343450886587"/>
    <n v="39.6"/>
    <n v="25.5"/>
    <n v="263.95539791067"/>
    <n v="4.0949119612978598E-2"/>
    <n v="38.845156551098"/>
  </r>
  <r>
    <x v="8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8"/>
    <n v="22079"/>
    <s v="Trentino-Alto Adige"/>
    <x v="40"/>
    <s v="Trentino-Alto Adige"/>
    <s v="Bolzano"/>
    <x v="0"/>
    <n v="0.12714075184925999"/>
    <n v="47.5"/>
    <n v="60.4"/>
    <n v="189.24705326155001"/>
    <n v="8.9578262144161702E-2"/>
    <n v="6.6081750694775003"/>
  </r>
  <r>
    <x v="8"/>
    <n v="22031"/>
    <s v="Trentino-Alto Adige"/>
    <x v="40"/>
    <s v="Trentino-Alto Adige"/>
    <s v="Bolzano"/>
    <x v="0"/>
    <n v="0.101331053250882"/>
    <n v="47.5"/>
    <n v="60.4"/>
    <n v="231.75728649084201"/>
    <n v="0.113455866067043"/>
    <n v="9.3504858038002094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43035"/>
    <s v="Marche"/>
    <x v="1"/>
    <s v="Marche"/>
    <s v="Macerata"/>
    <x v="0"/>
    <n v="0.29444923316167498"/>
    <n v="61.9"/>
    <n v="44.8"/>
    <n v="46.8994983888932"/>
    <n v="1.4437778094445901E-2"/>
    <n v="5.4223362149568999"/>
  </r>
  <r>
    <x v="8"/>
    <n v="25043"/>
    <s v="Veneto"/>
    <x v="33"/>
    <s v="Campania"/>
    <s v="Avellino"/>
    <x v="1"/>
    <n v="0.189594568685681"/>
    <n v="81.099999999999994"/>
    <n v="55.8"/>
    <n v="96.117290726743093"/>
    <n v="8.1709512486680107E-3"/>
    <n v="9.0469981612774593"/>
  </r>
  <r>
    <x v="8"/>
    <n v="49002"/>
    <s v="Toscana"/>
    <x v="31"/>
    <s v="Toscana"/>
    <s v="Arezzo"/>
    <x v="0"/>
    <n v="0.282353814960212"/>
    <n v="89.9"/>
    <n v="48.5"/>
    <n v="62.991315113882699"/>
    <n v="6.4962636253526702E-3"/>
    <n v="1.64494599416198"/>
  </r>
  <r>
    <x v="8"/>
    <n v="17149"/>
    <s v="Lombardia"/>
    <x v="65"/>
    <s v="Lombardia"/>
    <s v="Milano"/>
    <x v="0"/>
    <n v="0.13527152385097299"/>
    <n v="95.7"/>
    <n v="42.9"/>
    <n v="256.65290997099999"/>
    <n v="1.16972151706528E-2"/>
    <n v="19.105462269756401"/>
  </r>
  <r>
    <x v="8"/>
    <n v="5037"/>
    <s v="Piemonte"/>
    <x v="73"/>
    <s v="Piemonte"/>
    <s v="Cuneo"/>
    <x v="0"/>
    <n v="0.22469683896805301"/>
    <n v="106.2"/>
    <n v="46.2"/>
    <n v="130.302777628775"/>
    <n v="1.49192226443461E-2"/>
    <n v="14.327210988619001"/>
  </r>
  <r>
    <x v="8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8"/>
    <n v="27008"/>
    <s v="Veneto"/>
    <x v="41"/>
    <s v="Campania"/>
    <s v="Napoli"/>
    <x v="1"/>
    <n v="0.13687747460095301"/>
    <n v="81.099999999999994"/>
    <n v="55.8"/>
    <n v="182.812257662631"/>
    <n v="1.38472516218175E-2"/>
    <n v="7.3142157073246103"/>
  </r>
  <r>
    <x v="8"/>
    <n v="61020"/>
    <s v="Campania"/>
    <x v="16"/>
    <s v="Campania"/>
    <s v="Napoli"/>
    <x v="0"/>
    <n v="0.197486183978206"/>
    <n v="39.6"/>
    <n v="25.5"/>
    <n v="232.09205714086701"/>
    <n v="3.55927441197737E-2"/>
    <n v="33.8814431186889"/>
  </r>
  <r>
    <x v="8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28033"/>
    <s v="Veneto"/>
    <x v="2"/>
    <s v="Veneto"/>
    <s v="Padova"/>
    <x v="0"/>
    <n v="8.5511590750693006E-2"/>
    <n v="81.099999999999994"/>
    <n v="55.8"/>
    <n v="250.76172734164399"/>
    <n v="1.9646009104007801E-2"/>
    <n v="9.6170412588628196"/>
  </r>
  <r>
    <x v="8"/>
    <n v="39007"/>
    <s v="Emilia-Romagna"/>
    <x v="11"/>
    <s v="Emilia-Romagna"/>
    <s v="Modena"/>
    <x v="0"/>
    <n v="0.101795429663718"/>
    <n v="81.5"/>
    <n v="51.5"/>
    <n v="216.342738136153"/>
    <n v="1.8365874393453701E-2"/>
    <n v="21.0164012225632"/>
  </r>
  <r>
    <x v="8"/>
    <n v="43053"/>
    <s v="Marche"/>
    <x v="1"/>
    <s v="Marche"/>
    <s v="Macerata"/>
    <x v="0"/>
    <n v="0.27751645117620499"/>
    <n v="61.9"/>
    <n v="44.8"/>
    <n v="68.806838306937095"/>
    <n v="1.9054903391671599E-2"/>
    <n v="6.7614434513683896"/>
  </r>
  <r>
    <x v="8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8"/>
    <n v="41010"/>
    <s v="Marche"/>
    <x v="32"/>
    <s v="Marche"/>
    <s v="Macerata"/>
    <x v="0"/>
    <n v="0.305901474141477"/>
    <n v="61.9"/>
    <n v="44.8"/>
    <n v="40.959922305777702"/>
    <n v="1.5709080352121301E-2"/>
    <n v="3.1480483386763001"/>
  </r>
  <r>
    <x v="8"/>
    <n v="28057"/>
    <s v="Veneto"/>
    <x v="2"/>
    <s v="Veneto"/>
    <s v="Treviso"/>
    <x v="0"/>
    <n v="9.5607123087632598E-2"/>
    <n v="81.099999999999994"/>
    <n v="55.8"/>
    <n v="239.25941161578501"/>
    <n v="1.9682672606688399E-2"/>
    <n v="8.9231568155156396"/>
  </r>
  <r>
    <x v="8"/>
    <n v="36009"/>
    <s v="Emilia-Romagna"/>
    <x v="9"/>
    <s v="Emilia-Romagna"/>
    <s v="Parma"/>
    <x v="0"/>
    <n v="0.19405481336955899"/>
    <n v="81.5"/>
    <n v="51.5"/>
    <n v="117.682159481211"/>
    <n v="9.9892786959291293E-3"/>
    <n v="11.6449334629117"/>
  </r>
  <r>
    <x v="8"/>
    <n v="48021"/>
    <s v="Toscana"/>
    <x v="64"/>
    <s v="Toscana"/>
    <s v="Arezzo"/>
    <x v="0"/>
    <n v="0.19307512928359299"/>
    <n v="89.9"/>
    <n v="48.5"/>
    <n v="153.83420382724699"/>
    <n v="1.87238422915178E-2"/>
    <n v="12.5237065314136"/>
  </r>
  <r>
    <x v="8"/>
    <n v="80043"/>
    <s v="Calabria"/>
    <x v="47"/>
    <s v="Emilia-Romagna"/>
    <s v="RAVENNA-FORLI-CESENA-RIMINI"/>
    <x v="1"/>
    <n v="0.311731385011569"/>
    <n v="20.8"/>
    <n v="27.8"/>
    <n v="181.087266153082"/>
    <n v="0.17280970478368701"/>
    <n v="22.438503990032999"/>
  </r>
  <r>
    <x v="8"/>
    <n v="4089"/>
    <s v="Piemonte"/>
    <x v="19"/>
    <s v="Piemonte"/>
    <s v="Asti"/>
    <x v="0"/>
    <n v="0.155241523150872"/>
    <n v="106.2"/>
    <n v="46.2"/>
    <n v="202.174959267997"/>
    <n v="2.34775852827366E-2"/>
    <n v="22.3408349250236"/>
  </r>
  <r>
    <x v="8"/>
    <n v="61022"/>
    <s v="Campania"/>
    <x v="16"/>
    <s v="Piemonte"/>
    <s v="Cuneo"/>
    <x v="1"/>
    <n v="0.19128008067014399"/>
    <n v="39.6"/>
    <n v="25.5"/>
    <n v="238.75391701298801"/>
    <n v="3.7457090157201597E-2"/>
    <n v="34.728185862311697"/>
  </r>
  <r>
    <x v="8"/>
    <n v="37055"/>
    <s v="Emilia-Romagna"/>
    <x v="35"/>
    <s v="Marche"/>
    <s v="Fermo"/>
    <x v="1"/>
    <n v="0.12735876653352199"/>
    <n v="81.5"/>
    <n v="51.5"/>
    <n v="184.692994934746"/>
    <n v="1.5579376412782901E-2"/>
    <n v="19.369962777153098"/>
  </r>
  <r>
    <x v="8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8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8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8"/>
    <n v="49009"/>
    <s v="Toscana"/>
    <x v="31"/>
    <s v="Toscana"/>
    <s v="Siena"/>
    <x v="0"/>
    <n v="0.14334761330692899"/>
    <n v="89.9"/>
    <n v="48.5"/>
    <n v="218.78595651921299"/>
    <n v="2.6734548745114599E-2"/>
    <n v="15.3610513786338"/>
  </r>
  <r>
    <x v="8"/>
    <n v="35003"/>
    <s v="Emilia-Romagna"/>
    <x v="6"/>
    <s v="Emilia-Romagna"/>
    <s v="RAVENNA-FORLI-CESENA-RIMINI"/>
    <x v="0"/>
    <n v="0.20312217928516199"/>
    <n v="81.5"/>
    <n v="51.5"/>
    <n v="102.62823255249801"/>
    <n v="8.8757938605080293E-3"/>
    <n v="11.953519013856701"/>
  </r>
  <r>
    <x v="8"/>
    <n v="24094"/>
    <s v="Veneto"/>
    <x v="15"/>
    <s v="Trentino-Alto Adige"/>
    <s v="Bolzano"/>
    <x v="1"/>
    <n v="0.152747586650087"/>
    <n v="81.099999999999994"/>
    <n v="55.8"/>
    <n v="166.44019964090501"/>
    <n v="1.34971143851696E-2"/>
    <n v="5.7455451576465002"/>
  </r>
  <r>
    <x v="8"/>
    <n v="47014"/>
    <s v="Toscana"/>
    <x v="68"/>
    <s v="Lombardia"/>
    <s v="Pavia"/>
    <x v="1"/>
    <n v="0.116707125144246"/>
    <n v="89.9"/>
    <n v="48.5"/>
    <n v="237.960296381256"/>
    <n v="2.9264217640077299E-2"/>
    <n v="20.3101648494996"/>
  </r>
  <r>
    <x v="8"/>
    <n v="15086"/>
    <s v="Lombardia"/>
    <x v="20"/>
    <s v="Lombardia"/>
    <s v="Pavia"/>
    <x v="0"/>
    <n v="0"/>
    <n v="95.7"/>
    <n v="42.9"/>
    <n v="448.59028954745401"/>
    <n v="2.01300568139888E-2"/>
    <n v="30.965550005087401"/>
  </r>
  <r>
    <x v="8"/>
    <n v="26013"/>
    <s v="Veneto"/>
    <x v="8"/>
    <s v="Veneto"/>
    <s v="Padova"/>
    <x v="0"/>
    <n v="7.8345868619725895E-2"/>
    <n v="81.099999999999994"/>
    <n v="55.8"/>
    <n v="267.02676796068903"/>
    <n v="2.1700803554685701E-2"/>
    <n v="8.5309388661643908"/>
  </r>
  <r>
    <x v="8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8"/>
    <n v="73015"/>
    <s v="Puglia"/>
    <x v="59"/>
    <s v="Puglia"/>
    <s v="Foggia"/>
    <x v="0"/>
    <n v="0.194072906159971"/>
    <n v="61.4"/>
    <n v="28.6"/>
    <n v="254.133664270574"/>
    <n v="7.4949449171607493E-2"/>
    <n v="33.9498567764022"/>
  </r>
  <r>
    <x v="8"/>
    <n v="1191"/>
    <s v="Piemonte"/>
    <x v="10"/>
    <s v="Piemonte"/>
    <s v="Torino"/>
    <x v="0"/>
    <n v="0.13546506934885599"/>
    <n v="106.2"/>
    <n v="46.2"/>
    <n v="221.04640491502099"/>
    <n v="2.5691288885788099E-2"/>
    <n v="24.964872433075801"/>
  </r>
  <r>
    <x v="8"/>
    <n v="28060"/>
    <s v="Veneto"/>
    <x v="2"/>
    <s v="Veneto"/>
    <s v="Belluno"/>
    <x v="0"/>
    <n v="4.8730912431755799E-2"/>
    <n v="81.099999999999994"/>
    <n v="55.8"/>
    <n v="301.193758051918"/>
    <n v="2.4226984638633001E-2"/>
    <n v="10.915053621445001"/>
  </r>
  <r>
    <x v="8"/>
    <n v="94010"/>
    <s v="Molise"/>
    <x v="83"/>
    <s v="Molise"/>
    <s v="Campobasso"/>
    <x v="0"/>
    <n v="0.42633321007957897"/>
    <n v="28.5"/>
    <n v="27.6"/>
    <n v="27.4474196499839"/>
    <n v="7.1055711547211506E-2"/>
    <n v="4.3787677875321398"/>
  </r>
  <r>
    <x v="8"/>
    <n v="58119"/>
    <s v="Lazio"/>
    <x v="0"/>
    <s v="Lazio"/>
    <s v="Latina"/>
    <x v="0"/>
    <n v="7.5910585038294204E-2"/>
    <n v="63.9"/>
    <n v="45.2"/>
    <n v="275.55008219844098"/>
    <n v="3.7830364073931498E-2"/>
    <n v="28.959936042416199"/>
  </r>
  <r>
    <x v="8"/>
    <n v="2123"/>
    <s v="Piemonte"/>
    <x v="37"/>
    <s v="Veneto"/>
    <s v="Venezia"/>
    <x v="1"/>
    <n v="0.26322802917976501"/>
    <n v="106.2"/>
    <n v="46.2"/>
    <n v="92.011321503822501"/>
    <n v="1.07452267076682E-2"/>
    <n v="9.6022507370762291"/>
  </r>
  <r>
    <x v="8"/>
    <n v="47012"/>
    <s v="Toscana"/>
    <x v="68"/>
    <s v="Toscana"/>
    <s v="Firenze"/>
    <x v="0"/>
    <n v="0.102539319003634"/>
    <n v="89.9"/>
    <n v="48.5"/>
    <n v="251.0174481768"/>
    <n v="3.0537030227334099E-2"/>
    <n v="22.2468946227856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8"/>
    <n v="28051"/>
    <s v="Veneto"/>
    <x v="2"/>
    <s v="Veneto"/>
    <s v="Belluno"/>
    <x v="0"/>
    <n v="0.147077068367443"/>
    <n v="81.099999999999994"/>
    <n v="55.8"/>
    <n v="170.10591300707699"/>
    <n v="1.41374298762501E-2"/>
    <n v="6.9156301731060097"/>
  </r>
  <r>
    <x v="8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8"/>
    <n v="68041"/>
    <s v="Abruzzo"/>
    <x v="7"/>
    <s v="Marche"/>
    <s v="Pesaro e Urbino"/>
    <x v="1"/>
    <n v="0.241333187725665"/>
    <n v="42.4"/>
    <n v="43.1"/>
    <n v="160.99512363097199"/>
    <n v="0.110357955507074"/>
    <n v="12.780909940797599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37058"/>
    <s v="Emilia-Romagna"/>
    <x v="35"/>
    <s v="Emilia-Romagna"/>
    <s v="Bologna"/>
    <x v="0"/>
    <n v="0.15364768062616799"/>
    <n v="81.5"/>
    <n v="51.5"/>
    <n v="154.33292688061201"/>
    <n v="1.29560064309254E-2"/>
    <n v="17.195749574276"/>
  </r>
  <r>
    <x v="8"/>
    <n v="43029"/>
    <s v="Marche"/>
    <x v="1"/>
    <s v="Marche"/>
    <s v="Ancona"/>
    <x v="0"/>
    <n v="0.25884442729506102"/>
    <n v="61.9"/>
    <n v="44.8"/>
    <n v="100.186263247998"/>
    <n v="4.6545347554504998E-2"/>
    <n v="10.3422376857968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8055"/>
    <s v="Liguria"/>
    <x v="84"/>
    <s v="Liguria"/>
    <s v="Genova"/>
    <x v="0"/>
    <n v="0.301277435070477"/>
    <n v="96.8"/>
    <n v="39.799999999999997"/>
    <n v="91.712778838065404"/>
    <n v="2.6642698097706599E-2"/>
    <n v="10.9711955004763"/>
  </r>
  <r>
    <x v="8"/>
    <n v="53016"/>
    <s v="Toscana"/>
    <x v="4"/>
    <s v="Emilia-Romagna"/>
    <s v="RAVENNA-FORLI-CESENA-RIMINI"/>
    <x v="1"/>
    <n v="0.31112985735569998"/>
    <n v="89.9"/>
    <n v="48.5"/>
    <n v="19.223346318939299"/>
    <n v="5.9008391712171704E-4"/>
    <n v="1.26199964645366"/>
  </r>
  <r>
    <x v="8"/>
    <n v="97074"/>
    <s v="Lombardia"/>
    <x v="58"/>
    <s v="Lombardia"/>
    <s v="CREMONA-MANTOVA"/>
    <x v="0"/>
    <n v="1.51308854895362E-2"/>
    <n v="95.7"/>
    <n v="42.9"/>
    <n v="395.98965043311199"/>
    <n v="1.7387314020837499E-2"/>
    <n v="27.8239433984836"/>
  </r>
  <r>
    <x v="8"/>
    <n v="75073"/>
    <s v="Puglia"/>
    <x v="72"/>
    <s v="Puglia"/>
    <s v="Bari"/>
    <x v="0"/>
    <n v="0.17925751984190499"/>
    <n v="61.4"/>
    <n v="28.6"/>
    <n v="232.32269471868401"/>
    <n v="2.8023147256779998E-2"/>
    <n v="36.194933146771199"/>
  </r>
  <r>
    <x v="8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8"/>
    <n v="21040"/>
    <s v="Trentino-Alto Adige"/>
    <x v="25"/>
    <s v="Trentino-Alto Adige"/>
    <s v="Bolzano"/>
    <x v="0"/>
    <n v="4.8270095093666997E-2"/>
    <n v="76.2"/>
    <n v="58.9"/>
    <n v="356.602428901091"/>
    <n v="0.198247218871136"/>
    <n v="20.313794713261199"/>
  </r>
  <r>
    <x v="8"/>
    <n v="58093"/>
    <s v="Lazio"/>
    <x v="0"/>
    <s v="Lazio"/>
    <s v="Roma"/>
    <x v="0"/>
    <n v="0.14665838259938599"/>
    <n v="63.9"/>
    <n v="45.2"/>
    <n v="204.197254517787"/>
    <n v="2.80902565187044E-2"/>
    <n v="20.179057540012401"/>
  </r>
  <r>
    <x v="8"/>
    <n v="29004"/>
    <s v="Veneto"/>
    <x v="66"/>
    <s v="Veneto"/>
    <s v="Venezia"/>
    <x v="0"/>
    <n v="0.18013701145403399"/>
    <n v="81.099999999999994"/>
    <n v="55.8"/>
    <n v="126.98097173622899"/>
    <n v="1.0834770783286801E-2"/>
    <n v="5.3616188412719303"/>
  </r>
  <r>
    <x v="8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8"/>
    <n v="9056"/>
    <s v="Liguria"/>
    <x v="56"/>
    <s v="Liguria"/>
    <s v="Savona"/>
    <x v="0"/>
    <n v="0.29402781845149401"/>
    <n v="96.8"/>
    <n v="39.799999999999997"/>
    <n v="117.21615339557"/>
    <n v="5.6785252420405698E-2"/>
    <n v="12.508733004125199"/>
  </r>
  <r>
    <x v="8"/>
    <n v="33040"/>
    <s v="Emilia-Romagna"/>
    <x v="54"/>
    <s v="Emilia-Romagna"/>
    <s v="Modena"/>
    <x v="0"/>
    <n v="0.24127858449317599"/>
    <n v="81.5"/>
    <n v="51.5"/>
    <n v="66.082264562787202"/>
    <n v="6.5561296887277397E-3"/>
    <n v="7.25668090055769"/>
  </r>
  <r>
    <x v="8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8"/>
    <n v="108053"/>
    <s v="Lombardia"/>
    <x v="58"/>
    <s v="Lombardia"/>
    <s v="Milano"/>
    <x v="0"/>
    <n v="0"/>
    <n v="95.7"/>
    <n v="42.9"/>
    <n v="429.10458092121303"/>
    <n v="1.9136383337099001E-2"/>
    <n v="30.083025954446601"/>
  </r>
  <r>
    <x v="8"/>
    <n v="67017"/>
    <s v="Abruzzo"/>
    <x v="70"/>
    <s v="Abruzzo"/>
    <s v="L'Aquila"/>
    <x v="0"/>
    <n v="0.297301294813687"/>
    <n v="42.4"/>
    <n v="43.1"/>
    <n v="40.5842013522145"/>
    <n v="1.34543977040459E-2"/>
    <n v="5.8613659508417104"/>
  </r>
  <r>
    <x v="8"/>
    <n v="97081"/>
    <s v="Lombardia"/>
    <x v="58"/>
    <s v="Lombardia"/>
    <s v="CREMONA-MANTOVA"/>
    <x v="0"/>
    <n v="0.163867433864131"/>
    <n v="95.7"/>
    <n v="42.9"/>
    <n v="223.13328390922399"/>
    <n v="9.2894569544118705E-3"/>
    <n v="16.9349178494532"/>
  </r>
  <r>
    <x v="8"/>
    <n v="103072"/>
    <s v="Piemonte"/>
    <x v="57"/>
    <s v="Piemonte"/>
    <s v="Novara"/>
    <x v="0"/>
    <n v="0.25171476856906"/>
    <n v="106.2"/>
    <n v="46.2"/>
    <n v="104.67279252202199"/>
    <n v="1.26800276075241E-2"/>
    <n v="10.8403433501429"/>
  </r>
  <r>
    <x v="8"/>
    <n v="14066"/>
    <s v="Lombardia"/>
    <x v="77"/>
    <s v="Trentino-Alto Adige"/>
    <s v="Trento"/>
    <x v="1"/>
    <n v="0.14438864147983399"/>
    <n v="95.7"/>
    <n v="42.9"/>
    <n v="226.14401019112501"/>
    <n v="9.79850261637474E-3"/>
    <n v="22.953130640365899"/>
  </r>
  <r>
    <x v="8"/>
    <n v="15157"/>
    <s v="Lombardia"/>
    <x v="20"/>
    <s v="Lombardia"/>
    <s v="LECCO-MONZA E DELLA BRIANZA"/>
    <x v="0"/>
    <n v="0"/>
    <n v="95.7"/>
    <n v="42.9"/>
    <n v="451.833543395194"/>
    <n v="2.0278837722461002E-2"/>
    <n v="31.233944169856802"/>
  </r>
  <r>
    <x v="8"/>
    <n v="65116"/>
    <s v="Campania"/>
    <x v="44"/>
    <s v="Puglia"/>
    <s v="Barletta-Andria-Trani"/>
    <x v="1"/>
    <n v="0.17222757128721999"/>
    <n v="39.6"/>
    <n v="25.5"/>
    <n v="254.24815979468599"/>
    <n v="4.12209777280068E-2"/>
    <n v="38.1764287096968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65079"/>
    <s v="Campania"/>
    <x v="44"/>
    <s v="Campania"/>
    <s v="Benevento"/>
    <x v="0"/>
    <n v="0.16667104656471901"/>
    <n v="39.6"/>
    <n v="25.5"/>
    <n v="259.05139625537697"/>
    <n v="4.1387604341959802E-2"/>
    <n v="38.955017259969402"/>
  </r>
  <r>
    <x v="8"/>
    <n v="61102"/>
    <s v="Campania"/>
    <x v="16"/>
    <s v="Campania"/>
    <s v="Avellino"/>
    <x v="0"/>
    <n v="0.31943696053201198"/>
    <n v="39.6"/>
    <n v="25.5"/>
    <n v="116.650272613336"/>
    <n v="1.7470030633192302E-2"/>
    <n v="16.714383587076298"/>
  </r>
  <r>
    <x v="8"/>
    <n v="108019"/>
    <s v="Lombardia"/>
    <x v="58"/>
    <s v="Lombardia"/>
    <s v="CREMONA-MANTOVA"/>
    <x v="0"/>
    <n v="0"/>
    <n v="95.7"/>
    <n v="42.9"/>
    <n v="422.03715602284399"/>
    <n v="1.8843424762088501E-2"/>
    <n v="29.2493382572558"/>
  </r>
  <r>
    <x v="8"/>
    <n v="40050"/>
    <s v="Emilia-Romagna"/>
    <x v="11"/>
    <s v="Friuli Venezia Giulia"/>
    <s v="Udine"/>
    <x v="1"/>
    <n v="0.28070069558046101"/>
    <n v="81.5"/>
    <n v="51.5"/>
    <n v="30.1206692896784"/>
    <n v="2.1401496937058701E-3"/>
    <n v="1.62988176414592"/>
  </r>
  <r>
    <x v="8"/>
    <n v="10003"/>
    <s v="Liguria"/>
    <x v="50"/>
    <s v="Liguria"/>
    <s v="Imperia"/>
    <x v="0"/>
    <n v="0.32173729749712199"/>
    <n v="96.8"/>
    <n v="39.799999999999997"/>
    <n v="79.666647111395605"/>
    <n v="4.1891745234264303E-2"/>
    <n v="9.4689340537447695"/>
  </r>
  <r>
    <x v="8"/>
    <n v="45010"/>
    <s v="Toscana"/>
    <x v="71"/>
    <s v="Toscana"/>
    <s v="Grosseto"/>
    <x v="0"/>
    <n v="0.162623897283075"/>
    <n v="89.9"/>
    <n v="48.5"/>
    <n v="186.97425859914699"/>
    <n v="2.3778962701179501E-2"/>
    <n v="15.8707937069442"/>
  </r>
  <r>
    <x v="8"/>
    <n v="16039"/>
    <s v="Lombardia"/>
    <x v="22"/>
    <s v="Lombardia"/>
    <s v="Bergamo"/>
    <x v="0"/>
    <n v="6.9717768974798006E-2"/>
    <n v="95.7"/>
    <n v="42.9"/>
    <n v="334.12540578752402"/>
    <n v="1.4800377067132499E-2"/>
    <n v="23.517434310284401"/>
  </r>
  <r>
    <x v="8"/>
    <n v="21029"/>
    <s v="Trentino-Alto Adige"/>
    <x v="25"/>
    <s v="Trentino-Alto Adige"/>
    <s v="Bolzano"/>
    <x v="0"/>
    <n v="5.1124414673369999E-2"/>
    <n v="76.2"/>
    <n v="58.9"/>
    <n v="352.06980727011899"/>
    <n v="0.19169747728231901"/>
    <n v="19.302094830722801"/>
  </r>
  <r>
    <x v="8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8"/>
    <n v="32002"/>
    <s v="Friuli Venezia Giulia"/>
    <x v="55"/>
    <s v="Friuli Venezia Giulia"/>
    <s v="Udine"/>
    <x v="0"/>
    <n v="0.17488290369776599"/>
    <n v="120.8"/>
    <n v="49"/>
    <n v="178.69141195151201"/>
    <n v="5.0555316294654401E-2"/>
    <n v="22.659436382199001"/>
  </r>
  <r>
    <x v="8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8"/>
    <n v="13010"/>
    <s v="Lombardia"/>
    <x v="3"/>
    <s v="Lombardia"/>
    <s v="CREMONA-MANTOVA"/>
    <x v="0"/>
    <n v="2.12637899865631E-2"/>
    <n v="95.7"/>
    <n v="42.9"/>
    <n v="391.25780219010699"/>
    <n v="1.7428556106428499E-2"/>
    <n v="26.867061849026701"/>
  </r>
  <r>
    <x v="8"/>
    <n v="26021"/>
    <s v="Veneto"/>
    <x v="8"/>
    <s v="Veneto"/>
    <s v="Belluno"/>
    <x v="0"/>
    <n v="8.8393227234423402E-2"/>
    <n v="81.099999999999994"/>
    <n v="55.8"/>
    <n v="243.002017176902"/>
    <n v="1.8988307528463699E-2"/>
    <n v="10.373663667461001"/>
  </r>
  <r>
    <x v="8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8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8"/>
    <n v="16150"/>
    <s v="Lombardia"/>
    <x v="22"/>
    <s v="Lombardia"/>
    <s v="Milano"/>
    <x v="0"/>
    <n v="0"/>
    <n v="95.7"/>
    <n v="42.9"/>
    <n v="433.32583366800799"/>
    <n v="1.9347357679581598E-2"/>
    <n v="30.976643905632699"/>
  </r>
  <r>
    <x v="8"/>
    <n v="31012"/>
    <s v="Friuli Venezia Giulia"/>
    <x v="79"/>
    <s v="Friuli Venezia Giulia"/>
    <s v="Trieste"/>
    <x v="0"/>
    <n v="0.16372636355158501"/>
    <n v="120.8"/>
    <n v="49"/>
    <n v="203.43302271082899"/>
    <n v="6.5782728709194396E-2"/>
    <n v="23.163328337218001"/>
  </r>
  <r>
    <x v="8"/>
    <n v="12034"/>
    <s v="Lombardia"/>
    <x v="3"/>
    <s v="Lombardia"/>
    <s v="Brescia"/>
    <x v="0"/>
    <n v="0"/>
    <n v="95.7"/>
    <n v="42.9"/>
    <n v="421.199291557398"/>
    <n v="1.8894411900851799E-2"/>
    <n v="28.809324460869401"/>
  </r>
  <r>
    <x v="8"/>
    <n v="35028"/>
    <s v="Emilia-Romagna"/>
    <x v="6"/>
    <s v="Emilia-Romagna"/>
    <s v="RAVENNA-FORLI-CESENA-RIMINI"/>
    <x v="0"/>
    <n v="0.18709525126276999"/>
    <n v="81.5"/>
    <n v="51.5"/>
    <n v="123.974500698235"/>
    <n v="1.13728829800729E-2"/>
    <n v="12.7549700507249"/>
  </r>
  <r>
    <x v="8"/>
    <n v="17103"/>
    <s v="Lombardia"/>
    <x v="65"/>
    <s v="Lombardia"/>
    <s v="Bergamo"/>
    <x v="0"/>
    <n v="0.12381222354164501"/>
    <n v="95.7"/>
    <n v="42.9"/>
    <n v="267.99393339628199"/>
    <n v="1.2204216580603999E-2"/>
    <n v="20.396378155928499"/>
  </r>
  <r>
    <x v="8"/>
    <n v="5005"/>
    <s v="Piemonte"/>
    <x v="73"/>
    <s v="Piemonte"/>
    <s v="Cuneo"/>
    <x v="0"/>
    <n v="0.120159888839127"/>
    <n v="106.2"/>
    <n v="46.2"/>
    <n v="237.76304925252501"/>
    <n v="2.71827224008921E-2"/>
    <n v="26.4534710810326"/>
  </r>
  <r>
    <x v="8"/>
    <n v="47015"/>
    <s v="Toscana"/>
    <x v="68"/>
    <s v="Toscana"/>
    <s v="Siena"/>
    <x v="0"/>
    <n v="0.21066135007369199"/>
    <n v="89.9"/>
    <n v="48.5"/>
    <n v="129.259289967374"/>
    <n v="1.5312094274803499E-2"/>
    <n v="11.8044967163816"/>
  </r>
  <r>
    <x v="8"/>
    <n v="27012"/>
    <s v="Veneto"/>
    <x v="41"/>
    <s v="Veneto"/>
    <s v="Venezia"/>
    <x v="0"/>
    <n v="6.4746798646970902E-2"/>
    <n v="81.099999999999994"/>
    <n v="55.8"/>
    <n v="278.91939065423099"/>
    <n v="2.1812615124449299E-2"/>
    <n v="10.353119321526201"/>
  </r>
  <r>
    <x v="8"/>
    <n v="6001"/>
    <s v="Piemonte"/>
    <x v="5"/>
    <s v="Veneto"/>
    <s v="Rovigo"/>
    <x v="1"/>
    <n v="0.21378049173459801"/>
    <n v="106.2"/>
    <n v="46.2"/>
    <n v="142.31619990517501"/>
    <n v="1.6082049229171499E-2"/>
    <n v="15.384305511656301"/>
  </r>
  <r>
    <x v="8"/>
    <n v="50016"/>
    <s v="Toscana"/>
    <x v="36"/>
    <s v="Toscana"/>
    <s v="Massa-Carrara"/>
    <x v="0"/>
    <n v="0.214260928293729"/>
    <n v="89.9"/>
    <n v="48.5"/>
    <n v="133.406924806841"/>
    <n v="1.53472226604543E-2"/>
    <n v="9.5912411782503906"/>
  </r>
  <r>
    <x v="8"/>
    <n v="9029"/>
    <s v="Liguria"/>
    <x v="56"/>
    <s v="Liguria"/>
    <s v="Savona"/>
    <x v="0"/>
    <n v="0.29812911762918998"/>
    <n v="96.8"/>
    <n v="39.799999999999997"/>
    <n v="111.236676411728"/>
    <n v="5.1094438931111298E-2"/>
    <n v="11.5635990874512"/>
  </r>
  <r>
    <x v="8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8"/>
    <n v="10017"/>
    <s v="Liguria"/>
    <x v="50"/>
    <s v="Liguria"/>
    <s v="Genova"/>
    <x v="0"/>
    <n v="0.29412304821318003"/>
    <n v="96.8"/>
    <n v="39.799999999999997"/>
    <n v="116.57555334381"/>
    <n v="5.8204170956818402E-2"/>
    <n v="12.871709928606499"/>
  </r>
  <r>
    <x v="8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8"/>
    <n v="79160"/>
    <s v="Calabria"/>
    <x v="75"/>
    <s v="Calabria"/>
    <s v="Cosenza"/>
    <x v="0"/>
    <n v="0.182477801189142"/>
    <n v="20.8"/>
    <n v="27.8"/>
    <n v="328.50454704795601"/>
    <n v="0.25731633972573797"/>
    <n v="45.810418396086803"/>
  </r>
  <r>
    <x v="8"/>
    <n v="65041"/>
    <s v="Campania"/>
    <x v="44"/>
    <s v="Campania"/>
    <s v="Caserta"/>
    <x v="0"/>
    <n v="0.181945608424286"/>
    <n v="39.6"/>
    <n v="25.5"/>
    <n v="244.61526111991"/>
    <n v="3.9320284808983197E-2"/>
    <n v="36.833906864128203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8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8"/>
    <n v="27029"/>
    <s v="Veneto"/>
    <x v="41"/>
    <s v="Veneto"/>
    <s v="Venezia"/>
    <x v="0"/>
    <n v="0.12459460800803"/>
    <n v="81.099999999999994"/>
    <n v="55.8"/>
    <n v="202.28369847017501"/>
    <n v="1.5041662138051E-2"/>
    <n v="7.0624419354014298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80028"/>
    <s v="Calabria"/>
    <x v="47"/>
    <s v="Calabria"/>
    <s v="Catanzaro"/>
    <x v="0"/>
    <n v="0.28305392930620199"/>
    <n v="20.8"/>
    <n v="27.8"/>
    <n v="259.71005528485398"/>
    <n v="0.25156202108464598"/>
    <n v="26.916494125609098"/>
  </r>
  <r>
    <x v="8"/>
    <n v="53014"/>
    <s v="Toscana"/>
    <x v="4"/>
    <s v="Toscana"/>
    <s v="Arezzo"/>
    <x v="0"/>
    <n v="0.32158349598057601"/>
    <n v="89.9"/>
    <n v="48.5"/>
    <n v="6.8699527539006704"/>
    <n v="1.8953506599973799E-4"/>
    <n v="0.57434396007005994"/>
  </r>
  <r>
    <x v="8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8"/>
    <n v="11001"/>
    <s v="Liguria"/>
    <x v="42"/>
    <s v="Campania"/>
    <s v="Salerno"/>
    <x v="1"/>
    <n v="0.34836765700112599"/>
    <n v="96.8"/>
    <n v="39.799999999999997"/>
    <n v="39.144607295598398"/>
    <n v="1.9507796738037798E-2"/>
    <n v="6.2270172539183104"/>
  </r>
  <r>
    <x v="8"/>
    <n v="59030"/>
    <s v="Lazio"/>
    <x v="62"/>
    <s v="Lazio"/>
    <s v="Viterbo"/>
    <x v="0"/>
    <n v="0.26693061100215898"/>
    <n v="63.9"/>
    <n v="45.2"/>
    <n v="50.627498758074402"/>
    <n v="6.8134318282768698E-3"/>
    <n v="12.150001887669999"/>
  </r>
  <r>
    <x v="8"/>
    <n v="28084"/>
    <s v="Veneto"/>
    <x v="2"/>
    <s v="Veneto"/>
    <s v="Rovigo"/>
    <x v="0"/>
    <n v="0.16339064760341099"/>
    <n v="81.099999999999994"/>
    <n v="55.8"/>
    <n v="148.20448078120401"/>
    <n v="1.2527588421662799E-2"/>
    <n v="6.3005286065797197"/>
  </r>
  <r>
    <x v="8"/>
    <n v="46001"/>
    <s v="Toscana"/>
    <x v="51"/>
    <s v="Toscana"/>
    <s v="Lucca"/>
    <x v="0"/>
    <n v="6.2657864131308305E-2"/>
    <n v="89.9"/>
    <n v="48.5"/>
    <n v="299.65337747807899"/>
    <n v="3.6795425884984599E-2"/>
    <n v="25.319097007036302"/>
  </r>
  <r>
    <x v="8"/>
    <n v="4245"/>
    <s v="Piemonte"/>
    <x v="19"/>
    <s v="Piemonte"/>
    <s v="Cuneo"/>
    <x v="0"/>
    <n v="0.19079704891482299"/>
    <n v="106.2"/>
    <n v="46.2"/>
    <n v="166.167471231994"/>
    <n v="1.86030901921884E-2"/>
    <n v="17.9666814749108"/>
  </r>
  <r>
    <x v="8"/>
    <n v="13010"/>
    <s v="Lombardia"/>
    <x v="3"/>
    <s v="Lombardia"/>
    <s v="COMO-VARESE"/>
    <x v="0"/>
    <n v="2.12637899865631E-2"/>
    <n v="95.7"/>
    <n v="42.9"/>
    <n v="391.25780219010699"/>
    <n v="1.7428556106428499E-2"/>
    <n v="26.867061849026701"/>
  </r>
  <r>
    <x v="8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8"/>
    <n v="73024"/>
    <s v="Puglia"/>
    <x v="59"/>
    <s v="Puglia"/>
    <s v="Bari"/>
    <x v="0"/>
    <n v="0.169790239755575"/>
    <n v="61.4"/>
    <n v="28.6"/>
    <n v="261.48544871611603"/>
    <n v="7.21710841875014E-2"/>
    <n v="40.009678502998497"/>
  </r>
  <r>
    <x v="8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8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8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8"/>
    <n v="78076"/>
    <s v="Calabria"/>
    <x v="23"/>
    <s v="Calabria"/>
    <s v="Crotone"/>
    <x v="0"/>
    <n v="0.206027305302458"/>
    <n v="20.8"/>
    <n v="27.8"/>
    <n v="224.20491684626899"/>
    <n v="0.117598225986628"/>
    <n v="38.793578152052703"/>
  </r>
  <r>
    <x v="8"/>
    <n v="46033"/>
    <s v="Toscana"/>
    <x v="51"/>
    <s v="Toscana"/>
    <s v="Massa-Carrara"/>
    <x v="0"/>
    <n v="0.117795613463791"/>
    <n v="89.9"/>
    <n v="48.5"/>
    <n v="241.78197407502699"/>
    <n v="3.0400182068271098E-2"/>
    <n v="19.220190960250399"/>
  </r>
  <r>
    <x v="8"/>
    <n v="45008"/>
    <s v="Toscana"/>
    <x v="71"/>
    <s v="Toscana"/>
    <s v="Lucca"/>
    <x v="0"/>
    <n v="0.216456568542512"/>
    <n v="89.9"/>
    <n v="48.5"/>
    <n v="125.829461176846"/>
    <n v="1.5895703166523299E-2"/>
    <n v="10.7447141769822"/>
  </r>
  <r>
    <x v="8"/>
    <n v="21077"/>
    <s v="Trentino-Alto Adige"/>
    <x v="25"/>
    <s v="Trentino-Alto Adige"/>
    <s v="Bolzano"/>
    <x v="0"/>
    <n v="8.3043115802742207E-2"/>
    <n v="76.2"/>
    <n v="58.9"/>
    <n v="255.37040037127301"/>
    <n v="0.14867636856160399"/>
    <n v="24.141156812977901"/>
  </r>
  <r>
    <x v="8"/>
    <n v="17156"/>
    <s v="Lombardia"/>
    <x v="65"/>
    <s v="Lombardia"/>
    <s v="LECCO-MONZA E DELLA BRIANZA"/>
    <x v="0"/>
    <n v="5.8023771052301901E-2"/>
    <n v="95.7"/>
    <n v="42.9"/>
    <n v="341.92868494038299"/>
    <n v="1.52059174478185E-2"/>
    <n v="25.7158640759843"/>
  </r>
  <r>
    <x v="8"/>
    <n v="28060"/>
    <s v="Veneto"/>
    <x v="2"/>
    <s v="Veneto"/>
    <s v="Belluno"/>
    <x v="0"/>
    <n v="4.8730912431755799E-2"/>
    <n v="81.099999999999994"/>
    <n v="55.8"/>
    <n v="301.193758051918"/>
    <n v="2.4226984638633001E-2"/>
    <n v="10.915053621445001"/>
  </r>
  <r>
    <x v="8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42002"/>
    <s v="Marche"/>
    <x v="30"/>
    <s v="Marche"/>
    <s v="Ancona"/>
    <x v="0"/>
    <n v="0.246843215715982"/>
    <n v="61.9"/>
    <n v="44.8"/>
    <n v="127.438515771982"/>
    <n v="8.2852145152585599E-2"/>
    <n v="14.138009411142001"/>
  </r>
  <r>
    <x v="8"/>
    <n v="36040"/>
    <s v="Emilia-Romagna"/>
    <x v="9"/>
    <s v="Emilia-Romagna"/>
    <s v="RAVENNA-FORLI-CESENA-RIMINI"/>
    <x v="0"/>
    <n v="0.16238021032618499"/>
    <n v="81.5"/>
    <n v="51.5"/>
    <n v="146.698502511366"/>
    <n v="1.27201432037434E-2"/>
    <n v="15.997053869499"/>
  </r>
  <r>
    <x v="8"/>
    <n v="16079"/>
    <s v="Lombardia"/>
    <x v="22"/>
    <s v="Lombardia"/>
    <s v="LECCO-MONZA E DELLA BRIANZA"/>
    <x v="0"/>
    <n v="1.41597501248756E-2"/>
    <n v="95.7"/>
    <n v="42.9"/>
    <n v="396.19696420187199"/>
    <n v="1.7767729923743598E-2"/>
    <n v="28.171011625239899"/>
  </r>
  <r>
    <x v="8"/>
    <n v="21040"/>
    <s v="Trentino-Alto Adige"/>
    <x v="25"/>
    <s v="Trentino-Alto Adige"/>
    <s v="Trento"/>
    <x v="0"/>
    <n v="4.8270095093666997E-2"/>
    <n v="76.2"/>
    <n v="58.9"/>
    <n v="356.602428901091"/>
    <n v="0.198247218871136"/>
    <n v="20.313794713261199"/>
  </r>
  <r>
    <x v="8"/>
    <n v="47017"/>
    <s v="Toscana"/>
    <x v="68"/>
    <s v="Toscana"/>
    <s v="Firenze"/>
    <x v="0"/>
    <n v="0.135260561843557"/>
    <n v="89.9"/>
    <n v="48.5"/>
    <n v="216.893027906589"/>
    <n v="2.7303685927434099E-2"/>
    <n v="18.6712516334442"/>
  </r>
  <r>
    <x v="8"/>
    <n v="58118"/>
    <s v="Lazio"/>
    <x v="0"/>
    <s v="Lazio"/>
    <s v="Latina"/>
    <x v="0"/>
    <n v="2.94928663116781E-2"/>
    <n v="63.9"/>
    <n v="45.2"/>
    <n v="322.62525848686897"/>
    <n v="4.4986122865199603E-2"/>
    <n v="34.7896832592197"/>
  </r>
  <r>
    <x v="8"/>
    <n v="68038"/>
    <s v="Abruzzo"/>
    <x v="7"/>
    <s v="Lombardia"/>
    <s v="COMO-VARESE"/>
    <x v="1"/>
    <n v="0.26539666451329702"/>
    <n v="42.4"/>
    <n v="43.1"/>
    <n v="122.24046429715899"/>
    <n v="8.7005086610118604E-2"/>
    <n v="9.8277102175163407"/>
  </r>
  <r>
    <x v="8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8"/>
    <n v="39010"/>
    <s v="Emilia-Romagna"/>
    <x v="11"/>
    <s v="Emilia-Romagna"/>
    <s v="Modena"/>
    <x v="0"/>
    <n v="6.9411263926806702E-2"/>
    <n v="81.5"/>
    <n v="51.5"/>
    <n v="242.21147869754901"/>
    <n v="2.0052915039971201E-2"/>
    <n v="26.183925469869799"/>
  </r>
  <r>
    <x v="8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98026"/>
    <s v="Lombardia"/>
    <x v="20"/>
    <s v="Lombardia"/>
    <s v="Sondrio"/>
    <x v="0"/>
    <n v="9.3003486860142495E-2"/>
    <n v="95.7"/>
    <n v="42.9"/>
    <n v="309.51303005823399"/>
    <n v="1.4315908982416701E-2"/>
    <n v="21.361695668105401"/>
  </r>
  <r>
    <x v="8"/>
    <n v="15140"/>
    <s v="Lombardia"/>
    <x v="20"/>
    <s v="Lombardia"/>
    <s v="COMO-VARESE"/>
    <x v="0"/>
    <n v="7.2599018251910804E-3"/>
    <n v="95.7"/>
    <n v="42.9"/>
    <n v="409.19684996438701"/>
    <n v="1.8578087611772001E-2"/>
    <n v="27.5610763119928"/>
  </r>
  <r>
    <x v="8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8"/>
    <n v="36037"/>
    <s v="Emilia-Romagna"/>
    <x v="9"/>
    <s v="Emilia-Romagna"/>
    <s v="RAVENNA-FORLI-CESENA-RIMINI"/>
    <x v="0"/>
    <n v="0.207204006579044"/>
    <n v="81.5"/>
    <n v="51.5"/>
    <n v="104.794887010953"/>
    <n v="8.4364317613138898E-3"/>
    <n v="9.9675319852859694"/>
  </r>
  <r>
    <x v="8"/>
    <n v="37033"/>
    <s v="Emilia-Romagna"/>
    <x v="35"/>
    <s v="Emilia-Romagna"/>
    <s v="RAVENNA-FORLI-CESENA-RIMINI"/>
    <x v="0"/>
    <n v="0.25012247056901699"/>
    <n v="81.5"/>
    <n v="51.5"/>
    <n v="53.997532842530099"/>
    <n v="4.72634969256178E-3"/>
    <n v="6.8101564806002504"/>
  </r>
  <r>
    <x v="8"/>
    <n v="15032"/>
    <s v="Lombardia"/>
    <x v="20"/>
    <s v="Lombardia"/>
    <s v="CREMONA-MANTOVA"/>
    <x v="0"/>
    <n v="0"/>
    <n v="95.7"/>
    <n v="42.9"/>
    <n v="446.72849233283199"/>
    <n v="2.0037856886184001E-2"/>
    <n v="30.8195279653448"/>
  </r>
  <r>
    <x v="8"/>
    <n v="46017"/>
    <s v="Toscana"/>
    <x v="51"/>
    <s v="Toscana"/>
    <s v="Pisa"/>
    <x v="0"/>
    <n v="9.2340476521494796E-2"/>
    <n v="89.9"/>
    <n v="48.5"/>
    <n v="266.045429643913"/>
    <n v="3.2936906143283401E-2"/>
    <n v="22.550668492110901"/>
  </r>
  <r>
    <x v="8"/>
    <n v="58042"/>
    <s v="Lazio"/>
    <x v="0"/>
    <s v="Lazio"/>
    <s v="Roma"/>
    <x v="0"/>
    <n v="0.15769111749787099"/>
    <n v="63.9"/>
    <n v="45.2"/>
    <n v="184.973408945633"/>
    <n v="2.5116053962503299E-2"/>
    <n v="20.494298035230301"/>
  </r>
  <r>
    <x v="8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8"/>
    <n v="16183"/>
    <s v="Lombardia"/>
    <x v="22"/>
    <s v="Umbria"/>
    <s v="Terni"/>
    <x v="1"/>
    <n v="5.4284586613318898E-2"/>
    <n v="95.7"/>
    <n v="42.9"/>
    <n v="350.88700626746999"/>
    <n v="1.5835966508274402E-2"/>
    <n v="24.9610835014801"/>
  </r>
  <r>
    <x v="8"/>
    <n v="27017"/>
    <s v="Veneto"/>
    <x v="41"/>
    <s v="Veneto"/>
    <s v="Vicenza"/>
    <x v="0"/>
    <n v="7.5781876159142406E-2"/>
    <n v="81.099999999999994"/>
    <n v="55.8"/>
    <n v="264.65248849157001"/>
    <n v="2.1002642826450299E-2"/>
    <n v="9.8538794633995899"/>
  </r>
  <r>
    <x v="8"/>
    <n v="36010"/>
    <s v="Emilia-Romagna"/>
    <x v="9"/>
    <s v="Emilia-Romagna"/>
    <s v="Bologna"/>
    <x v="0"/>
    <n v="0.20956425514639099"/>
    <n v="81.5"/>
    <n v="51.5"/>
    <n v="101.57275274214"/>
    <n v="8.6316720003543606E-3"/>
    <n v="9.9644799550818401"/>
  </r>
  <r>
    <x v="8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8"/>
    <n v="6121"/>
    <s v="Piemonte"/>
    <x v="5"/>
    <s v="Piemonte"/>
    <s v="Biella"/>
    <x v="0"/>
    <n v="0.21141465564296"/>
    <n v="106.2"/>
    <n v="46.2"/>
    <n v="145.12410213077601"/>
    <n v="1.5807773275495499E-2"/>
    <n v="15.4746648124804"/>
  </r>
  <r>
    <x v="8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8"/>
    <n v="11020"/>
    <s v="Liguria"/>
    <x v="42"/>
    <s v="Calabria"/>
    <s v="Reggio di Calabria"/>
    <x v="1"/>
    <n v="0.350014552586904"/>
    <n v="96.8"/>
    <n v="39.799999999999997"/>
    <n v="37.314668899068302"/>
    <n v="1.8578965767591198E-2"/>
    <n v="5.9429500374291298"/>
  </r>
  <r>
    <x v="8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8"/>
    <n v="52016"/>
    <s v="Toscana"/>
    <x v="81"/>
    <s v="Toscana"/>
    <s v="Siena"/>
    <x v="0"/>
    <n v="0.21802025306332201"/>
    <n v="89.9"/>
    <n v="48.5"/>
    <n v="123.667396023536"/>
    <n v="1.3038871177829399E-2"/>
    <n v="10.238816236539799"/>
  </r>
  <r>
    <x v="8"/>
    <n v="42010"/>
    <s v="Marche"/>
    <x v="30"/>
    <s v="Marche"/>
    <s v="Fermo"/>
    <x v="0"/>
    <n v="0.24851307986820501"/>
    <n v="61.9"/>
    <n v="44.8"/>
    <n v="118.031149673551"/>
    <n v="6.6921067421239905E-2"/>
    <n v="13.0911558488094"/>
  </r>
  <r>
    <x v="8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8"/>
    <n v="66098"/>
    <s v="Abruzzo"/>
    <x v="39"/>
    <s v="Abruzzo"/>
    <s v="Chieti"/>
    <x v="0"/>
    <n v="0.28094799703748002"/>
    <n v="42.4"/>
    <n v="43.1"/>
    <n v="89.579122980793102"/>
    <n v="5.4726274563567198E-2"/>
    <n v="6.7999662430081704"/>
  </r>
  <r>
    <x v="8"/>
    <n v="42002"/>
    <s v="Marche"/>
    <x v="30"/>
    <s v="Marche"/>
    <s v="Macerata"/>
    <x v="0"/>
    <n v="0.246843215715982"/>
    <n v="61.9"/>
    <n v="44.8"/>
    <n v="127.438515771982"/>
    <n v="8.2852145152585599E-2"/>
    <n v="14.138009411142001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93013"/>
    <s v="Friuli Venezia Giulia"/>
    <x v="46"/>
    <s v="Friuli Venezia Giulia"/>
    <s v="Gorizia"/>
    <x v="0"/>
    <n v="0.19859353609443101"/>
    <n v="120.8"/>
    <n v="49"/>
    <n v="171.10962386679"/>
    <n v="6.1237964342061101E-2"/>
    <n v="18.200865453955601"/>
  </r>
  <r>
    <x v="8"/>
    <n v="63084"/>
    <s v="Campania"/>
    <x v="29"/>
    <s v="Campania"/>
    <s v="Avellino"/>
    <x v="0"/>
    <n v="0.16886638556936201"/>
    <n v="39.6"/>
    <n v="25.5"/>
    <n v="255.914997301966"/>
    <n v="3.9904643928406001E-2"/>
    <n v="38.700947986526202"/>
  </r>
  <r>
    <x v="8"/>
    <n v="76085"/>
    <s v="Basilicata"/>
    <x v="38"/>
    <s v="Piemonte"/>
    <s v="Novara"/>
    <x v="1"/>
    <n v="0.46201729846703399"/>
    <n v="276.8"/>
    <n v="41.7"/>
    <n v="24.5395578390639"/>
    <n v="4.9546222236501097E-2"/>
    <n v="3.88572200031318"/>
  </r>
  <r>
    <x v="8"/>
    <n v="33032"/>
    <s v="Emilia-Romagna"/>
    <x v="54"/>
    <s v="Campania"/>
    <s v="Salerno"/>
    <x v="1"/>
    <n v="0.224325826517564"/>
    <n v="81.5"/>
    <n v="51.5"/>
    <n v="82.842418865457304"/>
    <n v="8.0855636574137298E-3"/>
    <n v="9.3038715200191895"/>
  </r>
  <r>
    <x v="8"/>
    <n v="12078"/>
    <s v="Lombardia"/>
    <x v="3"/>
    <s v="Lombardia"/>
    <s v="Milano"/>
    <x v="0"/>
    <n v="2.9151220030522101E-2"/>
    <n v="95.7"/>
    <n v="42.9"/>
    <n v="383.182679241958"/>
    <n v="1.7250541515630598E-2"/>
    <n v="26.072000877605099"/>
  </r>
  <r>
    <x v="8"/>
    <n v="97026"/>
    <s v="Lombardia"/>
    <x v="58"/>
    <s v="Lombardia"/>
    <s v="Bergamo"/>
    <x v="0"/>
    <n v="1.24343928505688E-2"/>
    <n v="95.7"/>
    <n v="42.9"/>
    <n v="398.10197598904398"/>
    <n v="1.74614816466915E-2"/>
    <n v="28.252834387935899"/>
  </r>
  <r>
    <x v="8"/>
    <n v="24012"/>
    <s v="Veneto"/>
    <x v="15"/>
    <s v="Veneto"/>
    <s v="Vicenza"/>
    <x v="0"/>
    <n v="0.101158005280479"/>
    <n v="81.099999999999994"/>
    <n v="55.8"/>
    <n v="236.64204192007199"/>
    <n v="1.97971271480364E-2"/>
    <n v="7.6726049402968304"/>
  </r>
  <r>
    <x v="8"/>
    <n v="42026"/>
    <s v="Marche"/>
    <x v="30"/>
    <s v="Basilicata"/>
    <s v="Potenza"/>
    <x v="1"/>
    <n v="0.29924326086810399"/>
    <n v="61.9"/>
    <n v="44.8"/>
    <n v="47.926256421213303"/>
    <n v="2.16557255072206E-2"/>
    <n v="4.77420708384712"/>
  </r>
  <r>
    <x v="8"/>
    <n v="13114"/>
    <s v="Lombardia"/>
    <x v="3"/>
    <s v="Lombardia"/>
    <s v="COMO-VARESE"/>
    <x v="0"/>
    <n v="7.7873595835064001E-3"/>
    <n v="95.7"/>
    <n v="42.9"/>
    <n v="406.43460777625103"/>
    <n v="1.8080180976263599E-2"/>
    <n v="27.955454989108901"/>
  </r>
  <r>
    <x v="8"/>
    <n v="99026"/>
    <s v="Emilia-Romagna"/>
    <x v="11"/>
    <s v="Emilia-Romagna"/>
    <s v="Parma"/>
    <x v="0"/>
    <n v="0.23599165025822899"/>
    <n v="81.5"/>
    <n v="51.5"/>
    <n v="76.774116092698094"/>
    <n v="6.2032743048288904E-3"/>
    <n v="6.4483760220683903"/>
  </r>
  <r>
    <x v="8"/>
    <n v="24057"/>
    <s v="Veneto"/>
    <x v="15"/>
    <s v="Veneto"/>
    <s v="Rovigo"/>
    <x v="0"/>
    <n v="0.10361789246353401"/>
    <n v="81.099999999999994"/>
    <n v="55.8"/>
    <n v="233.380088830875"/>
    <n v="1.95333174944805E-2"/>
    <n v="7.5665808968641004"/>
  </r>
  <r>
    <x v="8"/>
    <n v="24002"/>
    <s v="Veneto"/>
    <x v="15"/>
    <s v="Veneto"/>
    <s v="Padova"/>
    <x v="0"/>
    <n v="9.7375083583975397E-2"/>
    <n v="81.099999999999994"/>
    <n v="55.8"/>
    <n v="238.147807321394"/>
    <n v="1.9689400904486599E-2"/>
    <n v="8.5861468494751794"/>
  </r>
  <r>
    <x v="8"/>
    <n v="77028"/>
    <s v="Basilicata"/>
    <x v="82"/>
    <s v="Lombardia"/>
    <s v="Pavia"/>
    <x v="1"/>
    <n v="0.44537475130621801"/>
    <n v="276.8"/>
    <n v="41.7"/>
    <n v="33.531871648913501"/>
    <n v="4.6436360254022903E-2"/>
    <n v="6.8888125207734801"/>
  </r>
  <r>
    <x v="8"/>
    <n v="9056"/>
    <s v="Liguria"/>
    <x v="56"/>
    <s v="Veneto"/>
    <s v="Padova"/>
    <x v="1"/>
    <n v="0.29402781845149401"/>
    <n v="96.8"/>
    <n v="39.799999999999997"/>
    <n v="117.21615339557"/>
    <n v="5.6785252420405698E-2"/>
    <n v="12.508733004125199"/>
  </r>
  <r>
    <x v="8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8"/>
    <n v="108033"/>
    <s v="Lombardia"/>
    <x v="58"/>
    <s v="Lombardia"/>
    <s v="Milano"/>
    <x v="0"/>
    <n v="0"/>
    <n v="95.7"/>
    <n v="42.9"/>
    <n v="452.55674317030503"/>
    <n v="2.01920198740594E-2"/>
    <n v="31.4313597471149"/>
  </r>
  <r>
    <x v="8"/>
    <n v="60033"/>
    <s v="Lazio"/>
    <x v="34"/>
    <s v="Lazio"/>
    <s v="Roma"/>
    <x v="0"/>
    <n v="0.19322217823813201"/>
    <n v="63.9"/>
    <n v="45.2"/>
    <n v="139.17010531271899"/>
    <n v="1.8626120330289E-2"/>
    <n v="18.191388235638499"/>
  </r>
  <r>
    <x v="8"/>
    <n v="17186"/>
    <s v="Lombardia"/>
    <x v="65"/>
    <s v="Lombardia"/>
    <s v="Milano"/>
    <x v="0"/>
    <n v="7.8300130172540505E-2"/>
    <n v="95.7"/>
    <n v="42.9"/>
    <n v="319.72938801714599"/>
    <n v="1.43794624443494E-2"/>
    <n v="23.952885569599001"/>
  </r>
  <r>
    <x v="8"/>
    <n v="30122"/>
    <s v="Friuli Venezia Giulia"/>
    <x v="18"/>
    <s v="Marche"/>
    <s v="Macerata"/>
    <x v="1"/>
    <n v="0.22291978662396"/>
    <n v="120.8"/>
    <n v="49"/>
    <n v="159.943370566102"/>
    <n v="6.4730449746713395E-2"/>
    <n v="13.1590301131434"/>
  </r>
  <r>
    <x v="8"/>
    <n v="1309"/>
    <s v="Piemonte"/>
    <x v="10"/>
    <s v="Piemonte"/>
    <s v="Cuneo"/>
    <x v="0"/>
    <n v="0.10090917164770601"/>
    <n v="106.2"/>
    <n v="46.2"/>
    <n v="257.16077319551403"/>
    <n v="2.9542517020367001E-2"/>
    <n v="28.7973288969979"/>
  </r>
  <r>
    <x v="8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8"/>
    <n v="61007"/>
    <s v="Campania"/>
    <x v="16"/>
    <s v="Campania"/>
    <s v="Avellino"/>
    <x v="0"/>
    <n v="0.227101645954085"/>
    <n v="39.6"/>
    <n v="25.5"/>
    <n v="204.59954883192901"/>
    <n v="3.1867681594547899E-2"/>
    <n v="29.6985282905076"/>
  </r>
  <r>
    <x v="8"/>
    <n v="76039"/>
    <s v="Basilicata"/>
    <x v="38"/>
    <s v="Basilicata"/>
    <s v="Matera"/>
    <x v="0"/>
    <n v="0.44517359785266802"/>
    <n v="276.8"/>
    <n v="41.7"/>
    <n v="20.229818022670798"/>
    <n v="1.21376810926212E-2"/>
    <n v="4.2712088559102996"/>
  </r>
  <r>
    <x v="8"/>
    <n v="17021"/>
    <s v="Lombardia"/>
    <x v="65"/>
    <s v="Lombardia"/>
    <s v="Bergamo"/>
    <x v="0"/>
    <n v="8.3478998649696504E-2"/>
    <n v="95.7"/>
    <n v="42.9"/>
    <n v="313.50904730982302"/>
    <n v="1.42408670038756E-2"/>
    <n v="23.646391835147998"/>
  </r>
  <r>
    <x v="8"/>
    <n v="24073"/>
    <s v="Veneto"/>
    <x v="15"/>
    <s v="Veneto"/>
    <s v="Padova"/>
    <x v="0"/>
    <n v="0.10297100038123599"/>
    <n v="81.099999999999994"/>
    <n v="55.8"/>
    <n v="234.019631636101"/>
    <n v="1.9445628239274901E-2"/>
    <n v="7.6197350090848799"/>
  </r>
  <r>
    <x v="8"/>
    <n v="97016"/>
    <s v="Lombardia"/>
    <x v="58"/>
    <s v="Lombardia"/>
    <s v="LECCO-MONZA E DELLA BRIANZA"/>
    <x v="0"/>
    <n v="7.8278135172538104E-3"/>
    <n v="95.7"/>
    <n v="42.9"/>
    <n v="404.78241167925103"/>
    <n v="1.7897576884160701E-2"/>
    <n v="28.304937840046001"/>
  </r>
  <r>
    <x v="8"/>
    <n v="28037"/>
    <s v="Veneto"/>
    <x v="2"/>
    <s v="Veneto"/>
    <s v="Rovigo"/>
    <x v="0"/>
    <n v="0.11719847399248499"/>
    <n v="81.099999999999994"/>
    <n v="55.8"/>
    <n v="209.046550420183"/>
    <n v="1.72523404397542E-2"/>
    <n v="8.3505455424448805"/>
  </r>
  <r>
    <x v="8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8"/>
    <n v="97042"/>
    <s v="Lombardia"/>
    <x v="58"/>
    <s v="Lombardia"/>
    <s v="Milano"/>
    <x v="0"/>
    <n v="3.7918602540068097E-2"/>
    <n v="95.7"/>
    <n v="42.9"/>
    <n v="368.09266199129303"/>
    <n v="1.5907218494639701E-2"/>
    <n v="26.452333776392098"/>
  </r>
  <r>
    <x v="8"/>
    <n v="14033"/>
    <s v="Lombardia"/>
    <x v="77"/>
    <s v="Piemonte"/>
    <s v="Torino"/>
    <x v="1"/>
    <n v="0.15348549518007601"/>
    <n v="95.7"/>
    <n v="42.9"/>
    <n v="217.19293615307799"/>
    <n v="9.6686479258305293E-3"/>
    <n v="21.9625584434418"/>
  </r>
  <r>
    <x v="8"/>
    <n v="75016"/>
    <s v="Puglia"/>
    <x v="72"/>
    <s v="Puglia"/>
    <s v="Bari"/>
    <x v="0"/>
    <n v="0.21091645765092401"/>
    <n v="61.4"/>
    <n v="28.6"/>
    <n v="200.52054082012199"/>
    <n v="2.4103626406573202E-2"/>
    <n v="32.310175979299203"/>
  </r>
  <r>
    <x v="8"/>
    <n v="20021"/>
    <s v="Lombardia"/>
    <x v="17"/>
    <s v="Lombardia"/>
    <s v="Bergamo"/>
    <x v="0"/>
    <n v="0.27775378471194501"/>
    <n v="95.7"/>
    <n v="42.9"/>
    <n v="96.902861292394206"/>
    <n v="4.9447016698595699E-3"/>
    <n v="7.4521346729161104"/>
  </r>
  <r>
    <x v="8"/>
    <n v="16038"/>
    <s v="Lombardia"/>
    <x v="22"/>
    <s v="Lombardia"/>
    <s v="Bergamo"/>
    <x v="0"/>
    <n v="5.4208339930613804E-3"/>
    <n v="95.7"/>
    <n v="42.9"/>
    <n v="405.77177840998098"/>
    <n v="1.7956805681228798E-2"/>
    <n v="28.9005711996099"/>
  </r>
  <r>
    <x v="8"/>
    <n v="66069"/>
    <s v="Abruzzo"/>
    <x v="39"/>
    <s v="Abruzzo"/>
    <s v="Pescara"/>
    <x v="0"/>
    <n v="0.282673291451006"/>
    <n v="42.4"/>
    <n v="43.1"/>
    <n v="77.991906635145298"/>
    <n v="4.1320811320710797E-2"/>
    <n v="6.6863756433008703"/>
  </r>
  <r>
    <x v="8"/>
    <n v="42010"/>
    <s v="Marche"/>
    <x v="30"/>
    <s v="Marche"/>
    <s v="Ancona"/>
    <x v="0"/>
    <n v="0.24851307986820501"/>
    <n v="61.9"/>
    <n v="44.8"/>
    <n v="118.031149673551"/>
    <n v="6.6921067421239905E-2"/>
    <n v="13.0911558488094"/>
  </r>
  <r>
    <x v="8"/>
    <n v="37022"/>
    <s v="Emilia-Romagna"/>
    <x v="35"/>
    <s v="Emilia-Romagna"/>
    <s v="RAVENNA-FORLI-CESENA-RIMINI"/>
    <x v="0"/>
    <n v="0.202875592981071"/>
    <n v="81.5"/>
    <n v="51.5"/>
    <n v="103.9420736389"/>
    <n v="8.7375168373505195E-3"/>
    <n v="11.7003547840972"/>
  </r>
  <r>
    <x v="8"/>
    <n v="17023"/>
    <s v="Lombardia"/>
    <x v="65"/>
    <s v="Lombardia"/>
    <s v="Bergamo"/>
    <x v="0"/>
    <n v="0.110082142619394"/>
    <n v="95.7"/>
    <n v="42.9"/>
    <n v="283.68114580213501"/>
    <n v="1.2902078045909799E-2"/>
    <n v="21.457397908002299"/>
  </r>
  <r>
    <x v="8"/>
    <n v="93033"/>
    <s v="Friuli Venezia Giulia"/>
    <x v="46"/>
    <s v="Emilia-Romagna"/>
    <s v="Reggio nell'Emilia"/>
    <x v="1"/>
    <n v="0.21085003310485501"/>
    <n v="120.8"/>
    <n v="49"/>
    <n v="157.637667266183"/>
    <n v="5.74387250936709E-2"/>
    <n v="16.583876710227699"/>
  </r>
  <r>
    <x v="8"/>
    <n v="23042"/>
    <s v="Veneto"/>
    <x v="43"/>
    <s v="Veneto"/>
    <s v="Verona"/>
    <x v="0"/>
    <n v="0.13402598597519999"/>
    <n v="81.099999999999994"/>
    <n v="55.8"/>
    <n v="189.64414789792701"/>
    <n v="1.48760191354643E-2"/>
    <n v="6.8322666505309799"/>
  </r>
  <r>
    <x v="8"/>
    <n v="63043"/>
    <s v="Campania"/>
    <x v="29"/>
    <s v="Campania"/>
    <s v="Caserta"/>
    <x v="0"/>
    <n v="0.16494705156435399"/>
    <n v="39.6"/>
    <n v="25.5"/>
    <n v="263.31977567777699"/>
    <n v="4.0941825467729398E-2"/>
    <n v="38.4482092484429"/>
  </r>
  <r>
    <x v="8"/>
    <n v="58120"/>
    <s v="Lazio"/>
    <x v="0"/>
    <s v="Puglia"/>
    <s v="Taranto"/>
    <x v="1"/>
    <n v="9.6125476651204605E-2"/>
    <n v="63.9"/>
    <n v="45.2"/>
    <n v="255.534888150786"/>
    <n v="3.6021683348223303E-2"/>
    <n v="26.5285436721813"/>
  </r>
  <r>
    <x v="8"/>
    <n v="23077"/>
    <s v="Veneto"/>
    <x v="43"/>
    <s v="Toscana"/>
    <s v="Firenze"/>
    <x v="1"/>
    <n v="0.17385062210473801"/>
    <n v="81.099999999999994"/>
    <n v="55.8"/>
    <n v="137.279714117569"/>
    <n v="1.0247642568480601E-2"/>
    <n v="4.9483518929605204"/>
  </r>
  <r>
    <x v="8"/>
    <n v="78141"/>
    <s v="Calabria"/>
    <x v="23"/>
    <s v="Calabria"/>
    <s v="Reggio di Calabria"/>
    <x v="0"/>
    <n v="0.21426227461897801"/>
    <n v="20.8"/>
    <n v="27.8"/>
    <n v="206.327194790991"/>
    <n v="0.103405522921522"/>
    <n v="37.825038457852301"/>
  </r>
  <r>
    <x v="8"/>
    <n v="68010"/>
    <s v="Abruzzo"/>
    <x v="7"/>
    <s v="Abruzzo"/>
    <s v="Teramo"/>
    <x v="0"/>
    <n v="0.27397016224535298"/>
    <n v="42.4"/>
    <n v="43.1"/>
    <n v="111.672122585897"/>
    <n v="8.2762526074563497E-2"/>
    <n v="8.6990146870886207"/>
  </r>
  <r>
    <x v="8"/>
    <n v="24069"/>
    <s v="Veneto"/>
    <x v="15"/>
    <s v="Veneto"/>
    <s v="Venezia"/>
    <x v="0"/>
    <n v="9.9710872373015499E-2"/>
    <n v="81.099999999999994"/>
    <n v="55.8"/>
    <n v="235.62528815566401"/>
    <n v="1.9338616404411799E-2"/>
    <n v="8.33106468121826"/>
  </r>
  <r>
    <x v="8"/>
    <n v="3025"/>
    <s v="Piemonte"/>
    <x v="63"/>
    <s v="Campania"/>
    <s v="Napoli"/>
    <x v="1"/>
    <n v="0.205074291527682"/>
    <n v="106.2"/>
    <n v="46.2"/>
    <n v="152.38641853473001"/>
    <n v="1.79807310973512E-2"/>
    <n v="16.2766189823686"/>
  </r>
  <r>
    <x v="8"/>
    <n v="15166"/>
    <s v="Lombardia"/>
    <x v="20"/>
    <s v="Lombardia"/>
    <s v="Brescia"/>
    <x v="0"/>
    <n v="0"/>
    <n v="95.7"/>
    <n v="42.9"/>
    <n v="445.14383520845701"/>
    <n v="1.9951673346656301E-2"/>
    <n v="30.805623719283101"/>
  </r>
  <r>
    <x v="8"/>
    <n v="29021"/>
    <s v="Veneto"/>
    <x v="66"/>
    <s v="Veneto"/>
    <s v="Vicenza"/>
    <x v="0"/>
    <n v="0.202155295660402"/>
    <n v="81.099999999999994"/>
    <n v="55.8"/>
    <n v="99.127577415367597"/>
    <n v="8.7067001019076502E-3"/>
    <n v="4.1315307091496098"/>
  </r>
  <r>
    <x v="8"/>
    <n v="16202"/>
    <s v="Lombardia"/>
    <x v="22"/>
    <s v="Toscana"/>
    <s v="Grosseto"/>
    <x v="1"/>
    <n v="2.0373104875377801E-2"/>
    <n v="95.7"/>
    <n v="42.9"/>
    <n v="388.95357318026902"/>
    <n v="1.72216504904792E-2"/>
    <n v="27.685973591196198"/>
  </r>
  <r>
    <x v="8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8"/>
    <n v="76012"/>
    <s v="Basilicata"/>
    <x v="38"/>
    <s v="Piemonte"/>
    <s v="Torino"/>
    <x v="1"/>
    <n v="0.439693522545473"/>
    <n v="276.8"/>
    <n v="41.7"/>
    <n v="21.651292503788"/>
    <n v="7.9302916971084204E-3"/>
    <n v="5.0835546793304598"/>
  </r>
  <r>
    <x v="8"/>
    <n v="17167"/>
    <s v="Lombardia"/>
    <x v="65"/>
    <s v="Lombardia"/>
    <s v="Brescia"/>
    <x v="0"/>
    <n v="8.7394303433770595E-2"/>
    <n v="95.7"/>
    <n v="42.9"/>
    <n v="312.58659034309699"/>
    <n v="1.41563006529647E-2"/>
    <n v="22.515506233558799"/>
  </r>
  <r>
    <x v="8"/>
    <n v="72041"/>
    <s v="Puglia"/>
    <x v="26"/>
    <s v="Puglia"/>
    <s v="Bari"/>
    <x v="0"/>
    <n v="0.24000496276765099"/>
    <n v="61.4"/>
    <n v="28.6"/>
    <n v="227.40181395246501"/>
    <n v="6.4141307634507205E-2"/>
    <n v="22.8041262643113"/>
  </r>
  <r>
    <x v="8"/>
    <n v="38001"/>
    <s v="Emilia-Romagna"/>
    <x v="61"/>
    <s v="Veneto"/>
    <s v="Padova"/>
    <x v="1"/>
    <n v="0.147900029111241"/>
    <n v="81.5"/>
    <n v="51.5"/>
    <n v="163.45484452007699"/>
    <n v="1.4315776270867799E-2"/>
    <n v="17.212327695513601"/>
  </r>
  <r>
    <x v="8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8"/>
    <n v="28008"/>
    <s v="Veneto"/>
    <x v="2"/>
    <s v="Veneto"/>
    <s v="Verona"/>
    <x v="0"/>
    <n v="0.13656642064162799"/>
    <n v="81.099999999999994"/>
    <n v="55.8"/>
    <n v="182.75803740922601"/>
    <n v="1.49472668910765E-2"/>
    <n v="7.6213764833988797"/>
  </r>
  <r>
    <x v="8"/>
    <n v="36003"/>
    <s v="Emilia-Romagna"/>
    <x v="9"/>
    <s v="Emilia-Romagna"/>
    <s v="RAVENNA-FORLI-CESENA-RIMINI"/>
    <x v="0"/>
    <n v="0.114554631895685"/>
    <n v="81.5"/>
    <n v="51.5"/>
    <n v="199.27739540693"/>
    <n v="1.70386914738598E-2"/>
    <n v="20.508339581272601"/>
  </r>
  <r>
    <x v="8"/>
    <n v="96004"/>
    <s v="Piemonte"/>
    <x v="60"/>
    <s v="Piemonte"/>
    <s v="Cuneo"/>
    <x v="0"/>
    <n v="0.185214624714264"/>
    <n v="106.2"/>
    <n v="46.2"/>
    <n v="171.021299584876"/>
    <n v="1.9770393837838299E-2"/>
    <n v="18.913072513492502"/>
  </r>
  <r>
    <x v="8"/>
    <n v="78071"/>
    <s v="Calabria"/>
    <x v="23"/>
    <s v="Campania"/>
    <s v="Napoli"/>
    <x v="1"/>
    <n v="0.31673820685038101"/>
    <n v="20.8"/>
    <n v="27.8"/>
    <n v="84.563634626169403"/>
    <n v="2.1463887106996201E-2"/>
    <n v="17.907980834638099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36001"/>
    <s v="Emilia-Romagna"/>
    <x v="9"/>
    <s v="Marche"/>
    <s v="Ascoli Piceno"/>
    <x v="1"/>
    <n v="0.15075854208626999"/>
    <n v="81.5"/>
    <n v="51.5"/>
    <n v="160.38576253850999"/>
    <n v="1.3982509934622101E-2"/>
    <n v="16.912287150189901"/>
  </r>
  <r>
    <x v="8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8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8"/>
    <n v="1191"/>
    <s v="Piemonte"/>
    <x v="10"/>
    <s v="Piemonte"/>
    <s v="Novara"/>
    <x v="0"/>
    <n v="0.13546506934885599"/>
    <n v="106.2"/>
    <n v="46.2"/>
    <n v="221.04640491502099"/>
    <n v="2.5691288885788099E-2"/>
    <n v="24.964872433075801"/>
  </r>
  <r>
    <x v="8"/>
    <n v="68028"/>
    <s v="Abruzzo"/>
    <x v="7"/>
    <s v="Abruzzo"/>
    <s v="Pescara"/>
    <x v="0"/>
    <n v="0.24035629336084399"/>
    <n v="42.4"/>
    <n v="43.1"/>
    <n v="163.718529866918"/>
    <n v="0.118897599741142"/>
    <n v="13.923775141413399"/>
  </r>
  <r>
    <x v="8"/>
    <n v="23083"/>
    <s v="Veneto"/>
    <x v="43"/>
    <s v="Veneto"/>
    <s v="Vicenza"/>
    <x v="0"/>
    <n v="0.15746775023919601"/>
    <n v="81.099999999999994"/>
    <n v="55.8"/>
    <n v="158.466702093885"/>
    <n v="1.2051042817487201E-2"/>
    <n v="5.7907865211031799"/>
  </r>
  <r>
    <x v="8"/>
    <n v="68011"/>
    <s v="Abruzzo"/>
    <x v="7"/>
    <s v="Abruzzo"/>
    <s v="Pescara"/>
    <x v="0"/>
    <n v="0.250862162131676"/>
    <n v="42.4"/>
    <n v="43.1"/>
    <n v="148.67977619138799"/>
    <n v="0.112958046651759"/>
    <n v="12.9127355204464"/>
  </r>
  <r>
    <x v="8"/>
    <n v="31010"/>
    <s v="Friuli Venezia Giulia"/>
    <x v="79"/>
    <s v="Friuli Venezia Giulia"/>
    <s v="Udine"/>
    <x v="0"/>
    <n v="0.167475441270481"/>
    <n v="120.8"/>
    <n v="49"/>
    <n v="205.42294880759701"/>
    <n v="7.0052823356605398E-2"/>
    <n v="22.138104077479301"/>
  </r>
  <r>
    <x v="8"/>
    <n v="4003"/>
    <s v="Piemonte"/>
    <x v="19"/>
    <s v="Piemonte"/>
    <s v="Torino"/>
    <x v="0"/>
    <n v="0.15073255757294801"/>
    <n v="106.2"/>
    <n v="46.2"/>
    <n v="206.909564985819"/>
    <n v="2.39810492555767E-2"/>
    <n v="22.835746159523399"/>
  </r>
  <r>
    <x v="8"/>
    <n v="43029"/>
    <s v="Marche"/>
    <x v="1"/>
    <s v="Marche"/>
    <s v="Ancona"/>
    <x v="0"/>
    <n v="0.25884442729506102"/>
    <n v="61.9"/>
    <n v="44.8"/>
    <n v="100.186263247998"/>
    <n v="4.6545347554504998E-2"/>
    <n v="10.3422376857968"/>
  </r>
  <r>
    <x v="8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8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8"/>
    <n v="75018"/>
    <s v="Puglia"/>
    <x v="72"/>
    <s v="Puglia"/>
    <s v="Barletta-Andria-Trani"/>
    <x v="0"/>
    <n v="0.17573775418377399"/>
    <n v="61.4"/>
    <n v="28.6"/>
    <n v="235.483847052127"/>
    <n v="3.1100156948393801E-2"/>
    <n v="37.167716071520502"/>
  </r>
  <r>
    <x v="8"/>
    <n v="15077"/>
    <s v="Lombardia"/>
    <x v="20"/>
    <s v="Lombardia"/>
    <s v="Milano"/>
    <x v="0"/>
    <n v="0"/>
    <n v="95.7"/>
    <n v="42.9"/>
    <n v="451.20739906093002"/>
    <n v="2.0194149298900701E-2"/>
    <n v="31.289698753754902"/>
  </r>
  <r>
    <x v="8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8"/>
    <n v="42027"/>
    <s v="Marche"/>
    <x v="30"/>
    <s v="Calabria"/>
    <s v="Catanzaro"/>
    <x v="1"/>
    <n v="0.253663933903919"/>
    <n v="61.9"/>
    <n v="44.8"/>
    <n v="111.184836476782"/>
    <n v="5.9670564420454E-2"/>
    <n v="11.7280924620507"/>
  </r>
  <r>
    <x v="8"/>
    <n v="103072"/>
    <s v="Piemonte"/>
    <x v="57"/>
    <s v="Piemonte"/>
    <s v="Alessandria"/>
    <x v="0"/>
    <n v="0.25171476856906"/>
    <n v="106.2"/>
    <n v="46.2"/>
    <n v="104.67279252202199"/>
    <n v="1.26800276075241E-2"/>
    <n v="10.8403433501429"/>
  </r>
  <r>
    <x v="8"/>
    <n v="54023"/>
    <s v="Umbria"/>
    <x v="67"/>
    <s v="Umbria"/>
    <s v="Perugia"/>
    <x v="0"/>
    <n v="0.25216052327261002"/>
    <n v="84.4"/>
    <n v="56.3"/>
    <n v="41.3074049194325"/>
    <n v="3.1108056661716899E-2"/>
    <n v="4.2435071254501002"/>
  </r>
  <r>
    <x v="8"/>
    <n v="28088"/>
    <s v="Veneto"/>
    <x v="2"/>
    <s v="Veneto"/>
    <s v="Venezia"/>
    <x v="0"/>
    <n v="0.126270665140163"/>
    <n v="81.099999999999994"/>
    <n v="55.8"/>
    <n v="197.150286566604"/>
    <n v="1.6382620965070999E-2"/>
    <n v="7.9451738214871099"/>
  </r>
  <r>
    <x v="8"/>
    <n v="30004"/>
    <s v="Friuli Venezia Giulia"/>
    <x v="18"/>
    <s v="Friuli Venezia Giulia"/>
    <s v="Gorizia"/>
    <x v="0"/>
    <n v="0.1827409787439"/>
    <n v="120.8"/>
    <n v="49"/>
    <n v="186.84124573576401"/>
    <n v="6.3695689301004096E-2"/>
    <n v="20.276702834335101"/>
  </r>
  <r>
    <x v="8"/>
    <n v="64119"/>
    <s v="Campania"/>
    <x v="27"/>
    <s v="Campania"/>
    <s v="Napoli"/>
    <x v="0"/>
    <n v="0.22027732024844399"/>
    <n v="39.6"/>
    <n v="25.5"/>
    <n v="214.01195317226399"/>
    <n v="3.3912748455292699E-2"/>
    <n v="30.130457789408499"/>
  </r>
  <r>
    <x v="8"/>
    <n v="21072"/>
    <s v="Trentino-Alto Adige"/>
    <x v="25"/>
    <s v="Trentino-Alto Adige"/>
    <s v="Trento"/>
    <x v="0"/>
    <n v="5.4366055183008202E-2"/>
    <n v="76.2"/>
    <n v="58.9"/>
    <n v="336.958786934297"/>
    <n v="0.18874200723960999"/>
    <n v="21.298385122835398"/>
  </r>
  <r>
    <x v="8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8"/>
    <n v="46002"/>
    <s v="Toscana"/>
    <x v="51"/>
    <s v="Toscana"/>
    <s v="Pistoia"/>
    <x v="0"/>
    <n v="0.16638856116466899"/>
    <n v="89.9"/>
    <n v="48.5"/>
    <n v="177.42276249976601"/>
    <n v="2.1426415716737601E-2"/>
    <n v="16.464094105626302"/>
  </r>
  <r>
    <x v="8"/>
    <n v="62011"/>
    <s v="Campania"/>
    <x v="74"/>
    <s v="Campania"/>
    <s v="Avellino"/>
    <x v="0"/>
    <n v="0.304638569803306"/>
    <n v="39.6"/>
    <n v="25.5"/>
    <n v="136.16840175361801"/>
    <n v="2.2035037631904598E-2"/>
    <n v="17.886384692856002"/>
  </r>
  <r>
    <x v="8"/>
    <n v="30127"/>
    <s v="Friuli Venezia Giulia"/>
    <x v="18"/>
    <s v="Friuli Venezia Giulia"/>
    <s v="Udine"/>
    <x v="0"/>
    <n v="0.187070992770483"/>
    <n v="120.8"/>
    <n v="49"/>
    <n v="201.390411532104"/>
    <n v="7.8979310317069895E-2"/>
    <n v="17.936780305965399"/>
  </r>
  <r>
    <x v="8"/>
    <n v="18147"/>
    <s v="Lombardia"/>
    <x v="45"/>
    <s v="Lombardia"/>
    <s v="LECCO-MONZA E DELLA BRIANZA"/>
    <x v="0"/>
    <n v="9.1841190465008396E-2"/>
    <n v="95.7"/>
    <n v="42.9"/>
    <n v="314.32860499243299"/>
    <n v="1.4430613099308799E-2"/>
    <n v="20.628265798029599"/>
  </r>
  <r>
    <x v="8"/>
    <n v="26059"/>
    <s v="Veneto"/>
    <x v="8"/>
    <s v="Piemonte"/>
    <s v="Torino"/>
    <x v="1"/>
    <n v="8.0955235304149706E-2"/>
    <n v="81.099999999999994"/>
    <n v="55.8"/>
    <n v="260.14799655098699"/>
    <n v="2.07472404224524E-2"/>
    <n v="9.1195972003634598"/>
  </r>
  <r>
    <x v="8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8"/>
    <n v="1088"/>
    <s v="Piemonte"/>
    <x v="10"/>
    <s v="Campania"/>
    <s v="Salerno"/>
    <x v="1"/>
    <n v="0.16411216400602399"/>
    <n v="106.2"/>
    <n v="46.2"/>
    <n v="191.13985994477699"/>
    <n v="2.1677070153636201E-2"/>
    <n v="21.639551004753301"/>
  </r>
  <r>
    <x v="8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8"/>
    <n v="1126"/>
    <s v="Piemonte"/>
    <x v="10"/>
    <s v="Piemonte"/>
    <s v="Biella"/>
    <x v="0"/>
    <n v="0.11991091169792401"/>
    <n v="106.2"/>
    <n v="46.2"/>
    <n v="237.347517748711"/>
    <n v="2.71880030715505E-2"/>
    <n v="26.638594044865599"/>
  </r>
  <r>
    <x v="8"/>
    <n v="72006"/>
    <s v="Puglia"/>
    <x v="26"/>
    <s v="Campania"/>
    <s v="Avellino"/>
    <x v="1"/>
    <n v="0.200567687908877"/>
    <n v="61.4"/>
    <n v="28.6"/>
    <n v="264.97807003819901"/>
    <n v="6.6925418892122501E-2"/>
    <n v="27.771632597786599"/>
  </r>
  <r>
    <x v="8"/>
    <n v="30072"/>
    <s v="Friuli Venezia Giulia"/>
    <x v="18"/>
    <s v="Veneto"/>
    <s v="Padova"/>
    <x v="1"/>
    <n v="0.168928341704709"/>
    <n v="120.8"/>
    <n v="49"/>
    <n v="218.393421048628"/>
    <n v="8.2466215646714996E-2"/>
    <n v="20.666794845330699"/>
  </r>
  <r>
    <x v="8"/>
    <n v="14048"/>
    <s v="Lombardia"/>
    <x v="77"/>
    <s v="Lombardia"/>
    <s v="COMO-VARESE"/>
    <x v="0"/>
    <n v="0.11651692428562201"/>
    <n v="95.7"/>
    <n v="42.9"/>
    <n v="270.81602065051101"/>
    <n v="1.1294729199405201E-2"/>
    <n v="22.057704603639699"/>
  </r>
  <r>
    <x v="8"/>
    <n v="33021"/>
    <s v="Emilia-Romagna"/>
    <x v="54"/>
    <s v="Emilia-Romagna"/>
    <s v="Parma"/>
    <x v="0"/>
    <n v="0.21126595218738001"/>
    <n v="81.5"/>
    <n v="51.5"/>
    <n v="97.742317649538805"/>
    <n v="9.3358367337470008E-3"/>
    <n v="10.418494301026"/>
  </r>
  <r>
    <x v="8"/>
    <n v="17170"/>
    <s v="Lombardia"/>
    <x v="65"/>
    <s v="Lombardia"/>
    <s v="LECCO-MONZA E DELLA BRIANZA"/>
    <x v="0"/>
    <n v="0.17169771035258199"/>
    <n v="95.7"/>
    <n v="42.9"/>
    <n v="214.677466522201"/>
    <n v="9.8549936009781E-3"/>
    <n v="16.377361396702799"/>
  </r>
  <r>
    <x v="8"/>
    <n v="58007"/>
    <s v="Lazio"/>
    <x v="0"/>
    <s v="Veneto"/>
    <s v="Verona"/>
    <x v="1"/>
    <n v="0.158014714685379"/>
    <n v="63.9"/>
    <n v="45.2"/>
    <n v="168.62969457037499"/>
    <n v="2.4330040448708099E-2"/>
    <n v="24.151965722228901"/>
  </r>
  <r>
    <x v="8"/>
    <n v="36015"/>
    <s v="Emilia-Romagna"/>
    <x v="9"/>
    <s v="Emilia-Romagna"/>
    <s v="Ferrara"/>
    <x v="0"/>
    <n v="0.143026348035032"/>
    <n v="81.5"/>
    <n v="51.5"/>
    <n v="167.084789090323"/>
    <n v="1.43543164747047E-2"/>
    <n v="18.016053488543001"/>
  </r>
  <r>
    <x v="8"/>
    <n v="77020"/>
    <s v="Basilicata"/>
    <x v="82"/>
    <s v="Basilicata"/>
    <s v="Potenza"/>
    <x v="0"/>
    <n v="0.461036810766148"/>
    <n v="276.8"/>
    <n v="41.7"/>
    <n v="33.703499701603597"/>
    <n v="7.0781029987564206E-2"/>
    <n v="5.6618841063118204"/>
  </r>
  <r>
    <x v="8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8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8"/>
    <n v="63043"/>
    <s v="Campania"/>
    <x v="29"/>
    <s v="Campania"/>
    <s v="Salerno"/>
    <x v="0"/>
    <n v="0.16494705156435399"/>
    <n v="39.6"/>
    <n v="25.5"/>
    <n v="263.31977567777699"/>
    <n v="4.0941825467729398E-2"/>
    <n v="38.4482092484429"/>
  </r>
  <r>
    <x v="8"/>
    <n v="74002"/>
    <s v="Puglia"/>
    <x v="52"/>
    <s v="Puglia"/>
    <s v="Taranto"/>
    <x v="0"/>
    <n v="0.17293394823302299"/>
    <n v="61.4"/>
    <n v="28.6"/>
    <n v="257.881388215642"/>
    <n v="5.6152161039991599E-2"/>
    <n v="37.058944370680997"/>
  </r>
  <r>
    <x v="8"/>
    <n v="17174"/>
    <s v="Lombardia"/>
    <x v="65"/>
    <s v="Lombardia"/>
    <s v="Milano"/>
    <x v="0"/>
    <n v="0.11223511021108699"/>
    <n v="95.7"/>
    <n v="42.9"/>
    <n v="281.24807542750398"/>
    <n v="1.25745817406897E-2"/>
    <n v="21.247353492870399"/>
  </r>
  <r>
    <x v="8"/>
    <n v="97045"/>
    <s v="Lombardia"/>
    <x v="58"/>
    <s v="Lombardia"/>
    <s v="Bergamo"/>
    <x v="0"/>
    <n v="4.4932551542773598E-2"/>
    <n v="95.7"/>
    <n v="42.9"/>
    <n v="360.67743181908401"/>
    <n v="1.5586715903337701E-2"/>
    <n v="25.773559237621399"/>
  </r>
  <r>
    <x v="8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8"/>
    <n v="35020"/>
    <s v="Emilia-Romagna"/>
    <x v="6"/>
    <s v="Lombardia"/>
    <s v="Milano"/>
    <x v="1"/>
    <n v="0.169283299221862"/>
    <n v="81.5"/>
    <n v="51.5"/>
    <n v="141.513443469235"/>
    <n v="1.2532210548712E-2"/>
    <n v="14.8462743893304"/>
  </r>
  <r>
    <x v="8"/>
    <n v="15074"/>
    <s v="Lombardia"/>
    <x v="20"/>
    <s v="Lombardia"/>
    <s v="COMO-VARESE"/>
    <x v="0"/>
    <n v="0"/>
    <n v="95.7"/>
    <n v="42.9"/>
    <n v="424.84884280305101"/>
    <n v="1.9178468090346699E-2"/>
    <n v="28.706059629083001"/>
  </r>
  <r>
    <x v="8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8"/>
    <n v="33004"/>
    <s v="Emilia-Romagna"/>
    <x v="54"/>
    <s v="Friuli Venezia Giulia"/>
    <s v="Pordenone"/>
    <x v="1"/>
    <n v="0.27647645749625699"/>
    <n v="81.5"/>
    <n v="51.5"/>
    <n v="28.845066225831101"/>
    <n v="3.22076561454514E-3"/>
    <n v="3.5613322081043801"/>
  </r>
  <r>
    <x v="8"/>
    <n v="108050"/>
    <s v="Lombardia"/>
    <x v="58"/>
    <s v="Lombardia"/>
    <s v="CREMONA-MANTOVA"/>
    <x v="0"/>
    <n v="0"/>
    <n v="95.7"/>
    <n v="42.9"/>
    <n v="444.81761829163798"/>
    <n v="1.98370288608051E-2"/>
    <n v="30.919081228663"/>
  </r>
  <r>
    <x v="8"/>
    <n v="109034"/>
    <s v="Marche"/>
    <x v="78"/>
    <s v="Marche"/>
    <s v="Fermo"/>
    <x v="0"/>
    <n v="0.22804994955808999"/>
    <n v="61.9"/>
    <n v="44.8"/>
    <n v="135.58513960481301"/>
    <n v="5.6426283987803402E-2"/>
    <n v="14.0920078362787"/>
  </r>
  <r>
    <x v="8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8"/>
    <n v="98030"/>
    <s v="Lombardia"/>
    <x v="20"/>
    <s v="Lombardia"/>
    <s v="Como-Varese"/>
    <x v="0"/>
    <n v="7.9695858528182201E-2"/>
    <n v="95.7"/>
    <n v="42.9"/>
    <n v="326.00310088458599"/>
    <n v="1.51039038234928E-2"/>
    <n v="22.102191719303399"/>
  </r>
  <r>
    <x v="8"/>
    <n v="37008"/>
    <s v="Emilia-Romagna"/>
    <x v="35"/>
    <s v="Emilia-Romagna"/>
    <s v="Ferrara"/>
    <x v="0"/>
    <n v="6.7352861820050097E-2"/>
    <n v="81.5"/>
    <n v="51.5"/>
    <n v="244.67796015719901"/>
    <n v="2.0974469648705502E-2"/>
    <n v="26.455246569783402"/>
  </r>
  <r>
    <x v="8"/>
    <n v="58038"/>
    <s v="Lazio"/>
    <x v="0"/>
    <s v="Lazio"/>
    <s v="Roma"/>
    <x v="0"/>
    <n v="0.13158415832202899"/>
    <n v="63.9"/>
    <n v="45.2"/>
    <n v="219.632235638672"/>
    <n v="3.0343315030144299E-2"/>
    <n v="22.0250188567653"/>
  </r>
  <r>
    <x v="8"/>
    <n v="63002"/>
    <s v="Campania"/>
    <x v="29"/>
    <s v="Campania"/>
    <s v="Salerno"/>
    <x v="0"/>
    <n v="0.16699074458197"/>
    <n v="39.6"/>
    <n v="25.5"/>
    <n v="260.433175092505"/>
    <n v="4.0302723072340001E-2"/>
    <n v="38.3305024820909"/>
  </r>
  <r>
    <x v="8"/>
    <n v="19077"/>
    <s v="Lombardia"/>
    <x v="17"/>
    <s v="Lombardia"/>
    <s v="Como-Varese"/>
    <x v="0"/>
    <n v="0.13887328598339299"/>
    <n v="95.7"/>
    <n v="42.9"/>
    <n v="253.35564681439499"/>
    <n v="1.1692269908275699E-2"/>
    <n v="18.6622776208945"/>
  </r>
  <r>
    <x v="8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8"/>
    <n v="14061"/>
    <s v="Lombardia"/>
    <x v="77"/>
    <s v="Veneto"/>
    <s v="Venezia"/>
    <x v="1"/>
    <n v="0.146971169465101"/>
    <n v="95.7"/>
    <n v="42.9"/>
    <n v="226.246025061148"/>
    <n v="9.4725504129359508E-3"/>
    <n v="21.9913788918644"/>
  </r>
  <r>
    <x v="8"/>
    <n v="79123"/>
    <s v="Calabria"/>
    <x v="75"/>
    <s v="Lombardia"/>
    <s v="Milano"/>
    <x v="1"/>
    <n v="0.26612215568905301"/>
    <n v="20.8"/>
    <n v="27.8"/>
    <n v="214.96934150418599"/>
    <n v="0.18663849512362199"/>
    <n v="32.283019340354301"/>
  </r>
  <r>
    <x v="8"/>
    <n v="58059"/>
    <s v="Lazio"/>
    <x v="0"/>
    <s v="Lazio"/>
    <s v="Roma"/>
    <x v="0"/>
    <n v="0.120135025466807"/>
    <n v="63.9"/>
    <n v="45.2"/>
    <n v="233.64969024812899"/>
    <n v="3.27359266460737E-2"/>
    <n v="22.995692437056501"/>
  </r>
  <r>
    <x v="8"/>
    <n v="4051"/>
    <s v="Piemonte"/>
    <x v="19"/>
    <s v="Piemonte"/>
    <s v="Novara"/>
    <x v="0"/>
    <n v="0.14894780889127701"/>
    <n v="106.2"/>
    <n v="46.2"/>
    <n v="208.20742347625901"/>
    <n v="2.41180036661655E-2"/>
    <n v="23.158573469432302"/>
  </r>
  <r>
    <x v="8"/>
    <n v="56055"/>
    <s v="Lazio"/>
    <x v="53"/>
    <s v="Lazio"/>
    <s v="Roma"/>
    <x v="0"/>
    <n v="0.29156191284827898"/>
    <n v="63.9"/>
    <n v="45.2"/>
    <n v="43.140789330514799"/>
    <n v="4.98497944327862E-3"/>
    <n v="5.2159530112035997"/>
  </r>
  <r>
    <x v="8"/>
    <n v="63083"/>
    <s v="Campania"/>
    <x v="29"/>
    <s v="Campania"/>
    <s v="Salerno"/>
    <x v="0"/>
    <n v="0.16199990528834901"/>
    <n v="39.6"/>
    <n v="25.5"/>
    <n v="261.84724753526001"/>
    <n v="4.09607756764995E-2"/>
    <n v="39.809214332193498"/>
  </r>
  <r>
    <x v="8"/>
    <n v="93021"/>
    <s v="Friuli Venezia Giulia"/>
    <x v="46"/>
    <s v="Friuli Venezia Giulia"/>
    <s v="Udine"/>
    <x v="0"/>
    <n v="0.20791996246596001"/>
    <n v="120.8"/>
    <n v="49"/>
    <n v="162.69047943581199"/>
    <n v="5.9697734636386203E-2"/>
    <n v="16.763836437540601"/>
  </r>
  <r>
    <x v="8"/>
    <n v="96062"/>
    <s v="Piemonte"/>
    <x v="60"/>
    <s v="Piemonte"/>
    <s v="Torino"/>
    <x v="0"/>
    <n v="0.20171339154639001"/>
    <n v="106.2"/>
    <n v="46.2"/>
    <n v="154.77416003145899"/>
    <n v="1.7852393468811199E-2"/>
    <n v="16.831963832456999"/>
  </r>
  <r>
    <x v="8"/>
    <n v="58049"/>
    <s v="Lazio"/>
    <x v="0"/>
    <s v="Lazio"/>
    <s v="Roma"/>
    <x v="0"/>
    <n v="8.8923917634165295E-2"/>
    <n v="63.9"/>
    <n v="45.2"/>
    <n v="256.77034142358002"/>
    <n v="3.5077442730321602E-2"/>
    <n v="28.530777619844301"/>
  </r>
  <r>
    <x v="8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8"/>
    <n v="58046"/>
    <s v="Lazio"/>
    <x v="0"/>
    <s v="Lazio"/>
    <s v="Roma"/>
    <x v="0"/>
    <n v="5.32158862500813E-2"/>
    <n v="63.9"/>
    <n v="45.2"/>
    <n v="297.19111758656101"/>
    <n v="4.09680839287975E-2"/>
    <n v="32.076892200237701"/>
  </r>
  <r>
    <x v="8"/>
    <n v="63041"/>
    <s v="Campania"/>
    <x v="29"/>
    <s v="Campania"/>
    <s v="Salerno"/>
    <x v="0"/>
    <n v="0.197505857584682"/>
    <n v="39.6"/>
    <n v="25.5"/>
    <n v="232.62903567172401"/>
    <n v="3.5627571630354397E-2"/>
    <n v="33.752461589964597"/>
  </r>
  <r>
    <x v="8"/>
    <n v="38015"/>
    <s v="Emilia-Romagna"/>
    <x v="61"/>
    <s v="Emilia-Romagna"/>
    <s v="Bologna"/>
    <x v="0"/>
    <n v="0.107057199756009"/>
    <n v="81.5"/>
    <n v="51.5"/>
    <n v="202.197637948211"/>
    <n v="1.7477312593979E-2"/>
    <n v="22.445662552183201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28054"/>
    <s v="Veneto"/>
    <x v="2"/>
    <s v="Veneto"/>
    <s v="Padova"/>
    <x v="0"/>
    <n v="6.5363805048777701E-2"/>
    <n v="81.099999999999994"/>
    <n v="55.8"/>
    <n v="280.08019031364603"/>
    <n v="2.2630262215411201E-2"/>
    <n v="10.0050568022685"/>
  </r>
  <r>
    <x v="8"/>
    <n v="40045"/>
    <s v="Emilia-Romagna"/>
    <x v="11"/>
    <s v="Emilia-Romagna"/>
    <s v="Bologna"/>
    <x v="0"/>
    <n v="0.10753300206643999"/>
    <n v="81.5"/>
    <n v="51.5"/>
    <n v="211.95674521646799"/>
    <n v="1.85234995193896E-2"/>
    <n v="20.131797412120299"/>
  </r>
  <r>
    <x v="8"/>
    <n v="2049"/>
    <s v="Piemonte"/>
    <x v="37"/>
    <s v="Piemonte"/>
    <s v="Alessandria"/>
    <x v="0"/>
    <n v="0.133687822007132"/>
    <n v="106.2"/>
    <n v="46.2"/>
    <n v="223.26784759807799"/>
    <n v="2.5342817123706899E-2"/>
    <n v="24.981637282474001"/>
  </r>
  <r>
    <x v="8"/>
    <n v="94044"/>
    <s v="Molise"/>
    <x v="83"/>
    <s v="Molise"/>
    <s v="Campobasso"/>
    <x v="0"/>
    <n v="0.41812142839719202"/>
    <n v="28.5"/>
    <n v="27.6"/>
    <n v="21.988587076853701"/>
    <n v="4.0736937581311798E-2"/>
    <n v="3.30349522910715"/>
  </r>
  <r>
    <x v="8"/>
    <n v="1024"/>
    <s v="Piemonte"/>
    <x v="10"/>
    <s v="Piemonte"/>
    <s v="Alessandria"/>
    <x v="0"/>
    <n v="9.6821794405772502E-2"/>
    <n v="106.2"/>
    <n v="46.2"/>
    <n v="261.57326111128998"/>
    <n v="2.9999639465422601E-2"/>
    <n v="29.2173023349368"/>
  </r>
  <r>
    <x v="8"/>
    <n v="54012"/>
    <s v="Umbria"/>
    <x v="67"/>
    <s v="Liguria"/>
    <s v="La Spezia"/>
    <x v="1"/>
    <n v="0.272297826602584"/>
    <n v="84.4"/>
    <n v="56.3"/>
    <n v="26.848683900291899"/>
    <n v="3.05724461477676E-2"/>
    <n v="0.72944807675352197"/>
  </r>
  <r>
    <x v="8"/>
    <n v="15103"/>
    <s v="Lombardia"/>
    <x v="20"/>
    <s v="Lombardia"/>
    <s v="Bergamo"/>
    <x v="0"/>
    <n v="6.0796845698968503E-3"/>
    <n v="95.7"/>
    <n v="42.9"/>
    <n v="410.34438478933203"/>
    <n v="1.85483128390709E-2"/>
    <n v="27.684911102911801"/>
  </r>
  <r>
    <x v="8"/>
    <n v="15175"/>
    <s v="Lombardia"/>
    <x v="20"/>
    <s v="Lombardia"/>
    <s v="Brescia"/>
    <x v="0"/>
    <n v="0"/>
    <n v="95.7"/>
    <n v="42.9"/>
    <n v="433.63207235388097"/>
    <n v="1.9512235690798699E-2"/>
    <n v="29.588096841572099"/>
  </r>
  <r>
    <x v="8"/>
    <n v="19036"/>
    <s v="Lombardia"/>
    <x v="17"/>
    <s v="Lombardia"/>
    <s v="COMO-VARESE"/>
    <x v="0"/>
    <n v="0.13114019002567301"/>
    <n v="95.7"/>
    <n v="42.9"/>
    <n v="262.623797538215"/>
    <n v="1.21293573840595E-2"/>
    <n v="19.164063739954699"/>
  </r>
  <r>
    <x v="8"/>
    <n v="4116"/>
    <s v="Piemonte"/>
    <x v="19"/>
    <s v="Piemonte"/>
    <s v="Novara"/>
    <x v="0"/>
    <n v="0.18034310006754201"/>
    <n v="106.2"/>
    <n v="46.2"/>
    <n v="175.734170389143"/>
    <n v="2.1261419764072701E-2"/>
    <n v="19.7057506686042"/>
  </r>
  <r>
    <x v="8"/>
    <n v="15221"/>
    <s v="Lombardia"/>
    <x v="20"/>
    <s v="Lombardia"/>
    <s v="CREMONA-MANTOVA"/>
    <x v="0"/>
    <n v="0"/>
    <n v="95.7"/>
    <n v="42.9"/>
    <n v="446.84289774894199"/>
    <n v="2.0037668179545699E-2"/>
    <n v="31.374773696111799"/>
  </r>
  <r>
    <x v="8"/>
    <n v="63032"/>
    <s v="Campania"/>
    <x v="29"/>
    <s v="Campania"/>
    <s v="Caserta"/>
    <x v="0"/>
    <n v="0.17684998258911799"/>
    <n v="39.6"/>
    <n v="25.5"/>
    <n v="251.339399349508"/>
    <n v="3.8726825642322098E-2"/>
    <n v="36.866560164983198"/>
  </r>
  <r>
    <x v="8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8"/>
    <n v="37018"/>
    <s v="Emilia-Romagna"/>
    <x v="35"/>
    <s v="Emilia-Romagna"/>
    <s v="RAVENNA-FORLI-CESENA-RIMINI"/>
    <x v="0"/>
    <n v="0.135506448138903"/>
    <n v="81.5"/>
    <n v="51.5"/>
    <n v="173.30036898069699"/>
    <n v="1.45897816422046E-2"/>
    <n v="19.139473761872299"/>
  </r>
  <r>
    <x v="8"/>
    <n v="12090"/>
    <s v="Lombardia"/>
    <x v="3"/>
    <s v="Lombardia"/>
    <s v="Pavia"/>
    <x v="0"/>
    <n v="5.0979241902500902E-2"/>
    <n v="95.7"/>
    <n v="42.9"/>
    <n v="358.36876695312901"/>
    <n v="1.6235288485679698E-2"/>
    <n v="24.371320144586601"/>
  </r>
  <r>
    <x v="8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8"/>
    <n v="49009"/>
    <s v="Toscana"/>
    <x v="31"/>
    <s v="Lombardia"/>
    <s v="Pavia"/>
    <x v="1"/>
    <n v="0.14334761330692899"/>
    <n v="89.9"/>
    <n v="48.5"/>
    <n v="218.78595651921299"/>
    <n v="2.6734548745114599E-2"/>
    <n v="15.3610513786338"/>
  </r>
  <r>
    <x v="8"/>
    <n v="63049"/>
    <s v="Campania"/>
    <x v="29"/>
    <s v="Puglia"/>
    <s v="Taranto"/>
    <x v="1"/>
    <n v="0.163343450886587"/>
    <n v="39.6"/>
    <n v="25.5"/>
    <n v="263.95539791067"/>
    <n v="4.0949119612978598E-2"/>
    <n v="38.845156551098"/>
  </r>
  <r>
    <x v="8"/>
    <n v="27020"/>
    <s v="Veneto"/>
    <x v="41"/>
    <s v="Veneto"/>
    <s v="Belluno"/>
    <x v="0"/>
    <n v="4.6299738153445298E-2"/>
    <n v="81.099999999999994"/>
    <n v="55.8"/>
    <n v="302.20237903097399"/>
    <n v="2.3377632592932001E-2"/>
    <n v="11.359050664098801"/>
  </r>
  <r>
    <x v="8"/>
    <n v="13169"/>
    <s v="Lombardia"/>
    <x v="3"/>
    <s v="Lombardia"/>
    <s v="Brescia"/>
    <x v="0"/>
    <n v="3.0010370329845298E-2"/>
    <n v="95.7"/>
    <n v="42.9"/>
    <n v="381.09142313714398"/>
    <n v="1.6947576328778899E-2"/>
    <n v="26.226243799454199"/>
  </r>
  <r>
    <x v="8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8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8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8"/>
    <n v="56049"/>
    <s v="Lazio"/>
    <x v="53"/>
    <s v="Lazio"/>
    <s v="Roma"/>
    <x v="0"/>
    <n v="0.221937097423307"/>
    <n v="63.9"/>
    <n v="45.2"/>
    <n v="119.342070301343"/>
    <n v="1.53036334537195E-2"/>
    <n v="12.5546350270087"/>
  </r>
  <r>
    <x v="8"/>
    <n v="17205"/>
    <s v="Lombardia"/>
    <x v="65"/>
    <s v="Lombardia"/>
    <s v="COMO-VARESE"/>
    <x v="0"/>
    <n v="0.13728903632672201"/>
    <n v="95.7"/>
    <n v="42.9"/>
    <n v="250.52166633321099"/>
    <n v="1.08409868814259E-2"/>
    <n v="19.7343256289438"/>
  </r>
  <r>
    <x v="8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8"/>
    <n v="69060"/>
    <s v="Abruzzo"/>
    <x v="28"/>
    <s v="Abruzzo"/>
    <s v="Pescara"/>
    <x v="0"/>
    <n v="0.31565249176611498"/>
    <n v="42.4"/>
    <n v="43.1"/>
    <n v="39.468762504733803"/>
    <n v="3.8721093664960099E-2"/>
    <n v="4.18127952742448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7034"/>
    <s v="Valle d'Aosta"/>
    <x v="49"/>
    <s v="Lombardia"/>
    <s v="Pavia"/>
    <x v="1"/>
    <n v="0.26314741415365001"/>
    <n v="45.8"/>
    <n v="54.9"/>
    <n v="16.522023793331901"/>
    <n v="2.5905843632365599E-2"/>
    <n v="1.6036950850876099"/>
  </r>
  <r>
    <x v="8"/>
    <n v="28032"/>
    <s v="Veneto"/>
    <x v="2"/>
    <s v="Veneto"/>
    <s v="Treviso"/>
    <x v="0"/>
    <n v="7.3338068936955006E-2"/>
    <n v="81.099999999999994"/>
    <n v="55.8"/>
    <n v="272.865498479552"/>
    <n v="2.2517393785350101E-2"/>
    <n v="8.9860350366888095"/>
  </r>
  <r>
    <x v="8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8"/>
    <n v="17089"/>
    <s v="Lombardia"/>
    <x v="65"/>
    <s v="Lombardia"/>
    <s v="LECCO-MONZA E DELLA BRIANZA"/>
    <x v="0"/>
    <n v="0.27729281335676598"/>
    <n v="95.7"/>
    <n v="42.9"/>
    <n v="96.116727840019493"/>
    <n v="4.4549889450925103E-3"/>
    <n v="7.7135172053603096"/>
  </r>
  <r>
    <x v="8"/>
    <n v="72021"/>
    <s v="Puglia"/>
    <x v="26"/>
    <s v="Puglia"/>
    <s v="Bari"/>
    <x v="0"/>
    <n v="0.20061873654256601"/>
    <n v="61.4"/>
    <n v="28.6"/>
    <n v="265.64097906471602"/>
    <n v="7.5339002204646704E-2"/>
    <n v="29.0340074150897"/>
  </r>
  <r>
    <x v="8"/>
    <n v="99014"/>
    <s v="Emilia-Romagna"/>
    <x v="11"/>
    <s v="Trentino-Alto Adige"/>
    <s v="Bolzano"/>
    <x v="1"/>
    <n v="0.115300331237483"/>
    <n v="81.5"/>
    <n v="51.5"/>
    <n v="198.05286213976899"/>
    <n v="1.8795244699204999E-2"/>
    <n v="20.8463846413702"/>
  </r>
  <r>
    <x v="8"/>
    <n v="40018"/>
    <s v="Emilia-Romagna"/>
    <x v="11"/>
    <s v="Emilia-Romagna"/>
    <s v="Reggio nell'Emilia"/>
    <x v="0"/>
    <n v="0.135090494644381"/>
    <n v="81.5"/>
    <n v="51.5"/>
    <n v="184.26838160288099"/>
    <n v="1.5599022501107399E-2"/>
    <n v="16.835082568731899"/>
  </r>
  <r>
    <x v="8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8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8"/>
    <n v="64054"/>
    <s v="Campania"/>
    <x v="27"/>
    <s v="Veneto"/>
    <s v="Belluno"/>
    <x v="1"/>
    <n v="0.17949246454144999"/>
    <n v="39.6"/>
    <n v="25.5"/>
    <n v="252.848380905178"/>
    <n v="4.0138846485162798E-2"/>
    <n v="35.845452238426098"/>
  </r>
  <r>
    <x v="8"/>
    <n v="63008"/>
    <s v="Campania"/>
    <x v="29"/>
    <s v="Campania"/>
    <s v="Caserta"/>
    <x v="0"/>
    <n v="0.16823747465553299"/>
    <n v="39.6"/>
    <n v="25.5"/>
    <n v="257.070015600342"/>
    <n v="4.0450627322248703E-2"/>
    <n v="38.733190268720598"/>
  </r>
  <r>
    <x v="8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8"/>
    <n v="58012"/>
    <s v="Lazio"/>
    <x v="0"/>
    <s v="Puglia"/>
    <s v="Taranto"/>
    <x v="1"/>
    <n v="0.21514467714339"/>
    <n v="63.9"/>
    <n v="45.2"/>
    <n v="125.64992818989499"/>
    <n v="1.70743491475789E-2"/>
    <n v="13.6700710158606"/>
  </r>
  <r>
    <x v="8"/>
    <n v="15242"/>
    <s v="Lombardia"/>
    <x v="20"/>
    <s v="Lombardia"/>
    <s v="Como-Varese"/>
    <x v="0"/>
    <n v="0"/>
    <n v="95.7"/>
    <n v="42.9"/>
    <n v="448.97863178559697"/>
    <n v="2.0133638696983001E-2"/>
    <n v="30.8743295168078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8"/>
    <n v="55033"/>
    <s v="Umbria"/>
    <x v="12"/>
    <s v="Veneto"/>
    <s v="Belluno"/>
    <x v="1"/>
    <n v="0.25933447844101998"/>
    <n v="84.4"/>
    <n v="56.3"/>
    <n v="31.3134328130539"/>
    <n v="2.0524100403560501E-2"/>
    <n v="2.3715702967992902"/>
  </r>
  <r>
    <x v="8"/>
    <n v="63002"/>
    <s v="Campania"/>
    <x v="29"/>
    <s v="Campania"/>
    <s v="Salerno"/>
    <x v="0"/>
    <n v="0.16699074458197"/>
    <n v="39.6"/>
    <n v="25.5"/>
    <n v="260.433175092505"/>
    <n v="4.0302723072340001E-2"/>
    <n v="38.3305024820909"/>
  </r>
  <r>
    <x v="8"/>
    <n v="2049"/>
    <s v="Piemonte"/>
    <x v="37"/>
    <s v="Piemonte"/>
    <s v="Torino"/>
    <x v="0"/>
    <n v="0.133687822007132"/>
    <n v="106.2"/>
    <n v="46.2"/>
    <n v="223.26784759807799"/>
    <n v="2.5342817123706899E-2"/>
    <n v="24.981637282474001"/>
  </r>
  <r>
    <x v="8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8"/>
    <n v="34015"/>
    <s v="Emilia-Romagna"/>
    <x v="13"/>
    <s v="Emilia-Romagna"/>
    <s v="RAVENNA-FORLI-CESENA-RIMINI"/>
    <x v="0"/>
    <n v="0.19733601332939299"/>
    <n v="81.5"/>
    <n v="51.5"/>
    <n v="112.48463459907499"/>
    <n v="1.05619046300322E-2"/>
    <n v="11.863648234640699"/>
  </r>
  <r>
    <x v="8"/>
    <n v="26043"/>
    <s v="Veneto"/>
    <x v="8"/>
    <s v="Veneto"/>
    <s v="Padova"/>
    <x v="0"/>
    <n v="5.4418252215002197E-2"/>
    <n v="81.099999999999994"/>
    <n v="55.8"/>
    <n v="292.426641533029"/>
    <n v="2.3028806858299999E-2"/>
    <n v="10.861967982480801"/>
  </r>
  <r>
    <x v="8"/>
    <n v="18105"/>
    <s v="Lombardia"/>
    <x v="45"/>
    <s v="Lombardia"/>
    <s v="COMO-VARESE"/>
    <x v="0"/>
    <n v="0.15271607439261101"/>
    <n v="95.7"/>
    <n v="42.9"/>
    <n v="243.71456266248299"/>
    <n v="1.13435240376122E-2"/>
    <n v="16.178779004853901"/>
  </r>
  <r>
    <x v="8"/>
    <n v="58042"/>
    <s v="Lazio"/>
    <x v="0"/>
    <s v="Lazio"/>
    <s v="Roma"/>
    <x v="0"/>
    <n v="0.15769111749787099"/>
    <n v="63.9"/>
    <n v="45.2"/>
    <n v="184.973408945633"/>
    <n v="2.5116053962503299E-2"/>
    <n v="20.494298035230301"/>
  </r>
  <r>
    <x v="8"/>
    <n v="15081"/>
    <s v="Lombardia"/>
    <x v="20"/>
    <s v="Lombardia"/>
    <s v="Bergamo"/>
    <x v="0"/>
    <n v="0"/>
    <n v="95.7"/>
    <n v="42.9"/>
    <n v="455.33211801876701"/>
    <n v="2.0399549374699E-2"/>
    <n v="31.4487507776706"/>
  </r>
  <r>
    <x v="8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8"/>
    <n v="67037"/>
    <s v="Abruzzo"/>
    <x v="70"/>
    <s v="Campania"/>
    <s v="Avellino"/>
    <x v="1"/>
    <n v="0.25433521463606501"/>
    <n v="42.4"/>
    <n v="43.1"/>
    <n v="113.51524750415"/>
    <n v="5.9719509781489301E-2"/>
    <n v="11.0237035965965"/>
  </r>
  <r>
    <x v="8"/>
    <n v="60038"/>
    <s v="Lazio"/>
    <x v="34"/>
    <s v="Lazio"/>
    <s v="Roma"/>
    <x v="0"/>
    <n v="0.17450070040070301"/>
    <n v="63.9"/>
    <n v="45.2"/>
    <n v="154.62848141393999"/>
    <n v="2.0885810920008602E-2"/>
    <n v="21.278075884466901"/>
  </r>
  <r>
    <x v="8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8"/>
    <n v="17160"/>
    <s v="Lombardia"/>
    <x v="65"/>
    <s v="Lombardia"/>
    <s v="Brescia"/>
    <x v="0"/>
    <n v="0.18679072471258301"/>
    <n v="95.7"/>
    <n v="42.9"/>
    <n v="197.15816325889"/>
    <n v="9.1957278103075493E-3"/>
    <n v="15.295090767676101"/>
  </r>
  <r>
    <x v="8"/>
    <n v="99014"/>
    <s v="Emilia-Romagna"/>
    <x v="11"/>
    <s v="Emilia-Romagna"/>
    <s v="Piacenza"/>
    <x v="0"/>
    <n v="0.115300331237483"/>
    <n v="81.5"/>
    <n v="51.5"/>
    <n v="198.05286213976899"/>
    <n v="1.8795244699204999E-2"/>
    <n v="20.8463846413702"/>
  </r>
  <r>
    <x v="8"/>
    <n v="15116"/>
    <s v="Lombardia"/>
    <x v="20"/>
    <s v="Lombardia"/>
    <s v="CREMONA-MANTOVA"/>
    <x v="0"/>
    <n v="0"/>
    <n v="95.7"/>
    <n v="42.9"/>
    <n v="439.18414531197999"/>
    <n v="1.97121478378166E-2"/>
    <n v="30.117947037208499"/>
  </r>
  <r>
    <x v="8"/>
    <n v="16153"/>
    <s v="Lombardia"/>
    <x v="22"/>
    <s v="Lombardia"/>
    <s v="Brescia"/>
    <x v="0"/>
    <n v="0"/>
    <n v="95.7"/>
    <n v="42.9"/>
    <n v="434.53409311655997"/>
    <n v="1.9488112486927899E-2"/>
    <n v="30.664734865006501"/>
  </r>
  <r>
    <x v="8"/>
    <n v="65091"/>
    <s v="Campania"/>
    <x v="44"/>
    <s v="Lombardia"/>
    <s v="Bergamo"/>
    <x v="1"/>
    <n v="0.32722864549406"/>
    <n v="39.6"/>
    <n v="25.5"/>
    <n v="104.53509470134399"/>
    <n v="2.0295900808144099E-2"/>
    <n v="17.430118373439502"/>
  </r>
  <r>
    <x v="8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8"/>
    <n v="58120"/>
    <s v="Lazio"/>
    <x v="0"/>
    <s v="Piemonte"/>
    <s v="Vercelli"/>
    <x v="1"/>
    <n v="9.6125476651204605E-2"/>
    <n v="63.9"/>
    <n v="45.2"/>
    <n v="255.534888150786"/>
    <n v="3.6021683348223303E-2"/>
    <n v="26.5285436721813"/>
  </r>
  <r>
    <x v="8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8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8"/>
    <n v="50005"/>
    <s v="Toscana"/>
    <x v="36"/>
    <s v="Toscana"/>
    <s v="Firenze"/>
    <x v="0"/>
    <n v="0.15654896531755599"/>
    <n v="89.9"/>
    <n v="48.5"/>
    <n v="197.97445154829401"/>
    <n v="2.347375308513E-2"/>
    <n v="15.2660318525842"/>
  </r>
  <r>
    <x v="8"/>
    <n v="24083"/>
    <s v="Veneto"/>
    <x v="15"/>
    <s v="Veneto"/>
    <s v="Treviso"/>
    <x v="0"/>
    <n v="7.7130806950549802E-2"/>
    <n v="81.099999999999994"/>
    <n v="55.8"/>
    <n v="266.79812094416701"/>
    <n v="2.1883293887993701E-2"/>
    <n v="9.0315507388713208"/>
  </r>
  <r>
    <x v="8"/>
    <n v="15229"/>
    <s v="Lombardia"/>
    <x v="20"/>
    <s v="Lombardia"/>
    <s v="Brescia"/>
    <x v="0"/>
    <n v="1.5001820631654001E-3"/>
    <n v="95.7"/>
    <n v="42.9"/>
    <n v="414.508092358623"/>
    <n v="1.8662047906507901E-2"/>
    <n v="28.273606454366199"/>
  </r>
  <r>
    <x v="8"/>
    <n v="71051"/>
    <s v="Puglia"/>
    <x v="14"/>
    <s v="Puglia"/>
    <s v="Lecce"/>
    <x v="0"/>
    <n v="0.305073708115562"/>
    <n v="61.4"/>
    <n v="28.6"/>
    <n v="98.453664272818997"/>
    <n v="1.45982801999493E-2"/>
    <n v="22.911185259690001"/>
  </r>
  <r>
    <x v="8"/>
    <n v="72028"/>
    <s v="Puglia"/>
    <x v="26"/>
    <s v="Puglia"/>
    <s v="Lecce"/>
    <x v="0"/>
    <n v="0.20409059754245301"/>
    <n v="61.4"/>
    <n v="28.6"/>
    <n v="262.56165756524001"/>
    <n v="6.5922253436383596E-2"/>
    <n v="26.974421388280401"/>
  </r>
  <r>
    <x v="8"/>
    <n v="29048"/>
    <s v="Veneto"/>
    <x v="66"/>
    <s v="Veneto"/>
    <s v="Verona"/>
    <x v="0"/>
    <n v="0.158287629581295"/>
    <n v="81.099999999999994"/>
    <n v="55.8"/>
    <n v="153.84126138367401"/>
    <n v="1.27852149041848E-2"/>
    <n v="6.7408126055749298"/>
  </r>
  <r>
    <x v="8"/>
    <n v="28001"/>
    <s v="Veneto"/>
    <x v="2"/>
    <s v="Veneto"/>
    <s v="Vicenza"/>
    <x v="0"/>
    <n v="9.0447006016612402E-2"/>
    <n v="81.099999999999994"/>
    <n v="55.8"/>
    <n v="246.26811586612499"/>
    <n v="2.0155094061599099E-2"/>
    <n v="9.09206530610237"/>
  </r>
  <r>
    <x v="8"/>
    <n v="69058"/>
    <s v="Abruzzo"/>
    <x v="28"/>
    <s v="Abruzzo"/>
    <s v="L'Aquila"/>
    <x v="0"/>
    <n v="0.26164089002076502"/>
    <n v="42.4"/>
    <n v="43.1"/>
    <n v="137.256650385195"/>
    <n v="0.12556976982530199"/>
    <n v="14.1160876267558"/>
  </r>
  <r>
    <x v="8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8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8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8"/>
    <n v="76042"/>
    <s v="Basilicata"/>
    <x v="38"/>
    <s v="Lombardia"/>
    <s v="Brescia"/>
    <x v="1"/>
    <n v="0.45124248267584299"/>
    <n v="276.8"/>
    <n v="41.7"/>
    <n v="17.291373463279001"/>
    <n v="1.4882685258162101E-2"/>
    <n v="3.37010119764185"/>
  </r>
  <r>
    <x v="8"/>
    <n v="38006"/>
    <s v="Emilia-Romagna"/>
    <x v="61"/>
    <s v="Emilia-Romagna"/>
    <s v="Modena"/>
    <x v="0"/>
    <n v="0.13114973403121"/>
    <n v="81.5"/>
    <n v="51.5"/>
    <n v="179.31269667548"/>
    <n v="1.4782250855944999E-2"/>
    <n v="19.224159483131899"/>
  </r>
  <r>
    <x v="8"/>
    <n v="17174"/>
    <s v="Lombardia"/>
    <x v="65"/>
    <s v="Campania"/>
    <s v="Salerno"/>
    <x v="1"/>
    <n v="0.11223511021108699"/>
    <n v="95.7"/>
    <n v="42.9"/>
    <n v="281.24807542750398"/>
    <n v="1.25745817406897E-2"/>
    <n v="21.247353492870399"/>
  </r>
  <r>
    <x v="8"/>
    <n v="17052"/>
    <s v="Lombardia"/>
    <x v="65"/>
    <s v="Lombardia"/>
    <s v="Milano"/>
    <x v="0"/>
    <n v="5.4865445420408901E-2"/>
    <n v="95.7"/>
    <n v="42.9"/>
    <n v="348.130501070913"/>
    <n v="1.5644529052990599E-2"/>
    <n v="25.388244286382299"/>
  </r>
  <r>
    <x v="8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8"/>
    <n v="12124"/>
    <s v="Lombardia"/>
    <x v="3"/>
    <s v="Lombardia"/>
    <s v="Brescia"/>
    <x v="0"/>
    <n v="5.1315089874994398E-2"/>
    <n v="95.7"/>
    <n v="42.9"/>
    <n v="358.33285720558501"/>
    <n v="1.6236171113011299E-2"/>
    <n v="24.265386307377799"/>
  </r>
  <r>
    <x v="8"/>
    <n v="16149"/>
    <s v="Lombardia"/>
    <x v="22"/>
    <s v="Lombardia"/>
    <s v="Milano"/>
    <x v="0"/>
    <n v="0.13912990513266599"/>
    <n v="95.7"/>
    <n v="42.9"/>
    <n v="251.28287265470701"/>
    <n v="1.08661524659284E-2"/>
    <n v="18.9283930177812"/>
  </r>
  <r>
    <x v="8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8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8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8"/>
    <n v="51022"/>
    <s v="Toscana"/>
    <x v="24"/>
    <s v="Toscana"/>
    <s v="Firenze"/>
    <x v="0"/>
    <n v="0.22582108529924699"/>
    <n v="89.9"/>
    <n v="48.5"/>
    <n v="131.856635897339"/>
    <n v="1.54879123444756E-2"/>
    <n v="6.0388026012452096"/>
  </r>
  <r>
    <x v="8"/>
    <n v="101002"/>
    <s v="Calabria"/>
    <x v="86"/>
    <s v="Toscana"/>
    <s v="Siena"/>
    <x v="1"/>
    <n v="0.25428635077315398"/>
    <n v="20.8"/>
    <n v="27.8"/>
    <n v="146.43946784472001"/>
    <n v="7.32634562973936E-2"/>
    <n v="33.308497401790298"/>
  </r>
  <r>
    <x v="8"/>
    <n v="14037"/>
    <s v="Lombardia"/>
    <x v="77"/>
    <s v="Lombardia"/>
    <s v="COMO-VARESE"/>
    <x v="0"/>
    <n v="0.25585019616194299"/>
    <n v="95.7"/>
    <n v="42.9"/>
    <n v="113.983773781368"/>
    <n v="5.4546099954734303E-3"/>
    <n v="10.9386960453173"/>
  </r>
  <r>
    <x v="8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8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8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8"/>
    <n v="69015"/>
    <s v="Abruzzo"/>
    <x v="28"/>
    <s v="Abruzzo"/>
    <s v="L'Aquila"/>
    <x v="0"/>
    <n v="0.29502999593938001"/>
    <n v="42.4"/>
    <n v="43.1"/>
    <n v="89.548181186351201"/>
    <n v="0.106381024751684"/>
    <n v="10.8288119868763"/>
  </r>
  <r>
    <x v="8"/>
    <n v="16245"/>
    <s v="Lombardia"/>
    <x v="22"/>
    <s v="Lombardia"/>
    <s v="LECCO-MONZA E DELLA BRIANZA"/>
    <x v="0"/>
    <n v="0"/>
    <n v="95.7"/>
    <n v="42.9"/>
    <n v="419.42747888191099"/>
    <n v="1.8747311015539E-2"/>
    <n v="29.960721673323601"/>
  </r>
  <r>
    <x v="8"/>
    <n v="18177"/>
    <s v="Lombardia"/>
    <x v="45"/>
    <s v="Lombardia"/>
    <s v="Brescia"/>
    <x v="0"/>
    <n v="8.7701094047876405E-2"/>
    <n v="95.7"/>
    <n v="42.9"/>
    <n v="318.12838218287402"/>
    <n v="1.45433096416359E-2"/>
    <n v="21.153667603257698"/>
  </r>
  <r>
    <x v="8"/>
    <n v="17199"/>
    <s v="Lombardia"/>
    <x v="65"/>
    <s v="Lombardia"/>
    <s v="Como-Varese"/>
    <x v="0"/>
    <n v="9.1144736895075906E-2"/>
    <n v="95.7"/>
    <n v="42.9"/>
    <n v="304.98162678984602"/>
    <n v="1.36858023918244E-2"/>
    <n v="22.970567639625301"/>
  </r>
  <r>
    <x v="8"/>
    <n v="47005"/>
    <s v="Toscana"/>
    <x v="68"/>
    <s v="Toscana"/>
    <s v="Firenze"/>
    <x v="0"/>
    <n v="0.13905126513903601"/>
    <n v="89.9"/>
    <n v="48.5"/>
    <n v="212.559732311126"/>
    <n v="2.57796101607305E-2"/>
    <n v="18.151285183595899"/>
  </r>
  <r>
    <x v="8"/>
    <n v="108040"/>
    <s v="Lombardia"/>
    <x v="58"/>
    <s v="Lombardia"/>
    <s v="Brescia"/>
    <x v="0"/>
    <n v="0"/>
    <n v="95.7"/>
    <n v="42.9"/>
    <n v="416.46860626386899"/>
    <n v="1.8559782109476401E-2"/>
    <n v="28.9017971977763"/>
  </r>
  <r>
    <x v="8"/>
    <n v="36036"/>
    <s v="Emilia-Romagna"/>
    <x v="9"/>
    <s v="Emilia-Romagna"/>
    <s v="Bologna"/>
    <x v="0"/>
    <n v="9.0627192594902997E-2"/>
    <n v="81.5"/>
    <n v="51.5"/>
    <n v="221.59466125841499"/>
    <n v="1.8753064988726299E-2"/>
    <n v="23.641402504299499"/>
  </r>
  <r>
    <x v="8"/>
    <n v="108054"/>
    <s v="Lombardia"/>
    <x v="58"/>
    <s v="Lombardia"/>
    <s v="Brescia"/>
    <x v="0"/>
    <n v="6.6712427944312603E-3"/>
    <n v="95.7"/>
    <n v="42.9"/>
    <n v="406.46859782452299"/>
    <n v="1.8052107385679701E-2"/>
    <n v="28.323584770735199"/>
  </r>
  <r>
    <x v="8"/>
    <n v="17091"/>
    <s v="Lombardia"/>
    <x v="65"/>
    <s v="Lombardia"/>
    <s v="Milano"/>
    <x v="0"/>
    <n v="7.1869472309890201E-2"/>
    <n v="95.7"/>
    <n v="42.9"/>
    <n v="327.569071561258"/>
    <n v="1.47085163898691E-2"/>
    <n v="24.332635649226301"/>
  </r>
  <r>
    <x v="8"/>
    <n v="24118"/>
    <s v="Veneto"/>
    <x v="15"/>
    <s v="Veneto"/>
    <s v="Rovigo"/>
    <x v="0"/>
    <n v="9.2787712462531702E-2"/>
    <n v="81.099999999999994"/>
    <n v="55.8"/>
    <n v="246.876392065191"/>
    <n v="2.0220081261926901E-2"/>
    <n v="8.1588098348737095"/>
  </r>
  <r>
    <x v="8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8"/>
    <n v="78023"/>
    <s v="Calabria"/>
    <x v="23"/>
    <s v="Calabria"/>
    <s v="Cosenza"/>
    <x v="0"/>
    <n v="0.31192785344384599"/>
    <n v="20.8"/>
    <n v="27.8"/>
    <n v="85.518642431902705"/>
    <n v="3.3980500257710197E-2"/>
    <n v="21.4616102489517"/>
  </r>
  <r>
    <x v="8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8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8"/>
    <n v="22139"/>
    <s v="Trentino-Alto Adige"/>
    <x v="40"/>
    <s v="Trentino-Alto Adige"/>
    <s v="Trento"/>
    <x v="0"/>
    <n v="9.1273933121446701E-2"/>
    <n v="47.5"/>
    <n v="60.4"/>
    <n v="247.59241424030199"/>
    <n v="0.12396431774534"/>
    <n v="10.799104513718801"/>
  </r>
  <r>
    <x v="8"/>
    <n v="56045"/>
    <s v="Lazio"/>
    <x v="53"/>
    <s v="Lazio"/>
    <s v="Roma"/>
    <x v="0"/>
    <n v="0.24111453037949801"/>
    <n v="63.9"/>
    <n v="45.2"/>
    <n v="97.858361891022597"/>
    <n v="1.2175225170593501E-2"/>
    <n v="10.6025053469952"/>
  </r>
  <r>
    <x v="8"/>
    <n v="22153"/>
    <s v="Trentino-Alto Adige"/>
    <x v="40"/>
    <s v="Trentino-Alto Adige"/>
    <s v="Bolzano"/>
    <x v="0"/>
    <n v="0.14791204791006299"/>
    <n v="47.5"/>
    <n v="60.4"/>
    <n v="153.777707790043"/>
    <n v="7.0507650776870504E-2"/>
    <n v="4.7264202544790699"/>
  </r>
  <r>
    <x v="8"/>
    <n v="55007"/>
    <s v="Umbria"/>
    <x v="12"/>
    <s v="Umbria"/>
    <s v="Perugia"/>
    <x v="0"/>
    <n v="0.26840069157260499"/>
    <n v="84.4"/>
    <n v="56.3"/>
    <n v="19.794094443577499"/>
    <n v="1.68203358849837E-2"/>
    <n v="1.39383001342464"/>
  </r>
  <r>
    <x v="8"/>
    <n v="24069"/>
    <s v="Veneto"/>
    <x v="15"/>
    <s v="Veneto"/>
    <s v="Verona"/>
    <x v="0"/>
    <n v="9.9710872373015499E-2"/>
    <n v="81.099999999999994"/>
    <n v="55.8"/>
    <n v="235.62528815566401"/>
    <n v="1.9338616404411799E-2"/>
    <n v="8.33106468121826"/>
  </r>
  <r>
    <x v="8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8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8"/>
    <n v="1078"/>
    <s v="Piemonte"/>
    <x v="10"/>
    <s v="Piemonte"/>
    <s v="Torino"/>
    <x v="0"/>
    <n v="0.103406706965103"/>
    <n v="106.2"/>
    <n v="46.2"/>
    <n v="254.60746660305"/>
    <n v="2.8929618838722301E-2"/>
    <n v="28.449575759147301"/>
  </r>
  <r>
    <x v="8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8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8"/>
    <n v="1237"/>
    <s v="Piemonte"/>
    <x v="10"/>
    <s v="Piemonte"/>
    <s v="Novara"/>
    <x v="0"/>
    <n v="0.13529405209057599"/>
    <n v="106.2"/>
    <n v="46.2"/>
    <n v="221.16843225340099"/>
    <n v="2.5310494314322599E-2"/>
    <n v="24.9290335498027"/>
  </r>
  <r>
    <x v="8"/>
    <n v="26043"/>
    <s v="Veneto"/>
    <x v="8"/>
    <s v="Veneto"/>
    <s v="Vicenza"/>
    <x v="0"/>
    <n v="5.4418252215002197E-2"/>
    <n v="81.099999999999994"/>
    <n v="55.8"/>
    <n v="292.426641533029"/>
    <n v="2.3028806858299999E-2"/>
    <n v="10.861967982480801"/>
  </r>
  <r>
    <x v="8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8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8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8"/>
    <n v="78040"/>
    <s v="Calabria"/>
    <x v="23"/>
    <s v="Calabria"/>
    <s v="Cosenza"/>
    <x v="0"/>
    <n v="0.25755280665249802"/>
    <n v="20.8"/>
    <n v="27.8"/>
    <n v="153.18135620327399"/>
    <n v="6.2074789215526199E-2"/>
    <n v="28.671098997460501"/>
  </r>
  <r>
    <x v="8"/>
    <n v="100005"/>
    <s v="Toscana"/>
    <x v="80"/>
    <s v="Piemonte"/>
    <s v="Alessandria"/>
    <x v="1"/>
    <n v="8.2542999796608799E-2"/>
    <n v="89.9"/>
    <n v="48.5"/>
    <n v="279.16495917556102"/>
    <n v="3.4755304714416603E-2"/>
    <n v="23.0737197917598"/>
  </r>
  <r>
    <x v="8"/>
    <n v="17147"/>
    <s v="Lombardia"/>
    <x v="65"/>
    <s v="Lombardia"/>
    <s v="Brescia"/>
    <x v="0"/>
    <n v="9.1225870140916598E-2"/>
    <n v="95.7"/>
    <n v="42.9"/>
    <n v="304.75083269827201"/>
    <n v="1.3838861364612201E-2"/>
    <n v="23.024138362466498"/>
  </r>
  <r>
    <x v="8"/>
    <n v="93041"/>
    <s v="Friuli Venezia Giulia"/>
    <x v="46"/>
    <s v="Friuli Venezia Giulia"/>
    <s v="Pordenone"/>
    <x v="0"/>
    <n v="0.205868142356743"/>
    <n v="120.8"/>
    <n v="49"/>
    <n v="170.43087323449001"/>
    <n v="6.4680711025612403E-2"/>
    <n v="16.467822206872501"/>
  </r>
  <r>
    <x v="8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8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8"/>
    <n v="59001"/>
    <s v="Lazio"/>
    <x v="62"/>
    <s v="Trentino-Alto Adige"/>
    <s v="Trento"/>
    <x v="1"/>
    <n v="9.9826675570966902E-2"/>
    <n v="63.9"/>
    <n v="45.2"/>
    <n v="228.91980882330799"/>
    <n v="3.2893934966652598E-2"/>
    <n v="31.0853912341294"/>
  </r>
  <r>
    <x v="8"/>
    <n v="8002"/>
    <s v="Liguria"/>
    <x v="84"/>
    <s v="Liguria"/>
    <s v="Savona"/>
    <x v="0"/>
    <n v="0.32023280025486001"/>
    <n v="96.8"/>
    <n v="39.799999999999997"/>
    <n v="68.088574022378097"/>
    <n v="1.6878481252786199E-2"/>
    <n v="8.4717560371060294"/>
  </r>
  <r>
    <x v="8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8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8"/>
    <n v="36039"/>
    <s v="Emilia-Romagna"/>
    <x v="9"/>
    <s v="Emilia-Romagna"/>
    <s v="Bologna"/>
    <x v="0"/>
    <n v="0.16984397436860399"/>
    <n v="81.5"/>
    <n v="51.5"/>
    <n v="142.420185460938"/>
    <n v="1.21287725124482E-2"/>
    <n v="14.369392723107101"/>
  </r>
  <r>
    <x v="8"/>
    <n v="72006"/>
    <s v="Puglia"/>
    <x v="26"/>
    <s v="Trentino-Alto Adige"/>
    <s v="Trento"/>
    <x v="1"/>
    <n v="0.200567687908877"/>
    <n v="61.4"/>
    <n v="28.6"/>
    <n v="264.97807003819901"/>
    <n v="6.6925418892122501E-2"/>
    <n v="27.771632597786599"/>
  </r>
  <r>
    <x v="8"/>
    <n v="13036"/>
    <s v="Lombardia"/>
    <x v="3"/>
    <s v="Lombardia"/>
    <s v="Sondrio"/>
    <x v="0"/>
    <n v="1.1135417368733001E-2"/>
    <n v="95.7"/>
    <n v="42.9"/>
    <n v="402.57200466953498"/>
    <n v="1.7895850581170901E-2"/>
    <n v="27.703213941070899"/>
  </r>
  <r>
    <x v="8"/>
    <n v="4086"/>
    <s v="Piemonte"/>
    <x v="19"/>
    <s v="Piemonte"/>
    <s v="Torino"/>
    <x v="0"/>
    <n v="0.17097226948225899"/>
    <n v="106.2"/>
    <n v="46.2"/>
    <n v="186.113456356878"/>
    <n v="2.1104091748292499E-2"/>
    <n v="20.3997490967377"/>
  </r>
  <r>
    <x v="8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8"/>
    <n v="98010"/>
    <s v="Lombardia"/>
    <x v="20"/>
    <s v="Lombardia"/>
    <s v="LECCO-MONZA E DELLA BRIANZA"/>
    <x v="0"/>
    <n v="8.0893100542043198E-2"/>
    <n v="95.7"/>
    <n v="42.9"/>
    <n v="324.15266824621699"/>
    <n v="1.5020558531405E-2"/>
    <n v="22.1210450426886"/>
  </r>
  <r>
    <x v="8"/>
    <n v="79039"/>
    <s v="Calabria"/>
    <x v="75"/>
    <s v="Piemonte"/>
    <s v="Torino"/>
    <x v="1"/>
    <n v="0.19935583719265201"/>
    <n v="20.8"/>
    <n v="27.8"/>
    <n v="321.03107650179902"/>
    <n v="0.26182991121590599"/>
    <n v="42.604196362608903"/>
  </r>
  <r>
    <x v="8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8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8"/>
    <n v="109034"/>
    <s v="Marche"/>
    <x v="78"/>
    <s v="Puglia"/>
    <s v="Brindisi"/>
    <x v="1"/>
    <n v="0.22804994955808999"/>
    <n v="61.9"/>
    <n v="44.8"/>
    <n v="135.58513960481301"/>
    <n v="5.6426283987803402E-2"/>
    <n v="14.0920078362787"/>
  </r>
  <r>
    <x v="8"/>
    <n v="98028"/>
    <s v="Lombardia"/>
    <x v="20"/>
    <s v="Lombardia"/>
    <s v="LECCO-MONZA E DELLA BRIANZA"/>
    <x v="0"/>
    <n v="8.3569757223361699E-2"/>
    <n v="95.7"/>
    <n v="42.9"/>
    <n v="322.74091429495297"/>
    <n v="1.49535629701827E-2"/>
    <n v="21.5328719915451"/>
  </r>
  <r>
    <x v="8"/>
    <n v="43013"/>
    <s v="Marche"/>
    <x v="1"/>
    <s v="Marche"/>
    <s v="Macerata"/>
    <x v="0"/>
    <n v="0.23125185119870501"/>
    <n v="61.9"/>
    <n v="44.8"/>
    <n v="132.431955314075"/>
    <n v="5.6113321833966001E-2"/>
    <n v="13.6982859199316"/>
  </r>
  <r>
    <x v="8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8"/>
    <n v="24011"/>
    <s v="Veneto"/>
    <x v="15"/>
    <s v="Umbria"/>
    <s v="Terni"/>
    <x v="1"/>
    <n v="0.106389541161705"/>
    <n v="81.099999999999994"/>
    <n v="55.8"/>
    <n v="226.480491290624"/>
    <n v="1.8650024228876901E-2"/>
    <n v="8.1168195110990506"/>
  </r>
  <r>
    <x v="8"/>
    <n v="53010"/>
    <s v="Toscana"/>
    <x v="4"/>
    <s v="Toscana"/>
    <s v="Lucca"/>
    <x v="0"/>
    <n v="0.29445588704090803"/>
    <n v="89.9"/>
    <n v="48.5"/>
    <n v="48.686907117644601"/>
    <n v="2.7156681105663899E-3"/>
    <n v="0.282634635704272"/>
  </r>
  <r>
    <x v="8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8"/>
    <n v="6121"/>
    <s v="Piemonte"/>
    <x v="5"/>
    <s v="Piemonte"/>
    <s v="Novara"/>
    <x v="0"/>
    <n v="0.21141465564296"/>
    <n v="106.2"/>
    <n v="46.2"/>
    <n v="145.12410213077601"/>
    <n v="1.5807773275495499E-2"/>
    <n v="15.4746648124804"/>
  </r>
  <r>
    <x v="8"/>
    <n v="74007"/>
    <s v="Puglia"/>
    <x v="52"/>
    <s v="Puglia"/>
    <s v="Foggia"/>
    <x v="0"/>
    <n v="0.15394033699092599"/>
    <n v="61.4"/>
    <n v="28.6"/>
    <n v="294.98534603202802"/>
    <n v="7.3228974314206094E-2"/>
    <n v="37.602698000318"/>
  </r>
  <r>
    <x v="8"/>
    <n v="14057"/>
    <s v="Lombardia"/>
    <x v="77"/>
    <s v="Lombardia"/>
    <s v="Bergamo"/>
    <x v="0"/>
    <n v="0.188143297811462"/>
    <n v="95.7"/>
    <n v="42.9"/>
    <n v="192.556890518741"/>
    <n v="7.8613303325970295E-3"/>
    <n v="15.7039136890034"/>
  </r>
  <r>
    <x v="8"/>
    <n v="60006"/>
    <s v="Lazio"/>
    <x v="34"/>
    <s v="Lazio"/>
    <s v="Roma"/>
    <x v="0"/>
    <n v="0.18174615484005899"/>
    <n v="63.9"/>
    <n v="45.2"/>
    <n v="157.06666582461199"/>
    <n v="2.0934201308911101E-2"/>
    <n v="18.230554909658601"/>
  </r>
  <r>
    <x v="8"/>
    <n v="60038"/>
    <s v="Lazio"/>
    <x v="34"/>
    <s v="Toscana"/>
    <s v="Livorno"/>
    <x v="1"/>
    <n v="0.17450070040070301"/>
    <n v="63.9"/>
    <n v="45.2"/>
    <n v="154.62848141393999"/>
    <n v="2.0885810920008602E-2"/>
    <n v="21.278075884466901"/>
  </r>
  <r>
    <x v="8"/>
    <n v="63050"/>
    <s v="Campania"/>
    <x v="29"/>
    <s v="Campania"/>
    <s v="Caserta"/>
    <x v="0"/>
    <n v="0.167259335306012"/>
    <n v="39.6"/>
    <n v="25.5"/>
    <n v="261.81059885765598"/>
    <n v="4.0993096463957497E-2"/>
    <n v="38.027910743089102"/>
  </r>
  <r>
    <x v="8"/>
    <n v="1013"/>
    <s v="Piemonte"/>
    <x v="10"/>
    <s v="Piemonte"/>
    <s v="Asti"/>
    <x v="0"/>
    <n v="0.12143475828773601"/>
    <n v="106.2"/>
    <n v="46.2"/>
    <n v="235.88133127489499"/>
    <n v="2.7144065764232998E-2"/>
    <n v="26.4609308589826"/>
  </r>
  <r>
    <x v="8"/>
    <n v="102049"/>
    <s v="Calabria"/>
    <x v="21"/>
    <s v="Calabria"/>
    <s v="Cosenza"/>
    <x v="0"/>
    <n v="0.26542178501409203"/>
    <n v="20.8"/>
    <n v="27.8"/>
    <n v="241.88806784448599"/>
    <n v="0.20711461464521799"/>
    <n v="29.5944465611853"/>
  </r>
  <r>
    <x v="8"/>
    <n v="15098"/>
    <s v="Lombardia"/>
    <x v="20"/>
    <s v="Lombardia"/>
    <s v="Milano"/>
    <x v="0"/>
    <n v="0"/>
    <n v="95.7"/>
    <n v="42.9"/>
    <n v="446.11705998752899"/>
    <n v="2.0002463358967802E-2"/>
    <n v="30.8401699696417"/>
  </r>
  <r>
    <x v="8"/>
    <n v="71029"/>
    <s v="Puglia"/>
    <x v="14"/>
    <s v="Lazio"/>
    <s v="Roma"/>
    <x v="1"/>
    <n v="0.296537438743114"/>
    <n v="61.4"/>
    <n v="28.6"/>
    <n v="102.627166217328"/>
    <n v="1.47451716684028E-2"/>
    <n v="24.8540565095993"/>
  </r>
  <r>
    <x v="8"/>
    <n v="26004"/>
    <s v="Veneto"/>
    <x v="8"/>
    <s v="Veneto"/>
    <s v="Verona"/>
    <x v="0"/>
    <n v="0.11877611238097401"/>
    <n v="81.099999999999994"/>
    <n v="55.8"/>
    <n v="215.22992399068701"/>
    <n v="1.79404368920658E-2"/>
    <n v="6.45310592485228"/>
  </r>
  <r>
    <x v="8"/>
    <n v="67014"/>
    <s v="Abruzzo"/>
    <x v="70"/>
    <s v="Abruzzo"/>
    <s v="Teramo"/>
    <x v="0"/>
    <n v="0.26209509271854903"/>
    <n v="42.4"/>
    <n v="43.1"/>
    <n v="106.262658423527"/>
    <n v="4.88077368602347E-2"/>
    <n v="8.2411220251905508"/>
  </r>
  <r>
    <x v="8"/>
    <n v="53026"/>
    <s v="Toscana"/>
    <x v="4"/>
    <s v="Toscana"/>
    <s v="Pistoia"/>
    <x v="0"/>
    <n v="0.326522790295877"/>
    <n v="89.9"/>
    <n v="48.5"/>
    <n v="1.66743273561006"/>
    <n v="8.3862573048935904E-5"/>
    <n v="0.112237046340632"/>
  </r>
  <r>
    <x v="8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8"/>
    <n v="56011"/>
    <s v="Lazio"/>
    <x v="53"/>
    <s v="Lazio"/>
    <s v="Roma"/>
    <x v="0"/>
    <n v="0.29424370938998601"/>
    <n v="63.9"/>
    <n v="45.2"/>
    <n v="38.892078756150603"/>
    <n v="3.9769973209621999E-3"/>
    <n v="5.1425856076222898"/>
  </r>
  <r>
    <x v="8"/>
    <n v="63083"/>
    <s v="Campania"/>
    <x v="29"/>
    <s v="Campania"/>
    <s v="Napoli"/>
    <x v="0"/>
    <n v="0.16199990528834901"/>
    <n v="39.6"/>
    <n v="25.5"/>
    <n v="261.84724753526001"/>
    <n v="4.09607756764995E-2"/>
    <n v="39.809214332193498"/>
  </r>
  <r>
    <x v="8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8"/>
    <n v="18123"/>
    <s v="Lombardia"/>
    <x v="45"/>
    <s v="Lombardia"/>
    <s v="Milano"/>
    <x v="0"/>
    <n v="0.14299527766761599"/>
    <n v="95.7"/>
    <n v="42.9"/>
    <n v="253.61881673578199"/>
    <n v="1.16617541377516E-2"/>
    <n v="17.1869675854756"/>
  </r>
  <r>
    <x v="8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8"/>
    <n v="4078"/>
    <s v="Piemonte"/>
    <x v="19"/>
    <s v="Piemonte"/>
    <s v="Novara"/>
    <x v="0"/>
    <n v="0.19409259645173499"/>
    <n v="106.2"/>
    <n v="46.2"/>
    <n v="162.50881382519901"/>
    <n v="1.8794392125490601E-2"/>
    <n v="17.7478749732072"/>
  </r>
  <r>
    <x v="8"/>
    <n v="34027"/>
    <s v="Emilia-Romagna"/>
    <x v="13"/>
    <s v="Emilia-Romagna"/>
    <s v="Reggio nell'Emilia"/>
    <x v="0"/>
    <n v="0.16392860657414199"/>
    <n v="81.5"/>
    <n v="51.5"/>
    <n v="145.153745436344"/>
    <n v="1.33912469732055E-2"/>
    <n v="15.951988438102401"/>
  </r>
  <r>
    <x v="8"/>
    <n v="17117"/>
    <s v="Lombardia"/>
    <x v="65"/>
    <s v="Lombardia"/>
    <s v="Como-Varese"/>
    <x v="0"/>
    <n v="0.115993789741068"/>
    <n v="95.7"/>
    <n v="42.9"/>
    <n v="276.67256750508602"/>
    <n v="1.24508716142677E-2"/>
    <n v="21.0355118072486"/>
  </r>
  <r>
    <x v="8"/>
    <n v="103064"/>
    <s v="Piemonte"/>
    <x v="57"/>
    <s v="Piemonte"/>
    <s v="Novara"/>
    <x v="0"/>
    <n v="0.22820897217282601"/>
    <n v="106.2"/>
    <n v="46.2"/>
    <n v="128.912361692101"/>
    <n v="1.5402575720109999E-2"/>
    <n v="13.542777962148699"/>
  </r>
  <r>
    <x v="8"/>
    <n v="93034"/>
    <s v="Friuli Venezia Giulia"/>
    <x v="46"/>
    <s v="Friuli Venezia Giulia"/>
    <s v="Pordenone"/>
    <x v="0"/>
    <n v="0.22604063900239299"/>
    <n v="120.8"/>
    <n v="49"/>
    <n v="137.71426927388799"/>
    <n v="4.9793263021677699E-2"/>
    <n v="14.848215151472401"/>
  </r>
  <r>
    <x v="8"/>
    <n v="1030"/>
    <s v="Piemonte"/>
    <x v="10"/>
    <s v="Piemonte"/>
    <s v="Cuneo"/>
    <x v="0"/>
    <n v="0.159261777814135"/>
    <n v="106.2"/>
    <n v="46.2"/>
    <n v="197.15647779327799"/>
    <n v="2.2769526718823398E-2"/>
    <n v="22.045583022866701"/>
  </r>
  <r>
    <x v="8"/>
    <n v="19038"/>
    <s v="Lombardia"/>
    <x v="17"/>
    <s v="Lombardia"/>
    <s v="LECCO-MONZA E DELLA BRIANZA"/>
    <x v="0"/>
    <n v="0.13637511617800399"/>
    <n v="95.7"/>
    <n v="42.9"/>
    <n v="258.22496671942997"/>
    <n v="1.1956751468679E-2"/>
    <n v="18.3976849784504"/>
  </r>
  <r>
    <x v="8"/>
    <n v="17112"/>
    <s v="Lombardia"/>
    <x v="65"/>
    <s v="Lombardia"/>
    <s v="COMO-VARESE"/>
    <x v="0"/>
    <n v="7.3010435624047104E-2"/>
    <n v="95.7"/>
    <n v="42.9"/>
    <n v="324.87965896676502"/>
    <n v="1.44223813872074E-2"/>
    <n v="24.536369460214601"/>
  </r>
  <r>
    <x v="8"/>
    <n v="33013"/>
    <s v="Emilia-Romagna"/>
    <x v="54"/>
    <s v="Emilia-Romagna"/>
    <s v="RAVENNA-FORLI-CESENA-RIMINI"/>
    <x v="0"/>
    <n v="0.25601132718137398"/>
    <n v="81.5"/>
    <n v="51.5"/>
    <n v="49.640091990614998"/>
    <n v="5.1721449444539604E-3"/>
    <n v="5.9163418269333397"/>
  </r>
  <r>
    <x v="8"/>
    <n v="65122"/>
    <s v="Campania"/>
    <x v="44"/>
    <s v="Campania"/>
    <s v="Salerno"/>
    <x v="0"/>
    <n v="0.169804895278197"/>
    <n v="39.6"/>
    <n v="25.5"/>
    <n v="256.31878847023199"/>
    <n v="4.06576151199168E-2"/>
    <n v="38.412824720793402"/>
  </r>
  <r>
    <x v="8"/>
    <n v="68043"/>
    <s v="Abruzzo"/>
    <x v="7"/>
    <s v="Abruzzo"/>
    <s v="Teramo"/>
    <x v="0"/>
    <n v="0.25351477073023598"/>
    <n v="42.4"/>
    <n v="43.1"/>
    <n v="137.92245905273501"/>
    <n v="9.3715437363365295E-2"/>
    <n v="11.286684877193199"/>
  </r>
  <r>
    <x v="8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8"/>
    <n v="15209"/>
    <s v="Lombardia"/>
    <x v="20"/>
    <s v="Lombardia"/>
    <s v="Milano"/>
    <x v="0"/>
    <n v="0"/>
    <n v="95.7"/>
    <n v="42.9"/>
    <n v="451.00627156138103"/>
    <n v="2.0198090857029199E-2"/>
    <n v="31.069404935830399"/>
  </r>
  <r>
    <x v="8"/>
    <n v="93033"/>
    <s v="Friuli Venezia Giulia"/>
    <x v="46"/>
    <s v="Friuli Venezia Giulia"/>
    <s v="Pordenone"/>
    <x v="0"/>
    <n v="0.21085003310485501"/>
    <n v="120.8"/>
    <n v="49"/>
    <n v="157.637667266183"/>
    <n v="5.74387250936709E-2"/>
    <n v="16.583876710227699"/>
  </r>
  <r>
    <x v="8"/>
    <n v="62022"/>
    <s v="Campania"/>
    <x v="74"/>
    <s v="Veneto"/>
    <s v="Belluno"/>
    <x v="1"/>
    <n v="0.237480835325873"/>
    <n v="39.6"/>
    <n v="25.5"/>
    <n v="199.68959887991201"/>
    <n v="3.2224749633648901E-2"/>
    <n v="27.388466431719799"/>
  </r>
  <r>
    <x v="8"/>
    <n v="28095"/>
    <s v="Veneto"/>
    <x v="2"/>
    <s v="Veneto"/>
    <s v="Venezia"/>
    <x v="0"/>
    <n v="0.16681662476634301"/>
    <n v="81.099999999999994"/>
    <n v="55.8"/>
    <n v="144.58841208407199"/>
    <n v="1.20637410958016E-2"/>
    <n v="5.9150427678698003"/>
  </r>
  <r>
    <x v="8"/>
    <n v="76039"/>
    <s v="Basilicata"/>
    <x v="38"/>
    <s v="Basilicata"/>
    <s v="Potenza"/>
    <x v="0"/>
    <n v="0.44517359785266802"/>
    <n v="276.8"/>
    <n v="41.7"/>
    <n v="20.229818022670798"/>
    <n v="1.21376810926212E-2"/>
    <n v="4.2712088559102996"/>
  </r>
  <r>
    <x v="8"/>
    <n v="93048"/>
    <s v="Friuli Venezia Giulia"/>
    <x v="46"/>
    <s v="Friuli Venezia Giulia"/>
    <s v="Pordenone"/>
    <x v="0"/>
    <n v="0.20429006699014801"/>
    <n v="120.8"/>
    <n v="49"/>
    <n v="174.25916198735001"/>
    <n v="6.7032193181647701E-2"/>
    <n v="16.494401495002201"/>
  </r>
  <r>
    <x v="8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19088"/>
    <s v="Lombardia"/>
    <x v="17"/>
    <s v="Lombardia"/>
    <s v="Brescia"/>
    <x v="0"/>
    <n v="0.14058057126890799"/>
    <n v="95.7"/>
    <n v="42.9"/>
    <n v="254.69257728372"/>
    <n v="1.18042904612171E-2"/>
    <n v="17.779326982059501"/>
  </r>
  <r>
    <x v="8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8"/>
    <n v="27022"/>
    <s v="Veneto"/>
    <x v="41"/>
    <s v="Veneto"/>
    <s v="Vicenza"/>
    <x v="0"/>
    <n v="7.9755364924031596E-2"/>
    <n v="81.099999999999994"/>
    <n v="55.8"/>
    <n v="261.58916732575199"/>
    <n v="1.9971823108961999E-2"/>
    <n v="9.0525794696026392"/>
  </r>
  <r>
    <x v="8"/>
    <n v="76012"/>
    <s v="Basilicata"/>
    <x v="38"/>
    <s v="Emilia-Romagna"/>
    <s v="Bologna"/>
    <x v="1"/>
    <n v="0.439693522545473"/>
    <n v="276.8"/>
    <n v="41.7"/>
    <n v="21.651292503788"/>
    <n v="7.9302916971084204E-3"/>
    <n v="5.0835546793304598"/>
  </r>
  <r>
    <x v="8"/>
    <n v="76095"/>
    <s v="Basilicata"/>
    <x v="38"/>
    <s v="Toscana"/>
    <s v="Firenze"/>
    <x v="1"/>
    <n v="0.44784492982115698"/>
    <n v="276.8"/>
    <n v="41.7"/>
    <n v="17.3385168514219"/>
    <n v="1.20399835929245E-2"/>
    <n v="4.0328869313649101"/>
  </r>
  <r>
    <x v="8"/>
    <n v="53009"/>
    <s v="Toscana"/>
    <x v="4"/>
    <s v="Toscana"/>
    <s v="Firenze"/>
    <x v="0"/>
    <n v="0.28540317271091298"/>
    <n v="89.9"/>
    <n v="48.5"/>
    <n v="61.7977431220054"/>
    <n v="4.4931645110717899E-3"/>
    <n v="0.54650733070846702"/>
  </r>
  <r>
    <x v="8"/>
    <n v="61079"/>
    <s v="Campania"/>
    <x v="16"/>
    <s v="Campania"/>
    <s v="Benevento"/>
    <x v="0"/>
    <n v="0.33786680727849799"/>
    <n v="39.6"/>
    <n v="25.5"/>
    <n v="99.267731642847295"/>
    <n v="1.5884711375575299E-2"/>
    <n v="14.301971285378301"/>
  </r>
  <r>
    <x v="8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8"/>
    <n v="78044"/>
    <s v="Calabria"/>
    <x v="23"/>
    <s v="Calabria"/>
    <s v="Cosenza"/>
    <x v="0"/>
    <n v="0.29929974389027297"/>
    <n v="20.8"/>
    <n v="27.8"/>
    <n v="102.885930404194"/>
    <n v="3.6207238316599402E-2"/>
    <n v="22.006575484012298"/>
  </r>
  <r>
    <x v="8"/>
    <n v="30055"/>
    <s v="Friuli Venezia Giulia"/>
    <x v="18"/>
    <s v="Friuli Venezia Giulia"/>
    <s v="Udine"/>
    <x v="0"/>
    <n v="0.17715487127395901"/>
    <n v="120.8"/>
    <n v="49"/>
    <n v="204.110453122677"/>
    <n v="7.4732182593276394E-2"/>
    <n v="19.946740798887799"/>
  </r>
  <r>
    <x v="8"/>
    <n v="71058"/>
    <s v="Puglia"/>
    <x v="14"/>
    <s v="Puglia"/>
    <s v="Brindisi"/>
    <x v="0"/>
    <n v="0.34777106458328499"/>
    <n v="61.4"/>
    <n v="28.6"/>
    <n v="65.5665733588189"/>
    <n v="1.02560624827057E-2"/>
    <n v="15.444700138843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41029"/>
    <s v="Marche"/>
    <x v="32"/>
    <s v="Marche"/>
    <s v="Ancona"/>
    <x v="0"/>
    <n v="0.27980659120755003"/>
    <n v="61.9"/>
    <n v="44.8"/>
    <n v="77.647209214609106"/>
    <n v="3.9064642457872202E-2"/>
    <n v="7.2888738824936601"/>
  </r>
  <r>
    <x v="8"/>
    <n v="1171"/>
    <s v="Piemonte"/>
    <x v="10"/>
    <s v="Piemonte"/>
    <s v="Cuneo"/>
    <x v="0"/>
    <n v="9.9388009941090594E-2"/>
    <n v="106.2"/>
    <n v="46.2"/>
    <n v="258.79051429355002"/>
    <n v="2.9710336413447599E-2"/>
    <n v="28.956196991343401"/>
  </r>
  <r>
    <x v="8"/>
    <n v="31002"/>
    <s v="Friuli Venezia Giulia"/>
    <x v="79"/>
    <s v="Piemonte"/>
    <s v="Verbano-Cusio-Ossola"/>
    <x v="1"/>
    <n v="0.175551576689114"/>
    <n v="120.8"/>
    <n v="49"/>
    <n v="200.16844233935299"/>
    <n v="7.0328312590756697E-2"/>
    <n v="20.6826371040651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8"/>
    <n v="9004"/>
    <s v="Liguria"/>
    <x v="56"/>
    <s v="Liguria"/>
    <s v="Savona"/>
    <x v="0"/>
    <n v="0.289159127319711"/>
    <n v="96.8"/>
    <n v="39.799999999999997"/>
    <n v="122.410812155814"/>
    <n v="5.90790432958214E-2"/>
    <n v="13.3226166204692"/>
  </r>
  <r>
    <x v="8"/>
    <n v="24060"/>
    <s v="Veneto"/>
    <x v="15"/>
    <s v="Veneto"/>
    <s v="Treviso"/>
    <x v="0"/>
    <n v="8.6350471231420201E-2"/>
    <n v="81.099999999999994"/>
    <n v="55.8"/>
    <n v="252.970859370347"/>
    <n v="2.02583442675956E-2"/>
    <n v="8.9078205868447995"/>
  </r>
  <r>
    <x v="8"/>
    <n v="66060"/>
    <s v="Abruzzo"/>
    <x v="39"/>
    <s v="Campania"/>
    <s v="Salerno"/>
    <x v="1"/>
    <n v="0.29111209317231801"/>
    <n v="42.4"/>
    <n v="43.1"/>
    <n v="70.8492675115277"/>
    <n v="4.1588377518083197E-2"/>
    <n v="5.5565810478087903"/>
  </r>
  <r>
    <x v="8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8"/>
    <n v="62043"/>
    <s v="Campania"/>
    <x v="74"/>
    <s v="Campania"/>
    <s v="Avellino"/>
    <x v="0"/>
    <n v="0.22597837542461399"/>
    <n v="39.6"/>
    <n v="25.5"/>
    <n v="211.42479655387399"/>
    <n v="3.3659771067438497E-2"/>
    <n v="28.758619192649999"/>
  </r>
  <r>
    <x v="8"/>
    <n v="56021"/>
    <s v="Lazio"/>
    <x v="53"/>
    <s v="Lazio"/>
    <s v="Roma"/>
    <x v="0"/>
    <n v="0.27315949836726799"/>
    <n v="63.9"/>
    <n v="45.2"/>
    <n v="64.061948455779302"/>
    <n v="7.9890006069013395E-3"/>
    <n v="7.0165526519435097"/>
  </r>
  <r>
    <x v="8"/>
    <n v="15118"/>
    <s v="Lombardia"/>
    <x v="20"/>
    <s v="Lombardia"/>
    <s v="Brescia"/>
    <x v="0"/>
    <n v="1.1845129756187999E-3"/>
    <n v="95.7"/>
    <n v="42.9"/>
    <n v="414.80055646185502"/>
    <n v="1.8668961315442E-2"/>
    <n v="28.312724590321601"/>
  </r>
  <r>
    <x v="8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8"/>
    <n v="24061"/>
    <s v="Veneto"/>
    <x v="15"/>
    <s v="Veneto"/>
    <s v="Venezia"/>
    <x v="0"/>
    <n v="7.3172455946973497E-2"/>
    <n v="81.099999999999994"/>
    <n v="55.8"/>
    <n v="270.32582810607801"/>
    <n v="2.1698519971858201E-2"/>
    <n v="9.50902316444032"/>
  </r>
  <r>
    <x v="8"/>
    <n v="20005"/>
    <s v="Lombardia"/>
    <x v="17"/>
    <s v="Lombardia"/>
    <s v="Bergamo"/>
    <x v="0"/>
    <n v="0.294776340893391"/>
    <n v="95.7"/>
    <n v="42.9"/>
    <n v="78.385909956865504"/>
    <n v="4.2040356824430804E-3"/>
    <n v="5.9354165206374399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1037"/>
    <s v="Toscana"/>
    <x v="24"/>
    <s v="Campania"/>
    <s v="Napoli"/>
    <x v="1"/>
    <n v="0.23934320816975699"/>
    <n v="89.9"/>
    <n v="48.5"/>
    <n v="117.968941178856"/>
    <n v="1.35846711306713E-2"/>
    <n v="4.4130684382278602"/>
  </r>
  <r>
    <x v="8"/>
    <n v="18069"/>
    <s v="Lombardia"/>
    <x v="45"/>
    <s v="Lombardia"/>
    <s v="Pavia"/>
    <x v="0"/>
    <n v="8.6214242823928394E-2"/>
    <n v="95.7"/>
    <n v="42.9"/>
    <n v="320.65794321948198"/>
    <n v="1.4714314695479999E-2"/>
    <n v="21.086510765655898"/>
  </r>
  <r>
    <x v="8"/>
    <n v="10028"/>
    <s v="Liguria"/>
    <x v="50"/>
    <s v="Puglia"/>
    <s v="Taranto"/>
    <x v="1"/>
    <n v="0.31918367597649999"/>
    <n v="96.8"/>
    <n v="39.799999999999997"/>
    <n v="80.130908320438607"/>
    <n v="4.3146521710807899E-2"/>
    <n v="10.4443628037713"/>
  </r>
  <r>
    <x v="8"/>
    <n v="66056"/>
    <s v="Abruzzo"/>
    <x v="39"/>
    <s v="Abruzzo"/>
    <s v="Teramo"/>
    <x v="0"/>
    <n v="0.30958142147669898"/>
    <n v="42.4"/>
    <n v="43.1"/>
    <n v="26.307540629960901"/>
    <n v="2.6198259335014299E-3"/>
    <n v="3.22594163917356"/>
  </r>
  <r>
    <x v="8"/>
    <n v="46017"/>
    <s v="Toscana"/>
    <x v="51"/>
    <s v="Toscana"/>
    <s v="Arezzo"/>
    <x v="0"/>
    <n v="9.2340476521494796E-2"/>
    <n v="89.9"/>
    <n v="48.5"/>
    <n v="266.045429643913"/>
    <n v="3.2936906143283401E-2"/>
    <n v="22.550668492110901"/>
  </r>
  <r>
    <x v="8"/>
    <n v="65007"/>
    <s v="Campania"/>
    <x v="44"/>
    <s v="Campania"/>
    <s v="Napoli"/>
    <x v="0"/>
    <n v="0.16408525295026899"/>
    <n v="39.6"/>
    <n v="25.5"/>
    <n v="260.41437699529899"/>
    <n v="4.1117164399928997E-2"/>
    <n v="39.4661392972572"/>
  </r>
  <r>
    <x v="8"/>
    <n v="48012"/>
    <s v="Toscana"/>
    <x v="64"/>
    <s v="Toscana"/>
    <s v="Arezzo"/>
    <x v="0"/>
    <n v="0.178899819232679"/>
    <n v="89.9"/>
    <n v="48.5"/>
    <n v="166.41186421673001"/>
    <n v="1.9830340025052101E-2"/>
    <n v="14.549062061265699"/>
  </r>
  <r>
    <x v="8"/>
    <n v="15182"/>
    <s v="Lombardia"/>
    <x v="20"/>
    <s v="Lombardia"/>
    <s v="LECCO-MONZA E DELLA BRIANZA"/>
    <x v="0"/>
    <n v="0"/>
    <n v="95.7"/>
    <n v="42.9"/>
    <n v="440.91659552653101"/>
    <n v="1.9804545437771302E-2"/>
    <n v="30.2443638413386"/>
  </r>
  <r>
    <x v="8"/>
    <n v="12092"/>
    <s v="Lombardia"/>
    <x v="3"/>
    <s v="Lombardia"/>
    <s v="Milano"/>
    <x v="0"/>
    <n v="0.18155400462191301"/>
    <n v="95.7"/>
    <n v="42.9"/>
    <n v="208.93815670119301"/>
    <n v="9.5172788446842207E-3"/>
    <n v="14.325092839124499"/>
  </r>
  <r>
    <x v="8"/>
    <n v="64006"/>
    <s v="Campania"/>
    <x v="27"/>
    <s v="Campania"/>
    <s v="Benevento"/>
    <x v="0"/>
    <n v="0.17424011335149001"/>
    <n v="39.6"/>
    <n v="25.5"/>
    <n v="256.673484083235"/>
    <n v="4.1027776431402499E-2"/>
    <n v="36.877210102823199"/>
  </r>
  <r>
    <x v="8"/>
    <n v="50013"/>
    <s v="Toscana"/>
    <x v="36"/>
    <s v="Toscana"/>
    <s v="Firenze"/>
    <x v="0"/>
    <n v="0.16514707558033301"/>
    <n v="89.9"/>
    <n v="48.5"/>
    <n v="190.98752736777001"/>
    <n v="2.3169746079956199E-2"/>
    <n v="13.9469719497816"/>
  </r>
  <r>
    <x v="8"/>
    <n v="61082"/>
    <s v="Campania"/>
    <x v="16"/>
    <s v="Campania"/>
    <s v="Napoli"/>
    <x v="0"/>
    <n v="0.183638119662247"/>
    <n v="39.6"/>
    <n v="25.5"/>
    <n v="247.494657699995"/>
    <n v="3.9035786593502597E-2"/>
    <n v="35.519920695085602"/>
  </r>
  <r>
    <x v="8"/>
    <n v="27017"/>
    <s v="Veneto"/>
    <x v="41"/>
    <s v="Veneto"/>
    <s v="Venezia"/>
    <x v="0"/>
    <n v="7.5781876159142406E-2"/>
    <n v="81.099999999999994"/>
    <n v="55.8"/>
    <n v="264.65248849157001"/>
    <n v="2.1002642826450299E-2"/>
    <n v="9.8538794633995899"/>
  </r>
  <r>
    <x v="8"/>
    <n v="58060"/>
    <s v="Lazio"/>
    <x v="0"/>
    <s v="Lazio"/>
    <s v="Roma"/>
    <x v="0"/>
    <n v="6.3820385961985804E-2"/>
    <n v="63.9"/>
    <n v="45.2"/>
    <n v="287.11098021226599"/>
    <n v="3.9392291680519803E-2"/>
    <n v="30.594054072137801"/>
  </r>
  <r>
    <x v="8"/>
    <n v="66008"/>
    <s v="Abruzzo"/>
    <x v="39"/>
    <s v="Abruzzo"/>
    <s v="L'Aquila"/>
    <x v="0"/>
    <n v="0.294930765872916"/>
    <n v="42.4"/>
    <n v="43.1"/>
    <n v="42.060886263031797"/>
    <n v="6.3379244015937799E-3"/>
    <n v="5.1016895586829403"/>
  </r>
  <r>
    <x v="8"/>
    <n v="17166"/>
    <s v="Lombardia"/>
    <x v="65"/>
    <s v="Lombardia"/>
    <s v="Pavia"/>
    <x v="0"/>
    <n v="2.7926451592853001E-2"/>
    <n v="95.7"/>
    <n v="42.9"/>
    <n v="377.980636632852"/>
    <n v="1.69739278840212E-2"/>
    <n v="27.684983984857698"/>
  </r>
  <r>
    <x v="8"/>
    <n v="4078"/>
    <s v="Piemonte"/>
    <x v="19"/>
    <s v="Toscana"/>
    <s v="Firenze"/>
    <x v="1"/>
    <n v="0.19409259645173499"/>
    <n v="106.2"/>
    <n v="46.2"/>
    <n v="162.50881382519901"/>
    <n v="1.8794392125490601E-2"/>
    <n v="17.7478749732072"/>
  </r>
  <r>
    <x v="8"/>
    <n v="19036"/>
    <s v="Lombardia"/>
    <x v="17"/>
    <s v="Lombardia"/>
    <s v="COMO-VARESE"/>
    <x v="0"/>
    <n v="0.13114019002567301"/>
    <n v="95.7"/>
    <n v="42.9"/>
    <n v="262.623797538215"/>
    <n v="1.21293573840595E-2"/>
    <n v="19.164063739954699"/>
  </r>
  <r>
    <x v="8"/>
    <n v="16222"/>
    <s v="Lombardia"/>
    <x v="22"/>
    <s v="Lombardia"/>
    <s v="Milano"/>
    <x v="0"/>
    <n v="8.4181322236814501E-3"/>
    <n v="95.7"/>
    <n v="42.9"/>
    <n v="402.65575133254202"/>
    <n v="1.80405292992585E-2"/>
    <n v="28.635632420566701"/>
  </r>
  <r>
    <x v="8"/>
    <n v="12108"/>
    <s v="Lombardia"/>
    <x v="3"/>
    <s v="Lombardia"/>
    <s v="Sondrio"/>
    <x v="0"/>
    <n v="2.0197694196464899E-2"/>
    <n v="95.7"/>
    <n v="42.9"/>
    <n v="393.51171758838302"/>
    <n v="1.7760901796904999E-2"/>
    <n v="26.7496531426277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8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8"/>
    <n v="76062"/>
    <s v="Basilicata"/>
    <x v="38"/>
    <s v="Lombardia"/>
    <s v="CREMONA-MANTOVA"/>
    <x v="1"/>
    <n v="0.43334752545092098"/>
    <n v="276.8"/>
    <n v="41.7"/>
    <n v="30.678542127720799"/>
    <n v="1.9778055459591298E-2"/>
    <n v="7.1196716955776802"/>
  </r>
  <r>
    <x v="8"/>
    <n v="73004"/>
    <s v="Puglia"/>
    <x v="59"/>
    <s v="Puglia"/>
    <s v="Barletta-Andria-Trani"/>
    <x v="0"/>
    <n v="0.21064475286057499"/>
    <n v="61.4"/>
    <n v="28.6"/>
    <n v="232.51041955024399"/>
    <n v="6.8688565818470798E-2"/>
    <n v="32.385179262122399"/>
  </r>
  <r>
    <x v="8"/>
    <n v="35014"/>
    <s v="Emilia-Romagna"/>
    <x v="6"/>
    <s v="Emilia-Romagna"/>
    <s v="Reggio nell'Emilia"/>
    <x v="0"/>
    <n v="0.186548069438015"/>
    <n v="81.5"/>
    <n v="51.5"/>
    <n v="121.210895108343"/>
    <n v="1.05523013738749E-2"/>
    <n v="13.461405008155401"/>
  </r>
  <r>
    <x v="8"/>
    <n v="78095"/>
    <s v="Calabria"/>
    <x v="23"/>
    <s v="Toscana"/>
    <s v="Firenze"/>
    <x v="1"/>
    <n v="0.21156008032933801"/>
    <n v="20.8"/>
    <n v="27.8"/>
    <n v="212.43906460143299"/>
    <n v="0.10937218397193101"/>
    <n v="38.3080523548644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8"/>
    <n v="74007"/>
    <s v="Puglia"/>
    <x v="52"/>
    <s v="Puglia"/>
    <s v="Taranto"/>
    <x v="0"/>
    <n v="0.15394033699092599"/>
    <n v="61.4"/>
    <n v="28.6"/>
    <n v="294.98534603202802"/>
    <n v="7.3228974314206094E-2"/>
    <n v="37.602698000318"/>
  </r>
  <r>
    <x v="8"/>
    <n v="72028"/>
    <s v="Puglia"/>
    <x v="26"/>
    <s v="Puglia"/>
    <s v="Taranto"/>
    <x v="0"/>
    <n v="0.20409059754245301"/>
    <n v="61.4"/>
    <n v="28.6"/>
    <n v="262.56165756524001"/>
    <n v="6.5922253436383596E-2"/>
    <n v="26.974421388280401"/>
  </r>
  <r>
    <x v="8"/>
    <n v="37038"/>
    <s v="Emilia-Romagna"/>
    <x v="35"/>
    <s v="Emilia-Romagna"/>
    <s v="Modena"/>
    <x v="0"/>
    <n v="9.5101263920819107E-2"/>
    <n v="81.5"/>
    <n v="51.5"/>
    <n v="216.17001579392601"/>
    <n v="1.8199894398969699E-2"/>
    <n v="23.314673354661899"/>
  </r>
  <r>
    <x v="8"/>
    <n v="15250"/>
    <s v="Lombardia"/>
    <x v="20"/>
    <s v="Lombardia"/>
    <s v="COMO-VARESE"/>
    <x v="0"/>
    <n v="0"/>
    <n v="95.7"/>
    <n v="42.9"/>
    <n v="449.96511936839698"/>
    <n v="2.01998364761742E-2"/>
    <n v="30.9883399968597"/>
  </r>
  <r>
    <x v="8"/>
    <n v="79081"/>
    <s v="Calabria"/>
    <x v="75"/>
    <s v="Calabria"/>
    <s v="Catanzaro"/>
    <x v="0"/>
    <n v="0.24355818371324101"/>
    <n v="20.8"/>
    <n v="27.8"/>
    <n v="232.35217123213801"/>
    <n v="0.190434030860994"/>
    <n v="36.484541256678597"/>
  </r>
  <r>
    <x v="8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8"/>
    <n v="15209"/>
    <s v="Lombardia"/>
    <x v="20"/>
    <s v="Lombardia"/>
    <s v="COMO-VARESE"/>
    <x v="0"/>
    <n v="0"/>
    <n v="95.7"/>
    <n v="42.9"/>
    <n v="451.00627156138103"/>
    <n v="2.0198090857029199E-2"/>
    <n v="31.069404935830399"/>
  </r>
  <r>
    <x v="8"/>
    <n v="109037"/>
    <s v="Marche"/>
    <x v="78"/>
    <s v="Marche"/>
    <s v="Ancona"/>
    <x v="0"/>
    <n v="0.24153962574896001"/>
    <n v="61.9"/>
    <n v="44.8"/>
    <n v="116.15486475466599"/>
    <n v="4.5376902933890698E-2"/>
    <n v="12.237486422967701"/>
  </r>
  <r>
    <x v="8"/>
    <n v="60024"/>
    <s v="Lazio"/>
    <x v="34"/>
    <s v="Lazio"/>
    <s v="Roma"/>
    <x v="0"/>
    <n v="0.201033979473735"/>
    <n v="63.9"/>
    <n v="45.2"/>
    <n v="125.064554788808"/>
    <n v="1.7114309519573202E-2"/>
    <n v="18.6340921207679"/>
  </r>
  <r>
    <x v="8"/>
    <n v="26061"/>
    <s v="Veneto"/>
    <x v="8"/>
    <s v="Veneto"/>
    <s v="Verona"/>
    <x v="0"/>
    <n v="0.118034920757927"/>
    <n v="81.099999999999994"/>
    <n v="55.8"/>
    <n v="212.675594205614"/>
    <n v="1.7469119424721301E-2"/>
    <n v="7.2355039484979198"/>
  </r>
  <r>
    <x v="8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8"/>
    <n v="75035"/>
    <s v="Puglia"/>
    <x v="72"/>
    <s v="Puglia"/>
    <s v="Bari"/>
    <x v="0"/>
    <n v="0.13061940160697799"/>
    <n v="61.4"/>
    <n v="28.6"/>
    <n v="281.504501986668"/>
    <n v="4.5981331642471299E-2"/>
    <n v="44.126117265396303"/>
  </r>
  <r>
    <x v="8"/>
    <n v="45003"/>
    <s v="Toscana"/>
    <x v="71"/>
    <s v="Toscana"/>
    <s v="Arezzo"/>
    <x v="0"/>
    <n v="0.16888474650743901"/>
    <n v="89.9"/>
    <n v="48.5"/>
    <n v="183.07988656309399"/>
    <n v="2.3340506903109799E-2"/>
    <n v="14.5882697710268"/>
  </r>
  <r>
    <x v="8"/>
    <n v="61049"/>
    <s v="Campania"/>
    <x v="16"/>
    <s v="Campania"/>
    <s v="Napoli"/>
    <x v="0"/>
    <n v="0.180002433695366"/>
    <n v="39.6"/>
    <n v="25.5"/>
    <n v="249.461844283651"/>
    <n v="3.88166809774095E-2"/>
    <n v="36.253982069829398"/>
  </r>
  <r>
    <x v="8"/>
    <n v="23097"/>
    <s v="Veneto"/>
    <x v="43"/>
    <s v="Veneto"/>
    <s v="Rovigo"/>
    <x v="0"/>
    <n v="0.14253605243699399"/>
    <n v="81.099999999999994"/>
    <n v="55.8"/>
    <n v="178.55412118150599"/>
    <n v="1.4068005663714699E-2"/>
    <n v="6.4368419782975499"/>
  </r>
  <r>
    <x v="8"/>
    <n v="17009"/>
    <s v="Lombardia"/>
    <x v="65"/>
    <s v="Lombardia"/>
    <s v="Bergamo"/>
    <x v="0"/>
    <n v="9.1743981351792694E-2"/>
    <n v="95.7"/>
    <n v="42.9"/>
    <n v="304.24495813064198"/>
    <n v="1.38156642154376E-2"/>
    <n v="22.9640802130167"/>
  </r>
  <r>
    <x v="8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8"/>
    <n v="12133"/>
    <s v="Lombardia"/>
    <x v="3"/>
    <s v="Lombardia"/>
    <s v="Brescia"/>
    <x v="0"/>
    <n v="6.6815642213224502E-2"/>
    <n v="95.7"/>
    <n v="42.9"/>
    <n v="339.90611348551698"/>
    <n v="1.53074567632358E-2"/>
    <n v="23.214601422542099"/>
  </r>
  <r>
    <x v="8"/>
    <n v="31007"/>
    <s v="Friuli Venezia Giulia"/>
    <x v="79"/>
    <s v="Friuli Venezia Giulia"/>
    <s v="Pordenone"/>
    <x v="0"/>
    <n v="0.18225747185789101"/>
    <n v="120.8"/>
    <n v="49"/>
    <n v="186.17396704993001"/>
    <n v="6.2457599581223398E-2"/>
    <n v="20.3894831421951"/>
  </r>
  <r>
    <x v="8"/>
    <n v="94002"/>
    <s v="Molise"/>
    <x v="83"/>
    <s v="Molise"/>
    <s v="Campobasso"/>
    <x v="0"/>
    <n v="0.44217305700890103"/>
    <n v="28.5"/>
    <n v="27.6"/>
    <n v="12.5094420974052"/>
    <n v="6.8142239908457303E-2"/>
    <n v="2.0398678171909501"/>
  </r>
  <r>
    <x v="8"/>
    <n v="97016"/>
    <s v="Lombardia"/>
    <x v="58"/>
    <s v="Lombardia"/>
    <s v="Bergamo"/>
    <x v="0"/>
    <n v="7.8278135172538104E-3"/>
    <n v="95.7"/>
    <n v="42.9"/>
    <n v="404.78241167925103"/>
    <n v="1.7897576884160701E-2"/>
    <n v="28.304937840046001"/>
  </r>
  <r>
    <x v="8"/>
    <n v="75037"/>
    <s v="Puglia"/>
    <x v="72"/>
    <s v="Puglia"/>
    <s v="Taranto"/>
    <x v="0"/>
    <n v="0.16143079947094099"/>
    <n v="61.4"/>
    <n v="28.6"/>
    <n v="248.06584613798799"/>
    <n v="4.1900078442803301E-2"/>
    <n v="40.893825759787497"/>
  </r>
  <r>
    <x v="8"/>
    <n v="21015"/>
    <s v="Trentino-Alto Adige"/>
    <x v="25"/>
    <s v="Trentino-Alto Adige"/>
    <s v="Bolzano"/>
    <x v="0"/>
    <n v="5.9944420715479202E-2"/>
    <n v="76.2"/>
    <n v="58.9"/>
    <n v="340.87692021336898"/>
    <n v="0.18907119966198899"/>
    <n v="18.514630436319401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59017"/>
    <s v="Lazio"/>
    <x v="62"/>
    <s v="Lazio"/>
    <s v="Roma"/>
    <x v="0"/>
    <n v="0.19142100099239101"/>
    <n v="63.9"/>
    <n v="45.2"/>
    <n v="121.885604091932"/>
    <n v="1.7779226683574199E-2"/>
    <n v="22.7886895170382"/>
  </r>
  <r>
    <x v="8"/>
    <n v="63042"/>
    <s v="Campania"/>
    <x v="29"/>
    <s v="Campania"/>
    <s v="Napoli"/>
    <x v="0"/>
    <n v="0.16478451926007201"/>
    <n v="39.6"/>
    <n v="25.5"/>
    <n v="262.96689798142802"/>
    <n v="4.0688628153782602E-2"/>
    <n v="38.544679243095402"/>
  </r>
  <r>
    <x v="8"/>
    <n v="50001"/>
    <s v="Toscana"/>
    <x v="36"/>
    <s v="Toscana"/>
    <s v="Prato"/>
    <x v="0"/>
    <n v="0.10824874530490999"/>
    <n v="89.9"/>
    <n v="48.5"/>
    <n v="249.51451624626799"/>
    <n v="3.0188933503779498E-2"/>
    <n v="20.597052571414501"/>
  </r>
  <r>
    <x v="8"/>
    <n v="33042"/>
    <s v="Emilia-Romagna"/>
    <x v="54"/>
    <s v="Emilia-Romagna"/>
    <s v="Modena"/>
    <x v="0"/>
    <n v="0.24874403224526501"/>
    <n v="81.5"/>
    <n v="51.5"/>
    <n v="56.853350880407099"/>
    <n v="5.7499653570180003E-3"/>
    <n v="6.77381709561576"/>
  </r>
  <r>
    <x v="8"/>
    <n v="26005"/>
    <s v="Veneto"/>
    <x v="8"/>
    <s v="Veneto"/>
    <s v="Padova"/>
    <x v="0"/>
    <n v="7.8067448646588503E-2"/>
    <n v="81.099999999999994"/>
    <n v="55.8"/>
    <n v="260.88991233300601"/>
    <n v="2.0210910959623098E-2"/>
    <n v="9.8366687593205206"/>
  </r>
  <r>
    <x v="8"/>
    <n v="78033"/>
    <s v="Calabria"/>
    <x v="23"/>
    <s v="Calabria"/>
    <s v="Cosenza"/>
    <x v="0"/>
    <n v="0.28459380432850601"/>
    <n v="20.8"/>
    <n v="27.8"/>
    <n v="129.08199704589501"/>
    <n v="5.3510127255583802E-2"/>
    <n v="23.729699398053999"/>
  </r>
  <r>
    <x v="8"/>
    <n v="74017"/>
    <s v="Puglia"/>
    <x v="52"/>
    <s v="Puglia"/>
    <s v="Bari"/>
    <x v="0"/>
    <n v="0.16056028086075799"/>
    <n v="61.4"/>
    <n v="28.6"/>
    <n v="264.86880281623502"/>
    <n v="5.62414392071851E-2"/>
    <n v="39.6301666685982"/>
  </r>
  <r>
    <x v="8"/>
    <n v="35027"/>
    <s v="Emilia-Romagna"/>
    <x v="6"/>
    <s v="Emilia-Romagna"/>
    <s v="Ferrara"/>
    <x v="0"/>
    <n v="0.163123391639869"/>
    <n v="81.5"/>
    <n v="51.5"/>
    <n v="146.250320574402"/>
    <n v="1.33010181473059E-2"/>
    <n v="15.9496316383009"/>
  </r>
  <r>
    <x v="8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8"/>
    <n v="73012"/>
    <s v="Puglia"/>
    <x v="59"/>
    <s v="Puglia"/>
    <s v="Foggia"/>
    <x v="0"/>
    <n v="0.15810702057069301"/>
    <n v="61.4"/>
    <n v="28.6"/>
    <n v="258.77828799870002"/>
    <n v="6.04776530537455E-2"/>
    <n v="42.646059395295602"/>
  </r>
  <r>
    <x v="8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8"/>
    <n v="72030"/>
    <s v="Puglia"/>
    <x v="26"/>
    <s v="Campania"/>
    <s v="Salerno"/>
    <x v="1"/>
    <n v="0.18150337294565799"/>
    <n v="61.4"/>
    <n v="28.6"/>
    <n v="274.34834507908499"/>
    <n v="6.8498974300554599E-2"/>
    <n v="32.311782897016997"/>
  </r>
  <r>
    <x v="8"/>
    <n v="13075"/>
    <s v="Lombardia"/>
    <x v="3"/>
    <s v="Lombardia"/>
    <s v="Como-Varese"/>
    <x v="0"/>
    <n v="3.1252040621480501E-2"/>
    <n v="95.7"/>
    <n v="42.9"/>
    <n v="378.860213190183"/>
    <n v="1.6685803839699101E-2"/>
    <n v="26.290352239019601"/>
  </r>
  <r>
    <x v="8"/>
    <n v="38001"/>
    <s v="Emilia-Romagna"/>
    <x v="61"/>
    <s v="Emilia-Romagna"/>
    <s v="Ferrara"/>
    <x v="0"/>
    <n v="0.147900029111241"/>
    <n v="81.5"/>
    <n v="51.5"/>
    <n v="163.45484452007699"/>
    <n v="1.4315776270867799E-2"/>
    <n v="17.212327695513601"/>
  </r>
  <r>
    <x v="8"/>
    <n v="24036"/>
    <s v="Veneto"/>
    <x v="15"/>
    <s v="Veneto"/>
    <s v="Treviso"/>
    <x v="0"/>
    <n v="7.9883453473406293E-2"/>
    <n v="81.099999999999994"/>
    <n v="55.8"/>
    <n v="262.18002368179498"/>
    <n v="2.1214886413572501E-2"/>
    <n v="9.0802375790660097"/>
  </r>
  <r>
    <x v="8"/>
    <n v="108047"/>
    <s v="Lombardia"/>
    <x v="58"/>
    <s v="Lombardia"/>
    <s v="LECCO-MONZA E DELLA BRIANZA"/>
    <x v="0"/>
    <n v="2.0725941930625699E-2"/>
    <n v="95.7"/>
    <n v="42.9"/>
    <n v="389.490456719554"/>
    <n v="1.7114980294143899E-2"/>
    <n v="27.4190866787978"/>
  </r>
  <r>
    <x v="8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8"/>
    <n v="27024"/>
    <s v="Veneto"/>
    <x v="41"/>
    <s v="Veneto"/>
    <s v="Padova"/>
    <x v="0"/>
    <n v="6.3648019036666406E-2"/>
    <n v="81.099999999999994"/>
    <n v="55.8"/>
    <n v="281.46431383370702"/>
    <n v="2.2199168166731901E-2"/>
    <n v="10.186648515205301"/>
  </r>
  <r>
    <x v="8"/>
    <n v="1120"/>
    <s v="Piemonte"/>
    <x v="10"/>
    <s v="Piemonte"/>
    <s v="Cuneo"/>
    <x v="0"/>
    <n v="9.5473908304359895E-2"/>
    <n v="106.2"/>
    <n v="46.2"/>
    <n v="262.978107502961"/>
    <n v="3.02291122565535E-2"/>
    <n v="29.3812514725218"/>
  </r>
  <r>
    <x v="8"/>
    <n v="74003"/>
    <s v="Puglia"/>
    <x v="52"/>
    <s v="Puglia"/>
    <s v="Taranto"/>
    <x v="0"/>
    <n v="0.19060533589501499"/>
    <n v="61.4"/>
    <n v="28.6"/>
    <n v="242.16061549178301"/>
    <n v="6.1282735649244198E-2"/>
    <n v="35.6565930397363"/>
  </r>
  <r>
    <x v="8"/>
    <n v="25021"/>
    <s v="Veneto"/>
    <x v="33"/>
    <s v="Veneto"/>
    <s v="Padova"/>
    <x v="0"/>
    <n v="0.14382373560596601"/>
    <n v="81.099999999999994"/>
    <n v="55.8"/>
    <n v="169.96575812486799"/>
    <n v="1.41069435409943E-2"/>
    <n v="8.0545786301498001"/>
  </r>
  <r>
    <x v="8"/>
    <n v="72030"/>
    <s v="Puglia"/>
    <x v="26"/>
    <s v="Puglia"/>
    <s v="Lecce"/>
    <x v="0"/>
    <n v="0.18150337294565799"/>
    <n v="61.4"/>
    <n v="28.6"/>
    <n v="274.34834507908499"/>
    <n v="6.8498974300554599E-2"/>
    <n v="32.311782897016997"/>
  </r>
  <r>
    <x v="8"/>
    <n v="15159"/>
    <s v="Lombardia"/>
    <x v="20"/>
    <s v="Lombardia"/>
    <s v="Milano"/>
    <x v="0"/>
    <n v="0"/>
    <n v="95.7"/>
    <n v="42.9"/>
    <n v="419.93773868974301"/>
    <n v="1.9003225187329199E-2"/>
    <n v="28.297016882154999"/>
  </r>
  <r>
    <x v="8"/>
    <n v="52029"/>
    <s v="Toscana"/>
    <x v="81"/>
    <s v="Toscana"/>
    <s v="Livorno"/>
    <x v="0"/>
    <n v="0.29347417790594599"/>
    <n v="89.9"/>
    <n v="48.5"/>
    <n v="42.463191871533198"/>
    <n v="4.7215256171288401E-3"/>
    <n v="2.4467190891971802"/>
  </r>
  <r>
    <x v="8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8"/>
    <n v="39005"/>
    <s v="Emilia-Romagna"/>
    <x v="11"/>
    <s v="Emilia-Romagna"/>
    <s v="RAVENNA-FORLI-CESENA-RIMINI"/>
    <x v="0"/>
    <n v="0.183871795817033"/>
    <n v="81.5"/>
    <n v="51.5"/>
    <n v="124.00166758733501"/>
    <n v="9.7578649896317496E-3"/>
    <n v="13.572930106538101"/>
  </r>
  <r>
    <x v="8"/>
    <n v="38007"/>
    <s v="Emilia-Romagna"/>
    <x v="61"/>
    <s v="Trentino-Alto Adige"/>
    <s v="Trento"/>
    <x v="1"/>
    <n v="0.168539853568549"/>
    <n v="81.5"/>
    <n v="51.5"/>
    <n v="140.418254406496"/>
    <n v="1.19488625656006E-2"/>
    <n v="15.261884758600599"/>
  </r>
  <r>
    <x v="8"/>
    <n v="20035"/>
    <s v="Lombardia"/>
    <x v="17"/>
    <s v="Lombardia"/>
    <s v="COMO-VARESE"/>
    <x v="0"/>
    <n v="0.31410818370024601"/>
    <n v="95.7"/>
    <n v="42.9"/>
    <n v="57.913499180058501"/>
    <n v="3.21608092584917E-3"/>
    <n v="4.0549535837000796"/>
  </r>
  <r>
    <x v="8"/>
    <n v="14038"/>
    <s v="Lombardia"/>
    <x v="77"/>
    <s v="Campania"/>
    <s v="Avellino"/>
    <x v="1"/>
    <n v="0.14626386899042601"/>
    <n v="95.7"/>
    <n v="42.9"/>
    <n v="224.34568413044599"/>
    <n v="9.8303179984833306E-3"/>
    <n v="22.747760489748998"/>
  </r>
  <r>
    <x v="8"/>
    <n v="37006"/>
    <s v="Emilia-Romagna"/>
    <x v="35"/>
    <s v="Piemonte"/>
    <s v="Alessandria"/>
    <x v="1"/>
    <n v="2.27970710487242E-2"/>
    <n v="81.5"/>
    <n v="51.5"/>
    <n v="291.15510527056102"/>
    <n v="2.3992014729297701E-2"/>
    <n v="31.084800673569902"/>
  </r>
  <r>
    <x v="8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8"/>
    <n v="42045"/>
    <s v="Marche"/>
    <x v="30"/>
    <s v="Marche"/>
    <s v="Ancona"/>
    <x v="0"/>
    <n v="0.27344654974721699"/>
    <n v="61.9"/>
    <n v="44.8"/>
    <n v="87.614755510949607"/>
    <n v="4.7649603290486502E-2"/>
    <n v="8.5475710981209208"/>
  </r>
  <r>
    <x v="8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8"/>
    <n v="42022"/>
    <s v="Marche"/>
    <x v="30"/>
    <s v="Emilia-Romagna"/>
    <s v="RAVENNA-FORLI-CESENA-RIMINI"/>
    <x v="1"/>
    <n v="0.25041282796786501"/>
    <n v="61.9"/>
    <n v="44.8"/>
    <n v="113.699076367944"/>
    <n v="5.8533771157617598E-2"/>
    <n v="12.043378527987599"/>
  </r>
  <r>
    <x v="8"/>
    <n v="28099"/>
    <s v="Veneto"/>
    <x v="2"/>
    <s v="Veneto"/>
    <s v="Belluno"/>
    <x v="0"/>
    <n v="5.3383109229574198E-2"/>
    <n v="81.099999999999994"/>
    <n v="55.8"/>
    <n v="296.039323167936"/>
    <n v="2.4023844878557701E-2"/>
    <n v="10.522821147629401"/>
  </r>
  <r>
    <x v="8"/>
    <n v="12123"/>
    <s v="Lombardia"/>
    <x v="3"/>
    <s v="Lombardia"/>
    <s v="Brescia"/>
    <x v="0"/>
    <n v="5.1367996472254297E-2"/>
    <n v="95.7"/>
    <n v="42.9"/>
    <n v="357.89984853654499"/>
    <n v="1.6209126618965199E-2"/>
    <n v="24.346093583696401"/>
  </r>
  <r>
    <x v="8"/>
    <n v="18048"/>
    <s v="Lombardia"/>
    <x v="45"/>
    <s v="Lombardia"/>
    <s v="Brescia"/>
    <x v="0"/>
    <n v="9.65255193719083E-2"/>
    <n v="95.7"/>
    <n v="42.9"/>
    <n v="307.09301447612597"/>
    <n v="1.4273872460846699E-2"/>
    <n v="20.729925007501201"/>
  </r>
  <r>
    <x v="8"/>
    <n v="15070"/>
    <s v="Lombardia"/>
    <x v="20"/>
    <s v="Lombardia"/>
    <s v="Como-Varese"/>
    <x v="0"/>
    <n v="0"/>
    <n v="95.7"/>
    <n v="42.9"/>
    <n v="440.08691646427201"/>
    <n v="1.9740495008298099E-2"/>
    <n v="30.257628522217502"/>
  </r>
  <r>
    <x v="8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8"/>
    <n v="48016"/>
    <s v="Toscana"/>
    <x v="64"/>
    <s v="Toscana"/>
    <s v="Siena"/>
    <x v="0"/>
    <n v="0.18701493820696899"/>
    <n v="89.9"/>
    <n v="48.5"/>
    <n v="169.304990918073"/>
    <n v="2.0792930437617398E-2"/>
    <n v="11.2522660091904"/>
  </r>
  <r>
    <x v="8"/>
    <n v="97076"/>
    <s v="Lombardia"/>
    <x v="58"/>
    <s v="Lombardia"/>
    <s v="COMO-VARESE"/>
    <x v="0"/>
    <n v="3.1324608691089599E-2"/>
    <n v="95.7"/>
    <n v="42.9"/>
    <n v="377.61819124310102"/>
    <n v="1.65756289778979E-2"/>
    <n v="26.543311303785501"/>
  </r>
  <r>
    <x v="8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8"/>
    <n v="14060"/>
    <s v="Lombardia"/>
    <x v="77"/>
    <s v="Lombardia"/>
    <s v="Brescia"/>
    <x v="0"/>
    <n v="0.15835762724746699"/>
    <n v="95.7"/>
    <n v="42.9"/>
    <n v="212.468087976189"/>
    <n v="9.5500082973300499E-3"/>
    <n v="21.4071076665502"/>
  </r>
  <r>
    <x v="8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8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8"/>
    <n v="58059"/>
    <s v="Lazio"/>
    <x v="0"/>
    <s v="Lazio"/>
    <s v="Roma"/>
    <x v="0"/>
    <n v="0.120135025466807"/>
    <n v="63.9"/>
    <n v="45.2"/>
    <n v="233.64969024812899"/>
    <n v="3.27359266460737E-2"/>
    <n v="22.995692437056501"/>
  </r>
  <r>
    <x v="8"/>
    <n v="14078"/>
    <s v="Lombardia"/>
    <x v="77"/>
    <s v="Lombardia"/>
    <s v="Pavia"/>
    <x v="0"/>
    <n v="0.138408468617083"/>
    <n v="95.7"/>
    <n v="42.9"/>
    <n v="232.48576963462301"/>
    <n v="9.9903910468510694E-3"/>
    <n v="23.513308293446901"/>
  </r>
  <r>
    <x v="8"/>
    <n v="28074"/>
    <s v="Veneto"/>
    <x v="2"/>
    <s v="Lazio"/>
    <s v="Roma"/>
    <x v="1"/>
    <n v="0.13892489340852399"/>
    <n v="81.099999999999994"/>
    <n v="55.8"/>
    <n v="181.16215526446399"/>
    <n v="1.4991958191087999E-2"/>
    <n v="7.2048875153576297"/>
  </r>
  <r>
    <x v="8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8"/>
    <n v="58018"/>
    <s v="Lazio"/>
    <x v="0"/>
    <s v="Lazio"/>
    <s v="Roma"/>
    <x v="0"/>
    <n v="0.14909573623375799"/>
    <n v="63.9"/>
    <n v="45.2"/>
    <n v="202.05931792149599"/>
    <n v="2.8033103471315299E-2"/>
    <n v="19.847660597747002"/>
  </r>
  <r>
    <x v="8"/>
    <n v="17056"/>
    <s v="Lombardia"/>
    <x v="65"/>
    <s v="Lombardia"/>
    <s v="CREMONA-MANTOVA"/>
    <x v="0"/>
    <n v="4.3540037465512202E-2"/>
    <n v="95.7"/>
    <n v="42.9"/>
    <n v="360.62160644392799"/>
    <n v="1.6198648375386399E-2"/>
    <n v="26.3668902560178"/>
  </r>
  <r>
    <x v="8"/>
    <n v="17029"/>
    <s v="Lombardia"/>
    <x v="65"/>
    <s v="Lombardia"/>
    <s v="CREMONA-MANTOVA"/>
    <x v="0"/>
    <n v="6.4173305781867196E-2"/>
    <n v="95.7"/>
    <n v="42.9"/>
    <n v="335.27280063008402"/>
    <n v="1.51650859541293E-2"/>
    <n v="25.1986909623724"/>
  </r>
  <r>
    <x v="8"/>
    <n v="5005"/>
    <s v="Piemonte"/>
    <x v="73"/>
    <s v="Umbria"/>
    <s v="Perugia"/>
    <x v="1"/>
    <n v="0.120159888839127"/>
    <n v="106.2"/>
    <n v="46.2"/>
    <n v="237.76304925252501"/>
    <n v="2.71827224008921E-2"/>
    <n v="26.4534710810326"/>
  </r>
  <r>
    <x v="9"/>
    <n v="99014"/>
    <s v="Emilia-Romagna"/>
    <x v="11"/>
    <s v="Emilia-Romagna"/>
    <s v="Modena"/>
    <x v="0"/>
    <n v="0.115300331237483"/>
    <n v="81.5"/>
    <n v="51.5"/>
    <n v="198.05286213976899"/>
    <n v="1.8795244699204999E-2"/>
    <n v="20.8463846413702"/>
  </r>
  <r>
    <x v="9"/>
    <n v="50009"/>
    <s v="Toscana"/>
    <x v="36"/>
    <s v="Toscana"/>
    <s v="Massa-Carrara"/>
    <x v="0"/>
    <n v="0.11404150785261601"/>
    <n v="89.9"/>
    <n v="48.5"/>
    <n v="244.285417061358"/>
    <n v="2.9348243999557599E-2"/>
    <n v="19.724283920952701"/>
  </r>
  <r>
    <x v="9"/>
    <n v="1191"/>
    <s v="Piemonte"/>
    <x v="10"/>
    <s v="Piemonte"/>
    <s v="Alessandria"/>
    <x v="0"/>
    <n v="0.13546506934885599"/>
    <n v="106.2"/>
    <n v="46.2"/>
    <n v="221.04640491502099"/>
    <n v="2.5691288885788099E-2"/>
    <n v="24.964872433075801"/>
  </r>
  <r>
    <x v="9"/>
    <n v="64008"/>
    <s v="Campania"/>
    <x v="27"/>
    <s v="Campania"/>
    <s v="Napoli"/>
    <x v="0"/>
    <n v="0.176046585238924"/>
    <n v="39.6"/>
    <n v="25.5"/>
    <n v="255.20023883125"/>
    <n v="4.0667368613805002E-2"/>
    <n v="36.550650947300802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97008"/>
    <s v="Lombardia"/>
    <x v="58"/>
    <s v="Emilia-Romagna"/>
    <s v="Bologna"/>
    <x v="1"/>
    <n v="0.110089830868521"/>
    <n v="95.7"/>
    <n v="42.9"/>
    <n v="282.58450606095698"/>
    <n v="1.1917521806543501E-2"/>
    <n v="21.548339765292202"/>
  </r>
  <r>
    <x v="9"/>
    <n v="54018"/>
    <s v="Umbria"/>
    <x v="67"/>
    <s v="Liguria"/>
    <s v="La Spezia"/>
    <x v="1"/>
    <n v="0.236402513565654"/>
    <n v="84.4"/>
    <n v="56.3"/>
    <n v="73.472203085369799"/>
    <n v="5.91289663968411E-2"/>
    <n v="6.7325928001848396"/>
  </r>
  <r>
    <x v="9"/>
    <n v="31021"/>
    <s v="Friuli Venezia Giulia"/>
    <x v="79"/>
    <s v="Friuli Venezia Giulia"/>
    <s v="Udine"/>
    <x v="0"/>
    <n v="0.15810484494874399"/>
    <n v="120.8"/>
    <n v="49"/>
    <n v="213.42880757898001"/>
    <n v="7.1245274698412298E-2"/>
    <n v="23.629451719255201"/>
  </r>
  <r>
    <x v="9"/>
    <n v="99013"/>
    <s v="Emilia-Romagna"/>
    <x v="11"/>
    <s v="Emilia-Romagna"/>
    <s v="Modena"/>
    <x v="0"/>
    <n v="0.15300748722102001"/>
    <n v="81.5"/>
    <n v="51.5"/>
    <n v="155.91991991683699"/>
    <n v="1.5943889560334198E-2"/>
    <n v="17.546079537087898"/>
  </r>
  <r>
    <x v="9"/>
    <n v="42002"/>
    <s v="Marche"/>
    <x v="30"/>
    <s v="Emilia-Romagna"/>
    <s v="Reggio nell'Emilia"/>
    <x v="1"/>
    <n v="0.246843215715982"/>
    <n v="61.9"/>
    <n v="44.8"/>
    <n v="127.438515771982"/>
    <n v="8.2852145152585599E-2"/>
    <n v="14.138009411142001"/>
  </r>
  <r>
    <x v="9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9"/>
    <n v="4078"/>
    <s v="Piemonte"/>
    <x v="19"/>
    <s v="Piemonte"/>
    <s v="Novara"/>
    <x v="0"/>
    <n v="0.19409259645173499"/>
    <n v="106.2"/>
    <n v="46.2"/>
    <n v="162.50881382519901"/>
    <n v="1.8794392125490601E-2"/>
    <n v="17.7478749732072"/>
  </r>
  <r>
    <x v="9"/>
    <n v="54028"/>
    <s v="Umbria"/>
    <x v="67"/>
    <s v="Umbria"/>
    <s v="Perugia"/>
    <x v="0"/>
    <n v="0.2474398445746"/>
    <n v="84.4"/>
    <n v="56.3"/>
    <n v="48.569332612121698"/>
    <n v="3.3312880888600897E-2"/>
    <n v="4.4980373589391496"/>
  </r>
  <r>
    <x v="9"/>
    <n v="4170"/>
    <s v="Piemonte"/>
    <x v="19"/>
    <s v="Piemonte"/>
    <s v="Torino"/>
    <x v="0"/>
    <n v="0.139271443251413"/>
    <n v="106.2"/>
    <n v="46.2"/>
    <n v="218.43373346330199"/>
    <n v="2.5453105633407101E-2"/>
    <n v="24.2485024504903"/>
  </r>
  <r>
    <x v="9"/>
    <n v="46007"/>
    <s v="Toscana"/>
    <x v="51"/>
    <s v="Toscana"/>
    <s v="Pistoia"/>
    <x v="0"/>
    <n v="7.4985615352239895E-2"/>
    <n v="89.9"/>
    <n v="48.5"/>
    <n v="285.768043559739"/>
    <n v="3.5211340871015497E-2"/>
    <n v="24.155111472783101"/>
  </r>
  <r>
    <x v="9"/>
    <n v="37011"/>
    <s v="Emilia-Romagna"/>
    <x v="35"/>
    <s v="Emilia-Romagna"/>
    <s v="Bologna"/>
    <x v="0"/>
    <n v="3.8333253624373197E-2"/>
    <n v="81.5"/>
    <n v="51.5"/>
    <n v="274.421126426873"/>
    <n v="2.2943595045609999E-2"/>
    <n v="29.597198622480299"/>
  </r>
  <r>
    <x v="9"/>
    <n v="99014"/>
    <s v="Emilia-Romagna"/>
    <x v="11"/>
    <s v="Emilia-Romagna"/>
    <s v="Ferrara"/>
    <x v="0"/>
    <n v="0.115300331237483"/>
    <n v="81.5"/>
    <n v="51.5"/>
    <n v="198.05286213976899"/>
    <n v="1.8795244699204999E-2"/>
    <n v="20.8463846413702"/>
  </r>
  <r>
    <x v="9"/>
    <n v="56014"/>
    <s v="Lazio"/>
    <x v="53"/>
    <s v="Veneto"/>
    <s v="Belluno"/>
    <x v="1"/>
    <n v="0.23897668441511799"/>
    <n v="63.9"/>
    <n v="45.2"/>
    <n v="100.65777973944699"/>
    <n v="1.2574980212863801E-2"/>
    <n v="10.732262884014499"/>
  </r>
  <r>
    <x v="9"/>
    <n v="27035"/>
    <s v="Veneto"/>
    <x v="41"/>
    <s v="Veneto"/>
    <s v="Padova"/>
    <x v="0"/>
    <n v="7.1417765821284895E-2"/>
    <n v="81.099999999999994"/>
    <n v="55.8"/>
    <n v="272.95902839893103"/>
    <n v="2.1929546840795299E-2"/>
    <n v="9.5188196148026094"/>
  </r>
  <r>
    <x v="9"/>
    <n v="72020"/>
    <s v="Puglia"/>
    <x v="26"/>
    <s v="Puglia"/>
    <s v="Bari"/>
    <x v="0"/>
    <n v="0.26082249244279099"/>
    <n v="61.4"/>
    <n v="28.6"/>
    <n v="184.27241026991601"/>
    <n v="4.4533859019134599E-2"/>
    <n v="22.643869662606502"/>
  </r>
  <r>
    <x v="9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9"/>
    <n v="23012"/>
    <s v="Veneto"/>
    <x v="43"/>
    <s v="Veneto"/>
    <s v="Venezia"/>
    <x v="0"/>
    <n v="0.17979802922271301"/>
    <n v="81.099999999999994"/>
    <n v="55.8"/>
    <n v="128.17897438491701"/>
    <n v="1.02649748465585E-2"/>
    <n v="5.0939009546478298"/>
  </r>
  <r>
    <x v="9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9"/>
    <n v="46017"/>
    <s v="Toscana"/>
    <x v="51"/>
    <s v="Toscana"/>
    <s v="Lucca"/>
    <x v="0"/>
    <n v="9.2340476521494796E-2"/>
    <n v="89.9"/>
    <n v="48.5"/>
    <n v="266.045429643913"/>
    <n v="3.2936906143283401E-2"/>
    <n v="22.550668492110901"/>
  </r>
  <r>
    <x v="9"/>
    <n v="18061"/>
    <s v="Lombardia"/>
    <x v="45"/>
    <s v="Lombardia"/>
    <s v="Brescia"/>
    <x v="0"/>
    <n v="7.6408168196653095E-2"/>
    <n v="95.7"/>
    <n v="42.9"/>
    <n v="331.97853398133799"/>
    <n v="1.52104800021673E-2"/>
    <n v="21.8160391146317"/>
  </r>
  <r>
    <x v="9"/>
    <n v="13012"/>
    <s v="Lombardia"/>
    <x v="3"/>
    <s v="Lombardia"/>
    <s v="Brescia"/>
    <x v="0"/>
    <n v="7.3398363734059604E-3"/>
    <n v="95.7"/>
    <n v="42.9"/>
    <n v="404.68010973094601"/>
    <n v="1.7825254495772599E-2"/>
    <n v="28.4835997168259"/>
  </r>
  <r>
    <x v="9"/>
    <n v="8031"/>
    <s v="Liguria"/>
    <x v="84"/>
    <s v="Lazio"/>
    <s v="Roma"/>
    <x v="1"/>
    <n v="0.290537665067642"/>
    <n v="96.8"/>
    <n v="39.799999999999997"/>
    <n v="110.09600219331701"/>
    <n v="3.9425489399790098E-2"/>
    <n v="12.433187987503"/>
  </r>
  <r>
    <x v="9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9"/>
    <n v="71036"/>
    <s v="Puglia"/>
    <x v="14"/>
    <s v="Lazio"/>
    <s v="Roma"/>
    <x v="1"/>
    <n v="0.309555832102202"/>
    <n v="61.4"/>
    <n v="28.6"/>
    <n v="105.820739013107"/>
    <n v="2.0544601293754398E-2"/>
    <n v="20.638270058528501"/>
  </r>
  <r>
    <x v="9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9"/>
    <n v="26023"/>
    <s v="Veneto"/>
    <x v="8"/>
    <s v="Veneto"/>
    <s v="Verona"/>
    <x v="0"/>
    <n v="9.3787406037447604E-2"/>
    <n v="81.099999999999994"/>
    <n v="55.8"/>
    <n v="244.66111415231299"/>
    <n v="1.9862953670950902E-2"/>
    <n v="8.2854268153757005"/>
  </r>
  <r>
    <x v="9"/>
    <n v="36022"/>
    <s v="Emilia-Romagna"/>
    <x v="9"/>
    <s v="Emilia-Romagna"/>
    <s v="Parma"/>
    <x v="0"/>
    <n v="0.20398362580948401"/>
    <n v="81.5"/>
    <n v="51.5"/>
    <n v="107.642446077616"/>
    <n v="8.9390014710681795E-3"/>
    <n v="10.4729474365946"/>
  </r>
  <r>
    <x v="9"/>
    <n v="1199"/>
    <s v="Piemonte"/>
    <x v="10"/>
    <s v="Piemonte"/>
    <s v="Cuneo"/>
    <x v="0"/>
    <n v="0.18589529736183799"/>
    <n v="106.2"/>
    <n v="46.2"/>
    <n v="169.00375457438801"/>
    <n v="1.94139467386619E-2"/>
    <n v="19.101506170645202"/>
  </r>
  <r>
    <x v="9"/>
    <n v="31012"/>
    <s v="Friuli Venezia Giulia"/>
    <x v="79"/>
    <s v="Lombardia"/>
    <s v="Brescia"/>
    <x v="1"/>
    <n v="0.16372636355158501"/>
    <n v="120.8"/>
    <n v="49"/>
    <n v="203.43302271082899"/>
    <n v="6.5782728709194396E-2"/>
    <n v="23.163328337218001"/>
  </r>
  <r>
    <x v="9"/>
    <n v="36040"/>
    <s v="Emilia-Romagna"/>
    <x v="9"/>
    <s v="Emilia-Romagna"/>
    <s v="RAVENNA-FORLI-CESENA-RIMINI"/>
    <x v="0"/>
    <n v="0.16238021032618499"/>
    <n v="81.5"/>
    <n v="51.5"/>
    <n v="146.698502511366"/>
    <n v="1.27201432037434E-2"/>
    <n v="15.997053869499"/>
  </r>
  <r>
    <x v="9"/>
    <n v="72048"/>
    <s v="Puglia"/>
    <x v="26"/>
    <s v="Toscana"/>
    <s v="Siena"/>
    <x v="1"/>
    <n v="0.204019803819706"/>
    <n v="61.4"/>
    <n v="28.6"/>
    <n v="265.29355144167198"/>
    <n v="6.9501391259360196E-2"/>
    <n v="26.958042041601601"/>
  </r>
  <r>
    <x v="9"/>
    <n v="58086"/>
    <s v="Lazio"/>
    <x v="0"/>
    <s v="Lazio"/>
    <s v="Roma"/>
    <x v="0"/>
    <n v="7.9392858394220597E-2"/>
    <n v="63.9"/>
    <n v="45.2"/>
    <n v="266.82269419583997"/>
    <n v="3.6816100139799197E-2"/>
    <n v="29.681613244197699"/>
  </r>
  <r>
    <x v="9"/>
    <n v="42018"/>
    <s v="Marche"/>
    <x v="30"/>
    <s v="Marche"/>
    <s v="Macerata"/>
    <x v="0"/>
    <n v="0.242999238420397"/>
    <n v="61.9"/>
    <n v="44.8"/>
    <n v="129.625519323422"/>
    <n v="7.4913096987317407E-2"/>
    <n v="13.5711651590809"/>
  </r>
  <r>
    <x v="9"/>
    <n v="2148"/>
    <s v="Piemonte"/>
    <x v="37"/>
    <s v="Piemonte"/>
    <s v="Torino"/>
    <x v="0"/>
    <n v="0.15488935557678399"/>
    <n v="106.2"/>
    <n v="46.2"/>
    <n v="202.269985256724"/>
    <n v="2.3371909271700599E-2"/>
    <n v="22.420312952310599"/>
  </r>
  <r>
    <x v="9"/>
    <n v="31009"/>
    <s v="Friuli Venezia Giulia"/>
    <x v="79"/>
    <s v="Friuli Venezia Giulia"/>
    <s v="Pordenone"/>
    <x v="0"/>
    <n v="0.20961402731808901"/>
    <n v="120.8"/>
    <n v="49"/>
    <n v="153.40193297905199"/>
    <n v="5.1138852845855801E-2"/>
    <n v="16.940440421626299"/>
  </r>
  <r>
    <x v="9"/>
    <n v="36040"/>
    <s v="Emilia-Romagna"/>
    <x v="9"/>
    <s v="Emilia-Romagna"/>
    <s v="RAVENNA-FORLI-CESENA-RIMINI"/>
    <x v="0"/>
    <n v="0.16238021032618499"/>
    <n v="81.5"/>
    <n v="51.5"/>
    <n v="146.698502511366"/>
    <n v="1.27201432037434E-2"/>
    <n v="15.997053869499"/>
  </r>
  <r>
    <x v="9"/>
    <n v="76063"/>
    <s v="Basilicata"/>
    <x v="38"/>
    <s v="Veneto"/>
    <s v="Treviso"/>
    <x v="1"/>
    <n v="0.433855008255492"/>
    <n v="276.8"/>
    <n v="41.7"/>
    <n v="32.662025037503298"/>
    <n v="2.4784167699095201E-2"/>
    <n v="7.3284758936200296"/>
  </r>
  <r>
    <x v="9"/>
    <n v="78033"/>
    <s v="Calabria"/>
    <x v="23"/>
    <s v="Piemonte"/>
    <s v="Biella"/>
    <x v="1"/>
    <n v="0.28459380432850601"/>
    <n v="20.8"/>
    <n v="27.8"/>
    <n v="129.08199704589501"/>
    <n v="5.3510127255583802E-2"/>
    <n v="23.729699398053999"/>
  </r>
  <r>
    <x v="9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9"/>
    <n v="10054"/>
    <s v="Liguria"/>
    <x v="50"/>
    <s v="Liguria"/>
    <s v="Savona"/>
    <x v="0"/>
    <n v="0.319824379111457"/>
    <n v="96.8"/>
    <n v="39.799999999999997"/>
    <n v="80.631432914083007"/>
    <n v="4.3966187373150098E-2"/>
    <n v="10.246213314904599"/>
  </r>
  <r>
    <x v="9"/>
    <n v="100006"/>
    <s v="Toscana"/>
    <x v="80"/>
    <s v="Lombardia"/>
    <s v="Sondrio"/>
    <x v="1"/>
    <n v="0.14328633758109399"/>
    <n v="89.9"/>
    <n v="48.5"/>
    <n v="209.10989344312901"/>
    <n v="2.6264462211475E-2"/>
    <n v="17.612037241758902"/>
  </r>
  <r>
    <x v="9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9"/>
    <n v="56056"/>
    <s v="Lazio"/>
    <x v="53"/>
    <s v="Lazio"/>
    <s v="Roma"/>
    <x v="0"/>
    <n v="0.28370459186617197"/>
    <n v="63.9"/>
    <n v="45.2"/>
    <n v="51.841162733356697"/>
    <n v="5.8029961523809398E-3"/>
    <n v="5.9608318593373699"/>
  </r>
  <r>
    <x v="9"/>
    <n v="48017"/>
    <s v="Toscana"/>
    <x v="64"/>
    <s v="Lombardia"/>
    <s v="COMO-VARESE"/>
    <x v="1"/>
    <n v="0.103186173414497"/>
    <n v="89.9"/>
    <n v="48.5"/>
    <n v="259.68236287620402"/>
    <n v="3.2727168376386097E-2"/>
    <n v="20.331428990167399"/>
  </r>
  <r>
    <x v="9"/>
    <n v="12054"/>
    <s v="Lombardia"/>
    <x v="3"/>
    <s v="Lombardia"/>
    <s v="Como-Varese"/>
    <x v="0"/>
    <n v="7.7205734598531098E-2"/>
    <n v="95.7"/>
    <n v="42.9"/>
    <n v="328.81085463394697"/>
    <n v="1.4941643420733E-2"/>
    <n v="22.254164798268398"/>
  </r>
  <r>
    <x v="9"/>
    <n v="1164"/>
    <s v="Piemonte"/>
    <x v="10"/>
    <s v="Piemonte"/>
    <s v="Novara"/>
    <x v="0"/>
    <n v="9.3978575044267806E-2"/>
    <n v="106.2"/>
    <n v="46.2"/>
    <n v="264.52284888751899"/>
    <n v="3.0288344012118801E-2"/>
    <n v="29.533037296734001"/>
  </r>
  <r>
    <x v="9"/>
    <n v="15250"/>
    <s v="Lombardia"/>
    <x v="20"/>
    <s v="Lombardia"/>
    <s v="LECCO-MONZA E DELLA BRIANZA"/>
    <x v="0"/>
    <n v="0"/>
    <n v="95.7"/>
    <n v="42.9"/>
    <n v="449.96511936839698"/>
    <n v="2.01998364761742E-2"/>
    <n v="30.9883399968597"/>
  </r>
  <r>
    <x v="9"/>
    <n v="45011"/>
    <s v="Toscana"/>
    <x v="71"/>
    <s v="Toscana"/>
    <s v="Siena"/>
    <x v="0"/>
    <n v="0.19068785953530701"/>
    <n v="89.9"/>
    <n v="48.5"/>
    <n v="158.17309414911099"/>
    <n v="2.0358730259970301E-2"/>
    <n v="12.582142911506301"/>
  </r>
  <r>
    <x v="9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9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9"/>
    <n v="12011"/>
    <s v="Lombardia"/>
    <x v="3"/>
    <s v="Lombardia"/>
    <s v="Brescia"/>
    <x v="0"/>
    <n v="0.117831634280752"/>
    <n v="95.7"/>
    <n v="42.9"/>
    <n v="281.30444993929598"/>
    <n v="1.26456987965282E-2"/>
    <n v="19.335384889296598"/>
  </r>
  <r>
    <x v="9"/>
    <n v="76012"/>
    <s v="Basilicata"/>
    <x v="38"/>
    <s v="Basilicata"/>
    <s v="Matera"/>
    <x v="0"/>
    <n v="0.439693522545473"/>
    <n v="276.8"/>
    <n v="41.7"/>
    <n v="21.651292503788"/>
    <n v="7.9302916971084204E-3"/>
    <n v="5.0835546793304598"/>
  </r>
  <r>
    <x v="9"/>
    <n v="58007"/>
    <s v="Lazio"/>
    <x v="0"/>
    <s v="Lazio"/>
    <s v="Latina"/>
    <x v="0"/>
    <n v="0.158014714685379"/>
    <n v="63.9"/>
    <n v="45.2"/>
    <n v="168.62969457037499"/>
    <n v="2.4330040448708099E-2"/>
    <n v="24.151965722228901"/>
  </r>
  <r>
    <x v="9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9"/>
    <n v="110003"/>
    <s v="Puglia"/>
    <x v="69"/>
    <s v="Puglia"/>
    <s v="Brindisi"/>
    <x v="0"/>
    <n v="0.24398526201160201"/>
    <n v="61.4"/>
    <n v="28.6"/>
    <n v="204.29316937589999"/>
    <n v="5.2033504261534601E-2"/>
    <n v="24.893520545476498"/>
  </r>
  <r>
    <x v="9"/>
    <n v="62038"/>
    <s v="Campania"/>
    <x v="74"/>
    <s v="Friuli Venezia Giulia"/>
    <s v="Trieste"/>
    <x v="1"/>
    <n v="0.23769187653132601"/>
    <n v="39.6"/>
    <n v="25.5"/>
    <n v="195.67437606159899"/>
    <n v="3.11026854319673E-2"/>
    <n v="28.0833685119254"/>
  </r>
  <r>
    <x v="9"/>
    <n v="19041"/>
    <s v="Lombardia"/>
    <x v="17"/>
    <s v="Lombardia"/>
    <s v="CREMONA-MANTOVA"/>
    <x v="0"/>
    <n v="6.1814999956340398E-2"/>
    <n v="95.7"/>
    <n v="42.9"/>
    <n v="347.33374049939999"/>
    <n v="1.59163624953985E-2"/>
    <n v="23.2523645954738"/>
  </r>
  <r>
    <x v="9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9"/>
    <n v="48038"/>
    <s v="Toscana"/>
    <x v="64"/>
    <s v="Veneto"/>
    <s v="Padova"/>
    <x v="1"/>
    <n v="0.146396882550829"/>
    <n v="89.9"/>
    <n v="48.5"/>
    <n v="209.06916783572299"/>
    <n v="2.6057923866555501E-2"/>
    <n v="16.524513394767901"/>
  </r>
  <r>
    <x v="9"/>
    <n v="65037"/>
    <s v="Campania"/>
    <x v="44"/>
    <s v="Campania"/>
    <s v="Salerno"/>
    <x v="0"/>
    <n v="0.15976565514400801"/>
    <n v="39.6"/>
    <n v="25.5"/>
    <n v="265.47241554633399"/>
    <n v="4.2535767855987401E-2"/>
    <n v="39.975591924973003"/>
  </r>
  <r>
    <x v="9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9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9"/>
    <n v="76095"/>
    <s v="Basilicata"/>
    <x v="38"/>
    <s v="Basilicata"/>
    <s v="Matera"/>
    <x v="0"/>
    <n v="0.44784492982115698"/>
    <n v="276.8"/>
    <n v="41.7"/>
    <n v="17.3385168514219"/>
    <n v="1.20399835929245E-2"/>
    <n v="4.0328869313649101"/>
  </r>
  <r>
    <x v="9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9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9"/>
    <n v="58078"/>
    <s v="Lazio"/>
    <x v="0"/>
    <s v="Lazio"/>
    <s v="Latina"/>
    <x v="0"/>
    <n v="0.13274719713423"/>
    <n v="63.9"/>
    <n v="45.2"/>
    <n v="218.51510659499999"/>
    <n v="3.0259047747451501E-2"/>
    <n v="21.880296019413802"/>
  </r>
  <r>
    <x v="9"/>
    <n v="31016"/>
    <s v="Friuli Venezia Giulia"/>
    <x v="79"/>
    <s v="Friuli Venezia Giulia"/>
    <s v="Pordenone"/>
    <x v="0"/>
    <n v="0.15691858343051199"/>
    <n v="120.8"/>
    <n v="49"/>
    <n v="214.86684835905501"/>
    <n v="7.1732907542195398E-2"/>
    <n v="23.7744218493829"/>
  </r>
  <r>
    <x v="9"/>
    <n v="9065"/>
    <s v="Liguria"/>
    <x v="56"/>
    <s v="Liguria"/>
    <s v="Genova"/>
    <x v="0"/>
    <n v="0.289497401210568"/>
    <n v="96.8"/>
    <n v="39.799999999999997"/>
    <n v="121.45225949826199"/>
    <n v="5.8734142438715803E-2"/>
    <n v="13.3770569684599"/>
  </r>
  <r>
    <x v="9"/>
    <n v="108028"/>
    <s v="Lombardia"/>
    <x v="58"/>
    <s v="Lombardia"/>
    <s v="Milano"/>
    <x v="0"/>
    <n v="0"/>
    <n v="95.7"/>
    <n v="42.9"/>
    <n v="436.507624502174"/>
    <n v="1.94261275541825E-2"/>
    <n v="30.3687194983772"/>
  </r>
  <r>
    <x v="9"/>
    <n v="45010"/>
    <s v="Toscana"/>
    <x v="71"/>
    <s v="Toscana"/>
    <s v="Arezzo"/>
    <x v="0"/>
    <n v="0.162623897283075"/>
    <n v="89.9"/>
    <n v="48.5"/>
    <n v="186.97425859914699"/>
    <n v="2.3778962701179501E-2"/>
    <n v="15.8707937069442"/>
  </r>
  <r>
    <x v="9"/>
    <n v="1164"/>
    <s v="Piemonte"/>
    <x v="10"/>
    <s v="Piemonte"/>
    <s v="Cuneo"/>
    <x v="0"/>
    <n v="9.3978575044267806E-2"/>
    <n v="106.2"/>
    <n v="46.2"/>
    <n v="264.52284888751899"/>
    <n v="3.0288344012118801E-2"/>
    <n v="29.533037296734001"/>
  </r>
  <r>
    <x v="9"/>
    <n v="4190"/>
    <s v="Piemonte"/>
    <x v="19"/>
    <s v="Piemonte"/>
    <s v="Torino"/>
    <x v="0"/>
    <n v="0.204621879034806"/>
    <n v="106.2"/>
    <n v="46.2"/>
    <n v="152.000710832484"/>
    <n v="1.6901392800615301E-2"/>
    <n v="16.338685651790598"/>
  </r>
  <r>
    <x v="9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9"/>
    <n v="9017"/>
    <s v="Liguria"/>
    <x v="56"/>
    <s v="Liguria"/>
    <s v="Imperia"/>
    <x v="0"/>
    <n v="0.31731503554392898"/>
    <n v="96.8"/>
    <n v="39.799999999999997"/>
    <n v="89.415639051268002"/>
    <n v="4.2676935002182503E-2"/>
    <n v="8.7850812668325702"/>
  </r>
  <r>
    <x v="9"/>
    <n v="59005"/>
    <s v="Lazio"/>
    <x v="62"/>
    <s v="Lazio"/>
    <s v="Viterbo"/>
    <x v="0"/>
    <n v="0.14362165581184"/>
    <n v="63.9"/>
    <n v="45.2"/>
    <n v="179.505024342659"/>
    <n v="2.5488413712854301E-2"/>
    <n v="26.6670043088467"/>
  </r>
  <r>
    <x v="9"/>
    <n v="59001"/>
    <s v="Lazio"/>
    <x v="62"/>
    <s v="Toscana"/>
    <s v="Pisa"/>
    <x v="1"/>
    <n v="9.9826675570966902E-2"/>
    <n v="63.9"/>
    <n v="45.2"/>
    <n v="228.91980882330799"/>
    <n v="3.2893934966652598E-2"/>
    <n v="31.0853912341294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9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9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9"/>
    <n v="33009"/>
    <s v="Emilia-Romagna"/>
    <x v="54"/>
    <s v="Emilia-Romagna"/>
    <s v="RAVENNA-FORLI-CESENA-RIMINI"/>
    <x v="0"/>
    <n v="0.284579841963924"/>
    <n v="81.5"/>
    <n v="51.5"/>
    <n v="20.148846444351399"/>
    <n v="2.3502309154587401E-3"/>
    <n v="2.72247843093791"/>
  </r>
  <r>
    <x v="9"/>
    <n v="13041"/>
    <s v="Lombardia"/>
    <x v="3"/>
    <s v="Lombardia"/>
    <s v="Milano"/>
    <x v="0"/>
    <n v="2.8211382726201301E-2"/>
    <n v="95.7"/>
    <n v="42.9"/>
    <n v="381.47838075381298"/>
    <n v="1.6852974432832801E-2"/>
    <n v="26.731855235953301"/>
  </r>
  <r>
    <x v="9"/>
    <n v="98036"/>
    <s v="Lombardia"/>
    <x v="20"/>
    <s v="Piemonte"/>
    <s v="Torino"/>
    <x v="1"/>
    <n v="6.6874603881340894E-2"/>
    <n v="95.7"/>
    <n v="42.9"/>
    <n v="342.335733189775"/>
    <n v="1.5791914730302298E-2"/>
    <n v="22.697141793916799"/>
  </r>
  <r>
    <x v="9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9"/>
    <n v="67030"/>
    <s v="Abruzzo"/>
    <x v="70"/>
    <s v="Lombardia"/>
    <s v="CREMONA-MANTOVA"/>
    <x v="1"/>
    <n v="0.258805669398955"/>
    <n v="42.4"/>
    <n v="43.1"/>
    <n v="100.977930444534"/>
    <n v="4.9221005785389897E-2"/>
    <n v="10.696643363635999"/>
  </r>
  <r>
    <x v="9"/>
    <n v="103016"/>
    <s v="Piemonte"/>
    <x v="57"/>
    <s v="Piemonte"/>
    <s v="Asti"/>
    <x v="0"/>
    <n v="0.27799826188294102"/>
    <n v="106.2"/>
    <n v="46.2"/>
    <n v="77.313400505585093"/>
    <n v="9.5007325734808596E-3"/>
    <n v="7.8564687687734898"/>
  </r>
  <r>
    <x v="9"/>
    <n v="35014"/>
    <s v="Emilia-Romagna"/>
    <x v="6"/>
    <s v="Emilia-Romagna"/>
    <s v="Reggio nell'Emilia"/>
    <x v="0"/>
    <n v="0.186548069438015"/>
    <n v="81.5"/>
    <n v="51.5"/>
    <n v="121.210895108343"/>
    <n v="1.05523013738749E-2"/>
    <n v="13.461405008155401"/>
  </r>
  <r>
    <x v="9"/>
    <n v="61081"/>
    <s v="Campania"/>
    <x v="16"/>
    <s v="Campania"/>
    <s v="Caserta"/>
    <x v="0"/>
    <n v="0.191849313474792"/>
    <n v="39.6"/>
    <n v="25.5"/>
    <n v="237.24564971836199"/>
    <n v="3.6852380171830103E-2"/>
    <n v="34.7906274927509"/>
  </r>
  <r>
    <x v="9"/>
    <n v="36005"/>
    <s v="Emilia-Romagna"/>
    <x v="9"/>
    <s v="Toscana"/>
    <s v="Livorno"/>
    <x v="1"/>
    <n v="0.16859857191407801"/>
    <n v="81.5"/>
    <n v="51.5"/>
    <n v="142.32430068076701"/>
    <n v="1.25374256495762E-2"/>
    <n v="14.8873193330107"/>
  </r>
  <r>
    <x v="9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9"/>
    <n v="69082"/>
    <s v="Abruzzo"/>
    <x v="28"/>
    <s v="Abruzzo"/>
    <s v="L'Aquila"/>
    <x v="0"/>
    <n v="0.28713424582244401"/>
    <n v="42.4"/>
    <n v="43.1"/>
    <n v="92.017797700686998"/>
    <n v="8.3728327040402395E-2"/>
    <n v="9.0628414949198302"/>
  </r>
  <r>
    <x v="9"/>
    <n v="3077"/>
    <s v="Piemonte"/>
    <x v="63"/>
    <s v="Piemonte"/>
    <s v="Alessandria"/>
    <x v="0"/>
    <n v="0.18517193488890599"/>
    <n v="106.2"/>
    <n v="46.2"/>
    <n v="172.24535891291501"/>
    <n v="2.0026003312068101E-2"/>
    <n v="18.679060392750799"/>
  </r>
  <r>
    <x v="9"/>
    <n v="60033"/>
    <s v="Lazio"/>
    <x v="34"/>
    <s v="Lazio"/>
    <s v="Viterbo"/>
    <x v="0"/>
    <n v="0.19322217823813201"/>
    <n v="63.9"/>
    <n v="45.2"/>
    <n v="139.17010531271899"/>
    <n v="1.8626120330289E-2"/>
    <n v="18.191388235638499"/>
  </r>
  <r>
    <x v="9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9"/>
    <n v="12119"/>
    <s v="Lombardia"/>
    <x v="3"/>
    <s v="Lombardia"/>
    <s v="Milano"/>
    <x v="0"/>
    <n v="0"/>
    <n v="95.7"/>
    <n v="42.9"/>
    <n v="422.64392843874202"/>
    <n v="1.8909522505557198E-2"/>
    <n v="28.957617981784502"/>
  </r>
  <r>
    <x v="9"/>
    <n v="61037"/>
    <s v="Campania"/>
    <x v="16"/>
    <s v="Emilia-Romagna"/>
    <s v="Parma"/>
    <x v="1"/>
    <n v="0.197470010154736"/>
    <n v="39.6"/>
    <n v="25.5"/>
    <n v="232.29224775226399"/>
    <n v="3.5615189476697999E-2"/>
    <n v="33.843000562267399"/>
  </r>
  <r>
    <x v="9"/>
    <n v="13075"/>
    <s v="Lombardia"/>
    <x v="3"/>
    <s v="Lombardia"/>
    <s v="Pavia"/>
    <x v="0"/>
    <n v="3.1252040621480501E-2"/>
    <n v="95.7"/>
    <n v="42.9"/>
    <n v="378.860213190183"/>
    <n v="1.6685803839699101E-2"/>
    <n v="26.290352239019601"/>
  </r>
  <r>
    <x v="9"/>
    <n v="12070"/>
    <s v="Lombardia"/>
    <x v="3"/>
    <s v="Lombardia"/>
    <s v="Milano"/>
    <x v="0"/>
    <n v="1.7558285478031802E-2"/>
    <n v="95.7"/>
    <n v="42.9"/>
    <n v="396.19560858827799"/>
    <n v="1.7874417849220101E-2"/>
    <n v="27.029304852399001"/>
  </r>
  <r>
    <x v="9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9"/>
    <n v="44007"/>
    <s v="Marche"/>
    <x v="48"/>
    <s v="Marche"/>
    <s v="Pesaro e Urbino"/>
    <x v="0"/>
    <n v="0.28025893940006102"/>
    <n v="61.9"/>
    <n v="44.8"/>
    <n v="71.784787341549702"/>
    <n v="1.93118470022603E-2"/>
    <n v="5.1580070819203803"/>
  </r>
  <r>
    <x v="9"/>
    <n v="58104"/>
    <s v="Lazio"/>
    <x v="0"/>
    <s v="Piemonte"/>
    <s v="Alessandria"/>
    <x v="1"/>
    <n v="9.7745950313919902E-2"/>
    <n v="63.9"/>
    <n v="45.2"/>
    <n v="256.578344946887"/>
    <n v="3.5902977388408502E-2"/>
    <n v="25.705868388584399"/>
  </r>
  <r>
    <x v="9"/>
    <n v="26012"/>
    <s v="Veneto"/>
    <x v="8"/>
    <s v="Veneto"/>
    <s v="Vicenza"/>
    <x v="0"/>
    <n v="6.9350839969912495E-2"/>
    <n v="81.099999999999994"/>
    <n v="55.8"/>
    <n v="278.36370026768498"/>
    <n v="2.2577339036710501E-2"/>
    <n v="9.0446873784314601"/>
  </r>
  <r>
    <x v="9"/>
    <n v="48025"/>
    <s v="Toscana"/>
    <x v="64"/>
    <s v="Toscana"/>
    <s v="Siena"/>
    <x v="0"/>
    <n v="0.25159006724874799"/>
    <n v="89.9"/>
    <n v="48.5"/>
    <n v="90.029351864119604"/>
    <n v="1.1279611733577199E-2"/>
    <n v="6.5092919646478897"/>
  </r>
  <r>
    <x v="9"/>
    <n v="18033"/>
    <s v="Lombardia"/>
    <x v="45"/>
    <s v="Lombardia"/>
    <s v="Bergamo"/>
    <x v="0"/>
    <n v="9.7234528567458303E-2"/>
    <n v="95.7"/>
    <n v="42.9"/>
    <n v="307.31031093174403"/>
    <n v="1.41542445782593E-2"/>
    <n v="20.415535355434599"/>
  </r>
  <r>
    <x v="9"/>
    <n v="48006"/>
    <s v="Toscana"/>
    <x v="64"/>
    <s v="Toscana"/>
    <s v="Livorno"/>
    <x v="0"/>
    <n v="0.10989837649223499"/>
    <n v="89.9"/>
    <n v="48.5"/>
    <n v="249.399228968008"/>
    <n v="3.1530352310066803E-2"/>
    <n v="20.29067513148"/>
  </r>
  <r>
    <x v="9"/>
    <n v="34027"/>
    <s v="Emilia-Romagna"/>
    <x v="13"/>
    <s v="Emilia-Romagna"/>
    <s v="Piacenza"/>
    <x v="0"/>
    <n v="0.16392860657414199"/>
    <n v="81.5"/>
    <n v="51.5"/>
    <n v="145.153745436344"/>
    <n v="1.33912469732055E-2"/>
    <n v="15.951988438102401"/>
  </r>
  <r>
    <x v="9"/>
    <n v="71033"/>
    <s v="Puglia"/>
    <x v="14"/>
    <s v="Puglia"/>
    <s v="Lecce"/>
    <x v="0"/>
    <n v="0.320984235252813"/>
    <n v="61.4"/>
    <n v="28.6"/>
    <n v="80.417798692861496"/>
    <n v="9.7294723705996893E-3"/>
    <n v="20.953642113509101"/>
  </r>
  <r>
    <x v="9"/>
    <n v="15195"/>
    <s v="Lombardia"/>
    <x v="20"/>
    <s v="Lombardia"/>
    <s v="CREMONA-MANTOVA"/>
    <x v="0"/>
    <n v="2.5823246345195701E-3"/>
    <n v="95.7"/>
    <n v="42.9"/>
    <n v="414.669694826274"/>
    <n v="1.8765434101218101E-2"/>
    <n v="27.883245442721901"/>
  </r>
  <r>
    <x v="9"/>
    <n v="23083"/>
    <s v="Veneto"/>
    <x v="43"/>
    <s v="Veneto"/>
    <s v="Treviso"/>
    <x v="0"/>
    <n v="0.15746775023919601"/>
    <n v="81.099999999999994"/>
    <n v="55.8"/>
    <n v="158.466702093885"/>
    <n v="1.2051042817487201E-2"/>
    <n v="5.7907865211031799"/>
  </r>
  <r>
    <x v="9"/>
    <n v="40007"/>
    <s v="Emilia-Romagna"/>
    <x v="11"/>
    <s v="Emilia-Romagna"/>
    <s v="Ferrara"/>
    <x v="0"/>
    <n v="0.10689412980867"/>
    <n v="81.5"/>
    <n v="51.5"/>
    <n v="214.117059849036"/>
    <n v="1.6857427116673099E-2"/>
    <n v="19.5493042886735"/>
  </r>
  <r>
    <x v="9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9"/>
    <n v="48043"/>
    <s v="Toscana"/>
    <x v="64"/>
    <s v="Toscana"/>
    <s v="Pistoia"/>
    <x v="0"/>
    <n v="0.118443527658014"/>
    <n v="89.9"/>
    <n v="48.5"/>
    <n v="241.72018573172599"/>
    <n v="3.0634353503472399E-2"/>
    <n v="19.0537711931924"/>
  </r>
  <r>
    <x v="9"/>
    <n v="53011"/>
    <s v="Toscana"/>
    <x v="4"/>
    <s v="Toscana"/>
    <s v="Massa-Carrara"/>
    <x v="0"/>
    <n v="0.28114651444892402"/>
    <n v="89.9"/>
    <n v="48.5"/>
    <n v="64.891124175087697"/>
    <n v="2.86567552976547E-3"/>
    <n v="0.98293345325000903"/>
  </r>
  <r>
    <x v="9"/>
    <n v="65116"/>
    <s v="Campania"/>
    <x v="44"/>
    <s v="Emilia-Romagna"/>
    <s v="Modena"/>
    <x v="1"/>
    <n v="0.17222757128721999"/>
    <n v="39.6"/>
    <n v="25.5"/>
    <n v="254.24815979468599"/>
    <n v="4.12209777280068E-2"/>
    <n v="38.1764287096968"/>
  </r>
  <r>
    <x v="9"/>
    <n v="64057"/>
    <s v="Campania"/>
    <x v="27"/>
    <s v="Campania"/>
    <s v="Caserta"/>
    <x v="0"/>
    <n v="0.26176346989174298"/>
    <n v="39.6"/>
    <n v="25.5"/>
    <n v="173.84978245201901"/>
    <n v="2.7375698968799E-2"/>
    <n v="24.439447178005999"/>
  </r>
  <r>
    <x v="9"/>
    <n v="35035"/>
    <s v="Emilia-Romagna"/>
    <x v="6"/>
    <s v="Emilia-Romagna"/>
    <s v="RAVENNA-FORLI-CESENA-RIMINI"/>
    <x v="0"/>
    <n v="0.190354743100833"/>
    <n v="81.5"/>
    <n v="51.5"/>
    <n v="121.458245725986"/>
    <n v="1.0744068729423E-2"/>
    <n v="12.135516084598001"/>
  </r>
  <r>
    <x v="9"/>
    <n v="4203"/>
    <s v="Piemonte"/>
    <x v="19"/>
    <s v="Piemonte"/>
    <s v="Alessandria"/>
    <x v="0"/>
    <n v="0.171570741359273"/>
    <n v="106.2"/>
    <n v="46.2"/>
    <n v="184.71136914707299"/>
    <n v="2.2252932460625999E-2"/>
    <n v="20.726580438593398"/>
  </r>
  <r>
    <x v="9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9"/>
    <n v="15093"/>
    <s v="Lombardia"/>
    <x v="20"/>
    <s v="Lombardia"/>
    <s v="Brescia"/>
    <x v="0"/>
    <n v="0"/>
    <n v="95.7"/>
    <n v="42.9"/>
    <n v="422.00453142071399"/>
    <n v="1.90595002270579E-2"/>
    <n v="28.463952067201799"/>
  </r>
  <r>
    <x v="9"/>
    <n v="23088"/>
    <s v="Veneto"/>
    <x v="43"/>
    <s v="Toscana"/>
    <s v="Massa-Carrara"/>
    <x v="1"/>
    <n v="0.18451435433616301"/>
    <n v="81.099999999999994"/>
    <n v="55.8"/>
    <n v="122.693456271131"/>
    <n v="9.5260819591490402E-3"/>
    <n v="4.6672563353695704"/>
  </r>
  <r>
    <x v="9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9"/>
    <n v="20055"/>
    <s v="Lombardia"/>
    <x v="17"/>
    <s v="Veneto"/>
    <s v="Verona"/>
    <x v="1"/>
    <n v="0.29748981054139301"/>
    <n v="95.7"/>
    <n v="42.9"/>
    <n v="75.469407599518405"/>
    <n v="3.9787493114830904E-3"/>
    <n v="5.6669180646081303"/>
  </r>
  <r>
    <x v="9"/>
    <n v="37010"/>
    <s v="Emilia-Romagna"/>
    <x v="35"/>
    <s v="Emilia-Romagna"/>
    <s v="RAVENNA-FORLI-CESENA-RIMINI"/>
    <x v="0"/>
    <n v="0.23567951491295799"/>
    <n v="81.5"/>
    <n v="51.5"/>
    <n v="70.018632089311495"/>
    <n v="6.0996060588098802E-3"/>
    <n v="8.1502703748028402"/>
  </r>
  <r>
    <x v="9"/>
    <n v="97009"/>
    <s v="Lombardia"/>
    <x v="58"/>
    <s v="Lombardia"/>
    <s v="Milano"/>
    <x v="0"/>
    <n v="3.4364879823982099E-2"/>
    <n v="95.7"/>
    <n v="42.9"/>
    <n v="373.05339524807499"/>
    <n v="1.6313150126458901E-2"/>
    <n v="26.5504587643291"/>
  </r>
  <r>
    <x v="9"/>
    <n v="6001"/>
    <s v="Piemonte"/>
    <x v="5"/>
    <s v="Piemonte"/>
    <s v="Cuneo"/>
    <x v="0"/>
    <n v="0.21378049173459801"/>
    <n v="106.2"/>
    <n v="46.2"/>
    <n v="142.31619990517501"/>
    <n v="1.6082049229171499E-2"/>
    <n v="15.384305511656301"/>
  </r>
  <r>
    <x v="9"/>
    <n v="10046"/>
    <s v="Liguria"/>
    <x v="50"/>
    <s v="Liguria"/>
    <s v="La Spezia"/>
    <x v="0"/>
    <n v="0.311318629322555"/>
    <n v="96.8"/>
    <n v="39.799999999999997"/>
    <n v="91.600509575818094"/>
    <n v="4.9065185842863103E-2"/>
    <n v="11.4024799939997"/>
  </r>
  <r>
    <x v="9"/>
    <n v="26043"/>
    <s v="Veneto"/>
    <x v="8"/>
    <s v="Veneto"/>
    <s v="Padova"/>
    <x v="0"/>
    <n v="5.4418252215002197E-2"/>
    <n v="81.099999999999994"/>
    <n v="55.8"/>
    <n v="292.426641533029"/>
    <n v="2.3028806858299999E-2"/>
    <n v="10.861967982480801"/>
  </r>
  <r>
    <x v="9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9"/>
    <n v="26025"/>
    <s v="Veneto"/>
    <x v="8"/>
    <s v="Emilia-Romagna"/>
    <s v="RAVENNA-FORLI-CESENA-RIMINI"/>
    <x v="1"/>
    <n v="9.5917068123355695E-2"/>
    <n v="81.099999999999994"/>
    <n v="55.8"/>
    <n v="242.50068031429601"/>
    <n v="1.9727091845256801E-2"/>
    <n v="8.0509948497101096"/>
  </r>
  <r>
    <x v="9"/>
    <n v="55023"/>
    <s v="Umbria"/>
    <x v="12"/>
    <s v="Umbria"/>
    <s v="Terni"/>
    <x v="0"/>
    <n v="0.268815441245572"/>
    <n v="84.4"/>
    <n v="56.3"/>
    <n v="14.5901500492637"/>
    <n v="1.04793426611064E-2"/>
    <n v="1.4109799916161401"/>
  </r>
  <r>
    <x v="9"/>
    <n v="60023"/>
    <s v="Lazio"/>
    <x v="34"/>
    <s v="Lazio"/>
    <s v="Frosinone"/>
    <x v="0"/>
    <n v="0.25009673569009599"/>
    <n v="63.9"/>
    <n v="45.2"/>
    <n v="74.804148552822397"/>
    <n v="1.01317627305221E-2"/>
    <n v="12.6914883709394"/>
  </r>
  <r>
    <x v="9"/>
    <n v="12133"/>
    <s v="Lombardia"/>
    <x v="3"/>
    <s v="Lombardia"/>
    <s v="Sondrio"/>
    <x v="0"/>
    <n v="6.6815642213224502E-2"/>
    <n v="95.7"/>
    <n v="42.9"/>
    <n v="339.90611348551698"/>
    <n v="1.53074567632358E-2"/>
    <n v="23.214601422542099"/>
  </r>
  <r>
    <x v="9"/>
    <n v="102021"/>
    <s v="Calabria"/>
    <x v="21"/>
    <s v="Calabria"/>
    <s v="Reggio di Calabria"/>
    <x v="0"/>
    <n v="0.248198257375394"/>
    <n v="20.8"/>
    <n v="27.8"/>
    <n v="293.803924745936"/>
    <n v="0.26642966876971003"/>
    <n v="33.216720705654197"/>
  </r>
  <r>
    <x v="9"/>
    <n v="12070"/>
    <s v="Lombardia"/>
    <x v="3"/>
    <s v="Lombardia"/>
    <s v="Como-Varese"/>
    <x v="0"/>
    <n v="1.7558285478031802E-2"/>
    <n v="95.7"/>
    <n v="42.9"/>
    <n v="396.19560858827799"/>
    <n v="1.7874417849220101E-2"/>
    <n v="27.029304852399001"/>
  </r>
  <r>
    <x v="9"/>
    <n v="26052"/>
    <s v="Veneto"/>
    <x v="8"/>
    <s v="Veneto"/>
    <s v="Belluno"/>
    <x v="0"/>
    <n v="0.11286939360996601"/>
    <n v="81.099999999999994"/>
    <n v="55.8"/>
    <n v="217.331538333494"/>
    <n v="1.6212919606165901E-2"/>
    <n v="7.6725788519847304"/>
  </r>
  <r>
    <x v="9"/>
    <n v="48038"/>
    <s v="Toscana"/>
    <x v="64"/>
    <s v="Toscana"/>
    <s v="Prato"/>
    <x v="0"/>
    <n v="0.146396882550829"/>
    <n v="89.9"/>
    <n v="48.5"/>
    <n v="209.06916783572299"/>
    <n v="2.6057923866555501E-2"/>
    <n v="16.524513394767901"/>
  </r>
  <r>
    <x v="9"/>
    <n v="58015"/>
    <s v="Lazio"/>
    <x v="0"/>
    <s v="Campania"/>
    <s v="Napoli"/>
    <x v="1"/>
    <n v="0.15513114743120399"/>
    <n v="63.9"/>
    <n v="45.2"/>
    <n v="193.31311982931101"/>
    <n v="2.62930954722129E-2"/>
    <n v="19.578135710044599"/>
  </r>
  <r>
    <x v="9"/>
    <n v="38007"/>
    <s v="Emilia-Romagna"/>
    <x v="61"/>
    <s v="Emilia-Romagna"/>
    <s v="Parma"/>
    <x v="0"/>
    <n v="0.168539853568549"/>
    <n v="81.5"/>
    <n v="51.5"/>
    <n v="140.418254406496"/>
    <n v="1.19488625656006E-2"/>
    <n v="15.261884758600599"/>
  </r>
  <r>
    <x v="9"/>
    <n v="52032"/>
    <s v="Toscana"/>
    <x v="81"/>
    <s v="Toscana"/>
    <s v="Livorno"/>
    <x v="0"/>
    <n v="0.23369623397924699"/>
    <n v="89.9"/>
    <n v="48.5"/>
    <n v="107.037313962334"/>
    <n v="1.00317020486295E-2"/>
    <n v="8.3438798436426893"/>
  </r>
  <r>
    <x v="9"/>
    <n v="109007"/>
    <s v="Marche"/>
    <x v="78"/>
    <s v="Marche"/>
    <s v="Macerata"/>
    <x v="0"/>
    <n v="0.27133828575890001"/>
    <n v="61.9"/>
    <n v="44.8"/>
    <n v="76.580714740475798"/>
    <n v="2.7054782986010099E-2"/>
    <n v="8.3818395996373702"/>
  </r>
  <r>
    <x v="9"/>
    <n v="30010"/>
    <s v="Friuli Venezia Giulia"/>
    <x v="18"/>
    <s v="Toscana"/>
    <s v="Arezzo"/>
    <x v="1"/>
    <n v="0.178218930450459"/>
    <n v="120.8"/>
    <n v="49"/>
    <n v="202.70414140680199"/>
    <n v="7.4952071569281103E-2"/>
    <n v="19.956847633333901"/>
  </r>
  <r>
    <x v="9"/>
    <n v="5076"/>
    <s v="Piemonte"/>
    <x v="73"/>
    <s v="Umbria"/>
    <s v="Perugia"/>
    <x v="1"/>
    <n v="0.140865281807418"/>
    <n v="106.2"/>
    <n v="46.2"/>
    <n v="216.842472533771"/>
    <n v="2.4894578138165199E-2"/>
    <n v="23.988852492535901"/>
  </r>
  <r>
    <x v="9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9"/>
    <n v="5032"/>
    <s v="Piemonte"/>
    <x v="73"/>
    <s v="Piemonte"/>
    <s v="Novara"/>
    <x v="0"/>
    <n v="0.19736214038661201"/>
    <n v="106.2"/>
    <n v="46.2"/>
    <n v="158.99872300763701"/>
    <n v="1.8156849847770301E-2"/>
    <n v="17.36080192819"/>
  </r>
  <r>
    <x v="9"/>
    <n v="17133"/>
    <s v="Lombardia"/>
    <x v="65"/>
    <s v="Lombardia"/>
    <s v="Milano"/>
    <x v="0"/>
    <n v="3.1439244667702503E-2"/>
    <n v="95.7"/>
    <n v="42.9"/>
    <n v="375.24524793907301"/>
    <n v="1.68589471890302E-2"/>
    <n v="27.119203378440901"/>
  </r>
  <r>
    <x v="9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9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9"/>
    <n v="41013"/>
    <s v="Marche"/>
    <x v="32"/>
    <s v="Abruzzo"/>
    <s v="Pescara"/>
    <x v="1"/>
    <n v="0.286923258238584"/>
    <n v="61.9"/>
    <n v="44.8"/>
    <n v="67.242553176063396"/>
    <n v="3.1032162482034598E-2"/>
    <n v="5.9706675099006299"/>
  </r>
  <r>
    <x v="9"/>
    <n v="62008"/>
    <s v="Campania"/>
    <x v="74"/>
    <s v="Campania"/>
    <s v="Napoli"/>
    <x v="0"/>
    <n v="0.23752692954168"/>
    <n v="39.6"/>
    <n v="25.5"/>
    <n v="199.57626872143501"/>
    <n v="3.2150011724503297E-2"/>
    <n v="27.3870157913653"/>
  </r>
  <r>
    <x v="9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9"/>
    <n v="65073"/>
    <s v="Campania"/>
    <x v="44"/>
    <s v="Toscana"/>
    <s v="Firenze"/>
    <x v="1"/>
    <n v="0.22558598622378001"/>
    <n v="39.6"/>
    <n v="25.5"/>
    <n v="201.94012247141299"/>
    <n v="3.2997840172738997E-2"/>
    <n v="31.044157655821898"/>
  </r>
  <r>
    <x v="9"/>
    <n v="79127"/>
    <s v="Calabria"/>
    <x v="75"/>
    <s v="Calabria"/>
    <s v="Catanzaro"/>
    <x v="0"/>
    <n v="0.20744378432711999"/>
    <n v="20.8"/>
    <n v="27.8"/>
    <n v="264.67928141969799"/>
    <n v="0.207364806098808"/>
    <n v="43.988999739574098"/>
  </r>
  <r>
    <x v="9"/>
    <n v="12036"/>
    <s v="Lombardia"/>
    <x v="3"/>
    <s v="Lombardia"/>
    <s v="Bergamo"/>
    <x v="0"/>
    <n v="7.8801306790220793E-2"/>
    <n v="95.7"/>
    <n v="42.9"/>
    <n v="326.76867125440498"/>
    <n v="1.4834466708618099E-2"/>
    <n v="22.1787396579237"/>
  </r>
  <r>
    <x v="9"/>
    <n v="58013"/>
    <s v="Lazio"/>
    <x v="0"/>
    <s v="Lazio"/>
    <s v="Roma"/>
    <x v="0"/>
    <n v="0.22545002975949899"/>
    <n v="63.9"/>
    <n v="45.2"/>
    <n v="116.49497381775301"/>
    <n v="1.55413965758533E-2"/>
    <n v="12.0757727247838"/>
  </r>
  <r>
    <x v="9"/>
    <n v="8044"/>
    <s v="Liguria"/>
    <x v="84"/>
    <s v="Liguria"/>
    <s v="Genova"/>
    <x v="0"/>
    <n v="0.29989569741421801"/>
    <n v="96.8"/>
    <n v="39.799999999999997"/>
    <n v="95.302718390353505"/>
    <n v="2.98855882571647E-2"/>
    <n v="11.140020634641999"/>
  </r>
  <r>
    <x v="9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9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9"/>
    <n v="7066"/>
    <s v="Valle d'Aosta"/>
    <x v="49"/>
    <s v="Valle d'Aosta"/>
    <s v="Valle d'Aosta/Vallï¿½e d'Aoste"/>
    <x v="0"/>
    <n v="0.26232195151934001"/>
    <n v="45.8"/>
    <n v="54.9"/>
    <n v="19.981464658605201"/>
    <n v="3.0897756398542101E-2"/>
    <n v="1.9127182569213801"/>
  </r>
  <r>
    <x v="9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9"/>
    <n v="45003"/>
    <s v="Toscana"/>
    <x v="71"/>
    <s v="Toscana"/>
    <s v="Grosseto"/>
    <x v="0"/>
    <n v="0.16888474650743901"/>
    <n v="89.9"/>
    <n v="48.5"/>
    <n v="183.07988656309399"/>
    <n v="2.3340506903109799E-2"/>
    <n v="14.5882697710268"/>
  </r>
  <r>
    <x v="9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9"/>
    <n v="4179"/>
    <s v="Piemonte"/>
    <x v="19"/>
    <s v="Campania"/>
    <s v="Napoli"/>
    <x v="1"/>
    <n v="0.12740858835435201"/>
    <n v="106.2"/>
    <n v="46.2"/>
    <n v="229.94025470788799"/>
    <n v="2.69947098116337E-2"/>
    <n v="25.814514881520299"/>
  </r>
  <r>
    <x v="9"/>
    <n v="35024"/>
    <s v="Emilia-Romagna"/>
    <x v="6"/>
    <s v="Emilia-Romagna"/>
    <s v="Piacenza"/>
    <x v="0"/>
    <n v="0.20532799093919099"/>
    <n v="81.5"/>
    <n v="51.5"/>
    <n v="105.406512482914"/>
    <n v="9.7948285467956992E-3"/>
    <n v="10.694149039710901"/>
  </r>
  <r>
    <x v="9"/>
    <n v="38007"/>
    <s v="Emilia-Romagna"/>
    <x v="61"/>
    <s v="Emilia-Romagna"/>
    <s v="RAVENNA-FORLI-CESENA-RIMINI"/>
    <x v="0"/>
    <n v="0.168539853568549"/>
    <n v="81.5"/>
    <n v="51.5"/>
    <n v="140.418254406496"/>
    <n v="1.19488625656006E-2"/>
    <n v="15.261884758600599"/>
  </r>
  <r>
    <x v="9"/>
    <n v="97075"/>
    <s v="Lombardia"/>
    <x v="58"/>
    <s v="Lombardia"/>
    <s v="COMO-VARESE"/>
    <x v="0"/>
    <n v="2.8978349551463198E-2"/>
    <n v="95.7"/>
    <n v="42.9"/>
    <n v="379.64676410066897"/>
    <n v="1.6620317482159499E-2"/>
    <n v="26.8675914041218"/>
  </r>
  <r>
    <x v="9"/>
    <n v="20017"/>
    <s v="Lombardia"/>
    <x v="17"/>
    <s v="Lombardia"/>
    <s v="COMO-VARESE"/>
    <x v="0"/>
    <n v="0.16162460309941001"/>
    <n v="95.7"/>
    <n v="42.9"/>
    <n v="225.83735005372199"/>
    <n v="1.0422578779689501E-2"/>
    <n v="17.248635686738101"/>
  </r>
  <r>
    <x v="9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9"/>
    <n v="29021"/>
    <s v="Veneto"/>
    <x v="66"/>
    <s v="Veneto"/>
    <s v="Venezia"/>
    <x v="0"/>
    <n v="0.202155295660402"/>
    <n v="81.099999999999994"/>
    <n v="55.8"/>
    <n v="99.127577415367597"/>
    <n v="8.7067001019076502E-3"/>
    <n v="4.1315307091496098"/>
  </r>
  <r>
    <x v="9"/>
    <n v="28055"/>
    <s v="Veneto"/>
    <x v="2"/>
    <s v="Veneto"/>
    <s v="Vicenza"/>
    <x v="0"/>
    <n v="9.48911191306957E-2"/>
    <n v="81.099999999999994"/>
    <n v="55.8"/>
    <n v="238.937982782581"/>
    <n v="1.96678670057727E-2"/>
    <n v="9.2418208327593501"/>
  </r>
  <r>
    <x v="9"/>
    <n v="42021"/>
    <s v="Marche"/>
    <x v="30"/>
    <s v="Emilia-Romagna"/>
    <s v="Reggio nell'Emilia"/>
    <x v="1"/>
    <n v="0.26410395330081199"/>
    <n v="61.9"/>
    <n v="44.8"/>
    <n v="97.752277861002298"/>
    <n v="5.5037174346157201E-2"/>
    <n v="10.5792680738853"/>
  </r>
  <r>
    <x v="9"/>
    <n v="16038"/>
    <s v="Lombardia"/>
    <x v="22"/>
    <s v="Lombardia"/>
    <s v="CREMONA-MANTOVA"/>
    <x v="0"/>
    <n v="5.4208339930613804E-3"/>
    <n v="95.7"/>
    <n v="42.9"/>
    <n v="405.77177840998098"/>
    <n v="1.7956805681228798E-2"/>
    <n v="28.9005711996099"/>
  </r>
  <r>
    <x v="9"/>
    <n v="110009"/>
    <s v="Puglia"/>
    <x v="69"/>
    <s v="Puglia"/>
    <s v="Brindisi"/>
    <x v="0"/>
    <n v="0.25284496179708099"/>
    <n v="61.4"/>
    <n v="28.6"/>
    <n v="188.07089602654401"/>
    <n v="4.6713818821110399E-2"/>
    <n v="24.833033305415"/>
  </r>
  <r>
    <x v="9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9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9"/>
    <n v="108033"/>
    <s v="Lombardia"/>
    <x v="58"/>
    <s v="Lombardia"/>
    <s v="Brescia"/>
    <x v="0"/>
    <n v="0"/>
    <n v="95.7"/>
    <n v="42.9"/>
    <n v="452.55674317030503"/>
    <n v="2.01920198740594E-2"/>
    <n v="31.4313597471149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9"/>
    <n v="23079"/>
    <s v="Veneto"/>
    <x v="43"/>
    <s v="Marche"/>
    <s v="Macerata"/>
    <x v="1"/>
    <n v="0.207191315776561"/>
    <n v="81.099999999999994"/>
    <n v="55.8"/>
    <n v="93.079263835737294"/>
    <n v="6.8754809787604301E-3"/>
    <n v="3.54341829453741"/>
  </r>
  <r>
    <x v="9"/>
    <n v="58072"/>
    <s v="Lazio"/>
    <x v="0"/>
    <s v="Lazio"/>
    <s v="Latina"/>
    <x v="0"/>
    <n v="0.15949711403276601"/>
    <n v="63.9"/>
    <n v="45.2"/>
    <n v="163.380803740461"/>
    <n v="2.35739237070944E-2"/>
    <n v="24.769944168471"/>
  </r>
  <r>
    <x v="9"/>
    <n v="93041"/>
    <s v="Friuli Venezia Giulia"/>
    <x v="46"/>
    <s v="Friuli Venezia Giulia"/>
    <s v="Pordenone"/>
    <x v="0"/>
    <n v="0.205868142356743"/>
    <n v="120.8"/>
    <n v="49"/>
    <n v="170.43087323449001"/>
    <n v="6.4680711025612403E-2"/>
    <n v="16.467822206872501"/>
  </r>
  <r>
    <x v="9"/>
    <n v="29033"/>
    <s v="Veneto"/>
    <x v="66"/>
    <s v="Veneto"/>
    <s v="Rovigo"/>
    <x v="0"/>
    <n v="0.176352620289732"/>
    <n v="81.099999999999994"/>
    <n v="55.8"/>
    <n v="132.19893653104799"/>
    <n v="1.14244263878017E-2"/>
    <n v="5.5084766082339804"/>
  </r>
  <r>
    <x v="9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9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9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9"/>
    <n v="20061"/>
    <s v="Lombardia"/>
    <x v="17"/>
    <s v="Lombardia"/>
    <s v="COMO-VARESE"/>
    <x v="0"/>
    <n v="0.34379478774362698"/>
    <n v="95.7"/>
    <n v="42.9"/>
    <n v="24.700256181785399"/>
    <n v="1.36052267557993E-3"/>
    <n v="1.5332718757955599"/>
  </r>
  <r>
    <x v="9"/>
    <n v="47020"/>
    <s v="Toscana"/>
    <x v="68"/>
    <s v="Toscana"/>
    <s v="Firenze"/>
    <x v="0"/>
    <n v="8.7088063427218698E-2"/>
    <n v="89.9"/>
    <n v="48.5"/>
    <n v="272.84130299985799"/>
    <n v="3.3682913413038501E-2"/>
    <n v="22.848668606676402"/>
  </r>
  <r>
    <x v="9"/>
    <n v="17085"/>
    <s v="Lombardia"/>
    <x v="65"/>
    <s v="Piemonte"/>
    <s v="Cuneo"/>
    <x v="1"/>
    <n v="7.0198891630524798E-2"/>
    <n v="95.7"/>
    <n v="42.9"/>
    <n v="327.59808180994901"/>
    <n v="1.4505327237477401E-2"/>
    <n v="24.861317866900102"/>
  </r>
  <r>
    <x v="9"/>
    <n v="53005"/>
    <s v="Toscana"/>
    <x v="4"/>
    <s v="Calabria"/>
    <s v="Crotone"/>
    <x v="1"/>
    <n v="0.326250764825878"/>
    <n v="89.9"/>
    <n v="48.5"/>
    <n v="2.26205889492305"/>
    <n v="2.1208778526557201E-4"/>
    <n v="8.5041194501676701E-2"/>
  </r>
  <r>
    <x v="9"/>
    <n v="28099"/>
    <s v="Veneto"/>
    <x v="2"/>
    <s v="Veneto"/>
    <s v="Rovigo"/>
    <x v="0"/>
    <n v="5.3383109229574198E-2"/>
    <n v="81.099999999999994"/>
    <n v="55.8"/>
    <n v="296.039323167936"/>
    <n v="2.4023844878557701E-2"/>
    <n v="10.522821147629401"/>
  </r>
  <r>
    <x v="9"/>
    <n v="72004"/>
    <s v="Puglia"/>
    <x v="26"/>
    <s v="Puglia"/>
    <s v="Bari"/>
    <x v="0"/>
    <n v="0.27220148366144797"/>
    <n v="61.4"/>
    <n v="28.6"/>
    <n v="194.825944840956"/>
    <n v="5.4613984444398002E-2"/>
    <n v="17.962069779107502"/>
  </r>
  <r>
    <x v="9"/>
    <n v="12026"/>
    <s v="Lombardia"/>
    <x v="3"/>
    <s v="Lombardia"/>
    <s v="Brescia"/>
    <x v="0"/>
    <n v="2.0989717605626901E-2"/>
    <n v="95.7"/>
    <n v="42.9"/>
    <n v="392.414042711273"/>
    <n v="1.7714333712724899E-2"/>
    <n v="26.7333941615238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4020"/>
    <s v="Lombardia"/>
    <x v="77"/>
    <s v="Lombardia"/>
    <s v="CREMONA-MANTOVA"/>
    <x v="0"/>
    <n v="0.136984636135667"/>
    <n v="95.7"/>
    <n v="42.9"/>
    <n v="235.33972939719499"/>
    <n v="9.9452318427561692E-3"/>
    <n v="23.310230148630701"/>
  </r>
  <r>
    <x v="9"/>
    <n v="12094"/>
    <s v="Lombardia"/>
    <x v="3"/>
    <s v="Lombardia"/>
    <s v="CREMONA-MANTOVA"/>
    <x v="0"/>
    <n v="0.202252715651181"/>
    <n v="95.7"/>
    <n v="42.9"/>
    <n v="185.34821497591301"/>
    <n v="8.5175206872201703E-3"/>
    <n v="12.720354009197701"/>
  </r>
  <r>
    <x v="9"/>
    <n v="64054"/>
    <s v="Campania"/>
    <x v="27"/>
    <s v="Lazio"/>
    <s v="Roma"/>
    <x v="1"/>
    <n v="0.17949246454144999"/>
    <n v="39.6"/>
    <n v="25.5"/>
    <n v="252.848380905178"/>
    <n v="4.0138846485162798E-2"/>
    <n v="35.845452238426098"/>
  </r>
  <r>
    <x v="9"/>
    <n v="36034"/>
    <s v="Emilia-Romagna"/>
    <x v="9"/>
    <s v="Emilia-Romagna"/>
    <s v="Reggio nell'Emilia"/>
    <x v="0"/>
    <n v="0.17276981209411299"/>
    <n v="81.5"/>
    <n v="51.5"/>
    <n v="140.21753309687401"/>
    <n v="1.21129602309032E-2"/>
    <n v="13.8937451956927"/>
  </r>
  <r>
    <x v="9"/>
    <n v="109018"/>
    <s v="Marche"/>
    <x v="78"/>
    <s v="Marche"/>
    <s v="Ancona"/>
    <x v="0"/>
    <n v="0.243468889982137"/>
    <n v="61.9"/>
    <n v="44.8"/>
    <n v="113.552394094908"/>
    <n v="4.7473977082125397E-2"/>
    <n v="12.5586827227194"/>
  </r>
  <r>
    <x v="9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9"/>
    <n v="26086"/>
    <s v="Veneto"/>
    <x v="8"/>
    <s v="Veneto"/>
    <s v="Belluno"/>
    <x v="0"/>
    <n v="5.9639155284814699E-2"/>
    <n v="81.099999999999994"/>
    <n v="55.8"/>
    <n v="285.97919586700499"/>
    <n v="2.2656920011461901E-2"/>
    <n v="10.555475586246899"/>
  </r>
  <r>
    <x v="9"/>
    <n v="63023"/>
    <s v="Campania"/>
    <x v="29"/>
    <s v="Campania"/>
    <s v="Salerno"/>
    <x v="0"/>
    <n v="0.16248011848153199"/>
    <n v="39.6"/>
    <n v="25.5"/>
    <n v="264.99097252993101"/>
    <n v="4.1066675585034802E-2"/>
    <n v="38.912722218223898"/>
  </r>
  <r>
    <x v="9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28033"/>
    <s v="Veneto"/>
    <x v="2"/>
    <s v="Veneto"/>
    <s v="Belluno"/>
    <x v="0"/>
    <n v="8.5511590750693006E-2"/>
    <n v="81.099999999999994"/>
    <n v="55.8"/>
    <n v="250.76172734164399"/>
    <n v="1.9646009104007801E-2"/>
    <n v="9.6170412588628196"/>
  </r>
  <r>
    <x v="9"/>
    <n v="25063"/>
    <s v="Veneto"/>
    <x v="33"/>
    <s v="Veneto"/>
    <s v="Rovigo"/>
    <x v="0"/>
    <n v="0.173035285086863"/>
    <n v="81.099999999999994"/>
    <n v="55.8"/>
    <n v="107.383416479264"/>
    <n v="1.01631141650663E-2"/>
    <n v="12.3507922161557"/>
  </r>
  <r>
    <x v="9"/>
    <n v="37039"/>
    <s v="Emilia-Romagna"/>
    <x v="35"/>
    <s v="Emilia-Romagna"/>
    <s v="RAVENNA-FORLI-CESENA-RIMINI"/>
    <x v="0"/>
    <n v="0.10645895391829401"/>
    <n v="81.5"/>
    <n v="51.5"/>
    <n v="203.47004967595299"/>
    <n v="1.77070280860036E-2"/>
    <n v="22.385346915558902"/>
  </r>
  <r>
    <x v="9"/>
    <n v="1070"/>
    <s v="Piemonte"/>
    <x v="10"/>
    <s v="Piemonte"/>
    <s v="Novara"/>
    <x v="0"/>
    <n v="0.14602159419410701"/>
    <n v="106.2"/>
    <n v="46.2"/>
    <n v="210.41184512544899"/>
    <n v="2.4958919738865101E-2"/>
    <n v="23.774957923645701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27004"/>
    <s v="Veneto"/>
    <x v="41"/>
    <s v="Veneto"/>
    <s v="Venezia"/>
    <x v="0"/>
    <n v="7.1683626229713998E-2"/>
    <n v="81.099999999999994"/>
    <n v="55.8"/>
    <n v="269.23753008838997"/>
    <n v="2.1036973764847301E-2"/>
    <n v="10.1640975577085"/>
  </r>
  <r>
    <x v="9"/>
    <n v="63072"/>
    <s v="Campania"/>
    <x v="29"/>
    <s v="Campania"/>
    <s v="Avellino"/>
    <x v="0"/>
    <n v="0.16566798387173101"/>
    <n v="39.6"/>
    <n v="25.5"/>
    <n v="262.33595213066098"/>
    <n v="4.0775041732506803E-2"/>
    <n v="38.408488049812298"/>
  </r>
  <r>
    <x v="9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9"/>
    <n v="15074"/>
    <s v="Lombardia"/>
    <x v="20"/>
    <s v="Lombardia"/>
    <s v="CREMONA-MANTOVA"/>
    <x v="0"/>
    <n v="0"/>
    <n v="95.7"/>
    <n v="42.9"/>
    <n v="424.84884280305101"/>
    <n v="1.9178468090346699E-2"/>
    <n v="28.706059629083001"/>
  </r>
  <r>
    <x v="9"/>
    <n v="6001"/>
    <s v="Piemonte"/>
    <x v="5"/>
    <s v="Piemonte"/>
    <s v="Vercelli"/>
    <x v="0"/>
    <n v="0.21378049173459801"/>
    <n v="106.2"/>
    <n v="46.2"/>
    <n v="142.31619990517501"/>
    <n v="1.6082049229171499E-2"/>
    <n v="15.384305511656301"/>
  </r>
  <r>
    <x v="9"/>
    <n v="78099"/>
    <s v="Calabria"/>
    <x v="23"/>
    <s v="Calabria"/>
    <s v="Reggio di Calabria"/>
    <x v="0"/>
    <n v="0.33498429554731002"/>
    <n v="20.8"/>
    <n v="27.8"/>
    <n v="62.914344010958096"/>
    <n v="2.21704698132714E-2"/>
    <n v="16.968845909038599"/>
  </r>
  <r>
    <x v="9"/>
    <n v="16058"/>
    <s v="Lombardia"/>
    <x v="22"/>
    <s v="Lombardia"/>
    <s v="Bergamo"/>
    <x v="0"/>
    <n v="5.7632776596927497E-2"/>
    <n v="95.7"/>
    <n v="42.9"/>
    <n v="343.086905752973"/>
    <n v="1.51568562865462E-2"/>
    <n v="25.564408702013701"/>
  </r>
  <r>
    <x v="9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9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9"/>
    <n v="18137"/>
    <s v="Lombardia"/>
    <x v="45"/>
    <s v="Lombardia"/>
    <s v="Milano"/>
    <x v="0"/>
    <n v="6.9453414638238994E-2"/>
    <n v="95.7"/>
    <n v="42.9"/>
    <n v="339.97283527087001"/>
    <n v="1.5627134013896302E-2"/>
    <n v="22.3527703577032"/>
  </r>
  <r>
    <x v="9"/>
    <n v="43041"/>
    <s v="Marche"/>
    <x v="1"/>
    <s v="Piemonte"/>
    <s v="Torino"/>
    <x v="1"/>
    <n v="0.273591247930563"/>
    <n v="61.9"/>
    <n v="44.8"/>
    <n v="74.858301213697899"/>
    <n v="2.21552406395524E-2"/>
    <n v="7.1864927544857498"/>
  </r>
  <r>
    <x v="9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9"/>
    <n v="97042"/>
    <s v="Lombardia"/>
    <x v="58"/>
    <s v="Lombardia"/>
    <s v="LECCO-MONZA E DELLA BRIANZA"/>
    <x v="0"/>
    <n v="3.7918602540068097E-2"/>
    <n v="95.7"/>
    <n v="42.9"/>
    <n v="368.09266199129303"/>
    <n v="1.5907218494639701E-2"/>
    <n v="26.452333776392098"/>
  </r>
  <r>
    <x v="9"/>
    <n v="39014"/>
    <s v="Emilia-Romagna"/>
    <x v="11"/>
    <s v="Emilia-Romagna"/>
    <s v="Reggio nell'Emilia"/>
    <x v="0"/>
    <n v="7.0365762915187993E-2"/>
    <n v="81.5"/>
    <n v="51.5"/>
    <n v="241.96624323467799"/>
    <n v="1.9851195373622399E-2"/>
    <n v="25.882135354619098"/>
  </r>
  <r>
    <x v="9"/>
    <n v="18110"/>
    <s v="Lombardia"/>
    <x v="45"/>
    <s v="Lombardia"/>
    <s v="Brescia"/>
    <x v="0"/>
    <n v="6.2027441680672701E-2"/>
    <n v="95.7"/>
    <n v="42.9"/>
    <n v="348.35298880508702"/>
    <n v="1.60246748074164E-2"/>
    <n v="22.954977410978099"/>
  </r>
  <r>
    <x v="9"/>
    <n v="35012"/>
    <s v="Emilia-Romagna"/>
    <x v="6"/>
    <s v="Emilia-Romagna"/>
    <s v="Bologna"/>
    <x v="0"/>
    <n v="0.172478332802108"/>
    <n v="81.5"/>
    <n v="51.5"/>
    <n v="135.815008752989"/>
    <n v="1.19834539102675E-2"/>
    <n v="15.0223398928881"/>
  </r>
  <r>
    <x v="9"/>
    <n v="103010"/>
    <s v="Piemonte"/>
    <x v="57"/>
    <s v="Piemonte"/>
    <s v="Alessandria"/>
    <x v="0"/>
    <n v="0.22975104857435799"/>
    <n v="106.2"/>
    <n v="46.2"/>
    <n v="127.23247672342799"/>
    <n v="1.52166660212537E-2"/>
    <n v="13.385650645412699"/>
  </r>
  <r>
    <x v="9"/>
    <n v="22182"/>
    <s v="Trentino-Alto Adige"/>
    <x v="40"/>
    <s v="Trentino-Alto Adige"/>
    <s v="Trento"/>
    <x v="0"/>
    <n v="0.13163723896580701"/>
    <n v="47.5"/>
    <n v="60.4"/>
    <n v="180.734238090552"/>
    <n v="8.4563684799916702E-2"/>
    <n v="6.2486102140964404"/>
  </r>
  <r>
    <x v="9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9"/>
    <n v="15081"/>
    <s v="Lombardia"/>
    <x v="20"/>
    <s v="Lombardia"/>
    <s v="Milano"/>
    <x v="0"/>
    <n v="0"/>
    <n v="95.7"/>
    <n v="42.9"/>
    <n v="455.33211801876701"/>
    <n v="2.0399549374699E-2"/>
    <n v="31.4487507776706"/>
  </r>
  <r>
    <x v="9"/>
    <n v="20005"/>
    <s v="Lombardia"/>
    <x v="17"/>
    <s v="Piemonte"/>
    <s v="Torino"/>
    <x v="1"/>
    <n v="0.294776340893391"/>
    <n v="95.7"/>
    <n v="42.9"/>
    <n v="78.385909956865504"/>
    <n v="4.2040356824430804E-3"/>
    <n v="5.9354165206374399"/>
  </r>
  <r>
    <x v="9"/>
    <n v="23028"/>
    <s v="Veneto"/>
    <x v="43"/>
    <s v="Veneto"/>
    <s v="Verona"/>
    <x v="0"/>
    <n v="0.12533301575575401"/>
    <n v="81.099999999999994"/>
    <n v="55.8"/>
    <n v="201.12658143863101"/>
    <n v="1.5809289761238798E-2"/>
    <n v="7.2178470516239699"/>
  </r>
  <r>
    <x v="9"/>
    <n v="58086"/>
    <s v="Lazio"/>
    <x v="0"/>
    <s v="Lazio"/>
    <s v="Roma"/>
    <x v="0"/>
    <n v="7.9392858394220597E-2"/>
    <n v="63.9"/>
    <n v="45.2"/>
    <n v="266.82269419583997"/>
    <n v="3.6816100139799197E-2"/>
    <n v="29.681613244197699"/>
  </r>
  <r>
    <x v="9"/>
    <n v="52033"/>
    <s v="Toscana"/>
    <x v="81"/>
    <s v="Toscana"/>
    <s v="Livorno"/>
    <x v="0"/>
    <n v="0.244463725977208"/>
    <n v="89.9"/>
    <n v="48.5"/>
    <n v="105.74617710213001"/>
    <n v="1.20380058557402E-2"/>
    <n v="5.3190588268313403"/>
  </r>
  <r>
    <x v="9"/>
    <n v="17014"/>
    <s v="Lombardia"/>
    <x v="65"/>
    <s v="Lombardia"/>
    <s v="LECCO-MONZA E DELLA BRIANZA"/>
    <x v="0"/>
    <n v="0.137200688530172"/>
    <n v="95.7"/>
    <n v="42.9"/>
    <n v="253.403801958065"/>
    <n v="1.1629324190474201E-2"/>
    <n v="19.211048098869"/>
  </r>
  <r>
    <x v="9"/>
    <n v="27023"/>
    <s v="Veneto"/>
    <x v="41"/>
    <s v="Veneto"/>
    <s v="Treviso"/>
    <x v="0"/>
    <n v="5.4368245263349303E-2"/>
    <n v="81.099999999999994"/>
    <n v="55.8"/>
    <n v="291.70695363648201"/>
    <n v="2.2633369312759201E-2"/>
    <n v="10.983294863019299"/>
  </r>
  <r>
    <x v="9"/>
    <n v="4240"/>
    <s v="Piemonte"/>
    <x v="19"/>
    <s v="Piemonte"/>
    <s v="Alessandria"/>
    <x v="0"/>
    <n v="0.18881999410586001"/>
    <n v="106.2"/>
    <n v="46.2"/>
    <n v="167.120700012859"/>
    <n v="2.0245983759247299E-2"/>
    <n v="18.694854221746599"/>
  </r>
  <r>
    <x v="9"/>
    <n v="60062"/>
    <s v="Lazio"/>
    <x v="34"/>
    <s v="Lazio"/>
    <s v="Roma"/>
    <x v="0"/>
    <n v="0.29984782988789999"/>
    <n v="63.9"/>
    <n v="45.2"/>
    <n v="29.237547696200199"/>
    <n v="3.3592402144814299E-3"/>
    <n v="5.4290131270187896"/>
  </r>
  <r>
    <x v="9"/>
    <n v="69043"/>
    <s v="Abruzzo"/>
    <x v="28"/>
    <s v="Piemonte"/>
    <s v="Novara"/>
    <x v="1"/>
    <n v="0.28853814360499402"/>
    <n v="42.4"/>
    <n v="43.1"/>
    <n v="90.0600175827322"/>
    <n v="8.5367848330314203E-2"/>
    <n v="9.3312548215269704"/>
  </r>
  <r>
    <x v="9"/>
    <n v="79151"/>
    <s v="Calabria"/>
    <x v="75"/>
    <s v="Toscana"/>
    <s v="Siena"/>
    <x v="1"/>
    <n v="0.225329296959177"/>
    <n v="20.8"/>
    <n v="27.8"/>
    <n v="258.56676851849801"/>
    <n v="0.20693133870751801"/>
    <n v="39.268287209268301"/>
  </r>
  <r>
    <x v="9"/>
    <n v="35028"/>
    <s v="Emilia-Romagna"/>
    <x v="6"/>
    <s v="Emilia-Romagna"/>
    <s v="Modena"/>
    <x v="0"/>
    <n v="0.18709525126276999"/>
    <n v="81.5"/>
    <n v="51.5"/>
    <n v="123.974500698235"/>
    <n v="1.13728829800729E-2"/>
    <n v="12.7549700507249"/>
  </r>
  <r>
    <x v="9"/>
    <n v="18182"/>
    <s v="Lombardia"/>
    <x v="45"/>
    <s v="Lombardia"/>
    <s v="COMO-VARESE"/>
    <x v="0"/>
    <n v="0.117014483813923"/>
    <n v="95.7"/>
    <n v="42.9"/>
    <n v="284.31325173030802"/>
    <n v="1.3133530717414301E-2"/>
    <n v="18.979313186320201"/>
  </r>
  <r>
    <x v="9"/>
    <n v="16075"/>
    <s v="Lombardia"/>
    <x v="22"/>
    <s v="Lombardia"/>
    <s v="Brescia"/>
    <x v="0"/>
    <n v="0"/>
    <n v="95.7"/>
    <n v="42.9"/>
    <n v="422.66851518889899"/>
    <n v="1.8975294560996999E-2"/>
    <n v="29.7026653791524"/>
  </r>
  <r>
    <x v="9"/>
    <n v="13036"/>
    <s v="Lombardia"/>
    <x v="3"/>
    <s v="Veneto"/>
    <s v="Verona"/>
    <x v="1"/>
    <n v="1.1135417368733001E-2"/>
    <n v="95.7"/>
    <n v="42.9"/>
    <n v="402.57200466953498"/>
    <n v="1.7895850581170901E-2"/>
    <n v="27.703213941070899"/>
  </r>
  <r>
    <x v="9"/>
    <n v="72024"/>
    <s v="Puglia"/>
    <x v="26"/>
    <s v="Puglia"/>
    <s v="Taranto"/>
    <x v="0"/>
    <n v="0.241359970723553"/>
    <n v="61.4"/>
    <n v="28.6"/>
    <n v="225.56366030534701"/>
    <n v="5.7931527575250497E-2"/>
    <n v="21.719026507219102"/>
  </r>
  <r>
    <x v="9"/>
    <n v="67041"/>
    <s v="Abruzzo"/>
    <x v="70"/>
    <s v="Puglia"/>
    <s v="Lecce"/>
    <x v="1"/>
    <n v="0.26415798550449099"/>
    <n v="42.4"/>
    <n v="43.1"/>
    <n v="86.348119595985295"/>
    <n v="3.52332219961407E-2"/>
    <n v="9.9717478389717407"/>
  </r>
  <r>
    <x v="9"/>
    <n v="36015"/>
    <s v="Emilia-Romagna"/>
    <x v="9"/>
    <s v="Emilia-Romagna"/>
    <s v="Bologna"/>
    <x v="0"/>
    <n v="0.143026348035032"/>
    <n v="81.5"/>
    <n v="51.5"/>
    <n v="167.084789090323"/>
    <n v="1.43543164747047E-2"/>
    <n v="18.016053488543001"/>
  </r>
  <r>
    <x v="9"/>
    <n v="27038"/>
    <s v="Veneto"/>
    <x v="41"/>
    <s v="Marche"/>
    <s v="Macerata"/>
    <x v="1"/>
    <n v="5.7422439273868899E-2"/>
    <n v="81.099999999999994"/>
    <n v="55.8"/>
    <n v="288.38607956754498"/>
    <n v="2.25693742000319E-2"/>
    <n v="10.722595600084"/>
  </r>
  <r>
    <x v="9"/>
    <n v="10028"/>
    <s v="Liguria"/>
    <x v="50"/>
    <s v="Liguria"/>
    <s v="Savona"/>
    <x v="0"/>
    <n v="0.31918367597649999"/>
    <n v="96.8"/>
    <n v="39.799999999999997"/>
    <n v="80.130908320438607"/>
    <n v="4.3146521710807899E-2"/>
    <n v="10.4443628037713"/>
  </r>
  <r>
    <x v="9"/>
    <n v="37021"/>
    <s v="Emilia-Romagna"/>
    <x v="35"/>
    <s v="Emilia-Romagna"/>
    <s v="Ferrara"/>
    <x v="0"/>
    <n v="4.8153988258244303E-2"/>
    <n v="81.5"/>
    <n v="51.5"/>
    <n v="264.17609173459999"/>
    <n v="2.2314895991764099E-2"/>
    <n v="28.583194594670701"/>
  </r>
  <r>
    <x v="9"/>
    <n v="29018"/>
    <s v="Veneto"/>
    <x v="66"/>
    <s v="Veneto"/>
    <s v="Rovigo"/>
    <x v="0"/>
    <n v="0.15172594143738599"/>
    <n v="81.099999999999994"/>
    <n v="55.8"/>
    <n v="164.25180987520301"/>
    <n v="1.39303065581534E-2"/>
    <n v="6.6909158137359901"/>
  </r>
  <r>
    <x v="9"/>
    <n v="17117"/>
    <s v="Lombardia"/>
    <x v="65"/>
    <s v="Lombardia"/>
    <s v="Bergamo"/>
    <x v="0"/>
    <n v="0.115993789741068"/>
    <n v="95.7"/>
    <n v="42.9"/>
    <n v="276.67256750508602"/>
    <n v="1.24508716142677E-2"/>
    <n v="21.0355118072486"/>
  </r>
  <r>
    <x v="9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9"/>
    <n v="100006"/>
    <s v="Toscana"/>
    <x v="80"/>
    <s v="Toscana"/>
    <s v="Massa-Carrara"/>
    <x v="0"/>
    <n v="0.14328633758109399"/>
    <n v="89.9"/>
    <n v="48.5"/>
    <n v="209.10989344312901"/>
    <n v="2.6264462211475E-2"/>
    <n v="17.612037241758902"/>
  </r>
  <r>
    <x v="9"/>
    <n v="42045"/>
    <s v="Marche"/>
    <x v="30"/>
    <s v="Marche"/>
    <s v="Macerata"/>
    <x v="0"/>
    <n v="0.27344654974721699"/>
    <n v="61.9"/>
    <n v="44.8"/>
    <n v="87.614755510949607"/>
    <n v="4.7649603290486502E-2"/>
    <n v="8.5475710981209208"/>
  </r>
  <r>
    <x v="9"/>
    <n v="63048"/>
    <s v="Campania"/>
    <x v="29"/>
    <s v="Veneto"/>
    <s v="Padova"/>
    <x v="1"/>
    <n v="0.181925602298283"/>
    <n v="39.6"/>
    <n v="25.5"/>
    <n v="247.149032135108"/>
    <n v="3.79755681008037E-2"/>
    <n v="36.005886809731102"/>
  </r>
  <r>
    <x v="9"/>
    <n v="4089"/>
    <s v="Piemonte"/>
    <x v="19"/>
    <s v="Piemonte"/>
    <s v="Verbano-Cusio-Ossola"/>
    <x v="0"/>
    <n v="0.155241523150872"/>
    <n v="106.2"/>
    <n v="46.2"/>
    <n v="202.174959267997"/>
    <n v="2.34775852827366E-2"/>
    <n v="22.3408349250236"/>
  </r>
  <r>
    <x v="9"/>
    <n v="63009"/>
    <s v="Campania"/>
    <x v="29"/>
    <s v="Campania"/>
    <s v="Avellino"/>
    <x v="0"/>
    <n v="0.16584503671890199"/>
    <n v="39.6"/>
    <n v="25.5"/>
    <n v="258.292914118032"/>
    <n v="4.0424476885858103E-2"/>
    <n v="39.2535037935939"/>
  </r>
  <r>
    <x v="9"/>
    <n v="58013"/>
    <s v="Lazio"/>
    <x v="0"/>
    <s v="Lazio"/>
    <s v="Roma"/>
    <x v="0"/>
    <n v="0.22545002975949899"/>
    <n v="63.9"/>
    <n v="45.2"/>
    <n v="116.49497381775301"/>
    <n v="1.55413965758533E-2"/>
    <n v="12.0757727247838"/>
  </r>
  <r>
    <x v="9"/>
    <n v="17173"/>
    <s v="Lombardia"/>
    <x v="65"/>
    <s v="Lombardia"/>
    <s v="Bergamo"/>
    <x v="0"/>
    <n v="6.9282598448152197E-2"/>
    <n v="95.7"/>
    <n v="42.9"/>
    <n v="329.75683145798098"/>
    <n v="1.4964209978797299E-2"/>
    <n v="24.737117936717201"/>
  </r>
  <r>
    <x v="9"/>
    <n v="72035"/>
    <s v="Puglia"/>
    <x v="26"/>
    <s v="Veneto"/>
    <s v="Treviso"/>
    <x v="1"/>
    <n v="0.182064101518529"/>
    <n v="61.4"/>
    <n v="28.6"/>
    <n v="278.68114238774001"/>
    <n v="7.0095036879795403E-2"/>
    <n v="31.358586002720301"/>
  </r>
  <r>
    <x v="9"/>
    <n v="25039"/>
    <s v="Veneto"/>
    <x v="33"/>
    <s v="Veneto"/>
    <s v="Vicenza"/>
    <x v="0"/>
    <n v="0.16958806027642301"/>
    <n v="81.099999999999994"/>
    <n v="55.8"/>
    <n v="112.963621222494"/>
    <n v="1.0561241502213299E-2"/>
    <n v="12.2633094991116"/>
  </r>
  <r>
    <x v="9"/>
    <n v="41032"/>
    <s v="Marche"/>
    <x v="32"/>
    <s v="Marche"/>
    <s v="Pesaro e Urbino"/>
    <x v="0"/>
    <n v="0.303712925548486"/>
    <n v="61.9"/>
    <n v="44.8"/>
    <n v="43.609183569359402"/>
    <n v="1.5024048793339699E-2"/>
    <n v="3.1455527742214899"/>
  </r>
  <r>
    <x v="9"/>
    <n v="29012"/>
    <s v="Veneto"/>
    <x v="66"/>
    <s v="Veneto"/>
    <s v="Venezia"/>
    <x v="0"/>
    <n v="0.215628036299439"/>
    <n v="81.099999999999994"/>
    <n v="55.8"/>
    <n v="81.479133621301898"/>
    <n v="7.1183085569142303E-3"/>
    <n v="3.4744495275105201"/>
  </r>
  <r>
    <x v="9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9"/>
    <n v="78115"/>
    <s v="Calabria"/>
    <x v="23"/>
    <s v="Veneto"/>
    <s v="Rovigo"/>
    <x v="1"/>
    <n v="0.288047124989597"/>
    <n v="20.8"/>
    <n v="27.8"/>
    <n v="122.073798835792"/>
    <n v="4.5842181458418299E-2"/>
    <n v="22.913479955091699"/>
  </r>
  <r>
    <x v="9"/>
    <n v="63046"/>
    <s v="Campania"/>
    <x v="29"/>
    <s v="Campania"/>
    <s v="Salerno"/>
    <x v="0"/>
    <n v="0.23407416794791799"/>
    <n v="39.6"/>
    <n v="25.5"/>
    <n v="192.873560326975"/>
    <n v="3.0074474698110601E-2"/>
    <n v="29.811482758853298"/>
  </r>
  <r>
    <x v="9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9"/>
    <n v="4068"/>
    <s v="Piemonte"/>
    <x v="19"/>
    <s v="Piemonte"/>
    <s v="Alessandria"/>
    <x v="0"/>
    <n v="0.21132085256997399"/>
    <n v="106.2"/>
    <n v="46.2"/>
    <n v="144.97761625716899"/>
    <n v="1.6267111582611401E-2"/>
    <n v="15.6201790252442"/>
  </r>
  <r>
    <x v="9"/>
    <n v="15098"/>
    <s v="Lombardia"/>
    <x v="20"/>
    <s v="Lombardia"/>
    <s v="Brescia"/>
    <x v="0"/>
    <n v="0"/>
    <n v="95.7"/>
    <n v="42.9"/>
    <n v="446.11705998752899"/>
    <n v="2.0002463358967802E-2"/>
    <n v="30.8401699696417"/>
  </r>
  <r>
    <x v="9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9"/>
    <n v="68028"/>
    <s v="Abruzzo"/>
    <x v="7"/>
    <s v="Toscana"/>
    <s v="Massa-Carrara"/>
    <x v="1"/>
    <n v="0.24035629336084399"/>
    <n v="42.4"/>
    <n v="43.1"/>
    <n v="163.718529866918"/>
    <n v="0.118897599741142"/>
    <n v="13.923775141413399"/>
  </r>
  <r>
    <x v="9"/>
    <n v="65078"/>
    <s v="Campania"/>
    <x v="44"/>
    <s v="Campania"/>
    <s v="Caserta"/>
    <x v="0"/>
    <n v="0.15961380032909001"/>
    <n v="39.6"/>
    <n v="25.5"/>
    <n v="266.203550111639"/>
    <n v="4.2469428508247101E-2"/>
    <n v="39.841518701364897"/>
  </r>
  <r>
    <x v="9"/>
    <n v="23052"/>
    <s v="Veneto"/>
    <x v="43"/>
    <s v="Veneto"/>
    <s v="Treviso"/>
    <x v="0"/>
    <n v="0.17651026698905001"/>
    <n v="81.099999999999994"/>
    <n v="55.8"/>
    <n v="134.466495583929"/>
    <n v="1.00488891404518E-2"/>
    <n v="4.67810270433678"/>
  </r>
  <r>
    <x v="9"/>
    <n v="21042"/>
    <s v="Trentino-Alto Adige"/>
    <x v="25"/>
    <s v="Trentino-Alto Adige"/>
    <s v="Bolzano"/>
    <x v="0"/>
    <n v="0.17449892610534001"/>
    <n v="76.2"/>
    <n v="58.9"/>
    <n v="170.746684187933"/>
    <n v="0.10831791759075"/>
    <n v="6.2258668735617002"/>
  </r>
  <r>
    <x v="9"/>
    <n v="9065"/>
    <s v="Liguria"/>
    <x v="56"/>
    <s v="Veneto"/>
    <s v="Verona"/>
    <x v="1"/>
    <n v="0.289497401210568"/>
    <n v="96.8"/>
    <n v="39.799999999999997"/>
    <n v="121.45225949826199"/>
    <n v="5.8734142438715803E-2"/>
    <n v="13.3770569684599"/>
  </r>
  <r>
    <x v="9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9"/>
    <n v="4059"/>
    <s v="Piemonte"/>
    <x v="19"/>
    <s v="Piemonte"/>
    <s v="Torino"/>
    <x v="0"/>
    <n v="0.13774992198834701"/>
    <n v="106.2"/>
    <n v="46.2"/>
    <n v="219.55030504946501"/>
    <n v="2.5839881881360102E-2"/>
    <n v="24.567451229139898"/>
  </r>
  <r>
    <x v="9"/>
    <n v="2061"/>
    <s v="Piemonte"/>
    <x v="37"/>
    <s v="Piemonte"/>
    <s v="Alessandria"/>
    <x v="0"/>
    <n v="0.17424101332669201"/>
    <n v="106.2"/>
    <n v="46.2"/>
    <n v="183.59319631442401"/>
    <n v="2.1206796171385201E-2"/>
    <n v="19.9031274704246"/>
  </r>
  <r>
    <x v="9"/>
    <n v="34006"/>
    <s v="Emilia-Romagna"/>
    <x v="13"/>
    <s v="Toscana"/>
    <s v="Grosseto"/>
    <x v="1"/>
    <n v="0.26741676589847502"/>
    <n v="81.5"/>
    <n v="51.5"/>
    <n v="38.775576418634699"/>
    <n v="3.7988159412504002E-3"/>
    <n v="4.3819586864398898"/>
  </r>
  <r>
    <x v="9"/>
    <n v="78044"/>
    <s v="Calabria"/>
    <x v="23"/>
    <s v="Calabria"/>
    <s v="Cosenza"/>
    <x v="0"/>
    <n v="0.29929974389027297"/>
    <n v="20.8"/>
    <n v="27.8"/>
    <n v="102.885930404194"/>
    <n v="3.6207238316599402E-2"/>
    <n v="22.00657548401229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20056"/>
    <s v="Lombardia"/>
    <x v="17"/>
    <s v="Lombardia"/>
    <s v="Pavia"/>
    <x v="0"/>
    <n v="0.31820327538667897"/>
    <n v="95.7"/>
    <n v="42.9"/>
    <n v="53.181065910437198"/>
    <n v="2.93872604423423E-3"/>
    <n v="3.7394685583346998"/>
  </r>
  <r>
    <x v="9"/>
    <n v="109034"/>
    <s v="Marche"/>
    <x v="78"/>
    <s v="Marche"/>
    <s v="Ascoli Piceno"/>
    <x v="0"/>
    <n v="0.22804994955808999"/>
    <n v="61.9"/>
    <n v="44.8"/>
    <n v="135.58513960481301"/>
    <n v="5.6426283987803402E-2"/>
    <n v="14.0920078362787"/>
  </r>
  <r>
    <x v="9"/>
    <n v="50026"/>
    <s v="Toscana"/>
    <x v="36"/>
    <s v="Toscana"/>
    <s v="Firenze"/>
    <x v="0"/>
    <n v="9.7801245268238995E-2"/>
    <n v="89.9"/>
    <n v="48.5"/>
    <n v="264.23579676475703"/>
    <n v="3.2117348408939699E-2"/>
    <n v="20.9783671557974"/>
  </r>
  <r>
    <x v="9"/>
    <n v="16130"/>
    <s v="Lombardia"/>
    <x v="22"/>
    <s v="Lombardia"/>
    <s v="LECCO-MONZA E DELLA BRIANZA"/>
    <x v="0"/>
    <n v="3.7909684620192799E-2"/>
    <n v="95.7"/>
    <n v="42.9"/>
    <n v="366.31883997318897"/>
    <n v="1.6265042959801499E-2"/>
    <n v="26.9400863055657"/>
  </r>
  <r>
    <x v="9"/>
    <n v="63084"/>
    <s v="Campania"/>
    <x v="29"/>
    <s v="Campania"/>
    <s v="Avellino"/>
    <x v="0"/>
    <n v="0.16886638556936201"/>
    <n v="39.6"/>
    <n v="25.5"/>
    <n v="255.914997301966"/>
    <n v="3.9904643928406001E-2"/>
    <n v="38.700947986526202"/>
  </r>
  <r>
    <x v="9"/>
    <n v="73024"/>
    <s v="Puglia"/>
    <x v="59"/>
    <s v="Puglia"/>
    <s v="Barletta-Andria-Trani"/>
    <x v="0"/>
    <n v="0.169790239755575"/>
    <n v="61.4"/>
    <n v="28.6"/>
    <n v="261.48544871611603"/>
    <n v="7.21710841875014E-2"/>
    <n v="40.009678502998497"/>
  </r>
  <r>
    <x v="9"/>
    <n v="34014"/>
    <s v="Emilia-Romagna"/>
    <x v="13"/>
    <s v="Emilia-Romagna"/>
    <s v="Modena"/>
    <x v="0"/>
    <n v="0.19829845742428601"/>
    <n v="81.5"/>
    <n v="51.5"/>
    <n v="111.047594838441"/>
    <n v="1.05430273306999E-2"/>
    <n v="11.874972697545401"/>
  </r>
  <r>
    <x v="9"/>
    <n v="69073"/>
    <s v="Abruzzo"/>
    <x v="28"/>
    <s v="Trentino-Alto Adige"/>
    <s v="Bolzano"/>
    <x v="1"/>
    <n v="0.28610702270979999"/>
    <n v="42.4"/>
    <n v="43.1"/>
    <n v="91.684465794806599"/>
    <n v="7.5755698553278003E-2"/>
    <n v="8.1304092646418091"/>
  </r>
  <r>
    <x v="9"/>
    <n v="74009"/>
    <s v="Puglia"/>
    <x v="52"/>
    <s v="Puglia"/>
    <s v="Taranto"/>
    <x v="0"/>
    <n v="0.17942392459450801"/>
    <n v="61.4"/>
    <n v="28.6"/>
    <n v="243.43159076441901"/>
    <n v="5.5040135007083303E-2"/>
    <n v="38.103452817908199"/>
  </r>
  <r>
    <x v="9"/>
    <n v="47019"/>
    <s v="Toscana"/>
    <x v="68"/>
    <s v="Toscana"/>
    <s v="Firenze"/>
    <x v="0"/>
    <n v="0.213182299128166"/>
    <n v="89.9"/>
    <n v="48.5"/>
    <n v="126.413481779463"/>
    <n v="1.5249579959538601E-2"/>
    <n v="11.612666815602999"/>
  </r>
  <r>
    <x v="9"/>
    <n v="7030"/>
    <s v="Valle d'Aosta"/>
    <x v="49"/>
    <s v="Valle d'Aosta"/>
    <s v="Valle d'Aosta/Vallï¿½e d'Aoste"/>
    <x v="0"/>
    <n v="0.26251740537965601"/>
    <n v="45.8"/>
    <n v="54.9"/>
    <n v="19.6991798968638"/>
    <n v="3.0891568133829799E-2"/>
    <n v="1.91233517386703"/>
  </r>
  <r>
    <x v="9"/>
    <n v="54013"/>
    <s v="Umbria"/>
    <x v="67"/>
    <s v="Liguria"/>
    <s v="Genova"/>
    <x v="1"/>
    <n v="0.26035431437871798"/>
    <n v="84.4"/>
    <n v="56.3"/>
    <n v="42.221930023340597"/>
    <n v="3.2710710802229301E-2"/>
    <n v="1.5016984221146299"/>
  </r>
  <r>
    <x v="9"/>
    <n v="76085"/>
    <s v="Basilicata"/>
    <x v="38"/>
    <s v="Basilicata"/>
    <s v="Matera"/>
    <x v="0"/>
    <n v="0.46201729846703399"/>
    <n v="276.8"/>
    <n v="41.7"/>
    <n v="24.5395578390639"/>
    <n v="4.9546222236501097E-2"/>
    <n v="3.88572200031318"/>
  </r>
  <r>
    <x v="9"/>
    <n v="67008"/>
    <s v="Abruzzo"/>
    <x v="70"/>
    <s v="Emilia-Romagna"/>
    <s v="RAVENNA-FORLI-CESENA-RIMINI"/>
    <x v="1"/>
    <n v="0.28194415472693901"/>
    <n v="42.4"/>
    <n v="43.1"/>
    <n v="62.257265110937503"/>
    <n v="2.3655915206149299E-2"/>
    <n v="7.6729968955438199"/>
  </r>
  <r>
    <x v="9"/>
    <n v="24108"/>
    <s v="Veneto"/>
    <x v="15"/>
    <s v="Veneto"/>
    <s v="Venezia"/>
    <x v="0"/>
    <n v="6.5979333618026104E-2"/>
    <n v="81.099999999999994"/>
    <n v="55.8"/>
    <n v="279.28563630606902"/>
    <n v="2.24784816507358E-2"/>
    <n v="9.9586919405768199"/>
  </r>
  <r>
    <x v="9"/>
    <n v="71056"/>
    <s v="Puglia"/>
    <x v="14"/>
    <s v="Veneto"/>
    <s v="Venezia"/>
    <x v="1"/>
    <n v="0.33141224302150302"/>
    <n v="61.4"/>
    <n v="28.6"/>
    <n v="76.200269870343206"/>
    <n v="1.0685263304717999E-2"/>
    <n v="18.563916315322999"/>
  </r>
  <r>
    <x v="9"/>
    <n v="76007"/>
    <s v="Basilicata"/>
    <x v="38"/>
    <s v="Basilicata"/>
    <s v="Matera"/>
    <x v="0"/>
    <n v="0.43781082796336801"/>
    <n v="276.8"/>
    <n v="41.7"/>
    <n v="25.518247202225002"/>
    <n v="1.38698497329637E-2"/>
    <n v="5.8181901120930499"/>
  </r>
  <r>
    <x v="9"/>
    <n v="68028"/>
    <s v="Abruzzo"/>
    <x v="7"/>
    <s v="Campania"/>
    <s v="Salerno"/>
    <x v="1"/>
    <n v="0.24035629336084399"/>
    <n v="42.4"/>
    <n v="43.1"/>
    <n v="163.718529866918"/>
    <n v="0.118897599741142"/>
    <n v="13.923775141413399"/>
  </r>
  <r>
    <x v="9"/>
    <n v="71051"/>
    <s v="Puglia"/>
    <x v="14"/>
    <s v="Puglia"/>
    <s v="Bari"/>
    <x v="0"/>
    <n v="0.305073708115562"/>
    <n v="61.4"/>
    <n v="28.6"/>
    <n v="98.453664272818997"/>
    <n v="1.45982801999493E-2"/>
    <n v="22.911185259690001"/>
  </r>
  <r>
    <x v="9"/>
    <n v="97042"/>
    <s v="Lombardia"/>
    <x v="58"/>
    <s v="Lombardia"/>
    <s v="Milano"/>
    <x v="0"/>
    <n v="3.7918602540068097E-2"/>
    <n v="95.7"/>
    <n v="42.9"/>
    <n v="368.09266199129303"/>
    <n v="1.5907218494639701E-2"/>
    <n v="26.452333776392098"/>
  </r>
  <r>
    <x v="9"/>
    <n v="17113"/>
    <s v="Lombardia"/>
    <x v="65"/>
    <s v="Lombardia"/>
    <s v="Brescia"/>
    <x v="0"/>
    <n v="0.13295451642907499"/>
    <n v="95.7"/>
    <n v="42.9"/>
    <n v="257.87314764548398"/>
    <n v="1.18152057524671E-2"/>
    <n v="19.625296301197899"/>
  </r>
  <r>
    <x v="9"/>
    <n v="17065"/>
    <s v="Lombardia"/>
    <x v="65"/>
    <s v="Veneto"/>
    <s v="Vicenza"/>
    <x v="1"/>
    <n v="0.13953543292041001"/>
    <n v="95.7"/>
    <n v="42.9"/>
    <n v="243.119769488938"/>
    <n v="1.0397903970518501E-2"/>
    <n v="20.6590663445116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6024"/>
    <s v="Lombardia"/>
    <x v="22"/>
    <s v="Lombardia"/>
    <s v="CREMONA-MANTOVA"/>
    <x v="0"/>
    <n v="0"/>
    <n v="95.7"/>
    <n v="42.9"/>
    <n v="427.96296318625298"/>
    <n v="1.9070090806682701E-2"/>
    <n v="30.5358329709392"/>
  </r>
  <r>
    <x v="9"/>
    <n v="58111"/>
    <s v="Lazio"/>
    <x v="0"/>
    <s v="Lazio"/>
    <s v="Rieti"/>
    <x v="0"/>
    <n v="0.10608036297946"/>
    <n v="63.9"/>
    <n v="45.2"/>
    <n v="224.64477061077699"/>
    <n v="3.1255678420486502E-2"/>
    <n v="29.691130770377399"/>
  </r>
  <r>
    <x v="9"/>
    <n v="108027"/>
    <s v="Lombardia"/>
    <x v="58"/>
    <s v="Lombardia"/>
    <s v="COMO-VARESE"/>
    <x v="0"/>
    <n v="0"/>
    <n v="95.7"/>
    <n v="42.9"/>
    <n v="424.79190616320301"/>
    <n v="1.9039960971337901E-2"/>
    <n v="29.27746757866810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9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9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44007"/>
    <s v="Marche"/>
    <x v="48"/>
    <s v="Marche"/>
    <s v="Pesaro e Urbino"/>
    <x v="0"/>
    <n v="0.28025893940006102"/>
    <n v="61.9"/>
    <n v="44.8"/>
    <n v="71.784787341549702"/>
    <n v="1.93118470022603E-2"/>
    <n v="5.1580070819203803"/>
  </r>
  <r>
    <x v="9"/>
    <n v="51002"/>
    <s v="Toscana"/>
    <x v="24"/>
    <s v="Toscana"/>
    <s v="Firenze"/>
    <x v="0"/>
    <n v="0.200818277320712"/>
    <n v="89.9"/>
    <n v="48.5"/>
    <n v="164.17253015161899"/>
    <n v="1.9057590362380899E-2"/>
    <n v="7.4686791984550904"/>
  </r>
  <r>
    <x v="9"/>
    <n v="16242"/>
    <s v="Lombardia"/>
    <x v="22"/>
    <s v="Lombardia"/>
    <s v="LECCO-MONZA E DELLA BRIANZA"/>
    <x v="0"/>
    <n v="4.3006603373475602E-2"/>
    <n v="95.7"/>
    <n v="42.9"/>
    <n v="361.439684453886"/>
    <n v="1.6167289571838699E-2"/>
    <n v="26.348307880883802"/>
  </r>
  <r>
    <x v="9"/>
    <n v="108039"/>
    <s v="Lombardia"/>
    <x v="58"/>
    <s v="Lombardia"/>
    <s v="Como-Varese"/>
    <x v="0"/>
    <n v="0"/>
    <n v="95.7"/>
    <n v="42.9"/>
    <n v="418.42600626883598"/>
    <n v="1.8537454666980199E-2"/>
    <n v="29.2060246453415"/>
  </r>
  <r>
    <x v="9"/>
    <n v="97045"/>
    <s v="Lombardia"/>
    <x v="58"/>
    <s v="Lombardia"/>
    <s v="CREMONA-MANTOVA"/>
    <x v="0"/>
    <n v="4.4932551542773598E-2"/>
    <n v="95.7"/>
    <n v="42.9"/>
    <n v="360.67743181908401"/>
    <n v="1.5586715903337701E-2"/>
    <n v="25.773559237621399"/>
  </r>
  <r>
    <x v="9"/>
    <n v="45010"/>
    <s v="Toscana"/>
    <x v="71"/>
    <s v="Toscana"/>
    <s v="Pistoia"/>
    <x v="0"/>
    <n v="0.162623897283075"/>
    <n v="89.9"/>
    <n v="48.5"/>
    <n v="186.97425859914699"/>
    <n v="2.3778962701179501E-2"/>
    <n v="15.8707937069442"/>
  </r>
  <r>
    <x v="9"/>
    <n v="28106"/>
    <s v="Veneto"/>
    <x v="2"/>
    <s v="Veneto"/>
    <s v="Rovigo"/>
    <x v="0"/>
    <n v="8.2406376642501694E-2"/>
    <n v="81.099999999999994"/>
    <n v="55.8"/>
    <n v="256.058697078926"/>
    <n v="2.0943203976378399E-2"/>
    <n v="9.6340982424138399"/>
  </r>
  <r>
    <x v="9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9"/>
    <n v="26092"/>
    <s v="Veneto"/>
    <x v="8"/>
    <s v="Veneto"/>
    <s v="Verona"/>
    <x v="0"/>
    <n v="9.7087233634603406E-2"/>
    <n v="81.099999999999994"/>
    <n v="55.8"/>
    <n v="226.75118689761101"/>
    <n v="1.8035697023661701E-2"/>
    <n v="11.123004530793001"/>
  </r>
  <r>
    <x v="9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9"/>
    <n v="58029"/>
    <s v="Lazio"/>
    <x v="0"/>
    <s v="Lazio"/>
    <s v="Frosinone"/>
    <x v="0"/>
    <n v="0.156949669319012"/>
    <n v="63.9"/>
    <n v="45.2"/>
    <n v="191.122292561585"/>
    <n v="2.63575522665003E-2"/>
    <n v="19.491424218852501"/>
  </r>
  <r>
    <x v="9"/>
    <n v="12092"/>
    <s v="Lombardia"/>
    <x v="3"/>
    <s v="Marche"/>
    <s v="Ascoli Piceno"/>
    <x v="1"/>
    <n v="0.18155400462191301"/>
    <n v="95.7"/>
    <n v="42.9"/>
    <n v="208.93815670119301"/>
    <n v="9.5172788446842207E-3"/>
    <n v="14.325092839124499"/>
  </r>
  <r>
    <x v="9"/>
    <n v="64008"/>
    <s v="Campania"/>
    <x v="27"/>
    <s v="Campania"/>
    <s v="Caserta"/>
    <x v="0"/>
    <n v="0.176046585238924"/>
    <n v="39.6"/>
    <n v="25.5"/>
    <n v="255.20023883125"/>
    <n v="4.0667368613805002E-2"/>
    <n v="36.550650947300802"/>
  </r>
  <r>
    <x v="9"/>
    <n v="52006"/>
    <s v="Toscana"/>
    <x v="81"/>
    <s v="Toscana"/>
    <s v="Firenze"/>
    <x v="0"/>
    <n v="0.245302623264404"/>
    <n v="89.9"/>
    <n v="48.5"/>
    <n v="98.454014849270493"/>
    <n v="1.0187533227769399E-2"/>
    <n v="6.4575625100513498"/>
  </r>
  <r>
    <x v="9"/>
    <n v="74003"/>
    <s v="Puglia"/>
    <x v="52"/>
    <s v="Lombardia"/>
    <s v="LECCO-MONZA E DELLA BRIANZA"/>
    <x v="1"/>
    <n v="0.19060533589501499"/>
    <n v="61.4"/>
    <n v="28.6"/>
    <n v="242.16061549178301"/>
    <n v="6.1282735649244198E-2"/>
    <n v="35.6565930397363"/>
  </r>
  <r>
    <x v="9"/>
    <n v="18110"/>
    <s v="Lombardia"/>
    <x v="45"/>
    <s v="Lombardia"/>
    <s v="Bergamo"/>
    <x v="0"/>
    <n v="6.2027441680672701E-2"/>
    <n v="95.7"/>
    <n v="42.9"/>
    <n v="348.35298880508702"/>
    <n v="1.60246748074164E-2"/>
    <n v="22.954977410978099"/>
  </r>
  <r>
    <x v="9"/>
    <n v="35002"/>
    <s v="Emilia-Romagna"/>
    <x v="6"/>
    <s v="Emilia-Romagna"/>
    <s v="Bologna"/>
    <x v="0"/>
    <n v="0.123209824791549"/>
    <n v="81.5"/>
    <n v="51.5"/>
    <n v="187.06256981671399"/>
    <n v="1.6515220324268401E-2"/>
    <n v="20.380579264027801"/>
  </r>
  <r>
    <x v="9"/>
    <n v="15007"/>
    <s v="Lombardia"/>
    <x v="20"/>
    <s v="Lombardia"/>
    <s v="Bergamo"/>
    <x v="0"/>
    <n v="2.5302857067736401E-2"/>
    <n v="95.7"/>
    <n v="42.9"/>
    <n v="387.72548276828502"/>
    <n v="1.7521473847763501E-2"/>
    <n v="26.3474336111966"/>
  </r>
  <r>
    <x v="9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9"/>
    <n v="72032"/>
    <s v="Puglia"/>
    <x v="26"/>
    <s v="Puglia"/>
    <s v="Lecce"/>
    <x v="0"/>
    <n v="0.19607990780486401"/>
    <n v="61.4"/>
    <n v="28.6"/>
    <n v="272.25943794841299"/>
    <n v="6.91536785823752E-2"/>
    <n v="27.9460146692217"/>
  </r>
  <r>
    <x v="9"/>
    <n v="33032"/>
    <s v="Emilia-Romagna"/>
    <x v="54"/>
    <s v="Emilia-Romagna"/>
    <s v="Ferrara"/>
    <x v="0"/>
    <n v="0.224325826517564"/>
    <n v="81.5"/>
    <n v="51.5"/>
    <n v="82.842418865457304"/>
    <n v="8.0855636574137298E-3"/>
    <n v="9.3038715200191895"/>
  </r>
  <r>
    <x v="9"/>
    <n v="33035"/>
    <s v="Emilia-Romagna"/>
    <x v="54"/>
    <s v="Emilia-Romagna"/>
    <s v="Modena"/>
    <x v="0"/>
    <n v="0.25257865744385899"/>
    <n v="81.5"/>
    <n v="51.5"/>
    <n v="54.019210000371601"/>
    <n v="5.4992132384662296E-3"/>
    <n v="6.0985354153685396"/>
  </r>
  <r>
    <x v="9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9"/>
    <n v="100002"/>
    <s v="Toscana"/>
    <x v="80"/>
    <s v="Toscana"/>
    <s v="Firenze"/>
    <x v="0"/>
    <n v="0.13500312612281301"/>
    <n v="89.9"/>
    <n v="48.5"/>
    <n v="220.961147325767"/>
    <n v="2.8229695601889E-2"/>
    <n v="17.946047684566899"/>
  </r>
  <r>
    <x v="9"/>
    <n v="1265"/>
    <s v="Piemonte"/>
    <x v="10"/>
    <s v="Piemonte"/>
    <s v="Alessandria"/>
    <x v="0"/>
    <n v="0.100008051857538"/>
    <n v="106.2"/>
    <n v="46.2"/>
    <n v="258.36233660763799"/>
    <n v="2.9800075569531601E-2"/>
    <n v="28.8620909471861"/>
  </r>
  <r>
    <x v="9"/>
    <n v="65135"/>
    <s v="Campania"/>
    <x v="44"/>
    <s v="Lombardia"/>
    <s v="Bergamo"/>
    <x v="1"/>
    <n v="0.16959253926512"/>
    <n v="39.6"/>
    <n v="25.5"/>
    <n v="256.63315617917101"/>
    <n v="4.0521823035110198E-2"/>
    <n v="38.387049616697297"/>
  </r>
  <r>
    <x v="9"/>
    <n v="9065"/>
    <s v="Liguria"/>
    <x v="56"/>
    <s v="Liguria"/>
    <s v="Savona"/>
    <x v="0"/>
    <n v="0.289497401210568"/>
    <n v="96.8"/>
    <n v="39.799999999999997"/>
    <n v="121.45225949826199"/>
    <n v="5.8734142438715803E-2"/>
    <n v="13.3770569684599"/>
  </r>
  <r>
    <x v="9"/>
    <n v="25021"/>
    <s v="Veneto"/>
    <x v="33"/>
    <s v="Veneto"/>
    <s v="Vicenza"/>
    <x v="0"/>
    <n v="0.14382373560596601"/>
    <n v="81.099999999999994"/>
    <n v="55.8"/>
    <n v="169.96575812486799"/>
    <n v="1.41069435409943E-2"/>
    <n v="8.0545786301498001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39013"/>
    <s v="Emilia-Romagna"/>
    <x v="11"/>
    <s v="Emilia-Romagna"/>
    <s v="Bologna"/>
    <x v="0"/>
    <n v="7.95316872344322E-2"/>
    <n v="81.5"/>
    <n v="51.5"/>
    <n v="231.528173280397"/>
    <n v="1.94383248117736E-2"/>
    <n v="25.1746674516254"/>
  </r>
  <r>
    <x v="9"/>
    <n v="15072"/>
    <s v="Lombardia"/>
    <x v="20"/>
    <s v="Lombardia"/>
    <s v="Milano"/>
    <x v="0"/>
    <n v="0"/>
    <n v="95.7"/>
    <n v="42.9"/>
    <n v="420.23469791803598"/>
    <n v="1.8888729860476301E-2"/>
    <n v="28.7112597122367"/>
  </r>
  <r>
    <x v="9"/>
    <n v="59004"/>
    <s v="Lazio"/>
    <x v="62"/>
    <s v="Lazio"/>
    <s v="Frosinone"/>
    <x v="0"/>
    <n v="0.29461945898105801"/>
    <n v="63.9"/>
    <n v="45.2"/>
    <n v="32.580485305945899"/>
    <n v="3.53095638012433E-3"/>
    <n v="6.4451242317501398"/>
  </r>
  <r>
    <x v="9"/>
    <n v="72022"/>
    <s v="Puglia"/>
    <x v="26"/>
    <s v="Puglia"/>
    <s v="Foggia"/>
    <x v="0"/>
    <n v="0.218693661174789"/>
    <n v="61.4"/>
    <n v="28.6"/>
    <n v="241.85894682490201"/>
    <n v="6.5086625978579102E-2"/>
    <n v="26.789398864661202"/>
  </r>
  <r>
    <x v="9"/>
    <n v="72035"/>
    <s v="Puglia"/>
    <x v="26"/>
    <s v="Puglia"/>
    <s v="Bari"/>
    <x v="0"/>
    <n v="0.182064101518529"/>
    <n v="61.4"/>
    <n v="28.6"/>
    <n v="278.68114238774001"/>
    <n v="7.0095036879795403E-2"/>
    <n v="31.358586002720301"/>
  </r>
  <r>
    <x v="9"/>
    <n v="63024"/>
    <s v="Campania"/>
    <x v="29"/>
    <s v="Campania"/>
    <s v="Caserta"/>
    <x v="0"/>
    <n v="0.17884547880177701"/>
    <n v="39.6"/>
    <n v="25.5"/>
    <n v="245.56597300752099"/>
    <n v="3.83970300294533E-2"/>
    <n v="37.507481978690201"/>
  </r>
  <r>
    <x v="9"/>
    <n v="54018"/>
    <s v="Umbria"/>
    <x v="67"/>
    <s v="Umbria"/>
    <s v="Perugia"/>
    <x v="0"/>
    <n v="0.236402513565654"/>
    <n v="84.4"/>
    <n v="56.3"/>
    <n v="73.472203085369799"/>
    <n v="5.91289663968411E-2"/>
    <n v="6.7325928001848396"/>
  </r>
  <r>
    <x v="9"/>
    <n v="96033"/>
    <s v="Piemonte"/>
    <x v="60"/>
    <s v="Piemonte"/>
    <s v="Vercelli"/>
    <x v="0"/>
    <n v="0.19686928204555701"/>
    <n v="106.2"/>
    <n v="46.2"/>
    <n v="159.42833289748299"/>
    <n v="1.8343416587710298E-2"/>
    <n v="17.458372821820902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21036"/>
    <s v="Trentino-Alto Adige"/>
    <x v="25"/>
    <s v="Trentino-Alto Adige"/>
    <s v="Bolzano"/>
    <x v="0"/>
    <n v="0.19688717230296501"/>
    <n v="76.2"/>
    <n v="58.9"/>
    <n v="132.133165519279"/>
    <n v="8.6881239862314996E-2"/>
    <n v="4.1384173913863096"/>
  </r>
  <r>
    <x v="9"/>
    <n v="24021"/>
    <s v="Veneto"/>
    <x v="15"/>
    <s v="Veneto"/>
    <s v="Verona"/>
    <x v="0"/>
    <n v="6.7083378435818006E-2"/>
    <n v="81.099999999999994"/>
    <n v="55.8"/>
    <n v="278.81859399263999"/>
    <n v="2.2701313589515701E-2"/>
    <n v="9.7313752490319398"/>
  </r>
  <r>
    <x v="9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9"/>
    <n v="12006"/>
    <s v="Lombardia"/>
    <x v="3"/>
    <s v="Lombardia"/>
    <s v="Bergamo"/>
    <x v="0"/>
    <n v="5.2655582212975803E-2"/>
    <n v="95.7"/>
    <n v="42.9"/>
    <n v="356.65193671693902"/>
    <n v="1.6145917058522499E-2"/>
    <n v="24.193677330533301"/>
  </r>
  <r>
    <x v="9"/>
    <n v="78044"/>
    <s v="Calabria"/>
    <x v="23"/>
    <s v="Calabria"/>
    <s v="Cosenza"/>
    <x v="0"/>
    <n v="0.29929974389027297"/>
    <n v="20.8"/>
    <n v="27.8"/>
    <n v="102.885930404194"/>
    <n v="3.6207238316599402E-2"/>
    <n v="22.006575484012298"/>
  </r>
  <r>
    <x v="9"/>
    <n v="22211"/>
    <s v="Trentino-Alto Adige"/>
    <x v="40"/>
    <s v="Trentino-Alto Adige"/>
    <s v="Trento"/>
    <x v="0"/>
    <n v="8.2035328594438198E-2"/>
    <n v="47.5"/>
    <n v="60.4"/>
    <n v="254.88376577719299"/>
    <n v="0.13901834933527099"/>
    <n v="14.7852850780521"/>
  </r>
  <r>
    <x v="9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9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50033"/>
    <s v="Toscana"/>
    <x v="36"/>
    <s v="Emilia-Romagna"/>
    <s v="Reggio nell'Emilia"/>
    <x v="1"/>
    <n v="0.106884128842147"/>
    <n v="89.9"/>
    <n v="48.5"/>
    <n v="251.44331125644399"/>
    <n v="3.0652156851848199E-2"/>
    <n v="20.681560675798899"/>
  </r>
  <r>
    <x v="9"/>
    <n v="36022"/>
    <s v="Emilia-Romagna"/>
    <x v="9"/>
    <s v="Emilia-Romagna"/>
    <s v="Reggio nell'Emilia"/>
    <x v="0"/>
    <n v="0.20398362580948401"/>
    <n v="81.5"/>
    <n v="51.5"/>
    <n v="107.642446077616"/>
    <n v="8.9390014710681795E-3"/>
    <n v="10.4729474365946"/>
  </r>
  <r>
    <x v="9"/>
    <n v="24012"/>
    <s v="Veneto"/>
    <x v="15"/>
    <s v="Veneto"/>
    <s v="Vicenza"/>
    <x v="0"/>
    <n v="0.101158005280479"/>
    <n v="81.099999999999994"/>
    <n v="55.8"/>
    <n v="236.64204192007199"/>
    <n v="1.97971271480364E-2"/>
    <n v="7.6726049402968304"/>
  </r>
  <r>
    <x v="9"/>
    <n v="15027"/>
    <s v="Lombardia"/>
    <x v="20"/>
    <s v="Lombardia"/>
    <s v="Brescia"/>
    <x v="0"/>
    <n v="0"/>
    <n v="95.7"/>
    <n v="42.9"/>
    <n v="435.78201511270697"/>
    <n v="1.95909528992834E-2"/>
    <n v="29.9298685944052"/>
  </r>
  <r>
    <x v="9"/>
    <n v="3024"/>
    <s v="Piemonte"/>
    <x v="63"/>
    <s v="Piemonte"/>
    <s v="Torino"/>
    <x v="0"/>
    <n v="0.188367291362082"/>
    <n v="106.2"/>
    <n v="46.2"/>
    <n v="169.65359796117599"/>
    <n v="1.9898484035917902E-2"/>
    <n v="18.185215140370701"/>
  </r>
  <r>
    <x v="9"/>
    <n v="75052"/>
    <s v="Puglia"/>
    <x v="72"/>
    <s v="Puglia"/>
    <s v="Lecce"/>
    <x v="0"/>
    <n v="0.168945781802332"/>
    <n v="61.4"/>
    <n v="28.6"/>
    <n v="238.29419969297399"/>
    <n v="3.7175875367766599E-2"/>
    <n v="39.853952598187597"/>
  </r>
  <r>
    <x v="9"/>
    <n v="27018"/>
    <s v="Veneto"/>
    <x v="41"/>
    <s v="Veneto"/>
    <s v="Padova"/>
    <x v="0"/>
    <n v="0.13607223680084601"/>
    <n v="81.099999999999994"/>
    <n v="55.8"/>
    <n v="187.361844086579"/>
    <n v="1.39136562424092E-2"/>
    <n v="6.5141415936527496"/>
  </r>
  <r>
    <x v="9"/>
    <n v="24119"/>
    <s v="Veneto"/>
    <x v="15"/>
    <s v="Veneto"/>
    <s v="Padova"/>
    <x v="0"/>
    <n v="0.110577174253848"/>
    <n v="81.099999999999994"/>
    <n v="55.8"/>
    <n v="224.10622452319501"/>
    <n v="1.8511386428625601E-2"/>
    <n v="7.2303763258891101"/>
  </r>
  <r>
    <x v="9"/>
    <n v="51029"/>
    <s v="Toscana"/>
    <x v="24"/>
    <s v="Lazio"/>
    <s v="Latina"/>
    <x v="1"/>
    <n v="0.20694424481955501"/>
    <n v="89.9"/>
    <n v="48.5"/>
    <n v="144.72143064227501"/>
    <n v="1.8187896053579702E-2"/>
    <n v="9.8730744045128507"/>
  </r>
  <r>
    <x v="9"/>
    <n v="4084"/>
    <s v="Piemonte"/>
    <x v="19"/>
    <s v="Lombardia"/>
    <s v="Como-Varese"/>
    <x v="1"/>
    <n v="0.25857690917262899"/>
    <n v="106.2"/>
    <n v="46.2"/>
    <n v="96.064969650111294"/>
    <n v="1.11410933462844E-2"/>
    <n v="10.289899305671099"/>
  </r>
  <r>
    <x v="9"/>
    <n v="1219"/>
    <s v="Piemonte"/>
    <x v="10"/>
    <s v="Piemonte"/>
    <s v="Biella"/>
    <x v="0"/>
    <n v="9.2965394437417706E-2"/>
    <n v="106.2"/>
    <n v="46.2"/>
    <n v="265.62634478723498"/>
    <n v="3.0616895180037199E-2"/>
    <n v="29.6716077185031"/>
  </r>
  <r>
    <x v="9"/>
    <n v="27017"/>
    <s v="Veneto"/>
    <x v="41"/>
    <s v="Veneto"/>
    <s v="Belluno"/>
    <x v="0"/>
    <n v="7.5781876159142406E-2"/>
    <n v="81.099999999999994"/>
    <n v="55.8"/>
    <n v="264.65248849157001"/>
    <n v="2.1002642826450299E-2"/>
    <n v="9.8538794633995899"/>
  </r>
  <r>
    <x v="9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9"/>
    <n v="28099"/>
    <s v="Veneto"/>
    <x v="2"/>
    <s v="Veneto"/>
    <s v="Vicenza"/>
    <x v="0"/>
    <n v="5.3383109229574198E-2"/>
    <n v="81.099999999999994"/>
    <n v="55.8"/>
    <n v="296.039323167936"/>
    <n v="2.4023844878557701E-2"/>
    <n v="10.522821147629401"/>
  </r>
  <r>
    <x v="9"/>
    <n v="37058"/>
    <s v="Emilia-Romagna"/>
    <x v="35"/>
    <s v="Emilia-Romagna"/>
    <s v="RAVENNA-FORLI-CESENA-RIMINI"/>
    <x v="0"/>
    <n v="0.15364768062616799"/>
    <n v="81.5"/>
    <n v="51.5"/>
    <n v="154.33292688061201"/>
    <n v="1.29560064309254E-2"/>
    <n v="17.195749574276"/>
  </r>
  <r>
    <x v="9"/>
    <n v="71052"/>
    <s v="Puglia"/>
    <x v="14"/>
    <s v="Puglia"/>
    <s v="Bari"/>
    <x v="0"/>
    <n v="0.33887364074124499"/>
    <n v="61.4"/>
    <n v="28.6"/>
    <n v="86.511272980847096"/>
    <n v="1.8318051937346699E-2"/>
    <n v="14.8591901550251"/>
  </r>
  <r>
    <x v="9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9"/>
    <n v="94021"/>
    <s v="Molise"/>
    <x v="83"/>
    <s v="Molise"/>
    <s v="Campobasso"/>
    <x v="0"/>
    <n v="0.41609242482782"/>
    <n v="28.5"/>
    <n v="27.6"/>
    <n v="20.568410938849599"/>
    <n v="3.3151377477931399E-2"/>
    <n v="3.0387449980757699"/>
  </r>
  <r>
    <x v="9"/>
    <n v="66049"/>
    <s v="Abruzzo"/>
    <x v="39"/>
    <s v="Campania"/>
    <s v="Benevento"/>
    <x v="1"/>
    <n v="0.276589503832884"/>
    <n v="42.4"/>
    <n v="43.1"/>
    <n v="63.904317739520302"/>
    <n v="1.4029676415464201E-2"/>
    <n v="7.4624441670208803"/>
  </r>
  <r>
    <x v="9"/>
    <n v="15108"/>
    <s v="Lombardia"/>
    <x v="20"/>
    <s v="Lombardia"/>
    <s v="Milano"/>
    <x v="0"/>
    <n v="0"/>
    <n v="95.7"/>
    <n v="42.9"/>
    <n v="431.08145084738698"/>
    <n v="1.9356304533973901E-2"/>
    <n v="29.768307571025002"/>
  </r>
  <r>
    <x v="9"/>
    <n v="79023"/>
    <s v="Calabria"/>
    <x v="75"/>
    <s v="Calabria"/>
    <s v="Catanzaro"/>
    <x v="0"/>
    <n v="0.18511197117488101"/>
    <n v="20.8"/>
    <n v="27.8"/>
    <n v="307.121124951772"/>
    <n v="0.24146869647941899"/>
    <n v="47.308209840807599"/>
  </r>
  <r>
    <x v="9"/>
    <n v="67004"/>
    <s v="Abruzzo"/>
    <x v="70"/>
    <s v="Abruzzo"/>
    <s v="L'Aquila"/>
    <x v="0"/>
    <n v="0.25137281305782"/>
    <n v="42.4"/>
    <n v="43.1"/>
    <n v="121.487505337738"/>
    <n v="6.3659307653300301E-2"/>
    <n v="10.804894783235101"/>
  </r>
  <r>
    <x v="9"/>
    <n v="66046"/>
    <s v="Abruzzo"/>
    <x v="39"/>
    <s v="Piemonte"/>
    <s v="Torino"/>
    <x v="1"/>
    <n v="0.29902239021202298"/>
    <n v="42.4"/>
    <n v="43.1"/>
    <n v="53.824454050945597"/>
    <n v="2.7594396583931299E-2"/>
    <n v="4.5291971329046596"/>
  </r>
  <r>
    <x v="9"/>
    <n v="20005"/>
    <s v="Lombardia"/>
    <x v="17"/>
    <s v="Lombardia"/>
    <s v="Bergamo"/>
    <x v="0"/>
    <n v="0.294776340893391"/>
    <n v="95.7"/>
    <n v="42.9"/>
    <n v="78.385909956865504"/>
    <n v="4.2040356824430804E-3"/>
    <n v="5.9354165206374399"/>
  </r>
  <r>
    <x v="9"/>
    <n v="27032"/>
    <s v="Veneto"/>
    <x v="41"/>
    <s v="Veneto"/>
    <s v="Treviso"/>
    <x v="0"/>
    <n v="7.0497350379001997E-2"/>
    <n v="81.099999999999994"/>
    <n v="55.8"/>
    <n v="273.51918519301802"/>
    <n v="2.1945103370408298E-2"/>
    <n v="9.7019578645302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52032"/>
    <s v="Toscana"/>
    <x v="81"/>
    <s v="Toscana"/>
    <s v="Firenze"/>
    <x v="0"/>
    <n v="0.23369623397924699"/>
    <n v="89.9"/>
    <n v="48.5"/>
    <n v="107.037313962334"/>
    <n v="1.00317020486295E-2"/>
    <n v="8.3438798436426893"/>
  </r>
  <r>
    <x v="9"/>
    <n v="12042"/>
    <s v="Lombardia"/>
    <x v="3"/>
    <s v="Lombardia"/>
    <s v="Milano"/>
    <x v="0"/>
    <n v="5.5314236796432797E-3"/>
    <n v="95.7"/>
    <n v="42.9"/>
    <n v="410.01276052692901"/>
    <n v="1.8469234778654201E-2"/>
    <n v="27.937756007414301"/>
  </r>
  <r>
    <x v="9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9"/>
    <n v="9024"/>
    <s v="Liguria"/>
    <x v="56"/>
    <s v="Liguria"/>
    <s v="Genova"/>
    <x v="0"/>
    <n v="0.295504066705083"/>
    <n v="96.8"/>
    <n v="39.799999999999997"/>
    <n v="112.26004923208799"/>
    <n v="4.8747968330543998E-2"/>
    <n v="11.814368899968301"/>
  </r>
  <r>
    <x v="9"/>
    <n v="100003"/>
    <s v="Toscana"/>
    <x v="80"/>
    <s v="Toscana"/>
    <s v="Pistoia"/>
    <x v="0"/>
    <n v="0.13258630620735401"/>
    <n v="89.9"/>
    <n v="48.5"/>
    <n v="221.33567897527999"/>
    <n v="2.7706972593086299E-2"/>
    <n v="18.592378698748298"/>
  </r>
  <r>
    <x v="9"/>
    <n v="15175"/>
    <s v="Lombardia"/>
    <x v="20"/>
    <s v="Lombardia"/>
    <s v="Brescia"/>
    <x v="0"/>
    <n v="0"/>
    <n v="95.7"/>
    <n v="42.9"/>
    <n v="433.63207235388097"/>
    <n v="1.9512235690798699E-2"/>
    <n v="29.588096841572099"/>
  </r>
  <r>
    <x v="9"/>
    <n v="1068"/>
    <s v="Piemonte"/>
    <x v="10"/>
    <s v="Emilia-Romagna"/>
    <s v="Parma"/>
    <x v="1"/>
    <n v="0.104103819997815"/>
    <n v="106.2"/>
    <n v="46.2"/>
    <n v="253.98576404225301"/>
    <n v="2.9148296033084799E-2"/>
    <n v="28.397405380531001"/>
  </r>
  <r>
    <x v="9"/>
    <n v="14025"/>
    <s v="Lombardia"/>
    <x v="77"/>
    <s v="Lombardia"/>
    <s v="COMO-VARESE"/>
    <x v="0"/>
    <n v="0.16374233014526299"/>
    <n v="95.7"/>
    <n v="42.9"/>
    <n v="214.888258469806"/>
    <n v="8.8421587003399797E-3"/>
    <n v="18.869891747908799"/>
  </r>
  <r>
    <x v="9"/>
    <n v="6121"/>
    <s v="Piemonte"/>
    <x v="5"/>
    <s v="Piemonte"/>
    <s v="Vercelli"/>
    <x v="0"/>
    <n v="0.21141465564296"/>
    <n v="106.2"/>
    <n v="46.2"/>
    <n v="145.12410213077601"/>
    <n v="1.5807773275495499E-2"/>
    <n v="15.4746648124804"/>
  </r>
  <r>
    <x v="9"/>
    <n v="33021"/>
    <s v="Emilia-Romagna"/>
    <x v="54"/>
    <s v="Emilia-Romagna"/>
    <s v="Reggio nell'Emilia"/>
    <x v="0"/>
    <n v="0.21126595218738001"/>
    <n v="81.5"/>
    <n v="51.5"/>
    <n v="97.742317649538805"/>
    <n v="9.3358367337470008E-3"/>
    <n v="10.418494301026"/>
  </r>
  <r>
    <x v="9"/>
    <n v="110009"/>
    <s v="Puglia"/>
    <x v="69"/>
    <s v="Puglia"/>
    <s v="Taranto"/>
    <x v="0"/>
    <n v="0.25284496179708099"/>
    <n v="61.4"/>
    <n v="28.6"/>
    <n v="188.07089602654401"/>
    <n v="4.6713818821110399E-2"/>
    <n v="24.833033305415"/>
  </r>
  <r>
    <x v="9"/>
    <n v="23059"/>
    <s v="Veneto"/>
    <x v="43"/>
    <s v="Veneto"/>
    <s v="Treviso"/>
    <x v="0"/>
    <n v="0.16669642317038799"/>
    <n v="81.099999999999994"/>
    <n v="55.8"/>
    <n v="146.02853037487699"/>
    <n v="1.11709831618122E-2"/>
    <n v="5.4596190628813304"/>
  </r>
  <r>
    <x v="9"/>
    <n v="13165"/>
    <s v="Lombardia"/>
    <x v="3"/>
    <s v="Lombardia"/>
    <s v="Milano"/>
    <x v="0"/>
    <n v="4.35263015827091E-2"/>
    <n v="95.7"/>
    <n v="42.9"/>
    <n v="365.41285412074097"/>
    <n v="1.62144816122539E-2"/>
    <n v="25.230249055481998"/>
  </r>
  <r>
    <x v="9"/>
    <n v="65119"/>
    <s v="Campania"/>
    <x v="44"/>
    <s v="Campania"/>
    <s v="Caserta"/>
    <x v="0"/>
    <n v="0.37988601884654799"/>
    <n v="39.6"/>
    <n v="25.5"/>
    <n v="55.704925612968097"/>
    <n v="1.5710015058865202E-2"/>
    <n v="10.328447761104099"/>
  </r>
  <r>
    <x v="9"/>
    <n v="59007"/>
    <s v="Lazio"/>
    <x v="62"/>
    <s v="Lazio"/>
    <s v="Roma"/>
    <x v="0"/>
    <n v="0.27115776295409899"/>
    <n v="63.9"/>
    <n v="45.2"/>
    <n v="46.598049053568502"/>
    <n v="6.15627911502934E-3"/>
    <n v="11.5566584900458"/>
  </r>
  <r>
    <x v="9"/>
    <n v="36023"/>
    <s v="Emilia-Romagna"/>
    <x v="9"/>
    <s v="Emilia-Romagna"/>
    <s v="Parma"/>
    <x v="0"/>
    <n v="0.116436143608062"/>
    <n v="81.5"/>
    <n v="51.5"/>
    <n v="195.33161346678199"/>
    <n v="1.6800029333532699E-2"/>
    <n v="20.767354497720401"/>
  </r>
  <r>
    <x v="9"/>
    <n v="1024"/>
    <s v="Piemonte"/>
    <x v="10"/>
    <s v="Piemonte"/>
    <s v="Torino"/>
    <x v="0"/>
    <n v="9.6821794405772502E-2"/>
    <n v="106.2"/>
    <n v="46.2"/>
    <n v="261.57326111128998"/>
    <n v="2.9999639465422601E-2"/>
    <n v="29.2173023349368"/>
  </r>
  <r>
    <x v="9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9"/>
    <n v="54037"/>
    <s v="Umbria"/>
    <x v="67"/>
    <s v="Lombardia"/>
    <s v="LECCO-MONZA E DELLA BRIANZA"/>
    <x v="1"/>
    <n v="0.27078227930216298"/>
    <n v="84.4"/>
    <n v="56.3"/>
    <n v="39.043829622971103"/>
    <n v="4.5395251139602098E-2"/>
    <n v="0.86853027722824205"/>
  </r>
  <r>
    <x v="9"/>
    <n v="45003"/>
    <s v="Toscana"/>
    <x v="71"/>
    <s v="Toscana"/>
    <s v="Arezzo"/>
    <x v="0"/>
    <n v="0.16888474650743901"/>
    <n v="89.9"/>
    <n v="48.5"/>
    <n v="183.07988656309399"/>
    <n v="2.3340506903109799E-2"/>
    <n v="14.5882697710268"/>
  </r>
  <r>
    <x v="9"/>
    <n v="27019"/>
    <s v="Veneto"/>
    <x v="41"/>
    <s v="Veneto"/>
    <s v="Rovigo"/>
    <x v="0"/>
    <n v="0.121955094359173"/>
    <n v="81.099999999999994"/>
    <n v="55.8"/>
    <n v="208.540907455444"/>
    <n v="1.544277207608E-2"/>
    <n v="6.5380623312471702"/>
  </r>
  <r>
    <x v="9"/>
    <n v="3106"/>
    <s v="Piemonte"/>
    <x v="63"/>
    <s v="Abruzzo"/>
    <s v="L'Aquila"/>
    <x v="1"/>
    <n v="0.17748214432024201"/>
    <n v="106.2"/>
    <n v="46.2"/>
    <n v="180.282626193824"/>
    <n v="2.0906159167414898E-2"/>
    <n v="19.535699280559001"/>
  </r>
  <r>
    <x v="9"/>
    <n v="34018"/>
    <s v="Emilia-Romagna"/>
    <x v="13"/>
    <s v="Emilia-Romagna"/>
    <s v="Modena"/>
    <x v="0"/>
    <n v="0.24159055981932501"/>
    <n v="81.5"/>
    <n v="51.5"/>
    <n v="66.211342558618298"/>
    <n v="6.38213256179116E-3"/>
    <n v="7.0896107605087098"/>
  </r>
  <r>
    <x v="9"/>
    <n v="32006"/>
    <s v="Friuli Venezia Giulia"/>
    <x v="55"/>
    <s v="Toscana"/>
    <s v="Pisa"/>
    <x v="1"/>
    <n v="0.180785886784849"/>
    <n v="120.8"/>
    <n v="49"/>
    <n v="167.78136604597"/>
    <n v="4.45519707373472E-2"/>
    <n v="22.223088441392299"/>
  </r>
  <r>
    <x v="9"/>
    <n v="26008"/>
    <s v="Veneto"/>
    <x v="8"/>
    <s v="Veneto"/>
    <s v="Treviso"/>
    <x v="0"/>
    <n v="6.3855378878410002E-2"/>
    <n v="81.099999999999994"/>
    <n v="55.8"/>
    <n v="280.10334933404499"/>
    <n v="2.1899544393643399E-2"/>
    <n v="10.389608588096401"/>
  </r>
  <r>
    <x v="9"/>
    <n v="27044"/>
    <s v="Veneto"/>
    <x v="41"/>
    <s v="Veneto"/>
    <s v="Padova"/>
    <x v="0"/>
    <n v="0.13386733056366101"/>
    <n v="81.099999999999994"/>
    <n v="55.8"/>
    <n v="189.67815041122901"/>
    <n v="1.44966360541776E-2"/>
    <n v="6.8134669214903996"/>
  </r>
  <r>
    <x v="9"/>
    <n v="12050"/>
    <s v="Lombardia"/>
    <x v="3"/>
    <s v="Lombardia"/>
    <s v="Milano"/>
    <x v="0"/>
    <n v="8.7262045207112497E-3"/>
    <n v="95.7"/>
    <n v="42.9"/>
    <n v="405.88945424592902"/>
    <n v="1.8168354712753399E-2"/>
    <n v="27.780172525036001"/>
  </r>
  <r>
    <x v="9"/>
    <n v="21010"/>
    <s v="Trentino-Alto Adige"/>
    <x v="25"/>
    <s v="Trentino-Alto Adige"/>
    <s v="Trento"/>
    <x v="0"/>
    <n v="4.9187384733247103E-2"/>
    <n v="76.2"/>
    <n v="58.9"/>
    <n v="331.85585457695299"/>
    <n v="0.187290748613889"/>
    <n v="24.036796338642301"/>
  </r>
  <r>
    <x v="9"/>
    <n v="14009"/>
    <s v="Lombardia"/>
    <x v="77"/>
    <s v="Lombardia"/>
    <s v="Milano"/>
    <x v="0"/>
    <n v="0.18065402104306399"/>
    <n v="95.7"/>
    <n v="42.9"/>
    <n v="190.27758106034599"/>
    <n v="8.7555324636677898E-3"/>
    <n v="18.957852880868799"/>
  </r>
  <r>
    <x v="9"/>
    <n v="12138"/>
    <s v="Lombardia"/>
    <x v="3"/>
    <s v="Lombardia"/>
    <s v="Como-Varese"/>
    <x v="0"/>
    <n v="5.3125983582481599E-2"/>
    <n v="95.7"/>
    <n v="42.9"/>
    <n v="356.04442871931099"/>
    <n v="1.6128690368264201E-2"/>
    <n v="24.175195572191999"/>
  </r>
  <r>
    <x v="9"/>
    <n v="99020"/>
    <s v="Emilia-Romagna"/>
    <x v="11"/>
    <s v="Emilia-Romagna"/>
    <s v="RAVENNA-FORLI-CESENA-RIMINI"/>
    <x v="0"/>
    <n v="0.18515751306089101"/>
    <n v="81.5"/>
    <n v="51.5"/>
    <n v="128.35547945075601"/>
    <n v="1.2682327756519399E-2"/>
    <n v="12.594259520006901"/>
  </r>
  <r>
    <x v="9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9"/>
    <n v="17037"/>
    <s v="Lombardia"/>
    <x v="65"/>
    <s v="Campania"/>
    <s v="Salerno"/>
    <x v="1"/>
    <n v="8.7255024125593494E-2"/>
    <n v="95.7"/>
    <n v="42.9"/>
    <n v="309.38871617660101"/>
    <n v="1.3921361323691E-2"/>
    <n v="23.286476416337099"/>
  </r>
  <r>
    <x v="9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9"/>
    <n v="22152"/>
    <s v="Trentino-Alto Adige"/>
    <x v="40"/>
    <s v="Trentino-Alto Adige"/>
    <s v="Bolzano"/>
    <x v="0"/>
    <n v="0.113775389480696"/>
    <n v="47.5"/>
    <n v="60.4"/>
    <n v="218.62066234347299"/>
    <n v="0.115003181539993"/>
    <n v="8.5031576705231799"/>
  </r>
  <r>
    <x v="9"/>
    <n v="97042"/>
    <s v="Lombardia"/>
    <x v="58"/>
    <s v="Emilia-Romagna"/>
    <s v="Bologna"/>
    <x v="1"/>
    <n v="3.7918602540068097E-2"/>
    <n v="95.7"/>
    <n v="42.9"/>
    <n v="368.09266199129303"/>
    <n v="1.5907218494639701E-2"/>
    <n v="26.452333776392098"/>
  </r>
  <r>
    <x v="9"/>
    <n v="27033"/>
    <s v="Veneto"/>
    <x v="41"/>
    <s v="Veneto"/>
    <s v="Venezia"/>
    <x v="0"/>
    <n v="9.6725722324724206E-2"/>
    <n v="81.099999999999994"/>
    <n v="55.8"/>
    <n v="241.38986805053801"/>
    <n v="1.79618550746703E-2"/>
    <n v="7.7384319014789797"/>
  </r>
  <r>
    <x v="9"/>
    <n v="51032"/>
    <s v="Toscana"/>
    <x v="24"/>
    <s v="Piemonte"/>
    <s v="Verbano-Cusio-Ossola"/>
    <x v="1"/>
    <n v="0.25559334084376401"/>
    <n v="89.9"/>
    <n v="48.5"/>
    <n v="91.6553696712663"/>
    <n v="1.1013432671975701E-2"/>
    <n v="4.7088158660631798"/>
  </r>
  <r>
    <x v="9"/>
    <n v="70078"/>
    <s v="Molise"/>
    <x v="76"/>
    <s v="Molise"/>
    <s v="Isernia"/>
    <x v="0"/>
    <n v="0.57811852355890003"/>
    <n v="28.5"/>
    <n v="27.6"/>
    <n v="16.867526947878499"/>
    <n v="0.36143735531999999"/>
    <n v="4.7186392992291601"/>
  </r>
  <r>
    <x v="9"/>
    <n v="27003"/>
    <s v="Veneto"/>
    <x v="41"/>
    <s v="Veneto"/>
    <s v="Padova"/>
    <x v="0"/>
    <n v="8.0670592803294902E-2"/>
    <n v="81.099999999999994"/>
    <n v="55.8"/>
    <n v="258.03111263295801"/>
    <n v="2.0546731992479202E-2"/>
    <n v="9.6879647551447601"/>
  </r>
  <r>
    <x v="9"/>
    <n v="28014"/>
    <s v="Veneto"/>
    <x v="2"/>
    <s v="Veneto"/>
    <s v="Padova"/>
    <x v="0"/>
    <n v="0.120491785083663"/>
    <n v="81.099999999999994"/>
    <n v="55.8"/>
    <n v="205.33241055232301"/>
    <n v="1.6654893228273699E-2"/>
    <n v="8.0109336892413907"/>
  </r>
  <r>
    <x v="9"/>
    <n v="37036"/>
    <s v="Emilia-Romagna"/>
    <x v="35"/>
    <s v="Emilia-Romagna"/>
    <s v="Bologna"/>
    <x v="0"/>
    <n v="0.12518376867126699"/>
    <n v="81.5"/>
    <n v="51.5"/>
    <n v="183.806378720971"/>
    <n v="1.5326592272280001E-2"/>
    <n v="20.281006919066499"/>
  </r>
  <r>
    <x v="9"/>
    <n v="38004"/>
    <s v="Emilia-Romagna"/>
    <x v="61"/>
    <s v="Emilia-Romagna"/>
    <s v="Piacenza"/>
    <x v="0"/>
    <n v="0.14953337344221199"/>
    <n v="81.5"/>
    <n v="51.5"/>
    <n v="163.81895188468499"/>
    <n v="1.3542530314229299E-2"/>
    <n v="16.435593854130499"/>
  </r>
  <r>
    <x v="9"/>
    <n v="25048"/>
    <s v="Veneto"/>
    <x v="33"/>
    <s v="Campania"/>
    <s v="Napoli"/>
    <x v="1"/>
    <n v="0.148641806004876"/>
    <n v="81.099999999999994"/>
    <n v="55.8"/>
    <n v="157.393195558066"/>
    <n v="1.3234329825914E-2"/>
    <n v="9.2625608576930105"/>
  </r>
  <r>
    <x v="9"/>
    <n v="53008"/>
    <s v="Toscana"/>
    <x v="4"/>
    <s v="Toscana"/>
    <s v="Lucca"/>
    <x v="0"/>
    <n v="0.26490484132834302"/>
    <n v="89.9"/>
    <n v="48.5"/>
    <n v="79.1882141709835"/>
    <n v="5.1915524483391396E-3"/>
    <n v="3.51161193702348"/>
  </r>
  <r>
    <x v="9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9"/>
    <n v="98046"/>
    <s v="Lombardia"/>
    <x v="20"/>
    <s v="Lombardia"/>
    <s v="Brescia"/>
    <x v="0"/>
    <n v="5.0752831068274801E-2"/>
    <n v="95.7"/>
    <n v="42.9"/>
    <n v="360.87185397883002"/>
    <n v="1.6522470354074999E-2"/>
    <n v="23.900025561444501"/>
  </r>
  <r>
    <x v="9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9"/>
    <n v="31012"/>
    <s v="Friuli Venezia Giulia"/>
    <x v="79"/>
    <s v="Marche"/>
    <s v="Macerata"/>
    <x v="1"/>
    <n v="0.16372636355158501"/>
    <n v="120.8"/>
    <n v="49"/>
    <n v="203.43302271082899"/>
    <n v="6.5782728709194396E-2"/>
    <n v="23.163328337218001"/>
  </r>
  <r>
    <x v="9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9"/>
    <n v="11013"/>
    <s v="Liguria"/>
    <x v="42"/>
    <s v="Liguria"/>
    <s v="Genova"/>
    <x v="0"/>
    <n v="0.34390961004329601"/>
    <n v="96.8"/>
    <n v="39.799999999999997"/>
    <n v="44.541176403343599"/>
    <n v="2.2525372798262201E-2"/>
    <n v="6.9762076128562196"/>
  </r>
  <r>
    <x v="9"/>
    <n v="10025"/>
    <s v="Liguria"/>
    <x v="50"/>
    <s v="Abruzzo"/>
    <s v="L'Aquila"/>
    <x v="1"/>
    <n v="0.301973168835802"/>
    <n v="96.8"/>
    <n v="39.799999999999997"/>
    <n v="105.384785188089"/>
    <n v="5.4113877318887497E-2"/>
    <n v="12.164623585346"/>
  </r>
  <r>
    <x v="9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9"/>
    <n v="13165"/>
    <s v="Lombardia"/>
    <x v="3"/>
    <s v="Lombardia"/>
    <s v="Bergamo"/>
    <x v="0"/>
    <n v="4.35263015827091E-2"/>
    <n v="95.7"/>
    <n v="42.9"/>
    <n v="365.41285412074097"/>
    <n v="1.62144816122539E-2"/>
    <n v="25.23024905548199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66098"/>
    <s v="Abruzzo"/>
    <x v="39"/>
    <s v="Abruzzo"/>
    <s v="L'Aquila"/>
    <x v="0"/>
    <n v="0.28094799703748002"/>
    <n v="42.4"/>
    <n v="43.1"/>
    <n v="89.579122980793102"/>
    <n v="5.4726274563567198E-2"/>
    <n v="6.7999662430081704"/>
  </r>
  <r>
    <x v="9"/>
    <n v="39015"/>
    <s v="Emilia-Romagna"/>
    <x v="11"/>
    <s v="Umbria"/>
    <s v="Perugia"/>
    <x v="1"/>
    <n v="0.12283355603943701"/>
    <n v="81.5"/>
    <n v="51.5"/>
    <n v="186.80950761291399"/>
    <n v="1.4955318595934601E-2"/>
    <n v="20.302837503667501"/>
  </r>
  <r>
    <x v="9"/>
    <n v="16079"/>
    <s v="Lombardia"/>
    <x v="22"/>
    <s v="Lombardia"/>
    <s v="COMO-VARESE"/>
    <x v="0"/>
    <n v="1.41597501248756E-2"/>
    <n v="95.7"/>
    <n v="42.9"/>
    <n v="396.19696420187199"/>
    <n v="1.7767729923743598E-2"/>
    <n v="28.171011625239899"/>
  </r>
  <r>
    <x v="9"/>
    <n v="45003"/>
    <s v="Toscana"/>
    <x v="71"/>
    <s v="Lombardia"/>
    <s v="COMO-VARESE"/>
    <x v="1"/>
    <n v="0.16888474650743901"/>
    <n v="89.9"/>
    <n v="48.5"/>
    <n v="183.07988656309399"/>
    <n v="2.3340506903109799E-2"/>
    <n v="14.5882697710268"/>
  </r>
  <r>
    <x v="9"/>
    <n v="23081"/>
    <s v="Veneto"/>
    <x v="43"/>
    <s v="Veneto"/>
    <s v="Padova"/>
    <x v="0"/>
    <n v="0.104657976713908"/>
    <n v="81.099999999999994"/>
    <n v="55.8"/>
    <n v="228.32677693116401"/>
    <n v="1.8043858985374701E-2"/>
    <n v="8.1635205885237099"/>
  </r>
  <r>
    <x v="9"/>
    <n v="69035"/>
    <s v="Abruzzo"/>
    <x v="28"/>
    <s v="Abruzzo"/>
    <s v="Teramo"/>
    <x v="0"/>
    <n v="0.249625439734524"/>
    <n v="42.4"/>
    <n v="43.1"/>
    <n v="154.546864562227"/>
    <n v="0.126386643034406"/>
    <n v="14.229312440120999"/>
  </r>
  <r>
    <x v="9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9"/>
    <n v="61058"/>
    <s v="Campania"/>
    <x v="16"/>
    <s v="Campania"/>
    <s v="Salerno"/>
    <x v="0"/>
    <n v="0.286291018215795"/>
    <n v="39.6"/>
    <n v="25.5"/>
    <n v="149.52642617244501"/>
    <n v="2.3782950479613499E-2"/>
    <n v="21.2594521927989"/>
  </r>
  <r>
    <x v="9"/>
    <n v="49007"/>
    <s v="Toscana"/>
    <x v="31"/>
    <s v="Toscana"/>
    <s v="Arezzo"/>
    <x v="0"/>
    <n v="0.240931374601526"/>
    <n v="89.9"/>
    <n v="48.5"/>
    <n v="110.66105021636299"/>
    <n v="1.35738883904182E-2"/>
    <n v="5.6139745411095996"/>
  </r>
  <r>
    <x v="9"/>
    <n v="97016"/>
    <s v="Lombardia"/>
    <x v="58"/>
    <s v="Lombardia"/>
    <s v="COMO-VARESE"/>
    <x v="0"/>
    <n v="7.8278135172538104E-3"/>
    <n v="95.7"/>
    <n v="42.9"/>
    <n v="404.78241167925103"/>
    <n v="1.7897576884160701E-2"/>
    <n v="28.304937840046001"/>
  </r>
  <r>
    <x v="9"/>
    <n v="54034"/>
    <s v="Umbria"/>
    <x v="67"/>
    <s v="Calabria"/>
    <s v="Catanzaro"/>
    <x v="1"/>
    <n v="0.24560346220087401"/>
    <n v="84.4"/>
    <n v="56.3"/>
    <n v="50.661917843854297"/>
    <n v="3.7990537001884102E-2"/>
    <n v="5.4248489823636801"/>
  </r>
  <r>
    <x v="9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9"/>
    <n v="9002"/>
    <s v="Liguria"/>
    <x v="56"/>
    <s v="Marche"/>
    <s v="Fermo"/>
    <x v="1"/>
    <n v="0.29195027348312902"/>
    <n v="96.8"/>
    <n v="39.799999999999997"/>
    <n v="114.71309691931501"/>
    <n v="4.8073220719199297E-2"/>
    <n v="12.3265792595843"/>
  </r>
  <r>
    <x v="9"/>
    <n v="62041"/>
    <s v="Campania"/>
    <x v="74"/>
    <s v="Umbria"/>
    <s v="Terni"/>
    <x v="1"/>
    <n v="0.33811043219398501"/>
    <n v="39.6"/>
    <n v="25.5"/>
    <n v="104.438931831822"/>
    <n v="1.72343411343652E-2"/>
    <n v="13.214721836378301"/>
  </r>
  <r>
    <x v="9"/>
    <n v="108015"/>
    <s v="Lombardia"/>
    <x v="58"/>
    <s v="Lombardia"/>
    <s v="Brescia"/>
    <x v="0"/>
    <n v="0"/>
    <n v="95.7"/>
    <n v="42.9"/>
    <n v="415.88443722285899"/>
    <n v="1.8392716330568201E-2"/>
    <n v="29.093303531381299"/>
  </r>
  <r>
    <x v="9"/>
    <n v="17196"/>
    <s v="Lombardia"/>
    <x v="65"/>
    <s v="Lombardia"/>
    <s v="Como-Varese"/>
    <x v="0"/>
    <n v="0.161076907340479"/>
    <n v="95.7"/>
    <n v="42.9"/>
    <n v="226.457126511886"/>
    <n v="1.03182039731986E-2"/>
    <n v="17.269791759199698"/>
  </r>
  <r>
    <x v="9"/>
    <n v="27038"/>
    <s v="Veneto"/>
    <x v="41"/>
    <s v="Veneto"/>
    <s v="Venezia"/>
    <x v="0"/>
    <n v="5.7422439273868899E-2"/>
    <n v="81.099999999999994"/>
    <n v="55.8"/>
    <n v="288.38607956754498"/>
    <n v="2.25693742000319E-2"/>
    <n v="10.722595600084"/>
  </r>
  <r>
    <x v="9"/>
    <n v="57059"/>
    <s v="Lazio"/>
    <x v="85"/>
    <s v="Lazio"/>
    <s v="Rieti"/>
    <x v="0"/>
    <n v="0.29269694128419699"/>
    <n v="63.9"/>
    <n v="45.2"/>
    <n v="42.486971537838897"/>
    <n v="6.1142855142501699E-3"/>
    <n v="5.1775949362612899"/>
  </r>
  <r>
    <x v="9"/>
    <n v="26059"/>
    <s v="Veneto"/>
    <x v="8"/>
    <s v="Veneto"/>
    <s v="Treviso"/>
    <x v="0"/>
    <n v="8.0955235304149706E-2"/>
    <n v="81.099999999999994"/>
    <n v="55.8"/>
    <n v="260.14799655098699"/>
    <n v="2.07472404224524E-2"/>
    <n v="9.1195972003634598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24116"/>
    <s v="Veneto"/>
    <x v="15"/>
    <s v="Veneto"/>
    <s v="Padova"/>
    <x v="0"/>
    <n v="6.7859561257362797E-2"/>
    <n v="81.099999999999994"/>
    <n v="55.8"/>
    <n v="278.42115415901401"/>
    <n v="2.2633231191135202E-2"/>
    <n v="9.5496473293521902"/>
  </r>
  <r>
    <x v="9"/>
    <n v="63048"/>
    <s v="Campania"/>
    <x v="29"/>
    <s v="Campania"/>
    <s v="Napoli"/>
    <x v="0"/>
    <n v="0.181925602298283"/>
    <n v="39.6"/>
    <n v="25.5"/>
    <n v="247.149032135108"/>
    <n v="3.79755681008037E-2"/>
    <n v="36.005886809731102"/>
  </r>
  <r>
    <x v="9"/>
    <n v="94023"/>
    <s v="Molise"/>
    <x v="83"/>
    <s v="Molise"/>
    <s v="Campobasso"/>
    <x v="0"/>
    <n v="0.42094875342685001"/>
    <n v="28.5"/>
    <n v="27.6"/>
    <n v="24.423903764968401"/>
    <n v="5.2434795439839699E-2"/>
    <n v="3.7561990845994702"/>
  </r>
  <r>
    <x v="9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9"/>
    <n v="9024"/>
    <s v="Liguria"/>
    <x v="56"/>
    <s v="Liguria"/>
    <s v="Genova"/>
    <x v="0"/>
    <n v="0.295504066705083"/>
    <n v="96.8"/>
    <n v="39.799999999999997"/>
    <n v="112.26004923208799"/>
    <n v="4.8747968330543998E-2"/>
    <n v="11.814368899968301"/>
  </r>
  <r>
    <x v="9"/>
    <n v="5005"/>
    <s v="Piemonte"/>
    <x v="73"/>
    <s v="Piemonte"/>
    <s v="Verbano-Cusio-Ossola"/>
    <x v="0"/>
    <n v="0.120159888839127"/>
    <n v="106.2"/>
    <n v="46.2"/>
    <n v="237.76304925252501"/>
    <n v="2.71827224008921E-2"/>
    <n v="26.4534710810326"/>
  </r>
  <r>
    <x v="9"/>
    <n v="63067"/>
    <s v="Campania"/>
    <x v="29"/>
    <s v="Toscana"/>
    <s v="Livorno"/>
    <x v="1"/>
    <n v="0.16467930365314901"/>
    <n v="39.6"/>
    <n v="25.5"/>
    <n v="261.67002052448299"/>
    <n v="4.0760500595623798E-2"/>
    <n v="38.902548573326001"/>
  </r>
  <r>
    <x v="9"/>
    <n v="45013"/>
    <s v="Toscana"/>
    <x v="71"/>
    <s v="Toscana"/>
    <s v="Pistoia"/>
    <x v="0"/>
    <n v="0.237189983261756"/>
    <n v="89.9"/>
    <n v="48.5"/>
    <n v="100.727778315902"/>
    <n v="1.24231439058449E-2"/>
    <n v="9.0664325679549904"/>
  </r>
  <r>
    <x v="9"/>
    <n v="23044"/>
    <s v="Veneto"/>
    <x v="43"/>
    <s v="Veneto"/>
    <s v="Treviso"/>
    <x v="0"/>
    <n v="0.18587587129220401"/>
    <n v="81.099999999999994"/>
    <n v="55.8"/>
    <n v="119.69323488435499"/>
    <n v="9.8975080805122594E-3"/>
    <n v="4.9823000429253597"/>
  </r>
  <r>
    <x v="9"/>
    <n v="13245"/>
    <s v="Lombardia"/>
    <x v="3"/>
    <s v="Lombardia"/>
    <s v="Como-Varese"/>
    <x v="0"/>
    <n v="2.5703623398961099E-2"/>
    <n v="95.7"/>
    <n v="42.9"/>
    <n v="385.38352448791602"/>
    <n v="1.70523313952563E-2"/>
    <n v="26.6896275957623"/>
  </r>
  <r>
    <x v="9"/>
    <n v="20038"/>
    <s v="Lombardia"/>
    <x v="17"/>
    <s v="Campania"/>
    <s v="Salerno"/>
    <x v="1"/>
    <n v="0.32013363578450199"/>
    <n v="95.7"/>
    <n v="42.9"/>
    <n v="50.430037773074503"/>
    <n v="2.6599308786818899E-3"/>
    <n v="3.68966768598554"/>
  </r>
  <r>
    <x v="9"/>
    <n v="52032"/>
    <s v="Toscana"/>
    <x v="81"/>
    <s v="Toscana"/>
    <s v="Lucca"/>
    <x v="0"/>
    <n v="0.23369623397924699"/>
    <n v="89.9"/>
    <n v="48.5"/>
    <n v="107.037313962334"/>
    <n v="1.00317020486295E-2"/>
    <n v="8.3438798436426893"/>
  </r>
  <r>
    <x v="9"/>
    <n v="36006"/>
    <s v="Emilia-Romagna"/>
    <x v="9"/>
    <s v="Emilia-Romagna"/>
    <s v="Reggio nell'Emilia"/>
    <x v="0"/>
    <n v="8.9564037059278304E-2"/>
    <n v="81.5"/>
    <n v="51.5"/>
    <n v="222.428728950698"/>
    <n v="1.8790219541731702E-2"/>
    <n v="23.811560653253299"/>
  </r>
  <r>
    <x v="9"/>
    <n v="47017"/>
    <s v="Toscana"/>
    <x v="68"/>
    <s v="Toscana"/>
    <s v="Firenze"/>
    <x v="0"/>
    <n v="0.135260561843557"/>
    <n v="89.9"/>
    <n v="48.5"/>
    <n v="216.893027906589"/>
    <n v="2.7303685927434099E-2"/>
    <n v="18.6712516334442"/>
  </r>
  <r>
    <x v="9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9"/>
    <n v="61067"/>
    <s v="Campania"/>
    <x v="16"/>
    <s v="Campania"/>
    <s v="Caserta"/>
    <x v="0"/>
    <n v="0.190624638680368"/>
    <n v="39.6"/>
    <n v="25.5"/>
    <n v="238.926617012262"/>
    <n v="3.7160403814211297E-2"/>
    <n v="34.860007197153401"/>
  </r>
  <r>
    <x v="9"/>
    <n v="28099"/>
    <s v="Veneto"/>
    <x v="2"/>
    <s v="Veneto"/>
    <s v="Treviso"/>
    <x v="0"/>
    <n v="5.3383109229574198E-2"/>
    <n v="81.099999999999994"/>
    <n v="55.8"/>
    <n v="296.039323167936"/>
    <n v="2.4023844878557701E-2"/>
    <n v="10.522821147629401"/>
  </r>
  <r>
    <x v="9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9"/>
    <n v="41010"/>
    <s v="Marche"/>
    <x v="32"/>
    <s v="Marche"/>
    <s v="Ascoli Piceno"/>
    <x v="0"/>
    <n v="0.305901474141477"/>
    <n v="61.9"/>
    <n v="44.8"/>
    <n v="40.959922305777702"/>
    <n v="1.5709080352121301E-2"/>
    <n v="3.1480483386763001"/>
  </r>
  <r>
    <x v="9"/>
    <n v="18005"/>
    <s v="Lombardia"/>
    <x v="45"/>
    <s v="Lombardia"/>
    <s v="Como-Varese"/>
    <x v="0"/>
    <n v="0.14025181520917099"/>
    <n v="95.7"/>
    <n v="42.9"/>
    <n v="256.92088737358898"/>
    <n v="1.19534664030337E-2"/>
    <n v="17.3849948607164"/>
  </r>
  <r>
    <x v="9"/>
    <n v="72012"/>
    <s v="Puglia"/>
    <x v="26"/>
    <s v="Puglia"/>
    <s v="Barletta-Andria-Trani"/>
    <x v="0"/>
    <n v="0.211194609013381"/>
    <n v="61.4"/>
    <n v="28.6"/>
    <n v="258.71138525706999"/>
    <n v="6.8343986780413896E-2"/>
    <n v="25.882387598429698"/>
  </r>
  <r>
    <x v="9"/>
    <n v="17029"/>
    <s v="Lombardia"/>
    <x v="65"/>
    <s v="Lombardia"/>
    <s v="LECCO-MONZA E DELLA BRIANZA"/>
    <x v="0"/>
    <n v="6.4173305781867196E-2"/>
    <n v="95.7"/>
    <n v="42.9"/>
    <n v="335.27280063008402"/>
    <n v="1.51650859541293E-2"/>
    <n v="25.1986909623724"/>
  </r>
  <r>
    <x v="9"/>
    <n v="50026"/>
    <s v="Toscana"/>
    <x v="36"/>
    <s v="Toscana"/>
    <s v="Arezzo"/>
    <x v="0"/>
    <n v="9.7801245268238995E-2"/>
    <n v="89.9"/>
    <n v="48.5"/>
    <n v="264.23579676475703"/>
    <n v="3.2117348408939699E-2"/>
    <n v="20.9783671557974"/>
  </r>
  <r>
    <x v="9"/>
    <n v="63033"/>
    <s v="Campania"/>
    <x v="29"/>
    <s v="Campania"/>
    <s v="Salerno"/>
    <x v="0"/>
    <n v="0.17846735121932"/>
    <n v="39.6"/>
    <n v="25.5"/>
    <n v="250.07565748251"/>
    <n v="3.859263337768E-2"/>
    <n v="36.593202579366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71024"/>
    <s v="Puglia"/>
    <x v="14"/>
    <s v="Puglia"/>
    <s v="Taranto"/>
    <x v="0"/>
    <n v="0.30427239557288099"/>
    <n v="61.4"/>
    <n v="28.6"/>
    <n v="99.344447972848897"/>
    <n v="1.5476852422501301E-2"/>
    <n v="23.122226433367501"/>
  </r>
  <r>
    <x v="9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9"/>
    <n v="108010"/>
    <s v="Lombardia"/>
    <x v="58"/>
    <s v="Lombardia"/>
    <s v="CREMONA-MANTOVA"/>
    <x v="0"/>
    <n v="0"/>
    <n v="95.7"/>
    <n v="42.9"/>
    <n v="429.67843828296901"/>
    <n v="1.92163444899353E-2"/>
    <n v="29.770505130185398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75014"/>
    <s v="Puglia"/>
    <x v="72"/>
    <s v="Puglia"/>
    <s v="Barletta-Andria-Trani"/>
    <x v="0"/>
    <n v="0.14917806130185901"/>
    <n v="61.4"/>
    <n v="28.6"/>
    <n v="263.328671394536"/>
    <n v="4.5803606900662597E-2"/>
    <n v="42.099739640346399"/>
  </r>
  <r>
    <x v="9"/>
    <n v="15154"/>
    <s v="Lombardia"/>
    <x v="20"/>
    <s v="Lombardia"/>
    <s v="CREMONA-MANTOVA"/>
    <x v="0"/>
    <n v="0"/>
    <n v="95.7"/>
    <n v="42.9"/>
    <n v="419.01996453544399"/>
    <n v="1.8856608792332499E-2"/>
    <n v="28.5330680776263"/>
  </r>
  <r>
    <x v="9"/>
    <n v="93033"/>
    <s v="Friuli Venezia Giulia"/>
    <x v="46"/>
    <s v="Friuli Venezia Giulia"/>
    <s v="Gorizia"/>
    <x v="0"/>
    <n v="0.21085003310485501"/>
    <n v="120.8"/>
    <n v="49"/>
    <n v="157.637667266183"/>
    <n v="5.74387250936709E-2"/>
    <n v="16.583876710227699"/>
  </r>
  <r>
    <x v="9"/>
    <n v="23032"/>
    <s v="Veneto"/>
    <x v="43"/>
    <s v="Emilia-Romagna"/>
    <s v="Piacenza"/>
    <x v="1"/>
    <n v="0.190171118546129"/>
    <n v="81.099999999999994"/>
    <n v="55.8"/>
    <n v="114.918917384737"/>
    <n v="9.05619277382483E-3"/>
    <n v="4.5120876969440999"/>
  </r>
  <r>
    <x v="9"/>
    <n v="36003"/>
    <s v="Emilia-Romagna"/>
    <x v="9"/>
    <s v="Emilia-Romagna"/>
    <s v="RAVENNA-FORLI-CESENA-RIMINI"/>
    <x v="0"/>
    <n v="0.114554631895685"/>
    <n v="81.5"/>
    <n v="51.5"/>
    <n v="199.27739540693"/>
    <n v="1.70386914738598E-2"/>
    <n v="20.5083395812726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31007"/>
    <s v="Friuli Venezia Giulia"/>
    <x v="79"/>
    <s v="Veneto"/>
    <s v="Padova"/>
    <x v="1"/>
    <n v="0.18225747185789101"/>
    <n v="120.8"/>
    <n v="49"/>
    <n v="186.17396704993001"/>
    <n v="6.2457599581223398E-2"/>
    <n v="20.3894831421951"/>
  </r>
  <r>
    <x v="9"/>
    <n v="25061"/>
    <s v="Veneto"/>
    <x v="33"/>
    <s v="Veneto"/>
    <s v="Belluno"/>
    <x v="0"/>
    <n v="0.14803057918824999"/>
    <n v="81.099999999999994"/>
    <n v="55.8"/>
    <n v="156.478303725405"/>
    <n v="1.31227737234324E-2"/>
    <n v="9.6706216800128892"/>
  </r>
  <r>
    <x v="9"/>
    <n v="68005"/>
    <s v="Abruzzo"/>
    <x v="7"/>
    <s v="Emilia-Romagna"/>
    <s v="Bologna"/>
    <x v="1"/>
    <n v="0.26236526570373397"/>
    <n v="42.4"/>
    <n v="43.1"/>
    <n v="118.281389283938"/>
    <n v="7.4340686237422599E-2"/>
    <n v="9.6433089931461708"/>
  </r>
  <r>
    <x v="9"/>
    <n v="15032"/>
    <s v="Lombardia"/>
    <x v="20"/>
    <s v="Lombardia"/>
    <s v="Milano"/>
    <x v="0"/>
    <n v="0"/>
    <n v="95.7"/>
    <n v="42.9"/>
    <n v="446.72849233283199"/>
    <n v="2.0037856886184001E-2"/>
    <n v="30.8195279653448"/>
  </r>
  <r>
    <x v="9"/>
    <n v="30059"/>
    <s v="Friuli Venezia Giulia"/>
    <x v="18"/>
    <s v="Friuli Venezia Giulia"/>
    <s v="Pordenone"/>
    <x v="0"/>
    <n v="0.238992037818651"/>
    <n v="120.8"/>
    <n v="49"/>
    <n v="147.406137189974"/>
    <n v="6.5533713769066707E-2"/>
    <n v="10.8028280784894"/>
  </r>
  <r>
    <x v="9"/>
    <n v="12070"/>
    <s v="Lombardia"/>
    <x v="3"/>
    <s v="Lombardia"/>
    <s v="LECCO-MONZA E DELLA BRIANZA"/>
    <x v="0"/>
    <n v="1.7558285478031802E-2"/>
    <n v="95.7"/>
    <n v="42.9"/>
    <n v="396.19560858827799"/>
    <n v="1.7874417849220101E-2"/>
    <n v="27.029304852399001"/>
  </r>
  <r>
    <x v="9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9"/>
    <n v="46033"/>
    <s v="Toscana"/>
    <x v="51"/>
    <s v="Toscana"/>
    <s v="Arezzo"/>
    <x v="0"/>
    <n v="0.117795613463791"/>
    <n v="89.9"/>
    <n v="48.5"/>
    <n v="241.78197407502699"/>
    <n v="3.0400182068271098E-2"/>
    <n v="19.220190960250399"/>
  </r>
  <r>
    <x v="9"/>
    <n v="17085"/>
    <s v="Lombardia"/>
    <x v="65"/>
    <s v="Lombardia"/>
    <s v="CREMONA-MANTOVA"/>
    <x v="0"/>
    <n v="7.0198891630524798E-2"/>
    <n v="95.7"/>
    <n v="42.9"/>
    <n v="327.59808180994901"/>
    <n v="1.4505327237477401E-2"/>
    <n v="24.861317866900102"/>
  </r>
  <r>
    <x v="9"/>
    <n v="19035"/>
    <s v="Lombardia"/>
    <x v="17"/>
    <s v="Lombardia"/>
    <s v="CREMONA-MANTOVA"/>
    <x v="0"/>
    <n v="7.9183245128082599E-2"/>
    <n v="95.7"/>
    <n v="42.9"/>
    <n v="326.22803693741298"/>
    <n v="1.4934493491633E-2"/>
    <n v="22.194533004861199"/>
  </r>
  <r>
    <x v="9"/>
    <n v="16126"/>
    <s v="Lombardia"/>
    <x v="22"/>
    <s v="Lombardia"/>
    <s v="Como-Varese"/>
    <x v="0"/>
    <n v="0"/>
    <n v="95.7"/>
    <n v="42.9"/>
    <n v="425.39428734786202"/>
    <n v="1.9046966815843201E-2"/>
    <n v="30.092805330724701"/>
  </r>
  <r>
    <x v="9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9"/>
    <n v="58036"/>
    <s v="Lazio"/>
    <x v="0"/>
    <s v="Lazio"/>
    <s v="Latina"/>
    <x v="0"/>
    <n v="0.152688708820439"/>
    <n v="63.9"/>
    <n v="45.2"/>
    <n v="197.14865215406999"/>
    <n v="2.7272653024252601E-2"/>
    <n v="19.663584644083102"/>
  </r>
  <r>
    <x v="9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9"/>
    <n v="15027"/>
    <s v="Lombardia"/>
    <x v="20"/>
    <s v="Lombardia"/>
    <s v="Brescia"/>
    <x v="0"/>
    <n v="0"/>
    <n v="95.7"/>
    <n v="42.9"/>
    <n v="435.78201511270697"/>
    <n v="1.95909528992834E-2"/>
    <n v="29.9298685944052"/>
  </r>
  <r>
    <x v="9"/>
    <n v="24111"/>
    <s v="Veneto"/>
    <x v="15"/>
    <s v="Veneto"/>
    <s v="Verona"/>
    <x v="0"/>
    <n v="0.13613309443131599"/>
    <n v="81.099999999999994"/>
    <n v="55.8"/>
    <n v="189.655864227113"/>
    <n v="1.5586928250167499E-2"/>
    <n v="6.2316104471921197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26069"/>
    <s v="Veneto"/>
    <x v="8"/>
    <s v="Veneto"/>
    <s v="Venezia"/>
    <x v="0"/>
    <n v="6.5951409149959103E-2"/>
    <n v="81.099999999999994"/>
    <n v="55.8"/>
    <n v="278.132560037855"/>
    <n v="2.1479726072501901E-2"/>
    <n v="10.0728407361217"/>
  </r>
  <r>
    <x v="9"/>
    <n v="24033"/>
    <s v="Veneto"/>
    <x v="15"/>
    <s v="Veneto"/>
    <s v="Padova"/>
    <x v="0"/>
    <n v="0.148870195383558"/>
    <n v="81.099999999999994"/>
    <n v="55.8"/>
    <n v="174.140079815034"/>
    <n v="1.4570416105008499E-2"/>
    <n v="5.4141975778197899"/>
  </r>
  <r>
    <x v="9"/>
    <n v="72015"/>
    <s v="Puglia"/>
    <x v="26"/>
    <s v="Puglia"/>
    <s v="Brindisi"/>
    <x v="0"/>
    <n v="0.194648351813835"/>
    <n v="61.4"/>
    <n v="28.6"/>
    <n v="275.88669981338899"/>
    <n v="7.4053717097180699E-2"/>
    <n v="28.406183917565901"/>
  </r>
  <r>
    <x v="9"/>
    <n v="28001"/>
    <s v="Veneto"/>
    <x v="2"/>
    <s v="Veneto"/>
    <s v="Vicenza"/>
    <x v="0"/>
    <n v="9.0447006016612402E-2"/>
    <n v="81.099999999999994"/>
    <n v="55.8"/>
    <n v="246.26811586612499"/>
    <n v="2.0155094061599099E-2"/>
    <n v="9.09206530610237"/>
  </r>
  <r>
    <x v="9"/>
    <n v="20069"/>
    <s v="Lombardia"/>
    <x v="17"/>
    <s v="Lombardia"/>
    <s v="Milano"/>
    <x v="0"/>
    <n v="0.280723134174443"/>
    <n v="95.7"/>
    <n v="42.9"/>
    <n v="93.713236310555402"/>
    <n v="4.8229314248817504E-3"/>
    <n v="7.1791871021212303"/>
  </r>
  <r>
    <x v="9"/>
    <n v="8055"/>
    <s v="Liguria"/>
    <x v="84"/>
    <s v="Veneto"/>
    <s v="Venezia"/>
    <x v="1"/>
    <n v="0.301277435070477"/>
    <n v="96.8"/>
    <n v="39.799999999999997"/>
    <n v="91.712778838065404"/>
    <n v="2.6642698097706599E-2"/>
    <n v="10.9711955004763"/>
  </r>
  <r>
    <x v="9"/>
    <n v="108049"/>
    <s v="Lombardia"/>
    <x v="58"/>
    <s v="Lombardia"/>
    <s v="Milano"/>
    <x v="0"/>
    <n v="0"/>
    <n v="95.7"/>
    <n v="42.9"/>
    <n v="433.45736039724"/>
    <n v="1.9359374502978099E-2"/>
    <n v="30.08629555656429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71024"/>
    <s v="Puglia"/>
    <x v="14"/>
    <s v="Puglia"/>
    <s v="Foggia"/>
    <x v="0"/>
    <n v="0.30427239557288099"/>
    <n v="61.4"/>
    <n v="28.6"/>
    <n v="99.344447972848897"/>
    <n v="1.5476852422501301E-2"/>
    <n v="23.122226433367501"/>
  </r>
  <r>
    <x v="9"/>
    <n v="61022"/>
    <s v="Campania"/>
    <x v="16"/>
    <s v="Campania"/>
    <s v="Napoli"/>
    <x v="0"/>
    <n v="0.19128008067014399"/>
    <n v="39.6"/>
    <n v="25.5"/>
    <n v="238.75391701298801"/>
    <n v="3.7457090157201597E-2"/>
    <n v="34.728185862311697"/>
  </r>
  <r>
    <x v="9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9"/>
    <n v="48017"/>
    <s v="Toscana"/>
    <x v="64"/>
    <s v="Toscana"/>
    <s v="Grosseto"/>
    <x v="0"/>
    <n v="0.103186173414497"/>
    <n v="89.9"/>
    <n v="48.5"/>
    <n v="259.68236287620402"/>
    <n v="3.2727168376386097E-2"/>
    <n v="20.331428990167399"/>
  </r>
  <r>
    <x v="9"/>
    <n v="63047"/>
    <s v="Campania"/>
    <x v="29"/>
    <s v="Campania"/>
    <s v="Salerno"/>
    <x v="0"/>
    <n v="0.228004606399625"/>
    <n v="39.6"/>
    <n v="25.5"/>
    <n v="204.17924563955"/>
    <n v="3.1278945486646899E-2"/>
    <n v="29.389984867654299"/>
  </r>
  <r>
    <x v="9"/>
    <n v="36040"/>
    <s v="Emilia-Romagna"/>
    <x v="9"/>
    <s v="Emilia-Romagna"/>
    <s v="Ferrara"/>
    <x v="0"/>
    <n v="0.16238021032618499"/>
    <n v="81.5"/>
    <n v="51.5"/>
    <n v="146.698502511366"/>
    <n v="1.27201432037434E-2"/>
    <n v="15.997053869499"/>
  </r>
  <r>
    <x v="9"/>
    <n v="22161"/>
    <s v="Trentino-Alto Adige"/>
    <x v="40"/>
    <s v="Trentino-Alto Adige"/>
    <s v="Trento"/>
    <x v="0"/>
    <n v="0.114564846299183"/>
    <n v="47.5"/>
    <n v="60.4"/>
    <n v="210.42874054387801"/>
    <n v="0.10287943629509699"/>
    <n v="8.1174248220610199"/>
  </r>
  <r>
    <x v="9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9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15213"/>
    <s v="Lombardia"/>
    <x v="20"/>
    <s v="Lombardia"/>
    <s v="Como-Varese"/>
    <x v="0"/>
    <n v="0"/>
    <n v="95.7"/>
    <n v="42.9"/>
    <n v="415.62613534871502"/>
    <n v="1.8607301599981699E-2"/>
    <n v="28.530296916828402"/>
  </r>
  <r>
    <x v="9"/>
    <n v="21004"/>
    <s v="Trentino-Alto Adige"/>
    <x v="25"/>
    <s v="Trentino-Alto Adige"/>
    <s v="Trento"/>
    <x v="0"/>
    <n v="4.7428823302443898E-2"/>
    <n v="76.2"/>
    <n v="58.9"/>
    <n v="360.38097578821902"/>
    <n v="0.20273104515533599"/>
    <n v="20.465175592624501"/>
  </r>
  <r>
    <x v="9"/>
    <n v="36030"/>
    <s v="Emilia-Romagna"/>
    <x v="9"/>
    <s v="Emilia-Romagna"/>
    <s v="Modena"/>
    <x v="0"/>
    <n v="0.223377976171101"/>
    <n v="81.5"/>
    <n v="51.5"/>
    <n v="82.929976989882604"/>
    <n v="7.3253263670460299E-3"/>
    <n v="9.4766191167011193"/>
  </r>
  <r>
    <x v="9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9"/>
    <n v="48043"/>
    <s v="Toscana"/>
    <x v="64"/>
    <s v="Toscana"/>
    <s v="Grosseto"/>
    <x v="0"/>
    <n v="0.118443527658014"/>
    <n v="89.9"/>
    <n v="48.5"/>
    <n v="241.72018573172599"/>
    <n v="3.0634353503472399E-2"/>
    <n v="19.0537711931924"/>
  </r>
  <r>
    <x v="9"/>
    <n v="72032"/>
    <s v="Puglia"/>
    <x v="26"/>
    <s v="Puglia"/>
    <s v="Bari"/>
    <x v="0"/>
    <n v="0.19607990780486401"/>
    <n v="61.4"/>
    <n v="28.6"/>
    <n v="272.25943794841299"/>
    <n v="6.91536785823752E-2"/>
    <n v="27.9460146692217"/>
  </r>
  <r>
    <x v="9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9"/>
    <n v="21004"/>
    <s v="Trentino-Alto Adige"/>
    <x v="25"/>
    <s v="Trentino-Alto Adige"/>
    <s v="Bolzano"/>
    <x v="0"/>
    <n v="4.7428823302443898E-2"/>
    <n v="76.2"/>
    <n v="58.9"/>
    <n v="360.38097578821902"/>
    <n v="0.20273104515533599"/>
    <n v="20.465175592624501"/>
  </r>
  <r>
    <x v="9"/>
    <n v="72006"/>
    <s v="Puglia"/>
    <x v="26"/>
    <s v="Marche"/>
    <s v="Ancona"/>
    <x v="1"/>
    <n v="0.200567687908877"/>
    <n v="61.4"/>
    <n v="28.6"/>
    <n v="264.97807003819901"/>
    <n v="6.6925418892122501E-2"/>
    <n v="27.771632597786599"/>
  </r>
  <r>
    <x v="9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9"/>
    <n v="13041"/>
    <s v="Lombardia"/>
    <x v="3"/>
    <s v="Lombardia"/>
    <s v="COMO-VARESE"/>
    <x v="0"/>
    <n v="2.8211382726201301E-2"/>
    <n v="95.7"/>
    <n v="42.9"/>
    <n v="381.47838075381298"/>
    <n v="1.6852974432832801E-2"/>
    <n v="26.731855235953301"/>
  </r>
  <r>
    <x v="9"/>
    <n v="53009"/>
    <s v="Toscana"/>
    <x v="4"/>
    <s v="Toscana"/>
    <s v="Lucca"/>
    <x v="0"/>
    <n v="0.28540317271091298"/>
    <n v="89.9"/>
    <n v="48.5"/>
    <n v="61.7977431220054"/>
    <n v="4.4931645110717899E-3"/>
    <n v="0.54650733070846702"/>
  </r>
  <r>
    <x v="9"/>
    <n v="96004"/>
    <s v="Piemonte"/>
    <x v="60"/>
    <s v="Piemonte"/>
    <s v="Cuneo"/>
    <x v="0"/>
    <n v="0.185214624714264"/>
    <n v="106.2"/>
    <n v="46.2"/>
    <n v="171.021299584876"/>
    <n v="1.9770393837838299E-2"/>
    <n v="18.913072513492502"/>
  </r>
  <r>
    <x v="9"/>
    <n v="63084"/>
    <s v="Campania"/>
    <x v="29"/>
    <s v="Piemonte"/>
    <s v="Torino"/>
    <x v="1"/>
    <n v="0.16886638556936201"/>
    <n v="39.6"/>
    <n v="25.5"/>
    <n v="255.914997301966"/>
    <n v="3.9904643928406001E-2"/>
    <n v="38.700947986526202"/>
  </r>
  <r>
    <x v="9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9"/>
    <n v="63060"/>
    <s v="Campania"/>
    <x v="29"/>
    <s v="Campania"/>
    <s v="Napoli"/>
    <x v="0"/>
    <n v="0.190174139069374"/>
    <n v="39.6"/>
    <n v="25.5"/>
    <n v="239.60452470983199"/>
    <n v="3.6872959371120097E-2"/>
    <n v="34.802808822124199"/>
  </r>
  <r>
    <x v="9"/>
    <n v="21004"/>
    <s v="Trentino-Alto Adige"/>
    <x v="25"/>
    <s v="Trentino-Alto Adige"/>
    <s v="Trento"/>
    <x v="0"/>
    <n v="4.7428823302443898E-2"/>
    <n v="76.2"/>
    <n v="58.9"/>
    <n v="360.38097578821902"/>
    <n v="0.20273104515533599"/>
    <n v="20.465175592624501"/>
  </r>
  <r>
    <x v="9"/>
    <n v="54053"/>
    <s v="Umbria"/>
    <x v="67"/>
    <s v="Umbria"/>
    <s v="Terni"/>
    <x v="0"/>
    <n v="0.247873328130996"/>
    <n v="84.4"/>
    <n v="56.3"/>
    <n v="82.8797634337636"/>
    <n v="8.1044670444110303E-2"/>
    <n v="4.3160696597459403"/>
  </r>
  <r>
    <x v="9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9"/>
    <n v="72020"/>
    <s v="Puglia"/>
    <x v="26"/>
    <s v="Abruzzo"/>
    <s v="L'Aquila"/>
    <x v="1"/>
    <n v="0.26082249244279099"/>
    <n v="61.4"/>
    <n v="28.6"/>
    <n v="184.27241026991601"/>
    <n v="4.4533859019134599E-2"/>
    <n v="22.643869662606502"/>
  </r>
  <r>
    <x v="9"/>
    <n v="66053"/>
    <s v="Abruzzo"/>
    <x v="39"/>
    <s v="Abruzzo"/>
    <s v="Chieti"/>
    <x v="0"/>
    <n v="0.28012872571965902"/>
    <n v="42.4"/>
    <n v="43.1"/>
    <n v="69.085284314320802"/>
    <n v="2.5853387906726401E-2"/>
    <n v="7.0380202232962601"/>
  </r>
  <r>
    <x v="9"/>
    <n v="72047"/>
    <s v="Puglia"/>
    <x v="26"/>
    <s v="Puglia"/>
    <s v="Lecce"/>
    <x v="0"/>
    <n v="0.20278034651330201"/>
    <n v="61.4"/>
    <n v="28.6"/>
    <n v="265.784187687241"/>
    <n v="6.9769160829332197E-2"/>
    <n v="27.3098110848311"/>
  </r>
  <r>
    <x v="9"/>
    <n v="10010"/>
    <s v="Liguria"/>
    <x v="50"/>
    <s v="Liguria"/>
    <s v="Savona"/>
    <x v="0"/>
    <n v="0.32158706631317002"/>
    <n v="96.8"/>
    <n v="39.799999999999997"/>
    <n v="77.014668884730696"/>
    <n v="4.1600957557507402E-2"/>
    <n v="10.1037502835576"/>
  </r>
  <r>
    <x v="9"/>
    <n v="4197"/>
    <s v="Piemonte"/>
    <x v="19"/>
    <s v="Lombardia"/>
    <s v="Como-Varese"/>
    <x v="1"/>
    <n v="0.208098762187852"/>
    <n v="106.2"/>
    <n v="46.2"/>
    <n v="147.479192210815"/>
    <n v="1.7859932508336101E-2"/>
    <n v="16.395141708309701"/>
  </r>
  <r>
    <x v="9"/>
    <n v="72028"/>
    <s v="Puglia"/>
    <x v="26"/>
    <s v="Lombardia"/>
    <s v="Como-Varese"/>
    <x v="1"/>
    <n v="0.20409059754245301"/>
    <n v="61.4"/>
    <n v="28.6"/>
    <n v="262.56165756524001"/>
    <n v="6.5922253436383596E-2"/>
    <n v="26.974421388280401"/>
  </r>
  <r>
    <x v="9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9"/>
    <n v="28055"/>
    <s v="Veneto"/>
    <x v="2"/>
    <s v="Veneto"/>
    <s v="Padova"/>
    <x v="0"/>
    <n v="9.48911191306957E-2"/>
    <n v="81.099999999999994"/>
    <n v="55.8"/>
    <n v="238.937982782581"/>
    <n v="1.96678670057727E-2"/>
    <n v="9.2418208327593501"/>
  </r>
  <r>
    <x v="9"/>
    <n v="4095"/>
    <s v="Piemonte"/>
    <x v="19"/>
    <s v="Lombardia"/>
    <s v="Brescia"/>
    <x v="1"/>
    <n v="0.24440638467810899"/>
    <n v="106.2"/>
    <n v="46.2"/>
    <n v="111.068523203807"/>
    <n v="1.22581610939203E-2"/>
    <n v="11.7361816401465"/>
  </r>
  <r>
    <x v="9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9"/>
    <n v="1309"/>
    <s v="Piemonte"/>
    <x v="10"/>
    <s v="Piemonte"/>
    <s v="Vercelli"/>
    <x v="0"/>
    <n v="0.10090917164770601"/>
    <n v="106.2"/>
    <n v="46.2"/>
    <n v="257.16077319551403"/>
    <n v="2.9542517020367001E-2"/>
    <n v="28.7973288969979"/>
  </r>
  <r>
    <x v="9"/>
    <n v="1265"/>
    <s v="Piemonte"/>
    <x v="10"/>
    <s v="Piemonte"/>
    <s v="Torino"/>
    <x v="0"/>
    <n v="0.100008051857538"/>
    <n v="106.2"/>
    <n v="46.2"/>
    <n v="258.36233660763799"/>
    <n v="2.9800075569531601E-2"/>
    <n v="28.8620909471861"/>
  </r>
  <r>
    <x v="9"/>
    <n v="63002"/>
    <s v="Campania"/>
    <x v="29"/>
    <s v="Campania"/>
    <s v="Napoli"/>
    <x v="0"/>
    <n v="0.16699074458197"/>
    <n v="39.6"/>
    <n v="25.5"/>
    <n v="260.433175092505"/>
    <n v="4.0302723072340001E-2"/>
    <n v="38.3305024820909"/>
  </r>
  <r>
    <x v="9"/>
    <n v="50016"/>
    <s v="Toscana"/>
    <x v="36"/>
    <s v="Toscana"/>
    <s v="Pistoia"/>
    <x v="0"/>
    <n v="0.214260928293729"/>
    <n v="89.9"/>
    <n v="48.5"/>
    <n v="133.406924806841"/>
    <n v="1.53472226604543E-2"/>
    <n v="9.5912411782503906"/>
  </r>
  <r>
    <x v="9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63083"/>
    <s v="Campania"/>
    <x v="29"/>
    <s v="Campania"/>
    <s v="Avellino"/>
    <x v="0"/>
    <n v="0.16199990528834901"/>
    <n v="39.6"/>
    <n v="25.5"/>
    <n v="261.84724753526001"/>
    <n v="4.09607756764995E-2"/>
    <n v="39.809214332193498"/>
  </r>
  <r>
    <x v="9"/>
    <n v="28045"/>
    <s v="Veneto"/>
    <x v="2"/>
    <s v="Veneto"/>
    <s v="Rovigo"/>
    <x v="0"/>
    <n v="4.2943275616396701E-2"/>
    <n v="81.099999999999994"/>
    <n v="55.8"/>
    <n v="309.532185881977"/>
    <n v="2.49819771661355E-2"/>
    <n v="11.028990250056699"/>
  </r>
  <r>
    <x v="9"/>
    <n v="76066"/>
    <s v="Basilicata"/>
    <x v="38"/>
    <s v="Basilicata"/>
    <s v="Potenza"/>
    <x v="0"/>
    <n v="0.44215609685879997"/>
    <n v="276.8"/>
    <n v="41.7"/>
    <n v="19.639003822314599"/>
    <n v="6.8130940304877898E-3"/>
    <n v="4.5323576901375597"/>
  </r>
  <r>
    <x v="9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9"/>
    <n v="24016"/>
    <s v="Veneto"/>
    <x v="15"/>
    <s v="Veneto"/>
    <s v="Vicenza"/>
    <x v="0"/>
    <n v="8.2343053426212606E-2"/>
    <n v="81.099999999999994"/>
    <n v="55.8"/>
    <n v="260.398433630738"/>
    <n v="2.1409007686048399E-2"/>
    <n v="8.6991075629763301"/>
  </r>
  <r>
    <x v="9"/>
    <n v="7072"/>
    <s v="Valle d'Aosta"/>
    <x v="49"/>
    <s v="Valle d'Aosta"/>
    <s v="Valle d'Aosta/Vallï¿½e d'Aoste"/>
    <x v="0"/>
    <n v="0.26278270747663202"/>
    <n v="45.8"/>
    <n v="54.9"/>
    <n v="18.2738880483789"/>
    <n v="2.8600691187103001E-2"/>
    <n v="1.7705189816540801"/>
  </r>
  <r>
    <x v="9"/>
    <n v="24110"/>
    <s v="Veneto"/>
    <x v="15"/>
    <s v="Veneto"/>
    <s v="Padova"/>
    <x v="0"/>
    <n v="0.105571281408081"/>
    <n v="81.099999999999994"/>
    <n v="55.8"/>
    <n v="228.200889589767"/>
    <n v="1.85084054282534E-2"/>
    <n v="7.9611781568543503"/>
  </r>
  <r>
    <x v="9"/>
    <n v="60012"/>
    <s v="Lazio"/>
    <x v="34"/>
    <s v="Friuli Venezia Giulia"/>
    <s v="Udine"/>
    <x v="1"/>
    <n v="0.274169220596096"/>
    <n v="63.9"/>
    <n v="45.2"/>
    <n v="52.718336459129297"/>
    <n v="6.0909829279003997E-3"/>
    <n v="9.0560004147835809"/>
  </r>
  <r>
    <x v="9"/>
    <n v="12096"/>
    <s v="Lombardia"/>
    <x v="3"/>
    <s v="Lombardia"/>
    <s v="Como-Varese"/>
    <x v="0"/>
    <n v="6.8029943068853294E-2"/>
    <n v="95.7"/>
    <n v="42.9"/>
    <n v="337.68189613030302"/>
    <n v="1.50718513421882E-2"/>
    <n v="23.290856771300501"/>
  </r>
  <r>
    <x v="9"/>
    <n v="109034"/>
    <s v="Marche"/>
    <x v="78"/>
    <s v="Marche"/>
    <s v="Fermo"/>
    <x v="0"/>
    <n v="0.22804994955808999"/>
    <n v="61.9"/>
    <n v="44.8"/>
    <n v="135.58513960481301"/>
    <n v="5.6426283987803402E-2"/>
    <n v="14.0920078362787"/>
  </r>
  <r>
    <x v="9"/>
    <n v="36019"/>
    <s v="Emilia-Romagna"/>
    <x v="9"/>
    <s v="Emilia-Romagna"/>
    <s v="Piacenza"/>
    <x v="0"/>
    <n v="0.14109525718323099"/>
    <n v="81.5"/>
    <n v="51.5"/>
    <n v="168.072061570377"/>
    <n v="1.4395705434865499E-2"/>
    <n v="18.446668388072499"/>
  </r>
  <r>
    <x v="9"/>
    <n v="8031"/>
    <s v="Liguria"/>
    <x v="84"/>
    <s v="Liguria"/>
    <s v="Imperia"/>
    <x v="0"/>
    <n v="0.290537665067642"/>
    <n v="96.8"/>
    <n v="39.799999999999997"/>
    <n v="110.09600219331701"/>
    <n v="3.9425489399790098E-2"/>
    <n v="12.433187987503"/>
  </r>
  <r>
    <x v="9"/>
    <n v="42025"/>
    <s v="Marche"/>
    <x v="30"/>
    <s v="Marche"/>
    <s v="Ancona"/>
    <x v="0"/>
    <n v="0.262302687852497"/>
    <n v="61.9"/>
    <n v="44.8"/>
    <n v="100.670421714745"/>
    <n v="5.68046673224007E-2"/>
    <n v="10.799547766290001"/>
  </r>
  <r>
    <x v="9"/>
    <n v="48014"/>
    <s v="Toscana"/>
    <x v="64"/>
    <s v="Toscana"/>
    <s v="Pisa"/>
    <x v="0"/>
    <n v="0.12932962249129101"/>
    <n v="89.9"/>
    <n v="48.5"/>
    <n v="224.158110060404"/>
    <n v="2.7634431350250399E-2"/>
    <n v="19.017887292228199"/>
  </r>
  <r>
    <x v="9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9"/>
    <n v="24113"/>
    <s v="Veneto"/>
    <x v="15"/>
    <s v="Friuli Venezia Giulia"/>
    <s v="Udine"/>
    <x v="1"/>
    <n v="0.15507892231557599"/>
    <n v="81.099999999999994"/>
    <n v="55.8"/>
    <n v="165.71804387261"/>
    <n v="1.3830667349510301E-2"/>
    <n v="5.17906921113069"/>
  </r>
  <r>
    <x v="9"/>
    <n v="46017"/>
    <s v="Toscana"/>
    <x v="51"/>
    <s v="Toscana"/>
    <s v="Pistoia"/>
    <x v="0"/>
    <n v="9.2340476521494796E-2"/>
    <n v="89.9"/>
    <n v="48.5"/>
    <n v="266.045429643913"/>
    <n v="3.2936906143283401E-2"/>
    <n v="22.550668492110901"/>
  </r>
  <r>
    <x v="9"/>
    <n v="6095"/>
    <s v="Piemonte"/>
    <x v="5"/>
    <s v="Piemonte"/>
    <s v="Alessandria"/>
    <x v="0"/>
    <n v="0.22252282505044199"/>
    <n v="106.2"/>
    <n v="46.2"/>
    <n v="133.66163897591099"/>
    <n v="1.45157871344225E-2"/>
    <n v="14.1984492404556"/>
  </r>
  <r>
    <x v="9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9"/>
    <n v="10021"/>
    <s v="Liguria"/>
    <x v="50"/>
    <s v="Liguria"/>
    <s v="Savona"/>
    <x v="0"/>
    <n v="0.32641471748876999"/>
    <n v="96.8"/>
    <n v="39.799999999999997"/>
    <n v="73.906250243639704"/>
    <n v="3.9063419213678098E-2"/>
    <n v="8.7640703588091196"/>
  </r>
  <r>
    <x v="9"/>
    <n v="24116"/>
    <s v="Veneto"/>
    <x v="15"/>
    <s v="Veneto"/>
    <s v="Venezia"/>
    <x v="0"/>
    <n v="6.7859561257362797E-2"/>
    <n v="81.099999999999994"/>
    <n v="55.8"/>
    <n v="278.42115415901401"/>
    <n v="2.2633231191135202E-2"/>
    <n v="9.5496473293521902"/>
  </r>
  <r>
    <x v="9"/>
    <n v="19052"/>
    <s v="Lombardia"/>
    <x v="17"/>
    <s v="Lombardia"/>
    <s v="Pavia"/>
    <x v="0"/>
    <n v="0.25914679119309098"/>
    <n v="95.7"/>
    <n v="42.9"/>
    <n v="117.58211557361101"/>
    <n v="5.6829022656215604E-3"/>
    <n v="8.9930542333279693"/>
  </r>
  <r>
    <x v="9"/>
    <n v="15012"/>
    <s v="Lombardia"/>
    <x v="20"/>
    <s v="Lombardia"/>
    <s v="Brescia"/>
    <x v="0"/>
    <n v="0"/>
    <n v="95.7"/>
    <n v="42.9"/>
    <n v="422.35959577065501"/>
    <n v="1.9021311139530001E-2"/>
    <n v="28.8250278135495"/>
  </r>
  <r>
    <x v="9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9"/>
    <n v="76096"/>
    <s v="Basilicata"/>
    <x v="38"/>
    <s v="Lombardia"/>
    <s v="Sondrio"/>
    <x v="1"/>
    <n v="0.435101836760595"/>
    <n v="276.8"/>
    <n v="41.7"/>
    <n v="26.880220063139301"/>
    <n v="1.2862415833432599E-2"/>
    <n v="6.245642148190429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4014"/>
    <s v="Piemonte"/>
    <x v="19"/>
    <s v="Piemonte"/>
    <s v="Cuneo"/>
    <x v="0"/>
    <n v="0.17252848234705301"/>
    <n v="106.2"/>
    <n v="46.2"/>
    <n v="184.53498519985101"/>
    <n v="2.0761501843480801E-2"/>
    <n v="20.1867998084122"/>
  </r>
  <r>
    <x v="9"/>
    <n v="70035"/>
    <s v="Molise"/>
    <x v="76"/>
    <s v="Molise"/>
    <s v="Campobasso"/>
    <x v="0"/>
    <n v="0.46200666692263698"/>
    <n v="28.5"/>
    <n v="27.6"/>
    <n v="19.422458988416501"/>
    <n v="0.12998486755968999"/>
    <n v="4.1884104731332101"/>
  </r>
  <r>
    <x v="9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9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9"/>
    <n v="58046"/>
    <s v="Lazio"/>
    <x v="0"/>
    <s v="Lazio"/>
    <s v="Roma"/>
    <x v="0"/>
    <n v="5.32158862500813E-2"/>
    <n v="63.9"/>
    <n v="45.2"/>
    <n v="297.19111758656101"/>
    <n v="4.09680839287975E-2"/>
    <n v="32.076892200237701"/>
  </r>
  <r>
    <x v="9"/>
    <n v="48043"/>
    <s v="Toscana"/>
    <x v="64"/>
    <s v="Toscana"/>
    <s v="Firenze"/>
    <x v="0"/>
    <n v="0.118443527658014"/>
    <n v="89.9"/>
    <n v="48.5"/>
    <n v="241.72018573172599"/>
    <n v="3.0634353503472399E-2"/>
    <n v="19.0537711931924"/>
  </r>
  <r>
    <x v="9"/>
    <n v="23046"/>
    <s v="Veneto"/>
    <x v="43"/>
    <s v="Veneto"/>
    <s v="Padova"/>
    <x v="0"/>
    <n v="0.189793679745279"/>
    <n v="81.099999999999994"/>
    <n v="55.8"/>
    <n v="116.78824530209"/>
    <n v="8.5295640978327696E-3"/>
    <n v="4.1045806655593697"/>
  </r>
  <r>
    <x v="9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9"/>
    <n v="79068"/>
    <s v="Calabria"/>
    <x v="75"/>
    <s v="Calabria"/>
    <s v="Vibo Valentia"/>
    <x v="0"/>
    <n v="0.253305164636143"/>
    <n v="20.8"/>
    <n v="27.8"/>
    <n v="225.66147370284301"/>
    <n v="0.18563432265082799"/>
    <n v="33.934096128604899"/>
  </r>
  <r>
    <x v="9"/>
    <n v="60043"/>
    <s v="Lazio"/>
    <x v="34"/>
    <s v="Lazio"/>
    <s v="Roma"/>
    <x v="0"/>
    <n v="0.26169362641826699"/>
    <n v="63.9"/>
    <n v="45.2"/>
    <n v="66.861479315163294"/>
    <n v="8.6424794231423994E-3"/>
    <n v="10.3742557093593"/>
  </r>
  <r>
    <x v="9"/>
    <n v="26021"/>
    <s v="Veneto"/>
    <x v="8"/>
    <s v="Veneto"/>
    <s v="Venezia"/>
    <x v="0"/>
    <n v="8.8393227234423402E-2"/>
    <n v="81.099999999999994"/>
    <n v="55.8"/>
    <n v="243.002017176902"/>
    <n v="1.8988307528463699E-2"/>
    <n v="10.373663667461001"/>
  </r>
  <r>
    <x v="9"/>
    <n v="21004"/>
    <s v="Trentino-Alto Adige"/>
    <x v="25"/>
    <s v="Trentino-Alto Adige"/>
    <s v="Bolzano"/>
    <x v="0"/>
    <n v="4.7428823302443898E-2"/>
    <n v="76.2"/>
    <n v="58.9"/>
    <n v="360.38097578821902"/>
    <n v="0.20273104515533599"/>
    <n v="20.465175592624501"/>
  </r>
  <r>
    <x v="9"/>
    <n v="48006"/>
    <s v="Toscana"/>
    <x v="64"/>
    <s v="Toscana"/>
    <s v="Massa-Carrara"/>
    <x v="0"/>
    <n v="0.10989837649223499"/>
    <n v="89.9"/>
    <n v="48.5"/>
    <n v="249.399228968008"/>
    <n v="3.1530352310066803E-2"/>
    <n v="20.29067513148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9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9"/>
    <n v="5099"/>
    <s v="Piemonte"/>
    <x v="73"/>
    <s v="Piemonte"/>
    <s v="Cuneo"/>
    <x v="0"/>
    <n v="0.145640162899595"/>
    <n v="106.2"/>
    <n v="46.2"/>
    <n v="211.81456095228401"/>
    <n v="2.4409522761537399E-2"/>
    <n v="23.476338232280298"/>
  </r>
  <r>
    <x v="9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9"/>
    <n v="19035"/>
    <s v="Lombardia"/>
    <x v="17"/>
    <s v="Lombardia"/>
    <s v="Brescia"/>
    <x v="0"/>
    <n v="7.9183245128082599E-2"/>
    <n v="95.7"/>
    <n v="42.9"/>
    <n v="326.22803693741298"/>
    <n v="1.4934493491633E-2"/>
    <n v="22.194533004861199"/>
  </r>
  <r>
    <x v="9"/>
    <n v="53018"/>
    <s v="Toscana"/>
    <x v="4"/>
    <s v="Toscana"/>
    <s v="Firenze"/>
    <x v="0"/>
    <n v="0.30789956081936898"/>
    <n v="89.9"/>
    <n v="48.5"/>
    <n v="23.394679774722299"/>
    <n v="7.4342372059384198E-4"/>
    <n v="1.3950222060573001"/>
  </r>
  <r>
    <x v="9"/>
    <n v="34032"/>
    <s v="Emilia-Romagna"/>
    <x v="13"/>
    <s v="Emilia-Romagna"/>
    <s v="RAVENNA-FORLI-CESENA-RIMINI"/>
    <x v="0"/>
    <n v="0.21956695912600699"/>
    <n v="81.5"/>
    <n v="51.5"/>
    <n v="89.679035341576807"/>
    <n v="8.4858432715422399E-3"/>
    <n v="9.364552322516290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93032"/>
    <s v="Friuli Venezia Giulia"/>
    <x v="46"/>
    <s v="Friuli Venezia Giulia"/>
    <s v="Udine"/>
    <x v="0"/>
    <n v="0.219559508428918"/>
    <n v="120.8"/>
    <n v="49"/>
    <n v="145.99587610065501"/>
    <n v="5.28856854330267E-2"/>
    <n v="15.612004020109699"/>
  </r>
  <r>
    <x v="9"/>
    <n v="5116"/>
    <s v="Piemonte"/>
    <x v="73"/>
    <s v="Piemonte"/>
    <s v="Verbano-Cusio-Ossola"/>
    <x v="0"/>
    <n v="0.141744414407242"/>
    <n v="106.2"/>
    <n v="46.2"/>
    <n v="215.86743179126699"/>
    <n v="2.47573997671642E-2"/>
    <n v="23.898084594002999"/>
  </r>
  <r>
    <x v="9"/>
    <n v="31007"/>
    <s v="Friuli Venezia Giulia"/>
    <x v="79"/>
    <s v="Friuli Venezia Giulia"/>
    <s v="Trieste"/>
    <x v="0"/>
    <n v="0.18225747185789101"/>
    <n v="120.8"/>
    <n v="49"/>
    <n v="186.17396704993001"/>
    <n v="6.2457599581223398E-2"/>
    <n v="20.3894831421951"/>
  </r>
  <r>
    <x v="9"/>
    <n v="24111"/>
    <s v="Veneto"/>
    <x v="15"/>
    <s v="Veneto"/>
    <s v="Padova"/>
    <x v="0"/>
    <n v="0.13613309443131599"/>
    <n v="81.099999999999994"/>
    <n v="55.8"/>
    <n v="189.655864227113"/>
    <n v="1.5586928250167499E-2"/>
    <n v="6.2316104471921197"/>
  </r>
  <r>
    <x v="9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9"/>
    <n v="72030"/>
    <s v="Puglia"/>
    <x v="26"/>
    <s v="Puglia"/>
    <s v="Foggia"/>
    <x v="0"/>
    <n v="0.18150337294565799"/>
    <n v="61.4"/>
    <n v="28.6"/>
    <n v="274.34834507908499"/>
    <n v="6.8498974300554599E-2"/>
    <n v="32.311782897016997"/>
  </r>
  <r>
    <x v="9"/>
    <n v="30010"/>
    <s v="Friuli Venezia Giulia"/>
    <x v="18"/>
    <s v="Friuli Venezia Giulia"/>
    <s v="Pordenone"/>
    <x v="0"/>
    <n v="0.178218930450459"/>
    <n v="120.8"/>
    <n v="49"/>
    <n v="202.70414140680199"/>
    <n v="7.4952071569281103E-2"/>
    <n v="19.956847633333901"/>
  </r>
  <r>
    <x v="9"/>
    <n v="26049"/>
    <s v="Veneto"/>
    <x v="8"/>
    <s v="Veneto"/>
    <s v="Treviso"/>
    <x v="0"/>
    <n v="0.115122835698507"/>
    <n v="81.099999999999994"/>
    <n v="55.8"/>
    <n v="214.78267650655999"/>
    <n v="1.5926835604051399E-2"/>
    <n v="7.4629589203574698"/>
  </r>
  <r>
    <x v="9"/>
    <n v="63011"/>
    <s v="Campania"/>
    <x v="29"/>
    <s v="Campania"/>
    <s v="Caserta"/>
    <x v="0"/>
    <n v="0.16853807469969001"/>
    <n v="39.6"/>
    <n v="25.5"/>
    <n v="259.270246122819"/>
    <n v="4.0129602432835199E-2"/>
    <n v="38.050330603838098"/>
  </r>
  <r>
    <x v="9"/>
    <n v="43053"/>
    <s v="Marche"/>
    <x v="1"/>
    <s v="Abruzzo"/>
    <s v="Chieti"/>
    <x v="1"/>
    <n v="0.27751645117620499"/>
    <n v="61.9"/>
    <n v="44.8"/>
    <n v="68.806838306937095"/>
    <n v="1.9054903391671599E-2"/>
    <n v="6.7614434513683896"/>
  </r>
  <r>
    <x v="9"/>
    <n v="93003"/>
    <s v="Friuli Venezia Giulia"/>
    <x v="46"/>
    <s v="Campania"/>
    <s v="Napoli"/>
    <x v="1"/>
    <n v="0.20792677711263999"/>
    <n v="120.8"/>
    <n v="49"/>
    <n v="169.74350854056499"/>
    <n v="6.5450122571267505E-2"/>
    <n v="16.060638588680501"/>
  </r>
  <r>
    <x v="9"/>
    <n v="10025"/>
    <s v="Liguria"/>
    <x v="50"/>
    <s v="Emilia-Romagna"/>
    <s v="Modena"/>
    <x v="1"/>
    <n v="0.301973168835802"/>
    <n v="96.8"/>
    <n v="39.799999999999997"/>
    <n v="105.384785188089"/>
    <n v="5.4113877318887497E-2"/>
    <n v="12.164623585346"/>
  </r>
  <r>
    <x v="9"/>
    <n v="75052"/>
    <s v="Puglia"/>
    <x v="72"/>
    <s v="Puglia"/>
    <s v="Taranto"/>
    <x v="0"/>
    <n v="0.168945781802332"/>
    <n v="61.4"/>
    <n v="28.6"/>
    <n v="238.29419969297399"/>
    <n v="3.7175875367766599E-2"/>
    <n v="39.853952598187597"/>
  </r>
  <r>
    <x v="9"/>
    <n v="78018"/>
    <s v="Calabria"/>
    <x v="23"/>
    <s v="Calabria"/>
    <s v="Catanzaro"/>
    <x v="0"/>
    <n v="0.316224550685901"/>
    <n v="20.8"/>
    <n v="27.8"/>
    <n v="82.127983864655505"/>
    <n v="2.6272959935966098E-2"/>
    <n v="19.486909690439798"/>
  </r>
  <r>
    <x v="9"/>
    <n v="24008"/>
    <s v="Veneto"/>
    <x v="15"/>
    <s v="Veneto"/>
    <s v="Treviso"/>
    <x v="0"/>
    <n v="0.100239609327093"/>
    <n v="81.099999999999994"/>
    <n v="55.8"/>
    <n v="234.96095087825199"/>
    <n v="1.8935921131287101E-2"/>
    <n v="8.2403504050319007"/>
  </r>
  <r>
    <x v="9"/>
    <n v="4040"/>
    <s v="Piemonte"/>
    <x v="19"/>
    <s v="Piemonte"/>
    <s v="Novara"/>
    <x v="0"/>
    <n v="0.21681266347454101"/>
    <n v="106.2"/>
    <n v="46.2"/>
    <n v="138.94527955482701"/>
    <n v="1.6281297876145101E-2"/>
    <n v="15.1880694472813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8110"/>
    <s v="Lombardia"/>
    <x v="45"/>
    <s v="Marche"/>
    <s v="Pesaro e Urbino"/>
    <x v="1"/>
    <n v="6.2027441680672701E-2"/>
    <n v="95.7"/>
    <n v="42.9"/>
    <n v="348.35298880508702"/>
    <n v="1.60246748074164E-2"/>
    <n v="22.954977410978099"/>
  </r>
  <r>
    <x v="9"/>
    <n v="103068"/>
    <s v="Piemonte"/>
    <x v="57"/>
    <s v="Puglia"/>
    <s v="Lecce"/>
    <x v="1"/>
    <n v="0.281045372911988"/>
    <n v="106.2"/>
    <n v="46.2"/>
    <n v="73.841100280585707"/>
    <n v="9.2372976548967707E-3"/>
    <n v="7.6002554364889603"/>
  </r>
  <r>
    <x v="9"/>
    <n v="78044"/>
    <s v="Calabria"/>
    <x v="23"/>
    <s v="Calabria"/>
    <s v="Reggio di Calabria"/>
    <x v="0"/>
    <n v="0.29929974389027297"/>
    <n v="20.8"/>
    <n v="27.8"/>
    <n v="102.885930404194"/>
    <n v="3.6207238316599402E-2"/>
    <n v="22.006575484012298"/>
  </r>
  <r>
    <x v="9"/>
    <n v="16046"/>
    <s v="Lombardia"/>
    <x v="22"/>
    <s v="Lombardia"/>
    <s v="COMO-VARESE"/>
    <x v="0"/>
    <n v="4.8667991855090098E-3"/>
    <n v="95.7"/>
    <n v="42.9"/>
    <n v="407.72507582334299"/>
    <n v="1.8028678006722001E-2"/>
    <n v="28.635603084238198"/>
  </r>
  <r>
    <x v="9"/>
    <n v="23092"/>
    <s v="Veneto"/>
    <x v="43"/>
    <s v="Veneto"/>
    <s v="Treviso"/>
    <x v="0"/>
    <n v="0.14245352132702899"/>
    <n v="81.099999999999994"/>
    <n v="55.8"/>
    <n v="176.98971097352799"/>
    <n v="1.43465479693991E-2"/>
    <n v="6.8861722948834396"/>
  </r>
  <r>
    <x v="9"/>
    <n v="97076"/>
    <s v="Lombardia"/>
    <x v="58"/>
    <s v="Lombardia"/>
    <s v="Brescia"/>
    <x v="0"/>
    <n v="3.1324608691089599E-2"/>
    <n v="95.7"/>
    <n v="42.9"/>
    <n v="377.61819124310102"/>
    <n v="1.65756289778979E-2"/>
    <n v="26.543311303785501"/>
  </r>
  <r>
    <x v="9"/>
    <n v="16024"/>
    <s v="Lombardia"/>
    <x v="22"/>
    <s v="Lombardia"/>
    <s v="LECCO-MONZA E DELLA BRIANZA"/>
    <x v="0"/>
    <n v="0"/>
    <n v="95.7"/>
    <n v="42.9"/>
    <n v="427.96296318625298"/>
    <n v="1.9070090806682701E-2"/>
    <n v="30.5358329709392"/>
  </r>
  <r>
    <x v="9"/>
    <n v="66049"/>
    <s v="Abruzzo"/>
    <x v="39"/>
    <s v="Campania"/>
    <s v="Napoli"/>
    <x v="1"/>
    <n v="0.276589503832884"/>
    <n v="42.4"/>
    <n v="43.1"/>
    <n v="63.904317739520302"/>
    <n v="1.4029676415464201E-2"/>
    <n v="7.4624441670208803"/>
  </r>
  <r>
    <x v="9"/>
    <n v="9008"/>
    <s v="Liguria"/>
    <x v="56"/>
    <s v="Puglia"/>
    <s v="Taranto"/>
    <x v="1"/>
    <n v="0.30009951854371097"/>
    <n v="96.8"/>
    <n v="39.799999999999997"/>
    <n v="107.394019603591"/>
    <n v="4.7409179648576098E-2"/>
    <n v="11.178534331309301"/>
  </r>
  <r>
    <x v="9"/>
    <n v="28001"/>
    <s v="Veneto"/>
    <x v="2"/>
    <s v="Lombardia"/>
    <s v="Milano"/>
    <x v="1"/>
    <n v="9.0447006016612402E-2"/>
    <n v="81.099999999999994"/>
    <n v="55.8"/>
    <n v="246.26811586612499"/>
    <n v="2.0155094061599099E-2"/>
    <n v="9.09206530610237"/>
  </r>
  <r>
    <x v="9"/>
    <n v="56035"/>
    <s v="Lazio"/>
    <x v="53"/>
    <s v="Lazio"/>
    <s v="Roma"/>
    <x v="0"/>
    <n v="0.315549439689077"/>
    <n v="63.9"/>
    <n v="45.2"/>
    <n v="20.141643810948398"/>
    <n v="1.9969580318996401E-3"/>
    <n v="2.0074948791683398"/>
  </r>
  <r>
    <x v="9"/>
    <n v="17046"/>
    <s v="Lombardia"/>
    <x v="65"/>
    <s v="Lombardia"/>
    <s v="COMO-VARESE"/>
    <x v="0"/>
    <n v="2.4399572652957099E-2"/>
    <n v="95.7"/>
    <n v="42.9"/>
    <n v="381.65972262993603"/>
    <n v="1.71398350486234E-2"/>
    <n v="28.038945467140799"/>
  </r>
  <r>
    <x v="9"/>
    <n v="37054"/>
    <s v="Emilia-Romagna"/>
    <x v="35"/>
    <s v="Emilia-Romagna"/>
    <s v="Modena"/>
    <x v="0"/>
    <n v="3.3655801787014598E-2"/>
    <n v="81.5"/>
    <n v="51.5"/>
    <n v="279.53820562328701"/>
    <n v="2.30789649182018E-2"/>
    <n v="29.9953893156096"/>
  </r>
  <r>
    <x v="9"/>
    <n v="52032"/>
    <s v="Toscana"/>
    <x v="81"/>
    <s v="Toscana"/>
    <s v="Grosseto"/>
    <x v="0"/>
    <n v="0.23369623397924699"/>
    <n v="89.9"/>
    <n v="48.5"/>
    <n v="107.037313962334"/>
    <n v="1.00317020486295E-2"/>
    <n v="8.3438798436426893"/>
  </r>
  <r>
    <x v="9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9"/>
    <n v="39007"/>
    <s v="Emilia-Romagna"/>
    <x v="11"/>
    <s v="Lombardia"/>
    <s v="Brescia"/>
    <x v="1"/>
    <n v="0.101795429663718"/>
    <n v="81.5"/>
    <n v="51.5"/>
    <n v="216.342738136153"/>
    <n v="1.8365874393453701E-2"/>
    <n v="21.0164012225632"/>
  </r>
  <r>
    <x v="9"/>
    <n v="53011"/>
    <s v="Toscana"/>
    <x v="4"/>
    <s v="Toscana"/>
    <s v="Lucca"/>
    <x v="0"/>
    <n v="0.28114651444892402"/>
    <n v="89.9"/>
    <n v="48.5"/>
    <n v="64.891124175087697"/>
    <n v="2.86567552976547E-3"/>
    <n v="0.98293345325000903"/>
  </r>
  <r>
    <x v="9"/>
    <n v="15077"/>
    <s v="Lombardia"/>
    <x v="20"/>
    <s v="Lombardia"/>
    <s v="LECCO-MONZA E DELLA BRIANZA"/>
    <x v="0"/>
    <n v="0"/>
    <n v="95.7"/>
    <n v="42.9"/>
    <n v="451.20739906093002"/>
    <n v="2.0194149298900701E-2"/>
    <n v="31.289698753754902"/>
  </r>
  <r>
    <x v="9"/>
    <n v="4043"/>
    <s v="Piemonte"/>
    <x v="19"/>
    <s v="Piemonte"/>
    <s v="Torino"/>
    <x v="0"/>
    <n v="0.15910379216783099"/>
    <n v="106.2"/>
    <n v="46.2"/>
    <n v="198.223688576249"/>
    <n v="2.24438258596657E-2"/>
    <n v="21.7890244896967"/>
  </r>
  <r>
    <x v="9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9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9"/>
    <n v="27006"/>
    <s v="Veneto"/>
    <x v="41"/>
    <s v="Veneto"/>
    <s v="Rovigo"/>
    <x v="0"/>
    <n v="0.14039761868015399"/>
    <n v="81.099999999999994"/>
    <n v="55.8"/>
    <n v="176.65487576586099"/>
    <n v="1.38475200729533E-2"/>
    <n v="7.5827156632897799"/>
  </r>
  <r>
    <x v="9"/>
    <n v="23069"/>
    <s v="Veneto"/>
    <x v="43"/>
    <s v="Veneto"/>
    <s v="Padova"/>
    <x v="0"/>
    <n v="0.104836101095875"/>
    <n v="81.099999999999994"/>
    <n v="55.8"/>
    <n v="227.901345487637"/>
    <n v="1.8134333676549999E-2"/>
    <n v="8.21975596748862"/>
  </r>
  <r>
    <x v="9"/>
    <n v="1082"/>
    <s v="Piemonte"/>
    <x v="10"/>
    <s v="Piemonte"/>
    <s v="Alessandria"/>
    <x v="0"/>
    <n v="0.10868228274566701"/>
    <n v="106.2"/>
    <n v="46.2"/>
    <n v="249.667568265315"/>
    <n v="2.8710189421986401E-2"/>
    <n v="27.790510007438002"/>
  </r>
  <r>
    <x v="9"/>
    <n v="63067"/>
    <s v="Campania"/>
    <x v="29"/>
    <s v="Campania"/>
    <s v="Salerno"/>
    <x v="0"/>
    <n v="0.16467930365314901"/>
    <n v="39.6"/>
    <n v="25.5"/>
    <n v="261.67002052448299"/>
    <n v="4.0760500595623798E-2"/>
    <n v="38.902548573326001"/>
  </r>
  <r>
    <x v="9"/>
    <n v="43023"/>
    <s v="Marche"/>
    <x v="1"/>
    <s v="Marche"/>
    <s v="Fermo"/>
    <x v="0"/>
    <n v="0.26071392972000701"/>
    <n v="61.9"/>
    <n v="44.8"/>
    <n v="91.475160365208595"/>
    <n v="2.96491481095024E-2"/>
    <n v="8.8960127980086199"/>
  </r>
  <r>
    <x v="9"/>
    <n v="100005"/>
    <s v="Toscana"/>
    <x v="80"/>
    <s v="Puglia"/>
    <s v="Barletta-Andria-Trani"/>
    <x v="1"/>
    <n v="8.2542999796608799E-2"/>
    <n v="89.9"/>
    <n v="48.5"/>
    <n v="279.16495917556102"/>
    <n v="3.4755304714416603E-2"/>
    <n v="23.0737197917598"/>
  </r>
  <r>
    <x v="9"/>
    <n v="72041"/>
    <s v="Puglia"/>
    <x v="26"/>
    <s v="Puglia"/>
    <s v="Lecce"/>
    <x v="0"/>
    <n v="0.24000496276765099"/>
    <n v="61.4"/>
    <n v="28.6"/>
    <n v="227.40181395246501"/>
    <n v="6.4141307634507205E-2"/>
    <n v="22.8041262643113"/>
  </r>
  <r>
    <x v="9"/>
    <n v="63021"/>
    <s v="Campania"/>
    <x v="29"/>
    <s v="Veneto"/>
    <s v="Venezia"/>
    <x v="1"/>
    <n v="0.165536326258794"/>
    <n v="39.6"/>
    <n v="25.5"/>
    <n v="262.30357214811698"/>
    <n v="4.05783059005431E-2"/>
    <n v="38.427540740873702"/>
  </r>
  <r>
    <x v="9"/>
    <n v="93022"/>
    <s v="Friuli Venezia Giulia"/>
    <x v="46"/>
    <s v="Friuli Venezia Giulia"/>
    <s v="Gorizia"/>
    <x v="0"/>
    <n v="0.229869615498066"/>
    <n v="120.8"/>
    <n v="49"/>
    <n v="133.19761768796801"/>
    <n v="4.8240453816019102E-2"/>
    <n v="14.354051991598199"/>
  </r>
  <r>
    <x v="9"/>
    <n v="34045"/>
    <s v="Emilia-Romagna"/>
    <x v="13"/>
    <s v="Emilia-Romagna"/>
    <s v="Parma"/>
    <x v="0"/>
    <n v="0.236217082788268"/>
    <n v="81.5"/>
    <n v="51.5"/>
    <n v="71.798962276280093"/>
    <n v="6.7338345510577803E-3"/>
    <n v="7.6500482468774997"/>
  </r>
  <r>
    <x v="9"/>
    <n v="9065"/>
    <s v="Liguria"/>
    <x v="56"/>
    <s v="Basilicata"/>
    <s v="Potenza"/>
    <x v="1"/>
    <n v="0.289497401210568"/>
    <n v="96.8"/>
    <n v="39.799999999999997"/>
    <n v="121.45225949826199"/>
    <n v="5.8734142438715803E-2"/>
    <n v="13.3770569684599"/>
  </r>
  <r>
    <x v="9"/>
    <n v="63011"/>
    <s v="Campania"/>
    <x v="29"/>
    <s v="Campania"/>
    <s v="Napoli"/>
    <x v="0"/>
    <n v="0.16853807469969001"/>
    <n v="39.6"/>
    <n v="25.5"/>
    <n v="259.270246122819"/>
    <n v="4.0129602432835199E-2"/>
    <n v="38.050330603838098"/>
  </r>
  <r>
    <x v="9"/>
    <n v="25011"/>
    <s v="Veneto"/>
    <x v="33"/>
    <s v="Veneto"/>
    <s v="Venezia"/>
    <x v="0"/>
    <n v="0.16171425993777"/>
    <n v="81.099999999999994"/>
    <n v="55.8"/>
    <n v="142.742692306821"/>
    <n v="1.1998930861012599E-2"/>
    <n v="8.0866359606034397"/>
  </r>
  <r>
    <x v="9"/>
    <n v="16096"/>
    <s v="Lombardia"/>
    <x v="22"/>
    <s v="Lombardia"/>
    <s v="COMO-VARESE"/>
    <x v="0"/>
    <n v="1.0440146053039501E-2"/>
    <n v="95.7"/>
    <n v="42.9"/>
    <n v="402.38976877184001"/>
    <n v="1.8139585168870698E-2"/>
    <n v="28.025754734329499"/>
  </r>
  <r>
    <x v="9"/>
    <n v="8028"/>
    <s v="Liguria"/>
    <x v="84"/>
    <s v="Liguria"/>
    <s v="Imperia"/>
    <x v="0"/>
    <n v="0.30152161226445101"/>
    <n v="96.8"/>
    <n v="39.799999999999997"/>
    <n v="99.699341208512394"/>
    <n v="3.7846694156001198E-2"/>
    <n v="10.8958708935654"/>
  </r>
  <r>
    <x v="9"/>
    <n v="65025"/>
    <s v="Campania"/>
    <x v="44"/>
    <s v="Campania"/>
    <s v="Salerno"/>
    <x v="0"/>
    <n v="0.27740530557828602"/>
    <n v="39.6"/>
    <n v="25.5"/>
    <n v="151.39636176942901"/>
    <n v="2.6400792696534E-2"/>
    <n v="24.294008053085399"/>
  </r>
  <r>
    <x v="9"/>
    <n v="24028"/>
    <s v="Veneto"/>
    <x v="15"/>
    <s v="Veneto"/>
    <s v="Verona"/>
    <x v="0"/>
    <n v="0.110951144174482"/>
    <n v="81.099999999999994"/>
    <n v="55.8"/>
    <n v="221.325112075108"/>
    <n v="1.7934692393925301E-2"/>
    <n v="7.66819507986121"/>
  </r>
  <r>
    <x v="9"/>
    <n v="15093"/>
    <s v="Lombardia"/>
    <x v="20"/>
    <s v="Lombardia"/>
    <s v="LECCO-MONZA E DELLA BRIANZA"/>
    <x v="0"/>
    <n v="0"/>
    <n v="95.7"/>
    <n v="42.9"/>
    <n v="422.00453142071399"/>
    <n v="1.90595002270579E-2"/>
    <n v="28.463952067201799"/>
  </r>
  <r>
    <x v="9"/>
    <n v="64042"/>
    <s v="Campania"/>
    <x v="27"/>
    <s v="Campania"/>
    <s v="Napoli"/>
    <x v="0"/>
    <n v="0.22739391023053701"/>
    <n v="39.6"/>
    <n v="25.5"/>
    <n v="207.80059586209501"/>
    <n v="3.3041881219636103E-2"/>
    <n v="29.0351140278702"/>
  </r>
  <r>
    <x v="9"/>
    <n v="12133"/>
    <s v="Lombardia"/>
    <x v="3"/>
    <s v="Lombardia"/>
    <s v="Brescia"/>
    <x v="0"/>
    <n v="6.6815642213224502E-2"/>
    <n v="95.7"/>
    <n v="42.9"/>
    <n v="339.90611348551698"/>
    <n v="1.53074567632358E-2"/>
    <n v="23.214601422542099"/>
  </r>
  <r>
    <x v="9"/>
    <n v="109006"/>
    <s v="Marche"/>
    <x v="78"/>
    <s v="Marche"/>
    <s v="Fermo"/>
    <x v="0"/>
    <n v="0.24403034066717899"/>
    <n v="61.9"/>
    <n v="44.8"/>
    <n v="113.090536361091"/>
    <n v="4.4878736880946103E-2"/>
    <n v="12.033692300704301"/>
  </r>
  <r>
    <x v="9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9"/>
    <n v="26043"/>
    <s v="Veneto"/>
    <x v="8"/>
    <s v="Veneto"/>
    <s v="Venezia"/>
    <x v="0"/>
    <n v="5.4418252215002197E-2"/>
    <n v="81.099999999999994"/>
    <n v="55.8"/>
    <n v="292.426641533029"/>
    <n v="2.3028806858299999E-2"/>
    <n v="10.861967982480801"/>
  </r>
  <r>
    <x v="9"/>
    <n v="78031"/>
    <s v="Calabria"/>
    <x v="23"/>
    <s v="Emilia-Romagna"/>
    <s v="Reggio nell'Emilia"/>
    <x v="1"/>
    <n v="0.20311765258077299"/>
    <n v="20.8"/>
    <n v="27.8"/>
    <n v="233.23212503006999"/>
    <n v="0.12818262790540799"/>
    <n v="39.440591066634802"/>
  </r>
  <r>
    <x v="9"/>
    <n v="15151"/>
    <s v="Lombardia"/>
    <x v="20"/>
    <s v="Lombardia"/>
    <s v="Bergamo"/>
    <x v="0"/>
    <n v="4.9883935271490799E-2"/>
    <n v="95.7"/>
    <n v="42.9"/>
    <n v="362.00835712705401"/>
    <n v="1.6542257079519701E-2"/>
    <n v="23.928680040216999"/>
  </r>
  <r>
    <x v="9"/>
    <n v="42018"/>
    <s v="Marche"/>
    <x v="30"/>
    <s v="Marche"/>
    <s v="Fermo"/>
    <x v="0"/>
    <n v="0.242999238420397"/>
    <n v="61.9"/>
    <n v="44.8"/>
    <n v="129.625519323422"/>
    <n v="7.4913096987317407E-2"/>
    <n v="13.5711651590809"/>
  </r>
  <r>
    <x v="9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9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9"/>
    <n v="78045"/>
    <s v="Calabria"/>
    <x v="23"/>
    <s v="Calabria"/>
    <s v="Crotone"/>
    <x v="0"/>
    <n v="0.18984275254725699"/>
    <n v="20.8"/>
    <n v="27.8"/>
    <n v="254.99027936134999"/>
    <n v="0.14888887004877799"/>
    <n v="42.316541740733001"/>
  </r>
  <r>
    <x v="9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9"/>
    <n v="15118"/>
    <s v="Lombardia"/>
    <x v="20"/>
    <s v="Lombardia"/>
    <s v="Milano"/>
    <x v="0"/>
    <n v="1.1845129756187999E-3"/>
    <n v="95.7"/>
    <n v="42.9"/>
    <n v="414.80055646185502"/>
    <n v="1.8668961315442E-2"/>
    <n v="28.312724590321601"/>
  </r>
  <r>
    <x v="9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9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9"/>
    <n v="26003"/>
    <s v="Veneto"/>
    <x v="8"/>
    <s v="Veneto"/>
    <s v="Belluno"/>
    <x v="0"/>
    <n v="9.7535907705701697E-2"/>
    <n v="81.099999999999994"/>
    <n v="55.8"/>
    <n v="242.436123728079"/>
    <n v="1.9719580679184001E-2"/>
    <n v="7.5124508550343796"/>
  </r>
  <r>
    <x v="9"/>
    <n v="76087"/>
    <s v="Basilicata"/>
    <x v="38"/>
    <s v="Basilicata"/>
    <s v="Potenza"/>
    <x v="0"/>
    <n v="0.46112838727385103"/>
    <n v="276.8"/>
    <n v="41.7"/>
    <n v="18.605192185589399"/>
    <n v="3.4093547767763001E-2"/>
    <n v="2.9649393138012301"/>
  </r>
  <r>
    <x v="9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9"/>
    <n v="76045"/>
    <s v="Basilicata"/>
    <x v="38"/>
    <s v="Marche"/>
    <s v="Ancona"/>
    <x v="1"/>
    <n v="0.43754358926412001"/>
    <n v="276.8"/>
    <n v="41.7"/>
    <n v="27.8355208606425"/>
    <n v="1.93296972368391E-2"/>
    <n v="6.28933886853088"/>
  </r>
  <r>
    <x v="9"/>
    <n v="4131"/>
    <s v="Piemonte"/>
    <x v="19"/>
    <s v="Piemonte"/>
    <s v="Cuneo"/>
    <x v="0"/>
    <n v="0.23057481715913999"/>
    <n v="106.2"/>
    <n v="46.2"/>
    <n v="124.924300689147"/>
    <n v="1.3807227521012501E-2"/>
    <n v="13.414644593623899"/>
  </r>
  <r>
    <x v="9"/>
    <n v="34034"/>
    <s v="Emilia-Romagna"/>
    <x v="13"/>
    <s v="Veneto"/>
    <s v="Venezia"/>
    <x v="1"/>
    <n v="0.20847434827526001"/>
    <n v="81.5"/>
    <n v="51.5"/>
    <n v="101.30562281482899"/>
    <n v="9.5866590221444208E-3"/>
    <n v="10.563591400124899"/>
  </r>
  <r>
    <x v="9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9"/>
    <n v="1222"/>
    <s v="Piemonte"/>
    <x v="10"/>
    <s v="Piemonte"/>
    <s v="Cuneo"/>
    <x v="0"/>
    <n v="0.14267942482896101"/>
    <n v="106.2"/>
    <n v="46.2"/>
    <n v="213.53805750116899"/>
    <n v="2.4717462538983902E-2"/>
    <n v="24.128243739082102"/>
  </r>
  <r>
    <x v="9"/>
    <n v="75046"/>
    <s v="Puglia"/>
    <x v="72"/>
    <s v="Piemonte"/>
    <s v="Torino"/>
    <x v="1"/>
    <n v="0.212539565919551"/>
    <n v="61.4"/>
    <n v="28.6"/>
    <n v="202.56873022215899"/>
    <n v="2.26759445828414E-2"/>
    <n v="31.022958362277802"/>
  </r>
  <r>
    <x v="9"/>
    <n v="68028"/>
    <s v="Abruzzo"/>
    <x v="7"/>
    <s v="Abruzzo"/>
    <s v="Pescara"/>
    <x v="0"/>
    <n v="0.24035629336084399"/>
    <n v="42.4"/>
    <n v="43.1"/>
    <n v="163.718529866918"/>
    <n v="0.118897599741142"/>
    <n v="13.923775141413399"/>
  </r>
  <r>
    <x v="9"/>
    <n v="26007"/>
    <s v="Veneto"/>
    <x v="8"/>
    <s v="Veneto"/>
    <s v="Padova"/>
    <x v="0"/>
    <n v="0.113615174116336"/>
    <n v="81.099999999999994"/>
    <n v="55.8"/>
    <n v="207.17737718784301"/>
    <n v="1.63221766531064E-2"/>
    <n v="9.8612169910514602"/>
  </r>
  <r>
    <x v="9"/>
    <n v="73005"/>
    <s v="Puglia"/>
    <x v="59"/>
    <s v="Campania"/>
    <s v="Salerno"/>
    <x v="1"/>
    <n v="0.18937396748107399"/>
    <n v="61.4"/>
    <n v="28.6"/>
    <n v="242.47712795488499"/>
    <n v="6.9141413731745802E-2"/>
    <n v="37.3446516104868"/>
  </r>
  <r>
    <x v="9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9"/>
    <n v="3068"/>
    <s v="Piemonte"/>
    <x v="63"/>
    <s v="Piemonte"/>
    <s v="Cuneo"/>
    <x v="0"/>
    <n v="0.18381645478042499"/>
    <n v="106.2"/>
    <n v="46.2"/>
    <n v="173.56603335854001"/>
    <n v="2.00593844754729E-2"/>
    <n v="18.8321834934574"/>
  </r>
  <r>
    <x v="9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9"/>
    <n v="69043"/>
    <s v="Abruzzo"/>
    <x v="28"/>
    <s v="Abruzzo"/>
    <s v="Teramo"/>
    <x v="0"/>
    <n v="0.28853814360499402"/>
    <n v="42.4"/>
    <n v="43.1"/>
    <n v="90.0600175827322"/>
    <n v="8.5367848330314203E-2"/>
    <n v="9.3312548215269704"/>
  </r>
  <r>
    <x v="9"/>
    <n v="29027"/>
    <s v="Veneto"/>
    <x v="66"/>
    <s v="Veneto"/>
    <s v="Vicenza"/>
    <x v="0"/>
    <n v="0.185905743776097"/>
    <n v="81.099999999999994"/>
    <n v="55.8"/>
    <n v="119.626816774665"/>
    <n v="1.02335275672415E-2"/>
    <n v="5.0453946613978404"/>
  </r>
  <r>
    <x v="9"/>
    <n v="48024"/>
    <s v="Toscana"/>
    <x v="64"/>
    <s v="Basilicata"/>
    <s v="Matera"/>
    <x v="1"/>
    <n v="0.106619551830564"/>
    <n v="89.9"/>
    <n v="48.5"/>
    <n v="256.23865787200901"/>
    <n v="3.2467261793675602E-2"/>
    <n v="19.937118494033701"/>
  </r>
  <r>
    <x v="9"/>
    <n v="60073"/>
    <s v="Lazio"/>
    <x v="34"/>
    <s v="Lazio"/>
    <s v="Roma"/>
    <x v="0"/>
    <n v="0.18381181600604601"/>
    <n v="63.9"/>
    <n v="45.2"/>
    <n v="153.19687452352699"/>
    <n v="2.0538583510103198E-2"/>
    <n v="18.381728486673701"/>
  </r>
  <r>
    <x v="9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9"/>
    <n v="16029"/>
    <s v="Lombardia"/>
    <x v="22"/>
    <s v="Lombardia"/>
    <s v="COMO-VARESE"/>
    <x v="0"/>
    <n v="0"/>
    <n v="95.7"/>
    <n v="42.9"/>
    <n v="437.77027080976302"/>
    <n v="1.9642107502658501E-2"/>
    <n v="30.806224340999599"/>
  </r>
  <r>
    <x v="9"/>
    <n v="36038"/>
    <s v="Emilia-Romagna"/>
    <x v="9"/>
    <s v="Emilia-Romagna"/>
    <s v="RAVENNA-FORLI-CESENA-RIMINI"/>
    <x v="0"/>
    <n v="0.21313857921120599"/>
    <n v="81.5"/>
    <n v="51.5"/>
    <n v="97.266480656211797"/>
    <n v="8.3813062411248005E-3"/>
    <n v="9.7296418009061991"/>
  </r>
  <r>
    <x v="9"/>
    <n v="17125"/>
    <s v="Lombardia"/>
    <x v="65"/>
    <s v="Lombardia"/>
    <s v="Milano"/>
    <x v="0"/>
    <n v="0.112001911993895"/>
    <n v="95.7"/>
    <n v="42.9"/>
    <n v="284.72829312428399"/>
    <n v="1.28686178451742E-2"/>
    <n v="20.546231933750999"/>
  </r>
  <r>
    <x v="9"/>
    <n v="22204"/>
    <s v="Trentino-Alto Adige"/>
    <x v="40"/>
    <s v="Trentino-Alto Adige"/>
    <s v="Bolzano"/>
    <x v="0"/>
    <n v="0.19309721624749601"/>
    <n v="47.5"/>
    <n v="60.4"/>
    <n v="66.247084222024895"/>
    <n v="3.2784811186667297E-2"/>
    <n v="3.7526028200230499"/>
  </r>
  <r>
    <x v="9"/>
    <n v="98031"/>
    <s v="Lombardia"/>
    <x v="20"/>
    <s v="Lombardia"/>
    <s v="LECCO-MONZA E DELLA BRIANZA"/>
    <x v="0"/>
    <n v="6.1496537610959301E-2"/>
    <n v="95.7"/>
    <n v="42.9"/>
    <n v="348.31758026229301"/>
    <n v="1.60375261901512E-2"/>
    <n v="23.146880358589101"/>
  </r>
  <r>
    <x v="9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9"/>
    <n v="61022"/>
    <s v="Campania"/>
    <x v="16"/>
    <s v="Puglia"/>
    <s v="Foggia"/>
    <x v="1"/>
    <n v="0.19128008067014399"/>
    <n v="39.6"/>
    <n v="25.5"/>
    <n v="238.75391701298801"/>
    <n v="3.7457090157201597E-2"/>
    <n v="34.728185862311697"/>
  </r>
  <r>
    <x v="9"/>
    <n v="19036"/>
    <s v="Lombardia"/>
    <x v="17"/>
    <s v="Lombardia"/>
    <s v="Bergamo"/>
    <x v="0"/>
    <n v="0.13114019002567301"/>
    <n v="95.7"/>
    <n v="42.9"/>
    <n v="262.623797538215"/>
    <n v="1.21293573840595E-2"/>
    <n v="19.164063739954699"/>
  </r>
  <r>
    <x v="9"/>
    <n v="30016"/>
    <s v="Friuli Venezia Giulia"/>
    <x v="18"/>
    <s v="Friuli Venezia Giulia"/>
    <s v="Udine"/>
    <x v="0"/>
    <n v="0.16875286012704899"/>
    <n v="120.8"/>
    <n v="49"/>
    <n v="217.729545794258"/>
    <n v="8.1794892814604295E-2"/>
    <n v="20.770476611401499"/>
  </r>
  <r>
    <x v="9"/>
    <n v="20030"/>
    <s v="Lombardia"/>
    <x v="17"/>
    <s v="Lombardia"/>
    <s v="Milano"/>
    <x v="0"/>
    <n v="0.273442080498637"/>
    <n v="95.7"/>
    <n v="42.9"/>
    <n v="101.597033927905"/>
    <n v="5.1442275696499604E-3"/>
    <n v="7.8374044387187496"/>
  </r>
  <r>
    <x v="9"/>
    <n v="18182"/>
    <s v="Lombardia"/>
    <x v="45"/>
    <s v="Lombardia"/>
    <s v="Sondrio"/>
    <x v="0"/>
    <n v="0.117014483813923"/>
    <n v="95.7"/>
    <n v="42.9"/>
    <n v="284.31325173030802"/>
    <n v="1.3133530717414301E-2"/>
    <n v="18.979313186320201"/>
  </r>
  <r>
    <x v="9"/>
    <n v="26076"/>
    <s v="Veneto"/>
    <x v="8"/>
    <s v="Veneto"/>
    <s v="Verona"/>
    <x v="0"/>
    <n v="7.6642476182914795E-2"/>
    <n v="81.099999999999994"/>
    <n v="55.8"/>
    <n v="256.64742271846399"/>
    <n v="2.0138505134035201E-2"/>
    <n v="11.323787431796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67041"/>
    <s v="Abruzzo"/>
    <x v="70"/>
    <s v="Abruzzo"/>
    <s v="Teramo"/>
    <x v="0"/>
    <n v="0.26415798550449099"/>
    <n v="42.4"/>
    <n v="43.1"/>
    <n v="86.348119595985295"/>
    <n v="3.52332219961407E-2"/>
    <n v="9.9717478389717407"/>
  </r>
  <r>
    <x v="9"/>
    <n v="41015"/>
    <s v="Marche"/>
    <x v="32"/>
    <s v="Marche"/>
    <s v="Ascoli Piceno"/>
    <x v="0"/>
    <n v="0.31539891386560598"/>
    <n v="61.9"/>
    <n v="44.8"/>
    <n v="28.742231016413498"/>
    <n v="8.0529026554741201E-3"/>
    <n v="1.5142713402793699"/>
  </r>
  <r>
    <x v="9"/>
    <n v="40007"/>
    <s v="Emilia-Romagna"/>
    <x v="11"/>
    <s v="Emilia-Romagna"/>
    <s v="Modena"/>
    <x v="0"/>
    <n v="0.10689412980867"/>
    <n v="81.5"/>
    <n v="51.5"/>
    <n v="214.117059849036"/>
    <n v="1.6857427116673099E-2"/>
    <n v="19.5493042886735"/>
  </r>
  <r>
    <x v="9"/>
    <n v="28013"/>
    <s v="Veneto"/>
    <x v="2"/>
    <s v="Veneto"/>
    <s v="Padova"/>
    <x v="0"/>
    <n v="8.1523650526610605E-2"/>
    <n v="81.099999999999994"/>
    <n v="55.8"/>
    <n v="261.180028993657"/>
    <n v="2.1453513792902799E-2"/>
    <n v="8.7998338418019699"/>
  </r>
  <r>
    <x v="9"/>
    <n v="26005"/>
    <s v="Veneto"/>
    <x v="8"/>
    <s v="Veneto"/>
    <s v="Vicenza"/>
    <x v="0"/>
    <n v="7.8067448646588503E-2"/>
    <n v="81.099999999999994"/>
    <n v="55.8"/>
    <n v="260.88991233300601"/>
    <n v="2.0210910959623098E-2"/>
    <n v="9.8366687593205206"/>
  </r>
  <r>
    <x v="9"/>
    <n v="65090"/>
    <s v="Campania"/>
    <x v="44"/>
    <s v="Campania"/>
    <s v="Salerno"/>
    <x v="0"/>
    <n v="0.17741039373351"/>
    <n v="39.6"/>
    <n v="25.5"/>
    <n v="249.76537430164399"/>
    <n v="4.02813537200317E-2"/>
    <n v="37.316782237446603"/>
  </r>
  <r>
    <x v="9"/>
    <n v="96026"/>
    <s v="Piemonte"/>
    <x v="60"/>
    <s v="Piemonte"/>
    <s v="Torino"/>
    <x v="0"/>
    <n v="0.17345740608017099"/>
    <n v="106.2"/>
    <n v="46.2"/>
    <n v="183.117160419752"/>
    <n v="2.1142409652139399E-2"/>
    <n v="20.273313284139601"/>
  </r>
  <r>
    <x v="9"/>
    <n v="61022"/>
    <s v="Campania"/>
    <x v="16"/>
    <s v="Campania"/>
    <s v="Benevento"/>
    <x v="0"/>
    <n v="0.19128008067014399"/>
    <n v="39.6"/>
    <n v="25.5"/>
    <n v="238.75391701298801"/>
    <n v="3.7457090157201597E-2"/>
    <n v="34.728185862311697"/>
  </r>
  <r>
    <x v="9"/>
    <n v="50008"/>
    <s v="Toscana"/>
    <x v="36"/>
    <s v="Toscana"/>
    <s v="Lucca"/>
    <x v="0"/>
    <n v="0.13270189405899999"/>
    <n v="89.9"/>
    <n v="48.5"/>
    <n v="227.03142535083799"/>
    <n v="2.7544015717700401E-2"/>
    <n v="17.165053523259999"/>
  </r>
  <r>
    <x v="9"/>
    <n v="54016"/>
    <s v="Umbria"/>
    <x v="67"/>
    <s v="Umbria"/>
    <s v="Terni"/>
    <x v="0"/>
    <n v="0.26040682085711597"/>
    <n v="84.4"/>
    <n v="56.3"/>
    <n v="24.524444848091701"/>
    <n v="1.54980408063599E-2"/>
    <n v="2.7674427074763899"/>
  </r>
  <r>
    <x v="9"/>
    <n v="36034"/>
    <s v="Emilia-Romagna"/>
    <x v="9"/>
    <s v="Puglia"/>
    <s v="Foggia"/>
    <x v="1"/>
    <n v="0.17276981209411299"/>
    <n v="81.5"/>
    <n v="51.5"/>
    <n v="140.21753309687401"/>
    <n v="1.21129602309032E-2"/>
    <n v="13.8937451956927"/>
  </r>
  <r>
    <x v="9"/>
    <n v="38007"/>
    <s v="Emilia-Romagna"/>
    <x v="61"/>
    <s v="Emilia-Romagna"/>
    <s v="Bologna"/>
    <x v="0"/>
    <n v="0.168539853568549"/>
    <n v="81.5"/>
    <n v="51.5"/>
    <n v="140.418254406496"/>
    <n v="1.19488625656006E-2"/>
    <n v="15.261884758600599"/>
  </r>
  <r>
    <x v="9"/>
    <n v="20008"/>
    <s v="Lombardia"/>
    <x v="17"/>
    <s v="Lombardia"/>
    <s v="Bergamo"/>
    <x v="0"/>
    <n v="0.21882174021769199"/>
    <n v="95.7"/>
    <n v="42.9"/>
    <n v="163.19488897491399"/>
    <n v="7.7867475726945403E-3"/>
    <n v="12.228443811634101"/>
  </r>
  <r>
    <x v="9"/>
    <n v="16164"/>
    <s v="Lombardia"/>
    <x v="22"/>
    <s v="Lombardia"/>
    <s v="Bergamo"/>
    <x v="0"/>
    <n v="0.13941729374265299"/>
    <n v="95.7"/>
    <n v="42.9"/>
    <n v="252.774505159759"/>
    <n v="1.1046275204732199E-2"/>
    <n v="18.504898807912198"/>
  </r>
  <r>
    <x v="9"/>
    <n v="15071"/>
    <s v="Lombardia"/>
    <x v="20"/>
    <s v="Lombardia"/>
    <s v="Sondrio"/>
    <x v="0"/>
    <n v="2.0756708089876501E-2"/>
    <n v="95.7"/>
    <n v="42.9"/>
    <n v="394.36412790916398"/>
    <n v="1.79252703129174E-2"/>
    <n v="26.3833639681759"/>
  </r>
  <r>
    <x v="9"/>
    <n v="69035"/>
    <s v="Abruzzo"/>
    <x v="28"/>
    <s v="Abruzzo"/>
    <s v="Pescara"/>
    <x v="0"/>
    <n v="0.249625439734524"/>
    <n v="42.4"/>
    <n v="43.1"/>
    <n v="154.546864562227"/>
    <n v="0.126386643034406"/>
    <n v="14.229312440120999"/>
  </r>
  <r>
    <x v="9"/>
    <n v="15230"/>
    <s v="Lombardia"/>
    <x v="20"/>
    <s v="Lombardia"/>
    <s v="Milano"/>
    <x v="0"/>
    <n v="0"/>
    <n v="95.7"/>
    <n v="42.9"/>
    <n v="431.17193520300901"/>
    <n v="1.9378447873868099E-2"/>
    <n v="30.187568538995802"/>
  </r>
  <r>
    <x v="9"/>
    <n v="47008"/>
    <s v="Toscana"/>
    <x v="68"/>
    <s v="Toscana"/>
    <s v="Pisa"/>
    <x v="0"/>
    <n v="0.13163209096505499"/>
    <n v="89.9"/>
    <n v="48.5"/>
    <n v="217.05571791775401"/>
    <n v="2.58942132840955E-2"/>
    <n v="19.6302577550736"/>
  </r>
  <r>
    <x v="9"/>
    <n v="20001"/>
    <s v="Lombardia"/>
    <x v="17"/>
    <s v="Lombardia"/>
    <s v="COMO-VARESE"/>
    <x v="0"/>
    <n v="0.22394030612635801"/>
    <n v="95.7"/>
    <n v="42.9"/>
    <n v="157.07336564776401"/>
    <n v="7.5265718426351198E-3"/>
    <n v="11.898161137116301"/>
  </r>
  <r>
    <x v="9"/>
    <n v="12090"/>
    <s v="Lombardia"/>
    <x v="3"/>
    <s v="Lombardia"/>
    <s v="LECCO-MONZA E DELLA BRIANZA"/>
    <x v="0"/>
    <n v="5.0979241902500902E-2"/>
    <n v="95.7"/>
    <n v="42.9"/>
    <n v="358.36876695312901"/>
    <n v="1.6235288485679698E-2"/>
    <n v="24.371320144586601"/>
  </r>
  <r>
    <x v="9"/>
    <n v="75011"/>
    <s v="Puglia"/>
    <x v="72"/>
    <s v="Puglia"/>
    <s v="Lecce"/>
    <x v="0"/>
    <n v="0.13316249449882001"/>
    <n v="61.4"/>
    <n v="28.6"/>
    <n v="279.77090989691698"/>
    <n v="5.0171865026240901E-2"/>
    <n v="44.388107726427897"/>
  </r>
  <r>
    <x v="9"/>
    <n v="79027"/>
    <s v="Calabria"/>
    <x v="75"/>
    <s v="Calabria"/>
    <s v="Vibo Valentia"/>
    <x v="0"/>
    <n v="0.27037986052334301"/>
    <n v="20.8"/>
    <n v="27.8"/>
    <n v="184.85946047449099"/>
    <n v="0.14868190422506999"/>
    <n v="31.5312384439328"/>
  </r>
  <r>
    <x v="9"/>
    <n v="58066"/>
    <s v="Lazio"/>
    <x v="0"/>
    <s v="Lazio"/>
    <s v="Roma"/>
    <x v="0"/>
    <n v="0.23911138289320999"/>
    <n v="63.9"/>
    <n v="45.2"/>
    <n v="103.167030300509"/>
    <n v="1.46125813024352E-2"/>
    <n v="10.4354032626572"/>
  </r>
  <r>
    <x v="9"/>
    <n v="11015"/>
    <s v="Liguria"/>
    <x v="42"/>
    <s v="Liguria"/>
    <s v="Savona"/>
    <x v="0"/>
    <n v="0.34259632661445499"/>
    <n v="96.8"/>
    <n v="39.799999999999997"/>
    <n v="46.059964712148599"/>
    <n v="2.33243564668126E-2"/>
    <n v="7.1984802199462701"/>
  </r>
  <r>
    <x v="9"/>
    <n v="27029"/>
    <s v="Veneto"/>
    <x v="41"/>
    <s v="Veneto"/>
    <s v="Rovigo"/>
    <x v="0"/>
    <n v="0.12459460800803"/>
    <n v="81.099999999999994"/>
    <n v="55.8"/>
    <n v="202.28369847017501"/>
    <n v="1.5041662138051E-2"/>
    <n v="7.0624419354014298"/>
  </r>
  <r>
    <x v="9"/>
    <n v="35019"/>
    <s v="Emilia-Romagna"/>
    <x v="6"/>
    <s v="Marche"/>
    <s v="Fermo"/>
    <x v="1"/>
    <n v="0.27204417106261403"/>
    <n v="81.5"/>
    <n v="51.5"/>
    <n v="31.7646803015076"/>
    <n v="2.6346817396433E-3"/>
    <n v="4.27721150818242"/>
  </r>
  <r>
    <x v="9"/>
    <n v="27004"/>
    <s v="Veneto"/>
    <x v="41"/>
    <s v="Veneto"/>
    <s v="Venezia"/>
    <x v="0"/>
    <n v="7.1683626229713998E-2"/>
    <n v="81.099999999999994"/>
    <n v="55.8"/>
    <n v="269.23753008838997"/>
    <n v="2.1036973764847301E-2"/>
    <n v="10.1640975577085"/>
  </r>
  <r>
    <x v="9"/>
    <n v="26073"/>
    <s v="Veneto"/>
    <x v="8"/>
    <s v="Veneto"/>
    <s v="Padova"/>
    <x v="0"/>
    <n v="0.10916653292909501"/>
    <n v="81.099999999999994"/>
    <n v="55.8"/>
    <n v="215.12838265154801"/>
    <n v="1.69922851869895E-2"/>
    <n v="9.5960166530781894"/>
  </r>
  <r>
    <x v="9"/>
    <n v="12024"/>
    <s v="Lombardia"/>
    <x v="3"/>
    <s v="Lombardia"/>
    <s v="Milano"/>
    <x v="0"/>
    <n v="0.14934683862600701"/>
    <n v="95.7"/>
    <n v="42.9"/>
    <n v="245.344616583375"/>
    <n v="1.1079936095190699E-2"/>
    <n v="16.894769999408201"/>
  </r>
  <r>
    <x v="9"/>
    <n v="16032"/>
    <s v="Lombardia"/>
    <x v="22"/>
    <s v="Lombardia"/>
    <s v="Brescia"/>
    <x v="0"/>
    <n v="4.14049511021021E-2"/>
    <n v="95.7"/>
    <n v="42.9"/>
    <n v="362.20198230342697"/>
    <n v="1.6062268937160201E-2"/>
    <n v="26.695145464282501"/>
  </r>
  <r>
    <x v="9"/>
    <n v="23083"/>
    <s v="Veneto"/>
    <x v="43"/>
    <s v="Veneto"/>
    <s v="Treviso"/>
    <x v="0"/>
    <n v="0.15746775023919601"/>
    <n v="81.099999999999994"/>
    <n v="55.8"/>
    <n v="158.466702093885"/>
    <n v="1.2051042817487201E-2"/>
    <n v="5.7907865211031799"/>
  </r>
  <r>
    <x v="9"/>
    <n v="17058"/>
    <s v="Lombardia"/>
    <x v="65"/>
    <s v="Lombardia"/>
    <s v="CREMONA-MANTOVA"/>
    <x v="0"/>
    <n v="0.226967321769425"/>
    <n v="95.7"/>
    <n v="42.9"/>
    <n v="150.16375281475101"/>
    <n v="6.4231002100322704E-3"/>
    <n v="12.325974492530399"/>
  </r>
  <r>
    <x v="9"/>
    <n v="60064"/>
    <s v="Lazio"/>
    <x v="34"/>
    <s v="Calabria"/>
    <s v="Catanzaro"/>
    <x v="1"/>
    <n v="0.23998890400138401"/>
    <n v="63.9"/>
    <n v="45.2"/>
    <n v="88.199586652129696"/>
    <n v="1.1312312019971901E-2"/>
    <n v="13.145590699643099"/>
  </r>
  <r>
    <x v="9"/>
    <n v="75059"/>
    <s v="Puglia"/>
    <x v="72"/>
    <s v="Puglia"/>
    <s v="Foggia"/>
    <x v="0"/>
    <n v="0.19388283913868001"/>
    <n v="61.4"/>
    <n v="28.6"/>
    <n v="214.699355691242"/>
    <n v="2.8169848363721599E-2"/>
    <n v="35.434935461159299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3036"/>
    <s v="Lombardia"/>
    <x v="3"/>
    <s v="Piemonte"/>
    <s v="Torino"/>
    <x v="1"/>
    <n v="1.1135417368733001E-2"/>
    <n v="95.7"/>
    <n v="42.9"/>
    <n v="402.57200466953498"/>
    <n v="1.7895850581170901E-2"/>
    <n v="27.703213941070899"/>
  </r>
  <r>
    <x v="9"/>
    <n v="35039"/>
    <s v="Emilia-Romagna"/>
    <x v="6"/>
    <s v="Emilia-Romagna"/>
    <s v="Modena"/>
    <x v="0"/>
    <n v="0.140114156776034"/>
    <n v="81.5"/>
    <n v="51.5"/>
    <n v="170.12353313844"/>
    <n v="1.50932185893336E-2"/>
    <n v="18.4109970893306"/>
  </r>
  <r>
    <x v="9"/>
    <n v="39015"/>
    <s v="Emilia-Romagna"/>
    <x v="11"/>
    <s v="Emilia-Romagna"/>
    <s v="RAVENNA-FORLI-CESENA-RIMINI"/>
    <x v="0"/>
    <n v="0.12283355603943701"/>
    <n v="81.5"/>
    <n v="51.5"/>
    <n v="186.80950761291399"/>
    <n v="1.4955318595934601E-2"/>
    <n v="20.302837503667501"/>
  </r>
  <r>
    <x v="9"/>
    <n v="36005"/>
    <s v="Emilia-Romagna"/>
    <x v="9"/>
    <s v="Emilia-Romagna"/>
    <s v="Ferrara"/>
    <x v="0"/>
    <n v="0.16859857191407801"/>
    <n v="81.5"/>
    <n v="51.5"/>
    <n v="142.32430068076701"/>
    <n v="1.25374256495762E-2"/>
    <n v="14.8873193330107"/>
  </r>
  <r>
    <x v="9"/>
    <n v="63073"/>
    <s v="Campania"/>
    <x v="29"/>
    <s v="Campania"/>
    <s v="Caserta"/>
    <x v="0"/>
    <n v="0.18558682572643001"/>
    <n v="39.6"/>
    <n v="25.5"/>
    <n v="243.256416506157"/>
    <n v="3.7280882034630397E-2"/>
    <n v="35.5666642958304"/>
  </r>
  <r>
    <x v="9"/>
    <n v="15041"/>
    <s v="Lombardia"/>
    <x v="20"/>
    <s v="Lombardia"/>
    <s v="Como-Varese"/>
    <x v="0"/>
    <n v="2.2639909122523501E-2"/>
    <n v="95.7"/>
    <n v="42.9"/>
    <n v="390.574377249299"/>
    <n v="1.76238800566757E-2"/>
    <n v="26.593823767776801"/>
  </r>
  <r>
    <x v="9"/>
    <n v="47016"/>
    <s v="Toscana"/>
    <x v="68"/>
    <s v="Toscana"/>
    <s v="Livorno"/>
    <x v="0"/>
    <n v="8.2094579720928595E-2"/>
    <n v="89.9"/>
    <n v="48.5"/>
    <n v="277.34903718479399"/>
    <n v="3.42705643011324E-2"/>
    <n v="23.577556402533599"/>
  </r>
  <r>
    <x v="9"/>
    <n v="38001"/>
    <s v="Emilia-Romagna"/>
    <x v="61"/>
    <s v="Emilia-Romagna"/>
    <s v="Modena"/>
    <x v="0"/>
    <n v="0.147900029111241"/>
    <n v="81.5"/>
    <n v="51.5"/>
    <n v="163.45484452007699"/>
    <n v="1.4315776270867799E-2"/>
    <n v="17.212327695513601"/>
  </r>
  <r>
    <x v="9"/>
    <n v="64049"/>
    <s v="Campania"/>
    <x v="27"/>
    <s v="Lombardia"/>
    <s v="COMO-VARESE"/>
    <x v="1"/>
    <n v="0.178761898231834"/>
    <n v="39.6"/>
    <n v="25.5"/>
    <n v="253.64058814475601"/>
    <n v="4.0251655349495097E-2"/>
    <n v="35.924990314447399"/>
  </r>
  <r>
    <x v="9"/>
    <n v="60024"/>
    <s v="Lazio"/>
    <x v="34"/>
    <s v="Lazio"/>
    <s v="Roma"/>
    <x v="0"/>
    <n v="0.201033979473735"/>
    <n v="63.9"/>
    <n v="45.2"/>
    <n v="125.064554788808"/>
    <n v="1.7114309519573202E-2"/>
    <n v="18.6340921207679"/>
  </r>
  <r>
    <x v="9"/>
    <n v="73009"/>
    <s v="Puglia"/>
    <x v="59"/>
    <s v="Puglia"/>
    <s v="Lecce"/>
    <x v="0"/>
    <n v="0.247035157459431"/>
    <n v="61.4"/>
    <n v="28.6"/>
    <n v="211.23107239649499"/>
    <n v="6.1921137637742998E-2"/>
    <n v="23.8857147954641"/>
  </r>
  <r>
    <x v="9"/>
    <n v="17073"/>
    <s v="Lombardia"/>
    <x v="65"/>
    <s v="Lombardia"/>
    <s v="Pavia"/>
    <x v="0"/>
    <n v="0.18383768171881701"/>
    <n v="95.7"/>
    <n v="42.9"/>
    <n v="201.61118072262099"/>
    <n v="9.3604767595706195E-3"/>
    <n v="15.268149077950699"/>
  </r>
  <r>
    <x v="9"/>
    <n v="4146"/>
    <s v="Piemonte"/>
    <x v="19"/>
    <s v="Lombardia"/>
    <s v="COMO-VARESE"/>
    <x v="1"/>
    <n v="0.146857157092117"/>
    <n v="106.2"/>
    <n v="46.2"/>
    <n v="209.88396977397201"/>
    <n v="2.4955811779355901E-2"/>
    <n v="23.615208206960801"/>
  </r>
  <r>
    <x v="9"/>
    <n v="25006"/>
    <s v="Veneto"/>
    <x v="33"/>
    <s v="Veneto"/>
    <s v="Belluno"/>
    <x v="0"/>
    <n v="0.13753519691694999"/>
    <n v="81.099999999999994"/>
    <n v="55.8"/>
    <n v="165.761911016212"/>
    <n v="1.3551882194763399E-2"/>
    <n v="11.110402833647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78045"/>
    <s v="Calabria"/>
    <x v="23"/>
    <s v="Calabria"/>
    <s v="Reggio di Calabria"/>
    <x v="0"/>
    <n v="0.18984275254725699"/>
    <n v="20.8"/>
    <n v="27.8"/>
    <n v="254.99027936134999"/>
    <n v="0.14888887004877799"/>
    <n v="42.316541740733001"/>
  </r>
  <r>
    <x v="9"/>
    <n v="73007"/>
    <s v="Puglia"/>
    <x v="59"/>
    <s v="Lombardia"/>
    <s v="Brescia"/>
    <x v="1"/>
    <n v="0.25694865436668002"/>
    <n v="61.4"/>
    <n v="28.6"/>
    <n v="198.82763021631601"/>
    <n v="6.0141166208012901E-2"/>
    <n v="23.158637376953099"/>
  </r>
  <r>
    <x v="9"/>
    <n v="36046"/>
    <s v="Emilia-Romagna"/>
    <x v="9"/>
    <s v="Emilia-Romagna"/>
    <s v="RAVENNA-FORLI-CESENA-RIMINI"/>
    <x v="0"/>
    <n v="0.108471776788556"/>
    <n v="81.5"/>
    <n v="51.5"/>
    <n v="201.47916527489099"/>
    <n v="1.7104186897109699E-2"/>
    <n v="22.070501311838399"/>
  </r>
  <r>
    <x v="9"/>
    <n v="22081"/>
    <s v="Trentino-Alto Adige"/>
    <x v="40"/>
    <s v="Trentino-Alto Adige"/>
    <s v="Bolzano"/>
    <x v="0"/>
    <n v="9.1382378701438199E-2"/>
    <n v="47.5"/>
    <n v="60.4"/>
    <n v="249.77312644724699"/>
    <n v="0.12838585315281401"/>
    <n v="10.9971283603365"/>
  </r>
  <r>
    <x v="9"/>
    <n v="24073"/>
    <s v="Veneto"/>
    <x v="15"/>
    <s v="Veneto"/>
    <s v="Verona"/>
    <x v="0"/>
    <n v="0.10297100038123599"/>
    <n v="81.099999999999994"/>
    <n v="55.8"/>
    <n v="234.019631636101"/>
    <n v="1.9445628239274901E-2"/>
    <n v="7.6197350090848799"/>
  </r>
  <r>
    <x v="9"/>
    <n v="25036"/>
    <s v="Veneto"/>
    <x v="33"/>
    <s v="Veneto"/>
    <s v="Treviso"/>
    <x v="0"/>
    <n v="0.155204188417187"/>
    <n v="81.099999999999994"/>
    <n v="55.8"/>
    <n v="155.95289253613399"/>
    <n v="1.3000048134082801E-2"/>
    <n v="7.3260175622710104"/>
  </r>
  <r>
    <x v="9"/>
    <n v="22185"/>
    <s v="Trentino-Alto Adige"/>
    <x v="40"/>
    <s v="Trentino-Alto Adige"/>
    <s v="Bolzano"/>
    <x v="0"/>
    <n v="0.143914984400208"/>
    <n v="47.5"/>
    <n v="60.4"/>
    <n v="155.17974997345701"/>
    <n v="7.3314154967176096E-2"/>
    <n v="6.2359514440515502"/>
  </r>
  <r>
    <x v="9"/>
    <n v="50037"/>
    <s v="Toscana"/>
    <x v="36"/>
    <s v="Toscana"/>
    <s v="Grosseto"/>
    <x v="0"/>
    <n v="8.8685611985331494E-2"/>
    <n v="89.9"/>
    <n v="48.5"/>
    <n v="274.72839224679899"/>
    <n v="3.4090428618895198E-2"/>
    <n v="21.922324703763199"/>
  </r>
  <r>
    <x v="9"/>
    <n v="48015"/>
    <s v="Toscana"/>
    <x v="64"/>
    <s v="Toscana"/>
    <s v="Livorno"/>
    <x v="0"/>
    <n v="0.13860828431025701"/>
    <n v="89.9"/>
    <n v="48.5"/>
    <n v="220.412656337535"/>
    <n v="2.80278902254107E-2"/>
    <n v="16.811713376253898"/>
  </r>
  <r>
    <x v="9"/>
    <n v="27042"/>
    <s v="Veneto"/>
    <x v="41"/>
    <s v="Lombardia"/>
    <s v="Bergamo"/>
    <x v="1"/>
    <n v="6.3819675627432099E-2"/>
    <n v="81.099999999999994"/>
    <n v="55.8"/>
    <n v="279.257530814387"/>
    <n v="2.1963949453692101E-2"/>
    <n v="10.614767678086601"/>
  </r>
  <r>
    <x v="9"/>
    <n v="68014"/>
    <s v="Abruzzo"/>
    <x v="7"/>
    <s v="Emilia-Romagna"/>
    <s v="Piacenza"/>
    <x v="1"/>
    <n v="0.29403019156002003"/>
    <n v="42.4"/>
    <n v="43.1"/>
    <n v="73.918051587800704"/>
    <n v="4.8516876522108898E-2"/>
    <n v="5.0118359865312998"/>
  </r>
  <r>
    <x v="9"/>
    <n v="8055"/>
    <s v="Liguria"/>
    <x v="84"/>
    <s v="Trentino-Alto Adige"/>
    <s v="Trento"/>
    <x v="1"/>
    <n v="0.301277435070477"/>
    <n v="96.8"/>
    <n v="39.799999999999997"/>
    <n v="91.712778838065404"/>
    <n v="2.6642698097706599E-2"/>
    <n v="10.9711955004763"/>
  </r>
  <r>
    <x v="9"/>
    <n v="78033"/>
    <s v="Calabria"/>
    <x v="23"/>
    <s v="Calabria"/>
    <s v="Reggio di Calabria"/>
    <x v="0"/>
    <n v="0.28459380432850601"/>
    <n v="20.8"/>
    <n v="27.8"/>
    <n v="129.08199704589501"/>
    <n v="5.3510127255583802E-2"/>
    <n v="23.729699398053999"/>
  </r>
  <r>
    <x v="9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9"/>
    <n v="93036"/>
    <s v="Friuli Venezia Giulia"/>
    <x v="46"/>
    <s v="Friuli Venezia Giulia"/>
    <s v="Udine"/>
    <x v="0"/>
    <n v="0.22927318388758899"/>
    <n v="120.8"/>
    <n v="49"/>
    <n v="135.68329014463399"/>
    <n v="4.9916131416470298E-2"/>
    <n v="14.2505696946063"/>
  </r>
  <r>
    <x v="9"/>
    <n v="38008"/>
    <s v="Emilia-Romagna"/>
    <x v="61"/>
    <s v="Emilia-Romagna"/>
    <s v="Reggio nell'Emilia"/>
    <x v="0"/>
    <n v="0.120869117232814"/>
    <n v="81.5"/>
    <n v="51.5"/>
    <n v="188.428971741156"/>
    <n v="1.6001588788620302E-2"/>
    <n v="20.765644111726399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76091"/>
    <s v="Basilicata"/>
    <x v="38"/>
    <s v="Lombardia"/>
    <s v="LECCO-MONZA E DELLA BRIANZA"/>
    <x v="1"/>
    <n v="0.44123674470167701"/>
    <n v="276.8"/>
    <n v="41.7"/>
    <n v="25.464516468073398"/>
    <n v="1.94921282343356E-2"/>
    <n v="5.6223923851748703"/>
  </r>
  <r>
    <x v="9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9"/>
    <n v="15172"/>
    <s v="Lombardia"/>
    <x v="20"/>
    <s v="Lombardia"/>
    <s v="Bergamo"/>
    <x v="0"/>
    <n v="0"/>
    <n v="95.7"/>
    <n v="42.9"/>
    <n v="444.782570676803"/>
    <n v="1.99212498362519E-2"/>
    <n v="30.906517179725"/>
  </r>
  <r>
    <x v="9"/>
    <n v="26083"/>
    <s v="Veneto"/>
    <x v="8"/>
    <s v="Veneto"/>
    <s v="Treviso"/>
    <x v="0"/>
    <n v="9.1637458443327102E-2"/>
    <n v="81.099999999999994"/>
    <n v="55.8"/>
    <n v="240.44935991573601"/>
    <n v="1.90350429639012E-2"/>
    <n v="9.8835799032922491"/>
  </r>
  <r>
    <x v="9"/>
    <n v="17052"/>
    <s v="Lombardia"/>
    <x v="65"/>
    <s v="Lombardia"/>
    <s v="CREMONA-MANTOVA"/>
    <x v="0"/>
    <n v="5.4865445420408901E-2"/>
    <n v="95.7"/>
    <n v="42.9"/>
    <n v="348.130501070913"/>
    <n v="1.5644529052990599E-2"/>
    <n v="25.388244286382299"/>
  </r>
  <r>
    <x v="9"/>
    <n v="4061"/>
    <s v="Piemonte"/>
    <x v="19"/>
    <s v="Piemonte"/>
    <s v="Cuneo"/>
    <x v="0"/>
    <n v="0.18328594485160499"/>
    <n v="106.2"/>
    <n v="46.2"/>
    <n v="173.391931899469"/>
    <n v="2.0484571113445899E-2"/>
    <n v="19.1275467947031"/>
  </r>
  <r>
    <x v="9"/>
    <n v="46007"/>
    <s v="Toscana"/>
    <x v="51"/>
    <s v="Toscana"/>
    <s v="Firenze"/>
    <x v="0"/>
    <n v="7.4985615352239895E-2"/>
    <n v="89.9"/>
    <n v="48.5"/>
    <n v="285.768043559739"/>
    <n v="3.5211340871015497E-2"/>
    <n v="24.155111472783101"/>
  </r>
  <r>
    <x v="9"/>
    <n v="52012"/>
    <s v="Toscana"/>
    <x v="81"/>
    <s v="Lombardia"/>
    <s v="CREMONA-MANTOVA"/>
    <x v="1"/>
    <n v="0.20643851722759199"/>
    <n v="89.9"/>
    <n v="48.5"/>
    <n v="137.36693551542601"/>
    <n v="1.5377480070046899E-2"/>
    <n v="11.321440940688699"/>
  </r>
  <r>
    <x v="9"/>
    <n v="23097"/>
    <s v="Veneto"/>
    <x v="43"/>
    <s v="Veneto"/>
    <s v="Padova"/>
    <x v="0"/>
    <n v="0.14253605243699399"/>
    <n v="81.099999999999994"/>
    <n v="55.8"/>
    <n v="178.55412118150599"/>
    <n v="1.4068005663714699E-2"/>
    <n v="6.4368419782975499"/>
  </r>
  <r>
    <x v="9"/>
    <n v="63049"/>
    <s v="Campania"/>
    <x v="29"/>
    <s v="Umbria"/>
    <s v="Perugia"/>
    <x v="1"/>
    <n v="0.163343450886587"/>
    <n v="39.6"/>
    <n v="25.5"/>
    <n v="263.95539791067"/>
    <n v="4.0949119612978598E-2"/>
    <n v="38.845156551098"/>
  </r>
  <r>
    <x v="9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9"/>
    <n v="7049"/>
    <s v="Valle d'Aosta"/>
    <x v="49"/>
    <s v="Valle d'Aosta"/>
    <s v="Valle d'Aosta/Vallï¿½e d'Aoste"/>
    <x v="0"/>
    <n v="0.26246375196173"/>
    <n v="45.8"/>
    <n v="54.9"/>
    <n v="19.8203747905741"/>
    <n v="3.0988991601798199E-2"/>
    <n v="1.91836615046715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56059"/>
    <s v="Lazio"/>
    <x v="53"/>
    <s v="Piemonte"/>
    <s v="Alessandria"/>
    <x v="1"/>
    <n v="0.30141002537094103"/>
    <n v="63.9"/>
    <n v="45.2"/>
    <n v="30.547481141115899"/>
    <n v="2.64875899382635E-3"/>
    <n v="4.4614567177710702"/>
  </r>
  <r>
    <x v="9"/>
    <n v="33018"/>
    <s v="Emilia-Romagna"/>
    <x v="54"/>
    <s v="Emilia-Romagna"/>
    <s v="RAVENNA-FORLI-CESENA-RIMINI"/>
    <x v="0"/>
    <n v="0.20138477404945601"/>
    <n v="81.5"/>
    <n v="51.5"/>
    <n v="106.976236746748"/>
    <n v="1.0086013053882599E-2"/>
    <n v="11.715327883708101"/>
  </r>
  <r>
    <x v="9"/>
    <n v="6043"/>
    <s v="Piemonte"/>
    <x v="5"/>
    <s v="Piemonte"/>
    <s v="Cuneo"/>
    <x v="0"/>
    <n v="0.19493924116346201"/>
    <n v="106.2"/>
    <n v="46.2"/>
    <n v="161.770571794277"/>
    <n v="1.84229618501844E-2"/>
    <n v="17.571617092995702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46002"/>
    <s v="Toscana"/>
    <x v="51"/>
    <s v="Toscana"/>
    <s v="Pisa"/>
    <x v="0"/>
    <n v="0.16638856116466899"/>
    <n v="89.9"/>
    <n v="48.5"/>
    <n v="177.42276249976601"/>
    <n v="2.1426415716737601E-2"/>
    <n v="16.464094105626302"/>
  </r>
  <r>
    <x v="9"/>
    <n v="28055"/>
    <s v="Veneto"/>
    <x v="2"/>
    <s v="Veneto"/>
    <s v="Venezia"/>
    <x v="0"/>
    <n v="9.48911191306957E-2"/>
    <n v="81.099999999999994"/>
    <n v="55.8"/>
    <n v="238.937982782581"/>
    <n v="1.96678670057727E-2"/>
    <n v="9.2418208327593501"/>
  </r>
  <r>
    <x v="9"/>
    <n v="48017"/>
    <s v="Toscana"/>
    <x v="64"/>
    <s v="Toscana"/>
    <s v="Pistoia"/>
    <x v="0"/>
    <n v="0.103186173414497"/>
    <n v="89.9"/>
    <n v="48.5"/>
    <n v="259.68236287620402"/>
    <n v="3.2727168376386097E-2"/>
    <n v="20.331428990167399"/>
  </r>
  <r>
    <x v="9"/>
    <n v="13131"/>
    <s v="Lombardia"/>
    <x v="3"/>
    <s v="Lombardia"/>
    <s v="CREMONA-MANTOVA"/>
    <x v="0"/>
    <n v="3.01212922676404E-2"/>
    <n v="95.7"/>
    <n v="42.9"/>
    <n v="381.67925278109698"/>
    <n v="1.71064581615199E-2"/>
    <n v="26.075171838886401"/>
  </r>
  <r>
    <x v="9"/>
    <n v="34008"/>
    <s v="Emilia-Romagna"/>
    <x v="13"/>
    <s v="Emilia-Romagna"/>
    <s v="Bologna"/>
    <x v="0"/>
    <n v="0.24172347950190601"/>
    <n v="81.5"/>
    <n v="51.5"/>
    <n v="65.845280452085206"/>
    <n v="6.2884766696369799E-3"/>
    <n v="7.1156306263777704"/>
  </r>
  <r>
    <x v="9"/>
    <n v="65014"/>
    <s v="Campania"/>
    <x v="44"/>
    <s v="Campania"/>
    <s v="Napoli"/>
    <x v="0"/>
    <n v="0.19773416696559001"/>
    <n v="39.6"/>
    <n v="25.5"/>
    <n v="228.16533315589501"/>
    <n v="3.7817613415706802E-2"/>
    <n v="35.114675676456201"/>
  </r>
  <r>
    <x v="9"/>
    <n v="66049"/>
    <s v="Abruzzo"/>
    <x v="39"/>
    <s v="Abruzzo"/>
    <s v="Teramo"/>
    <x v="0"/>
    <n v="0.276589503832884"/>
    <n v="42.4"/>
    <n v="43.1"/>
    <n v="63.904317739520302"/>
    <n v="1.4029676415464201E-2"/>
    <n v="7.4624441670208803"/>
  </r>
  <r>
    <x v="9"/>
    <n v="63035"/>
    <s v="Campania"/>
    <x v="29"/>
    <s v="Campania"/>
    <s v="Salerno"/>
    <x v="0"/>
    <n v="0.18194617262245399"/>
    <n v="39.6"/>
    <n v="25.5"/>
    <n v="243.063960968749"/>
    <n v="3.8221188020892603E-2"/>
    <n v="37.016265249241101"/>
  </r>
  <r>
    <x v="9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9"/>
    <n v="57064"/>
    <s v="Lazio"/>
    <x v="85"/>
    <s v="Lazio"/>
    <s v="Roma"/>
    <x v="0"/>
    <n v="0.24282951753908699"/>
    <n v="63.9"/>
    <n v="45.2"/>
    <n v="98.940710454539996"/>
    <n v="1.3971548812814E-2"/>
    <n v="10.065602580016099"/>
  </r>
  <r>
    <x v="9"/>
    <n v="49008"/>
    <s v="Toscana"/>
    <x v="31"/>
    <s v="Toscana"/>
    <s v="Arezzo"/>
    <x v="0"/>
    <n v="0.13375229810247899"/>
    <n v="89.9"/>
    <n v="48.5"/>
    <n v="228.64397894958699"/>
    <n v="2.7958731290331801E-2"/>
    <n v="16.492289099493199"/>
  </r>
  <r>
    <x v="9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9"/>
    <n v="98012"/>
    <s v="Lombardia"/>
    <x v="20"/>
    <s v="Lombardia"/>
    <s v="Milano"/>
    <x v="0"/>
    <n v="5.8998551139393798E-2"/>
    <n v="95.7"/>
    <n v="42.9"/>
    <n v="351.750357541364"/>
    <n v="1.6126556170500399E-2"/>
    <n v="23.1952486009226"/>
  </r>
  <r>
    <x v="9"/>
    <n v="51004"/>
    <s v="Toscana"/>
    <x v="24"/>
    <s v="Toscana"/>
    <s v="Firenze"/>
    <x v="0"/>
    <n v="0.25866384891941602"/>
    <n v="89.9"/>
    <n v="48.5"/>
    <n v="91.499880836730597"/>
    <n v="1.06374103621609E-2"/>
    <n v="3.6333944276979002"/>
  </r>
  <r>
    <x v="9"/>
    <n v="19025"/>
    <s v="Lombardia"/>
    <x v="17"/>
    <s v="Lombardia"/>
    <s v="Milano"/>
    <x v="0"/>
    <n v="0.119349504640236"/>
    <n v="95.7"/>
    <n v="42.9"/>
    <n v="279.73760013249102"/>
    <n v="1.2878111305976299E-2"/>
    <n v="19.231033063221101"/>
  </r>
  <r>
    <x v="9"/>
    <n v="9052"/>
    <s v="Liguria"/>
    <x v="56"/>
    <s v="Liguria"/>
    <s v="Genova"/>
    <x v="0"/>
    <n v="0.29394495037104601"/>
    <n v="96.8"/>
    <n v="39.799999999999997"/>
    <n v="117.03348069497601"/>
    <n v="5.6238311181305498E-2"/>
    <n v="12.487156432355301"/>
  </r>
  <r>
    <x v="9"/>
    <n v="17136"/>
    <s v="Lombardia"/>
    <x v="65"/>
    <s v="Lombardia"/>
    <s v="LECCO-MONZA E DELLA BRIANZA"/>
    <x v="0"/>
    <n v="4.1914805086926299E-2"/>
    <n v="95.7"/>
    <n v="42.9"/>
    <n v="360.348145664838"/>
    <n v="1.61142989833718E-2"/>
    <n v="26.972626091306001"/>
  </r>
  <r>
    <x v="9"/>
    <n v="38005"/>
    <s v="Emilia-Romagna"/>
    <x v="61"/>
    <s v="Emilia-Romagna"/>
    <s v="Modena"/>
    <x v="0"/>
    <n v="0.18362431102919299"/>
    <n v="81.5"/>
    <n v="51.5"/>
    <n v="124.820020235176"/>
    <n v="1.06144121826199E-2"/>
    <n v="13.608423693675"/>
  </r>
  <r>
    <x v="9"/>
    <n v="51017"/>
    <s v="Toscana"/>
    <x v="24"/>
    <s v="Veneto"/>
    <s v="Verona"/>
    <x v="1"/>
    <n v="0.25719245474436198"/>
    <n v="89.9"/>
    <n v="48.5"/>
    <n v="90.156093664891998"/>
    <n v="9.7448545145259208E-3"/>
    <n v="4.3040358059695398"/>
  </r>
  <r>
    <x v="9"/>
    <n v="72027"/>
    <s v="Puglia"/>
    <x v="26"/>
    <s v="Puglia"/>
    <s v="Brindisi"/>
    <x v="0"/>
    <n v="0.20461427454691999"/>
    <n v="61.4"/>
    <n v="28.6"/>
    <n v="262.22981602320402"/>
    <n v="6.6983335673404198E-2"/>
    <n v="27.056238310295399"/>
  </r>
  <r>
    <x v="9"/>
    <n v="5005"/>
    <s v="Piemonte"/>
    <x v="73"/>
    <s v="Piemonte"/>
    <s v="Alessandria"/>
    <x v="0"/>
    <n v="0.120159888839127"/>
    <n v="106.2"/>
    <n v="46.2"/>
    <n v="237.76304925252501"/>
    <n v="2.71827224008921E-2"/>
    <n v="26.4534710810326"/>
  </r>
  <r>
    <x v="9"/>
    <n v="56001"/>
    <s v="Lazio"/>
    <x v="53"/>
    <s v="Lazio"/>
    <s v="Roma"/>
    <x v="0"/>
    <n v="0.33107226860750599"/>
    <n v="63.9"/>
    <n v="45.2"/>
    <n v="2.5465235194533302"/>
    <n v="5.7769632830799098E-5"/>
    <n v="0.57781760429096596"/>
  </r>
  <r>
    <x v="9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9"/>
    <n v="61029"/>
    <s v="Campania"/>
    <x v="16"/>
    <s v="Emilia-Romagna"/>
    <s v="Ferrara"/>
    <x v="1"/>
    <n v="0.19174284537286401"/>
    <n v="39.6"/>
    <n v="25.5"/>
    <n v="237.593821164139"/>
    <n v="3.64431222657269E-2"/>
    <n v="34.673888442655198"/>
  </r>
  <r>
    <x v="9"/>
    <n v="67025"/>
    <s v="Abruzzo"/>
    <x v="70"/>
    <s v="Puglia"/>
    <s v="Foggia"/>
    <x v="1"/>
    <n v="0.26309031555425499"/>
    <n v="42.4"/>
    <n v="43.1"/>
    <n v="94.427598657931696"/>
    <n v="4.53497441446684E-2"/>
    <n v="10.1362276395244"/>
  </r>
  <r>
    <x v="9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9"/>
    <n v="71008"/>
    <s v="Puglia"/>
    <x v="14"/>
    <s v="Puglia"/>
    <s v="Brindisi"/>
    <x v="0"/>
    <n v="0.358634298676828"/>
    <n v="61.4"/>
    <n v="28.6"/>
    <n v="52.822966362139098"/>
    <n v="5.0807908179645398E-3"/>
    <n v="13.894263098252599"/>
  </r>
  <r>
    <x v="9"/>
    <n v="50022"/>
    <s v="Toscana"/>
    <x v="36"/>
    <s v="Toscana"/>
    <s v="Firenze"/>
    <x v="0"/>
    <n v="0.121576738995906"/>
    <n v="89.9"/>
    <n v="48.5"/>
    <n v="235.16216828934901"/>
    <n v="2.82773013767589E-2"/>
    <n v="19.147108478762998"/>
  </r>
  <r>
    <x v="9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9"/>
    <n v="24088"/>
    <s v="Veneto"/>
    <x v="15"/>
    <s v="Veneto"/>
    <s v="Belluno"/>
    <x v="0"/>
    <n v="8.8445336637820296E-2"/>
    <n v="81.099999999999994"/>
    <n v="55.8"/>
    <n v="254.42232097630099"/>
    <n v="2.0914553593848199E-2"/>
    <n v="7.9582174157678196"/>
  </r>
  <r>
    <x v="9"/>
    <n v="72032"/>
    <s v="Puglia"/>
    <x v="26"/>
    <s v="Puglia"/>
    <s v="Brindisi"/>
    <x v="0"/>
    <n v="0.19607990780486401"/>
    <n v="61.4"/>
    <n v="28.6"/>
    <n v="272.25943794841299"/>
    <n v="6.91536785823752E-2"/>
    <n v="27.9460146692217"/>
  </r>
  <r>
    <x v="9"/>
    <n v="1078"/>
    <s v="Piemonte"/>
    <x v="10"/>
    <s v="Piemonte"/>
    <s v="Torino"/>
    <x v="0"/>
    <n v="0.103406706965103"/>
    <n v="106.2"/>
    <n v="46.2"/>
    <n v="254.60746660305"/>
    <n v="2.8929618838722301E-2"/>
    <n v="28.449575759147301"/>
  </r>
  <r>
    <x v="9"/>
    <n v="59007"/>
    <s v="Lazio"/>
    <x v="62"/>
    <s v="Lazio"/>
    <s v="Roma"/>
    <x v="0"/>
    <n v="0.27115776295409899"/>
    <n v="63.9"/>
    <n v="45.2"/>
    <n v="46.598049053568502"/>
    <n v="6.15627911502934E-3"/>
    <n v="11.5566584900458"/>
  </r>
  <r>
    <x v="9"/>
    <n v="47002"/>
    <s v="Toscana"/>
    <x v="68"/>
    <s v="Lombardia"/>
    <s v="Milano"/>
    <x v="1"/>
    <n v="0.100284869338633"/>
    <n v="89.9"/>
    <n v="48.5"/>
    <n v="259.63746961707801"/>
    <n v="3.2341132131908597E-2"/>
    <n v="21.266675699562501"/>
  </r>
  <r>
    <x v="9"/>
    <n v="35015"/>
    <s v="Emilia-Romagna"/>
    <x v="6"/>
    <s v="Emilia-Romagna"/>
    <s v="Modena"/>
    <x v="0"/>
    <n v="0.13817192258856301"/>
    <n v="81.5"/>
    <n v="51.5"/>
    <n v="172.232741634224"/>
    <n v="1.5507452587589499E-2"/>
    <n v="18.641252942426298"/>
  </r>
  <r>
    <x v="9"/>
    <n v="74015"/>
    <s v="Puglia"/>
    <x v="52"/>
    <s v="Puglia"/>
    <s v="Lecce"/>
    <x v="0"/>
    <n v="0.152328143439763"/>
    <n v="61.4"/>
    <n v="28.6"/>
    <n v="262.50616803713399"/>
    <n v="5.2754678848479598E-2"/>
    <n v="42.408800852716901"/>
  </r>
  <r>
    <x v="9"/>
    <n v="93025"/>
    <s v="Friuli Venezia Giulia"/>
    <x v="46"/>
    <s v="Friuli Venezia Giulia"/>
    <s v="Gorizia"/>
    <x v="0"/>
    <n v="0.241136429385788"/>
    <n v="120.8"/>
    <n v="49"/>
    <n v="132.46921265325599"/>
    <n v="5.4276618683087502E-2"/>
    <n v="11.713197648629301"/>
  </r>
  <r>
    <x v="9"/>
    <n v="96033"/>
    <s v="Piemonte"/>
    <x v="60"/>
    <s v="Veneto"/>
    <s v="Vicenza"/>
    <x v="1"/>
    <n v="0.19686928204555701"/>
    <n v="106.2"/>
    <n v="46.2"/>
    <n v="159.42833289748299"/>
    <n v="1.8343416587710298E-2"/>
    <n v="17.458372821820902"/>
  </r>
  <r>
    <x v="9"/>
    <n v="65079"/>
    <s v="Campania"/>
    <x v="44"/>
    <s v="Campania"/>
    <s v="Salerno"/>
    <x v="0"/>
    <n v="0.16667104656471901"/>
    <n v="39.6"/>
    <n v="25.5"/>
    <n v="259.05139625537697"/>
    <n v="4.1387604341959802E-2"/>
    <n v="38.955017259969402"/>
  </r>
  <r>
    <x v="9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9"/>
    <n v="15189"/>
    <s v="Lombardia"/>
    <x v="20"/>
    <s v="Lombardia"/>
    <s v="Milano"/>
    <x v="0"/>
    <n v="1.67486910463601E-3"/>
    <n v="95.7"/>
    <n v="42.9"/>
    <n v="416.03186500057302"/>
    <n v="1.8840120910550099E-2"/>
    <n v="27.880564105196498"/>
  </r>
  <r>
    <x v="9"/>
    <n v="41014"/>
    <s v="Marche"/>
    <x v="32"/>
    <s v="Marche"/>
    <s v="Ancona"/>
    <x v="0"/>
    <n v="0.31232805459197699"/>
    <n v="61.9"/>
    <n v="44.8"/>
    <n v="32.913719943964203"/>
    <n v="9.0600313221359894E-3"/>
    <n v="1.7387582905407899"/>
  </r>
  <r>
    <x v="9"/>
    <n v="9052"/>
    <s v="Liguria"/>
    <x v="56"/>
    <s v="Liguria"/>
    <s v="La Spezia"/>
    <x v="0"/>
    <n v="0.29394495037104601"/>
    <n v="96.8"/>
    <n v="39.799999999999997"/>
    <n v="117.03348069497601"/>
    <n v="5.6238311181305498E-2"/>
    <n v="12.487156432355301"/>
  </r>
  <r>
    <x v="9"/>
    <n v="65116"/>
    <s v="Campania"/>
    <x v="44"/>
    <s v="Campania"/>
    <s v="Benevento"/>
    <x v="0"/>
    <n v="0.17222757128721999"/>
    <n v="39.6"/>
    <n v="25.5"/>
    <n v="254.24815979468599"/>
    <n v="4.12209777280068E-2"/>
    <n v="38.1764287096968"/>
  </r>
  <r>
    <x v="9"/>
    <n v="12068"/>
    <s v="Lombardia"/>
    <x v="3"/>
    <s v="Lombardia"/>
    <s v="Milano"/>
    <x v="0"/>
    <n v="3.7143948005416802E-2"/>
    <n v="95.7"/>
    <n v="42.9"/>
    <n v="373.98076208913898"/>
    <n v="1.6913809100681899E-2"/>
    <n v="25.482914074558099"/>
  </r>
  <r>
    <x v="9"/>
    <n v="17025"/>
    <s v="Lombardia"/>
    <x v="65"/>
    <s v="Lombardia"/>
    <s v="COMO-VARESE"/>
    <x v="0"/>
    <n v="9.5966081254615906E-2"/>
    <n v="95.7"/>
    <n v="42.9"/>
    <n v="299.15735758020497"/>
    <n v="1.34686309638632E-2"/>
    <n v="22.678130164182299"/>
  </r>
  <r>
    <x v="9"/>
    <n v="65037"/>
    <s v="Campania"/>
    <x v="44"/>
    <s v="Campania"/>
    <s v="Napoli"/>
    <x v="0"/>
    <n v="0.15976565514400801"/>
    <n v="39.6"/>
    <n v="25.5"/>
    <n v="265.47241554633399"/>
    <n v="4.2535767855987401E-2"/>
    <n v="39.975591924973003"/>
  </r>
  <r>
    <x v="9"/>
    <n v="108033"/>
    <s v="Lombardia"/>
    <x v="58"/>
    <s v="Lombardia"/>
    <s v="CREMONA-MANTOVA"/>
    <x v="0"/>
    <n v="0"/>
    <n v="95.7"/>
    <n v="42.9"/>
    <n v="452.55674317030503"/>
    <n v="2.01920198740594E-2"/>
    <n v="31.4313597471149"/>
  </r>
  <r>
    <x v="9"/>
    <n v="28070"/>
    <s v="Veneto"/>
    <x v="2"/>
    <s v="Veneto"/>
    <s v="Venezia"/>
    <x v="0"/>
    <n v="0.114163005103808"/>
    <n v="81.099999999999994"/>
    <n v="55.8"/>
    <n v="213.232399713093"/>
    <n v="1.7529226781946499E-2"/>
    <n v="8.43470471979475"/>
  </r>
  <r>
    <x v="9"/>
    <n v="26086"/>
    <s v="Veneto"/>
    <x v="8"/>
    <s v="Veneto"/>
    <s v="Verona"/>
    <x v="0"/>
    <n v="5.9639155284814699E-2"/>
    <n v="81.099999999999994"/>
    <n v="55.8"/>
    <n v="285.97919586700499"/>
    <n v="2.2656920011461901E-2"/>
    <n v="10.555475586246899"/>
  </r>
  <r>
    <x v="9"/>
    <n v="32001"/>
    <s v="Friuli Venezia Giulia"/>
    <x v="55"/>
    <s v="Friuli Venezia Giulia"/>
    <s v="Trieste"/>
    <x v="0"/>
    <n v="0.162378448523885"/>
    <n v="120.8"/>
    <n v="49"/>
    <n v="198.85492206035499"/>
    <n v="6.0627179328437003E-2"/>
    <n v="23.8354402224316"/>
  </r>
  <r>
    <x v="9"/>
    <n v="9002"/>
    <s v="Liguria"/>
    <x v="56"/>
    <s v="Toscana"/>
    <s v="Siena"/>
    <x v="1"/>
    <n v="0.29195027348312902"/>
    <n v="96.8"/>
    <n v="39.799999999999997"/>
    <n v="114.71309691931501"/>
    <n v="4.8073220719199297E-2"/>
    <n v="12.3265792595843"/>
  </r>
  <r>
    <x v="9"/>
    <n v="24099"/>
    <s v="Veneto"/>
    <x v="15"/>
    <s v="Veneto"/>
    <s v="Venezia"/>
    <x v="0"/>
    <n v="9.6643996469248705E-2"/>
    <n v="81.099999999999994"/>
    <n v="55.8"/>
    <n v="241.78566792357299"/>
    <n v="2.0002027972420199E-2"/>
    <n v="8.02054170262487"/>
  </r>
  <r>
    <x v="9"/>
    <n v="61015"/>
    <s v="Campania"/>
    <x v="16"/>
    <s v="Campania"/>
    <s v="Napoli"/>
    <x v="0"/>
    <n v="0.20954146718222399"/>
    <n v="39.6"/>
    <n v="25.5"/>
    <n v="220.894357046788"/>
    <n v="3.4142089767553903E-2"/>
    <n v="32.1915416904504"/>
  </r>
  <r>
    <x v="9"/>
    <n v="72047"/>
    <s v="Puglia"/>
    <x v="26"/>
    <s v="Puglia"/>
    <s v="Bari"/>
    <x v="0"/>
    <n v="0.20278034651330201"/>
    <n v="61.4"/>
    <n v="28.6"/>
    <n v="265.784187687241"/>
    <n v="6.9769160829332197E-2"/>
    <n v="27.3098110848311"/>
  </r>
  <r>
    <x v="9"/>
    <n v="53011"/>
    <s v="Toscana"/>
    <x v="4"/>
    <s v="Toscana"/>
    <s v="Prato"/>
    <x v="0"/>
    <n v="0.28114651444892402"/>
    <n v="89.9"/>
    <n v="48.5"/>
    <n v="64.891124175087697"/>
    <n v="2.86567552976547E-3"/>
    <n v="0.98293345325000903"/>
  </r>
  <r>
    <x v="9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9"/>
    <n v="18072"/>
    <s v="Lombardia"/>
    <x v="45"/>
    <s v="Lombardia"/>
    <s v="CREMONA-MANTOVA"/>
    <x v="0"/>
    <n v="4.1419600021448302E-2"/>
    <n v="95.7"/>
    <n v="42.9"/>
    <n v="372.04756403206397"/>
    <n v="1.7003949376911399E-2"/>
    <n v="24.500208109311099"/>
  </r>
  <r>
    <x v="9"/>
    <n v="55011"/>
    <s v="Umbria"/>
    <x v="12"/>
    <s v="Toscana"/>
    <s v="Firenze"/>
    <x v="1"/>
    <n v="0.27133816403613098"/>
    <n v="84.4"/>
    <n v="56.3"/>
    <n v="18.1340132463549"/>
    <n v="1.7628341011773001E-2"/>
    <n v="0.92546798377987805"/>
  </r>
  <r>
    <x v="9"/>
    <n v="37032"/>
    <s v="Emilia-Romagna"/>
    <x v="35"/>
    <s v="Emilia-Romagna"/>
    <s v="Modena"/>
    <x v="0"/>
    <n v="3.1689291300599699E-2"/>
    <n v="81.5"/>
    <n v="51.5"/>
    <n v="282.47215344132297"/>
    <n v="2.35622182767917E-2"/>
    <n v="30.0488019609028"/>
  </r>
  <r>
    <x v="9"/>
    <n v="39010"/>
    <s v="Emilia-Romagna"/>
    <x v="11"/>
    <s v="Emilia-Romagna"/>
    <s v="Ferrara"/>
    <x v="0"/>
    <n v="6.9411263926806702E-2"/>
    <n v="81.5"/>
    <n v="51.5"/>
    <n v="242.21147869754901"/>
    <n v="2.0052915039971201E-2"/>
    <n v="26.183925469869799"/>
  </r>
  <r>
    <x v="9"/>
    <n v="93004"/>
    <s v="Friuli Venezia Giulia"/>
    <x v="46"/>
    <s v="Friuli Venezia Giulia"/>
    <s v="Pordenone"/>
    <x v="0"/>
    <n v="0.24545716347542201"/>
    <n v="120.8"/>
    <n v="49"/>
    <n v="116.135999256086"/>
    <n v="4.2977580883044098E-2"/>
    <n v="12.206791773560299"/>
  </r>
  <r>
    <x v="9"/>
    <n v="5058"/>
    <s v="Piemonte"/>
    <x v="73"/>
    <s v="Piemonte"/>
    <s v="Torino"/>
    <x v="0"/>
    <n v="0.17248457940168599"/>
    <n v="106.2"/>
    <n v="46.2"/>
    <n v="184.47541804889599"/>
    <n v="2.1083774165399999E-2"/>
    <n v="20.271095912298399"/>
  </r>
  <r>
    <x v="9"/>
    <n v="22132"/>
    <s v="Trentino-Alto Adige"/>
    <x v="40"/>
    <s v="Trentino-Alto Adige"/>
    <s v="Trento"/>
    <x v="0"/>
    <n v="9.8613438570864603E-2"/>
    <n v="47.5"/>
    <n v="60.4"/>
    <n v="237.10354437972299"/>
    <n v="0.11659399079322"/>
    <n v="9.5381073455084699"/>
  </r>
  <r>
    <x v="9"/>
    <n v="75056"/>
    <s v="Puglia"/>
    <x v="72"/>
    <s v="Campania"/>
    <s v="Caserta"/>
    <x v="1"/>
    <n v="0.20796225509975799"/>
    <n v="61.4"/>
    <n v="28.6"/>
    <n v="207.55389061926601"/>
    <n v="2.36287154462579E-2"/>
    <n v="31.5581739223122"/>
  </r>
  <r>
    <x v="9"/>
    <n v="73024"/>
    <s v="Puglia"/>
    <x v="59"/>
    <s v="Campania"/>
    <s v="Avellino"/>
    <x v="1"/>
    <n v="0.169790239755575"/>
    <n v="61.4"/>
    <n v="28.6"/>
    <n v="261.48544871611603"/>
    <n v="7.21710841875014E-2"/>
    <n v="40.009678502998497"/>
  </r>
  <r>
    <x v="9"/>
    <n v="59005"/>
    <s v="Lazio"/>
    <x v="62"/>
    <s v="Lazio"/>
    <s v="Roma"/>
    <x v="0"/>
    <n v="0.14362165581184"/>
    <n v="63.9"/>
    <n v="45.2"/>
    <n v="179.505024342659"/>
    <n v="2.5488413712854301E-2"/>
    <n v="26.6670043088467"/>
  </r>
  <r>
    <x v="9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9"/>
    <n v="55031"/>
    <s v="Umbria"/>
    <x v="12"/>
    <s v="Basilicata"/>
    <s v="Potenza"/>
    <x v="1"/>
    <n v="0.25284616978886798"/>
    <n v="84.4"/>
    <n v="56.3"/>
    <n v="30.738204407665901"/>
    <n v="1.2357200594446199E-2"/>
    <n v="3.32811587101263"/>
  </r>
  <r>
    <x v="9"/>
    <n v="39004"/>
    <s v="Emilia-Romagna"/>
    <x v="11"/>
    <s v="Emilia-Romagna"/>
    <s v="Reggio nell'Emilia"/>
    <x v="0"/>
    <n v="0.140365081529814"/>
    <n v="81.5"/>
    <n v="51.5"/>
    <n v="169.7719331406"/>
    <n v="1.3149416463989601E-2"/>
    <n v="18.077040746632299"/>
  </r>
  <r>
    <x v="9"/>
    <n v="28087"/>
    <s v="Veneto"/>
    <x v="2"/>
    <s v="Friuli Venezia Giulia"/>
    <s v="Udine"/>
    <x v="1"/>
    <n v="0.119363597233294"/>
    <n v="81.099999999999994"/>
    <n v="55.8"/>
    <n v="206.129403349174"/>
    <n v="1.70745197233391E-2"/>
    <n v="8.2775205339514795"/>
  </r>
  <r>
    <x v="9"/>
    <n v="30124"/>
    <s v="Friuli Venezia Giulia"/>
    <x v="18"/>
    <s v="Friuli Venezia Giulia"/>
    <s v="Udine"/>
    <x v="0"/>
    <n v="0.207914311911161"/>
    <n v="120.8"/>
    <n v="49"/>
    <n v="181.866837938797"/>
    <n v="7.5728656208654002E-2"/>
    <n v="14.9269852826848"/>
  </r>
  <r>
    <x v="9"/>
    <n v="41059"/>
    <s v="Marche"/>
    <x v="32"/>
    <s v="Liguria"/>
    <s v="Genova"/>
    <x v="1"/>
    <n v="0.32331826517087298"/>
    <n v="61.9"/>
    <n v="44.8"/>
    <n v="17.479156647282199"/>
    <n v="3.2751248921220801E-3"/>
    <n v="0.68330645692637804"/>
  </r>
  <r>
    <x v="9"/>
    <n v="49012"/>
    <s v="Toscana"/>
    <x v="31"/>
    <s v="Toscana"/>
    <s v="Lucca"/>
    <x v="0"/>
    <n v="0.29421167969770401"/>
    <n v="89.9"/>
    <n v="48.5"/>
    <n v="49.886795963899601"/>
    <n v="4.880734954472E-3"/>
    <n v="0.44956589681584003"/>
  </r>
  <r>
    <x v="9"/>
    <n v="16091"/>
    <s v="Lombardia"/>
    <x v="22"/>
    <s v="Lombardia"/>
    <s v="Como-Varese"/>
    <x v="0"/>
    <n v="0"/>
    <n v="95.7"/>
    <n v="42.9"/>
    <n v="432.56336578928"/>
    <n v="1.9336447168643502E-2"/>
    <n v="30.643627553406301"/>
  </r>
  <r>
    <x v="9"/>
    <n v="1115"/>
    <s v="Piemonte"/>
    <x v="10"/>
    <s v="Piemonte"/>
    <s v="Cuneo"/>
    <x v="0"/>
    <n v="0.139318895877932"/>
    <n v="106.2"/>
    <n v="46.2"/>
    <n v="217.060626429693"/>
    <n v="2.4921121296133698E-2"/>
    <n v="24.469238304104501"/>
  </r>
  <r>
    <x v="9"/>
    <n v="15027"/>
    <s v="Lombardia"/>
    <x v="20"/>
    <s v="Lombardia"/>
    <s v="Brescia"/>
    <x v="0"/>
    <n v="0"/>
    <n v="95.7"/>
    <n v="42.9"/>
    <n v="435.78201511270697"/>
    <n v="1.95909528992834E-2"/>
    <n v="29.929868594405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73027"/>
    <s v="Puglia"/>
    <x v="59"/>
    <s v="Puglia"/>
    <s v="Barletta-Andria-Trani"/>
    <x v="0"/>
    <n v="0.208144921890629"/>
    <n v="61.4"/>
    <n v="28.6"/>
    <n v="231.16457812469201"/>
    <n v="7.0929444964268201E-2"/>
    <n v="33.943003032024301"/>
  </r>
  <r>
    <x v="9"/>
    <n v="37028"/>
    <s v="Emilia-Romagna"/>
    <x v="35"/>
    <s v="Emilia-Romagna"/>
    <s v="RAVENNA-FORLI-CESENA-RIMINI"/>
    <x v="0"/>
    <n v="0.134154889946278"/>
    <n v="81.5"/>
    <n v="51.5"/>
    <n v="176.32767226658299"/>
    <n v="1.4658295164417599E-2"/>
    <n v="18.889760186627601"/>
  </r>
  <r>
    <x v="9"/>
    <n v="19014"/>
    <s v="Lombardia"/>
    <x v="17"/>
    <s v="Lombardia"/>
    <s v="Milano"/>
    <x v="0"/>
    <n v="0.16800733124141001"/>
    <n v="95.7"/>
    <n v="42.9"/>
    <n v="221.06533094003899"/>
    <n v="1.0309438580220801E-2"/>
    <n v="16.189667993259501"/>
  </r>
  <r>
    <x v="9"/>
    <n v="55022"/>
    <s v="Umbria"/>
    <x v="12"/>
    <s v="Umbria"/>
    <s v="Terni"/>
    <x v="0"/>
    <n v="0.25360734245570699"/>
    <n v="84.4"/>
    <n v="56.3"/>
    <n v="32.796075221730703"/>
    <n v="1.58494570108219E-2"/>
    <n v="3.1737923299077702"/>
  </r>
  <r>
    <x v="9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9"/>
    <n v="1265"/>
    <s v="Piemonte"/>
    <x v="10"/>
    <s v="Piemonte"/>
    <s v="Biella"/>
    <x v="0"/>
    <n v="0.100008051857538"/>
    <n v="106.2"/>
    <n v="46.2"/>
    <n v="258.36233660763799"/>
    <n v="2.9800075569531601E-2"/>
    <n v="28.8620909471861"/>
  </r>
  <r>
    <x v="9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9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08027"/>
    <s v="Lombardia"/>
    <x v="58"/>
    <s v="Lombardia"/>
    <s v="Milano"/>
    <x v="0"/>
    <n v="0"/>
    <n v="95.7"/>
    <n v="42.9"/>
    <n v="424.79190616320301"/>
    <n v="1.9039960971337901E-2"/>
    <n v="29.277467578668102"/>
  </r>
  <r>
    <x v="9"/>
    <n v="16079"/>
    <s v="Lombardia"/>
    <x v="22"/>
    <s v="Lombardia"/>
    <s v="CREMONA-MANTOVA"/>
    <x v="0"/>
    <n v="1.41597501248756E-2"/>
    <n v="95.7"/>
    <n v="42.9"/>
    <n v="396.19696420187199"/>
    <n v="1.7767729923743598E-2"/>
    <n v="28.171011625239899"/>
  </r>
  <r>
    <x v="9"/>
    <n v="64022"/>
    <s v="Campania"/>
    <x v="27"/>
    <s v="Campania"/>
    <s v="Caserta"/>
    <x v="0"/>
    <n v="0.27612196147304702"/>
    <n v="39.6"/>
    <n v="25.5"/>
    <n v="162.09055802821001"/>
    <n v="2.5713193960865501E-2"/>
    <n v="22.061094511984599"/>
  </r>
  <r>
    <x v="9"/>
    <n v="58009"/>
    <s v="Lazio"/>
    <x v="0"/>
    <s v="Lazio"/>
    <s v="Roma"/>
    <x v="0"/>
    <n v="5.0428374029153102E-2"/>
    <n v="63.9"/>
    <n v="45.2"/>
    <n v="292.24766234607802"/>
    <n v="4.0942130891538898E-2"/>
    <n v="34.2044983855819"/>
  </r>
  <r>
    <x v="9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9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9"/>
    <n v="75014"/>
    <s v="Puglia"/>
    <x v="72"/>
    <s v="Puglia"/>
    <s v="Bari"/>
    <x v="0"/>
    <n v="0.14917806130185901"/>
    <n v="61.4"/>
    <n v="28.6"/>
    <n v="263.328671394536"/>
    <n v="4.5803606900662597E-2"/>
    <n v="42.099739640346399"/>
  </r>
  <r>
    <x v="9"/>
    <n v="73021"/>
    <s v="Puglia"/>
    <x v="59"/>
    <s v="Puglia"/>
    <s v="Foggia"/>
    <x v="0"/>
    <n v="0.20319423202456499"/>
    <n v="61.4"/>
    <n v="28.6"/>
    <n v="245.302822764833"/>
    <n v="7.1990722130547302E-2"/>
    <n v="32.438696635333997"/>
  </r>
  <r>
    <x v="9"/>
    <n v="23036"/>
    <s v="Veneto"/>
    <x v="43"/>
    <s v="Veneto"/>
    <s v="Verona"/>
    <x v="0"/>
    <n v="0.19016386139938901"/>
    <n v="81.099999999999994"/>
    <n v="55.8"/>
    <n v="115.346737646256"/>
    <n v="8.6252666159187096E-3"/>
    <n v="4.338755948457"/>
  </r>
  <r>
    <x v="9"/>
    <n v="43039"/>
    <s v="Marche"/>
    <x v="1"/>
    <s v="Marche"/>
    <s v="Fermo"/>
    <x v="0"/>
    <n v="0.30582455242131701"/>
    <n v="61.9"/>
    <n v="44.8"/>
    <n v="33.890807163587397"/>
    <n v="9.1559050572790103E-3"/>
    <n v="3.7421474240025199"/>
  </r>
  <r>
    <x v="9"/>
    <n v="24036"/>
    <s v="Veneto"/>
    <x v="15"/>
    <s v="Veneto"/>
    <s v="Verona"/>
    <x v="0"/>
    <n v="7.9883453473406293E-2"/>
    <n v="81.099999999999994"/>
    <n v="55.8"/>
    <n v="262.18002368179498"/>
    <n v="2.1214886413572501E-2"/>
    <n v="9.0802375790660097"/>
  </r>
  <r>
    <x v="9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9"/>
    <n v="16198"/>
    <s v="Lombardia"/>
    <x v="22"/>
    <s v="Lombardia"/>
    <s v="Milano"/>
    <x v="0"/>
    <n v="0"/>
    <n v="95.7"/>
    <n v="42.9"/>
    <n v="418.59673723948299"/>
    <n v="1.8669988762885701E-2"/>
    <n v="30.066784782327399"/>
  </r>
  <r>
    <x v="9"/>
    <n v="17161"/>
    <s v="Lombardia"/>
    <x v="65"/>
    <s v="Lombardia"/>
    <s v="Milano"/>
    <x v="0"/>
    <n v="9.8379737136966794E-2"/>
    <n v="95.7"/>
    <n v="42.9"/>
    <n v="296.89087433127202"/>
    <n v="1.35251127536437E-2"/>
    <n v="22.4049405966019"/>
  </r>
  <r>
    <x v="9"/>
    <n v="55032"/>
    <s v="Umbria"/>
    <x v="12"/>
    <s v="Abruzzo"/>
    <s v="Chieti"/>
    <x v="1"/>
    <n v="0.247542711514463"/>
    <n v="84.4"/>
    <n v="56.3"/>
    <n v="39.637260456473498"/>
    <n v="1.8994990823853801E-2"/>
    <n v="4.1484042365190898"/>
  </r>
  <r>
    <x v="9"/>
    <n v="17078"/>
    <s v="Lombardia"/>
    <x v="65"/>
    <s v="Lombardia"/>
    <s v="Bergamo"/>
    <x v="0"/>
    <n v="0.12798035489514101"/>
    <n v="95.7"/>
    <n v="42.9"/>
    <n v="263.02113989036502"/>
    <n v="1.20089388292349E-2"/>
    <n v="20.127378629011801"/>
  </r>
  <r>
    <x v="9"/>
    <n v="46033"/>
    <s v="Toscana"/>
    <x v="51"/>
    <s v="Toscana"/>
    <s v="Firenze"/>
    <x v="0"/>
    <n v="0.117795613463791"/>
    <n v="89.9"/>
    <n v="48.5"/>
    <n v="241.78197407502699"/>
    <n v="3.0400182068271098E-2"/>
    <n v="19.220190960250399"/>
  </r>
  <r>
    <x v="9"/>
    <n v="54013"/>
    <s v="Umbria"/>
    <x v="67"/>
    <s v="Umbria"/>
    <s v="Perugia"/>
    <x v="0"/>
    <n v="0.26035431437871798"/>
    <n v="84.4"/>
    <n v="56.3"/>
    <n v="42.221930023340597"/>
    <n v="3.2710710802229301E-2"/>
    <n v="1.5016984221146299"/>
  </r>
  <r>
    <x v="9"/>
    <n v="30101"/>
    <s v="Friuli Venezia Giulia"/>
    <x v="18"/>
    <s v="Friuli Venezia Giulia"/>
    <s v="Gorizia"/>
    <x v="0"/>
    <n v="0.17677628083852401"/>
    <n v="120.8"/>
    <n v="49"/>
    <n v="203.38743623080299"/>
    <n v="7.3990167824101699E-2"/>
    <n v="20.121802917538201"/>
  </r>
  <r>
    <x v="9"/>
    <n v="10051"/>
    <s v="Liguria"/>
    <x v="50"/>
    <s v="Veneto"/>
    <s v="Venezia"/>
    <x v="1"/>
    <n v="0.31298094900937901"/>
    <n v="96.8"/>
    <n v="39.799999999999997"/>
    <n v="93.361288446700399"/>
    <n v="4.8531256109740802E-2"/>
    <n v="10.3232667726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24111"/>
    <s v="Veneto"/>
    <x v="15"/>
    <s v="Veneto"/>
    <s v="Padova"/>
    <x v="0"/>
    <n v="0.13613309443131599"/>
    <n v="81.099999999999994"/>
    <n v="55.8"/>
    <n v="189.655864227113"/>
    <n v="1.5586928250167499E-2"/>
    <n v="6.2316104471921197"/>
  </r>
  <r>
    <x v="9"/>
    <n v="78108"/>
    <s v="Calabria"/>
    <x v="23"/>
    <s v="Calabria"/>
    <s v="Crotone"/>
    <x v="0"/>
    <n v="0.31218645420041902"/>
    <n v="20.8"/>
    <n v="27.8"/>
    <n v="85.257314876109803"/>
    <n v="2.5896613127571001E-2"/>
    <n v="20.0539856399249"/>
  </r>
  <r>
    <x v="9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9"/>
    <n v="53008"/>
    <s v="Toscana"/>
    <x v="4"/>
    <s v="Toscana"/>
    <s v="Siena"/>
    <x v="0"/>
    <n v="0.26490484132834302"/>
    <n v="89.9"/>
    <n v="48.5"/>
    <n v="79.1882141709835"/>
    <n v="5.1915524483391396E-3"/>
    <n v="3.51161193702348"/>
  </r>
  <r>
    <x v="9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9"/>
    <n v="63065"/>
    <s v="Campania"/>
    <x v="29"/>
    <s v="Campania"/>
    <s v="Napoli"/>
    <x v="0"/>
    <n v="0.18553164085568499"/>
    <n v="39.6"/>
    <n v="25.5"/>
    <n v="245.118485211479"/>
    <n v="3.8362497305955201E-2"/>
    <n v="35.325761280296597"/>
  </r>
  <r>
    <x v="9"/>
    <n v="44066"/>
    <s v="Marche"/>
    <x v="48"/>
    <s v="Marche"/>
    <s v="Ancona"/>
    <x v="0"/>
    <n v="0.25906040010443698"/>
    <n v="61.9"/>
    <n v="44.8"/>
    <n v="106.914444252423"/>
    <n v="4.0733638373800701E-2"/>
    <n v="7.6686080681315696"/>
  </r>
  <r>
    <x v="9"/>
    <n v="108023"/>
    <s v="Lombardia"/>
    <x v="58"/>
    <s v="Lombardia"/>
    <s v="Brescia"/>
    <x v="0"/>
    <n v="0"/>
    <n v="95.7"/>
    <n v="42.9"/>
    <n v="431.29896279229803"/>
    <n v="1.9188387804862199E-2"/>
    <n v="30.028630010340599"/>
  </r>
  <r>
    <x v="9"/>
    <n v="29041"/>
    <s v="Veneto"/>
    <x v="66"/>
    <s v="Veneto"/>
    <s v="Treviso"/>
    <x v="0"/>
    <n v="0.141510329611018"/>
    <n v="81.099999999999994"/>
    <n v="55.8"/>
    <n v="176.96116237846601"/>
    <n v="1.48172536473329E-2"/>
    <n v="7.2954516404662799"/>
  </r>
  <r>
    <x v="9"/>
    <n v="51002"/>
    <s v="Toscana"/>
    <x v="24"/>
    <s v="Toscana"/>
    <s v="Pisa"/>
    <x v="0"/>
    <n v="0.200818277320712"/>
    <n v="89.9"/>
    <n v="48.5"/>
    <n v="164.17253015161899"/>
    <n v="1.9057590362380899E-2"/>
    <n v="7.4686791984550904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156"/>
    <s v="Piemonte"/>
    <x v="10"/>
    <s v="Piemonte"/>
    <s v="Torino"/>
    <x v="0"/>
    <n v="9.30233296761315E-2"/>
    <n v="106.2"/>
    <n v="46.2"/>
    <n v="265.57366972139101"/>
    <n v="3.0337483685974002E-2"/>
    <n v="29.616647736682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41029"/>
    <s v="Marche"/>
    <x v="32"/>
    <s v="Marche"/>
    <s v="Pesaro e Urbino"/>
    <x v="0"/>
    <n v="0.27980659120755003"/>
    <n v="61.9"/>
    <n v="44.8"/>
    <n v="77.647209214609106"/>
    <n v="3.9064642457872202E-2"/>
    <n v="7.2888738824936601"/>
  </r>
  <r>
    <x v="9"/>
    <n v="15087"/>
    <s v="Lombardia"/>
    <x v="20"/>
    <s v="Lombardia"/>
    <s v="CREMONA-MANTOVA"/>
    <x v="0"/>
    <n v="0"/>
    <n v="95.7"/>
    <n v="42.9"/>
    <n v="434.27244412424602"/>
    <n v="1.9533242823505902E-2"/>
    <n v="29.710046245291899"/>
  </r>
  <r>
    <x v="9"/>
    <n v="67040"/>
    <s v="Abruzzo"/>
    <x v="70"/>
    <s v="Abruzzo"/>
    <s v="L'Aquila"/>
    <x v="0"/>
    <n v="0.23407546467041901"/>
    <n v="42.4"/>
    <n v="43.1"/>
    <n v="159.521049669717"/>
    <n v="9.9391837288448803E-2"/>
    <n v="13.7363022777299"/>
  </r>
  <r>
    <x v="9"/>
    <n v="76063"/>
    <s v="Basilicata"/>
    <x v="38"/>
    <s v="Basilicata"/>
    <s v="Matera"/>
    <x v="0"/>
    <n v="0.433855008255492"/>
    <n v="276.8"/>
    <n v="41.7"/>
    <n v="32.662025037503298"/>
    <n v="2.4784167699095201E-2"/>
    <n v="7.3284758936200296"/>
  </r>
  <r>
    <x v="9"/>
    <n v="30111"/>
    <s v="Friuli Venezia Giulia"/>
    <x v="18"/>
    <s v="Friuli Venezia Giulia"/>
    <s v="Udine"/>
    <x v="0"/>
    <n v="0.246842635402169"/>
    <n v="120.8"/>
    <n v="49"/>
    <n v="129.627347782323"/>
    <n v="5.2953828614507099E-2"/>
    <n v="10.2175613625112"/>
  </r>
  <r>
    <x v="9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9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9"/>
    <n v="76063"/>
    <s v="Basilicata"/>
    <x v="38"/>
    <s v="Puglia"/>
    <s v="Barletta-Andria-Trani"/>
    <x v="1"/>
    <n v="0.433855008255492"/>
    <n v="276.8"/>
    <n v="41.7"/>
    <n v="32.662025037503298"/>
    <n v="2.4784167699095201E-2"/>
    <n v="7.3284758936200296"/>
  </r>
  <r>
    <x v="9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9"/>
    <n v="45003"/>
    <s v="Toscana"/>
    <x v="71"/>
    <s v="Lombardia"/>
    <s v="Como-Varese"/>
    <x v="1"/>
    <n v="0.16888474650743901"/>
    <n v="89.9"/>
    <n v="48.5"/>
    <n v="183.07988656309399"/>
    <n v="2.3340506903109799E-2"/>
    <n v="14.5882697710268"/>
  </r>
  <r>
    <x v="9"/>
    <n v="50027"/>
    <s v="Toscana"/>
    <x v="36"/>
    <s v="Toscana"/>
    <s v="Pistoia"/>
    <x v="0"/>
    <n v="0.26372627412481298"/>
    <n v="89.9"/>
    <n v="48.5"/>
    <n v="78.950628987303602"/>
    <n v="7.9360647979749097E-3"/>
    <n v="4.4398118301692602"/>
  </r>
  <r>
    <x v="9"/>
    <n v="17072"/>
    <s v="Lombardia"/>
    <x v="65"/>
    <s v="Lombardia"/>
    <s v="Pavia"/>
    <x v="0"/>
    <n v="7.7878132710746506E-2"/>
    <n v="95.7"/>
    <n v="42.9"/>
    <n v="319.84294104214399"/>
    <n v="1.44153144267109E-2"/>
    <n v="24.0759704690634"/>
  </r>
  <r>
    <x v="9"/>
    <n v="10014"/>
    <s v="Liguria"/>
    <x v="50"/>
    <s v="Liguria"/>
    <s v="Genova"/>
    <x v="0"/>
    <n v="0.30658748209819597"/>
    <n v="96.8"/>
    <n v="39.799999999999997"/>
    <n v="99.702340965969398"/>
    <n v="5.18544035364608E-2"/>
    <n v="11.5599223366474"/>
  </r>
  <r>
    <x v="9"/>
    <n v="21006"/>
    <s v="Trentino-Alto Adige"/>
    <x v="25"/>
    <s v="Trentino-Alto Adige"/>
    <s v="Bolzano"/>
    <x v="0"/>
    <n v="7.3803568444542694E-2"/>
    <n v="76.2"/>
    <n v="58.9"/>
    <n v="269.37711027824599"/>
    <n v="0.15683906711711501"/>
    <n v="25.346290411943802"/>
  </r>
  <r>
    <x v="9"/>
    <n v="8026"/>
    <s v="Liguria"/>
    <x v="84"/>
    <s v="Liguria"/>
    <s v="Savona"/>
    <x v="0"/>
    <n v="0.29956837344833398"/>
    <n v="96.8"/>
    <n v="39.799999999999997"/>
    <n v="101.718332311544"/>
    <n v="3.8374516819936103E-2"/>
    <n v="11.170840651077301"/>
  </r>
  <r>
    <x v="9"/>
    <n v="46017"/>
    <s v="Toscana"/>
    <x v="51"/>
    <s v="Toscana"/>
    <s v="Grosseto"/>
    <x v="0"/>
    <n v="9.2340476521494796E-2"/>
    <n v="89.9"/>
    <n v="48.5"/>
    <n v="266.045429643913"/>
    <n v="3.2936906143283401E-2"/>
    <n v="22.550668492110901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6173"/>
    <s v="Lombardia"/>
    <x v="22"/>
    <s v="Lombardia"/>
    <s v="Milano"/>
    <x v="0"/>
    <n v="3.2045428810159399E-2"/>
    <n v="95.7"/>
    <n v="42.9"/>
    <n v="375.52221142250698"/>
    <n v="1.6699548705451799E-2"/>
    <n v="26.818873523507499"/>
  </r>
  <r>
    <x v="9"/>
    <n v="13075"/>
    <s v="Lombardia"/>
    <x v="3"/>
    <s v="Lombardia"/>
    <s v="Milano"/>
    <x v="0"/>
    <n v="3.1252040621480501E-2"/>
    <n v="95.7"/>
    <n v="42.9"/>
    <n v="378.860213190183"/>
    <n v="1.6685803839699101E-2"/>
    <n v="26.290352239019601"/>
  </r>
  <r>
    <x v="9"/>
    <n v="16065"/>
    <s v="Lombardia"/>
    <x v="22"/>
    <s v="Lombardia"/>
    <s v="Milano"/>
    <x v="0"/>
    <n v="0.11169922482266"/>
    <n v="95.7"/>
    <n v="42.9"/>
    <n v="278.47513602235102"/>
    <n v="1.2084860911913801E-2"/>
    <n v="22.008712830237702"/>
  </r>
  <r>
    <x v="9"/>
    <n v="33026"/>
    <s v="Emilia-Romagna"/>
    <x v="54"/>
    <s v="Lombardia"/>
    <s v="Brescia"/>
    <x v="1"/>
    <n v="0.23596152900999501"/>
    <n v="81.5"/>
    <n v="51.5"/>
    <n v="72.263800845261599"/>
    <n v="7.0238759242616097E-3"/>
    <n v="7.6758775387629701"/>
  </r>
  <r>
    <x v="9"/>
    <n v="30036"/>
    <s v="Friuli Venezia Giulia"/>
    <x v="18"/>
    <s v="Friuli Venezia Giulia"/>
    <s v="Udine"/>
    <x v="0"/>
    <n v="0.21060802569380399"/>
    <n v="120.8"/>
    <n v="49"/>
    <n v="175.051574094095"/>
    <n v="7.0419403458503796E-2"/>
    <n v="14.7271879276313"/>
  </r>
  <r>
    <x v="9"/>
    <n v="108053"/>
    <s v="Lombardia"/>
    <x v="58"/>
    <s v="Lombardia"/>
    <s v="Milano"/>
    <x v="0"/>
    <n v="0"/>
    <n v="95.7"/>
    <n v="42.9"/>
    <n v="429.10458092121303"/>
    <n v="1.9136383337099001E-2"/>
    <n v="30.083025954446601"/>
  </r>
  <r>
    <x v="9"/>
    <n v="57059"/>
    <s v="Lazio"/>
    <x v="85"/>
    <s v="Lazio"/>
    <s v="Roma"/>
    <x v="0"/>
    <n v="0.29269694128419699"/>
    <n v="63.9"/>
    <n v="45.2"/>
    <n v="42.486971537838897"/>
    <n v="6.1142855142501699E-3"/>
    <n v="5.1775949362612899"/>
  </r>
  <r>
    <x v="9"/>
    <n v="18110"/>
    <s v="Lombardia"/>
    <x v="45"/>
    <s v="Lombardia"/>
    <s v="CREMONA-MANTOVA"/>
    <x v="0"/>
    <n v="6.2027441680672701E-2"/>
    <n v="95.7"/>
    <n v="42.9"/>
    <n v="348.35298880508702"/>
    <n v="1.60246748074164E-2"/>
    <n v="22.954977410978099"/>
  </r>
  <r>
    <x v="9"/>
    <n v="110003"/>
    <s v="Puglia"/>
    <x v="69"/>
    <s v="Puglia"/>
    <s v="Taranto"/>
    <x v="0"/>
    <n v="0.24398526201160201"/>
    <n v="61.4"/>
    <n v="28.6"/>
    <n v="204.29316937589999"/>
    <n v="5.2033504261534601E-2"/>
    <n v="24.893520545476498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19055"/>
    <s v="Lombardia"/>
    <x v="17"/>
    <s v="Lombardia"/>
    <s v="Milano"/>
    <x v="0"/>
    <n v="8.6478528316480993E-2"/>
    <n v="95.7"/>
    <n v="42.9"/>
    <n v="317.370694851292"/>
    <n v="1.4552049975576801E-2"/>
    <n v="21.753465544599901"/>
  </r>
  <r>
    <x v="9"/>
    <n v="40046"/>
    <s v="Emilia-Romagna"/>
    <x v="11"/>
    <s v="Emilia-Romagna"/>
    <s v="Modena"/>
    <x v="0"/>
    <n v="0.19543282437357401"/>
    <n v="81.5"/>
    <n v="51.5"/>
    <n v="119.772813725582"/>
    <n v="9.7974131296859595E-3"/>
    <n v="10.6424845225929"/>
  </r>
  <r>
    <x v="9"/>
    <n v="79147"/>
    <s v="Calabria"/>
    <x v="75"/>
    <s v="Calabria"/>
    <s v="Reggio di Calabria"/>
    <x v="0"/>
    <n v="0.198901138841028"/>
    <n v="20.8"/>
    <n v="27.8"/>
    <n v="300.80563901469299"/>
    <n v="0.23885465165991901"/>
    <n v="43.661747274798699"/>
  </r>
  <r>
    <x v="9"/>
    <n v="13075"/>
    <s v="Lombardia"/>
    <x v="3"/>
    <s v="Lombardia"/>
    <s v="CREMONA-MANTOVA"/>
    <x v="0"/>
    <n v="3.1252040621480501E-2"/>
    <n v="95.7"/>
    <n v="42.9"/>
    <n v="378.860213190183"/>
    <n v="1.6685803839699101E-2"/>
    <n v="26.290352239019601"/>
  </r>
  <r>
    <x v="9"/>
    <n v="17206"/>
    <s v="Lombardia"/>
    <x v="65"/>
    <s v="Lombardia"/>
    <s v="CREMONA-MANTOVA"/>
    <x v="0"/>
    <n v="0.14630770400741999"/>
    <n v="95.7"/>
    <n v="42.9"/>
    <n v="234.215515077021"/>
    <n v="9.9731937305425501E-3"/>
    <n v="20.400533281018198"/>
  </r>
  <r>
    <x v="9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9"/>
    <n v="22125"/>
    <s v="Trentino-Alto Adige"/>
    <x v="40"/>
    <s v="Trentino-Alto Adige"/>
    <s v="Bolzano"/>
    <x v="0"/>
    <n v="0.110474332823598"/>
    <n v="47.5"/>
    <n v="60.4"/>
    <n v="220.65655909571399"/>
    <n v="0.11467817504928"/>
    <n v="9.0884685455245702"/>
  </r>
  <r>
    <x v="9"/>
    <n v="9033"/>
    <s v="Liguria"/>
    <x v="56"/>
    <s v="Liguria"/>
    <s v="La Spezia"/>
    <x v="0"/>
    <n v="0.29752980052518702"/>
    <n v="96.8"/>
    <n v="39.799999999999997"/>
    <n v="105.511580223812"/>
    <n v="4.1376733524356703E-2"/>
    <n v="11.4742282237894"/>
  </r>
  <r>
    <x v="9"/>
    <n v="34027"/>
    <s v="Emilia-Romagna"/>
    <x v="13"/>
    <s v="Emilia-Romagna"/>
    <s v="Bologna"/>
    <x v="0"/>
    <n v="0.16392860657414199"/>
    <n v="81.5"/>
    <n v="51.5"/>
    <n v="145.153745436344"/>
    <n v="1.33912469732055E-2"/>
    <n v="15.951988438102401"/>
  </r>
  <r>
    <x v="9"/>
    <n v="27038"/>
    <s v="Veneto"/>
    <x v="41"/>
    <s v="Veneto"/>
    <s v="Vicenza"/>
    <x v="0"/>
    <n v="5.7422439273868899E-2"/>
    <n v="81.099999999999994"/>
    <n v="55.8"/>
    <n v="288.38607956754498"/>
    <n v="2.25693742000319E-2"/>
    <n v="10.722595600084"/>
  </r>
  <r>
    <x v="9"/>
    <n v="109033"/>
    <s v="Marche"/>
    <x v="78"/>
    <s v="Marche"/>
    <s v="Ancona"/>
    <x v="0"/>
    <n v="0.23168915625921599"/>
    <n v="61.9"/>
    <n v="44.8"/>
    <n v="132.22280081782699"/>
    <n v="5.3324507835857501E-2"/>
    <n v="13.1222529032681"/>
  </r>
  <r>
    <x v="9"/>
    <n v="63059"/>
    <s v="Campania"/>
    <x v="29"/>
    <s v="Campania"/>
    <s v="Benevento"/>
    <x v="0"/>
    <n v="0.16149796327560301"/>
    <n v="39.6"/>
    <n v="25.5"/>
    <n v="264.036884247957"/>
    <n v="4.1135321540571902E-2"/>
    <n v="39.487578845217797"/>
  </r>
  <r>
    <x v="9"/>
    <n v="78001"/>
    <s v="Calabria"/>
    <x v="23"/>
    <s v="Calabria"/>
    <s v="Catanzaro"/>
    <x v="0"/>
    <n v="0.28425120470109"/>
    <n v="20.8"/>
    <n v="27.8"/>
    <n v="125.563625453852"/>
    <n v="4.7934445053749303E-2"/>
    <n v="23.733745379955"/>
  </r>
  <r>
    <x v="9"/>
    <n v="1171"/>
    <s v="Piemonte"/>
    <x v="10"/>
    <s v="Piemonte"/>
    <s v="Torino"/>
    <x v="0"/>
    <n v="9.9388009941090594E-2"/>
    <n v="106.2"/>
    <n v="46.2"/>
    <n v="258.79051429355002"/>
    <n v="2.9710336413447599E-2"/>
    <n v="28.956196991343401"/>
  </r>
  <r>
    <x v="9"/>
    <n v="12026"/>
    <s v="Lombardia"/>
    <x v="3"/>
    <s v="Lombardia"/>
    <s v="Bergamo"/>
    <x v="0"/>
    <n v="2.0989717605626901E-2"/>
    <n v="95.7"/>
    <n v="42.9"/>
    <n v="392.414042711273"/>
    <n v="1.7714333712724899E-2"/>
    <n v="26.733394161523801"/>
  </r>
  <r>
    <x v="9"/>
    <n v="24078"/>
    <s v="Veneto"/>
    <x v="15"/>
    <s v="Veneto"/>
    <s v="Venezia"/>
    <x v="0"/>
    <n v="0.113058300363896"/>
    <n v="81.099999999999994"/>
    <n v="55.8"/>
    <n v="220.78783139187499"/>
    <n v="1.8267619445589099E-2"/>
    <n v="7.1340036148486696"/>
  </r>
  <r>
    <x v="9"/>
    <n v="24083"/>
    <s v="Veneto"/>
    <x v="15"/>
    <s v="Veneto"/>
    <s v="Padova"/>
    <x v="0"/>
    <n v="7.7130806950549802E-2"/>
    <n v="81.099999999999994"/>
    <n v="55.8"/>
    <n v="266.79812094416701"/>
    <n v="2.1883293887993701E-2"/>
    <n v="9.0315507388713208"/>
  </r>
  <r>
    <x v="9"/>
    <n v="99007"/>
    <s v="Emilia-Romagna"/>
    <x v="11"/>
    <s v="Emilia-Romagna"/>
    <s v="Piacenza"/>
    <x v="0"/>
    <n v="0.18764667049063799"/>
    <n v="81.5"/>
    <n v="51.5"/>
    <n v="123.016109890379"/>
    <n v="1.27896021203029E-2"/>
    <n v="13.0377080786769"/>
  </r>
  <r>
    <x v="9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9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9"/>
    <n v="9056"/>
    <s v="Liguria"/>
    <x v="56"/>
    <s v="Liguria"/>
    <s v="Savona"/>
    <x v="0"/>
    <n v="0.29402781845149401"/>
    <n v="96.8"/>
    <n v="39.799999999999997"/>
    <n v="117.21615339557"/>
    <n v="5.6785252420405698E-2"/>
    <n v="12.508733004125199"/>
  </r>
  <r>
    <x v="9"/>
    <n v="13046"/>
    <s v="Lombardia"/>
    <x v="3"/>
    <s v="Lombardia"/>
    <s v="Pavia"/>
    <x v="0"/>
    <n v="2.6412816037971899E-2"/>
    <n v="95.7"/>
    <n v="42.9"/>
    <n v="384.00678359326201"/>
    <n v="1.7013978308205901E-2"/>
    <n v="26.769685718472601"/>
  </r>
  <r>
    <x v="9"/>
    <n v="36006"/>
    <s v="Emilia-Romagna"/>
    <x v="9"/>
    <s v="Emilia-Romagna"/>
    <s v="Bologna"/>
    <x v="0"/>
    <n v="8.9564037059278304E-2"/>
    <n v="81.5"/>
    <n v="51.5"/>
    <n v="222.428728950698"/>
    <n v="1.8790219541731702E-2"/>
    <n v="23.811560653253299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38006"/>
    <s v="Emilia-Romagna"/>
    <x v="61"/>
    <s v="Emilia-Romagna"/>
    <s v="RAVENNA-FORLI-CESENA-RIMINI"/>
    <x v="0"/>
    <n v="0.13114973403121"/>
    <n v="81.5"/>
    <n v="51.5"/>
    <n v="179.31269667548"/>
    <n v="1.4782250855944999E-2"/>
    <n v="19.224159483131899"/>
  </r>
  <r>
    <x v="9"/>
    <n v="4130"/>
    <s v="Piemonte"/>
    <x v="19"/>
    <s v="Piemonte"/>
    <s v="Cuneo"/>
    <x v="0"/>
    <n v="0.17006177658767699"/>
    <n v="106.2"/>
    <n v="46.2"/>
    <n v="187.308272410227"/>
    <n v="2.1167521382851301E-2"/>
    <n v="20.436140807947002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73013"/>
    <s v="Puglia"/>
    <x v="59"/>
    <s v="Puglia"/>
    <s v="Bari"/>
    <x v="0"/>
    <n v="0.19607060841667601"/>
    <n v="61.4"/>
    <n v="28.6"/>
    <n v="248.96881502293701"/>
    <n v="7.0351145072668E-2"/>
    <n v="33.715117672170102"/>
  </r>
  <r>
    <x v="9"/>
    <n v="1270"/>
    <s v="Piemonte"/>
    <x v="10"/>
    <s v="Piemonte"/>
    <s v="Torino"/>
    <x v="0"/>
    <n v="0.158535113896182"/>
    <n v="106.2"/>
    <n v="46.2"/>
    <n v="197.30620193368199"/>
    <n v="2.26554559370323E-2"/>
    <n v="22.2384192714213"/>
  </r>
  <r>
    <x v="9"/>
    <n v="52034"/>
    <s v="Toscana"/>
    <x v="81"/>
    <s v="Piemonte"/>
    <s v="Torino"/>
    <x v="1"/>
    <n v="0.24243269131867401"/>
    <n v="89.9"/>
    <n v="48.5"/>
    <n v="97.744681909573998"/>
    <n v="9.1010503238343598E-3"/>
    <n v="7.42102754582928"/>
  </r>
  <r>
    <x v="9"/>
    <n v="67032"/>
    <s v="Abruzzo"/>
    <x v="70"/>
    <s v="Abruzzo"/>
    <s v="Chieti"/>
    <x v="0"/>
    <n v="0.25182917633440299"/>
    <n v="42.4"/>
    <n v="43.1"/>
    <n v="112.79773115711301"/>
    <n v="5.61503506611521E-2"/>
    <n v="11.4405377845929"/>
  </r>
  <r>
    <x v="9"/>
    <n v="56048"/>
    <s v="Lazio"/>
    <x v="53"/>
    <s v="Lazio"/>
    <s v="Roma"/>
    <x v="0"/>
    <n v="0.29652203360842"/>
    <n v="63.9"/>
    <n v="45.2"/>
    <n v="36.557903934480201"/>
    <n v="3.7612988912231098E-3"/>
    <n v="4.8852393176157696"/>
  </r>
  <r>
    <x v="9"/>
    <n v="72043"/>
    <s v="Puglia"/>
    <x v="26"/>
    <s v="Lombardia"/>
    <s v="CREMONA-MANTOVA"/>
    <x v="1"/>
    <n v="0.24895961701057101"/>
    <n v="61.4"/>
    <n v="28.6"/>
    <n v="206.91645020683799"/>
    <n v="5.1620454657671198E-2"/>
    <n v="22.498288804672399"/>
  </r>
  <r>
    <x v="9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9"/>
    <n v="75064"/>
    <s v="Puglia"/>
    <x v="72"/>
    <s v="Toscana"/>
    <s v="Siena"/>
    <x v="1"/>
    <n v="0.21236219709338"/>
    <n v="61.4"/>
    <n v="28.6"/>
    <n v="202.21167024031701"/>
    <n v="2.3218840279853301E-2"/>
    <n v="31.261564233356101"/>
  </r>
  <r>
    <x v="9"/>
    <n v="1219"/>
    <s v="Piemonte"/>
    <x v="10"/>
    <s v="Piemonte"/>
    <s v="Cuneo"/>
    <x v="0"/>
    <n v="9.2965394437417706E-2"/>
    <n v="106.2"/>
    <n v="46.2"/>
    <n v="265.62634478723498"/>
    <n v="3.0616895180037199E-2"/>
    <n v="29.6716077185031"/>
  </r>
  <r>
    <x v="9"/>
    <n v="23012"/>
    <s v="Veneto"/>
    <x v="43"/>
    <s v="Veneto"/>
    <s v="Padova"/>
    <x v="0"/>
    <n v="0.17979802922271301"/>
    <n v="81.099999999999994"/>
    <n v="55.8"/>
    <n v="128.17897438491701"/>
    <n v="1.02649748465585E-2"/>
    <n v="5.0939009546478298"/>
  </r>
  <r>
    <x v="9"/>
    <n v="4043"/>
    <s v="Piemonte"/>
    <x v="19"/>
    <s v="Piemonte"/>
    <s v="Novara"/>
    <x v="0"/>
    <n v="0.15910379216783099"/>
    <n v="106.2"/>
    <n v="46.2"/>
    <n v="198.223688576249"/>
    <n v="2.24438258596657E-2"/>
    <n v="21.7890244896967"/>
  </r>
  <r>
    <x v="9"/>
    <n v="12120"/>
    <s v="Lombardia"/>
    <x v="3"/>
    <s v="Lombardia"/>
    <s v="LECCO-MONZA E DELLA BRIANZA"/>
    <x v="0"/>
    <n v="6.03111965923342E-2"/>
    <n v="95.7"/>
    <n v="42.9"/>
    <n v="348.07245219975903"/>
    <n v="1.5784890685794702E-2"/>
    <n v="23.566907040853099"/>
  </r>
  <r>
    <x v="9"/>
    <n v="9034"/>
    <s v="Liguria"/>
    <x v="56"/>
    <s v="Liguria"/>
    <s v="Savona"/>
    <x v="0"/>
    <n v="0.29369381138128198"/>
    <n v="96.8"/>
    <n v="39.799999999999997"/>
    <n v="115.28957940863"/>
    <n v="5.1224082546065197E-2"/>
    <n v="12.1322422609973"/>
  </r>
  <r>
    <x v="9"/>
    <n v="68028"/>
    <s v="Abruzzo"/>
    <x v="7"/>
    <s v="Friuli Venezia Giulia"/>
    <s v="Udine"/>
    <x v="1"/>
    <n v="0.24035629336084399"/>
    <n v="42.4"/>
    <n v="43.1"/>
    <n v="163.718529866918"/>
    <n v="0.118897599741142"/>
    <n v="13.923775141413399"/>
  </r>
  <r>
    <x v="9"/>
    <n v="1171"/>
    <s v="Piemonte"/>
    <x v="10"/>
    <s v="Piemonte"/>
    <s v="Alessandria"/>
    <x v="0"/>
    <n v="9.9388009941090594E-2"/>
    <n v="106.2"/>
    <n v="46.2"/>
    <n v="258.79051429355002"/>
    <n v="2.9710336413447599E-2"/>
    <n v="28.956196991343401"/>
  </r>
  <r>
    <x v="9"/>
    <n v="50004"/>
    <s v="Toscana"/>
    <x v="36"/>
    <s v="Toscana"/>
    <s v="Livorno"/>
    <x v="0"/>
    <n v="0.124855311724778"/>
    <n v="89.9"/>
    <n v="48.5"/>
    <n v="232.458989448582"/>
    <n v="2.7673630796638499E-2"/>
    <n v="18.570070950216401"/>
  </r>
  <r>
    <x v="10"/>
    <n v="60019"/>
    <s v="Lazio"/>
    <x v="34"/>
    <s v="Lazio"/>
    <s v="Frosinone"/>
    <x v="0"/>
    <n v="0.25430660579828601"/>
    <n v="63.9"/>
    <n v="45.2"/>
    <n v="73.5474004977699"/>
    <n v="9.1237168116017897E-3"/>
    <n v="11.3820129162059"/>
  </r>
  <r>
    <x v="10"/>
    <n v="47005"/>
    <s v="Toscana"/>
    <x v="68"/>
    <s v="Toscana"/>
    <s v="Firenze"/>
    <x v="0"/>
    <n v="0.13905126513903601"/>
    <n v="89.9"/>
    <n v="48.5"/>
    <n v="212.559732311126"/>
    <n v="2.57796101607305E-2"/>
    <n v="18.151285183595899"/>
  </r>
  <r>
    <x v="10"/>
    <n v="13143"/>
    <s v="Lombardia"/>
    <x v="3"/>
    <s v="Lombardia"/>
    <s v="Bergamo"/>
    <x v="0"/>
    <n v="1.0044154270413301E-2"/>
    <n v="95.7"/>
    <n v="42.9"/>
    <n v="402.170985176241"/>
    <n v="1.7786173299655501E-2"/>
    <n v="28.1527805536175"/>
  </r>
  <r>
    <x v="10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10"/>
    <n v="63023"/>
    <s v="Campania"/>
    <x v="29"/>
    <s v="Campania"/>
    <s v="Napoli"/>
    <x v="0"/>
    <n v="0.16248011848153199"/>
    <n v="39.6"/>
    <n v="25.5"/>
    <n v="264.99097252993101"/>
    <n v="4.1066675585034802E-2"/>
    <n v="38.912722218223898"/>
  </r>
  <r>
    <x v="10"/>
    <n v="33032"/>
    <s v="Emilia-Romagna"/>
    <x v="54"/>
    <s v="Emilia-Romagna"/>
    <s v="Bologna"/>
    <x v="0"/>
    <n v="0.224325826517564"/>
    <n v="81.5"/>
    <n v="51.5"/>
    <n v="82.842418865457304"/>
    <n v="8.0855636574137298E-3"/>
    <n v="9.3038715200191895"/>
  </r>
  <r>
    <x v="10"/>
    <n v="55028"/>
    <s v="Umbria"/>
    <x v="12"/>
    <s v="Umbria"/>
    <s v="Perugia"/>
    <x v="0"/>
    <n v="0.27004405389213498"/>
    <n v="84.4"/>
    <n v="56.3"/>
    <n v="12.5178426213765"/>
    <n v="8.8939596178550292E-3"/>
    <n v="1.2153663057317701"/>
  </r>
  <r>
    <x v="10"/>
    <n v="58060"/>
    <s v="Lazio"/>
    <x v="0"/>
    <s v="Lazio"/>
    <s v="Viterbo"/>
    <x v="0"/>
    <n v="6.3820385961985804E-2"/>
    <n v="63.9"/>
    <n v="45.2"/>
    <n v="287.11098021226599"/>
    <n v="3.9392291680519803E-2"/>
    <n v="30.594054072137801"/>
  </r>
  <r>
    <x v="10"/>
    <n v="12127"/>
    <s v="Lombardia"/>
    <x v="3"/>
    <s v="Lombardia"/>
    <s v="LECCO-MONZA E DELLA BRIANZA"/>
    <x v="0"/>
    <n v="4.2979830027174398E-2"/>
    <n v="95.7"/>
    <n v="42.9"/>
    <n v="367.14534821024603"/>
    <n v="1.64860542824742E-2"/>
    <n v="25.049555197915701"/>
  </r>
  <r>
    <x v="10"/>
    <n v="51036"/>
    <s v="Toscana"/>
    <x v="24"/>
    <s v="Valle d'Aosta"/>
    <s v="Valle d'Aosta/Vallï¿½e d'Aoste"/>
    <x v="1"/>
    <n v="0.25902140039080102"/>
    <n v="89.9"/>
    <n v="48.5"/>
    <n v="86.833317935747402"/>
    <n v="1.03552040822556E-2"/>
    <n v="4.5773548287534798"/>
  </r>
  <r>
    <x v="10"/>
    <n v="26054"/>
    <s v="Veneto"/>
    <x v="8"/>
    <s v="Veneto"/>
    <s v="Rovigo"/>
    <x v="0"/>
    <n v="0.116297997441117"/>
    <n v="81.099999999999994"/>
    <n v="55.8"/>
    <n v="215.86254182481301"/>
    <n v="1.7803146345006401E-2"/>
    <n v="7.1246182385321797"/>
  </r>
  <r>
    <x v="10"/>
    <n v="63053"/>
    <s v="Campania"/>
    <x v="29"/>
    <s v="Campania"/>
    <s v="Avellino"/>
    <x v="0"/>
    <n v="0.245144990961632"/>
    <n v="39.6"/>
    <n v="25.5"/>
    <n v="182.28458249200801"/>
    <n v="2.84143571357552E-2"/>
    <n v="28.2765268330695"/>
  </r>
  <r>
    <x v="10"/>
    <n v="24008"/>
    <s v="Veneto"/>
    <x v="15"/>
    <s v="Piemonte"/>
    <s v="Torino"/>
    <x v="1"/>
    <n v="0.100239609327093"/>
    <n v="81.099999999999994"/>
    <n v="55.8"/>
    <n v="234.96095087825199"/>
    <n v="1.8935921131287101E-2"/>
    <n v="8.2403504050319007"/>
  </r>
  <r>
    <x v="10"/>
    <n v="24061"/>
    <s v="Veneto"/>
    <x v="15"/>
    <s v="Veneto"/>
    <s v="Vicenza"/>
    <x v="0"/>
    <n v="7.3172455946973497E-2"/>
    <n v="81.099999999999994"/>
    <n v="55.8"/>
    <n v="270.32582810607801"/>
    <n v="2.1698519971858201E-2"/>
    <n v="9.50902316444032"/>
  </r>
  <r>
    <x v="10"/>
    <n v="38008"/>
    <s v="Emilia-Romagna"/>
    <x v="61"/>
    <s v="Emilia-Romagna"/>
    <s v="Modena"/>
    <x v="0"/>
    <n v="0.120869117232814"/>
    <n v="81.5"/>
    <n v="51.5"/>
    <n v="188.428971741156"/>
    <n v="1.6001588788620302E-2"/>
    <n v="20.765644111726399"/>
  </r>
  <r>
    <x v="10"/>
    <n v="15242"/>
    <s v="Lombardia"/>
    <x v="20"/>
    <s v="Lombardia"/>
    <s v="CREMONA-MANTOVA"/>
    <x v="0"/>
    <n v="0"/>
    <n v="95.7"/>
    <n v="42.9"/>
    <n v="448.97863178559697"/>
    <n v="2.0133638696983001E-2"/>
    <n v="30.874329516807801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31007"/>
    <s v="Friuli Venezia Giulia"/>
    <x v="79"/>
    <s v="Friuli Venezia Giulia"/>
    <s v="Gorizia"/>
    <x v="0"/>
    <n v="0.18225747185789101"/>
    <n v="120.8"/>
    <n v="49"/>
    <n v="186.17396704993001"/>
    <n v="6.2457599581223398E-2"/>
    <n v="20.3894831421951"/>
  </r>
  <r>
    <x v="10"/>
    <n v="50010"/>
    <s v="Toscana"/>
    <x v="36"/>
    <s v="Lombardia"/>
    <s v="Milano"/>
    <x v="1"/>
    <n v="0.240623547582904"/>
    <n v="89.9"/>
    <n v="48.5"/>
    <n v="110.089246046421"/>
    <n v="1.34264716845488E-2"/>
    <n v="5.83040341901361"/>
  </r>
  <r>
    <x v="10"/>
    <n v="93021"/>
    <s v="Friuli Venezia Giulia"/>
    <x v="46"/>
    <s v="Friuli Venezia Giulia"/>
    <s v="Pordenone"/>
    <x v="0"/>
    <n v="0.20791996246596001"/>
    <n v="120.8"/>
    <n v="49"/>
    <n v="162.69047943581199"/>
    <n v="5.9697734636386203E-2"/>
    <n v="16.763836437540601"/>
  </r>
  <r>
    <x v="10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0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0"/>
    <n v="37002"/>
    <s v="Emilia-Romagna"/>
    <x v="35"/>
    <s v="Emilia-Romagna"/>
    <s v="Ferrara"/>
    <x v="0"/>
    <n v="9.5702524157106894E-2"/>
    <n v="81.5"/>
    <n v="51.5"/>
    <n v="216.543869879309"/>
    <n v="1.8069721906103599E-2"/>
    <n v="22.997884785764199"/>
  </r>
  <r>
    <x v="10"/>
    <n v="108025"/>
    <s v="Lombardia"/>
    <x v="58"/>
    <s v="Lombardia"/>
    <s v="Brescia"/>
    <x v="0"/>
    <n v="1.37470755561537E-2"/>
    <n v="95.7"/>
    <n v="42.9"/>
    <n v="398.77027064272897"/>
    <n v="1.7718868039304201E-2"/>
    <n v="27.6891028676499"/>
  </r>
  <r>
    <x v="10"/>
    <n v="24111"/>
    <s v="Veneto"/>
    <x v="15"/>
    <s v="Veneto"/>
    <s v="Vicenza"/>
    <x v="0"/>
    <n v="0.13613309443131599"/>
    <n v="81.099999999999994"/>
    <n v="55.8"/>
    <n v="189.655864227113"/>
    <n v="1.5586928250167499E-2"/>
    <n v="6.2316104471921197"/>
  </r>
  <r>
    <x v="10"/>
    <n v="34027"/>
    <s v="Emilia-Romagna"/>
    <x v="13"/>
    <s v="Emilia-Romagna"/>
    <s v="Reggio nell'Emilia"/>
    <x v="0"/>
    <n v="0.16392860657414199"/>
    <n v="81.5"/>
    <n v="51.5"/>
    <n v="145.153745436344"/>
    <n v="1.33912469732055E-2"/>
    <n v="15.951988438102401"/>
  </r>
  <r>
    <x v="10"/>
    <n v="37020"/>
    <s v="Emilia-Romagna"/>
    <x v="35"/>
    <s v="Emilia-Romagna"/>
    <s v="Reggio nell'Emilia"/>
    <x v="0"/>
    <n v="3.7393361951613101E-2"/>
    <n v="81.5"/>
    <n v="51.5"/>
    <n v="275.252355988771"/>
    <n v="2.27840166453009E-2"/>
    <n v="29.692325407328699"/>
  </r>
  <r>
    <x v="10"/>
    <n v="27024"/>
    <s v="Veneto"/>
    <x v="41"/>
    <s v="Veneto"/>
    <s v="Vicenza"/>
    <x v="0"/>
    <n v="6.3648019036666406E-2"/>
    <n v="81.099999999999994"/>
    <n v="55.8"/>
    <n v="281.46431383370702"/>
    <n v="2.2199168166731901E-2"/>
    <n v="10.186648515205301"/>
  </r>
  <r>
    <x v="10"/>
    <n v="93022"/>
    <s v="Friuli Venezia Giulia"/>
    <x v="46"/>
    <s v="Friuli Venezia Giulia"/>
    <s v="Udine"/>
    <x v="0"/>
    <n v="0.229869615498066"/>
    <n v="120.8"/>
    <n v="49"/>
    <n v="133.19761768796801"/>
    <n v="4.8240453816019102E-2"/>
    <n v="14.354051991598199"/>
  </r>
  <r>
    <x v="10"/>
    <n v="2061"/>
    <s v="Piemonte"/>
    <x v="37"/>
    <s v="Piemonte"/>
    <s v="Vercelli"/>
    <x v="0"/>
    <n v="0.17424101332669201"/>
    <n v="106.2"/>
    <n v="46.2"/>
    <n v="183.59319631442401"/>
    <n v="2.1206796171385201E-2"/>
    <n v="19.9031274704246"/>
  </r>
  <r>
    <x v="10"/>
    <n v="48041"/>
    <s v="Toscana"/>
    <x v="64"/>
    <s v="Toscana"/>
    <s v="Pisa"/>
    <x v="0"/>
    <n v="9.1201958943085096E-2"/>
    <n v="89.9"/>
    <n v="48.5"/>
    <n v="272.652506700206"/>
    <n v="3.4125556737622902E-2"/>
    <n v="21.5649161106519"/>
  </r>
  <r>
    <x v="10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0"/>
    <n v="24012"/>
    <s v="Veneto"/>
    <x v="15"/>
    <s v="Veneto"/>
    <s v="Belluno"/>
    <x v="0"/>
    <n v="0.101158005280479"/>
    <n v="81.099999999999994"/>
    <n v="55.8"/>
    <n v="236.64204192007199"/>
    <n v="1.97971271480364E-2"/>
    <n v="7.6726049402968304"/>
  </r>
  <r>
    <x v="10"/>
    <n v="58046"/>
    <s v="Lazio"/>
    <x v="0"/>
    <s v="Lazio"/>
    <s v="Roma"/>
    <x v="0"/>
    <n v="5.32158862500813E-2"/>
    <n v="63.9"/>
    <n v="45.2"/>
    <n v="297.19111758656101"/>
    <n v="4.09680839287975E-2"/>
    <n v="32.076892200237701"/>
  </r>
  <r>
    <x v="10"/>
    <n v="21110"/>
    <s v="Trentino-Alto Adige"/>
    <x v="25"/>
    <s v="Trentino-Alto Adige"/>
    <s v="Bolzano"/>
    <x v="0"/>
    <n v="8.1442629248903997E-3"/>
    <n v="76.2"/>
    <n v="58.9"/>
    <n v="387.88952966972602"/>
    <n v="0.22108669359719399"/>
    <n v="30.446036487781502"/>
  </r>
  <r>
    <x v="10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0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0"/>
    <n v="24122"/>
    <s v="Veneto"/>
    <x v="15"/>
    <s v="Veneto"/>
    <s v="Treviso"/>
    <x v="0"/>
    <n v="0.116383328585632"/>
    <n v="81.099999999999994"/>
    <n v="55.8"/>
    <n v="216.48429401202799"/>
    <n v="1.7946682749648099E-2"/>
    <n v="6.97156020338213"/>
  </r>
  <r>
    <x v="10"/>
    <n v="13229"/>
    <s v="Lombardia"/>
    <x v="3"/>
    <s v="Campania"/>
    <s v="Salerno"/>
    <x v="1"/>
    <n v="8.5663747590989006E-2"/>
    <n v="95.7"/>
    <n v="42.9"/>
    <n v="315.02840399851198"/>
    <n v="1.3557488888480599E-2"/>
    <n v="22.420921818273399"/>
  </r>
  <r>
    <x v="10"/>
    <n v="33032"/>
    <s v="Emilia-Romagna"/>
    <x v="54"/>
    <s v="Emilia-Romagna"/>
    <s v="Modena"/>
    <x v="0"/>
    <n v="0.224325826517564"/>
    <n v="81.5"/>
    <n v="51.5"/>
    <n v="82.842418865457304"/>
    <n v="8.0855636574137298E-3"/>
    <n v="9.3038715200191895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23061"/>
    <s v="Veneto"/>
    <x v="43"/>
    <s v="Veneto"/>
    <s v="Verona"/>
    <x v="0"/>
    <n v="0.155255068656691"/>
    <n v="81.099999999999994"/>
    <n v="55.8"/>
    <n v="159.10200732938"/>
    <n v="1.3194464708523101E-2"/>
    <n v="6.5899432253448698"/>
  </r>
  <r>
    <x v="10"/>
    <n v="61087"/>
    <s v="Campania"/>
    <x v="16"/>
    <s v="Campania"/>
    <s v="Napoli"/>
    <x v="0"/>
    <n v="0.18684819776640599"/>
    <n v="39.6"/>
    <n v="25.5"/>
    <n v="242.23680743123001"/>
    <n v="3.7296982502703399E-2"/>
    <n v="35.3822401859506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47008"/>
    <s v="Toscana"/>
    <x v="68"/>
    <s v="Toscana"/>
    <s v="Prato"/>
    <x v="0"/>
    <n v="0.13163209096505499"/>
    <n v="89.9"/>
    <n v="48.5"/>
    <n v="217.05571791775401"/>
    <n v="2.58942132840955E-2"/>
    <n v="19.6302577550736"/>
  </r>
  <r>
    <x v="10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10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10"/>
    <n v="1082"/>
    <s v="Piemonte"/>
    <x v="10"/>
    <s v="Piemonte"/>
    <s v="Cuneo"/>
    <x v="0"/>
    <n v="0.10868228274566701"/>
    <n v="106.2"/>
    <n v="46.2"/>
    <n v="249.667568265315"/>
    <n v="2.8710189421986401E-2"/>
    <n v="27.790510007438002"/>
  </r>
  <r>
    <x v="10"/>
    <n v="108034"/>
    <s v="Lombardia"/>
    <x v="58"/>
    <s v="Lombardia"/>
    <s v="Como-Varese"/>
    <x v="0"/>
    <n v="0"/>
    <n v="95.7"/>
    <n v="42.9"/>
    <n v="449.38234417969397"/>
    <n v="2.0022201114547201E-2"/>
    <n v="31.284690309833401"/>
  </r>
  <r>
    <x v="10"/>
    <n v="63068"/>
    <s v="Campania"/>
    <x v="29"/>
    <s v="Campania"/>
    <s v="Napoli"/>
    <x v="0"/>
    <n v="0.17768288901273099"/>
    <n v="39.6"/>
    <n v="25.5"/>
    <n v="248.911136106008"/>
    <n v="3.90963891264135E-2"/>
    <n v="37.225183971158998"/>
  </r>
  <r>
    <x v="10"/>
    <n v="36022"/>
    <s v="Emilia-Romagna"/>
    <x v="9"/>
    <s v="Emilia-Romagna"/>
    <s v="Modena"/>
    <x v="0"/>
    <n v="0.20398362580948401"/>
    <n v="81.5"/>
    <n v="51.5"/>
    <n v="107.642446077616"/>
    <n v="8.9390014710681795E-3"/>
    <n v="10.4729474365946"/>
  </r>
  <r>
    <x v="10"/>
    <n v="63083"/>
    <s v="Campania"/>
    <x v="29"/>
    <s v="Abruzzo"/>
    <s v="Chieti"/>
    <x v="1"/>
    <n v="0.16199990528834901"/>
    <n v="39.6"/>
    <n v="25.5"/>
    <n v="261.84724753526001"/>
    <n v="4.09607756764995E-2"/>
    <n v="39.809214332193498"/>
  </r>
  <r>
    <x v="10"/>
    <n v="99002"/>
    <s v="Emilia-Romagna"/>
    <x v="11"/>
    <s v="Emilia-Romagna"/>
    <s v="Ferrara"/>
    <x v="0"/>
    <n v="0.17496975855348099"/>
    <n v="81.5"/>
    <n v="51.5"/>
    <n v="131.04324358375101"/>
    <n v="1.38030534993034E-2"/>
    <n v="15.622162328421499"/>
  </r>
  <r>
    <x v="10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10"/>
    <n v="46024"/>
    <s v="Toscana"/>
    <x v="51"/>
    <s v="Toscana"/>
    <s v="Firenze"/>
    <x v="0"/>
    <n v="0.14531312672725299"/>
    <n v="89.9"/>
    <n v="48.5"/>
    <n v="210.539290248432"/>
    <n v="2.6730497670944601E-2"/>
    <n v="16.658438554107899"/>
  </r>
  <r>
    <x v="10"/>
    <n v="8031"/>
    <s v="Liguria"/>
    <x v="84"/>
    <s v="Umbria"/>
    <s v="Terni"/>
    <x v="1"/>
    <n v="0.290537665067642"/>
    <n v="96.8"/>
    <n v="39.799999999999997"/>
    <n v="110.09600219331701"/>
    <n v="3.9425489399790098E-2"/>
    <n v="12.433187987503"/>
  </r>
  <r>
    <x v="10"/>
    <n v="1008"/>
    <s v="Piemonte"/>
    <x v="10"/>
    <s v="Emilia-Romagna"/>
    <s v="Modena"/>
    <x v="1"/>
    <n v="0.103700511321028"/>
    <n v="106.2"/>
    <n v="46.2"/>
    <n v="254.416072344649"/>
    <n v="2.93037497096773E-2"/>
    <n v="28.458919099730998"/>
  </r>
  <r>
    <x v="10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10"/>
    <n v="58029"/>
    <s v="Lazio"/>
    <x v="0"/>
    <s v="Lazio"/>
    <s v="Viterbo"/>
    <x v="0"/>
    <n v="0.156949669319012"/>
    <n v="63.9"/>
    <n v="45.2"/>
    <n v="191.122292561585"/>
    <n v="2.63575522665003E-2"/>
    <n v="19.491424218852501"/>
  </r>
  <r>
    <x v="10"/>
    <n v="12040"/>
    <s v="Lombardia"/>
    <x v="3"/>
    <s v="Lombardia"/>
    <s v="Milano"/>
    <x v="0"/>
    <n v="2.99396495952668E-2"/>
    <n v="95.7"/>
    <n v="42.9"/>
    <n v="382.55840554694799"/>
    <n v="1.7291040449516099E-2"/>
    <n v="25.958813715571999"/>
  </r>
  <r>
    <x v="10"/>
    <n v="61019"/>
    <s v="Campania"/>
    <x v="16"/>
    <s v="Campania"/>
    <s v="Napoli"/>
    <x v="0"/>
    <n v="0.20719776781813301"/>
    <n v="39.6"/>
    <n v="25.5"/>
    <n v="223.024973305684"/>
    <n v="3.4095145645049299E-2"/>
    <n v="32.474920033767802"/>
  </r>
  <r>
    <x v="10"/>
    <n v="37039"/>
    <s v="Emilia-Romagna"/>
    <x v="35"/>
    <s v="Emilia-Romagna"/>
    <s v="Reggio nell'Emilia"/>
    <x v="0"/>
    <n v="0.10645895391829401"/>
    <n v="81.5"/>
    <n v="51.5"/>
    <n v="203.47004967595299"/>
    <n v="1.77070280860036E-2"/>
    <n v="22.385346915558902"/>
  </r>
  <r>
    <x v="10"/>
    <n v="17185"/>
    <s v="Lombardia"/>
    <x v="65"/>
    <s v="Lombardia"/>
    <s v="COMO-VARESE"/>
    <x v="0"/>
    <n v="0.26973044475494901"/>
    <n v="95.7"/>
    <n v="42.9"/>
    <n v="104.638999111142"/>
    <n v="4.83331457750397E-3"/>
    <n v="8.3250712652930297"/>
  </r>
  <r>
    <x v="10"/>
    <n v="25001"/>
    <s v="Veneto"/>
    <x v="33"/>
    <s v="Veneto"/>
    <s v="Vicenza"/>
    <x v="0"/>
    <n v="0.181643401254487"/>
    <n v="81.099999999999994"/>
    <n v="55.8"/>
    <n v="103.47571823301401"/>
    <n v="8.9503109209761195E-3"/>
    <n v="10.137733941392201"/>
  </r>
  <r>
    <x v="10"/>
    <n v="75035"/>
    <s v="Puglia"/>
    <x v="72"/>
    <s v="Puglia"/>
    <s v="Lecce"/>
    <x v="0"/>
    <n v="0.13061940160697799"/>
    <n v="61.4"/>
    <n v="28.6"/>
    <n v="281.504501986668"/>
    <n v="4.5981331642471299E-2"/>
    <n v="44.126117265396303"/>
  </r>
  <r>
    <x v="10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10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0"/>
    <n v="12092"/>
    <s v="Lombardia"/>
    <x v="3"/>
    <s v="Lombardia"/>
    <s v="Milano"/>
    <x v="0"/>
    <n v="0.18155400462191301"/>
    <n v="95.7"/>
    <n v="42.9"/>
    <n v="208.93815670119301"/>
    <n v="9.5172788446842207E-3"/>
    <n v="14.325092839124499"/>
  </r>
  <r>
    <x v="10"/>
    <n v="101009"/>
    <s v="Calabria"/>
    <x v="86"/>
    <s v="Calabria"/>
    <s v="Vibo Valentia"/>
    <x v="0"/>
    <n v="0.259434683659934"/>
    <n v="20.8"/>
    <n v="27.8"/>
    <n v="158.326997007659"/>
    <n v="9.8547228830307004E-2"/>
    <n v="33.034009190785397"/>
  </r>
  <r>
    <x v="10"/>
    <n v="17010"/>
    <s v="Lombardia"/>
    <x v="65"/>
    <s v="Veneto"/>
    <s v="Padova"/>
    <x v="1"/>
    <n v="0.26938242920809202"/>
    <n v="95.7"/>
    <n v="42.9"/>
    <n v="99.334504585178493"/>
    <n v="4.2646710999567298E-3"/>
    <n v="9.6132773228363195"/>
  </r>
  <r>
    <x v="10"/>
    <n v="72021"/>
    <s v="Puglia"/>
    <x v="26"/>
    <s v="Puglia"/>
    <s v="Lecce"/>
    <x v="0"/>
    <n v="0.20061873654256601"/>
    <n v="61.4"/>
    <n v="28.6"/>
    <n v="265.64097906471602"/>
    <n v="7.5339002204646704E-2"/>
    <n v="29.0340074150897"/>
  </r>
  <r>
    <x v="10"/>
    <n v="16077"/>
    <s v="Lombardia"/>
    <x v="22"/>
    <s v="Lombardia"/>
    <s v="Pavia"/>
    <x v="0"/>
    <n v="0.118238232553063"/>
    <n v="95.7"/>
    <n v="42.9"/>
    <n v="275.11007512715997"/>
    <n v="1.1959547578041E-2"/>
    <n v="20.558361873381902"/>
  </r>
  <r>
    <x v="10"/>
    <n v="79160"/>
    <s v="Calabria"/>
    <x v="75"/>
    <s v="Calabria"/>
    <s v="Reggio di Calabria"/>
    <x v="0"/>
    <n v="0.182477801189142"/>
    <n v="20.8"/>
    <n v="27.8"/>
    <n v="328.50454704795601"/>
    <n v="0.25731633972573797"/>
    <n v="45.810418396086803"/>
  </r>
  <r>
    <x v="10"/>
    <n v="23054"/>
    <s v="Veneto"/>
    <x v="43"/>
    <s v="Veneto"/>
    <s v="Vicenza"/>
    <x v="0"/>
    <n v="0.17725269216797701"/>
    <n v="81.099999999999994"/>
    <n v="55.8"/>
    <n v="132.498146902435"/>
    <n v="1.0204628018510501E-2"/>
    <n v="4.9212522934584397"/>
  </r>
  <r>
    <x v="10"/>
    <n v="69010"/>
    <s v="Abruzzo"/>
    <x v="28"/>
    <s v="Abruzzo"/>
    <s v="L'Aquila"/>
    <x v="0"/>
    <n v="0.28136340738582399"/>
    <n v="42.4"/>
    <n v="43.1"/>
    <n v="102.79108504215399"/>
    <n v="9.7638869128788094E-2"/>
    <n v="10.838265634652499"/>
  </r>
  <r>
    <x v="10"/>
    <n v="1101"/>
    <s v="Piemonte"/>
    <x v="10"/>
    <s v="Piemonte"/>
    <s v="Alessandria"/>
    <x v="0"/>
    <n v="0.15181946345542299"/>
    <n v="106.2"/>
    <n v="46.2"/>
    <n v="204.188580996593"/>
    <n v="2.34933072418687E-2"/>
    <n v="23.031014143382698"/>
  </r>
  <r>
    <x v="10"/>
    <n v="54044"/>
    <s v="Umbria"/>
    <x v="67"/>
    <s v="Umbria"/>
    <s v="Terni"/>
    <x v="0"/>
    <n v="0.26338944912301898"/>
    <n v="84.4"/>
    <n v="56.3"/>
    <n v="34.196358666433902"/>
    <n v="2.5263603655359498E-2"/>
    <n v="1.1089199155488001"/>
  </r>
  <r>
    <x v="10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10"/>
    <n v="26021"/>
    <s v="Veneto"/>
    <x v="8"/>
    <s v="Veneto"/>
    <s v="Vicenza"/>
    <x v="0"/>
    <n v="8.8393227234423402E-2"/>
    <n v="81.099999999999994"/>
    <n v="55.8"/>
    <n v="243.002017176902"/>
    <n v="1.8988307528463699E-2"/>
    <n v="10.373663667461001"/>
  </r>
  <r>
    <x v="10"/>
    <n v="14057"/>
    <s v="Lombardia"/>
    <x v="77"/>
    <s v="Lombardia"/>
    <s v="Brescia"/>
    <x v="0"/>
    <n v="0.188143297811462"/>
    <n v="95.7"/>
    <n v="42.9"/>
    <n v="192.556890518741"/>
    <n v="7.8613303325970295E-3"/>
    <n v="15.7039136890034"/>
  </r>
  <r>
    <x v="10"/>
    <n v="8063"/>
    <s v="Liguria"/>
    <x v="84"/>
    <s v="Liguria"/>
    <s v="Genova"/>
    <x v="0"/>
    <n v="0.30543407415177298"/>
    <n v="96.8"/>
    <n v="39.799999999999997"/>
    <n v="87.074910652816101"/>
    <n v="2.5216488156567001E-2"/>
    <n v="10.415750363204999"/>
  </r>
  <r>
    <x v="10"/>
    <n v="38014"/>
    <s v="Emilia-Romagna"/>
    <x v="61"/>
    <s v="Emilia-Romagna"/>
    <s v="Parma"/>
    <x v="0"/>
    <n v="0.19930018844964001"/>
    <n v="81.5"/>
    <n v="51.5"/>
    <n v="108.600811921833"/>
    <n v="9.1588126545159299E-3"/>
    <n v="11.8806173803644"/>
  </r>
  <r>
    <x v="10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10"/>
    <n v="21055"/>
    <s v="Trentino-Alto Adige"/>
    <x v="25"/>
    <s v="Trentino-Alto Adige"/>
    <s v="Bolzano"/>
    <x v="0"/>
    <n v="5.69308816804363E-2"/>
    <n v="76.2"/>
    <n v="58.9"/>
    <n v="349.47685346278303"/>
    <n v="0.19769735734368599"/>
    <n v="18.964421018907501"/>
  </r>
  <r>
    <x v="10"/>
    <n v="5005"/>
    <s v="Piemonte"/>
    <x v="73"/>
    <s v="Piemonte"/>
    <s v="Cuneo"/>
    <x v="0"/>
    <n v="0.120159888839127"/>
    <n v="106.2"/>
    <n v="46.2"/>
    <n v="237.76304925252501"/>
    <n v="2.71827224008921E-2"/>
    <n v="26.4534710810326"/>
  </r>
  <r>
    <x v="10"/>
    <n v="27004"/>
    <s v="Veneto"/>
    <x v="41"/>
    <s v="Veneto"/>
    <s v="Rovigo"/>
    <x v="0"/>
    <n v="7.1683626229713998E-2"/>
    <n v="81.099999999999994"/>
    <n v="55.8"/>
    <n v="269.23753008838997"/>
    <n v="2.1036973764847301E-2"/>
    <n v="10.1640975577085"/>
  </r>
  <r>
    <x v="10"/>
    <n v="17147"/>
    <s v="Lombardia"/>
    <x v="65"/>
    <s v="Veneto"/>
    <s v="Vicenza"/>
    <x v="1"/>
    <n v="9.1225870140916598E-2"/>
    <n v="95.7"/>
    <n v="42.9"/>
    <n v="304.75083269827201"/>
    <n v="1.3838861364612201E-2"/>
    <n v="23.024138362466498"/>
  </r>
  <r>
    <x v="10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0"/>
    <n v="63041"/>
    <s v="Campania"/>
    <x v="29"/>
    <s v="Campania"/>
    <s v="Napoli"/>
    <x v="0"/>
    <n v="0.197505857584682"/>
    <n v="39.6"/>
    <n v="25.5"/>
    <n v="232.62903567172401"/>
    <n v="3.5627571630354397E-2"/>
    <n v="33.752461589964597"/>
  </r>
  <r>
    <x v="10"/>
    <n v="9038"/>
    <s v="Liguria"/>
    <x v="56"/>
    <s v="Lombardia"/>
    <s v="Milano"/>
    <x v="1"/>
    <n v="0.31055328549302202"/>
    <n v="96.8"/>
    <n v="39.799999999999997"/>
    <n v="98.396620541093895"/>
    <n v="4.9238697593164897E-2"/>
    <n v="10.070676192345999"/>
  </r>
  <r>
    <x v="10"/>
    <n v="52033"/>
    <s v="Toscana"/>
    <x v="81"/>
    <s v="Calabria"/>
    <s v="Reggio di Calabria"/>
    <x v="1"/>
    <n v="0.244463725977208"/>
    <n v="89.9"/>
    <n v="48.5"/>
    <n v="105.74617710213001"/>
    <n v="1.20380058557402E-2"/>
    <n v="5.3190588268313403"/>
  </r>
  <r>
    <x v="10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0"/>
    <n v="47002"/>
    <s v="Toscana"/>
    <x v="68"/>
    <s v="Toscana"/>
    <s v="Firenze"/>
    <x v="0"/>
    <n v="0.100284869338633"/>
    <n v="89.9"/>
    <n v="48.5"/>
    <n v="259.63746961707801"/>
    <n v="3.2341132131908597E-2"/>
    <n v="21.266675699562501"/>
  </r>
  <r>
    <x v="10"/>
    <n v="16008"/>
    <s v="Lombardia"/>
    <x v="22"/>
    <s v="Lombardia"/>
    <s v="Como-Varese"/>
    <x v="0"/>
    <n v="2.3048199743820899E-2"/>
    <n v="95.7"/>
    <n v="42.9"/>
    <n v="386.27540853332198"/>
    <n v="1.7201991853588901E-2"/>
    <n v="27.408813806638602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33032"/>
    <s v="Emilia-Romagna"/>
    <x v="54"/>
    <s v="Emilia-Romagna"/>
    <s v="Ferrara"/>
    <x v="0"/>
    <n v="0.224325826517564"/>
    <n v="81.5"/>
    <n v="51.5"/>
    <n v="82.842418865457304"/>
    <n v="8.0855636574137298E-3"/>
    <n v="9.3038715200191895"/>
  </r>
  <r>
    <x v="10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10"/>
    <n v="72024"/>
    <s v="Puglia"/>
    <x v="26"/>
    <s v="Puglia"/>
    <s v="Taranto"/>
    <x v="0"/>
    <n v="0.241359970723553"/>
    <n v="61.4"/>
    <n v="28.6"/>
    <n v="225.56366030534701"/>
    <n v="5.7931527575250497E-2"/>
    <n v="21.719026507219102"/>
  </r>
  <r>
    <x v="10"/>
    <n v="32003"/>
    <s v="Friuli Venezia Giulia"/>
    <x v="55"/>
    <s v="Friuli Venezia Giulia"/>
    <s v="Udine"/>
    <x v="0"/>
    <n v="0.19895906501267299"/>
    <n v="120.8"/>
    <n v="49"/>
    <n v="144.71319050844701"/>
    <n v="3.5768409740052902E-2"/>
    <n v="20.0255407254283"/>
  </r>
  <r>
    <x v="10"/>
    <n v="108052"/>
    <s v="Lombardia"/>
    <x v="58"/>
    <s v="Lombardia"/>
    <s v="LECCO-MONZA E DELLA BRIANZA"/>
    <x v="0"/>
    <n v="0"/>
    <n v="95.7"/>
    <n v="42.9"/>
    <n v="457.57683662747399"/>
    <n v="2.0456177217357902E-2"/>
    <n v="31.999670407752301"/>
  </r>
  <r>
    <x v="10"/>
    <n v="59011"/>
    <s v="Lazio"/>
    <x v="62"/>
    <s v="Lazio"/>
    <s v="Frosinone"/>
    <x v="0"/>
    <n v="0.15432666515559501"/>
    <n v="63.9"/>
    <n v="45.2"/>
    <n v="161.610997772113"/>
    <n v="2.3711753097065202E-2"/>
    <n v="26.981291085590001"/>
  </r>
  <r>
    <x v="10"/>
    <n v="15195"/>
    <s v="Lombardia"/>
    <x v="20"/>
    <s v="Lombardia"/>
    <s v="Como-Varese"/>
    <x v="0"/>
    <n v="2.5823246345195701E-3"/>
    <n v="95.7"/>
    <n v="42.9"/>
    <n v="414.669694826274"/>
    <n v="1.8765434101218101E-2"/>
    <n v="27.883245442721901"/>
  </r>
  <r>
    <x v="10"/>
    <n v="63067"/>
    <s v="Campania"/>
    <x v="29"/>
    <s v="Campania"/>
    <s v="Caserta"/>
    <x v="0"/>
    <n v="0.16467930365314901"/>
    <n v="39.6"/>
    <n v="25.5"/>
    <n v="261.67002052448299"/>
    <n v="4.0760500595623798E-2"/>
    <n v="38.902548573326001"/>
  </r>
  <r>
    <x v="10"/>
    <n v="44066"/>
    <s v="Marche"/>
    <x v="48"/>
    <s v="Marche"/>
    <s v="Ancona"/>
    <x v="0"/>
    <n v="0.25906040010443698"/>
    <n v="61.9"/>
    <n v="44.8"/>
    <n v="106.914444252423"/>
    <n v="4.0733638373800701E-2"/>
    <n v="7.6686080681315696"/>
  </r>
  <r>
    <x v="10"/>
    <n v="98010"/>
    <s v="Lombardia"/>
    <x v="20"/>
    <s v="Lombardia"/>
    <s v="COMO-VARESE"/>
    <x v="0"/>
    <n v="8.0893100542043198E-2"/>
    <n v="95.7"/>
    <n v="42.9"/>
    <n v="324.15266824621699"/>
    <n v="1.5020558531405E-2"/>
    <n v="22.1210450426886"/>
  </r>
  <r>
    <x v="10"/>
    <n v="21012"/>
    <s v="Trentino-Alto Adige"/>
    <x v="25"/>
    <s v="Trentino-Alto Adige"/>
    <s v="Bolzano"/>
    <x v="0"/>
    <n v="5.4745676072956599E-2"/>
    <n v="76.2"/>
    <n v="58.9"/>
    <n v="347.819343412188"/>
    <n v="0.19138846450671701"/>
    <n v="19.027882268594698"/>
  </r>
  <r>
    <x v="10"/>
    <n v="51018"/>
    <s v="Toscana"/>
    <x v="24"/>
    <s v="Toscana"/>
    <s v="Pisa"/>
    <x v="0"/>
    <n v="0.235190020014902"/>
    <n v="89.9"/>
    <n v="48.5"/>
    <n v="119.291681253608"/>
    <n v="1.36515601500299E-2"/>
    <n v="5.52656818971204"/>
  </r>
  <r>
    <x v="10"/>
    <n v="30027"/>
    <s v="Friuli Venezia Giulia"/>
    <x v="18"/>
    <s v="Friuli Venezia Giulia"/>
    <s v="Trieste"/>
    <x v="0"/>
    <n v="0.184710242015385"/>
    <n v="120.8"/>
    <n v="49"/>
    <n v="196.98108550293199"/>
    <n v="7.4202506754461495E-2"/>
    <n v="18.979113777277501"/>
  </r>
  <r>
    <x v="10"/>
    <n v="6069"/>
    <s v="Piemonte"/>
    <x v="5"/>
    <s v="Piemonte"/>
    <s v="Torino"/>
    <x v="0"/>
    <n v="0.28324257541030801"/>
    <n v="106.2"/>
    <n v="46.2"/>
    <n v="69.8018948339991"/>
    <n v="7.17892296736571E-3"/>
    <n v="7.4627662982342402"/>
  </r>
  <r>
    <x v="10"/>
    <n v="15077"/>
    <s v="Lombardia"/>
    <x v="20"/>
    <s v="Lombardia"/>
    <s v="Como-Varese"/>
    <x v="0"/>
    <n v="0"/>
    <n v="95.7"/>
    <n v="42.9"/>
    <n v="451.20739906093002"/>
    <n v="2.0194149298900701E-2"/>
    <n v="31.289698753754902"/>
  </r>
  <r>
    <x v="10"/>
    <n v="60074"/>
    <s v="Lazio"/>
    <x v="34"/>
    <s v="Lazio"/>
    <s v="Roma"/>
    <x v="0"/>
    <n v="0.26404485632948999"/>
    <n v="63.9"/>
    <n v="45.2"/>
    <n v="64.351983213193293"/>
    <n v="8.2700979686238605E-3"/>
    <n v="10.1071008588855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72029"/>
    <s v="Puglia"/>
    <x v="26"/>
    <s v="Puglia"/>
    <s v="Bari"/>
    <x v="0"/>
    <n v="0.23437858889079899"/>
    <n v="61.4"/>
    <n v="28.6"/>
    <n v="219.83800470443799"/>
    <n v="5.7825879026343001E-2"/>
    <n v="25.451576369380899"/>
  </r>
  <r>
    <x v="10"/>
    <n v="16115"/>
    <s v="Lombardia"/>
    <x v="22"/>
    <s v="Lombardia"/>
    <s v="Milano"/>
    <x v="0"/>
    <n v="6.9630702867941297E-4"/>
    <n v="95.7"/>
    <n v="42.9"/>
    <n v="410.97413170625799"/>
    <n v="1.8329220361417101E-2"/>
    <n v="29.334988815467302"/>
  </r>
  <r>
    <x v="10"/>
    <n v="61101"/>
    <s v="Campania"/>
    <x v="16"/>
    <s v="Campania"/>
    <s v="Napoli"/>
    <x v="0"/>
    <n v="0.29764964237617902"/>
    <n v="39.6"/>
    <n v="25.5"/>
    <n v="137.52243686688499"/>
    <n v="2.0722279893420101E-2"/>
    <n v="19.7247225758714"/>
  </r>
  <r>
    <x v="10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0"/>
    <n v="10007"/>
    <s v="Liguria"/>
    <x v="50"/>
    <s v="Liguria"/>
    <s v="La Spezia"/>
    <x v="0"/>
    <n v="0.31784332026884998"/>
    <n v="96.8"/>
    <n v="39.799999999999997"/>
    <n v="83.662893182807693"/>
    <n v="4.5301696240177297E-2"/>
    <n v="10.4269807147507"/>
  </r>
  <r>
    <x v="10"/>
    <n v="55022"/>
    <s v="Umbria"/>
    <x v="12"/>
    <s v="Umbria"/>
    <s v="Perugia"/>
    <x v="0"/>
    <n v="0.25360734245570699"/>
    <n v="84.4"/>
    <n v="56.3"/>
    <n v="32.796075221730703"/>
    <n v="1.58494570108219E-2"/>
    <n v="3.1737923299077702"/>
  </r>
  <r>
    <x v="10"/>
    <n v="28012"/>
    <s v="Veneto"/>
    <x v="2"/>
    <s v="Veneto"/>
    <s v="Verona"/>
    <x v="0"/>
    <n v="0.12355133581897"/>
    <n v="81.099999999999994"/>
    <n v="55.8"/>
    <n v="200.97650192295001"/>
    <n v="1.6695650756590401E-2"/>
    <n v="8.0134522966710602"/>
  </r>
  <r>
    <x v="10"/>
    <n v="109006"/>
    <s v="Marche"/>
    <x v="78"/>
    <s v="Marche"/>
    <s v="Ascoli Piceno"/>
    <x v="0"/>
    <n v="0.24403034066717899"/>
    <n v="61.9"/>
    <n v="44.8"/>
    <n v="113.090536361091"/>
    <n v="4.4878736880946103E-2"/>
    <n v="12.033692300704301"/>
  </r>
  <r>
    <x v="10"/>
    <n v="72027"/>
    <s v="Puglia"/>
    <x v="26"/>
    <s v="Puglia"/>
    <s v="Foggia"/>
    <x v="0"/>
    <n v="0.20461427454691999"/>
    <n v="61.4"/>
    <n v="28.6"/>
    <n v="262.22981602320402"/>
    <n v="6.6983335673404198E-2"/>
    <n v="27.056238310295399"/>
  </r>
  <r>
    <x v="10"/>
    <n v="27010"/>
    <s v="Veneto"/>
    <x v="41"/>
    <s v="Veneto"/>
    <s v="Rovigo"/>
    <x v="0"/>
    <n v="0.118356554249061"/>
    <n v="81.099999999999994"/>
    <n v="55.8"/>
    <n v="206.36424375994201"/>
    <n v="1.6312683442450501E-2"/>
    <n v="8.4350357598788701"/>
  </r>
  <r>
    <x v="10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10"/>
    <n v="22139"/>
    <s v="Trentino-Alto Adige"/>
    <x v="40"/>
    <s v="Trentino-Alto Adige"/>
    <s v="Trento"/>
    <x v="0"/>
    <n v="9.1273933121446701E-2"/>
    <n v="47.5"/>
    <n v="60.4"/>
    <n v="247.59241424030199"/>
    <n v="0.12396431774534"/>
    <n v="10.799104513718801"/>
  </r>
  <r>
    <x v="10"/>
    <n v="21083"/>
    <s v="Trentino-Alto Adige"/>
    <x v="25"/>
    <s v="Trentino-Alto Adige"/>
    <s v="Bolzano"/>
    <x v="0"/>
    <n v="0.103098875542216"/>
    <n v="76.2"/>
    <n v="58.9"/>
    <n v="280.871636298086"/>
    <n v="0.160669764300197"/>
    <n v="13.2549593432891"/>
  </r>
  <r>
    <x v="10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10"/>
    <n v="23017"/>
    <s v="Veneto"/>
    <x v="43"/>
    <s v="Veneto"/>
    <s v="Treviso"/>
    <x v="0"/>
    <n v="0.115086893743312"/>
    <n v="81.099999999999994"/>
    <n v="55.8"/>
    <n v="214.57401665166199"/>
    <n v="1.69222514423733E-2"/>
    <n v="7.6951938630288499"/>
  </r>
  <r>
    <x v="10"/>
    <n v="18110"/>
    <s v="Lombardia"/>
    <x v="45"/>
    <s v="Lombardia"/>
    <s v="Milano"/>
    <x v="0"/>
    <n v="6.2027441680672701E-2"/>
    <n v="95.7"/>
    <n v="42.9"/>
    <n v="348.35298880508702"/>
    <n v="1.60246748074164E-2"/>
    <n v="22.954977410978099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53009"/>
    <s v="Toscana"/>
    <x v="4"/>
    <s v="Toscana"/>
    <s v="Livorno"/>
    <x v="0"/>
    <n v="0.28540317271091298"/>
    <n v="89.9"/>
    <n v="48.5"/>
    <n v="61.7977431220054"/>
    <n v="4.4931645110717899E-3"/>
    <n v="0.54650733070846702"/>
  </r>
  <r>
    <x v="10"/>
    <n v="43023"/>
    <s v="Marche"/>
    <x v="1"/>
    <s v="Marche"/>
    <s v="Fermo"/>
    <x v="0"/>
    <n v="0.26071392972000701"/>
    <n v="61.9"/>
    <n v="44.8"/>
    <n v="91.475160365208595"/>
    <n v="2.96491481095024E-2"/>
    <n v="8.8960127980086199"/>
  </r>
  <r>
    <x v="10"/>
    <n v="59007"/>
    <s v="Lazio"/>
    <x v="62"/>
    <s v="Lazio"/>
    <s v="Viterbo"/>
    <x v="0"/>
    <n v="0.27115776295409899"/>
    <n v="63.9"/>
    <n v="45.2"/>
    <n v="46.598049053568502"/>
    <n v="6.15627911502934E-3"/>
    <n v="11.5566584900458"/>
  </r>
  <r>
    <x v="10"/>
    <n v="69025"/>
    <s v="Abruzzo"/>
    <x v="28"/>
    <s v="Toscana"/>
    <s v="Lucca"/>
    <x v="1"/>
    <n v="0.32149858888058302"/>
    <n v="42.4"/>
    <n v="43.1"/>
    <n v="29.580397365788102"/>
    <n v="3.2467504078470502E-2"/>
    <n v="3.4776263801829002"/>
  </r>
  <r>
    <x v="10"/>
    <n v="37042"/>
    <s v="Emilia-Romagna"/>
    <x v="35"/>
    <s v="Veneto"/>
    <s v="Treviso"/>
    <x v="1"/>
    <n v="8.3772325879959197E-2"/>
    <n v="81.5"/>
    <n v="51.5"/>
    <n v="227.148971321473"/>
    <n v="1.88652551255468E-2"/>
    <n v="24.674604136044"/>
  </r>
  <r>
    <x v="10"/>
    <n v="71047"/>
    <s v="Puglia"/>
    <x v="14"/>
    <s v="Puglia"/>
    <s v="Foggia"/>
    <x v="0"/>
    <n v="0.30600199744818501"/>
    <n v="61.4"/>
    <n v="28.6"/>
    <n v="89.868129842308605"/>
    <n v="1.0025259268113E-2"/>
    <n v="23.8626461162774"/>
  </r>
  <r>
    <x v="10"/>
    <n v="78095"/>
    <s v="Calabria"/>
    <x v="23"/>
    <s v="Calabria"/>
    <s v="Reggio di Calabria"/>
    <x v="0"/>
    <n v="0.21156008032933801"/>
    <n v="20.8"/>
    <n v="27.8"/>
    <n v="212.43906460143299"/>
    <n v="0.10937218397193101"/>
    <n v="38.308052354864401"/>
  </r>
  <r>
    <x v="10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10"/>
    <n v="108007"/>
    <s v="Lombardia"/>
    <x v="58"/>
    <s v="Lombardia"/>
    <s v="Brescia"/>
    <x v="0"/>
    <n v="0"/>
    <n v="95.7"/>
    <n v="42.9"/>
    <n v="422.09865505356601"/>
    <n v="1.8791035624940399E-2"/>
    <n v="29.330386161445801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75096"/>
    <s v="Puglia"/>
    <x v="72"/>
    <s v="Abruzzo"/>
    <s v="Teramo"/>
    <x v="1"/>
    <n v="0.215331975945839"/>
    <n v="61.4"/>
    <n v="28.6"/>
    <n v="201.13647987186201"/>
    <n v="2.3923489008024101E-2"/>
    <n v="30.624848438047"/>
  </r>
  <r>
    <x v="10"/>
    <n v="63076"/>
    <s v="Campania"/>
    <x v="29"/>
    <s v="Campania"/>
    <s v="Salerno"/>
    <x v="0"/>
    <n v="0.17376020869150399"/>
    <n v="39.6"/>
    <n v="25.5"/>
    <n v="255.041935516319"/>
    <n v="3.9892411530369098E-2"/>
    <n v="37.236563728465498"/>
  </r>
  <r>
    <x v="10"/>
    <n v="8055"/>
    <s v="Liguria"/>
    <x v="84"/>
    <s v="Piemonte"/>
    <s v="Alessandria"/>
    <x v="1"/>
    <n v="0.301277435070477"/>
    <n v="96.8"/>
    <n v="39.799999999999997"/>
    <n v="91.712778838065404"/>
    <n v="2.6642698097706599E-2"/>
    <n v="10.9711955004763"/>
  </r>
  <r>
    <x v="1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0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10"/>
    <n v="58047"/>
    <s v="Lazio"/>
    <x v="0"/>
    <s v="Lazio"/>
    <s v="Latina"/>
    <x v="0"/>
    <n v="9.4551869449343101E-2"/>
    <n v="63.9"/>
    <n v="45.2"/>
    <n v="259.86479881443898"/>
    <n v="3.6238508758526897E-2"/>
    <n v="26.068956284573801"/>
  </r>
  <r>
    <x v="1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0"/>
    <n v="49008"/>
    <s v="Toscana"/>
    <x v="31"/>
    <s v="Toscana"/>
    <s v="Massa-Carrara"/>
    <x v="0"/>
    <n v="0.13375229810247899"/>
    <n v="89.9"/>
    <n v="48.5"/>
    <n v="228.64397894958699"/>
    <n v="2.7958731290331801E-2"/>
    <n v="16.492289099493199"/>
  </r>
  <r>
    <x v="10"/>
    <n v="20021"/>
    <s v="Lombardia"/>
    <x v="17"/>
    <s v="Veneto"/>
    <s v="Verona"/>
    <x v="1"/>
    <n v="0.27775378471194501"/>
    <n v="95.7"/>
    <n v="42.9"/>
    <n v="96.902861292394206"/>
    <n v="4.9447016698595699E-3"/>
    <n v="7.4521346729161104"/>
  </r>
  <r>
    <x v="10"/>
    <n v="28016"/>
    <s v="Veneto"/>
    <x v="2"/>
    <s v="Veneto"/>
    <s v="Vicenza"/>
    <x v="0"/>
    <n v="5.3893094730407903E-2"/>
    <n v="81.099999999999994"/>
    <n v="55.8"/>
    <n v="295.69586136377598"/>
    <n v="2.3951553191956802E-2"/>
    <n v="10.4183653191521"/>
  </r>
  <r>
    <x v="10"/>
    <n v="72011"/>
    <s v="Puglia"/>
    <x v="26"/>
    <s v="Lombardia"/>
    <s v="Como-Varese"/>
    <x v="1"/>
    <n v="0.22576154544195401"/>
    <n v="61.4"/>
    <n v="28.6"/>
    <n v="235.29364093048699"/>
    <n v="5.8767515761169099E-2"/>
    <n v="24.863958112963999"/>
  </r>
  <r>
    <x v="10"/>
    <n v="38017"/>
    <s v="Emilia-Romagna"/>
    <x v="61"/>
    <s v="Emilia-Romagna"/>
    <s v="Ferrara"/>
    <x v="0"/>
    <n v="0.108500966659135"/>
    <n v="81.5"/>
    <n v="51.5"/>
    <n v="200.80048215180599"/>
    <n v="1.72903097533453E-2"/>
    <n v="22.2544023712742"/>
  </r>
  <r>
    <x v="10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10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0"/>
    <n v="78018"/>
    <s v="Calabria"/>
    <x v="23"/>
    <s v="Calabria"/>
    <s v="Cosenza"/>
    <x v="0"/>
    <n v="0.316224550685901"/>
    <n v="20.8"/>
    <n v="27.8"/>
    <n v="82.127983864655505"/>
    <n v="2.6272959935966098E-2"/>
    <n v="19.486909690439798"/>
  </r>
  <r>
    <x v="10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10"/>
    <n v="10055"/>
    <s v="Liguria"/>
    <x v="50"/>
    <s v="Liguria"/>
    <s v="La Spezia"/>
    <x v="0"/>
    <n v="0.31026405761556197"/>
    <n v="96.8"/>
    <n v="39.799999999999997"/>
    <n v="95.064020216981206"/>
    <n v="4.9617594133696798E-2"/>
    <n v="11.0299282816434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4027"/>
    <s v="Umbria"/>
    <x v="67"/>
    <s v="Umbria"/>
    <s v="Perugia"/>
    <x v="0"/>
    <n v="0.25601821834442701"/>
    <n v="84.4"/>
    <n v="56.3"/>
    <n v="63.721804380091697"/>
    <n v="6.2546483745919104E-2"/>
    <n v="2.94805965284114"/>
  </r>
  <r>
    <x v="10"/>
    <n v="64029"/>
    <s v="Campania"/>
    <x v="27"/>
    <s v="Campania"/>
    <s v="Napoli"/>
    <x v="0"/>
    <n v="0.18191095915956301"/>
    <n v="39.6"/>
    <n v="25.5"/>
    <n v="248.97792466990299"/>
    <n v="3.97676152990337E-2"/>
    <n v="35.880494888510597"/>
  </r>
  <r>
    <x v="10"/>
    <n v="64005"/>
    <s v="Campania"/>
    <x v="27"/>
    <s v="Campania"/>
    <s v="Salerno"/>
    <x v="0"/>
    <n v="0.26779141814660501"/>
    <n v="39.6"/>
    <n v="25.5"/>
    <n v="170.24079199151001"/>
    <n v="2.70386633944651E-2"/>
    <n v="23.185628891884601"/>
  </r>
  <r>
    <x v="10"/>
    <n v="99023"/>
    <s v="Emilia-Romagna"/>
    <x v="11"/>
    <s v="Emilia-Romagna"/>
    <s v="Reggio nell'Emilia"/>
    <x v="0"/>
    <n v="0.222676278244298"/>
    <n v="81.5"/>
    <n v="51.5"/>
    <n v="89.490260354883702"/>
    <n v="8.2426356967004698E-3"/>
    <n v="8.3065300031874294"/>
  </r>
  <r>
    <x v="10"/>
    <n v="80069"/>
    <s v="Calabria"/>
    <x v="47"/>
    <s v="Calabria"/>
    <s v="Reggio di Calabria"/>
    <x v="0"/>
    <n v="0.25218974880545098"/>
    <n v="20.8"/>
    <n v="27.8"/>
    <n v="309.54984861358798"/>
    <n v="0.292733023940563"/>
    <n v="32.590158533879503"/>
  </r>
  <r>
    <x v="10"/>
    <n v="109038"/>
    <s v="Marche"/>
    <x v="78"/>
    <s v="Marche"/>
    <s v="Macerata"/>
    <x v="0"/>
    <n v="0.29098752239032"/>
    <n v="61.9"/>
    <n v="44.8"/>
    <n v="50.561453631158301"/>
    <n v="1.6343943349817001E-2"/>
    <n v="6.0555928350020203"/>
  </r>
  <r>
    <x v="10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10"/>
    <n v="100004"/>
    <s v="Toscana"/>
    <x v="80"/>
    <s v="Toscana"/>
    <s v="Livorno"/>
    <x v="0"/>
    <n v="0.10963993795202601"/>
    <n v="89.9"/>
    <n v="48.5"/>
    <n v="250.29318823363599"/>
    <n v="3.1702500308152699E-2"/>
    <n v="20.194874484021199"/>
  </r>
  <r>
    <x v="10"/>
    <n v="38008"/>
    <s v="Emilia-Romagna"/>
    <x v="61"/>
    <s v="Emilia-Romagna"/>
    <s v="Parma"/>
    <x v="0"/>
    <n v="0.120869117232814"/>
    <n v="81.5"/>
    <n v="51.5"/>
    <n v="188.428971741156"/>
    <n v="1.6001588788620302E-2"/>
    <n v="20.7656441117263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8047"/>
    <s v="Liguria"/>
    <x v="84"/>
    <s v="Puglia"/>
    <s v="Taranto"/>
    <x v="1"/>
    <n v="0.30643635171946099"/>
    <n v="96.8"/>
    <n v="39.799999999999997"/>
    <n v="91.097239486535599"/>
    <n v="3.1691864098081897E-2"/>
    <n v="10.219936006681801"/>
  </r>
  <r>
    <x v="10"/>
    <n v="43023"/>
    <s v="Marche"/>
    <x v="1"/>
    <s v="Marche"/>
    <s v="Pesaro e Urbino"/>
    <x v="0"/>
    <n v="0.26071392972000701"/>
    <n v="61.9"/>
    <n v="44.8"/>
    <n v="91.475160365208595"/>
    <n v="2.96491481095024E-2"/>
    <n v="8.8960127980086199"/>
  </r>
  <r>
    <x v="10"/>
    <n v="3130"/>
    <s v="Piemonte"/>
    <x v="63"/>
    <s v="Piemonte"/>
    <s v="Novara"/>
    <x v="0"/>
    <n v="0.16748559834115101"/>
    <n v="106.2"/>
    <n v="46.2"/>
    <n v="190.77205520487701"/>
    <n v="2.20915973435355E-2"/>
    <n v="20.646530534929699"/>
  </r>
  <r>
    <x v="10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10"/>
    <n v="70006"/>
    <s v="Molise"/>
    <x v="76"/>
    <s v="Lombardia"/>
    <s v="Brescia"/>
    <x v="1"/>
    <n v="0.46702373443703699"/>
    <n v="28.5"/>
    <n v="27.6"/>
    <n v="31.2577182181595"/>
    <n v="0.16669959876753401"/>
    <n v="5.9250515249807902"/>
  </r>
  <r>
    <x v="10"/>
    <n v="54007"/>
    <s v="Umbria"/>
    <x v="67"/>
    <s v="Umbria"/>
    <s v="Perugia"/>
    <x v="0"/>
    <n v="0.26810109745287303"/>
    <n v="84.4"/>
    <n v="56.3"/>
    <n v="10.678215106482099"/>
    <n v="4.23486533314393E-3"/>
    <n v="1.5216000795159701"/>
  </r>
  <r>
    <x v="10"/>
    <n v="8063"/>
    <s v="Liguria"/>
    <x v="84"/>
    <s v="Emilia-Romagna"/>
    <s v="Bologna"/>
    <x v="1"/>
    <n v="0.30543407415177298"/>
    <n v="96.8"/>
    <n v="39.799999999999997"/>
    <n v="87.074910652816101"/>
    <n v="2.5216488156567001E-2"/>
    <n v="10.415750363204999"/>
  </r>
  <r>
    <x v="10"/>
    <n v="17113"/>
    <s v="Lombardia"/>
    <x v="65"/>
    <s v="Lombardia"/>
    <s v="LECCO-MONZA E DELLA BRIANZA"/>
    <x v="0"/>
    <n v="0.13295451642907499"/>
    <n v="95.7"/>
    <n v="42.9"/>
    <n v="257.87314764548398"/>
    <n v="1.18152057524671E-2"/>
    <n v="19.625296301197899"/>
  </r>
  <r>
    <x v="10"/>
    <n v="66098"/>
    <s v="Abruzzo"/>
    <x v="39"/>
    <s v="Abruzzo"/>
    <s v="L'Aquila"/>
    <x v="0"/>
    <n v="0.28094799703748002"/>
    <n v="42.4"/>
    <n v="43.1"/>
    <n v="89.579122980793102"/>
    <n v="5.4726274563567198E-2"/>
    <n v="6.7999662430081704"/>
  </r>
  <r>
    <x v="10"/>
    <n v="39007"/>
    <s v="Emilia-Romagna"/>
    <x v="11"/>
    <s v="Emilia-Romagna"/>
    <s v="Ferrara"/>
    <x v="0"/>
    <n v="0.101795429663718"/>
    <n v="81.5"/>
    <n v="51.5"/>
    <n v="216.342738136153"/>
    <n v="1.8365874393453701E-2"/>
    <n v="21.0164012225632"/>
  </r>
  <r>
    <x v="10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0"/>
    <n v="8041"/>
    <s v="Liguria"/>
    <x v="84"/>
    <s v="Liguria"/>
    <s v="Imperia"/>
    <x v="0"/>
    <n v="0.30690718456084298"/>
    <n v="96.8"/>
    <n v="39.799999999999997"/>
    <n v="88.606169923040099"/>
    <n v="2.88780746761284E-2"/>
    <n v="10.173055127656699"/>
  </r>
  <r>
    <x v="10"/>
    <n v="12006"/>
    <s v="Lombardia"/>
    <x v="3"/>
    <s v="Lombardia"/>
    <s v="Como-Varese"/>
    <x v="0"/>
    <n v="5.2655582212975803E-2"/>
    <n v="95.7"/>
    <n v="42.9"/>
    <n v="356.65193671693902"/>
    <n v="1.6145917058522499E-2"/>
    <n v="24.193677330533301"/>
  </r>
  <r>
    <x v="10"/>
    <n v="29035"/>
    <s v="Veneto"/>
    <x v="66"/>
    <s v="Veneto"/>
    <s v="Verona"/>
    <x v="0"/>
    <n v="0.166893890632338"/>
    <n v="81.099999999999994"/>
    <n v="55.8"/>
    <n v="141.63113001345499"/>
    <n v="1.13292136687249E-2"/>
    <n v="6.4692443306604801"/>
  </r>
  <r>
    <x v="10"/>
    <n v="4029"/>
    <s v="Piemonte"/>
    <x v="19"/>
    <s v="Piemonte"/>
    <s v="Cuneo"/>
    <x v="0"/>
    <n v="0.13225210764359099"/>
    <n v="106.2"/>
    <n v="46.2"/>
    <n v="225.53705245395801"/>
    <n v="2.62086376522962E-2"/>
    <n v="25.077950333150401"/>
  </r>
  <r>
    <x v="1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0"/>
    <n v="13021"/>
    <s v="Lombardia"/>
    <x v="3"/>
    <s v="Lombardia"/>
    <s v="Bergamo"/>
    <x v="0"/>
    <n v="0.14381681899497401"/>
    <n v="95.7"/>
    <n v="42.9"/>
    <n v="247.29363920206401"/>
    <n v="1.03366350325739E-2"/>
    <n v="18.190299419153501"/>
  </r>
  <r>
    <x v="10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0"/>
    <n v="1191"/>
    <s v="Piemonte"/>
    <x v="10"/>
    <s v="Piemonte"/>
    <s v="Alessandria"/>
    <x v="0"/>
    <n v="0.13546506934885599"/>
    <n v="106.2"/>
    <n v="46.2"/>
    <n v="221.04640491502099"/>
    <n v="2.5691288885788099E-2"/>
    <n v="24.964872433075801"/>
  </r>
  <r>
    <x v="10"/>
    <n v="76063"/>
    <s v="Basilicata"/>
    <x v="38"/>
    <s v="Basilicata"/>
    <s v="Matera"/>
    <x v="0"/>
    <n v="0.433855008255492"/>
    <n v="276.8"/>
    <n v="41.7"/>
    <n v="32.662025037503298"/>
    <n v="2.4784167699095201E-2"/>
    <n v="7.3284758936200296"/>
  </r>
  <r>
    <x v="10"/>
    <n v="26021"/>
    <s v="Veneto"/>
    <x v="8"/>
    <s v="Veneto"/>
    <s v="Venezia"/>
    <x v="0"/>
    <n v="8.8393227234423402E-2"/>
    <n v="81.099999999999994"/>
    <n v="55.8"/>
    <n v="243.002017176902"/>
    <n v="1.8988307528463699E-2"/>
    <n v="10.373663667461001"/>
  </r>
  <r>
    <x v="10"/>
    <n v="54001"/>
    <s v="Umbria"/>
    <x v="67"/>
    <s v="Umbria"/>
    <s v="Perugia"/>
    <x v="0"/>
    <n v="0.242579279745152"/>
    <n v="84.4"/>
    <n v="56.3"/>
    <n v="79.510544826562494"/>
    <n v="7.2643366630405895E-2"/>
    <n v="5.4919661459795996"/>
  </r>
  <r>
    <x v="10"/>
    <n v="37052"/>
    <s v="Emilia-Romagna"/>
    <x v="35"/>
    <s v="Puglia"/>
    <s v="Barletta-Andria-Trani"/>
    <x v="1"/>
    <n v="9.2637608563641796E-2"/>
    <n v="81.5"/>
    <n v="51.5"/>
    <n v="219.901142061527"/>
    <n v="1.84549815954686E-2"/>
    <n v="23.308465485367499"/>
  </r>
  <r>
    <x v="10"/>
    <n v="38006"/>
    <s v="Emilia-Romagna"/>
    <x v="61"/>
    <s v="Emilia-Romagna"/>
    <s v="Modena"/>
    <x v="0"/>
    <n v="0.13114973403121"/>
    <n v="81.5"/>
    <n v="51.5"/>
    <n v="179.31269667548"/>
    <n v="1.4782250855944999E-2"/>
    <n v="19.224159483131899"/>
  </r>
  <r>
    <x v="10"/>
    <n v="27025"/>
    <s v="Veneto"/>
    <x v="41"/>
    <s v="Abruzzo"/>
    <s v="Pescara"/>
    <x v="1"/>
    <n v="9.7226717578378904E-2"/>
    <n v="81.099999999999994"/>
    <n v="55.8"/>
    <n v="240.346288232836"/>
    <n v="1.8015804645310201E-2"/>
    <n v="7.8257947898389002"/>
  </r>
  <r>
    <x v="10"/>
    <n v="1125"/>
    <s v="Piemonte"/>
    <x v="10"/>
    <s v="Piemonte"/>
    <s v="Alessandria"/>
    <x v="0"/>
    <n v="0.13978781892251699"/>
    <n v="106.2"/>
    <n v="46.2"/>
    <n v="217.46835221923101"/>
    <n v="2.5141519960023801E-2"/>
    <n v="24.249463427043601"/>
  </r>
  <r>
    <x v="10"/>
    <n v="20015"/>
    <s v="Lombardia"/>
    <x v="17"/>
    <s v="Lombardia"/>
    <s v="CREMONA-MANTOVA"/>
    <x v="0"/>
    <n v="0.20818104365551501"/>
    <n v="95.7"/>
    <n v="42.9"/>
    <n v="173.10781888675999"/>
    <n v="8.0793431076609402E-3"/>
    <n v="13.544234680320001"/>
  </r>
  <r>
    <x v="10"/>
    <n v="18138"/>
    <s v="Lombardia"/>
    <x v="45"/>
    <s v="Lombardia"/>
    <s v="Milano"/>
    <x v="0"/>
    <n v="0.10701094171249501"/>
    <n v="95.7"/>
    <n v="42.9"/>
    <n v="296.987786979313"/>
    <n v="1.36834354090777E-2"/>
    <n v="19.462152666570901"/>
  </r>
  <r>
    <x v="10"/>
    <n v="72027"/>
    <s v="Puglia"/>
    <x v="26"/>
    <s v="Puglia"/>
    <s v="Bari"/>
    <x v="0"/>
    <n v="0.20461427454691999"/>
    <n v="61.4"/>
    <n v="28.6"/>
    <n v="262.22981602320402"/>
    <n v="6.6983335673404198E-2"/>
    <n v="27.0562383102953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0"/>
    <n v="54001"/>
    <s v="Umbria"/>
    <x v="67"/>
    <s v="Umbria"/>
    <s v="Perugia"/>
    <x v="0"/>
    <n v="0.242579279745152"/>
    <n v="84.4"/>
    <n v="56.3"/>
    <n v="79.510544826562494"/>
    <n v="7.2643366630405895E-2"/>
    <n v="5.4919661459795996"/>
  </r>
  <r>
    <x v="10"/>
    <n v="42002"/>
    <s v="Marche"/>
    <x v="30"/>
    <s v="Marche"/>
    <s v="Pesaro e Urbino"/>
    <x v="0"/>
    <n v="0.246843215715982"/>
    <n v="61.9"/>
    <n v="44.8"/>
    <n v="127.438515771982"/>
    <n v="8.2852145152585599E-2"/>
    <n v="14.138009411142001"/>
  </r>
  <r>
    <x v="10"/>
    <n v="11009"/>
    <s v="Liguria"/>
    <x v="42"/>
    <s v="Veneto"/>
    <s v="Padova"/>
    <x v="1"/>
    <n v="0.33738330286810397"/>
    <n v="96.8"/>
    <n v="39.799999999999997"/>
    <n v="54.088056756099803"/>
    <n v="2.8570161342173099E-2"/>
    <n v="7.95793493550027"/>
  </r>
  <r>
    <x v="10"/>
    <n v="63089"/>
    <s v="Campania"/>
    <x v="29"/>
    <s v="Campania"/>
    <s v="Salerno"/>
    <x v="0"/>
    <n v="0.16528397428481101"/>
    <n v="39.6"/>
    <n v="25.5"/>
    <n v="262.31051292398303"/>
    <n v="4.07912957010865E-2"/>
    <n v="38.548442101129702"/>
  </r>
  <r>
    <x v="10"/>
    <n v="30004"/>
    <s v="Friuli Venezia Giulia"/>
    <x v="18"/>
    <s v="Friuli Venezia Giulia"/>
    <s v="Pordenone"/>
    <x v="0"/>
    <n v="0.1827409787439"/>
    <n v="120.8"/>
    <n v="49"/>
    <n v="186.84124573576401"/>
    <n v="6.3695689301004096E-2"/>
    <n v="20.276702834335101"/>
  </r>
  <r>
    <x v="10"/>
    <n v="56031"/>
    <s v="Lazio"/>
    <x v="53"/>
    <s v="Puglia"/>
    <s v="Bari"/>
    <x v="1"/>
    <n v="0.32632965195315899"/>
    <n v="63.9"/>
    <n v="45.2"/>
    <n v="6.7666152884662401"/>
    <n v="2.3814311702474901E-4"/>
    <n v="1.2201273588664501"/>
  </r>
  <r>
    <x v="10"/>
    <n v="58104"/>
    <s v="Lazio"/>
    <x v="0"/>
    <s v="Toscana"/>
    <s v="Grosseto"/>
    <x v="1"/>
    <n v="9.7745950313919902E-2"/>
    <n v="63.9"/>
    <n v="45.2"/>
    <n v="256.578344946887"/>
    <n v="3.5902977388408502E-2"/>
    <n v="25.705868388584399"/>
  </r>
  <r>
    <x v="10"/>
    <n v="15009"/>
    <s v="Lombardia"/>
    <x v="20"/>
    <s v="Lombardia"/>
    <s v="Brescia"/>
    <x v="0"/>
    <n v="0"/>
    <n v="95.7"/>
    <n v="42.9"/>
    <n v="435.74372088930301"/>
    <n v="1.95872740324032E-2"/>
    <n v="29.8639341826687"/>
  </r>
  <r>
    <x v="10"/>
    <n v="13136"/>
    <s v="Lombardia"/>
    <x v="3"/>
    <s v="Lombardia"/>
    <s v="Milano"/>
    <x v="0"/>
    <n v="1.84334379883083E-2"/>
    <n v="95.7"/>
    <n v="42.9"/>
    <n v="391.71856575004102"/>
    <n v="1.7220561769671301E-2"/>
    <n v="27.6877782442923"/>
  </r>
  <r>
    <x v="10"/>
    <n v="27017"/>
    <s v="Veneto"/>
    <x v="41"/>
    <s v="Veneto"/>
    <s v="Padova"/>
    <x v="0"/>
    <n v="7.5781876159142406E-2"/>
    <n v="81.099999999999994"/>
    <n v="55.8"/>
    <n v="264.65248849157001"/>
    <n v="2.1002642826450299E-2"/>
    <n v="9.8538794633995899"/>
  </r>
  <r>
    <x v="1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0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0"/>
    <n v="28042"/>
    <s v="Veneto"/>
    <x v="2"/>
    <s v="Veneto"/>
    <s v="Padova"/>
    <x v="0"/>
    <n v="7.8926797410086805E-2"/>
    <n v="81.099999999999994"/>
    <n v="55.8"/>
    <n v="265.052074245271"/>
    <n v="2.1882291769114201E-2"/>
    <n v="8.8351398567033694"/>
  </r>
  <r>
    <x v="10"/>
    <n v="93010"/>
    <s v="Friuli Venezia Giulia"/>
    <x v="46"/>
    <s v="Friuli Venezia Giulia"/>
    <s v="Trieste"/>
    <x v="0"/>
    <n v="0.20323466294008299"/>
    <n v="120.8"/>
    <n v="49"/>
    <n v="174.47617755006499"/>
    <n v="6.6564529761863098E-2"/>
    <n v="16.722964863251502"/>
  </r>
  <r>
    <x v="10"/>
    <n v="58120"/>
    <s v="Lazio"/>
    <x v="0"/>
    <s v="Piemonte"/>
    <s v="Cuneo"/>
    <x v="1"/>
    <n v="9.6125476651204605E-2"/>
    <n v="63.9"/>
    <n v="45.2"/>
    <n v="255.534888150786"/>
    <n v="3.6021683348223303E-2"/>
    <n v="26.5285436721813"/>
  </r>
  <r>
    <x v="10"/>
    <n v="3052"/>
    <s v="Piemonte"/>
    <x v="63"/>
    <s v="Piemonte"/>
    <s v="Biella"/>
    <x v="0"/>
    <n v="0.20662695007583001"/>
    <n v="106.2"/>
    <n v="46.2"/>
    <n v="150.82434437689099"/>
    <n v="1.78103874418978E-2"/>
    <n v="16.090409081289501"/>
  </r>
  <r>
    <x v="10"/>
    <n v="96020"/>
    <s v="Piemonte"/>
    <x v="60"/>
    <s v="Piemonte"/>
    <s v="Alessandria"/>
    <x v="0"/>
    <n v="0.17146534898431601"/>
    <n v="106.2"/>
    <n v="46.2"/>
    <n v="185.72029190227099"/>
    <n v="2.1394959158646101E-2"/>
    <n v="20.3750057194272"/>
  </r>
  <r>
    <x v="1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0"/>
    <n v="12026"/>
    <s v="Lombardia"/>
    <x v="3"/>
    <s v="Lombardia"/>
    <s v="Brescia"/>
    <x v="0"/>
    <n v="2.0989717605626901E-2"/>
    <n v="95.7"/>
    <n v="42.9"/>
    <n v="392.414042711273"/>
    <n v="1.7714333712724899E-2"/>
    <n v="26.733394161523801"/>
  </r>
  <r>
    <x v="10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0"/>
    <n v="4116"/>
    <s v="Piemonte"/>
    <x v="19"/>
    <s v="Piemonte"/>
    <s v="Cuneo"/>
    <x v="0"/>
    <n v="0.18034310006754201"/>
    <n v="106.2"/>
    <n v="46.2"/>
    <n v="175.734170389143"/>
    <n v="2.1261419764072701E-2"/>
    <n v="19.7057506686042"/>
  </r>
  <r>
    <x v="10"/>
    <n v="24059"/>
    <s v="Veneto"/>
    <x v="15"/>
    <s v="Veneto"/>
    <s v="Rovigo"/>
    <x v="0"/>
    <n v="0.110819161730538"/>
    <n v="81.099999999999994"/>
    <n v="55.8"/>
    <n v="223.401509737151"/>
    <n v="1.85917942727819E-2"/>
    <n v="7.3297743314917803"/>
  </r>
  <r>
    <x v="10"/>
    <n v="18182"/>
    <s v="Lombardia"/>
    <x v="45"/>
    <s v="Lombardia"/>
    <s v="LECCO-MONZA E DELLA BRIANZA"/>
    <x v="0"/>
    <n v="0.117014483813923"/>
    <n v="95.7"/>
    <n v="42.9"/>
    <n v="284.31325173030802"/>
    <n v="1.3133530717414301E-2"/>
    <n v="18.979313186320201"/>
  </r>
  <r>
    <x v="10"/>
    <n v="27023"/>
    <s v="Veneto"/>
    <x v="41"/>
    <s v="Veneto"/>
    <s v="Verona"/>
    <x v="0"/>
    <n v="5.4368245263349303E-2"/>
    <n v="81.099999999999994"/>
    <n v="55.8"/>
    <n v="291.70695363648201"/>
    <n v="2.2633369312759201E-2"/>
    <n v="10.983294863019299"/>
  </r>
  <r>
    <x v="10"/>
    <n v="45007"/>
    <s v="Toscana"/>
    <x v="71"/>
    <s v="Toscana"/>
    <s v="Pisa"/>
    <x v="0"/>
    <n v="0.25832916004207002"/>
    <n v="89.9"/>
    <n v="48.5"/>
    <n v="75.558374343005397"/>
    <n v="9.1087210544252093E-3"/>
    <n v="7.2928226994339598"/>
  </r>
  <r>
    <x v="10"/>
    <n v="31012"/>
    <s v="Friuli Venezia Giulia"/>
    <x v="79"/>
    <s v="Basilicata"/>
    <s v="Potenza"/>
    <x v="1"/>
    <n v="0.16372636355158501"/>
    <n v="120.8"/>
    <n v="49"/>
    <n v="203.43302271082899"/>
    <n v="6.5782728709194396E-2"/>
    <n v="23.163328337218001"/>
  </r>
  <r>
    <x v="10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10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10"/>
    <n v="56059"/>
    <s v="Lazio"/>
    <x v="53"/>
    <s v="Lazio"/>
    <s v="Frosinone"/>
    <x v="0"/>
    <n v="0.30141002537094103"/>
    <n v="63.9"/>
    <n v="45.2"/>
    <n v="30.547481141115899"/>
    <n v="2.64875899382635E-3"/>
    <n v="4.4614567177710702"/>
  </r>
  <r>
    <x v="10"/>
    <n v="27004"/>
    <s v="Veneto"/>
    <x v="41"/>
    <s v="Veneto"/>
    <s v="Treviso"/>
    <x v="0"/>
    <n v="7.1683626229713998E-2"/>
    <n v="81.099999999999994"/>
    <n v="55.8"/>
    <n v="269.23753008838997"/>
    <n v="2.1036973764847301E-2"/>
    <n v="10.1640975577085"/>
  </r>
  <r>
    <x v="1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0"/>
    <n v="1120"/>
    <s v="Piemonte"/>
    <x v="10"/>
    <s v="Piemonte"/>
    <s v="Biella"/>
    <x v="0"/>
    <n v="9.5473908304359895E-2"/>
    <n v="106.2"/>
    <n v="46.2"/>
    <n v="262.978107502961"/>
    <n v="3.02291122565535E-2"/>
    <n v="29.3812514725218"/>
  </r>
  <r>
    <x v="10"/>
    <n v="58097"/>
    <s v="Lazio"/>
    <x v="0"/>
    <s v="Toscana"/>
    <s v="Firenze"/>
    <x v="1"/>
    <n v="0.233062475012627"/>
    <n v="63.9"/>
    <n v="45.2"/>
    <n v="109.698472255732"/>
    <n v="1.48321338715373E-2"/>
    <n v="10.9784839510003"/>
  </r>
  <r>
    <x v="10"/>
    <n v="42014"/>
    <s v="Marche"/>
    <x v="30"/>
    <s v="Marche"/>
    <s v="Ancona"/>
    <x v="0"/>
    <n v="0.24797647925243901"/>
    <n v="61.9"/>
    <n v="44.8"/>
    <n v="119.02925843983699"/>
    <n v="6.4588222628525496E-2"/>
    <n v="12.6372864242944"/>
  </r>
  <r>
    <x v="10"/>
    <n v="77029"/>
    <s v="Basilicata"/>
    <x v="82"/>
    <s v="Basilicata"/>
    <s v="Potenza"/>
    <x v="0"/>
    <n v="0.46395102077915201"/>
    <n v="276.8"/>
    <n v="41.7"/>
    <n v="30.0964972413773"/>
    <n v="6.5958282307262597E-2"/>
    <n v="4.7039075638923302"/>
  </r>
  <r>
    <x v="10"/>
    <n v="48006"/>
    <s v="Toscana"/>
    <x v="64"/>
    <s v="Toscana"/>
    <s v="Pistoia"/>
    <x v="0"/>
    <n v="0.10989837649223499"/>
    <n v="89.9"/>
    <n v="48.5"/>
    <n v="249.399228968008"/>
    <n v="3.1530352310066803E-2"/>
    <n v="20.29067513148"/>
  </r>
  <r>
    <x v="10"/>
    <n v="6003"/>
    <s v="Piemonte"/>
    <x v="5"/>
    <s v="Piemonte"/>
    <s v="Verbano-Cusio-Ossola"/>
    <x v="0"/>
    <n v="0.156632887176064"/>
    <n v="106.2"/>
    <n v="46.2"/>
    <n v="201.028780103478"/>
    <n v="2.30284394976028E-2"/>
    <n v="22.062731152568102"/>
  </r>
  <r>
    <x v="10"/>
    <n v="40014"/>
    <s v="Emilia-Romagna"/>
    <x v="11"/>
    <s v="Toscana"/>
    <s v="Pistoia"/>
    <x v="1"/>
    <n v="0.26810648918281799"/>
    <n v="81.5"/>
    <n v="51.5"/>
    <n v="39.969145188885001"/>
    <n v="2.1259555020131699E-3"/>
    <n v="3.5755565274998902"/>
  </r>
  <r>
    <x v="10"/>
    <n v="24073"/>
    <s v="Veneto"/>
    <x v="15"/>
    <s v="Veneto"/>
    <s v="Treviso"/>
    <x v="0"/>
    <n v="0.10297100038123599"/>
    <n v="81.099999999999994"/>
    <n v="55.8"/>
    <n v="234.019631636101"/>
    <n v="1.9445628239274901E-2"/>
    <n v="7.6197350090848799"/>
  </r>
  <r>
    <x v="10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10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0"/>
    <n v="60019"/>
    <s v="Lazio"/>
    <x v="34"/>
    <s v="Lazio"/>
    <s v="Frosinone"/>
    <x v="0"/>
    <n v="0.25430660579828601"/>
    <n v="63.9"/>
    <n v="45.2"/>
    <n v="73.5474004977699"/>
    <n v="9.1237168116017897E-3"/>
    <n v="11.3820129162059"/>
  </r>
  <r>
    <x v="10"/>
    <n v="38014"/>
    <s v="Emilia-Romagna"/>
    <x v="61"/>
    <s v="Emilia-Romagna"/>
    <s v="Ferrara"/>
    <x v="0"/>
    <n v="0.19930018844964001"/>
    <n v="81.5"/>
    <n v="51.5"/>
    <n v="108.600811921833"/>
    <n v="9.1588126545159299E-3"/>
    <n v="11.8806173803644"/>
  </r>
  <r>
    <x v="10"/>
    <n v="99003"/>
    <s v="Emilia-Romagna"/>
    <x v="11"/>
    <s v="Puglia"/>
    <s v="Foggia"/>
    <x v="1"/>
    <n v="0.165269047577562"/>
    <n v="81.5"/>
    <n v="51.5"/>
    <n v="143.98294822791601"/>
    <n v="1.49161828596812E-2"/>
    <n v="16.034567578571099"/>
  </r>
  <r>
    <x v="10"/>
    <n v="6160"/>
    <s v="Piemonte"/>
    <x v="5"/>
    <s v="Lazio"/>
    <s v="Frosinone"/>
    <x v="1"/>
    <n v="0.22983978267053701"/>
    <n v="106.2"/>
    <n v="46.2"/>
    <n v="125.05759942135499"/>
    <n v="1.380990751662E-2"/>
    <n v="13.6342161721435"/>
  </r>
  <r>
    <x v="10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1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0"/>
    <n v="16010"/>
    <s v="Lombardia"/>
    <x v="22"/>
    <s v="Lombardia"/>
    <s v="Pavia"/>
    <x v="0"/>
    <n v="5.5645251063236999E-2"/>
    <n v="95.7"/>
    <n v="42.9"/>
    <n v="350.27235478423597"/>
    <n v="1.5870785514352101E-2"/>
    <n v="24.64926592434"/>
  </r>
  <r>
    <x v="10"/>
    <n v="15166"/>
    <s v="Lombardia"/>
    <x v="20"/>
    <s v="Lombardia"/>
    <s v="Milano"/>
    <x v="0"/>
    <n v="0"/>
    <n v="95.7"/>
    <n v="42.9"/>
    <n v="445.14383520845701"/>
    <n v="1.9951673346656301E-2"/>
    <n v="30.805623719283101"/>
  </r>
  <r>
    <x v="10"/>
    <n v="28034"/>
    <s v="Veneto"/>
    <x v="2"/>
    <s v="Veneto"/>
    <s v="Venezia"/>
    <x v="0"/>
    <n v="0.123143376586033"/>
    <n v="81.099999999999994"/>
    <n v="55.8"/>
    <n v="201.06446259661101"/>
    <n v="1.6450860642511399E-2"/>
    <n v="8.0898866783520695"/>
  </r>
  <r>
    <x v="1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0"/>
    <n v="108012"/>
    <s v="Lombardia"/>
    <x v="58"/>
    <s v="Lombardia"/>
    <s v="COMO-VARESE"/>
    <x v="0"/>
    <n v="0"/>
    <n v="95.7"/>
    <n v="42.9"/>
    <n v="451.45844552120701"/>
    <n v="2.02280791992662E-2"/>
    <n v="31.159115080295201"/>
  </r>
  <r>
    <x v="10"/>
    <n v="24094"/>
    <s v="Veneto"/>
    <x v="15"/>
    <s v="Veneto"/>
    <s v="Belluno"/>
    <x v="0"/>
    <n v="0.152747586650087"/>
    <n v="81.099999999999994"/>
    <n v="55.8"/>
    <n v="166.44019964090501"/>
    <n v="1.34971143851696E-2"/>
    <n v="5.7455451576465002"/>
  </r>
  <r>
    <x v="10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10"/>
    <n v="31013"/>
    <s v="Friuli Venezia Giulia"/>
    <x v="79"/>
    <s v="Friuli Venezia Giulia"/>
    <s v="Udine"/>
    <x v="0"/>
    <n v="0.174165627537374"/>
    <n v="120.8"/>
    <n v="49"/>
    <n v="198.39181359804101"/>
    <n v="6.7909378747269503E-2"/>
    <n v="21.166563919419801"/>
  </r>
  <r>
    <x v="10"/>
    <n v="109006"/>
    <s v="Marche"/>
    <x v="78"/>
    <s v="Marche"/>
    <s v="Ascoli Piceno"/>
    <x v="0"/>
    <n v="0.24403034066717899"/>
    <n v="61.9"/>
    <n v="44.8"/>
    <n v="113.090536361091"/>
    <n v="4.4878736880946103E-2"/>
    <n v="12.033692300704301"/>
  </r>
  <r>
    <x v="10"/>
    <n v="93044"/>
    <s v="Friuli Venezia Giulia"/>
    <x v="46"/>
    <s v="Friuli Venezia Giulia"/>
    <s v="Udine"/>
    <x v="0"/>
    <n v="0.209237963128037"/>
    <n v="120.8"/>
    <n v="49"/>
    <n v="174.82696510810499"/>
    <n v="7.0341875819448896E-2"/>
    <n v="15.2353096812126"/>
  </r>
  <r>
    <x v="10"/>
    <n v="20065"/>
    <s v="Lombardia"/>
    <x v="17"/>
    <s v="Lombardia"/>
    <s v="Bergamo"/>
    <x v="0"/>
    <n v="0.30685996207154098"/>
    <n v="95.7"/>
    <n v="42.9"/>
    <n v="65.1879565768769"/>
    <n v="3.6355193635670001E-3"/>
    <n v="4.8642330251520098"/>
  </r>
  <r>
    <x v="10"/>
    <n v="15081"/>
    <s v="Lombardia"/>
    <x v="20"/>
    <s v="Lombardia"/>
    <s v="Como-Varese"/>
    <x v="0"/>
    <n v="0"/>
    <n v="95.7"/>
    <n v="42.9"/>
    <n v="455.33211801876701"/>
    <n v="2.0399549374699E-2"/>
    <n v="31.4487507776706"/>
  </r>
  <r>
    <x v="10"/>
    <n v="26046"/>
    <s v="Veneto"/>
    <x v="8"/>
    <s v="Veneto"/>
    <s v="Venezia"/>
    <x v="0"/>
    <n v="8.5646004441758794E-2"/>
    <n v="81.099999999999994"/>
    <n v="55.8"/>
    <n v="256.209435248999"/>
    <n v="2.0719672134308E-2"/>
    <n v="8.4538836411288703"/>
  </r>
  <r>
    <x v="10"/>
    <n v="68043"/>
    <s v="Abruzzo"/>
    <x v="7"/>
    <s v="Abruzzo"/>
    <s v="Pescara"/>
    <x v="0"/>
    <n v="0.25351477073023598"/>
    <n v="42.4"/>
    <n v="43.1"/>
    <n v="137.92245905273501"/>
    <n v="9.3715437363365295E-2"/>
    <n v="11.286684877193199"/>
  </r>
  <r>
    <x v="10"/>
    <n v="103075"/>
    <s v="Piemonte"/>
    <x v="57"/>
    <s v="Toscana"/>
    <s v="Siena"/>
    <x v="1"/>
    <n v="0.26151683274576798"/>
    <n v="106.2"/>
    <n v="46.2"/>
    <n v="94.307871626871801"/>
    <n v="1.15850914275761E-2"/>
    <n v="9.7816479652943595"/>
  </r>
  <r>
    <x v="10"/>
    <n v="30129"/>
    <s v="Friuli Venezia Giulia"/>
    <x v="18"/>
    <s v="Lombardia"/>
    <s v="Bergamo"/>
    <x v="1"/>
    <n v="0.17411598011063101"/>
    <n v="120.8"/>
    <n v="49"/>
    <n v="214.123127726869"/>
    <n v="8.1915126756872195E-2"/>
    <n v="19.821176359892"/>
  </r>
  <r>
    <x v="10"/>
    <n v="13047"/>
    <s v="Lombardia"/>
    <x v="3"/>
    <s v="Lombardia"/>
    <s v="Brescia"/>
    <x v="0"/>
    <n v="0.15425934301182101"/>
    <n v="95.7"/>
    <n v="42.9"/>
    <n v="235.72066241699801"/>
    <n v="9.8123295646184196E-3"/>
    <n v="17.298940084588001"/>
  </r>
  <r>
    <x v="10"/>
    <n v="23073"/>
    <s v="Veneto"/>
    <x v="43"/>
    <s v="Veneto"/>
    <s v="Vicenza"/>
    <x v="0"/>
    <n v="0.120682439437304"/>
    <n v="81.099999999999994"/>
    <n v="55.8"/>
    <n v="207.539132019682"/>
    <n v="1.6235810100507401E-2"/>
    <n v="7.3472992122656198"/>
  </r>
  <r>
    <x v="10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0"/>
    <n v="66051"/>
    <s v="Abruzzo"/>
    <x v="39"/>
    <s v="Abruzzo"/>
    <s v="Pescara"/>
    <x v="0"/>
    <n v="0.29126235288172198"/>
    <n v="42.4"/>
    <n v="43.1"/>
    <n v="55.261617537497699"/>
    <n v="2.04909844342205E-2"/>
    <n v="5.6211778420859204"/>
  </r>
  <r>
    <x v="10"/>
    <n v="16053"/>
    <s v="Lombardia"/>
    <x v="22"/>
    <s v="Lombardia"/>
    <s v="Milano"/>
    <x v="0"/>
    <n v="3.4281815440868002E-2"/>
    <n v="95.7"/>
    <n v="42.9"/>
    <n v="375.91804704186501"/>
    <n v="1.7021360534279099E-2"/>
    <n v="26.0158565202379"/>
  </r>
  <r>
    <x v="10"/>
    <n v="24018"/>
    <s v="Veneto"/>
    <x v="15"/>
    <s v="Veneto"/>
    <s v="Padova"/>
    <x v="0"/>
    <n v="9.4441040575587706E-2"/>
    <n v="81.099999999999994"/>
    <n v="55.8"/>
    <n v="244.37023055794"/>
    <n v="2.00247997106963E-2"/>
    <n v="8.1593944526262199"/>
  </r>
  <r>
    <x v="10"/>
    <n v="63024"/>
    <s v="Campania"/>
    <x v="29"/>
    <s v="Campania"/>
    <s v="Napoli"/>
    <x v="0"/>
    <n v="0.17884547880177701"/>
    <n v="39.6"/>
    <n v="25.5"/>
    <n v="245.56597300752099"/>
    <n v="3.83970300294533E-2"/>
    <n v="37.507481978690201"/>
  </r>
  <r>
    <x v="10"/>
    <n v="61087"/>
    <s v="Campania"/>
    <x v="16"/>
    <s v="Campania"/>
    <s v="Napoli"/>
    <x v="0"/>
    <n v="0.18684819776640599"/>
    <n v="39.6"/>
    <n v="25.5"/>
    <n v="242.23680743123001"/>
    <n v="3.7296982502703399E-2"/>
    <n v="35.3822401859506"/>
  </r>
  <r>
    <x v="10"/>
    <n v="64054"/>
    <s v="Campania"/>
    <x v="27"/>
    <s v="Campania"/>
    <s v="Napoli"/>
    <x v="0"/>
    <n v="0.17949246454144999"/>
    <n v="39.6"/>
    <n v="25.5"/>
    <n v="252.848380905178"/>
    <n v="4.0138846485162798E-2"/>
    <n v="35.845452238426098"/>
  </r>
  <r>
    <x v="10"/>
    <n v="31001"/>
    <s v="Friuli Venezia Giulia"/>
    <x v="79"/>
    <s v="Friuli Venezia Giulia"/>
    <s v="Gorizia"/>
    <x v="0"/>
    <n v="0.177561365153109"/>
    <n v="120.8"/>
    <n v="49"/>
    <n v="195.68218287490899"/>
    <n v="6.7658814977303999E-2"/>
    <n v="20.611421352529099"/>
  </r>
  <r>
    <x v="10"/>
    <n v="14060"/>
    <s v="Lombardia"/>
    <x v="77"/>
    <s v="Lombardia"/>
    <s v="Brescia"/>
    <x v="0"/>
    <n v="0.15835762724746699"/>
    <n v="95.7"/>
    <n v="42.9"/>
    <n v="212.468087976189"/>
    <n v="9.5500082973300499E-3"/>
    <n v="21.4071076665502"/>
  </r>
  <r>
    <x v="10"/>
    <n v="73008"/>
    <s v="Puglia"/>
    <x v="59"/>
    <s v="Puglia"/>
    <s v="Barletta-Andria-Trani"/>
    <x v="0"/>
    <n v="0.18824870957111001"/>
    <n v="61.4"/>
    <n v="28.6"/>
    <n v="242.568484977042"/>
    <n v="6.6497657362288298E-2"/>
    <n v="37.255119279228502"/>
  </r>
  <r>
    <x v="10"/>
    <n v="103028"/>
    <s v="Piemonte"/>
    <x v="57"/>
    <s v="Emilia-Romagna"/>
    <s v="Modena"/>
    <x v="1"/>
    <n v="0.27267835319341199"/>
    <n v="106.2"/>
    <n v="46.2"/>
    <n v="82.608417705884605"/>
    <n v="1.0249591440825901E-2"/>
    <n v="8.5363684632042194"/>
  </r>
  <r>
    <x v="10"/>
    <n v="97059"/>
    <s v="Lombardia"/>
    <x v="58"/>
    <s v="Lombardia"/>
    <s v="LECCO-MONZA E DELLA BRIANZA"/>
    <x v="0"/>
    <n v="1.2998099223590701E-2"/>
    <n v="95.7"/>
    <n v="42.9"/>
    <n v="397.23599549802498"/>
    <n v="1.7318711431040901E-2"/>
    <n v="28.2427567688257"/>
  </r>
  <r>
    <x v="10"/>
    <n v="98050"/>
    <s v="Lombardia"/>
    <x v="20"/>
    <s v="Lombardia"/>
    <s v="Bergamo"/>
    <x v="0"/>
    <n v="6.1987926691440501E-2"/>
    <n v="95.7"/>
    <n v="42.9"/>
    <n v="347.80632131763701"/>
    <n v="1.6046495038961699E-2"/>
    <n v="23.102728821116202"/>
  </r>
  <r>
    <x v="10"/>
    <n v="74011"/>
    <s v="Puglia"/>
    <x v="52"/>
    <s v="Puglia"/>
    <s v="Foggia"/>
    <x v="0"/>
    <n v="0.1899934719435"/>
    <n v="61.4"/>
    <n v="28.6"/>
    <n v="230.309925641208"/>
    <n v="5.6350227032860301E-2"/>
    <n v="37.8520617453676"/>
  </r>
  <r>
    <x v="10"/>
    <n v="64048"/>
    <s v="Campania"/>
    <x v="27"/>
    <s v="Campania"/>
    <s v="Napoli"/>
    <x v="0"/>
    <n v="0.24441605828681801"/>
    <n v="39.6"/>
    <n v="25.5"/>
    <n v="192.416131053263"/>
    <n v="3.0595017287206601E-2"/>
    <n v="26.478939780297701"/>
  </r>
  <r>
    <x v="10"/>
    <n v="9004"/>
    <s v="Liguria"/>
    <x v="56"/>
    <s v="Campania"/>
    <s v="Caserta"/>
    <x v="1"/>
    <n v="0.289159127319711"/>
    <n v="96.8"/>
    <n v="39.799999999999997"/>
    <n v="122.410812155814"/>
    <n v="5.90790432958214E-2"/>
    <n v="13.3226166204692"/>
  </r>
  <r>
    <x v="10"/>
    <n v="4166"/>
    <s v="Piemonte"/>
    <x v="19"/>
    <s v="Piemonte"/>
    <s v="Cuneo"/>
    <x v="0"/>
    <n v="0.20628223999418499"/>
    <n v="106.2"/>
    <n v="46.2"/>
    <n v="149.16638074549101"/>
    <n v="1.8223789460615099E-2"/>
    <n v="16.674636988785998"/>
  </r>
  <r>
    <x v="10"/>
    <n v="15205"/>
    <s v="Lombardia"/>
    <x v="20"/>
    <s v="Lombardia"/>
    <s v="Pavia"/>
    <x v="0"/>
    <n v="0"/>
    <n v="95.7"/>
    <n v="42.9"/>
    <n v="435.92289039081999"/>
    <n v="1.9602440953301801E-2"/>
    <n v="29.774114259986099"/>
  </r>
  <r>
    <x v="10"/>
    <n v="43053"/>
    <s v="Marche"/>
    <x v="1"/>
    <s v="Marche"/>
    <s v="Ancona"/>
    <x v="0"/>
    <n v="0.27751645117620499"/>
    <n v="61.9"/>
    <n v="44.8"/>
    <n v="68.806838306937095"/>
    <n v="1.9054903391671599E-2"/>
    <n v="6.7614434513683896"/>
  </r>
  <r>
    <x v="10"/>
    <n v="93020"/>
    <s v="Friuli Venezia Giulia"/>
    <x v="46"/>
    <s v="Friuli Venezia Giulia"/>
    <s v="Udine"/>
    <x v="0"/>
    <n v="0.236938954280935"/>
    <n v="120.8"/>
    <n v="49"/>
    <n v="139.57248219724801"/>
    <n v="5.7414457602264997E-2"/>
    <n v="11.9864643995551"/>
  </r>
  <r>
    <x v="10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0"/>
    <n v="75048"/>
    <s v="Puglia"/>
    <x v="72"/>
    <s v="Puglia"/>
    <s v="Taranto"/>
    <x v="0"/>
    <n v="0.152895536414968"/>
    <n v="61.4"/>
    <n v="28.6"/>
    <n v="257.37929877855402"/>
    <n v="4.0487342434939198E-2"/>
    <n v="41.342475448414"/>
  </r>
  <r>
    <x v="10"/>
    <n v="16004"/>
    <s v="Lombardia"/>
    <x v="22"/>
    <s v="Lombardia"/>
    <s v="Milano"/>
    <x v="0"/>
    <n v="5.3193508940510698E-2"/>
    <n v="95.7"/>
    <n v="42.9"/>
    <n v="351.63957749030999"/>
    <n v="1.56024119114084E-2"/>
    <n v="25.1139628487254"/>
  </r>
  <r>
    <x v="10"/>
    <n v="46017"/>
    <s v="Toscana"/>
    <x v="51"/>
    <s v="Toscana"/>
    <s v="Grosseto"/>
    <x v="0"/>
    <n v="9.2340476521494796E-2"/>
    <n v="89.9"/>
    <n v="48.5"/>
    <n v="266.045429643913"/>
    <n v="3.2936906143283401E-2"/>
    <n v="22.550668492110901"/>
  </r>
  <r>
    <x v="10"/>
    <n v="13075"/>
    <s v="Lombardia"/>
    <x v="3"/>
    <s v="Lombardia"/>
    <s v="COMO-VARESE"/>
    <x v="0"/>
    <n v="3.1252040621480501E-2"/>
    <n v="95.7"/>
    <n v="42.9"/>
    <n v="378.860213190183"/>
    <n v="1.6685803839699101E-2"/>
    <n v="26.290352239019601"/>
  </r>
  <r>
    <x v="10"/>
    <n v="23018"/>
    <s v="Veneto"/>
    <x v="43"/>
    <s v="Lombardia"/>
    <s v="Sondrio"/>
    <x v="1"/>
    <n v="0.188305337855286"/>
    <n v="81.099999999999994"/>
    <n v="55.8"/>
    <n v="117.99891790367499"/>
    <n v="8.8546483661293002E-3"/>
    <n v="4.3791881548414304"/>
  </r>
  <r>
    <x v="10"/>
    <n v="48005"/>
    <s v="Toscana"/>
    <x v="64"/>
    <s v="Toscana"/>
    <s v="Massa-Carrara"/>
    <x v="0"/>
    <n v="9.8724198261756796E-2"/>
    <n v="89.9"/>
    <n v="48.5"/>
    <n v="260.57786240726699"/>
    <n v="3.2419627494680303E-2"/>
    <n v="21.588364791113801"/>
  </r>
  <r>
    <x v="10"/>
    <n v="3106"/>
    <s v="Piemonte"/>
    <x v="63"/>
    <s v="Piemonte"/>
    <s v="Alessandria"/>
    <x v="0"/>
    <n v="0.17748214432024201"/>
    <n v="106.2"/>
    <n v="46.2"/>
    <n v="180.282626193824"/>
    <n v="2.0906159167414898E-2"/>
    <n v="19.535699280559001"/>
  </r>
  <r>
    <x v="10"/>
    <n v="45001"/>
    <s v="Toscana"/>
    <x v="71"/>
    <s v="Toscana"/>
    <s v="Livorno"/>
    <x v="0"/>
    <n v="0.19662893000756199"/>
    <n v="89.9"/>
    <n v="48.5"/>
    <n v="145.49630401227299"/>
    <n v="1.7613731918359601E-2"/>
    <n v="13.111581035412099"/>
  </r>
  <r>
    <x v="10"/>
    <n v="7072"/>
    <s v="Valle d'Aosta"/>
    <x v="49"/>
    <s v="Valle d'Aosta"/>
    <s v="Valle d'Aosta/Vallï¿½e d'Aoste"/>
    <x v="0"/>
    <n v="0.26278270747663202"/>
    <n v="45.8"/>
    <n v="54.9"/>
    <n v="18.2738880483789"/>
    <n v="2.8600691187103001E-2"/>
    <n v="1.7705189816540801"/>
  </r>
  <r>
    <x v="10"/>
    <n v="1103"/>
    <s v="Piemonte"/>
    <x v="10"/>
    <s v="Trentino-Alto Adige"/>
    <s v="Trento"/>
    <x v="1"/>
    <n v="0.22547636742493701"/>
    <n v="106.2"/>
    <n v="46.2"/>
    <n v="127.910731444693"/>
    <n v="1.5036478613142799E-2"/>
    <n v="14.6522847399846"/>
  </r>
  <r>
    <x v="10"/>
    <n v="14061"/>
    <s v="Lombardia"/>
    <x v="77"/>
    <s v="Lombardia"/>
    <s v="Bergamo"/>
    <x v="0"/>
    <n v="0.146971169465101"/>
    <n v="95.7"/>
    <n v="42.9"/>
    <n v="226.246025061148"/>
    <n v="9.4725504129359508E-3"/>
    <n v="21.9913788918644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0"/>
    <n v="55022"/>
    <s v="Umbria"/>
    <x v="12"/>
    <s v="Umbria"/>
    <s v="Perugia"/>
    <x v="0"/>
    <n v="0.25360734245570699"/>
    <n v="84.4"/>
    <n v="56.3"/>
    <n v="32.796075221730703"/>
    <n v="1.58494570108219E-2"/>
    <n v="3.1737923299077702"/>
  </r>
  <r>
    <x v="10"/>
    <n v="26046"/>
    <s v="Veneto"/>
    <x v="8"/>
    <s v="Veneto"/>
    <s v="Venezia"/>
    <x v="0"/>
    <n v="8.5646004441758794E-2"/>
    <n v="81.099999999999994"/>
    <n v="55.8"/>
    <n v="256.209435248999"/>
    <n v="2.0719672134308E-2"/>
    <n v="8.4538836411288703"/>
  </r>
  <r>
    <x v="10"/>
    <n v="2015"/>
    <s v="Piemonte"/>
    <x v="37"/>
    <s v="Piemonte"/>
    <s v="Alessandria"/>
    <x v="0"/>
    <n v="0.13183288933828199"/>
    <n v="106.2"/>
    <n v="46.2"/>
    <n v="226.10819855308901"/>
    <n v="2.6004129469485299E-2"/>
    <n v="25.0497404788279"/>
  </r>
  <r>
    <x v="10"/>
    <n v="51029"/>
    <s v="Toscana"/>
    <x v="24"/>
    <s v="Veneto"/>
    <s v="Padova"/>
    <x v="1"/>
    <n v="0.20694424481955501"/>
    <n v="89.9"/>
    <n v="48.5"/>
    <n v="144.72143064227501"/>
    <n v="1.8187896053579702E-2"/>
    <n v="9.8730744045128507"/>
  </r>
  <r>
    <x v="10"/>
    <n v="23054"/>
    <s v="Veneto"/>
    <x v="43"/>
    <s v="Veneto"/>
    <s v="Venezia"/>
    <x v="0"/>
    <n v="0.17725269216797701"/>
    <n v="81.099999999999994"/>
    <n v="55.8"/>
    <n v="132.498146902435"/>
    <n v="1.0204628018510501E-2"/>
    <n v="4.9212522934584397"/>
  </r>
  <r>
    <x v="10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0"/>
    <n v="80093"/>
    <s v="Calabria"/>
    <x v="47"/>
    <s v="Calabria"/>
    <s v="Cosenza"/>
    <x v="0"/>
    <n v="0.27850860782863202"/>
    <n v="20.8"/>
    <n v="27.8"/>
    <n v="275.60865939363401"/>
    <n v="0.26910722495869499"/>
    <n v="27.6709736058638"/>
  </r>
  <r>
    <x v="10"/>
    <n v="61003"/>
    <s v="Campania"/>
    <x v="16"/>
    <s v="Campania"/>
    <s v="Caserta"/>
    <x v="0"/>
    <n v="0.27265160537729899"/>
    <n v="39.6"/>
    <n v="25.5"/>
    <n v="163.55600623123999"/>
    <n v="2.63805575911948E-2"/>
    <n v="23.0100348331692"/>
  </r>
  <r>
    <x v="10"/>
    <n v="32003"/>
    <s v="Friuli Venezia Giulia"/>
    <x v="55"/>
    <s v="Friuli Venezia Giulia"/>
    <s v="Udine"/>
    <x v="0"/>
    <n v="0.19895906501267299"/>
    <n v="120.8"/>
    <n v="49"/>
    <n v="144.71319050844701"/>
    <n v="3.5768409740052902E-2"/>
    <n v="20.0255407254283"/>
  </r>
  <r>
    <x v="10"/>
    <n v="3106"/>
    <s v="Piemonte"/>
    <x v="63"/>
    <s v="Piemonte"/>
    <s v="Torino"/>
    <x v="0"/>
    <n v="0.17748214432024201"/>
    <n v="106.2"/>
    <n v="46.2"/>
    <n v="180.282626193824"/>
    <n v="2.0906159167414898E-2"/>
    <n v="19.535699280559001"/>
  </r>
  <r>
    <x v="10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10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0"/>
    <n v="108023"/>
    <s v="Lombardia"/>
    <x v="58"/>
    <s v="Lombardia"/>
    <s v="COMO-VARESE"/>
    <x v="0"/>
    <n v="0"/>
    <n v="95.7"/>
    <n v="42.9"/>
    <n v="431.29896279229803"/>
    <n v="1.9188387804862199E-2"/>
    <n v="30.028630010340599"/>
  </r>
  <r>
    <x v="1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0"/>
    <n v="98035"/>
    <s v="Lombardia"/>
    <x v="20"/>
    <s v="Lombardia"/>
    <s v="Bergamo"/>
    <x v="0"/>
    <n v="0.111750243395355"/>
    <n v="95.7"/>
    <n v="42.9"/>
    <n v="287.78590082162901"/>
    <n v="1.3360206219533001E-2"/>
    <n v="19.986092077089101"/>
  </r>
  <r>
    <x v="10"/>
    <n v="46017"/>
    <s v="Toscana"/>
    <x v="51"/>
    <s v="Veneto"/>
    <s v="Belluno"/>
    <x v="1"/>
    <n v="9.2340476521494796E-2"/>
    <n v="89.9"/>
    <n v="48.5"/>
    <n v="266.045429643913"/>
    <n v="3.2936906143283401E-2"/>
    <n v="22.550668492110901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72029"/>
    <s v="Puglia"/>
    <x v="26"/>
    <s v="Puglia"/>
    <s v="Foggia"/>
    <x v="0"/>
    <n v="0.23437858889079899"/>
    <n v="61.4"/>
    <n v="28.6"/>
    <n v="219.83800470443799"/>
    <n v="5.7825879026343001E-2"/>
    <n v="25.451576369380899"/>
  </r>
  <r>
    <x v="10"/>
    <n v="78033"/>
    <s v="Calabria"/>
    <x v="23"/>
    <s v="Calabria"/>
    <s v="Cosenza"/>
    <x v="0"/>
    <n v="0.28459380432850601"/>
    <n v="20.8"/>
    <n v="27.8"/>
    <n v="129.08199704589501"/>
    <n v="5.3510127255583802E-2"/>
    <n v="23.729699398053999"/>
  </r>
  <r>
    <x v="10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0"/>
    <n v="43047"/>
    <s v="Marche"/>
    <x v="1"/>
    <s v="Marche"/>
    <s v="Ancona"/>
    <x v="0"/>
    <n v="0.29510051016858202"/>
    <n v="61.9"/>
    <n v="44.8"/>
    <n v="47.496494931819903"/>
    <n v="1.2068199627284301E-2"/>
    <n v="4.6524206804344601"/>
  </r>
  <r>
    <x v="10"/>
    <n v="36005"/>
    <s v="Emilia-Romagna"/>
    <x v="9"/>
    <s v="Emilia-Romagna"/>
    <s v="Bologna"/>
    <x v="0"/>
    <n v="0.16859857191407801"/>
    <n v="81.5"/>
    <n v="51.5"/>
    <n v="142.32430068076701"/>
    <n v="1.25374256495762E-2"/>
    <n v="14.8873193330107"/>
  </r>
  <r>
    <x v="10"/>
    <n v="53026"/>
    <s v="Toscana"/>
    <x v="4"/>
    <s v="Toscana"/>
    <s v="Pisa"/>
    <x v="0"/>
    <n v="0.326522790295877"/>
    <n v="89.9"/>
    <n v="48.5"/>
    <n v="1.66743273561006"/>
    <n v="8.3862573048935904E-5"/>
    <n v="0.112237046340632"/>
  </r>
  <r>
    <x v="10"/>
    <n v="18110"/>
    <s v="Lombardia"/>
    <x v="45"/>
    <s v="Lombardia"/>
    <s v="Como-Varese"/>
    <x v="0"/>
    <n v="6.2027441680672701E-2"/>
    <n v="95.7"/>
    <n v="42.9"/>
    <n v="348.35298880508702"/>
    <n v="1.60246748074164E-2"/>
    <n v="22.954977410978099"/>
  </r>
  <r>
    <x v="1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0"/>
    <n v="16091"/>
    <s v="Lombardia"/>
    <x v="22"/>
    <s v="Lombardia"/>
    <s v="Brescia"/>
    <x v="0"/>
    <n v="0"/>
    <n v="95.7"/>
    <n v="42.9"/>
    <n v="432.56336578928"/>
    <n v="1.9336447168643502E-2"/>
    <n v="30.643627553406301"/>
  </r>
  <r>
    <x v="10"/>
    <n v="58009"/>
    <s v="Lazio"/>
    <x v="0"/>
    <s v="Lazio"/>
    <s v="Rieti"/>
    <x v="0"/>
    <n v="5.0428374029153102E-2"/>
    <n v="63.9"/>
    <n v="45.2"/>
    <n v="292.24766234607802"/>
    <n v="4.0942130891538898E-2"/>
    <n v="34.2044983855819"/>
  </r>
  <r>
    <x v="10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1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0"/>
    <n v="65050"/>
    <s v="Campania"/>
    <x v="44"/>
    <s v="Campania"/>
    <s v="Salerno"/>
    <x v="0"/>
    <n v="0.20260569784239199"/>
    <n v="39.6"/>
    <n v="25.5"/>
    <n v="223.30891527078501"/>
    <n v="3.6925994854149401E-2"/>
    <n v="34.458724629312798"/>
  </r>
  <r>
    <x v="10"/>
    <n v="1173"/>
    <s v="Piemonte"/>
    <x v="10"/>
    <s v="Piemonte"/>
    <s v="Biella"/>
    <x v="0"/>
    <n v="0.135413459657826"/>
    <n v="106.2"/>
    <n v="46.2"/>
    <n v="221.14307506714201"/>
    <n v="2.5931170505219502E-2"/>
    <n v="25.000411237049299"/>
  </r>
  <r>
    <x v="10"/>
    <n v="36005"/>
    <s v="Emilia-Romagna"/>
    <x v="9"/>
    <s v="Emilia-Romagna"/>
    <s v="Ferrara"/>
    <x v="0"/>
    <n v="0.16859857191407801"/>
    <n v="81.5"/>
    <n v="51.5"/>
    <n v="142.32430068076701"/>
    <n v="1.25374256495762E-2"/>
    <n v="14.8873193330107"/>
  </r>
  <r>
    <x v="10"/>
    <n v="53016"/>
    <s v="Toscana"/>
    <x v="4"/>
    <s v="Veneto"/>
    <s v="Vicenza"/>
    <x v="1"/>
    <n v="0.31112985735569998"/>
    <n v="89.9"/>
    <n v="48.5"/>
    <n v="19.223346318939299"/>
    <n v="5.9008391712171704E-4"/>
    <n v="1.26199964645366"/>
  </r>
  <r>
    <x v="10"/>
    <n v="72001"/>
    <s v="Puglia"/>
    <x v="26"/>
    <s v="Puglia"/>
    <s v="Taranto"/>
    <x v="0"/>
    <n v="0.22057872270572401"/>
    <n v="61.4"/>
    <n v="28.6"/>
    <n v="247.175678115572"/>
    <n v="6.8945412374089493E-2"/>
    <n v="25.5358876817875"/>
  </r>
  <r>
    <x v="1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0"/>
    <n v="20052"/>
    <s v="Lombardia"/>
    <x v="17"/>
    <s v="Piemonte"/>
    <s v="Torino"/>
    <x v="1"/>
    <n v="0.28680162858374902"/>
    <n v="95.7"/>
    <n v="42.9"/>
    <n v="86.7600031288232"/>
    <n v="4.39009558712337E-3"/>
    <n v="6.69026391936052"/>
  </r>
  <r>
    <x v="1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0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10"/>
    <n v="52006"/>
    <s v="Toscana"/>
    <x v="81"/>
    <s v="Toscana"/>
    <s v="Grosseto"/>
    <x v="0"/>
    <n v="0.245302623264404"/>
    <n v="89.9"/>
    <n v="48.5"/>
    <n v="98.454014849270493"/>
    <n v="1.0187533227769399E-2"/>
    <n v="6.4575625100513498"/>
  </r>
  <r>
    <x v="10"/>
    <n v="97045"/>
    <s v="Lombardia"/>
    <x v="58"/>
    <s v="Lombardia"/>
    <s v="LECCO-MONZA E DELLA BRIANZA"/>
    <x v="0"/>
    <n v="4.4932551542773598E-2"/>
    <n v="95.7"/>
    <n v="42.9"/>
    <n v="360.67743181908401"/>
    <n v="1.5586715903337701E-2"/>
    <n v="25.773559237621399"/>
  </r>
  <r>
    <x v="10"/>
    <n v="30043"/>
    <s v="Friuli Venezia Giulia"/>
    <x v="18"/>
    <s v="Friuli Venezia Giulia"/>
    <s v="Pordenone"/>
    <x v="0"/>
    <n v="0.200910710271719"/>
    <n v="120.8"/>
    <n v="49"/>
    <n v="188.86172596197699"/>
    <n v="7.7352052928181203E-2"/>
    <n v="15.925291909076201"/>
  </r>
  <r>
    <x v="10"/>
    <n v="47011"/>
    <s v="Toscana"/>
    <x v="68"/>
    <s v="Toscana"/>
    <s v="Prato"/>
    <x v="0"/>
    <n v="8.3389954643382905E-2"/>
    <n v="89.9"/>
    <n v="48.5"/>
    <n v="275.64628028886"/>
    <n v="3.4006559164052E-2"/>
    <n v="23.496766244277701"/>
  </r>
  <r>
    <x v="10"/>
    <n v="28072"/>
    <s v="Veneto"/>
    <x v="2"/>
    <s v="Veneto"/>
    <s v="Treviso"/>
    <x v="0"/>
    <n v="6.2517334379200595E-2"/>
    <n v="81.099999999999994"/>
    <n v="55.8"/>
    <n v="283.40385547232"/>
    <n v="2.3001620286797898E-2"/>
    <n v="10.2467084460897"/>
  </r>
  <r>
    <x v="1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0"/>
    <n v="4029"/>
    <s v="Piemonte"/>
    <x v="19"/>
    <s v="Piemonte"/>
    <s v="Biella"/>
    <x v="0"/>
    <n v="0.13225210764359099"/>
    <n v="106.2"/>
    <n v="46.2"/>
    <n v="225.53705245395801"/>
    <n v="2.62086376522962E-2"/>
    <n v="25.077950333150401"/>
  </r>
  <r>
    <x v="10"/>
    <n v="62037"/>
    <s v="Campania"/>
    <x v="74"/>
    <s v="Campania"/>
    <s v="Caserta"/>
    <x v="0"/>
    <n v="0.279899022278708"/>
    <n v="39.6"/>
    <n v="25.5"/>
    <n v="159.147777606641"/>
    <n v="2.5697949446382401E-2"/>
    <n v="21.471660066793401"/>
  </r>
  <r>
    <x v="10"/>
    <n v="43054"/>
    <s v="Marche"/>
    <x v="1"/>
    <s v="Campania"/>
    <s v="Avellino"/>
    <x v="1"/>
    <n v="0.28171235542462603"/>
    <n v="61.9"/>
    <n v="44.8"/>
    <n v="65.653584548117607"/>
    <n v="2.05880656685637E-2"/>
    <n v="6.34393227618287"/>
  </r>
  <r>
    <x v="10"/>
    <n v="74012"/>
    <s v="Puglia"/>
    <x v="52"/>
    <s v="Piemonte"/>
    <s v="Torino"/>
    <x v="1"/>
    <n v="0.161312766098619"/>
    <n v="61.4"/>
    <n v="28.6"/>
    <n v="273.83993989023702"/>
    <n v="6.3446237230228297E-2"/>
    <n v="38.4626494826528"/>
  </r>
  <r>
    <x v="10"/>
    <n v="48008"/>
    <s v="Toscana"/>
    <x v="64"/>
    <s v="Toscana"/>
    <s v="Firenze"/>
    <x v="0"/>
    <n v="0.13956175069735099"/>
    <n v="89.9"/>
    <n v="48.5"/>
    <n v="213.51826254420899"/>
    <n v="2.6952331018957099E-2"/>
    <n v="17.948577149086599"/>
  </r>
  <r>
    <x v="10"/>
    <n v="4208"/>
    <s v="Piemonte"/>
    <x v="19"/>
    <s v="Piemonte"/>
    <s v="Verbano-Cusio-Ossola"/>
    <x v="0"/>
    <n v="0.125672106091479"/>
    <n v="106.2"/>
    <n v="46.2"/>
    <n v="231.97863394139"/>
    <n v="2.70162890337328E-2"/>
    <n v="25.924324580631001"/>
  </r>
  <r>
    <x v="10"/>
    <n v="2114"/>
    <s v="Piemonte"/>
    <x v="37"/>
    <s v="Campania"/>
    <s v="Salerno"/>
    <x v="1"/>
    <n v="0.309980830444893"/>
    <n v="106.2"/>
    <n v="46.2"/>
    <n v="43.029249737315503"/>
    <n v="5.0162825456857296E-3"/>
    <n v="4.3573053974820404"/>
  </r>
  <r>
    <x v="10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0"/>
    <n v="10025"/>
    <s v="Liguria"/>
    <x v="50"/>
    <s v="Emilia-Romagna"/>
    <s v="Reggio nell'Emilia"/>
    <x v="1"/>
    <n v="0.301973168835802"/>
    <n v="96.8"/>
    <n v="39.799999999999997"/>
    <n v="105.384785188089"/>
    <n v="5.4113877318887497E-2"/>
    <n v="12.164623585346"/>
  </r>
  <r>
    <x v="10"/>
    <n v="80061"/>
    <s v="Calabria"/>
    <x v="47"/>
    <s v="Calabria"/>
    <s v="Reggio di Calabria"/>
    <x v="0"/>
    <n v="0.26588918121843902"/>
    <n v="20.8"/>
    <n v="27.8"/>
    <n v="278.63837470032098"/>
    <n v="0.26252164383305598"/>
    <n v="30.130204884336301"/>
  </r>
  <r>
    <x v="10"/>
    <n v="52032"/>
    <s v="Toscana"/>
    <x v="81"/>
    <s v="Veneto"/>
    <s v="Verona"/>
    <x v="1"/>
    <n v="0.23369623397924699"/>
    <n v="89.9"/>
    <n v="48.5"/>
    <n v="107.037313962334"/>
    <n v="1.00317020486295E-2"/>
    <n v="8.3438798436426893"/>
  </r>
  <r>
    <x v="10"/>
    <n v="1292"/>
    <s v="Piemonte"/>
    <x v="10"/>
    <s v="Piemonte"/>
    <s v="Alessandria"/>
    <x v="0"/>
    <n v="9.4017550300499395E-2"/>
    <n v="106.2"/>
    <n v="46.2"/>
    <n v="264.51375132431798"/>
    <n v="3.0532390388481701E-2"/>
    <n v="29.563616933232002"/>
  </r>
  <r>
    <x v="10"/>
    <n v="100003"/>
    <s v="Toscana"/>
    <x v="80"/>
    <s v="Toscana"/>
    <s v="Pistoia"/>
    <x v="0"/>
    <n v="0.13258630620735401"/>
    <n v="89.9"/>
    <n v="48.5"/>
    <n v="221.33567897527999"/>
    <n v="2.7706972593086299E-2"/>
    <n v="18.592378698748298"/>
  </r>
  <r>
    <x v="10"/>
    <n v="62076"/>
    <s v="Campania"/>
    <x v="74"/>
    <s v="Campania"/>
    <s v="Caserta"/>
    <x v="0"/>
    <n v="0.274418404175374"/>
    <n v="39.6"/>
    <n v="25.5"/>
    <n v="164.85035019438601"/>
    <n v="2.67542236581324E-2"/>
    <n v="22.1616565319082"/>
  </r>
  <r>
    <x v="10"/>
    <n v="75030"/>
    <s v="Puglia"/>
    <x v="72"/>
    <s v="Puglia"/>
    <s v="Lecce"/>
    <x v="0"/>
    <n v="0.15953721081941699"/>
    <n v="61.4"/>
    <n v="28.6"/>
    <n v="247.406388439023"/>
    <n v="3.7174113402015402E-2"/>
    <n v="40.889978693423203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10"/>
    <n v="78081"/>
    <s v="Calabria"/>
    <x v="23"/>
    <s v="Calabria"/>
    <s v="Cosenza"/>
    <x v="0"/>
    <n v="0.226331538510856"/>
    <n v="20.8"/>
    <n v="27.8"/>
    <n v="200.605661598176"/>
    <n v="0.10158903247051"/>
    <n v="34.760254033706197"/>
  </r>
  <r>
    <x v="10"/>
    <n v="27021"/>
    <s v="Veneto"/>
    <x v="41"/>
    <s v="Veneto"/>
    <s v="Padova"/>
    <x v="0"/>
    <n v="5.8094461926840799E-2"/>
    <n v="81.099999999999994"/>
    <n v="55.8"/>
    <n v="288.70449641367702"/>
    <n v="2.2963514853539601E-2"/>
    <n v="10.4845038343667"/>
  </r>
  <r>
    <x v="10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10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0"/>
    <n v="19036"/>
    <s v="Lombardia"/>
    <x v="17"/>
    <s v="Veneto"/>
    <s v="Verona"/>
    <x v="1"/>
    <n v="0.13114019002567301"/>
    <n v="95.7"/>
    <n v="42.9"/>
    <n v="262.623797538215"/>
    <n v="1.21293573840595E-2"/>
    <n v="19.1640637399546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8094"/>
    <s v="Lazio"/>
    <x v="0"/>
    <s v="Lazio"/>
    <s v="Roma"/>
    <x v="0"/>
    <n v="0.13791383454098499"/>
    <n v="63.9"/>
    <n v="45.2"/>
    <n v="213.66488379763399"/>
    <n v="2.9954359256077999E-2"/>
    <n v="21.2224367306641"/>
  </r>
  <r>
    <x v="10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0"/>
    <n v="1058"/>
    <s v="Piemonte"/>
    <x v="10"/>
    <s v="Piemonte"/>
    <s v="Alessandria"/>
    <x v="0"/>
    <n v="0.10534138108173501"/>
    <n v="106.2"/>
    <n v="46.2"/>
    <n v="252.607672505322"/>
    <n v="2.9152004007229101E-2"/>
    <n v="28.304589346859"/>
  </r>
  <r>
    <x v="10"/>
    <n v="58119"/>
    <s v="Lazio"/>
    <x v="0"/>
    <s v="Lazio"/>
    <s v="Roma"/>
    <x v="0"/>
    <n v="7.5910585038294204E-2"/>
    <n v="63.9"/>
    <n v="45.2"/>
    <n v="275.55008219844098"/>
    <n v="3.7830364073931498E-2"/>
    <n v="28.959936042416199"/>
  </r>
  <r>
    <x v="10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60074"/>
    <s v="Lazio"/>
    <x v="34"/>
    <s v="Calabria"/>
    <s v="Reggio di Calabria"/>
    <x v="1"/>
    <n v="0.26404485632948999"/>
    <n v="63.9"/>
    <n v="45.2"/>
    <n v="64.351983213193293"/>
    <n v="8.2700979686238605E-3"/>
    <n v="10.1071008588855"/>
  </r>
  <r>
    <x v="10"/>
    <n v="46005"/>
    <s v="Toscana"/>
    <x v="51"/>
    <s v="Toscana"/>
    <s v="Lucca"/>
    <x v="0"/>
    <n v="0.121556820711736"/>
    <n v="89.9"/>
    <n v="48.5"/>
    <n v="237.60580884720599"/>
    <n v="3.00768822579211E-2"/>
    <n v="18.878017865171099"/>
  </r>
  <r>
    <x v="10"/>
    <n v="15181"/>
    <s v="Lombardia"/>
    <x v="20"/>
    <s v="Lombardia"/>
    <s v="LECCO-MONZA E DELLA BRIANZA"/>
    <x v="0"/>
    <n v="0"/>
    <n v="95.7"/>
    <n v="42.9"/>
    <n v="418.02754088628001"/>
    <n v="1.8754371601935601E-2"/>
    <n v="28.590513240666201"/>
  </r>
  <r>
    <x v="10"/>
    <n v="59008"/>
    <s v="Lazio"/>
    <x v="62"/>
    <s v="Lombardia"/>
    <s v="Milano"/>
    <x v="1"/>
    <n v="0.28012227311603"/>
    <n v="63.9"/>
    <n v="45.2"/>
    <n v="42.053598381821502"/>
    <n v="5.0277623962046002E-3"/>
    <n v="9.3883747842017193"/>
  </r>
  <r>
    <x v="10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10"/>
    <n v="46018"/>
    <s v="Toscana"/>
    <x v="51"/>
    <s v="Toscana"/>
    <s v="Lucca"/>
    <x v="0"/>
    <n v="0.11837698579431701"/>
    <n v="89.9"/>
    <n v="48.5"/>
    <n v="238.649124019754"/>
    <n v="3.01882857876603E-2"/>
    <n v="19.733541783454498"/>
  </r>
  <r>
    <x v="10"/>
    <n v="58043"/>
    <s v="Lazio"/>
    <x v="0"/>
    <s v="Lazio"/>
    <s v="Latina"/>
    <x v="0"/>
    <n v="6.8568887418250499E-2"/>
    <n v="63.9"/>
    <n v="45.2"/>
    <n v="272.76928171807401"/>
    <n v="3.8014488653269098E-2"/>
    <n v="32.161865821044401"/>
  </r>
  <r>
    <x v="10"/>
    <n v="54055"/>
    <s v="Umbria"/>
    <x v="67"/>
    <s v="Umbria"/>
    <s v="Terni"/>
    <x v="0"/>
    <n v="0.26411609021913102"/>
    <n v="84.4"/>
    <n v="56.3"/>
    <n v="56.967952822584301"/>
    <n v="6.1332858214301102E-2"/>
    <n v="1.5886534335873801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10"/>
    <n v="77015"/>
    <s v="Basilicata"/>
    <x v="82"/>
    <s v="Umbria"/>
    <s v="Terni"/>
    <x v="1"/>
    <n v="0.45817378659534302"/>
    <n v="276.8"/>
    <n v="41.7"/>
    <n v="33.390638228844601"/>
    <n v="6.7122631191227994E-2"/>
    <n v="6.0887185977097902"/>
  </r>
  <r>
    <x v="10"/>
    <n v="28035"/>
    <s v="Veneto"/>
    <x v="2"/>
    <s v="Veneto"/>
    <s v="Rovigo"/>
    <x v="0"/>
    <n v="0.109674069330508"/>
    <n v="81.099999999999994"/>
    <n v="55.8"/>
    <n v="218.11163977839701"/>
    <n v="1.71970723922036E-2"/>
    <n v="8.7454145794463596"/>
  </r>
  <r>
    <x v="10"/>
    <n v="108019"/>
    <s v="Lombardia"/>
    <x v="58"/>
    <s v="Lombardia"/>
    <s v="COMO-VARESE"/>
    <x v="0"/>
    <n v="0"/>
    <n v="95.7"/>
    <n v="42.9"/>
    <n v="422.03715602284399"/>
    <n v="1.8843424762088501E-2"/>
    <n v="29.2493382572558"/>
  </r>
  <r>
    <x v="10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10"/>
    <n v="1269"/>
    <s v="Piemonte"/>
    <x v="10"/>
    <s v="Piemonte"/>
    <s v="Cuneo"/>
    <x v="0"/>
    <n v="0.12903791276913201"/>
    <n v="106.2"/>
    <n v="46.2"/>
    <n v="228.639996771787"/>
    <n v="2.6441649537801998E-2"/>
    <n v="25.474199819516699"/>
  </r>
  <r>
    <x v="10"/>
    <n v="24091"/>
    <s v="Veneto"/>
    <x v="15"/>
    <s v="Veneto"/>
    <s v="Treviso"/>
    <x v="0"/>
    <n v="8.4610568899369396E-2"/>
    <n v="81.099999999999994"/>
    <n v="55.8"/>
    <n v="257.37831506360402"/>
    <n v="2.11406391347282E-2"/>
    <n v="8.6002359576847809"/>
  </r>
  <r>
    <x v="10"/>
    <n v="47009"/>
    <s v="Toscana"/>
    <x v="68"/>
    <s v="Toscana"/>
    <s v="Firenze"/>
    <x v="0"/>
    <n v="0.1033925287259"/>
    <n v="89.9"/>
    <n v="48.5"/>
    <n v="253.46210584696101"/>
    <n v="3.0602270005903001E-2"/>
    <n v="21.383031790091"/>
  </r>
  <r>
    <x v="10"/>
    <n v="49008"/>
    <s v="Toscana"/>
    <x v="31"/>
    <s v="Toscana"/>
    <s v="Firenze"/>
    <x v="0"/>
    <n v="0.13375229810247899"/>
    <n v="89.9"/>
    <n v="48.5"/>
    <n v="228.64397894958699"/>
    <n v="2.7958731290331801E-2"/>
    <n v="16.492289099493199"/>
  </r>
  <r>
    <x v="10"/>
    <n v="9056"/>
    <s v="Liguria"/>
    <x v="56"/>
    <s v="Toscana"/>
    <s v="Arezzo"/>
    <x v="1"/>
    <n v="0.29402781845149401"/>
    <n v="96.8"/>
    <n v="39.799999999999997"/>
    <n v="117.21615339557"/>
    <n v="5.6785252420405698E-2"/>
    <n v="12.508733004125199"/>
  </r>
  <r>
    <x v="10"/>
    <n v="43007"/>
    <s v="Marche"/>
    <x v="1"/>
    <s v="Marche"/>
    <s v="Pesaro e Urbino"/>
    <x v="0"/>
    <n v="0.301661789531327"/>
    <n v="61.9"/>
    <n v="44.8"/>
    <n v="37.1297653499932"/>
    <n v="9.0146256079027594E-3"/>
    <n v="4.3657871627162699"/>
  </r>
  <r>
    <x v="10"/>
    <n v="110003"/>
    <s v="Puglia"/>
    <x v="69"/>
    <s v="Puglia"/>
    <s v="Taranto"/>
    <x v="0"/>
    <n v="0.24398526201160201"/>
    <n v="61.4"/>
    <n v="28.6"/>
    <n v="204.29316937589999"/>
    <n v="5.2033504261534601E-2"/>
    <n v="24.893520545476498"/>
  </r>
  <r>
    <x v="10"/>
    <n v="17195"/>
    <s v="Lombardia"/>
    <x v="65"/>
    <s v="Lombardia"/>
    <s v="LECCO-MONZA E DELLA BRIANZA"/>
    <x v="0"/>
    <n v="0.15316739778087601"/>
    <n v="95.7"/>
    <n v="42.9"/>
    <n v="235.21452426560501"/>
    <n v="1.0728553318290901E-2"/>
    <n v="17.949191353033601"/>
  </r>
  <r>
    <x v="10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0"/>
    <n v="79146"/>
    <s v="Calabria"/>
    <x v="75"/>
    <s v="Calabria"/>
    <s v="Reggio di Calabria"/>
    <x v="0"/>
    <n v="0.256747212231764"/>
    <n v="20.8"/>
    <n v="27.8"/>
    <n v="221.297560070446"/>
    <n v="0.180845237282659"/>
    <n v="32.982401148101502"/>
  </r>
  <r>
    <x v="10"/>
    <n v="20030"/>
    <s v="Lombardia"/>
    <x v="17"/>
    <s v="Abruzzo"/>
    <s v="L'Aquila"/>
    <x v="1"/>
    <n v="0.273442080498637"/>
    <n v="95.7"/>
    <n v="42.9"/>
    <n v="101.597033927905"/>
    <n v="5.1442275696499604E-3"/>
    <n v="7.8374044387187496"/>
  </r>
  <r>
    <x v="10"/>
    <n v="63023"/>
    <s v="Campania"/>
    <x v="29"/>
    <s v="Campania"/>
    <s v="Avellino"/>
    <x v="0"/>
    <n v="0.16248011848153199"/>
    <n v="39.6"/>
    <n v="25.5"/>
    <n v="264.99097252993101"/>
    <n v="4.1066675585034802E-2"/>
    <n v="38.912722218223898"/>
  </r>
  <r>
    <x v="10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10"/>
    <n v="108018"/>
    <s v="Lombardia"/>
    <x v="58"/>
    <s v="Lombardia"/>
    <s v="CREMONA-MANTOVA"/>
    <x v="0"/>
    <n v="4.2655067649600802E-3"/>
    <n v="95.7"/>
    <n v="42.9"/>
    <n v="410.52009654958999"/>
    <n v="1.83713535697397E-2"/>
    <n v="28.232072113207799"/>
  </r>
  <r>
    <x v="10"/>
    <n v="98031"/>
    <s v="Lombardia"/>
    <x v="20"/>
    <s v="Lombardia"/>
    <s v="Bergamo"/>
    <x v="0"/>
    <n v="6.1496537610959301E-2"/>
    <n v="95.7"/>
    <n v="42.9"/>
    <n v="348.31758026229301"/>
    <n v="1.60375261901512E-2"/>
    <n v="23.146880358589101"/>
  </r>
  <r>
    <x v="10"/>
    <n v="102037"/>
    <s v="Calabria"/>
    <x v="21"/>
    <s v="Emilia-Romagna"/>
    <s v="RAVENNA-FORLI-CESENA-RIMINI"/>
    <x v="1"/>
    <n v="0.26482318057250498"/>
    <n v="20.8"/>
    <n v="27.8"/>
    <n v="242.92678535142801"/>
    <n v="0.212176486009716"/>
    <n v="30.415989244849499"/>
  </r>
  <r>
    <x v="10"/>
    <n v="1260"/>
    <s v="Piemonte"/>
    <x v="10"/>
    <s v="Piemonte"/>
    <s v="Torino"/>
    <x v="0"/>
    <n v="0.121945284764832"/>
    <n v="106.2"/>
    <n v="46.2"/>
    <n v="234.923817571939"/>
    <n v="2.7105496979063001E-2"/>
    <n v="26.508675531666199"/>
  </r>
  <r>
    <x v="10"/>
    <n v="60019"/>
    <s v="Lazio"/>
    <x v="34"/>
    <s v="Lazio"/>
    <s v="Latina"/>
    <x v="0"/>
    <n v="0.25430660579828601"/>
    <n v="63.9"/>
    <n v="45.2"/>
    <n v="73.5474004977699"/>
    <n v="9.1237168116017897E-3"/>
    <n v="11.3820129162059"/>
  </r>
  <r>
    <x v="10"/>
    <n v="68015"/>
    <s v="Abruzzo"/>
    <x v="7"/>
    <s v="Abruzzo"/>
    <s v="Chieti"/>
    <x v="0"/>
    <n v="0.25931813166034801"/>
    <n v="42.4"/>
    <n v="43.1"/>
    <n v="128.38739724111699"/>
    <n v="7.7820276045998796E-2"/>
    <n v="8.8652778222812891"/>
  </r>
  <r>
    <x v="10"/>
    <n v="1248"/>
    <s v="Piemonte"/>
    <x v="10"/>
    <s v="Piemonte"/>
    <s v="Verbano-Cusio-Ossola"/>
    <x v="0"/>
    <n v="0.113173991295045"/>
    <n v="106.2"/>
    <n v="46.2"/>
    <n v="244.338603638611"/>
    <n v="2.8062898674591899E-2"/>
    <n v="27.4188256824131"/>
  </r>
  <r>
    <x v="10"/>
    <n v="15081"/>
    <s v="Lombardia"/>
    <x v="20"/>
    <s v="Lombardia"/>
    <s v="Bergamo"/>
    <x v="0"/>
    <n v="0"/>
    <n v="95.7"/>
    <n v="42.9"/>
    <n v="455.33211801876701"/>
    <n v="2.0399549374699E-2"/>
    <n v="31.4487507776706"/>
  </r>
  <r>
    <x v="10"/>
    <n v="34027"/>
    <s v="Emilia-Romagna"/>
    <x v="13"/>
    <s v="Puglia"/>
    <s v="Bari"/>
    <x v="1"/>
    <n v="0.16392860657414199"/>
    <n v="81.5"/>
    <n v="51.5"/>
    <n v="145.153745436344"/>
    <n v="1.33912469732055E-2"/>
    <n v="15.951988438102401"/>
  </r>
  <r>
    <x v="10"/>
    <n v="16240"/>
    <s v="Lombardia"/>
    <x v="22"/>
    <s v="Lombardia"/>
    <s v="Milano"/>
    <x v="0"/>
    <n v="1.33552127997022E-2"/>
    <n v="95.7"/>
    <n v="42.9"/>
    <n v="397.072210754151"/>
    <n v="1.7673414576117302E-2"/>
    <n v="28.220573047073"/>
  </r>
  <r>
    <x v="10"/>
    <n v="5112"/>
    <s v="Piemonte"/>
    <x v="73"/>
    <s v="Piemonte"/>
    <s v="Torino"/>
    <x v="0"/>
    <n v="0.12639942511820099"/>
    <n v="106.2"/>
    <n v="46.2"/>
    <n v="230.15764542397"/>
    <n v="2.5899307592311901E-2"/>
    <n v="25.919905853111299"/>
  </r>
  <r>
    <x v="10"/>
    <n v="59001"/>
    <s v="Lazio"/>
    <x v="62"/>
    <s v="Lazio"/>
    <s v="Frosinone"/>
    <x v="0"/>
    <n v="9.9826675570966902E-2"/>
    <n v="63.9"/>
    <n v="45.2"/>
    <n v="228.91980882330799"/>
    <n v="3.2893934966652598E-2"/>
    <n v="31.0853912341294"/>
  </r>
  <r>
    <x v="10"/>
    <n v="72006"/>
    <s v="Puglia"/>
    <x v="26"/>
    <s v="Abruzzo"/>
    <s v="Pescara"/>
    <x v="1"/>
    <n v="0.200567687908877"/>
    <n v="61.4"/>
    <n v="28.6"/>
    <n v="264.97807003819901"/>
    <n v="6.6925418892122501E-2"/>
    <n v="27.771632597786599"/>
  </r>
  <r>
    <x v="10"/>
    <n v="99016"/>
    <s v="Emilia-Romagna"/>
    <x v="11"/>
    <s v="Emilia-Romagna"/>
    <s v="Modena"/>
    <x v="0"/>
    <n v="0.17594001800200099"/>
    <n v="81.5"/>
    <n v="51.5"/>
    <n v="135.713065940636"/>
    <n v="1.38838042826796E-2"/>
    <n v="14.1896728753904"/>
  </r>
  <r>
    <x v="10"/>
    <n v="58068"/>
    <s v="Lazio"/>
    <x v="0"/>
    <s v="Lazio"/>
    <s v="Roma"/>
    <x v="0"/>
    <n v="0.17792788202377499"/>
    <n v="63.9"/>
    <n v="45.2"/>
    <n v="170.574720034922"/>
    <n v="2.3540046327857299E-2"/>
    <n v="16.754118845416599"/>
  </r>
  <r>
    <x v="10"/>
    <n v="72011"/>
    <s v="Puglia"/>
    <x v="26"/>
    <s v="Puglia"/>
    <s v="Bari"/>
    <x v="0"/>
    <n v="0.22576154544195401"/>
    <n v="61.4"/>
    <n v="28.6"/>
    <n v="235.29364093048699"/>
    <n v="5.8767515761169099E-2"/>
    <n v="24.863958112963999"/>
  </r>
  <r>
    <x v="10"/>
    <n v="1076"/>
    <s v="Piemonte"/>
    <x v="10"/>
    <s v="Piemonte"/>
    <s v="Vercelli"/>
    <x v="0"/>
    <n v="0.148449539929004"/>
    <n v="106.2"/>
    <n v="46.2"/>
    <n v="207.80940164934401"/>
    <n v="2.3899761623458301E-2"/>
    <n v="23.386418638095499"/>
  </r>
  <r>
    <x v="10"/>
    <n v="61082"/>
    <s v="Campania"/>
    <x v="16"/>
    <s v="Campania"/>
    <s v="Salerno"/>
    <x v="0"/>
    <n v="0.183638119662247"/>
    <n v="39.6"/>
    <n v="25.5"/>
    <n v="247.494657699995"/>
    <n v="3.9035786593502597E-2"/>
    <n v="35.519920695085602"/>
  </r>
  <r>
    <x v="10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0"/>
    <n v="16107"/>
    <s v="Lombardia"/>
    <x v="22"/>
    <s v="Lombardia"/>
    <s v="Bergamo"/>
    <x v="0"/>
    <n v="0.18295073591167099"/>
    <n v="95.7"/>
    <n v="42.9"/>
    <n v="204.23984763510299"/>
    <n v="8.8454111959933909E-3"/>
    <n v="14.855252832267899"/>
  </r>
  <r>
    <x v="10"/>
    <n v="16091"/>
    <s v="Lombardia"/>
    <x v="22"/>
    <s v="Lombardia"/>
    <s v="COMO-VARESE"/>
    <x v="0"/>
    <n v="0"/>
    <n v="95.7"/>
    <n v="42.9"/>
    <n v="432.56336578928"/>
    <n v="1.9336447168643502E-2"/>
    <n v="30.643627553406301"/>
  </r>
  <r>
    <x v="10"/>
    <n v="53011"/>
    <s v="Toscana"/>
    <x v="4"/>
    <s v="Toscana"/>
    <s v="Firenze"/>
    <x v="0"/>
    <n v="0.28114651444892402"/>
    <n v="89.9"/>
    <n v="48.5"/>
    <n v="64.891124175087697"/>
    <n v="2.86567552976547E-3"/>
    <n v="0.98293345325000903"/>
  </r>
  <r>
    <x v="10"/>
    <n v="36005"/>
    <s v="Emilia-Romagna"/>
    <x v="9"/>
    <s v="Emilia-Romagna"/>
    <s v="RAVENNA-FORLI-CESENA-RIMINI"/>
    <x v="0"/>
    <n v="0.16859857191407801"/>
    <n v="81.5"/>
    <n v="51.5"/>
    <n v="142.32430068076701"/>
    <n v="1.25374256495762E-2"/>
    <n v="14.8873193330107"/>
  </r>
  <r>
    <x v="10"/>
    <n v="35031"/>
    <s v="Emilia-Romagna"/>
    <x v="6"/>
    <s v="Friuli Venezia Giulia"/>
    <s v="Trieste"/>
    <x v="1"/>
    <n v="0.26428694366783401"/>
    <n v="81.5"/>
    <n v="51.5"/>
    <n v="40.142541081634903"/>
    <n v="3.3859859435547601E-3"/>
    <n v="5.0535238131266098"/>
  </r>
  <r>
    <x v="10"/>
    <n v="63048"/>
    <s v="Campania"/>
    <x v="29"/>
    <s v="Campania"/>
    <s v="Salerno"/>
    <x v="0"/>
    <n v="0.181925602298283"/>
    <n v="39.6"/>
    <n v="25.5"/>
    <n v="247.149032135108"/>
    <n v="3.79755681008037E-2"/>
    <n v="36.005886809731102"/>
  </r>
  <r>
    <x v="10"/>
    <n v="29041"/>
    <s v="Veneto"/>
    <x v="66"/>
    <s v="Veneto"/>
    <s v="Venezia"/>
    <x v="0"/>
    <n v="0.141510329611018"/>
    <n v="81.099999999999994"/>
    <n v="55.8"/>
    <n v="176.96116237846601"/>
    <n v="1.48172536473329E-2"/>
    <n v="7.2954516404662799"/>
  </r>
  <r>
    <x v="10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10"/>
    <n v="58029"/>
    <s v="Lazio"/>
    <x v="0"/>
    <s v="Lazio"/>
    <s v="Latina"/>
    <x v="0"/>
    <n v="0.156949669319012"/>
    <n v="63.9"/>
    <n v="45.2"/>
    <n v="191.122292561585"/>
    <n v="2.63575522665003E-2"/>
    <n v="19.491424218852501"/>
  </r>
  <r>
    <x v="10"/>
    <n v="39007"/>
    <s v="Emilia-Romagna"/>
    <x v="11"/>
    <s v="Emilia-Romagna"/>
    <s v="RAVENNA-FORLI-CESENA-RIMINI"/>
    <x v="0"/>
    <n v="0.101795429663718"/>
    <n v="81.5"/>
    <n v="51.5"/>
    <n v="216.342738136153"/>
    <n v="1.8365874393453701E-2"/>
    <n v="21.0164012225632"/>
  </r>
  <r>
    <x v="10"/>
    <n v="27038"/>
    <s v="Veneto"/>
    <x v="41"/>
    <s v="Veneto"/>
    <s v="Venezia"/>
    <x v="0"/>
    <n v="5.7422439273868899E-2"/>
    <n v="81.099999999999994"/>
    <n v="55.8"/>
    <n v="288.38607956754498"/>
    <n v="2.25693742000319E-2"/>
    <n v="10.722595600084"/>
  </r>
  <r>
    <x v="10"/>
    <n v="53011"/>
    <s v="Toscana"/>
    <x v="4"/>
    <s v="Toscana"/>
    <s v="Massa-Carrara"/>
    <x v="0"/>
    <n v="0.28114651444892402"/>
    <n v="89.9"/>
    <n v="48.5"/>
    <n v="64.891124175087697"/>
    <n v="2.86567552976547E-3"/>
    <n v="0.98293345325000903"/>
  </r>
  <r>
    <x v="10"/>
    <n v="63017"/>
    <s v="Campania"/>
    <x v="29"/>
    <s v="Campania"/>
    <s v="Napoli"/>
    <x v="0"/>
    <n v="0.16719433497634101"/>
    <n v="39.6"/>
    <n v="25.5"/>
    <n v="260.68857601121601"/>
    <n v="4.0358427564971898E-2"/>
    <n v="38.209533918506203"/>
  </r>
  <r>
    <x v="10"/>
    <n v="103028"/>
    <s v="Piemonte"/>
    <x v="57"/>
    <s v="Piemonte"/>
    <s v="Biella"/>
    <x v="0"/>
    <n v="0.27267835319341199"/>
    <n v="106.2"/>
    <n v="46.2"/>
    <n v="82.608417705884605"/>
    <n v="1.0249591440825901E-2"/>
    <n v="8.5363684632042194"/>
  </r>
  <r>
    <x v="10"/>
    <n v="109006"/>
    <s v="Marche"/>
    <x v="78"/>
    <s v="Marche"/>
    <s v="Ascoli Piceno"/>
    <x v="0"/>
    <n v="0.24403034066717899"/>
    <n v="61.9"/>
    <n v="44.8"/>
    <n v="113.090536361091"/>
    <n v="4.4878736880946103E-2"/>
    <n v="12.033692300704301"/>
  </r>
  <r>
    <x v="1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0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10"/>
    <n v="72017"/>
    <s v="Puglia"/>
    <x v="26"/>
    <s v="Puglia"/>
    <s v="Lecce"/>
    <x v="0"/>
    <n v="0.20441105222070499"/>
    <n v="61.4"/>
    <n v="28.6"/>
    <n v="256.23417033863097"/>
    <n v="6.3218137529886295E-2"/>
    <n v="27.9136718664403"/>
  </r>
  <r>
    <x v="10"/>
    <n v="65137"/>
    <s v="Campania"/>
    <x v="44"/>
    <s v="Campania"/>
    <s v="Napoli"/>
    <x v="0"/>
    <n v="0.165133410867703"/>
    <n v="39.6"/>
    <n v="25.5"/>
    <n v="259.33780346014902"/>
    <n v="4.08034844989957E-2"/>
    <n v="39.311741001297499"/>
  </r>
  <r>
    <x v="10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0"/>
    <n v="14038"/>
    <s v="Lombardia"/>
    <x v="77"/>
    <s v="Friuli Venezia Giulia"/>
    <s v="Trieste"/>
    <x v="1"/>
    <n v="0.14626386899042601"/>
    <n v="95.7"/>
    <n v="42.9"/>
    <n v="224.34568413044599"/>
    <n v="9.8303179984833306E-3"/>
    <n v="22.747760489748998"/>
  </r>
  <r>
    <x v="10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0"/>
    <n v="1272"/>
    <s v="Piemonte"/>
    <x v="10"/>
    <s v="Campania"/>
    <s v="Caserta"/>
    <x v="1"/>
    <n v="8.8804914437471294E-2"/>
    <n v="106.2"/>
    <n v="46.2"/>
    <n v="270.081710358012"/>
    <n v="3.1029265954563501E-2"/>
    <n v="30.0986512266667"/>
  </r>
  <r>
    <x v="10"/>
    <n v="41065"/>
    <s v="Marche"/>
    <x v="32"/>
    <s v="Marche"/>
    <s v="Macerata"/>
    <x v="0"/>
    <n v="0.29515318520374301"/>
    <n v="61.9"/>
    <n v="44.8"/>
    <n v="55.871216095150501"/>
    <n v="2.1521712922466199E-2"/>
    <n v="4.2505911917911599"/>
  </r>
  <r>
    <x v="10"/>
    <n v="63084"/>
    <s v="Campania"/>
    <x v="29"/>
    <s v="Campania"/>
    <s v="Salerno"/>
    <x v="0"/>
    <n v="0.16886638556936201"/>
    <n v="39.6"/>
    <n v="25.5"/>
    <n v="255.914997301966"/>
    <n v="3.9904643928406001E-2"/>
    <n v="38.700947986526202"/>
  </r>
  <r>
    <x v="10"/>
    <n v="37053"/>
    <s v="Emilia-Romagna"/>
    <x v="35"/>
    <s v="Emilia-Romagna"/>
    <s v="Modena"/>
    <x v="0"/>
    <n v="8.4428366525840196E-2"/>
    <n v="81.5"/>
    <n v="51.5"/>
    <n v="229.449865266964"/>
    <n v="1.9253351420307999E-2"/>
    <n v="23.967566748987799"/>
  </r>
  <r>
    <x v="10"/>
    <n v="65135"/>
    <s v="Campania"/>
    <x v="44"/>
    <s v="Veneto"/>
    <s v="Verona"/>
    <x v="1"/>
    <n v="0.16959253926512"/>
    <n v="39.6"/>
    <n v="25.5"/>
    <n v="256.63315617917101"/>
    <n v="4.0521823035110198E-2"/>
    <n v="38.387049616697297"/>
  </r>
  <r>
    <x v="10"/>
    <n v="48024"/>
    <s v="Toscana"/>
    <x v="64"/>
    <s v="Toscana"/>
    <s v="Grosseto"/>
    <x v="0"/>
    <n v="0.106619551830564"/>
    <n v="89.9"/>
    <n v="48.5"/>
    <n v="256.23865787200901"/>
    <n v="3.2467261793675602E-2"/>
    <n v="19.937118494033701"/>
  </r>
  <r>
    <x v="10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10"/>
    <n v="53011"/>
    <s v="Toscana"/>
    <x v="4"/>
    <s v="Trentino-Alto Adige"/>
    <s v="Trento"/>
    <x v="1"/>
    <n v="0.28114651444892402"/>
    <n v="89.9"/>
    <n v="48.5"/>
    <n v="64.891124175087697"/>
    <n v="2.86567552976547E-3"/>
    <n v="0.98293345325000903"/>
  </r>
  <r>
    <x v="10"/>
    <n v="48021"/>
    <s v="Toscana"/>
    <x v="64"/>
    <s v="Toscana"/>
    <s v="Siena"/>
    <x v="0"/>
    <n v="0.19307512928359299"/>
    <n v="89.9"/>
    <n v="48.5"/>
    <n v="153.83420382724699"/>
    <n v="1.87238422915178E-2"/>
    <n v="12.5237065314136"/>
  </r>
  <r>
    <x v="10"/>
    <n v="4166"/>
    <s v="Piemonte"/>
    <x v="19"/>
    <s v="Piemonte"/>
    <s v="Asti"/>
    <x v="0"/>
    <n v="0.20628223999418499"/>
    <n v="106.2"/>
    <n v="46.2"/>
    <n v="149.16638074549101"/>
    <n v="1.8223789460615099E-2"/>
    <n v="16.674636988785998"/>
  </r>
  <r>
    <x v="10"/>
    <n v="47002"/>
    <s v="Toscana"/>
    <x v="68"/>
    <s v="Toscana"/>
    <s v="Livorno"/>
    <x v="0"/>
    <n v="0.100284869338633"/>
    <n v="89.9"/>
    <n v="48.5"/>
    <n v="259.63746961707801"/>
    <n v="3.2341132131908597E-2"/>
    <n v="21.266675699562501"/>
  </r>
  <r>
    <x v="10"/>
    <n v="24012"/>
    <s v="Veneto"/>
    <x v="15"/>
    <s v="Veneto"/>
    <s v="Verona"/>
    <x v="0"/>
    <n v="0.101158005280479"/>
    <n v="81.099999999999994"/>
    <n v="55.8"/>
    <n v="236.64204192007199"/>
    <n v="1.97971271480364E-2"/>
    <n v="7.6726049402968304"/>
  </r>
  <r>
    <x v="10"/>
    <n v="64028"/>
    <s v="Campania"/>
    <x v="27"/>
    <s v="Lombardia"/>
    <s v="Milano"/>
    <x v="1"/>
    <n v="0.20347149512811399"/>
    <n v="39.6"/>
    <n v="25.5"/>
    <n v="229.75731608363199"/>
    <n v="3.6520128387673899E-2"/>
    <n v="32.554041206181701"/>
  </r>
  <r>
    <x v="10"/>
    <n v="65116"/>
    <s v="Campania"/>
    <x v="44"/>
    <s v="Calabria"/>
    <s v="Catanzaro"/>
    <x v="1"/>
    <n v="0.17222757128721999"/>
    <n v="39.6"/>
    <n v="25.5"/>
    <n v="254.24815979468599"/>
    <n v="4.12209777280068E-2"/>
    <n v="38.1764287096968"/>
  </r>
  <r>
    <x v="10"/>
    <n v="61005"/>
    <s v="Campania"/>
    <x v="16"/>
    <s v="Campania"/>
    <s v="Napoli"/>
    <x v="0"/>
    <n v="0.19299819697520401"/>
    <n v="39.6"/>
    <n v="25.5"/>
    <n v="236.59892537881501"/>
    <n v="3.6296658672454997E-2"/>
    <n v="34.457832542363299"/>
  </r>
  <r>
    <x v="10"/>
    <n v="18189"/>
    <s v="Lombardia"/>
    <x v="45"/>
    <s v="Lombardia"/>
    <s v="Milano"/>
    <x v="0"/>
    <n v="7.6647256778598793E-2"/>
    <n v="95.7"/>
    <n v="42.9"/>
    <n v="331.73198354049998"/>
    <n v="1.5217912742978601E-2"/>
    <n v="21.794554713680501"/>
  </r>
  <r>
    <x v="10"/>
    <n v="17155"/>
    <s v="Lombardia"/>
    <x v="65"/>
    <s v="Lombardia"/>
    <s v="Brescia"/>
    <x v="0"/>
    <n v="0.13575223810359199"/>
    <n v="95.7"/>
    <n v="42.9"/>
    <n v="255.055427417179"/>
    <n v="1.16338403882998E-2"/>
    <n v="19.3119543981114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80063"/>
    <s v="Calabria"/>
    <x v="47"/>
    <s v="Calabria"/>
    <s v="Crotone"/>
    <x v="0"/>
    <n v="0.33095389828998201"/>
    <n v="20.8"/>
    <n v="27.8"/>
    <n v="264.86645370007602"/>
    <n v="0.296176954333152"/>
    <n v="16.957930424161699"/>
  </r>
  <r>
    <x v="10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0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10"/>
    <n v="99014"/>
    <s v="Emilia-Romagna"/>
    <x v="11"/>
    <s v="Emilia-Romagna"/>
    <s v="Piacenza"/>
    <x v="0"/>
    <n v="0.115300331237483"/>
    <n v="81.5"/>
    <n v="51.5"/>
    <n v="198.05286213976899"/>
    <n v="1.8795244699204999E-2"/>
    <n v="20.8463846413702"/>
  </r>
  <r>
    <x v="10"/>
    <n v="39008"/>
    <s v="Emilia-Romagna"/>
    <x v="11"/>
    <s v="Emilia-Romagna"/>
    <s v="RAVENNA-FORLI-CESENA-RIMINI"/>
    <x v="0"/>
    <n v="0.115616710804912"/>
    <n v="81.5"/>
    <n v="51.5"/>
    <n v="197.17610450323599"/>
    <n v="1.6582317436495301E-2"/>
    <n v="20.569477009165301"/>
  </r>
  <r>
    <x v="10"/>
    <n v="58043"/>
    <s v="Lazio"/>
    <x v="0"/>
    <s v="Lazio"/>
    <s v="Roma"/>
    <x v="0"/>
    <n v="6.8568887418250499E-2"/>
    <n v="63.9"/>
    <n v="45.2"/>
    <n v="272.76928171807401"/>
    <n v="3.8014488653269098E-2"/>
    <n v="32.161865821044401"/>
  </r>
  <r>
    <x v="10"/>
    <n v="39001"/>
    <s v="Emilia-Romagna"/>
    <x v="11"/>
    <s v="Emilia-Romagna"/>
    <s v="Reggio nell'Emilia"/>
    <x v="0"/>
    <n v="0.101481508295848"/>
    <n v="81.5"/>
    <n v="51.5"/>
    <n v="209.13990287554699"/>
    <n v="1.77408258092813E-2"/>
    <n v="22.736605432112398"/>
  </r>
  <r>
    <x v="10"/>
    <n v="73013"/>
    <s v="Puglia"/>
    <x v="59"/>
    <s v="Puglia"/>
    <s v="Brindisi"/>
    <x v="0"/>
    <n v="0.19607060841667601"/>
    <n v="61.4"/>
    <n v="28.6"/>
    <n v="248.96881502293701"/>
    <n v="7.0351145072668E-2"/>
    <n v="33.715117672170102"/>
  </r>
  <r>
    <x v="10"/>
    <n v="49009"/>
    <s v="Toscana"/>
    <x v="31"/>
    <s v="Toscana"/>
    <s v="Siena"/>
    <x v="0"/>
    <n v="0.14334761330692899"/>
    <n v="89.9"/>
    <n v="48.5"/>
    <n v="218.78595651921299"/>
    <n v="2.6734548745114599E-2"/>
    <n v="15.3610513786338"/>
  </r>
  <r>
    <x v="10"/>
    <n v="93004"/>
    <s v="Friuli Venezia Giulia"/>
    <x v="46"/>
    <s v="Trentino-Alto Adige"/>
    <s v="Bolzano"/>
    <x v="1"/>
    <n v="0.24545716347542201"/>
    <n v="120.8"/>
    <n v="49"/>
    <n v="116.135999256086"/>
    <n v="4.2977580883044098E-2"/>
    <n v="12.206791773560299"/>
  </r>
  <r>
    <x v="10"/>
    <n v="24088"/>
    <s v="Veneto"/>
    <x v="15"/>
    <s v="Veneto"/>
    <s v="Padova"/>
    <x v="0"/>
    <n v="8.8445336637820296E-2"/>
    <n v="81.099999999999994"/>
    <n v="55.8"/>
    <n v="254.42232097630099"/>
    <n v="2.0914553593848199E-2"/>
    <n v="7.9582174157678196"/>
  </r>
  <r>
    <x v="10"/>
    <n v="63011"/>
    <s v="Campania"/>
    <x v="29"/>
    <s v="Toscana"/>
    <s v="Grosseto"/>
    <x v="1"/>
    <n v="0.16853807469969001"/>
    <n v="39.6"/>
    <n v="25.5"/>
    <n v="259.270246122819"/>
    <n v="4.0129602432835199E-2"/>
    <n v="38.050330603838098"/>
  </r>
  <r>
    <x v="10"/>
    <n v="17199"/>
    <s v="Lombardia"/>
    <x v="65"/>
    <s v="Lombardia"/>
    <s v="Sondrio"/>
    <x v="0"/>
    <n v="9.1144736895075906E-2"/>
    <n v="95.7"/>
    <n v="42.9"/>
    <n v="304.98162678984602"/>
    <n v="1.36858023918244E-2"/>
    <n v="22.970567639625301"/>
  </r>
  <r>
    <x v="10"/>
    <n v="28087"/>
    <s v="Veneto"/>
    <x v="2"/>
    <s v="Veneto"/>
    <s v="Padova"/>
    <x v="0"/>
    <n v="0.119363597233294"/>
    <n v="81.099999999999994"/>
    <n v="55.8"/>
    <n v="206.129403349174"/>
    <n v="1.70745197233391E-2"/>
    <n v="8.2775205339514795"/>
  </r>
  <r>
    <x v="10"/>
    <n v="9002"/>
    <s v="Liguria"/>
    <x v="56"/>
    <s v="Liguria"/>
    <s v="Imperia"/>
    <x v="0"/>
    <n v="0.29195027348312902"/>
    <n v="96.8"/>
    <n v="39.799999999999997"/>
    <n v="114.71309691931501"/>
    <n v="4.8073220719199297E-2"/>
    <n v="12.3265792595843"/>
  </r>
  <r>
    <x v="1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0"/>
    <n v="23091"/>
    <s v="Veneto"/>
    <x v="43"/>
    <s v="Lombardia"/>
    <s v="Como-Varese"/>
    <x v="1"/>
    <n v="0.13992226272942501"/>
    <n v="81.099999999999994"/>
    <n v="55.8"/>
    <n v="182.100145370402"/>
    <n v="1.4016148386533801E-2"/>
    <n v="6.4736238373197699"/>
  </r>
  <r>
    <x v="10"/>
    <n v="12026"/>
    <s v="Lombardia"/>
    <x v="3"/>
    <s v="Lombardia"/>
    <s v="Brescia"/>
    <x v="0"/>
    <n v="2.0989717605626901E-2"/>
    <n v="95.7"/>
    <n v="42.9"/>
    <n v="392.414042711273"/>
    <n v="1.7714333712724899E-2"/>
    <n v="26.733394161523801"/>
  </r>
  <r>
    <x v="10"/>
    <n v="36015"/>
    <s v="Emilia-Romagna"/>
    <x v="9"/>
    <s v="Emilia-Romagna"/>
    <s v="RAVENNA-FORLI-CESENA-RIMINI"/>
    <x v="0"/>
    <n v="0.143026348035032"/>
    <n v="81.5"/>
    <n v="51.5"/>
    <n v="167.084789090323"/>
    <n v="1.43543164747047E-2"/>
    <n v="18.016053488543001"/>
  </r>
  <r>
    <x v="10"/>
    <n v="15136"/>
    <s v="Lombardia"/>
    <x v="20"/>
    <s v="Lombardia"/>
    <s v="COMO-VARESE"/>
    <x v="0"/>
    <n v="0"/>
    <n v="95.7"/>
    <n v="42.9"/>
    <n v="430.79792042613502"/>
    <n v="1.9360667797144199E-2"/>
    <n v="29.998615169895199"/>
  </r>
  <r>
    <x v="10"/>
    <n v="37002"/>
    <s v="Emilia-Romagna"/>
    <x v="35"/>
    <s v="Emilia-Romagna"/>
    <s v="Bologna"/>
    <x v="0"/>
    <n v="9.5702524157106894E-2"/>
    <n v="81.5"/>
    <n v="51.5"/>
    <n v="216.543869879309"/>
    <n v="1.8069721906103599E-2"/>
    <n v="22.997884785764199"/>
  </r>
  <r>
    <x v="10"/>
    <n v="57009"/>
    <s v="Lazio"/>
    <x v="85"/>
    <s v="Marche"/>
    <s v="Ascoli Piceno"/>
    <x v="1"/>
    <n v="0.30794398082915198"/>
    <n v="63.9"/>
    <n v="45.2"/>
    <n v="25.995243654085101"/>
    <n v="3.7747045910088901E-3"/>
    <n v="3.5101715564355702"/>
  </r>
  <r>
    <x v="10"/>
    <n v="8065"/>
    <s v="Liguria"/>
    <x v="84"/>
    <s v="Marche"/>
    <s v="Ancona"/>
    <x v="1"/>
    <n v="0.30769440154251798"/>
    <n v="96.8"/>
    <n v="39.799999999999997"/>
    <n v="83.872937874630196"/>
    <n v="2.3548008544314498E-2"/>
    <n v="10.1234415909751"/>
  </r>
  <r>
    <x v="10"/>
    <n v="63012"/>
    <s v="Campania"/>
    <x v="29"/>
    <s v="Campania"/>
    <s v="Napoli"/>
    <x v="0"/>
    <n v="0.189102100909735"/>
    <n v="39.6"/>
    <n v="25.5"/>
    <n v="240.20103797430301"/>
    <n v="3.6738575186951901E-2"/>
    <n v="35.003401687248697"/>
  </r>
  <r>
    <x v="10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0"/>
    <n v="62053"/>
    <s v="Campania"/>
    <x v="74"/>
    <s v="Campania"/>
    <s v="Caserta"/>
    <x v="0"/>
    <n v="0.26245937387548202"/>
    <n v="39.6"/>
    <n v="25.5"/>
    <n v="176.04888742359699"/>
    <n v="2.8487179922099599E-2"/>
    <n v="23.8667495524552"/>
  </r>
  <r>
    <x v="10"/>
    <n v="14045"/>
    <s v="Lombardia"/>
    <x v="77"/>
    <s v="Lombardia"/>
    <s v="Pavia"/>
    <x v="0"/>
    <n v="0.13374089785714699"/>
    <n v="95.7"/>
    <n v="42.9"/>
    <n v="247.463577039688"/>
    <n v="1.02773602645434E-2"/>
    <n v="21.579528314645199"/>
  </r>
  <r>
    <x v="10"/>
    <n v="69046"/>
    <s v="Abruzzo"/>
    <x v="28"/>
    <s v="Abruzzo"/>
    <s v="Pescara"/>
    <x v="0"/>
    <n v="0.27941109136879999"/>
    <n v="42.4"/>
    <n v="43.1"/>
    <n v="108.900682747467"/>
    <n v="0.111446551422215"/>
    <n v="12.4060371708549"/>
  </r>
  <r>
    <x v="10"/>
    <n v="108033"/>
    <s v="Lombardia"/>
    <x v="58"/>
    <s v="Lombardia"/>
    <s v="CREMONA-MANTOVA"/>
    <x v="0"/>
    <n v="0"/>
    <n v="95.7"/>
    <n v="42.9"/>
    <n v="452.55674317030503"/>
    <n v="2.01920198740594E-2"/>
    <n v="31.4313597471149"/>
  </r>
  <r>
    <x v="10"/>
    <n v="65037"/>
    <s v="Campania"/>
    <x v="44"/>
    <s v="Campania"/>
    <s v="Salerno"/>
    <x v="0"/>
    <n v="0.15976565514400801"/>
    <n v="39.6"/>
    <n v="25.5"/>
    <n v="265.47241554633399"/>
    <n v="4.2535767855987401E-2"/>
    <n v="39.975591924973003"/>
  </r>
  <r>
    <x v="10"/>
    <n v="51002"/>
    <s v="Toscana"/>
    <x v="24"/>
    <s v="Toscana"/>
    <s v="Firenze"/>
    <x v="0"/>
    <n v="0.200818277320712"/>
    <n v="89.9"/>
    <n v="48.5"/>
    <n v="164.17253015161899"/>
    <n v="1.9057590362380899E-2"/>
    <n v="7.4686791984550904"/>
  </r>
  <r>
    <x v="10"/>
    <n v="36023"/>
    <s v="Emilia-Romagna"/>
    <x v="9"/>
    <s v="Valle d'Aosta"/>
    <s v="Valle d'Aosta/Vallï¿½e d'Aoste"/>
    <x v="1"/>
    <n v="0.116436143608062"/>
    <n v="81.5"/>
    <n v="51.5"/>
    <n v="195.33161346678199"/>
    <n v="1.6800029333532699E-2"/>
    <n v="20.767354497720401"/>
  </r>
  <r>
    <x v="10"/>
    <n v="63064"/>
    <s v="Campania"/>
    <x v="29"/>
    <s v="Campania"/>
    <s v="Avellino"/>
    <x v="0"/>
    <n v="0.16125977333501201"/>
    <n v="39.6"/>
    <n v="25.5"/>
    <n v="263.95081775633599"/>
    <n v="4.11083176852379E-2"/>
    <n v="39.584832338794399"/>
  </r>
  <r>
    <x v="10"/>
    <n v="17161"/>
    <s v="Lombardia"/>
    <x v="65"/>
    <s v="Lombardia"/>
    <s v="Bergamo"/>
    <x v="0"/>
    <n v="9.8379737136966794E-2"/>
    <n v="95.7"/>
    <n v="42.9"/>
    <n v="296.89087433127202"/>
    <n v="1.35251127536437E-2"/>
    <n v="22.4049405966019"/>
  </r>
  <r>
    <x v="10"/>
    <n v="74001"/>
    <s v="Puglia"/>
    <x v="52"/>
    <s v="Emilia-Romagna"/>
    <s v="Parma"/>
    <x v="1"/>
    <n v="0.13862071781531901"/>
    <n v="61.4"/>
    <n v="28.6"/>
    <n v="281.461025634848"/>
    <n v="5.2078694777293197E-2"/>
    <n v="42.447025179184401"/>
  </r>
  <r>
    <x v="10"/>
    <n v="15027"/>
    <s v="Lombardia"/>
    <x v="20"/>
    <s v="Lombardia"/>
    <s v="LECCO-MONZA E DELLA BRIANZA"/>
    <x v="0"/>
    <n v="0"/>
    <n v="95.7"/>
    <n v="42.9"/>
    <n v="435.78201511270697"/>
    <n v="1.95909528992834E-2"/>
    <n v="29.9298685944052"/>
  </r>
  <r>
    <x v="10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10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8153"/>
    <s v="Lombardia"/>
    <x v="45"/>
    <s v="Lombardia"/>
    <s v="Bergamo"/>
    <x v="0"/>
    <n v="0.13601642181575399"/>
    <n v="95.7"/>
    <n v="42.9"/>
    <n v="261.830630222558"/>
    <n v="1.21873817377205E-2"/>
    <n v="17.698616899522701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1033"/>
    <s v="Toscana"/>
    <x v="24"/>
    <s v="Toscana"/>
    <s v="Massa-Carrara"/>
    <x v="0"/>
    <n v="0.22786116555132799"/>
    <n v="89.9"/>
    <n v="48.5"/>
    <n v="122.35066550409201"/>
    <n v="1.4827512318895101E-2"/>
    <n v="7.4992383452718796"/>
  </r>
  <r>
    <x v="10"/>
    <n v="59021"/>
    <s v="Lazio"/>
    <x v="62"/>
    <s v="Lazio"/>
    <s v="Latina"/>
    <x v="0"/>
    <n v="0.23000703124765701"/>
    <n v="63.9"/>
    <n v="45.2"/>
    <n v="87.569626676639501"/>
    <n v="1.2557223504705201E-2"/>
    <n v="16.916625801177201"/>
  </r>
  <r>
    <x v="10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0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10"/>
    <n v="33014"/>
    <s v="Emilia-Romagna"/>
    <x v="54"/>
    <s v="Friuli Venezia Giulia"/>
    <s v="Udine"/>
    <x v="1"/>
    <n v="0.226698671166364"/>
    <n v="81.5"/>
    <n v="51.5"/>
    <n v="81.267606324739205"/>
    <n v="7.7797575500576401E-3"/>
    <n v="8.8175363456839992"/>
  </r>
  <r>
    <x v="10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0"/>
    <n v="108012"/>
    <s v="Lombardia"/>
    <x v="58"/>
    <s v="Lombardia"/>
    <s v="LECCO-MONZA E DELLA BRIANZA"/>
    <x v="0"/>
    <n v="0"/>
    <n v="95.7"/>
    <n v="42.9"/>
    <n v="451.45844552120701"/>
    <n v="2.02280791992662E-2"/>
    <n v="31.159115080295201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0"/>
    <n v="37023"/>
    <s v="Emilia-Romagna"/>
    <x v="35"/>
    <s v="Emilia-Romagna"/>
    <s v="RAVENNA-FORLI-CESENA-RIMINI"/>
    <x v="0"/>
    <n v="7.3698179397195293E-2"/>
    <n v="81.5"/>
    <n v="51.5"/>
    <n v="237.54602903151499"/>
    <n v="1.9844583054132899E-2"/>
    <n v="25.7987550793063"/>
  </r>
  <r>
    <x v="10"/>
    <n v="36008"/>
    <s v="Emilia-Romagna"/>
    <x v="9"/>
    <s v="Emilia-Romagna"/>
    <s v="Parma"/>
    <x v="0"/>
    <n v="0.12294082877473"/>
    <n v="81.5"/>
    <n v="51.5"/>
    <n v="185.70575183763199"/>
    <n v="1.5744644220235599E-2"/>
    <n v="20.664680563253899"/>
  </r>
  <r>
    <x v="10"/>
    <n v="31008"/>
    <s v="Friuli Venezia Giulia"/>
    <x v="79"/>
    <s v="Friuli Venezia Giulia"/>
    <s v="Pordenone"/>
    <x v="0"/>
    <n v="0.164771950301282"/>
    <n v="120.8"/>
    <n v="49"/>
    <n v="207.52571812233799"/>
    <n v="7.0387980476665696E-2"/>
    <n v="22.616275688738199"/>
  </r>
  <r>
    <x v="10"/>
    <n v="63034"/>
    <s v="Campania"/>
    <x v="29"/>
    <s v="Campania"/>
    <s v="Benevento"/>
    <x v="0"/>
    <n v="0.19168169351849401"/>
    <n v="39.6"/>
    <n v="25.5"/>
    <n v="237.84818893936199"/>
    <n v="3.6355494025808399E-2"/>
    <n v="34.6190509314129"/>
  </r>
  <r>
    <x v="10"/>
    <n v="35012"/>
    <s v="Emilia-Romagna"/>
    <x v="6"/>
    <s v="Emilia-Romagna"/>
    <s v="Reggio nell'Emilia"/>
    <x v="0"/>
    <n v="0.172478332802108"/>
    <n v="81.5"/>
    <n v="51.5"/>
    <n v="135.815008752989"/>
    <n v="1.19834539102675E-2"/>
    <n v="15.0223398928881"/>
  </r>
  <r>
    <x v="10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0"/>
    <n v="108050"/>
    <s v="Lombardia"/>
    <x v="58"/>
    <s v="Lombardia"/>
    <s v="CREMONA-MANTOVA"/>
    <x v="0"/>
    <n v="0"/>
    <n v="95.7"/>
    <n v="42.9"/>
    <n v="444.81761829163798"/>
    <n v="1.98370288608051E-2"/>
    <n v="30.919081228663"/>
  </r>
  <r>
    <x v="10"/>
    <n v="59011"/>
    <s v="Lazio"/>
    <x v="62"/>
    <s v="Lazio"/>
    <s v="Viterbo"/>
    <x v="0"/>
    <n v="0.15432666515559501"/>
    <n v="63.9"/>
    <n v="45.2"/>
    <n v="161.610997772113"/>
    <n v="2.3711753097065202E-2"/>
    <n v="26.981291085590001"/>
  </r>
  <r>
    <x v="10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0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10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0"/>
    <n v="15061"/>
    <s v="Lombardia"/>
    <x v="20"/>
    <s v="Lombardia"/>
    <s v="CREMONA-MANTOVA"/>
    <x v="0"/>
    <n v="3.6204021719708698E-2"/>
    <n v="95.7"/>
    <n v="42.9"/>
    <n v="376.32931018500898"/>
    <n v="1.7080152460553302E-2"/>
    <n v="25.271460903061001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75030"/>
    <s v="Puglia"/>
    <x v="72"/>
    <s v="Puglia"/>
    <s v="Barletta-Andria-Trani"/>
    <x v="0"/>
    <n v="0.15953721081941699"/>
    <n v="61.4"/>
    <n v="28.6"/>
    <n v="247.406388439023"/>
    <n v="3.7174113402015402E-2"/>
    <n v="40.889978693423203"/>
  </r>
  <r>
    <x v="10"/>
    <n v="4033"/>
    <s v="Piemonte"/>
    <x v="19"/>
    <s v="Piemonte"/>
    <s v="Torino"/>
    <x v="0"/>
    <n v="0.219131663841899"/>
    <n v="106.2"/>
    <n v="46.2"/>
    <n v="135.87364833369099"/>
    <n v="1.6718084254340401E-2"/>
    <n v="15.2044492712234"/>
  </r>
  <r>
    <x v="10"/>
    <n v="78045"/>
    <s v="Calabria"/>
    <x v="23"/>
    <s v="Calabria"/>
    <s v="Reggio di Calabria"/>
    <x v="0"/>
    <n v="0.18984275254725699"/>
    <n v="20.8"/>
    <n v="27.8"/>
    <n v="254.99027936134999"/>
    <n v="0.14888887004877799"/>
    <n v="42.316541740733001"/>
  </r>
  <r>
    <x v="10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10"/>
    <n v="72029"/>
    <s v="Puglia"/>
    <x v="26"/>
    <s v="Campania"/>
    <s v="Avellino"/>
    <x v="1"/>
    <n v="0.23437858889079899"/>
    <n v="61.4"/>
    <n v="28.6"/>
    <n v="219.83800470443799"/>
    <n v="5.7825879026343001E-2"/>
    <n v="25.451576369380899"/>
  </r>
  <r>
    <x v="10"/>
    <n v="15062"/>
    <s v="Lombardia"/>
    <x v="20"/>
    <s v="Lombardia"/>
    <s v="CREMONA-MANTOVA"/>
    <x v="0"/>
    <n v="3.8099886173636299E-2"/>
    <n v="95.7"/>
    <n v="42.9"/>
    <n v="373.16357023199998"/>
    <n v="1.6919113122278999E-2"/>
    <n v="25.352587798855499"/>
  </r>
  <r>
    <x v="10"/>
    <n v="109034"/>
    <s v="Marche"/>
    <x v="78"/>
    <s v="Marche"/>
    <s v="Ascoli Piceno"/>
    <x v="0"/>
    <n v="0.22804994955808999"/>
    <n v="61.9"/>
    <n v="44.8"/>
    <n v="135.58513960481301"/>
    <n v="5.6426283987803402E-2"/>
    <n v="14.0920078362787"/>
  </r>
  <r>
    <x v="10"/>
    <n v="3141"/>
    <s v="Piemonte"/>
    <x v="63"/>
    <s v="Trentino-Alto Adige"/>
    <s v="Trento"/>
    <x v="1"/>
    <n v="0.20153582045963001"/>
    <n v="106.2"/>
    <n v="46.2"/>
    <n v="155.29084723283501"/>
    <n v="1.7991124737393501E-2"/>
    <n v="16.7929268150708"/>
  </r>
  <r>
    <x v="10"/>
    <n v="5017"/>
    <s v="Piemonte"/>
    <x v="73"/>
    <s v="Piemonte"/>
    <s v="Cuneo"/>
    <x v="0"/>
    <n v="0.18123158819021001"/>
    <n v="106.2"/>
    <n v="46.2"/>
    <n v="175.16850651914999"/>
    <n v="2.0001116802487201E-2"/>
    <n v="19.322069401501501"/>
  </r>
  <r>
    <x v="10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10"/>
    <n v="49007"/>
    <s v="Toscana"/>
    <x v="31"/>
    <s v="Toscana"/>
    <s v="Arezzo"/>
    <x v="0"/>
    <n v="0.240931374601526"/>
    <n v="89.9"/>
    <n v="48.5"/>
    <n v="110.66105021636299"/>
    <n v="1.35738883904182E-2"/>
    <n v="5.6139745411095996"/>
  </r>
  <r>
    <x v="10"/>
    <n v="23052"/>
    <s v="Veneto"/>
    <x v="43"/>
    <s v="Veneto"/>
    <s v="Venezia"/>
    <x v="0"/>
    <n v="0.17651026698905001"/>
    <n v="81.099999999999994"/>
    <n v="55.8"/>
    <n v="134.466495583929"/>
    <n v="1.00488891404518E-2"/>
    <n v="4.67810270433678"/>
  </r>
  <r>
    <x v="10"/>
    <n v="42009"/>
    <s v="Marche"/>
    <x v="30"/>
    <s v="Emilia-Romagna"/>
    <s v="RAVENNA-FORLI-CESENA-RIMINI"/>
    <x v="1"/>
    <n v="0.287477330729009"/>
    <n v="61.9"/>
    <n v="44.8"/>
    <n v="64.657240009326202"/>
    <n v="2.80972196920437E-2"/>
    <n v="5.89716350113126"/>
  </r>
  <r>
    <x v="10"/>
    <n v="54001"/>
    <s v="Umbria"/>
    <x v="67"/>
    <s v="Umbria"/>
    <s v="Terni"/>
    <x v="0"/>
    <n v="0.242579279745152"/>
    <n v="84.4"/>
    <n v="56.3"/>
    <n v="79.510544826562494"/>
    <n v="7.2643366630405895E-2"/>
    <n v="5.4919661459795996"/>
  </r>
  <r>
    <x v="10"/>
    <n v="52006"/>
    <s v="Toscana"/>
    <x v="81"/>
    <s v="Toscana"/>
    <s v="Livorno"/>
    <x v="0"/>
    <n v="0.245302623264404"/>
    <n v="89.9"/>
    <n v="48.5"/>
    <n v="98.454014849270493"/>
    <n v="1.0187533227769399E-2"/>
    <n v="6.4575625100513498"/>
  </r>
  <r>
    <x v="10"/>
    <n v="72046"/>
    <s v="Puglia"/>
    <x v="26"/>
    <s v="Puglia"/>
    <s v="Brindisi"/>
    <x v="0"/>
    <n v="0.201608350479375"/>
    <n v="61.4"/>
    <n v="28.6"/>
    <n v="267.02442802591003"/>
    <n v="6.8560887424553796E-2"/>
    <n v="27.207268615463001"/>
  </r>
  <r>
    <x v="10"/>
    <n v="17070"/>
    <s v="Lombardia"/>
    <x v="65"/>
    <s v="Lombardia"/>
    <s v="Como-Varese"/>
    <x v="0"/>
    <n v="0.145130361255946"/>
    <n v="95.7"/>
    <n v="42.9"/>
    <n v="235.456712674416"/>
    <n v="1.0033488169031501E-2"/>
    <n v="20.516417310990899"/>
  </r>
  <r>
    <x v="10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10"/>
    <n v="1272"/>
    <s v="Piemonte"/>
    <x v="10"/>
    <s v="Emilia-Romagna"/>
    <s v="RAVENNA-FORLI-CESENA-RIMINI"/>
    <x v="1"/>
    <n v="8.8804914437471294E-2"/>
    <n v="106.2"/>
    <n v="46.2"/>
    <n v="270.081710358012"/>
    <n v="3.1029265954563501E-2"/>
    <n v="30.0986512266667"/>
  </r>
  <r>
    <x v="10"/>
    <n v="8027"/>
    <s v="Liguria"/>
    <x v="84"/>
    <s v="Liguria"/>
    <s v="Savona"/>
    <x v="0"/>
    <n v="0.29663608032392003"/>
    <n v="96.8"/>
    <n v="39.799999999999997"/>
    <n v="105.203826752852"/>
    <n v="3.98085630710035E-2"/>
    <n v="11.584790972072501"/>
  </r>
  <r>
    <x v="10"/>
    <n v="16033"/>
    <s v="Lombardia"/>
    <x v="22"/>
    <s v="Lombardia"/>
    <s v="Brescia"/>
    <x v="0"/>
    <n v="0.15285839872425599"/>
    <n v="95.7"/>
    <n v="42.9"/>
    <n v="234.29171098137201"/>
    <n v="1.0056354352379299E-2"/>
    <n v="18.1601347679307"/>
  </r>
  <r>
    <x v="10"/>
    <n v="110003"/>
    <s v="Puglia"/>
    <x v="69"/>
    <s v="Puglia"/>
    <s v="Lecce"/>
    <x v="0"/>
    <n v="0.24398526201160201"/>
    <n v="61.4"/>
    <n v="28.6"/>
    <n v="204.29316937589999"/>
    <n v="5.2033504261534601E-2"/>
    <n v="24.893520545476498"/>
  </r>
  <r>
    <x v="10"/>
    <n v="58074"/>
    <s v="Lazio"/>
    <x v="0"/>
    <s v="Lazio"/>
    <s v="Roma"/>
    <x v="0"/>
    <n v="0.115100721460434"/>
    <n v="63.9"/>
    <n v="45.2"/>
    <n v="231.55434588371401"/>
    <n v="3.1638835687806698E-2"/>
    <n v="25.027211642088901"/>
  </r>
  <r>
    <x v="10"/>
    <n v="26026"/>
    <s v="Veneto"/>
    <x v="8"/>
    <s v="Umbria"/>
    <s v="Perugia"/>
    <x v="1"/>
    <n v="0.12679004043712"/>
    <n v="81.099999999999994"/>
    <n v="55.8"/>
    <n v="197.77683157965001"/>
    <n v="1.63115493668597E-2"/>
    <n v="7.6061060918291403"/>
  </r>
  <r>
    <x v="10"/>
    <n v="16086"/>
    <s v="Lombardia"/>
    <x v="22"/>
    <s v="Lombardia"/>
    <s v="Milano"/>
    <x v="0"/>
    <n v="0.10649954927782999"/>
    <n v="95.7"/>
    <n v="42.9"/>
    <n v="282.91455834038499"/>
    <n v="1.22673341386826E-2"/>
    <n v="22.755051246448701"/>
  </r>
  <r>
    <x v="10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10"/>
    <n v="71038"/>
    <s v="Puglia"/>
    <x v="14"/>
    <s v="Toscana"/>
    <s v="Firenze"/>
    <x v="1"/>
    <n v="0.41450733004024698"/>
    <n v="61.4"/>
    <n v="28.6"/>
    <n v="13.0047609013596"/>
    <n v="1.1632710421319299E-3"/>
    <n v="3.6571570037066898"/>
  </r>
  <r>
    <x v="1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0"/>
    <n v="18160"/>
    <s v="Lombardia"/>
    <x v="45"/>
    <s v="Lombardia"/>
    <s v="Milano"/>
    <x v="0"/>
    <n v="4.4143546418598897E-2"/>
    <n v="95.7"/>
    <n v="42.9"/>
    <n v="368.60755915336699"/>
    <n v="1.6867494844221901E-2"/>
    <n v="24.3683164913338"/>
  </r>
  <r>
    <x v="10"/>
    <n v="21043"/>
    <s v="Trentino-Alto Adige"/>
    <x v="25"/>
    <s v="Trentino-Alto Adige"/>
    <s v="Bolzano"/>
    <x v="0"/>
    <n v="0.14469653514647501"/>
    <n v="76.2"/>
    <n v="58.9"/>
    <n v="208.609802473202"/>
    <n v="0.11337803810321199"/>
    <n v="8.2245370157251791"/>
  </r>
  <r>
    <x v="10"/>
    <n v="65116"/>
    <s v="Campania"/>
    <x v="44"/>
    <s v="Campania"/>
    <s v="Avellino"/>
    <x v="0"/>
    <n v="0.17222757128721999"/>
    <n v="39.6"/>
    <n v="25.5"/>
    <n v="254.24815979468599"/>
    <n v="4.12209777280068E-2"/>
    <n v="38.1764287096968"/>
  </r>
  <r>
    <x v="10"/>
    <n v="1156"/>
    <s v="Piemonte"/>
    <x v="10"/>
    <s v="Piemonte"/>
    <s v="Torino"/>
    <x v="0"/>
    <n v="9.30233296761315E-2"/>
    <n v="106.2"/>
    <n v="46.2"/>
    <n v="265.57366972139101"/>
    <n v="3.0337483685974002E-2"/>
    <n v="29.6166477366822"/>
  </r>
  <r>
    <x v="10"/>
    <n v="55022"/>
    <s v="Umbria"/>
    <x v="12"/>
    <s v="Lombardia"/>
    <s v="COMO-VARESE"/>
    <x v="1"/>
    <n v="0.25360734245570699"/>
    <n v="84.4"/>
    <n v="56.3"/>
    <n v="32.796075221730703"/>
    <n v="1.58494570108219E-2"/>
    <n v="3.1737923299077702"/>
  </r>
  <r>
    <x v="10"/>
    <n v="53016"/>
    <s v="Toscana"/>
    <x v="4"/>
    <s v="Toscana"/>
    <s v="Grosseto"/>
    <x v="0"/>
    <n v="0.31112985735569998"/>
    <n v="89.9"/>
    <n v="48.5"/>
    <n v="19.223346318939299"/>
    <n v="5.9008391712171704E-4"/>
    <n v="1.26199964645366"/>
  </r>
  <r>
    <x v="10"/>
    <n v="58054"/>
    <s v="Lazio"/>
    <x v="0"/>
    <s v="Lazio"/>
    <s v="Latina"/>
    <x v="0"/>
    <n v="0.26097442360383"/>
    <n v="63.9"/>
    <n v="45.2"/>
    <n v="77.342567928527302"/>
    <n v="9.8207474774766601E-3"/>
    <n v="8.3185512860235296"/>
  </r>
  <r>
    <x v="10"/>
    <n v="24059"/>
    <s v="Veneto"/>
    <x v="15"/>
    <s v="Veneto"/>
    <s v="Rovigo"/>
    <x v="0"/>
    <n v="0.110819161730538"/>
    <n v="81.099999999999994"/>
    <n v="55.8"/>
    <n v="223.401509737151"/>
    <n v="1.85917942727819E-2"/>
    <n v="7.3297743314917803"/>
  </r>
  <r>
    <x v="10"/>
    <n v="38015"/>
    <s v="Emilia-Romagna"/>
    <x v="61"/>
    <s v="Emilia-Romagna"/>
    <s v="RAVENNA-FORLI-CESENA-RIMINI"/>
    <x v="0"/>
    <n v="0.107057199756009"/>
    <n v="81.5"/>
    <n v="51.5"/>
    <n v="202.197637948211"/>
    <n v="1.7477312593979E-2"/>
    <n v="22.445662552183201"/>
  </r>
  <r>
    <x v="10"/>
    <n v="48014"/>
    <s v="Toscana"/>
    <x v="64"/>
    <s v="Toscana"/>
    <s v="Arezzo"/>
    <x v="0"/>
    <n v="0.12932962249129101"/>
    <n v="89.9"/>
    <n v="48.5"/>
    <n v="224.158110060404"/>
    <n v="2.7634431350250399E-2"/>
    <n v="19.017887292228199"/>
  </r>
  <r>
    <x v="10"/>
    <n v="37056"/>
    <s v="Emilia-Romagna"/>
    <x v="35"/>
    <s v="Piemonte"/>
    <s v="Cuneo"/>
    <x v="1"/>
    <n v="9.7532309590320707E-2"/>
    <n v="81.5"/>
    <n v="51.5"/>
    <n v="216.33112546645799"/>
    <n v="1.8345858001643799E-2"/>
    <n v="22.471189605318099"/>
  </r>
  <r>
    <x v="10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0"/>
    <n v="24029"/>
    <s v="Veneto"/>
    <x v="15"/>
    <s v="Piemonte"/>
    <s v="Novara"/>
    <x v="1"/>
    <n v="0.134289981495894"/>
    <n v="81.099999999999994"/>
    <n v="55.8"/>
    <n v="190.248849875367"/>
    <n v="1.5419065911985099E-2"/>
    <n v="6.6905696905844998"/>
  </r>
  <r>
    <x v="10"/>
    <n v="28032"/>
    <s v="Veneto"/>
    <x v="2"/>
    <s v="Veneto"/>
    <s v="Treviso"/>
    <x v="0"/>
    <n v="7.3338068936955006E-2"/>
    <n v="81.099999999999994"/>
    <n v="55.8"/>
    <n v="272.865498479552"/>
    <n v="2.2517393785350101E-2"/>
    <n v="8.9860350366888095"/>
  </r>
  <r>
    <x v="10"/>
    <n v="53011"/>
    <s v="Toscana"/>
    <x v="4"/>
    <s v="Toscana"/>
    <s v="Firenze"/>
    <x v="0"/>
    <n v="0.28114651444892402"/>
    <n v="89.9"/>
    <n v="48.5"/>
    <n v="64.891124175087697"/>
    <n v="2.86567552976547E-3"/>
    <n v="0.98293345325000903"/>
  </r>
  <r>
    <x v="10"/>
    <n v="5001"/>
    <s v="Piemonte"/>
    <x v="73"/>
    <s v="Piemonte"/>
    <s v="Torino"/>
    <x v="0"/>
    <n v="0.14868598008109299"/>
    <n v="106.2"/>
    <n v="46.2"/>
    <n v="208.78885335247199"/>
    <n v="2.3961135748395899E-2"/>
    <n v="23.082317937663301"/>
  </r>
  <r>
    <x v="10"/>
    <n v="4101"/>
    <s v="Piemonte"/>
    <x v="19"/>
    <s v="Piemonte"/>
    <s v="Novara"/>
    <x v="0"/>
    <n v="0.14511212393780601"/>
    <n v="106.2"/>
    <n v="46.2"/>
    <n v="212.39831092059299"/>
    <n v="2.4653688141737701E-2"/>
    <n v="23.5589598729585"/>
  </r>
  <r>
    <x v="10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10"/>
    <n v="59027"/>
    <s v="Lazio"/>
    <x v="62"/>
    <s v="Lazio"/>
    <s v="Roma"/>
    <x v="0"/>
    <n v="0.21074415385731099"/>
    <n v="63.9"/>
    <n v="45.2"/>
    <n v="105.77864480021"/>
    <n v="1.5478933061925E-2"/>
    <n v="19.644515238361802"/>
  </r>
  <r>
    <x v="10"/>
    <n v="15076"/>
    <s v="Lombardia"/>
    <x v="20"/>
    <s v="Lombardia"/>
    <s v="COMO-VARESE"/>
    <x v="0"/>
    <n v="0"/>
    <n v="95.7"/>
    <n v="42.9"/>
    <n v="420.12988568220698"/>
    <n v="1.8879509617488799E-2"/>
    <n v="28.7114498960939"/>
  </r>
  <r>
    <x v="10"/>
    <n v="23025"/>
    <s v="Veneto"/>
    <x v="43"/>
    <s v="Veneto"/>
    <s v="Vicenza"/>
    <x v="0"/>
    <n v="0.18359219327745599"/>
    <n v="81.099999999999994"/>
    <n v="55.8"/>
    <n v="122.462842819051"/>
    <n v="9.95303595299331E-3"/>
    <n v="5.1101258517542698"/>
  </r>
  <r>
    <x v="10"/>
    <n v="23048"/>
    <s v="Veneto"/>
    <x v="43"/>
    <s v="Veneto"/>
    <s v="Treviso"/>
    <x v="0"/>
    <n v="0.16161339691603199"/>
    <n v="81.099999999999994"/>
    <n v="55.8"/>
    <n v="151.60313633729001"/>
    <n v="1.2450589350947399E-2"/>
    <n v="6.0826053400827096"/>
  </r>
  <r>
    <x v="10"/>
    <n v="34021"/>
    <s v="Emilia-Romagna"/>
    <x v="13"/>
    <s v="Emilia-Romagna"/>
    <s v="RAVENNA-FORLI-CESENA-RIMINI"/>
    <x v="0"/>
    <n v="0.18987341816727399"/>
    <n v="81.5"/>
    <n v="51.5"/>
    <n v="120.96539150045901"/>
    <n v="1.14289633095384E-2"/>
    <n v="12.5345887085493"/>
  </r>
  <r>
    <x v="10"/>
    <n v="13035"/>
    <s v="Lombardia"/>
    <x v="3"/>
    <s v="Lombardia"/>
    <s v="COMO-VARESE"/>
    <x v="0"/>
    <n v="5.8382285311409099E-3"/>
    <n v="95.7"/>
    <n v="42.9"/>
    <n v="407.27713001158298"/>
    <n v="1.80425556949875E-2"/>
    <n v="28.4132862975917"/>
  </r>
  <r>
    <x v="10"/>
    <n v="34021"/>
    <s v="Emilia-Romagna"/>
    <x v="13"/>
    <s v="Emilia-Romagna"/>
    <s v="Reggio nell'Emilia"/>
    <x v="0"/>
    <n v="0.18987341816727399"/>
    <n v="81.5"/>
    <n v="51.5"/>
    <n v="120.96539150045901"/>
    <n v="1.14289633095384E-2"/>
    <n v="12.5345887085493"/>
  </r>
  <r>
    <x v="10"/>
    <n v="71009"/>
    <s v="Puglia"/>
    <x v="14"/>
    <s v="Piemonte"/>
    <s v="Torino"/>
    <x v="1"/>
    <n v="0.29496605128672898"/>
    <n v="61.4"/>
    <n v="28.6"/>
    <n v="129.779251497627"/>
    <n v="2.8284088740048799E-2"/>
    <n v="21.221389946144001"/>
  </r>
  <r>
    <x v="10"/>
    <n v="64039"/>
    <s v="Campania"/>
    <x v="27"/>
    <s v="Campania"/>
    <s v="Salerno"/>
    <x v="0"/>
    <n v="0.21136590583704901"/>
    <n v="39.6"/>
    <n v="25.5"/>
    <n v="223.48243326139001"/>
    <n v="3.5899609788871099E-2"/>
    <n v="31.2511072337815"/>
  </r>
  <r>
    <x v="10"/>
    <n v="93004"/>
    <s v="Friuli Venezia Giulia"/>
    <x v="46"/>
    <s v="Friuli Venezia Giulia"/>
    <s v="Gorizia"/>
    <x v="0"/>
    <n v="0.24545716347542201"/>
    <n v="120.8"/>
    <n v="49"/>
    <n v="116.135999256086"/>
    <n v="4.2977580883044098E-2"/>
    <n v="12.206791773560299"/>
  </r>
  <r>
    <x v="10"/>
    <n v="96004"/>
    <s v="Piemonte"/>
    <x v="60"/>
    <s v="Piemonte"/>
    <s v="Torino"/>
    <x v="0"/>
    <n v="0.185214624714264"/>
    <n v="106.2"/>
    <n v="46.2"/>
    <n v="171.021299584876"/>
    <n v="1.9770393837838299E-2"/>
    <n v="18.913072513492502"/>
  </r>
  <r>
    <x v="10"/>
    <n v="23038"/>
    <s v="Veneto"/>
    <x v="43"/>
    <s v="Veneto"/>
    <s v="Vicenza"/>
    <x v="0"/>
    <n v="0.15668363953477801"/>
    <n v="81.099999999999994"/>
    <n v="55.8"/>
    <n v="160.24206741524401"/>
    <n v="1.2248734597370799E-2"/>
    <n v="5.6683583810157998"/>
  </r>
  <r>
    <x v="10"/>
    <n v="28016"/>
    <s v="Veneto"/>
    <x v="2"/>
    <s v="Veneto"/>
    <s v="Treviso"/>
    <x v="0"/>
    <n v="5.3893094730407903E-2"/>
    <n v="81.099999999999994"/>
    <n v="55.8"/>
    <n v="295.69586136377598"/>
    <n v="2.3951553191956802E-2"/>
    <n v="10.4183653191521"/>
  </r>
  <r>
    <x v="10"/>
    <n v="58050"/>
    <s v="Lazio"/>
    <x v="0"/>
    <s v="Lazio"/>
    <s v="Latina"/>
    <x v="0"/>
    <n v="8.5112480060190704E-2"/>
    <n v="63.9"/>
    <n v="45.2"/>
    <n v="251.54952261803601"/>
    <n v="3.5196873900754398E-2"/>
    <n v="31.099031402490901"/>
  </r>
  <r>
    <x v="10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10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10"/>
    <n v="1096"/>
    <s v="Piemonte"/>
    <x v="10"/>
    <s v="Piemonte"/>
    <s v="Vercelli"/>
    <x v="0"/>
    <n v="0.12926795651150899"/>
    <n v="106.2"/>
    <n v="46.2"/>
    <n v="228.131718840979"/>
    <n v="2.6335851348156501E-2"/>
    <n v="25.498943722133699"/>
  </r>
  <r>
    <x v="10"/>
    <n v="53014"/>
    <s v="Toscana"/>
    <x v="4"/>
    <s v="Toscana"/>
    <s v="Pistoia"/>
    <x v="0"/>
    <n v="0.32158349598057601"/>
    <n v="89.9"/>
    <n v="48.5"/>
    <n v="6.8699527539006704"/>
    <n v="1.8953506599973799E-4"/>
    <n v="0.57434396007005994"/>
  </r>
  <r>
    <x v="10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10"/>
    <n v="67037"/>
    <s v="Abruzzo"/>
    <x v="70"/>
    <s v="Abruzzo"/>
    <s v="Chieti"/>
    <x v="0"/>
    <n v="0.25433521463606501"/>
    <n v="42.4"/>
    <n v="43.1"/>
    <n v="113.51524750415"/>
    <n v="5.9719509781489301E-2"/>
    <n v="11.0237035965965"/>
  </r>
  <r>
    <x v="10"/>
    <n v="10030"/>
    <s v="Liguria"/>
    <x v="50"/>
    <s v="Puglia"/>
    <s v="Foggia"/>
    <x v="1"/>
    <n v="0.33839706917240697"/>
    <n v="96.8"/>
    <n v="39.799999999999997"/>
    <n v="55.695870172763001"/>
    <n v="3.0420916415737999E-2"/>
    <n v="7.5442652943280599"/>
  </r>
  <r>
    <x v="10"/>
    <n v="72006"/>
    <s v="Puglia"/>
    <x v="26"/>
    <s v="Piemonte"/>
    <s v="Cuneo"/>
    <x v="1"/>
    <n v="0.200567687908877"/>
    <n v="61.4"/>
    <n v="28.6"/>
    <n v="264.97807003819901"/>
    <n v="6.6925418892122501E-2"/>
    <n v="27.771632597786599"/>
  </r>
  <r>
    <x v="10"/>
    <n v="53013"/>
    <s v="Toscana"/>
    <x v="4"/>
    <s v="Lombardia"/>
    <s v="CREMONA-MANTOVA"/>
    <x v="1"/>
    <n v="0.30307520999771698"/>
    <n v="89.9"/>
    <n v="48.5"/>
    <n v="32.380541250739597"/>
    <n v="1.2010296677132E-3"/>
    <n v="0.97466864245936502"/>
  </r>
  <r>
    <x v="10"/>
    <n v="35001"/>
    <s v="Emilia-Romagna"/>
    <x v="6"/>
    <s v="Abruzzo"/>
    <s v="Chieti"/>
    <x v="1"/>
    <n v="0.16181056226100499"/>
    <n v="81.5"/>
    <n v="51.5"/>
    <n v="146.07822951672301"/>
    <n v="1.30263649454102E-2"/>
    <n v="16.3919801911285"/>
  </r>
  <r>
    <x v="10"/>
    <n v="1006"/>
    <s v="Piemonte"/>
    <x v="10"/>
    <s v="Campania"/>
    <s v="Caserta"/>
    <x v="1"/>
    <n v="0.118904656254308"/>
    <n v="106.2"/>
    <n v="46.2"/>
    <n v="238.55880192385899"/>
    <n v="2.7460954070448601E-2"/>
    <n v="26.739559458211598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8049"/>
    <s v="Lombardia"/>
    <x v="45"/>
    <s v="Toscana"/>
    <s v="Grosseto"/>
    <x v="1"/>
    <n v="0.159691831313622"/>
    <n v="95.7"/>
    <n v="42.9"/>
    <n v="235.12110159502399"/>
    <n v="1.09666569953051E-2"/>
    <n v="15.784742979798301"/>
  </r>
  <r>
    <x v="10"/>
    <n v="58047"/>
    <s v="Lazio"/>
    <x v="0"/>
    <s v="Lazio"/>
    <s v="Latina"/>
    <x v="0"/>
    <n v="9.4551869449343101E-2"/>
    <n v="63.9"/>
    <n v="45.2"/>
    <n v="259.86479881443898"/>
    <n v="3.6238508758526897E-2"/>
    <n v="26.068956284573801"/>
  </r>
  <r>
    <x v="10"/>
    <n v="35030"/>
    <s v="Emilia-Romagna"/>
    <x v="6"/>
    <s v="Emilia-Romagna"/>
    <s v="Parma"/>
    <x v="0"/>
    <n v="0.181350025705519"/>
    <n v="81.5"/>
    <n v="51.5"/>
    <n v="126.985255482992"/>
    <n v="1.1471713631056301E-2"/>
    <n v="14.0143957444278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24033"/>
    <s v="Veneto"/>
    <x v="15"/>
    <s v="Veneto"/>
    <s v="Rovigo"/>
    <x v="0"/>
    <n v="0.148870195383558"/>
    <n v="81.099999999999994"/>
    <n v="55.8"/>
    <n v="174.140079815034"/>
    <n v="1.4570416105008499E-2"/>
    <n v="5.4141975778197899"/>
  </r>
  <r>
    <x v="10"/>
    <n v="60004"/>
    <s v="Lazio"/>
    <x v="34"/>
    <s v="Friuli Venezia Giulia"/>
    <s v="Udine"/>
    <x v="1"/>
    <n v="0.290960804145736"/>
    <n v="63.9"/>
    <n v="45.2"/>
    <n v="37.7280230941236"/>
    <n v="4.5194036016840801E-3"/>
    <n v="6.6340350715092304"/>
  </r>
  <r>
    <x v="10"/>
    <n v="65105"/>
    <s v="Campania"/>
    <x v="44"/>
    <s v="Campania"/>
    <s v="Napoli"/>
    <x v="0"/>
    <n v="0.32168143946022898"/>
    <n v="39.6"/>
    <n v="25.5"/>
    <n v="109.83817845806"/>
    <n v="1.7608224956116299E-2"/>
    <n v="17.598302713525399"/>
  </r>
  <r>
    <x v="1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0"/>
    <n v="30100"/>
    <s v="Friuli Venezia Giulia"/>
    <x v="18"/>
    <s v="Friuli Venezia Giulia"/>
    <s v="Trieste"/>
    <x v="0"/>
    <n v="0.17113678229911"/>
    <n v="120.8"/>
    <n v="49"/>
    <n v="206.10028811174101"/>
    <n v="7.3921744330972497E-2"/>
    <n v="21.3876775258462"/>
  </r>
  <r>
    <x v="10"/>
    <n v="10025"/>
    <s v="Liguria"/>
    <x v="50"/>
    <s v="Lombardia"/>
    <s v="Brescia"/>
    <x v="1"/>
    <n v="0.301973168835802"/>
    <n v="96.8"/>
    <n v="39.799999999999997"/>
    <n v="105.384785188089"/>
    <n v="5.4113877318887497E-2"/>
    <n v="12.164623585346"/>
  </r>
  <r>
    <x v="10"/>
    <n v="50005"/>
    <s v="Toscana"/>
    <x v="36"/>
    <s v="Lombardia"/>
    <s v="Brescia"/>
    <x v="1"/>
    <n v="0.15654896531755599"/>
    <n v="89.9"/>
    <n v="48.5"/>
    <n v="197.97445154829401"/>
    <n v="2.347375308513E-2"/>
    <n v="15.2660318525842"/>
  </r>
  <r>
    <x v="10"/>
    <n v="24107"/>
    <s v="Veneto"/>
    <x v="15"/>
    <s v="Veneto"/>
    <s v="Venezia"/>
    <x v="0"/>
    <n v="0.13946658726259001"/>
    <n v="81.099999999999994"/>
    <n v="55.8"/>
    <n v="186.22479194830501"/>
    <n v="1.54890134857536E-2"/>
    <n v="5.8960730895789197"/>
  </r>
  <r>
    <x v="10"/>
    <n v="41015"/>
    <s v="Marche"/>
    <x v="32"/>
    <s v="Puglia"/>
    <s v="Lecce"/>
    <x v="1"/>
    <n v="0.31539891386560598"/>
    <n v="61.9"/>
    <n v="44.8"/>
    <n v="28.742231016413498"/>
    <n v="8.0529026554741201E-3"/>
    <n v="1.5142713402793699"/>
  </r>
  <r>
    <x v="10"/>
    <n v="96004"/>
    <s v="Piemonte"/>
    <x v="60"/>
    <s v="Puglia"/>
    <s v="Brindisi"/>
    <x v="1"/>
    <n v="0.185214624714264"/>
    <n v="106.2"/>
    <n v="46.2"/>
    <n v="171.021299584876"/>
    <n v="1.9770393837838299E-2"/>
    <n v="18.913072513492502"/>
  </r>
  <r>
    <x v="10"/>
    <n v="36015"/>
    <s v="Emilia-Romagna"/>
    <x v="9"/>
    <s v="Emilia-Romagna"/>
    <s v="Modena"/>
    <x v="0"/>
    <n v="0.143026348035032"/>
    <n v="81.5"/>
    <n v="51.5"/>
    <n v="167.084789090323"/>
    <n v="1.43543164747047E-2"/>
    <n v="18.016053488543001"/>
  </r>
  <r>
    <x v="1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0"/>
    <n v="42014"/>
    <s v="Marche"/>
    <x v="30"/>
    <s v="Piemonte"/>
    <s v="Biella"/>
    <x v="1"/>
    <n v="0.24797647925243901"/>
    <n v="61.9"/>
    <n v="44.8"/>
    <n v="119.02925843983699"/>
    <n v="6.4588222628525496E-2"/>
    <n v="12.6372864242944"/>
  </r>
  <r>
    <x v="10"/>
    <n v="75005"/>
    <s v="Puglia"/>
    <x v="72"/>
    <s v="Puglia"/>
    <s v="Barletta-Andria-Trani"/>
    <x v="0"/>
    <n v="0.216211948424095"/>
    <n v="61.4"/>
    <n v="28.6"/>
    <n v="200.06771543509001"/>
    <n v="2.3210208136210199E-2"/>
    <n v="30.4577026128173"/>
  </r>
  <r>
    <x v="10"/>
    <n v="35030"/>
    <s v="Emilia-Romagna"/>
    <x v="6"/>
    <s v="Emilia-Romagna"/>
    <s v="Bologna"/>
    <x v="0"/>
    <n v="0.181350025705519"/>
    <n v="81.5"/>
    <n v="51.5"/>
    <n v="126.985255482992"/>
    <n v="1.1471713631056301E-2"/>
    <n v="14.0143957444278"/>
  </r>
  <r>
    <x v="10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0"/>
    <n v="24063"/>
    <s v="Veneto"/>
    <x v="15"/>
    <s v="Trentino-Alto Adige"/>
    <s v="Trento"/>
    <x v="1"/>
    <n v="0.13264224295611499"/>
    <n v="81.099999999999994"/>
    <n v="55.8"/>
    <n v="194.49162011444199"/>
    <n v="1.5990384673314501E-2"/>
    <n v="6.33768965442259"/>
  </r>
  <r>
    <x v="10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65025"/>
    <s v="Campania"/>
    <x v="44"/>
    <s v="Campania"/>
    <s v="Salerno"/>
    <x v="0"/>
    <n v="0.27740530557828602"/>
    <n v="39.6"/>
    <n v="25.5"/>
    <n v="151.39636176942901"/>
    <n v="2.6400792696534E-2"/>
    <n v="24.294008053085399"/>
  </r>
  <r>
    <x v="10"/>
    <n v="3106"/>
    <s v="Piemonte"/>
    <x v="63"/>
    <s v="Basilicata"/>
    <s v="Potenza"/>
    <x v="1"/>
    <n v="0.17748214432024201"/>
    <n v="106.2"/>
    <n v="46.2"/>
    <n v="180.282626193824"/>
    <n v="2.0906159167414898E-2"/>
    <n v="19.535699280559001"/>
  </r>
  <r>
    <x v="10"/>
    <n v="47012"/>
    <s v="Toscana"/>
    <x v="68"/>
    <s v="Toscana"/>
    <s v="Pisa"/>
    <x v="0"/>
    <n v="0.102539319003634"/>
    <n v="89.9"/>
    <n v="48.5"/>
    <n v="251.0174481768"/>
    <n v="3.0537030227334099E-2"/>
    <n v="22.2468946227856"/>
  </r>
  <r>
    <x v="10"/>
    <n v="71029"/>
    <s v="Puglia"/>
    <x v="14"/>
    <s v="Puglia"/>
    <s v="Foggia"/>
    <x v="0"/>
    <n v="0.296537438743114"/>
    <n v="61.4"/>
    <n v="28.6"/>
    <n v="102.627166217328"/>
    <n v="1.47451716684028E-2"/>
    <n v="24.8540565095993"/>
  </r>
  <r>
    <x v="1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0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0"/>
    <n v="15105"/>
    <s v="Lombardia"/>
    <x v="20"/>
    <s v="Lombardia"/>
    <s v="LECCO-MONZA E DELLA BRIANZA"/>
    <x v="0"/>
    <n v="0"/>
    <n v="95.7"/>
    <n v="42.9"/>
    <n v="426.64308996380697"/>
    <n v="1.9182942984529501E-2"/>
    <n v="29.162346374075401"/>
  </r>
  <r>
    <x v="10"/>
    <n v="51013"/>
    <s v="Toscana"/>
    <x v="24"/>
    <s v="Trentino-Alto Adige"/>
    <s v="Bolzano"/>
    <x v="1"/>
    <n v="0.24174108983708401"/>
    <n v="89.9"/>
    <n v="48.5"/>
    <n v="103.1174468335"/>
    <n v="1.21299056765105E-2"/>
    <n v="6.89195844387815"/>
  </r>
  <r>
    <x v="10"/>
    <n v="33031"/>
    <s v="Emilia-Romagna"/>
    <x v="54"/>
    <s v="Emilia-Romagna"/>
    <s v="Parma"/>
    <x v="0"/>
    <n v="0.283004776002585"/>
    <n v="81.5"/>
    <n v="51.5"/>
    <n v="21.594753600845301"/>
    <n v="2.4561253130188101E-3"/>
    <n v="2.9330602275351998"/>
  </r>
  <r>
    <x v="10"/>
    <n v="2137"/>
    <s v="Piemonte"/>
    <x v="37"/>
    <s v="Piemonte"/>
    <s v="Torino"/>
    <x v="0"/>
    <n v="0.19330224964597301"/>
    <n v="106.2"/>
    <n v="46.2"/>
    <n v="164.102585009536"/>
    <n v="1.8984859612981599E-2"/>
    <n v="17.669701435861398"/>
  </r>
  <r>
    <x v="10"/>
    <n v="48046"/>
    <s v="Toscana"/>
    <x v="64"/>
    <s v="Toscana"/>
    <s v="Firenze"/>
    <x v="0"/>
    <n v="0.18043761137021899"/>
    <n v="89.9"/>
    <n v="48.5"/>
    <n v="170.65118514906499"/>
    <n v="2.1836238839378099E-2"/>
    <n v="13.354665037603199"/>
  </r>
  <r>
    <x v="10"/>
    <n v="22023"/>
    <s v="Trentino-Alto Adige"/>
    <x v="40"/>
    <s v="Trentino-Alto Adige"/>
    <s v="Trento"/>
    <x v="0"/>
    <n v="0.113226205571585"/>
    <n v="47.5"/>
    <n v="60.4"/>
    <n v="209.912516116457"/>
    <n v="0.101885125141949"/>
    <n v="8.5277489647355402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6178"/>
    <s v="Lombardia"/>
    <x v="22"/>
    <s v="Lombardia"/>
    <s v="Milano"/>
    <x v="0"/>
    <n v="1.18226892436463E-2"/>
    <n v="95.7"/>
    <n v="42.9"/>
    <n v="398.919969460186"/>
    <n v="1.7773727998736E-2"/>
    <n v="28.319724190395998"/>
  </r>
  <r>
    <x v="10"/>
    <n v="11015"/>
    <s v="Liguria"/>
    <x v="42"/>
    <s v="Trentino-Alto Adige"/>
    <s v="Bolzano"/>
    <x v="1"/>
    <n v="0.34259632661445499"/>
    <n v="96.8"/>
    <n v="39.799999999999997"/>
    <n v="46.059964712148599"/>
    <n v="2.33243564668126E-2"/>
    <n v="7.1984802199462701"/>
  </r>
  <r>
    <x v="10"/>
    <n v="110009"/>
    <s v="Puglia"/>
    <x v="69"/>
    <s v="Puglia"/>
    <s v="Bari"/>
    <x v="0"/>
    <n v="0.25284496179708099"/>
    <n v="61.4"/>
    <n v="28.6"/>
    <n v="188.07089602654401"/>
    <n v="4.6713818821110399E-2"/>
    <n v="24.833033305415"/>
  </r>
  <r>
    <x v="10"/>
    <n v="13186"/>
    <s v="Lombardia"/>
    <x v="3"/>
    <s v="Lombardia"/>
    <s v="CREMONA-MANTOVA"/>
    <x v="0"/>
    <n v="7.5777437849297705E-2"/>
    <n v="95.7"/>
    <n v="42.9"/>
    <n v="326.130557253549"/>
    <n v="1.4207112751705501E-2"/>
    <n v="23.2562301758099"/>
  </r>
  <r>
    <x v="10"/>
    <n v="12109"/>
    <s v="Lombardia"/>
    <x v="3"/>
    <s v="Lombardia"/>
    <s v="COMO-VARESE"/>
    <x v="0"/>
    <n v="0"/>
    <n v="95.7"/>
    <n v="42.9"/>
    <n v="431.16698493169798"/>
    <n v="1.9305553537139902E-2"/>
    <n v="29.569525518667501"/>
  </r>
  <r>
    <x v="10"/>
    <n v="15185"/>
    <s v="Lombardia"/>
    <x v="20"/>
    <s v="Lombardia"/>
    <s v="LECCO-MONZA E DELLA BRIANZA"/>
    <x v="0"/>
    <n v="0"/>
    <n v="95.7"/>
    <n v="42.9"/>
    <n v="417.39721974622103"/>
    <n v="1.8819268664295199E-2"/>
    <n v="28.266268932010199"/>
  </r>
  <r>
    <x v="10"/>
    <n v="4003"/>
    <s v="Piemonte"/>
    <x v="19"/>
    <s v="Emilia-Romagna"/>
    <s v="Bologna"/>
    <x v="1"/>
    <n v="0.15073255757294801"/>
    <n v="106.2"/>
    <n v="46.2"/>
    <n v="206.909564985819"/>
    <n v="2.39810492555767E-2"/>
    <n v="22.835746159523399"/>
  </r>
  <r>
    <x v="10"/>
    <n v="12070"/>
    <s v="Lombardia"/>
    <x v="3"/>
    <s v="Lombardia"/>
    <s v="Bergamo"/>
    <x v="0"/>
    <n v="1.7558285478031802E-2"/>
    <n v="95.7"/>
    <n v="42.9"/>
    <n v="396.19560858827799"/>
    <n v="1.7874417849220101E-2"/>
    <n v="27.029304852399001"/>
  </r>
  <r>
    <x v="10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10"/>
    <n v="74001"/>
    <s v="Puglia"/>
    <x v="52"/>
    <s v="Puglia"/>
    <s v="Taranto"/>
    <x v="0"/>
    <n v="0.13862071781531901"/>
    <n v="61.4"/>
    <n v="28.6"/>
    <n v="281.461025634848"/>
    <n v="5.2078694777293197E-2"/>
    <n v="42.447025179184401"/>
  </r>
  <r>
    <x v="10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10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10"/>
    <n v="35036"/>
    <s v="Emilia-Romagna"/>
    <x v="6"/>
    <s v="Emilia-Romagna"/>
    <s v="Bologna"/>
    <x v="0"/>
    <n v="0.136519388077007"/>
    <n v="81.5"/>
    <n v="51.5"/>
    <n v="173.994471743144"/>
    <n v="1.54192118116198E-2"/>
    <n v="18.769689054915801"/>
  </r>
  <r>
    <x v="10"/>
    <n v="3106"/>
    <s v="Piemonte"/>
    <x v="63"/>
    <s v="Lombardia"/>
    <s v="Milano"/>
    <x v="1"/>
    <n v="0.17748214432024201"/>
    <n v="106.2"/>
    <n v="46.2"/>
    <n v="180.282626193824"/>
    <n v="2.0906159167414898E-2"/>
    <n v="19.535699280559001"/>
  </r>
  <r>
    <x v="10"/>
    <n v="78040"/>
    <s v="Calabria"/>
    <x v="23"/>
    <s v="Calabria"/>
    <s v="Cosenza"/>
    <x v="0"/>
    <n v="0.25755280665249802"/>
    <n v="20.8"/>
    <n v="27.8"/>
    <n v="153.18135620327399"/>
    <n v="6.2074789215526199E-2"/>
    <n v="28.671098997460501"/>
  </r>
  <r>
    <x v="10"/>
    <n v="47002"/>
    <s v="Toscana"/>
    <x v="68"/>
    <s v="Toscana"/>
    <s v="Lucca"/>
    <x v="0"/>
    <n v="0.100284869338633"/>
    <n v="89.9"/>
    <n v="48.5"/>
    <n v="259.63746961707801"/>
    <n v="3.2341132131908597E-2"/>
    <n v="21.266675699562501"/>
  </r>
  <r>
    <x v="10"/>
    <n v="26092"/>
    <s v="Veneto"/>
    <x v="8"/>
    <s v="Veneto"/>
    <s v="Vicenza"/>
    <x v="0"/>
    <n v="9.7087233634603406E-2"/>
    <n v="81.099999999999994"/>
    <n v="55.8"/>
    <n v="226.75118689761101"/>
    <n v="1.8035697023661701E-2"/>
    <n v="11.123004530793001"/>
  </r>
  <r>
    <x v="10"/>
    <n v="65007"/>
    <s v="Campania"/>
    <x v="44"/>
    <s v="Campania"/>
    <s v="Avellino"/>
    <x v="0"/>
    <n v="0.16408525295026899"/>
    <n v="39.6"/>
    <n v="25.5"/>
    <n v="260.41437699529899"/>
    <n v="4.1117164399928997E-2"/>
    <n v="39.4661392972572"/>
  </r>
  <r>
    <x v="10"/>
    <n v="33007"/>
    <s v="Emilia-Romagna"/>
    <x v="54"/>
    <s v="Emilia-Romagna"/>
    <s v="Parma"/>
    <x v="0"/>
    <n v="0.21183269306476299"/>
    <n v="81.5"/>
    <n v="51.5"/>
    <n v="96.632697382955399"/>
    <n v="9.3062182015727305E-3"/>
    <n v="10.484896556717199"/>
  </r>
  <r>
    <x v="10"/>
    <n v="37030"/>
    <s v="Emilia-Romagna"/>
    <x v="35"/>
    <s v="Emilia-Romagna"/>
    <s v="Bologna"/>
    <x v="0"/>
    <n v="6.7237850893105203E-2"/>
    <n v="81.5"/>
    <n v="51.5"/>
    <n v="244.19843729709601"/>
    <n v="2.0687156072407099E-2"/>
    <n v="26.5599012442256"/>
  </r>
  <r>
    <x v="10"/>
    <n v="61085"/>
    <s v="Campania"/>
    <x v="16"/>
    <s v="Campania"/>
    <s v="Avellino"/>
    <x v="0"/>
    <n v="0.20788327288014999"/>
    <n v="39.6"/>
    <n v="25.5"/>
    <n v="222.12723773443"/>
    <n v="3.4268398200408001E-2"/>
    <n v="32.484858613271101"/>
  </r>
  <r>
    <x v="10"/>
    <n v="63049"/>
    <s v="Campania"/>
    <x v="29"/>
    <s v="Trentino-Alto Adige"/>
    <s v="Bolzano"/>
    <x v="1"/>
    <n v="0.163343450886587"/>
    <n v="39.6"/>
    <n v="25.5"/>
    <n v="263.95539791067"/>
    <n v="4.0949119612978598E-2"/>
    <n v="38.845156551098"/>
  </r>
  <r>
    <x v="10"/>
    <n v="71051"/>
    <s v="Puglia"/>
    <x v="14"/>
    <s v="Puglia"/>
    <s v="Brindisi"/>
    <x v="0"/>
    <n v="0.305073708115562"/>
    <n v="61.4"/>
    <n v="28.6"/>
    <n v="98.453664272818997"/>
    <n v="1.45982801999493E-2"/>
    <n v="22.911185259690001"/>
  </r>
  <r>
    <x v="10"/>
    <n v="8055"/>
    <s v="Liguria"/>
    <x v="84"/>
    <s v="Veneto"/>
    <s v="Verona"/>
    <x v="1"/>
    <n v="0.301277435070477"/>
    <n v="96.8"/>
    <n v="39.799999999999997"/>
    <n v="91.712778838065404"/>
    <n v="2.6642698097706599E-2"/>
    <n v="10.9711955004763"/>
  </r>
  <r>
    <x v="10"/>
    <n v="39007"/>
    <s v="Emilia-Romagna"/>
    <x v="11"/>
    <s v="Emilia-Romagna"/>
    <s v="Bologna"/>
    <x v="0"/>
    <n v="0.101795429663718"/>
    <n v="81.5"/>
    <n v="51.5"/>
    <n v="216.342738136153"/>
    <n v="1.8365874393453701E-2"/>
    <n v="21.0164012225632"/>
  </r>
  <r>
    <x v="10"/>
    <n v="47002"/>
    <s v="Toscana"/>
    <x v="68"/>
    <s v="Toscana"/>
    <s v="Pisa"/>
    <x v="0"/>
    <n v="0.100284869338633"/>
    <n v="89.9"/>
    <n v="48.5"/>
    <n v="259.63746961707801"/>
    <n v="3.2341132131908597E-2"/>
    <n v="21.266675699562501"/>
  </r>
  <r>
    <x v="1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0"/>
    <n v="67041"/>
    <s v="Abruzzo"/>
    <x v="70"/>
    <s v="Abruzzo"/>
    <s v="Chieti"/>
    <x v="0"/>
    <n v="0.26415798550449099"/>
    <n v="42.4"/>
    <n v="43.1"/>
    <n v="86.348119595985295"/>
    <n v="3.52332219961407E-2"/>
    <n v="9.9717478389717407"/>
  </r>
  <r>
    <x v="10"/>
    <n v="16059"/>
    <s v="Lombardia"/>
    <x v="22"/>
    <s v="Lombardia"/>
    <s v="Milano"/>
    <x v="0"/>
    <n v="2.73852944665436E-2"/>
    <n v="95.7"/>
    <n v="42.9"/>
    <n v="384.48675381311102"/>
    <n v="1.7431883407332802E-2"/>
    <n v="26.3945046087095"/>
  </r>
  <r>
    <x v="10"/>
    <n v="37058"/>
    <s v="Emilia-Romagna"/>
    <x v="35"/>
    <s v="Campania"/>
    <s v="Caserta"/>
    <x v="1"/>
    <n v="0.15364768062616799"/>
    <n v="81.5"/>
    <n v="51.5"/>
    <n v="154.33292688061201"/>
    <n v="1.29560064309254E-2"/>
    <n v="17.195749574276"/>
  </r>
  <r>
    <x v="10"/>
    <n v="35033"/>
    <s v="Emilia-Romagna"/>
    <x v="6"/>
    <s v="Emilia-Romagna"/>
    <s v="Ferrara"/>
    <x v="0"/>
    <n v="0.10995882515566301"/>
    <n v="81.5"/>
    <n v="51.5"/>
    <n v="200.41062718263001"/>
    <n v="1.7732980828685602E-2"/>
    <n v="21.925438495092202"/>
  </r>
  <r>
    <x v="10"/>
    <n v="108012"/>
    <s v="Lombardia"/>
    <x v="58"/>
    <s v="Lombardia"/>
    <s v="Milano"/>
    <x v="0"/>
    <n v="0"/>
    <n v="95.7"/>
    <n v="42.9"/>
    <n v="451.45844552120701"/>
    <n v="2.02280791992662E-2"/>
    <n v="31.159115080295201"/>
  </r>
  <r>
    <x v="10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10"/>
    <n v="18013"/>
    <s v="Lombardia"/>
    <x v="45"/>
    <s v="Lombardia"/>
    <s v="Sondrio"/>
    <x v="0"/>
    <n v="0.10169989932390899"/>
    <n v="95.7"/>
    <n v="42.9"/>
    <n v="301.97529318483902"/>
    <n v="1.4035345301561499E-2"/>
    <n v="20.144603343294101"/>
  </r>
  <r>
    <x v="10"/>
    <n v="1194"/>
    <s v="Piemonte"/>
    <x v="10"/>
    <s v="Piemonte"/>
    <s v="Verbano-Cusio-Ossola"/>
    <x v="0"/>
    <n v="0.124512992423971"/>
    <n v="106.2"/>
    <n v="46.2"/>
    <n v="232.43611695872599"/>
    <n v="2.65951857468022E-2"/>
    <n v="26.1388349224367"/>
  </r>
  <r>
    <x v="10"/>
    <n v="65037"/>
    <s v="Campania"/>
    <x v="44"/>
    <s v="Campania"/>
    <s v="Caserta"/>
    <x v="0"/>
    <n v="0.15976565514400801"/>
    <n v="39.6"/>
    <n v="25.5"/>
    <n v="265.47241554633399"/>
    <n v="4.2535767855987401E-2"/>
    <n v="39.975591924973003"/>
  </r>
  <r>
    <x v="10"/>
    <n v="6162"/>
    <s v="Piemonte"/>
    <x v="5"/>
    <s v="Piemonte"/>
    <s v="Asti"/>
    <x v="0"/>
    <n v="0.22899907893872901"/>
    <n v="106.2"/>
    <n v="46.2"/>
    <n v="126.82575694518"/>
    <n v="1.3693545416700899E-2"/>
    <n v="13.479150452099899"/>
  </r>
  <r>
    <x v="10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0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0"/>
    <n v="96077"/>
    <s v="Piemonte"/>
    <x v="60"/>
    <s v="Toscana"/>
    <s v="Grosseto"/>
    <x v="1"/>
    <n v="0.17819363455842399"/>
    <n v="106.2"/>
    <n v="46.2"/>
    <n v="178.504199763662"/>
    <n v="2.0619175400245899E-2"/>
    <n v="19.6683888847157"/>
  </r>
  <r>
    <x v="10"/>
    <n v="44007"/>
    <s v="Marche"/>
    <x v="48"/>
    <s v="Marche"/>
    <s v="Macerata"/>
    <x v="0"/>
    <n v="0.28025893940006102"/>
    <n v="61.9"/>
    <n v="44.8"/>
    <n v="71.784787341549702"/>
    <n v="1.93118470022603E-2"/>
    <n v="5.1580070819203803"/>
  </r>
  <r>
    <x v="10"/>
    <n v="1265"/>
    <s v="Piemonte"/>
    <x v="10"/>
    <s v="Piemonte"/>
    <s v="Cuneo"/>
    <x v="0"/>
    <n v="0.100008051857538"/>
    <n v="106.2"/>
    <n v="46.2"/>
    <n v="258.36233660763799"/>
    <n v="2.9800075569531601E-2"/>
    <n v="28.8620909471861"/>
  </r>
  <r>
    <x v="10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10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0"/>
    <n v="45003"/>
    <s v="Toscana"/>
    <x v="71"/>
    <s v="Trentino-Alto Adige"/>
    <s v="Trento"/>
    <x v="1"/>
    <n v="0.16888474650743901"/>
    <n v="89.9"/>
    <n v="48.5"/>
    <n v="183.07988656309399"/>
    <n v="2.3340506903109799E-2"/>
    <n v="14.5882697710268"/>
  </r>
  <r>
    <x v="10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10"/>
    <n v="65078"/>
    <s v="Campania"/>
    <x v="44"/>
    <s v="Campania"/>
    <s v="Caserta"/>
    <x v="0"/>
    <n v="0.15961380032909001"/>
    <n v="39.6"/>
    <n v="25.5"/>
    <n v="266.203550111639"/>
    <n v="4.2469428508247101E-2"/>
    <n v="39.841518701364897"/>
  </r>
  <r>
    <x v="10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0"/>
    <n v="1223"/>
    <s v="Piemonte"/>
    <x v="10"/>
    <s v="Piemonte"/>
    <s v="Torino"/>
    <x v="0"/>
    <n v="0.12468964017947599"/>
    <n v="106.2"/>
    <n v="46.2"/>
    <n v="233.19654515037499"/>
    <n v="2.69368128001784E-2"/>
    <n v="25.955347275366002"/>
  </r>
  <r>
    <x v="10"/>
    <n v="27042"/>
    <s v="Veneto"/>
    <x v="41"/>
    <s v="Veneto"/>
    <s v="Belluno"/>
    <x v="0"/>
    <n v="6.3819675627432099E-2"/>
    <n v="81.099999999999994"/>
    <n v="55.8"/>
    <n v="279.257530814387"/>
    <n v="2.1963949453692101E-2"/>
    <n v="10.614767678086601"/>
  </r>
  <r>
    <x v="10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10"/>
    <n v="55033"/>
    <s v="Umbria"/>
    <x v="12"/>
    <s v="Umbria"/>
    <s v="Perugia"/>
    <x v="0"/>
    <n v="0.25933447844101998"/>
    <n v="84.4"/>
    <n v="56.3"/>
    <n v="31.3134328130539"/>
    <n v="2.0524100403560501E-2"/>
    <n v="2.3715702967992902"/>
  </r>
  <r>
    <x v="1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0"/>
    <n v="26010"/>
    <s v="Veneto"/>
    <x v="8"/>
    <s v="Veneto"/>
    <s v="Padova"/>
    <x v="0"/>
    <n v="6.21269470525933E-2"/>
    <n v="81.099999999999994"/>
    <n v="55.8"/>
    <n v="283.52172960214801"/>
    <n v="2.2479188089629901E-2"/>
    <n v="10.2625452050214"/>
  </r>
  <r>
    <x v="10"/>
    <n v="26011"/>
    <s v="Veneto"/>
    <x v="8"/>
    <s v="Veneto"/>
    <s v="Verona"/>
    <x v="0"/>
    <n v="0.12520111904511"/>
    <n v="81.099999999999994"/>
    <n v="55.8"/>
    <n v="206.34217346864801"/>
    <n v="1.7167589032872601E-2"/>
    <n v="6.2496834700899599"/>
  </r>
  <r>
    <x v="10"/>
    <n v="93051"/>
    <s v="Friuli Venezia Giulia"/>
    <x v="46"/>
    <s v="Lombardia"/>
    <s v="Bergamo"/>
    <x v="1"/>
    <n v="0.20913849793642"/>
    <n v="120.8"/>
    <n v="49"/>
    <n v="165.262797557217"/>
    <n v="6.2504020595203699E-2"/>
    <n v="16.2132811738656"/>
  </r>
  <r>
    <x v="10"/>
    <n v="40041"/>
    <s v="Emilia-Romagna"/>
    <x v="11"/>
    <s v="Emilia-Romagna"/>
    <s v="Bologna"/>
    <x v="0"/>
    <n v="0.101067350713927"/>
    <n v="81.5"/>
    <n v="51.5"/>
    <n v="215.96703804016201"/>
    <n v="1.8566412563217598E-2"/>
    <n v="21.388953950275098"/>
  </r>
  <r>
    <x v="10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0"/>
    <n v="36046"/>
    <s v="Emilia-Romagna"/>
    <x v="9"/>
    <s v="Emilia-Romagna"/>
    <s v="Bologna"/>
    <x v="0"/>
    <n v="0.108471776788556"/>
    <n v="81.5"/>
    <n v="51.5"/>
    <n v="201.47916527489099"/>
    <n v="1.7104186897109699E-2"/>
    <n v="22.070501311838399"/>
  </r>
  <r>
    <x v="10"/>
    <n v="1098"/>
    <s v="Piemonte"/>
    <x v="10"/>
    <s v="Piemonte"/>
    <s v="Alessandria"/>
    <x v="0"/>
    <n v="0.166225204218615"/>
    <n v="106.2"/>
    <n v="46.2"/>
    <n v="189.41131965668799"/>
    <n v="2.17949357348254E-2"/>
    <n v="21.3510360860890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0"/>
    <n v="39001"/>
    <s v="Emilia-Romagna"/>
    <x v="11"/>
    <s v="Toscana"/>
    <s v="Pistoia"/>
    <x v="1"/>
    <n v="0.101481508295848"/>
    <n v="81.5"/>
    <n v="51.5"/>
    <n v="209.13990287554699"/>
    <n v="1.77408258092813E-2"/>
    <n v="22.736605432112398"/>
  </r>
  <r>
    <x v="10"/>
    <n v="93009"/>
    <s v="Friuli Venezia Giulia"/>
    <x v="46"/>
    <s v="Friuli Venezia Giulia"/>
    <s v="Pordenone"/>
    <x v="0"/>
    <n v="0.243417399375808"/>
    <n v="120.8"/>
    <n v="49"/>
    <n v="116.632604754922"/>
    <n v="4.2352175637876098E-2"/>
    <n v="12.6776959592776"/>
  </r>
  <r>
    <x v="10"/>
    <n v="16024"/>
    <s v="Lombardia"/>
    <x v="22"/>
    <s v="Lombardia"/>
    <s v="Milano"/>
    <x v="0"/>
    <n v="0"/>
    <n v="95.7"/>
    <n v="42.9"/>
    <n v="427.96296318625298"/>
    <n v="1.9070090806682701E-2"/>
    <n v="30.5358329709392"/>
  </r>
  <r>
    <x v="10"/>
    <n v="24047"/>
    <s v="Veneto"/>
    <x v="15"/>
    <s v="Veneto"/>
    <s v="Belluno"/>
    <x v="0"/>
    <n v="6.6824406995444494E-2"/>
    <n v="81.099999999999994"/>
    <n v="55.8"/>
    <n v="279.121903216921"/>
    <n v="2.2577346103371799E-2"/>
    <n v="9.7261763578918998"/>
  </r>
  <r>
    <x v="10"/>
    <n v="17161"/>
    <s v="Lombardia"/>
    <x v="65"/>
    <s v="Lombardia"/>
    <s v="LECCO-MONZA E DELLA BRIANZA"/>
    <x v="0"/>
    <n v="9.8379737136966794E-2"/>
    <n v="95.7"/>
    <n v="42.9"/>
    <n v="296.89087433127202"/>
    <n v="1.35251127536437E-2"/>
    <n v="22.4049405966019"/>
  </r>
  <r>
    <x v="10"/>
    <n v="35024"/>
    <s v="Emilia-Romagna"/>
    <x v="6"/>
    <s v="Emilia-Romagna"/>
    <s v="RAVENNA-FORLI-CESENA-RIMINI"/>
    <x v="0"/>
    <n v="0.20532799093919099"/>
    <n v="81.5"/>
    <n v="51.5"/>
    <n v="105.406512482914"/>
    <n v="9.7948285467956992E-3"/>
    <n v="10.694149039710901"/>
  </r>
  <r>
    <x v="10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10"/>
    <n v="43013"/>
    <s v="Marche"/>
    <x v="1"/>
    <s v="Marche"/>
    <s v="Macerata"/>
    <x v="0"/>
    <n v="0.23125185119870501"/>
    <n v="61.9"/>
    <n v="44.8"/>
    <n v="132.431955314075"/>
    <n v="5.6113321833966001E-2"/>
    <n v="13.6982859199316"/>
  </r>
  <r>
    <x v="10"/>
    <n v="20039"/>
    <s v="Lombardia"/>
    <x v="17"/>
    <s v="Lombardia"/>
    <s v="LECCO-MONZA E DELLA BRIANZA"/>
    <x v="0"/>
    <n v="0.30061237291286502"/>
    <n v="95.7"/>
    <n v="42.9"/>
    <n v="72.320217210997001"/>
    <n v="3.91980695108667E-3"/>
    <n v="5.3427473472072897"/>
  </r>
  <r>
    <x v="10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10"/>
    <n v="38009"/>
    <s v="Emilia-Romagna"/>
    <x v="61"/>
    <s v="Emilia-Romagna"/>
    <s v="RAVENNA-FORLI-CESENA-RIMINI"/>
    <x v="0"/>
    <n v="0.157972378713119"/>
    <n v="81.5"/>
    <n v="51.5"/>
    <n v="151.902649681154"/>
    <n v="1.31250872560238E-2"/>
    <n v="16.328482865083402"/>
  </r>
  <r>
    <x v="10"/>
    <n v="15195"/>
    <s v="Lombardia"/>
    <x v="20"/>
    <s v="Lombardia"/>
    <s v="Milano"/>
    <x v="0"/>
    <n v="2.5823246345195701E-3"/>
    <n v="95.7"/>
    <n v="42.9"/>
    <n v="414.669694826274"/>
    <n v="1.8765434101218101E-2"/>
    <n v="27.883245442721901"/>
  </r>
  <r>
    <x v="10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0"/>
    <n v="4190"/>
    <s v="Piemonte"/>
    <x v="19"/>
    <s v="Piemonte"/>
    <s v="Torino"/>
    <x v="0"/>
    <n v="0.204621879034806"/>
    <n v="106.2"/>
    <n v="46.2"/>
    <n v="152.000710832484"/>
    <n v="1.6901392800615301E-2"/>
    <n v="16.338685651790598"/>
  </r>
  <r>
    <x v="10"/>
    <n v="43044"/>
    <s v="Marche"/>
    <x v="1"/>
    <s v="Veneto"/>
    <s v="Treviso"/>
    <x v="1"/>
    <n v="0.25828231791413198"/>
    <n v="61.9"/>
    <n v="44.8"/>
    <n v="103.631350994797"/>
    <n v="5.1767541626028798E-2"/>
    <n v="10.6041395537603"/>
  </r>
  <r>
    <x v="10"/>
    <n v="12137"/>
    <s v="Lombardia"/>
    <x v="3"/>
    <s v="Lombardia"/>
    <s v="Bergamo"/>
    <x v="0"/>
    <n v="7.1100966532041093E-2"/>
    <n v="95.7"/>
    <n v="42.9"/>
    <n v="334.51470162284699"/>
    <n v="1.49516259756693E-2"/>
    <n v="22.978105703830199"/>
  </r>
  <r>
    <x v="10"/>
    <n v="47014"/>
    <s v="Toscana"/>
    <x v="68"/>
    <s v="Toscana"/>
    <s v="Massa-Carrara"/>
    <x v="0"/>
    <n v="0.116707125144246"/>
    <n v="89.9"/>
    <n v="48.5"/>
    <n v="237.960296381256"/>
    <n v="2.9264217640077299E-2"/>
    <n v="20.3101648494996"/>
  </r>
  <r>
    <x v="10"/>
    <n v="4034"/>
    <s v="Piemonte"/>
    <x v="19"/>
    <s v="Piemonte"/>
    <s v="Cuneo"/>
    <x v="0"/>
    <n v="0.20602832003565399"/>
    <n v="106.2"/>
    <n v="46.2"/>
    <n v="149.930877089332"/>
    <n v="1.7925753247589899E-2"/>
    <n v="16.5278402447308"/>
  </r>
  <r>
    <x v="10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08048"/>
    <s v="Lombardia"/>
    <x v="58"/>
    <s v="Lombardia"/>
    <s v="Milano"/>
    <x v="0"/>
    <n v="5.0809712920492399E-3"/>
    <n v="95.7"/>
    <n v="42.9"/>
    <n v="407.65380654154302"/>
    <n v="1.7999563686521201E-2"/>
    <n v="28.574525407094701"/>
  </r>
  <r>
    <x v="10"/>
    <n v="15167"/>
    <s v="Lombardia"/>
    <x v="20"/>
    <s v="Lombardia"/>
    <s v="Milano"/>
    <x v="0"/>
    <n v="1.4350116256208001E-2"/>
    <n v="95.7"/>
    <n v="42.9"/>
    <n v="401.573439911533"/>
    <n v="1.8182510586901499E-2"/>
    <n v="26.893140983086699"/>
  </r>
  <r>
    <x v="10"/>
    <n v="75035"/>
    <s v="Puglia"/>
    <x v="72"/>
    <s v="Lombardia"/>
    <s v="COMO-VARESE"/>
    <x v="1"/>
    <n v="0.13061940160697799"/>
    <n v="61.4"/>
    <n v="28.6"/>
    <n v="281.504501986668"/>
    <n v="4.5981331642471299E-2"/>
    <n v="44.126117265396303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7017"/>
    <s v="Lombardia"/>
    <x v="65"/>
    <s v="Lombardia"/>
    <s v="Sondrio"/>
    <x v="0"/>
    <n v="0.158124704243714"/>
    <n v="95.7"/>
    <n v="42.9"/>
    <n v="220.86377959950599"/>
    <n v="9.3686832649326791E-3"/>
    <n v="19.450941900018002"/>
  </r>
  <r>
    <x v="10"/>
    <n v="93004"/>
    <s v="Friuli Venezia Giulia"/>
    <x v="46"/>
    <s v="Emilia-Romagna"/>
    <s v="Bologna"/>
    <x v="1"/>
    <n v="0.24545716347542201"/>
    <n v="120.8"/>
    <n v="49"/>
    <n v="116.135999256086"/>
    <n v="4.2977580883044098E-2"/>
    <n v="12.206791773560299"/>
  </r>
  <r>
    <x v="10"/>
    <n v="1191"/>
    <s v="Piemonte"/>
    <x v="10"/>
    <s v="Lombardia"/>
    <s v="Bergamo"/>
    <x v="1"/>
    <n v="0.13546506934885599"/>
    <n v="106.2"/>
    <n v="46.2"/>
    <n v="221.04640491502099"/>
    <n v="2.5691288885788099E-2"/>
    <n v="24.964872433075801"/>
  </r>
  <r>
    <x v="10"/>
    <n v="22002"/>
    <s v="Trentino-Alto Adige"/>
    <x v="40"/>
    <s v="Trentino-Alto Adige"/>
    <s v="Bolzano"/>
    <x v="0"/>
    <n v="9.9387586321378202E-2"/>
    <n v="47.5"/>
    <n v="60.4"/>
    <n v="233.59488768940699"/>
    <n v="0.11736742878025699"/>
    <n v="10.243796107532299"/>
  </r>
  <r>
    <x v="10"/>
    <n v="36010"/>
    <s v="Emilia-Romagna"/>
    <x v="9"/>
    <s v="Marche"/>
    <s v="Macerata"/>
    <x v="1"/>
    <n v="0.20956425514639099"/>
    <n v="81.5"/>
    <n v="51.5"/>
    <n v="101.57275274214"/>
    <n v="8.6316720003543606E-3"/>
    <n v="9.9644799550818401"/>
  </r>
  <r>
    <x v="10"/>
    <n v="80088"/>
    <s v="Calabria"/>
    <x v="47"/>
    <s v="Calabria"/>
    <s v="Catanzaro"/>
    <x v="0"/>
    <n v="0.30288257282650599"/>
    <n v="20.8"/>
    <n v="27.8"/>
    <n v="195.34232480022899"/>
    <n v="0.18519076335690801"/>
    <n v="24.171962373861199"/>
  </r>
  <r>
    <x v="10"/>
    <n v="73019"/>
    <s v="Puglia"/>
    <x v="59"/>
    <s v="Puglia"/>
    <s v="Lecce"/>
    <x v="0"/>
    <n v="0.20027481031924499"/>
    <n v="61.4"/>
    <n v="28.6"/>
    <n v="255.451783137798"/>
    <n v="7.5022363687424196E-2"/>
    <n v="31.530242758525301"/>
  </r>
  <r>
    <x v="10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0"/>
    <n v="63059"/>
    <s v="Campania"/>
    <x v="29"/>
    <s v="Abruzzo"/>
    <s v="Chieti"/>
    <x v="1"/>
    <n v="0.16149796327560301"/>
    <n v="39.6"/>
    <n v="25.5"/>
    <n v="264.036884247957"/>
    <n v="4.1135321540571902E-2"/>
    <n v="39.487578845217797"/>
  </r>
  <r>
    <x v="10"/>
    <n v="18024"/>
    <s v="Lombardia"/>
    <x v="45"/>
    <s v="Lombardia"/>
    <s v="Pavia"/>
    <x v="0"/>
    <n v="0.12712723071106799"/>
    <n v="95.7"/>
    <n v="42.9"/>
    <n v="272.03167144756497"/>
    <n v="1.26672004460293E-2"/>
    <n v="18.379647554392701"/>
  </r>
  <r>
    <x v="10"/>
    <n v="69098"/>
    <s v="Abruzzo"/>
    <x v="28"/>
    <s v="Abruzzo"/>
    <s v="Chieti"/>
    <x v="0"/>
    <n v="0.27923413228471"/>
    <n v="42.4"/>
    <n v="43.1"/>
    <n v="105.60545054345199"/>
    <n v="9.2609278178606994E-2"/>
    <n v="10.0335180974129"/>
  </r>
  <r>
    <x v="10"/>
    <n v="51026"/>
    <s v="Toscana"/>
    <x v="24"/>
    <s v="Toscana"/>
    <s v="Arezzo"/>
    <x v="0"/>
    <n v="0.21544653092379401"/>
    <n v="89.9"/>
    <n v="48.5"/>
    <n v="138.83371555653"/>
    <n v="1.6912485467146899E-2"/>
    <n v="8.1582268811275593"/>
  </r>
  <r>
    <x v="10"/>
    <n v="54018"/>
    <s v="Umbria"/>
    <x v="67"/>
    <s v="Umbria"/>
    <s v="Terni"/>
    <x v="0"/>
    <n v="0.236402513565654"/>
    <n v="84.4"/>
    <n v="56.3"/>
    <n v="73.472203085369799"/>
    <n v="5.91289663968411E-2"/>
    <n v="6.7325928001848396"/>
  </r>
  <r>
    <x v="10"/>
    <n v="16142"/>
    <s v="Lombardia"/>
    <x v="22"/>
    <s v="Lombardia"/>
    <s v="Milano"/>
    <x v="0"/>
    <n v="3.79463988043948E-2"/>
    <n v="95.7"/>
    <n v="42.9"/>
    <n v="371.25733592577501"/>
    <n v="1.6780842765001601E-2"/>
    <n v="25.836518626302901"/>
  </r>
  <r>
    <x v="10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0"/>
    <n v="63044"/>
    <s v="Campania"/>
    <x v="29"/>
    <s v="Campania"/>
    <s v="Caserta"/>
    <x v="0"/>
    <n v="0.27903357489830299"/>
    <n v="39.6"/>
    <n v="25.5"/>
    <n v="150.24999452260201"/>
    <n v="2.3390365670115501E-2"/>
    <n v="23.4972828409588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0033"/>
    <s v="Toscana"/>
    <x v="36"/>
    <s v="Toscana"/>
    <s v="Firenze"/>
    <x v="0"/>
    <n v="0.106884128842147"/>
    <n v="89.9"/>
    <n v="48.5"/>
    <n v="251.44331125644399"/>
    <n v="3.0652156851848199E-2"/>
    <n v="20.681560675798899"/>
  </r>
  <r>
    <x v="10"/>
    <n v="2152"/>
    <s v="Piemonte"/>
    <x v="37"/>
    <s v="Piemonte"/>
    <s v="Torino"/>
    <x v="0"/>
    <n v="0.210178338018913"/>
    <n v="106.2"/>
    <n v="46.2"/>
    <n v="147.04276303436399"/>
    <n v="1.7142946557091299E-2"/>
    <n v="15.6668291071488"/>
  </r>
  <r>
    <x v="10"/>
    <n v="18182"/>
    <s v="Lombardia"/>
    <x v="45"/>
    <s v="Lombardia"/>
    <s v="Milano"/>
    <x v="0"/>
    <n v="0.117014483813923"/>
    <n v="95.7"/>
    <n v="42.9"/>
    <n v="284.31325173030802"/>
    <n v="1.3133530717414301E-2"/>
    <n v="18.979313186320201"/>
  </r>
  <r>
    <x v="10"/>
    <n v="34027"/>
    <s v="Emilia-Romagna"/>
    <x v="13"/>
    <s v="Friuli Venezia Giulia"/>
    <s v="Udine"/>
    <x v="1"/>
    <n v="0.16392860657414199"/>
    <n v="81.5"/>
    <n v="51.5"/>
    <n v="145.153745436344"/>
    <n v="1.33912469732055E-2"/>
    <n v="15.951988438102401"/>
  </r>
  <r>
    <x v="10"/>
    <n v="75017"/>
    <s v="Puglia"/>
    <x v="72"/>
    <s v="Puglia"/>
    <s v="Barletta-Andria-Trani"/>
    <x v="0"/>
    <n v="0.17138399636378501"/>
    <n v="61.4"/>
    <n v="28.6"/>
    <n v="241.887537385434"/>
    <n v="3.5143544208381901E-2"/>
    <n v="37.816161697901897"/>
  </r>
  <r>
    <x v="10"/>
    <n v="16219"/>
    <s v="Lombardia"/>
    <x v="22"/>
    <s v="Lombardia"/>
    <s v="Milano"/>
    <x v="0"/>
    <n v="1.9979977250224101E-2"/>
    <n v="95.7"/>
    <n v="42.9"/>
    <n v="391.55249235680901"/>
    <n v="1.7683092741752199E-2"/>
    <n v="27.2784993815573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2032"/>
    <s v="Toscana"/>
    <x v="81"/>
    <s v="Molise"/>
    <s v="Campobasso"/>
    <x v="1"/>
    <n v="0.23369623397924699"/>
    <n v="89.9"/>
    <n v="48.5"/>
    <n v="107.037313962334"/>
    <n v="1.00317020486295E-2"/>
    <n v="8.3438798436426893"/>
  </r>
  <r>
    <x v="10"/>
    <n v="98031"/>
    <s v="Lombardia"/>
    <x v="20"/>
    <s v="Lombardia"/>
    <s v="Milano"/>
    <x v="0"/>
    <n v="6.1496537610959301E-2"/>
    <n v="95.7"/>
    <n v="42.9"/>
    <n v="348.31758026229301"/>
    <n v="1.60375261901512E-2"/>
    <n v="23.146880358589101"/>
  </r>
  <r>
    <x v="10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10"/>
    <n v="28038"/>
    <s v="Veneto"/>
    <x v="2"/>
    <s v="Veneto"/>
    <s v="Padova"/>
    <x v="0"/>
    <n v="7.5778231674365107E-2"/>
    <n v="81.099999999999994"/>
    <n v="55.8"/>
    <n v="269.45334163370802"/>
    <n v="2.22007432399416E-2"/>
    <n v="8.9135782507960197"/>
  </r>
  <r>
    <x v="10"/>
    <n v="64081"/>
    <s v="Campania"/>
    <x v="27"/>
    <s v="Campania"/>
    <s v="Salerno"/>
    <x v="0"/>
    <n v="0.19992863024052501"/>
    <n v="39.6"/>
    <n v="25.5"/>
    <n v="232.62372856687301"/>
    <n v="3.7134967273842898E-2"/>
    <n v="33.184241148565299"/>
  </r>
  <r>
    <x v="10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10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0"/>
    <n v="25006"/>
    <s v="Veneto"/>
    <x v="33"/>
    <s v="Veneto"/>
    <s v="Venezia"/>
    <x v="0"/>
    <n v="0.13753519691694999"/>
    <n v="81.099999999999994"/>
    <n v="55.8"/>
    <n v="165.761911016212"/>
    <n v="1.3551882194763399E-2"/>
    <n v="11.1104028336472"/>
  </r>
  <r>
    <x v="10"/>
    <n v="1292"/>
    <s v="Piemonte"/>
    <x v="10"/>
    <s v="Piemonte"/>
    <s v="Cuneo"/>
    <x v="0"/>
    <n v="9.4017550300499395E-2"/>
    <n v="106.2"/>
    <n v="46.2"/>
    <n v="264.51375132431798"/>
    <n v="3.0532390388481701E-2"/>
    <n v="29.563616933232002"/>
  </r>
  <r>
    <x v="10"/>
    <n v="17103"/>
    <s v="Lombardia"/>
    <x v="65"/>
    <s v="Lombardia"/>
    <s v="CREMONA-MANTOVA"/>
    <x v="0"/>
    <n v="0.12381222354164501"/>
    <n v="95.7"/>
    <n v="42.9"/>
    <n v="267.99393339628199"/>
    <n v="1.2204216580603999E-2"/>
    <n v="20.396378155928499"/>
  </r>
  <r>
    <x v="10"/>
    <n v="53009"/>
    <s v="Toscana"/>
    <x v="4"/>
    <s v="Toscana"/>
    <s v="Siena"/>
    <x v="0"/>
    <n v="0.28540317271091298"/>
    <n v="89.9"/>
    <n v="48.5"/>
    <n v="61.7977431220054"/>
    <n v="4.4931645110717899E-3"/>
    <n v="0.54650733070846702"/>
  </r>
  <r>
    <x v="10"/>
    <n v="12133"/>
    <s v="Lombardia"/>
    <x v="3"/>
    <s v="Lombardia"/>
    <s v="Bergamo"/>
    <x v="0"/>
    <n v="6.6815642213224502E-2"/>
    <n v="95.7"/>
    <n v="42.9"/>
    <n v="339.90611348551698"/>
    <n v="1.53074567632358E-2"/>
    <n v="23.214601422542099"/>
  </r>
  <r>
    <x v="10"/>
    <n v="55004"/>
    <s v="Umbria"/>
    <x v="12"/>
    <s v="Umbria"/>
    <s v="Terni"/>
    <x v="0"/>
    <n v="0.25917108654992799"/>
    <n v="84.4"/>
    <n v="56.3"/>
    <n v="23.966670357074801"/>
    <n v="1.04104028103597E-2"/>
    <n v="2.4529045610176099"/>
  </r>
  <r>
    <x v="10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10"/>
    <n v="12124"/>
    <s v="Lombardia"/>
    <x v="3"/>
    <s v="Lombardia"/>
    <s v="Bergamo"/>
    <x v="0"/>
    <n v="5.1315089874994398E-2"/>
    <n v="95.7"/>
    <n v="42.9"/>
    <n v="358.33285720558501"/>
    <n v="1.6236171113011299E-2"/>
    <n v="24.265386307377799"/>
  </r>
  <r>
    <x v="10"/>
    <n v="36019"/>
    <s v="Emilia-Romagna"/>
    <x v="9"/>
    <s v="Emilia-Romagna"/>
    <s v="RAVENNA-FORLI-CESENA-RIMINI"/>
    <x v="0"/>
    <n v="0.14109525718323099"/>
    <n v="81.5"/>
    <n v="51.5"/>
    <n v="168.072061570377"/>
    <n v="1.4395705434865499E-2"/>
    <n v="18.446668388072499"/>
  </r>
  <r>
    <x v="10"/>
    <n v="28032"/>
    <s v="Veneto"/>
    <x v="2"/>
    <s v="Veneto"/>
    <s v="Padova"/>
    <x v="0"/>
    <n v="7.3338068936955006E-2"/>
    <n v="81.099999999999994"/>
    <n v="55.8"/>
    <n v="272.865498479552"/>
    <n v="2.2517393785350101E-2"/>
    <n v="8.9860350366888095"/>
  </r>
  <r>
    <x v="10"/>
    <n v="41028"/>
    <s v="Marche"/>
    <x v="32"/>
    <s v="Campania"/>
    <s v="Benevento"/>
    <x v="1"/>
    <n v="0.30951517201630302"/>
    <n v="61.9"/>
    <n v="44.8"/>
    <n v="36.248643911206699"/>
    <n v="1.2663806030286801E-2"/>
    <n v="2.5187546930239599"/>
  </r>
  <r>
    <x v="10"/>
    <n v="68021"/>
    <s v="Abruzzo"/>
    <x v="7"/>
    <s v="Abruzzo"/>
    <s v="Pescara"/>
    <x v="0"/>
    <n v="0.26270806637905197"/>
    <n v="42.4"/>
    <n v="43.1"/>
    <n v="124.695564219963"/>
    <n v="7.8436769331628103E-2"/>
    <n v="8.6948446637693504"/>
  </r>
  <r>
    <x v="10"/>
    <n v="25029"/>
    <s v="Veneto"/>
    <x v="33"/>
    <s v="Veneto"/>
    <s v="Padova"/>
    <x v="0"/>
    <n v="0.140872109593287"/>
    <n v="81.099999999999994"/>
    <n v="55.8"/>
    <n v="163.84493842206601"/>
    <n v="1.36034317526302E-2"/>
    <n v="10.437713796448501"/>
  </r>
  <r>
    <x v="10"/>
    <n v="34015"/>
    <s v="Emilia-Romagna"/>
    <x v="13"/>
    <s v="Emilia-Romagna"/>
    <s v="Modena"/>
    <x v="0"/>
    <n v="0.19733601332939299"/>
    <n v="81.5"/>
    <n v="51.5"/>
    <n v="112.48463459907499"/>
    <n v="1.05619046300322E-2"/>
    <n v="11.863648234640699"/>
  </r>
  <r>
    <x v="10"/>
    <n v="42021"/>
    <s v="Marche"/>
    <x v="30"/>
    <s v="Lombardia"/>
    <s v="CREMONA-MANTOVA"/>
    <x v="1"/>
    <n v="0.26410395330081199"/>
    <n v="61.9"/>
    <n v="44.8"/>
    <n v="97.752277861002298"/>
    <n v="5.5037174346157201E-2"/>
    <n v="10.5792680738853"/>
  </r>
  <r>
    <x v="10"/>
    <n v="12119"/>
    <s v="Lombardia"/>
    <x v="3"/>
    <s v="Lombardia"/>
    <s v="Brescia"/>
    <x v="0"/>
    <n v="0"/>
    <n v="95.7"/>
    <n v="42.9"/>
    <n v="422.64392843874202"/>
    <n v="1.8909522505557198E-2"/>
    <n v="28.957617981784502"/>
  </r>
  <r>
    <x v="10"/>
    <n v="30129"/>
    <s v="Friuli Venezia Giulia"/>
    <x v="18"/>
    <s v="Friuli Venezia Giulia"/>
    <s v="Udine"/>
    <x v="0"/>
    <n v="0.17411598011063101"/>
    <n v="120.8"/>
    <n v="49"/>
    <n v="214.123127726869"/>
    <n v="8.1915126756872195E-2"/>
    <n v="19.821176359892"/>
  </r>
  <r>
    <x v="10"/>
    <n v="71046"/>
    <s v="Puglia"/>
    <x v="14"/>
    <s v="Toscana"/>
    <s v="Firenze"/>
    <x v="1"/>
    <n v="0.29801929551879802"/>
    <n v="61.4"/>
    <n v="28.6"/>
    <n v="95.887980913777994"/>
    <n v="1.1038059095453599E-2"/>
    <n v="25.323669023586401"/>
  </r>
  <r>
    <x v="10"/>
    <n v="65135"/>
    <s v="Campania"/>
    <x v="44"/>
    <s v="Campania"/>
    <s v="Napoli"/>
    <x v="0"/>
    <n v="0.16959253926512"/>
    <n v="39.6"/>
    <n v="25.5"/>
    <n v="256.63315617917101"/>
    <n v="4.0521823035110198E-2"/>
    <n v="38.387049616697297"/>
  </r>
  <r>
    <x v="10"/>
    <n v="108006"/>
    <s v="Lombardia"/>
    <x v="58"/>
    <s v="Lombardia"/>
    <s v="CREMONA-MANTOVA"/>
    <x v="0"/>
    <n v="0"/>
    <n v="95.7"/>
    <n v="42.9"/>
    <n v="430.03503447987202"/>
    <n v="1.9213243402732699E-2"/>
    <n v="29.894876259601102"/>
  </r>
  <r>
    <x v="10"/>
    <n v="46033"/>
    <s v="Toscana"/>
    <x v="51"/>
    <s v="Toscana"/>
    <s v="Livorno"/>
    <x v="0"/>
    <n v="0.117795613463791"/>
    <n v="89.9"/>
    <n v="48.5"/>
    <n v="241.78197407502699"/>
    <n v="3.0400182068271098E-2"/>
    <n v="19.220190960250399"/>
  </r>
  <r>
    <x v="10"/>
    <n v="18033"/>
    <s v="Lombardia"/>
    <x v="45"/>
    <s v="Lombardia"/>
    <s v="Brescia"/>
    <x v="0"/>
    <n v="9.7234528567458303E-2"/>
    <n v="95.7"/>
    <n v="42.9"/>
    <n v="307.31031093174403"/>
    <n v="1.41542445782593E-2"/>
    <n v="20.415535355434599"/>
  </r>
  <r>
    <x v="10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10"/>
    <n v="78044"/>
    <s v="Calabria"/>
    <x v="23"/>
    <s v="Calabria"/>
    <s v="Reggio di Calabria"/>
    <x v="0"/>
    <n v="0.29929974389027297"/>
    <n v="20.8"/>
    <n v="27.8"/>
    <n v="102.885930404194"/>
    <n v="3.6207238316599402E-2"/>
    <n v="22.006575484012298"/>
  </r>
  <r>
    <x v="10"/>
    <n v="108033"/>
    <s v="Lombardia"/>
    <x v="58"/>
    <s v="Lombardia"/>
    <s v="Sondrio"/>
    <x v="0"/>
    <n v="0"/>
    <n v="95.7"/>
    <n v="42.9"/>
    <n v="452.55674317030503"/>
    <n v="2.01920198740594E-2"/>
    <n v="31.4313597471149"/>
  </r>
  <r>
    <x v="10"/>
    <n v="45016"/>
    <s v="Toscana"/>
    <x v="71"/>
    <s v="Toscana"/>
    <s v="Firenze"/>
    <x v="0"/>
    <n v="0.228928148126082"/>
    <n v="89.9"/>
    <n v="48.5"/>
    <n v="108.834636320595"/>
    <n v="1.30855940014932E-2"/>
    <n v="10.064540563512899"/>
  </r>
  <r>
    <x v="10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10"/>
    <n v="1078"/>
    <s v="Piemonte"/>
    <x v="10"/>
    <s v="Piemonte"/>
    <s v="Cuneo"/>
    <x v="0"/>
    <n v="0.103406706965103"/>
    <n v="106.2"/>
    <n v="46.2"/>
    <n v="254.60746660305"/>
    <n v="2.8929618838722301E-2"/>
    <n v="28.449575759147301"/>
  </r>
  <r>
    <x v="10"/>
    <n v="10032"/>
    <s v="Liguria"/>
    <x v="50"/>
    <s v="Campania"/>
    <s v="Napoli"/>
    <x v="1"/>
    <n v="0.30440553860731401"/>
    <n v="96.8"/>
    <n v="39.799999999999997"/>
    <n v="103.794797473367"/>
    <n v="5.3219596199802301E-2"/>
    <n v="11.561004933563501"/>
  </r>
  <r>
    <x v="10"/>
    <n v="23012"/>
    <s v="Veneto"/>
    <x v="43"/>
    <s v="Veneto"/>
    <s v="Padova"/>
    <x v="0"/>
    <n v="0.17979802922271301"/>
    <n v="81.099999999999994"/>
    <n v="55.8"/>
    <n v="128.17897438491701"/>
    <n v="1.02649748465585E-2"/>
    <n v="5.0939009546478298"/>
  </r>
  <r>
    <x v="10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10"/>
    <n v="42035"/>
    <s v="Marche"/>
    <x v="30"/>
    <s v="Marche"/>
    <s v="Macerata"/>
    <x v="0"/>
    <n v="0.28347483535807799"/>
    <n v="61.9"/>
    <n v="44.8"/>
    <n v="69.267661960984498"/>
    <n v="3.0782082375319E-2"/>
    <n v="6.6216721667714404"/>
  </r>
  <r>
    <x v="10"/>
    <n v="14045"/>
    <s v="Lombardia"/>
    <x v="77"/>
    <s v="Lombardia"/>
    <s v="Bergamo"/>
    <x v="0"/>
    <n v="0.13374089785714699"/>
    <n v="95.7"/>
    <n v="42.9"/>
    <n v="247.463577039688"/>
    <n v="1.02773602645434E-2"/>
    <n v="21.579528314645199"/>
  </r>
  <r>
    <x v="10"/>
    <n v="36027"/>
    <s v="Emilia-Romagna"/>
    <x v="9"/>
    <s v="Emilia-Romagna"/>
    <s v="RAVENNA-FORLI-CESENA-RIMINI"/>
    <x v="0"/>
    <n v="0.108309500711066"/>
    <n v="81.5"/>
    <n v="51.5"/>
    <n v="203.771979750996"/>
    <n v="1.7479616401995898E-2"/>
    <n v="21.642602842006401"/>
  </r>
  <r>
    <x v="10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10"/>
    <n v="75084"/>
    <s v="Puglia"/>
    <x v="72"/>
    <s v="Lombardia"/>
    <s v="Brescia"/>
    <x v="1"/>
    <n v="0.22979650119065301"/>
    <n v="61.4"/>
    <n v="28.6"/>
    <n v="185.36978896041001"/>
    <n v="2.1080905335587801E-2"/>
    <n v="28.965479476954702"/>
  </r>
  <r>
    <x v="10"/>
    <n v="45005"/>
    <s v="Toscana"/>
    <x v="71"/>
    <s v="Toscana"/>
    <s v="Firenze"/>
    <x v="0"/>
    <n v="0.25587129106746198"/>
    <n v="89.9"/>
    <n v="48.5"/>
    <n v="78.231955749907101"/>
    <n v="9.3692647142148908E-3"/>
    <n v="7.5380887651357504"/>
  </r>
  <r>
    <x v="10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10"/>
    <n v="53016"/>
    <s v="Toscana"/>
    <x v="4"/>
    <s v="Toscana"/>
    <s v="Arezzo"/>
    <x v="0"/>
    <n v="0.31112985735569998"/>
    <n v="89.9"/>
    <n v="48.5"/>
    <n v="19.223346318939299"/>
    <n v="5.9008391712171704E-4"/>
    <n v="1.26199964645366"/>
  </r>
  <r>
    <x v="10"/>
    <n v="41003"/>
    <s v="Marche"/>
    <x v="32"/>
    <s v="Marche"/>
    <s v="Ascoli Piceno"/>
    <x v="0"/>
    <n v="0.31288919540800603"/>
    <n v="61.9"/>
    <n v="44.8"/>
    <n v="31.537037908318698"/>
    <n v="8.5498012703549096E-3"/>
    <n v="1.7886920466237901"/>
  </r>
  <r>
    <x v="10"/>
    <n v="63017"/>
    <s v="Campania"/>
    <x v="29"/>
    <s v="Campania"/>
    <s v="Napoli"/>
    <x v="0"/>
    <n v="0.16719433497634101"/>
    <n v="39.6"/>
    <n v="25.5"/>
    <n v="260.68857601121601"/>
    <n v="4.0358427564971898E-2"/>
    <n v="38.209533918506203"/>
  </r>
  <r>
    <x v="1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0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10"/>
    <n v="12026"/>
    <s v="Lombardia"/>
    <x v="3"/>
    <s v="Lombardia"/>
    <s v="COMO-VARESE"/>
    <x v="0"/>
    <n v="2.0989717605626901E-2"/>
    <n v="95.7"/>
    <n v="42.9"/>
    <n v="392.414042711273"/>
    <n v="1.7714333712724899E-2"/>
    <n v="26.733394161523801"/>
  </r>
  <r>
    <x v="10"/>
    <n v="27037"/>
    <s v="Veneto"/>
    <x v="41"/>
    <s v="Veneto"/>
    <s v="Padova"/>
    <x v="0"/>
    <n v="6.7026598139132004E-2"/>
    <n v="81.099999999999994"/>
    <n v="55.8"/>
    <n v="278.42266804974503"/>
    <n v="2.2300276648634099E-2"/>
    <n v="9.7767507673412197"/>
  </r>
  <r>
    <x v="10"/>
    <n v="75039"/>
    <s v="Puglia"/>
    <x v="72"/>
    <s v="Puglia"/>
    <s v="Lecce"/>
    <x v="0"/>
    <n v="0.17734523681601"/>
    <n v="61.4"/>
    <n v="28.6"/>
    <n v="233.88938446495101"/>
    <n v="2.89816921465295E-2"/>
    <n v="36.637540526501901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66072"/>
    <s v="Abruzzo"/>
    <x v="39"/>
    <s v="Abruzzo"/>
    <s v="Teramo"/>
    <x v="0"/>
    <n v="0.29295350512736501"/>
    <n v="42.4"/>
    <n v="43.1"/>
    <n v="44.298988124678097"/>
    <n v="7.0027410951867004E-3"/>
    <n v="5.3559576400390903"/>
  </r>
  <r>
    <x v="10"/>
    <n v="45010"/>
    <s v="Toscana"/>
    <x v="71"/>
    <s v="Emilia-Romagna"/>
    <s v="Modena"/>
    <x v="1"/>
    <n v="0.162623897283075"/>
    <n v="89.9"/>
    <n v="48.5"/>
    <n v="186.97425859914699"/>
    <n v="2.3778962701179501E-2"/>
    <n v="15.8707937069442"/>
  </r>
  <r>
    <x v="10"/>
    <n v="41013"/>
    <s v="Marche"/>
    <x v="32"/>
    <s v="Marche"/>
    <s v="Ancona"/>
    <x v="0"/>
    <n v="0.286923258238584"/>
    <n v="61.9"/>
    <n v="44.8"/>
    <n v="67.242553176063396"/>
    <n v="3.1032162482034598E-2"/>
    <n v="5.9706675099006299"/>
  </r>
  <r>
    <x v="10"/>
    <n v="108023"/>
    <s v="Lombardia"/>
    <x v="58"/>
    <s v="Lombardia"/>
    <s v="Bergamo"/>
    <x v="0"/>
    <n v="0"/>
    <n v="95.7"/>
    <n v="42.9"/>
    <n v="431.29896279229803"/>
    <n v="1.9188387804862199E-2"/>
    <n v="30.028630010340599"/>
  </r>
  <r>
    <x v="10"/>
    <n v="73013"/>
    <s v="Puglia"/>
    <x v="59"/>
    <s v="Puglia"/>
    <s v="Lecce"/>
    <x v="0"/>
    <n v="0.19607060841667601"/>
    <n v="61.4"/>
    <n v="28.6"/>
    <n v="248.96881502293701"/>
    <n v="7.0351145072668E-2"/>
    <n v="33.715117672170102"/>
  </r>
  <r>
    <x v="10"/>
    <n v="37009"/>
    <s v="Emilia-Romagna"/>
    <x v="35"/>
    <s v="Emilia-Romagna"/>
    <s v="RAVENNA-FORLI-CESENA-RIMINI"/>
    <x v="0"/>
    <n v="6.2054346130221899E-2"/>
    <n v="81.5"/>
    <n v="51.5"/>
    <n v="251.32799838180301"/>
    <n v="2.1184586097129102E-2"/>
    <n v="26.712211157581301"/>
  </r>
  <r>
    <x v="10"/>
    <n v="52009"/>
    <s v="Toscana"/>
    <x v="81"/>
    <s v="Toscana"/>
    <s v="Lucca"/>
    <x v="0"/>
    <n v="0.30821355787203902"/>
    <n v="89.9"/>
    <n v="48.5"/>
    <n v="27.079993853409"/>
    <n v="3.9274678520943001E-3"/>
    <n v="0.95208903292834801"/>
  </r>
  <r>
    <x v="10"/>
    <n v="49009"/>
    <s v="Toscana"/>
    <x v="31"/>
    <s v="Toscana"/>
    <s v="Pistoia"/>
    <x v="0"/>
    <n v="0.14334761330692899"/>
    <n v="89.9"/>
    <n v="48.5"/>
    <n v="218.78595651921299"/>
    <n v="2.6734548745114599E-2"/>
    <n v="15.3610513786338"/>
  </r>
  <r>
    <x v="10"/>
    <n v="72027"/>
    <s v="Puglia"/>
    <x v="26"/>
    <s v="Lombardia"/>
    <s v="Como-Varese"/>
    <x v="1"/>
    <n v="0.20461427454691999"/>
    <n v="61.4"/>
    <n v="28.6"/>
    <n v="262.22981602320402"/>
    <n v="6.6983335673404198E-2"/>
    <n v="27.056238310295399"/>
  </r>
  <r>
    <x v="10"/>
    <n v="80064"/>
    <s v="Calabria"/>
    <x v="47"/>
    <s v="Piemonte"/>
    <s v="Novara"/>
    <x v="1"/>
    <n v="0.30938630129140099"/>
    <n v="20.8"/>
    <n v="27.8"/>
    <n v="174.11210422891301"/>
    <n v="0.16571508974051499"/>
    <n v="23.691978367759901"/>
  </r>
  <r>
    <x v="10"/>
    <n v="38001"/>
    <s v="Emilia-Romagna"/>
    <x v="61"/>
    <s v="Emilia-Romagna"/>
    <s v="Modena"/>
    <x v="0"/>
    <n v="0.147900029111241"/>
    <n v="81.5"/>
    <n v="51.5"/>
    <n v="163.45484452007699"/>
    <n v="1.4315776270867799E-2"/>
    <n v="17.212327695513601"/>
  </r>
  <r>
    <x v="10"/>
    <n v="22221"/>
    <s v="Trentino-Alto Adige"/>
    <x v="40"/>
    <s v="Trentino-Alto Adige"/>
    <s v="Trento"/>
    <x v="0"/>
    <n v="0.14210952099264099"/>
    <n v="47.5"/>
    <n v="60.4"/>
    <n v="158.50561991723799"/>
    <n v="7.5194637512655704E-2"/>
    <n v="6.3796216711106304"/>
  </r>
  <r>
    <x v="10"/>
    <n v="29030"/>
    <s v="Veneto"/>
    <x v="66"/>
    <s v="Puglia"/>
    <s v="Barletta-Andria-Trani"/>
    <x v="1"/>
    <n v="0.185387368174665"/>
    <n v="81.099999999999994"/>
    <n v="55.8"/>
    <n v="117.213512070831"/>
    <n v="9.0120962630398805E-3"/>
    <n v="5.5898363822484898"/>
  </r>
  <r>
    <x v="10"/>
    <n v="15022"/>
    <s v="Lombardia"/>
    <x v="20"/>
    <s v="Lombardia"/>
    <s v="LECCO-MONZA E DELLA BRIANZA"/>
    <x v="0"/>
    <n v="5.1042767555397398E-2"/>
    <n v="95.7"/>
    <n v="42.9"/>
    <n v="360.59136940725"/>
    <n v="1.6469822613399899E-2"/>
    <n v="23.8590150208395"/>
  </r>
  <r>
    <x v="10"/>
    <n v="28101"/>
    <s v="Veneto"/>
    <x v="2"/>
    <s v="Veneto"/>
    <s v="Belluno"/>
    <x v="0"/>
    <n v="8.8349995676213197E-2"/>
    <n v="81.099999999999994"/>
    <n v="55.8"/>
    <n v="252.50934539079401"/>
    <n v="2.1081762393721799E-2"/>
    <n v="8.4761205742733399"/>
  </r>
  <r>
    <x v="10"/>
    <n v="39014"/>
    <s v="Emilia-Romagna"/>
    <x v="11"/>
    <s v="Emilia-Romagna"/>
    <s v="Bologna"/>
    <x v="0"/>
    <n v="7.0365762915187993E-2"/>
    <n v="81.5"/>
    <n v="51.5"/>
    <n v="241.96624323467799"/>
    <n v="1.9851195373622399E-2"/>
    <n v="25.882135354619098"/>
  </r>
  <r>
    <x v="10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0"/>
    <n v="96080"/>
    <s v="Piemonte"/>
    <x v="60"/>
    <s v="Piemonte"/>
    <s v="Verbano-Cusio-Ossola"/>
    <x v="0"/>
    <n v="0.146053621214039"/>
    <n v="106.2"/>
    <n v="46.2"/>
    <n v="211.46112363604001"/>
    <n v="2.4378080571946601E-2"/>
    <n v="23.4142010672651"/>
  </r>
  <r>
    <x v="10"/>
    <n v="65083"/>
    <s v="Campania"/>
    <x v="44"/>
    <s v="Campania"/>
    <s v="Caserta"/>
    <x v="0"/>
    <n v="0.26020701503038701"/>
    <n v="39.6"/>
    <n v="25.5"/>
    <n v="167.88798967128901"/>
    <n v="2.73660789861284E-2"/>
    <n v="26.392714882105899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61099"/>
    <s v="Campania"/>
    <x v="16"/>
    <s v="Campania"/>
    <s v="Salerno"/>
    <x v="0"/>
    <n v="0.21360368366757901"/>
    <n v="39.6"/>
    <n v="25.5"/>
    <n v="217.461540987608"/>
    <n v="3.3051726638030098E-2"/>
    <n v="31.4379991147559"/>
  </r>
  <r>
    <x v="10"/>
    <n v="72027"/>
    <s v="Puglia"/>
    <x v="26"/>
    <s v="Puglia"/>
    <s v="Brindisi"/>
    <x v="0"/>
    <n v="0.20461427454691999"/>
    <n v="61.4"/>
    <n v="28.6"/>
    <n v="262.22981602320402"/>
    <n v="6.6983335673404198E-2"/>
    <n v="27.056238310295399"/>
  </r>
  <r>
    <x v="10"/>
    <n v="29041"/>
    <s v="Veneto"/>
    <x v="66"/>
    <s v="Veneto"/>
    <s v="Venezia"/>
    <x v="0"/>
    <n v="0.141510329611018"/>
    <n v="81.099999999999994"/>
    <n v="55.8"/>
    <n v="176.96116237846601"/>
    <n v="1.48172536473329E-2"/>
    <n v="7.2954516404662799"/>
  </r>
  <r>
    <x v="10"/>
    <n v="77023"/>
    <s v="Basilicata"/>
    <x v="82"/>
    <s v="Basilicata"/>
    <s v="Potenza"/>
    <x v="0"/>
    <n v="0.47010017065372101"/>
    <n v="276.8"/>
    <n v="41.7"/>
    <n v="23.641543157004499"/>
    <n v="5.97113480080292E-2"/>
    <n v="3.0781116275674498"/>
  </r>
  <r>
    <x v="10"/>
    <n v="15201"/>
    <s v="Lombardia"/>
    <x v="20"/>
    <s v="Lombardia"/>
    <s v="Brescia"/>
    <x v="0"/>
    <n v="1.1905662414506499E-3"/>
    <n v="95.7"/>
    <n v="42.9"/>
    <n v="414.86547047857403"/>
    <n v="1.8665471820101899E-2"/>
    <n v="28.2945616169829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52006"/>
    <s v="Toscana"/>
    <x v="81"/>
    <s v="Toscana"/>
    <s v="Firenze"/>
    <x v="0"/>
    <n v="0.245302623264404"/>
    <n v="89.9"/>
    <n v="48.5"/>
    <n v="98.454014849270493"/>
    <n v="1.0187533227769399E-2"/>
    <n v="6.4575625100513498"/>
  </r>
  <r>
    <x v="10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0"/>
    <n v="17078"/>
    <s v="Lombardia"/>
    <x v="65"/>
    <s v="Lombardia"/>
    <s v="Bergamo"/>
    <x v="0"/>
    <n v="0.12798035489514101"/>
    <n v="95.7"/>
    <n v="42.9"/>
    <n v="263.02113989036502"/>
    <n v="1.20089388292349E-2"/>
    <n v="20.127378629011801"/>
  </r>
  <r>
    <x v="10"/>
    <n v="63049"/>
    <s v="Campania"/>
    <x v="29"/>
    <s v="Basilicata"/>
    <s v="Matera"/>
    <x v="1"/>
    <n v="0.163343450886587"/>
    <n v="39.6"/>
    <n v="25.5"/>
    <n v="263.95539791067"/>
    <n v="4.0949119612978598E-2"/>
    <n v="38.845156551098"/>
  </r>
  <r>
    <x v="10"/>
    <n v="65050"/>
    <s v="Campania"/>
    <x v="44"/>
    <s v="Lombardia"/>
    <s v="CREMONA-MANTOVA"/>
    <x v="1"/>
    <n v="0.20260569784239199"/>
    <n v="39.6"/>
    <n v="25.5"/>
    <n v="223.30891527078501"/>
    <n v="3.6925994854149401E-2"/>
    <n v="34.458724629312798"/>
  </r>
  <r>
    <x v="10"/>
    <n v="14018"/>
    <s v="Lombardia"/>
    <x v="77"/>
    <s v="Lombardia"/>
    <s v="CREMONA-MANTOVA"/>
    <x v="0"/>
    <n v="0.21539491593505899"/>
    <n v="95.7"/>
    <n v="42.9"/>
    <n v="162.69498690409401"/>
    <n v="6.5604015063166297E-3"/>
    <n v="13.3081196574659"/>
  </r>
  <r>
    <x v="10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0"/>
    <n v="12118"/>
    <s v="Lombardia"/>
    <x v="3"/>
    <s v="Lombardia"/>
    <s v="Brescia"/>
    <x v="0"/>
    <n v="3.1534246788276897E-2"/>
    <n v="95.7"/>
    <n v="42.9"/>
    <n v="380.30597999873402"/>
    <n v="1.7187845150912501E-2"/>
    <n v="25.934602835312599"/>
  </r>
  <r>
    <x v="10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0"/>
    <n v="30026"/>
    <s v="Friuli Venezia Giulia"/>
    <x v="18"/>
    <s v="Friuli Venezia Giulia"/>
    <s v="Udine"/>
    <x v="0"/>
    <n v="0.212349068412719"/>
    <n v="120.8"/>
    <n v="49"/>
    <n v="170.634309223115"/>
    <n v="6.7372646490347896E-2"/>
    <n v="14.666765198653501"/>
  </r>
  <r>
    <x v="10"/>
    <n v="46018"/>
    <s v="Toscana"/>
    <x v="51"/>
    <s v="Toscana"/>
    <s v="Siena"/>
    <x v="0"/>
    <n v="0.11837698579431701"/>
    <n v="89.9"/>
    <n v="48.5"/>
    <n v="238.649124019754"/>
    <n v="3.01882857876603E-2"/>
    <n v="19.733541783454498"/>
  </r>
  <r>
    <x v="10"/>
    <n v="36043"/>
    <s v="Emilia-Romagna"/>
    <x v="9"/>
    <s v="Emilia-Romagna"/>
    <s v="Piacenza"/>
    <x v="0"/>
    <n v="0.264393089523354"/>
    <n v="81.5"/>
    <n v="51.5"/>
    <n v="40.2388265406613"/>
    <n v="3.81156869800624E-3"/>
    <n v="5.06703737320748"/>
  </r>
  <r>
    <x v="10"/>
    <n v="28087"/>
    <s v="Veneto"/>
    <x v="2"/>
    <s v="Veneto"/>
    <s v="Treviso"/>
    <x v="0"/>
    <n v="0.119363597233294"/>
    <n v="81.099999999999994"/>
    <n v="55.8"/>
    <n v="206.129403349174"/>
    <n v="1.70745197233391E-2"/>
    <n v="8.2775205339514795"/>
  </r>
  <r>
    <x v="10"/>
    <n v="64032"/>
    <s v="Campania"/>
    <x v="27"/>
    <s v="Campania"/>
    <s v="Salerno"/>
    <x v="0"/>
    <n v="0.26025497601471997"/>
    <n v="39.6"/>
    <n v="25.5"/>
    <n v="177.35790606171599"/>
    <n v="2.8207640366474499E-2"/>
    <n v="24.2589919222643"/>
  </r>
  <r>
    <x v="10"/>
    <n v="78044"/>
    <s v="Calabria"/>
    <x v="23"/>
    <s v="Friuli Venezia Giulia"/>
    <s v="Pordenone"/>
    <x v="1"/>
    <n v="0.29929974389027297"/>
    <n v="20.8"/>
    <n v="27.8"/>
    <n v="102.885930404194"/>
    <n v="3.6207238316599402E-2"/>
    <n v="22.006575484012298"/>
  </r>
  <r>
    <x v="10"/>
    <n v="49009"/>
    <s v="Toscana"/>
    <x v="31"/>
    <s v="Toscana"/>
    <s v="Siena"/>
    <x v="0"/>
    <n v="0.14334761330692899"/>
    <n v="89.9"/>
    <n v="48.5"/>
    <n v="218.78595651921299"/>
    <n v="2.6734548745114599E-2"/>
    <n v="15.3610513786338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0"/>
    <n v="58075"/>
    <s v="Lazio"/>
    <x v="0"/>
    <s v="Piemonte"/>
    <s v="Asti"/>
    <x v="1"/>
    <n v="0.174195951607064"/>
    <n v="63.9"/>
    <n v="45.2"/>
    <n v="174.29788236263599"/>
    <n v="2.4528283028547902E-2"/>
    <n v="17.308117384449599"/>
  </r>
  <r>
    <x v="10"/>
    <n v="20030"/>
    <s v="Lombardia"/>
    <x v="17"/>
    <s v="Toscana"/>
    <s v="Lucca"/>
    <x v="1"/>
    <n v="0.273442080498637"/>
    <n v="95.7"/>
    <n v="42.9"/>
    <n v="101.597033927905"/>
    <n v="5.1442275696499604E-3"/>
    <n v="7.8374044387187496"/>
  </r>
  <r>
    <x v="1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0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0"/>
    <n v="64005"/>
    <s v="Campania"/>
    <x v="27"/>
    <s v="Campania"/>
    <s v="Salerno"/>
    <x v="0"/>
    <n v="0.26779141814660501"/>
    <n v="39.6"/>
    <n v="25.5"/>
    <n v="170.24079199151001"/>
    <n v="2.70386633944651E-2"/>
    <n v="23.185628891884601"/>
  </r>
  <r>
    <x v="10"/>
    <n v="17149"/>
    <s v="Lombardia"/>
    <x v="65"/>
    <s v="Lombardia"/>
    <s v="LECCO-MONZA E DELLA BRIANZA"/>
    <x v="0"/>
    <n v="0.13527152385097299"/>
    <n v="95.7"/>
    <n v="42.9"/>
    <n v="256.65290997099999"/>
    <n v="1.16972151706528E-2"/>
    <n v="19.105462269756401"/>
  </r>
  <r>
    <x v="10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10"/>
    <n v="61047"/>
    <s v="Campania"/>
    <x v="16"/>
    <s v="Campania"/>
    <s v="Salerno"/>
    <x v="0"/>
    <n v="0.191541530382356"/>
    <n v="39.6"/>
    <n v="25.5"/>
    <n v="237.80602424953699"/>
    <n v="3.69637815815115E-2"/>
    <n v="34.780942233530403"/>
  </r>
  <r>
    <x v="10"/>
    <n v="51006"/>
    <s v="Toscana"/>
    <x v="24"/>
    <s v="Toscana"/>
    <s v="Livorno"/>
    <x v="0"/>
    <n v="0.24327846665341701"/>
    <n v="89.9"/>
    <n v="48.5"/>
    <n v="113.22670150151799"/>
    <n v="1.31548812434265E-2"/>
    <n v="4.1284373729998096"/>
  </r>
  <r>
    <x v="10"/>
    <n v="28105"/>
    <s v="Veneto"/>
    <x v="2"/>
    <s v="Veneto"/>
    <s v="Treviso"/>
    <x v="0"/>
    <n v="0.116614804995077"/>
    <n v="81.099999999999994"/>
    <n v="55.8"/>
    <n v="212.37985139445499"/>
    <n v="1.7802644743288999E-2"/>
    <n v="7.8479581734005199"/>
  </r>
  <r>
    <x v="10"/>
    <n v="28037"/>
    <s v="Veneto"/>
    <x v="2"/>
    <s v="Veneto"/>
    <s v="Rovigo"/>
    <x v="0"/>
    <n v="0.11719847399248499"/>
    <n v="81.099999999999994"/>
    <n v="55.8"/>
    <n v="209.046550420183"/>
    <n v="1.72523404397542E-2"/>
    <n v="8.3505455424448805"/>
  </r>
  <r>
    <x v="10"/>
    <n v="99014"/>
    <s v="Emilia-Romagna"/>
    <x v="11"/>
    <s v="Emilia-Romagna"/>
    <s v="Ferrara"/>
    <x v="0"/>
    <n v="0.115300331237483"/>
    <n v="81.5"/>
    <n v="51.5"/>
    <n v="198.05286213976899"/>
    <n v="1.8795244699204999E-2"/>
    <n v="20.8463846413702"/>
  </r>
  <r>
    <x v="10"/>
    <n v="43037"/>
    <s v="Marche"/>
    <x v="1"/>
    <s v="Marche"/>
    <s v="Ancona"/>
    <x v="0"/>
    <n v="0.30684527646340098"/>
    <n v="61.9"/>
    <n v="44.8"/>
    <n v="30.4002632792279"/>
    <n v="5.0916992337432399E-3"/>
    <n v="3.5324564379282299"/>
  </r>
  <r>
    <x v="10"/>
    <n v="64011"/>
    <s v="Campania"/>
    <x v="27"/>
    <s v="Campania"/>
    <s v="Salerno"/>
    <x v="0"/>
    <n v="0.33320310888363702"/>
    <n v="39.6"/>
    <n v="25.5"/>
    <n v="106.109664201097"/>
    <n v="1.6339158170907999E-2"/>
    <n v="14.3381503804913"/>
  </r>
  <r>
    <x v="10"/>
    <n v="69035"/>
    <s v="Abruzzo"/>
    <x v="28"/>
    <s v="Puglia"/>
    <s v="Foggia"/>
    <x v="1"/>
    <n v="0.249625439734524"/>
    <n v="42.4"/>
    <n v="43.1"/>
    <n v="154.546864562227"/>
    <n v="0.126386643034406"/>
    <n v="14.229312440120999"/>
  </r>
  <r>
    <x v="10"/>
    <n v="73015"/>
    <s v="Puglia"/>
    <x v="59"/>
    <s v="Toscana"/>
    <s v="Lucca"/>
    <x v="1"/>
    <n v="0.194072906159971"/>
    <n v="61.4"/>
    <n v="28.6"/>
    <n v="254.133664270574"/>
    <n v="7.4949449171607493E-2"/>
    <n v="33.9498567764022"/>
  </r>
  <r>
    <x v="10"/>
    <n v="12105"/>
    <s v="Lombardia"/>
    <x v="3"/>
    <s v="Lombardia"/>
    <s v="Milano"/>
    <x v="0"/>
    <n v="5.0879575589341301E-2"/>
    <n v="95.7"/>
    <n v="42.9"/>
    <n v="358.28025924799402"/>
    <n v="1.6149272873132701E-2"/>
    <n v="24.411777755053599"/>
  </r>
  <r>
    <x v="10"/>
    <n v="28045"/>
    <s v="Veneto"/>
    <x v="2"/>
    <s v="Marche"/>
    <s v="Macerata"/>
    <x v="1"/>
    <n v="4.2943275616396701E-2"/>
    <n v="81.099999999999994"/>
    <n v="55.8"/>
    <n v="309.532185881977"/>
    <n v="2.49819771661355E-2"/>
    <n v="11.028990250056699"/>
  </r>
  <r>
    <x v="10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0"/>
    <n v="47009"/>
    <s v="Toscana"/>
    <x v="68"/>
    <s v="Toscana"/>
    <s v="Arezzo"/>
    <x v="0"/>
    <n v="0.1033925287259"/>
    <n v="89.9"/>
    <n v="48.5"/>
    <n v="253.46210584696101"/>
    <n v="3.0602270005903001E-2"/>
    <n v="21.383031790091"/>
  </r>
  <r>
    <x v="10"/>
    <n v="36046"/>
    <s v="Emilia-Romagna"/>
    <x v="9"/>
    <s v="Emilia-Romagna"/>
    <s v="Parma"/>
    <x v="0"/>
    <n v="0.108471776788556"/>
    <n v="81.5"/>
    <n v="51.5"/>
    <n v="201.47916527489099"/>
    <n v="1.7104186897109699E-2"/>
    <n v="22.070501311838399"/>
  </r>
  <r>
    <x v="10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10"/>
    <n v="36045"/>
    <s v="Emilia-Romagna"/>
    <x v="9"/>
    <s v="Emilia-Romagna"/>
    <s v="RAVENNA-FORLI-CESENA-RIMINI"/>
    <x v="0"/>
    <n v="9.7650340335616995E-2"/>
    <n v="81.5"/>
    <n v="51.5"/>
    <n v="213.13189959099299"/>
    <n v="1.82499323098874E-2"/>
    <n v="23.1783973066794"/>
  </r>
  <r>
    <x v="10"/>
    <n v="14045"/>
    <s v="Lombardia"/>
    <x v="77"/>
    <s v="Piemonte"/>
    <s v="Cuneo"/>
    <x v="1"/>
    <n v="0.13374089785714699"/>
    <n v="95.7"/>
    <n v="42.9"/>
    <n v="247.463577039688"/>
    <n v="1.02773602645434E-2"/>
    <n v="21.579528314645199"/>
  </r>
  <r>
    <x v="10"/>
    <n v="41013"/>
    <s v="Marche"/>
    <x v="32"/>
    <s v="Lombardia"/>
    <s v="Pavia"/>
    <x v="1"/>
    <n v="0.286923258238584"/>
    <n v="61.9"/>
    <n v="44.8"/>
    <n v="67.242553176063396"/>
    <n v="3.1032162482034598E-2"/>
    <n v="5.9706675099006299"/>
  </r>
  <r>
    <x v="10"/>
    <n v="13159"/>
    <s v="Lombardia"/>
    <x v="3"/>
    <s v="Lombardia"/>
    <s v="COMO-VARESE"/>
    <x v="0"/>
    <n v="1.8728264526458701E-2"/>
    <n v="95.7"/>
    <n v="42.9"/>
    <n v="394.533610575593"/>
    <n v="1.7652597043412498E-2"/>
    <n v="26.988803158587402"/>
  </r>
  <r>
    <x v="10"/>
    <n v="28017"/>
    <s v="Veneto"/>
    <x v="2"/>
    <s v="Veneto"/>
    <s v="Padova"/>
    <x v="0"/>
    <n v="6.5679404026711102E-2"/>
    <n v="81.099999999999994"/>
    <n v="55.8"/>
    <n v="280.80534438940799"/>
    <n v="2.2926990817086899E-2"/>
    <n v="9.7748793269118792"/>
  </r>
  <r>
    <x v="10"/>
    <n v="15041"/>
    <s v="Lombardia"/>
    <x v="20"/>
    <s v="Lombardia"/>
    <s v="Brescia"/>
    <x v="0"/>
    <n v="2.2639909122523501E-2"/>
    <n v="95.7"/>
    <n v="42.9"/>
    <n v="390.574377249299"/>
    <n v="1.76238800566757E-2"/>
    <n v="26.593823767776801"/>
  </r>
  <r>
    <x v="10"/>
    <n v="74012"/>
    <s v="Puglia"/>
    <x v="52"/>
    <s v="Emilia-Romagna"/>
    <s v="RAVENNA-FORLI-CESENA-RIMINI"/>
    <x v="1"/>
    <n v="0.161312766098619"/>
    <n v="61.4"/>
    <n v="28.6"/>
    <n v="273.83993989023702"/>
    <n v="6.3446237230228297E-2"/>
    <n v="38.4626494826528"/>
  </r>
  <r>
    <x v="10"/>
    <n v="54002"/>
    <s v="Umbria"/>
    <x v="67"/>
    <s v="Umbria"/>
    <s v="Perugia"/>
    <x v="0"/>
    <n v="0.23967565952195199"/>
    <n v="84.4"/>
    <n v="56.3"/>
    <n v="89.346821268476305"/>
    <n v="8.2105789076755101E-2"/>
    <n v="5.7519590310093296"/>
  </r>
  <r>
    <x v="10"/>
    <n v="66006"/>
    <s v="Abruzzo"/>
    <x v="39"/>
    <s v="Abruzzo"/>
    <s v="Chieti"/>
    <x v="0"/>
    <n v="0.28336293331759899"/>
    <n v="42.4"/>
    <n v="43.1"/>
    <n v="66.829555653849297"/>
    <n v="2.69058582385047E-2"/>
    <n v="6.6523640159718704"/>
  </r>
  <r>
    <x v="10"/>
    <n v="97054"/>
    <s v="Lombardia"/>
    <x v="58"/>
    <s v="Lombardia"/>
    <s v="CREMONA-MANTOVA"/>
    <x v="0"/>
    <n v="2.2577966401407398E-2"/>
    <n v="95.7"/>
    <n v="42.9"/>
    <n v="387.79575864480802"/>
    <n v="1.7091660580996999E-2"/>
    <n v="27.187470214031901"/>
  </r>
  <r>
    <x v="10"/>
    <n v="65073"/>
    <s v="Campania"/>
    <x v="44"/>
    <s v="Marche"/>
    <s v="Macerata"/>
    <x v="1"/>
    <n v="0.22558598622378001"/>
    <n v="39.6"/>
    <n v="25.5"/>
    <n v="201.94012247141299"/>
    <n v="3.2997840172738997E-2"/>
    <n v="31.044157655821898"/>
  </r>
  <r>
    <x v="10"/>
    <n v="98054"/>
    <s v="Lombardia"/>
    <x v="20"/>
    <s v="Lombardia"/>
    <s v="COMO-VARESE"/>
    <x v="0"/>
    <n v="9.0028218394826998E-2"/>
    <n v="95.7"/>
    <n v="42.9"/>
    <n v="313.80922247289601"/>
    <n v="1.4533430433638601E-2"/>
    <n v="21.388808046200801"/>
  </r>
  <r>
    <x v="10"/>
    <n v="40005"/>
    <s v="Emilia-Romagna"/>
    <x v="11"/>
    <s v="Emilia-Romagna"/>
    <s v="RAVENNA-FORLI-CESENA-RIMINI"/>
    <x v="0"/>
    <n v="0.150894458408251"/>
    <n v="81.5"/>
    <n v="51.5"/>
    <n v="161.59166506679301"/>
    <n v="1.2086881398131201E-2"/>
    <n v="16.253934082113901"/>
  </r>
  <r>
    <x v="10"/>
    <n v="12122"/>
    <s v="Lombardia"/>
    <x v="3"/>
    <s v="Lombardia"/>
    <s v="Milano"/>
    <x v="0"/>
    <n v="2.5217838261624999E-2"/>
    <n v="95.7"/>
    <n v="42.9"/>
    <n v="387.93534658244999"/>
    <n v="1.75173269978958E-2"/>
    <n v="26.3256398554513"/>
  </r>
  <r>
    <x v="10"/>
    <n v="27013"/>
    <s v="Veneto"/>
    <x v="41"/>
    <s v="Veneto"/>
    <s v="Treviso"/>
    <x v="0"/>
    <n v="0.13282781908191299"/>
    <n v="81.099999999999994"/>
    <n v="55.8"/>
    <n v="195.201663476254"/>
    <n v="1.41797692965975E-2"/>
    <n v="5.7953129711505698"/>
  </r>
  <r>
    <x v="10"/>
    <n v="64080"/>
    <s v="Campania"/>
    <x v="27"/>
    <s v="Campania"/>
    <s v="Napoli"/>
    <x v="0"/>
    <n v="0.221514030739105"/>
    <n v="39.6"/>
    <n v="25.5"/>
    <n v="214.64737135038499"/>
    <n v="3.4154935491937599E-2"/>
    <n v="29.5979155000168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38016"/>
    <s v="Emilia-Romagna"/>
    <x v="61"/>
    <s v="Emilia-Romagna"/>
    <s v="RAVENNA-FORLI-CESENA-RIMINI"/>
    <x v="0"/>
    <n v="0.16078364433685699"/>
    <n v="81.5"/>
    <n v="51.5"/>
    <n v="148.08083209386101"/>
    <n v="1.21319543836612E-2"/>
    <n v="16.111520611864002"/>
  </r>
  <r>
    <x v="10"/>
    <n v="65089"/>
    <s v="Campania"/>
    <x v="44"/>
    <s v="Campania"/>
    <s v="Salerno"/>
    <x v="0"/>
    <n v="0.28256020708794"/>
    <n v="39.6"/>
    <n v="25.5"/>
    <n v="146.528269151058"/>
    <n v="2.3909691739808399E-2"/>
    <n v="23.270710222783698"/>
  </r>
  <r>
    <x v="10"/>
    <n v="10025"/>
    <s v="Liguria"/>
    <x v="50"/>
    <s v="Puglia"/>
    <s v="Taranto"/>
    <x v="1"/>
    <n v="0.301973168835802"/>
    <n v="96.8"/>
    <n v="39.799999999999997"/>
    <n v="105.384785188089"/>
    <n v="5.4113877318887497E-2"/>
    <n v="12.164623585346"/>
  </r>
  <r>
    <x v="10"/>
    <n v="58104"/>
    <s v="Lazio"/>
    <x v="0"/>
    <s v="Veneto"/>
    <s v="Treviso"/>
    <x v="1"/>
    <n v="9.7745950313919902E-2"/>
    <n v="63.9"/>
    <n v="45.2"/>
    <n v="256.578344946887"/>
    <n v="3.5902977388408502E-2"/>
    <n v="25.705868388584399"/>
  </r>
  <r>
    <x v="10"/>
    <n v="20017"/>
    <s v="Lombardia"/>
    <x v="17"/>
    <s v="Lombardia"/>
    <s v="Pavia"/>
    <x v="0"/>
    <n v="0.16162460309941001"/>
    <n v="95.7"/>
    <n v="42.9"/>
    <n v="225.83735005372199"/>
    <n v="1.0422578779689501E-2"/>
    <n v="17.248635686738101"/>
  </r>
  <r>
    <x v="10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10"/>
    <n v="73027"/>
    <s v="Puglia"/>
    <x v="59"/>
    <s v="Emilia-Romagna"/>
    <s v="RAVENNA-FORLI-CESENA-RIMINI"/>
    <x v="1"/>
    <n v="0.208144921890629"/>
    <n v="61.4"/>
    <n v="28.6"/>
    <n v="231.16457812469201"/>
    <n v="7.0929444964268201E-2"/>
    <n v="33.943003032024301"/>
  </r>
  <r>
    <x v="10"/>
    <n v="6078"/>
    <s v="Piemonte"/>
    <x v="5"/>
    <s v="Piemonte"/>
    <s v="Torino"/>
    <x v="0"/>
    <n v="0.183272114566114"/>
    <n v="106.2"/>
    <n v="46.2"/>
    <n v="173.72110790720001"/>
    <n v="1.9762472655086301E-2"/>
    <n v="18.930244484893102"/>
  </r>
  <r>
    <x v="10"/>
    <n v="33038"/>
    <s v="Emilia-Romagna"/>
    <x v="54"/>
    <s v="Emilia-Romagna"/>
    <s v="RAVENNA-FORLI-CESENA-RIMINI"/>
    <x v="0"/>
    <n v="0.26113952391240303"/>
    <n v="81.5"/>
    <n v="51.5"/>
    <n v="45.0541945083705"/>
    <n v="4.6913377086897096E-3"/>
    <n v="5.1783885432577303"/>
  </r>
  <r>
    <x v="10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10"/>
    <n v="63084"/>
    <s v="Campania"/>
    <x v="29"/>
    <s v="Campania"/>
    <s v="Benevento"/>
    <x v="0"/>
    <n v="0.16886638556936201"/>
    <n v="39.6"/>
    <n v="25.5"/>
    <n v="255.914997301966"/>
    <n v="3.9904643928406001E-2"/>
    <n v="38.700947986526202"/>
  </r>
  <r>
    <x v="10"/>
    <n v="22161"/>
    <s v="Trentino-Alto Adige"/>
    <x v="40"/>
    <s v="Trentino-Alto Adige"/>
    <s v="Trento"/>
    <x v="0"/>
    <n v="0.114564846299183"/>
    <n v="47.5"/>
    <n v="60.4"/>
    <n v="210.42874054387801"/>
    <n v="0.10287943629509699"/>
    <n v="8.1174248220610199"/>
  </r>
  <r>
    <x v="10"/>
    <n v="26003"/>
    <s v="Veneto"/>
    <x v="8"/>
    <s v="Veneto"/>
    <s v="Treviso"/>
    <x v="0"/>
    <n v="9.7535907705701697E-2"/>
    <n v="81.099999999999994"/>
    <n v="55.8"/>
    <n v="242.436123728079"/>
    <n v="1.9719580679184001E-2"/>
    <n v="7.5124508550343796"/>
  </r>
  <r>
    <x v="10"/>
    <n v="34040"/>
    <s v="Emilia-Romagna"/>
    <x v="13"/>
    <s v="Emilia-Romagna"/>
    <s v="RAVENNA-FORLI-CESENA-RIMINI"/>
    <x v="0"/>
    <n v="0.28078467679500801"/>
    <n v="81.5"/>
    <n v="51.5"/>
    <n v="24.857127043043"/>
    <n v="2.5420168667862901E-3"/>
    <n v="2.92670924145364"/>
  </r>
  <r>
    <x v="10"/>
    <n v="5087"/>
    <s v="Piemonte"/>
    <x v="73"/>
    <s v="Piemonte"/>
    <s v="Torino"/>
    <x v="0"/>
    <n v="0.14412897220769599"/>
    <n v="106.2"/>
    <n v="46.2"/>
    <n v="213.039157394515"/>
    <n v="2.4404447072397001E-2"/>
    <n v="23.698989137676499"/>
  </r>
  <r>
    <x v="10"/>
    <n v="10009"/>
    <s v="Liguria"/>
    <x v="50"/>
    <s v="Emilia-Romagna"/>
    <s v="RAVENNA-FORLI-CESENA-RIMINI"/>
    <x v="1"/>
    <n v="0.30880531347343398"/>
    <n v="96.8"/>
    <n v="39.799999999999997"/>
    <n v="96.924622857067902"/>
    <n v="5.0535284740421897E-2"/>
    <n v="11.240534194898199"/>
  </r>
  <r>
    <x v="10"/>
    <n v="42019"/>
    <s v="Marche"/>
    <x v="30"/>
    <s v="Marche"/>
    <s v="Ancona"/>
    <x v="0"/>
    <n v="0.267430650220087"/>
    <n v="61.9"/>
    <n v="44.8"/>
    <n v="90.225282068092"/>
    <n v="4.3494112257391498E-2"/>
    <n v="9.2678013959929508"/>
  </r>
  <r>
    <x v="10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0"/>
    <n v="56042"/>
    <s v="Lazio"/>
    <x v="53"/>
    <s v="Lazio"/>
    <s v="Roma"/>
    <x v="0"/>
    <n v="0.27194556713052798"/>
    <n v="63.9"/>
    <n v="45.2"/>
    <n v="64.348026877659294"/>
    <n v="7.8797157867396602E-3"/>
    <n v="7.34400269100382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63059"/>
    <s v="Campania"/>
    <x v="29"/>
    <s v="Campania"/>
    <s v="Salerno"/>
    <x v="0"/>
    <n v="0.16149796327560301"/>
    <n v="39.6"/>
    <n v="25.5"/>
    <n v="264.036884247957"/>
    <n v="4.1135321540571902E-2"/>
    <n v="39.487578845217797"/>
  </r>
  <r>
    <x v="10"/>
    <n v="93028"/>
    <s v="Friuli Venezia Giulia"/>
    <x v="46"/>
    <s v="Friuli Venezia Giulia"/>
    <s v="Pordenone"/>
    <x v="0"/>
    <n v="0.203107703417503"/>
    <n v="120.8"/>
    <n v="49"/>
    <n v="169.63212789847699"/>
    <n v="6.2149765565654297E-2"/>
    <n v="17.1683612472725"/>
  </r>
  <r>
    <x v="10"/>
    <n v="108033"/>
    <s v="Lombardia"/>
    <x v="58"/>
    <s v="Lombardia"/>
    <s v="Milano"/>
    <x v="0"/>
    <n v="0"/>
    <n v="95.7"/>
    <n v="42.9"/>
    <n v="452.55674317030503"/>
    <n v="2.01920198740594E-2"/>
    <n v="31.4313597471149"/>
  </r>
  <r>
    <x v="10"/>
    <n v="43003"/>
    <s v="Marche"/>
    <x v="1"/>
    <s v="Marche"/>
    <s v="Macerata"/>
    <x v="0"/>
    <n v="0.26858957723433302"/>
    <n v="61.9"/>
    <n v="44.8"/>
    <n v="83.887825910670699"/>
    <n v="3.1926774014545301E-2"/>
    <n v="8.4082318491735908"/>
  </r>
  <r>
    <x v="10"/>
    <n v="47011"/>
    <s v="Toscana"/>
    <x v="68"/>
    <s v="Toscana"/>
    <s v="Pisa"/>
    <x v="0"/>
    <n v="8.3389954643382905E-2"/>
    <n v="89.9"/>
    <n v="48.5"/>
    <n v="275.64628028886"/>
    <n v="3.4006559164052E-2"/>
    <n v="23.496766244277701"/>
  </r>
  <r>
    <x v="10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0"/>
    <n v="35017"/>
    <s v="Emilia-Romagna"/>
    <x v="6"/>
    <s v="Emilia-Romagna"/>
    <s v="Bologna"/>
    <x v="0"/>
    <n v="0.140397878940999"/>
    <n v="81.5"/>
    <n v="51.5"/>
    <n v="169.095746072477"/>
    <n v="1.51061177486437E-2"/>
    <n v="18.5617499307813"/>
  </r>
  <r>
    <x v="10"/>
    <n v="27019"/>
    <s v="Veneto"/>
    <x v="41"/>
    <s v="Veneto"/>
    <s v="Treviso"/>
    <x v="0"/>
    <n v="0.121955094359173"/>
    <n v="81.099999999999994"/>
    <n v="55.8"/>
    <n v="208.540907455444"/>
    <n v="1.544277207608E-2"/>
    <n v="6.5380623312471702"/>
  </r>
  <r>
    <x v="10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0"/>
    <n v="35040"/>
    <s v="Emilia-Romagna"/>
    <x v="6"/>
    <s v="Emilia-Romagna"/>
    <s v="Reggio nell'Emilia"/>
    <x v="0"/>
    <n v="0.149028019982759"/>
    <n v="81.5"/>
    <n v="51.5"/>
    <n v="160.71627335796799"/>
    <n v="1.41273289471937E-2"/>
    <n v="17.448925474240401"/>
  </r>
  <r>
    <x v="10"/>
    <n v="21089"/>
    <s v="Trentino-Alto Adige"/>
    <x v="25"/>
    <s v="Trentino-Alto Adige"/>
    <s v="Bolzano"/>
    <x v="0"/>
    <n v="6.9794775469802797E-2"/>
    <n v="76.2"/>
    <n v="58.9"/>
    <n v="296.70358494719898"/>
    <n v="0.16803273525551499"/>
    <n v="22.103257216777799"/>
  </r>
  <r>
    <x v="10"/>
    <n v="99013"/>
    <s v="Emilia-Romagna"/>
    <x v="11"/>
    <s v="Emilia-Romagna"/>
    <s v="Parma"/>
    <x v="0"/>
    <n v="0.15300748722102001"/>
    <n v="81.5"/>
    <n v="51.5"/>
    <n v="155.91991991683699"/>
    <n v="1.5943889560334198E-2"/>
    <n v="17.546079537087898"/>
  </r>
  <r>
    <x v="10"/>
    <n v="77003"/>
    <s v="Basilicata"/>
    <x v="82"/>
    <s v="Basilicata"/>
    <s v="Matera"/>
    <x v="0"/>
    <n v="0.46576325249355499"/>
    <n v="276.8"/>
    <n v="41.7"/>
    <n v="32.043931988726399"/>
    <n v="7.4129641213795006E-2"/>
    <n v="5.0168947113909699"/>
  </r>
  <r>
    <x v="10"/>
    <n v="58064"/>
    <s v="Lazio"/>
    <x v="0"/>
    <s v="Lazio"/>
    <s v="Roma"/>
    <x v="0"/>
    <n v="5.5399306117292303E-2"/>
    <n v="63.9"/>
    <n v="45.2"/>
    <n v="296.81450640326102"/>
    <n v="4.0830477115277403E-2"/>
    <n v="31.3978741896135"/>
  </r>
  <r>
    <x v="10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0"/>
    <n v="109038"/>
    <s v="Marche"/>
    <x v="78"/>
    <s v="Marche"/>
    <s v="Ascoli Piceno"/>
    <x v="0"/>
    <n v="0.29098752239032"/>
    <n v="61.9"/>
    <n v="44.8"/>
    <n v="50.561453631158301"/>
    <n v="1.6343943349817001E-2"/>
    <n v="6.0555928350020203"/>
  </r>
  <r>
    <x v="10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10"/>
    <n v="76063"/>
    <s v="Basilicata"/>
    <x v="38"/>
    <s v="Veneto"/>
    <s v="Verona"/>
    <x v="1"/>
    <n v="0.433855008255492"/>
    <n v="276.8"/>
    <n v="41.7"/>
    <n v="32.662025037503298"/>
    <n v="2.4784167699095201E-2"/>
    <n v="7.3284758936200296"/>
  </r>
  <r>
    <x v="10"/>
    <n v="28086"/>
    <s v="Veneto"/>
    <x v="2"/>
    <s v="Veneto"/>
    <s v="Venezia"/>
    <x v="0"/>
    <n v="7.7848165118137802E-2"/>
    <n v="81.099999999999994"/>
    <n v="55.8"/>
    <n v="263.311693093869"/>
    <n v="2.1484830478029501E-2"/>
    <n v="9.5510128445092501"/>
  </r>
  <r>
    <x v="10"/>
    <n v="55032"/>
    <s v="Umbria"/>
    <x v="12"/>
    <s v="Umbria"/>
    <s v="Terni"/>
    <x v="0"/>
    <n v="0.247542711514463"/>
    <n v="84.4"/>
    <n v="56.3"/>
    <n v="39.637260456473498"/>
    <n v="1.8994990823853801E-2"/>
    <n v="4.1484042365190898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71037"/>
    <s v="Puglia"/>
    <x v="14"/>
    <s v="Puglia"/>
    <s v="Barletta-Andria-Trani"/>
    <x v="0"/>
    <n v="0.37455736229305098"/>
    <n v="61.4"/>
    <n v="28.6"/>
    <n v="46.7792948361258"/>
    <n v="7.7972482006182101E-3"/>
    <n v="10.3654967171625"/>
  </r>
  <r>
    <x v="1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0"/>
    <n v="62008"/>
    <s v="Campania"/>
    <x v="74"/>
    <s v="Campania"/>
    <s v="Avellino"/>
    <x v="0"/>
    <n v="0.23752692954168"/>
    <n v="39.6"/>
    <n v="25.5"/>
    <n v="199.57626872143501"/>
    <n v="3.2150011724503297E-2"/>
    <n v="27.3870157913653"/>
  </r>
  <r>
    <x v="10"/>
    <n v="99001"/>
    <s v="Emilia-Romagna"/>
    <x v="11"/>
    <s v="Emilia-Romagna"/>
    <s v="Reggio nell'Emilia"/>
    <x v="0"/>
    <n v="0.104574886964133"/>
    <n v="81.5"/>
    <n v="51.5"/>
    <n v="212.03291983465499"/>
    <n v="1.95288052650247E-2"/>
    <n v="21.295346190472799"/>
  </r>
  <r>
    <x v="10"/>
    <n v="30055"/>
    <s v="Friuli Venezia Giulia"/>
    <x v="18"/>
    <s v="Friuli Venezia Giulia"/>
    <s v="Pordenone"/>
    <x v="0"/>
    <n v="0.17715487127395901"/>
    <n v="120.8"/>
    <n v="49"/>
    <n v="204.110453122677"/>
    <n v="7.4732182593276394E-2"/>
    <n v="19.946740798887799"/>
  </r>
  <r>
    <x v="10"/>
    <n v="73008"/>
    <s v="Puglia"/>
    <x v="59"/>
    <s v="Puglia"/>
    <s v="Bari"/>
    <x v="0"/>
    <n v="0.18824870957111001"/>
    <n v="61.4"/>
    <n v="28.6"/>
    <n v="242.568484977042"/>
    <n v="6.6497657362288298E-2"/>
    <n v="37.255119279228502"/>
  </r>
  <r>
    <x v="10"/>
    <n v="68028"/>
    <s v="Abruzzo"/>
    <x v="7"/>
    <s v="Puglia"/>
    <s v="Bari"/>
    <x v="1"/>
    <n v="0.24035629336084399"/>
    <n v="42.4"/>
    <n v="43.1"/>
    <n v="163.718529866918"/>
    <n v="0.118897599741142"/>
    <n v="13.923775141413399"/>
  </r>
  <r>
    <x v="10"/>
    <n v="69046"/>
    <s v="Abruzzo"/>
    <x v="28"/>
    <s v="Abruzzo"/>
    <s v="L'Aquila"/>
    <x v="0"/>
    <n v="0.27941109136879999"/>
    <n v="42.4"/>
    <n v="43.1"/>
    <n v="108.900682747467"/>
    <n v="0.111446551422215"/>
    <n v="12.4060371708549"/>
  </r>
  <r>
    <x v="10"/>
    <n v="50009"/>
    <s v="Toscana"/>
    <x v="36"/>
    <s v="Toscana"/>
    <s v="Lucca"/>
    <x v="0"/>
    <n v="0.11404150785261601"/>
    <n v="89.9"/>
    <n v="48.5"/>
    <n v="244.285417061358"/>
    <n v="2.9348243999557599E-2"/>
    <n v="19.724283920952701"/>
  </r>
  <r>
    <x v="10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0"/>
    <n v="22209"/>
    <s v="Trentino-Alto Adige"/>
    <x v="40"/>
    <s v="Trentino-Alto Adige"/>
    <s v="Bolzano"/>
    <x v="0"/>
    <n v="0.104245024037804"/>
    <n v="47.5"/>
    <n v="60.4"/>
    <n v="221.81702386260801"/>
    <n v="0.11568865443246"/>
    <n v="11.110790109075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1214"/>
    <s v="Piemonte"/>
    <x v="10"/>
    <s v="Molise"/>
    <s v="Campobasso"/>
    <x v="1"/>
    <n v="0.10598598155132"/>
    <n v="106.2"/>
    <n v="46.2"/>
    <n v="251.97297991038101"/>
    <n v="2.8942692052587898E-2"/>
    <n v="28.2002946103242"/>
  </r>
  <r>
    <x v="10"/>
    <n v="14004"/>
    <s v="Lombardia"/>
    <x v="77"/>
    <s v="Lombardia"/>
    <s v="Milano"/>
    <x v="0"/>
    <n v="0.15188985899273999"/>
    <n v="95.7"/>
    <n v="42.9"/>
    <n v="217.41943470111701"/>
    <n v="9.1924449182728893E-3"/>
    <n v="22.371834093002001"/>
  </r>
  <r>
    <x v="10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10"/>
    <n v="48045"/>
    <s v="Toscana"/>
    <x v="64"/>
    <s v="Toscana"/>
    <s v="Pisa"/>
    <x v="0"/>
    <n v="0.15795407587612201"/>
    <n v="89.9"/>
    <n v="48.5"/>
    <n v="195.99973420694801"/>
    <n v="2.3852654314993098E-2"/>
    <n v="15.3226041267742"/>
  </r>
  <r>
    <x v="10"/>
    <n v="7057"/>
    <s v="Valle d'Aosta"/>
    <x v="49"/>
    <s v="Valle d'Aosta"/>
    <s v="Valle d'Aosta/Vallï¿½e d'Aoste"/>
    <x v="0"/>
    <n v="0.26257918992926599"/>
    <n v="45.8"/>
    <n v="54.9"/>
    <n v="19.518175883360701"/>
    <n v="3.0688613373978602E-2"/>
    <n v="1.8997713077568401"/>
  </r>
  <r>
    <x v="10"/>
    <n v="65045"/>
    <s v="Campania"/>
    <x v="44"/>
    <s v="Campania"/>
    <s v="Salerno"/>
    <x v="0"/>
    <n v="0.28076919873804002"/>
    <n v="39.6"/>
    <n v="25.5"/>
    <n v="147.91581660849999"/>
    <n v="2.52763735329848E-2"/>
    <n v="23.784449878197901"/>
  </r>
  <r>
    <x v="10"/>
    <n v="65088"/>
    <s v="Campania"/>
    <x v="44"/>
    <s v="Campania"/>
    <s v="Caserta"/>
    <x v="0"/>
    <n v="0.164018655821563"/>
    <n v="39.6"/>
    <n v="25.5"/>
    <n v="261.39179279485398"/>
    <n v="4.1610942080147102E-2"/>
    <n v="39.339890680961901"/>
  </r>
  <r>
    <x v="10"/>
    <n v="34027"/>
    <s v="Emilia-Romagna"/>
    <x v="13"/>
    <s v="Emilia-Romagna"/>
    <s v="Bologna"/>
    <x v="0"/>
    <n v="0.16392860657414199"/>
    <n v="81.5"/>
    <n v="51.5"/>
    <n v="145.153745436344"/>
    <n v="1.33912469732055E-2"/>
    <n v="15.951988438102401"/>
  </r>
  <r>
    <x v="10"/>
    <n v="65079"/>
    <s v="Campania"/>
    <x v="44"/>
    <s v="Campania"/>
    <s v="Caserta"/>
    <x v="0"/>
    <n v="0.16667104656471901"/>
    <n v="39.6"/>
    <n v="25.5"/>
    <n v="259.05139625537697"/>
    <n v="4.1387604341959802E-2"/>
    <n v="38.955017259969402"/>
  </r>
  <r>
    <x v="10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10"/>
    <n v="33032"/>
    <s v="Emilia-Romagna"/>
    <x v="54"/>
    <s v="Emilia-Romagna"/>
    <s v="Modena"/>
    <x v="0"/>
    <n v="0.224325826517564"/>
    <n v="81.5"/>
    <n v="51.5"/>
    <n v="82.842418865457304"/>
    <n v="8.0855636574137298E-3"/>
    <n v="9.3038715200191895"/>
  </r>
  <r>
    <x v="10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0"/>
    <n v="49012"/>
    <s v="Toscana"/>
    <x v="31"/>
    <s v="Toscana"/>
    <s v="Livorno"/>
    <x v="0"/>
    <n v="0.29421167969770401"/>
    <n v="89.9"/>
    <n v="48.5"/>
    <n v="49.886795963899601"/>
    <n v="4.880734954472E-3"/>
    <n v="0.44956589681584003"/>
  </r>
  <r>
    <x v="10"/>
    <n v="96070"/>
    <s v="Piemonte"/>
    <x v="60"/>
    <s v="Piemonte"/>
    <s v="Torino"/>
    <x v="0"/>
    <n v="0.204159694741089"/>
    <n v="106.2"/>
    <n v="46.2"/>
    <n v="152.27554238372699"/>
    <n v="1.75835589461006E-2"/>
    <n v="16.547452011450101"/>
  </r>
  <r>
    <x v="10"/>
    <n v="15002"/>
    <s v="Lombardia"/>
    <x v="20"/>
    <s v="Lombardia"/>
    <s v="Bergamo"/>
    <x v="0"/>
    <n v="3.7793878090034497E-2"/>
    <n v="95.7"/>
    <n v="42.9"/>
    <n v="374.76174015246301"/>
    <n v="1.7023520094993499E-2"/>
    <n v="25.093299962209301"/>
  </r>
  <r>
    <x v="10"/>
    <n v="63025"/>
    <s v="Campania"/>
    <x v="29"/>
    <s v="Lombardia"/>
    <s v="COMO-VARESE"/>
    <x v="1"/>
    <n v="0.15648387153084301"/>
    <n v="39.6"/>
    <n v="25.5"/>
    <n v="271.20662450692902"/>
    <n v="4.2145257940117802E-2"/>
    <n v="39.660057054804"/>
  </r>
  <r>
    <x v="10"/>
    <n v="72048"/>
    <s v="Puglia"/>
    <x v="26"/>
    <s v="Puglia"/>
    <s v="Foggia"/>
    <x v="0"/>
    <n v="0.204019803819706"/>
    <n v="61.4"/>
    <n v="28.6"/>
    <n v="265.29355144167198"/>
    <n v="6.9501391259360196E-2"/>
    <n v="26.958042041601601"/>
  </r>
  <r>
    <x v="10"/>
    <n v="24058"/>
    <s v="Veneto"/>
    <x v="15"/>
    <s v="Veneto"/>
    <s v="Treviso"/>
    <x v="0"/>
    <n v="0.100390465290187"/>
    <n v="81.099999999999994"/>
    <n v="55.8"/>
    <n v="236.93231778542699"/>
    <n v="1.9665626882770199E-2"/>
    <n v="7.8428567854219597"/>
  </r>
  <r>
    <x v="10"/>
    <n v="72006"/>
    <s v="Puglia"/>
    <x v="26"/>
    <s v="Toscana"/>
    <s v="Arezzo"/>
    <x v="1"/>
    <n v="0.200567687908877"/>
    <n v="61.4"/>
    <n v="28.6"/>
    <n v="264.97807003819901"/>
    <n v="6.6925418892122501E-2"/>
    <n v="27.771632597786599"/>
  </r>
  <r>
    <x v="10"/>
    <n v="56028"/>
    <s v="Lazio"/>
    <x v="53"/>
    <s v="Lazio"/>
    <s v="Roma"/>
    <x v="0"/>
    <n v="0.32903432511043401"/>
    <n v="63.9"/>
    <n v="45.2"/>
    <n v="4.2193332257076204"/>
    <n v="9.7483383985534397E-5"/>
    <n v="0.88093573217099097"/>
  </r>
  <r>
    <x v="10"/>
    <n v="48044"/>
    <s v="Toscana"/>
    <x v="64"/>
    <s v="Toscana"/>
    <s v="Pisa"/>
    <x v="0"/>
    <n v="0.114613840032866"/>
    <n v="89.9"/>
    <n v="48.5"/>
    <n v="246.01378949146499"/>
    <n v="3.1268927991876597E-2"/>
    <n v="19.444486619001701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10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0"/>
    <n v="55022"/>
    <s v="Umbria"/>
    <x v="12"/>
    <s v="Umbria"/>
    <s v="Terni"/>
    <x v="0"/>
    <n v="0.25360734245570699"/>
    <n v="84.4"/>
    <n v="56.3"/>
    <n v="32.796075221730703"/>
    <n v="1.58494570108219E-2"/>
    <n v="3.1737923299077702"/>
  </r>
  <r>
    <x v="10"/>
    <n v="93041"/>
    <s v="Friuli Venezia Giulia"/>
    <x v="46"/>
    <s v="Friuli Venezia Giulia"/>
    <s v="Pordenone"/>
    <x v="0"/>
    <n v="0.205868142356743"/>
    <n v="120.8"/>
    <n v="49"/>
    <n v="170.43087323449001"/>
    <n v="6.4680711025612403E-2"/>
    <n v="16.467822206872501"/>
  </r>
  <r>
    <x v="10"/>
    <n v="26043"/>
    <s v="Veneto"/>
    <x v="8"/>
    <s v="Veneto"/>
    <s v="Rovigo"/>
    <x v="0"/>
    <n v="5.4418252215002197E-2"/>
    <n v="81.099999999999994"/>
    <n v="55.8"/>
    <n v="292.426641533029"/>
    <n v="2.3028806858299999E-2"/>
    <n v="10.861967982480801"/>
  </r>
  <r>
    <x v="10"/>
    <n v="93021"/>
    <s v="Friuli Venezia Giulia"/>
    <x v="46"/>
    <s v="Friuli Venezia Giulia"/>
    <s v="Trieste"/>
    <x v="0"/>
    <n v="0.20791996246596001"/>
    <n v="120.8"/>
    <n v="49"/>
    <n v="162.69047943581199"/>
    <n v="5.9697734636386203E-2"/>
    <n v="16.763836437540601"/>
  </r>
  <r>
    <x v="10"/>
    <n v="1269"/>
    <s v="Piemonte"/>
    <x v="10"/>
    <s v="Piemonte"/>
    <s v="Asti"/>
    <x v="0"/>
    <n v="0.12903791276913201"/>
    <n v="106.2"/>
    <n v="46.2"/>
    <n v="228.639996771787"/>
    <n v="2.6441649537801998E-2"/>
    <n v="25.474199819516699"/>
  </r>
  <r>
    <x v="10"/>
    <n v="40012"/>
    <s v="Emilia-Romagna"/>
    <x v="11"/>
    <s v="Emilia-Romagna"/>
    <s v="Parma"/>
    <x v="0"/>
    <n v="9.9457375253437105E-2"/>
    <n v="81.5"/>
    <n v="51.5"/>
    <n v="216.14900461534501"/>
    <n v="1.69279749252692E-2"/>
    <n v="21.615103529132"/>
  </r>
  <r>
    <x v="10"/>
    <n v="66105"/>
    <s v="Abruzzo"/>
    <x v="39"/>
    <s v="Abruzzo"/>
    <s v="Pescara"/>
    <x v="0"/>
    <n v="0.290521396976133"/>
    <n v="42.4"/>
    <n v="43.1"/>
    <n v="53.574855646123403"/>
    <n v="1.6886182182582601E-2"/>
    <n v="5.6607504129372499"/>
  </r>
  <r>
    <x v="10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0"/>
    <n v="20063"/>
    <s v="Lombardia"/>
    <x v="17"/>
    <s v="Lombardia"/>
    <s v="COMO-VARESE"/>
    <x v="0"/>
    <n v="0.18458734723699799"/>
    <n v="95.7"/>
    <n v="42.9"/>
    <n v="200.13842445801899"/>
    <n v="9.3092582722058594E-3"/>
    <n v="15.3551168771093"/>
  </r>
  <r>
    <x v="10"/>
    <n v="11027"/>
    <s v="Liguria"/>
    <x v="42"/>
    <s v="Toscana"/>
    <s v="Pisa"/>
    <x v="1"/>
    <n v="0.34513743716508599"/>
    <n v="96.8"/>
    <n v="39.799999999999997"/>
    <n v="43.192157560024"/>
    <n v="2.1806556745490799E-2"/>
    <n v="6.7562756307712197"/>
  </r>
  <r>
    <x v="10"/>
    <n v="73020"/>
    <s v="Puglia"/>
    <x v="59"/>
    <s v="Puglia"/>
    <s v="Brindisi"/>
    <x v="0"/>
    <n v="0.215466503280176"/>
    <n v="61.4"/>
    <n v="28.6"/>
    <n v="238.17373227999599"/>
    <n v="7.0325677622389504E-2"/>
    <n v="29.6665824839619"/>
  </r>
  <r>
    <x v="10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0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10"/>
    <n v="65100"/>
    <s v="Campania"/>
    <x v="44"/>
    <s v="Campania"/>
    <s v="Napoli"/>
    <x v="0"/>
    <n v="0.27376950498469899"/>
    <n v="39.6"/>
    <n v="25.5"/>
    <n v="154.96903210819301"/>
    <n v="2.4243994320800901E-2"/>
    <n v="24.313557178214001"/>
  </r>
  <r>
    <x v="10"/>
    <n v="96077"/>
    <s v="Piemonte"/>
    <x v="60"/>
    <s v="Emilia-Romagna"/>
    <s v="Reggio nell'Emilia"/>
    <x v="1"/>
    <n v="0.17819363455842399"/>
    <n v="106.2"/>
    <n v="46.2"/>
    <n v="178.504199763662"/>
    <n v="2.0619175400245899E-2"/>
    <n v="19.6683888847157"/>
  </r>
  <r>
    <x v="10"/>
    <n v="40011"/>
    <s v="Emilia-Romagna"/>
    <x v="11"/>
    <s v="Emilia-Romagna"/>
    <s v="RAVENNA-FORLI-CESENA-RIMINI"/>
    <x v="0"/>
    <n v="0.186037496541411"/>
    <n v="81.5"/>
    <n v="51.5"/>
    <n v="125.515129309747"/>
    <n v="8.7117920987948207E-3"/>
    <n v="12.2933772360134"/>
  </r>
  <r>
    <x v="10"/>
    <n v="13137"/>
    <s v="Lombardia"/>
    <x v="3"/>
    <s v="Lombardia"/>
    <s v="Milano"/>
    <x v="0"/>
    <n v="1.5253748630083599E-2"/>
    <n v="95.7"/>
    <n v="42.9"/>
    <n v="398.22439716992602"/>
    <n v="1.7757585483471301E-2"/>
    <n v="27.311681456954599"/>
  </r>
  <r>
    <x v="10"/>
    <n v="41015"/>
    <s v="Marche"/>
    <x v="32"/>
    <s v="Marche"/>
    <s v="Ascoli Piceno"/>
    <x v="0"/>
    <n v="0.31539891386560598"/>
    <n v="61.9"/>
    <n v="44.8"/>
    <n v="28.742231016413498"/>
    <n v="8.0529026554741201E-3"/>
    <n v="1.5142713402793699"/>
  </r>
  <r>
    <x v="10"/>
    <n v="26092"/>
    <s v="Veneto"/>
    <x v="8"/>
    <s v="Veneto"/>
    <s v="Treviso"/>
    <x v="0"/>
    <n v="9.7087233634603406E-2"/>
    <n v="81.099999999999994"/>
    <n v="55.8"/>
    <n v="226.75118689761101"/>
    <n v="1.8035697023661701E-2"/>
    <n v="11.123004530793001"/>
  </r>
  <r>
    <x v="10"/>
    <n v="97031"/>
    <s v="Lombardia"/>
    <x v="58"/>
    <s v="Lombardia"/>
    <s v="COMO-VARESE"/>
    <x v="0"/>
    <n v="2.95267575732437E-2"/>
    <n v="95.7"/>
    <n v="42.9"/>
    <n v="379.026675049191"/>
    <n v="1.6517513199041701E-2"/>
    <n v="26.810854761540501"/>
  </r>
  <r>
    <x v="10"/>
    <n v="14045"/>
    <s v="Lombardia"/>
    <x v="77"/>
    <s v="Lombardia"/>
    <s v="COMO-VARESE"/>
    <x v="0"/>
    <n v="0.13374089785714699"/>
    <n v="95.7"/>
    <n v="42.9"/>
    <n v="247.463577039688"/>
    <n v="1.02773602645434E-2"/>
    <n v="21.579528314645199"/>
  </r>
  <r>
    <x v="10"/>
    <n v="22064"/>
    <s v="Trentino-Alto Adige"/>
    <x v="40"/>
    <s v="Toscana"/>
    <s v="Firenze"/>
    <x v="1"/>
    <n v="0.14775944337052199"/>
    <n v="47.5"/>
    <n v="60.4"/>
    <n v="158.483063646593"/>
    <n v="7.9917636047787996E-2"/>
    <n v="5.26339145971947"/>
  </r>
  <r>
    <x v="10"/>
    <n v="76063"/>
    <s v="Basilicata"/>
    <x v="38"/>
    <s v="Marche"/>
    <s v="Ascoli Piceno"/>
    <x v="1"/>
    <n v="0.433855008255492"/>
    <n v="276.8"/>
    <n v="41.7"/>
    <n v="32.662025037503298"/>
    <n v="2.4784167699095201E-2"/>
    <n v="7.3284758936200296"/>
  </r>
  <r>
    <x v="10"/>
    <n v="24111"/>
    <s v="Veneto"/>
    <x v="15"/>
    <s v="Veneto"/>
    <s v="Padova"/>
    <x v="0"/>
    <n v="0.13613309443131599"/>
    <n v="81.099999999999994"/>
    <n v="55.8"/>
    <n v="189.655864227113"/>
    <n v="1.5586928250167499E-2"/>
    <n v="6.2316104471921197"/>
  </r>
  <r>
    <x v="10"/>
    <n v="14005"/>
    <s v="Lombardia"/>
    <x v="77"/>
    <s v="Veneto"/>
    <s v="Venezia"/>
    <x v="1"/>
    <n v="0.14295474170422201"/>
    <n v="95.7"/>
    <n v="42.9"/>
    <n v="235.014459980471"/>
    <n v="9.7681420783423505E-3"/>
    <n v="21.319423021468101"/>
  </r>
  <r>
    <x v="10"/>
    <n v="72029"/>
    <s v="Puglia"/>
    <x v="26"/>
    <s v="Puglia"/>
    <s v="Bari"/>
    <x v="0"/>
    <n v="0.23437858889079899"/>
    <n v="61.4"/>
    <n v="28.6"/>
    <n v="219.83800470443799"/>
    <n v="5.7825879026343001E-2"/>
    <n v="25.451576369380899"/>
  </r>
  <r>
    <x v="10"/>
    <n v="24029"/>
    <s v="Veneto"/>
    <x v="15"/>
    <s v="Veneto"/>
    <s v="Venezia"/>
    <x v="0"/>
    <n v="0.134289981495894"/>
    <n v="81.099999999999994"/>
    <n v="55.8"/>
    <n v="190.248849875367"/>
    <n v="1.5419065911985099E-2"/>
    <n v="6.6905696905844998"/>
  </r>
  <r>
    <x v="10"/>
    <n v="63024"/>
    <s v="Campania"/>
    <x v="29"/>
    <s v="Campania"/>
    <s v="Napoli"/>
    <x v="0"/>
    <n v="0.17884547880177701"/>
    <n v="39.6"/>
    <n v="25.5"/>
    <n v="245.56597300752099"/>
    <n v="3.83970300294533E-2"/>
    <n v="37.507481978690201"/>
  </r>
  <r>
    <x v="10"/>
    <n v="108041"/>
    <s v="Lombardia"/>
    <x v="58"/>
    <s v="Lombardia"/>
    <s v="Bergamo"/>
    <x v="0"/>
    <n v="6.5095604270714799E-3"/>
    <n v="95.7"/>
    <n v="42.9"/>
    <n v="406.500569555521"/>
    <n v="1.80113187644492E-2"/>
    <n v="28.3641775394719"/>
  </r>
  <r>
    <x v="10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10"/>
    <n v="97062"/>
    <s v="Lombardia"/>
    <x v="58"/>
    <s v="Lombardia"/>
    <s v="CREMONA-MANTOVA"/>
    <x v="0"/>
    <n v="2.0922410621274199E-3"/>
    <n v="95.7"/>
    <n v="42.9"/>
    <n v="411.67507612150303"/>
    <n v="1.8299019530129801E-2"/>
    <n v="28.685883363683601"/>
  </r>
  <r>
    <x v="10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0"/>
    <n v="65157"/>
    <s v="Campania"/>
    <x v="44"/>
    <s v="Campania"/>
    <s v="Napoli"/>
    <x v="0"/>
    <n v="0.16413838560409599"/>
    <n v="39.6"/>
    <n v="25.5"/>
    <n v="261.89050324865798"/>
    <n v="4.2202064363766702E-2"/>
    <n v="39.280971875143997"/>
  </r>
  <r>
    <x v="10"/>
    <n v="55032"/>
    <s v="Umbria"/>
    <x v="12"/>
    <s v="Veneto"/>
    <s v="Padova"/>
    <x v="1"/>
    <n v="0.247542711514463"/>
    <n v="84.4"/>
    <n v="56.3"/>
    <n v="39.637260456473498"/>
    <n v="1.8994990823853801E-2"/>
    <n v="4.1484042365190898"/>
  </r>
  <r>
    <x v="10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1"/>
    <n v="51002"/>
    <s v="Toscana"/>
    <x v="24"/>
    <s v="Toscana"/>
    <s v="Massa-Carrara"/>
    <x v="0"/>
    <n v="0.200818277320712"/>
    <n v="89.9"/>
    <n v="48.5"/>
    <n v="164.17253015161899"/>
    <n v="1.9057590362380899E-2"/>
    <n v="7.4686791984550904"/>
  </r>
  <r>
    <x v="11"/>
    <n v="72006"/>
    <s v="Puglia"/>
    <x v="26"/>
    <s v="Abruzzo"/>
    <s v="L'Aquila"/>
    <x v="1"/>
    <n v="0.200567687908877"/>
    <n v="61.4"/>
    <n v="28.6"/>
    <n v="264.97807003819901"/>
    <n v="6.6925418892122501E-2"/>
    <n v="27.771632597786599"/>
  </r>
  <r>
    <x v="11"/>
    <n v="50017"/>
    <s v="Toscana"/>
    <x v="36"/>
    <s v="Toscana"/>
    <s v="Firenze"/>
    <x v="0"/>
    <n v="0.18561621181885499"/>
    <n v="89.9"/>
    <n v="48.5"/>
    <n v="167.24256512636501"/>
    <n v="2.00731823246167E-2"/>
    <n v="12.099229554143299"/>
  </r>
  <r>
    <x v="11"/>
    <n v="15139"/>
    <s v="Lombardia"/>
    <x v="20"/>
    <s v="Lombardia"/>
    <s v="COMO-VARESE"/>
    <x v="0"/>
    <n v="1.08454331713927E-2"/>
    <n v="95.7"/>
    <n v="42.9"/>
    <n v="405.36839027622602"/>
    <n v="1.8369301973457399E-2"/>
    <n v="27.215428713385499"/>
  </r>
  <r>
    <x v="11"/>
    <n v="1270"/>
    <s v="Piemonte"/>
    <x v="10"/>
    <s v="Piemonte"/>
    <s v="Torino"/>
    <x v="0"/>
    <n v="0.158535113896182"/>
    <n v="106.2"/>
    <n v="46.2"/>
    <n v="197.30620193368199"/>
    <n v="2.26554559370323E-2"/>
    <n v="22.2384192714213"/>
  </r>
  <r>
    <x v="11"/>
    <n v="58034"/>
    <s v="Lazio"/>
    <x v="0"/>
    <s v="Lazio"/>
    <s v="Roma"/>
    <x v="0"/>
    <n v="0.126017262674708"/>
    <n v="63.9"/>
    <n v="45.2"/>
    <n v="215.29253211979201"/>
    <n v="2.9127796830682E-2"/>
    <n v="24.754023688235801"/>
  </r>
  <r>
    <x v="11"/>
    <n v="75035"/>
    <s v="Puglia"/>
    <x v="72"/>
    <s v="Puglia"/>
    <s v="Lecce"/>
    <x v="0"/>
    <n v="0.13061940160697799"/>
    <n v="61.4"/>
    <n v="28.6"/>
    <n v="281.504501986668"/>
    <n v="4.5981331642471299E-2"/>
    <n v="44.126117265396303"/>
  </r>
  <r>
    <x v="11"/>
    <n v="30023"/>
    <s v="Friuli Venezia Giulia"/>
    <x v="18"/>
    <s v="Friuli Venezia Giulia"/>
    <s v="Trieste"/>
    <x v="0"/>
    <n v="0.17003149096078601"/>
    <n v="120.8"/>
    <n v="49"/>
    <n v="204.65825463800499"/>
    <n v="7.1496996988383396E-2"/>
    <n v="21.694900129804299"/>
  </r>
  <r>
    <x v="11"/>
    <n v="1090"/>
    <s v="Piemonte"/>
    <x v="10"/>
    <s v="Piemonte"/>
    <s v="Alessandria"/>
    <x v="0"/>
    <n v="9.4560996488163296E-2"/>
    <n v="106.2"/>
    <n v="46.2"/>
    <n v="263.93610283669699"/>
    <n v="3.0392340840369202E-2"/>
    <n v="29.492074324931998"/>
  </r>
  <r>
    <x v="11"/>
    <n v="1130"/>
    <s v="Piemonte"/>
    <x v="10"/>
    <s v="Piemonte"/>
    <s v="Torino"/>
    <x v="0"/>
    <n v="0.10750701869432799"/>
    <n v="106.2"/>
    <n v="46.2"/>
    <n v="250.38347767919899"/>
    <n v="2.8846569771173999E-2"/>
    <n v="28.044115763504799"/>
  </r>
  <r>
    <x v="11"/>
    <n v="65037"/>
    <s v="Campania"/>
    <x v="44"/>
    <s v="Lombardia"/>
    <s v="Pavia"/>
    <x v="1"/>
    <n v="0.15976565514400801"/>
    <n v="39.6"/>
    <n v="25.5"/>
    <n v="265.47241554633399"/>
    <n v="4.2535767855987401E-2"/>
    <n v="39.975591924973003"/>
  </r>
  <r>
    <x v="11"/>
    <n v="75065"/>
    <s v="Puglia"/>
    <x v="72"/>
    <s v="Puglia"/>
    <s v="Taranto"/>
    <x v="0"/>
    <n v="0.14313651276984901"/>
    <n v="61.4"/>
    <n v="28.6"/>
    <n v="270.98859376024399"/>
    <n v="5.0761967631183499E-2"/>
    <n v="43.180833111945603"/>
  </r>
  <r>
    <x v="11"/>
    <n v="41029"/>
    <s v="Marche"/>
    <x v="32"/>
    <s v="Liguria"/>
    <s v="Savona"/>
    <x v="1"/>
    <n v="0.27980659120755003"/>
    <n v="61.9"/>
    <n v="44.8"/>
    <n v="77.647209214609106"/>
    <n v="3.9064642457872202E-2"/>
    <n v="7.2888738824936601"/>
  </r>
  <r>
    <x v="11"/>
    <n v="68038"/>
    <s v="Abruzzo"/>
    <x v="7"/>
    <s v="Abruzzo"/>
    <s v="Pescara"/>
    <x v="0"/>
    <n v="0.26539666451329702"/>
    <n v="42.4"/>
    <n v="43.1"/>
    <n v="122.24046429715899"/>
    <n v="8.7005086610118604E-2"/>
    <n v="9.8277102175163407"/>
  </r>
  <r>
    <x v="11"/>
    <n v="1265"/>
    <s v="Piemonte"/>
    <x v="10"/>
    <s v="Piemonte"/>
    <s v="Torino"/>
    <x v="0"/>
    <n v="0.100008051857538"/>
    <n v="106.2"/>
    <n v="46.2"/>
    <n v="258.36233660763799"/>
    <n v="2.9800075569531601E-2"/>
    <n v="28.8620909471861"/>
  </r>
  <r>
    <x v="11"/>
    <n v="49007"/>
    <s v="Toscana"/>
    <x v="31"/>
    <s v="Toscana"/>
    <s v="Firenze"/>
    <x v="0"/>
    <n v="0.240931374601526"/>
    <n v="89.9"/>
    <n v="48.5"/>
    <n v="110.66105021636299"/>
    <n v="1.35738883904182E-2"/>
    <n v="5.6139745411095996"/>
  </r>
  <r>
    <x v="11"/>
    <n v="26019"/>
    <s v="Veneto"/>
    <x v="8"/>
    <s v="Veneto"/>
    <s v="Vicenza"/>
    <x v="0"/>
    <n v="0.10713993498414399"/>
    <n v="81.099999999999994"/>
    <n v="55.8"/>
    <n v="220.524469569139"/>
    <n v="1.6836606599500599E-2"/>
    <n v="8.9728332066360608"/>
  </r>
  <r>
    <x v="11"/>
    <n v="4215"/>
    <s v="Piemonte"/>
    <x v="19"/>
    <s v="Piemonte"/>
    <s v="Verbano-Cusio-Ossola"/>
    <x v="0"/>
    <n v="0.14621101888173499"/>
    <n v="106.2"/>
    <n v="46.2"/>
    <n v="211.004647386248"/>
    <n v="2.4836777268357101E-2"/>
    <n v="23.547863619894699"/>
  </r>
  <r>
    <x v="11"/>
    <n v="22139"/>
    <s v="Trentino-Alto Adige"/>
    <x v="40"/>
    <s v="Trentino-Alto Adige"/>
    <s v="Trento"/>
    <x v="0"/>
    <n v="9.1273933121446701E-2"/>
    <n v="47.5"/>
    <n v="60.4"/>
    <n v="247.59241424030199"/>
    <n v="0.12396431774534"/>
    <n v="10.799104513718801"/>
  </r>
  <r>
    <x v="11"/>
    <n v="23012"/>
    <s v="Veneto"/>
    <x v="43"/>
    <s v="Veneto"/>
    <s v="Verona"/>
    <x v="0"/>
    <n v="0.17979802922271301"/>
    <n v="81.099999999999994"/>
    <n v="55.8"/>
    <n v="128.17897438491701"/>
    <n v="1.02649748465585E-2"/>
    <n v="5.0939009546478298"/>
  </r>
  <r>
    <x v="11"/>
    <n v="59025"/>
    <s v="Lazio"/>
    <x v="62"/>
    <s v="Lazio"/>
    <s v="Roma"/>
    <x v="0"/>
    <n v="0.23729794838590099"/>
    <n v="63.9"/>
    <n v="45.2"/>
    <n v="77.934940755554805"/>
    <n v="1.15760865971722E-2"/>
    <n v="16.560328751438998"/>
  </r>
  <r>
    <x v="11"/>
    <n v="35039"/>
    <s v="Emilia-Romagna"/>
    <x v="6"/>
    <s v="Emilia-Romagna"/>
    <s v="Ferrara"/>
    <x v="0"/>
    <n v="0.140114156776034"/>
    <n v="81.5"/>
    <n v="51.5"/>
    <n v="170.12353313844"/>
    <n v="1.50932185893336E-2"/>
    <n v="18.4109970893306"/>
  </r>
  <r>
    <x v="11"/>
    <n v="16213"/>
    <s v="Lombardia"/>
    <x v="22"/>
    <s v="Lombardia"/>
    <s v="Brescia"/>
    <x v="0"/>
    <n v="0"/>
    <n v="95.7"/>
    <n v="42.9"/>
    <n v="412.63612618243297"/>
    <n v="1.8303860709073801E-2"/>
    <n v="29.300164547403401"/>
  </r>
  <r>
    <x v="11"/>
    <n v="6039"/>
    <s v="Piemonte"/>
    <x v="5"/>
    <s v="Trentino-Alto Adige"/>
    <s v="Bolzano"/>
    <x v="1"/>
    <n v="0.16295881285832101"/>
    <n v="106.2"/>
    <n v="46.2"/>
    <n v="194.73191049119799"/>
    <n v="2.2653209189052701E-2"/>
    <n v="21.342456561143901"/>
  </r>
  <r>
    <x v="11"/>
    <n v="28089"/>
    <s v="Veneto"/>
    <x v="2"/>
    <s v="Veneto"/>
    <s v="Treviso"/>
    <x v="0"/>
    <n v="0.101281036878008"/>
    <n v="81.099999999999994"/>
    <n v="55.8"/>
    <n v="232.843242623061"/>
    <n v="1.90680258384716E-2"/>
    <n v="8.4130439254389806"/>
  </r>
  <r>
    <x v="11"/>
    <n v="63060"/>
    <s v="Campania"/>
    <x v="29"/>
    <s v="Campania"/>
    <s v="Napoli"/>
    <x v="0"/>
    <n v="0.190174139069374"/>
    <n v="39.6"/>
    <n v="25.5"/>
    <n v="239.60452470983199"/>
    <n v="3.6872959371120097E-2"/>
    <n v="34.802808822124199"/>
  </r>
  <r>
    <x v="11"/>
    <n v="75022"/>
    <s v="Puglia"/>
    <x v="72"/>
    <s v="Puglia"/>
    <s v="Lecce"/>
    <x v="0"/>
    <n v="0.15630846994903499"/>
    <n v="61.4"/>
    <n v="28.6"/>
    <n v="253.879732122679"/>
    <n v="4.0934363267665898E-2"/>
    <n v="41.089314736139698"/>
  </r>
  <r>
    <x v="11"/>
    <n v="30128"/>
    <s v="Friuli Venezia Giulia"/>
    <x v="18"/>
    <s v="Friuli Venezia Giulia"/>
    <s v="Pordenone"/>
    <x v="0"/>
    <n v="0.17262473821714699"/>
    <n v="120.8"/>
    <n v="49"/>
    <n v="206.313508777571"/>
    <n v="7.4334048866821795E-2"/>
    <n v="20.899247702870301"/>
  </r>
  <r>
    <x v="11"/>
    <n v="64059"/>
    <s v="Campania"/>
    <x v="27"/>
    <s v="Abruzzo"/>
    <s v="Pescara"/>
    <x v="1"/>
    <n v="0.21188770772523399"/>
    <n v="39.6"/>
    <n v="25.5"/>
    <n v="222.52818233299499"/>
    <n v="3.5581195533591702E-2"/>
    <n v="31.246390859272399"/>
  </r>
  <r>
    <x v="11"/>
    <n v="24061"/>
    <s v="Veneto"/>
    <x v="15"/>
    <s v="Veneto"/>
    <s v="Vicenza"/>
    <x v="0"/>
    <n v="7.3172455946973497E-2"/>
    <n v="81.099999999999994"/>
    <n v="55.8"/>
    <n v="270.32582810607801"/>
    <n v="2.1698519971858201E-2"/>
    <n v="9.50902316444032"/>
  </r>
  <r>
    <x v="11"/>
    <n v="110009"/>
    <s v="Puglia"/>
    <x v="69"/>
    <s v="Lazio"/>
    <s v="Rieti"/>
    <x v="1"/>
    <n v="0.25284496179708099"/>
    <n v="61.4"/>
    <n v="28.6"/>
    <n v="188.07089602654401"/>
    <n v="4.6713818821110399E-2"/>
    <n v="24.833033305415"/>
  </r>
  <r>
    <x v="11"/>
    <n v="43033"/>
    <s v="Marche"/>
    <x v="1"/>
    <s v="Marche"/>
    <s v="Ascoli Piceno"/>
    <x v="0"/>
    <n v="0.25603438592315397"/>
    <n v="61.9"/>
    <n v="44.8"/>
    <n v="98.342392672781898"/>
    <n v="3.4636554292259397E-2"/>
    <n v="9.7063556860251108"/>
  </r>
  <r>
    <x v="11"/>
    <n v="36003"/>
    <s v="Emilia-Romagna"/>
    <x v="9"/>
    <s v="Veneto"/>
    <s v="Padova"/>
    <x v="1"/>
    <n v="0.114554631895685"/>
    <n v="81.5"/>
    <n v="51.5"/>
    <n v="199.27739540693"/>
    <n v="1.70386914738598E-2"/>
    <n v="20.508339581272601"/>
  </r>
  <r>
    <x v="11"/>
    <n v="63001"/>
    <s v="Campania"/>
    <x v="29"/>
    <s v="Trentino-Alto Adige"/>
    <s v="Bolzano"/>
    <x v="1"/>
    <n v="0.163577582456991"/>
    <n v="39.6"/>
    <n v="25.5"/>
    <n v="264.46170957052198"/>
    <n v="4.0990110469418597E-2"/>
    <n v="38.651334682510097"/>
  </r>
  <r>
    <x v="11"/>
    <n v="58059"/>
    <s v="Lazio"/>
    <x v="0"/>
    <s v="Lazio"/>
    <s v="Roma"/>
    <x v="0"/>
    <n v="0.120135025466807"/>
    <n v="63.9"/>
    <n v="45.2"/>
    <n v="233.64969024812899"/>
    <n v="3.27359266460737E-2"/>
    <n v="22.995692437056501"/>
  </r>
  <r>
    <x v="11"/>
    <n v="58039"/>
    <s v="Lazio"/>
    <x v="0"/>
    <s v="Lazio"/>
    <s v="Roma"/>
    <x v="0"/>
    <n v="5.9346620079683603E-2"/>
    <n v="63.9"/>
    <n v="45.2"/>
    <n v="293.03958893955598"/>
    <n v="4.0359725830174498E-2"/>
    <n v="30.871152312750301"/>
  </r>
  <r>
    <x v="11"/>
    <n v="15192"/>
    <s v="Lombardia"/>
    <x v="20"/>
    <s v="Lombardia"/>
    <s v="CREMONA-MANTOVA"/>
    <x v="0"/>
    <n v="0"/>
    <n v="95.7"/>
    <n v="42.9"/>
    <n v="430.12784552481901"/>
    <n v="1.93997389354418E-2"/>
    <n v="29.089543286741499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26086"/>
    <s v="Veneto"/>
    <x v="8"/>
    <s v="Veneto"/>
    <s v="Padova"/>
    <x v="0"/>
    <n v="5.9639155284814699E-2"/>
    <n v="81.099999999999994"/>
    <n v="55.8"/>
    <n v="285.97919586700499"/>
    <n v="2.2656920011461901E-2"/>
    <n v="10.555475586246899"/>
  </r>
  <r>
    <x v="11"/>
    <n v="12032"/>
    <s v="Lombardia"/>
    <x v="3"/>
    <s v="Lombardia"/>
    <s v="COMO-VARESE"/>
    <x v="0"/>
    <n v="3.3986641508389398E-2"/>
    <n v="95.7"/>
    <n v="42.9"/>
    <n v="377.781384719698"/>
    <n v="1.70827784159353E-2"/>
    <n v="25.682206176882499"/>
  </r>
  <r>
    <x v="11"/>
    <n v="80012"/>
    <s v="Calabria"/>
    <x v="47"/>
    <s v="Calabria"/>
    <s v="Cosenza"/>
    <x v="0"/>
    <n v="0.331224402792133"/>
    <n v="20.8"/>
    <n v="27.8"/>
    <n v="157.48769521557699"/>
    <n v="0.15654310785698999"/>
    <n v="18.638209031005999"/>
  </r>
  <r>
    <x v="11"/>
    <n v="19010"/>
    <s v="Lombardia"/>
    <x v="17"/>
    <s v="Lombardia"/>
    <s v="Como-Varese"/>
    <x v="0"/>
    <n v="6.7275613384031804E-2"/>
    <n v="95.7"/>
    <n v="42.9"/>
    <n v="338.00916945523198"/>
    <n v="1.5353506350057E-2"/>
    <n v="23.5183829515795"/>
  </r>
  <r>
    <x v="11"/>
    <n v="30027"/>
    <s v="Friuli Venezia Giulia"/>
    <x v="18"/>
    <s v="Friuli Venezia Giulia"/>
    <s v="Udine"/>
    <x v="0"/>
    <n v="0.184710242015385"/>
    <n v="120.8"/>
    <n v="49"/>
    <n v="196.98108550293199"/>
    <n v="7.4202506754461495E-2"/>
    <n v="18.979113777277501"/>
  </r>
  <r>
    <x v="11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1"/>
    <n v="46024"/>
    <s v="Toscana"/>
    <x v="51"/>
    <s v="Toscana"/>
    <s v="Arezzo"/>
    <x v="0"/>
    <n v="0.14531312672725299"/>
    <n v="89.9"/>
    <n v="48.5"/>
    <n v="210.539290248432"/>
    <n v="2.6730497670944601E-2"/>
    <n v="16.658438554107899"/>
  </r>
  <r>
    <x v="11"/>
    <n v="70078"/>
    <s v="Molise"/>
    <x v="76"/>
    <s v="Molise"/>
    <s v="Isernia"/>
    <x v="0"/>
    <n v="0.57811852355890003"/>
    <n v="28.5"/>
    <n v="27.6"/>
    <n v="16.867526947878499"/>
    <n v="0.36143735531999999"/>
    <n v="4.7186392992291601"/>
  </r>
  <r>
    <x v="11"/>
    <n v="38006"/>
    <s v="Emilia-Romagna"/>
    <x v="61"/>
    <s v="Emilia-Romagna"/>
    <s v="Bologna"/>
    <x v="0"/>
    <n v="0.13114973403121"/>
    <n v="81.5"/>
    <n v="51.5"/>
    <n v="179.31269667548"/>
    <n v="1.4782250855944999E-2"/>
    <n v="19.224159483131899"/>
  </r>
  <r>
    <x v="11"/>
    <n v="22178"/>
    <s v="Trentino-Alto Adige"/>
    <x v="40"/>
    <s v="Trentino-Alto Adige"/>
    <s v="Trento"/>
    <x v="0"/>
    <n v="0.14907284240315899"/>
    <n v="47.5"/>
    <n v="60.4"/>
    <n v="146.10440657851899"/>
    <n v="6.8604704024688906E-2"/>
    <n v="5.8370655194661403"/>
  </r>
  <r>
    <x v="11"/>
    <n v="94004"/>
    <s v="Molise"/>
    <x v="83"/>
    <s v="Molise"/>
    <s v="Campobasso"/>
    <x v="0"/>
    <n v="0.43670351854079698"/>
    <n v="28.5"/>
    <n v="27.6"/>
    <n v="10.775036140295001"/>
    <n v="5.2471346769963199E-2"/>
    <n v="1.64276920449075"/>
  </r>
  <r>
    <x v="11"/>
    <n v="1272"/>
    <s v="Piemonte"/>
    <x v="10"/>
    <s v="Trentino-Alto Adige"/>
    <s v="Bolzano"/>
    <x v="1"/>
    <n v="8.8804914437471294E-2"/>
    <n v="106.2"/>
    <n v="46.2"/>
    <n v="270.081710358012"/>
    <n v="3.1029265954563501E-2"/>
    <n v="30.0986512266667"/>
  </r>
  <r>
    <x v="11"/>
    <n v="43012"/>
    <s v="Marche"/>
    <x v="1"/>
    <s v="Toscana"/>
    <s v="Massa-Carrara"/>
    <x v="1"/>
    <n v="0.278549776163939"/>
    <n v="61.9"/>
    <n v="44.8"/>
    <n v="73.207687263281599"/>
    <n v="3.3034324142968301E-2"/>
    <n v="7.7472750487788398"/>
  </r>
  <r>
    <x v="11"/>
    <n v="37001"/>
    <s v="Emilia-Romagna"/>
    <x v="35"/>
    <s v="Emilia-Romagna"/>
    <s v="Reggio nell'Emilia"/>
    <x v="0"/>
    <n v="6.6750257896971005E-2"/>
    <n v="81.5"/>
    <n v="51.5"/>
    <n v="245.80670794174699"/>
    <n v="2.0327456518229599E-2"/>
    <n v="26.280867697815001"/>
  </r>
  <r>
    <x v="11"/>
    <n v="21010"/>
    <s v="Trentino-Alto Adige"/>
    <x v="25"/>
    <s v="Trentino-Alto Adige"/>
    <s v="Trento"/>
    <x v="0"/>
    <n v="4.9187384733247103E-2"/>
    <n v="76.2"/>
    <n v="58.9"/>
    <n v="331.85585457695299"/>
    <n v="0.187290748613889"/>
    <n v="24.036796338642301"/>
  </r>
  <r>
    <x v="11"/>
    <n v="57033"/>
    <s v="Lazio"/>
    <x v="85"/>
    <s v="Piemonte"/>
    <s v="Cuneo"/>
    <x v="1"/>
    <n v="0.32751010268222402"/>
    <n v="63.9"/>
    <n v="45.2"/>
    <n v="5.8820101478141096"/>
    <n v="8.79860356306676E-4"/>
    <n v="1.1380275890099401"/>
  </r>
  <r>
    <x v="11"/>
    <n v="65116"/>
    <s v="Campania"/>
    <x v="44"/>
    <s v="Campania"/>
    <s v="Salerno"/>
    <x v="0"/>
    <n v="0.17222757128721999"/>
    <n v="39.6"/>
    <n v="25.5"/>
    <n v="254.24815979468599"/>
    <n v="4.12209777280068E-2"/>
    <n v="38.1764287096968"/>
  </r>
  <r>
    <x v="11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1"/>
    <n v="66101"/>
    <s v="Abruzzo"/>
    <x v="39"/>
    <s v="Lombardia"/>
    <s v="Milano"/>
    <x v="1"/>
    <n v="0.28842448771049201"/>
    <n v="42.4"/>
    <n v="43.1"/>
    <n v="50.233113715555"/>
    <n v="9.8419784329206797E-3"/>
    <n v="5.9705391221758601"/>
  </r>
  <r>
    <x v="11"/>
    <n v="48043"/>
    <s v="Toscana"/>
    <x v="64"/>
    <s v="Toscana"/>
    <s v="Livorno"/>
    <x v="0"/>
    <n v="0.118443527658014"/>
    <n v="89.9"/>
    <n v="48.5"/>
    <n v="241.72018573172599"/>
    <n v="3.0634353503472399E-2"/>
    <n v="19.0537711931924"/>
  </r>
  <r>
    <x v="11"/>
    <n v="94023"/>
    <s v="Molise"/>
    <x v="83"/>
    <s v="Molise"/>
    <s v="Campobasso"/>
    <x v="0"/>
    <n v="0.42094875342685001"/>
    <n v="28.5"/>
    <n v="27.6"/>
    <n v="24.423903764968401"/>
    <n v="5.2434795439839699E-2"/>
    <n v="3.7561990845994702"/>
  </r>
  <r>
    <x v="11"/>
    <n v="37054"/>
    <s v="Emilia-Romagna"/>
    <x v="35"/>
    <s v="Emilia-Romagna"/>
    <s v="Parma"/>
    <x v="0"/>
    <n v="3.3655801787014598E-2"/>
    <n v="81.5"/>
    <n v="51.5"/>
    <n v="279.53820562328701"/>
    <n v="2.30789649182018E-2"/>
    <n v="29.9953893156096"/>
  </r>
  <r>
    <x v="11"/>
    <n v="15247"/>
    <s v="Lombardia"/>
    <x v="20"/>
    <s v="Lombardia"/>
    <s v="Brescia"/>
    <x v="0"/>
    <n v="1.53625860021528E-2"/>
    <n v="95.7"/>
    <n v="42.9"/>
    <n v="400.73351057947298"/>
    <n v="1.8196068527343599E-2"/>
    <n v="26.750354697338999"/>
  </r>
  <r>
    <x v="11"/>
    <n v="28071"/>
    <s v="Veneto"/>
    <x v="2"/>
    <s v="Veneto"/>
    <s v="Venezia"/>
    <x v="0"/>
    <n v="9.3179307018408403E-2"/>
    <n v="81.099999999999994"/>
    <n v="55.8"/>
    <n v="244.78702431449099"/>
    <n v="2.0159117832201499E-2"/>
    <n v="8.5135903320512494"/>
  </r>
  <r>
    <x v="11"/>
    <n v="100005"/>
    <s v="Toscana"/>
    <x v="80"/>
    <s v="Piemonte"/>
    <s v="Alessandria"/>
    <x v="1"/>
    <n v="8.2542999796608799E-2"/>
    <n v="89.9"/>
    <n v="48.5"/>
    <n v="279.16495917556102"/>
    <n v="3.4755304714416603E-2"/>
    <n v="23.0737197917598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23091"/>
    <s v="Veneto"/>
    <x v="43"/>
    <s v="Abruzzo"/>
    <s v="Teramo"/>
    <x v="1"/>
    <n v="0.13992226272942501"/>
    <n v="81.099999999999994"/>
    <n v="55.8"/>
    <n v="182.100145370402"/>
    <n v="1.4016148386533801E-2"/>
    <n v="6.47362383731976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68041"/>
    <s v="Abruzzo"/>
    <x v="7"/>
    <s v="Emilia-Romagna"/>
    <s v="RAVENNA-FORLI-CESENA-RIMINI"/>
    <x v="1"/>
    <n v="0.241333187725665"/>
    <n v="42.4"/>
    <n v="43.1"/>
    <n v="160.99512363097199"/>
    <n v="0.110357955507074"/>
    <n v="12.780909940797599"/>
  </r>
  <r>
    <x v="11"/>
    <n v="24113"/>
    <s v="Veneto"/>
    <x v="15"/>
    <s v="Veneto"/>
    <s v="Padova"/>
    <x v="0"/>
    <n v="0.15507892231557599"/>
    <n v="81.099999999999994"/>
    <n v="55.8"/>
    <n v="165.71804387261"/>
    <n v="1.3830667349510301E-2"/>
    <n v="5.17906921113069"/>
  </r>
  <r>
    <x v="11"/>
    <n v="38020"/>
    <s v="Emilia-Romagna"/>
    <x v="61"/>
    <s v="Emilia-Romagna"/>
    <s v="Ferrara"/>
    <x v="0"/>
    <n v="0.1729932265136"/>
    <n v="81.5"/>
    <n v="51.5"/>
    <n v="135.62489397029"/>
    <n v="1.14380946628019E-2"/>
    <n v="14.798733767184199"/>
  </r>
  <r>
    <x v="11"/>
    <n v="51017"/>
    <s v="Toscana"/>
    <x v="24"/>
    <s v="Toscana"/>
    <s v="Firenze"/>
    <x v="0"/>
    <n v="0.25719245474436198"/>
    <n v="89.9"/>
    <n v="48.5"/>
    <n v="90.156093664891998"/>
    <n v="9.7448545145259208E-3"/>
    <n v="4.3040358059695398"/>
  </r>
  <r>
    <x v="11"/>
    <n v="2150"/>
    <s v="Piemonte"/>
    <x v="37"/>
    <s v="Piemonte"/>
    <s v="Alessandria"/>
    <x v="0"/>
    <n v="0.13078191207581599"/>
    <n v="106.2"/>
    <n v="46.2"/>
    <n v="227.27620442048899"/>
    <n v="2.6082609220461701E-2"/>
    <n v="25.1430678835994"/>
  </r>
  <r>
    <x v="11"/>
    <n v="42002"/>
    <s v="Marche"/>
    <x v="30"/>
    <s v="Marche"/>
    <s v="Pesaro e Urbino"/>
    <x v="0"/>
    <n v="0.246843215715982"/>
    <n v="61.9"/>
    <n v="44.8"/>
    <n v="127.438515771982"/>
    <n v="8.2852145152585599E-2"/>
    <n v="14.138009411142001"/>
  </r>
  <r>
    <x v="11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1"/>
    <n v="9056"/>
    <s v="Liguria"/>
    <x v="56"/>
    <s v="Liguria"/>
    <s v="Imperia"/>
    <x v="0"/>
    <n v="0.29402781845149401"/>
    <n v="96.8"/>
    <n v="39.799999999999997"/>
    <n v="117.21615339557"/>
    <n v="5.6785252420405698E-2"/>
    <n v="12.508733004125199"/>
  </r>
  <r>
    <x v="11"/>
    <n v="97044"/>
    <s v="Lombardia"/>
    <x v="58"/>
    <s v="Lombardia"/>
    <s v="Como-Varese"/>
    <x v="0"/>
    <n v="0"/>
    <n v="95.7"/>
    <n v="42.9"/>
    <n v="425.13031998258998"/>
    <n v="1.8906942087348302E-2"/>
    <n v="29.461483079743399"/>
  </r>
  <r>
    <x v="11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1"/>
    <n v="68025"/>
    <s v="Abruzzo"/>
    <x v="7"/>
    <s v="Abruzzo"/>
    <s v="L'Aquila"/>
    <x v="0"/>
    <n v="0.25216352482362903"/>
    <n v="42.4"/>
    <n v="43.1"/>
    <n v="142.37212196098801"/>
    <n v="9.4951112618282998E-2"/>
    <n v="10.8967356272068"/>
  </r>
  <r>
    <x v="11"/>
    <n v="4222"/>
    <s v="Piemonte"/>
    <x v="19"/>
    <s v="Piemonte"/>
    <s v="Torino"/>
    <x v="0"/>
    <n v="0.12043472255526599"/>
    <n v="106.2"/>
    <n v="46.2"/>
    <n v="237.21292501178999"/>
    <n v="2.7665744090037199E-2"/>
    <n v="26.5735594317301"/>
  </r>
  <r>
    <x v="11"/>
    <n v="37047"/>
    <s v="Emilia-Romagna"/>
    <x v="35"/>
    <s v="Emilia-Romagna"/>
    <s v="Ferrara"/>
    <x v="0"/>
    <n v="9.2555452039426306E-2"/>
    <n v="81.5"/>
    <n v="51.5"/>
    <n v="216.55789231217"/>
    <n v="1.7853608546671701E-2"/>
    <n v="24.032013501506501"/>
  </r>
  <r>
    <x v="11"/>
    <n v="68035"/>
    <s v="Abruzzo"/>
    <x v="7"/>
    <s v="Abruzzo"/>
    <s v="L'Aquila"/>
    <x v="0"/>
    <n v="0.25903343817147201"/>
    <n v="42.4"/>
    <n v="43.1"/>
    <n v="135.67272558243801"/>
    <n v="0.10162102104396201"/>
    <n v="11.291045421375999"/>
  </r>
  <r>
    <x v="1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1"/>
    <n v="4152"/>
    <s v="Piemonte"/>
    <x v="19"/>
    <s v="Piemonte"/>
    <s v="Torino"/>
    <x v="0"/>
    <n v="0.14754780451706501"/>
    <n v="106.2"/>
    <n v="46.2"/>
    <n v="210.112430383359"/>
    <n v="2.40852484714702E-2"/>
    <n v="23.176068080467001"/>
  </r>
  <r>
    <x v="11"/>
    <n v="97042"/>
    <s v="Lombardia"/>
    <x v="58"/>
    <s v="Lombardia"/>
    <s v="Milano"/>
    <x v="0"/>
    <n v="3.7918602540068097E-2"/>
    <n v="95.7"/>
    <n v="42.9"/>
    <n v="368.09266199129303"/>
    <n v="1.5907218494639701E-2"/>
    <n v="26.452333776392098"/>
  </r>
  <r>
    <x v="11"/>
    <n v="34037"/>
    <s v="Emilia-Romagna"/>
    <x v="13"/>
    <s v="Emilia-Romagna"/>
    <s v="Bologna"/>
    <x v="0"/>
    <n v="0.19833972447529399"/>
    <n v="81.5"/>
    <n v="51.5"/>
    <n v="110.58615705330401"/>
    <n v="1.0691030888488599E-2"/>
    <n v="11.9963619896641"/>
  </r>
  <r>
    <x v="11"/>
    <n v="35022"/>
    <s v="Emilia-Romagna"/>
    <x v="6"/>
    <s v="Emilia-Romagna"/>
    <s v="RAVENNA-FORLI-CESENA-RIMINI"/>
    <x v="0"/>
    <n v="0.13925060686940199"/>
    <n v="81.5"/>
    <n v="51.5"/>
    <n v="171.71334155619701"/>
    <n v="1.55173171597829E-2"/>
    <n v="18.398694780880799"/>
  </r>
  <r>
    <x v="11"/>
    <n v="46007"/>
    <s v="Toscana"/>
    <x v="51"/>
    <s v="Toscana"/>
    <s v="Livorno"/>
    <x v="0"/>
    <n v="7.4985615352239895E-2"/>
    <n v="89.9"/>
    <n v="48.5"/>
    <n v="285.768043559739"/>
    <n v="3.5211340871015497E-2"/>
    <n v="24.155111472783101"/>
  </r>
  <r>
    <x v="11"/>
    <n v="16043"/>
    <s v="Lombardia"/>
    <x v="22"/>
    <s v="Lombardia"/>
    <s v="Brescia"/>
    <x v="0"/>
    <n v="9.8690064316245395E-3"/>
    <n v="95.7"/>
    <n v="42.9"/>
    <n v="400.23788474459599"/>
    <n v="1.7929246370358198E-2"/>
    <n v="28.6986098675203"/>
  </r>
  <r>
    <x v="11"/>
    <n v="93009"/>
    <s v="Friuli Venezia Giulia"/>
    <x v="46"/>
    <s v="Friuli Venezia Giulia"/>
    <s v="Pordenone"/>
    <x v="0"/>
    <n v="0.243417399375808"/>
    <n v="120.8"/>
    <n v="49"/>
    <n v="116.632604754922"/>
    <n v="4.2352175637876098E-2"/>
    <n v="12.6776959592776"/>
  </r>
  <r>
    <x v="11"/>
    <n v="98032"/>
    <s v="Lombardia"/>
    <x v="20"/>
    <s v="Lombardia"/>
    <s v="Brescia"/>
    <x v="0"/>
    <n v="5.4887347858893799E-2"/>
    <n v="95.7"/>
    <n v="42.9"/>
    <n v="355.76263139152701"/>
    <n v="1.63253942492371E-2"/>
    <n v="23.674770770557199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66028"/>
    <s v="Abruzzo"/>
    <x v="39"/>
    <s v="Abruzzo"/>
    <s v="Teramo"/>
    <x v="0"/>
    <n v="0.31542206360286301"/>
    <n v="42.4"/>
    <n v="43.1"/>
    <n v="36.240165090110601"/>
    <n v="2.69263766344017E-2"/>
    <n v="3.0148515134719598"/>
  </r>
  <r>
    <x v="11"/>
    <n v="76085"/>
    <s v="Basilicata"/>
    <x v="38"/>
    <s v="Basilicata"/>
    <s v="Potenza"/>
    <x v="0"/>
    <n v="0.46201729846703399"/>
    <n v="276.8"/>
    <n v="41.7"/>
    <n v="24.5395578390639"/>
    <n v="4.9546222236501097E-2"/>
    <n v="3.88572200031318"/>
  </r>
  <r>
    <x v="11"/>
    <n v="103019"/>
    <s v="Piemonte"/>
    <x v="57"/>
    <s v="Piemonte"/>
    <s v="Torino"/>
    <x v="0"/>
    <n v="0.234790959153068"/>
    <n v="106.2"/>
    <n v="46.2"/>
    <n v="122.219489072789"/>
    <n v="1.46984127259095E-2"/>
    <n v="12.7734170125439"/>
  </r>
  <r>
    <x v="11"/>
    <n v="40012"/>
    <s v="Emilia-Romagna"/>
    <x v="11"/>
    <s v="Emilia-Romagna"/>
    <s v="Parma"/>
    <x v="0"/>
    <n v="9.9457375253437105E-2"/>
    <n v="81.5"/>
    <n v="51.5"/>
    <n v="216.14900461534501"/>
    <n v="1.69279749252692E-2"/>
    <n v="21.615103529132"/>
  </r>
  <r>
    <x v="11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1"/>
    <n v="61016"/>
    <s v="Campania"/>
    <x v="16"/>
    <s v="Campania"/>
    <s v="Salerno"/>
    <x v="0"/>
    <n v="0.18353321084393001"/>
    <n v="39.6"/>
    <n v="25.5"/>
    <n v="245.34671748284401"/>
    <n v="3.7743762926227303E-2"/>
    <n v="35.847775347857002"/>
  </r>
  <r>
    <x v="1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1"/>
    <n v="34013"/>
    <s v="Emilia-Romagna"/>
    <x v="13"/>
    <s v="Emilia-Romagna"/>
    <s v="Modena"/>
    <x v="0"/>
    <n v="0.20070239717252999"/>
    <n v="81.5"/>
    <n v="51.5"/>
    <n v="107.67365664460399"/>
    <n v="9.9414794060150493E-3"/>
    <n v="11.7570607679611"/>
  </r>
  <r>
    <x v="11"/>
    <n v="26064"/>
    <s v="Veneto"/>
    <x v="8"/>
    <s v="Veneto"/>
    <s v="Belluno"/>
    <x v="0"/>
    <n v="7.2703818680606894E-2"/>
    <n v="81.099999999999994"/>
    <n v="55.8"/>
    <n v="270.83717008715303"/>
    <n v="2.15399854271183E-2"/>
    <n v="9.5198228795329793"/>
  </r>
  <r>
    <x v="11"/>
    <n v="64008"/>
    <s v="Campania"/>
    <x v="27"/>
    <s v="Campania"/>
    <s v="Benevento"/>
    <x v="0"/>
    <n v="0.176046585238924"/>
    <n v="39.6"/>
    <n v="25.5"/>
    <n v="255.20023883125"/>
    <n v="4.0667368613805002E-2"/>
    <n v="36.550650947300802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16182"/>
    <s v="Lombardia"/>
    <x v="22"/>
    <s v="Lombardia"/>
    <s v="Milano"/>
    <x v="0"/>
    <n v="0.121691769004435"/>
    <n v="95.7"/>
    <n v="42.9"/>
    <n v="264.84127910839499"/>
    <n v="1.1414309653495099E-2"/>
    <n v="21.738069959431499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26051"/>
    <s v="Veneto"/>
    <x v="8"/>
    <s v="Veneto"/>
    <s v="Vicenza"/>
    <x v="0"/>
    <n v="0.10799427681427699"/>
    <n v="81.099999999999994"/>
    <n v="55.8"/>
    <n v="222.67276808914801"/>
    <n v="1.6679450309168498E-2"/>
    <n v="8.1413344448020499"/>
  </r>
  <r>
    <x v="11"/>
    <n v="1163"/>
    <s v="Piemonte"/>
    <x v="10"/>
    <s v="Piemonte"/>
    <s v="Cuneo"/>
    <x v="0"/>
    <n v="0.125646789245347"/>
    <n v="106.2"/>
    <n v="46.2"/>
    <n v="231.48238716578101"/>
    <n v="2.6166356157753201E-2"/>
    <n v="25.906185226229699"/>
  </r>
  <r>
    <x v="11"/>
    <n v="79080"/>
    <s v="Calabria"/>
    <x v="75"/>
    <s v="Calabria"/>
    <s v="Cosenza"/>
    <x v="0"/>
    <n v="0.243609945512127"/>
    <n v="20.8"/>
    <n v="27.8"/>
    <n v="232.50116267518899"/>
    <n v="0.18985241169682901"/>
    <n v="36.331880909784701"/>
  </r>
  <r>
    <x v="11"/>
    <n v="15036"/>
    <s v="Lombardia"/>
    <x v="20"/>
    <s v="Lombardia"/>
    <s v="Milano"/>
    <x v="0"/>
    <n v="2.6260079156657499E-3"/>
    <n v="95.7"/>
    <n v="42.9"/>
    <n v="414.912649332429"/>
    <n v="1.87781647008235E-2"/>
    <n v="27.8124960609249"/>
  </r>
  <r>
    <x v="11"/>
    <n v="71029"/>
    <s v="Puglia"/>
    <x v="14"/>
    <s v="Toscana"/>
    <s v="Grosseto"/>
    <x v="1"/>
    <n v="0.296537438743114"/>
    <n v="61.4"/>
    <n v="28.6"/>
    <n v="102.627166217328"/>
    <n v="1.47451716684028E-2"/>
    <n v="24.8540565095993"/>
  </r>
  <r>
    <x v="11"/>
    <n v="29033"/>
    <s v="Veneto"/>
    <x v="66"/>
    <s v="Veneto"/>
    <s v="Verona"/>
    <x v="0"/>
    <n v="0.176352620289732"/>
    <n v="81.099999999999994"/>
    <n v="55.8"/>
    <n v="132.19893653104799"/>
    <n v="1.14244263878017E-2"/>
    <n v="5.5084766082339804"/>
  </r>
  <r>
    <x v="11"/>
    <n v="54002"/>
    <s v="Umbria"/>
    <x v="67"/>
    <s v="Umbria"/>
    <s v="Terni"/>
    <x v="0"/>
    <n v="0.23967565952195199"/>
    <n v="84.4"/>
    <n v="56.3"/>
    <n v="89.346821268476305"/>
    <n v="8.2105789076755101E-2"/>
    <n v="5.7519590310093296"/>
  </r>
  <r>
    <x v="11"/>
    <n v="36023"/>
    <s v="Emilia-Romagna"/>
    <x v="9"/>
    <s v="Emilia-Romagna"/>
    <s v="Parma"/>
    <x v="0"/>
    <n v="0.116436143608062"/>
    <n v="81.5"/>
    <n v="51.5"/>
    <n v="195.33161346678199"/>
    <n v="1.6800029333532699E-2"/>
    <n v="20.767354497720401"/>
  </r>
  <r>
    <x v="11"/>
    <n v="103050"/>
    <s v="Piemonte"/>
    <x v="57"/>
    <s v="Piemonte"/>
    <s v="Torino"/>
    <x v="0"/>
    <n v="0.24424512594441899"/>
    <n v="106.2"/>
    <n v="46.2"/>
    <n v="112.43347377761999"/>
    <n v="1.36239930034508E-2"/>
    <n v="11.698772186627201"/>
  </r>
  <r>
    <x v="11"/>
    <n v="75057"/>
    <s v="Puglia"/>
    <x v="72"/>
    <s v="Puglia"/>
    <s v="Lecce"/>
    <x v="0"/>
    <n v="0.225594952607171"/>
    <n v="61.4"/>
    <n v="28.6"/>
    <n v="189.15298741322499"/>
    <n v="2.2280950550272599E-2"/>
    <n v="29.701674616272999"/>
  </r>
  <r>
    <x v="11"/>
    <n v="1249"/>
    <s v="Piemonte"/>
    <x v="10"/>
    <s v="Trentino-Alto Adige"/>
    <s v="Trento"/>
    <x v="1"/>
    <n v="9.7589024362919802E-2"/>
    <n v="106.2"/>
    <n v="46.2"/>
    <n v="260.94350959732901"/>
    <n v="2.9999228276869499E-2"/>
    <n v="29.105668176930401"/>
  </r>
  <r>
    <x v="11"/>
    <n v="30116"/>
    <s v="Friuli Venezia Giulia"/>
    <x v="18"/>
    <s v="Emilia-Romagna"/>
    <s v="Bologna"/>
    <x v="1"/>
    <n v="0.20153906581574299"/>
    <n v="120.8"/>
    <n v="49"/>
    <n v="188.003167577477"/>
    <n v="7.6590884985448304E-2"/>
    <n v="15.785671221763"/>
  </r>
  <r>
    <x v="11"/>
    <n v="24086"/>
    <s v="Veneto"/>
    <x v="15"/>
    <s v="Veneto"/>
    <s v="Padova"/>
    <x v="0"/>
    <n v="0.10393290412902199"/>
    <n v="81.099999999999994"/>
    <n v="55.8"/>
    <n v="233.74833950925401"/>
    <n v="1.9434453561559401E-2"/>
    <n v="7.3542074745245198"/>
  </r>
  <r>
    <x v="11"/>
    <n v="46017"/>
    <s v="Toscana"/>
    <x v="51"/>
    <s v="Toscana"/>
    <s v="Pistoia"/>
    <x v="0"/>
    <n v="9.2340476521494796E-2"/>
    <n v="89.9"/>
    <n v="48.5"/>
    <n v="266.045429643913"/>
    <n v="3.2936906143283401E-2"/>
    <n v="22.550668492110901"/>
  </r>
  <r>
    <x v="11"/>
    <n v="110007"/>
    <s v="Puglia"/>
    <x v="69"/>
    <s v="Puglia"/>
    <s v="Bari"/>
    <x v="0"/>
    <n v="0.29299970281437698"/>
    <n v="61.4"/>
    <n v="28.6"/>
    <n v="128.65207949533399"/>
    <n v="2.7925867753230901E-2"/>
    <n v="22.100618089950299"/>
  </r>
  <r>
    <x v="11"/>
    <n v="63011"/>
    <s v="Campania"/>
    <x v="29"/>
    <s v="Emilia-Romagna"/>
    <s v="RAVENNA-FORLI-CESENA-RIMINI"/>
    <x v="1"/>
    <n v="0.16853807469969001"/>
    <n v="39.6"/>
    <n v="25.5"/>
    <n v="259.270246122819"/>
    <n v="4.0129602432835199E-2"/>
    <n v="38.050330603838098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5081"/>
    <s v="Lombardia"/>
    <x v="20"/>
    <s v="Lombardia"/>
    <s v="Pavia"/>
    <x v="0"/>
    <n v="0"/>
    <n v="95.7"/>
    <n v="42.9"/>
    <n v="455.33211801876701"/>
    <n v="2.0399549374699E-2"/>
    <n v="31.4487507776706"/>
  </r>
  <r>
    <x v="1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1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11"/>
    <n v="34023"/>
    <s v="Emilia-Romagna"/>
    <x v="13"/>
    <s v="Emilia-Romagna"/>
    <s v="Modena"/>
    <x v="0"/>
    <n v="0.198818365004829"/>
    <n v="81.5"/>
    <n v="51.5"/>
    <n v="110.47168244962999"/>
    <n v="1.04131723137351E-2"/>
    <n v="11.812794170622301"/>
  </r>
  <r>
    <x v="11"/>
    <n v="71024"/>
    <s v="Puglia"/>
    <x v="14"/>
    <s v="Puglia"/>
    <s v="Lecce"/>
    <x v="0"/>
    <n v="0.30427239557288099"/>
    <n v="61.4"/>
    <n v="28.6"/>
    <n v="99.344447972848897"/>
    <n v="1.5476852422501301E-2"/>
    <n v="23.122226433367501"/>
  </r>
  <r>
    <x v="11"/>
    <n v="15098"/>
    <s v="Lombardia"/>
    <x v="20"/>
    <s v="Lombardia"/>
    <s v="LECCO-MONZA E DELLA BRIANZA"/>
    <x v="0"/>
    <n v="0"/>
    <n v="95.7"/>
    <n v="42.9"/>
    <n v="446.11705998752899"/>
    <n v="2.0002463358967802E-2"/>
    <n v="30.8401699696417"/>
  </r>
  <r>
    <x v="11"/>
    <n v="72041"/>
    <s v="Puglia"/>
    <x v="26"/>
    <s v="Puglia"/>
    <s v="Bari"/>
    <x v="0"/>
    <n v="0.24000496276765099"/>
    <n v="61.4"/>
    <n v="28.6"/>
    <n v="227.40181395246501"/>
    <n v="6.4141307634507205E-2"/>
    <n v="22.8041262643113"/>
  </r>
  <r>
    <x v="11"/>
    <n v="52011"/>
    <s v="Toscana"/>
    <x v="81"/>
    <s v="Toscana"/>
    <s v="Firenze"/>
    <x v="0"/>
    <n v="0.29799205891327102"/>
    <n v="89.9"/>
    <n v="48.5"/>
    <n v="39.961239391211699"/>
    <n v="5.2157418078822501E-3"/>
    <n v="1.5861874445848201"/>
  </r>
  <r>
    <x v="11"/>
    <n v="24008"/>
    <s v="Veneto"/>
    <x v="15"/>
    <s v="Veneto"/>
    <s v="Belluno"/>
    <x v="0"/>
    <n v="0.100239609327093"/>
    <n v="81.099999999999994"/>
    <n v="55.8"/>
    <n v="234.96095087825199"/>
    <n v="1.8935921131287101E-2"/>
    <n v="8.2403504050319007"/>
  </r>
  <r>
    <x v="11"/>
    <n v="16123"/>
    <s v="Lombardia"/>
    <x v="22"/>
    <s v="Lombardia"/>
    <s v="Brescia"/>
    <x v="0"/>
    <n v="0"/>
    <n v="95.7"/>
    <n v="42.9"/>
    <n v="436.96347057373498"/>
    <n v="1.95148349581972E-2"/>
    <n v="31.032234829767599"/>
  </r>
  <r>
    <x v="11"/>
    <n v="22100"/>
    <s v="Trentino-Alto Adige"/>
    <x v="40"/>
    <s v="Trentino-Alto Adige"/>
    <s v="Bolzano"/>
    <x v="0"/>
    <n v="0.16020177262958199"/>
    <n v="47.5"/>
    <n v="60.4"/>
    <n v="132.235733348417"/>
    <n v="5.9365249626738399E-2"/>
    <n v="3.7698890480384399"/>
  </r>
  <r>
    <x v="11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1"/>
    <n v="39014"/>
    <s v="Emilia-Romagna"/>
    <x v="11"/>
    <s v="Campania"/>
    <s v="Salerno"/>
    <x v="1"/>
    <n v="7.0365762915187993E-2"/>
    <n v="81.5"/>
    <n v="51.5"/>
    <n v="241.96624323467799"/>
    <n v="1.9851195373622399E-2"/>
    <n v="25.882135354619098"/>
  </r>
  <r>
    <x v="11"/>
    <n v="24029"/>
    <s v="Veneto"/>
    <x v="15"/>
    <s v="Veneto"/>
    <s v="Verona"/>
    <x v="0"/>
    <n v="0.134289981495894"/>
    <n v="81.099999999999994"/>
    <n v="55.8"/>
    <n v="190.248849875367"/>
    <n v="1.5419065911985099E-2"/>
    <n v="6.6905696905844998"/>
  </r>
  <r>
    <x v="11"/>
    <n v="74001"/>
    <s v="Puglia"/>
    <x v="52"/>
    <s v="Puglia"/>
    <s v="Brindisi"/>
    <x v="0"/>
    <n v="0.13862071781531901"/>
    <n v="61.4"/>
    <n v="28.6"/>
    <n v="281.461025634848"/>
    <n v="5.2078694777293197E-2"/>
    <n v="42.447025179184401"/>
  </r>
  <r>
    <x v="11"/>
    <n v="1164"/>
    <s v="Piemonte"/>
    <x v="10"/>
    <s v="Piemonte"/>
    <s v="Torino"/>
    <x v="0"/>
    <n v="9.3978575044267806E-2"/>
    <n v="106.2"/>
    <n v="46.2"/>
    <n v="264.52284888751899"/>
    <n v="3.0288344012118801E-2"/>
    <n v="29.533037296734001"/>
  </r>
  <r>
    <x v="11"/>
    <n v="49009"/>
    <s v="Toscana"/>
    <x v="31"/>
    <s v="Toscana"/>
    <s v="Lucca"/>
    <x v="0"/>
    <n v="0.14334761330692899"/>
    <n v="89.9"/>
    <n v="48.5"/>
    <n v="218.78595651921299"/>
    <n v="2.6734548745114599E-2"/>
    <n v="15.3610513786338"/>
  </r>
  <r>
    <x v="11"/>
    <n v="4091"/>
    <s v="Piemonte"/>
    <x v="19"/>
    <s v="Piemonte"/>
    <s v="Torino"/>
    <x v="0"/>
    <n v="0.20542604709579099"/>
    <n v="106.2"/>
    <n v="46.2"/>
    <n v="151.19937467579899"/>
    <n v="1.68003845846505E-2"/>
    <n v="16.238216599122701"/>
  </r>
  <r>
    <x v="11"/>
    <n v="3082"/>
    <s v="Piemonte"/>
    <x v="63"/>
    <s v="Piemonte"/>
    <s v="Torino"/>
    <x v="0"/>
    <n v="0.20057414385268801"/>
    <n v="106.2"/>
    <n v="46.2"/>
    <n v="157.18157284819301"/>
    <n v="1.8519139567980399E-2"/>
    <n v="16.760035073232"/>
  </r>
  <r>
    <x v="11"/>
    <n v="68024"/>
    <s v="Abruzzo"/>
    <x v="7"/>
    <s v="Abruzzo"/>
    <s v="Pescara"/>
    <x v="0"/>
    <n v="0.23529608689866799"/>
    <n v="42.4"/>
    <n v="43.1"/>
    <n v="161.238410430051"/>
    <n v="0.10215905441409"/>
    <n v="13.3825004136026"/>
  </r>
  <r>
    <x v="11"/>
    <n v="27026"/>
    <s v="Veneto"/>
    <x v="41"/>
    <s v="Veneto"/>
    <s v="Verona"/>
    <x v="0"/>
    <n v="7.5005745340540303E-2"/>
    <n v="81.099999999999994"/>
    <n v="55.8"/>
    <n v="269.11978538830698"/>
    <n v="2.1690979646004801E-2"/>
    <n v="9.1698206023460305"/>
  </r>
  <r>
    <x v="11"/>
    <n v="108024"/>
    <s v="Lombardia"/>
    <x v="58"/>
    <s v="Lombardia"/>
    <s v="Brescia"/>
    <x v="0"/>
    <n v="6.6872271848752995E-4"/>
    <n v="95.7"/>
    <n v="42.9"/>
    <n v="412.67340126379497"/>
    <n v="1.82243523342808E-2"/>
    <n v="28.920736108366"/>
  </r>
  <r>
    <x v="11"/>
    <n v="39010"/>
    <s v="Emilia-Romagna"/>
    <x v="11"/>
    <s v="Emilia-Romagna"/>
    <s v="RAVENNA-FORLI-CESENA-RIMINI"/>
    <x v="0"/>
    <n v="6.9411263926806702E-2"/>
    <n v="81.5"/>
    <n v="51.5"/>
    <n v="242.21147869754901"/>
    <n v="2.0052915039971201E-2"/>
    <n v="26.183925469869799"/>
  </r>
  <r>
    <x v="1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1"/>
    <n v="11016"/>
    <s v="Liguria"/>
    <x v="42"/>
    <s v="Liguria"/>
    <s v="La Spezia"/>
    <x v="0"/>
    <n v="0.34630469108366901"/>
    <n v="96.8"/>
    <n v="39.799999999999997"/>
    <n v="41.427614651432997"/>
    <n v="2.0670856577252601E-2"/>
    <n v="6.5849849665386397"/>
  </r>
  <r>
    <x v="11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11"/>
    <n v="47011"/>
    <s v="Toscana"/>
    <x v="68"/>
    <s v="Toscana"/>
    <s v="Massa-Carrara"/>
    <x v="0"/>
    <n v="8.3389954643382905E-2"/>
    <n v="89.9"/>
    <n v="48.5"/>
    <n v="275.64628028886"/>
    <n v="3.4006559164052E-2"/>
    <n v="23.496766244277701"/>
  </r>
  <r>
    <x v="11"/>
    <n v="27042"/>
    <s v="Veneto"/>
    <x v="41"/>
    <s v="Veneto"/>
    <s v="Venezia"/>
    <x v="0"/>
    <n v="6.3819675627432099E-2"/>
    <n v="81.099999999999994"/>
    <n v="55.8"/>
    <n v="279.257530814387"/>
    <n v="2.1963949453692101E-2"/>
    <n v="10.614767678086601"/>
  </r>
  <r>
    <x v="11"/>
    <n v="62068"/>
    <s v="Campania"/>
    <x v="74"/>
    <s v="Campania"/>
    <s v="Napoli"/>
    <x v="0"/>
    <n v="0.25807938394256502"/>
    <n v="39.6"/>
    <n v="25.5"/>
    <n v="179.21406825343101"/>
    <n v="2.8733582366042499E-2"/>
    <n v="24.648431732382299"/>
  </r>
  <r>
    <x v="11"/>
    <n v="27008"/>
    <s v="Veneto"/>
    <x v="41"/>
    <s v="Veneto"/>
    <s v="Vicenza"/>
    <x v="0"/>
    <n v="0.13687747460095301"/>
    <n v="81.099999999999994"/>
    <n v="55.8"/>
    <n v="182.812257662631"/>
    <n v="1.38472516218175E-2"/>
    <n v="7.3142157073246103"/>
  </r>
  <r>
    <x v="11"/>
    <n v="26043"/>
    <s v="Veneto"/>
    <x v="8"/>
    <s v="Veneto"/>
    <s v="Treviso"/>
    <x v="0"/>
    <n v="5.4418252215002197E-2"/>
    <n v="81.099999999999994"/>
    <n v="55.8"/>
    <n v="292.426641533029"/>
    <n v="2.3028806858299999E-2"/>
    <n v="10.861967982480801"/>
  </r>
  <r>
    <x v="11"/>
    <n v="46017"/>
    <s v="Toscana"/>
    <x v="51"/>
    <s v="Toscana"/>
    <s v="Arezzo"/>
    <x v="0"/>
    <n v="9.2340476521494796E-2"/>
    <n v="89.9"/>
    <n v="48.5"/>
    <n v="266.045429643913"/>
    <n v="3.2936906143283401E-2"/>
    <n v="22.550668492110901"/>
  </r>
  <r>
    <x v="11"/>
    <n v="55022"/>
    <s v="Umbria"/>
    <x v="12"/>
    <s v="Umbria"/>
    <s v="Terni"/>
    <x v="0"/>
    <n v="0.25360734245570699"/>
    <n v="84.4"/>
    <n v="56.3"/>
    <n v="32.796075221730703"/>
    <n v="1.58494570108219E-2"/>
    <n v="3.1737923299077702"/>
  </r>
  <r>
    <x v="11"/>
    <n v="1243"/>
    <s v="Piemonte"/>
    <x v="10"/>
    <s v="Piemonte"/>
    <s v="Torino"/>
    <x v="0"/>
    <n v="0.10832987843159"/>
    <n v="106.2"/>
    <n v="46.2"/>
    <n v="249.56140377354001"/>
    <n v="2.86800151583851E-2"/>
    <n v="27.931013520306099"/>
  </r>
  <r>
    <x v="11"/>
    <n v="76048"/>
    <s v="Basilicata"/>
    <x v="38"/>
    <s v="Basilicata"/>
    <s v="Potenza"/>
    <x v="0"/>
    <n v="0.44524694436860202"/>
    <n v="276.8"/>
    <n v="41.7"/>
    <n v="16.414402655455401"/>
    <n v="4.3325763477023698E-3"/>
    <n v="3.8231135473667601"/>
  </r>
  <r>
    <x v="11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11"/>
    <n v="43042"/>
    <s v="Marche"/>
    <x v="1"/>
    <s v="Marche"/>
    <s v="Ancona"/>
    <x v="0"/>
    <n v="0.236483569372789"/>
    <n v="61.9"/>
    <n v="44.8"/>
    <n v="131.313868208049"/>
    <n v="6.6577503229193397E-2"/>
    <n v="13.9677287711975"/>
  </r>
  <r>
    <x v="11"/>
    <n v="74001"/>
    <s v="Puglia"/>
    <x v="52"/>
    <s v="Puglia"/>
    <s v="Lecce"/>
    <x v="0"/>
    <n v="0.13862071781531901"/>
    <n v="61.4"/>
    <n v="28.6"/>
    <n v="281.461025634848"/>
    <n v="5.2078694777293197E-2"/>
    <n v="42.447025179184401"/>
  </r>
  <r>
    <x v="11"/>
    <n v="18177"/>
    <s v="Lombardia"/>
    <x v="45"/>
    <s v="Lombardia"/>
    <s v="COMO-VARESE"/>
    <x v="0"/>
    <n v="8.7701094047876405E-2"/>
    <n v="95.7"/>
    <n v="42.9"/>
    <n v="318.12838218287402"/>
    <n v="1.45433096416359E-2"/>
    <n v="21.153667603257698"/>
  </r>
  <r>
    <x v="11"/>
    <n v="25061"/>
    <s v="Veneto"/>
    <x v="33"/>
    <s v="Veneto"/>
    <s v="Padova"/>
    <x v="0"/>
    <n v="0.14803057918824999"/>
    <n v="81.099999999999994"/>
    <n v="55.8"/>
    <n v="156.478303725405"/>
    <n v="1.31227737234324E-2"/>
    <n v="9.6706216800128892"/>
  </r>
  <r>
    <x v="11"/>
    <n v="63049"/>
    <s v="Campania"/>
    <x v="29"/>
    <s v="Lombardia"/>
    <s v="Bergamo"/>
    <x v="1"/>
    <n v="0.163343450886587"/>
    <n v="39.6"/>
    <n v="25.5"/>
    <n v="263.95539791067"/>
    <n v="4.0949119612978598E-2"/>
    <n v="38.845156551098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08033"/>
    <s v="Lombardia"/>
    <x v="58"/>
    <s v="Lombardia"/>
    <s v="Como-Varese"/>
    <x v="0"/>
    <n v="0"/>
    <n v="95.7"/>
    <n v="42.9"/>
    <n v="452.55674317030503"/>
    <n v="2.01920198740594E-2"/>
    <n v="31.4313597471149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11"/>
    <n v="17052"/>
    <s v="Lombardia"/>
    <x v="65"/>
    <s v="Lombardia"/>
    <s v="Milano"/>
    <x v="0"/>
    <n v="5.4865445420408901E-2"/>
    <n v="95.7"/>
    <n v="42.9"/>
    <n v="348.130501070913"/>
    <n v="1.5644529052990599E-2"/>
    <n v="25.388244286382299"/>
  </r>
  <r>
    <x v="11"/>
    <n v="103072"/>
    <s v="Piemonte"/>
    <x v="57"/>
    <s v="Toscana"/>
    <s v="Lucca"/>
    <x v="1"/>
    <n v="0.25171476856906"/>
    <n v="106.2"/>
    <n v="46.2"/>
    <n v="104.67279252202199"/>
    <n v="1.26800276075241E-2"/>
    <n v="10.8403433501429"/>
  </r>
  <r>
    <x v="11"/>
    <n v="4163"/>
    <s v="Piemonte"/>
    <x v="19"/>
    <s v="Piemonte"/>
    <s v="Cuneo"/>
    <x v="0"/>
    <n v="0.21719916826313801"/>
    <n v="106.2"/>
    <n v="46.2"/>
    <n v="138.96955470748199"/>
    <n v="1.5707866562752502E-2"/>
    <n v="14.952306058078101"/>
  </r>
  <r>
    <x v="11"/>
    <n v="52017"/>
    <s v="Toscana"/>
    <x v="81"/>
    <s v="Lombardia"/>
    <s v="Como-Varese"/>
    <x v="1"/>
    <n v="0.23942520629292299"/>
    <n v="89.9"/>
    <n v="48.5"/>
    <n v="102.657949434195"/>
    <n v="9.8951844904538802E-3"/>
    <n v="7.4103531391949398"/>
  </r>
  <r>
    <x v="11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11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1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1"/>
    <n v="26085"/>
    <s v="Veneto"/>
    <x v="8"/>
    <s v="Veneto"/>
    <s v="Treviso"/>
    <x v="0"/>
    <n v="8.7449167709336501E-2"/>
    <n v="81.099999999999994"/>
    <n v="55.8"/>
    <n v="253.64480398195801"/>
    <n v="2.0463400878328201E-2"/>
    <n v="8.4068508153158898"/>
  </r>
  <r>
    <x v="11"/>
    <n v="34027"/>
    <s v="Emilia-Romagna"/>
    <x v="13"/>
    <s v="Lombardia"/>
    <s v="Brescia"/>
    <x v="1"/>
    <n v="0.16392860657414199"/>
    <n v="81.5"/>
    <n v="51.5"/>
    <n v="145.153745436344"/>
    <n v="1.33912469732055E-2"/>
    <n v="15.951988438102401"/>
  </r>
  <r>
    <x v="11"/>
    <n v="65096"/>
    <s v="Campania"/>
    <x v="44"/>
    <s v="Abruzzo"/>
    <s v="Chieti"/>
    <x v="1"/>
    <n v="0.38851405100460901"/>
    <n v="39.6"/>
    <n v="25.5"/>
    <n v="47.5649380207687"/>
    <n v="1.3689501887301401E-2"/>
    <n v="8.9811033637135793"/>
  </r>
  <r>
    <x v="11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11"/>
    <n v="10046"/>
    <s v="Liguria"/>
    <x v="50"/>
    <s v="Liguria"/>
    <s v="La Spezia"/>
    <x v="0"/>
    <n v="0.311318629322555"/>
    <n v="96.8"/>
    <n v="39.799999999999997"/>
    <n v="91.600509575818094"/>
    <n v="4.9065185842863103E-2"/>
    <n v="11.4024799939997"/>
  </r>
  <r>
    <x v="11"/>
    <n v="15192"/>
    <s v="Lombardia"/>
    <x v="20"/>
    <s v="Lombardia"/>
    <s v="Sondrio"/>
    <x v="0"/>
    <n v="0"/>
    <n v="95.7"/>
    <n v="42.9"/>
    <n v="430.12784552481901"/>
    <n v="1.93997389354418E-2"/>
    <n v="29.089543286741499"/>
  </r>
  <r>
    <x v="11"/>
    <n v="4095"/>
    <s v="Piemonte"/>
    <x v="19"/>
    <s v="Piemonte"/>
    <s v="Cuneo"/>
    <x v="0"/>
    <n v="0.24440638467810899"/>
    <n v="106.2"/>
    <n v="46.2"/>
    <n v="111.068523203807"/>
    <n v="1.22581610939203E-2"/>
    <n v="11.7361816401465"/>
  </r>
  <r>
    <x v="11"/>
    <n v="12046"/>
    <s v="Lombardia"/>
    <x v="3"/>
    <s v="Lombardia"/>
    <s v="LECCO-MONZA E DELLA BRIANZA"/>
    <x v="0"/>
    <n v="6.6407322325246196E-2"/>
    <n v="95.7"/>
    <n v="42.9"/>
    <n v="340.06760781018102"/>
    <n v="1.52542501510852E-2"/>
    <n v="23.306347200541001"/>
  </r>
  <r>
    <x v="1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1"/>
    <n v="13041"/>
    <s v="Lombardia"/>
    <x v="3"/>
    <s v="Lombardia"/>
    <s v="COMO-VARESE"/>
    <x v="0"/>
    <n v="2.8211382726201301E-2"/>
    <n v="95.7"/>
    <n v="42.9"/>
    <n v="381.47838075381298"/>
    <n v="1.6852974432832801E-2"/>
    <n v="26.731855235953301"/>
  </r>
  <r>
    <x v="11"/>
    <n v="48028"/>
    <s v="Toscana"/>
    <x v="64"/>
    <s v="Toscana"/>
    <s v="Pisa"/>
    <x v="0"/>
    <n v="0.12704072451894199"/>
    <n v="89.9"/>
    <n v="48.5"/>
    <n v="228.719655271786"/>
    <n v="2.8744895262300899E-2"/>
    <n v="18.899937563563402"/>
  </r>
  <r>
    <x v="11"/>
    <n v="22021"/>
    <s v="Trentino-Alto Adige"/>
    <x v="40"/>
    <s v="Calabria"/>
    <s v="Reggio di Calabria"/>
    <x v="1"/>
    <n v="0.19865601911021399"/>
    <n v="47.5"/>
    <n v="60.4"/>
    <n v="64.829775989383194"/>
    <n v="2.6394298185887701E-2"/>
    <n v="1.10094023300859"/>
  </r>
  <r>
    <x v="11"/>
    <n v="72023"/>
    <s v="Puglia"/>
    <x v="26"/>
    <s v="Piemonte"/>
    <s v="Novara"/>
    <x v="1"/>
    <n v="0.30239175671072399"/>
    <n v="61.4"/>
    <n v="28.6"/>
    <n v="161.294438987159"/>
    <n v="4.4957863733946397E-2"/>
    <n v="14.011118738065001"/>
  </r>
  <r>
    <x v="11"/>
    <n v="37060"/>
    <s v="Emilia-Romagna"/>
    <x v="35"/>
    <s v="Emilia-Romagna"/>
    <s v="Bologna"/>
    <x v="0"/>
    <n v="5.8984816853850597E-2"/>
    <n v="81.5"/>
    <n v="51.5"/>
    <n v="253.261103619599"/>
    <n v="2.1212770929230899E-2"/>
    <n v="27.3033915108368"/>
  </r>
  <r>
    <x v="11"/>
    <n v="30078"/>
    <s v="Friuli Venezia Giulia"/>
    <x v="18"/>
    <s v="Friuli Venezia Giulia"/>
    <s v="Pordenone"/>
    <x v="0"/>
    <n v="0.19266181965197299"/>
    <n v="120.8"/>
    <n v="49"/>
    <n v="195.41822927694"/>
    <n v="7.7154355185893794E-2"/>
    <n v="17.142148172070701"/>
  </r>
  <r>
    <x v="11"/>
    <n v="28060"/>
    <s v="Veneto"/>
    <x v="2"/>
    <s v="Veneto"/>
    <s v="Belluno"/>
    <x v="0"/>
    <n v="4.8730912431755799E-2"/>
    <n v="81.099999999999994"/>
    <n v="55.8"/>
    <n v="301.193758051918"/>
    <n v="2.4226984638633001E-2"/>
    <n v="10.915053621445001"/>
  </r>
  <r>
    <x v="11"/>
    <n v="67038"/>
    <s v="Abruzzo"/>
    <x v="70"/>
    <s v="Abruzzo"/>
    <s v="Teramo"/>
    <x v="0"/>
    <n v="0.29831304657574498"/>
    <n v="42.4"/>
    <n v="43.1"/>
    <n v="41.625676571466002"/>
    <n v="1.5595940745460699E-2"/>
    <n v="5.6333151551133396"/>
  </r>
  <r>
    <x v="11"/>
    <n v="20070"/>
    <s v="Lombardia"/>
    <x v="17"/>
    <s v="Campania"/>
    <s v="Caserta"/>
    <x v="1"/>
    <n v="0.23547351443144501"/>
    <n v="95.7"/>
    <n v="42.9"/>
    <n v="143.14504154161401"/>
    <n v="6.8383260177060897E-3"/>
    <n v="11.168820148648001"/>
  </r>
  <r>
    <x v="11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11"/>
    <n v="102044"/>
    <s v="Calabria"/>
    <x v="21"/>
    <s v="Calabria"/>
    <s v="Cosenza"/>
    <x v="0"/>
    <n v="0.28194061092651901"/>
    <n v="20.8"/>
    <n v="27.8"/>
    <n v="215.98433659629799"/>
    <n v="0.18518752659934801"/>
    <n v="26.392206936481401"/>
  </r>
  <r>
    <x v="11"/>
    <n v="30128"/>
    <s v="Friuli Venezia Giulia"/>
    <x v="18"/>
    <s v="Friuli Venezia Giulia"/>
    <s v="Pordenone"/>
    <x v="0"/>
    <n v="0.17262473821714699"/>
    <n v="120.8"/>
    <n v="49"/>
    <n v="206.313508777571"/>
    <n v="7.4334048866821795E-2"/>
    <n v="20.899247702870301"/>
  </r>
  <r>
    <x v="11"/>
    <n v="69046"/>
    <s v="Abruzzo"/>
    <x v="28"/>
    <s v="Basilicata"/>
    <s v="Matera"/>
    <x v="1"/>
    <n v="0.27941109136879999"/>
    <n v="42.4"/>
    <n v="43.1"/>
    <n v="108.900682747467"/>
    <n v="0.111446551422215"/>
    <n v="12.4060371708549"/>
  </r>
  <r>
    <x v="11"/>
    <n v="108028"/>
    <s v="Lombardia"/>
    <x v="58"/>
    <s v="Lombardia"/>
    <s v="Bergamo"/>
    <x v="0"/>
    <n v="0"/>
    <n v="95.7"/>
    <n v="42.9"/>
    <n v="436.507624502174"/>
    <n v="1.94261275541825E-2"/>
    <n v="30.3687194983772"/>
  </r>
  <r>
    <x v="11"/>
    <n v="16044"/>
    <s v="Lombardia"/>
    <x v="22"/>
    <s v="Lombardia"/>
    <s v="Brescia"/>
    <x v="0"/>
    <n v="6.3230539010859801E-2"/>
    <n v="95.7"/>
    <n v="42.9"/>
    <n v="340.194736763501"/>
    <n v="1.5402322628444201E-2"/>
    <n v="24.3858605899932"/>
  </r>
  <r>
    <x v="11"/>
    <n v="72033"/>
    <s v="Puglia"/>
    <x v="26"/>
    <s v="Umbria"/>
    <s v="Terni"/>
    <x v="1"/>
    <n v="0.22614021717989399"/>
    <n v="61.4"/>
    <n v="28.6"/>
    <n v="239.08049808451699"/>
    <n v="6.0828758879105202E-2"/>
    <n v="24.182784268006898"/>
  </r>
  <r>
    <x v="11"/>
    <n v="10025"/>
    <s v="Liguria"/>
    <x v="50"/>
    <s v="Toscana"/>
    <s v="Arezzo"/>
    <x v="1"/>
    <n v="0.301973168835802"/>
    <n v="96.8"/>
    <n v="39.799999999999997"/>
    <n v="105.384785188089"/>
    <n v="5.4113877318887497E-2"/>
    <n v="12.164623585346"/>
  </r>
  <r>
    <x v="11"/>
    <n v="54015"/>
    <s v="Umbria"/>
    <x v="67"/>
    <s v="Umbria"/>
    <s v="Perugia"/>
    <x v="0"/>
    <n v="0.257370255321348"/>
    <n v="84.4"/>
    <n v="56.3"/>
    <n v="74.2842932317741"/>
    <n v="7.9172612215439697E-2"/>
    <n v="2.8062160729096801"/>
  </r>
  <r>
    <x v="11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1"/>
    <n v="20044"/>
    <s v="Lombardia"/>
    <x v="17"/>
    <s v="Lombardia"/>
    <s v="LECCO-MONZA E DELLA BRIANZA"/>
    <x v="0"/>
    <n v="0.18699989022401201"/>
    <n v="95.7"/>
    <n v="42.9"/>
    <n v="197.98579807875501"/>
    <n v="9.2649197555271998E-3"/>
    <n v="15.037888229096099"/>
  </r>
  <r>
    <x v="11"/>
    <n v="16124"/>
    <s v="Lombardia"/>
    <x v="22"/>
    <s v="Lombardia"/>
    <s v="LECCO-MONZA E DELLA BRIANZA"/>
    <x v="0"/>
    <n v="8.1928328406670706E-2"/>
    <n v="95.7"/>
    <n v="42.9"/>
    <n v="317.98090888009699"/>
    <n v="1.4033756625650101E-2"/>
    <n v="23.072618064596401"/>
  </r>
  <r>
    <x v="11"/>
    <n v="14045"/>
    <s v="Lombardia"/>
    <x v="77"/>
    <s v="Abruzzo"/>
    <s v="Chieti"/>
    <x v="1"/>
    <n v="0.13374089785714699"/>
    <n v="95.7"/>
    <n v="42.9"/>
    <n v="247.463577039688"/>
    <n v="1.02773602645434E-2"/>
    <n v="21.579528314645199"/>
  </r>
  <r>
    <x v="11"/>
    <n v="108023"/>
    <s v="Lombardia"/>
    <x v="58"/>
    <s v="Lombardia"/>
    <s v="Milano"/>
    <x v="0"/>
    <n v="0"/>
    <n v="95.7"/>
    <n v="42.9"/>
    <n v="431.29896279229803"/>
    <n v="1.9188387804862199E-2"/>
    <n v="30.028630010340599"/>
  </r>
  <r>
    <x v="11"/>
    <n v="13063"/>
    <s v="Lombardia"/>
    <x v="3"/>
    <s v="Lombardia"/>
    <s v="LECCO-MONZA E DELLA BRIANZA"/>
    <x v="0"/>
    <n v="0.123009187956951"/>
    <n v="95.7"/>
    <n v="42.9"/>
    <n v="273.005364383673"/>
    <n v="1.16977043414963E-2"/>
    <n v="19.387348918904401"/>
  </r>
  <r>
    <x v="11"/>
    <n v="16074"/>
    <s v="Lombardia"/>
    <x v="22"/>
    <s v="Lombardia"/>
    <s v="Brescia"/>
    <x v="0"/>
    <n v="7.1371668733982696E-4"/>
    <n v="95.7"/>
    <n v="42.9"/>
    <n v="411.22598484061098"/>
    <n v="1.80655586404272E-2"/>
    <n v="29.223842213890499"/>
  </r>
  <r>
    <x v="11"/>
    <n v="75077"/>
    <s v="Puglia"/>
    <x v="72"/>
    <s v="Puglia"/>
    <s v="Lecce"/>
    <x v="0"/>
    <n v="0.21617122530854699"/>
    <n v="61.4"/>
    <n v="28.6"/>
    <n v="199.32914502317601"/>
    <n v="2.2003316051949998E-2"/>
    <n v="30.441670978417999"/>
  </r>
  <r>
    <x v="11"/>
    <n v="26046"/>
    <s v="Veneto"/>
    <x v="8"/>
    <s v="Veneto"/>
    <s v="Treviso"/>
    <x v="0"/>
    <n v="8.5646004441758794E-2"/>
    <n v="81.099999999999994"/>
    <n v="55.8"/>
    <n v="256.209435248999"/>
    <n v="2.0719672134308E-2"/>
    <n v="8.4538836411288703"/>
  </r>
  <r>
    <x v="11"/>
    <n v="77015"/>
    <s v="Basilicata"/>
    <x v="82"/>
    <s v="Basilicata"/>
    <s v="Matera"/>
    <x v="0"/>
    <n v="0.45817378659534302"/>
    <n v="276.8"/>
    <n v="41.7"/>
    <n v="33.390638228844601"/>
    <n v="6.7122631191227994E-2"/>
    <n v="6.0887185977097902"/>
  </r>
  <r>
    <x v="11"/>
    <n v="103072"/>
    <s v="Piemonte"/>
    <x v="57"/>
    <s v="Piemonte"/>
    <s v="Verbano-Cusio-Ossola"/>
    <x v="0"/>
    <n v="0.25171476856906"/>
    <n v="106.2"/>
    <n v="46.2"/>
    <n v="104.67279252202199"/>
    <n v="1.26800276075241E-2"/>
    <n v="10.8403433501429"/>
  </r>
  <r>
    <x v="11"/>
    <n v="43013"/>
    <s v="Marche"/>
    <x v="1"/>
    <s v="Marche"/>
    <s v="Macerata"/>
    <x v="0"/>
    <n v="0.23125185119870501"/>
    <n v="61.9"/>
    <n v="44.8"/>
    <n v="132.431955314075"/>
    <n v="5.6113321833966001E-2"/>
    <n v="13.6982859199316"/>
  </r>
  <r>
    <x v="11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11"/>
    <n v="64101"/>
    <s v="Campania"/>
    <x v="27"/>
    <s v="Campania"/>
    <s v="Salerno"/>
    <x v="0"/>
    <n v="0.17475352847995301"/>
    <n v="39.6"/>
    <n v="25.5"/>
    <n v="254.318588642745"/>
    <n v="4.09092944710953E-2"/>
    <n v="37.243971245151101"/>
  </r>
  <r>
    <x v="11"/>
    <n v="26047"/>
    <s v="Veneto"/>
    <x v="8"/>
    <s v="Veneto"/>
    <s v="Rovigo"/>
    <x v="0"/>
    <n v="8.1567121953724203E-2"/>
    <n v="81.099999999999994"/>
    <n v="55.8"/>
    <n v="261.50995881331102"/>
    <n v="2.1081924530647601E-2"/>
    <n v="8.6426993423498999"/>
  </r>
  <r>
    <x v="11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1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11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1"/>
    <n v="63055"/>
    <s v="Campania"/>
    <x v="29"/>
    <s v="Campania"/>
    <s v="Napoli"/>
    <x v="0"/>
    <n v="0.17502482501469699"/>
    <n v="39.6"/>
    <n v="25.5"/>
    <n v="251.134797683524"/>
    <n v="3.9571521022466097E-2"/>
    <n v="37.682905670739999"/>
  </r>
  <r>
    <x v="11"/>
    <n v="53011"/>
    <s v="Toscana"/>
    <x v="4"/>
    <s v="Toscana"/>
    <s v="Prato"/>
    <x v="0"/>
    <n v="0.28114651444892402"/>
    <n v="89.9"/>
    <n v="48.5"/>
    <n v="64.891124175087697"/>
    <n v="2.86567552976547E-3"/>
    <n v="0.98293345325000903"/>
  </r>
  <r>
    <x v="11"/>
    <n v="6114"/>
    <s v="Piemonte"/>
    <x v="5"/>
    <s v="Piemonte"/>
    <s v="Torino"/>
    <x v="0"/>
    <n v="0.21977210422524099"/>
    <n v="106.2"/>
    <n v="46.2"/>
    <n v="135.66788349805"/>
    <n v="1.51015898213646E-2"/>
    <n v="14.7586345940763"/>
  </r>
  <r>
    <x v="11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11"/>
    <n v="63012"/>
    <s v="Campania"/>
    <x v="29"/>
    <s v="Campania"/>
    <s v="Napoli"/>
    <x v="0"/>
    <n v="0.189102100909735"/>
    <n v="39.6"/>
    <n v="25.5"/>
    <n v="240.20103797430301"/>
    <n v="3.6738575186951901E-2"/>
    <n v="35.003401687248697"/>
  </r>
  <r>
    <x v="11"/>
    <n v="15151"/>
    <s v="Lombardia"/>
    <x v="20"/>
    <s v="Lombardia"/>
    <s v="Brescia"/>
    <x v="0"/>
    <n v="4.9883935271490799E-2"/>
    <n v="95.7"/>
    <n v="42.9"/>
    <n v="362.00835712705401"/>
    <n v="1.6542257079519701E-2"/>
    <n v="23.928680040216999"/>
  </r>
  <r>
    <x v="11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1"/>
    <n v="46007"/>
    <s v="Toscana"/>
    <x v="51"/>
    <s v="Toscana"/>
    <s v="Grosseto"/>
    <x v="0"/>
    <n v="7.4985615352239895E-2"/>
    <n v="89.9"/>
    <n v="48.5"/>
    <n v="285.768043559739"/>
    <n v="3.5211340871015497E-2"/>
    <n v="24.155111472783101"/>
  </r>
  <r>
    <x v="11"/>
    <n v="39010"/>
    <s v="Emilia-Romagna"/>
    <x v="11"/>
    <s v="Emilia-Romagna"/>
    <s v="Bologna"/>
    <x v="0"/>
    <n v="6.9411263926806702E-2"/>
    <n v="81.5"/>
    <n v="51.5"/>
    <n v="242.21147869754901"/>
    <n v="2.0052915039971201E-2"/>
    <n v="26.183925469869799"/>
  </r>
  <r>
    <x v="11"/>
    <n v="72029"/>
    <s v="Puglia"/>
    <x v="26"/>
    <s v="Puglia"/>
    <s v="Bari"/>
    <x v="0"/>
    <n v="0.23437858889079899"/>
    <n v="61.4"/>
    <n v="28.6"/>
    <n v="219.83800470443799"/>
    <n v="5.7825879026343001E-2"/>
    <n v="25.451576369380899"/>
  </r>
  <r>
    <x v="11"/>
    <n v="40008"/>
    <s v="Emilia-Romagna"/>
    <x v="11"/>
    <s v="Emilia-Romagna"/>
    <s v="Reggio nell'Emilia"/>
    <x v="0"/>
    <n v="9.7700345286843293E-2"/>
    <n v="81.5"/>
    <n v="51.5"/>
    <n v="220.65994004929701"/>
    <n v="1.9590818877450299E-2"/>
    <n v="21.592997760548599"/>
  </r>
  <r>
    <x v="11"/>
    <n v="108035"/>
    <s v="Lombardia"/>
    <x v="58"/>
    <s v="Lombardia"/>
    <s v="Bergamo"/>
    <x v="0"/>
    <n v="0"/>
    <n v="95.7"/>
    <n v="42.9"/>
    <n v="447.55413418315601"/>
    <n v="1.9969426328069001E-2"/>
    <n v="31.147482490384899"/>
  </r>
  <r>
    <x v="11"/>
    <n v="64049"/>
    <s v="Campania"/>
    <x v="27"/>
    <s v="Campania"/>
    <s v="Avellino"/>
    <x v="0"/>
    <n v="0.178761898231834"/>
    <n v="39.6"/>
    <n v="25.5"/>
    <n v="253.64058814475601"/>
    <n v="4.0251655349495097E-2"/>
    <n v="35.9249903144473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63016"/>
    <s v="Campania"/>
    <x v="29"/>
    <s v="Veneto"/>
    <s v="Verona"/>
    <x v="1"/>
    <n v="0.17285193887491701"/>
    <n v="39.6"/>
    <n v="25.5"/>
    <n v="254.99568016603601"/>
    <n v="3.9371740749671098E-2"/>
    <n v="37.468697818229202"/>
  </r>
  <r>
    <x v="11"/>
    <n v="65116"/>
    <s v="Campania"/>
    <x v="44"/>
    <s v="Campania"/>
    <s v="Napoli"/>
    <x v="0"/>
    <n v="0.17222757128721999"/>
    <n v="39.6"/>
    <n v="25.5"/>
    <n v="254.24815979468599"/>
    <n v="4.12209777280068E-2"/>
    <n v="38.1764287096968"/>
  </r>
  <r>
    <x v="11"/>
    <n v="51002"/>
    <s v="Toscana"/>
    <x v="24"/>
    <s v="Toscana"/>
    <s v="Firenze"/>
    <x v="0"/>
    <n v="0.200818277320712"/>
    <n v="89.9"/>
    <n v="48.5"/>
    <n v="164.17253015161899"/>
    <n v="1.9057590362380899E-2"/>
    <n v="7.4686791984550904"/>
  </r>
  <r>
    <x v="11"/>
    <n v="33006"/>
    <s v="Emilia-Romagna"/>
    <x v="54"/>
    <s v="Emilia-Romagna"/>
    <s v="Bologna"/>
    <x v="0"/>
    <n v="0.26296783509429"/>
    <n v="81.5"/>
    <n v="51.5"/>
    <n v="42.399393410334703"/>
    <n v="4.5025795162562301E-3"/>
    <n v="5.1558402595663999"/>
  </r>
  <r>
    <x v="1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1"/>
    <n v="37002"/>
    <s v="Emilia-Romagna"/>
    <x v="35"/>
    <s v="Emilia-Romagna"/>
    <s v="RAVENNA-FORLI-CESENA-RIMINI"/>
    <x v="0"/>
    <n v="9.5702524157106894E-2"/>
    <n v="81.5"/>
    <n v="51.5"/>
    <n v="216.543869879309"/>
    <n v="1.8069721906103599E-2"/>
    <n v="22.997884785764199"/>
  </r>
  <r>
    <x v="11"/>
    <n v="72029"/>
    <s v="Puglia"/>
    <x v="26"/>
    <s v="Puglia"/>
    <s v="Foggia"/>
    <x v="0"/>
    <n v="0.23437858889079899"/>
    <n v="61.4"/>
    <n v="28.6"/>
    <n v="219.83800470443799"/>
    <n v="5.7825879026343001E-2"/>
    <n v="25.451576369380899"/>
  </r>
  <r>
    <x v="11"/>
    <n v="23069"/>
    <s v="Veneto"/>
    <x v="43"/>
    <s v="Veneto"/>
    <s v="Verona"/>
    <x v="0"/>
    <n v="0.104836101095875"/>
    <n v="81.099999999999994"/>
    <n v="55.8"/>
    <n v="227.901345487637"/>
    <n v="1.8134333676549999E-2"/>
    <n v="8.21975596748862"/>
  </r>
  <r>
    <x v="11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11"/>
    <n v="24052"/>
    <s v="Veneto"/>
    <x v="15"/>
    <s v="Veneto"/>
    <s v="Padova"/>
    <x v="0"/>
    <n v="0.10132422873108"/>
    <n v="81.099999999999994"/>
    <n v="55.8"/>
    <n v="232.251368289765"/>
    <n v="1.8701820697131898E-2"/>
    <n v="8.4770302446610906"/>
  </r>
  <r>
    <x v="11"/>
    <n v="19028"/>
    <s v="Lombardia"/>
    <x v="17"/>
    <s v="Lombardia"/>
    <s v="Milano"/>
    <x v="0"/>
    <n v="0.185182443323824"/>
    <n v="95.7"/>
    <n v="42.9"/>
    <n v="201.44140262342901"/>
    <n v="9.3592080839751002E-3"/>
    <n v="14.8493672090397"/>
  </r>
  <r>
    <x v="11"/>
    <n v="13189"/>
    <s v="Lombardia"/>
    <x v="3"/>
    <s v="Lombardia"/>
    <s v="Como-Varese"/>
    <x v="0"/>
    <n v="0.16368594678801099"/>
    <n v="95.7"/>
    <n v="42.9"/>
    <n v="225.3112160023"/>
    <n v="9.3504955995429798E-3"/>
    <n v="16.487272061303798"/>
  </r>
  <r>
    <x v="1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1"/>
    <n v="36013"/>
    <s v="Emilia-Romagna"/>
    <x v="9"/>
    <s v="Campania"/>
    <s v="Caserta"/>
    <x v="1"/>
    <n v="0.16242069285232599"/>
    <n v="81.5"/>
    <n v="51.5"/>
    <n v="147.42443229334501"/>
    <n v="1.2677503295209201E-2"/>
    <n v="15.8026099334176"/>
  </r>
  <r>
    <x v="11"/>
    <n v="97040"/>
    <s v="Lombardia"/>
    <x v="58"/>
    <s v="Lombardia"/>
    <s v="CREMONA-MANTOVA"/>
    <x v="0"/>
    <n v="0.12525111588728599"/>
    <n v="95.7"/>
    <n v="42.9"/>
    <n v="268.247502683113"/>
    <n v="1.1337557198794E-2"/>
    <n v="19.6964577875633"/>
  </r>
  <r>
    <x v="11"/>
    <n v="60090"/>
    <s v="Lazio"/>
    <x v="34"/>
    <s v="Lazio"/>
    <s v="Roma"/>
    <x v="0"/>
    <n v="0.22219721201960599"/>
    <n v="63.9"/>
    <n v="45.2"/>
    <n v="100.91909236018"/>
    <n v="1.41177954928603E-2"/>
    <n v="16.662114977432299"/>
  </r>
  <r>
    <x v="11"/>
    <n v="16069"/>
    <s v="Lombardia"/>
    <x v="22"/>
    <s v="Abruzzo"/>
    <s v="L'Aquila"/>
    <x v="1"/>
    <n v="2.0820343232813999E-2"/>
    <n v="95.7"/>
    <n v="42.9"/>
    <n v="386.69161026423001"/>
    <n v="1.72365454408944E-2"/>
    <n v="28.0759349272235"/>
  </r>
  <r>
    <x v="11"/>
    <n v="66049"/>
    <s v="Abruzzo"/>
    <x v="39"/>
    <s v="Abruzzo"/>
    <s v="Pescara"/>
    <x v="0"/>
    <n v="0.276589503832884"/>
    <n v="42.4"/>
    <n v="43.1"/>
    <n v="63.904317739520302"/>
    <n v="1.4029676415464201E-2"/>
    <n v="7.4624441670208803"/>
  </r>
  <r>
    <x v="11"/>
    <n v="110009"/>
    <s v="Puglia"/>
    <x v="69"/>
    <s v="Puglia"/>
    <s v="Lecce"/>
    <x v="0"/>
    <n v="0.25284496179708099"/>
    <n v="61.4"/>
    <n v="28.6"/>
    <n v="188.07089602654401"/>
    <n v="4.6713818821110399E-2"/>
    <n v="24.833033305415"/>
  </r>
  <r>
    <x v="11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1"/>
    <n v="35030"/>
    <s v="Emilia-Romagna"/>
    <x v="6"/>
    <s v="Emilia-Romagna"/>
    <s v="Parma"/>
    <x v="0"/>
    <n v="0.181350025705519"/>
    <n v="81.5"/>
    <n v="51.5"/>
    <n v="126.985255482992"/>
    <n v="1.1471713631056301E-2"/>
    <n v="14.0143957444278"/>
  </r>
  <r>
    <x v="11"/>
    <n v="19036"/>
    <s v="Lombardia"/>
    <x v="17"/>
    <s v="Lombardia"/>
    <s v="Milano"/>
    <x v="0"/>
    <n v="0.13114019002567301"/>
    <n v="95.7"/>
    <n v="42.9"/>
    <n v="262.623797538215"/>
    <n v="1.21293573840595E-2"/>
    <n v="19.164063739954699"/>
  </r>
  <r>
    <x v="11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1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1"/>
    <n v="46005"/>
    <s v="Toscana"/>
    <x v="51"/>
    <s v="Toscana"/>
    <s v="Pistoia"/>
    <x v="0"/>
    <n v="0.121556820711736"/>
    <n v="89.9"/>
    <n v="48.5"/>
    <n v="237.60580884720599"/>
    <n v="3.00768822579211E-2"/>
    <n v="18.878017865171099"/>
  </r>
  <r>
    <x v="11"/>
    <n v="58023"/>
    <s v="Lazio"/>
    <x v="0"/>
    <s v="Lazio"/>
    <s v="Roma"/>
    <x v="0"/>
    <n v="0.10729826416027"/>
    <n v="63.9"/>
    <n v="45.2"/>
    <n v="246.549759602705"/>
    <n v="3.45296713078641E-2"/>
    <n v="24.6045489010185"/>
  </r>
  <r>
    <x v="11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11"/>
    <n v="17179"/>
    <s v="Lombardia"/>
    <x v="65"/>
    <s v="Lombardia"/>
    <s v="COMO-VARESE"/>
    <x v="0"/>
    <n v="0.17542324473804699"/>
    <n v="95.7"/>
    <n v="42.9"/>
    <n v="210.76873232680899"/>
    <n v="9.7838456963055594E-3"/>
    <n v="16.0266098688139"/>
  </r>
  <r>
    <x v="11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1"/>
    <n v="65135"/>
    <s v="Campania"/>
    <x v="44"/>
    <s v="Campania"/>
    <s v="Napoli"/>
    <x v="0"/>
    <n v="0.16959253926512"/>
    <n v="39.6"/>
    <n v="25.5"/>
    <n v="256.63315617917101"/>
    <n v="4.0521823035110198E-2"/>
    <n v="38.387049616697297"/>
  </r>
  <r>
    <x v="11"/>
    <n v="17170"/>
    <s v="Lombardia"/>
    <x v="65"/>
    <s v="Lombardia"/>
    <s v="Bergamo"/>
    <x v="0"/>
    <n v="0.17169771035258199"/>
    <n v="95.7"/>
    <n v="42.9"/>
    <n v="214.677466522201"/>
    <n v="9.8549936009781E-3"/>
    <n v="16.377361396702799"/>
  </r>
  <r>
    <x v="11"/>
    <n v="56045"/>
    <s v="Lazio"/>
    <x v="53"/>
    <s v="Lazio"/>
    <s v="Rieti"/>
    <x v="0"/>
    <n v="0.24111453037949801"/>
    <n v="63.9"/>
    <n v="45.2"/>
    <n v="97.858361891022597"/>
    <n v="1.2175225170593501E-2"/>
    <n v="10.6025053469952"/>
  </r>
  <r>
    <x v="11"/>
    <n v="99003"/>
    <s v="Emilia-Romagna"/>
    <x v="11"/>
    <s v="Emilia-Romagna"/>
    <s v="Piacenza"/>
    <x v="0"/>
    <n v="0.165269047577562"/>
    <n v="81.5"/>
    <n v="51.5"/>
    <n v="143.98294822791601"/>
    <n v="1.49161828596812E-2"/>
    <n v="16.034567578571099"/>
  </r>
  <r>
    <x v="11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1"/>
    <n v="32003"/>
    <s v="Friuli Venezia Giulia"/>
    <x v="55"/>
    <s v="Friuli Venezia Giulia"/>
    <s v="Udine"/>
    <x v="0"/>
    <n v="0.19895906501267299"/>
    <n v="120.8"/>
    <n v="49"/>
    <n v="144.71319050844701"/>
    <n v="3.5768409740052902E-2"/>
    <n v="20.0255407254283"/>
  </r>
  <r>
    <x v="11"/>
    <n v="65078"/>
    <s v="Campania"/>
    <x v="44"/>
    <s v="Friuli Venezia Giulia"/>
    <s v="Udine"/>
    <x v="1"/>
    <n v="0.15961380032909001"/>
    <n v="39.6"/>
    <n v="25.5"/>
    <n v="266.203550111639"/>
    <n v="4.2469428508247101E-2"/>
    <n v="39.841518701364897"/>
  </r>
  <r>
    <x v="11"/>
    <n v="71056"/>
    <s v="Puglia"/>
    <x v="14"/>
    <s v="Veneto"/>
    <s v="Treviso"/>
    <x v="1"/>
    <n v="0.33141224302150302"/>
    <n v="61.4"/>
    <n v="28.6"/>
    <n v="76.200269870343206"/>
    <n v="1.0685263304717999E-2"/>
    <n v="18.563916315322999"/>
  </r>
  <r>
    <x v="11"/>
    <n v="13199"/>
    <s v="Lombardia"/>
    <x v="3"/>
    <s v="Lombardia"/>
    <s v="Bergamo"/>
    <x v="0"/>
    <n v="7.5194532219921895E-2"/>
    <n v="95.7"/>
    <n v="42.9"/>
    <n v="329.48993742641602"/>
    <n v="1.4618218907080999E-2"/>
    <n v="22.7233626798477"/>
  </r>
  <r>
    <x v="11"/>
    <n v="31012"/>
    <s v="Friuli Venezia Giulia"/>
    <x v="79"/>
    <s v="Friuli Venezia Giulia"/>
    <s v="Gorizia"/>
    <x v="0"/>
    <n v="0.16372636355158501"/>
    <n v="120.8"/>
    <n v="49"/>
    <n v="203.43302271082899"/>
    <n v="6.5782728709194396E-2"/>
    <n v="23.163328337218001"/>
  </r>
  <r>
    <x v="11"/>
    <n v="22170"/>
    <s v="Trentino-Alto Adige"/>
    <x v="40"/>
    <s v="Trentino-Alto Adige"/>
    <s v="Bolzano"/>
    <x v="0"/>
    <n v="8.2657784086432401E-2"/>
    <n v="47.5"/>
    <n v="60.4"/>
    <n v="269.206843008335"/>
    <n v="0.14709468995150199"/>
    <n v="12.5332114256799"/>
  </r>
  <r>
    <x v="11"/>
    <n v="49008"/>
    <s v="Toscana"/>
    <x v="31"/>
    <s v="Lombardia"/>
    <s v="Milano"/>
    <x v="1"/>
    <n v="0.13375229810247899"/>
    <n v="89.9"/>
    <n v="48.5"/>
    <n v="228.64397894958699"/>
    <n v="2.7958731290331801E-2"/>
    <n v="16.492289099493199"/>
  </r>
  <r>
    <x v="11"/>
    <n v="103028"/>
    <s v="Piemonte"/>
    <x v="57"/>
    <s v="Toscana"/>
    <s v="Siena"/>
    <x v="1"/>
    <n v="0.27267835319341199"/>
    <n v="106.2"/>
    <n v="46.2"/>
    <n v="82.608417705884605"/>
    <n v="1.0249591440825901E-2"/>
    <n v="8.5363684632042194"/>
  </r>
  <r>
    <x v="11"/>
    <n v="65067"/>
    <s v="Campania"/>
    <x v="44"/>
    <s v="Campania"/>
    <s v="Caserta"/>
    <x v="0"/>
    <n v="0.16531053164721901"/>
    <n v="39.6"/>
    <n v="25.5"/>
    <n v="261.71831194098002"/>
    <n v="4.1962345392219103E-2"/>
    <n v="38.880940419745301"/>
  </r>
  <r>
    <x v="11"/>
    <n v="43009"/>
    <s v="Marche"/>
    <x v="1"/>
    <s v="Marche"/>
    <s v="Ascoli Piceno"/>
    <x v="0"/>
    <n v="0.298709545713291"/>
    <n v="61.9"/>
    <n v="44.8"/>
    <n v="43.986665030379399"/>
    <n v="1.37155347477539E-2"/>
    <n v="4.5399244771521001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63016"/>
    <s v="Campania"/>
    <x v="29"/>
    <s v="Toscana"/>
    <s v="Firenze"/>
    <x v="1"/>
    <n v="0.17285193887491701"/>
    <n v="39.6"/>
    <n v="25.5"/>
    <n v="254.99568016603601"/>
    <n v="3.9371740749671098E-2"/>
    <n v="37.468697818229202"/>
  </r>
  <r>
    <x v="11"/>
    <n v="65078"/>
    <s v="Campania"/>
    <x v="44"/>
    <s v="Campania"/>
    <s v="Napoli"/>
    <x v="0"/>
    <n v="0.15961380032909001"/>
    <n v="39.6"/>
    <n v="25.5"/>
    <n v="266.203550111639"/>
    <n v="4.2469428508247101E-2"/>
    <n v="39.841518701364897"/>
  </r>
  <r>
    <x v="11"/>
    <n v="49009"/>
    <s v="Toscana"/>
    <x v="31"/>
    <s v="Toscana"/>
    <s v="Pistoia"/>
    <x v="0"/>
    <n v="0.14334761330692899"/>
    <n v="89.9"/>
    <n v="48.5"/>
    <n v="218.78595651921299"/>
    <n v="2.6734548745114599E-2"/>
    <n v="15.3610513786338"/>
  </r>
  <r>
    <x v="11"/>
    <n v="79039"/>
    <s v="Calabria"/>
    <x v="75"/>
    <s v="Calabria"/>
    <s v="Reggio di Calabria"/>
    <x v="0"/>
    <n v="0.19935583719265201"/>
    <n v="20.8"/>
    <n v="27.8"/>
    <n v="321.03107650179902"/>
    <n v="0.26182991121590599"/>
    <n v="42.604196362608903"/>
  </r>
  <r>
    <x v="11"/>
    <n v="99023"/>
    <s v="Emilia-Romagna"/>
    <x v="11"/>
    <s v="Emilia-Romagna"/>
    <s v="Reggio nell'Emilia"/>
    <x v="0"/>
    <n v="0.222676278244298"/>
    <n v="81.5"/>
    <n v="51.5"/>
    <n v="89.490260354883702"/>
    <n v="8.2426356967004698E-3"/>
    <n v="8.3065300031874294"/>
  </r>
  <r>
    <x v="11"/>
    <n v="3008"/>
    <s v="Piemonte"/>
    <x v="63"/>
    <s v="Lombardia"/>
    <s v="LECCO-MONZA E DELLA BRIANZA"/>
    <x v="1"/>
    <n v="0.207505483311931"/>
    <n v="106.2"/>
    <n v="46.2"/>
    <n v="149.938013941669"/>
    <n v="1.77031066014951E-2"/>
    <n v="15.9837741064906"/>
  </r>
  <r>
    <x v="11"/>
    <n v="12127"/>
    <s v="Lombardia"/>
    <x v="3"/>
    <s v="Lombardia"/>
    <s v="CREMONA-MANTOVA"/>
    <x v="0"/>
    <n v="4.2979830027174398E-2"/>
    <n v="95.7"/>
    <n v="42.9"/>
    <n v="367.14534821024603"/>
    <n v="1.64860542824742E-2"/>
    <n v="25.049555197915701"/>
  </r>
  <r>
    <x v="1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1"/>
    <n v="24086"/>
    <s v="Veneto"/>
    <x v="15"/>
    <s v="Veneto"/>
    <s v="Rovigo"/>
    <x v="0"/>
    <n v="0.10393290412902199"/>
    <n v="81.099999999999994"/>
    <n v="55.8"/>
    <n v="233.74833950925401"/>
    <n v="1.9434453561559401E-2"/>
    <n v="7.3542074745245198"/>
  </r>
  <r>
    <x v="11"/>
    <n v="46009"/>
    <s v="Toscana"/>
    <x v="51"/>
    <s v="Toscana"/>
    <s v="Firenze"/>
    <x v="0"/>
    <n v="0.24005142571426999"/>
    <n v="89.9"/>
    <n v="48.5"/>
    <n v="92.355147281453597"/>
    <n v="1.0584895525631501E-2"/>
    <n v="9.7745155899021103"/>
  </r>
  <r>
    <x v="11"/>
    <n v="63071"/>
    <s v="Campania"/>
    <x v="29"/>
    <s v="Campania"/>
    <s v="Napoli"/>
    <x v="0"/>
    <n v="0.24980654397036101"/>
    <n v="39.6"/>
    <n v="25.5"/>
    <n v="177.78435171333101"/>
    <n v="2.7687650144463199E-2"/>
    <n v="27.635401001854"/>
  </r>
  <r>
    <x v="11"/>
    <n v="56049"/>
    <s v="Lazio"/>
    <x v="53"/>
    <s v="Lazio"/>
    <s v="Frosinone"/>
    <x v="0"/>
    <n v="0.221937097423307"/>
    <n v="63.9"/>
    <n v="45.2"/>
    <n v="119.342070301343"/>
    <n v="1.53036334537195E-2"/>
    <n v="12.5546350270087"/>
  </r>
  <r>
    <x v="11"/>
    <n v="110001"/>
    <s v="Puglia"/>
    <x v="69"/>
    <s v="Puglia"/>
    <s v="Bari"/>
    <x v="0"/>
    <n v="0.249142803291409"/>
    <n v="61.4"/>
    <n v="28.6"/>
    <n v="188.439268658798"/>
    <n v="4.58009143845605E-2"/>
    <n v="25.852960172257699"/>
  </r>
  <r>
    <x v="11"/>
    <n v="80069"/>
    <s v="Calabria"/>
    <x v="47"/>
    <s v="Calabria"/>
    <s v="Cosenza"/>
    <x v="0"/>
    <n v="0.25218974880545098"/>
    <n v="20.8"/>
    <n v="27.8"/>
    <n v="309.54984861358798"/>
    <n v="0.292733023940563"/>
    <n v="32.590158533879503"/>
  </r>
  <r>
    <x v="11"/>
    <n v="10025"/>
    <s v="Liguria"/>
    <x v="50"/>
    <s v="Molise"/>
    <s v="Campobasso"/>
    <x v="1"/>
    <n v="0.301973168835802"/>
    <n v="96.8"/>
    <n v="39.799999999999997"/>
    <n v="105.384785188089"/>
    <n v="5.4113877318887497E-2"/>
    <n v="12.164623585346"/>
  </r>
  <r>
    <x v="11"/>
    <n v="22103"/>
    <s v="Trentino-Alto Adige"/>
    <x v="40"/>
    <s v="Campania"/>
    <s v="Avellino"/>
    <x v="1"/>
    <n v="6.71033228149788E-2"/>
    <n v="47.5"/>
    <n v="60.4"/>
    <n v="289.59475846145102"/>
    <n v="0.14923866381170101"/>
    <n v="13.341837335243101"/>
  </r>
  <r>
    <x v="11"/>
    <n v="14033"/>
    <s v="Lombardia"/>
    <x v="77"/>
    <s v="Umbria"/>
    <s v="Perugia"/>
    <x v="1"/>
    <n v="0.15348549518007601"/>
    <n v="95.7"/>
    <n v="42.9"/>
    <n v="217.19293615307799"/>
    <n v="9.6686479258305293E-3"/>
    <n v="21.9625584434418"/>
  </r>
  <r>
    <x v="11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1"/>
    <n v="34027"/>
    <s v="Emilia-Romagna"/>
    <x v="13"/>
    <s v="Emilia-Romagna"/>
    <s v="Parma"/>
    <x v="0"/>
    <n v="0.16392860657414199"/>
    <n v="81.5"/>
    <n v="51.5"/>
    <n v="145.153745436344"/>
    <n v="1.33912469732055E-2"/>
    <n v="15.951988438102401"/>
  </r>
  <r>
    <x v="11"/>
    <n v="48028"/>
    <s v="Toscana"/>
    <x v="64"/>
    <s v="Toscana"/>
    <s v="Pisa"/>
    <x v="0"/>
    <n v="0.12704072451894199"/>
    <n v="89.9"/>
    <n v="48.5"/>
    <n v="228.719655271786"/>
    <n v="2.8744895262300899E-2"/>
    <n v="18.899937563563402"/>
  </r>
  <r>
    <x v="11"/>
    <n v="43023"/>
    <s v="Marche"/>
    <x v="1"/>
    <s v="Marche"/>
    <s v="Ancona"/>
    <x v="0"/>
    <n v="0.26071392972000701"/>
    <n v="61.9"/>
    <n v="44.8"/>
    <n v="91.475160365208595"/>
    <n v="2.96491481095024E-2"/>
    <n v="8.8960127980086199"/>
  </r>
  <r>
    <x v="11"/>
    <n v="15059"/>
    <s v="Lombardia"/>
    <x v="20"/>
    <s v="Lombardia"/>
    <s v="COMO-VARESE"/>
    <x v="0"/>
    <n v="2.68975113500311E-3"/>
    <n v="95.7"/>
    <n v="42.9"/>
    <n v="411.38773672267803"/>
    <n v="1.8554410538996601E-2"/>
    <n v="28.594154877978099"/>
  </r>
  <r>
    <x v="11"/>
    <n v="73027"/>
    <s v="Puglia"/>
    <x v="59"/>
    <s v="Veneto"/>
    <s v="Belluno"/>
    <x v="1"/>
    <n v="0.208144921890629"/>
    <n v="61.4"/>
    <n v="28.6"/>
    <n v="231.16457812469201"/>
    <n v="7.0929444964268201E-2"/>
    <n v="33.943003032024301"/>
  </r>
  <r>
    <x v="11"/>
    <n v="99013"/>
    <s v="Emilia-Romagna"/>
    <x v="11"/>
    <s v="Emilia-Romagna"/>
    <s v="RAVENNA-FORLI-CESENA-RIMINI"/>
    <x v="0"/>
    <n v="0.15300748722102001"/>
    <n v="81.5"/>
    <n v="51.5"/>
    <n v="155.91991991683699"/>
    <n v="1.5943889560334198E-2"/>
    <n v="17.546079537087898"/>
  </r>
  <r>
    <x v="11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1"/>
    <n v="21095"/>
    <s v="Trentino-Alto Adige"/>
    <x v="25"/>
    <s v="Trentino-Alto Adige"/>
    <s v="Bolzano"/>
    <x v="0"/>
    <n v="0.20600619178260901"/>
    <n v="76.2"/>
    <n v="58.9"/>
    <n v="115.716280911605"/>
    <n v="7.7624061785063994E-2"/>
    <n v="3.3628514219603298"/>
  </r>
  <r>
    <x v="11"/>
    <n v="20028"/>
    <s v="Lombardia"/>
    <x v="17"/>
    <s v="Lombardia"/>
    <s v="Como-Varese"/>
    <x v="0"/>
    <n v="0.203656646802615"/>
    <n v="95.7"/>
    <n v="42.9"/>
    <n v="178.76557224437099"/>
    <n v="8.4236600170009591E-3"/>
    <n v="13.796786116694699"/>
  </r>
  <r>
    <x v="11"/>
    <n v="28074"/>
    <s v="Veneto"/>
    <x v="2"/>
    <s v="Veneto"/>
    <s v="Belluno"/>
    <x v="0"/>
    <n v="0.13892489340852399"/>
    <n v="81.099999999999994"/>
    <n v="55.8"/>
    <n v="181.16215526446399"/>
    <n v="1.4991958191087999E-2"/>
    <n v="7.2048875153576297"/>
  </r>
  <r>
    <x v="11"/>
    <n v="24008"/>
    <s v="Veneto"/>
    <x v="15"/>
    <s v="Veneto"/>
    <s v="Treviso"/>
    <x v="0"/>
    <n v="0.100239609327093"/>
    <n v="81.099999999999994"/>
    <n v="55.8"/>
    <n v="234.96095087825199"/>
    <n v="1.8935921131287101E-2"/>
    <n v="8.2403504050319007"/>
  </r>
  <r>
    <x v="11"/>
    <n v="72021"/>
    <s v="Puglia"/>
    <x v="26"/>
    <s v="Puglia"/>
    <s v="Taranto"/>
    <x v="0"/>
    <n v="0.20061873654256601"/>
    <n v="61.4"/>
    <n v="28.6"/>
    <n v="265.64097906471602"/>
    <n v="7.5339002204646704E-2"/>
    <n v="29.0340074150897"/>
  </r>
  <r>
    <x v="11"/>
    <n v="15050"/>
    <s v="Lombardia"/>
    <x v="20"/>
    <s v="Lombardia"/>
    <s v="Bergamo"/>
    <x v="0"/>
    <n v="1.0618239702194301E-2"/>
    <n v="95.7"/>
    <n v="42.9"/>
    <n v="405.60086168341599"/>
    <n v="1.8438210053868701E-2"/>
    <n v="27.249262381452201"/>
  </r>
  <r>
    <x v="11"/>
    <n v="10048"/>
    <s v="Liguria"/>
    <x v="50"/>
    <s v="Liguria"/>
    <s v="La Spezia"/>
    <x v="0"/>
    <n v="0.35819445083303803"/>
    <n v="96.8"/>
    <n v="39.799999999999997"/>
    <n v="30.969030804600301"/>
    <n v="1.7075554839509399E-2"/>
    <n v="4.4085366122161203"/>
  </r>
  <r>
    <x v="11"/>
    <n v="28003"/>
    <s v="Veneto"/>
    <x v="2"/>
    <s v="Veneto"/>
    <s v="Venezia"/>
    <x v="0"/>
    <n v="8.0245269162661295E-2"/>
    <n v="81.099999999999994"/>
    <n v="55.8"/>
    <n v="259.53329054907601"/>
    <n v="2.10845191218237E-2"/>
    <n v="9.5664075026003896"/>
  </r>
  <r>
    <x v="1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1"/>
    <n v="78091"/>
    <s v="Calabria"/>
    <x v="23"/>
    <s v="Calabria"/>
    <s v="Vibo Valentia"/>
    <x v="0"/>
    <n v="0.21758680498118399"/>
    <n v="20.8"/>
    <n v="27.8"/>
    <n v="211.10358041604999"/>
    <n v="0.108469995417456"/>
    <n v="36.415193474975901"/>
  </r>
  <r>
    <x v="11"/>
    <n v="1315"/>
    <s v="Piemonte"/>
    <x v="10"/>
    <s v="Piemonte"/>
    <s v="Novara"/>
    <x v="0"/>
    <n v="0.10816128497663099"/>
    <n v="106.2"/>
    <n v="46.2"/>
    <n v="249.47162678696799"/>
    <n v="2.85989722751907E-2"/>
    <n v="27.996156017949598"/>
  </r>
  <r>
    <x v="1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1"/>
    <n v="58118"/>
    <s v="Lazio"/>
    <x v="0"/>
    <s v="Lazio"/>
    <s v="Roma"/>
    <x v="0"/>
    <n v="2.94928663116781E-2"/>
    <n v="63.9"/>
    <n v="45.2"/>
    <n v="322.62525848686897"/>
    <n v="4.4986122865199603E-2"/>
    <n v="34.7896832592197"/>
  </r>
  <r>
    <x v="11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1"/>
    <n v="17092"/>
    <s v="Lombardia"/>
    <x v="65"/>
    <s v="Basilicata"/>
    <s v="Potenza"/>
    <x v="1"/>
    <n v="0.15163129775703099"/>
    <n v="95.7"/>
    <n v="42.9"/>
    <n v="237.15551550851399"/>
    <n v="1.09308446038269E-2"/>
    <n v="18.044732322597"/>
  </r>
  <r>
    <x v="1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1"/>
    <n v="74004"/>
    <s v="Puglia"/>
    <x v="52"/>
    <s v="Puglia"/>
    <s v="Foggia"/>
    <x v="0"/>
    <n v="0.13956726245067"/>
    <n v="61.4"/>
    <n v="28.6"/>
    <n v="274.91606987953401"/>
    <n v="5.0089901423626002E-2"/>
    <n v="43.346720134085302"/>
  </r>
  <r>
    <x v="11"/>
    <n v="1058"/>
    <s v="Piemonte"/>
    <x v="10"/>
    <s v="Piemonte"/>
    <s v="Vercelli"/>
    <x v="0"/>
    <n v="0.10534138108173501"/>
    <n v="106.2"/>
    <n v="46.2"/>
    <n v="252.607672505322"/>
    <n v="2.9152004007229101E-2"/>
    <n v="28.304589346859"/>
  </r>
  <r>
    <x v="11"/>
    <n v="15134"/>
    <s v="Lombardia"/>
    <x v="20"/>
    <s v="Lombardia"/>
    <s v="Pavia"/>
    <x v="0"/>
    <n v="1.5326141529315201E-2"/>
    <n v="95.7"/>
    <n v="42.9"/>
    <n v="398.884002422587"/>
    <n v="1.8019579089253401E-2"/>
    <n v="27.174249414810099"/>
  </r>
  <r>
    <x v="11"/>
    <n v="10046"/>
    <s v="Liguria"/>
    <x v="50"/>
    <s v="Liguria"/>
    <s v="Genova"/>
    <x v="0"/>
    <n v="0.311318629322555"/>
    <n v="96.8"/>
    <n v="39.799999999999997"/>
    <n v="91.600509575818094"/>
    <n v="4.9065185842863103E-2"/>
    <n v="11.4024799939997"/>
  </r>
  <r>
    <x v="11"/>
    <n v="17024"/>
    <s v="Lombardia"/>
    <x v="65"/>
    <s v="Campania"/>
    <s v="Napoli"/>
    <x v="1"/>
    <n v="0.20633412977934801"/>
    <n v="95.7"/>
    <n v="42.9"/>
    <n v="174.26581429564101"/>
    <n v="7.5283510379042899E-3"/>
    <n v="13.8040941974813"/>
  </r>
  <r>
    <x v="11"/>
    <n v="31007"/>
    <s v="Friuli Venezia Giulia"/>
    <x v="79"/>
    <s v="Friuli Venezia Giulia"/>
    <s v="Gorizia"/>
    <x v="0"/>
    <n v="0.18225747185789101"/>
    <n v="120.8"/>
    <n v="49"/>
    <n v="186.17396704993001"/>
    <n v="6.2457599581223398E-2"/>
    <n v="20.3894831421951"/>
  </r>
  <r>
    <x v="1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1"/>
    <n v="67041"/>
    <s v="Abruzzo"/>
    <x v="70"/>
    <s v="Abruzzo"/>
    <s v="Pescara"/>
    <x v="0"/>
    <n v="0.26415798550449099"/>
    <n v="42.4"/>
    <n v="43.1"/>
    <n v="86.348119595985295"/>
    <n v="3.52332219961407E-2"/>
    <n v="9.9717478389717407"/>
  </r>
  <r>
    <x v="11"/>
    <n v="12067"/>
    <s v="Lombardia"/>
    <x v="3"/>
    <s v="Lombardia"/>
    <s v="Brescia"/>
    <x v="0"/>
    <n v="2.4974695168704E-2"/>
    <n v="95.7"/>
    <n v="42.9"/>
    <n v="388.24260072886699"/>
    <n v="1.7535323826645102E-2"/>
    <n v="26.3383604042928"/>
  </r>
  <r>
    <x v="11"/>
    <n v="36023"/>
    <s v="Emilia-Romagna"/>
    <x v="9"/>
    <s v="Veneto"/>
    <s v="Vicenza"/>
    <x v="1"/>
    <n v="0.116436143608062"/>
    <n v="81.5"/>
    <n v="51.5"/>
    <n v="195.33161346678199"/>
    <n v="1.6800029333532699E-2"/>
    <n v="20.767354497720401"/>
  </r>
  <r>
    <x v="11"/>
    <n v="49012"/>
    <s v="Toscana"/>
    <x v="31"/>
    <s v="Toscana"/>
    <s v="Firenze"/>
    <x v="0"/>
    <n v="0.29421167969770401"/>
    <n v="89.9"/>
    <n v="48.5"/>
    <n v="49.886795963899601"/>
    <n v="4.880734954472E-3"/>
    <n v="0.44956589681584003"/>
  </r>
  <r>
    <x v="11"/>
    <n v="34028"/>
    <s v="Emilia-Romagna"/>
    <x v="13"/>
    <s v="Emilia-Romagna"/>
    <s v="Piacenza"/>
    <x v="0"/>
    <n v="0.24999540406159301"/>
    <n v="81.5"/>
    <n v="51.5"/>
    <n v="56.9464890859863"/>
    <n v="5.44874458747884E-3"/>
    <n v="6.2728712068919901"/>
  </r>
  <r>
    <x v="11"/>
    <n v="61088"/>
    <s v="Campania"/>
    <x v="16"/>
    <s v="Campania"/>
    <s v="Napoli"/>
    <x v="0"/>
    <n v="0.30154692919013898"/>
    <n v="39.6"/>
    <n v="25.5"/>
    <n v="133.891291724355"/>
    <n v="2.06437582965678E-2"/>
    <n v="19.247792394530901"/>
  </r>
  <r>
    <x v="11"/>
    <n v="76063"/>
    <s v="Basilicata"/>
    <x v="38"/>
    <s v="Basilicata"/>
    <s v="Matera"/>
    <x v="0"/>
    <n v="0.433855008255492"/>
    <n v="276.8"/>
    <n v="41.7"/>
    <n v="32.662025037503298"/>
    <n v="2.4784167699095201E-2"/>
    <n v="7.3284758936200296"/>
  </r>
  <r>
    <x v="11"/>
    <n v="22123"/>
    <s v="Trentino-Alto Adige"/>
    <x v="40"/>
    <s v="Trentino-Alto Adige"/>
    <s v="Bolzano"/>
    <x v="0"/>
    <n v="0.121211319743254"/>
    <n v="47.5"/>
    <n v="60.4"/>
    <n v="199.40334647451999"/>
    <n v="9.6196840056472999E-2"/>
    <n v="7.33868957987504"/>
  </r>
  <r>
    <x v="11"/>
    <n v="71024"/>
    <s v="Puglia"/>
    <x v="14"/>
    <s v="Puglia"/>
    <s v="Brindisi"/>
    <x v="0"/>
    <n v="0.30427239557288099"/>
    <n v="61.4"/>
    <n v="28.6"/>
    <n v="99.344447972848897"/>
    <n v="1.5476852422501301E-2"/>
    <n v="23.122226433367501"/>
  </r>
  <r>
    <x v="11"/>
    <n v="108012"/>
    <s v="Lombardia"/>
    <x v="58"/>
    <s v="Lombardia"/>
    <s v="Milano"/>
    <x v="0"/>
    <n v="0"/>
    <n v="95.7"/>
    <n v="42.9"/>
    <n v="451.45844552120701"/>
    <n v="2.02280791992662E-2"/>
    <n v="31.159115080295201"/>
  </r>
  <r>
    <x v="11"/>
    <n v="37004"/>
    <s v="Emilia-Romagna"/>
    <x v="35"/>
    <s v="Emilia-Romagna"/>
    <s v="RAVENNA-FORLI-CESENA-RIMINI"/>
    <x v="0"/>
    <n v="8.3829888015136703E-2"/>
    <n v="81.5"/>
    <n v="51.5"/>
    <n v="227.414051705817"/>
    <n v="1.9189419114422599E-2"/>
    <n v="24.647065037069599"/>
  </r>
  <r>
    <x v="11"/>
    <n v="54024"/>
    <s v="Umbria"/>
    <x v="67"/>
    <s v="Umbria"/>
    <s v="Perugia"/>
    <x v="0"/>
    <n v="0.25774823255129597"/>
    <n v="84.4"/>
    <n v="56.3"/>
    <n v="39.789996439667597"/>
    <n v="3.09038218937033E-2"/>
    <n v="2.66326571713148"/>
  </r>
  <r>
    <x v="11"/>
    <n v="23057"/>
    <s v="Veneto"/>
    <x v="43"/>
    <s v="Emilia-Romagna"/>
    <s v="Parma"/>
    <x v="1"/>
    <n v="0.169512231561225"/>
    <n v="81.099999999999994"/>
    <n v="55.8"/>
    <n v="142.665369118808"/>
    <n v="1.07582969724792E-2"/>
    <n v="5.2308023128176497"/>
  </r>
  <r>
    <x v="11"/>
    <n v="65037"/>
    <s v="Campania"/>
    <x v="44"/>
    <s v="Umbria"/>
    <s v="Terni"/>
    <x v="1"/>
    <n v="0.15976565514400801"/>
    <n v="39.6"/>
    <n v="25.5"/>
    <n v="265.47241554633399"/>
    <n v="4.2535767855987401E-2"/>
    <n v="39.975591924973003"/>
  </r>
  <r>
    <x v="11"/>
    <n v="39016"/>
    <s v="Emilia-Romagna"/>
    <x v="11"/>
    <s v="Emilia-Romagna"/>
    <s v="Modena"/>
    <x v="0"/>
    <n v="6.4368269552582097E-2"/>
    <n v="81.5"/>
    <n v="51.5"/>
    <n v="247.29909741794199"/>
    <n v="2.0068061579956099E-2"/>
    <n v="26.6933983606128"/>
  </r>
  <r>
    <x v="11"/>
    <n v="41012"/>
    <s v="Marche"/>
    <x v="32"/>
    <s v="Marche"/>
    <s v="Ancona"/>
    <x v="0"/>
    <n v="0.29909401367805799"/>
    <n v="61.9"/>
    <n v="44.8"/>
    <n v="50.079643836105198"/>
    <n v="1.6522854424281402E-2"/>
    <n v="3.4336473056712"/>
  </r>
  <r>
    <x v="11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1"/>
    <n v="73024"/>
    <s v="Puglia"/>
    <x v="59"/>
    <s v="Puglia"/>
    <s v="Foggia"/>
    <x v="0"/>
    <n v="0.169790239755575"/>
    <n v="61.4"/>
    <n v="28.6"/>
    <n v="261.48544871611603"/>
    <n v="7.21710841875014E-2"/>
    <n v="40.009678502998497"/>
  </r>
  <r>
    <x v="11"/>
    <n v="34007"/>
    <s v="Emilia-Romagna"/>
    <x v="13"/>
    <s v="Toscana"/>
    <s v="Arezzo"/>
    <x v="1"/>
    <n v="0.218492991574261"/>
    <n v="81.5"/>
    <n v="51.5"/>
    <n v="90.522448413159495"/>
    <n v="8.6462055432331708E-3"/>
    <n v="9.5572295103568603"/>
  </r>
  <r>
    <x v="11"/>
    <n v="34027"/>
    <s v="Emilia-Romagna"/>
    <x v="13"/>
    <s v="Emilia-Romagna"/>
    <s v="Reggio nell'Emilia"/>
    <x v="0"/>
    <n v="0.16392860657414199"/>
    <n v="81.5"/>
    <n v="51.5"/>
    <n v="145.153745436344"/>
    <n v="1.33912469732055E-2"/>
    <n v="15.951988438102401"/>
  </r>
  <r>
    <x v="11"/>
    <n v="78085"/>
    <s v="Calabria"/>
    <x v="23"/>
    <s v="Puglia"/>
    <s v="Bari"/>
    <x v="1"/>
    <n v="0.269321614226464"/>
    <n v="20.8"/>
    <n v="27.8"/>
    <n v="141.33484633965301"/>
    <n v="5.5682704933019002E-2"/>
    <n v="26.3893084660772"/>
  </r>
  <r>
    <x v="11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11"/>
    <n v="63042"/>
    <s v="Campania"/>
    <x v="29"/>
    <s v="Veneto"/>
    <s v="Verona"/>
    <x v="1"/>
    <n v="0.16478451926007201"/>
    <n v="39.6"/>
    <n v="25.5"/>
    <n v="262.96689798142802"/>
    <n v="4.0688628153782602E-2"/>
    <n v="38.544679243095402"/>
  </r>
  <r>
    <x v="11"/>
    <n v="41056"/>
    <s v="Marche"/>
    <x v="32"/>
    <s v="Marche"/>
    <s v="Ascoli Piceno"/>
    <x v="0"/>
    <n v="0.29807922302861201"/>
    <n v="61.9"/>
    <n v="44.8"/>
    <n v="51.6090742226556"/>
    <n v="1.85071035999116E-2"/>
    <n v="3.7540641215931498"/>
  </r>
  <r>
    <x v="11"/>
    <n v="33032"/>
    <s v="Emilia-Romagna"/>
    <x v="54"/>
    <s v="Campania"/>
    <s v="Avellino"/>
    <x v="1"/>
    <n v="0.224325826517564"/>
    <n v="81.5"/>
    <n v="51.5"/>
    <n v="82.842418865457304"/>
    <n v="8.0855636574137298E-3"/>
    <n v="9.3038715200191895"/>
  </r>
  <r>
    <x v="11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1"/>
    <n v="97042"/>
    <s v="Lombardia"/>
    <x v="58"/>
    <s v="Lombardia"/>
    <s v="COMO-VARESE"/>
    <x v="0"/>
    <n v="3.7918602540068097E-2"/>
    <n v="95.7"/>
    <n v="42.9"/>
    <n v="368.09266199129303"/>
    <n v="1.5907218494639701E-2"/>
    <n v="26.452333776392098"/>
  </r>
  <r>
    <x v="11"/>
    <n v="53006"/>
    <s v="Toscana"/>
    <x v="4"/>
    <s v="Toscana"/>
    <s v="Livorno"/>
    <x v="0"/>
    <n v="0.29491277349637302"/>
    <n v="89.9"/>
    <n v="48.5"/>
    <n v="47.812670016830602"/>
    <n v="2.49492511364993E-3"/>
    <n v="0.29766953076716401"/>
  </r>
  <r>
    <x v="11"/>
    <n v="16218"/>
    <s v="Lombardia"/>
    <x v="22"/>
    <s v="Lombardia"/>
    <s v="Milano"/>
    <x v="0"/>
    <n v="2.6478370912551199E-2"/>
    <n v="95.7"/>
    <n v="42.9"/>
    <n v="379.90108924157801"/>
    <n v="1.6919834869845302E-2"/>
    <n v="27.7115567015531"/>
  </r>
  <r>
    <x v="11"/>
    <n v="108028"/>
    <s v="Lombardia"/>
    <x v="58"/>
    <s v="Lombardia"/>
    <s v="Brescia"/>
    <x v="0"/>
    <n v="0"/>
    <n v="95.7"/>
    <n v="42.9"/>
    <n v="436.507624502174"/>
    <n v="1.94261275541825E-2"/>
    <n v="30.3687194983772"/>
  </r>
  <r>
    <x v="11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11"/>
    <n v="25016"/>
    <s v="Veneto"/>
    <x v="33"/>
    <s v="Puglia"/>
    <s v="Lecce"/>
    <x v="1"/>
    <n v="0.20576759575147899"/>
    <n v="81.099999999999994"/>
    <n v="55.8"/>
    <n v="60.891843771949397"/>
    <n v="6.8667699412258603E-3"/>
    <n v="11.713586737482199"/>
  </r>
  <r>
    <x v="11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11"/>
    <n v="97013"/>
    <s v="Lombardia"/>
    <x v="58"/>
    <s v="Lombardia"/>
    <s v="Brescia"/>
    <x v="0"/>
    <n v="1.9727511846771201E-2"/>
    <n v="95.7"/>
    <n v="42.9"/>
    <n v="389.47545656571998"/>
    <n v="1.6969626106730699E-2"/>
    <n v="27.738689551510699"/>
  </r>
  <r>
    <x v="11"/>
    <n v="59008"/>
    <s v="Lazio"/>
    <x v="62"/>
    <s v="Lazio"/>
    <s v="Roma"/>
    <x v="0"/>
    <n v="0.28012227311603"/>
    <n v="63.9"/>
    <n v="45.2"/>
    <n v="42.053598381821502"/>
    <n v="5.0277623962046002E-3"/>
    <n v="9.3883747842017193"/>
  </r>
  <r>
    <x v="11"/>
    <n v="2123"/>
    <s v="Piemonte"/>
    <x v="37"/>
    <s v="Umbria"/>
    <s v="Perugia"/>
    <x v="1"/>
    <n v="0.26322802917976501"/>
    <n v="106.2"/>
    <n v="46.2"/>
    <n v="92.011321503822501"/>
    <n v="1.07452267076682E-2"/>
    <n v="9.6022507370762291"/>
  </r>
  <r>
    <x v="11"/>
    <n v="65132"/>
    <s v="Campania"/>
    <x v="44"/>
    <s v="Campania"/>
    <s v="Salerno"/>
    <x v="0"/>
    <n v="0.17048382020188099"/>
    <n v="39.6"/>
    <n v="25.5"/>
    <n v="255.63766113813799"/>
    <n v="4.0517205108225103E-2"/>
    <n v="38.3196761241771"/>
  </r>
  <r>
    <x v="11"/>
    <n v="48012"/>
    <s v="Toscana"/>
    <x v="64"/>
    <s v="Toscana"/>
    <s v="Lucca"/>
    <x v="0"/>
    <n v="0.178899819232679"/>
    <n v="89.9"/>
    <n v="48.5"/>
    <n v="166.41186421673001"/>
    <n v="1.9830340025052101E-2"/>
    <n v="14.549062061265699"/>
  </r>
  <r>
    <x v="11"/>
    <n v="7040"/>
    <s v="Valle d'Aosta"/>
    <x v="49"/>
    <s v="Puglia"/>
    <s v="Bari"/>
    <x v="1"/>
    <n v="0.26239129822005902"/>
    <n v="45.8"/>
    <n v="54.9"/>
    <n v="18.9663799877288"/>
    <n v="2.8891673689231401E-2"/>
    <n v="1.7885321842014199"/>
  </r>
  <r>
    <x v="11"/>
    <n v="1165"/>
    <s v="Piemonte"/>
    <x v="10"/>
    <s v="Piemonte"/>
    <s v="Cuneo"/>
    <x v="0"/>
    <n v="0.26294454297926201"/>
    <n v="106.2"/>
    <n v="46.2"/>
    <n v="89.410506041610205"/>
    <n v="1.02500356894924E-2"/>
    <n v="10.2354064092681"/>
  </r>
  <r>
    <x v="11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1"/>
    <n v="16086"/>
    <s v="Lombardia"/>
    <x v="22"/>
    <s v="Lombardia"/>
    <s v="CREMONA-MANTOVA"/>
    <x v="0"/>
    <n v="0.10649954927782999"/>
    <n v="95.7"/>
    <n v="42.9"/>
    <n v="282.91455834038499"/>
    <n v="1.22673341386826E-2"/>
    <n v="22.755051246448701"/>
  </r>
  <r>
    <x v="11"/>
    <n v="58065"/>
    <s v="Lazio"/>
    <x v="0"/>
    <s v="Lazio"/>
    <s v="Roma"/>
    <x v="0"/>
    <n v="0.12032018659459801"/>
    <n v="63.9"/>
    <n v="45.2"/>
    <n v="233.26767515930899"/>
    <n v="3.2473527099793197E-2"/>
    <n v="22.978843702143699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63035"/>
    <s v="Campania"/>
    <x v="29"/>
    <s v="Campania"/>
    <s v="Napoli"/>
    <x v="0"/>
    <n v="0.18194617262245399"/>
    <n v="39.6"/>
    <n v="25.5"/>
    <n v="243.063960968749"/>
    <n v="3.8221188020892603E-2"/>
    <n v="37.016265249241101"/>
  </r>
  <r>
    <x v="11"/>
    <n v="69014"/>
    <s v="Abruzzo"/>
    <x v="28"/>
    <s v="Abruzzo"/>
    <s v="L'Aquila"/>
    <x v="0"/>
    <n v="0.320464537701656"/>
    <n v="42.4"/>
    <n v="43.1"/>
    <n v="40.062144815247301"/>
    <n v="5.6665530676347997E-2"/>
    <n v="5.4639018154898498"/>
  </r>
  <r>
    <x v="11"/>
    <n v="11026"/>
    <s v="Liguria"/>
    <x v="42"/>
    <s v="Liguria"/>
    <s v="La Spezia"/>
    <x v="0"/>
    <n v="0.34021970998849399"/>
    <n v="96.8"/>
    <n v="39.799999999999997"/>
    <n v="49.2638617894413"/>
    <n v="2.5204907716459599E-2"/>
    <n v="7.5662791685776103"/>
  </r>
  <r>
    <x v="11"/>
    <n v="47010"/>
    <s v="Toscana"/>
    <x v="68"/>
    <s v="Toscana"/>
    <s v="Grosseto"/>
    <x v="0"/>
    <n v="0.138594771689247"/>
    <n v="89.9"/>
    <n v="48.5"/>
    <n v="214.47827495964501"/>
    <n v="2.6785626767485301E-2"/>
    <n v="18.020983306050599"/>
  </r>
  <r>
    <x v="11"/>
    <n v="30129"/>
    <s v="Friuli Venezia Giulia"/>
    <x v="18"/>
    <s v="Friuli Venezia Giulia"/>
    <s v="Trieste"/>
    <x v="0"/>
    <n v="0.17411598011063101"/>
    <n v="120.8"/>
    <n v="49"/>
    <n v="214.123127726869"/>
    <n v="8.1915126756872195E-2"/>
    <n v="19.821176359892"/>
  </r>
  <r>
    <x v="11"/>
    <n v="23083"/>
    <s v="Veneto"/>
    <x v="43"/>
    <s v="Veneto"/>
    <s v="Verona"/>
    <x v="0"/>
    <n v="0.15746775023919601"/>
    <n v="81.099999999999994"/>
    <n v="55.8"/>
    <n v="158.466702093885"/>
    <n v="1.2051042817487201E-2"/>
    <n v="5.7907865211031799"/>
  </r>
  <r>
    <x v="11"/>
    <n v="37023"/>
    <s v="Emilia-Romagna"/>
    <x v="35"/>
    <s v="Emilia-Romagna"/>
    <s v="RAVENNA-FORLI-CESENA-RIMINI"/>
    <x v="0"/>
    <n v="7.3698179397195293E-2"/>
    <n v="81.5"/>
    <n v="51.5"/>
    <n v="237.54602903151499"/>
    <n v="1.9844583054132899E-2"/>
    <n v="25.7987550793063"/>
  </r>
  <r>
    <x v="11"/>
    <n v="15242"/>
    <s v="Lombardia"/>
    <x v="20"/>
    <s v="Lombardia"/>
    <s v="Brescia"/>
    <x v="0"/>
    <n v="0"/>
    <n v="95.7"/>
    <n v="42.9"/>
    <n v="448.97863178559697"/>
    <n v="2.0133638696983001E-2"/>
    <n v="30.874329516807801"/>
  </r>
  <r>
    <x v="11"/>
    <n v="103028"/>
    <s v="Piemonte"/>
    <x v="57"/>
    <s v="Piemonte"/>
    <s v="Torino"/>
    <x v="0"/>
    <n v="0.27267835319341199"/>
    <n v="106.2"/>
    <n v="46.2"/>
    <n v="82.608417705884605"/>
    <n v="1.0249591440825901E-2"/>
    <n v="8.5363684632042194"/>
  </r>
  <r>
    <x v="1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1"/>
    <n v="108028"/>
    <s v="Lombardia"/>
    <x v="58"/>
    <s v="Lombardia"/>
    <s v="LECCO-MONZA E DELLA BRIANZA"/>
    <x v="0"/>
    <n v="0"/>
    <n v="95.7"/>
    <n v="42.9"/>
    <n v="436.507624502174"/>
    <n v="1.94261275541825E-2"/>
    <n v="30.3687194983772"/>
  </r>
  <r>
    <x v="11"/>
    <n v="20030"/>
    <s v="Lombardia"/>
    <x v="17"/>
    <s v="Lombardia"/>
    <s v="Brescia"/>
    <x v="0"/>
    <n v="0.273442080498637"/>
    <n v="95.7"/>
    <n v="42.9"/>
    <n v="101.597033927905"/>
    <n v="5.1442275696499604E-3"/>
    <n v="7.8374044387187496"/>
  </r>
  <r>
    <x v="11"/>
    <n v="14018"/>
    <s v="Lombardia"/>
    <x v="77"/>
    <s v="Trentino-Alto Adige"/>
    <s v="Bolzano"/>
    <x v="1"/>
    <n v="0.21539491593505899"/>
    <n v="95.7"/>
    <n v="42.9"/>
    <n v="162.69498690409401"/>
    <n v="6.5604015063166297E-3"/>
    <n v="13.3081196574659"/>
  </r>
  <r>
    <x v="11"/>
    <n v="12040"/>
    <s v="Lombardia"/>
    <x v="3"/>
    <s v="Lombardia"/>
    <s v="Como-Varese"/>
    <x v="0"/>
    <n v="2.99396495952668E-2"/>
    <n v="95.7"/>
    <n v="42.9"/>
    <n v="382.55840554694799"/>
    <n v="1.7291040449516099E-2"/>
    <n v="25.958813715571999"/>
  </r>
  <r>
    <x v="11"/>
    <n v="54056"/>
    <s v="Umbria"/>
    <x v="67"/>
    <s v="Umbria"/>
    <s v="Perugia"/>
    <x v="0"/>
    <n v="0.25281659635971798"/>
    <n v="84.4"/>
    <n v="56.3"/>
    <n v="62.670690746050198"/>
    <n v="5.4380646489679003E-2"/>
    <n v="2.8963362825785901"/>
  </r>
  <r>
    <x v="11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11"/>
    <n v="62027"/>
    <s v="Campania"/>
    <x v="74"/>
    <s v="Veneto"/>
    <s v="Vicenza"/>
    <x v="1"/>
    <n v="0.22514560148687199"/>
    <n v="39.6"/>
    <n v="25.5"/>
    <n v="208.16184852015499"/>
    <n v="3.2969818600056197E-2"/>
    <n v="29.704114767401698"/>
  </r>
  <r>
    <x v="11"/>
    <n v="13075"/>
    <s v="Lombardia"/>
    <x v="3"/>
    <s v="Lombardia"/>
    <s v="LECCO-MONZA E DELLA BRIANZA"/>
    <x v="0"/>
    <n v="3.1252040621480501E-2"/>
    <n v="95.7"/>
    <n v="42.9"/>
    <n v="378.860213190183"/>
    <n v="1.6685803839699101E-2"/>
    <n v="26.290352239019601"/>
  </r>
  <r>
    <x v="11"/>
    <n v="8035"/>
    <s v="Liguria"/>
    <x v="84"/>
    <s v="Liguria"/>
    <s v="La Spezia"/>
    <x v="0"/>
    <n v="0.31877849071690201"/>
    <n v="96.8"/>
    <n v="39.799999999999997"/>
    <n v="70.932717752738498"/>
    <n v="1.8931202953391499E-2"/>
    <n v="8.6400065024837094"/>
  </r>
  <r>
    <x v="11"/>
    <n v="75039"/>
    <s v="Puglia"/>
    <x v="72"/>
    <s v="Puglia"/>
    <s v="Taranto"/>
    <x v="0"/>
    <n v="0.17734523681601"/>
    <n v="61.4"/>
    <n v="28.6"/>
    <n v="233.88938446495101"/>
    <n v="2.89816921465295E-2"/>
    <n v="36.637540526501901"/>
  </r>
  <r>
    <x v="11"/>
    <n v="1272"/>
    <s v="Piemonte"/>
    <x v="10"/>
    <s v="Marche"/>
    <s v="Pesaro e Urbino"/>
    <x v="1"/>
    <n v="8.8804914437471294E-2"/>
    <n v="106.2"/>
    <n v="46.2"/>
    <n v="270.081710358012"/>
    <n v="3.1029265954563501E-2"/>
    <n v="30.0986512266667"/>
  </r>
  <r>
    <x v="11"/>
    <n v="63050"/>
    <s v="Campania"/>
    <x v="29"/>
    <s v="Campania"/>
    <s v="Avellino"/>
    <x v="0"/>
    <n v="0.167259335306012"/>
    <n v="39.6"/>
    <n v="25.5"/>
    <n v="261.81059885765598"/>
    <n v="4.0993096463957497E-2"/>
    <n v="38.027910743089102"/>
  </r>
  <r>
    <x v="11"/>
    <n v="3149"/>
    <s v="Piemonte"/>
    <x v="63"/>
    <s v="Piemonte"/>
    <s v="Novara"/>
    <x v="0"/>
    <n v="0.192799190804436"/>
    <n v="106.2"/>
    <n v="46.2"/>
    <n v="164.311338259309"/>
    <n v="1.9012869087825301E-2"/>
    <n v="17.796388788523199"/>
  </r>
  <r>
    <x v="11"/>
    <n v="93021"/>
    <s v="Friuli Venezia Giulia"/>
    <x v="46"/>
    <s v="Friuli Venezia Giulia"/>
    <s v="Udine"/>
    <x v="0"/>
    <n v="0.20791996246596001"/>
    <n v="120.8"/>
    <n v="49"/>
    <n v="162.69047943581199"/>
    <n v="5.9697734636386203E-2"/>
    <n v="16.763836437540601"/>
  </r>
  <r>
    <x v="11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54001"/>
    <s v="Umbria"/>
    <x v="67"/>
    <s v="Umbria"/>
    <s v="Terni"/>
    <x v="0"/>
    <n v="0.242579279745152"/>
    <n v="84.4"/>
    <n v="56.3"/>
    <n v="79.510544826562494"/>
    <n v="7.2643366630405895E-2"/>
    <n v="5.4919661459795996"/>
  </r>
  <r>
    <x v="11"/>
    <n v="64120"/>
    <s v="Campania"/>
    <x v="27"/>
    <s v="Campania"/>
    <s v="Avellino"/>
    <x v="0"/>
    <n v="0.30466374055710599"/>
    <n v="39.6"/>
    <n v="25.5"/>
    <n v="134.82275593713501"/>
    <n v="2.13272310720314E-2"/>
    <n v="18.0781181504946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67041"/>
    <s v="Abruzzo"/>
    <x v="70"/>
    <s v="Toscana"/>
    <s v="Pistoia"/>
    <x v="1"/>
    <n v="0.26415798550449099"/>
    <n v="42.4"/>
    <n v="43.1"/>
    <n v="86.348119595985295"/>
    <n v="3.52332219961407E-2"/>
    <n v="9.9717478389717407"/>
  </r>
  <r>
    <x v="1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1"/>
    <n v="23039"/>
    <s v="Veneto"/>
    <x v="43"/>
    <s v="Veneto"/>
    <s v="Padova"/>
    <x v="0"/>
    <n v="0.13761058092050901"/>
    <n v="81.099999999999994"/>
    <n v="55.8"/>
    <n v="184.95650125045"/>
    <n v="1.45138522340104E-2"/>
    <n v="6.6658756635914402"/>
  </r>
  <r>
    <x v="11"/>
    <n v="100002"/>
    <s v="Toscana"/>
    <x v="80"/>
    <s v="Toscana"/>
    <s v="Firenze"/>
    <x v="0"/>
    <n v="0.13500312612281301"/>
    <n v="89.9"/>
    <n v="48.5"/>
    <n v="220.961147325767"/>
    <n v="2.8229695601889E-2"/>
    <n v="17.946047684566899"/>
  </r>
  <r>
    <x v="11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1"/>
    <n v="61005"/>
    <s v="Campania"/>
    <x v="16"/>
    <s v="Campania"/>
    <s v="Salerno"/>
    <x v="0"/>
    <n v="0.19299819697520401"/>
    <n v="39.6"/>
    <n v="25.5"/>
    <n v="236.59892537881501"/>
    <n v="3.6296658672454997E-2"/>
    <n v="34.457832542363299"/>
  </r>
  <r>
    <x v="11"/>
    <n v="60038"/>
    <s v="Lazio"/>
    <x v="34"/>
    <s v="Lazio"/>
    <s v="Roma"/>
    <x v="0"/>
    <n v="0.17450070040070301"/>
    <n v="63.9"/>
    <n v="45.2"/>
    <n v="154.62848141393999"/>
    <n v="2.0885810920008602E-2"/>
    <n v="21.278075884466901"/>
  </r>
  <r>
    <x v="11"/>
    <n v="38008"/>
    <s v="Emilia-Romagna"/>
    <x v="61"/>
    <s v="Emilia-Romagna"/>
    <s v="Modena"/>
    <x v="0"/>
    <n v="0.120869117232814"/>
    <n v="81.5"/>
    <n v="51.5"/>
    <n v="188.428971741156"/>
    <n v="1.6001588788620302E-2"/>
    <n v="20.765644111726399"/>
  </r>
  <r>
    <x v="11"/>
    <n v="15219"/>
    <s v="Lombardia"/>
    <x v="20"/>
    <s v="Lombardia"/>
    <s v="Milano"/>
    <x v="0"/>
    <n v="0"/>
    <n v="95.7"/>
    <n v="42.9"/>
    <n v="432.97550537875497"/>
    <n v="1.9446839556209801E-2"/>
    <n v="30.266303841632901"/>
  </r>
  <r>
    <x v="11"/>
    <n v="64008"/>
    <s v="Campania"/>
    <x v="27"/>
    <s v="Campania"/>
    <s v="Salerno"/>
    <x v="0"/>
    <n v="0.176046585238924"/>
    <n v="39.6"/>
    <n v="25.5"/>
    <n v="255.20023883125"/>
    <n v="4.0667368613805002E-2"/>
    <n v="36.550650947300802"/>
  </r>
  <r>
    <x v="11"/>
    <n v="35037"/>
    <s v="Emilia-Romagna"/>
    <x v="6"/>
    <s v="Emilia-Romagna"/>
    <s v="RAVENNA-FORLI-CESENA-RIMINI"/>
    <x v="0"/>
    <n v="0.151892719610391"/>
    <n v="81.5"/>
    <n v="51.5"/>
    <n v="159.452789003482"/>
    <n v="1.40513035218406E-2"/>
    <n v="16.759607513005101"/>
  </r>
  <r>
    <x v="11"/>
    <n v="12084"/>
    <s v="Lombardia"/>
    <x v="3"/>
    <s v="Lombardia"/>
    <s v="Milano"/>
    <x v="0"/>
    <n v="0.11595388463888399"/>
    <n v="95.7"/>
    <n v="42.9"/>
    <n v="284.71778280674499"/>
    <n v="1.29900959378674E-2"/>
    <n v="19.220294609241101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2026"/>
    <s v="Lombardia"/>
    <x v="3"/>
    <s v="Lombardia"/>
    <s v="Milano"/>
    <x v="0"/>
    <n v="2.0989717605626901E-2"/>
    <n v="95.7"/>
    <n v="42.9"/>
    <n v="392.414042711273"/>
    <n v="1.7714333712724899E-2"/>
    <n v="26.733394161523801"/>
  </r>
  <r>
    <x v="11"/>
    <n v="16083"/>
    <s v="Lombardia"/>
    <x v="22"/>
    <s v="Lombardia"/>
    <s v="Como-Varese"/>
    <x v="0"/>
    <n v="5.2862399400218002E-2"/>
    <n v="95.7"/>
    <n v="42.9"/>
    <n v="352.21079151061798"/>
    <n v="1.5909407087024499E-2"/>
    <n v="25.143084889534499"/>
  </r>
  <r>
    <x v="11"/>
    <n v="63083"/>
    <s v="Campania"/>
    <x v="29"/>
    <s v="Campania"/>
    <s v="Napoli"/>
    <x v="0"/>
    <n v="0.16199990528834901"/>
    <n v="39.6"/>
    <n v="25.5"/>
    <n v="261.84724753526001"/>
    <n v="4.09607756764995E-2"/>
    <n v="39.809214332193498"/>
  </r>
  <r>
    <x v="11"/>
    <n v="4215"/>
    <s v="Piemonte"/>
    <x v="19"/>
    <s v="Piemonte"/>
    <s v="Torino"/>
    <x v="0"/>
    <n v="0.14621101888173499"/>
    <n v="106.2"/>
    <n v="46.2"/>
    <n v="211.004647386248"/>
    <n v="2.4836777268357101E-2"/>
    <n v="23.547863619894699"/>
  </r>
  <r>
    <x v="11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1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1"/>
    <n v="75022"/>
    <s v="Puglia"/>
    <x v="72"/>
    <s v="Puglia"/>
    <s v="Lecce"/>
    <x v="0"/>
    <n v="0.15630846994903499"/>
    <n v="61.4"/>
    <n v="28.6"/>
    <n v="253.879732122679"/>
    <n v="4.0934363267665898E-2"/>
    <n v="41.089314736139698"/>
  </r>
  <r>
    <x v="11"/>
    <n v="18075"/>
    <s v="Lombardia"/>
    <x v="45"/>
    <s v="Lombardia"/>
    <s v="Milano"/>
    <x v="0"/>
    <n v="0.106108952315784"/>
    <n v="95.7"/>
    <n v="42.9"/>
    <n v="297.17357700834202"/>
    <n v="1.3591945747648399E-2"/>
    <n v="19.710093338031001"/>
  </r>
  <r>
    <x v="11"/>
    <n v="80012"/>
    <s v="Calabria"/>
    <x v="47"/>
    <s v="Veneto"/>
    <s v="Venezia"/>
    <x v="1"/>
    <n v="0.331224402792133"/>
    <n v="20.8"/>
    <n v="27.8"/>
    <n v="157.48769521557699"/>
    <n v="0.15654310785698999"/>
    <n v="18.638209031005999"/>
  </r>
  <r>
    <x v="11"/>
    <n v="108041"/>
    <s v="Lombardia"/>
    <x v="58"/>
    <s v="Lombardia"/>
    <s v="Milano"/>
    <x v="0"/>
    <n v="6.5095604270714799E-3"/>
    <n v="95.7"/>
    <n v="42.9"/>
    <n v="406.500569555521"/>
    <n v="1.80113187644492E-2"/>
    <n v="28.3641775394719"/>
  </r>
  <r>
    <x v="11"/>
    <n v="100003"/>
    <s v="Toscana"/>
    <x v="80"/>
    <s v="Toscana"/>
    <s v="Pisa"/>
    <x v="0"/>
    <n v="0.13258630620735401"/>
    <n v="89.9"/>
    <n v="48.5"/>
    <n v="221.33567897527999"/>
    <n v="2.7706972593086299E-2"/>
    <n v="18.592378698748298"/>
  </r>
  <r>
    <x v="11"/>
    <n v="36023"/>
    <s v="Emilia-Romagna"/>
    <x v="9"/>
    <s v="Toscana"/>
    <s v="Grosseto"/>
    <x v="1"/>
    <n v="0.116436143608062"/>
    <n v="81.5"/>
    <n v="51.5"/>
    <n v="195.33161346678199"/>
    <n v="1.6800029333532699E-2"/>
    <n v="20.767354497720401"/>
  </r>
  <r>
    <x v="11"/>
    <n v="2061"/>
    <s v="Piemonte"/>
    <x v="37"/>
    <s v="Piemonte"/>
    <s v="Novara"/>
    <x v="0"/>
    <n v="0.17424101332669201"/>
    <n v="106.2"/>
    <n v="46.2"/>
    <n v="183.59319631442401"/>
    <n v="2.1206796171385201E-2"/>
    <n v="19.9031274704246"/>
  </r>
  <r>
    <x v="11"/>
    <n v="72023"/>
    <s v="Puglia"/>
    <x v="26"/>
    <s v="Puglia"/>
    <s v="Taranto"/>
    <x v="0"/>
    <n v="0.30239175671072399"/>
    <n v="61.4"/>
    <n v="28.6"/>
    <n v="161.294438987159"/>
    <n v="4.4957863733946397E-2"/>
    <n v="14.011118738065001"/>
  </r>
  <r>
    <x v="11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1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11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11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11"/>
    <n v="22172"/>
    <s v="Trentino-Alto Adige"/>
    <x v="40"/>
    <s v="Trentino-Alto Adige"/>
    <s v="Bolzano"/>
    <x v="0"/>
    <n v="0.117393624497367"/>
    <n v="47.5"/>
    <n v="60.4"/>
    <n v="202.34980800437401"/>
    <n v="9.9910438734916202E-2"/>
    <n v="8.5732581398904699"/>
  </r>
  <r>
    <x v="11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1"/>
    <n v="72006"/>
    <s v="Puglia"/>
    <x v="26"/>
    <s v="Lombardia"/>
    <s v="LECCO-MONZA E DELLA BRIANZA"/>
    <x v="1"/>
    <n v="0.200567687908877"/>
    <n v="61.4"/>
    <n v="28.6"/>
    <n v="264.97807003819901"/>
    <n v="6.6925418892122501E-2"/>
    <n v="27.771632597786599"/>
  </r>
  <r>
    <x v="11"/>
    <n v="40020"/>
    <s v="Emilia-Romagna"/>
    <x v="11"/>
    <s v="Marche"/>
    <s v="Macerata"/>
    <x v="1"/>
    <n v="0.20681179352243201"/>
    <n v="81.5"/>
    <n v="51.5"/>
    <n v="108.246064390347"/>
    <n v="7.8608782056641107E-3"/>
    <n v="9.1789980914677791"/>
  </r>
  <r>
    <x v="11"/>
    <n v="57053"/>
    <s v="Lazio"/>
    <x v="85"/>
    <s v="Abruzzo"/>
    <s v="Teramo"/>
    <x v="1"/>
    <n v="0.26828315707154798"/>
    <n v="63.9"/>
    <n v="45.2"/>
    <n v="70.892148151818702"/>
    <n v="9.6903240048835208E-3"/>
    <n v="7.3412520665028698"/>
  </r>
  <r>
    <x v="11"/>
    <n v="48017"/>
    <s v="Toscana"/>
    <x v="64"/>
    <s v="Toscana"/>
    <s v="Prato"/>
    <x v="0"/>
    <n v="0.103186173414497"/>
    <n v="89.9"/>
    <n v="48.5"/>
    <n v="259.68236287620402"/>
    <n v="3.2727168376386097E-2"/>
    <n v="20.331428990167399"/>
  </r>
  <r>
    <x v="11"/>
    <n v="15036"/>
    <s v="Lombardia"/>
    <x v="20"/>
    <s v="Lombardia"/>
    <s v="LECCO-MONZA E DELLA BRIANZA"/>
    <x v="0"/>
    <n v="2.6260079156657499E-3"/>
    <n v="95.7"/>
    <n v="42.9"/>
    <n v="414.912649332429"/>
    <n v="1.87781647008235E-2"/>
    <n v="27.8124960609249"/>
  </r>
  <r>
    <x v="11"/>
    <n v="69033"/>
    <s v="Abruzzo"/>
    <x v="28"/>
    <s v="Veneto"/>
    <s v="Verona"/>
    <x v="1"/>
    <n v="0.28083393640765503"/>
    <n v="42.4"/>
    <n v="43.1"/>
    <n v="109.777570280772"/>
    <n v="0.116908813601388"/>
    <n v="12.6445312685214"/>
  </r>
  <r>
    <x v="11"/>
    <n v="63005"/>
    <s v="Campania"/>
    <x v="29"/>
    <s v="Campania"/>
    <s v="Caserta"/>
    <x v="0"/>
    <n v="0.172614719923284"/>
    <n v="39.6"/>
    <n v="25.5"/>
    <n v="255.698751767359"/>
    <n v="3.9449189595497397E-2"/>
    <n v="37.395045804823901"/>
  </r>
  <r>
    <x v="11"/>
    <n v="58064"/>
    <s v="Lazio"/>
    <x v="0"/>
    <s v="Lazio"/>
    <s v="Latina"/>
    <x v="0"/>
    <n v="5.5399306117292303E-2"/>
    <n v="63.9"/>
    <n v="45.2"/>
    <n v="296.81450640326102"/>
    <n v="4.0830477115277403E-2"/>
    <n v="31.3978741896135"/>
  </r>
  <r>
    <x v="11"/>
    <n v="60048"/>
    <s v="Lazio"/>
    <x v="34"/>
    <s v="Lazio"/>
    <s v="Latina"/>
    <x v="0"/>
    <n v="0.19815095548551501"/>
    <n v="63.9"/>
    <n v="45.2"/>
    <n v="128.52718904841899"/>
    <n v="1.7607265171883602E-2"/>
    <n v="18.8758246302488"/>
  </r>
  <r>
    <x v="11"/>
    <n v="17149"/>
    <s v="Lombardia"/>
    <x v="65"/>
    <s v="Lombardia"/>
    <s v="COMO-VARESE"/>
    <x v="0"/>
    <n v="0.13527152385097299"/>
    <n v="95.7"/>
    <n v="42.9"/>
    <n v="256.65290997099999"/>
    <n v="1.16972151706528E-2"/>
    <n v="19.105462269756401"/>
  </r>
  <r>
    <x v="11"/>
    <n v="72036"/>
    <s v="Puglia"/>
    <x v="26"/>
    <s v="Puglia"/>
    <s v="Brindisi"/>
    <x v="0"/>
    <n v="0.194219491720201"/>
    <n v="61.4"/>
    <n v="28.6"/>
    <n v="270.44453556614201"/>
    <n v="7.2480676907896099E-2"/>
    <n v="29.583186434980998"/>
  </r>
  <r>
    <x v="11"/>
    <n v="2102"/>
    <s v="Piemonte"/>
    <x v="37"/>
    <s v="Piemonte"/>
    <s v="Alessandria"/>
    <x v="0"/>
    <n v="0.218953022981353"/>
    <n v="106.2"/>
    <n v="46.2"/>
    <n v="137.474020579284"/>
    <n v="1.5904945965139899E-2"/>
    <n v="14.744320942142"/>
  </r>
  <r>
    <x v="11"/>
    <n v="49009"/>
    <s v="Toscana"/>
    <x v="31"/>
    <s v="Toscana"/>
    <s v="Livorno"/>
    <x v="0"/>
    <n v="0.14334761330692899"/>
    <n v="89.9"/>
    <n v="48.5"/>
    <n v="218.78595651921299"/>
    <n v="2.6734548745114599E-2"/>
    <n v="15.3610513786338"/>
  </r>
  <r>
    <x v="11"/>
    <n v="11024"/>
    <s v="Liguria"/>
    <x v="42"/>
    <s v="Liguria"/>
    <s v="Savona"/>
    <x v="0"/>
    <n v="0.35364229779388101"/>
    <n v="96.8"/>
    <n v="39.799999999999997"/>
    <n v="32.390680315268398"/>
    <n v="1.56213259339906E-2"/>
    <n v="5.3746296904041202"/>
  </r>
  <r>
    <x v="11"/>
    <n v="38006"/>
    <s v="Emilia-Romagna"/>
    <x v="61"/>
    <s v="Emilia-Romagna"/>
    <s v="RAVENNA-FORLI-CESENA-RIMINI"/>
    <x v="0"/>
    <n v="0.13114973403121"/>
    <n v="81.5"/>
    <n v="51.5"/>
    <n v="179.31269667548"/>
    <n v="1.4782250855944999E-2"/>
    <n v="19.224159483131899"/>
  </r>
  <r>
    <x v="11"/>
    <n v="110005"/>
    <s v="Puglia"/>
    <x v="69"/>
    <s v="Puglia"/>
    <s v="Taranto"/>
    <x v="0"/>
    <n v="0.27928498067565999"/>
    <n v="61.4"/>
    <n v="28.6"/>
    <n v="140.511920860484"/>
    <n v="3.0229351107462801E-2"/>
    <n v="24.3447208482823"/>
  </r>
  <r>
    <x v="11"/>
    <n v="96070"/>
    <s v="Piemonte"/>
    <x v="60"/>
    <s v="Piemonte"/>
    <s v="Biella"/>
    <x v="0"/>
    <n v="0.204159694741089"/>
    <n v="106.2"/>
    <n v="46.2"/>
    <n v="152.27554238372699"/>
    <n v="1.75835589461006E-2"/>
    <n v="16.547452011450101"/>
  </r>
  <r>
    <x v="11"/>
    <n v="17088"/>
    <s v="Lombardia"/>
    <x v="65"/>
    <s v="Lombardia"/>
    <s v="Pavia"/>
    <x v="0"/>
    <n v="0.12997979800633699"/>
    <n v="95.7"/>
    <n v="42.9"/>
    <n v="261.09078830548401"/>
    <n v="1.1863529816716701E-2"/>
    <n v="19.880833588480701"/>
  </r>
  <r>
    <x v="11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1"/>
    <n v="51002"/>
    <s v="Toscana"/>
    <x v="24"/>
    <s v="Toscana"/>
    <s v="Livorno"/>
    <x v="0"/>
    <n v="0.200818277320712"/>
    <n v="89.9"/>
    <n v="48.5"/>
    <n v="164.17253015161899"/>
    <n v="1.9057590362380899E-2"/>
    <n v="7.4686791984550904"/>
  </r>
  <r>
    <x v="11"/>
    <n v="23011"/>
    <s v="Veneto"/>
    <x v="43"/>
    <s v="Veneto"/>
    <s v="Treviso"/>
    <x v="0"/>
    <n v="0.21034131404196901"/>
    <n v="81.099999999999994"/>
    <n v="55.8"/>
    <n v="90.371343249825202"/>
    <n v="6.8589725404813702E-3"/>
    <n v="3.1117691009303998"/>
  </r>
  <r>
    <x v="11"/>
    <n v="17032"/>
    <s v="Lombardia"/>
    <x v="65"/>
    <s v="Lombardia"/>
    <s v="Milano"/>
    <x v="0"/>
    <n v="0.13493760342431901"/>
    <n v="95.7"/>
    <n v="42.9"/>
    <n v="255.63581065522399"/>
    <n v="1.16870301895927E-2"/>
    <n v="19.460581766621502"/>
  </r>
  <r>
    <x v="11"/>
    <n v="71029"/>
    <s v="Puglia"/>
    <x v="14"/>
    <s v="Puglia"/>
    <s v="Foggia"/>
    <x v="0"/>
    <n v="0.296537438743114"/>
    <n v="61.4"/>
    <n v="28.6"/>
    <n v="102.627166217328"/>
    <n v="1.47451716684028E-2"/>
    <n v="24.8540565095993"/>
  </r>
  <r>
    <x v="11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11"/>
    <n v="80069"/>
    <s v="Calabria"/>
    <x v="47"/>
    <s v="Lombardia"/>
    <s v="Bergamo"/>
    <x v="1"/>
    <n v="0.25218974880545098"/>
    <n v="20.8"/>
    <n v="27.8"/>
    <n v="309.54984861358798"/>
    <n v="0.292733023940563"/>
    <n v="32.590158533879503"/>
  </r>
  <r>
    <x v="11"/>
    <n v="42010"/>
    <s v="Marche"/>
    <x v="30"/>
    <s v="Marche"/>
    <s v="Ancona"/>
    <x v="0"/>
    <n v="0.24851307986820501"/>
    <n v="61.9"/>
    <n v="44.8"/>
    <n v="118.031149673551"/>
    <n v="6.6921067421239905E-2"/>
    <n v="13.0911558488094"/>
  </r>
  <r>
    <x v="11"/>
    <n v="110009"/>
    <s v="Puglia"/>
    <x v="69"/>
    <s v="Puglia"/>
    <s v="Bari"/>
    <x v="0"/>
    <n v="0.25284496179708099"/>
    <n v="61.4"/>
    <n v="28.6"/>
    <n v="188.07089602654401"/>
    <n v="4.6713818821110399E-2"/>
    <n v="24.833033305415"/>
  </r>
  <r>
    <x v="11"/>
    <n v="29041"/>
    <s v="Veneto"/>
    <x v="66"/>
    <s v="Veneto"/>
    <s v="Belluno"/>
    <x v="0"/>
    <n v="0.141510329611018"/>
    <n v="81.099999999999994"/>
    <n v="55.8"/>
    <n v="176.96116237846601"/>
    <n v="1.48172536473329E-2"/>
    <n v="7.2954516404662799"/>
  </r>
  <r>
    <x v="11"/>
    <n v="28060"/>
    <s v="Veneto"/>
    <x v="2"/>
    <s v="Campania"/>
    <s v="Napoli"/>
    <x v="1"/>
    <n v="4.8730912431755799E-2"/>
    <n v="81.099999999999994"/>
    <n v="55.8"/>
    <n v="301.193758051918"/>
    <n v="2.4226984638633001E-2"/>
    <n v="10.915053621445001"/>
  </r>
  <r>
    <x v="11"/>
    <n v="37018"/>
    <s v="Emilia-Romagna"/>
    <x v="35"/>
    <s v="Emilia-Romagna"/>
    <s v="RAVENNA-FORLI-CESENA-RIMINI"/>
    <x v="0"/>
    <n v="0.135506448138903"/>
    <n v="81.5"/>
    <n v="51.5"/>
    <n v="173.30036898069699"/>
    <n v="1.45897816422046E-2"/>
    <n v="19.139473761872299"/>
  </r>
  <r>
    <x v="11"/>
    <n v="65088"/>
    <s v="Campania"/>
    <x v="44"/>
    <s v="Campania"/>
    <s v="Avellino"/>
    <x v="0"/>
    <n v="0.164018655821563"/>
    <n v="39.6"/>
    <n v="25.5"/>
    <n v="261.39179279485398"/>
    <n v="4.1610942080147102E-2"/>
    <n v="39.339890680961901"/>
  </r>
  <r>
    <x v="11"/>
    <n v="69040"/>
    <s v="Abruzzo"/>
    <x v="28"/>
    <s v="Abruzzo"/>
    <s v="Teramo"/>
    <x v="0"/>
    <n v="0.31353957648665698"/>
    <n v="42.4"/>
    <n v="43.1"/>
    <n v="47.372100176231299"/>
    <n v="5.5412296674718198E-2"/>
    <n v="5.8684423104723704"/>
  </r>
  <r>
    <x v="11"/>
    <n v="33033"/>
    <s v="Emilia-Romagna"/>
    <x v="54"/>
    <s v="Emilia-Romagna"/>
    <s v="Piacenza"/>
    <x v="0"/>
    <n v="0.27306535228490197"/>
    <n v="81.5"/>
    <n v="51.5"/>
    <n v="31.714737956632899"/>
    <n v="3.4379857762059499E-3"/>
    <n v="4.0778080322978099"/>
  </r>
  <r>
    <x v="11"/>
    <n v="35001"/>
    <s v="Emilia-Romagna"/>
    <x v="6"/>
    <s v="Emilia-Romagna"/>
    <s v="RAVENNA-FORLI-CESENA-RIMINI"/>
    <x v="0"/>
    <n v="0.16181056226100499"/>
    <n v="81.5"/>
    <n v="51.5"/>
    <n v="146.07822951672301"/>
    <n v="1.30263649454102E-2"/>
    <n v="16.3919801911285"/>
  </r>
  <r>
    <x v="11"/>
    <n v="1265"/>
    <s v="Piemonte"/>
    <x v="10"/>
    <s v="Piemonte"/>
    <s v="Novara"/>
    <x v="0"/>
    <n v="0.100008051857538"/>
    <n v="106.2"/>
    <n v="46.2"/>
    <n v="258.36233660763799"/>
    <n v="2.9800075569531601E-2"/>
    <n v="28.8620909471861"/>
  </r>
  <r>
    <x v="11"/>
    <n v="55032"/>
    <s v="Umbria"/>
    <x v="12"/>
    <s v="Molise"/>
    <s v="Campobasso"/>
    <x v="1"/>
    <n v="0.247542711514463"/>
    <n v="84.4"/>
    <n v="56.3"/>
    <n v="39.637260456473498"/>
    <n v="1.8994990823853801E-2"/>
    <n v="4.1484042365190898"/>
  </r>
  <r>
    <x v="11"/>
    <n v="73022"/>
    <s v="Puglia"/>
    <x v="59"/>
    <s v="Puglia"/>
    <s v="Lecce"/>
    <x v="0"/>
    <n v="0.20210246556863501"/>
    <n v="61.4"/>
    <n v="28.6"/>
    <n v="229.21473761365201"/>
    <n v="6.7002527161975897E-2"/>
    <n v="35.8002768026616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1"/>
    <n v="80031"/>
    <s v="Calabria"/>
    <x v="47"/>
    <s v="Calabria"/>
    <s v="Reggio di Calabria"/>
    <x v="0"/>
    <n v="0.31963576136434202"/>
    <n v="20.8"/>
    <n v="27.8"/>
    <n v="228.64130674041499"/>
    <n v="0.23696095891881699"/>
    <n v="19.350191921640899"/>
  </r>
  <r>
    <x v="11"/>
    <n v="43044"/>
    <s v="Marche"/>
    <x v="1"/>
    <s v="Veneto"/>
    <s v="Rovigo"/>
    <x v="1"/>
    <n v="0.25828231791413198"/>
    <n v="61.9"/>
    <n v="44.8"/>
    <n v="103.631350994797"/>
    <n v="5.1767541626028798E-2"/>
    <n v="10.6041395537603"/>
  </r>
  <r>
    <x v="11"/>
    <n v="97074"/>
    <s v="Lombardia"/>
    <x v="58"/>
    <s v="Lombardia"/>
    <s v="Como-Varese"/>
    <x v="0"/>
    <n v="1.51308854895362E-2"/>
    <n v="95.7"/>
    <n v="42.9"/>
    <n v="395.98965043311199"/>
    <n v="1.7387314020837499E-2"/>
    <n v="27.8239433984836"/>
  </r>
  <r>
    <x v="11"/>
    <n v="110003"/>
    <s v="Puglia"/>
    <x v="69"/>
    <s v="Puglia"/>
    <s v="Brindisi"/>
    <x v="0"/>
    <n v="0.24398526201160201"/>
    <n v="61.4"/>
    <n v="28.6"/>
    <n v="204.29316937589999"/>
    <n v="5.2033504261534601E-2"/>
    <n v="24.893520545476498"/>
  </r>
  <r>
    <x v="11"/>
    <n v="58065"/>
    <s v="Lazio"/>
    <x v="0"/>
    <s v="Lazio"/>
    <s v="Roma"/>
    <x v="0"/>
    <n v="0.12032018659459801"/>
    <n v="63.9"/>
    <n v="45.2"/>
    <n v="233.26767515930899"/>
    <n v="3.2473527099793197E-2"/>
    <n v="22.9788437021436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79133"/>
    <s v="Calabria"/>
    <x v="75"/>
    <s v="Calabria"/>
    <s v="Cosenza"/>
    <x v="0"/>
    <n v="0.22056374989024"/>
    <n v="20.8"/>
    <n v="27.8"/>
    <n v="259.24706130253998"/>
    <n v="0.20724351766861501"/>
    <n v="40.786174786780201"/>
  </r>
  <r>
    <x v="11"/>
    <n v="15026"/>
    <s v="Lombardia"/>
    <x v="20"/>
    <s v="Lombardia"/>
    <s v="Bergamo"/>
    <x v="0"/>
    <n v="2.2524068073169499E-2"/>
    <n v="95.7"/>
    <n v="42.9"/>
    <n v="390.69797804137897"/>
    <n v="1.7660540452836999E-2"/>
    <n v="26.610125326392801"/>
  </r>
  <r>
    <x v="11"/>
    <n v="25020"/>
    <s v="Veneto"/>
    <x v="33"/>
    <s v="Veneto"/>
    <s v="Vicenza"/>
    <x v="0"/>
    <n v="0.122134328465078"/>
    <n v="81.099999999999994"/>
    <n v="55.8"/>
    <n v="187.73219972095399"/>
    <n v="1.5277754049895099E-2"/>
    <n v="11.4172944679728"/>
  </r>
  <r>
    <x v="11"/>
    <n v="18068"/>
    <s v="Lombardia"/>
    <x v="45"/>
    <s v="Lombardia"/>
    <s v="Milano"/>
    <x v="0"/>
    <n v="0.109175498309399"/>
    <n v="95.7"/>
    <n v="42.9"/>
    <n v="293.69560273285998"/>
    <n v="1.34953370433398E-2"/>
    <n v="19.477114438886002"/>
  </r>
  <r>
    <x v="11"/>
    <n v="93025"/>
    <s v="Friuli Venezia Giulia"/>
    <x v="46"/>
    <s v="Friuli Venezia Giulia"/>
    <s v="Gorizia"/>
    <x v="0"/>
    <n v="0.241136429385788"/>
    <n v="120.8"/>
    <n v="49"/>
    <n v="132.46921265325599"/>
    <n v="5.4276618683087502E-2"/>
    <n v="11.713197648629301"/>
  </r>
  <r>
    <x v="11"/>
    <n v="8031"/>
    <s v="Liguria"/>
    <x v="84"/>
    <s v="Veneto"/>
    <s v="Vicenza"/>
    <x v="1"/>
    <n v="0.290537665067642"/>
    <n v="96.8"/>
    <n v="39.799999999999997"/>
    <n v="110.09600219331701"/>
    <n v="3.9425489399790098E-2"/>
    <n v="12.433187987503"/>
  </r>
  <r>
    <x v="11"/>
    <n v="65052"/>
    <s v="Campania"/>
    <x v="44"/>
    <s v="Campania"/>
    <s v="Napoli"/>
    <x v="0"/>
    <n v="0.16458875699581799"/>
    <n v="39.6"/>
    <n v="25.5"/>
    <n v="262.339448032929"/>
    <n v="4.2197021306047702E-2"/>
    <n v="39.019154863113798"/>
  </r>
  <r>
    <x v="11"/>
    <n v="63022"/>
    <s v="Campania"/>
    <x v="29"/>
    <s v="Campania"/>
    <s v="Caserta"/>
    <x v="0"/>
    <n v="0.18563752546975201"/>
    <n v="39.6"/>
    <n v="25.5"/>
    <n v="239.39634629423799"/>
    <n v="3.7632494843914399E-2"/>
    <n v="36.531148388287598"/>
  </r>
  <r>
    <x v="11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1"/>
    <n v="72039"/>
    <s v="Puglia"/>
    <x v="26"/>
    <s v="Puglia"/>
    <s v="Bari"/>
    <x v="0"/>
    <n v="0.19043251961580901"/>
    <n v="61.4"/>
    <n v="28.6"/>
    <n v="278.75678604321803"/>
    <n v="7.6497203354708304E-2"/>
    <n v="29.577820070628299"/>
  </r>
  <r>
    <x v="11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24034"/>
    <s v="Veneto"/>
    <x v="15"/>
    <s v="Veneto"/>
    <s v="Verona"/>
    <x v="0"/>
    <n v="0.124593246667295"/>
    <n v="81.099999999999994"/>
    <n v="55.8"/>
    <n v="204.40098615506"/>
    <n v="1.6580430439019501E-2"/>
    <n v="6.8203619820582801"/>
  </r>
  <r>
    <x v="11"/>
    <n v="79110"/>
    <s v="Calabria"/>
    <x v="75"/>
    <s v="Calabria"/>
    <s v="Cosenza"/>
    <x v="0"/>
    <n v="0.18773246416356801"/>
    <n v="20.8"/>
    <n v="27.8"/>
    <n v="300.42705325086598"/>
    <n v="0.21535387051215599"/>
    <n v="43.548284154564598"/>
  </r>
  <r>
    <x v="11"/>
    <n v="17168"/>
    <s v="Lombardia"/>
    <x v="65"/>
    <s v="Lombardia"/>
    <s v="Brescia"/>
    <x v="0"/>
    <n v="0.19563574291015801"/>
    <n v="95.7"/>
    <n v="42.9"/>
    <n v="186.58425578544799"/>
    <n v="8.5332010104909404E-3"/>
    <n v="14.686943147030499"/>
  </r>
  <r>
    <x v="11"/>
    <n v="22215"/>
    <s v="Trentino-Alto Adige"/>
    <x v="40"/>
    <s v="Trentino-Alto Adige"/>
    <s v="Bolzano"/>
    <x v="0"/>
    <n v="9.0105422045150693E-2"/>
    <n v="47.5"/>
    <n v="60.4"/>
    <n v="251.16998797520901"/>
    <n v="0.124993269792748"/>
    <n v="10.5196694710635"/>
  </r>
  <r>
    <x v="11"/>
    <n v="58009"/>
    <s v="Lazio"/>
    <x v="0"/>
    <s v="Lazio"/>
    <s v="Roma"/>
    <x v="0"/>
    <n v="5.0428374029153102E-2"/>
    <n v="63.9"/>
    <n v="45.2"/>
    <n v="292.24766234607802"/>
    <n v="4.0942130891538898E-2"/>
    <n v="34.2044983855819"/>
  </r>
  <r>
    <x v="11"/>
    <n v="99014"/>
    <s v="Emilia-Romagna"/>
    <x v="11"/>
    <s v="Lombardia"/>
    <s v="Sondrio"/>
    <x v="1"/>
    <n v="0.115300331237483"/>
    <n v="81.5"/>
    <n v="51.5"/>
    <n v="198.05286213976899"/>
    <n v="1.8795244699204999E-2"/>
    <n v="20.8463846413702"/>
  </r>
  <r>
    <x v="11"/>
    <n v="15070"/>
    <s v="Lombardia"/>
    <x v="20"/>
    <s v="Lombardia"/>
    <s v="Milano"/>
    <x v="0"/>
    <n v="0"/>
    <n v="95.7"/>
    <n v="42.9"/>
    <n v="440.08691646427201"/>
    <n v="1.9740495008298099E-2"/>
    <n v="30.257628522217502"/>
  </r>
  <r>
    <x v="11"/>
    <n v="42021"/>
    <s v="Marche"/>
    <x v="30"/>
    <s v="Marche"/>
    <s v="Macerata"/>
    <x v="0"/>
    <n v="0.26410395330081199"/>
    <n v="61.9"/>
    <n v="44.8"/>
    <n v="97.752277861002298"/>
    <n v="5.5037174346157201E-2"/>
    <n v="10.5792680738853"/>
  </r>
  <r>
    <x v="11"/>
    <n v="65076"/>
    <s v="Campania"/>
    <x v="44"/>
    <s v="Lombardia"/>
    <s v="Pavia"/>
    <x v="1"/>
    <n v="0.34123661822769502"/>
    <n v="39.6"/>
    <n v="25.5"/>
    <n v="91.320630135823095"/>
    <n v="1.8098121694074001E-2"/>
    <n v="15.4274188831223"/>
  </r>
  <r>
    <x v="11"/>
    <n v="24038"/>
    <s v="Veneto"/>
    <x v="15"/>
    <s v="Puglia"/>
    <s v="Brindisi"/>
    <x v="1"/>
    <n v="8.0792935830218002E-2"/>
    <n v="81.099999999999994"/>
    <n v="55.8"/>
    <n v="262.36548160573801"/>
    <n v="2.15229882006178E-2"/>
    <n v="8.7781179238331699"/>
  </r>
  <r>
    <x v="11"/>
    <n v="63049"/>
    <s v="Campania"/>
    <x v="29"/>
    <s v="Lombardia"/>
    <s v="Brescia"/>
    <x v="1"/>
    <n v="0.163343450886587"/>
    <n v="39.6"/>
    <n v="25.5"/>
    <n v="263.95539791067"/>
    <n v="4.0949119612978598E-2"/>
    <n v="38.845156551098"/>
  </r>
  <r>
    <x v="11"/>
    <n v="21029"/>
    <s v="Trentino-Alto Adige"/>
    <x v="25"/>
    <s v="Trentino-Alto Adige"/>
    <s v="Trento"/>
    <x v="0"/>
    <n v="5.1124414673369999E-2"/>
    <n v="76.2"/>
    <n v="58.9"/>
    <n v="352.06980727011899"/>
    <n v="0.19169747728231901"/>
    <n v="19.302094830722801"/>
  </r>
  <r>
    <x v="11"/>
    <n v="10033"/>
    <s v="Liguria"/>
    <x v="50"/>
    <s v="Liguria"/>
    <s v="Savona"/>
    <x v="0"/>
    <n v="0.29973234754087202"/>
    <n v="96.8"/>
    <n v="39.799999999999997"/>
    <n v="109.32953811966701"/>
    <n v="5.5742516666808899E-2"/>
    <n v="12.2661048697779"/>
  </r>
  <r>
    <x v="11"/>
    <n v="63083"/>
    <s v="Campania"/>
    <x v="29"/>
    <s v="Emilia-Romagna"/>
    <s v="RAVENNA-FORLI-CESENA-RIMINI"/>
    <x v="1"/>
    <n v="0.16199990528834901"/>
    <n v="39.6"/>
    <n v="25.5"/>
    <n v="261.84724753526001"/>
    <n v="4.09607756764995E-2"/>
    <n v="39.809214332193498"/>
  </r>
  <r>
    <x v="11"/>
    <n v="61091"/>
    <s v="Campania"/>
    <x v="16"/>
    <s v="Campania"/>
    <s v="Napoli"/>
    <x v="0"/>
    <n v="0.26911184213686601"/>
    <n v="39.6"/>
    <n v="25.5"/>
    <n v="165.56887200897799"/>
    <n v="2.5959312280734999E-2"/>
    <n v="23.665890217956001"/>
  </r>
  <r>
    <x v="11"/>
    <n v="15205"/>
    <s v="Lombardia"/>
    <x v="20"/>
    <s v="Lombardia"/>
    <s v="LECCO-MONZA E DELLA BRIANZA"/>
    <x v="0"/>
    <n v="0"/>
    <n v="95.7"/>
    <n v="42.9"/>
    <n v="435.92289039081999"/>
    <n v="1.9602440953301801E-2"/>
    <n v="29.774114259986099"/>
  </r>
  <r>
    <x v="11"/>
    <n v="37006"/>
    <s v="Emilia-Romagna"/>
    <x v="35"/>
    <s v="Emilia-Romagna"/>
    <s v="Piacenza"/>
    <x v="0"/>
    <n v="2.27970710487242E-2"/>
    <n v="81.5"/>
    <n v="51.5"/>
    <n v="291.15510527056102"/>
    <n v="2.3992014729297701E-2"/>
    <n v="31.084800673569902"/>
  </r>
  <r>
    <x v="11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1"/>
    <n v="102011"/>
    <s v="Calabria"/>
    <x v="21"/>
    <s v="Calabria"/>
    <s v="Crotone"/>
    <x v="0"/>
    <n v="0.218471406912011"/>
    <n v="20.8"/>
    <n v="27.8"/>
    <n v="299.23916697988199"/>
    <n v="0.24851115190051601"/>
    <n v="39.004994457660501"/>
  </r>
  <r>
    <x v="11"/>
    <n v="24074"/>
    <s v="Veneto"/>
    <x v="15"/>
    <s v="Emilia-Romagna"/>
    <s v="RAVENNA-FORLI-CESENA-RIMINI"/>
    <x v="1"/>
    <n v="0.118124852659182"/>
    <n v="81.099999999999994"/>
    <n v="55.8"/>
    <n v="209.38538093094101"/>
    <n v="1.7447688201830101E-2"/>
    <n v="7.9867632421409702"/>
  </r>
  <r>
    <x v="11"/>
    <n v="4223"/>
    <s v="Piemonte"/>
    <x v="19"/>
    <s v="Piemonte"/>
    <s v="Cuneo"/>
    <x v="0"/>
    <n v="0.12908632072540299"/>
    <n v="106.2"/>
    <n v="46.2"/>
    <n v="228.46901998445199"/>
    <n v="2.65118779767297E-2"/>
    <n v="25.510502261927599"/>
  </r>
  <r>
    <x v="11"/>
    <n v="108023"/>
    <s v="Lombardia"/>
    <x v="58"/>
    <s v="Lombardia"/>
    <s v="Milano"/>
    <x v="0"/>
    <n v="0"/>
    <n v="95.7"/>
    <n v="42.9"/>
    <n v="431.29896279229803"/>
    <n v="1.9188387804862199E-2"/>
    <n v="30.028630010340599"/>
  </r>
  <r>
    <x v="11"/>
    <n v="18123"/>
    <s v="Lombardia"/>
    <x v="45"/>
    <s v="Lombardia"/>
    <s v="Pavia"/>
    <x v="0"/>
    <n v="0.14299527766761599"/>
    <n v="95.7"/>
    <n v="42.9"/>
    <n v="253.61881673578199"/>
    <n v="1.16617541377516E-2"/>
    <n v="17.1869675854756"/>
  </r>
  <r>
    <x v="11"/>
    <n v="67041"/>
    <s v="Abruzzo"/>
    <x v="70"/>
    <s v="Abruzzo"/>
    <s v="L'Aquila"/>
    <x v="0"/>
    <n v="0.26415798550449099"/>
    <n v="42.4"/>
    <n v="43.1"/>
    <n v="86.348119595985295"/>
    <n v="3.52332219961407E-2"/>
    <n v="9.9717478389717407"/>
  </r>
  <r>
    <x v="11"/>
    <n v="19016"/>
    <s v="Lombardia"/>
    <x v="17"/>
    <s v="Lombardia"/>
    <s v="CREMONA-MANTOVA"/>
    <x v="0"/>
    <n v="0.170209178952794"/>
    <n v="95.7"/>
    <n v="42.9"/>
    <n v="217.25284596620301"/>
    <n v="1.00252934707126E-2"/>
    <n v="16.299717285602199"/>
  </r>
  <r>
    <x v="11"/>
    <n v="103028"/>
    <s v="Piemonte"/>
    <x v="57"/>
    <s v="Emilia-Romagna"/>
    <s v="Ferrara"/>
    <x v="1"/>
    <n v="0.27267835319341199"/>
    <n v="106.2"/>
    <n v="46.2"/>
    <n v="82.608417705884605"/>
    <n v="1.0249591440825901E-2"/>
    <n v="8.5363684632042194"/>
  </r>
  <r>
    <x v="11"/>
    <n v="28106"/>
    <s v="Veneto"/>
    <x v="2"/>
    <s v="Veneto"/>
    <s v="Verona"/>
    <x v="0"/>
    <n v="8.2406376642501694E-2"/>
    <n v="81.099999999999994"/>
    <n v="55.8"/>
    <n v="256.058697078926"/>
    <n v="2.0943203976378399E-2"/>
    <n v="9.6340982424138399"/>
  </r>
  <r>
    <x v="11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1"/>
    <n v="56050"/>
    <s v="Lazio"/>
    <x v="53"/>
    <s v="Lazio"/>
    <s v="Latina"/>
    <x v="0"/>
    <n v="0.29101394401924002"/>
    <n v="63.9"/>
    <n v="45.2"/>
    <n v="45.973983283573702"/>
    <n v="5.2924761937505199E-3"/>
    <n v="4.7790894728725597"/>
  </r>
  <r>
    <x v="11"/>
    <n v="44023"/>
    <s v="Marche"/>
    <x v="48"/>
    <s v="Marche"/>
    <s v="Ascoli Piceno"/>
    <x v="0"/>
    <n v="0.25530429797725701"/>
    <n v="61.9"/>
    <n v="44.8"/>
    <n v="111.855383677383"/>
    <n v="4.52481954800944E-2"/>
    <n v="8.5428179937263593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5093"/>
    <s v="Lombardia"/>
    <x v="20"/>
    <s v="Lombardia"/>
    <s v="Pavia"/>
    <x v="0"/>
    <n v="0"/>
    <n v="95.7"/>
    <n v="42.9"/>
    <n v="422.00453142071399"/>
    <n v="1.90595002270579E-2"/>
    <n v="28.463952067201799"/>
  </r>
  <r>
    <x v="11"/>
    <n v="17078"/>
    <s v="Lombardia"/>
    <x v="65"/>
    <s v="Lombardia"/>
    <s v="LECCO-MONZA E DELLA BRIANZA"/>
    <x v="0"/>
    <n v="0.12798035489514101"/>
    <n v="95.7"/>
    <n v="42.9"/>
    <n v="263.02113989036502"/>
    <n v="1.20089388292349E-2"/>
    <n v="20.127378629011801"/>
  </r>
  <r>
    <x v="11"/>
    <n v="13035"/>
    <s v="Lombardia"/>
    <x v="3"/>
    <s v="Lombardia"/>
    <s v="Pavia"/>
    <x v="0"/>
    <n v="5.8382285311409099E-3"/>
    <n v="95.7"/>
    <n v="42.9"/>
    <n v="407.27713001158298"/>
    <n v="1.80425556949875E-2"/>
    <n v="28.4132862975917"/>
  </r>
  <r>
    <x v="11"/>
    <n v="17188"/>
    <s v="Lombardia"/>
    <x v="65"/>
    <s v="Lombardia"/>
    <s v="Como-Varese"/>
    <x v="0"/>
    <n v="6.3461337393399195E-2"/>
    <n v="95.7"/>
    <n v="42.9"/>
    <n v="337.211882625074"/>
    <n v="1.51552671702707E-2"/>
    <n v="24.977072926144299"/>
  </r>
  <r>
    <x v="11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11"/>
    <n v="28045"/>
    <s v="Veneto"/>
    <x v="2"/>
    <s v="Veneto"/>
    <s v="Rovigo"/>
    <x v="0"/>
    <n v="4.2943275616396701E-2"/>
    <n v="81.099999999999994"/>
    <n v="55.8"/>
    <n v="309.532185881977"/>
    <n v="2.49819771661355E-2"/>
    <n v="11.028990250056699"/>
  </r>
  <r>
    <x v="11"/>
    <n v="48024"/>
    <s v="Toscana"/>
    <x v="64"/>
    <s v="Toscana"/>
    <s v="Firenze"/>
    <x v="0"/>
    <n v="0.106619551830564"/>
    <n v="89.9"/>
    <n v="48.5"/>
    <n v="256.23865787200901"/>
    <n v="3.2467261793675602E-2"/>
    <n v="19.937118494033701"/>
  </r>
  <r>
    <x v="11"/>
    <n v="63083"/>
    <s v="Campania"/>
    <x v="29"/>
    <s v="Campania"/>
    <s v="Napoli"/>
    <x v="0"/>
    <n v="0.16199990528834901"/>
    <n v="39.6"/>
    <n v="25.5"/>
    <n v="261.84724753526001"/>
    <n v="4.09607756764995E-2"/>
    <n v="39.809214332193498"/>
  </r>
  <r>
    <x v="11"/>
    <n v="100005"/>
    <s v="Toscana"/>
    <x v="80"/>
    <s v="Trentino-Alto Adige"/>
    <s v="Bolzano"/>
    <x v="1"/>
    <n v="8.2542999796608799E-2"/>
    <n v="89.9"/>
    <n v="48.5"/>
    <n v="279.16495917556102"/>
    <n v="3.4755304714416603E-2"/>
    <n v="23.0737197917598"/>
  </r>
  <r>
    <x v="11"/>
    <n v="9002"/>
    <s v="Liguria"/>
    <x v="56"/>
    <s v="Liguria"/>
    <s v="Genova"/>
    <x v="0"/>
    <n v="0.29195027348312902"/>
    <n v="96.8"/>
    <n v="39.799999999999997"/>
    <n v="114.71309691931501"/>
    <n v="4.8073220719199297E-2"/>
    <n v="12.3265792595843"/>
  </r>
  <r>
    <x v="11"/>
    <n v="44017"/>
    <s v="Marche"/>
    <x v="48"/>
    <s v="Lombardia"/>
    <s v="Milano"/>
    <x v="1"/>
    <n v="0.24915471621559501"/>
    <n v="61.9"/>
    <n v="44.8"/>
    <n v="118.695314195573"/>
    <n v="4.9968953274872802E-2"/>
    <n v="9.8159766867006599"/>
  </r>
  <r>
    <x v="11"/>
    <n v="59011"/>
    <s v="Lazio"/>
    <x v="62"/>
    <s v="Lazio"/>
    <s v="Latina"/>
    <x v="0"/>
    <n v="0.15432666515559501"/>
    <n v="63.9"/>
    <n v="45.2"/>
    <n v="161.610997772113"/>
    <n v="2.3711753097065202E-2"/>
    <n v="26.981291085590001"/>
  </r>
  <r>
    <x v="11"/>
    <n v="52012"/>
    <s v="Toscana"/>
    <x v="81"/>
    <s v="Toscana"/>
    <s v="Arezzo"/>
    <x v="0"/>
    <n v="0.20643851722759199"/>
    <n v="89.9"/>
    <n v="48.5"/>
    <n v="137.36693551542601"/>
    <n v="1.5377480070046899E-2"/>
    <n v="11.321440940688699"/>
  </r>
  <r>
    <x v="11"/>
    <n v="10003"/>
    <s v="Liguria"/>
    <x v="50"/>
    <s v="Emilia-Romagna"/>
    <s v="RAVENNA-FORLI-CESENA-RIMINI"/>
    <x v="1"/>
    <n v="0.32173729749712199"/>
    <n v="96.8"/>
    <n v="39.799999999999997"/>
    <n v="79.666647111395605"/>
    <n v="4.1891745234264303E-2"/>
    <n v="9.4689340537447695"/>
  </r>
  <r>
    <x v="11"/>
    <n v="13041"/>
    <s v="Lombardia"/>
    <x v="3"/>
    <s v="Lombardia"/>
    <s v="CREMONA-MANTOVA"/>
    <x v="0"/>
    <n v="2.8211382726201301E-2"/>
    <n v="95.7"/>
    <n v="42.9"/>
    <n v="381.47838075381298"/>
    <n v="1.6852974432832801E-2"/>
    <n v="26.731855235953301"/>
  </r>
  <r>
    <x v="11"/>
    <n v="50026"/>
    <s v="Toscana"/>
    <x v="36"/>
    <s v="Piemonte"/>
    <s v="Torino"/>
    <x v="1"/>
    <n v="9.7801245268238995E-2"/>
    <n v="89.9"/>
    <n v="48.5"/>
    <n v="264.23579676475703"/>
    <n v="3.2117348408939699E-2"/>
    <n v="20.9783671557974"/>
  </r>
  <r>
    <x v="11"/>
    <n v="93004"/>
    <s v="Friuli Venezia Giulia"/>
    <x v="46"/>
    <s v="Friuli Venezia Giulia"/>
    <s v="Pordenone"/>
    <x v="0"/>
    <n v="0.24545716347542201"/>
    <n v="120.8"/>
    <n v="49"/>
    <n v="116.135999256086"/>
    <n v="4.2977580883044098E-2"/>
    <n v="12.206791773560299"/>
  </r>
  <r>
    <x v="11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1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1"/>
    <n v="58032"/>
    <s v="Lazio"/>
    <x v="0"/>
    <s v="Trentino-Alto Adige"/>
    <s v="Trento"/>
    <x v="1"/>
    <n v="0.25094976747841802"/>
    <n v="63.9"/>
    <n v="45.2"/>
    <n v="90.086844485597794"/>
    <n v="1.1883326176227201E-2"/>
    <n v="9.0505000381600205"/>
  </r>
  <r>
    <x v="11"/>
    <n v="26006"/>
    <s v="Veneto"/>
    <x v="8"/>
    <s v="Veneto"/>
    <s v="Treviso"/>
    <x v="0"/>
    <n v="8.9127349000211201E-2"/>
    <n v="81.099999999999994"/>
    <n v="55.8"/>
    <n v="253.21772801442401"/>
    <n v="2.0580019672863301E-2"/>
    <n v="7.9558254207207604"/>
  </r>
  <r>
    <x v="11"/>
    <n v="64057"/>
    <s v="Campania"/>
    <x v="27"/>
    <s v="Campania"/>
    <s v="Salerno"/>
    <x v="0"/>
    <n v="0.26176346989174298"/>
    <n v="39.6"/>
    <n v="25.5"/>
    <n v="173.84978245201901"/>
    <n v="2.7375698968799E-2"/>
    <n v="24.439447178005999"/>
  </r>
  <r>
    <x v="11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11"/>
    <n v="60038"/>
    <s v="Lazio"/>
    <x v="34"/>
    <s v="Lazio"/>
    <s v="Frosinone"/>
    <x v="0"/>
    <n v="0.17450070040070301"/>
    <n v="63.9"/>
    <n v="45.2"/>
    <n v="154.62848141393999"/>
    <n v="2.0885810920008602E-2"/>
    <n v="21.278075884466901"/>
  </r>
  <r>
    <x v="11"/>
    <n v="77031"/>
    <s v="Basilicata"/>
    <x v="82"/>
    <s v="Basilicata"/>
    <s v="Potenza"/>
    <x v="0"/>
    <n v="0.46780719730348302"/>
    <n v="276.8"/>
    <n v="41.7"/>
    <n v="30.5182040275966"/>
    <n v="7.3169433168159395E-2"/>
    <n v="4.5192727793407697"/>
  </r>
  <r>
    <x v="11"/>
    <n v="94052"/>
    <s v="Molise"/>
    <x v="83"/>
    <s v="Molise"/>
    <s v="Campobasso"/>
    <x v="0"/>
    <n v="0.41349483228122003"/>
    <n v="28.5"/>
    <n v="27.6"/>
    <n v="17.166494642133301"/>
    <n v="1.96913074421615E-2"/>
    <n v="2.4372055056408102"/>
  </r>
  <r>
    <x v="11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11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8165"/>
    <s v="Lombardia"/>
    <x v="45"/>
    <s v="Lombardia"/>
    <s v="Milano"/>
    <x v="0"/>
    <n v="5.1254204046399701E-2"/>
    <n v="95.7"/>
    <n v="42.9"/>
    <n v="360.55046155237"/>
    <n v="1.64865904137728E-2"/>
    <n v="23.7994640868361"/>
  </r>
  <r>
    <x v="11"/>
    <n v="32003"/>
    <s v="Friuli Venezia Giulia"/>
    <x v="55"/>
    <s v="Piemonte"/>
    <s v="Verbano-Cusio-Ossola"/>
    <x v="1"/>
    <n v="0.19895906501267299"/>
    <n v="120.8"/>
    <n v="49"/>
    <n v="144.71319050844701"/>
    <n v="3.5768409740052902E-2"/>
    <n v="20.0255407254283"/>
  </r>
  <r>
    <x v="11"/>
    <n v="75077"/>
    <s v="Puglia"/>
    <x v="72"/>
    <s v="Puglia"/>
    <s v="Foggia"/>
    <x v="0"/>
    <n v="0.21617122530854699"/>
    <n v="61.4"/>
    <n v="28.6"/>
    <n v="199.32914502317601"/>
    <n v="2.2003316051949998E-2"/>
    <n v="30.441670978417999"/>
  </r>
  <r>
    <x v="11"/>
    <n v="80088"/>
    <s v="Calabria"/>
    <x v="47"/>
    <s v="Calabria"/>
    <s v="Crotone"/>
    <x v="0"/>
    <n v="0.30288257282650599"/>
    <n v="20.8"/>
    <n v="27.8"/>
    <n v="195.34232480022899"/>
    <n v="0.18519076335690801"/>
    <n v="24.171962373861199"/>
  </r>
  <r>
    <x v="11"/>
    <n v="57059"/>
    <s v="Lazio"/>
    <x v="85"/>
    <s v="Lazio"/>
    <s v="Roma"/>
    <x v="0"/>
    <n v="0.29269694128419699"/>
    <n v="63.9"/>
    <n v="45.2"/>
    <n v="42.486971537838897"/>
    <n v="6.1142855142501699E-3"/>
    <n v="5.1775949362612899"/>
  </r>
  <r>
    <x v="11"/>
    <n v="3108"/>
    <s v="Piemonte"/>
    <x v="63"/>
    <s v="Piemonte"/>
    <s v="Cuneo"/>
    <x v="0"/>
    <n v="0.20288908397953301"/>
    <n v="106.2"/>
    <n v="46.2"/>
    <n v="154.645572139552"/>
    <n v="1.8128284913315602E-2"/>
    <n v="16.508440767459899"/>
  </r>
  <r>
    <x v="11"/>
    <n v="13175"/>
    <s v="Lombardia"/>
    <x v="3"/>
    <s v="Lombardia"/>
    <s v="Como-Varese"/>
    <x v="0"/>
    <n v="5.2961393765488203E-2"/>
    <n v="95.7"/>
    <n v="42.9"/>
    <n v="354.533716535238"/>
    <n v="1.5658435517483599E-2"/>
    <n v="24.511731060912801"/>
  </r>
  <r>
    <x v="11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11"/>
    <n v="15070"/>
    <s v="Lombardia"/>
    <x v="20"/>
    <s v="Lombardia"/>
    <s v="Milano"/>
    <x v="0"/>
    <n v="0"/>
    <n v="95.7"/>
    <n v="42.9"/>
    <n v="440.08691646427201"/>
    <n v="1.9740495008298099E-2"/>
    <n v="30.257628522217502"/>
  </r>
  <r>
    <x v="11"/>
    <n v="24068"/>
    <s v="Veneto"/>
    <x v="15"/>
    <s v="Veneto"/>
    <s v="Belluno"/>
    <x v="0"/>
    <n v="9.5443270952422499E-2"/>
    <n v="81.099999999999994"/>
    <n v="55.8"/>
    <n v="241.10988571120799"/>
    <n v="1.9355410058656701E-2"/>
    <n v="8.4813093743480401"/>
  </r>
  <r>
    <x v="11"/>
    <n v="23040"/>
    <s v="Veneto"/>
    <x v="43"/>
    <s v="Veneto"/>
    <s v="Vicenza"/>
    <x v="0"/>
    <n v="0.17457916112517699"/>
    <n v="81.099999999999994"/>
    <n v="55.8"/>
    <n v="135.87139898102899"/>
    <n v="1.0664441316322699E-2"/>
    <n v="5.10714104204951"/>
  </r>
  <r>
    <x v="11"/>
    <n v="19036"/>
    <s v="Lombardia"/>
    <x v="17"/>
    <s v="Lombardia"/>
    <s v="Brescia"/>
    <x v="0"/>
    <n v="0.13114019002567301"/>
    <n v="95.7"/>
    <n v="42.9"/>
    <n v="262.623797538215"/>
    <n v="1.21293573840595E-2"/>
    <n v="19.164063739954699"/>
  </r>
  <r>
    <x v="11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1"/>
    <n v="47017"/>
    <s v="Toscana"/>
    <x v="68"/>
    <s v="Toscana"/>
    <s v="Massa-Carrara"/>
    <x v="0"/>
    <n v="0.135260561843557"/>
    <n v="89.9"/>
    <n v="48.5"/>
    <n v="216.893027906589"/>
    <n v="2.7303685927434099E-2"/>
    <n v="18.6712516334442"/>
  </r>
  <r>
    <x v="11"/>
    <n v="33011"/>
    <s v="Emilia-Romagna"/>
    <x v="54"/>
    <s v="Piemonte"/>
    <s v="Biella"/>
    <x v="1"/>
    <n v="0.235160985662139"/>
    <n v="81.5"/>
    <n v="51.5"/>
    <n v="72.632948503517696"/>
    <n v="7.1743795265842196E-3"/>
    <n v="7.8867655170140702"/>
  </r>
  <r>
    <x v="11"/>
    <n v="26077"/>
    <s v="Veneto"/>
    <x v="8"/>
    <s v="Veneto"/>
    <s v="Rovigo"/>
    <x v="0"/>
    <n v="0.103080407646631"/>
    <n v="81.099999999999994"/>
    <n v="55.8"/>
    <n v="235.679812765034"/>
    <n v="1.93897477189875E-2"/>
    <n v="7.1764197062411004"/>
  </r>
  <r>
    <x v="11"/>
    <n v="13216"/>
    <s v="Lombardia"/>
    <x v="3"/>
    <s v="Trentino-Alto Adige"/>
    <s v="Bolzano"/>
    <x v="1"/>
    <n v="0.13336470283101801"/>
    <n v="95.7"/>
    <n v="42.9"/>
    <n v="252.951080357405"/>
    <n v="1.04957011221079E-2"/>
    <n v="20.4349954623817"/>
  </r>
  <r>
    <x v="11"/>
    <n v="63074"/>
    <s v="Campania"/>
    <x v="29"/>
    <s v="Campania"/>
    <s v="Caserta"/>
    <x v="0"/>
    <n v="0.16651571889158201"/>
    <n v="39.6"/>
    <n v="25.5"/>
    <n v="257.99657814723298"/>
    <n v="4.0720843141965397E-2"/>
    <n v="39.145946076323"/>
  </r>
  <r>
    <x v="11"/>
    <n v="20045"/>
    <s v="Lombardia"/>
    <x v="17"/>
    <s v="Lombardia"/>
    <s v="CREMONA-MANTOVA"/>
    <x v="0"/>
    <n v="0.274011087779023"/>
    <n v="95.7"/>
    <n v="42.9"/>
    <n v="100.60116931490199"/>
    <n v="5.0559220667296401E-3"/>
    <n v="7.8658397149945198"/>
  </r>
  <r>
    <x v="11"/>
    <n v="42021"/>
    <s v="Marche"/>
    <x v="30"/>
    <s v="Marche"/>
    <s v="Ascoli Piceno"/>
    <x v="0"/>
    <n v="0.26410395330081199"/>
    <n v="61.9"/>
    <n v="44.8"/>
    <n v="97.752277861002298"/>
    <n v="5.5037174346157201E-2"/>
    <n v="10.5792680738853"/>
  </r>
  <r>
    <x v="11"/>
    <n v="47009"/>
    <s v="Toscana"/>
    <x v="68"/>
    <s v="Toscana"/>
    <s v="Firenze"/>
    <x v="0"/>
    <n v="0.1033925287259"/>
    <n v="89.9"/>
    <n v="48.5"/>
    <n v="253.46210584696101"/>
    <n v="3.0602270005903001E-2"/>
    <n v="21.383031790091"/>
  </r>
  <r>
    <x v="11"/>
    <n v="5112"/>
    <s v="Piemonte"/>
    <x v="73"/>
    <s v="Piemonte"/>
    <s v="Cuneo"/>
    <x v="0"/>
    <n v="0.12639942511820099"/>
    <n v="106.2"/>
    <n v="46.2"/>
    <n v="230.15764542397"/>
    <n v="2.5899307592311901E-2"/>
    <n v="25.919905853111299"/>
  </r>
  <r>
    <x v="11"/>
    <n v="19036"/>
    <s v="Lombardia"/>
    <x v="17"/>
    <s v="Lombardia"/>
    <s v="Milano"/>
    <x v="0"/>
    <n v="0.13114019002567301"/>
    <n v="95.7"/>
    <n v="42.9"/>
    <n v="262.623797538215"/>
    <n v="1.21293573840595E-2"/>
    <n v="19.164063739954699"/>
  </r>
  <r>
    <x v="11"/>
    <n v="24087"/>
    <s v="Veneto"/>
    <x v="15"/>
    <s v="Veneto"/>
    <s v="Vicenza"/>
    <x v="0"/>
    <n v="9.3400432218667895E-2"/>
    <n v="81.099999999999994"/>
    <n v="55.8"/>
    <n v="247.04135866997399"/>
    <n v="2.0552642899958101E-2"/>
    <n v="7.9670791030502501"/>
  </r>
  <r>
    <x v="11"/>
    <n v="27036"/>
    <s v="Veneto"/>
    <x v="41"/>
    <s v="Veneto"/>
    <s v="Verona"/>
    <x v="0"/>
    <n v="0.10564929557153099"/>
    <n v="81.099999999999994"/>
    <n v="55.8"/>
    <n v="228.47126919607601"/>
    <n v="1.6948367000910101E-2"/>
    <n v="7.6033344686992796"/>
  </r>
  <r>
    <x v="11"/>
    <n v="15142"/>
    <s v="Lombardia"/>
    <x v="20"/>
    <s v="Lombardia"/>
    <s v="COMO-VARESE"/>
    <x v="0"/>
    <n v="0"/>
    <n v="95.7"/>
    <n v="42.9"/>
    <n v="420.07229343039899"/>
    <n v="1.89169391522848E-2"/>
    <n v="28.7576280170952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1"/>
    <n v="30046"/>
    <s v="Friuli Venezia Giulia"/>
    <x v="18"/>
    <s v="Friuli Venezia Giulia"/>
    <s v="Gorizia"/>
    <x v="0"/>
    <n v="0.18793565167822801"/>
    <n v="120.8"/>
    <n v="49"/>
    <n v="185.65701153554099"/>
    <n v="6.70546011573806E-2"/>
    <n v="19.3601206650313"/>
  </r>
  <r>
    <x v="11"/>
    <n v="60024"/>
    <s v="Lazio"/>
    <x v="34"/>
    <s v="Lazio"/>
    <s v="Latina"/>
    <x v="0"/>
    <n v="0.201033979473735"/>
    <n v="63.9"/>
    <n v="45.2"/>
    <n v="125.064554788808"/>
    <n v="1.7114309519573202E-2"/>
    <n v="18.6340921207679"/>
  </r>
  <r>
    <x v="1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1"/>
    <n v="39014"/>
    <s v="Emilia-Romagna"/>
    <x v="11"/>
    <s v="Emilia-Romagna"/>
    <s v="Parma"/>
    <x v="0"/>
    <n v="7.0365762915187993E-2"/>
    <n v="81.5"/>
    <n v="51.5"/>
    <n v="241.96624323467799"/>
    <n v="1.9851195373622399E-2"/>
    <n v="25.882135354619098"/>
  </r>
  <r>
    <x v="11"/>
    <n v="96004"/>
    <s v="Piemonte"/>
    <x v="60"/>
    <s v="Piemonte"/>
    <s v="Alessandria"/>
    <x v="0"/>
    <n v="0.185214624714264"/>
    <n v="106.2"/>
    <n v="46.2"/>
    <n v="171.021299584876"/>
    <n v="1.9770393837838299E-2"/>
    <n v="18.913072513492502"/>
  </r>
  <r>
    <x v="11"/>
    <n v="65118"/>
    <s v="Campania"/>
    <x v="44"/>
    <s v="Campania"/>
    <s v="Benevento"/>
    <x v="0"/>
    <n v="0.202354300249385"/>
    <n v="39.6"/>
    <n v="25.5"/>
    <n v="225.24209784618799"/>
    <n v="3.65305853794844E-2"/>
    <n v="34.015368531161201"/>
  </r>
  <r>
    <x v="11"/>
    <n v="108018"/>
    <s v="Lombardia"/>
    <x v="58"/>
    <s v="Lombardia"/>
    <s v="COMO-VARESE"/>
    <x v="0"/>
    <n v="4.2655067649600802E-3"/>
    <n v="95.7"/>
    <n v="42.9"/>
    <n v="410.52009654958999"/>
    <n v="1.83713535697397E-2"/>
    <n v="28.232072113207799"/>
  </r>
  <r>
    <x v="11"/>
    <n v="12118"/>
    <s v="Lombardia"/>
    <x v="3"/>
    <s v="Lombardia"/>
    <s v="LECCO-MONZA E DELLA BRIANZA"/>
    <x v="0"/>
    <n v="3.1534246788276897E-2"/>
    <n v="95.7"/>
    <n v="42.9"/>
    <n v="380.30597999873402"/>
    <n v="1.7187845150912501E-2"/>
    <n v="25.934602835312599"/>
  </r>
  <r>
    <x v="11"/>
    <n v="29014"/>
    <s v="Veneto"/>
    <x v="66"/>
    <s v="Veneto"/>
    <s v="Venezia"/>
    <x v="0"/>
    <n v="0.21208695136831901"/>
    <n v="81.099999999999994"/>
    <n v="55.8"/>
    <n v="85.997757867084502"/>
    <n v="7.5369931238719002E-3"/>
    <n v="3.6760049508271702"/>
  </r>
  <r>
    <x v="11"/>
    <n v="20028"/>
    <s v="Lombardia"/>
    <x v="17"/>
    <s v="Lombardia"/>
    <s v="Sondrio"/>
    <x v="0"/>
    <n v="0.203656646802615"/>
    <n v="95.7"/>
    <n v="42.9"/>
    <n v="178.76557224437099"/>
    <n v="8.4236600170009591E-3"/>
    <n v="13.796786116694699"/>
  </r>
  <r>
    <x v="11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1"/>
    <n v="103028"/>
    <s v="Piemonte"/>
    <x v="57"/>
    <s v="Abruzzo"/>
    <s v="L'Aquila"/>
    <x v="1"/>
    <n v="0.27267835319341199"/>
    <n v="106.2"/>
    <n v="46.2"/>
    <n v="82.608417705884605"/>
    <n v="1.0249591440825901E-2"/>
    <n v="8.5363684632042194"/>
  </r>
  <r>
    <x v="11"/>
    <n v="15170"/>
    <s v="Lombardia"/>
    <x v="20"/>
    <s v="Lombardia"/>
    <s v="COMO-VARESE"/>
    <x v="0"/>
    <n v="0"/>
    <n v="95.7"/>
    <n v="42.9"/>
    <n v="443.31043882075301"/>
    <n v="1.9926061804191299E-2"/>
    <n v="30.343752555181599"/>
  </r>
  <r>
    <x v="11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11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1"/>
    <n v="74007"/>
    <s v="Puglia"/>
    <x v="52"/>
    <s v="Puglia"/>
    <s v="Foggia"/>
    <x v="0"/>
    <n v="0.15394033699092599"/>
    <n v="61.4"/>
    <n v="28.6"/>
    <n v="294.98534603202802"/>
    <n v="7.3228974314206094E-2"/>
    <n v="37.602698000318"/>
  </r>
  <r>
    <x v="11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1"/>
    <n v="61005"/>
    <s v="Campania"/>
    <x v="16"/>
    <s v="Campania"/>
    <s v="Benevento"/>
    <x v="0"/>
    <n v="0.19299819697520401"/>
    <n v="39.6"/>
    <n v="25.5"/>
    <n v="236.59892537881501"/>
    <n v="3.6296658672454997E-2"/>
    <n v="34.457832542363299"/>
  </r>
  <r>
    <x v="1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1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11"/>
    <n v="4130"/>
    <s v="Piemonte"/>
    <x v="19"/>
    <s v="Piemonte"/>
    <s v="Cuneo"/>
    <x v="0"/>
    <n v="0.17006177658767699"/>
    <n v="106.2"/>
    <n v="46.2"/>
    <n v="187.308272410227"/>
    <n v="2.1167521382851301E-2"/>
    <n v="20.436140807947002"/>
  </r>
  <r>
    <x v="11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11"/>
    <n v="52033"/>
    <s v="Toscana"/>
    <x v="81"/>
    <s v="Toscana"/>
    <s v="Pistoia"/>
    <x v="0"/>
    <n v="0.244463725977208"/>
    <n v="89.9"/>
    <n v="48.5"/>
    <n v="105.74617710213001"/>
    <n v="1.20380058557402E-2"/>
    <n v="5.3190588268313403"/>
  </r>
  <r>
    <x v="11"/>
    <n v="47010"/>
    <s v="Toscana"/>
    <x v="68"/>
    <s v="Toscana"/>
    <s v="Firenze"/>
    <x v="0"/>
    <n v="0.138594771689247"/>
    <n v="89.9"/>
    <n v="48.5"/>
    <n v="214.47827495964501"/>
    <n v="2.6785626767485301E-2"/>
    <n v="18.020983306050599"/>
  </r>
  <r>
    <x v="11"/>
    <n v="22161"/>
    <s v="Trentino-Alto Adige"/>
    <x v="40"/>
    <s v="Trentino-Alto Adige"/>
    <s v="Trento"/>
    <x v="0"/>
    <n v="0.114564846299183"/>
    <n v="47.5"/>
    <n v="60.4"/>
    <n v="210.42874054387801"/>
    <n v="0.10287943629509699"/>
    <n v="8.1174248220610199"/>
  </r>
  <r>
    <x v="11"/>
    <n v="15086"/>
    <s v="Lombardia"/>
    <x v="20"/>
    <s v="Lombardia"/>
    <s v="Como-Varese"/>
    <x v="0"/>
    <n v="0"/>
    <n v="95.7"/>
    <n v="42.9"/>
    <n v="448.59028954745401"/>
    <n v="2.01300568139888E-2"/>
    <n v="30.965550005087401"/>
  </r>
  <r>
    <x v="11"/>
    <n v="41040"/>
    <s v="Marche"/>
    <x v="32"/>
    <s v="Marche"/>
    <s v="Ascoli Piceno"/>
    <x v="0"/>
    <n v="0.30843026809997398"/>
    <n v="61.9"/>
    <n v="44.8"/>
    <n v="37.889514779873899"/>
    <n v="1.3072096516349401E-2"/>
    <n v="2.5671285384767599"/>
  </r>
  <r>
    <x v="11"/>
    <n v="40007"/>
    <s v="Emilia-Romagna"/>
    <x v="11"/>
    <s v="Emilia-Romagna"/>
    <s v="Reggio nell'Emilia"/>
    <x v="0"/>
    <n v="0.10689412980867"/>
    <n v="81.5"/>
    <n v="51.5"/>
    <n v="214.117059849036"/>
    <n v="1.6857427116673099E-2"/>
    <n v="19.5493042886735"/>
  </r>
  <r>
    <x v="11"/>
    <n v="2049"/>
    <s v="Piemonte"/>
    <x v="37"/>
    <s v="Piemonte"/>
    <s v="Novara"/>
    <x v="0"/>
    <n v="0.133687822007132"/>
    <n v="106.2"/>
    <n v="46.2"/>
    <n v="223.26784759807799"/>
    <n v="2.5342817123706899E-2"/>
    <n v="24.981637282474001"/>
  </r>
  <r>
    <x v="11"/>
    <n v="63034"/>
    <s v="Campania"/>
    <x v="29"/>
    <s v="Campania"/>
    <s v="Napoli"/>
    <x v="0"/>
    <n v="0.19168169351849401"/>
    <n v="39.6"/>
    <n v="25.5"/>
    <n v="237.84818893936199"/>
    <n v="3.6355494025808399E-2"/>
    <n v="34.6190509314129"/>
  </r>
  <r>
    <x v="11"/>
    <n v="100007"/>
    <s v="Toscana"/>
    <x v="80"/>
    <s v="Toscana"/>
    <s v="Siena"/>
    <x v="0"/>
    <n v="0.20377158287439601"/>
    <n v="89.9"/>
    <n v="48.5"/>
    <n v="140.167369193262"/>
    <n v="1.7628688708755801E-2"/>
    <n v="11.948046963322501"/>
  </r>
  <r>
    <x v="11"/>
    <n v="59005"/>
    <s v="Lazio"/>
    <x v="62"/>
    <s v="Lazio"/>
    <s v="Roma"/>
    <x v="0"/>
    <n v="0.14362165581184"/>
    <n v="63.9"/>
    <n v="45.2"/>
    <n v="179.505024342659"/>
    <n v="2.5488413712854301E-2"/>
    <n v="26.6670043088467"/>
  </r>
  <r>
    <x v="11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11"/>
    <n v="28059"/>
    <s v="Veneto"/>
    <x v="2"/>
    <s v="Veneto"/>
    <s v="Verona"/>
    <x v="0"/>
    <n v="0.13112114978560199"/>
    <n v="81.099999999999994"/>
    <n v="55.8"/>
    <n v="190.94122244733299"/>
    <n v="1.5783099206989601E-2"/>
    <n v="7.6693145999410399"/>
  </r>
  <r>
    <x v="11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11"/>
    <n v="47014"/>
    <s v="Toscana"/>
    <x v="68"/>
    <s v="Abruzzo"/>
    <s v="Teramo"/>
    <x v="1"/>
    <n v="0.116707125144246"/>
    <n v="89.9"/>
    <n v="48.5"/>
    <n v="237.960296381256"/>
    <n v="2.9264217640077299E-2"/>
    <n v="20.3101648494996"/>
  </r>
  <r>
    <x v="11"/>
    <n v="15209"/>
    <s v="Lombardia"/>
    <x v="20"/>
    <s v="Lombardia"/>
    <s v="Milano"/>
    <x v="0"/>
    <n v="0"/>
    <n v="95.7"/>
    <n v="42.9"/>
    <n v="451.00627156138103"/>
    <n v="2.0198090857029199E-2"/>
    <n v="31.069404935830399"/>
  </r>
  <r>
    <x v="11"/>
    <n v="52026"/>
    <s v="Toscana"/>
    <x v="81"/>
    <s v="Toscana"/>
    <s v="Firenze"/>
    <x v="0"/>
    <n v="0.24125373995053301"/>
    <n v="89.9"/>
    <n v="48.5"/>
    <n v="105.271728266031"/>
    <n v="1.09458626533161E-2"/>
    <n v="6.3415666667542601"/>
  </r>
  <r>
    <x v="11"/>
    <n v="46024"/>
    <s v="Toscana"/>
    <x v="51"/>
    <s v="Toscana"/>
    <s v="Firenze"/>
    <x v="0"/>
    <n v="0.14531312672725299"/>
    <n v="89.9"/>
    <n v="48.5"/>
    <n v="210.539290248432"/>
    <n v="2.6730497670944601E-2"/>
    <n v="16.658438554107899"/>
  </r>
  <r>
    <x v="11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11"/>
    <n v="65046"/>
    <s v="Campania"/>
    <x v="44"/>
    <s v="Veneto"/>
    <s v="Padova"/>
    <x v="1"/>
    <n v="0.2463891109618"/>
    <n v="39.6"/>
    <n v="25.5"/>
    <n v="181.11554804396101"/>
    <n v="2.9824175598712501E-2"/>
    <n v="28.371892810066601"/>
  </r>
  <r>
    <x v="11"/>
    <n v="39014"/>
    <s v="Emilia-Romagna"/>
    <x v="11"/>
    <s v="Emilia-Romagna"/>
    <s v="Parma"/>
    <x v="0"/>
    <n v="7.0365762915187993E-2"/>
    <n v="81.5"/>
    <n v="51.5"/>
    <n v="241.96624323467799"/>
    <n v="1.9851195373622399E-2"/>
    <n v="25.882135354619098"/>
  </r>
  <r>
    <x v="11"/>
    <n v="26050"/>
    <s v="Veneto"/>
    <x v="8"/>
    <s v="Veneto"/>
    <s v="Treviso"/>
    <x v="0"/>
    <n v="9.4200631421994696E-2"/>
    <n v="81.099999999999994"/>
    <n v="55.8"/>
    <n v="241.974524521832"/>
    <n v="1.93642645803416E-2"/>
    <n v="8.7006068424834009"/>
  </r>
  <r>
    <x v="11"/>
    <n v="9012"/>
    <s v="Liguria"/>
    <x v="56"/>
    <s v="Liguria"/>
    <s v="Imperia"/>
    <x v="0"/>
    <n v="0.29115545148180999"/>
    <n v="96.8"/>
    <n v="39.799999999999997"/>
    <n v="117.33005967328501"/>
    <n v="5.11145298728055E-2"/>
    <n v="12.4928990569753"/>
  </r>
  <r>
    <x v="11"/>
    <n v="63041"/>
    <s v="Campania"/>
    <x v="29"/>
    <s v="Campania"/>
    <s v="Napoli"/>
    <x v="0"/>
    <n v="0.197505857584682"/>
    <n v="39.6"/>
    <n v="25.5"/>
    <n v="232.62903567172401"/>
    <n v="3.5627571630354397E-2"/>
    <n v="33.752461589964597"/>
  </r>
  <r>
    <x v="11"/>
    <n v="1086"/>
    <s v="Piemonte"/>
    <x v="10"/>
    <s v="Piemonte"/>
    <s v="Alessandria"/>
    <x v="0"/>
    <n v="0.121839426858811"/>
    <n v="106.2"/>
    <n v="46.2"/>
    <n v="235.240025146742"/>
    <n v="2.6972857097903698E-2"/>
    <n v="26.446641255741898"/>
  </r>
  <r>
    <x v="11"/>
    <n v="31007"/>
    <s v="Friuli Venezia Giulia"/>
    <x v="79"/>
    <s v="Friuli Venezia Giulia"/>
    <s v="Trieste"/>
    <x v="0"/>
    <n v="0.18225747185789101"/>
    <n v="120.8"/>
    <n v="49"/>
    <n v="186.17396704993001"/>
    <n v="6.2457599581223398E-2"/>
    <n v="20.3894831421951"/>
  </r>
  <r>
    <x v="11"/>
    <n v="108018"/>
    <s v="Lombardia"/>
    <x v="58"/>
    <s v="Lombardia"/>
    <s v="Milano"/>
    <x v="0"/>
    <n v="4.2655067649600802E-3"/>
    <n v="95.7"/>
    <n v="42.9"/>
    <n v="410.52009654958999"/>
    <n v="1.83713535697397E-2"/>
    <n v="28.232072113207799"/>
  </r>
  <r>
    <x v="11"/>
    <n v="15209"/>
    <s v="Lombardia"/>
    <x v="20"/>
    <s v="Lombardia"/>
    <s v="COMO-VARESE"/>
    <x v="0"/>
    <n v="0"/>
    <n v="95.7"/>
    <n v="42.9"/>
    <n v="451.00627156138103"/>
    <n v="2.0198090857029199E-2"/>
    <n v="31.069404935830399"/>
  </r>
  <r>
    <x v="11"/>
    <n v="22032"/>
    <s v="Trentino-Alto Adige"/>
    <x v="40"/>
    <s v="Trentino-Alto Adige"/>
    <s v="Bolzano"/>
    <x v="0"/>
    <n v="0.105403030574032"/>
    <n v="47.5"/>
    <n v="60.4"/>
    <n v="222.99845555899"/>
    <n v="0.109906050207958"/>
    <n v="9.4449561639119697"/>
  </r>
  <r>
    <x v="11"/>
    <n v="15098"/>
    <s v="Lombardia"/>
    <x v="20"/>
    <s v="Lombardia"/>
    <s v="Brescia"/>
    <x v="0"/>
    <n v="0"/>
    <n v="95.7"/>
    <n v="42.9"/>
    <n v="446.11705998752899"/>
    <n v="2.0002463358967802E-2"/>
    <n v="30.8401699696417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26086"/>
    <s v="Veneto"/>
    <x v="8"/>
    <s v="Veneto"/>
    <s v="Venezia"/>
    <x v="0"/>
    <n v="5.9639155284814699E-2"/>
    <n v="81.099999999999994"/>
    <n v="55.8"/>
    <n v="285.97919586700499"/>
    <n v="2.2656920011461901E-2"/>
    <n v="10.555475586246899"/>
  </r>
  <r>
    <x v="11"/>
    <n v="15182"/>
    <s v="Lombardia"/>
    <x v="20"/>
    <s v="Lombardia"/>
    <s v="CREMONA-MANTOVA"/>
    <x v="0"/>
    <n v="0"/>
    <n v="95.7"/>
    <n v="42.9"/>
    <n v="440.91659552653101"/>
    <n v="1.9804545437771302E-2"/>
    <n v="30.2443638413386"/>
  </r>
  <r>
    <x v="11"/>
    <n v="54021"/>
    <s v="Umbria"/>
    <x v="67"/>
    <s v="Umbria"/>
    <s v="Perugia"/>
    <x v="0"/>
    <n v="0.24539072295845901"/>
    <n v="84.4"/>
    <n v="56.3"/>
    <n v="51.877085179916797"/>
    <n v="3.7376938396245701E-2"/>
    <n v="5.1024460281417996"/>
  </r>
  <r>
    <x v="1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1"/>
    <n v="67028"/>
    <s v="Abruzzo"/>
    <x v="70"/>
    <s v="Abruzzo"/>
    <s v="Chieti"/>
    <x v="0"/>
    <n v="0.27970399981647898"/>
    <n v="42.4"/>
    <n v="43.1"/>
    <n v="62.736825539121902"/>
    <n v="2.08215767412505E-2"/>
    <n v="7.8388233799157803"/>
  </r>
  <r>
    <x v="11"/>
    <n v="1125"/>
    <s v="Piemonte"/>
    <x v="10"/>
    <s v="Marche"/>
    <s v="Pesaro e Urbino"/>
    <x v="1"/>
    <n v="0.13978781892251699"/>
    <n v="106.2"/>
    <n v="46.2"/>
    <n v="217.46835221923101"/>
    <n v="2.5141519960023801E-2"/>
    <n v="24.249463427043601"/>
  </r>
  <r>
    <x v="11"/>
    <n v="64116"/>
    <s v="Campania"/>
    <x v="27"/>
    <s v="Puglia"/>
    <s v="Barletta-Andria-Trani"/>
    <x v="1"/>
    <n v="0.21169367567109901"/>
    <n v="39.6"/>
    <n v="25.5"/>
    <n v="223.16489736283901"/>
    <n v="3.5653044872059697E-2"/>
    <n v="31.1728820512059"/>
  </r>
  <r>
    <x v="11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11"/>
    <n v="63024"/>
    <s v="Campania"/>
    <x v="29"/>
    <s v="Campania"/>
    <s v="Caserta"/>
    <x v="0"/>
    <n v="0.17884547880177701"/>
    <n v="39.6"/>
    <n v="25.5"/>
    <n v="245.56597300752099"/>
    <n v="3.83970300294533E-2"/>
    <n v="37.507481978690201"/>
  </r>
  <r>
    <x v="11"/>
    <n v="50038"/>
    <s v="Toscana"/>
    <x v="36"/>
    <s v="Toscana"/>
    <s v="Lucca"/>
    <x v="0"/>
    <n v="0.13280187980750899"/>
    <n v="89.9"/>
    <n v="48.5"/>
    <n v="223.670683632654"/>
    <n v="2.6459413182820201E-2"/>
    <n v="17.747998611992699"/>
  </r>
  <r>
    <x v="11"/>
    <n v="108015"/>
    <s v="Lombardia"/>
    <x v="58"/>
    <s v="Lombardia"/>
    <s v="CREMONA-MANTOVA"/>
    <x v="0"/>
    <n v="0"/>
    <n v="95.7"/>
    <n v="42.9"/>
    <n v="415.88443722285899"/>
    <n v="1.8392716330568201E-2"/>
    <n v="29.093303531381299"/>
  </r>
  <r>
    <x v="11"/>
    <n v="43023"/>
    <s v="Marche"/>
    <x v="1"/>
    <s v="Toscana"/>
    <s v="Lucca"/>
    <x v="1"/>
    <n v="0.26071392972000701"/>
    <n v="61.9"/>
    <n v="44.8"/>
    <n v="91.475160365208595"/>
    <n v="2.96491481095024E-2"/>
    <n v="8.8960127980086199"/>
  </r>
  <r>
    <x v="11"/>
    <n v="18177"/>
    <s v="Lombardia"/>
    <x v="45"/>
    <s v="Lombardia"/>
    <s v="Milano"/>
    <x v="0"/>
    <n v="8.7701094047876405E-2"/>
    <n v="95.7"/>
    <n v="42.9"/>
    <n v="318.12838218287402"/>
    <n v="1.45433096416359E-2"/>
    <n v="21.153667603257698"/>
  </r>
  <r>
    <x v="11"/>
    <n v="72015"/>
    <s v="Puglia"/>
    <x v="26"/>
    <s v="Puglia"/>
    <s v="Lecce"/>
    <x v="0"/>
    <n v="0.194648351813835"/>
    <n v="61.4"/>
    <n v="28.6"/>
    <n v="275.88669981338899"/>
    <n v="7.4053717097180699E-2"/>
    <n v="28.406183917565901"/>
  </r>
  <r>
    <x v="11"/>
    <n v="54024"/>
    <s v="Umbria"/>
    <x v="67"/>
    <s v="Umbria"/>
    <s v="Perugia"/>
    <x v="0"/>
    <n v="0.25774823255129597"/>
    <n v="84.4"/>
    <n v="56.3"/>
    <n v="39.789996439667597"/>
    <n v="3.09038218937033E-2"/>
    <n v="2.66326571713148"/>
  </r>
  <r>
    <x v="11"/>
    <n v="93017"/>
    <s v="Friuli Venezia Giulia"/>
    <x v="46"/>
    <s v="Friuli Venezia Giulia"/>
    <s v="Gorizia"/>
    <x v="0"/>
    <n v="0.22084633057665301"/>
    <n v="120.8"/>
    <n v="49"/>
    <n v="146.902824512286"/>
    <n v="5.4270182267773401E-2"/>
    <n v="15.1927675664442"/>
  </r>
  <r>
    <x v="11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1"/>
    <n v="61028"/>
    <s v="Campania"/>
    <x v="16"/>
    <s v="Campania"/>
    <s v="Salerno"/>
    <x v="0"/>
    <n v="0.194078395131592"/>
    <n v="39.6"/>
    <n v="25.5"/>
    <n v="237.05867945197201"/>
    <n v="3.7286145854384799E-2"/>
    <n v="34.148400410139999"/>
  </r>
  <r>
    <x v="11"/>
    <n v="26053"/>
    <s v="Veneto"/>
    <x v="8"/>
    <s v="Veneto"/>
    <s v="Padova"/>
    <x v="0"/>
    <n v="0.109445865126697"/>
    <n v="81.099999999999994"/>
    <n v="55.8"/>
    <n v="216.436151219707"/>
    <n v="1.67829368958245E-2"/>
    <n v="9.1526050350510708"/>
  </r>
  <r>
    <x v="11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11"/>
    <n v="1280"/>
    <s v="Piemonte"/>
    <x v="10"/>
    <s v="Piemonte"/>
    <s v="Alessandria"/>
    <x v="0"/>
    <n v="9.7260405954736798E-2"/>
    <n v="106.2"/>
    <n v="46.2"/>
    <n v="260.99783428341402"/>
    <n v="2.9688431357054901E-2"/>
    <n v="29.151764739768101"/>
  </r>
  <r>
    <x v="11"/>
    <n v="36023"/>
    <s v="Emilia-Romagna"/>
    <x v="9"/>
    <s v="Emilia-Romagna"/>
    <s v="RAVENNA-FORLI-CESENA-RIMINI"/>
    <x v="0"/>
    <n v="0.116436143608062"/>
    <n v="81.5"/>
    <n v="51.5"/>
    <n v="195.33161346678199"/>
    <n v="1.6800029333532699E-2"/>
    <n v="20.767354497720401"/>
  </r>
  <r>
    <x v="11"/>
    <n v="23064"/>
    <s v="Veneto"/>
    <x v="43"/>
    <s v="Veneto"/>
    <s v="Padova"/>
    <x v="0"/>
    <n v="0.156539065135714"/>
    <n v="81.099999999999994"/>
    <n v="55.8"/>
    <n v="159.68680188488901"/>
    <n v="1.28164665911764E-2"/>
    <n v="5.9473401250801103"/>
  </r>
  <r>
    <x v="11"/>
    <n v="58018"/>
    <s v="Lazio"/>
    <x v="0"/>
    <s v="Lazio"/>
    <s v="Latina"/>
    <x v="0"/>
    <n v="0.14909573623375799"/>
    <n v="63.9"/>
    <n v="45.2"/>
    <n v="202.05931792149599"/>
    <n v="2.8033103471315299E-2"/>
    <n v="19.847660597747002"/>
  </r>
  <r>
    <x v="11"/>
    <n v="27024"/>
    <s v="Veneto"/>
    <x v="41"/>
    <s v="Lombardia"/>
    <s v="COMO-VARESE"/>
    <x v="1"/>
    <n v="6.3648019036666406E-2"/>
    <n v="81.099999999999994"/>
    <n v="55.8"/>
    <n v="281.46431383370702"/>
    <n v="2.2199168166731901E-2"/>
    <n v="10.186648515205301"/>
  </r>
  <r>
    <x v="11"/>
    <n v="30043"/>
    <s v="Friuli Venezia Giulia"/>
    <x v="18"/>
    <s v="Friuli Venezia Giulia"/>
    <s v="Trieste"/>
    <x v="0"/>
    <n v="0.200910710271719"/>
    <n v="120.8"/>
    <n v="49"/>
    <n v="188.86172596197699"/>
    <n v="7.7352052928181203E-2"/>
    <n v="15.925291909076201"/>
  </r>
  <r>
    <x v="11"/>
    <n v="61075"/>
    <s v="Campania"/>
    <x v="16"/>
    <s v="Campania"/>
    <s v="Salerno"/>
    <x v="0"/>
    <n v="0.17576176728256099"/>
    <n v="39.6"/>
    <n v="25.5"/>
    <n v="254.49727894005201"/>
    <n v="4.0004813685752101E-2"/>
    <n v="36.702491491057501"/>
  </r>
  <r>
    <x v="11"/>
    <n v="103050"/>
    <s v="Piemonte"/>
    <x v="57"/>
    <s v="Piemonte"/>
    <s v="Novara"/>
    <x v="0"/>
    <n v="0.24424512594441899"/>
    <n v="106.2"/>
    <n v="46.2"/>
    <n v="112.43347377761999"/>
    <n v="1.36239930034508E-2"/>
    <n v="11.698772186627201"/>
  </r>
  <r>
    <x v="11"/>
    <n v="45003"/>
    <s v="Toscana"/>
    <x v="71"/>
    <s v="Lombardia"/>
    <s v="LECCO-MONZA E DELLA BRIANZA"/>
    <x v="1"/>
    <n v="0.16888474650743901"/>
    <n v="89.9"/>
    <n v="48.5"/>
    <n v="183.07988656309399"/>
    <n v="2.3340506903109799E-2"/>
    <n v="14.5882697710268"/>
  </r>
  <r>
    <x v="11"/>
    <n v="59011"/>
    <s v="Lazio"/>
    <x v="62"/>
    <s v="Calabria"/>
    <s v="Reggio di Calabria"/>
    <x v="1"/>
    <n v="0.15432666515559501"/>
    <n v="63.9"/>
    <n v="45.2"/>
    <n v="161.610997772113"/>
    <n v="2.3711753097065202E-2"/>
    <n v="26.981291085590001"/>
  </r>
  <r>
    <x v="11"/>
    <n v="17029"/>
    <s v="Lombardia"/>
    <x v="65"/>
    <s v="Lombardia"/>
    <s v="Sondrio"/>
    <x v="0"/>
    <n v="6.4173305781867196E-2"/>
    <n v="95.7"/>
    <n v="42.9"/>
    <n v="335.27280063008402"/>
    <n v="1.51650859541293E-2"/>
    <n v="25.1986909623724"/>
  </r>
  <r>
    <x v="11"/>
    <n v="7020"/>
    <s v="Valle d'Aosta"/>
    <x v="49"/>
    <s v="Valle d'Aosta"/>
    <s v="Valle d'Aosta/Vallï¿½e d'Aoste"/>
    <x v="0"/>
    <n v="0.26266022797942001"/>
    <n v="45.8"/>
    <n v="54.9"/>
    <n v="18.7777725693254"/>
    <n v="2.9320751727556198E-2"/>
    <n v="1.81509415805357"/>
  </r>
  <r>
    <x v="11"/>
    <n v="2107"/>
    <s v="Piemonte"/>
    <x v="37"/>
    <s v="Piemonte"/>
    <s v="Vercelli"/>
    <x v="0"/>
    <n v="0.22423603088970501"/>
    <n v="106.2"/>
    <n v="46.2"/>
    <n v="132.342335165918"/>
    <n v="1.53639310483534E-2"/>
    <n v="14.0735451454063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6072"/>
    <s v="Piemonte"/>
    <x v="5"/>
    <s v="Piemonte"/>
    <s v="Torino"/>
    <x v="0"/>
    <n v="0.17340686229351801"/>
    <n v="106.2"/>
    <n v="46.2"/>
    <n v="183.67304613658899"/>
    <n v="2.1293284249800901E-2"/>
    <n v="20.1836248333146"/>
  </r>
  <r>
    <x v="11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11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1"/>
    <n v="7074"/>
    <s v="Valle d'Aosta"/>
    <x v="49"/>
    <s v="Trentino-Alto Adige"/>
    <s v="Bolzano"/>
    <x v="1"/>
    <n v="0.262285993968497"/>
    <n v="45.8"/>
    <n v="54.9"/>
    <n v="19.863605063134401"/>
    <n v="3.0527016587926802E-2"/>
    <n v="1.8897676971724899"/>
  </r>
  <r>
    <x v="11"/>
    <n v="23063"/>
    <s v="Veneto"/>
    <x v="43"/>
    <s v="Veneto"/>
    <s v="Treviso"/>
    <x v="0"/>
    <n v="0.115823008061396"/>
    <n v="81.099999999999994"/>
    <n v="55.8"/>
    <n v="214.076471078683"/>
    <n v="1.71124571215194E-2"/>
    <n v="7.5951961272446802"/>
  </r>
  <r>
    <x v="11"/>
    <n v="28106"/>
    <s v="Veneto"/>
    <x v="2"/>
    <s v="Veneto"/>
    <s v="Venezia"/>
    <x v="0"/>
    <n v="8.2406376642501694E-2"/>
    <n v="81.099999999999994"/>
    <n v="55.8"/>
    <n v="256.058697078926"/>
    <n v="2.0943203976378399E-2"/>
    <n v="9.6340982424138399"/>
  </r>
  <r>
    <x v="11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1"/>
    <n v="38004"/>
    <s v="Emilia-Romagna"/>
    <x v="61"/>
    <s v="Veneto"/>
    <s v="Vicenza"/>
    <x v="1"/>
    <n v="0.14953337344221199"/>
    <n v="81.5"/>
    <n v="51.5"/>
    <n v="163.81895188468499"/>
    <n v="1.3542530314229299E-2"/>
    <n v="16.435593854130499"/>
  </r>
  <r>
    <x v="11"/>
    <n v="75035"/>
    <s v="Puglia"/>
    <x v="72"/>
    <s v="Puglia"/>
    <s v="Taranto"/>
    <x v="0"/>
    <n v="0.13061940160697799"/>
    <n v="61.4"/>
    <n v="28.6"/>
    <n v="281.504501986668"/>
    <n v="4.5981331642471299E-2"/>
    <n v="44.126117265396303"/>
  </r>
  <r>
    <x v="11"/>
    <n v="66101"/>
    <s v="Abruzzo"/>
    <x v="39"/>
    <s v="Abruzzo"/>
    <s v="Chieti"/>
    <x v="0"/>
    <n v="0.28842448771049201"/>
    <n v="42.4"/>
    <n v="43.1"/>
    <n v="50.233113715555"/>
    <n v="9.8419784329206797E-3"/>
    <n v="5.9705391221758601"/>
  </r>
  <r>
    <x v="11"/>
    <n v="48024"/>
    <s v="Toscana"/>
    <x v="64"/>
    <s v="Toscana"/>
    <s v="Lucca"/>
    <x v="0"/>
    <n v="0.106619551830564"/>
    <n v="89.9"/>
    <n v="48.5"/>
    <n v="256.23865787200901"/>
    <n v="3.2467261793675602E-2"/>
    <n v="19.937118494033701"/>
  </r>
  <r>
    <x v="11"/>
    <n v="39013"/>
    <s v="Emilia-Romagna"/>
    <x v="11"/>
    <s v="Emilia-Romagna"/>
    <s v="Reggio nell'Emilia"/>
    <x v="0"/>
    <n v="7.95316872344322E-2"/>
    <n v="81.5"/>
    <n v="51.5"/>
    <n v="231.528173280397"/>
    <n v="1.94383248117736E-2"/>
    <n v="25.1746674516254"/>
  </r>
  <r>
    <x v="11"/>
    <n v="1266"/>
    <s v="Piemonte"/>
    <x v="10"/>
    <s v="Piemonte"/>
    <s v="Alessandria"/>
    <x v="0"/>
    <n v="0.15329243780992899"/>
    <n v="106.2"/>
    <n v="46.2"/>
    <n v="203.31300783252399"/>
    <n v="2.3471443744026901E-2"/>
    <n v="22.733467261897601"/>
  </r>
  <r>
    <x v="11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1"/>
    <n v="14046"/>
    <s v="Lombardia"/>
    <x v="77"/>
    <s v="Lombardia"/>
    <s v="COMO-VARESE"/>
    <x v="0"/>
    <n v="0.160324902016103"/>
    <n v="95.7"/>
    <n v="42.9"/>
    <n v="223.149197530468"/>
    <n v="9.1882764995438598E-3"/>
    <n v="18.123250538591002"/>
  </r>
  <r>
    <x v="11"/>
    <n v="72004"/>
    <s v="Puglia"/>
    <x v="26"/>
    <s v="Lombardia"/>
    <s v="Brescia"/>
    <x v="1"/>
    <n v="0.27220148366144797"/>
    <n v="61.4"/>
    <n v="28.6"/>
    <n v="194.825944840956"/>
    <n v="5.4613984444398002E-2"/>
    <n v="17.962069779107502"/>
  </r>
  <r>
    <x v="11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11"/>
    <n v="7003"/>
    <s v="Valle d'Aosta"/>
    <x v="49"/>
    <s v="Campania"/>
    <s v="Caserta"/>
    <x v="1"/>
    <n v="0.26244557118587403"/>
    <n v="45.8"/>
    <n v="54.9"/>
    <n v="19.9653604118636"/>
    <n v="3.1249606079999898E-2"/>
    <n v="1.9344994277201899"/>
  </r>
  <r>
    <x v="11"/>
    <n v="37049"/>
    <s v="Emilia-Romagna"/>
    <x v="35"/>
    <s v="Emilia-Romagna"/>
    <s v="Reggio nell'Emilia"/>
    <x v="0"/>
    <n v="0.22557049287318001"/>
    <n v="81.5"/>
    <n v="51.5"/>
    <n v="79.407913499221493"/>
    <n v="6.7931435568205599E-3"/>
    <n v="9.4781124398000909"/>
  </r>
  <r>
    <x v="11"/>
    <n v="58026"/>
    <s v="Lazio"/>
    <x v="0"/>
    <s v="Puglia"/>
    <s v="Lecce"/>
    <x v="1"/>
    <n v="0.14312772124665499"/>
    <n v="63.9"/>
    <n v="45.2"/>
    <n v="199.77910432565699"/>
    <n v="2.7118989722005601E-2"/>
    <n v="22.2733681617024"/>
  </r>
  <r>
    <x v="11"/>
    <n v="72031"/>
    <s v="Puglia"/>
    <x v="26"/>
    <s v="Basilicata"/>
    <s v="Potenza"/>
    <x v="1"/>
    <n v="0.210090435613173"/>
    <n v="61.4"/>
    <n v="28.6"/>
    <n v="248.898636502942"/>
    <n v="6.8132921725148302E-2"/>
    <n v="28.566331108296001"/>
  </r>
  <r>
    <x v="11"/>
    <n v="63011"/>
    <s v="Campania"/>
    <x v="29"/>
    <s v="Campania"/>
    <s v="Napoli"/>
    <x v="0"/>
    <n v="0.16853807469969001"/>
    <n v="39.6"/>
    <n v="25.5"/>
    <n v="259.270246122819"/>
    <n v="4.0129602432835199E-2"/>
    <n v="38.050330603838098"/>
  </r>
  <r>
    <x v="11"/>
    <n v="6039"/>
    <s v="Piemonte"/>
    <x v="5"/>
    <s v="Piemonte"/>
    <s v="Cuneo"/>
    <x v="0"/>
    <n v="0.16295881285832101"/>
    <n v="106.2"/>
    <n v="46.2"/>
    <n v="194.73191049119799"/>
    <n v="2.2653209189052701E-2"/>
    <n v="21.342456561143901"/>
  </r>
  <r>
    <x v="11"/>
    <n v="58115"/>
    <s v="Lazio"/>
    <x v="0"/>
    <s v="Lazio"/>
    <s v="Latina"/>
    <x v="0"/>
    <n v="0.119422012352673"/>
    <n v="63.9"/>
    <n v="45.2"/>
    <n v="214.557003630422"/>
    <n v="2.9346439331919098E-2"/>
    <n v="27.2186522717159"/>
  </r>
  <r>
    <x v="11"/>
    <n v="15027"/>
    <s v="Lombardia"/>
    <x v="20"/>
    <s v="Lombardia"/>
    <s v="Bergamo"/>
    <x v="0"/>
    <n v="0"/>
    <n v="95.7"/>
    <n v="42.9"/>
    <n v="435.78201511270697"/>
    <n v="1.95909528992834E-2"/>
    <n v="29.9298685944052"/>
  </r>
  <r>
    <x v="11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11"/>
    <n v="24038"/>
    <s v="Veneto"/>
    <x v="15"/>
    <s v="Veneto"/>
    <s v="Venezia"/>
    <x v="0"/>
    <n v="8.0792935830218002E-2"/>
    <n v="81.099999999999994"/>
    <n v="55.8"/>
    <n v="262.36548160573801"/>
    <n v="2.15229882006178E-2"/>
    <n v="8.7781179238331699"/>
  </r>
  <r>
    <x v="11"/>
    <n v="78108"/>
    <s v="Calabria"/>
    <x v="23"/>
    <s v="Calabria"/>
    <s v="Cosenza"/>
    <x v="0"/>
    <n v="0.31218645420041902"/>
    <n v="20.8"/>
    <n v="27.8"/>
    <n v="85.257314876109803"/>
    <n v="2.5896613127571001E-2"/>
    <n v="20.053985639924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63041"/>
    <s v="Campania"/>
    <x v="29"/>
    <s v="Campania"/>
    <s v="Caserta"/>
    <x v="0"/>
    <n v="0.197505857584682"/>
    <n v="39.6"/>
    <n v="25.5"/>
    <n v="232.62903567172401"/>
    <n v="3.5627571630354397E-2"/>
    <n v="33.752461589964597"/>
  </r>
  <r>
    <x v="11"/>
    <n v="15182"/>
    <s v="Lombardia"/>
    <x v="20"/>
    <s v="Lombardia"/>
    <s v="Bergamo"/>
    <x v="0"/>
    <n v="0"/>
    <n v="95.7"/>
    <n v="42.9"/>
    <n v="440.91659552653101"/>
    <n v="1.9804545437771302E-2"/>
    <n v="30.2443638413386"/>
  </r>
  <r>
    <x v="11"/>
    <n v="48005"/>
    <s v="Toscana"/>
    <x v="64"/>
    <s v="Toscana"/>
    <s v="Firenze"/>
    <x v="0"/>
    <n v="9.8724198261756796E-2"/>
    <n v="89.9"/>
    <n v="48.5"/>
    <n v="260.57786240726699"/>
    <n v="3.2419627494680303E-2"/>
    <n v="21.588364791113801"/>
  </r>
  <r>
    <x v="11"/>
    <n v="22143"/>
    <s v="Trentino-Alto Adige"/>
    <x v="40"/>
    <s v="Trentino-Alto Adige"/>
    <s v="Bolzano"/>
    <x v="0"/>
    <n v="0.17201654178005599"/>
    <n v="47.5"/>
    <n v="60.4"/>
    <n v="114.455693098739"/>
    <n v="5.1686733855924601E-2"/>
    <n v="2.6693112405552601"/>
  </r>
  <r>
    <x v="11"/>
    <n v="24084"/>
    <s v="Veneto"/>
    <x v="15"/>
    <s v="Veneto"/>
    <s v="Rovigo"/>
    <x v="0"/>
    <n v="0.165637264632327"/>
    <n v="81.099999999999994"/>
    <n v="55.8"/>
    <n v="150.915220825722"/>
    <n v="1.25381545691279E-2"/>
    <n v="4.8880747425805202"/>
  </r>
  <r>
    <x v="11"/>
    <n v="66053"/>
    <s v="Abruzzo"/>
    <x v="39"/>
    <s v="Lombardia"/>
    <s v="Milano"/>
    <x v="1"/>
    <n v="0.28012872571965902"/>
    <n v="42.4"/>
    <n v="43.1"/>
    <n v="69.085284314320802"/>
    <n v="2.5853387906726401E-2"/>
    <n v="7.0380202232962601"/>
  </r>
  <r>
    <x v="11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0025"/>
    <s v="Liguria"/>
    <x v="50"/>
    <s v="Marche"/>
    <s v="Ancona"/>
    <x v="1"/>
    <n v="0.301973168835802"/>
    <n v="96.8"/>
    <n v="39.799999999999997"/>
    <n v="105.384785188089"/>
    <n v="5.4113877318887497E-2"/>
    <n v="12.164623585346"/>
  </r>
  <r>
    <x v="11"/>
    <n v="99001"/>
    <s v="Emilia-Romagna"/>
    <x v="11"/>
    <s v="Emilia-Romagna"/>
    <s v="RAVENNA-FORLI-CESENA-RIMINI"/>
    <x v="0"/>
    <n v="0.104574886964133"/>
    <n v="81.5"/>
    <n v="51.5"/>
    <n v="212.03291983465499"/>
    <n v="1.95288052650247E-2"/>
    <n v="21.295346190472799"/>
  </r>
  <r>
    <x v="11"/>
    <n v="71031"/>
    <s v="Puglia"/>
    <x v="14"/>
    <s v="Emilia-Romagna"/>
    <s v="RAVENNA-FORLI-CESENA-RIMINI"/>
    <x v="1"/>
    <n v="0.32967918865950102"/>
    <n v="61.4"/>
    <n v="28.6"/>
    <n v="75.384877060688098"/>
    <n v="9.8212818576152404E-3"/>
    <n v="19.202604912670299"/>
  </r>
  <r>
    <x v="11"/>
    <n v="54023"/>
    <s v="Umbria"/>
    <x v="67"/>
    <s v="Emilia-Romagna"/>
    <s v="Ferrara"/>
    <x v="1"/>
    <n v="0.25216052327261002"/>
    <n v="84.4"/>
    <n v="56.3"/>
    <n v="41.3074049194325"/>
    <n v="3.1108056661716899E-2"/>
    <n v="4.2435071254501002"/>
  </r>
  <r>
    <x v="11"/>
    <n v="17133"/>
    <s v="Lombardia"/>
    <x v="65"/>
    <s v="Lombardia"/>
    <s v="Sondrio"/>
    <x v="0"/>
    <n v="3.1439244667702503E-2"/>
    <n v="95.7"/>
    <n v="42.9"/>
    <n v="375.24524793907301"/>
    <n v="1.68589471890302E-2"/>
    <n v="27.119203378440901"/>
  </r>
  <r>
    <x v="11"/>
    <n v="54039"/>
    <s v="Umbria"/>
    <x v="67"/>
    <s v="Piemonte"/>
    <s v="Alessandria"/>
    <x v="1"/>
    <n v="0.247390117679819"/>
    <n v="84.4"/>
    <n v="56.3"/>
    <n v="88.729152662020397"/>
    <n v="8.8153592492000596E-2"/>
    <n v="4.29943338237684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1015"/>
    <s v="Liguria"/>
    <x v="42"/>
    <s v="Liguria"/>
    <s v="La Spezia"/>
    <x v="0"/>
    <n v="0.34259632661445499"/>
    <n v="96.8"/>
    <n v="39.799999999999997"/>
    <n v="46.059964712148599"/>
    <n v="2.33243564668126E-2"/>
    <n v="7.1984802199462701"/>
  </r>
  <r>
    <x v="11"/>
    <n v="68026"/>
    <s v="Abruzzo"/>
    <x v="7"/>
    <s v="Abruzzo"/>
    <s v="Teramo"/>
    <x v="0"/>
    <n v="0.27050379126249302"/>
    <n v="42.4"/>
    <n v="43.1"/>
    <n v="116.924692450221"/>
    <n v="8.8036117391952204E-2"/>
    <n v="9.5296376428195693"/>
  </r>
  <r>
    <x v="11"/>
    <n v="27019"/>
    <s v="Veneto"/>
    <x v="41"/>
    <s v="Veneto"/>
    <s v="Vicenza"/>
    <x v="0"/>
    <n v="0.121955094359173"/>
    <n v="81.099999999999994"/>
    <n v="55.8"/>
    <n v="208.540907455444"/>
    <n v="1.544277207608E-2"/>
    <n v="6.5380623312471702"/>
  </r>
  <r>
    <x v="11"/>
    <n v="71024"/>
    <s v="Puglia"/>
    <x v="14"/>
    <s v="Campania"/>
    <s v="Avellino"/>
    <x v="1"/>
    <n v="0.30427239557288099"/>
    <n v="61.4"/>
    <n v="28.6"/>
    <n v="99.344447972848897"/>
    <n v="1.5476852422501301E-2"/>
    <n v="23.122226433367501"/>
  </r>
  <r>
    <x v="11"/>
    <n v="63024"/>
    <s v="Campania"/>
    <x v="29"/>
    <s v="Campania"/>
    <s v="Salerno"/>
    <x v="0"/>
    <n v="0.17884547880177701"/>
    <n v="39.6"/>
    <n v="25.5"/>
    <n v="245.56597300752099"/>
    <n v="3.83970300294533E-2"/>
    <n v="37.507481978690201"/>
  </r>
  <r>
    <x v="11"/>
    <n v="30039"/>
    <s v="Friuli Venezia Giulia"/>
    <x v="18"/>
    <s v="Friuli Venezia Giulia"/>
    <s v="Udine"/>
    <x v="0"/>
    <n v="0.19840794830699901"/>
    <n v="120.8"/>
    <n v="49"/>
    <n v="186.74571036635101"/>
    <n v="7.3541509123608004E-2"/>
    <n v="16.6336775617978"/>
  </r>
  <r>
    <x v="11"/>
    <n v="58115"/>
    <s v="Lazio"/>
    <x v="0"/>
    <s v="Lazio"/>
    <s v="Roma"/>
    <x v="0"/>
    <n v="0.119422012352673"/>
    <n v="63.9"/>
    <n v="45.2"/>
    <n v="214.557003630422"/>
    <n v="2.9346439331919098E-2"/>
    <n v="27.2186522717159"/>
  </r>
  <r>
    <x v="11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1"/>
    <n v="46017"/>
    <s v="Toscana"/>
    <x v="51"/>
    <s v="Toscana"/>
    <s v="Grosseto"/>
    <x v="0"/>
    <n v="9.2340476521494796E-2"/>
    <n v="89.9"/>
    <n v="48.5"/>
    <n v="266.045429643913"/>
    <n v="3.2936906143283401E-2"/>
    <n v="22.550668492110901"/>
  </r>
  <r>
    <x v="11"/>
    <n v="1243"/>
    <s v="Piemonte"/>
    <x v="10"/>
    <s v="Piemonte"/>
    <s v="Cuneo"/>
    <x v="0"/>
    <n v="0.10832987843159"/>
    <n v="106.2"/>
    <n v="46.2"/>
    <n v="249.56140377354001"/>
    <n v="2.86800151583851E-2"/>
    <n v="27.931013520306099"/>
  </r>
  <r>
    <x v="11"/>
    <n v="108049"/>
    <s v="Lombardia"/>
    <x v="58"/>
    <s v="Lombardia"/>
    <s v="Milano"/>
    <x v="0"/>
    <n v="0"/>
    <n v="95.7"/>
    <n v="42.9"/>
    <n v="433.45736039724"/>
    <n v="1.9359374502978099E-2"/>
    <n v="30.086295556564298"/>
  </r>
  <r>
    <x v="11"/>
    <n v="72006"/>
    <s v="Puglia"/>
    <x v="26"/>
    <s v="Valle d'Aosta"/>
    <s v="Valle d'Aosta/Vallï¿½e d'Aoste"/>
    <x v="1"/>
    <n v="0.200567687908877"/>
    <n v="61.4"/>
    <n v="28.6"/>
    <n v="264.97807003819901"/>
    <n v="6.6925418892122501E-2"/>
    <n v="27.771632597786599"/>
  </r>
  <r>
    <x v="11"/>
    <n v="17065"/>
    <s v="Lombardia"/>
    <x v="65"/>
    <s v="Lombardia"/>
    <s v="Pavia"/>
    <x v="0"/>
    <n v="0.13953543292041001"/>
    <n v="95.7"/>
    <n v="42.9"/>
    <n v="243.119769488938"/>
    <n v="1.0397903970518501E-2"/>
    <n v="20.659066344511601"/>
  </r>
  <r>
    <x v="11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8010"/>
    <s v="Liguria"/>
    <x v="84"/>
    <s v="Piemonte"/>
    <s v="Alessandria"/>
    <x v="1"/>
    <n v="0.31095150930145599"/>
    <n v="96.8"/>
    <n v="39.799999999999997"/>
    <n v="86.832203498890294"/>
    <n v="3.11239417801874E-2"/>
    <n v="9.5997711046166394"/>
  </r>
  <r>
    <x v="11"/>
    <n v="59025"/>
    <s v="Lazio"/>
    <x v="62"/>
    <s v="Lazio"/>
    <s v="Roma"/>
    <x v="0"/>
    <n v="0.23729794838590099"/>
    <n v="63.9"/>
    <n v="45.2"/>
    <n v="77.934940755554805"/>
    <n v="1.15760865971722E-2"/>
    <n v="16.560328751438998"/>
  </r>
  <r>
    <x v="11"/>
    <n v="63049"/>
    <s v="Campania"/>
    <x v="29"/>
    <s v="Emilia-Romagna"/>
    <s v="RAVENNA-FORLI-CESENA-RIMINI"/>
    <x v="1"/>
    <n v="0.163343450886587"/>
    <n v="39.6"/>
    <n v="25.5"/>
    <n v="263.95539791067"/>
    <n v="4.0949119612978598E-2"/>
    <n v="38.845156551098"/>
  </r>
  <r>
    <x v="11"/>
    <n v="49012"/>
    <s v="Toscana"/>
    <x v="31"/>
    <s v="Toscana"/>
    <s v="Livorno"/>
    <x v="0"/>
    <n v="0.29421167969770401"/>
    <n v="89.9"/>
    <n v="48.5"/>
    <n v="49.886795963899601"/>
    <n v="4.880734954472E-3"/>
    <n v="0.44956589681584003"/>
  </r>
  <r>
    <x v="11"/>
    <n v="28090"/>
    <s v="Veneto"/>
    <x v="2"/>
    <s v="Veneto"/>
    <s v="Verona"/>
    <x v="0"/>
    <n v="0.11885567294252899"/>
    <n v="81.099999999999994"/>
    <n v="55.8"/>
    <n v="207.18070692798801"/>
    <n v="1.68816672908207E-2"/>
    <n v="8.1669370369244696"/>
  </r>
  <r>
    <x v="11"/>
    <n v="51028"/>
    <s v="Toscana"/>
    <x v="24"/>
    <s v="Toscana"/>
    <s v="Prato"/>
    <x v="0"/>
    <n v="0.223330095423486"/>
    <n v="89.9"/>
    <n v="48.5"/>
    <n v="133.31692575304001"/>
    <n v="1.55186839840791E-2"/>
    <n v="6.5458078760827503"/>
  </r>
  <r>
    <x v="1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1"/>
    <n v="15204"/>
    <s v="Lombardia"/>
    <x v="20"/>
    <s v="Lombardia"/>
    <s v="Bergamo"/>
    <x v="0"/>
    <n v="7.3525167774123002E-3"/>
    <n v="95.7"/>
    <n v="42.9"/>
    <n v="408.09833479734601"/>
    <n v="1.84069838606352E-2"/>
    <n v="27.762511042865398"/>
  </r>
  <r>
    <x v="11"/>
    <n v="50035"/>
    <s v="Toscana"/>
    <x v="36"/>
    <s v="Toscana"/>
    <s v="Firenze"/>
    <x v="0"/>
    <n v="0.12462694811069"/>
    <n v="89.9"/>
    <n v="48.5"/>
    <n v="230.54060084563801"/>
    <n v="2.75693414466852E-2"/>
    <n v="19.088275018037201"/>
  </r>
  <r>
    <x v="11"/>
    <n v="61088"/>
    <s v="Campania"/>
    <x v="16"/>
    <s v="Campania"/>
    <s v="Avellino"/>
    <x v="0"/>
    <n v="0.30154692919013898"/>
    <n v="39.6"/>
    <n v="25.5"/>
    <n v="133.891291724355"/>
    <n v="2.06437582965678E-2"/>
    <n v="19.247792394530901"/>
  </r>
  <r>
    <x v="11"/>
    <n v="78144"/>
    <s v="Calabria"/>
    <x v="23"/>
    <s v="Calabria"/>
    <s v="Reggio di Calabria"/>
    <x v="0"/>
    <n v="0.20699651476882699"/>
    <n v="20.8"/>
    <n v="27.8"/>
    <n v="214.90400748076601"/>
    <n v="0.10955322043822099"/>
    <n v="39.308435225904802"/>
  </r>
  <r>
    <x v="11"/>
    <n v="74020"/>
    <s v="Puglia"/>
    <x v="52"/>
    <s v="Puglia"/>
    <s v="Lecce"/>
    <x v="0"/>
    <n v="0.184715063783393"/>
    <n v="61.4"/>
    <n v="28.6"/>
    <n v="247.90454764457999"/>
    <n v="6.5045366879259797E-2"/>
    <n v="36.939153933022403"/>
  </r>
  <r>
    <x v="11"/>
    <n v="65102"/>
    <s v="Campania"/>
    <x v="44"/>
    <s v="Campania"/>
    <s v="Napoli"/>
    <x v="0"/>
    <n v="0.280465488294597"/>
    <n v="39.6"/>
    <n v="25.5"/>
    <n v="149.44842498658301"/>
    <n v="2.38102267070897E-2"/>
    <n v="23.2715855962599"/>
  </r>
  <r>
    <x v="11"/>
    <n v="71028"/>
    <s v="Puglia"/>
    <x v="14"/>
    <s v="Puglia"/>
    <s v="Brindisi"/>
    <x v="0"/>
    <n v="0.33686918892530698"/>
    <n v="61.4"/>
    <n v="28.6"/>
    <n v="71.501497749172998"/>
    <n v="1.03293484996253E-2"/>
    <n v="17.762026487822201"/>
  </r>
  <r>
    <x v="11"/>
    <n v="63080"/>
    <s v="Campania"/>
    <x v="29"/>
    <s v="Piemonte"/>
    <s v="Torino"/>
    <x v="1"/>
    <n v="0.25725463632717199"/>
    <n v="39.6"/>
    <n v="25.5"/>
    <n v="170.718489539313"/>
    <n v="2.6570635010183599E-2"/>
    <n v="26.588844565417102"/>
  </r>
  <r>
    <x v="11"/>
    <n v="37032"/>
    <s v="Emilia-Romagna"/>
    <x v="35"/>
    <s v="Emilia-Romagna"/>
    <s v="Bologna"/>
    <x v="0"/>
    <n v="3.1689291300599699E-2"/>
    <n v="81.5"/>
    <n v="51.5"/>
    <n v="282.47215344132297"/>
    <n v="2.35622182767917E-2"/>
    <n v="30.0488019609028"/>
  </r>
  <r>
    <x v="11"/>
    <n v="99020"/>
    <s v="Emilia-Romagna"/>
    <x v="11"/>
    <s v="Emilia-Romagna"/>
    <s v="Modena"/>
    <x v="0"/>
    <n v="0.18515751306089101"/>
    <n v="81.5"/>
    <n v="51.5"/>
    <n v="128.35547945075601"/>
    <n v="1.2682327756519399E-2"/>
    <n v="12.594259520006901"/>
  </r>
  <r>
    <x v="11"/>
    <n v="18115"/>
    <s v="Lombardia"/>
    <x v="45"/>
    <s v="Lombardia"/>
    <s v="Bergamo"/>
    <x v="0"/>
    <n v="0.11473044616358501"/>
    <n v="95.7"/>
    <n v="42.9"/>
    <n v="287.20712981564901"/>
    <n v="1.3315869695969E-2"/>
    <n v="19.099264155774801"/>
  </r>
  <r>
    <x v="11"/>
    <n v="79138"/>
    <s v="Calabria"/>
    <x v="75"/>
    <s v="Calabria"/>
    <s v="Reggio di Calabria"/>
    <x v="0"/>
    <n v="0.21788772706687301"/>
    <n v="20.8"/>
    <n v="27.8"/>
    <n v="258.20640449885298"/>
    <n v="0.18486459185722001"/>
    <n v="38.1231449095554"/>
  </r>
  <r>
    <x v="11"/>
    <n v="4240"/>
    <s v="Piemonte"/>
    <x v="19"/>
    <s v="Piemonte"/>
    <s v="Torino"/>
    <x v="0"/>
    <n v="0.18881999410586001"/>
    <n v="106.2"/>
    <n v="46.2"/>
    <n v="167.120700012859"/>
    <n v="2.0245983759247299E-2"/>
    <n v="18.694854221746599"/>
  </r>
  <r>
    <x v="11"/>
    <n v="43002"/>
    <s v="Marche"/>
    <x v="1"/>
    <s v="Emilia-Romagna"/>
    <s v="RAVENNA-FORLI-CESENA-RIMINI"/>
    <x v="1"/>
    <n v="0.30457306546144403"/>
    <n v="61.9"/>
    <n v="44.8"/>
    <n v="41.660491322597899"/>
    <n v="2.3173624764672301E-2"/>
    <n v="4.7101657686617404"/>
  </r>
  <r>
    <x v="11"/>
    <n v="13175"/>
    <s v="Lombardia"/>
    <x v="3"/>
    <s v="Lombardia"/>
    <s v="COMO-VARESE"/>
    <x v="0"/>
    <n v="5.2961393765488203E-2"/>
    <n v="95.7"/>
    <n v="42.9"/>
    <n v="354.533716535238"/>
    <n v="1.5658435517483599E-2"/>
    <n v="24.511731060912801"/>
  </r>
  <r>
    <x v="11"/>
    <n v="16024"/>
    <s v="Lombardia"/>
    <x v="22"/>
    <s v="Lombardia"/>
    <s v="CREMONA-MANTOVA"/>
    <x v="0"/>
    <n v="0"/>
    <n v="95.7"/>
    <n v="42.9"/>
    <n v="427.96296318625298"/>
    <n v="1.9070090806682701E-2"/>
    <n v="30.5358329709392"/>
  </r>
  <r>
    <x v="11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1"/>
    <n v="65036"/>
    <s v="Campania"/>
    <x v="44"/>
    <s v="Campania"/>
    <s v="Avellino"/>
    <x v="0"/>
    <n v="0.19215646179726201"/>
    <n v="39.6"/>
    <n v="25.5"/>
    <n v="234.83209745670899"/>
    <n v="3.80707112524626E-2"/>
    <n v="35.470308845783897"/>
  </r>
  <r>
    <x v="11"/>
    <n v="51002"/>
    <s v="Toscana"/>
    <x v="24"/>
    <s v="Toscana"/>
    <s v="Siena"/>
    <x v="0"/>
    <n v="0.200818277320712"/>
    <n v="89.9"/>
    <n v="48.5"/>
    <n v="164.17253015161899"/>
    <n v="1.9057590362380899E-2"/>
    <n v="7.4686791984550904"/>
  </r>
  <r>
    <x v="11"/>
    <n v="80028"/>
    <s v="Calabria"/>
    <x v="47"/>
    <s v="Toscana"/>
    <s v="Siena"/>
    <x v="1"/>
    <n v="0.28305392930620199"/>
    <n v="20.8"/>
    <n v="27.8"/>
    <n v="259.71005528485398"/>
    <n v="0.25156202108464598"/>
    <n v="26.916494125609098"/>
  </r>
  <r>
    <x v="11"/>
    <n v="24116"/>
    <s v="Veneto"/>
    <x v="15"/>
    <s v="Veneto"/>
    <s v="Verona"/>
    <x v="0"/>
    <n v="6.7859561257362797E-2"/>
    <n v="81.099999999999994"/>
    <n v="55.8"/>
    <n v="278.42115415901401"/>
    <n v="2.2633231191135202E-2"/>
    <n v="9.5496473293521902"/>
  </r>
  <r>
    <x v="11"/>
    <n v="28037"/>
    <s v="Veneto"/>
    <x v="2"/>
    <s v="Veneto"/>
    <s v="Venezia"/>
    <x v="0"/>
    <n v="0.11719847399248499"/>
    <n v="81.099999999999994"/>
    <n v="55.8"/>
    <n v="209.046550420183"/>
    <n v="1.72523404397542E-2"/>
    <n v="8.3505455424448805"/>
  </r>
  <r>
    <x v="11"/>
    <n v="33002"/>
    <s v="Emilia-Romagna"/>
    <x v="54"/>
    <s v="Emilia-Romagna"/>
    <s v="RAVENNA-FORLI-CESENA-RIMINI"/>
    <x v="0"/>
    <n v="0.19830050915166"/>
    <n v="81.5"/>
    <n v="51.5"/>
    <n v="111.184856806906"/>
    <n v="1.0492957869744701E-2"/>
    <n v="11.8329392011991"/>
  </r>
  <r>
    <x v="11"/>
    <n v="54044"/>
    <s v="Umbria"/>
    <x v="67"/>
    <s v="Toscana"/>
    <s v="Firenze"/>
    <x v="1"/>
    <n v="0.26338944912301898"/>
    <n v="84.4"/>
    <n v="56.3"/>
    <n v="34.196358666433902"/>
    <n v="2.5263603655359498E-2"/>
    <n v="1.1089199155488001"/>
  </r>
  <r>
    <x v="11"/>
    <n v="75017"/>
    <s v="Puglia"/>
    <x v="72"/>
    <s v="Puglia"/>
    <s v="Foggia"/>
    <x v="0"/>
    <n v="0.17138399636378501"/>
    <n v="61.4"/>
    <n v="28.6"/>
    <n v="241.887537385434"/>
    <n v="3.5143544208381901E-2"/>
    <n v="37.816161697901897"/>
  </r>
  <r>
    <x v="11"/>
    <n v="40007"/>
    <s v="Emilia-Romagna"/>
    <x v="11"/>
    <s v="Piemonte"/>
    <s v="Cuneo"/>
    <x v="1"/>
    <n v="0.10689412980867"/>
    <n v="81.5"/>
    <n v="51.5"/>
    <n v="214.117059849036"/>
    <n v="1.6857427116673099E-2"/>
    <n v="19.5493042886735"/>
  </r>
  <r>
    <x v="11"/>
    <n v="78089"/>
    <s v="Calabria"/>
    <x v="23"/>
    <s v="Calabria"/>
    <s v="Catanzaro"/>
    <x v="0"/>
    <n v="0.33192296121784998"/>
    <n v="20.8"/>
    <n v="27.8"/>
    <n v="66.745722654674395"/>
    <n v="1.8243262565910599E-2"/>
    <n v="16.427891014993101"/>
  </r>
  <r>
    <x v="11"/>
    <n v="56058"/>
    <s v="Lazio"/>
    <x v="53"/>
    <s v="Lazio"/>
    <s v="Roma"/>
    <x v="0"/>
    <n v="0.28652298691690598"/>
    <n v="63.9"/>
    <n v="45.2"/>
    <n v="47.657831213905602"/>
    <n v="5.2961258360584998E-3"/>
    <n v="5.9108709328601501"/>
  </r>
  <r>
    <x v="11"/>
    <n v="73005"/>
    <s v="Puglia"/>
    <x v="59"/>
    <s v="Liguria"/>
    <s v="Savona"/>
    <x v="1"/>
    <n v="0.18937396748107399"/>
    <n v="61.4"/>
    <n v="28.6"/>
    <n v="242.47712795488499"/>
    <n v="6.9141413731745802E-2"/>
    <n v="37.3446516104868"/>
  </r>
  <r>
    <x v="11"/>
    <n v="22222"/>
    <s v="Trentino-Alto Adige"/>
    <x v="40"/>
    <s v="Trentino-Alto Adige"/>
    <s v="Bolzano"/>
    <x v="0"/>
    <n v="0.104758594492639"/>
    <n v="47.5"/>
    <n v="60.4"/>
    <n v="226.83615194744701"/>
    <n v="0.112249922905793"/>
    <n v="9.1492423569200092"/>
  </r>
  <r>
    <x v="11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1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11"/>
    <n v="61008"/>
    <s v="Campania"/>
    <x v="16"/>
    <s v="Campania"/>
    <s v="Salerno"/>
    <x v="0"/>
    <n v="0.25712882056068098"/>
    <n v="39.6"/>
    <n v="25.5"/>
    <n v="176.92213677690501"/>
    <n v="2.80840466349855E-2"/>
    <n v="25.409193203655601"/>
  </r>
  <r>
    <x v="11"/>
    <n v="54018"/>
    <s v="Umbria"/>
    <x v="67"/>
    <s v="Umbria"/>
    <s v="Terni"/>
    <x v="0"/>
    <n v="0.236402513565654"/>
    <n v="84.4"/>
    <n v="56.3"/>
    <n v="73.472203085369799"/>
    <n v="5.91289663968411E-2"/>
    <n v="6.7325928001848396"/>
  </r>
  <r>
    <x v="11"/>
    <n v="1252"/>
    <s v="Piemonte"/>
    <x v="10"/>
    <s v="Piemonte"/>
    <s v="Torino"/>
    <x v="0"/>
    <n v="0.1083002744891"/>
    <n v="106.2"/>
    <n v="46.2"/>
    <n v="249.741543894508"/>
    <n v="2.8719589590514301E-2"/>
    <n v="27.904871398447"/>
  </r>
  <r>
    <x v="11"/>
    <n v="6001"/>
    <s v="Piemonte"/>
    <x v="5"/>
    <s v="Piemonte"/>
    <s v="Torino"/>
    <x v="0"/>
    <n v="0.21378049173459801"/>
    <n v="106.2"/>
    <n v="46.2"/>
    <n v="142.31619990517501"/>
    <n v="1.6082049229171499E-2"/>
    <n v="15.384305511656301"/>
  </r>
  <r>
    <x v="11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11"/>
    <n v="49001"/>
    <s v="Toscana"/>
    <x v="31"/>
    <s v="Veneto"/>
    <s v="Venezia"/>
    <x v="1"/>
    <n v="0.23704554604122799"/>
    <n v="89.9"/>
    <n v="48.5"/>
    <n v="113.74221621784"/>
    <n v="1.3423543892505999E-2"/>
    <n v="6.1791960132301504"/>
  </r>
  <r>
    <x v="11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11"/>
    <n v="38001"/>
    <s v="Emilia-Romagna"/>
    <x v="61"/>
    <s v="Emilia-Romagna"/>
    <s v="Reggio nell'Emilia"/>
    <x v="0"/>
    <n v="0.147900029111241"/>
    <n v="81.5"/>
    <n v="51.5"/>
    <n v="163.45484452007699"/>
    <n v="1.4315776270867799E-2"/>
    <n v="17.212327695513601"/>
  </r>
  <r>
    <x v="11"/>
    <n v="15209"/>
    <s v="Lombardia"/>
    <x v="20"/>
    <s v="Lombardia"/>
    <s v="Bergamo"/>
    <x v="0"/>
    <n v="0"/>
    <n v="95.7"/>
    <n v="42.9"/>
    <n v="451.00627156138103"/>
    <n v="2.0198090857029199E-2"/>
    <n v="31.069404935830399"/>
  </r>
  <r>
    <x v="11"/>
    <n v="21007"/>
    <s v="Trentino-Alto Adige"/>
    <x v="25"/>
    <s v="Trentino-Alto Adige"/>
    <s v="Bolzano"/>
    <x v="0"/>
    <n v="3.2115033793693799E-2"/>
    <n v="76.2"/>
    <n v="58.9"/>
    <n v="366.36836246431801"/>
    <n v="0.205348977624768"/>
    <n v="24.7111536549357"/>
  </r>
  <r>
    <x v="11"/>
    <n v="12013"/>
    <s v="Lombardia"/>
    <x v="3"/>
    <s v="Lombardia"/>
    <s v="Milano"/>
    <x v="0"/>
    <n v="0.10865326144167101"/>
    <n v="95.7"/>
    <n v="42.9"/>
    <n v="292.56672526433402"/>
    <n v="1.3345365910080099E-2"/>
    <n v="19.899322575008199"/>
  </r>
  <r>
    <x v="11"/>
    <n v="35020"/>
    <s v="Emilia-Romagna"/>
    <x v="6"/>
    <s v="Emilia-Romagna"/>
    <s v="Reggio nell'Emilia"/>
    <x v="0"/>
    <n v="0.169283299221862"/>
    <n v="81.5"/>
    <n v="51.5"/>
    <n v="141.513443469235"/>
    <n v="1.2532210548712E-2"/>
    <n v="14.8462743893304"/>
  </r>
  <r>
    <x v="11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11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1"/>
    <n v="50008"/>
    <s v="Toscana"/>
    <x v="36"/>
    <s v="Toscana"/>
    <s v="Arezzo"/>
    <x v="0"/>
    <n v="0.13270189405899999"/>
    <n v="89.9"/>
    <n v="48.5"/>
    <n v="227.03142535083799"/>
    <n v="2.7544015717700401E-2"/>
    <n v="17.165053523259999"/>
  </r>
  <r>
    <x v="11"/>
    <n v="94023"/>
    <s v="Molise"/>
    <x v="83"/>
    <s v="Molise"/>
    <s v="Campobasso"/>
    <x v="0"/>
    <n v="0.42094875342685001"/>
    <n v="28.5"/>
    <n v="27.6"/>
    <n v="24.423903764968401"/>
    <n v="5.2434795439839699E-2"/>
    <n v="3.7561990845994702"/>
  </r>
  <r>
    <x v="11"/>
    <n v="61022"/>
    <s v="Campania"/>
    <x v="16"/>
    <s v="Campania"/>
    <s v="Avellino"/>
    <x v="0"/>
    <n v="0.19128008067014399"/>
    <n v="39.6"/>
    <n v="25.5"/>
    <n v="238.75391701298801"/>
    <n v="3.7457090157201597E-2"/>
    <n v="34.728185862311697"/>
  </r>
  <r>
    <x v="1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1"/>
    <n v="108010"/>
    <s v="Lombardia"/>
    <x v="58"/>
    <s v="Lombardia"/>
    <s v="CREMONA-MANTOVA"/>
    <x v="0"/>
    <n v="0"/>
    <n v="95.7"/>
    <n v="42.9"/>
    <n v="429.67843828296901"/>
    <n v="1.92163444899353E-2"/>
    <n v="29.770505130185398"/>
  </r>
  <r>
    <x v="11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11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11"/>
    <n v="10015"/>
    <s v="Liguria"/>
    <x v="50"/>
    <s v="Veneto"/>
    <s v="Verona"/>
    <x v="1"/>
    <n v="0.31511513265765101"/>
    <n v="96.8"/>
    <n v="39.799999999999997"/>
    <n v="85.0926547368081"/>
    <n v="4.5284678665005601E-2"/>
    <n v="11.014086799425099"/>
  </r>
  <r>
    <x v="11"/>
    <n v="17199"/>
    <s v="Lombardia"/>
    <x v="65"/>
    <s v="Lombardia"/>
    <s v="Milano"/>
    <x v="0"/>
    <n v="9.1144736895075906E-2"/>
    <n v="95.7"/>
    <n v="42.9"/>
    <n v="304.98162678984602"/>
    <n v="1.36858023918244E-2"/>
    <n v="22.970567639625301"/>
  </r>
  <r>
    <x v="11"/>
    <n v="54055"/>
    <s v="Umbria"/>
    <x v="67"/>
    <s v="Umbria"/>
    <s v="Terni"/>
    <x v="0"/>
    <n v="0.26411609021913102"/>
    <n v="84.4"/>
    <n v="56.3"/>
    <n v="56.967952822584301"/>
    <n v="6.1332858214301102E-2"/>
    <n v="1.5886534335873801"/>
  </r>
  <r>
    <x v="11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1"/>
    <n v="36005"/>
    <s v="Emilia-Romagna"/>
    <x v="9"/>
    <s v="Emilia-Romagna"/>
    <s v="Modena"/>
    <x v="0"/>
    <n v="0.16859857191407801"/>
    <n v="81.5"/>
    <n v="51.5"/>
    <n v="142.32430068076701"/>
    <n v="1.25374256495762E-2"/>
    <n v="14.8873193330107"/>
  </r>
  <r>
    <x v="11"/>
    <n v="63024"/>
    <s v="Campania"/>
    <x v="29"/>
    <s v="Campania"/>
    <s v="Salerno"/>
    <x v="0"/>
    <n v="0.17884547880177701"/>
    <n v="39.6"/>
    <n v="25.5"/>
    <n v="245.56597300752099"/>
    <n v="3.83970300294533E-2"/>
    <n v="37.507481978690201"/>
  </r>
  <r>
    <x v="11"/>
    <n v="10015"/>
    <s v="Liguria"/>
    <x v="50"/>
    <s v="Campania"/>
    <s v="Caserta"/>
    <x v="1"/>
    <n v="0.31511513265765101"/>
    <n v="96.8"/>
    <n v="39.799999999999997"/>
    <n v="85.0926547368081"/>
    <n v="4.5284678665005601E-2"/>
    <n v="11.014086799425099"/>
  </r>
  <r>
    <x v="11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11"/>
    <n v="93022"/>
    <s v="Friuli Venezia Giulia"/>
    <x v="46"/>
    <s v="Friuli Venezia Giulia"/>
    <s v="Pordenone"/>
    <x v="0"/>
    <n v="0.229869615498066"/>
    <n v="120.8"/>
    <n v="49"/>
    <n v="133.19761768796801"/>
    <n v="4.8240453816019102E-2"/>
    <n v="14.354051991598199"/>
  </r>
  <r>
    <x v="11"/>
    <n v="22096"/>
    <s v="Trentino-Alto Adige"/>
    <x v="40"/>
    <s v="Trentino-Alto Adige"/>
    <s v="Bolzano"/>
    <x v="0"/>
    <n v="0.122102984104068"/>
    <n v="47.5"/>
    <n v="60.4"/>
    <n v="193.905437543289"/>
    <n v="9.8230429044842998E-2"/>
    <n v="8.69463552488617"/>
  </r>
  <r>
    <x v="11"/>
    <n v="63034"/>
    <s v="Campania"/>
    <x v="29"/>
    <s v="Campania"/>
    <s v="Benevento"/>
    <x v="0"/>
    <n v="0.19168169351849401"/>
    <n v="39.6"/>
    <n v="25.5"/>
    <n v="237.84818893936199"/>
    <n v="3.6355494025808399E-2"/>
    <n v="34.6190509314129"/>
  </r>
  <r>
    <x v="11"/>
    <n v="63064"/>
    <s v="Campania"/>
    <x v="29"/>
    <s v="Campania"/>
    <s v="Salerno"/>
    <x v="0"/>
    <n v="0.16125977333501201"/>
    <n v="39.6"/>
    <n v="25.5"/>
    <n v="263.95081775633599"/>
    <n v="4.11083176852379E-2"/>
    <n v="39.584832338794399"/>
  </r>
  <r>
    <x v="11"/>
    <n v="108034"/>
    <s v="Lombardia"/>
    <x v="58"/>
    <s v="Lombardia"/>
    <s v="CREMONA-MANTOVA"/>
    <x v="0"/>
    <n v="0"/>
    <n v="95.7"/>
    <n v="42.9"/>
    <n v="449.38234417969397"/>
    <n v="2.0022201114547201E-2"/>
    <n v="31.284690309833401"/>
  </r>
  <r>
    <x v="11"/>
    <n v="61083"/>
    <s v="Campania"/>
    <x v="16"/>
    <s v="Puglia"/>
    <s v="Foggia"/>
    <x v="1"/>
    <n v="0.193248575325349"/>
    <n v="39.6"/>
    <n v="25.5"/>
    <n v="235.88211921784"/>
    <n v="3.6547640657879799E-2"/>
    <n v="34.586408373007501"/>
  </r>
  <r>
    <x v="11"/>
    <n v="99016"/>
    <s v="Emilia-Romagna"/>
    <x v="11"/>
    <s v="Emilia-Romagna"/>
    <s v="Bologna"/>
    <x v="0"/>
    <n v="0.17594001800200099"/>
    <n v="81.5"/>
    <n v="51.5"/>
    <n v="135.713065940636"/>
    <n v="1.38838042826796E-2"/>
    <n v="14.1896728753904"/>
  </r>
  <r>
    <x v="11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11"/>
    <n v="35033"/>
    <s v="Emilia-Romagna"/>
    <x v="6"/>
    <s v="Toscana"/>
    <s v="Firenze"/>
    <x v="1"/>
    <n v="0.10995882515566301"/>
    <n v="81.5"/>
    <n v="51.5"/>
    <n v="200.41062718263001"/>
    <n v="1.7732980828685602E-2"/>
    <n v="21.925438495092202"/>
  </r>
  <r>
    <x v="11"/>
    <n v="16194"/>
    <s v="Lombardia"/>
    <x v="22"/>
    <s v="Lombardia"/>
    <s v="Milano"/>
    <x v="0"/>
    <n v="1.0079315827828899E-2"/>
    <n v="95.7"/>
    <n v="42.9"/>
    <n v="400.287824173871"/>
    <n v="1.78364038079834E-2"/>
    <n v="28.599016408649099"/>
  </r>
  <r>
    <x v="11"/>
    <n v="97049"/>
    <s v="Lombardia"/>
    <x v="58"/>
    <s v="Lombardia"/>
    <s v="Milano"/>
    <x v="0"/>
    <n v="1.13483492414611E-2"/>
    <n v="95.7"/>
    <n v="42.9"/>
    <n v="401.01628220317599"/>
    <n v="1.7721918597945099E-2"/>
    <n v="27.972259164530499"/>
  </r>
  <r>
    <x v="11"/>
    <n v="45006"/>
    <s v="Toscana"/>
    <x v="71"/>
    <s v="Toscana"/>
    <s v="Pistoia"/>
    <x v="0"/>
    <n v="0.23783092461108901"/>
    <n v="89.9"/>
    <n v="48.5"/>
    <n v="98.721925947922301"/>
    <n v="1.1838091767293101E-2"/>
    <n v="9.2265643662426502"/>
  </r>
  <r>
    <x v="11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11"/>
    <n v="49009"/>
    <s v="Toscana"/>
    <x v="31"/>
    <s v="Toscana"/>
    <s v="Arezzo"/>
    <x v="0"/>
    <n v="0.14334761330692899"/>
    <n v="89.9"/>
    <n v="48.5"/>
    <n v="218.78595651921299"/>
    <n v="2.6734548745114599E-2"/>
    <n v="15.3610513786338"/>
  </r>
  <r>
    <x v="11"/>
    <n v="78081"/>
    <s v="Calabria"/>
    <x v="23"/>
    <s v="Calabria"/>
    <s v="Catanzaro"/>
    <x v="0"/>
    <n v="0.226331538510856"/>
    <n v="20.8"/>
    <n v="27.8"/>
    <n v="200.605661598176"/>
    <n v="0.10158903247051"/>
    <n v="34.760254033706197"/>
  </r>
  <r>
    <x v="11"/>
    <n v="93037"/>
    <s v="Friuli Venezia Giulia"/>
    <x v="46"/>
    <s v="Friuli Venezia Giulia"/>
    <s v="Udine"/>
    <x v="0"/>
    <n v="0.23677184086254"/>
    <n v="120.8"/>
    <n v="49"/>
    <n v="124.70485186779"/>
    <n v="4.5195807917742303E-2"/>
    <n v="13.5050865831927"/>
  </r>
  <r>
    <x v="11"/>
    <n v="108046"/>
    <s v="Lombardia"/>
    <x v="58"/>
    <s v="Lombardia"/>
    <s v="Brescia"/>
    <x v="0"/>
    <n v="0"/>
    <n v="95.7"/>
    <n v="42.9"/>
    <n v="425.76768987480898"/>
    <n v="1.8985311079366799E-2"/>
    <n v="29.468289132450298"/>
  </r>
  <r>
    <x v="11"/>
    <n v="62008"/>
    <s v="Campania"/>
    <x v="74"/>
    <s v="Campania"/>
    <s v="Benevento"/>
    <x v="0"/>
    <n v="0.23752692954168"/>
    <n v="39.6"/>
    <n v="25.5"/>
    <n v="199.57626872143501"/>
    <n v="3.2150011724503297E-2"/>
    <n v="27.3870157913653"/>
  </r>
  <r>
    <x v="11"/>
    <n v="27024"/>
    <s v="Veneto"/>
    <x v="41"/>
    <s v="Veneto"/>
    <s v="Treviso"/>
    <x v="0"/>
    <n v="6.3648019036666406E-2"/>
    <n v="81.099999999999994"/>
    <n v="55.8"/>
    <n v="281.46431383370702"/>
    <n v="2.2199168166731901E-2"/>
    <n v="10.186648515205301"/>
  </r>
  <r>
    <x v="11"/>
    <n v="1090"/>
    <s v="Piemonte"/>
    <x v="10"/>
    <s v="Piemonte"/>
    <s v="Novara"/>
    <x v="0"/>
    <n v="9.4560996488163296E-2"/>
    <n v="106.2"/>
    <n v="46.2"/>
    <n v="263.93610283669699"/>
    <n v="3.0392340840369202E-2"/>
    <n v="29.492074324931998"/>
  </r>
  <r>
    <x v="11"/>
    <n v="15032"/>
    <s v="Lombardia"/>
    <x v="20"/>
    <s v="Lombardia"/>
    <s v="CREMONA-MANTOVA"/>
    <x v="0"/>
    <n v="0"/>
    <n v="95.7"/>
    <n v="42.9"/>
    <n v="446.72849233283199"/>
    <n v="2.0037856886184001E-2"/>
    <n v="30.8195279653448"/>
  </r>
  <r>
    <x v="11"/>
    <n v="16077"/>
    <s v="Lombardia"/>
    <x v="22"/>
    <s v="Lombardia"/>
    <s v="Bergamo"/>
    <x v="0"/>
    <n v="0.118238232553063"/>
    <n v="95.7"/>
    <n v="42.9"/>
    <n v="275.11007512715997"/>
    <n v="1.1959547578041E-2"/>
    <n v="20.558361873381902"/>
  </r>
  <r>
    <x v="11"/>
    <n v="108012"/>
    <s v="Lombardia"/>
    <x v="58"/>
    <s v="Lombardia"/>
    <s v="Milano"/>
    <x v="0"/>
    <n v="0"/>
    <n v="95.7"/>
    <n v="42.9"/>
    <n v="451.45844552120701"/>
    <n v="2.02280791992662E-2"/>
    <n v="31.159115080295201"/>
  </r>
  <r>
    <x v="11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1"/>
    <n v="5005"/>
    <s v="Piemonte"/>
    <x v="73"/>
    <s v="Piemonte"/>
    <s v="Torino"/>
    <x v="0"/>
    <n v="0.120159888839127"/>
    <n v="106.2"/>
    <n v="46.2"/>
    <n v="237.76304925252501"/>
    <n v="2.71827224008921E-2"/>
    <n v="26.4534710810326"/>
  </r>
  <r>
    <x v="11"/>
    <n v="1008"/>
    <s v="Piemonte"/>
    <x v="10"/>
    <s v="Piemonte"/>
    <s v="Torino"/>
    <x v="0"/>
    <n v="0.103700511321028"/>
    <n v="106.2"/>
    <n v="46.2"/>
    <n v="254.416072344649"/>
    <n v="2.93037497096773E-2"/>
    <n v="28.458919099730998"/>
  </r>
  <r>
    <x v="11"/>
    <n v="27008"/>
    <s v="Veneto"/>
    <x v="41"/>
    <s v="Veneto"/>
    <s v="Verona"/>
    <x v="0"/>
    <n v="0.13687747460095301"/>
    <n v="81.099999999999994"/>
    <n v="55.8"/>
    <n v="182.812257662631"/>
    <n v="1.38472516218175E-2"/>
    <n v="7.3142157073246103"/>
  </r>
  <r>
    <x v="11"/>
    <n v="39001"/>
    <s v="Emilia-Romagna"/>
    <x v="11"/>
    <s v="Emilia-Romagna"/>
    <s v="RAVENNA-FORLI-CESENA-RIMINI"/>
    <x v="0"/>
    <n v="0.101481508295848"/>
    <n v="81.5"/>
    <n v="51.5"/>
    <n v="209.13990287554699"/>
    <n v="1.77408258092813E-2"/>
    <n v="22.736605432112398"/>
  </r>
  <r>
    <x v="11"/>
    <n v="41044"/>
    <s v="Marche"/>
    <x v="32"/>
    <s v="Friuli Venezia Giulia"/>
    <s v="Pordenone"/>
    <x v="1"/>
    <n v="0.28905938041948998"/>
    <n v="61.9"/>
    <n v="44.8"/>
    <n v="64.1098278598772"/>
    <n v="2.6128754130589599E-2"/>
    <n v="5.1512984457906903"/>
  </r>
  <r>
    <x v="11"/>
    <n v="65137"/>
    <s v="Campania"/>
    <x v="44"/>
    <s v="Campania"/>
    <s v="Caserta"/>
    <x v="0"/>
    <n v="0.165133410867703"/>
    <n v="39.6"/>
    <n v="25.5"/>
    <n v="259.33780346014902"/>
    <n v="4.08034844989957E-2"/>
    <n v="39.311741001297499"/>
  </r>
  <r>
    <x v="11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11"/>
    <n v="8063"/>
    <s v="Liguria"/>
    <x v="84"/>
    <s v="Veneto"/>
    <s v="Vicenza"/>
    <x v="1"/>
    <n v="0.30543407415177298"/>
    <n v="96.8"/>
    <n v="39.799999999999997"/>
    <n v="87.074910652816101"/>
    <n v="2.5216488156567001E-2"/>
    <n v="10.415750363204999"/>
  </r>
  <r>
    <x v="11"/>
    <n v="63001"/>
    <s v="Campania"/>
    <x v="29"/>
    <s v="Campania"/>
    <s v="Caserta"/>
    <x v="0"/>
    <n v="0.163577582456991"/>
    <n v="39.6"/>
    <n v="25.5"/>
    <n v="264.46170957052198"/>
    <n v="4.0990110469418597E-2"/>
    <n v="38.651334682510097"/>
  </r>
  <r>
    <x v="11"/>
    <n v="41013"/>
    <s v="Marche"/>
    <x v="32"/>
    <s v="Marche"/>
    <s v="Pesaro e Urbino"/>
    <x v="0"/>
    <n v="0.286923258238584"/>
    <n v="61.9"/>
    <n v="44.8"/>
    <n v="67.242553176063396"/>
    <n v="3.1032162482034598E-2"/>
    <n v="5.9706675099006299"/>
  </r>
  <r>
    <x v="11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1"/>
    <n v="18177"/>
    <s v="Lombardia"/>
    <x v="45"/>
    <s v="Veneto"/>
    <s v="Rovigo"/>
    <x v="1"/>
    <n v="8.7701094047876405E-2"/>
    <n v="95.7"/>
    <n v="42.9"/>
    <n v="318.12838218287402"/>
    <n v="1.45433096416359E-2"/>
    <n v="21.153667603257698"/>
  </r>
  <r>
    <x v="11"/>
    <n v="58091"/>
    <s v="Lazio"/>
    <x v="0"/>
    <s v="Emilia-Romagna"/>
    <s v="Parma"/>
    <x v="1"/>
    <n v="1.33830742645378E-2"/>
    <n v="63.9"/>
    <n v="45.2"/>
    <n v="345.73179625703602"/>
    <n v="4.8577829854548699E-2"/>
    <n v="35.386210679520403"/>
  </r>
  <r>
    <x v="11"/>
    <n v="103028"/>
    <s v="Piemonte"/>
    <x v="57"/>
    <s v="Piemonte"/>
    <s v="Alessandria"/>
    <x v="0"/>
    <n v="0.27267835319341199"/>
    <n v="106.2"/>
    <n v="46.2"/>
    <n v="82.608417705884605"/>
    <n v="1.0249591440825901E-2"/>
    <n v="8.5363684632042194"/>
  </r>
  <r>
    <x v="11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1"/>
    <n v="34027"/>
    <s v="Emilia-Romagna"/>
    <x v="13"/>
    <s v="Puglia"/>
    <s v="Taranto"/>
    <x v="1"/>
    <n v="0.16392860657414199"/>
    <n v="81.5"/>
    <n v="51.5"/>
    <n v="145.153745436344"/>
    <n v="1.33912469732055E-2"/>
    <n v="15.951988438102401"/>
  </r>
  <r>
    <x v="11"/>
    <n v="16006"/>
    <s v="Lombardia"/>
    <x v="22"/>
    <s v="Lombardia"/>
    <s v="Milano"/>
    <x v="0"/>
    <n v="2.31509718989742E-2"/>
    <n v="95.7"/>
    <n v="42.9"/>
    <n v="385.53706712747697"/>
    <n v="1.6982124394057801E-2"/>
    <n v="27.5124449237905"/>
  </r>
  <r>
    <x v="11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11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11"/>
    <n v="44066"/>
    <s v="Marche"/>
    <x v="48"/>
    <s v="Marche"/>
    <s v="Ancona"/>
    <x v="0"/>
    <n v="0.25906040010443698"/>
    <n v="61.9"/>
    <n v="44.8"/>
    <n v="106.914444252423"/>
    <n v="4.0733638373800701E-2"/>
    <n v="7.6686080681315696"/>
  </r>
  <r>
    <x v="11"/>
    <n v="75035"/>
    <s v="Puglia"/>
    <x v="72"/>
    <s v="Puglia"/>
    <s v="Bari"/>
    <x v="0"/>
    <n v="0.13061940160697799"/>
    <n v="61.4"/>
    <n v="28.6"/>
    <n v="281.504501986668"/>
    <n v="4.5981331642471299E-2"/>
    <n v="44.126117265396303"/>
  </r>
  <r>
    <x v="11"/>
    <n v="47014"/>
    <s v="Toscana"/>
    <x v="68"/>
    <s v="Toscana"/>
    <s v="Pistoia"/>
    <x v="0"/>
    <n v="0.116707125144246"/>
    <n v="89.9"/>
    <n v="48.5"/>
    <n v="237.960296381256"/>
    <n v="2.9264217640077299E-2"/>
    <n v="20.3101648494996"/>
  </r>
  <r>
    <x v="11"/>
    <n v="12127"/>
    <s v="Lombardia"/>
    <x v="3"/>
    <s v="Lombardia"/>
    <s v="Pavia"/>
    <x v="0"/>
    <n v="4.2979830027174398E-2"/>
    <n v="95.7"/>
    <n v="42.9"/>
    <n v="367.14534821024603"/>
    <n v="1.64860542824742E-2"/>
    <n v="25.049555197915701"/>
  </r>
  <r>
    <x v="11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1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1"/>
    <n v="58072"/>
    <s v="Lazio"/>
    <x v="0"/>
    <s v="Lazio"/>
    <s v="Roma"/>
    <x v="0"/>
    <n v="0.15949711403276601"/>
    <n v="63.9"/>
    <n v="45.2"/>
    <n v="163.380803740461"/>
    <n v="2.35739237070944E-2"/>
    <n v="24.769944168471"/>
  </r>
  <r>
    <x v="11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11"/>
    <n v="18072"/>
    <s v="Lombardia"/>
    <x v="45"/>
    <s v="Lombardia"/>
    <s v="Bergamo"/>
    <x v="0"/>
    <n v="4.1419600021448302E-2"/>
    <n v="95.7"/>
    <n v="42.9"/>
    <n v="372.04756403206397"/>
    <n v="1.7003949376911399E-2"/>
    <n v="24.500208109311099"/>
  </r>
  <r>
    <x v="11"/>
    <n v="22154"/>
    <s v="Trentino-Alto Adige"/>
    <x v="40"/>
    <s v="Trentino-Alto Adige"/>
    <s v="Bolzano"/>
    <x v="0"/>
    <n v="0.114367171878487"/>
    <n v="47.5"/>
    <n v="60.4"/>
    <n v="217.95168020354501"/>
    <n v="0.11502953492319699"/>
    <n v="8.4653637013943008"/>
  </r>
  <r>
    <x v="11"/>
    <n v="50038"/>
    <s v="Toscana"/>
    <x v="36"/>
    <s v="Toscana"/>
    <s v="Arezzo"/>
    <x v="0"/>
    <n v="0.13280187980750899"/>
    <n v="89.9"/>
    <n v="48.5"/>
    <n v="223.670683632654"/>
    <n v="2.6459413182820201E-2"/>
    <n v="17.747998611992699"/>
  </r>
  <r>
    <x v="11"/>
    <n v="61027"/>
    <s v="Campania"/>
    <x v="16"/>
    <s v="Campania"/>
    <s v="Napoli"/>
    <x v="0"/>
    <n v="0.246191967818923"/>
    <n v="39.6"/>
    <n v="25.5"/>
    <n v="186.83033323841599"/>
    <n v="2.80626237347649E-2"/>
    <n v="26.773549025351201"/>
  </r>
  <r>
    <x v="11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1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11"/>
    <n v="25038"/>
    <s v="Veneto"/>
    <x v="33"/>
    <s v="Toscana"/>
    <s v="Pisa"/>
    <x v="1"/>
    <n v="0.13930705322621501"/>
    <n v="81.099999999999994"/>
    <n v="55.8"/>
    <n v="165.119039175457"/>
    <n v="1.3443340517390301E-2"/>
    <n v="10.6404380785483"/>
  </r>
  <r>
    <x v="11"/>
    <n v="52017"/>
    <s v="Toscana"/>
    <x v="81"/>
    <s v="Toscana"/>
    <s v="Firenze"/>
    <x v="0"/>
    <n v="0.23942520629292299"/>
    <n v="89.9"/>
    <n v="48.5"/>
    <n v="102.657949434195"/>
    <n v="9.8951844904538802E-3"/>
    <n v="7.4103531391949398"/>
  </r>
  <r>
    <x v="11"/>
    <n v="47010"/>
    <s v="Toscana"/>
    <x v="68"/>
    <s v="Toscana"/>
    <s v="Siena"/>
    <x v="0"/>
    <n v="0.138594771689247"/>
    <n v="89.9"/>
    <n v="48.5"/>
    <n v="214.47827495964501"/>
    <n v="2.6785626767485301E-2"/>
    <n v="18.020983306050599"/>
  </r>
  <r>
    <x v="11"/>
    <n v="12133"/>
    <s v="Lombardia"/>
    <x v="3"/>
    <s v="Lombardia"/>
    <s v="Brescia"/>
    <x v="0"/>
    <n v="6.6815642213224502E-2"/>
    <n v="95.7"/>
    <n v="42.9"/>
    <n v="339.90611348551698"/>
    <n v="1.53074567632358E-2"/>
    <n v="23.214601422542099"/>
  </r>
  <r>
    <x v="11"/>
    <n v="15209"/>
    <s v="Lombardia"/>
    <x v="20"/>
    <s v="Lombardia"/>
    <s v="Milano"/>
    <x v="0"/>
    <n v="0"/>
    <n v="95.7"/>
    <n v="42.9"/>
    <n v="451.00627156138103"/>
    <n v="2.0198090857029199E-2"/>
    <n v="31.069404935830399"/>
  </r>
  <r>
    <x v="11"/>
    <n v="53001"/>
    <s v="Toscana"/>
    <x v="4"/>
    <s v="Toscana"/>
    <s v="Siena"/>
    <x v="0"/>
    <n v="0.315861395760271"/>
    <n v="89.9"/>
    <n v="48.5"/>
    <n v="16.682325650857798"/>
    <n v="9.1044733187795501E-4"/>
    <n v="0.308137795506359"/>
  </r>
  <r>
    <x v="11"/>
    <n v="103075"/>
    <s v="Piemonte"/>
    <x v="57"/>
    <s v="Marche"/>
    <s v="Macerata"/>
    <x v="1"/>
    <n v="0.26151683274576798"/>
    <n v="106.2"/>
    <n v="46.2"/>
    <n v="94.307871626871801"/>
    <n v="1.15850914275761E-2"/>
    <n v="9.7816479652943595"/>
  </r>
  <r>
    <x v="11"/>
    <n v="58046"/>
    <s v="Lazio"/>
    <x v="0"/>
    <s v="Campania"/>
    <s v="Napoli"/>
    <x v="1"/>
    <n v="5.32158862500813E-2"/>
    <n v="63.9"/>
    <n v="45.2"/>
    <n v="297.19111758656101"/>
    <n v="4.09680839287975E-2"/>
    <n v="32.076892200237701"/>
  </r>
  <r>
    <x v="11"/>
    <n v="19103"/>
    <s v="Lombardia"/>
    <x v="17"/>
    <s v="Lombardia"/>
    <s v="LECCO-MONZA E DELLA BRIANZA"/>
    <x v="0"/>
    <n v="0.15144159094717399"/>
    <n v="95.7"/>
    <n v="42.9"/>
    <n v="239.321645129053"/>
    <n v="1.10211809216967E-2"/>
    <n v="17.607718616934299"/>
  </r>
  <r>
    <x v="11"/>
    <n v="64008"/>
    <s v="Campania"/>
    <x v="27"/>
    <s v="Campania"/>
    <s v="Caserta"/>
    <x v="0"/>
    <n v="0.176046585238924"/>
    <n v="39.6"/>
    <n v="25.5"/>
    <n v="255.20023883125"/>
    <n v="4.0667368613805002E-2"/>
    <n v="36.550650947300802"/>
  </r>
  <r>
    <x v="11"/>
    <n v="17167"/>
    <s v="Lombardia"/>
    <x v="65"/>
    <s v="Lombardia"/>
    <s v="COMO-VARESE"/>
    <x v="0"/>
    <n v="8.7394303433770595E-2"/>
    <n v="95.7"/>
    <n v="42.9"/>
    <n v="312.58659034309699"/>
    <n v="1.41563006529647E-2"/>
    <n v="22.515506233558799"/>
  </r>
  <r>
    <x v="11"/>
    <n v="96066"/>
    <s v="Piemonte"/>
    <x v="60"/>
    <s v="Piemonte"/>
    <s v="Biella"/>
    <x v="0"/>
    <n v="0.205987252245488"/>
    <n v="106.2"/>
    <n v="46.2"/>
    <n v="149.44337989095601"/>
    <n v="1.72776307309251E-2"/>
    <n v="16.547483491336202"/>
  </r>
  <r>
    <x v="1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1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11"/>
    <n v="34027"/>
    <s v="Emilia-Romagna"/>
    <x v="13"/>
    <s v="Emilia-Romagna"/>
    <s v="Ferrara"/>
    <x v="0"/>
    <n v="0.16392860657414199"/>
    <n v="81.5"/>
    <n v="51.5"/>
    <n v="145.153745436344"/>
    <n v="1.33912469732055E-2"/>
    <n v="15.951988438102401"/>
  </r>
  <r>
    <x v="11"/>
    <n v="62008"/>
    <s v="Campania"/>
    <x v="74"/>
    <s v="Piemonte"/>
    <s v="Novara"/>
    <x v="1"/>
    <n v="0.23752692954168"/>
    <n v="39.6"/>
    <n v="25.5"/>
    <n v="199.57626872143501"/>
    <n v="3.2150011724503297E-2"/>
    <n v="27.3870157913653"/>
  </r>
  <r>
    <x v="11"/>
    <n v="26076"/>
    <s v="Veneto"/>
    <x v="8"/>
    <s v="Veneto"/>
    <s v="Padova"/>
    <x v="0"/>
    <n v="7.6642476182914795E-2"/>
    <n v="81.099999999999994"/>
    <n v="55.8"/>
    <n v="256.64742271846399"/>
    <n v="2.0138505134035201E-2"/>
    <n v="11.3237874317968"/>
  </r>
  <r>
    <x v="11"/>
    <n v="48004"/>
    <s v="Toscana"/>
    <x v="64"/>
    <s v="Toscana"/>
    <s v="Livorno"/>
    <x v="0"/>
    <n v="0.216393515012819"/>
    <n v="89.9"/>
    <n v="48.5"/>
    <n v="128.160510295287"/>
    <n v="1.6258727769900901E-2"/>
    <n v="10.271691115113301"/>
  </r>
  <r>
    <x v="11"/>
    <n v="34042"/>
    <s v="Emilia-Romagna"/>
    <x v="13"/>
    <s v="Puglia"/>
    <s v="Foggia"/>
    <x v="1"/>
    <n v="0.21964354273773501"/>
    <n v="81.5"/>
    <n v="51.5"/>
    <n v="87.708311328818496"/>
    <n v="8.4443264314499594E-3"/>
    <n v="9.8018726994256902"/>
  </r>
  <r>
    <x v="11"/>
    <n v="36015"/>
    <s v="Emilia-Romagna"/>
    <x v="9"/>
    <s v="Emilia-Romagna"/>
    <s v="Ferrara"/>
    <x v="0"/>
    <n v="0.143026348035032"/>
    <n v="81.5"/>
    <n v="51.5"/>
    <n v="167.084789090323"/>
    <n v="1.43543164747047E-2"/>
    <n v="18.016053488543001"/>
  </r>
  <r>
    <x v="11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1"/>
    <n v="23044"/>
    <s v="Veneto"/>
    <x v="43"/>
    <s v="Veneto"/>
    <s v="Verona"/>
    <x v="0"/>
    <n v="0.18587587129220401"/>
    <n v="81.099999999999994"/>
    <n v="55.8"/>
    <n v="119.69323488435499"/>
    <n v="9.8975080805122594E-3"/>
    <n v="4.9823000429253597"/>
  </r>
  <r>
    <x v="11"/>
    <n v="25053"/>
    <s v="Veneto"/>
    <x v="33"/>
    <s v="Toscana"/>
    <s v="Siena"/>
    <x v="1"/>
    <n v="0.148363159461571"/>
    <n v="81.099999999999994"/>
    <n v="55.8"/>
    <n v="155.59988412217001"/>
    <n v="1.2964969780216801E-2"/>
    <n v="9.7398514563082994"/>
  </r>
  <r>
    <x v="11"/>
    <n v="73027"/>
    <s v="Puglia"/>
    <x v="59"/>
    <s v="Abruzzo"/>
    <s v="Pescara"/>
    <x v="1"/>
    <n v="0.208144921890629"/>
    <n v="61.4"/>
    <n v="28.6"/>
    <n v="231.16457812469201"/>
    <n v="7.0929444964268201E-2"/>
    <n v="33.943003032024301"/>
  </r>
  <r>
    <x v="11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1"/>
    <n v="101018"/>
    <s v="Calabria"/>
    <x v="86"/>
    <s v="Calabria"/>
    <s v="Catanzaro"/>
    <x v="0"/>
    <n v="0.24983875054400001"/>
    <n v="20.8"/>
    <n v="27.8"/>
    <n v="176.415145396311"/>
    <n v="0.11908938942453701"/>
    <n v="35.5022192139811"/>
  </r>
  <r>
    <x v="11"/>
    <n v="63048"/>
    <s v="Campania"/>
    <x v="29"/>
    <s v="Veneto"/>
    <s v="Venezia"/>
    <x v="1"/>
    <n v="0.181925602298283"/>
    <n v="39.6"/>
    <n v="25.5"/>
    <n v="247.149032135108"/>
    <n v="3.79755681008037E-2"/>
    <n v="36.005886809731102"/>
  </r>
  <r>
    <x v="11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11"/>
    <n v="1086"/>
    <s v="Piemonte"/>
    <x v="10"/>
    <s v="Piemonte"/>
    <s v="Cuneo"/>
    <x v="0"/>
    <n v="0.121839426858811"/>
    <n v="106.2"/>
    <n v="46.2"/>
    <n v="235.240025146742"/>
    <n v="2.6972857097903698E-2"/>
    <n v="26.446641255741898"/>
  </r>
  <r>
    <x v="11"/>
    <n v="15209"/>
    <s v="Lombardia"/>
    <x v="20"/>
    <s v="Lombardia"/>
    <s v="Pavia"/>
    <x v="0"/>
    <n v="0"/>
    <n v="95.7"/>
    <n v="42.9"/>
    <n v="451.00627156138103"/>
    <n v="2.0198090857029199E-2"/>
    <n v="31.069404935830399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3108"/>
    <s v="Piemonte"/>
    <x v="63"/>
    <s v="Piemonte"/>
    <s v="Novara"/>
    <x v="0"/>
    <n v="0.20288908397953301"/>
    <n v="106.2"/>
    <n v="46.2"/>
    <n v="154.645572139552"/>
    <n v="1.8128284913315602E-2"/>
    <n v="16.508440767459899"/>
  </r>
  <r>
    <x v="11"/>
    <n v="69046"/>
    <s v="Abruzzo"/>
    <x v="28"/>
    <s v="Abruzzo"/>
    <s v="Chieti"/>
    <x v="0"/>
    <n v="0.27941109136879999"/>
    <n v="42.4"/>
    <n v="43.1"/>
    <n v="108.900682747467"/>
    <n v="0.111446551422215"/>
    <n v="12.4060371708549"/>
  </r>
  <r>
    <x v="11"/>
    <n v="73012"/>
    <s v="Puglia"/>
    <x v="59"/>
    <s v="Puglia"/>
    <s v="Lecce"/>
    <x v="0"/>
    <n v="0.15810702057069301"/>
    <n v="61.4"/>
    <n v="28.6"/>
    <n v="258.77828799870002"/>
    <n v="6.04776530537455E-2"/>
    <n v="42.646059395295602"/>
  </r>
  <r>
    <x v="11"/>
    <n v="69015"/>
    <s v="Abruzzo"/>
    <x v="28"/>
    <s v="Abruzzo"/>
    <s v="L'Aquila"/>
    <x v="0"/>
    <n v="0.29502999593938001"/>
    <n v="42.4"/>
    <n v="43.1"/>
    <n v="89.548181186351201"/>
    <n v="0.106381024751684"/>
    <n v="10.8288119868763"/>
  </r>
  <r>
    <x v="11"/>
    <n v="75038"/>
    <s v="Puglia"/>
    <x v="72"/>
    <s v="Puglia"/>
    <s v="Taranto"/>
    <x v="0"/>
    <n v="0.152858679016949"/>
    <n v="61.4"/>
    <n v="28.6"/>
    <n v="258.65665479441998"/>
    <n v="3.8402179887156801E-2"/>
    <n v="40.693650170011601"/>
  </r>
  <r>
    <x v="11"/>
    <n v="58086"/>
    <s v="Lazio"/>
    <x v="0"/>
    <s v="Lazio"/>
    <s v="Roma"/>
    <x v="0"/>
    <n v="7.9392858394220597E-2"/>
    <n v="63.9"/>
    <n v="45.2"/>
    <n v="266.82269419583997"/>
    <n v="3.6816100139799197E-2"/>
    <n v="29.681613244197699"/>
  </r>
  <r>
    <x v="11"/>
    <n v="68028"/>
    <s v="Abruzzo"/>
    <x v="7"/>
    <s v="Calabria"/>
    <s v="Reggio di Calabria"/>
    <x v="1"/>
    <n v="0.24035629336084399"/>
    <n v="42.4"/>
    <n v="43.1"/>
    <n v="163.718529866918"/>
    <n v="0.118897599741142"/>
    <n v="13.923775141413399"/>
  </r>
  <r>
    <x v="11"/>
    <n v="9056"/>
    <s v="Liguria"/>
    <x v="56"/>
    <s v="Liguria"/>
    <s v="La Spezia"/>
    <x v="0"/>
    <n v="0.29402781845149401"/>
    <n v="96.8"/>
    <n v="39.799999999999997"/>
    <n v="117.21615339557"/>
    <n v="5.6785252420405698E-2"/>
    <n v="12.508733004125199"/>
  </r>
  <r>
    <x v="11"/>
    <n v="49012"/>
    <s v="Toscana"/>
    <x v="31"/>
    <s v="Trentino-Alto Adige"/>
    <s v="Bolzano"/>
    <x v="1"/>
    <n v="0.29421167969770401"/>
    <n v="89.9"/>
    <n v="48.5"/>
    <n v="49.886795963899601"/>
    <n v="4.880734954472E-3"/>
    <n v="0.44956589681584003"/>
  </r>
  <r>
    <x v="11"/>
    <n v="28089"/>
    <s v="Veneto"/>
    <x v="2"/>
    <s v="Veneto"/>
    <s v="Padova"/>
    <x v="0"/>
    <n v="0.101281036878008"/>
    <n v="81.099999999999994"/>
    <n v="55.8"/>
    <n v="232.843242623061"/>
    <n v="1.90680258384716E-2"/>
    <n v="8.4130439254389806"/>
  </r>
  <r>
    <x v="11"/>
    <n v="51030"/>
    <s v="Toscana"/>
    <x v="24"/>
    <s v="Toscana"/>
    <s v="Lucca"/>
    <x v="0"/>
    <n v="0.28798909382925703"/>
    <n v="89.9"/>
    <n v="48.5"/>
    <n v="55.661624565078199"/>
    <n v="6.0182553982534304E-3"/>
    <n v="1.3895054525089501"/>
  </r>
  <r>
    <x v="11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1"/>
    <n v="49012"/>
    <s v="Toscana"/>
    <x v="31"/>
    <s v="Toscana"/>
    <s v="Pisa"/>
    <x v="0"/>
    <n v="0.29421167969770401"/>
    <n v="89.9"/>
    <n v="48.5"/>
    <n v="49.886795963899601"/>
    <n v="4.880734954472E-3"/>
    <n v="0.44956589681584003"/>
  </r>
  <r>
    <x v="11"/>
    <n v="16120"/>
    <s v="Lombardia"/>
    <x v="22"/>
    <s v="Lombardia"/>
    <s v="Milano"/>
    <x v="0"/>
    <n v="3.4223257424042201E-3"/>
    <n v="95.7"/>
    <n v="42.9"/>
    <n v="407.15442511847999"/>
    <n v="1.8270899096376501E-2"/>
    <n v="29.306408430421101"/>
  </r>
  <r>
    <x v="11"/>
    <n v="21098"/>
    <s v="Trentino-Alto Adige"/>
    <x v="25"/>
    <s v="Trentino-Alto Adige"/>
    <s v="Bolzano"/>
    <x v="0"/>
    <n v="6.0600361009987398E-2"/>
    <n v="76.2"/>
    <n v="58.9"/>
    <n v="336.94548226666001"/>
    <n v="0.18278600837595199"/>
    <n v="18.155130908804601"/>
  </r>
  <r>
    <x v="11"/>
    <n v="74001"/>
    <s v="Puglia"/>
    <x v="52"/>
    <s v="Puglia"/>
    <s v="Foggia"/>
    <x v="0"/>
    <n v="0.13862071781531901"/>
    <n v="61.4"/>
    <n v="28.6"/>
    <n v="281.461025634848"/>
    <n v="5.2078694777293197E-2"/>
    <n v="42.447025179184401"/>
  </r>
  <r>
    <x v="11"/>
    <n v="23091"/>
    <s v="Veneto"/>
    <x v="43"/>
    <s v="Veneto"/>
    <s v="Vicenza"/>
    <x v="0"/>
    <n v="0.13992226272942501"/>
    <n v="81.099999999999994"/>
    <n v="55.8"/>
    <n v="182.100145370402"/>
    <n v="1.4016148386533801E-2"/>
    <n v="6.4736238373197699"/>
  </r>
  <r>
    <x v="11"/>
    <n v="50026"/>
    <s v="Toscana"/>
    <x v="36"/>
    <s v="Toscana"/>
    <s v="Grosseto"/>
    <x v="0"/>
    <n v="9.7801245268238995E-2"/>
    <n v="89.9"/>
    <n v="48.5"/>
    <n v="264.23579676475703"/>
    <n v="3.2117348408939699E-2"/>
    <n v="20.9783671557974"/>
  </r>
  <r>
    <x v="11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1"/>
    <n v="67038"/>
    <s v="Abruzzo"/>
    <x v="70"/>
    <s v="Toscana"/>
    <s v="Grosseto"/>
    <x v="1"/>
    <n v="0.29831304657574498"/>
    <n v="42.4"/>
    <n v="43.1"/>
    <n v="41.625676571466002"/>
    <n v="1.5595940745460699E-2"/>
    <n v="5.6333151551133396"/>
  </r>
  <r>
    <x v="11"/>
    <n v="8065"/>
    <s v="Liguria"/>
    <x v="84"/>
    <s v="Trentino-Alto Adige"/>
    <s v="Bolzano"/>
    <x v="1"/>
    <n v="0.30769440154251798"/>
    <n v="96.8"/>
    <n v="39.799999999999997"/>
    <n v="83.872937874630196"/>
    <n v="2.3548008544314498E-2"/>
    <n v="10.1234415909751"/>
  </r>
  <r>
    <x v="11"/>
    <n v="40012"/>
    <s v="Emilia-Romagna"/>
    <x v="11"/>
    <s v="Emilia-Romagna"/>
    <s v="Parma"/>
    <x v="0"/>
    <n v="9.9457375253437105E-2"/>
    <n v="81.5"/>
    <n v="51.5"/>
    <n v="216.14900461534501"/>
    <n v="1.69279749252692E-2"/>
    <n v="21.615103529132"/>
  </r>
  <r>
    <x v="11"/>
    <n v="36010"/>
    <s v="Emilia-Romagna"/>
    <x v="9"/>
    <s v="Emilia-Romagna"/>
    <s v="Parma"/>
    <x v="0"/>
    <n v="0.20956425514639099"/>
    <n v="81.5"/>
    <n v="51.5"/>
    <n v="101.57275274214"/>
    <n v="8.6316720003543606E-3"/>
    <n v="9.9644799550818401"/>
  </r>
  <r>
    <x v="11"/>
    <n v="17073"/>
    <s v="Lombardia"/>
    <x v="65"/>
    <s v="Lombardia"/>
    <s v="LECCO-MONZA E DELLA BRIANZA"/>
    <x v="0"/>
    <n v="0.18383768171881701"/>
    <n v="95.7"/>
    <n v="42.9"/>
    <n v="201.61118072262099"/>
    <n v="9.3604767595706195E-3"/>
    <n v="15.268149077950699"/>
  </r>
  <r>
    <x v="11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1"/>
    <n v="28042"/>
    <s v="Veneto"/>
    <x v="2"/>
    <s v="Veneto"/>
    <s v="Rovigo"/>
    <x v="0"/>
    <n v="7.8926797410086805E-2"/>
    <n v="81.099999999999994"/>
    <n v="55.8"/>
    <n v="265.052074245271"/>
    <n v="2.1882291769114201E-2"/>
    <n v="8.8351398567033694"/>
  </r>
  <r>
    <x v="11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11"/>
    <n v="12040"/>
    <s v="Lombardia"/>
    <x v="3"/>
    <s v="Lombardia"/>
    <s v="CREMONA-MANTOVA"/>
    <x v="0"/>
    <n v="2.99396495952668E-2"/>
    <n v="95.7"/>
    <n v="42.9"/>
    <n v="382.55840554694799"/>
    <n v="1.7291040449516099E-2"/>
    <n v="25.958813715571999"/>
  </r>
  <r>
    <x v="11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11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1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11"/>
    <n v="42018"/>
    <s v="Marche"/>
    <x v="30"/>
    <s v="Marche"/>
    <s v="Ascoli Piceno"/>
    <x v="0"/>
    <n v="0.242999238420397"/>
    <n v="61.9"/>
    <n v="44.8"/>
    <n v="129.625519323422"/>
    <n v="7.4913096987317407E-2"/>
    <n v="13.5711651590809"/>
  </r>
  <r>
    <x v="11"/>
    <n v="9034"/>
    <s v="Liguria"/>
    <x v="56"/>
    <s v="Liguria"/>
    <s v="Genova"/>
    <x v="0"/>
    <n v="0.29369381138128198"/>
    <n v="96.8"/>
    <n v="39.799999999999997"/>
    <n v="115.28957940863"/>
    <n v="5.1224082546065197E-2"/>
    <n v="12.1322422609973"/>
  </r>
  <r>
    <x v="11"/>
    <n v="47017"/>
    <s v="Toscana"/>
    <x v="68"/>
    <s v="Toscana"/>
    <s v="Siena"/>
    <x v="0"/>
    <n v="0.135260561843557"/>
    <n v="89.9"/>
    <n v="48.5"/>
    <n v="216.893027906589"/>
    <n v="2.7303685927434099E-2"/>
    <n v="18.6712516334442"/>
  </r>
  <r>
    <x v="11"/>
    <n v="30087"/>
    <s v="Friuli Venezia Giulia"/>
    <x v="18"/>
    <s v="Campania"/>
    <s v="Benevento"/>
    <x v="1"/>
    <n v="0.20806075530888599"/>
    <n v="120.8"/>
    <n v="49"/>
    <n v="179.60633307885999"/>
    <n v="7.3597979370269601E-2"/>
    <n v="15.0525590030262"/>
  </r>
  <r>
    <x v="11"/>
    <n v="51017"/>
    <s v="Toscana"/>
    <x v="24"/>
    <s v="Toscana"/>
    <s v="Pisa"/>
    <x v="0"/>
    <n v="0.25719245474436198"/>
    <n v="89.9"/>
    <n v="48.5"/>
    <n v="90.156093664891998"/>
    <n v="9.7448545145259208E-3"/>
    <n v="4.3040358059695398"/>
  </r>
  <r>
    <x v="11"/>
    <n v="21015"/>
    <s v="Trentino-Alto Adige"/>
    <x v="25"/>
    <s v="Trentino-Alto Adige"/>
    <s v="Bolzano"/>
    <x v="0"/>
    <n v="5.9944420715479202E-2"/>
    <n v="76.2"/>
    <n v="58.9"/>
    <n v="340.87692021336898"/>
    <n v="0.18907119966198899"/>
    <n v="18.514630436319401"/>
  </r>
  <r>
    <x v="11"/>
    <n v="24034"/>
    <s v="Veneto"/>
    <x v="15"/>
    <s v="Veneto"/>
    <s v="Vicenza"/>
    <x v="0"/>
    <n v="0.124593246667295"/>
    <n v="81.099999999999994"/>
    <n v="55.8"/>
    <n v="204.40098615506"/>
    <n v="1.6580430439019501E-2"/>
    <n v="6.8203619820582801"/>
  </r>
  <r>
    <x v="11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11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11"/>
    <n v="16233"/>
    <s v="Lombardia"/>
    <x v="22"/>
    <s v="Lombardia"/>
    <s v="CREMONA-MANTOVA"/>
    <x v="0"/>
    <n v="0"/>
    <n v="95.7"/>
    <n v="42.9"/>
    <n v="418.626939290758"/>
    <n v="1.87493668545618E-2"/>
    <n v="29.5741049001109"/>
  </r>
  <r>
    <x v="11"/>
    <n v="28008"/>
    <s v="Veneto"/>
    <x v="2"/>
    <s v="Veneto"/>
    <s v="Padova"/>
    <x v="0"/>
    <n v="0.13656642064162799"/>
    <n v="81.099999999999994"/>
    <n v="55.8"/>
    <n v="182.75803740922601"/>
    <n v="1.49472668910765E-2"/>
    <n v="7.6213764833988797"/>
  </r>
  <r>
    <x v="11"/>
    <n v="27012"/>
    <s v="Veneto"/>
    <x v="41"/>
    <s v="Veneto"/>
    <s v="Venezia"/>
    <x v="0"/>
    <n v="6.4746798646970902E-2"/>
    <n v="81.099999999999994"/>
    <n v="55.8"/>
    <n v="278.91939065423099"/>
    <n v="2.1812615124449299E-2"/>
    <n v="10.353119321526201"/>
  </r>
  <r>
    <x v="11"/>
    <n v="93029"/>
    <s v="Friuli Venezia Giulia"/>
    <x v="46"/>
    <s v="Friuli Venezia Giulia"/>
    <s v="Pordenone"/>
    <x v="0"/>
    <n v="0.22940430529696601"/>
    <n v="120.8"/>
    <n v="49"/>
    <n v="133.57713623324301"/>
    <n v="4.8203316908279503E-2"/>
    <n v="14.4159420336865"/>
  </r>
  <r>
    <x v="11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1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11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11"/>
    <n v="13095"/>
    <s v="Lombardia"/>
    <x v="3"/>
    <s v="Lombardia"/>
    <s v="Pavia"/>
    <x v="0"/>
    <n v="4.5513256357426E-2"/>
    <n v="95.7"/>
    <n v="42.9"/>
    <n v="360.36341722373498"/>
    <n v="1.57373977799544E-2"/>
    <n v="25.6760401187173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72029"/>
    <s v="Puglia"/>
    <x v="26"/>
    <s v="Puglia"/>
    <s v="Lecce"/>
    <x v="0"/>
    <n v="0.23437858889079899"/>
    <n v="61.4"/>
    <n v="28.6"/>
    <n v="219.83800470443799"/>
    <n v="5.7825879026343001E-2"/>
    <n v="25.451576369380899"/>
  </r>
  <r>
    <x v="11"/>
    <n v="63072"/>
    <s v="Campania"/>
    <x v="29"/>
    <s v="Campania"/>
    <s v="Benevento"/>
    <x v="0"/>
    <n v="0.16566798387173101"/>
    <n v="39.6"/>
    <n v="25.5"/>
    <n v="262.33595213066098"/>
    <n v="4.0775041732506803E-2"/>
    <n v="38.408488049812298"/>
  </r>
  <r>
    <x v="11"/>
    <n v="78036"/>
    <s v="Calabria"/>
    <x v="23"/>
    <s v="Calabria"/>
    <s v="Cosenza"/>
    <x v="0"/>
    <n v="0.32401285797378798"/>
    <n v="20.8"/>
    <n v="27.8"/>
    <n v="84.666412709072503"/>
    <n v="2.9669025669048801E-2"/>
    <n v="16.802322474153801"/>
  </r>
  <r>
    <x v="11"/>
    <n v="12070"/>
    <s v="Lombardia"/>
    <x v="3"/>
    <s v="Lombardia"/>
    <s v="Bergamo"/>
    <x v="0"/>
    <n v="1.7558285478031802E-2"/>
    <n v="95.7"/>
    <n v="42.9"/>
    <n v="396.19560858827799"/>
    <n v="1.7874417849220101E-2"/>
    <n v="27.029304852399001"/>
  </r>
  <r>
    <x v="11"/>
    <n v="13215"/>
    <s v="Lombardia"/>
    <x v="3"/>
    <s v="Lombardia"/>
    <s v="Milano"/>
    <x v="0"/>
    <n v="4.8845216061431301E-2"/>
    <n v="95.7"/>
    <n v="42.9"/>
    <n v="359.46738310919"/>
    <n v="1.5982700470222402E-2"/>
    <n v="24.794383217398"/>
  </r>
  <r>
    <x v="11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1"/>
    <n v="15118"/>
    <s v="Lombardia"/>
    <x v="20"/>
    <s v="Lombardia"/>
    <s v="Brescia"/>
    <x v="0"/>
    <n v="1.1845129756187999E-3"/>
    <n v="95.7"/>
    <n v="42.9"/>
    <n v="414.80055646185502"/>
    <n v="1.8668961315442E-2"/>
    <n v="28.312724590321601"/>
  </r>
  <r>
    <x v="11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11"/>
    <n v="8050"/>
    <s v="Liguria"/>
    <x v="84"/>
    <s v="Liguria"/>
    <s v="Genova"/>
    <x v="0"/>
    <n v="0.29843669908571402"/>
    <n v="96.8"/>
    <n v="39.799999999999997"/>
    <n v="97.043541926377003"/>
    <n v="3.0543426214487499E-2"/>
    <n v="11.334898493439299"/>
  </r>
  <r>
    <x v="11"/>
    <n v="30011"/>
    <s v="Friuli Venezia Giulia"/>
    <x v="18"/>
    <s v="Friuli Venezia Giulia"/>
    <s v="Gorizia"/>
    <x v="0"/>
    <n v="0.16968549992687701"/>
    <n v="120.8"/>
    <n v="49"/>
    <n v="209.90424344249499"/>
    <n v="7.5386828481606202E-2"/>
    <n v="21.225272313120701"/>
  </r>
  <r>
    <x v="11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1"/>
    <n v="6089"/>
    <s v="Piemonte"/>
    <x v="5"/>
    <s v="Piemonte"/>
    <s v="Cuneo"/>
    <x v="0"/>
    <n v="0.177463665483509"/>
    <n v="106.2"/>
    <n v="46.2"/>
    <n v="179.52592229974201"/>
    <n v="2.0616588972342101E-2"/>
    <n v="19.673196307831599"/>
  </r>
  <r>
    <x v="11"/>
    <n v="40007"/>
    <s v="Emilia-Romagna"/>
    <x v="11"/>
    <s v="Emilia-Romagna"/>
    <s v="Bologna"/>
    <x v="0"/>
    <n v="0.10689412980867"/>
    <n v="81.5"/>
    <n v="51.5"/>
    <n v="214.117059849036"/>
    <n v="1.6857427116673099E-2"/>
    <n v="19.5493042886735"/>
  </r>
  <r>
    <x v="11"/>
    <n v="25019"/>
    <s v="Veneto"/>
    <x v="33"/>
    <s v="Veneto"/>
    <s v="Belluno"/>
    <x v="0"/>
    <n v="0.201643999414125"/>
    <n v="81.099999999999994"/>
    <n v="55.8"/>
    <n v="75.834634500974602"/>
    <n v="6.86621491429747E-3"/>
    <n v="9.5533090494629906"/>
  </r>
  <r>
    <x v="11"/>
    <n v="27023"/>
    <s v="Veneto"/>
    <x v="41"/>
    <s v="Veneto"/>
    <s v="Rovigo"/>
    <x v="0"/>
    <n v="5.4368245263349303E-2"/>
    <n v="81.099999999999994"/>
    <n v="55.8"/>
    <n v="291.70695363648201"/>
    <n v="2.2633369312759201E-2"/>
    <n v="10.983294863019299"/>
  </r>
  <r>
    <x v="11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1"/>
    <n v="44066"/>
    <s v="Marche"/>
    <x v="48"/>
    <s v="Marche"/>
    <s v="Pesaro e Urbino"/>
    <x v="0"/>
    <n v="0.25906040010443698"/>
    <n v="61.9"/>
    <n v="44.8"/>
    <n v="106.914444252423"/>
    <n v="4.0733638373800701E-2"/>
    <n v="7.6686080681315696"/>
  </r>
  <r>
    <x v="11"/>
    <n v="13135"/>
    <s v="Lombardia"/>
    <x v="3"/>
    <s v="Toscana"/>
    <s v="Grosseto"/>
    <x v="1"/>
    <n v="1.56993843759538E-2"/>
    <n v="95.7"/>
    <n v="42.9"/>
    <n v="396.84631030469802"/>
    <n v="1.7572492518260499E-2"/>
    <n v="27.456958279561601"/>
  </r>
  <r>
    <x v="11"/>
    <n v="73018"/>
    <s v="Puglia"/>
    <x v="59"/>
    <s v="Puglia"/>
    <s v="Lecce"/>
    <x v="0"/>
    <n v="0.167916007982614"/>
    <n v="61.4"/>
    <n v="28.6"/>
    <n v="261.28106635938099"/>
    <n v="7.1051167211150096E-2"/>
    <n v="40.506924709523602"/>
  </r>
  <r>
    <x v="11"/>
    <n v="48004"/>
    <s v="Toscana"/>
    <x v="64"/>
    <s v="Toscana"/>
    <s v="Firenze"/>
    <x v="0"/>
    <n v="0.216393515012819"/>
    <n v="89.9"/>
    <n v="48.5"/>
    <n v="128.160510295287"/>
    <n v="1.6258727769900901E-2"/>
    <n v="10.271691115113301"/>
  </r>
  <r>
    <x v="1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1"/>
    <n v="28017"/>
    <s v="Veneto"/>
    <x v="2"/>
    <s v="Veneto"/>
    <s v="Treviso"/>
    <x v="0"/>
    <n v="6.5679404026711102E-2"/>
    <n v="81.099999999999994"/>
    <n v="55.8"/>
    <n v="280.80534438940799"/>
    <n v="2.2926990817086899E-2"/>
    <n v="9.7748793269118792"/>
  </r>
  <r>
    <x v="11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1"/>
    <n v="53004"/>
    <s v="Toscana"/>
    <x v="4"/>
    <s v="Toscana"/>
    <s v="Lucca"/>
    <x v="0"/>
    <n v="0.31549867560364497"/>
    <n v="89.9"/>
    <n v="48.5"/>
    <n v="17.6125089096683"/>
    <n v="1.1773846349069799E-3"/>
    <n v="0.25549148585883302"/>
  </r>
  <r>
    <x v="11"/>
    <n v="79059"/>
    <s v="Calabria"/>
    <x v="75"/>
    <s v="Calabria"/>
    <s v="Catanzaro"/>
    <x v="0"/>
    <n v="0.20299501782816501"/>
    <n v="20.8"/>
    <n v="27.8"/>
    <n v="291.34935960326197"/>
    <n v="0.229546807391832"/>
    <n v="42.931084823842099"/>
  </r>
  <r>
    <x v="11"/>
    <n v="15166"/>
    <s v="Lombardia"/>
    <x v="20"/>
    <s v="Lombardia"/>
    <s v="CREMONA-MANTOVA"/>
    <x v="0"/>
    <n v="0"/>
    <n v="95.7"/>
    <n v="42.9"/>
    <n v="445.14383520845701"/>
    <n v="1.9951673346656301E-2"/>
    <n v="30.805623719283101"/>
  </r>
  <r>
    <x v="11"/>
    <n v="28063"/>
    <s v="Veneto"/>
    <x v="2"/>
    <s v="Veneto"/>
    <s v="Rovigo"/>
    <x v="0"/>
    <n v="6.4477494443507602E-2"/>
    <n v="81.099999999999994"/>
    <n v="55.8"/>
    <n v="282.52743289718899"/>
    <n v="2.3134302618583201E-2"/>
    <n v="9.8094540210805992"/>
  </r>
  <r>
    <x v="11"/>
    <n v="46007"/>
    <s v="Toscana"/>
    <x v="51"/>
    <s v="Toscana"/>
    <s v="Livorno"/>
    <x v="0"/>
    <n v="7.4985615352239895E-2"/>
    <n v="89.9"/>
    <n v="48.5"/>
    <n v="285.768043559739"/>
    <n v="3.5211340871015497E-2"/>
    <n v="24.155111472783101"/>
  </r>
  <r>
    <x v="11"/>
    <n v="37057"/>
    <s v="Emilia-Romagna"/>
    <x v="35"/>
    <s v="Campania"/>
    <s v="Salerno"/>
    <x v="1"/>
    <n v="9.2682592889453297E-2"/>
    <n v="81.5"/>
    <n v="51.5"/>
    <n v="216.88849195871799"/>
    <n v="1.7962236908132499E-2"/>
    <n v="23.928235268051498"/>
  </r>
  <r>
    <x v="11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11"/>
    <n v="108019"/>
    <s v="Lombardia"/>
    <x v="58"/>
    <s v="Lombardia"/>
    <s v="Brescia"/>
    <x v="0"/>
    <n v="0"/>
    <n v="95.7"/>
    <n v="42.9"/>
    <n v="422.03715602284399"/>
    <n v="1.8843424762088501E-2"/>
    <n v="29.2493382572558"/>
  </r>
  <r>
    <x v="11"/>
    <n v="100002"/>
    <s v="Toscana"/>
    <x v="80"/>
    <s v="Toscana"/>
    <s v="Prato"/>
    <x v="0"/>
    <n v="0.13500312612281301"/>
    <n v="89.9"/>
    <n v="48.5"/>
    <n v="220.961147325767"/>
    <n v="2.8229695601889E-2"/>
    <n v="17.946047684566899"/>
  </r>
  <r>
    <x v="11"/>
    <n v="99013"/>
    <s v="Emilia-Romagna"/>
    <x v="11"/>
    <s v="Emilia-Romagna"/>
    <s v="RAVENNA-FORLI-CESENA-RIMINI"/>
    <x v="0"/>
    <n v="0.15300748722102001"/>
    <n v="81.5"/>
    <n v="51.5"/>
    <n v="155.91991991683699"/>
    <n v="1.5943889560334198E-2"/>
    <n v="17.546079537087898"/>
  </r>
  <r>
    <x v="11"/>
    <n v="76063"/>
    <s v="Basilicata"/>
    <x v="38"/>
    <s v="Campania"/>
    <s v="Salerno"/>
    <x v="1"/>
    <n v="0.433855008255492"/>
    <n v="276.8"/>
    <n v="41.7"/>
    <n v="32.662025037503298"/>
    <n v="2.4784167699095201E-2"/>
    <n v="7.3284758936200296"/>
  </r>
  <r>
    <x v="11"/>
    <n v="110003"/>
    <s v="Puglia"/>
    <x v="69"/>
    <s v="Puglia"/>
    <s v="Lecce"/>
    <x v="0"/>
    <n v="0.24398526201160201"/>
    <n v="61.4"/>
    <n v="28.6"/>
    <n v="204.29316937589999"/>
    <n v="5.2033504261534601E-2"/>
    <n v="24.893520545476498"/>
  </r>
  <r>
    <x v="11"/>
    <n v="64072"/>
    <s v="Campania"/>
    <x v="27"/>
    <s v="Campania"/>
    <s v="Salerno"/>
    <x v="0"/>
    <n v="0.21426885480157301"/>
    <n v="39.6"/>
    <n v="25.5"/>
    <n v="220.71074348209501"/>
    <n v="3.5320874711391899E-2"/>
    <n v="30.822929224806401"/>
  </r>
  <r>
    <x v="11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11"/>
    <n v="36001"/>
    <s v="Emilia-Romagna"/>
    <x v="9"/>
    <s v="Emilia-Romagna"/>
    <s v="RAVENNA-FORLI-CESENA-RIMINI"/>
    <x v="0"/>
    <n v="0.15075854208626999"/>
    <n v="81.5"/>
    <n v="51.5"/>
    <n v="160.38576253850999"/>
    <n v="1.3982509934622101E-2"/>
    <n v="16.912287150189901"/>
  </r>
  <r>
    <x v="11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11"/>
    <n v="26057"/>
    <s v="Veneto"/>
    <x v="8"/>
    <s v="Veneto"/>
    <s v="Belluno"/>
    <x v="0"/>
    <n v="0.119484188807258"/>
    <n v="81.099999999999994"/>
    <n v="55.8"/>
    <n v="205.463914094252"/>
    <n v="1.65485897077675E-2"/>
    <n v="8.3053590161604305"/>
  </r>
  <r>
    <x v="11"/>
    <n v="4003"/>
    <s v="Piemonte"/>
    <x v="19"/>
    <s v="Calabria"/>
    <s v="Catanzaro"/>
    <x v="1"/>
    <n v="0.15073255757294801"/>
    <n v="106.2"/>
    <n v="46.2"/>
    <n v="206.909564985819"/>
    <n v="2.39810492555767E-2"/>
    <n v="22.835746159523399"/>
  </r>
  <r>
    <x v="11"/>
    <n v="35022"/>
    <s v="Emilia-Romagna"/>
    <x v="6"/>
    <s v="Emilia-Romagna"/>
    <s v="RAVENNA-FORLI-CESENA-RIMINI"/>
    <x v="0"/>
    <n v="0.13925060686940199"/>
    <n v="81.5"/>
    <n v="51.5"/>
    <n v="171.71334155619701"/>
    <n v="1.55173171597829E-2"/>
    <n v="18.398694780880799"/>
  </r>
  <r>
    <x v="11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11"/>
    <n v="37019"/>
    <s v="Emilia-Romagna"/>
    <x v="35"/>
    <s v="Emilia-Romagna"/>
    <s v="RAVENNA-FORLI-CESENA-RIMINI"/>
    <x v="0"/>
    <n v="5.6063315466450298E-2"/>
    <n v="81.5"/>
    <n v="51.5"/>
    <n v="256.57000222187901"/>
    <n v="2.14299161515728E-2"/>
    <n v="27.547825883160598"/>
  </r>
  <r>
    <x v="11"/>
    <n v="42034"/>
    <s v="Marche"/>
    <x v="30"/>
    <s v="Marche"/>
    <s v="Ancona"/>
    <x v="0"/>
    <n v="0.25429622565235899"/>
    <n v="61.9"/>
    <n v="44.8"/>
    <n v="112.816813452443"/>
    <n v="6.6649650128613902E-2"/>
    <n v="12.315448063863499"/>
  </r>
  <r>
    <x v="11"/>
    <n v="108050"/>
    <s v="Lombardia"/>
    <x v="58"/>
    <s v="Lombardia"/>
    <s v="Milano"/>
    <x v="0"/>
    <n v="0"/>
    <n v="95.7"/>
    <n v="42.9"/>
    <n v="444.81761829163798"/>
    <n v="1.98370288608051E-2"/>
    <n v="30.919081228663"/>
  </r>
  <r>
    <x v="11"/>
    <n v="42021"/>
    <s v="Marche"/>
    <x v="30"/>
    <s v="Marche"/>
    <s v="Ancona"/>
    <x v="0"/>
    <n v="0.26410395330081199"/>
    <n v="61.9"/>
    <n v="44.8"/>
    <n v="97.752277861002298"/>
    <n v="5.5037174346157201E-2"/>
    <n v="10.5792680738853"/>
  </r>
  <r>
    <x v="11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1"/>
    <n v="15235"/>
    <s v="Lombardia"/>
    <x v="20"/>
    <s v="Lombardia"/>
    <s v="CREMONA-MANTOVA"/>
    <x v="0"/>
    <n v="2.4217711410442499E-2"/>
    <n v="95.7"/>
    <n v="42.9"/>
    <n v="390.04707241838202"/>
    <n v="1.7686474440974501E-2"/>
    <n v="26.191766122893199"/>
  </r>
  <r>
    <x v="11"/>
    <n v="25003"/>
    <s v="Veneto"/>
    <x v="33"/>
    <s v="Emilia-Romagna"/>
    <s v="Piacenza"/>
    <x v="1"/>
    <n v="0.20174682090923299"/>
    <n v="81.099999999999994"/>
    <n v="55.8"/>
    <n v="70.842940111442005"/>
    <n v="6.9183669331741096E-3"/>
    <n v="10.719018575141099"/>
  </r>
  <r>
    <x v="11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1"/>
    <n v="46027"/>
    <s v="Toscana"/>
    <x v="51"/>
    <s v="Toscana"/>
    <s v="Lucca"/>
    <x v="0"/>
    <n v="0.25976103441161302"/>
    <n v="89.9"/>
    <n v="48.5"/>
    <n v="69.875229011598606"/>
    <n v="7.6952329798574901E-3"/>
    <n v="7.9193791408253196"/>
  </r>
  <r>
    <x v="11"/>
    <n v="40013"/>
    <s v="Emilia-Romagna"/>
    <x v="11"/>
    <s v="Emilia-Romagna"/>
    <s v="Piacenza"/>
    <x v="0"/>
    <n v="0.13644158830456801"/>
    <n v="81.5"/>
    <n v="51.5"/>
    <n v="182.21619222980101"/>
    <n v="1.32263539575755E-2"/>
    <n v="16.458283319661799"/>
  </r>
  <r>
    <x v="11"/>
    <n v="108050"/>
    <s v="Lombardia"/>
    <x v="58"/>
    <s v="Lombardia"/>
    <s v="Milano"/>
    <x v="0"/>
    <n v="0"/>
    <n v="95.7"/>
    <n v="42.9"/>
    <n v="444.81761829163798"/>
    <n v="1.98370288608051E-2"/>
    <n v="30.919081228663"/>
  </r>
  <r>
    <x v="11"/>
    <n v="108039"/>
    <s v="Lombardia"/>
    <x v="58"/>
    <s v="Lombardia"/>
    <s v="LECCO-MONZA E DELLA BRIANZA"/>
    <x v="0"/>
    <n v="0"/>
    <n v="95.7"/>
    <n v="42.9"/>
    <n v="418.42600626883598"/>
    <n v="1.8537454666980199E-2"/>
    <n v="29.2060246453415"/>
  </r>
  <r>
    <x v="11"/>
    <n v="23076"/>
    <s v="Veneto"/>
    <x v="43"/>
    <s v="Veneto"/>
    <s v="Belluno"/>
    <x v="0"/>
    <n v="0.174734918573487"/>
    <n v="81.099999999999994"/>
    <n v="55.8"/>
    <n v="136.43630698753"/>
    <n v="1.0164419396595801E-2"/>
    <n v="4.8336123191328699"/>
  </r>
  <r>
    <x v="11"/>
    <n v="7067"/>
    <s v="Valle d'Aosta"/>
    <x v="49"/>
    <s v="Valle d'Aosta"/>
    <s v="Valle d'Aosta/Vallï¿½e d'Aoste"/>
    <x v="0"/>
    <n v="0.26319167277693101"/>
    <n v="45.8"/>
    <n v="54.9"/>
    <n v="16.440555435278402"/>
    <n v="2.5866009216645398E-2"/>
    <n v="1.6012291450620999"/>
  </r>
  <r>
    <x v="11"/>
    <n v="15012"/>
    <s v="Lombardia"/>
    <x v="20"/>
    <s v="Lombardia"/>
    <s v="Bergamo"/>
    <x v="0"/>
    <n v="0"/>
    <n v="95.7"/>
    <n v="42.9"/>
    <n v="422.35959577065501"/>
    <n v="1.9021311139530001E-2"/>
    <n v="28.8250278135495"/>
  </r>
  <r>
    <x v="11"/>
    <n v="13204"/>
    <s v="Lombardia"/>
    <x v="3"/>
    <s v="Lombardia"/>
    <s v="CREMONA-MANTOVA"/>
    <x v="0"/>
    <n v="0.212960989622898"/>
    <n v="95.7"/>
    <n v="42.9"/>
    <n v="170.47978504616901"/>
    <n v="6.9534470471570896E-3"/>
    <n v="12.347421498058401"/>
  </r>
  <r>
    <x v="11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1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1"/>
    <n v="45010"/>
    <s v="Toscana"/>
    <x v="71"/>
    <s v="Toscana"/>
    <s v="Arezzo"/>
    <x v="0"/>
    <n v="0.162623897283075"/>
    <n v="89.9"/>
    <n v="48.5"/>
    <n v="186.97425859914699"/>
    <n v="2.3778962701179501E-2"/>
    <n v="15.8707937069442"/>
  </r>
  <r>
    <x v="11"/>
    <n v="21011"/>
    <s v="Trentino-Alto Adige"/>
    <x v="25"/>
    <s v="Trentino-Alto Adige"/>
    <s v="Bolzano"/>
    <x v="0"/>
    <n v="8.6927398316094598E-3"/>
    <n v="76.2"/>
    <n v="58.9"/>
    <n v="394.61790566695998"/>
    <n v="0.22306188575444499"/>
    <n v="28.989817284086801"/>
  </r>
  <r>
    <x v="11"/>
    <n v="50031"/>
    <s v="Toscana"/>
    <x v="36"/>
    <s v="Toscana"/>
    <s v="Siena"/>
    <x v="0"/>
    <n v="0.107099955026283"/>
    <n v="89.9"/>
    <n v="48.5"/>
    <n v="249.51156694218901"/>
    <n v="2.99398174859992E-2"/>
    <n v="20.947375756941099"/>
  </r>
  <r>
    <x v="11"/>
    <n v="28019"/>
    <s v="Veneto"/>
    <x v="2"/>
    <s v="Veneto"/>
    <s v="Treviso"/>
    <x v="0"/>
    <n v="8.0332458827719694E-2"/>
    <n v="81.099999999999994"/>
    <n v="55.8"/>
    <n v="262.84332165887099"/>
    <n v="2.17453559772522E-2"/>
    <n v="8.8592368294497597"/>
  </r>
  <r>
    <x v="11"/>
    <n v="62022"/>
    <s v="Campania"/>
    <x v="74"/>
    <s v="Campania"/>
    <s v="Benevento"/>
    <x v="0"/>
    <n v="0.237480835325873"/>
    <n v="39.6"/>
    <n v="25.5"/>
    <n v="199.68959887991201"/>
    <n v="3.2224749633648901E-2"/>
    <n v="27.388466431719799"/>
  </r>
  <r>
    <x v="12"/>
    <n v="35020"/>
    <s v="Emilia-Romagna"/>
    <x v="6"/>
    <s v="Emilia-Romagna"/>
    <s v="RAVENNA-FORLI-CESENA-RIMINI"/>
    <x v="0"/>
    <n v="0.169283299221862"/>
    <n v="81.5"/>
    <n v="51.5"/>
    <n v="141.513443469235"/>
    <n v="1.2532210548712E-2"/>
    <n v="14.8462743893304"/>
  </r>
  <r>
    <x v="12"/>
    <n v="10054"/>
    <s v="Liguria"/>
    <x v="50"/>
    <s v="Liguria"/>
    <s v="Genova"/>
    <x v="0"/>
    <n v="0.319824379111457"/>
    <n v="96.8"/>
    <n v="39.799999999999997"/>
    <n v="80.631432914083007"/>
    <n v="4.3966187373150098E-2"/>
    <n v="10.246213314904599"/>
  </r>
  <r>
    <x v="1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2"/>
    <n v="60019"/>
    <s v="Lazio"/>
    <x v="34"/>
    <s v="Puglia"/>
    <s v="Lecce"/>
    <x v="1"/>
    <n v="0.25430660579828601"/>
    <n v="63.9"/>
    <n v="45.2"/>
    <n v="73.5474004977699"/>
    <n v="9.1237168116017897E-3"/>
    <n v="11.3820129162059"/>
  </r>
  <r>
    <x v="12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12"/>
    <n v="63041"/>
    <s v="Campania"/>
    <x v="29"/>
    <s v="Campania"/>
    <s v="Napoli"/>
    <x v="0"/>
    <n v="0.197505857584682"/>
    <n v="39.6"/>
    <n v="25.5"/>
    <n v="232.62903567172401"/>
    <n v="3.5627571630354397E-2"/>
    <n v="33.752461589964597"/>
  </r>
  <r>
    <x v="12"/>
    <n v="49009"/>
    <s v="Toscana"/>
    <x v="31"/>
    <s v="Puglia"/>
    <s v="Bari"/>
    <x v="1"/>
    <n v="0.14334761330692899"/>
    <n v="89.9"/>
    <n v="48.5"/>
    <n v="218.78595651921299"/>
    <n v="2.6734548745114599E-2"/>
    <n v="15.3610513786338"/>
  </r>
  <r>
    <x v="12"/>
    <n v="10058"/>
    <s v="Liguria"/>
    <x v="50"/>
    <s v="Liguria"/>
    <s v="Imperia"/>
    <x v="0"/>
    <n v="0.30710783577055101"/>
    <n v="96.8"/>
    <n v="39.799999999999997"/>
    <n v="98.932065261153596"/>
    <n v="5.1363401972327402E-2"/>
    <n v="11.482271991729601"/>
  </r>
  <r>
    <x v="12"/>
    <n v="20045"/>
    <s v="Lombardia"/>
    <x v="17"/>
    <s v="Umbria"/>
    <s v="Terni"/>
    <x v="1"/>
    <n v="0.274011087779023"/>
    <n v="95.7"/>
    <n v="42.9"/>
    <n v="100.60116931490199"/>
    <n v="5.0559220667296401E-3"/>
    <n v="7.8658397149945198"/>
  </r>
  <r>
    <x v="12"/>
    <n v="21097"/>
    <s v="Trentino-Alto Adige"/>
    <x v="25"/>
    <s v="Trentino-Alto Adige"/>
    <s v="Bolzano"/>
    <x v="0"/>
    <n v="4.9868609245115797E-2"/>
    <n v="76.2"/>
    <n v="58.9"/>
    <n v="358.66369759708198"/>
    <n v="0.20264923813692301"/>
    <n v="20.0282909748103"/>
  </r>
  <r>
    <x v="12"/>
    <n v="24062"/>
    <s v="Veneto"/>
    <x v="15"/>
    <s v="Veneto"/>
    <s v="Vicenza"/>
    <x v="0"/>
    <n v="8.4314906063849004E-2"/>
    <n v="81.099999999999994"/>
    <n v="55.8"/>
    <n v="257.69214617565001"/>
    <n v="2.11726376419108E-2"/>
    <n v="8.6317096506168696"/>
  </r>
  <r>
    <x v="12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12"/>
    <n v="13148"/>
    <s v="Lombardia"/>
    <x v="3"/>
    <s v="Lombardia"/>
    <s v="COMO-VARESE"/>
    <x v="0"/>
    <n v="0.100548299332559"/>
    <n v="95.7"/>
    <n v="42.9"/>
    <n v="296.445117119955"/>
    <n v="1.26024115684622E-2"/>
    <n v="21.613313372531401"/>
  </r>
  <r>
    <x v="12"/>
    <n v="17204"/>
    <s v="Lombardia"/>
    <x v="65"/>
    <s v="Lombardia"/>
    <s v="LECCO-MONZA E DELLA BRIANZA"/>
    <x v="0"/>
    <n v="0.177148004770421"/>
    <n v="95.7"/>
    <n v="42.9"/>
    <n v="208.302226593233"/>
    <n v="9.5141746914519203E-3"/>
    <n v="15.9806236358472"/>
  </r>
  <r>
    <x v="1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2"/>
    <n v="65051"/>
    <s v="Campania"/>
    <x v="44"/>
    <s v="Emilia-Romagna"/>
    <s v="Ferrara"/>
    <x v="1"/>
    <n v="0.33753320477285098"/>
    <n v="39.6"/>
    <n v="25.5"/>
    <n v="93.990087945793306"/>
    <n v="1.8465817716198499E-2"/>
    <n v="16.1172156837317"/>
  </r>
  <r>
    <x v="12"/>
    <n v="59014"/>
    <s v="Lazio"/>
    <x v="62"/>
    <s v="Lazio"/>
    <s v="Roma"/>
    <x v="0"/>
    <n v="0.285797338185031"/>
    <n v="63.9"/>
    <n v="45.2"/>
    <n v="38.737149204524698"/>
    <n v="4.4641499216279499E-3"/>
    <n v="8.1464518833963808"/>
  </r>
  <r>
    <x v="12"/>
    <n v="15015"/>
    <s v="Lombardia"/>
    <x v="20"/>
    <s v="Lombardia"/>
    <s v="Milano"/>
    <x v="0"/>
    <n v="1.0949140999096999E-2"/>
    <n v="95.7"/>
    <n v="42.9"/>
    <n v="405.79012918875497"/>
    <n v="1.8399502442540301E-2"/>
    <n v="27.0844833775766"/>
  </r>
  <r>
    <x v="12"/>
    <n v="22006"/>
    <s v="Trentino-Alto Adige"/>
    <x v="40"/>
    <s v="Trentino-Alto Adige"/>
    <s v="Bolzano"/>
    <x v="0"/>
    <n v="0.144408148184415"/>
    <n v="47.5"/>
    <n v="60.4"/>
    <n v="159.85458748445899"/>
    <n v="7.3640418432580804E-2"/>
    <n v="5.0071100104647597"/>
  </r>
  <r>
    <x v="12"/>
    <n v="73009"/>
    <s v="Puglia"/>
    <x v="59"/>
    <s v="Puglia"/>
    <s v="Bari"/>
    <x v="0"/>
    <n v="0.247035157459431"/>
    <n v="61.4"/>
    <n v="28.6"/>
    <n v="211.23107239649499"/>
    <n v="6.1921137637742998E-2"/>
    <n v="23.8857147954641"/>
  </r>
  <r>
    <x v="12"/>
    <n v="76062"/>
    <s v="Basilicata"/>
    <x v="38"/>
    <s v="Basilicata"/>
    <s v="Potenza"/>
    <x v="0"/>
    <n v="0.43334752545092098"/>
    <n v="276.8"/>
    <n v="41.7"/>
    <n v="30.678542127720799"/>
    <n v="1.9778055459591298E-2"/>
    <n v="7.1196716955776802"/>
  </r>
  <r>
    <x v="12"/>
    <n v="58024"/>
    <s v="Lazio"/>
    <x v="0"/>
    <s v="Lazio"/>
    <s v="Roma"/>
    <x v="0"/>
    <n v="0.16409105695616399"/>
    <n v="63.9"/>
    <n v="45.2"/>
    <n v="186.06552675883"/>
    <n v="2.5800044369592899E-2"/>
    <n v="18.165486150218101"/>
  </r>
  <r>
    <x v="12"/>
    <n v="58057"/>
    <s v="Lazio"/>
    <x v="0"/>
    <s v="Lazio"/>
    <s v="Roma"/>
    <x v="0"/>
    <n v="3.2938362053963201E-2"/>
    <n v="63.9"/>
    <n v="45.2"/>
    <n v="316.03651414568498"/>
    <n v="4.41699092182967E-2"/>
    <n v="35.047110439438001"/>
  </r>
  <r>
    <x v="12"/>
    <n v="30055"/>
    <s v="Friuli Venezia Giulia"/>
    <x v="18"/>
    <s v="Friuli Venezia Giulia"/>
    <s v="Udine"/>
    <x v="0"/>
    <n v="0.17715487127395901"/>
    <n v="120.8"/>
    <n v="49"/>
    <n v="204.110453122677"/>
    <n v="7.4732182593276394E-2"/>
    <n v="19.946740798887799"/>
  </r>
  <r>
    <x v="12"/>
    <n v="73012"/>
    <s v="Puglia"/>
    <x v="59"/>
    <s v="Puglia"/>
    <s v="Taranto"/>
    <x v="0"/>
    <n v="0.15810702057069301"/>
    <n v="61.4"/>
    <n v="28.6"/>
    <n v="258.77828799870002"/>
    <n v="6.04776530537455E-2"/>
    <n v="42.646059395295602"/>
  </r>
  <r>
    <x v="12"/>
    <n v="20029"/>
    <s v="Lombardia"/>
    <x v="17"/>
    <s v="Toscana"/>
    <s v="Massa-Carrara"/>
    <x v="1"/>
    <n v="0.33348412529703703"/>
    <n v="95.7"/>
    <n v="42.9"/>
    <n v="36.210248224650798"/>
    <n v="1.9977642894166698E-3"/>
    <n v="2.4139562914106101"/>
  </r>
  <r>
    <x v="12"/>
    <n v="11031"/>
    <s v="Liguria"/>
    <x v="42"/>
    <s v="Liguria"/>
    <s v="Savona"/>
    <x v="0"/>
    <n v="0.34312301979277898"/>
    <n v="96.8"/>
    <n v="39.799999999999997"/>
    <n v="45.569138314127997"/>
    <n v="2.3129805340694701E-2"/>
    <n v="7.1026103810074801"/>
  </r>
  <r>
    <x v="12"/>
    <n v="16160"/>
    <s v="Lombardia"/>
    <x v="22"/>
    <s v="Lombardia"/>
    <s v="COMO-VARESE"/>
    <x v="0"/>
    <n v="2.05032731050432E-3"/>
    <n v="95.7"/>
    <n v="42.9"/>
    <n v="408.82424570920398"/>
    <n v="1.82233238081226E-2"/>
    <n v="29.3679655867988"/>
  </r>
  <r>
    <x v="12"/>
    <n v="108025"/>
    <s v="Lombardia"/>
    <x v="58"/>
    <s v="Lombardia"/>
    <s v="Como-Varese"/>
    <x v="0"/>
    <n v="1.37470755561537E-2"/>
    <n v="95.7"/>
    <n v="42.9"/>
    <n v="398.77027064272897"/>
    <n v="1.7718868039304201E-2"/>
    <n v="27.6891028676499"/>
  </r>
  <r>
    <x v="12"/>
    <n v="58103"/>
    <s v="Lazio"/>
    <x v="0"/>
    <s v="Lazio"/>
    <s v="Roma"/>
    <x v="0"/>
    <n v="0.218930726960963"/>
    <n v="63.9"/>
    <n v="45.2"/>
    <n v="124.975790481031"/>
    <n v="1.7436925536864E-2"/>
    <n v="12.6004482881438"/>
  </r>
  <r>
    <x v="12"/>
    <n v="12098"/>
    <s v="Lombardia"/>
    <x v="3"/>
    <s v="Lombardia"/>
    <s v="Milano"/>
    <x v="0"/>
    <n v="1.08104286934577E-2"/>
    <n v="95.7"/>
    <n v="42.9"/>
    <n v="404.16542258989898"/>
    <n v="1.8198519201971099E-2"/>
    <n v="27.4854286084616"/>
  </r>
  <r>
    <x v="12"/>
    <n v="5089"/>
    <s v="Piemonte"/>
    <x v="73"/>
    <s v="Piemonte"/>
    <s v="Verbano-Cusio-Ossola"/>
    <x v="0"/>
    <n v="0.14584500119955501"/>
    <n v="106.2"/>
    <n v="46.2"/>
    <n v="211.41000719519499"/>
    <n v="2.40755637523987E-2"/>
    <n v="23.445922091780101"/>
  </r>
  <r>
    <x v="12"/>
    <n v="69087"/>
    <s v="Abruzzo"/>
    <x v="28"/>
    <s v="Abruzzo"/>
    <s v="L'Aquila"/>
    <x v="0"/>
    <n v="0.30683457491525501"/>
    <n v="42.4"/>
    <n v="43.1"/>
    <n v="67.720284866792099"/>
    <n v="8.6465952364262896E-2"/>
    <n v="8.6067148279682897"/>
  </r>
  <r>
    <x v="12"/>
    <n v="53026"/>
    <s v="Toscana"/>
    <x v="4"/>
    <s v="Toscana"/>
    <s v="Firenze"/>
    <x v="0"/>
    <n v="0.326522790295877"/>
    <n v="89.9"/>
    <n v="48.5"/>
    <n v="1.66743273561006"/>
    <n v="8.3862573048935904E-5"/>
    <n v="0.112237046340632"/>
  </r>
  <r>
    <x v="12"/>
    <n v="63047"/>
    <s v="Campania"/>
    <x v="29"/>
    <s v="Campania"/>
    <s v="Caserta"/>
    <x v="0"/>
    <n v="0.228004606399625"/>
    <n v="39.6"/>
    <n v="25.5"/>
    <n v="204.17924563955"/>
    <n v="3.1278945486646899E-2"/>
    <n v="29.389984867654299"/>
  </r>
  <r>
    <x v="12"/>
    <n v="1262"/>
    <s v="Piemonte"/>
    <x v="10"/>
    <s v="Piemonte"/>
    <s v="Alessandria"/>
    <x v="0"/>
    <n v="0.122424604498412"/>
    <n v="106.2"/>
    <n v="46.2"/>
    <n v="234.60627554327399"/>
    <n v="2.65563945607925E-2"/>
    <n v="26.3270012463115"/>
  </r>
  <r>
    <x v="12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12"/>
    <n v="44023"/>
    <s v="Marche"/>
    <x v="48"/>
    <s v="Marche"/>
    <s v="Ancona"/>
    <x v="0"/>
    <n v="0.25530429797725701"/>
    <n v="61.9"/>
    <n v="44.8"/>
    <n v="111.855383677383"/>
    <n v="4.52481954800944E-2"/>
    <n v="8.5428179937263593"/>
  </r>
  <r>
    <x v="12"/>
    <n v="76026"/>
    <s v="Basilicata"/>
    <x v="38"/>
    <s v="Abruzzo"/>
    <s v="Pescara"/>
    <x v="1"/>
    <n v="0.45904632132849199"/>
    <n v="276.8"/>
    <n v="41.7"/>
    <n v="21.955368564829101"/>
    <n v="3.9698329169448897E-2"/>
    <n v="3.8338133372912102"/>
  </r>
  <r>
    <x v="12"/>
    <n v="24102"/>
    <s v="Veneto"/>
    <x v="15"/>
    <s v="Veneto"/>
    <s v="Treviso"/>
    <x v="0"/>
    <n v="0.110136444157706"/>
    <n v="81.099999999999994"/>
    <n v="55.8"/>
    <n v="220.67227633635"/>
    <n v="1.8212740640586901E-2"/>
    <n v="8.1497422444628302"/>
  </r>
  <r>
    <x v="12"/>
    <n v="26071"/>
    <s v="Veneto"/>
    <x v="8"/>
    <s v="Veneto"/>
    <s v="Verona"/>
    <x v="0"/>
    <n v="7.0186370135921994E-2"/>
    <n v="81.099999999999994"/>
    <n v="55.8"/>
    <n v="273.74724060153801"/>
    <n v="2.10977834658083E-2"/>
    <n v="9.6088448488146199"/>
  </r>
  <r>
    <x v="12"/>
    <n v="12119"/>
    <s v="Lombardia"/>
    <x v="3"/>
    <s v="Lombardia"/>
    <s v="Bergamo"/>
    <x v="0"/>
    <n v="0"/>
    <n v="95.7"/>
    <n v="42.9"/>
    <n v="422.64392843874202"/>
    <n v="1.8909522505557198E-2"/>
    <n v="28.957617981784502"/>
  </r>
  <r>
    <x v="12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2"/>
    <n v="38007"/>
    <s v="Emilia-Romagna"/>
    <x v="61"/>
    <s v="Veneto"/>
    <s v="Verona"/>
    <x v="1"/>
    <n v="0.168539853568549"/>
    <n v="81.5"/>
    <n v="51.5"/>
    <n v="140.418254406496"/>
    <n v="1.19488625656006E-2"/>
    <n v="15.261884758600599"/>
  </r>
  <r>
    <x v="12"/>
    <n v="72011"/>
    <s v="Puglia"/>
    <x v="26"/>
    <s v="Puglia"/>
    <s v="Bari"/>
    <x v="0"/>
    <n v="0.22576154544195401"/>
    <n v="61.4"/>
    <n v="28.6"/>
    <n v="235.29364093048699"/>
    <n v="5.8767515761169099E-2"/>
    <n v="24.863958112963999"/>
  </r>
  <r>
    <x v="12"/>
    <n v="73027"/>
    <s v="Puglia"/>
    <x v="59"/>
    <s v="Lazio"/>
    <s v="Frosinone"/>
    <x v="1"/>
    <n v="0.208144921890629"/>
    <n v="61.4"/>
    <n v="28.6"/>
    <n v="231.16457812469201"/>
    <n v="7.0929444964268201E-2"/>
    <n v="33.943003032024301"/>
  </r>
  <r>
    <x v="12"/>
    <n v="103023"/>
    <s v="Piemonte"/>
    <x v="57"/>
    <s v="Piemonte"/>
    <s v="Torino"/>
    <x v="0"/>
    <n v="0.25776511020736698"/>
    <n v="106.2"/>
    <n v="46.2"/>
    <n v="98.395444699649701"/>
    <n v="1.1956177594976899E-2"/>
    <n v="10.1499045537716"/>
  </r>
  <r>
    <x v="1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2"/>
    <n v="100007"/>
    <s v="Toscana"/>
    <x v="80"/>
    <s v="Abruzzo"/>
    <s v="Pescara"/>
    <x v="1"/>
    <n v="0.20377158287439601"/>
    <n v="89.9"/>
    <n v="48.5"/>
    <n v="140.167369193262"/>
    <n v="1.7628688708755801E-2"/>
    <n v="11.948046963322501"/>
  </r>
  <r>
    <x v="12"/>
    <n v="72030"/>
    <s v="Puglia"/>
    <x v="26"/>
    <s v="Puglia"/>
    <s v="Taranto"/>
    <x v="0"/>
    <n v="0.18150337294565799"/>
    <n v="61.4"/>
    <n v="28.6"/>
    <n v="274.34834507908499"/>
    <n v="6.8498974300554599E-2"/>
    <n v="32.311782897016997"/>
  </r>
  <r>
    <x v="12"/>
    <n v="17170"/>
    <s v="Lombardia"/>
    <x v="65"/>
    <s v="Lombardia"/>
    <s v="CREMONA-MANTOVA"/>
    <x v="0"/>
    <n v="0.17169771035258199"/>
    <n v="95.7"/>
    <n v="42.9"/>
    <n v="214.677466522201"/>
    <n v="9.8549936009781E-3"/>
    <n v="16.377361396702799"/>
  </r>
  <r>
    <x v="12"/>
    <n v="40008"/>
    <s v="Emilia-Romagna"/>
    <x v="11"/>
    <s v="Emilia-Romagna"/>
    <s v="Modena"/>
    <x v="0"/>
    <n v="9.7700345286843293E-2"/>
    <n v="81.5"/>
    <n v="51.5"/>
    <n v="220.65994004929701"/>
    <n v="1.9590818877450299E-2"/>
    <n v="21.592997760548599"/>
  </r>
  <r>
    <x v="12"/>
    <n v="28021"/>
    <s v="Veneto"/>
    <x v="2"/>
    <s v="Veneto"/>
    <s v="Treviso"/>
    <x v="0"/>
    <n v="0.12624996070917999"/>
    <n v="81.099999999999994"/>
    <n v="55.8"/>
    <n v="196.34533324909799"/>
    <n v="1.5708964751547701E-2"/>
    <n v="8.02930167329834"/>
  </r>
  <r>
    <x v="12"/>
    <n v="15085"/>
    <s v="Lombardia"/>
    <x v="20"/>
    <s v="Lombardia"/>
    <s v="Milano"/>
    <x v="0"/>
    <n v="1.171896495114E-2"/>
    <n v="95.7"/>
    <n v="42.9"/>
    <n v="402.95126650091902"/>
    <n v="1.8188548559667402E-2"/>
    <n v="27.463460307977101"/>
  </r>
  <r>
    <x v="12"/>
    <n v="36027"/>
    <s v="Emilia-Romagna"/>
    <x v="9"/>
    <s v="Emilia-Romagna"/>
    <s v="Ferrara"/>
    <x v="0"/>
    <n v="0.108309500711066"/>
    <n v="81.5"/>
    <n v="51.5"/>
    <n v="203.771979750996"/>
    <n v="1.7479616401995898E-2"/>
    <n v="21.642602842006401"/>
  </r>
  <r>
    <x v="12"/>
    <n v="13102"/>
    <s v="Lombardia"/>
    <x v="3"/>
    <s v="Lombardia"/>
    <s v="CREMONA-MANTOVA"/>
    <x v="0"/>
    <n v="1.0161556236173101E-2"/>
    <n v="95.7"/>
    <n v="42.9"/>
    <n v="403.34199919045801"/>
    <n v="1.7879973639917199E-2"/>
    <n v="27.8491215857062"/>
  </r>
  <r>
    <x v="12"/>
    <n v="26080"/>
    <s v="Veneto"/>
    <x v="8"/>
    <s v="Veneto"/>
    <s v="Verona"/>
    <x v="0"/>
    <n v="0.116641783951663"/>
    <n v="81.099999999999994"/>
    <n v="55.8"/>
    <n v="211.83303341577599"/>
    <n v="1.7395534750268699E-2"/>
    <n v="7.8997295565759504"/>
  </r>
  <r>
    <x v="12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12"/>
    <n v="29018"/>
    <s v="Veneto"/>
    <x v="66"/>
    <s v="Veneto"/>
    <s v="Venezia"/>
    <x v="0"/>
    <n v="0.15172594143738599"/>
    <n v="81.099999999999994"/>
    <n v="55.8"/>
    <n v="164.25180987520301"/>
    <n v="1.39303065581534E-2"/>
    <n v="6.6909158137359901"/>
  </r>
  <r>
    <x v="12"/>
    <n v="18177"/>
    <s v="Lombardia"/>
    <x v="45"/>
    <s v="Lombardia"/>
    <s v="COMO-VARESE"/>
    <x v="0"/>
    <n v="8.7701094047876405E-2"/>
    <n v="95.7"/>
    <n v="42.9"/>
    <n v="318.12838218287402"/>
    <n v="1.45433096416359E-2"/>
    <n v="21.153667603257698"/>
  </r>
  <r>
    <x v="12"/>
    <n v="46001"/>
    <s v="Toscana"/>
    <x v="51"/>
    <s v="Toscana"/>
    <s v="Massa-Carrara"/>
    <x v="0"/>
    <n v="6.2657864131308305E-2"/>
    <n v="89.9"/>
    <n v="48.5"/>
    <n v="299.65337747807899"/>
    <n v="3.6795425884984599E-2"/>
    <n v="25.319097007036302"/>
  </r>
  <r>
    <x v="12"/>
    <n v="28106"/>
    <s v="Veneto"/>
    <x v="2"/>
    <s v="Veneto"/>
    <s v="Treviso"/>
    <x v="0"/>
    <n v="8.2406376642501694E-2"/>
    <n v="81.099999999999994"/>
    <n v="55.8"/>
    <n v="256.058697078926"/>
    <n v="2.0943203976378399E-2"/>
    <n v="9.6340982424138399"/>
  </r>
  <r>
    <x v="12"/>
    <n v="96020"/>
    <s v="Piemonte"/>
    <x v="60"/>
    <s v="Piemonte"/>
    <s v="Alessandria"/>
    <x v="0"/>
    <n v="0.17146534898431601"/>
    <n v="106.2"/>
    <n v="46.2"/>
    <n v="185.72029190227099"/>
    <n v="2.1394959158646101E-2"/>
    <n v="20.3750057194272"/>
  </r>
  <r>
    <x v="12"/>
    <n v="40007"/>
    <s v="Emilia-Romagna"/>
    <x v="11"/>
    <s v="Emilia-Romagna"/>
    <s v="Piacenza"/>
    <x v="0"/>
    <n v="0.10689412980867"/>
    <n v="81.5"/>
    <n v="51.5"/>
    <n v="214.117059849036"/>
    <n v="1.6857427116673099E-2"/>
    <n v="19.5493042886735"/>
  </r>
  <r>
    <x v="12"/>
    <n v="63049"/>
    <s v="Campania"/>
    <x v="29"/>
    <s v="Toscana"/>
    <s v="Siena"/>
    <x v="1"/>
    <n v="0.163343450886587"/>
    <n v="39.6"/>
    <n v="25.5"/>
    <n v="263.95539791067"/>
    <n v="4.0949119612978598E-2"/>
    <n v="38.845156551098"/>
  </r>
  <r>
    <x v="12"/>
    <n v="35036"/>
    <s v="Emilia-Romagna"/>
    <x v="6"/>
    <s v="Lombardia"/>
    <s v="Como-Varese"/>
    <x v="1"/>
    <n v="0.136519388077007"/>
    <n v="81.5"/>
    <n v="51.5"/>
    <n v="173.994471743144"/>
    <n v="1.54192118116198E-2"/>
    <n v="18.769689054915801"/>
  </r>
  <r>
    <x v="12"/>
    <n v="30101"/>
    <s v="Friuli Venezia Giulia"/>
    <x v="18"/>
    <s v="Friuli Venezia Giulia"/>
    <s v="Trieste"/>
    <x v="0"/>
    <n v="0.17677628083852401"/>
    <n v="120.8"/>
    <n v="49"/>
    <n v="203.38743623080299"/>
    <n v="7.3990167824101699E-2"/>
    <n v="20.121802917538201"/>
  </r>
  <r>
    <x v="12"/>
    <n v="15189"/>
    <s v="Lombardia"/>
    <x v="20"/>
    <s v="Lombardia"/>
    <s v="COMO-VARESE"/>
    <x v="0"/>
    <n v="1.67486910463601E-3"/>
    <n v="95.7"/>
    <n v="42.9"/>
    <n v="416.03186500057302"/>
    <n v="1.8840120910550099E-2"/>
    <n v="27.880564105196498"/>
  </r>
  <r>
    <x v="12"/>
    <n v="3008"/>
    <s v="Piemonte"/>
    <x v="63"/>
    <s v="Piemonte"/>
    <s v="Alessandria"/>
    <x v="0"/>
    <n v="0.207505483311931"/>
    <n v="106.2"/>
    <n v="46.2"/>
    <n v="149.938013941669"/>
    <n v="1.77031066014951E-2"/>
    <n v="15.9837741064906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65135"/>
    <s v="Campania"/>
    <x v="44"/>
    <s v="Campania"/>
    <s v="Benevento"/>
    <x v="0"/>
    <n v="0.16959253926512"/>
    <n v="39.6"/>
    <n v="25.5"/>
    <n v="256.63315617917101"/>
    <n v="4.0521823035110198E-2"/>
    <n v="38.387049616697297"/>
  </r>
  <r>
    <x v="12"/>
    <n v="15213"/>
    <s v="Lombardia"/>
    <x v="20"/>
    <s v="Lombardia"/>
    <s v="Pavia"/>
    <x v="0"/>
    <n v="0"/>
    <n v="95.7"/>
    <n v="42.9"/>
    <n v="415.62613534871502"/>
    <n v="1.8607301599981699E-2"/>
    <n v="28.530296916828402"/>
  </r>
  <r>
    <x v="12"/>
    <n v="24116"/>
    <s v="Veneto"/>
    <x v="15"/>
    <s v="Veneto"/>
    <s v="Rovigo"/>
    <x v="0"/>
    <n v="6.7859561257362797E-2"/>
    <n v="81.099999999999994"/>
    <n v="55.8"/>
    <n v="278.42115415901401"/>
    <n v="2.2633231191135202E-2"/>
    <n v="9.5496473293521902"/>
  </r>
  <r>
    <x v="12"/>
    <n v="12133"/>
    <s v="Lombardia"/>
    <x v="3"/>
    <s v="Lombardia"/>
    <s v="Brescia"/>
    <x v="0"/>
    <n v="6.6815642213224502E-2"/>
    <n v="95.7"/>
    <n v="42.9"/>
    <n v="339.90611348551698"/>
    <n v="1.53074567632358E-2"/>
    <n v="23.214601422542099"/>
  </r>
  <r>
    <x v="12"/>
    <n v="37001"/>
    <s v="Emilia-Romagna"/>
    <x v="35"/>
    <s v="Puglia"/>
    <s v="Lecce"/>
    <x v="1"/>
    <n v="6.6750257896971005E-2"/>
    <n v="81.5"/>
    <n v="51.5"/>
    <n v="245.80670794174699"/>
    <n v="2.0327456518229599E-2"/>
    <n v="26.280867697815001"/>
  </r>
  <r>
    <x v="12"/>
    <n v="26038"/>
    <s v="Veneto"/>
    <x v="8"/>
    <s v="Veneto"/>
    <s v="Belluno"/>
    <x v="0"/>
    <n v="9.4404451031080805E-2"/>
    <n v="81.099999999999994"/>
    <n v="55.8"/>
    <n v="235.53001053224401"/>
    <n v="1.83707944482236E-2"/>
    <n v="10.000011742097699"/>
  </r>
  <r>
    <x v="12"/>
    <n v="72038"/>
    <s v="Puglia"/>
    <x v="26"/>
    <s v="Piemonte"/>
    <s v="Alessandria"/>
    <x v="1"/>
    <n v="0.25165875147107902"/>
    <n v="61.4"/>
    <n v="28.6"/>
    <n v="201.994145402534"/>
    <n v="5.0011604122783902E-2"/>
    <n v="22.477137313769799"/>
  </r>
  <r>
    <x v="12"/>
    <n v="43033"/>
    <s v="Marche"/>
    <x v="1"/>
    <s v="Marche"/>
    <s v="Ascoli Piceno"/>
    <x v="0"/>
    <n v="0.25603438592315397"/>
    <n v="61.9"/>
    <n v="44.8"/>
    <n v="98.342392672781898"/>
    <n v="3.4636554292259397E-2"/>
    <n v="9.7063556860251108"/>
  </r>
  <r>
    <x v="12"/>
    <n v="103057"/>
    <s v="Piemonte"/>
    <x v="57"/>
    <s v="Piemonte"/>
    <s v="Alessandria"/>
    <x v="0"/>
    <n v="0.25259407693020602"/>
    <n v="106.2"/>
    <n v="46.2"/>
    <n v="103.648508093171"/>
    <n v="1.26263420678404E-2"/>
    <n v="10.7755446719049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26072"/>
    <s v="Veneto"/>
    <x v="8"/>
    <s v="Veneto"/>
    <s v="Treviso"/>
    <x v="0"/>
    <n v="9.4213552035600404E-2"/>
    <n v="81.099999999999994"/>
    <n v="55.8"/>
    <n v="235.00706353839499"/>
    <n v="1.83957943119583E-2"/>
    <n v="10.194325507335"/>
  </r>
  <r>
    <x v="12"/>
    <n v="17077"/>
    <s v="Lombardia"/>
    <x v="65"/>
    <s v="Lombardia"/>
    <s v="Bergamo"/>
    <x v="0"/>
    <n v="0.14601377037208699"/>
    <n v="95.7"/>
    <n v="42.9"/>
    <n v="243.37154494474601"/>
    <n v="1.10934556824305E-2"/>
    <n v="18.506119293642399"/>
  </r>
  <r>
    <x v="12"/>
    <n v="44054"/>
    <s v="Marche"/>
    <x v="48"/>
    <s v="Marche"/>
    <s v="Ascoli Piceno"/>
    <x v="0"/>
    <n v="0.28996308847802399"/>
    <n v="61.9"/>
    <n v="44.8"/>
    <n v="63.514925572214402"/>
    <n v="1.9548287782455799E-2"/>
    <n v="3.8600547045591398"/>
  </r>
  <r>
    <x v="12"/>
    <n v="44020"/>
    <s v="Marche"/>
    <x v="48"/>
    <s v="Marche"/>
    <s v="Pesaro e Urbino"/>
    <x v="0"/>
    <n v="0.28431143397272601"/>
    <n v="61.9"/>
    <n v="44.8"/>
    <n v="66.001597523464994"/>
    <n v="1.7233826508956902E-2"/>
    <n v="4.8001822803132201"/>
  </r>
  <r>
    <x v="12"/>
    <n v="36036"/>
    <s v="Emilia-Romagna"/>
    <x v="9"/>
    <s v="Emilia-Romagna"/>
    <s v="Bologna"/>
    <x v="0"/>
    <n v="9.0627192594902997E-2"/>
    <n v="81.5"/>
    <n v="51.5"/>
    <n v="221.59466125841499"/>
    <n v="1.8753064988726299E-2"/>
    <n v="23.641402504299499"/>
  </r>
  <r>
    <x v="12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2"/>
    <n v="59001"/>
    <s v="Lazio"/>
    <x v="62"/>
    <s v="Veneto"/>
    <s v="Belluno"/>
    <x v="1"/>
    <n v="9.9826675570966902E-2"/>
    <n v="63.9"/>
    <n v="45.2"/>
    <n v="228.91980882330799"/>
    <n v="3.2893934966652598E-2"/>
    <n v="31.0853912341294"/>
  </r>
  <r>
    <x v="12"/>
    <n v="63048"/>
    <s v="Campania"/>
    <x v="29"/>
    <s v="Campania"/>
    <s v="Avellino"/>
    <x v="0"/>
    <n v="0.181925602298283"/>
    <n v="39.6"/>
    <n v="25.5"/>
    <n v="247.149032135108"/>
    <n v="3.79755681008037E-2"/>
    <n v="36.005886809731102"/>
  </r>
  <r>
    <x v="12"/>
    <n v="77014"/>
    <s v="Basilicata"/>
    <x v="82"/>
    <s v="Molise"/>
    <s v="Campobasso"/>
    <x v="1"/>
    <n v="0.462718751915356"/>
    <n v="276.8"/>
    <n v="41.7"/>
    <n v="29.193860530563999"/>
    <n v="6.5446061668303607E-2"/>
    <n v="5.2525835208633103"/>
  </r>
  <r>
    <x v="12"/>
    <n v="10006"/>
    <s v="Liguria"/>
    <x v="50"/>
    <s v="Liguria"/>
    <s v="Genova"/>
    <x v="0"/>
    <n v="0.30741933339392602"/>
    <n v="96.8"/>
    <n v="39.799999999999997"/>
    <n v="98.770529372834105"/>
    <n v="5.1365699063979101E-2"/>
    <n v="11.4148897340988"/>
  </r>
  <r>
    <x v="12"/>
    <n v="37004"/>
    <s v="Emilia-Romagna"/>
    <x v="35"/>
    <s v="Emilia-Romagna"/>
    <s v="Bologna"/>
    <x v="0"/>
    <n v="8.3829888015136703E-2"/>
    <n v="81.5"/>
    <n v="51.5"/>
    <n v="227.414051705817"/>
    <n v="1.9189419114422599E-2"/>
    <n v="24.647065037069599"/>
  </r>
  <r>
    <x v="12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12"/>
    <n v="22131"/>
    <s v="Trentino-Alto Adige"/>
    <x v="40"/>
    <s v="Trentino-Alto Adige"/>
    <s v="Bolzano"/>
    <x v="0"/>
    <n v="0.16242327729820499"/>
    <n v="47.5"/>
    <n v="60.4"/>
    <n v="132.69527133603901"/>
    <n v="6.6698571643640403E-2"/>
    <n v="4.1551830509277501"/>
  </r>
  <r>
    <x v="12"/>
    <n v="8062"/>
    <s v="Liguria"/>
    <x v="84"/>
    <s v="Liguria"/>
    <s v="Genova"/>
    <x v="0"/>
    <n v="0.30869339298716097"/>
    <n v="96.8"/>
    <n v="39.799999999999997"/>
    <n v="83.019664404655501"/>
    <n v="2.34842677211974E-2"/>
    <n v="9.9752308120557096"/>
  </r>
  <r>
    <x v="1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2"/>
    <n v="31009"/>
    <s v="Friuli Venezia Giulia"/>
    <x v="79"/>
    <s v="Friuli Venezia Giulia"/>
    <s v="Udine"/>
    <x v="0"/>
    <n v="0.20961402731808901"/>
    <n v="120.8"/>
    <n v="49"/>
    <n v="153.40193297905199"/>
    <n v="5.1138852845855801E-2"/>
    <n v="16.940440421626299"/>
  </r>
  <r>
    <x v="12"/>
    <n v="16176"/>
    <s v="Lombardia"/>
    <x v="22"/>
    <s v="Lombardia"/>
    <s v="Brescia"/>
    <x v="0"/>
    <n v="2.998470070399E-3"/>
    <n v="95.7"/>
    <n v="42.9"/>
    <n v="408.65081919518002"/>
    <n v="1.81144979604888E-2"/>
    <n v="29.0670770723085"/>
  </r>
  <r>
    <x v="12"/>
    <n v="1120"/>
    <s v="Piemonte"/>
    <x v="10"/>
    <s v="Toscana"/>
    <s v="Grosseto"/>
    <x v="1"/>
    <n v="9.5473908304359895E-2"/>
    <n v="106.2"/>
    <n v="46.2"/>
    <n v="262.978107502961"/>
    <n v="3.02291122565535E-2"/>
    <n v="29.3812514725218"/>
  </r>
  <r>
    <x v="12"/>
    <n v="3071"/>
    <s v="Piemonte"/>
    <x v="63"/>
    <s v="Lombardia"/>
    <s v="Milano"/>
    <x v="1"/>
    <n v="0.19551355953733199"/>
    <n v="106.2"/>
    <n v="46.2"/>
    <n v="162.255507091608"/>
    <n v="1.9059294981560001E-2"/>
    <n v="17.368517762870798"/>
  </r>
  <r>
    <x v="12"/>
    <n v="63023"/>
    <s v="Campania"/>
    <x v="29"/>
    <s v="Marche"/>
    <s v="Macerata"/>
    <x v="1"/>
    <n v="0.16248011848153199"/>
    <n v="39.6"/>
    <n v="25.5"/>
    <n v="264.99097252993101"/>
    <n v="4.1066675585034802E-2"/>
    <n v="38.912722218223898"/>
  </r>
  <r>
    <x v="12"/>
    <n v="110002"/>
    <s v="Puglia"/>
    <x v="69"/>
    <s v="Puglia"/>
    <s v="Lecce"/>
    <x v="0"/>
    <n v="0.263959301151448"/>
    <n v="61.4"/>
    <n v="28.6"/>
    <n v="166.31350828539399"/>
    <n v="3.8988161952538798E-2"/>
    <n v="24.913222684997098"/>
  </r>
  <r>
    <x v="1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2"/>
    <n v="78070"/>
    <s v="Calabria"/>
    <x v="23"/>
    <s v="Calabria"/>
    <s v="Crotone"/>
    <x v="0"/>
    <n v="0.2282229087689"/>
    <n v="20.8"/>
    <n v="27.8"/>
    <n v="200.58715777628001"/>
    <n v="0.1041881550913"/>
    <n v="34.563209593434102"/>
  </r>
  <r>
    <x v="12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12"/>
    <n v="12042"/>
    <s v="Lombardia"/>
    <x v="3"/>
    <s v="Lombardia"/>
    <s v="CREMONA-MANTOVA"/>
    <x v="0"/>
    <n v="5.5314236796432797E-3"/>
    <n v="95.7"/>
    <n v="42.9"/>
    <n v="410.01276052692901"/>
    <n v="1.8469234778654201E-2"/>
    <n v="27.937756007414301"/>
  </r>
  <r>
    <x v="12"/>
    <n v="16183"/>
    <s v="Lombardia"/>
    <x v="22"/>
    <s v="Lombardia"/>
    <s v="LECCO-MONZA E DELLA BRIANZA"/>
    <x v="0"/>
    <n v="5.4284586613318898E-2"/>
    <n v="95.7"/>
    <n v="42.9"/>
    <n v="350.88700626746999"/>
    <n v="1.5835966508274402E-2"/>
    <n v="24.9610835014801"/>
  </r>
  <r>
    <x v="12"/>
    <n v="74015"/>
    <s v="Puglia"/>
    <x v="52"/>
    <s v="Puglia"/>
    <s v="Foggia"/>
    <x v="0"/>
    <n v="0.152328143439763"/>
    <n v="61.4"/>
    <n v="28.6"/>
    <n v="262.50616803713399"/>
    <n v="5.2754678848479598E-2"/>
    <n v="42.408800852716901"/>
  </r>
  <r>
    <x v="12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2"/>
    <n v="72020"/>
    <s v="Puglia"/>
    <x v="26"/>
    <s v="Puglia"/>
    <s v="Brindisi"/>
    <x v="0"/>
    <n v="0.26082249244279099"/>
    <n v="61.4"/>
    <n v="28.6"/>
    <n v="184.27241026991601"/>
    <n v="4.4533859019134599E-2"/>
    <n v="22.643869662606502"/>
  </r>
  <r>
    <x v="12"/>
    <n v="23047"/>
    <s v="Veneto"/>
    <x v="43"/>
    <s v="Veneto"/>
    <s v="Verona"/>
    <x v="0"/>
    <n v="0.15039857868456699"/>
    <n v="81.099999999999994"/>
    <n v="55.8"/>
    <n v="168.03009551833699"/>
    <n v="1.3168325018404099E-2"/>
    <n v="6.1116728027913201"/>
  </r>
  <r>
    <x v="12"/>
    <n v="78095"/>
    <s v="Calabria"/>
    <x v="23"/>
    <s v="Calabria"/>
    <s v="Reggio di Calabria"/>
    <x v="0"/>
    <n v="0.21156008032933801"/>
    <n v="20.8"/>
    <n v="27.8"/>
    <n v="212.43906460143299"/>
    <n v="0.10937218397193101"/>
    <n v="38.308052354864401"/>
  </r>
  <r>
    <x v="12"/>
    <n v="12101"/>
    <s v="Lombardia"/>
    <x v="3"/>
    <s v="Marche"/>
    <s v="Fermo"/>
    <x v="1"/>
    <n v="6.1194286051999502E-2"/>
    <n v="95.7"/>
    <n v="42.9"/>
    <n v="346.94601777098001"/>
    <n v="1.5736661418235001E-2"/>
    <n v="23.526141111826899"/>
  </r>
  <r>
    <x v="12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2"/>
    <n v="17167"/>
    <s v="Lombardia"/>
    <x v="65"/>
    <s v="Lombardia"/>
    <s v="Bergamo"/>
    <x v="0"/>
    <n v="8.7394303433770595E-2"/>
    <n v="95.7"/>
    <n v="42.9"/>
    <n v="312.58659034309699"/>
    <n v="1.41563006529647E-2"/>
    <n v="22.515506233558799"/>
  </r>
  <r>
    <x v="12"/>
    <n v="26082"/>
    <s v="Veneto"/>
    <x v="8"/>
    <s v="Toscana"/>
    <s v="Firenze"/>
    <x v="1"/>
    <n v="7.8931828518212899E-2"/>
    <n v="81.099999999999994"/>
    <n v="55.8"/>
    <n v="260.54936685159299"/>
    <n v="2.0531664093019202E-2"/>
    <n v="9.6777068101480808"/>
  </r>
  <r>
    <x v="12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2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2"/>
    <n v="58003"/>
    <s v="Lazio"/>
    <x v="0"/>
    <s v="Lazio"/>
    <s v="Latina"/>
    <x v="0"/>
    <n v="5.0045319267102102E-2"/>
    <n v="63.9"/>
    <n v="45.2"/>
    <n v="294.676471618025"/>
    <n v="4.1385532833526001E-2"/>
    <n v="33.831119979668003"/>
  </r>
  <r>
    <x v="12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12"/>
    <n v="58047"/>
    <s v="Lazio"/>
    <x v="0"/>
    <s v="Lazio"/>
    <s v="Frosinone"/>
    <x v="0"/>
    <n v="9.4551869449343101E-2"/>
    <n v="63.9"/>
    <n v="45.2"/>
    <n v="259.86479881443898"/>
    <n v="3.6238508758526897E-2"/>
    <n v="26.068956284573801"/>
  </r>
  <r>
    <x v="12"/>
    <n v="97021"/>
    <s v="Lombardia"/>
    <x v="58"/>
    <s v="Lombardia"/>
    <s v="CREMONA-MANTOVA"/>
    <x v="0"/>
    <n v="2.86855523004164E-2"/>
    <n v="95.7"/>
    <n v="42.9"/>
    <n v="378.87217105693298"/>
    <n v="1.6529335262711501E-2"/>
    <n v="27.136956345561899"/>
  </r>
  <r>
    <x v="12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2"/>
    <n v="39010"/>
    <s v="Emilia-Romagna"/>
    <x v="11"/>
    <s v="Emilia-Romagna"/>
    <s v="Modena"/>
    <x v="0"/>
    <n v="6.9411263926806702E-2"/>
    <n v="81.5"/>
    <n v="51.5"/>
    <n v="242.21147869754901"/>
    <n v="2.0052915039971201E-2"/>
    <n v="26.183925469869799"/>
  </r>
  <r>
    <x v="12"/>
    <n v="97042"/>
    <s v="Lombardia"/>
    <x v="58"/>
    <s v="Lombardia"/>
    <s v="Como-Varese"/>
    <x v="0"/>
    <n v="3.7918602540068097E-2"/>
    <n v="95.7"/>
    <n v="42.9"/>
    <n v="368.09266199129303"/>
    <n v="1.5907218494639701E-2"/>
    <n v="26.452333776392098"/>
  </r>
  <r>
    <x v="12"/>
    <n v="38008"/>
    <s v="Emilia-Romagna"/>
    <x v="61"/>
    <s v="Emilia-Romagna"/>
    <s v="Piacenza"/>
    <x v="0"/>
    <n v="0.120869117232814"/>
    <n v="81.5"/>
    <n v="51.5"/>
    <n v="188.428971741156"/>
    <n v="1.6001588788620302E-2"/>
    <n v="20.765644111726399"/>
  </r>
  <r>
    <x v="12"/>
    <n v="20061"/>
    <s v="Lombardia"/>
    <x v="17"/>
    <s v="Lombardia"/>
    <s v="Milano"/>
    <x v="0"/>
    <n v="0.34379478774362698"/>
    <n v="95.7"/>
    <n v="42.9"/>
    <n v="24.700256181785399"/>
    <n v="1.36052267557993E-3"/>
    <n v="1.5332718757955599"/>
  </r>
  <r>
    <x v="12"/>
    <n v="48050"/>
    <s v="Toscana"/>
    <x v="64"/>
    <s v="Toscana"/>
    <s v="Massa-Carrara"/>
    <x v="0"/>
    <n v="0.14292267398994599"/>
    <n v="89.9"/>
    <n v="48.5"/>
    <n v="209.30338326197699"/>
    <n v="2.5705231046310499E-2"/>
    <n v="17.5944053703534"/>
  </r>
  <r>
    <x v="12"/>
    <n v="37035"/>
    <s v="Emilia-Romagna"/>
    <x v="35"/>
    <s v="Emilia-Romagna"/>
    <s v="Bologna"/>
    <x v="0"/>
    <n v="0.116698646440637"/>
    <n v="81.5"/>
    <n v="51.5"/>
    <n v="193.06927977622101"/>
    <n v="1.66206124370387E-2"/>
    <n v="21.187260694421099"/>
  </r>
  <r>
    <x v="12"/>
    <n v="96004"/>
    <s v="Piemonte"/>
    <x v="60"/>
    <s v="Piemonte"/>
    <s v="Vercelli"/>
    <x v="0"/>
    <n v="0.185214624714264"/>
    <n v="106.2"/>
    <n v="46.2"/>
    <n v="171.021299584876"/>
    <n v="1.9770393837838299E-2"/>
    <n v="18.913072513492502"/>
  </r>
  <r>
    <x v="12"/>
    <n v="63032"/>
    <s v="Campania"/>
    <x v="29"/>
    <s v="Campania"/>
    <s v="Benevento"/>
    <x v="0"/>
    <n v="0.17684998258911799"/>
    <n v="39.6"/>
    <n v="25.5"/>
    <n v="251.339399349508"/>
    <n v="3.8726825642322098E-2"/>
    <n v="36.866560164983198"/>
  </r>
  <r>
    <x v="12"/>
    <n v="24116"/>
    <s v="Veneto"/>
    <x v="15"/>
    <s v="Veneto"/>
    <s v="Verona"/>
    <x v="0"/>
    <n v="6.7859561257362797E-2"/>
    <n v="81.099999999999994"/>
    <n v="55.8"/>
    <n v="278.42115415901401"/>
    <n v="2.2633231191135202E-2"/>
    <n v="9.5496473293521902"/>
  </r>
  <r>
    <x v="12"/>
    <n v="24012"/>
    <s v="Veneto"/>
    <x v="15"/>
    <s v="Emilia-Romagna"/>
    <s v="Bologna"/>
    <x v="1"/>
    <n v="0.101158005280479"/>
    <n v="81.099999999999994"/>
    <n v="55.8"/>
    <n v="236.64204192007199"/>
    <n v="1.97971271480364E-2"/>
    <n v="7.6726049402968304"/>
  </r>
  <r>
    <x v="12"/>
    <n v="48017"/>
    <s v="Toscana"/>
    <x v="64"/>
    <s v="Toscana"/>
    <s v="Siena"/>
    <x v="0"/>
    <n v="0.103186173414497"/>
    <n v="89.9"/>
    <n v="48.5"/>
    <n v="259.68236287620402"/>
    <n v="3.2727168376386097E-2"/>
    <n v="20.331428990167399"/>
  </r>
  <r>
    <x v="12"/>
    <n v="15230"/>
    <s v="Lombardia"/>
    <x v="20"/>
    <s v="Lombardia"/>
    <s v="COMO-VARESE"/>
    <x v="0"/>
    <n v="0"/>
    <n v="95.7"/>
    <n v="42.9"/>
    <n v="431.17193520300901"/>
    <n v="1.9378447873868099E-2"/>
    <n v="30.187568538995802"/>
  </r>
  <r>
    <x v="12"/>
    <n v="108029"/>
    <s v="Lombardia"/>
    <x v="58"/>
    <s v="Lombardia"/>
    <s v="Pavia"/>
    <x v="0"/>
    <n v="2.8664582260224301E-3"/>
    <n v="95.7"/>
    <n v="42.9"/>
    <n v="411.15721691172303"/>
    <n v="1.82679651713126E-2"/>
    <n v="28.539908839962401"/>
  </r>
  <r>
    <x v="12"/>
    <n v="50013"/>
    <s v="Toscana"/>
    <x v="36"/>
    <s v="Toscana"/>
    <s v="Firenze"/>
    <x v="0"/>
    <n v="0.16514707558033301"/>
    <n v="89.9"/>
    <n v="48.5"/>
    <n v="190.98752736777001"/>
    <n v="2.3169746079956199E-2"/>
    <n v="13.9469719497816"/>
  </r>
  <r>
    <x v="12"/>
    <n v="78045"/>
    <s v="Calabria"/>
    <x v="23"/>
    <s v="Emilia-Romagna"/>
    <s v="Bologna"/>
    <x v="1"/>
    <n v="0.18984275254725699"/>
    <n v="20.8"/>
    <n v="27.8"/>
    <n v="254.99027936134999"/>
    <n v="0.14888887004877799"/>
    <n v="42.316541740733001"/>
  </r>
  <r>
    <x v="12"/>
    <n v="38008"/>
    <s v="Emilia-Romagna"/>
    <x v="61"/>
    <s v="Veneto"/>
    <s v="Vicenza"/>
    <x v="1"/>
    <n v="0.120869117232814"/>
    <n v="81.5"/>
    <n v="51.5"/>
    <n v="188.428971741156"/>
    <n v="1.6001588788620302E-2"/>
    <n v="20.765644111726399"/>
  </r>
  <r>
    <x v="12"/>
    <n v="26029"/>
    <s v="Veneto"/>
    <x v="8"/>
    <s v="Veneto"/>
    <s v="Vicenza"/>
    <x v="0"/>
    <n v="0.101380056438098"/>
    <n v="81.099999999999994"/>
    <n v="55.8"/>
    <n v="237.76543028113201"/>
    <n v="1.94581726671955E-2"/>
    <n v="7.2706219065618898"/>
  </r>
  <r>
    <x v="12"/>
    <n v="49017"/>
    <s v="Toscana"/>
    <x v="31"/>
    <s v="Toscana"/>
    <s v="Massa-Carrara"/>
    <x v="0"/>
    <n v="0.20984346531676501"/>
    <n v="89.9"/>
    <n v="48.5"/>
    <n v="148.133360739479"/>
    <n v="1.8054585488919299E-2"/>
    <n v="8.0458008001317793"/>
  </r>
  <r>
    <x v="12"/>
    <n v="59024"/>
    <s v="Lazio"/>
    <x v="62"/>
    <s v="Lazio"/>
    <s v="Roma"/>
    <x v="0"/>
    <n v="0.21698978507918901"/>
    <n v="63.9"/>
    <n v="45.2"/>
    <n v="97.0227993132943"/>
    <n v="1.43874003654966E-2"/>
    <n v="19.416364931549001"/>
  </r>
  <r>
    <x v="12"/>
    <n v="62037"/>
    <s v="Campania"/>
    <x v="74"/>
    <s v="Marche"/>
    <s v="Ancona"/>
    <x v="1"/>
    <n v="0.279899022278708"/>
    <n v="39.6"/>
    <n v="25.5"/>
    <n v="159.147777606641"/>
    <n v="2.5697949446382401E-2"/>
    <n v="21.471660066793401"/>
  </r>
  <r>
    <x v="12"/>
    <n v="16028"/>
    <s v="Lombardia"/>
    <x v="22"/>
    <s v="Lombardia"/>
    <s v="COMO-VARESE"/>
    <x v="0"/>
    <n v="1.2659347426441699E-2"/>
    <n v="95.7"/>
    <n v="42.9"/>
    <n v="396.37430138951402"/>
    <n v="1.77618954601837E-2"/>
    <n v="28.639910608332499"/>
  </r>
  <r>
    <x v="12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2"/>
    <n v="28103"/>
    <s v="Veneto"/>
    <x v="2"/>
    <s v="Veneto"/>
    <s v="Venezia"/>
    <x v="0"/>
    <n v="5.9933299865487899E-2"/>
    <n v="81.099999999999994"/>
    <n v="55.8"/>
    <n v="287.53634526140002"/>
    <n v="2.3353986477783001E-2"/>
    <n v="10.202389485477401"/>
  </r>
  <r>
    <x v="12"/>
    <n v="69035"/>
    <s v="Abruzzo"/>
    <x v="28"/>
    <s v="Puglia"/>
    <s v="Bari"/>
    <x v="1"/>
    <n v="0.249625439734524"/>
    <n v="42.4"/>
    <n v="43.1"/>
    <n v="154.546864562227"/>
    <n v="0.126386643034406"/>
    <n v="14.229312440120999"/>
  </r>
  <r>
    <x v="12"/>
    <n v="24116"/>
    <s v="Veneto"/>
    <x v="15"/>
    <s v="Veneto"/>
    <s v="Belluno"/>
    <x v="0"/>
    <n v="6.7859561257362797E-2"/>
    <n v="81.099999999999994"/>
    <n v="55.8"/>
    <n v="278.42115415901401"/>
    <n v="2.2633231191135202E-2"/>
    <n v="9.5496473293521902"/>
  </r>
  <r>
    <x v="12"/>
    <n v="35020"/>
    <s v="Emilia-Romagna"/>
    <x v="6"/>
    <s v="Emilia-Romagna"/>
    <s v="Ferrara"/>
    <x v="0"/>
    <n v="0.169283299221862"/>
    <n v="81.5"/>
    <n v="51.5"/>
    <n v="141.513443469235"/>
    <n v="1.2532210548712E-2"/>
    <n v="14.8462743893304"/>
  </r>
  <r>
    <x v="12"/>
    <n v="10014"/>
    <s v="Liguria"/>
    <x v="50"/>
    <s v="Emilia-Romagna"/>
    <s v="Modena"/>
    <x v="1"/>
    <n v="0.30658748209819597"/>
    <n v="96.8"/>
    <n v="39.799999999999997"/>
    <n v="99.702340965969398"/>
    <n v="5.18544035364608E-2"/>
    <n v="11.5599223366474"/>
  </r>
  <r>
    <x v="12"/>
    <n v="4003"/>
    <s v="Piemonte"/>
    <x v="19"/>
    <s v="Piemonte"/>
    <s v="Vercelli"/>
    <x v="0"/>
    <n v="0.15073255757294801"/>
    <n v="106.2"/>
    <n v="46.2"/>
    <n v="206.909564985819"/>
    <n v="2.39810492555767E-2"/>
    <n v="22.835746159523399"/>
  </r>
  <r>
    <x v="12"/>
    <n v="103042"/>
    <s v="Piemonte"/>
    <x v="57"/>
    <s v="Piemonte"/>
    <s v="Cuneo"/>
    <x v="0"/>
    <n v="0.27465817901209"/>
    <n v="106.2"/>
    <n v="46.2"/>
    <n v="80.542886636520393"/>
    <n v="1.0008300271739899E-2"/>
    <n v="8.3124098369857897"/>
  </r>
  <r>
    <x v="12"/>
    <n v="47020"/>
    <s v="Toscana"/>
    <x v="68"/>
    <s v="Toscana"/>
    <s v="Livorno"/>
    <x v="0"/>
    <n v="8.7088063427218698E-2"/>
    <n v="89.9"/>
    <n v="48.5"/>
    <n v="272.84130299985799"/>
    <n v="3.3682913413038501E-2"/>
    <n v="22.848668606676402"/>
  </r>
  <r>
    <x v="12"/>
    <n v="42016"/>
    <s v="Marche"/>
    <x v="30"/>
    <s v="Marche"/>
    <s v="Ancona"/>
    <x v="0"/>
    <n v="0.29375922582154101"/>
    <n v="61.9"/>
    <n v="44.8"/>
    <n v="58.607278339071499"/>
    <n v="3.5292187571008903E-2"/>
    <n v="6.4268997679237696"/>
  </r>
  <r>
    <x v="12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2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2"/>
    <n v="77020"/>
    <s v="Basilicata"/>
    <x v="82"/>
    <s v="Basilicata"/>
    <s v="Potenza"/>
    <x v="0"/>
    <n v="0.461036810766148"/>
    <n v="276.8"/>
    <n v="41.7"/>
    <n v="33.703499701603597"/>
    <n v="7.0781029987564206E-2"/>
    <n v="5.6618841063118204"/>
  </r>
  <r>
    <x v="12"/>
    <n v="54026"/>
    <s v="Umbria"/>
    <x v="67"/>
    <s v="Umbria"/>
    <s v="Perugia"/>
    <x v="0"/>
    <n v="0.25901217283787797"/>
    <n v="84.4"/>
    <n v="56.3"/>
    <n v="71.760919886962299"/>
    <n v="7.7494583208964601E-2"/>
    <n v="2.5613677734903302"/>
  </r>
  <r>
    <x v="12"/>
    <n v="56059"/>
    <s v="Lazio"/>
    <x v="53"/>
    <s v="Veneto"/>
    <s v="Padova"/>
    <x v="1"/>
    <n v="0.30141002537094103"/>
    <n v="63.9"/>
    <n v="45.2"/>
    <n v="30.547481141115899"/>
    <n v="2.64875899382635E-3"/>
    <n v="4.4614567177710702"/>
  </r>
  <r>
    <x v="12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12"/>
    <n v="27019"/>
    <s v="Veneto"/>
    <x v="41"/>
    <s v="Toscana"/>
    <s v="Pistoia"/>
    <x v="1"/>
    <n v="0.121955094359173"/>
    <n v="81.099999999999994"/>
    <n v="55.8"/>
    <n v="208.540907455444"/>
    <n v="1.544277207608E-2"/>
    <n v="6.5380623312471702"/>
  </r>
  <r>
    <x v="12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2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12"/>
    <n v="63034"/>
    <s v="Campania"/>
    <x v="29"/>
    <s v="Campania"/>
    <s v="Caserta"/>
    <x v="0"/>
    <n v="0.19168169351849401"/>
    <n v="39.6"/>
    <n v="25.5"/>
    <n v="237.84818893936199"/>
    <n v="3.6355494025808399E-2"/>
    <n v="34.6190509314129"/>
  </r>
  <r>
    <x v="12"/>
    <n v="110002"/>
    <s v="Puglia"/>
    <x v="69"/>
    <s v="Puglia"/>
    <s v="Brindisi"/>
    <x v="0"/>
    <n v="0.263959301151448"/>
    <n v="61.4"/>
    <n v="28.6"/>
    <n v="166.31350828539399"/>
    <n v="3.8988161952538798E-2"/>
    <n v="24.913222684997098"/>
  </r>
  <r>
    <x v="12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12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12"/>
    <n v="24104"/>
    <s v="Veneto"/>
    <x v="15"/>
    <s v="Veneto"/>
    <s v="Belluno"/>
    <x v="0"/>
    <n v="9.5898136628778594E-2"/>
    <n v="81.099999999999994"/>
    <n v="55.8"/>
    <n v="243.68464253601201"/>
    <n v="2.0165386152672399E-2"/>
    <n v="7.8496712021129804"/>
  </r>
  <r>
    <x v="12"/>
    <n v="48021"/>
    <s v="Toscana"/>
    <x v="64"/>
    <s v="Marche"/>
    <s v="Pesaro e Urbino"/>
    <x v="1"/>
    <n v="0.19307512928359299"/>
    <n v="89.9"/>
    <n v="48.5"/>
    <n v="153.83420382724699"/>
    <n v="1.87238422915178E-2"/>
    <n v="12.5237065314136"/>
  </r>
  <r>
    <x v="12"/>
    <n v="35029"/>
    <s v="Emilia-Romagna"/>
    <x v="6"/>
    <s v="Campania"/>
    <s v="Napoli"/>
    <x v="1"/>
    <n v="0.15563253218818199"/>
    <n v="81.5"/>
    <n v="51.5"/>
    <n v="155.169566860229"/>
    <n v="1.4083504346410401E-2"/>
    <n v="16.5110651343855"/>
  </r>
  <r>
    <x v="12"/>
    <n v="66098"/>
    <s v="Abruzzo"/>
    <x v="39"/>
    <s v="Veneto"/>
    <s v="Vicenza"/>
    <x v="1"/>
    <n v="0.28094799703748002"/>
    <n v="42.4"/>
    <n v="43.1"/>
    <n v="89.579122980793102"/>
    <n v="5.4726274563567198E-2"/>
    <n v="6.7999662430081704"/>
  </r>
  <r>
    <x v="1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2"/>
    <n v="63050"/>
    <s v="Campania"/>
    <x v="29"/>
    <s v="Campania"/>
    <s v="Caserta"/>
    <x v="0"/>
    <n v="0.167259335306012"/>
    <n v="39.6"/>
    <n v="25.5"/>
    <n v="261.81059885765598"/>
    <n v="4.0993096463957497E-2"/>
    <n v="38.027910743089102"/>
  </r>
  <r>
    <x v="12"/>
    <n v="75019"/>
    <s v="Puglia"/>
    <x v="72"/>
    <s v="Puglia"/>
    <s v="Lecce"/>
    <x v="0"/>
    <n v="0.24861541681719199"/>
    <n v="61.4"/>
    <n v="28.6"/>
    <n v="170.41075996560599"/>
    <n v="1.8378017906401398E-2"/>
    <n v="25.650540753202701"/>
  </r>
  <r>
    <x v="12"/>
    <n v="65037"/>
    <s v="Campania"/>
    <x v="44"/>
    <s v="Campania"/>
    <s v="Avellino"/>
    <x v="0"/>
    <n v="0.15976565514400801"/>
    <n v="39.6"/>
    <n v="25.5"/>
    <n v="265.47241554633399"/>
    <n v="4.2535767855987401E-2"/>
    <n v="39.975591924973003"/>
  </r>
  <r>
    <x v="12"/>
    <n v="23044"/>
    <s v="Veneto"/>
    <x v="43"/>
    <s v="Veneto"/>
    <s v="Vicenza"/>
    <x v="0"/>
    <n v="0.18587587129220401"/>
    <n v="81.099999999999994"/>
    <n v="55.8"/>
    <n v="119.69323488435499"/>
    <n v="9.8975080805122594E-3"/>
    <n v="4.9823000429253597"/>
  </r>
  <r>
    <x v="12"/>
    <n v="33006"/>
    <s v="Emilia-Romagna"/>
    <x v="54"/>
    <s v="Emilia-Romagna"/>
    <s v="Bologna"/>
    <x v="0"/>
    <n v="0.26296783509429"/>
    <n v="81.5"/>
    <n v="51.5"/>
    <n v="42.399393410334703"/>
    <n v="4.5025795162562301E-3"/>
    <n v="5.1558402595663999"/>
  </r>
  <r>
    <x v="1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2"/>
    <n v="72023"/>
    <s v="Puglia"/>
    <x v="26"/>
    <s v="Puglia"/>
    <s v="Bari"/>
    <x v="0"/>
    <n v="0.30239175671072399"/>
    <n v="61.4"/>
    <n v="28.6"/>
    <n v="161.294438987159"/>
    <n v="4.4957863733946397E-2"/>
    <n v="14.011118738065001"/>
  </r>
  <r>
    <x v="12"/>
    <n v="17029"/>
    <s v="Lombardia"/>
    <x v="65"/>
    <s v="Puglia"/>
    <s v="Bari"/>
    <x v="1"/>
    <n v="6.4173305781867196E-2"/>
    <n v="95.7"/>
    <n v="42.9"/>
    <n v="335.27280063008402"/>
    <n v="1.51650859541293E-2"/>
    <n v="25.1986909623724"/>
  </r>
  <r>
    <x v="12"/>
    <n v="108045"/>
    <s v="Lombardia"/>
    <x v="58"/>
    <s v="Lombardia"/>
    <s v="Bergamo"/>
    <x v="0"/>
    <n v="0"/>
    <n v="95.7"/>
    <n v="42.9"/>
    <n v="437.29374221331"/>
    <n v="1.9556501559131901E-2"/>
    <n v="30.334083519149502"/>
  </r>
  <r>
    <x v="12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2"/>
    <n v="108023"/>
    <s v="Lombardia"/>
    <x v="58"/>
    <s v="Lombardia"/>
    <s v="Milano"/>
    <x v="0"/>
    <n v="0"/>
    <n v="95.7"/>
    <n v="42.9"/>
    <n v="431.29896279229803"/>
    <n v="1.9188387804862199E-2"/>
    <n v="30.028630010340599"/>
  </r>
  <r>
    <x v="12"/>
    <n v="71004"/>
    <s v="Puglia"/>
    <x v="14"/>
    <s v="Veneto"/>
    <s v="Rovigo"/>
    <x v="1"/>
    <n v="0.325287564271111"/>
    <n v="61.4"/>
    <n v="28.6"/>
    <n v="79.182780343128101"/>
    <n v="1.0292444836684201E-2"/>
    <n v="19.875597064139399"/>
  </r>
  <r>
    <x v="12"/>
    <n v="96070"/>
    <s v="Piemonte"/>
    <x v="60"/>
    <s v="Friuli Venezia Giulia"/>
    <s v="Trieste"/>
    <x v="1"/>
    <n v="0.204159694741089"/>
    <n v="106.2"/>
    <n v="46.2"/>
    <n v="152.27554238372699"/>
    <n v="1.75835589461006E-2"/>
    <n v="16.547452011450101"/>
  </r>
  <r>
    <x v="12"/>
    <n v="46033"/>
    <s v="Toscana"/>
    <x v="51"/>
    <s v="Toscana"/>
    <s v="Pistoia"/>
    <x v="0"/>
    <n v="0.117795613463791"/>
    <n v="89.9"/>
    <n v="48.5"/>
    <n v="241.78197407502699"/>
    <n v="3.0400182068271098E-2"/>
    <n v="19.220190960250399"/>
  </r>
  <r>
    <x v="12"/>
    <n v="1192"/>
    <s v="Piemonte"/>
    <x v="10"/>
    <s v="Toscana"/>
    <s v="Firenze"/>
    <x v="1"/>
    <n v="0.10095237232797501"/>
    <n v="106.2"/>
    <n v="46.2"/>
    <n v="257.176284207599"/>
    <n v="2.92260442793352E-2"/>
    <n v="28.724783406758199"/>
  </r>
  <r>
    <x v="12"/>
    <n v="27038"/>
    <s v="Veneto"/>
    <x v="41"/>
    <s v="Veneto"/>
    <s v="Vicenza"/>
    <x v="0"/>
    <n v="5.7422439273868899E-2"/>
    <n v="81.099999999999994"/>
    <n v="55.8"/>
    <n v="288.38607956754498"/>
    <n v="2.25693742000319E-2"/>
    <n v="10.722595600084"/>
  </r>
  <r>
    <x v="12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2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12"/>
    <n v="44066"/>
    <s v="Marche"/>
    <x v="48"/>
    <s v="Marche"/>
    <s v="Fermo"/>
    <x v="0"/>
    <n v="0.25906040010443698"/>
    <n v="61.9"/>
    <n v="44.8"/>
    <n v="106.914444252423"/>
    <n v="4.0733638373800701E-2"/>
    <n v="7.6686080681315696"/>
  </r>
  <r>
    <x v="12"/>
    <n v="5069"/>
    <s v="Piemonte"/>
    <x v="73"/>
    <s v="Piemonte"/>
    <s v="Torino"/>
    <x v="0"/>
    <n v="0.15390894510289899"/>
    <n v="106.2"/>
    <n v="46.2"/>
    <n v="203.21908720400401"/>
    <n v="2.35711523667008E-2"/>
    <n v="22.5624592713433"/>
  </r>
  <r>
    <x v="12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12"/>
    <n v="54002"/>
    <s v="Umbria"/>
    <x v="67"/>
    <s v="Umbria"/>
    <s v="Terni"/>
    <x v="0"/>
    <n v="0.23967565952195199"/>
    <n v="84.4"/>
    <n v="56.3"/>
    <n v="89.346821268476305"/>
    <n v="8.2105789076755101E-2"/>
    <n v="5.7519590310093296"/>
  </r>
  <r>
    <x v="12"/>
    <n v="38008"/>
    <s v="Emilia-Romagna"/>
    <x v="61"/>
    <s v="Emilia-Romagna"/>
    <s v="Piacenza"/>
    <x v="0"/>
    <n v="0.120869117232814"/>
    <n v="81.5"/>
    <n v="51.5"/>
    <n v="188.428971741156"/>
    <n v="1.6001588788620302E-2"/>
    <n v="20.7656441117263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34024"/>
    <s v="Emilia-Romagna"/>
    <x v="13"/>
    <s v="Emilia-Romagna"/>
    <s v="Piacenza"/>
    <x v="0"/>
    <n v="0.244954813151124"/>
    <n v="81.5"/>
    <n v="51.5"/>
    <n v="60.181684304999401"/>
    <n v="5.5807776807015701E-3"/>
    <n v="7.2438174047702901"/>
  </r>
  <r>
    <x v="12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12"/>
    <n v="15206"/>
    <s v="Lombardia"/>
    <x v="20"/>
    <s v="Lombardia"/>
    <s v="Brescia"/>
    <x v="0"/>
    <n v="0"/>
    <n v="95.7"/>
    <n v="42.9"/>
    <n v="433.60500944136902"/>
    <n v="1.9475805734527198E-2"/>
    <n v="29.8245063137656"/>
  </r>
  <r>
    <x v="12"/>
    <n v="26017"/>
    <s v="Veneto"/>
    <x v="8"/>
    <s v="Veneto"/>
    <s v="Vicenza"/>
    <x v="0"/>
    <n v="9.5194781088218494E-2"/>
    <n v="81.099999999999994"/>
    <n v="55.8"/>
    <n v="239.93007939246101"/>
    <n v="1.8347475031518699E-2"/>
    <n v="8.6755731025157292"/>
  </r>
  <r>
    <x v="12"/>
    <n v="67038"/>
    <s v="Abruzzo"/>
    <x v="70"/>
    <s v="Abruzzo"/>
    <s v="Teramo"/>
    <x v="0"/>
    <n v="0.29831304657574498"/>
    <n v="42.4"/>
    <n v="43.1"/>
    <n v="41.625676571466002"/>
    <n v="1.5595940745460699E-2"/>
    <n v="5.6333151551133396"/>
  </r>
  <r>
    <x v="12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2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2"/>
    <n v="6029"/>
    <s v="Piemonte"/>
    <x v="5"/>
    <s v="Piemonte"/>
    <s v="Torino"/>
    <x v="0"/>
    <n v="0.22320780932565501"/>
    <n v="106.2"/>
    <n v="46.2"/>
    <n v="132.65548360213299"/>
    <n v="1.4480166603105599E-2"/>
    <n v="14.198752121069001"/>
  </r>
  <r>
    <x v="12"/>
    <n v="4019"/>
    <s v="Piemonte"/>
    <x v="19"/>
    <s v="Piemonte"/>
    <s v="Cuneo"/>
    <x v="0"/>
    <n v="0.14626814401839999"/>
    <n v="106.2"/>
    <n v="46.2"/>
    <n v="211.27611437604"/>
    <n v="2.4164870924172799E-2"/>
    <n v="23.348695630546899"/>
  </r>
  <r>
    <x v="12"/>
    <n v="50027"/>
    <s v="Toscana"/>
    <x v="36"/>
    <s v="Toscana"/>
    <s v="Arezzo"/>
    <x v="0"/>
    <n v="0.26372627412481298"/>
    <n v="89.9"/>
    <n v="48.5"/>
    <n v="78.950628987303602"/>
    <n v="7.9360647979749097E-3"/>
    <n v="4.4398118301692602"/>
  </r>
  <r>
    <x v="12"/>
    <n v="45003"/>
    <s v="Toscana"/>
    <x v="71"/>
    <s v="Toscana"/>
    <s v="Lucca"/>
    <x v="0"/>
    <n v="0.16888474650743901"/>
    <n v="89.9"/>
    <n v="48.5"/>
    <n v="183.07988656309399"/>
    <n v="2.3340506903109799E-2"/>
    <n v="14.5882697710268"/>
  </r>
  <r>
    <x v="12"/>
    <n v="15081"/>
    <s v="Lombardia"/>
    <x v="20"/>
    <s v="Lombardia"/>
    <s v="Milano"/>
    <x v="0"/>
    <n v="0"/>
    <n v="95.7"/>
    <n v="42.9"/>
    <n v="455.33211801876701"/>
    <n v="2.0399549374699E-2"/>
    <n v="31.4487507776706"/>
  </r>
  <r>
    <x v="12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2"/>
    <n v="2158"/>
    <s v="Piemonte"/>
    <x v="37"/>
    <s v="Piemonte"/>
    <s v="Biella"/>
    <x v="0"/>
    <n v="0.145046427244899"/>
    <n v="106.2"/>
    <n v="46.2"/>
    <n v="212.91717326472201"/>
    <n v="2.4538784275497799E-2"/>
    <n v="23.4378568318701"/>
  </r>
  <r>
    <x v="12"/>
    <n v="110007"/>
    <s v="Puglia"/>
    <x v="69"/>
    <s v="Puglia"/>
    <s v="Bari"/>
    <x v="0"/>
    <n v="0.29299970281437698"/>
    <n v="61.4"/>
    <n v="28.6"/>
    <n v="128.65207949533399"/>
    <n v="2.7925867753230901E-2"/>
    <n v="22.100618089950299"/>
  </r>
  <r>
    <x v="12"/>
    <n v="37039"/>
    <s v="Emilia-Romagna"/>
    <x v="35"/>
    <s v="Emilia-Romagna"/>
    <s v="Ferrara"/>
    <x v="0"/>
    <n v="0.10645895391829401"/>
    <n v="81.5"/>
    <n v="51.5"/>
    <n v="203.47004967595299"/>
    <n v="1.77070280860036E-2"/>
    <n v="22.385346915558902"/>
  </r>
  <r>
    <x v="12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4215"/>
    <s v="Piemonte"/>
    <x v="19"/>
    <s v="Piemonte"/>
    <s v="Cuneo"/>
    <x v="0"/>
    <n v="0.14621101888173499"/>
    <n v="106.2"/>
    <n v="46.2"/>
    <n v="211.004647386248"/>
    <n v="2.4836777268357101E-2"/>
    <n v="23.547863619894699"/>
  </r>
  <r>
    <x v="12"/>
    <n v="65028"/>
    <s v="Campania"/>
    <x v="44"/>
    <s v="Piemonte"/>
    <s v="Novara"/>
    <x v="1"/>
    <n v="0.35446546903897802"/>
    <n v="39.6"/>
    <n v="25.5"/>
    <n v="79.357341966023498"/>
    <n v="1.7864612975464999E-2"/>
    <n v="13.727704103958899"/>
  </r>
  <r>
    <x v="12"/>
    <n v="50008"/>
    <s v="Toscana"/>
    <x v="36"/>
    <s v="Toscana"/>
    <s v="Firenze"/>
    <x v="0"/>
    <n v="0.13270189405899999"/>
    <n v="89.9"/>
    <n v="48.5"/>
    <n v="227.03142535083799"/>
    <n v="2.7544015717700401E-2"/>
    <n v="17.165053523259999"/>
  </r>
  <r>
    <x v="12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12"/>
    <n v="75046"/>
    <s v="Puglia"/>
    <x v="72"/>
    <s v="Puglia"/>
    <s v="Foggia"/>
    <x v="0"/>
    <n v="0.212539565919551"/>
    <n v="61.4"/>
    <n v="28.6"/>
    <n v="202.56873022215899"/>
    <n v="2.26759445828414E-2"/>
    <n v="31.022958362277802"/>
  </r>
  <r>
    <x v="12"/>
    <n v="38001"/>
    <s v="Emilia-Romagna"/>
    <x v="61"/>
    <s v="Emilia-Romagna"/>
    <s v="Modena"/>
    <x v="0"/>
    <n v="0.147900029111241"/>
    <n v="81.5"/>
    <n v="51.5"/>
    <n v="163.45484452007699"/>
    <n v="1.4315776270867799E-2"/>
    <n v="17.212327695513601"/>
  </r>
  <r>
    <x v="12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2"/>
    <n v="16017"/>
    <s v="Lombardia"/>
    <x v="22"/>
    <s v="Lombardia"/>
    <s v="Milano"/>
    <x v="0"/>
    <n v="0.19815356579021201"/>
    <n v="95.7"/>
    <n v="42.9"/>
    <n v="179.88325189828299"/>
    <n v="7.57892455384778E-3"/>
    <n v="15.264286083703"/>
  </r>
  <r>
    <x v="12"/>
    <n v="7022"/>
    <s v="Valle d'Aosta"/>
    <x v="49"/>
    <s v="Valle d'Aosta"/>
    <s v="Valle d'Aosta/Vallï¿½e d'Aoste"/>
    <x v="0"/>
    <n v="0.26253397427483199"/>
    <n v="45.8"/>
    <n v="54.9"/>
    <n v="18.367488691211001"/>
    <n v="2.80267752070281E-2"/>
    <n v="1.7349908494858799"/>
  </r>
  <r>
    <x v="12"/>
    <n v="62038"/>
    <s v="Campania"/>
    <x v="74"/>
    <s v="Abruzzo"/>
    <s v="L'Aquila"/>
    <x v="1"/>
    <n v="0.23769187653132601"/>
    <n v="39.6"/>
    <n v="25.5"/>
    <n v="195.67437606159899"/>
    <n v="3.11026854319673E-2"/>
    <n v="28.0833685119254"/>
  </r>
  <r>
    <x v="12"/>
    <n v="60038"/>
    <s v="Lazio"/>
    <x v="34"/>
    <s v="Lazio"/>
    <s v="Viterbo"/>
    <x v="0"/>
    <n v="0.17450070040070301"/>
    <n v="63.9"/>
    <n v="45.2"/>
    <n v="154.62848141393999"/>
    <n v="2.0885810920008602E-2"/>
    <n v="21.278075884466901"/>
  </r>
  <r>
    <x v="12"/>
    <n v="10025"/>
    <s v="Liguria"/>
    <x v="50"/>
    <s v="Friuli Venezia Giulia"/>
    <s v="Pordenone"/>
    <x v="1"/>
    <n v="0.301973168835802"/>
    <n v="96.8"/>
    <n v="39.799999999999997"/>
    <n v="105.384785188089"/>
    <n v="5.4113877318887497E-2"/>
    <n v="12.164623585346"/>
  </r>
  <r>
    <x v="12"/>
    <n v="65100"/>
    <s v="Campania"/>
    <x v="44"/>
    <s v="Abruzzo"/>
    <s v="Pescara"/>
    <x v="1"/>
    <n v="0.27376950498469899"/>
    <n v="39.6"/>
    <n v="25.5"/>
    <n v="154.96903210819301"/>
    <n v="2.4243994320800901E-2"/>
    <n v="24.313557178214001"/>
  </r>
  <r>
    <x v="12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2"/>
    <n v="79043"/>
    <s v="Calabria"/>
    <x v="75"/>
    <s v="Calabria"/>
    <s v="Catanzaro"/>
    <x v="0"/>
    <n v="0.21486177854753799"/>
    <n v="20.8"/>
    <n v="27.8"/>
    <n v="264.72468765113302"/>
    <n v="0.190884563636464"/>
    <n v="38.628759285897701"/>
  </r>
  <r>
    <x v="12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12"/>
    <n v="79131"/>
    <s v="Calabria"/>
    <x v="75"/>
    <s v="Calabria"/>
    <s v="Cosenza"/>
    <x v="0"/>
    <n v="0.183379998741102"/>
    <n v="20.8"/>
    <n v="27.8"/>
    <n v="317.46515835165002"/>
    <n v="0.25047023663915402"/>
    <n v="46.9681834722332"/>
  </r>
  <r>
    <x v="12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2"/>
    <n v="58026"/>
    <s v="Lazio"/>
    <x v="0"/>
    <s v="Veneto"/>
    <s v="Treviso"/>
    <x v="1"/>
    <n v="0.14312772124665499"/>
    <n v="63.9"/>
    <n v="45.2"/>
    <n v="199.77910432565699"/>
    <n v="2.7118989722005601E-2"/>
    <n v="22.2733681617024"/>
  </r>
  <r>
    <x v="12"/>
    <n v="24038"/>
    <s v="Veneto"/>
    <x v="15"/>
    <s v="Veneto"/>
    <s v="Verona"/>
    <x v="0"/>
    <n v="8.0792935830218002E-2"/>
    <n v="81.099999999999994"/>
    <n v="55.8"/>
    <n v="262.36548160573801"/>
    <n v="2.15229882006178E-2"/>
    <n v="8.7781179238331699"/>
  </r>
  <r>
    <x v="12"/>
    <n v="73003"/>
    <s v="Puglia"/>
    <x v="59"/>
    <s v="Puglia"/>
    <s v="Lecce"/>
    <x v="0"/>
    <n v="0.21056661898060999"/>
    <n v="61.4"/>
    <n v="28.6"/>
    <n v="248.822611950847"/>
    <n v="7.3333036160341897E-2"/>
    <n v="29.3107425851803"/>
  </r>
  <r>
    <x v="12"/>
    <n v="10015"/>
    <s v="Liguria"/>
    <x v="50"/>
    <s v="Liguria"/>
    <s v="Savona"/>
    <x v="0"/>
    <n v="0.31511513265765101"/>
    <n v="96.8"/>
    <n v="39.799999999999997"/>
    <n v="85.0926547368081"/>
    <n v="4.5284678665005601E-2"/>
    <n v="11.014086799425099"/>
  </r>
  <r>
    <x v="12"/>
    <n v="35017"/>
    <s v="Emilia-Romagna"/>
    <x v="6"/>
    <s v="Emilia-Romagna"/>
    <s v="RAVENNA-FORLI-CESENA-RIMINI"/>
    <x v="0"/>
    <n v="0.140397878940999"/>
    <n v="81.5"/>
    <n v="51.5"/>
    <n v="169.095746072477"/>
    <n v="1.51061177486437E-2"/>
    <n v="18.5617499307813"/>
  </r>
  <r>
    <x v="1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2"/>
    <n v="50035"/>
    <s v="Toscana"/>
    <x v="36"/>
    <s v="Calabria"/>
    <s v="Vibo Valentia"/>
    <x v="1"/>
    <n v="0.12462694811069"/>
    <n v="89.9"/>
    <n v="48.5"/>
    <n v="230.54060084563801"/>
    <n v="2.75693414466852E-2"/>
    <n v="19.088275018037201"/>
  </r>
  <r>
    <x v="12"/>
    <n v="24070"/>
    <s v="Veneto"/>
    <x v="15"/>
    <s v="Veneto"/>
    <s v="Padova"/>
    <x v="0"/>
    <n v="0.106036740984478"/>
    <n v="81.099999999999994"/>
    <n v="55.8"/>
    <n v="232.023758934169"/>
    <n v="1.91944118612963E-2"/>
    <n v="7.0067138858046798"/>
  </r>
  <r>
    <x v="12"/>
    <n v="63052"/>
    <s v="Campania"/>
    <x v="29"/>
    <s v="Campania"/>
    <s v="Benevento"/>
    <x v="0"/>
    <n v="0.181510016977316"/>
    <n v="39.6"/>
    <n v="25.5"/>
    <n v="245.28549312414199"/>
    <n v="3.8445530987092302E-2"/>
    <n v="36.673065857917102"/>
  </r>
  <r>
    <x v="12"/>
    <n v="17113"/>
    <s v="Lombardia"/>
    <x v="65"/>
    <s v="Lombardia"/>
    <s v="CREMONA-MANTOVA"/>
    <x v="0"/>
    <n v="0.13295451642907499"/>
    <n v="95.7"/>
    <n v="42.9"/>
    <n v="257.87314764548398"/>
    <n v="1.18152057524671E-2"/>
    <n v="19.625296301197899"/>
  </r>
  <r>
    <x v="12"/>
    <n v="8031"/>
    <s v="Liguria"/>
    <x v="84"/>
    <s v="Toscana"/>
    <s v="Lucca"/>
    <x v="1"/>
    <n v="0.290537665067642"/>
    <n v="96.8"/>
    <n v="39.799999999999997"/>
    <n v="110.09600219331701"/>
    <n v="3.9425489399790098E-2"/>
    <n v="12.433187987503"/>
  </r>
  <r>
    <x v="12"/>
    <n v="17039"/>
    <s v="Lombardia"/>
    <x v="65"/>
    <s v="Liguria"/>
    <s v="Imperia"/>
    <x v="1"/>
    <n v="0.16202765394603499"/>
    <n v="95.7"/>
    <n v="42.9"/>
    <n v="225.101856650928"/>
    <n v="1.03657570476393E-2"/>
    <n v="17.2769396400247"/>
  </r>
  <r>
    <x v="12"/>
    <n v="37011"/>
    <s v="Emilia-Romagna"/>
    <x v="35"/>
    <s v="Emilia-Romagna"/>
    <s v="Modena"/>
    <x v="0"/>
    <n v="3.8333253624373197E-2"/>
    <n v="81.5"/>
    <n v="51.5"/>
    <n v="274.421126426873"/>
    <n v="2.2943595045609999E-2"/>
    <n v="29.597198622480299"/>
  </r>
  <r>
    <x v="12"/>
    <n v="97013"/>
    <s v="Lombardia"/>
    <x v="58"/>
    <s v="Lombardia"/>
    <s v="Bergamo"/>
    <x v="0"/>
    <n v="1.9727511846771201E-2"/>
    <n v="95.7"/>
    <n v="42.9"/>
    <n v="389.47545656571998"/>
    <n v="1.6969626106730699E-2"/>
    <n v="27.738689551510699"/>
  </r>
  <r>
    <x v="12"/>
    <n v="28026"/>
    <s v="Veneto"/>
    <x v="2"/>
    <s v="Veneto"/>
    <s v="Venezia"/>
    <x v="0"/>
    <n v="0.10235064774621799"/>
    <n v="81.099999999999994"/>
    <n v="55.8"/>
    <n v="229.30451834992499"/>
    <n v="1.8716854786853698E-2"/>
    <n v="8.8328169153119198"/>
  </r>
  <r>
    <x v="12"/>
    <n v="1266"/>
    <s v="Piemonte"/>
    <x v="10"/>
    <s v="Piemonte"/>
    <s v="Cuneo"/>
    <x v="0"/>
    <n v="0.15329243780992899"/>
    <n v="106.2"/>
    <n v="46.2"/>
    <n v="203.31300783252399"/>
    <n v="2.3471443744026901E-2"/>
    <n v="22.733467261897601"/>
  </r>
  <r>
    <x v="12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12"/>
    <n v="45007"/>
    <s v="Toscana"/>
    <x v="71"/>
    <s v="Toscana"/>
    <s v="Pisa"/>
    <x v="0"/>
    <n v="0.25832916004207002"/>
    <n v="89.9"/>
    <n v="48.5"/>
    <n v="75.558374343005397"/>
    <n v="9.1087210544252093E-3"/>
    <n v="7.2928226994339598"/>
  </r>
  <r>
    <x v="12"/>
    <n v="78108"/>
    <s v="Calabria"/>
    <x v="23"/>
    <s v="Umbria"/>
    <s v="Perugia"/>
    <x v="1"/>
    <n v="0.31218645420041902"/>
    <n v="20.8"/>
    <n v="27.8"/>
    <n v="85.257314876109803"/>
    <n v="2.5896613127571001E-2"/>
    <n v="20.0539856399249"/>
  </r>
  <r>
    <x v="12"/>
    <n v="28040"/>
    <s v="Veneto"/>
    <x v="2"/>
    <s v="Lombardia"/>
    <s v="LECCO-MONZA E DELLA BRIANZA"/>
    <x v="1"/>
    <n v="0.105317294663222"/>
    <n v="81.099999999999994"/>
    <n v="55.8"/>
    <n v="226.03754251315499"/>
    <n v="1.8603636542351702E-2"/>
    <n v="8.5807233071924696"/>
  </r>
  <r>
    <x v="12"/>
    <n v="63049"/>
    <s v="Campania"/>
    <x v="29"/>
    <s v="Abruzzo"/>
    <s v="Chieti"/>
    <x v="1"/>
    <n v="0.163343450886587"/>
    <n v="39.6"/>
    <n v="25.5"/>
    <n v="263.95539791067"/>
    <n v="4.0949119612978598E-2"/>
    <n v="38.845156551098"/>
  </r>
  <r>
    <x v="12"/>
    <n v="66049"/>
    <s v="Abruzzo"/>
    <x v="39"/>
    <s v="Abruzzo"/>
    <s v="Chieti"/>
    <x v="0"/>
    <n v="0.276589503832884"/>
    <n v="42.4"/>
    <n v="43.1"/>
    <n v="63.904317739520302"/>
    <n v="1.4029676415464201E-2"/>
    <n v="7.4624441670208803"/>
  </r>
  <r>
    <x v="1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2"/>
    <n v="63026"/>
    <s v="Campania"/>
    <x v="29"/>
    <s v="Toscana"/>
    <s v="Siena"/>
    <x v="1"/>
    <n v="0.163427455942072"/>
    <n v="39.6"/>
    <n v="25.5"/>
    <n v="264.13071091365902"/>
    <n v="4.1104523486821101E-2"/>
    <n v="38.801178838150797"/>
  </r>
  <r>
    <x v="12"/>
    <n v="52032"/>
    <s v="Toscana"/>
    <x v="81"/>
    <s v="Trentino-Alto Adige"/>
    <s v="Trento"/>
    <x v="1"/>
    <n v="0.23369623397924699"/>
    <n v="89.9"/>
    <n v="48.5"/>
    <n v="107.037313962334"/>
    <n v="1.00317020486295E-2"/>
    <n v="8.3438798436426893"/>
  </r>
  <r>
    <x v="12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12"/>
    <n v="5083"/>
    <s v="Piemonte"/>
    <x v="73"/>
    <s v="Piemonte"/>
    <s v="Torino"/>
    <x v="0"/>
    <n v="0.15348906440336399"/>
    <n v="106.2"/>
    <n v="46.2"/>
    <n v="203.67164979676201"/>
    <n v="2.3611410906770498E-2"/>
    <n v="22.604627204751498"/>
  </r>
  <r>
    <x v="12"/>
    <n v="108028"/>
    <s v="Lombardia"/>
    <x v="58"/>
    <s v="Lombardia"/>
    <s v="Como-Varese"/>
    <x v="0"/>
    <n v="0"/>
    <n v="95.7"/>
    <n v="42.9"/>
    <n v="436.507624502174"/>
    <n v="1.94261275541825E-2"/>
    <n v="30.3687194983772"/>
  </r>
  <r>
    <x v="12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12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2"/>
    <n v="47017"/>
    <s v="Toscana"/>
    <x v="68"/>
    <s v="Abruzzo"/>
    <s v="L'Aquila"/>
    <x v="1"/>
    <n v="0.135260561843557"/>
    <n v="89.9"/>
    <n v="48.5"/>
    <n v="216.893027906589"/>
    <n v="2.7303685927434099E-2"/>
    <n v="18.6712516334442"/>
  </r>
  <r>
    <x v="12"/>
    <n v="25024"/>
    <s v="Veneto"/>
    <x v="33"/>
    <s v="Veneto"/>
    <s v="Vicenza"/>
    <x v="0"/>
    <n v="0.17873780460708399"/>
    <n v="81.099999999999994"/>
    <n v="55.8"/>
    <n v="103.688162291746"/>
    <n v="9.0929791645046592E-3"/>
    <n v="11.1033687631205"/>
  </r>
  <r>
    <x v="12"/>
    <n v="108024"/>
    <s v="Lombardia"/>
    <x v="58"/>
    <s v="Lombardia"/>
    <s v="Brescia"/>
    <x v="0"/>
    <n v="6.6872271848752995E-4"/>
    <n v="95.7"/>
    <n v="42.9"/>
    <n v="412.67340126379497"/>
    <n v="1.82243523342808E-2"/>
    <n v="28.920736108366"/>
  </r>
  <r>
    <x v="12"/>
    <n v="17165"/>
    <s v="Lombardia"/>
    <x v="65"/>
    <s v="Lombardia"/>
    <s v="COMO-VARESE"/>
    <x v="0"/>
    <n v="5.6202912872610498E-2"/>
    <n v="95.7"/>
    <n v="42.9"/>
    <n v="344.48904647419897"/>
    <n v="1.55031688886465E-2"/>
    <n v="25.776962017621301"/>
  </r>
  <r>
    <x v="12"/>
    <n v="37054"/>
    <s v="Emilia-Romagna"/>
    <x v="35"/>
    <s v="Emilia-Romagna"/>
    <s v="RAVENNA-FORLI-CESENA-RIMINI"/>
    <x v="0"/>
    <n v="3.3655801787014598E-2"/>
    <n v="81.5"/>
    <n v="51.5"/>
    <n v="279.53820562328701"/>
    <n v="2.30789649182018E-2"/>
    <n v="29.9953893156096"/>
  </r>
  <r>
    <x v="12"/>
    <n v="78091"/>
    <s v="Calabria"/>
    <x v="23"/>
    <s v="Calabria"/>
    <s v="Cosenza"/>
    <x v="0"/>
    <n v="0.21758680498118399"/>
    <n v="20.8"/>
    <n v="27.8"/>
    <n v="211.10358041604999"/>
    <n v="0.108469995417456"/>
    <n v="36.415193474975901"/>
  </r>
  <r>
    <x v="12"/>
    <n v="74004"/>
    <s v="Puglia"/>
    <x v="52"/>
    <s v="Puglia"/>
    <s v="Barletta-Andria-Trani"/>
    <x v="0"/>
    <n v="0.13956726245067"/>
    <n v="61.4"/>
    <n v="28.6"/>
    <n v="274.91606987953401"/>
    <n v="5.0089901423626002E-2"/>
    <n v="43.346720134085302"/>
  </r>
  <r>
    <x v="12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12"/>
    <n v="17161"/>
    <s v="Lombardia"/>
    <x v="65"/>
    <s v="Lombardia"/>
    <s v="CREMONA-MANTOVA"/>
    <x v="0"/>
    <n v="9.8379737136966794E-2"/>
    <n v="95.7"/>
    <n v="42.9"/>
    <n v="296.89087433127202"/>
    <n v="1.35251127536437E-2"/>
    <n v="22.4049405966019"/>
  </r>
  <r>
    <x v="1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2"/>
    <n v="49012"/>
    <s v="Toscana"/>
    <x v="31"/>
    <s v="Toscana"/>
    <s v="Pisa"/>
    <x v="0"/>
    <n v="0.29421167969770401"/>
    <n v="89.9"/>
    <n v="48.5"/>
    <n v="49.886795963899601"/>
    <n v="4.880734954472E-3"/>
    <n v="0.44956589681584003"/>
  </r>
  <r>
    <x v="12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12"/>
    <n v="63049"/>
    <s v="Campania"/>
    <x v="29"/>
    <s v="Lombardia"/>
    <s v="CREMONA-MANTOVA"/>
    <x v="1"/>
    <n v="0.163343450886587"/>
    <n v="39.6"/>
    <n v="25.5"/>
    <n v="263.95539791067"/>
    <n v="4.0949119612978598E-2"/>
    <n v="38.845156551098"/>
  </r>
  <r>
    <x v="12"/>
    <n v="46024"/>
    <s v="Toscana"/>
    <x v="51"/>
    <s v="Toscana"/>
    <s v="Arezzo"/>
    <x v="0"/>
    <n v="0.14531312672725299"/>
    <n v="89.9"/>
    <n v="48.5"/>
    <n v="210.539290248432"/>
    <n v="2.6730497670944601E-2"/>
    <n v="16.658438554107899"/>
  </r>
  <r>
    <x v="12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2"/>
    <n v="54030"/>
    <s v="Umbria"/>
    <x v="67"/>
    <s v="Umbria"/>
    <s v="Terni"/>
    <x v="0"/>
    <n v="0.240969640742077"/>
    <n v="84.4"/>
    <n v="56.3"/>
    <n v="55.888707670810803"/>
    <n v="3.96197339774121E-2"/>
    <n v="6.03727995739506"/>
  </r>
  <r>
    <x v="12"/>
    <n v="23059"/>
    <s v="Veneto"/>
    <x v="43"/>
    <s v="Liguria"/>
    <s v="Savona"/>
    <x v="1"/>
    <n v="0.16669642317038799"/>
    <n v="81.099999999999994"/>
    <n v="55.8"/>
    <n v="146.02853037487699"/>
    <n v="1.11709831618122E-2"/>
    <n v="5.4596190628813304"/>
  </r>
  <r>
    <x v="12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2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12"/>
    <n v="17075"/>
    <s v="Lombardia"/>
    <x v="65"/>
    <s v="Lombardia"/>
    <s v="CREMONA-MANTOVA"/>
    <x v="0"/>
    <n v="0.13500291290251401"/>
    <n v="95.7"/>
    <n v="42.9"/>
    <n v="255.609129725478"/>
    <n v="1.13597434468147E-2"/>
    <n v="19.388714352752"/>
  </r>
  <r>
    <x v="12"/>
    <n v="44007"/>
    <s v="Marche"/>
    <x v="48"/>
    <s v="Marche"/>
    <s v="Pesaro e Urbino"/>
    <x v="0"/>
    <n v="0.28025893940006102"/>
    <n v="61.9"/>
    <n v="44.8"/>
    <n v="71.784787341549702"/>
    <n v="1.93118470022603E-2"/>
    <n v="5.1580070819203803"/>
  </r>
  <r>
    <x v="12"/>
    <n v="45010"/>
    <s v="Toscana"/>
    <x v="71"/>
    <s v="Toscana"/>
    <s v="Grosseto"/>
    <x v="0"/>
    <n v="0.162623897283075"/>
    <n v="89.9"/>
    <n v="48.5"/>
    <n v="186.97425859914699"/>
    <n v="2.3778962701179501E-2"/>
    <n v="15.8707937069442"/>
  </r>
  <r>
    <x v="12"/>
    <n v="1028"/>
    <s v="Piemonte"/>
    <x v="10"/>
    <s v="Piemonte"/>
    <s v="Novara"/>
    <x v="0"/>
    <n v="9.9476386651406096E-2"/>
    <n v="106.2"/>
    <n v="46.2"/>
    <n v="258.75439060803399"/>
    <n v="2.9810130127845599E-2"/>
    <n v="28.9517077274913"/>
  </r>
  <r>
    <x v="12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12"/>
    <n v="63041"/>
    <s v="Campania"/>
    <x v="29"/>
    <s v="Campania"/>
    <s v="Caserta"/>
    <x v="0"/>
    <n v="0.197505857584682"/>
    <n v="39.6"/>
    <n v="25.5"/>
    <n v="232.62903567172401"/>
    <n v="3.5627571630354397E-2"/>
    <n v="33.752461589964597"/>
  </r>
  <r>
    <x v="12"/>
    <n v="65034"/>
    <s v="Campania"/>
    <x v="44"/>
    <s v="Campania"/>
    <s v="Napoli"/>
    <x v="0"/>
    <n v="0.17063833599805001"/>
    <n v="39.6"/>
    <n v="25.5"/>
    <n v="256.368641554394"/>
    <n v="4.0925195833261298E-2"/>
    <n v="38.162118998622098"/>
  </r>
  <r>
    <x v="12"/>
    <n v="41032"/>
    <s v="Marche"/>
    <x v="32"/>
    <s v="Marche"/>
    <s v="Pesaro e Urbino"/>
    <x v="0"/>
    <n v="0.303712925548486"/>
    <n v="61.9"/>
    <n v="44.8"/>
    <n v="43.609183569359402"/>
    <n v="1.5024048793339699E-2"/>
    <n v="3.1455527742214899"/>
  </r>
  <r>
    <x v="12"/>
    <n v="46033"/>
    <s v="Toscana"/>
    <x v="51"/>
    <s v="Toscana"/>
    <s v="Arezzo"/>
    <x v="0"/>
    <n v="0.117795613463791"/>
    <n v="89.9"/>
    <n v="48.5"/>
    <n v="241.78197407502699"/>
    <n v="3.0400182068271098E-2"/>
    <n v="19.220190960250399"/>
  </r>
  <r>
    <x v="12"/>
    <n v="4048"/>
    <s v="Piemonte"/>
    <x v="19"/>
    <s v="Piemonte"/>
    <s v="Cuneo"/>
    <x v="0"/>
    <n v="0.19097042136306999"/>
    <n v="106.2"/>
    <n v="46.2"/>
    <n v="164.63570966399999"/>
    <n v="2.0066968613797101E-2"/>
    <n v="18.523453457664001"/>
  </r>
  <r>
    <x v="12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2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12"/>
    <n v="63049"/>
    <s v="Campania"/>
    <x v="29"/>
    <s v="Campania"/>
    <s v="Benevento"/>
    <x v="0"/>
    <n v="0.163343450886587"/>
    <n v="39.6"/>
    <n v="25.5"/>
    <n v="263.95539791067"/>
    <n v="4.0949119612978598E-2"/>
    <n v="38.845156551098"/>
  </r>
  <r>
    <x v="12"/>
    <n v="51037"/>
    <s v="Toscana"/>
    <x v="24"/>
    <s v="Toscana"/>
    <s v="Pisa"/>
    <x v="0"/>
    <n v="0.23934320816975699"/>
    <n v="89.9"/>
    <n v="48.5"/>
    <n v="117.968941178856"/>
    <n v="1.35846711306713E-2"/>
    <n v="4.4130684382278602"/>
  </r>
  <r>
    <x v="12"/>
    <n v="19021"/>
    <s v="Lombardia"/>
    <x v="17"/>
    <s v="Lombardia"/>
    <s v="Bergamo"/>
    <x v="0"/>
    <n v="0.26734309094123598"/>
    <n v="95.7"/>
    <n v="42.9"/>
    <n v="108.810013688577"/>
    <n v="5.3726974039204501E-3"/>
    <n v="8.2363721286028895"/>
  </r>
  <r>
    <x v="12"/>
    <n v="98050"/>
    <s v="Lombardia"/>
    <x v="20"/>
    <s v="Lombardia"/>
    <s v="Pavia"/>
    <x v="0"/>
    <n v="6.1987926691440501E-2"/>
    <n v="95.7"/>
    <n v="42.9"/>
    <n v="347.80632131763701"/>
    <n v="1.6046495038961699E-2"/>
    <n v="23.102728821116202"/>
  </r>
  <r>
    <x v="12"/>
    <n v="54037"/>
    <s v="Umbria"/>
    <x v="67"/>
    <s v="Umbria"/>
    <s v="Perugia"/>
    <x v="0"/>
    <n v="0.27078227930216298"/>
    <n v="84.4"/>
    <n v="56.3"/>
    <n v="39.043829622971103"/>
    <n v="4.5395251139602098E-2"/>
    <n v="0.86853027722824205"/>
  </r>
  <r>
    <x v="12"/>
    <n v="24078"/>
    <s v="Veneto"/>
    <x v="15"/>
    <s v="Veneto"/>
    <s v="Rovigo"/>
    <x v="0"/>
    <n v="0.113058300363896"/>
    <n v="81.099999999999994"/>
    <n v="55.8"/>
    <n v="220.78783139187499"/>
    <n v="1.8267619445589099E-2"/>
    <n v="7.1340036148486696"/>
  </r>
  <r>
    <x v="12"/>
    <n v="70078"/>
    <s v="Molise"/>
    <x v="76"/>
    <s v="Emilia-Romagna"/>
    <s v="RAVENNA-FORLI-CESENA-RIMINI"/>
    <x v="1"/>
    <n v="0.57811852355890003"/>
    <n v="28.5"/>
    <n v="27.6"/>
    <n v="16.867526947878499"/>
    <n v="0.36143735531999999"/>
    <n v="4.7186392992291601"/>
  </r>
  <r>
    <x v="12"/>
    <n v="28064"/>
    <s v="Veneto"/>
    <x v="2"/>
    <s v="Veneto"/>
    <s v="Padova"/>
    <x v="0"/>
    <n v="8.1353674164885897E-2"/>
    <n v="81.099999999999994"/>
    <n v="55.8"/>
    <n v="262.32306689894102"/>
    <n v="2.1586565871120102E-2"/>
    <n v="8.6076754810191094"/>
  </r>
  <r>
    <x v="12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2"/>
    <n v="76062"/>
    <s v="Basilicata"/>
    <x v="38"/>
    <s v="Lombardia"/>
    <s v="LECCO-MONZA E DELLA BRIANZA"/>
    <x v="1"/>
    <n v="0.43334752545092098"/>
    <n v="276.8"/>
    <n v="41.7"/>
    <n v="30.678542127720799"/>
    <n v="1.9778055459591298E-2"/>
    <n v="7.1196716955776802"/>
  </r>
  <r>
    <x v="12"/>
    <n v="38007"/>
    <s v="Emilia-Romagna"/>
    <x v="61"/>
    <s v="Emilia-Romagna"/>
    <s v="Bologna"/>
    <x v="0"/>
    <n v="0.168539853568549"/>
    <n v="81.5"/>
    <n v="51.5"/>
    <n v="140.418254406496"/>
    <n v="1.19488625656006E-2"/>
    <n v="15.261884758600599"/>
  </r>
  <r>
    <x v="12"/>
    <n v="35013"/>
    <s v="Emilia-Romagna"/>
    <x v="6"/>
    <s v="Emilia-Romagna"/>
    <s v="Bologna"/>
    <x v="0"/>
    <n v="0.21544301187503001"/>
    <n v="81.5"/>
    <n v="51.5"/>
    <n v="90.299322810857703"/>
    <n v="7.8106220665646901E-3"/>
    <n v="10.508953258778799"/>
  </r>
  <r>
    <x v="12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2"/>
    <n v="65099"/>
    <s v="Campania"/>
    <x v="44"/>
    <s v="Abruzzo"/>
    <s v="Teramo"/>
    <x v="1"/>
    <n v="0.17691613832063699"/>
    <n v="39.6"/>
    <n v="25.5"/>
    <n v="248.973159818281"/>
    <n v="4.0733143552207099E-2"/>
    <n v="37.751906139804497"/>
  </r>
  <r>
    <x v="12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2"/>
    <n v="97046"/>
    <s v="Lombardia"/>
    <x v="58"/>
    <s v="Lombardia"/>
    <s v="Bergamo"/>
    <x v="0"/>
    <n v="9.1419416773848003E-2"/>
    <n v="95.7"/>
    <n v="42.9"/>
    <n v="307.83388927321897"/>
    <n v="1.31264037607198E-2"/>
    <n v="22.100123329489701"/>
  </r>
  <r>
    <x v="12"/>
    <n v="45001"/>
    <s v="Toscana"/>
    <x v="71"/>
    <s v="Toscana"/>
    <s v="Pisa"/>
    <x v="0"/>
    <n v="0.19662893000756199"/>
    <n v="89.9"/>
    <n v="48.5"/>
    <n v="145.49630401227299"/>
    <n v="1.7613731918359601E-2"/>
    <n v="13.111581035412099"/>
  </r>
  <r>
    <x v="12"/>
    <n v="3062"/>
    <s v="Piemonte"/>
    <x v="63"/>
    <s v="Piemonte"/>
    <s v="Torino"/>
    <x v="0"/>
    <n v="0.20691087340372599"/>
    <n v="106.2"/>
    <n v="46.2"/>
    <n v="150.48882234249501"/>
    <n v="1.7752013105679899E-2"/>
    <n v="16.063614275021902"/>
  </r>
  <r>
    <x v="12"/>
    <n v="58111"/>
    <s v="Lazio"/>
    <x v="0"/>
    <s v="Lazio"/>
    <s v="Latina"/>
    <x v="0"/>
    <n v="0.10608036297946"/>
    <n v="63.9"/>
    <n v="45.2"/>
    <n v="224.64477061077699"/>
    <n v="3.1255678420486502E-2"/>
    <n v="29.691130770377399"/>
  </r>
  <r>
    <x v="1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2"/>
    <n v="37014"/>
    <s v="Emilia-Romagna"/>
    <x v="35"/>
    <s v="Emilia-Romagna"/>
    <s v="Parma"/>
    <x v="0"/>
    <n v="0.213605424485099"/>
    <n v="81.5"/>
    <n v="51.5"/>
    <n v="92.435622174470495"/>
    <n v="7.24891846718447E-3"/>
    <n v="10.5302019188141"/>
  </r>
  <r>
    <x v="12"/>
    <n v="55023"/>
    <s v="Umbria"/>
    <x v="12"/>
    <s v="Umbria"/>
    <s v="Perugia"/>
    <x v="0"/>
    <n v="0.268815441245572"/>
    <n v="84.4"/>
    <n v="56.3"/>
    <n v="14.5901500492637"/>
    <n v="1.04793426611064E-2"/>
    <n v="1.4109799916161401"/>
  </r>
  <r>
    <x v="12"/>
    <n v="15036"/>
    <s v="Lombardia"/>
    <x v="20"/>
    <s v="Lombardia"/>
    <s v="Milano"/>
    <x v="0"/>
    <n v="2.6260079156657499E-3"/>
    <n v="95.7"/>
    <n v="42.9"/>
    <n v="414.912649332429"/>
    <n v="1.87781647008235E-2"/>
    <n v="27.8124960609249"/>
  </r>
  <r>
    <x v="12"/>
    <n v="59008"/>
    <s v="Lazio"/>
    <x v="62"/>
    <s v="Lazio"/>
    <s v="Viterbo"/>
    <x v="0"/>
    <n v="0.28012227311603"/>
    <n v="63.9"/>
    <n v="45.2"/>
    <n v="42.053598381821502"/>
    <n v="5.0277623962046002E-3"/>
    <n v="9.3883747842017193"/>
  </r>
  <r>
    <x v="12"/>
    <n v="40044"/>
    <s v="Emilia-Romagna"/>
    <x v="11"/>
    <s v="Emilia-Romagna"/>
    <s v="RAVENNA-FORLI-CESENA-RIMINI"/>
    <x v="0"/>
    <n v="0.20962970672093201"/>
    <n v="81.5"/>
    <n v="51.5"/>
    <n v="105.657612155443"/>
    <n v="7.6474602444979401E-3"/>
    <n v="8.7985403926899295"/>
  </r>
  <r>
    <x v="12"/>
    <n v="31015"/>
    <s v="Friuli Venezia Giulia"/>
    <x v="79"/>
    <s v="Friuli Venezia Giulia"/>
    <s v="Pordenone"/>
    <x v="0"/>
    <n v="0.15855497225559501"/>
    <n v="120.8"/>
    <n v="49"/>
    <n v="215.57447264168599"/>
    <n v="7.3557575284412896E-2"/>
    <n v="23.358672725030502"/>
  </r>
  <r>
    <x v="12"/>
    <n v="67046"/>
    <s v="Abruzzo"/>
    <x v="70"/>
    <s v="Veneto"/>
    <s v="Venezia"/>
    <x v="1"/>
    <n v="0.32402890612092"/>
    <n v="42.4"/>
    <n v="43.1"/>
    <n v="11.8774264295898"/>
    <n v="3.8481963327283001E-3"/>
    <n v="1.9490743394707599"/>
  </r>
  <r>
    <x v="12"/>
    <n v="47012"/>
    <s v="Toscana"/>
    <x v="68"/>
    <s v="Lombardia"/>
    <s v="Bergamo"/>
    <x v="1"/>
    <n v="0.102539319003634"/>
    <n v="89.9"/>
    <n v="48.5"/>
    <n v="251.0174481768"/>
    <n v="3.0537030227334099E-2"/>
    <n v="22.2468946227856"/>
  </r>
  <r>
    <x v="12"/>
    <n v="4236"/>
    <s v="Piemonte"/>
    <x v="19"/>
    <s v="Emilia-Romagna"/>
    <s v="Ferrara"/>
    <x v="1"/>
    <n v="0.23402891231550799"/>
    <n v="106.2"/>
    <n v="46.2"/>
    <n v="120.578861829502"/>
    <n v="1.49005687955827E-2"/>
    <n v="13.4598777480268"/>
  </r>
  <r>
    <x v="12"/>
    <n v="100007"/>
    <s v="Toscana"/>
    <x v="80"/>
    <s v="Toscana"/>
    <s v="Firenze"/>
    <x v="0"/>
    <n v="0.20377158287439601"/>
    <n v="89.9"/>
    <n v="48.5"/>
    <n v="140.167369193262"/>
    <n v="1.7628688708755801E-2"/>
    <n v="11.948046963322501"/>
  </r>
  <r>
    <x v="12"/>
    <n v="78062"/>
    <s v="Calabria"/>
    <x v="23"/>
    <s v="Veneto"/>
    <s v="Treviso"/>
    <x v="1"/>
    <n v="0.22148662779929501"/>
    <n v="20.8"/>
    <n v="27.8"/>
    <n v="234.44301698652899"/>
    <n v="0.148066538773933"/>
    <n v="36.278910772394298"/>
  </r>
  <r>
    <x v="12"/>
    <n v="65037"/>
    <s v="Campania"/>
    <x v="44"/>
    <s v="Campania"/>
    <s v="Salerno"/>
    <x v="0"/>
    <n v="0.15976565514400801"/>
    <n v="39.6"/>
    <n v="25.5"/>
    <n v="265.47241554633399"/>
    <n v="4.2535767855987401E-2"/>
    <n v="39.975591924973003"/>
  </r>
  <r>
    <x v="12"/>
    <n v="37045"/>
    <s v="Emilia-Romagna"/>
    <x v="35"/>
    <s v="Emilia-Romagna"/>
    <s v="RAVENNA-FORLI-CESENA-RIMINI"/>
    <x v="0"/>
    <n v="4.5600572670190999E-2"/>
    <n v="81.5"/>
    <n v="51.5"/>
    <n v="267.02732544496803"/>
    <n v="2.2318439283352101E-2"/>
    <n v="28.774733531718301"/>
  </r>
  <r>
    <x v="12"/>
    <n v="18033"/>
    <s v="Lombardia"/>
    <x v="45"/>
    <s v="Lombardia"/>
    <s v="Como-Varese"/>
    <x v="0"/>
    <n v="9.7234528567458303E-2"/>
    <n v="95.7"/>
    <n v="42.9"/>
    <n v="307.31031093174403"/>
    <n v="1.41542445782593E-2"/>
    <n v="20.415535355434599"/>
  </r>
  <r>
    <x v="12"/>
    <n v="31015"/>
    <s v="Friuli Venezia Giulia"/>
    <x v="79"/>
    <s v="Lombardia"/>
    <s v="LECCO-MONZA E DELLA BRIANZA"/>
    <x v="1"/>
    <n v="0.15855497225559501"/>
    <n v="120.8"/>
    <n v="49"/>
    <n v="215.57447264168599"/>
    <n v="7.3557575284412896E-2"/>
    <n v="23.358672725030502"/>
  </r>
  <r>
    <x v="12"/>
    <n v="4078"/>
    <s v="Piemonte"/>
    <x v="19"/>
    <s v="Piemonte"/>
    <s v="Alessandria"/>
    <x v="0"/>
    <n v="0.19409259645173499"/>
    <n v="106.2"/>
    <n v="46.2"/>
    <n v="162.50881382519901"/>
    <n v="1.8794392125490601E-2"/>
    <n v="17.7478749732072"/>
  </r>
  <r>
    <x v="12"/>
    <n v="63003"/>
    <s v="Campania"/>
    <x v="29"/>
    <s v="Lombardia"/>
    <s v="Milano"/>
    <x v="1"/>
    <n v="0.258386821325023"/>
    <n v="39.6"/>
    <n v="25.5"/>
    <n v="170.40028849788001"/>
    <n v="2.6732670734389001E-2"/>
    <n v="26.305989400232601"/>
  </r>
  <r>
    <x v="12"/>
    <n v="48017"/>
    <s v="Toscana"/>
    <x v="64"/>
    <s v="Toscana"/>
    <s v="Livorno"/>
    <x v="0"/>
    <n v="0.103186173414497"/>
    <n v="89.9"/>
    <n v="48.5"/>
    <n v="259.68236287620402"/>
    <n v="3.2727168376386097E-2"/>
    <n v="20.331428990167399"/>
  </r>
  <r>
    <x v="12"/>
    <n v="36013"/>
    <s v="Emilia-Romagna"/>
    <x v="9"/>
    <s v="Emilia-Romagna"/>
    <s v="RAVENNA-FORLI-CESENA-RIMINI"/>
    <x v="0"/>
    <n v="0.16242069285232599"/>
    <n v="81.5"/>
    <n v="51.5"/>
    <n v="147.42443229334501"/>
    <n v="1.2677503295209201E-2"/>
    <n v="15.8026099334176"/>
  </r>
  <r>
    <x v="12"/>
    <n v="18076"/>
    <s v="Lombardia"/>
    <x v="45"/>
    <s v="Lombardia"/>
    <s v="CREMONA-MANTOVA"/>
    <x v="0"/>
    <n v="5.2389441295101299E-2"/>
    <n v="95.7"/>
    <n v="42.9"/>
    <n v="359.08241531678999"/>
    <n v="1.6395614285079799E-2"/>
    <n v="23.746876794484098"/>
  </r>
  <r>
    <x v="12"/>
    <n v="50026"/>
    <s v="Toscana"/>
    <x v="36"/>
    <s v="Toscana"/>
    <s v="Grosseto"/>
    <x v="0"/>
    <n v="9.7801245268238995E-2"/>
    <n v="89.9"/>
    <n v="48.5"/>
    <n v="264.23579676475703"/>
    <n v="3.2117348408939699E-2"/>
    <n v="20.9783671557974"/>
  </r>
  <r>
    <x v="12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12"/>
    <n v="108034"/>
    <s v="Lombardia"/>
    <x v="58"/>
    <s v="Lombardia"/>
    <s v="Brescia"/>
    <x v="0"/>
    <n v="0"/>
    <n v="95.7"/>
    <n v="42.9"/>
    <n v="449.38234417969397"/>
    <n v="2.0022201114547201E-2"/>
    <n v="31.284690309833401"/>
  </r>
  <r>
    <x v="12"/>
    <n v="15236"/>
    <s v="Lombardia"/>
    <x v="20"/>
    <s v="Lombardia"/>
    <s v="Bergamo"/>
    <x v="0"/>
    <n v="2.6494283254848199E-2"/>
    <n v="95.7"/>
    <n v="42.9"/>
    <n v="388.27480589804998"/>
    <n v="1.76671704104947E-2"/>
    <n v="25.834416317523299"/>
  </r>
  <r>
    <x v="12"/>
    <n v="66002"/>
    <s v="Abruzzo"/>
    <x v="39"/>
    <s v="Emilia-Romagna"/>
    <s v="RAVENNA-FORLI-CESENA-RIMINI"/>
    <x v="1"/>
    <n v="0.28906072365904301"/>
    <n v="42.4"/>
    <n v="43.1"/>
    <n v="64.469632583512805"/>
    <n v="3.02766688496739E-2"/>
    <n v="5.8467772272427396"/>
  </r>
  <r>
    <x v="12"/>
    <n v="51002"/>
    <s v="Toscana"/>
    <x v="24"/>
    <s v="Campania"/>
    <s v="Napoli"/>
    <x v="1"/>
    <n v="0.200818277320712"/>
    <n v="89.9"/>
    <n v="48.5"/>
    <n v="164.17253015161899"/>
    <n v="1.9057590362380899E-2"/>
    <n v="7.4686791984550904"/>
  </r>
  <r>
    <x v="12"/>
    <n v="6001"/>
    <s v="Piemonte"/>
    <x v="5"/>
    <s v="Piemonte"/>
    <s v="Alessandria"/>
    <x v="0"/>
    <n v="0.21378049173459801"/>
    <n v="106.2"/>
    <n v="46.2"/>
    <n v="142.31619990517501"/>
    <n v="1.6082049229171499E-2"/>
    <n v="15.384305511656301"/>
  </r>
  <r>
    <x v="12"/>
    <n v="16062"/>
    <s v="Lombardia"/>
    <x v="22"/>
    <s v="Lombardia"/>
    <s v="CREMONA-MANTOVA"/>
    <x v="0"/>
    <n v="9.4007892586518895E-3"/>
    <n v="95.7"/>
    <n v="42.9"/>
    <n v="400.37784138928299"/>
    <n v="1.7977245075702E-2"/>
    <n v="28.833245873768298"/>
  </r>
  <r>
    <x v="12"/>
    <n v="3043"/>
    <s v="Piemonte"/>
    <x v="63"/>
    <s v="Liguria"/>
    <s v="Savona"/>
    <x v="1"/>
    <n v="0.21190802366290801"/>
    <n v="106.2"/>
    <n v="46.2"/>
    <n v="145.322763531909"/>
    <n v="1.7139500595486901E-2"/>
    <n v="15.4864176385609"/>
  </r>
  <r>
    <x v="12"/>
    <n v="49002"/>
    <s v="Toscana"/>
    <x v="31"/>
    <s v="Toscana"/>
    <s v="Lucca"/>
    <x v="0"/>
    <n v="0.282353814960212"/>
    <n v="89.9"/>
    <n v="48.5"/>
    <n v="62.991315113882699"/>
    <n v="6.4962636253526702E-3"/>
    <n v="1.64494599416198"/>
  </r>
  <r>
    <x v="12"/>
    <n v="37060"/>
    <s v="Emilia-Romagna"/>
    <x v="35"/>
    <s v="Emilia-Romagna"/>
    <s v="Bologna"/>
    <x v="0"/>
    <n v="5.8984816853850597E-2"/>
    <n v="81.5"/>
    <n v="51.5"/>
    <n v="253.261103619599"/>
    <n v="2.1212770929230899E-2"/>
    <n v="27.3033915108368"/>
  </r>
  <r>
    <x v="12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2"/>
    <n v="65086"/>
    <s v="Campania"/>
    <x v="44"/>
    <s v="Campania"/>
    <s v="Napoli"/>
    <x v="0"/>
    <n v="0.32351512189735099"/>
    <n v="39.6"/>
    <n v="25.5"/>
    <n v="107.33187063124799"/>
    <n v="1.9443867698433401E-2"/>
    <n v="17.884484285550801"/>
  </r>
  <r>
    <x v="12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1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2"/>
    <n v="16169"/>
    <s v="Lombardia"/>
    <x v="22"/>
    <s v="Lombardia"/>
    <s v="Bergamo"/>
    <x v="0"/>
    <n v="1.50328793549747E-2"/>
    <n v="95.7"/>
    <n v="42.9"/>
    <n v="395.00534539282597"/>
    <n v="1.7525552650815301E-2"/>
    <n v="28.1160601072406"/>
  </r>
  <r>
    <x v="12"/>
    <n v="17061"/>
    <s v="Lombardia"/>
    <x v="65"/>
    <s v="Molise"/>
    <s v="Campobasso"/>
    <x v="1"/>
    <n v="8.5163355134244695E-2"/>
    <n v="95.7"/>
    <n v="42.9"/>
    <n v="311.38828553134698"/>
    <n v="1.39906517551815E-2"/>
    <n v="23.534969414544602"/>
  </r>
  <r>
    <x v="12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12"/>
    <n v="57052"/>
    <s v="Lazio"/>
    <x v="85"/>
    <s v="Lazio"/>
    <s v="Roma"/>
    <x v="0"/>
    <n v="0.28701348420018802"/>
    <n v="63.9"/>
    <n v="45.2"/>
    <n v="49.999671709548501"/>
    <n v="6.8911436630713502E-3"/>
    <n v="5.4568660850441804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0001"/>
    <s v="Liguria"/>
    <x v="50"/>
    <s v="Toscana"/>
    <s v="Arezzo"/>
    <x v="1"/>
    <n v="0.29202145335155899"/>
    <n v="96.8"/>
    <n v="39.799999999999997"/>
    <n v="119.132012136024"/>
    <n v="5.9399860336142203E-2"/>
    <n v="13.183149075478701"/>
  </r>
  <r>
    <x v="12"/>
    <n v="1104"/>
    <s v="Piemonte"/>
    <x v="10"/>
    <s v="Piemonte"/>
    <s v="Cuneo"/>
    <x v="0"/>
    <n v="0.12937238702352299"/>
    <n v="106.2"/>
    <n v="46.2"/>
    <n v="227.398104958175"/>
    <n v="2.6010421642392399E-2"/>
    <n v="25.5828366475839"/>
  </r>
  <r>
    <x v="12"/>
    <n v="31008"/>
    <s v="Friuli Venezia Giulia"/>
    <x v="79"/>
    <s v="Veneto"/>
    <s v="Vicenza"/>
    <x v="1"/>
    <n v="0.164771950301282"/>
    <n v="120.8"/>
    <n v="49"/>
    <n v="207.52571812233799"/>
    <n v="7.0387980476665696E-2"/>
    <n v="22.616275688738199"/>
  </r>
  <r>
    <x v="12"/>
    <n v="36007"/>
    <s v="Emilia-Romagna"/>
    <x v="9"/>
    <s v="Veneto"/>
    <s v="Padova"/>
    <x v="1"/>
    <n v="9.5286901316464501E-2"/>
    <n v="81.5"/>
    <n v="51.5"/>
    <n v="215.14980567760699"/>
    <n v="1.8219086675229899E-2"/>
    <n v="23.4981789653046"/>
  </r>
  <r>
    <x v="12"/>
    <n v="17023"/>
    <s v="Lombardia"/>
    <x v="65"/>
    <s v="Lombardia"/>
    <s v="COMO-VARESE"/>
    <x v="0"/>
    <n v="0.110082142619394"/>
    <n v="95.7"/>
    <n v="42.9"/>
    <n v="283.68114580213501"/>
    <n v="1.2902078045909799E-2"/>
    <n v="21.457397908002299"/>
  </r>
  <r>
    <x v="12"/>
    <n v="1219"/>
    <s v="Piemonte"/>
    <x v="10"/>
    <s v="Piemonte"/>
    <s v="Cuneo"/>
    <x v="0"/>
    <n v="9.2965394437417706E-2"/>
    <n v="106.2"/>
    <n v="46.2"/>
    <n v="265.62634478723498"/>
    <n v="3.0616895180037199E-2"/>
    <n v="29.6716077185031"/>
  </r>
  <r>
    <x v="12"/>
    <n v="17176"/>
    <s v="Lombardia"/>
    <x v="65"/>
    <s v="Lombardia"/>
    <s v="Brescia"/>
    <x v="0"/>
    <n v="0.16336349820430299"/>
    <n v="95.7"/>
    <n v="42.9"/>
    <n v="210.49493720130599"/>
    <n v="8.8889493746495095E-3"/>
    <n v="20.056244845661698"/>
  </r>
  <r>
    <x v="12"/>
    <n v="58022"/>
    <s v="Lazio"/>
    <x v="0"/>
    <s v="Lazio"/>
    <s v="Roma"/>
    <x v="0"/>
    <n v="3.7989157678034499E-2"/>
    <n v="63.9"/>
    <n v="45.2"/>
    <n v="308.42634656046101"/>
    <n v="4.3071396558821501E-2"/>
    <n v="34.9521252394429"/>
  </r>
  <r>
    <x v="12"/>
    <n v="61091"/>
    <s v="Campania"/>
    <x v="16"/>
    <s v="Campania"/>
    <s v="Benevento"/>
    <x v="0"/>
    <n v="0.26911184213686601"/>
    <n v="39.6"/>
    <n v="25.5"/>
    <n v="165.56887200897799"/>
    <n v="2.5959312280734999E-2"/>
    <n v="23.665890217956001"/>
  </r>
  <r>
    <x v="12"/>
    <n v="60023"/>
    <s v="Lazio"/>
    <x v="34"/>
    <s v="Piemonte"/>
    <s v="Asti"/>
    <x v="1"/>
    <n v="0.25009673569009599"/>
    <n v="63.9"/>
    <n v="45.2"/>
    <n v="74.804148552822397"/>
    <n v="1.01317627305221E-2"/>
    <n v="12.6914883709394"/>
  </r>
  <r>
    <x v="12"/>
    <n v="12026"/>
    <s v="Lombardia"/>
    <x v="3"/>
    <s v="Lombardia"/>
    <s v="Brescia"/>
    <x v="0"/>
    <n v="2.0989717605626901E-2"/>
    <n v="95.7"/>
    <n v="42.9"/>
    <n v="392.414042711273"/>
    <n v="1.7714333712724899E-2"/>
    <n v="26.733394161523801"/>
  </r>
  <r>
    <x v="12"/>
    <n v="12076"/>
    <s v="Lombardia"/>
    <x v="3"/>
    <s v="Lombardia"/>
    <s v="Brescia"/>
    <x v="0"/>
    <n v="0.18355446543061199"/>
    <n v="95.7"/>
    <n v="42.9"/>
    <n v="206.79765393547399"/>
    <n v="9.4793209452688505E-3"/>
    <n v="14.146745559464501"/>
  </r>
  <r>
    <x v="12"/>
    <n v="23004"/>
    <s v="Veneto"/>
    <x v="43"/>
    <s v="Veneto"/>
    <s v="Verona"/>
    <x v="0"/>
    <n v="0.120684023753488"/>
    <n v="81.099999999999994"/>
    <n v="55.8"/>
    <n v="206.83859607475401"/>
    <n v="1.6541868003787302E-2"/>
    <n v="7.5663426686555404"/>
  </r>
  <r>
    <x v="12"/>
    <n v="38008"/>
    <s v="Emilia-Romagna"/>
    <x v="61"/>
    <s v="Emilia-Romagna"/>
    <s v="Bologna"/>
    <x v="0"/>
    <n v="0.120869117232814"/>
    <n v="81.5"/>
    <n v="51.5"/>
    <n v="188.428971741156"/>
    <n v="1.6001588788620302E-2"/>
    <n v="20.765644111726399"/>
  </r>
  <r>
    <x v="12"/>
    <n v="65155"/>
    <s v="Campania"/>
    <x v="44"/>
    <s v="Campania"/>
    <s v="Salerno"/>
    <x v="0"/>
    <n v="0.27558459928937501"/>
    <n v="39.6"/>
    <n v="25.5"/>
    <n v="153.290198633166"/>
    <n v="2.47415786813674E-2"/>
    <n v="24.179796065197799"/>
  </r>
  <r>
    <x v="12"/>
    <n v="45003"/>
    <s v="Toscana"/>
    <x v="71"/>
    <s v="Toscana"/>
    <s v="Siena"/>
    <x v="0"/>
    <n v="0.16888474650743901"/>
    <n v="89.9"/>
    <n v="48.5"/>
    <n v="183.07988656309399"/>
    <n v="2.3340506903109799E-2"/>
    <n v="14.5882697710268"/>
  </r>
  <r>
    <x v="12"/>
    <n v="41044"/>
    <s v="Marche"/>
    <x v="32"/>
    <s v="Marche"/>
    <s v="Pesaro e Urbino"/>
    <x v="0"/>
    <n v="0.28905938041948998"/>
    <n v="61.9"/>
    <n v="44.8"/>
    <n v="64.1098278598772"/>
    <n v="2.6128754130589599E-2"/>
    <n v="5.1512984457906903"/>
  </r>
  <r>
    <x v="12"/>
    <n v="17065"/>
    <s v="Lombardia"/>
    <x v="65"/>
    <s v="Lombardia"/>
    <s v="LECCO-MONZA E DELLA BRIANZA"/>
    <x v="0"/>
    <n v="0.13953543292041001"/>
    <n v="95.7"/>
    <n v="42.9"/>
    <n v="243.119769488938"/>
    <n v="1.0397903970518501E-2"/>
    <n v="20.659066344511601"/>
  </r>
  <r>
    <x v="12"/>
    <n v="28056"/>
    <s v="Veneto"/>
    <x v="2"/>
    <s v="Veneto"/>
    <s v="Vicenza"/>
    <x v="0"/>
    <n v="0.14616650261067601"/>
    <n v="81.099999999999994"/>
    <n v="55.8"/>
    <n v="171.37085204622801"/>
    <n v="1.41442298059959E-2"/>
    <n v="6.9256236240129203"/>
  </r>
  <r>
    <x v="12"/>
    <n v="30015"/>
    <s v="Friuli Venezia Giulia"/>
    <x v="18"/>
    <s v="Friuli Venezia Giulia"/>
    <s v="Udine"/>
    <x v="0"/>
    <n v="0.19843937684353299"/>
    <n v="120.8"/>
    <n v="49"/>
    <n v="180.14197583268501"/>
    <n v="6.8298357392137896E-2"/>
    <n v="17.303579262549398"/>
  </r>
  <r>
    <x v="12"/>
    <n v="24012"/>
    <s v="Veneto"/>
    <x v="15"/>
    <s v="Veneto"/>
    <s v="Belluno"/>
    <x v="0"/>
    <n v="0.101158005280479"/>
    <n v="81.099999999999994"/>
    <n v="55.8"/>
    <n v="236.64204192007199"/>
    <n v="1.97971271480364E-2"/>
    <n v="7.6726049402968304"/>
  </r>
  <r>
    <x v="12"/>
    <n v="1047"/>
    <s v="Piemonte"/>
    <x v="10"/>
    <s v="Piemonte"/>
    <s v="Torino"/>
    <x v="0"/>
    <n v="0.126232399157784"/>
    <n v="106.2"/>
    <n v="46.2"/>
    <n v="231.402928132981"/>
    <n v="2.67308706505517E-2"/>
    <n v="25.821719414242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45009"/>
    <s v="Toscana"/>
    <x v="71"/>
    <s v="Puglia"/>
    <s v="Lecce"/>
    <x v="1"/>
    <n v="0.22782577035648799"/>
    <n v="89.9"/>
    <n v="48.5"/>
    <n v="109.79131356052901"/>
    <n v="1.3219073246960301E-2"/>
    <n v="10.235277262979301"/>
  </r>
  <r>
    <x v="12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2"/>
    <n v="16124"/>
    <s v="Lombardia"/>
    <x v="22"/>
    <s v="Lombardia"/>
    <s v="Milano"/>
    <x v="0"/>
    <n v="8.1928328406670706E-2"/>
    <n v="95.7"/>
    <n v="42.9"/>
    <n v="317.98090888009699"/>
    <n v="1.4033756625650101E-2"/>
    <n v="23.072618064596401"/>
  </r>
  <r>
    <x v="12"/>
    <n v="63008"/>
    <s v="Campania"/>
    <x v="29"/>
    <s v="Campania"/>
    <s v="Caserta"/>
    <x v="0"/>
    <n v="0.16823747465553299"/>
    <n v="39.6"/>
    <n v="25.5"/>
    <n v="257.070015600342"/>
    <n v="4.0450627322248703E-2"/>
    <n v="38.733190268720598"/>
  </r>
  <r>
    <x v="12"/>
    <n v="15142"/>
    <s v="Lombardia"/>
    <x v="20"/>
    <s v="Lombardia"/>
    <s v="Brescia"/>
    <x v="0"/>
    <n v="0"/>
    <n v="95.7"/>
    <n v="42.9"/>
    <n v="420.07229343039899"/>
    <n v="1.89169391522848E-2"/>
    <n v="28.7576280170952"/>
  </r>
  <r>
    <x v="12"/>
    <n v="100003"/>
    <s v="Toscana"/>
    <x v="80"/>
    <s v="Toscana"/>
    <s v="Pisa"/>
    <x v="0"/>
    <n v="0.13258630620735401"/>
    <n v="89.9"/>
    <n v="48.5"/>
    <n v="221.33567897527999"/>
    <n v="2.7706972593086299E-2"/>
    <n v="18.592378698748298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63049"/>
    <s v="Campania"/>
    <x v="29"/>
    <s v="Emilia-Romagna"/>
    <s v="Reggio nell'Emilia"/>
    <x v="1"/>
    <n v="0.163343450886587"/>
    <n v="39.6"/>
    <n v="25.5"/>
    <n v="263.95539791067"/>
    <n v="4.0949119612978598E-2"/>
    <n v="38.845156551098"/>
  </r>
  <r>
    <x v="12"/>
    <n v="15118"/>
    <s v="Lombardia"/>
    <x v="20"/>
    <s v="Lombardia"/>
    <s v="Sondrio"/>
    <x v="0"/>
    <n v="1.1845129756187999E-3"/>
    <n v="95.7"/>
    <n v="42.9"/>
    <n v="414.80055646185502"/>
    <n v="1.8668961315442E-2"/>
    <n v="28.312724590321601"/>
  </r>
  <r>
    <x v="12"/>
    <n v="1256"/>
    <s v="Piemonte"/>
    <x v="10"/>
    <s v="Emilia-Romagna"/>
    <s v="RAVENNA-FORLI-CESENA-RIMINI"/>
    <x v="1"/>
    <n v="0.140774373313796"/>
    <n v="106.2"/>
    <n v="46.2"/>
    <n v="215.76951476238901"/>
    <n v="2.4788554436506901E-2"/>
    <n v="24.257963747786299"/>
  </r>
  <r>
    <x v="12"/>
    <n v="15077"/>
    <s v="Lombardia"/>
    <x v="20"/>
    <s v="Lombardia"/>
    <s v="Bergamo"/>
    <x v="0"/>
    <n v="0"/>
    <n v="95.7"/>
    <n v="42.9"/>
    <n v="451.20739906093002"/>
    <n v="2.0194149298900701E-2"/>
    <n v="31.289698753754902"/>
  </r>
  <r>
    <x v="12"/>
    <n v="93032"/>
    <s v="Friuli Venezia Giulia"/>
    <x v="46"/>
    <s v="Friuli Venezia Giulia"/>
    <s v="Udine"/>
    <x v="0"/>
    <n v="0.219559508428918"/>
    <n v="120.8"/>
    <n v="49"/>
    <n v="145.99587610065501"/>
    <n v="5.28856854330267E-2"/>
    <n v="15.612004020109699"/>
  </r>
  <r>
    <x v="12"/>
    <n v="55017"/>
    <s v="Umbria"/>
    <x v="12"/>
    <s v="Umbria"/>
    <s v="Perugia"/>
    <x v="0"/>
    <n v="0.25424244963351"/>
    <n v="84.4"/>
    <n v="56.3"/>
    <n v="37.7353324432598"/>
    <n v="2.3608733515523998E-2"/>
    <n v="3.1038401628058598"/>
  </r>
  <r>
    <x v="12"/>
    <n v="72004"/>
    <s v="Puglia"/>
    <x v="26"/>
    <s v="Puglia"/>
    <s v="Bari"/>
    <x v="0"/>
    <n v="0.27220148366144797"/>
    <n v="61.4"/>
    <n v="28.6"/>
    <n v="194.825944840956"/>
    <n v="5.4613984444398002E-2"/>
    <n v="17.962069779107502"/>
  </r>
  <r>
    <x v="12"/>
    <n v="28060"/>
    <s v="Veneto"/>
    <x v="2"/>
    <s v="Veneto"/>
    <s v="Vicenza"/>
    <x v="0"/>
    <n v="4.8730912431755799E-2"/>
    <n v="81.099999999999994"/>
    <n v="55.8"/>
    <n v="301.193758051918"/>
    <n v="2.4226984638633001E-2"/>
    <n v="10.915053621445001"/>
  </r>
  <r>
    <x v="12"/>
    <n v="109031"/>
    <s v="Marche"/>
    <x v="78"/>
    <s v="Marche"/>
    <s v="Ancona"/>
    <x v="0"/>
    <n v="0.28058856453136899"/>
    <n v="61.9"/>
    <n v="44.8"/>
    <n v="70.616722522091806"/>
    <n v="2.8645186414727401E-2"/>
    <n v="6.9196778728256296"/>
  </r>
  <r>
    <x v="12"/>
    <n v="17052"/>
    <s v="Lombardia"/>
    <x v="65"/>
    <s v="Lombardia"/>
    <s v="Brescia"/>
    <x v="0"/>
    <n v="5.4865445420408901E-2"/>
    <n v="95.7"/>
    <n v="42.9"/>
    <n v="348.130501070913"/>
    <n v="1.5644529052990599E-2"/>
    <n v="25.388244286382299"/>
  </r>
  <r>
    <x v="12"/>
    <n v="65090"/>
    <s v="Campania"/>
    <x v="44"/>
    <s v="Campania"/>
    <s v="Salerno"/>
    <x v="0"/>
    <n v="0.17741039373351"/>
    <n v="39.6"/>
    <n v="25.5"/>
    <n v="249.76537430164399"/>
    <n v="4.02813537200317E-2"/>
    <n v="37.316782237446603"/>
  </r>
  <r>
    <x v="12"/>
    <n v="68024"/>
    <s v="Abruzzo"/>
    <x v="7"/>
    <s v="Abruzzo"/>
    <s v="L'Aquila"/>
    <x v="0"/>
    <n v="0.23529608689866799"/>
    <n v="42.4"/>
    <n v="43.1"/>
    <n v="161.238410430051"/>
    <n v="0.10215905441409"/>
    <n v="13.3825004136026"/>
  </r>
  <r>
    <x v="12"/>
    <n v="75006"/>
    <s v="Puglia"/>
    <x v="72"/>
    <s v="Puglia"/>
    <s v="Brindisi"/>
    <x v="0"/>
    <n v="0.18071350023250199"/>
    <n v="61.4"/>
    <n v="28.6"/>
    <n v="228.961851891284"/>
    <n v="2.9849387787160099E-2"/>
    <n v="36.812498609410497"/>
  </r>
  <r>
    <x v="12"/>
    <n v="47002"/>
    <s v="Toscana"/>
    <x v="68"/>
    <s v="Toscana"/>
    <s v="Firenze"/>
    <x v="0"/>
    <n v="0.100284869338633"/>
    <n v="89.9"/>
    <n v="48.5"/>
    <n v="259.63746961707801"/>
    <n v="3.2341132131908597E-2"/>
    <n v="21.266675699562501"/>
  </r>
  <r>
    <x v="12"/>
    <n v="21004"/>
    <s v="Trentino-Alto Adige"/>
    <x v="25"/>
    <s v="Trentino-Alto Adige"/>
    <s v="Trento"/>
    <x v="0"/>
    <n v="4.7428823302443898E-2"/>
    <n v="76.2"/>
    <n v="58.9"/>
    <n v="360.38097578821902"/>
    <n v="0.20273104515533599"/>
    <n v="20.465175592624501"/>
  </r>
  <r>
    <x v="12"/>
    <n v="40007"/>
    <s v="Emilia-Romagna"/>
    <x v="11"/>
    <s v="Emilia-Romagna"/>
    <s v="Bologna"/>
    <x v="0"/>
    <n v="0.10689412980867"/>
    <n v="81.5"/>
    <n v="51.5"/>
    <n v="214.117059849036"/>
    <n v="1.6857427116673099E-2"/>
    <n v="19.5493042886735"/>
  </r>
  <r>
    <x v="12"/>
    <n v="47017"/>
    <s v="Toscana"/>
    <x v="68"/>
    <s v="Toscana"/>
    <s v="Lucca"/>
    <x v="0"/>
    <n v="0.135260561843557"/>
    <n v="89.9"/>
    <n v="48.5"/>
    <n v="216.893027906589"/>
    <n v="2.7303685927434099E-2"/>
    <n v="18.6712516334442"/>
  </r>
  <r>
    <x v="12"/>
    <n v="21038"/>
    <s v="Trentino-Alto Adige"/>
    <x v="25"/>
    <s v="Trentino-Alto Adige"/>
    <s v="Bolzano"/>
    <x v="0"/>
    <n v="8.7253260288672002E-2"/>
    <n v="76.2"/>
    <n v="58.9"/>
    <n v="307.90059260484497"/>
    <n v="0.17859142415316601"/>
    <n v="15.274059464013501"/>
  </r>
  <r>
    <x v="12"/>
    <n v="37018"/>
    <s v="Emilia-Romagna"/>
    <x v="35"/>
    <s v="Emilia-Romagna"/>
    <s v="Reggio nell'Emilia"/>
    <x v="0"/>
    <n v="0.135506448138903"/>
    <n v="81.5"/>
    <n v="51.5"/>
    <n v="173.30036898069699"/>
    <n v="1.45897816422046E-2"/>
    <n v="19.139473761872299"/>
  </r>
  <r>
    <x v="12"/>
    <n v="44020"/>
    <s v="Marche"/>
    <x v="48"/>
    <s v="Campania"/>
    <s v="Caserta"/>
    <x v="1"/>
    <n v="0.28431143397272601"/>
    <n v="61.9"/>
    <n v="44.8"/>
    <n v="66.001597523464994"/>
    <n v="1.7233826508956902E-2"/>
    <n v="4.8001822803132201"/>
  </r>
  <r>
    <x v="12"/>
    <n v="73028"/>
    <s v="Puglia"/>
    <x v="59"/>
    <s v="Puglia"/>
    <s v="Taranto"/>
    <x v="0"/>
    <n v="0.19416173102638601"/>
    <n v="61.4"/>
    <n v="28.6"/>
    <n v="230.562371204442"/>
    <n v="6.1749586267172397E-2"/>
    <n v="37.291616901261797"/>
  </r>
  <r>
    <x v="12"/>
    <n v="36030"/>
    <s v="Emilia-Romagna"/>
    <x v="9"/>
    <s v="Emilia-Romagna"/>
    <s v="Bologna"/>
    <x v="0"/>
    <n v="0.223377976171101"/>
    <n v="81.5"/>
    <n v="51.5"/>
    <n v="82.929976989882604"/>
    <n v="7.3253263670460299E-3"/>
    <n v="9.4766191167011193"/>
  </r>
  <r>
    <x v="12"/>
    <n v="37032"/>
    <s v="Emilia-Romagna"/>
    <x v="35"/>
    <s v="Emilia-Romagna"/>
    <s v="RAVENNA-FORLI-CESENA-RIMINI"/>
    <x v="0"/>
    <n v="3.1689291300599699E-2"/>
    <n v="81.5"/>
    <n v="51.5"/>
    <n v="282.47215344132297"/>
    <n v="2.35622182767917E-2"/>
    <n v="30.0488019609028"/>
  </r>
  <r>
    <x v="12"/>
    <n v="65067"/>
    <s v="Campania"/>
    <x v="44"/>
    <s v="Campania"/>
    <s v="Caserta"/>
    <x v="0"/>
    <n v="0.16531053164721901"/>
    <n v="39.6"/>
    <n v="25.5"/>
    <n v="261.71831194098002"/>
    <n v="4.1962345392219103E-2"/>
    <n v="38.880940419745301"/>
  </r>
  <r>
    <x v="12"/>
    <n v="4073"/>
    <s v="Piemonte"/>
    <x v="19"/>
    <s v="Liguria"/>
    <s v="La Spezia"/>
    <x v="1"/>
    <n v="0.234075031976644"/>
    <n v="106.2"/>
    <n v="46.2"/>
    <n v="120.977819481637"/>
    <n v="1.3857294657615199E-2"/>
    <n v="13.1705493225026"/>
  </r>
  <r>
    <x v="12"/>
    <n v="45014"/>
    <s v="Toscana"/>
    <x v="71"/>
    <s v="Toscana"/>
    <s v="Siena"/>
    <x v="0"/>
    <n v="0.22893284134109201"/>
    <n v="89.9"/>
    <n v="48.5"/>
    <n v="110.10642333252601"/>
    <n v="1.35671369695836E-2"/>
    <n v="9.8415731772061896"/>
  </r>
  <r>
    <x v="12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12"/>
    <n v="70057"/>
    <s v="Molise"/>
    <x v="76"/>
    <s v="Molise"/>
    <s v="Campobasso"/>
    <x v="0"/>
    <n v="0.43564308890624998"/>
    <n v="28.5"/>
    <n v="27.6"/>
    <n v="22.864009587454301"/>
    <n v="8.2633259462044306E-2"/>
    <n v="4.2736586019124401"/>
  </r>
  <r>
    <x v="12"/>
    <n v="100006"/>
    <s v="Toscana"/>
    <x v="80"/>
    <s v="Toscana"/>
    <s v="Grosseto"/>
    <x v="0"/>
    <n v="0.14328633758109399"/>
    <n v="89.9"/>
    <n v="48.5"/>
    <n v="209.10989344312901"/>
    <n v="2.6264462211475E-2"/>
    <n v="17.612037241758902"/>
  </r>
  <r>
    <x v="12"/>
    <n v="47014"/>
    <s v="Toscana"/>
    <x v="68"/>
    <s v="Toscana"/>
    <s v="Massa-Carrara"/>
    <x v="0"/>
    <n v="0.116707125144246"/>
    <n v="89.9"/>
    <n v="48.5"/>
    <n v="237.960296381256"/>
    <n v="2.9264217640077299E-2"/>
    <n v="20.3101648494996"/>
  </r>
  <r>
    <x v="12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2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12"/>
    <n v="76095"/>
    <s v="Basilicata"/>
    <x v="38"/>
    <s v="Basilicata"/>
    <s v="Potenza"/>
    <x v="0"/>
    <n v="0.44784492982115698"/>
    <n v="276.8"/>
    <n v="41.7"/>
    <n v="17.3385168514219"/>
    <n v="1.20399835929245E-2"/>
    <n v="4.0328869313649101"/>
  </r>
  <r>
    <x v="12"/>
    <n v="62008"/>
    <s v="Campania"/>
    <x v="74"/>
    <s v="Campania"/>
    <s v="Salerno"/>
    <x v="0"/>
    <n v="0.23752692954168"/>
    <n v="39.6"/>
    <n v="25.5"/>
    <n v="199.57626872143501"/>
    <n v="3.2150011724503297E-2"/>
    <n v="27.3870157913653"/>
  </r>
  <r>
    <x v="12"/>
    <n v="16153"/>
    <s v="Lombardia"/>
    <x v="22"/>
    <s v="Lombardia"/>
    <s v="Brescia"/>
    <x v="0"/>
    <n v="0"/>
    <n v="95.7"/>
    <n v="42.9"/>
    <n v="434.53409311655997"/>
    <n v="1.9488112486927899E-2"/>
    <n v="30.664734865006501"/>
  </r>
  <r>
    <x v="12"/>
    <n v="20030"/>
    <s v="Lombardia"/>
    <x v="17"/>
    <s v="Emilia-Romagna"/>
    <s v="Parma"/>
    <x v="1"/>
    <n v="0.273442080498637"/>
    <n v="95.7"/>
    <n v="42.9"/>
    <n v="101.597033927905"/>
    <n v="5.1442275696499604E-3"/>
    <n v="7.8374044387187496"/>
  </r>
  <r>
    <x v="12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12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2"/>
    <n v="80063"/>
    <s v="Calabria"/>
    <x v="47"/>
    <s v="Calabria"/>
    <s v="Crotone"/>
    <x v="0"/>
    <n v="0.33095389828998201"/>
    <n v="20.8"/>
    <n v="27.8"/>
    <n v="264.86645370007602"/>
    <n v="0.296176954333152"/>
    <n v="16.957930424161699"/>
  </r>
  <r>
    <x v="12"/>
    <n v="49002"/>
    <s v="Toscana"/>
    <x v="31"/>
    <s v="Calabria"/>
    <s v="Reggio di Calabria"/>
    <x v="1"/>
    <n v="0.282353814960212"/>
    <n v="89.9"/>
    <n v="48.5"/>
    <n v="62.991315113882699"/>
    <n v="6.4962636253526702E-3"/>
    <n v="1.64494599416198"/>
  </r>
  <r>
    <x v="12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2"/>
    <n v="16024"/>
    <s v="Lombardia"/>
    <x v="22"/>
    <s v="Lombardia"/>
    <s v="Pavia"/>
    <x v="0"/>
    <n v="0"/>
    <n v="95.7"/>
    <n v="42.9"/>
    <n v="427.96296318625298"/>
    <n v="1.9070090806682701E-2"/>
    <n v="30.5358329709392"/>
  </r>
  <r>
    <x v="12"/>
    <n v="20017"/>
    <s v="Lombardia"/>
    <x v="17"/>
    <s v="Lombardia"/>
    <s v="Milano"/>
    <x v="0"/>
    <n v="0.16162460309941001"/>
    <n v="95.7"/>
    <n v="42.9"/>
    <n v="225.83735005372199"/>
    <n v="1.0422578779689501E-2"/>
    <n v="17.248635686738101"/>
  </r>
  <r>
    <x v="12"/>
    <n v="38017"/>
    <s v="Emilia-Romagna"/>
    <x v="61"/>
    <s v="Emilia-Romagna"/>
    <s v="Parma"/>
    <x v="0"/>
    <n v="0.108500966659135"/>
    <n v="81.5"/>
    <n v="51.5"/>
    <n v="200.80048215180599"/>
    <n v="1.72903097533453E-2"/>
    <n v="22.2544023712742"/>
  </r>
  <r>
    <x v="12"/>
    <n v="11017"/>
    <s v="Liguria"/>
    <x v="42"/>
    <s v="Liguria"/>
    <s v="Savona"/>
    <x v="0"/>
    <n v="0.342148001529962"/>
    <n v="96.8"/>
    <n v="39.799999999999997"/>
    <n v="48.503964338891102"/>
    <n v="2.5656984209196002E-2"/>
    <n v="7.1666736425042599"/>
  </r>
  <r>
    <x v="12"/>
    <n v="15206"/>
    <s v="Lombardia"/>
    <x v="20"/>
    <s v="Lombardia"/>
    <s v="Bergamo"/>
    <x v="0"/>
    <n v="0"/>
    <n v="95.7"/>
    <n v="42.9"/>
    <n v="433.60500944136902"/>
    <n v="1.9475805734527198E-2"/>
    <n v="29.8245063137656"/>
  </r>
  <r>
    <x v="12"/>
    <n v="49008"/>
    <s v="Toscana"/>
    <x v="31"/>
    <s v="Toscana"/>
    <s v="Pisa"/>
    <x v="0"/>
    <n v="0.13375229810247899"/>
    <n v="89.9"/>
    <n v="48.5"/>
    <n v="228.64397894958699"/>
    <n v="2.7958731290331801E-2"/>
    <n v="16.492289099493199"/>
  </r>
  <r>
    <x v="12"/>
    <n v="1090"/>
    <s v="Piemonte"/>
    <x v="10"/>
    <s v="Piemonte"/>
    <s v="Torino"/>
    <x v="0"/>
    <n v="9.4560996488163296E-2"/>
    <n v="106.2"/>
    <n v="46.2"/>
    <n v="263.93610283669699"/>
    <n v="3.0392340840369202E-2"/>
    <n v="29.492074324931998"/>
  </r>
  <r>
    <x v="12"/>
    <n v="63055"/>
    <s v="Campania"/>
    <x v="29"/>
    <s v="Piemonte"/>
    <s v="Cuneo"/>
    <x v="1"/>
    <n v="0.17502482501469699"/>
    <n v="39.6"/>
    <n v="25.5"/>
    <n v="251.134797683524"/>
    <n v="3.9571521022466097E-2"/>
    <n v="37.682905670739999"/>
  </r>
  <r>
    <x v="12"/>
    <n v="61005"/>
    <s v="Campania"/>
    <x v="16"/>
    <s v="Campania"/>
    <s v="Napoli"/>
    <x v="0"/>
    <n v="0.19299819697520401"/>
    <n v="39.6"/>
    <n v="25.5"/>
    <n v="236.59892537881501"/>
    <n v="3.6296658672454997E-2"/>
    <n v="34.4578325423632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76051"/>
    <s v="Basilicata"/>
    <x v="38"/>
    <s v="Marche"/>
    <s v="Pesaro e Urbino"/>
    <x v="1"/>
    <n v="0.45412777743136001"/>
    <n v="276.8"/>
    <n v="41.7"/>
    <n v="12.919984408917699"/>
    <n v="1.25253356780457E-2"/>
    <n v="3.0259115179417702"/>
  </r>
  <r>
    <x v="12"/>
    <n v="37030"/>
    <s v="Emilia-Romagna"/>
    <x v="35"/>
    <s v="Emilia-Romagna"/>
    <s v="RAVENNA-FORLI-CESENA-RIMINI"/>
    <x v="0"/>
    <n v="6.7237850893105203E-2"/>
    <n v="81.5"/>
    <n v="51.5"/>
    <n v="244.19843729709601"/>
    <n v="2.0687156072407099E-2"/>
    <n v="26.5599012442256"/>
  </r>
  <r>
    <x v="12"/>
    <n v="24108"/>
    <s v="Veneto"/>
    <x v="15"/>
    <s v="Veneto"/>
    <s v="Verona"/>
    <x v="0"/>
    <n v="6.5979333618026104E-2"/>
    <n v="81.099999999999994"/>
    <n v="55.8"/>
    <n v="279.28563630606902"/>
    <n v="2.24784816507358E-2"/>
    <n v="9.9586919405768199"/>
  </r>
  <r>
    <x v="12"/>
    <n v="31012"/>
    <s v="Friuli Venezia Giulia"/>
    <x v="79"/>
    <s v="Friuli Venezia Giulia"/>
    <s v="Pordenone"/>
    <x v="0"/>
    <n v="0.16372636355158501"/>
    <n v="120.8"/>
    <n v="49"/>
    <n v="203.43302271082899"/>
    <n v="6.5782728709194396E-2"/>
    <n v="23.163328337218001"/>
  </r>
  <r>
    <x v="12"/>
    <n v="12026"/>
    <s v="Lombardia"/>
    <x v="3"/>
    <s v="Lombardia"/>
    <s v="CREMONA-MANTOVA"/>
    <x v="0"/>
    <n v="2.0989717605626901E-2"/>
    <n v="95.7"/>
    <n v="42.9"/>
    <n v="392.414042711273"/>
    <n v="1.7714333712724899E-2"/>
    <n v="26.733394161523801"/>
  </r>
  <r>
    <x v="12"/>
    <n v="68030"/>
    <s v="Abruzzo"/>
    <x v="7"/>
    <s v="Lombardia"/>
    <s v="Sondrio"/>
    <x v="1"/>
    <n v="0.25760444264958499"/>
    <n v="42.4"/>
    <n v="43.1"/>
    <n v="137.32332930819501"/>
    <n v="9.7340258372951002E-2"/>
    <n v="10.653093359796101"/>
  </r>
  <r>
    <x v="12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12"/>
    <n v="1292"/>
    <s v="Piemonte"/>
    <x v="10"/>
    <s v="Emilia-Romagna"/>
    <s v="Bologna"/>
    <x v="1"/>
    <n v="9.4017550300499395E-2"/>
    <n v="106.2"/>
    <n v="46.2"/>
    <n v="264.51375132431798"/>
    <n v="3.0532390388481701E-2"/>
    <n v="29.563616933232002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31007"/>
    <s v="Friuli Venezia Giulia"/>
    <x v="79"/>
    <s v="Emilia-Romagna"/>
    <s v="RAVENNA-FORLI-CESENA-RIMINI"/>
    <x v="1"/>
    <n v="0.18225747185789101"/>
    <n v="120.8"/>
    <n v="49"/>
    <n v="186.17396704993001"/>
    <n v="6.2457599581223398E-2"/>
    <n v="20.3894831421951"/>
  </r>
  <r>
    <x v="12"/>
    <n v="63005"/>
    <s v="Campania"/>
    <x v="29"/>
    <s v="Trentino-Alto Adige"/>
    <s v="Trento"/>
    <x v="1"/>
    <n v="0.172614719923284"/>
    <n v="39.6"/>
    <n v="25.5"/>
    <n v="255.698751767359"/>
    <n v="3.9449189595497397E-2"/>
    <n v="37.395045804823901"/>
  </r>
  <r>
    <x v="12"/>
    <n v="57059"/>
    <s v="Lazio"/>
    <x v="85"/>
    <s v="Puglia"/>
    <s v="Taranto"/>
    <x v="1"/>
    <n v="0.29269694128419699"/>
    <n v="63.9"/>
    <n v="45.2"/>
    <n v="42.486971537838897"/>
    <n v="6.1142855142501699E-3"/>
    <n v="5.1775949362612899"/>
  </r>
  <r>
    <x v="12"/>
    <n v="80050"/>
    <s v="Calabria"/>
    <x v="47"/>
    <s v="Calabria"/>
    <s v="Cosenza"/>
    <x v="0"/>
    <n v="0.36224446802959298"/>
    <n v="20.8"/>
    <n v="27.8"/>
    <n v="206.84752751697999"/>
    <n v="0.24512917829369399"/>
    <n v="11.4034946184844"/>
  </r>
  <r>
    <x v="12"/>
    <n v="45002"/>
    <s v="Toscana"/>
    <x v="71"/>
    <s v="Toscana"/>
    <s v="Siena"/>
    <x v="0"/>
    <n v="0.24808604574013299"/>
    <n v="89.9"/>
    <n v="48.5"/>
    <n v="87.285737931270106"/>
    <n v="1.0450223142498299E-2"/>
    <n v="8.2189184317100494"/>
  </r>
  <r>
    <x v="12"/>
    <n v="23007"/>
    <s v="Veneto"/>
    <x v="43"/>
    <s v="Veneto"/>
    <s v="Vicenza"/>
    <x v="0"/>
    <n v="0.112725155139726"/>
    <n v="81.099999999999994"/>
    <n v="55.8"/>
    <n v="217.88179261531499"/>
    <n v="1.7323584322677801E-2"/>
    <n v="7.7802745119864296"/>
  </r>
  <r>
    <x v="12"/>
    <n v="26055"/>
    <s v="Veneto"/>
    <x v="8"/>
    <s v="Veneto"/>
    <s v="Venezia"/>
    <x v="0"/>
    <n v="6.9659768590079704E-2"/>
    <n v="81.099999999999994"/>
    <n v="55.8"/>
    <n v="275.25121909960899"/>
    <n v="2.1991496739979601E-2"/>
    <n v="9.5822707197450701"/>
  </r>
  <r>
    <x v="12"/>
    <n v="93041"/>
    <s v="Friuli Venezia Giulia"/>
    <x v="46"/>
    <s v="Lombardia"/>
    <s v="Como-Varese"/>
    <x v="1"/>
    <n v="0.205868142356743"/>
    <n v="120.8"/>
    <n v="49"/>
    <n v="170.43087323449001"/>
    <n v="6.4680711025612403E-2"/>
    <n v="16.467822206872501"/>
  </r>
  <r>
    <x v="12"/>
    <n v="24100"/>
    <s v="Veneto"/>
    <x v="15"/>
    <s v="Veneto"/>
    <s v="Venezia"/>
    <x v="0"/>
    <n v="0.12866537828150801"/>
    <n v="81.099999999999994"/>
    <n v="55.8"/>
    <n v="200.28012945369801"/>
    <n v="1.6625729414536401E-2"/>
    <n v="6.4218350480330297"/>
  </r>
  <r>
    <x v="12"/>
    <n v="4130"/>
    <s v="Piemonte"/>
    <x v="19"/>
    <s v="Piemonte"/>
    <s v="Verbano-Cusio-Ossola"/>
    <x v="0"/>
    <n v="0.17006177658767699"/>
    <n v="106.2"/>
    <n v="46.2"/>
    <n v="187.308272410227"/>
    <n v="2.1167521382851301E-2"/>
    <n v="20.436140807947002"/>
  </r>
  <r>
    <x v="12"/>
    <n v="19077"/>
    <s v="Lombardia"/>
    <x v="17"/>
    <s v="Lombardia"/>
    <s v="Pavia"/>
    <x v="0"/>
    <n v="0.13887328598339299"/>
    <n v="95.7"/>
    <n v="42.9"/>
    <n v="253.35564681439499"/>
    <n v="1.1692269908275699E-2"/>
    <n v="18.6622776208945"/>
  </r>
  <r>
    <x v="12"/>
    <n v="51026"/>
    <s v="Toscana"/>
    <x v="24"/>
    <s v="Campania"/>
    <s v="Caserta"/>
    <x v="1"/>
    <n v="0.21544653092379401"/>
    <n v="89.9"/>
    <n v="48.5"/>
    <n v="138.83371555653"/>
    <n v="1.6912485467146899E-2"/>
    <n v="8.1582268811275593"/>
  </r>
  <r>
    <x v="12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2"/>
    <n v="45010"/>
    <s v="Toscana"/>
    <x v="71"/>
    <s v="Toscana"/>
    <s v="Arezzo"/>
    <x v="0"/>
    <n v="0.162623897283075"/>
    <n v="89.9"/>
    <n v="48.5"/>
    <n v="186.97425859914699"/>
    <n v="2.3778962701179501E-2"/>
    <n v="15.8707937069442"/>
  </r>
  <r>
    <x v="12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2"/>
    <n v="42009"/>
    <s v="Marche"/>
    <x v="30"/>
    <s v="Toscana"/>
    <s v="Firenze"/>
    <x v="1"/>
    <n v="0.287477330729009"/>
    <n v="61.9"/>
    <n v="44.8"/>
    <n v="64.657240009326202"/>
    <n v="2.80972196920437E-2"/>
    <n v="5.89716350113126"/>
  </r>
  <r>
    <x v="12"/>
    <n v="63028"/>
    <s v="Campania"/>
    <x v="29"/>
    <s v="Campania"/>
    <s v="Benevento"/>
    <x v="0"/>
    <n v="0.165764332591056"/>
    <n v="39.6"/>
    <n v="25.5"/>
    <n v="263.398468034742"/>
    <n v="4.1232215699939699E-2"/>
    <n v="38.2000330485372"/>
  </r>
  <r>
    <x v="12"/>
    <n v="8039"/>
    <s v="Liguria"/>
    <x v="84"/>
    <s v="Liguria"/>
    <s v="Savona"/>
    <x v="0"/>
    <n v="0.30306308047656699"/>
    <n v="96.8"/>
    <n v="39.799999999999997"/>
    <n v="89.187690029479299"/>
    <n v="2.53411251074157E-2"/>
    <n v="10.742033518954001"/>
  </r>
  <r>
    <x v="12"/>
    <n v="28016"/>
    <s v="Veneto"/>
    <x v="2"/>
    <s v="Veneto"/>
    <s v="Belluno"/>
    <x v="0"/>
    <n v="5.3893094730407903E-2"/>
    <n v="81.099999999999994"/>
    <n v="55.8"/>
    <n v="295.69586136377598"/>
    <n v="2.3951553191956802E-2"/>
    <n v="10.4183653191521"/>
  </r>
  <r>
    <x v="12"/>
    <n v="28003"/>
    <s v="Veneto"/>
    <x v="2"/>
    <s v="Veneto"/>
    <s v="Verona"/>
    <x v="0"/>
    <n v="8.0245269162661295E-2"/>
    <n v="81.099999999999994"/>
    <n v="55.8"/>
    <n v="259.53329054907601"/>
    <n v="2.10845191218237E-2"/>
    <n v="9.5664075026003896"/>
  </r>
  <r>
    <x v="12"/>
    <n v="66049"/>
    <s v="Abruzzo"/>
    <x v="39"/>
    <s v="Abruzzo"/>
    <s v="Teramo"/>
    <x v="0"/>
    <n v="0.276589503832884"/>
    <n v="42.4"/>
    <n v="43.1"/>
    <n v="63.904317739520302"/>
    <n v="1.4029676415464201E-2"/>
    <n v="7.4624441670208803"/>
  </r>
  <r>
    <x v="12"/>
    <n v="38007"/>
    <s v="Emilia-Romagna"/>
    <x v="61"/>
    <s v="Emilia-Romagna"/>
    <s v="Reggio nell'Emilia"/>
    <x v="0"/>
    <n v="0.168539853568549"/>
    <n v="81.5"/>
    <n v="51.5"/>
    <n v="140.418254406496"/>
    <n v="1.19488625656006E-2"/>
    <n v="15.261884758600599"/>
  </r>
  <r>
    <x v="12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12"/>
    <n v="12004"/>
    <s v="Lombardia"/>
    <x v="3"/>
    <s v="Lombardia"/>
    <s v="Brescia"/>
    <x v="0"/>
    <n v="0.103197961573273"/>
    <n v="95.7"/>
    <n v="42.9"/>
    <n v="298.18632277039001"/>
    <n v="1.34240207186457E-2"/>
    <n v="20.433388451478201"/>
  </r>
  <r>
    <x v="12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12"/>
    <n v="79023"/>
    <s v="Calabria"/>
    <x v="75"/>
    <s v="Calabria"/>
    <s v="Catanzaro"/>
    <x v="0"/>
    <n v="0.18511197117488101"/>
    <n v="20.8"/>
    <n v="27.8"/>
    <n v="307.121124951772"/>
    <n v="0.24146869647941899"/>
    <n v="47.308209840807599"/>
  </r>
  <r>
    <x v="12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79043"/>
    <s v="Calabria"/>
    <x v="75"/>
    <s v="Calabria"/>
    <s v="Catanzaro"/>
    <x v="0"/>
    <n v="0.21486177854753799"/>
    <n v="20.8"/>
    <n v="27.8"/>
    <n v="264.72468765113302"/>
    <n v="0.190884563636464"/>
    <n v="38.628759285897701"/>
  </r>
  <r>
    <x v="12"/>
    <n v="16077"/>
    <s v="Lombardia"/>
    <x v="22"/>
    <s v="Lombardia"/>
    <s v="CREMONA-MANTOVA"/>
    <x v="0"/>
    <n v="0.118238232553063"/>
    <n v="95.7"/>
    <n v="42.9"/>
    <n v="275.11007512715997"/>
    <n v="1.1959547578041E-2"/>
    <n v="20.558361873381902"/>
  </r>
  <r>
    <x v="12"/>
    <n v="19073"/>
    <s v="Lombardia"/>
    <x v="17"/>
    <s v="Lombardia"/>
    <s v="Milano"/>
    <x v="0"/>
    <n v="5.9405822674767503E-2"/>
    <n v="95.7"/>
    <n v="42.9"/>
    <n v="348.53300998545899"/>
    <n v="1.5883607822060001E-2"/>
    <n v="23.782906190448202"/>
  </r>
  <r>
    <x v="12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1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2"/>
    <n v="28065"/>
    <s v="Veneto"/>
    <x v="2"/>
    <s v="Veneto"/>
    <s v="Treviso"/>
    <x v="0"/>
    <n v="7.9657388451088801E-2"/>
    <n v="81.099999999999994"/>
    <n v="55.8"/>
    <n v="258.91664706131297"/>
    <n v="2.0474057730956102E-2"/>
    <n v="9.8100079706279999"/>
  </r>
  <r>
    <x v="12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2"/>
    <n v="35033"/>
    <s v="Emilia-Romagna"/>
    <x v="6"/>
    <s v="Emilia-Romagna"/>
    <s v="RAVENNA-FORLI-CESENA-RIMINI"/>
    <x v="0"/>
    <n v="0.10995882515566301"/>
    <n v="81.5"/>
    <n v="51.5"/>
    <n v="200.41062718263001"/>
    <n v="1.7732980828685602E-2"/>
    <n v="21.925438495092202"/>
  </r>
  <r>
    <x v="12"/>
    <n v="78003"/>
    <s v="Calabria"/>
    <x v="23"/>
    <s v="Calabria"/>
    <s v="Catanzaro"/>
    <x v="0"/>
    <n v="0.266468112544475"/>
    <n v="20.8"/>
    <n v="27.8"/>
    <n v="149.438823835649"/>
    <n v="6.7206715477771697E-2"/>
    <n v="27.398199435924901"/>
  </r>
  <r>
    <x v="12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12"/>
    <n v="75035"/>
    <s v="Puglia"/>
    <x v="72"/>
    <s v="Puglia"/>
    <s v="Bari"/>
    <x v="0"/>
    <n v="0.13061940160697799"/>
    <n v="61.4"/>
    <n v="28.6"/>
    <n v="281.504501986668"/>
    <n v="4.5981331642471299E-2"/>
    <n v="44.126117265396303"/>
  </r>
  <r>
    <x v="12"/>
    <n v="6174"/>
    <s v="Piemonte"/>
    <x v="5"/>
    <s v="Piemonte"/>
    <s v="Asti"/>
    <x v="0"/>
    <n v="0.20639416168519401"/>
    <n v="106.2"/>
    <n v="46.2"/>
    <n v="149.07870679729501"/>
    <n v="1.68404076271431E-2"/>
    <n v="16.420906945365498"/>
  </r>
  <r>
    <x v="12"/>
    <n v="6100"/>
    <s v="Piemonte"/>
    <x v="5"/>
    <s v="Emilia-Romagna"/>
    <s v="Parma"/>
    <x v="1"/>
    <n v="0.295392427857676"/>
    <n v="106.2"/>
    <n v="46.2"/>
    <n v="57.010038444137301"/>
    <n v="5.9055753490838596E-3"/>
    <n v="6.1515318034037501"/>
  </r>
  <r>
    <x v="12"/>
    <n v="72004"/>
    <s v="Puglia"/>
    <x v="26"/>
    <s v="Piemonte"/>
    <s v="Torino"/>
    <x v="1"/>
    <n v="0.27220148366144797"/>
    <n v="61.4"/>
    <n v="28.6"/>
    <n v="194.825944840956"/>
    <n v="5.4613984444398002E-2"/>
    <n v="17.962069779107502"/>
  </r>
  <r>
    <x v="12"/>
    <n v="17038"/>
    <s v="Lombardia"/>
    <x v="65"/>
    <s v="Lombardia"/>
    <s v="LECCO-MONZA E DELLA BRIANZA"/>
    <x v="0"/>
    <n v="9.66348591831972E-3"/>
    <n v="95.7"/>
    <n v="42.9"/>
    <n v="399.12066288716301"/>
    <n v="1.79025221597078E-2"/>
    <n v="29.030973340713601"/>
  </r>
  <r>
    <x v="12"/>
    <n v="72006"/>
    <s v="Puglia"/>
    <x v="26"/>
    <s v="Puglia"/>
    <s v="Barletta-Andria-Trani"/>
    <x v="0"/>
    <n v="0.200567687908877"/>
    <n v="61.4"/>
    <n v="28.6"/>
    <n v="264.97807003819901"/>
    <n v="6.6925418892122501E-2"/>
    <n v="27.771632597786599"/>
  </r>
  <r>
    <x v="12"/>
    <n v="37006"/>
    <s v="Emilia-Romagna"/>
    <x v="35"/>
    <s v="Emilia-Romagna"/>
    <s v="Bologna"/>
    <x v="0"/>
    <n v="2.27970710487242E-2"/>
    <n v="81.5"/>
    <n v="51.5"/>
    <n v="291.15510527056102"/>
    <n v="2.3992014729297701E-2"/>
    <n v="31.084800673569902"/>
  </r>
  <r>
    <x v="1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2"/>
    <n v="1137"/>
    <s v="Piemonte"/>
    <x v="10"/>
    <s v="Piemonte"/>
    <s v="Novara"/>
    <x v="0"/>
    <n v="0.13313879903387099"/>
    <n v="106.2"/>
    <n v="46.2"/>
    <n v="224.51043180014301"/>
    <n v="2.5945998399163998E-2"/>
    <n v="24.9754735415111"/>
  </r>
  <r>
    <x v="12"/>
    <n v="43025"/>
    <s v="Marche"/>
    <x v="1"/>
    <s v="Marche"/>
    <s v="Macerata"/>
    <x v="0"/>
    <n v="0.281387926471734"/>
    <n v="61.9"/>
    <n v="44.8"/>
    <n v="63.044890312677303"/>
    <n v="1.6160494812002602E-2"/>
    <n v="6.3208059479286502"/>
  </r>
  <r>
    <x v="12"/>
    <n v="110001"/>
    <s v="Puglia"/>
    <x v="69"/>
    <s v="Marche"/>
    <s v="Pesaro e Urbino"/>
    <x v="1"/>
    <n v="0.249142803291409"/>
    <n v="61.4"/>
    <n v="28.6"/>
    <n v="188.439268658798"/>
    <n v="4.58009143845605E-2"/>
    <n v="25.852960172257699"/>
  </r>
  <r>
    <x v="12"/>
    <n v="17136"/>
    <s v="Lombardia"/>
    <x v="65"/>
    <s v="Lombardia"/>
    <s v="Brescia"/>
    <x v="0"/>
    <n v="4.1914805086926299E-2"/>
    <n v="95.7"/>
    <n v="42.9"/>
    <n v="360.348145664838"/>
    <n v="1.61142989833718E-2"/>
    <n v="26.972626091306001"/>
  </r>
  <r>
    <x v="12"/>
    <n v="13075"/>
    <s v="Lombardia"/>
    <x v="3"/>
    <s v="Lombardia"/>
    <s v="Bergamo"/>
    <x v="0"/>
    <n v="3.1252040621480501E-2"/>
    <n v="95.7"/>
    <n v="42.9"/>
    <n v="378.860213190183"/>
    <n v="1.6685803839699101E-2"/>
    <n v="26.290352239019601"/>
  </r>
  <r>
    <x v="12"/>
    <n v="66049"/>
    <s v="Abruzzo"/>
    <x v="39"/>
    <s v="Abruzzo"/>
    <s v="Chieti"/>
    <x v="0"/>
    <n v="0.276589503832884"/>
    <n v="42.4"/>
    <n v="43.1"/>
    <n v="63.904317739520302"/>
    <n v="1.4029676415464201E-2"/>
    <n v="7.4624441670208803"/>
  </r>
  <r>
    <x v="12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12"/>
    <n v="50018"/>
    <s v="Toscana"/>
    <x v="36"/>
    <s v="Lombardia"/>
    <s v="Como-Varese"/>
    <x v="1"/>
    <n v="0.16494304565489001"/>
    <n v="89.9"/>
    <n v="48.5"/>
    <n v="193.95358689681399"/>
    <n v="2.36157479675972E-2"/>
    <n v="13.3846358474593"/>
  </r>
  <r>
    <x v="12"/>
    <n v="40041"/>
    <s v="Emilia-Romagna"/>
    <x v="11"/>
    <s v="Emilia-Romagna"/>
    <s v="Ferrara"/>
    <x v="0"/>
    <n v="0.101067350713927"/>
    <n v="81.5"/>
    <n v="51.5"/>
    <n v="215.96703804016201"/>
    <n v="1.8566412563217598E-2"/>
    <n v="21.388953950275098"/>
  </r>
  <r>
    <x v="12"/>
    <n v="58032"/>
    <s v="Lazio"/>
    <x v="0"/>
    <s v="Lazio"/>
    <s v="Viterbo"/>
    <x v="0"/>
    <n v="0.25094976747841802"/>
    <n v="63.9"/>
    <n v="45.2"/>
    <n v="90.086844485597794"/>
    <n v="1.1883326176227201E-2"/>
    <n v="9.0505000381600205"/>
  </r>
  <r>
    <x v="12"/>
    <n v="15076"/>
    <s v="Lombardia"/>
    <x v="20"/>
    <s v="Lombardia"/>
    <s v="Milano"/>
    <x v="0"/>
    <n v="0"/>
    <n v="95.7"/>
    <n v="42.9"/>
    <n v="420.12988568220698"/>
    <n v="1.8879509617488799E-2"/>
    <n v="28.7114498960939"/>
  </r>
  <r>
    <x v="12"/>
    <n v="93028"/>
    <s v="Friuli Venezia Giulia"/>
    <x v="46"/>
    <s v="Friuli Venezia Giulia"/>
    <s v="Pordenone"/>
    <x v="0"/>
    <n v="0.203107703417503"/>
    <n v="120.8"/>
    <n v="49"/>
    <n v="169.63212789847699"/>
    <n v="6.2149765565654297E-2"/>
    <n v="17.1683612472725"/>
  </r>
  <r>
    <x v="12"/>
    <n v="58005"/>
    <s v="Lazio"/>
    <x v="0"/>
    <s v="Lazio"/>
    <s v="Latina"/>
    <x v="0"/>
    <n v="0.181877100221188"/>
    <n v="63.9"/>
    <n v="45.2"/>
    <n v="164.06167068783401"/>
    <n v="2.2411489721619101E-2"/>
    <n v="16.768112941008901"/>
  </r>
  <r>
    <x v="12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2"/>
    <n v="28003"/>
    <s v="Veneto"/>
    <x v="2"/>
    <s v="Veneto"/>
    <s v="Padova"/>
    <x v="0"/>
    <n v="8.0245269162661295E-2"/>
    <n v="81.099999999999994"/>
    <n v="55.8"/>
    <n v="259.53329054907601"/>
    <n v="2.10845191218237E-2"/>
    <n v="9.5664075026003896"/>
  </r>
  <r>
    <x v="12"/>
    <n v="12087"/>
    <s v="Lombardia"/>
    <x v="3"/>
    <s v="Lombardia"/>
    <s v="Milano"/>
    <x v="0"/>
    <n v="0.15903195619240501"/>
    <n v="95.7"/>
    <n v="42.9"/>
    <n v="235.05936932782399"/>
    <n v="1.07896827625313E-2"/>
    <n v="15.9945164572517"/>
  </r>
  <r>
    <x v="12"/>
    <n v="98030"/>
    <s v="Lombardia"/>
    <x v="20"/>
    <s v="Lombardia"/>
    <s v="LECCO-MONZA E DELLA BRIANZA"/>
    <x v="0"/>
    <n v="7.9695858528182201E-2"/>
    <n v="95.7"/>
    <n v="42.9"/>
    <n v="326.00310088458599"/>
    <n v="1.51039038234928E-2"/>
    <n v="22.1021917193033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54013"/>
    <s v="Umbria"/>
    <x v="67"/>
    <s v="Umbria"/>
    <s v="Perugia"/>
    <x v="0"/>
    <n v="0.26035431437871798"/>
    <n v="84.4"/>
    <n v="56.3"/>
    <n v="42.221930023340597"/>
    <n v="3.2710710802229301E-2"/>
    <n v="1.5016984221146299"/>
  </r>
  <r>
    <x v="12"/>
    <n v="110008"/>
    <s v="Puglia"/>
    <x v="69"/>
    <s v="Puglia"/>
    <s v="Bari"/>
    <x v="0"/>
    <n v="0.35477312167723501"/>
    <n v="61.4"/>
    <n v="28.6"/>
    <n v="76.695721486973895"/>
    <n v="1.6557895867006601E-2"/>
    <n v="11.473946712774501"/>
  </r>
  <r>
    <x v="12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2"/>
    <n v="49012"/>
    <s v="Toscana"/>
    <x v="31"/>
    <s v="Calabria"/>
    <s v="Cosenza"/>
    <x v="1"/>
    <n v="0.29421167969770401"/>
    <n v="89.9"/>
    <n v="48.5"/>
    <n v="49.886795963899601"/>
    <n v="4.880734954472E-3"/>
    <n v="0.44956589681584003"/>
  </r>
  <r>
    <x v="12"/>
    <n v="27008"/>
    <s v="Veneto"/>
    <x v="41"/>
    <s v="Toscana"/>
    <s v="Lucca"/>
    <x v="1"/>
    <n v="0.13687747460095301"/>
    <n v="81.099999999999994"/>
    <n v="55.8"/>
    <n v="182.812257662631"/>
    <n v="1.38472516218175E-2"/>
    <n v="7.3142157073246103"/>
  </r>
  <r>
    <x v="12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12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2"/>
    <n v="21056"/>
    <s v="Trentino-Alto Adige"/>
    <x v="25"/>
    <s v="Trentino-Alto Adige"/>
    <s v="Bolzano"/>
    <x v="0"/>
    <n v="0.115599998868416"/>
    <n v="76.2"/>
    <n v="58.9"/>
    <n v="265.07610170425397"/>
    <n v="0.15629261241713399"/>
    <n v="12.010490766248299"/>
  </r>
  <r>
    <x v="12"/>
    <n v="26069"/>
    <s v="Veneto"/>
    <x v="8"/>
    <s v="Veneto"/>
    <s v="Venezia"/>
    <x v="0"/>
    <n v="6.5951409149959103E-2"/>
    <n v="81.099999999999994"/>
    <n v="55.8"/>
    <n v="278.132560037855"/>
    <n v="2.1479726072501901E-2"/>
    <n v="10.0728407361217"/>
  </r>
  <r>
    <x v="12"/>
    <n v="1112"/>
    <s v="Piemonte"/>
    <x v="10"/>
    <s v="Piemonte"/>
    <s v="Asti"/>
    <x v="0"/>
    <n v="0.104517892488703"/>
    <n v="106.2"/>
    <n v="46.2"/>
    <n v="253.55615390181401"/>
    <n v="2.90529006845574E-2"/>
    <n v="28.342315628321"/>
  </r>
  <r>
    <x v="12"/>
    <n v="1164"/>
    <s v="Piemonte"/>
    <x v="10"/>
    <s v="Piemonte"/>
    <s v="Torino"/>
    <x v="0"/>
    <n v="9.3978575044267806E-2"/>
    <n v="106.2"/>
    <n v="46.2"/>
    <n v="264.52284888751899"/>
    <n v="3.0288344012118801E-2"/>
    <n v="29.533037296734001"/>
  </r>
  <r>
    <x v="12"/>
    <n v="72038"/>
    <s v="Puglia"/>
    <x v="26"/>
    <s v="Piemonte"/>
    <s v="Verbano-Cusio-Ossola"/>
    <x v="1"/>
    <n v="0.25165875147107902"/>
    <n v="61.4"/>
    <n v="28.6"/>
    <n v="201.994145402534"/>
    <n v="5.0011604122783902E-2"/>
    <n v="22.477137313769799"/>
  </r>
  <r>
    <x v="12"/>
    <n v="40007"/>
    <s v="Emilia-Romagna"/>
    <x v="11"/>
    <s v="Emilia-Romagna"/>
    <s v="Piacenza"/>
    <x v="0"/>
    <n v="0.10689412980867"/>
    <n v="81.5"/>
    <n v="51.5"/>
    <n v="214.117059849036"/>
    <n v="1.6857427116673099E-2"/>
    <n v="19.5493042886735"/>
  </r>
  <r>
    <x v="12"/>
    <n v="63083"/>
    <s v="Campania"/>
    <x v="29"/>
    <s v="Campania"/>
    <s v="Salerno"/>
    <x v="0"/>
    <n v="0.16199990528834901"/>
    <n v="39.6"/>
    <n v="25.5"/>
    <n v="261.84724753526001"/>
    <n v="4.09607756764995E-2"/>
    <n v="39.809214332193498"/>
  </r>
  <r>
    <x v="12"/>
    <n v="30072"/>
    <s v="Friuli Venezia Giulia"/>
    <x v="18"/>
    <s v="Friuli Venezia Giulia"/>
    <s v="Udine"/>
    <x v="0"/>
    <n v="0.168928341704709"/>
    <n v="120.8"/>
    <n v="49"/>
    <n v="218.393421048628"/>
    <n v="8.2466215646714996E-2"/>
    <n v="20.666794845330699"/>
  </r>
  <r>
    <x v="12"/>
    <n v="42042"/>
    <s v="Marche"/>
    <x v="30"/>
    <s v="Marche"/>
    <s v="Fermo"/>
    <x v="0"/>
    <n v="0.28486773532863302"/>
    <n v="61.9"/>
    <n v="44.8"/>
    <n v="69.430436108897496"/>
    <n v="4.1707710486669498E-2"/>
    <n v="7.9747276694806004"/>
  </r>
  <r>
    <x v="12"/>
    <n v="15175"/>
    <s v="Lombardia"/>
    <x v="20"/>
    <s v="Lombardia"/>
    <s v="Como-Varese"/>
    <x v="0"/>
    <n v="0"/>
    <n v="95.7"/>
    <n v="42.9"/>
    <n v="433.63207235388097"/>
    <n v="1.9512235690798699E-2"/>
    <n v="29.588096841572099"/>
  </r>
  <r>
    <x v="12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2"/>
    <n v="71024"/>
    <s v="Puglia"/>
    <x v="14"/>
    <s v="Puglia"/>
    <s v="Taranto"/>
    <x v="0"/>
    <n v="0.30427239557288099"/>
    <n v="61.4"/>
    <n v="28.6"/>
    <n v="99.344447972848897"/>
    <n v="1.5476852422501301E-2"/>
    <n v="23.122226433367501"/>
  </r>
  <r>
    <x v="12"/>
    <n v="25034"/>
    <s v="Veneto"/>
    <x v="33"/>
    <s v="Veneto"/>
    <s v="Padova"/>
    <x v="0"/>
    <n v="0.14532615814945801"/>
    <n v="81.099999999999994"/>
    <n v="55.8"/>
    <n v="161.1689419045"/>
    <n v="1.36429164277189E-2"/>
    <n v="9.5628073882717803"/>
  </r>
  <r>
    <x v="12"/>
    <n v="59032"/>
    <s v="Lazio"/>
    <x v="62"/>
    <s v="Campania"/>
    <s v="Salerno"/>
    <x v="1"/>
    <n v="0.22938849224093499"/>
    <n v="63.9"/>
    <n v="45.2"/>
    <n v="84.329550220047494"/>
    <n v="1.2221871476544501E-2"/>
    <n v="17.8441299978661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00002"/>
    <s v="Toscana"/>
    <x v="80"/>
    <s v="Toscana"/>
    <s v="Massa-Carrara"/>
    <x v="0"/>
    <n v="0.13500312612281301"/>
    <n v="89.9"/>
    <n v="48.5"/>
    <n v="220.961147325767"/>
    <n v="2.8229695601889E-2"/>
    <n v="17.946047684566899"/>
  </r>
  <r>
    <x v="12"/>
    <n v="28086"/>
    <s v="Veneto"/>
    <x v="2"/>
    <s v="Veneto"/>
    <s v="Vicenza"/>
    <x v="0"/>
    <n v="7.7848165118137802E-2"/>
    <n v="81.099999999999994"/>
    <n v="55.8"/>
    <n v="263.311693093869"/>
    <n v="2.1484830478029501E-2"/>
    <n v="9.5510128445092501"/>
  </r>
  <r>
    <x v="12"/>
    <n v="2061"/>
    <s v="Piemonte"/>
    <x v="37"/>
    <s v="Piemonte"/>
    <s v="Cuneo"/>
    <x v="0"/>
    <n v="0.17424101332669201"/>
    <n v="106.2"/>
    <n v="46.2"/>
    <n v="183.59319631442401"/>
    <n v="2.1206796171385201E-2"/>
    <n v="19.9031274704246"/>
  </r>
  <r>
    <x v="12"/>
    <n v="54039"/>
    <s v="Umbria"/>
    <x v="67"/>
    <s v="Trentino-Alto Adige"/>
    <s v="Trento"/>
    <x v="1"/>
    <n v="0.247390117679819"/>
    <n v="84.4"/>
    <n v="56.3"/>
    <n v="88.729152662020397"/>
    <n v="8.8153592492000596E-2"/>
    <n v="4.29943338237684"/>
  </r>
  <r>
    <x v="12"/>
    <n v="64017"/>
    <s v="Campania"/>
    <x v="27"/>
    <s v="Campania"/>
    <s v="Salerno"/>
    <x v="0"/>
    <n v="0.29016986767265102"/>
    <n v="39.6"/>
    <n v="25.5"/>
    <n v="142.59654567764699"/>
    <n v="2.2632730322812801E-2"/>
    <n v="21.3932969124828"/>
  </r>
  <r>
    <x v="12"/>
    <n v="39014"/>
    <s v="Emilia-Romagna"/>
    <x v="11"/>
    <s v="Emilia-Romagna"/>
    <s v="Parma"/>
    <x v="0"/>
    <n v="7.0365762915187993E-2"/>
    <n v="81.5"/>
    <n v="51.5"/>
    <n v="241.96624323467799"/>
    <n v="1.9851195373622399E-2"/>
    <n v="25.882135354619098"/>
  </r>
  <r>
    <x v="12"/>
    <n v="12102"/>
    <s v="Lombardia"/>
    <x v="3"/>
    <s v="Lombardia"/>
    <s v="Milano"/>
    <x v="0"/>
    <n v="0.155525421651835"/>
    <n v="95.7"/>
    <n v="42.9"/>
    <n v="238.752154833829"/>
    <n v="1.0835193272789799E-2"/>
    <n v="16.317682432667901"/>
  </r>
  <r>
    <x v="12"/>
    <n v="75031"/>
    <s v="Puglia"/>
    <x v="72"/>
    <s v="Puglia"/>
    <s v="Brindisi"/>
    <x v="0"/>
    <n v="0.17577744461764999"/>
    <n v="61.4"/>
    <n v="28.6"/>
    <n v="232.276890434335"/>
    <n v="3.3189922426974397E-2"/>
    <n v="38.277104017340001"/>
  </r>
  <r>
    <x v="12"/>
    <n v="15209"/>
    <s v="Lombardia"/>
    <x v="20"/>
    <s v="Lombardia"/>
    <s v="Pavia"/>
    <x v="0"/>
    <n v="0"/>
    <n v="95.7"/>
    <n v="42.9"/>
    <n v="451.00627156138103"/>
    <n v="2.0198090857029199E-2"/>
    <n v="31.069404935830399"/>
  </r>
  <r>
    <x v="12"/>
    <n v="80086"/>
    <s v="Calabria"/>
    <x v="47"/>
    <s v="Calabria"/>
    <s v="Catanzaro"/>
    <x v="0"/>
    <n v="0.28099205299486402"/>
    <n v="20.8"/>
    <n v="27.8"/>
    <n v="293.41117159526499"/>
    <n v="0.294328234592863"/>
    <n v="26.883196662484998"/>
  </r>
  <r>
    <x v="12"/>
    <n v="78044"/>
    <s v="Calabria"/>
    <x v="23"/>
    <s v="Calabria"/>
    <s v="Cosenza"/>
    <x v="0"/>
    <n v="0.29929974389027297"/>
    <n v="20.8"/>
    <n v="27.8"/>
    <n v="102.885930404194"/>
    <n v="3.6207238316599402E-2"/>
    <n v="22.006575484012298"/>
  </r>
  <r>
    <x v="12"/>
    <n v="31006"/>
    <s v="Friuli Venezia Giulia"/>
    <x v="79"/>
    <s v="Friuli Venezia Giulia"/>
    <s v="Udine"/>
    <x v="0"/>
    <n v="0.16045220962663401"/>
    <n v="120.8"/>
    <n v="49"/>
    <n v="210.64734632715999"/>
    <n v="7.0279292484761405E-2"/>
    <n v="23.327094245516399"/>
  </r>
  <r>
    <x v="12"/>
    <n v="100005"/>
    <s v="Toscana"/>
    <x v="80"/>
    <s v="Toscana"/>
    <s v="Grosseto"/>
    <x v="0"/>
    <n v="8.2542999796608799E-2"/>
    <n v="89.9"/>
    <n v="48.5"/>
    <n v="279.16495917556102"/>
    <n v="3.4755304714416603E-2"/>
    <n v="23.0737197917598"/>
  </r>
  <r>
    <x v="12"/>
    <n v="13004"/>
    <s v="Lombardia"/>
    <x v="3"/>
    <s v="Lombardia"/>
    <s v="Bergamo"/>
    <x v="0"/>
    <n v="3.1461849859222499E-2"/>
    <n v="95.7"/>
    <n v="42.9"/>
    <n v="377.30679322033399"/>
    <n v="1.6555417555742101E-2"/>
    <n v="26.5673567932742"/>
  </r>
  <r>
    <x v="12"/>
    <n v="69033"/>
    <s v="Abruzzo"/>
    <x v="28"/>
    <s v="Abruzzo"/>
    <s v="L'Aquila"/>
    <x v="0"/>
    <n v="0.28083393640765503"/>
    <n v="42.4"/>
    <n v="43.1"/>
    <n v="109.777570280772"/>
    <n v="0.116908813601388"/>
    <n v="12.6445312685214"/>
  </r>
  <r>
    <x v="1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2"/>
    <n v="100003"/>
    <s v="Toscana"/>
    <x v="80"/>
    <s v="Emilia-Romagna"/>
    <s v="Ferrara"/>
    <x v="1"/>
    <n v="0.13258630620735401"/>
    <n v="89.9"/>
    <n v="48.5"/>
    <n v="221.33567897527999"/>
    <n v="2.7706972593086299E-2"/>
    <n v="18.592378698748298"/>
  </r>
  <r>
    <x v="12"/>
    <n v="8055"/>
    <s v="Liguria"/>
    <x v="84"/>
    <s v="Liguria"/>
    <s v="Savona"/>
    <x v="0"/>
    <n v="0.301277435070477"/>
    <n v="96.8"/>
    <n v="39.799999999999997"/>
    <n v="91.712778838065404"/>
    <n v="2.6642698097706599E-2"/>
    <n v="10.9711955004763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58065"/>
    <s v="Lazio"/>
    <x v="0"/>
    <s v="Lazio"/>
    <s v="Latina"/>
    <x v="0"/>
    <n v="0.12032018659459801"/>
    <n v="63.9"/>
    <n v="45.2"/>
    <n v="233.26767515930899"/>
    <n v="3.2473527099793197E-2"/>
    <n v="22.978843702143699"/>
  </r>
  <r>
    <x v="12"/>
    <n v="75022"/>
    <s v="Puglia"/>
    <x v="72"/>
    <s v="Puglia"/>
    <s v="Lecce"/>
    <x v="0"/>
    <n v="0.15630846994903499"/>
    <n v="61.4"/>
    <n v="28.6"/>
    <n v="253.879732122679"/>
    <n v="4.0934363267665898E-2"/>
    <n v="41.089314736139698"/>
  </r>
  <r>
    <x v="12"/>
    <n v="15002"/>
    <s v="Lombardia"/>
    <x v="20"/>
    <s v="Lombardia"/>
    <s v="Sondrio"/>
    <x v="0"/>
    <n v="3.7793878090034497E-2"/>
    <n v="95.7"/>
    <n v="42.9"/>
    <n v="374.76174015246301"/>
    <n v="1.7023520094993499E-2"/>
    <n v="25.093299962209301"/>
  </r>
  <r>
    <x v="12"/>
    <n v="8011"/>
    <s v="Liguria"/>
    <x v="84"/>
    <s v="Liguria"/>
    <s v="Genova"/>
    <x v="0"/>
    <n v="0.31014582685222702"/>
    <n v="96.8"/>
    <n v="39.799999999999997"/>
    <n v="80.747250666200699"/>
    <n v="2.2158613706837402E-2"/>
    <n v="9.7953789573997305"/>
  </r>
  <r>
    <x v="12"/>
    <n v="47012"/>
    <s v="Toscana"/>
    <x v="68"/>
    <s v="Toscana"/>
    <s v="Firenze"/>
    <x v="0"/>
    <n v="0.102539319003634"/>
    <n v="89.9"/>
    <n v="48.5"/>
    <n v="251.0174481768"/>
    <n v="3.0537030227334099E-2"/>
    <n v="22.2468946227856"/>
  </r>
  <r>
    <x v="12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2"/>
    <n v="45014"/>
    <s v="Toscana"/>
    <x v="71"/>
    <s v="Toscana"/>
    <s v="Pistoia"/>
    <x v="0"/>
    <n v="0.22893284134109201"/>
    <n v="89.9"/>
    <n v="48.5"/>
    <n v="110.10642333252601"/>
    <n v="1.35671369695836E-2"/>
    <n v="9.8415731772061896"/>
  </r>
  <r>
    <x v="12"/>
    <n v="63025"/>
    <s v="Campania"/>
    <x v="29"/>
    <s v="Campania"/>
    <s v="Napoli"/>
    <x v="0"/>
    <n v="0.15648387153084301"/>
    <n v="39.6"/>
    <n v="25.5"/>
    <n v="271.20662450692902"/>
    <n v="4.2145257940117802E-2"/>
    <n v="39.660057054804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94027"/>
    <s v="Molise"/>
    <x v="83"/>
    <s v="Umbria"/>
    <s v="Terni"/>
    <x v="1"/>
    <n v="0.416876100054695"/>
    <n v="28.5"/>
    <n v="27.6"/>
    <n v="21.896000003901101"/>
    <n v="3.7927194471114797E-2"/>
    <n v="3.2705054222347698"/>
  </r>
  <r>
    <x v="12"/>
    <n v="9056"/>
    <s v="Liguria"/>
    <x v="56"/>
    <s v="Liguria"/>
    <s v="La Spezia"/>
    <x v="0"/>
    <n v="0.29402781845149401"/>
    <n v="96.8"/>
    <n v="39.799999999999997"/>
    <n v="117.21615339557"/>
    <n v="5.6785252420405698E-2"/>
    <n v="12.508733004125199"/>
  </r>
  <r>
    <x v="12"/>
    <n v="4036"/>
    <s v="Piemonte"/>
    <x v="19"/>
    <s v="Piemonte"/>
    <s v="Novara"/>
    <x v="0"/>
    <n v="0.18588388810666301"/>
    <n v="106.2"/>
    <n v="46.2"/>
    <n v="170.48054941849301"/>
    <n v="1.9812311504852902E-2"/>
    <n v="18.8208679445403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63002"/>
    <s v="Campania"/>
    <x v="29"/>
    <s v="Campania"/>
    <s v="Napoli"/>
    <x v="0"/>
    <n v="0.16699074458197"/>
    <n v="39.6"/>
    <n v="25.5"/>
    <n v="260.433175092505"/>
    <n v="4.0302723072340001E-2"/>
    <n v="38.3305024820909"/>
  </r>
  <r>
    <x v="1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2"/>
    <n v="15209"/>
    <s v="Lombardia"/>
    <x v="20"/>
    <s v="Lombardia"/>
    <s v="LECCO-MONZA E DELLA BRIANZA"/>
    <x v="0"/>
    <n v="0"/>
    <n v="95.7"/>
    <n v="42.9"/>
    <n v="451.00627156138103"/>
    <n v="2.0198090857029199E-2"/>
    <n v="31.069404935830399"/>
  </r>
  <r>
    <x v="12"/>
    <n v="50009"/>
    <s v="Toscana"/>
    <x v="36"/>
    <s v="Toscana"/>
    <s v="Arezzo"/>
    <x v="0"/>
    <n v="0.11404150785261601"/>
    <n v="89.9"/>
    <n v="48.5"/>
    <n v="244.285417061358"/>
    <n v="2.9348243999557599E-2"/>
    <n v="19.724283920952701"/>
  </r>
  <r>
    <x v="12"/>
    <n v="40012"/>
    <s v="Emilia-Romagna"/>
    <x v="11"/>
    <s v="Emilia-Romagna"/>
    <s v="Piacenza"/>
    <x v="0"/>
    <n v="9.9457375253437105E-2"/>
    <n v="81.5"/>
    <n v="51.5"/>
    <n v="216.14900461534501"/>
    <n v="1.69279749252692E-2"/>
    <n v="21.615103529132"/>
  </r>
  <r>
    <x v="12"/>
    <n v="39007"/>
    <s v="Emilia-Romagna"/>
    <x v="11"/>
    <s v="Emilia-Romagna"/>
    <s v="Modena"/>
    <x v="0"/>
    <n v="0.101795429663718"/>
    <n v="81.5"/>
    <n v="51.5"/>
    <n v="216.342738136153"/>
    <n v="1.8365874393453701E-2"/>
    <n v="21.0164012225632"/>
  </r>
  <r>
    <x v="12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2"/>
    <n v="16133"/>
    <s v="Lombardia"/>
    <x v="22"/>
    <s v="Lombardia"/>
    <s v="Milano"/>
    <x v="0"/>
    <n v="3.2965253401835801E-2"/>
    <n v="95.7"/>
    <n v="42.9"/>
    <n v="374.93499748217101"/>
    <n v="1.68536172099535E-2"/>
    <n v="26.671390722842101"/>
  </r>
  <r>
    <x v="12"/>
    <n v="45003"/>
    <s v="Toscana"/>
    <x v="71"/>
    <s v="Toscana"/>
    <s v="Pisa"/>
    <x v="0"/>
    <n v="0.16888474650743901"/>
    <n v="89.9"/>
    <n v="48.5"/>
    <n v="183.07988656309399"/>
    <n v="2.3340506903109799E-2"/>
    <n v="14.5882697710268"/>
  </r>
  <r>
    <x v="12"/>
    <n v="102012"/>
    <s v="Calabria"/>
    <x v="21"/>
    <s v="Calabria"/>
    <s v="Catanzaro"/>
    <x v="0"/>
    <n v="0.25105613279917899"/>
    <n v="20.8"/>
    <n v="27.8"/>
    <n v="276.42103616228599"/>
    <n v="0.24421271811190701"/>
    <n v="32.594233131476798"/>
  </r>
  <r>
    <x v="12"/>
    <n v="15209"/>
    <s v="Lombardia"/>
    <x v="20"/>
    <s v="Lombardia"/>
    <s v="Milano"/>
    <x v="0"/>
    <n v="0"/>
    <n v="95.7"/>
    <n v="42.9"/>
    <n v="451.00627156138103"/>
    <n v="2.0198090857029199E-2"/>
    <n v="31.069404935830399"/>
  </r>
  <r>
    <x v="12"/>
    <n v="28003"/>
    <s v="Veneto"/>
    <x v="2"/>
    <s v="Veneto"/>
    <s v="Vicenza"/>
    <x v="0"/>
    <n v="8.0245269162661295E-2"/>
    <n v="81.099999999999994"/>
    <n v="55.8"/>
    <n v="259.53329054907601"/>
    <n v="2.10845191218237E-2"/>
    <n v="9.5664075026003896"/>
  </r>
  <r>
    <x v="12"/>
    <n v="27023"/>
    <s v="Veneto"/>
    <x v="41"/>
    <s v="Veneto"/>
    <s v="Vicenza"/>
    <x v="0"/>
    <n v="5.4368245263349303E-2"/>
    <n v="81.099999999999994"/>
    <n v="55.8"/>
    <n v="291.70695363648201"/>
    <n v="2.2633369312759201E-2"/>
    <n v="10.983294863019299"/>
  </r>
  <r>
    <x v="12"/>
    <n v="15181"/>
    <s v="Lombardia"/>
    <x v="20"/>
    <s v="Lombardia"/>
    <s v="LECCO-MONZA E DELLA BRIANZA"/>
    <x v="0"/>
    <n v="0"/>
    <n v="95.7"/>
    <n v="42.9"/>
    <n v="418.02754088628001"/>
    <n v="1.8754371601935601E-2"/>
    <n v="28.590513240666201"/>
  </r>
  <r>
    <x v="12"/>
    <n v="26009"/>
    <s v="Veneto"/>
    <x v="8"/>
    <s v="Veneto"/>
    <s v="Padova"/>
    <x v="0"/>
    <n v="6.5862241141426095E-2"/>
    <n v="81.099999999999994"/>
    <n v="55.8"/>
    <n v="278.15935855344401"/>
    <n v="2.15844548785721E-2"/>
    <n v="10.114784749954"/>
  </r>
  <r>
    <x v="12"/>
    <n v="109004"/>
    <s v="Marche"/>
    <x v="78"/>
    <s v="Marche"/>
    <s v="Ancona"/>
    <x v="0"/>
    <n v="0.25227348112020398"/>
    <n v="61.9"/>
    <n v="44.8"/>
    <n v="111.352121467765"/>
    <n v="4.8678930566835102E-2"/>
    <n v="10.2841091295361"/>
  </r>
  <r>
    <x v="12"/>
    <n v="14061"/>
    <s v="Lombardia"/>
    <x v="77"/>
    <s v="Lombardia"/>
    <s v="COMO-VARESE"/>
    <x v="0"/>
    <n v="0.146971169465101"/>
    <n v="95.7"/>
    <n v="42.9"/>
    <n v="226.246025061148"/>
    <n v="9.4725504129359508E-3"/>
    <n v="21.9913788918644"/>
  </r>
  <r>
    <x v="12"/>
    <n v="108019"/>
    <s v="Lombardia"/>
    <x v="58"/>
    <s v="Lombardia"/>
    <s v="Bergamo"/>
    <x v="0"/>
    <n v="0"/>
    <n v="95.7"/>
    <n v="42.9"/>
    <n v="422.03715602284399"/>
    <n v="1.8843424762088501E-2"/>
    <n v="29.2493382572558"/>
  </r>
  <r>
    <x v="12"/>
    <n v="24116"/>
    <s v="Veneto"/>
    <x v="15"/>
    <s v="Veneto"/>
    <s v="Belluno"/>
    <x v="0"/>
    <n v="6.7859561257362797E-2"/>
    <n v="81.099999999999994"/>
    <n v="55.8"/>
    <n v="278.42115415901401"/>
    <n v="2.2633231191135202E-2"/>
    <n v="9.5496473293521902"/>
  </r>
  <r>
    <x v="12"/>
    <n v="28063"/>
    <s v="Veneto"/>
    <x v="2"/>
    <s v="Veneto"/>
    <s v="Venezia"/>
    <x v="0"/>
    <n v="6.4477494443507602E-2"/>
    <n v="81.099999999999994"/>
    <n v="55.8"/>
    <n v="282.52743289718899"/>
    <n v="2.3134302618583201E-2"/>
    <n v="9.8094540210805992"/>
  </r>
  <r>
    <x v="12"/>
    <n v="1272"/>
    <s v="Piemonte"/>
    <x v="10"/>
    <s v="Trentino-Alto Adige"/>
    <s v="Bolzano"/>
    <x v="1"/>
    <n v="8.8804914437471294E-2"/>
    <n v="106.2"/>
    <n v="46.2"/>
    <n v="270.081710358012"/>
    <n v="3.1029265954563501E-2"/>
    <n v="30.0986512266667"/>
  </r>
  <r>
    <x v="12"/>
    <n v="49009"/>
    <s v="Toscana"/>
    <x v="31"/>
    <s v="Toscana"/>
    <s v="Pistoia"/>
    <x v="0"/>
    <n v="0.14334761330692899"/>
    <n v="89.9"/>
    <n v="48.5"/>
    <n v="218.78595651921299"/>
    <n v="2.6734548745114599E-2"/>
    <n v="15.3610513786338"/>
  </r>
  <r>
    <x v="12"/>
    <n v="41044"/>
    <s v="Marche"/>
    <x v="32"/>
    <s v="Trentino-Alto Adige"/>
    <s v="Trento"/>
    <x v="1"/>
    <n v="0.28905938041948998"/>
    <n v="61.9"/>
    <n v="44.8"/>
    <n v="64.1098278598772"/>
    <n v="2.6128754130589599E-2"/>
    <n v="5.1512984457906903"/>
  </r>
  <r>
    <x v="12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12"/>
    <n v="7066"/>
    <s v="Valle d'Aosta"/>
    <x v="49"/>
    <s v="Valle d'Aosta"/>
    <s v="Valle d'Aosta/Vallï¿½e d'Aoste"/>
    <x v="0"/>
    <n v="0.26232195151934001"/>
    <n v="45.8"/>
    <n v="54.9"/>
    <n v="19.981464658605201"/>
    <n v="3.0897756398542101E-2"/>
    <n v="1.9127182569213801"/>
  </r>
  <r>
    <x v="12"/>
    <n v="48021"/>
    <s v="Toscana"/>
    <x v="64"/>
    <s v="Campania"/>
    <s v="Salerno"/>
    <x v="1"/>
    <n v="0.19307512928359299"/>
    <n v="89.9"/>
    <n v="48.5"/>
    <n v="153.83420382724699"/>
    <n v="1.87238422915178E-2"/>
    <n v="12.5237065314136"/>
  </r>
  <r>
    <x v="12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2"/>
    <n v="19035"/>
    <s v="Lombardia"/>
    <x v="17"/>
    <s v="Lombardia"/>
    <s v="Milano"/>
    <x v="0"/>
    <n v="7.9183245128082599E-2"/>
    <n v="95.7"/>
    <n v="42.9"/>
    <n v="326.22803693741298"/>
    <n v="1.4934493491633E-2"/>
    <n v="22.194533004861199"/>
  </r>
  <r>
    <x v="12"/>
    <n v="93051"/>
    <s v="Friuli Venezia Giulia"/>
    <x v="46"/>
    <s v="Lombardia"/>
    <s v="Milano"/>
    <x v="1"/>
    <n v="0.20913849793642"/>
    <n v="120.8"/>
    <n v="49"/>
    <n v="165.262797557217"/>
    <n v="6.2504020595203699E-2"/>
    <n v="16.2132811738656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5040"/>
    <s v="Lombardia"/>
    <x v="20"/>
    <s v="Lombardia"/>
    <s v="Bergamo"/>
    <x v="0"/>
    <n v="0"/>
    <n v="95.7"/>
    <n v="42.9"/>
    <n v="433.13590287196303"/>
    <n v="1.9444332430746999E-2"/>
    <n v="29.859885373251998"/>
  </r>
  <r>
    <x v="12"/>
    <n v="24016"/>
    <s v="Veneto"/>
    <x v="15"/>
    <s v="Veneto"/>
    <s v="Padova"/>
    <x v="0"/>
    <n v="8.2343053426212606E-2"/>
    <n v="81.099999999999994"/>
    <n v="55.8"/>
    <n v="260.398433630738"/>
    <n v="2.1409007686048399E-2"/>
    <n v="8.6991075629763301"/>
  </r>
  <r>
    <x v="12"/>
    <n v="58111"/>
    <s v="Lazio"/>
    <x v="0"/>
    <s v="Emilia-Romagna"/>
    <s v="RAVENNA-FORLI-CESENA-RIMINI"/>
    <x v="1"/>
    <n v="0.10608036297946"/>
    <n v="63.9"/>
    <n v="45.2"/>
    <n v="224.64477061077699"/>
    <n v="3.1255678420486502E-2"/>
    <n v="29.691130770377399"/>
  </r>
  <r>
    <x v="1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2"/>
    <n v="16198"/>
    <s v="Lombardia"/>
    <x v="22"/>
    <s v="Lombardia"/>
    <s v="Pavia"/>
    <x v="0"/>
    <n v="0"/>
    <n v="95.7"/>
    <n v="42.9"/>
    <n v="418.59673723948299"/>
    <n v="1.8669988762885701E-2"/>
    <n v="30.066784782327399"/>
  </r>
  <r>
    <x v="12"/>
    <n v="2156"/>
    <s v="Piemonte"/>
    <x v="37"/>
    <s v="Piemonte"/>
    <s v="Torino"/>
    <x v="0"/>
    <n v="0.239836134319211"/>
    <n v="106.2"/>
    <n v="46.2"/>
    <n v="116.321370020277"/>
    <n v="1.3578483347764601E-2"/>
    <n v="12.267893186258"/>
  </r>
  <r>
    <x v="12"/>
    <n v="14027"/>
    <s v="Lombardia"/>
    <x v="77"/>
    <s v="Toscana"/>
    <s v="Lucca"/>
    <x v="1"/>
    <n v="0.124848685723845"/>
    <n v="95.7"/>
    <n v="42.9"/>
    <n v="261.91065342925901"/>
    <n v="1.0898929355103599E-2"/>
    <n v="21.271965949661499"/>
  </r>
  <r>
    <x v="12"/>
    <n v="33032"/>
    <s v="Emilia-Romagna"/>
    <x v="54"/>
    <s v="Emilia-Romagna"/>
    <s v="RAVENNA-FORLI-CESENA-RIMINI"/>
    <x v="0"/>
    <n v="0.224325826517564"/>
    <n v="81.5"/>
    <n v="51.5"/>
    <n v="82.842418865457304"/>
    <n v="8.0855636574137298E-3"/>
    <n v="9.3038715200191895"/>
  </r>
  <r>
    <x v="12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2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2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12"/>
    <n v="2002"/>
    <s v="Piemonte"/>
    <x v="37"/>
    <s v="Piemonte"/>
    <s v="Cuneo"/>
    <x v="0"/>
    <n v="0.31390997088042699"/>
    <n v="106.2"/>
    <n v="46.2"/>
    <n v="38.882897924433202"/>
    <n v="4.5237392545192101E-3"/>
    <n v="3.92175296394324"/>
  </r>
  <r>
    <x v="12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2"/>
    <n v="24008"/>
    <s v="Veneto"/>
    <x v="15"/>
    <s v="Veneto"/>
    <s v="Treviso"/>
    <x v="0"/>
    <n v="0.100239609327093"/>
    <n v="81.099999999999994"/>
    <n v="55.8"/>
    <n v="234.96095087825199"/>
    <n v="1.8935921131287101E-2"/>
    <n v="8.2403504050319007"/>
  </r>
  <r>
    <x v="12"/>
    <n v="26008"/>
    <s v="Veneto"/>
    <x v="8"/>
    <s v="Veneto"/>
    <s v="Verona"/>
    <x v="0"/>
    <n v="6.3855378878410002E-2"/>
    <n v="81.099999999999994"/>
    <n v="55.8"/>
    <n v="280.10334933404499"/>
    <n v="2.1899544393643399E-2"/>
    <n v="10.3896085880964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23028"/>
    <s v="Veneto"/>
    <x v="43"/>
    <s v="Veneto"/>
    <s v="Venezia"/>
    <x v="0"/>
    <n v="0.12533301575575401"/>
    <n v="81.099999999999994"/>
    <n v="55.8"/>
    <n v="201.12658143863101"/>
    <n v="1.5809289761238798E-2"/>
    <n v="7.2178470516239699"/>
  </r>
  <r>
    <x v="12"/>
    <n v="53009"/>
    <s v="Toscana"/>
    <x v="4"/>
    <s v="Toscana"/>
    <s v="Lucca"/>
    <x v="0"/>
    <n v="0.28540317271091298"/>
    <n v="89.9"/>
    <n v="48.5"/>
    <n v="61.7977431220054"/>
    <n v="4.4931645110717899E-3"/>
    <n v="0.54650733070846702"/>
  </r>
  <r>
    <x v="12"/>
    <n v="35033"/>
    <s v="Emilia-Romagna"/>
    <x v="6"/>
    <s v="Emilia-Romagna"/>
    <s v="Parma"/>
    <x v="0"/>
    <n v="0.10995882515566301"/>
    <n v="81.5"/>
    <n v="51.5"/>
    <n v="200.41062718263001"/>
    <n v="1.7732980828685602E-2"/>
    <n v="21.925438495092202"/>
  </r>
  <r>
    <x v="12"/>
    <n v="77014"/>
    <s v="Basilicata"/>
    <x v="82"/>
    <s v="Basilicata"/>
    <s v="Potenza"/>
    <x v="0"/>
    <n v="0.462718751915356"/>
    <n v="276.8"/>
    <n v="41.7"/>
    <n v="29.193860530563999"/>
    <n v="6.5446061668303607E-2"/>
    <n v="5.2525835208633103"/>
  </r>
  <r>
    <x v="1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2"/>
    <n v="27020"/>
    <s v="Veneto"/>
    <x v="41"/>
    <s v="Veneto"/>
    <s v="Rovigo"/>
    <x v="0"/>
    <n v="4.6299738153445298E-2"/>
    <n v="81.099999999999994"/>
    <n v="55.8"/>
    <n v="302.20237903097399"/>
    <n v="2.3377632592932001E-2"/>
    <n v="11.359050664098801"/>
  </r>
  <r>
    <x v="12"/>
    <n v="10025"/>
    <s v="Liguria"/>
    <x v="50"/>
    <s v="Emilia-Romagna"/>
    <s v="Bologna"/>
    <x v="1"/>
    <n v="0.301973168835802"/>
    <n v="96.8"/>
    <n v="39.799999999999997"/>
    <n v="105.384785188089"/>
    <n v="5.4113877318887497E-2"/>
    <n v="12.164623585346"/>
  </r>
  <r>
    <x v="12"/>
    <n v="10058"/>
    <s v="Liguria"/>
    <x v="50"/>
    <s v="Liguria"/>
    <s v="Genova"/>
    <x v="0"/>
    <n v="0.30710783577055101"/>
    <n v="96.8"/>
    <n v="39.799999999999997"/>
    <n v="98.932065261153596"/>
    <n v="5.1363401972327402E-2"/>
    <n v="11.482271991729601"/>
  </r>
  <r>
    <x v="12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60014"/>
    <s v="Lazio"/>
    <x v="34"/>
    <s v="Veneto"/>
    <s v="Belluno"/>
    <x v="1"/>
    <n v="0.25234261439309702"/>
    <n v="63.9"/>
    <n v="45.2"/>
    <n v="76.818160219007495"/>
    <n v="1.0080091180851101E-2"/>
    <n v="11.4350109125501"/>
  </r>
  <r>
    <x v="12"/>
    <n v="63024"/>
    <s v="Campania"/>
    <x v="29"/>
    <s v="Campania"/>
    <s v="Caserta"/>
    <x v="0"/>
    <n v="0.17884547880177701"/>
    <n v="39.6"/>
    <n v="25.5"/>
    <n v="245.56597300752099"/>
    <n v="3.83970300294533E-2"/>
    <n v="37.507481978690201"/>
  </r>
  <r>
    <x v="12"/>
    <n v="30056"/>
    <s v="Friuli Venezia Giulia"/>
    <x v="18"/>
    <s v="Friuli Venezia Giulia"/>
    <s v="Gorizia"/>
    <x v="0"/>
    <n v="0.19760731862253"/>
    <n v="120.8"/>
    <n v="49"/>
    <n v="174.886589966396"/>
    <n v="6.3448972175647295E-2"/>
    <n v="18.013627489245099"/>
  </r>
  <r>
    <x v="12"/>
    <n v="63052"/>
    <s v="Campania"/>
    <x v="29"/>
    <s v="Campania"/>
    <s v="Salerno"/>
    <x v="0"/>
    <n v="0.181510016977316"/>
    <n v="39.6"/>
    <n v="25.5"/>
    <n v="245.28549312414199"/>
    <n v="3.8445530987092302E-2"/>
    <n v="36.673065857917102"/>
  </r>
  <r>
    <x v="12"/>
    <n v="75035"/>
    <s v="Puglia"/>
    <x v="72"/>
    <s v="Puglia"/>
    <s v="Lecce"/>
    <x v="0"/>
    <n v="0.13061940160697799"/>
    <n v="61.4"/>
    <n v="28.6"/>
    <n v="281.504501986668"/>
    <n v="4.5981331642471299E-2"/>
    <n v="44.126117265396303"/>
  </r>
  <r>
    <x v="12"/>
    <n v="42032"/>
    <s v="Marche"/>
    <x v="30"/>
    <s v="Marche"/>
    <s v="Macerata"/>
    <x v="0"/>
    <n v="0.25499040870407802"/>
    <n v="61.9"/>
    <n v="44.8"/>
    <n v="110.565576590275"/>
    <n v="6.5091645862931202E-2"/>
    <n v="12.3496934421856"/>
  </r>
  <r>
    <x v="12"/>
    <n v="4035"/>
    <s v="Piemonte"/>
    <x v="19"/>
    <s v="Trentino-Alto Adige"/>
    <s v="Bolzano"/>
    <x v="1"/>
    <n v="0.21918095685726999"/>
    <n v="106.2"/>
    <n v="46.2"/>
    <n v="136.713410352068"/>
    <n v="1.5088188772935799E-2"/>
    <n v="14.7085156406943"/>
  </r>
  <r>
    <x v="12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12"/>
    <n v="80065"/>
    <s v="Calabria"/>
    <x v="47"/>
    <s v="Calabria"/>
    <s v="Catanzaro"/>
    <x v="0"/>
    <n v="0.27292778838239501"/>
    <n v="20.8"/>
    <n v="27.8"/>
    <n v="290.76927366893699"/>
    <n v="0.28461986656903798"/>
    <n v="28.607773243168399"/>
  </r>
  <r>
    <x v="12"/>
    <n v="27014"/>
    <s v="Veneto"/>
    <x v="41"/>
    <s v="Veneto"/>
    <s v="Belluno"/>
    <x v="0"/>
    <n v="6.50836749785043E-2"/>
    <n v="81.099999999999994"/>
    <n v="55.8"/>
    <n v="279.43039087440701"/>
    <n v="2.2249262753831E-2"/>
    <n v="10.190728239856901"/>
  </r>
  <r>
    <x v="12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2"/>
    <n v="28069"/>
    <s v="Veneto"/>
    <x v="2"/>
    <s v="Veneto"/>
    <s v="Padova"/>
    <x v="0"/>
    <n v="6.0322965994326898E-2"/>
    <n v="81.099999999999994"/>
    <n v="55.8"/>
    <n v="285.64504428320203"/>
    <n v="2.3005958489315199E-2"/>
    <n v="10.4614682278639"/>
  </r>
  <r>
    <x v="12"/>
    <n v="61042"/>
    <s v="Campania"/>
    <x v="16"/>
    <s v="Campania"/>
    <s v="Avellino"/>
    <x v="0"/>
    <n v="0.239881880461595"/>
    <n v="39.6"/>
    <n v="25.5"/>
    <n v="192.39966654973699"/>
    <n v="2.93286022755582E-2"/>
    <n v="27.814385848441201"/>
  </r>
  <r>
    <x v="12"/>
    <n v="63043"/>
    <s v="Campania"/>
    <x v="29"/>
    <s v="Campania"/>
    <s v="Salerno"/>
    <x v="0"/>
    <n v="0.16494705156435399"/>
    <n v="39.6"/>
    <n v="25.5"/>
    <n v="263.31977567777699"/>
    <n v="4.0941825467729398E-2"/>
    <n v="38.4482092484429"/>
  </r>
  <r>
    <x v="12"/>
    <n v="54039"/>
    <s v="Umbria"/>
    <x v="67"/>
    <s v="Liguria"/>
    <s v="Savona"/>
    <x v="1"/>
    <n v="0.247390117679819"/>
    <n v="84.4"/>
    <n v="56.3"/>
    <n v="88.729152662020397"/>
    <n v="8.8153592492000596E-2"/>
    <n v="4.29943338237684"/>
  </r>
  <r>
    <x v="12"/>
    <n v="66006"/>
    <s v="Abruzzo"/>
    <x v="39"/>
    <s v="Campania"/>
    <s v="Salerno"/>
    <x v="1"/>
    <n v="0.28336293331759899"/>
    <n v="42.4"/>
    <n v="43.1"/>
    <n v="66.829555653849297"/>
    <n v="2.69058582385047E-2"/>
    <n v="6.6523640159718704"/>
  </r>
  <r>
    <x v="12"/>
    <n v="15098"/>
    <s v="Lombardia"/>
    <x v="20"/>
    <s v="Lombardia"/>
    <s v="Milano"/>
    <x v="0"/>
    <n v="0"/>
    <n v="95.7"/>
    <n v="42.9"/>
    <n v="446.11705998752899"/>
    <n v="2.0002463358967802E-2"/>
    <n v="30.8401699696417"/>
  </r>
  <r>
    <x v="12"/>
    <n v="27019"/>
    <s v="Veneto"/>
    <x v="41"/>
    <s v="Veneto"/>
    <s v="Venezia"/>
    <x v="0"/>
    <n v="0.121955094359173"/>
    <n v="81.099999999999994"/>
    <n v="55.8"/>
    <n v="208.540907455444"/>
    <n v="1.544277207608E-2"/>
    <n v="6.5380623312471702"/>
  </r>
  <r>
    <x v="12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2"/>
    <n v="61038"/>
    <s v="Campania"/>
    <x v="16"/>
    <s v="Lombardia"/>
    <s v="CREMONA-MANTOVA"/>
    <x v="1"/>
    <n v="0.373754696496023"/>
    <n v="39.6"/>
    <n v="25.5"/>
    <n v="65.222144973381802"/>
    <n v="1.0714047049973099E-2"/>
    <n v="9.2952699145251501"/>
  </r>
  <r>
    <x v="12"/>
    <n v="17111"/>
    <s v="Lombardia"/>
    <x v="65"/>
    <s v="Emilia-Romagna"/>
    <s v="Parma"/>
    <x v="1"/>
    <n v="0.36488009999999999"/>
    <n v="95.7"/>
    <n v="42.9"/>
    <n v="0"/>
    <n v="0"/>
    <n v="0"/>
  </r>
  <r>
    <x v="12"/>
    <n v="4090"/>
    <s v="Piemonte"/>
    <x v="19"/>
    <s v="Piemonte"/>
    <s v="Torino"/>
    <x v="0"/>
    <n v="0.21690179380496799"/>
    <n v="106.2"/>
    <n v="46.2"/>
    <n v="139.427028937752"/>
    <n v="1.53963334392162E-2"/>
    <n v="14.891347441550399"/>
  </r>
  <r>
    <x v="12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12"/>
    <n v="12044"/>
    <s v="Lombardia"/>
    <x v="3"/>
    <s v="Lombardia"/>
    <s v="Bergamo"/>
    <x v="0"/>
    <n v="5.45622612586633E-2"/>
    <n v="95.7"/>
    <n v="42.9"/>
    <n v="354.547991606268"/>
    <n v="1.60562503260268E-2"/>
    <n v="24.0297798859342"/>
  </r>
  <r>
    <x v="12"/>
    <n v="26028"/>
    <s v="Veneto"/>
    <x v="8"/>
    <s v="Veneto"/>
    <s v="Padova"/>
    <x v="0"/>
    <n v="0.103584901253963"/>
    <n v="81.099999999999994"/>
    <n v="55.8"/>
    <n v="225.751517846447"/>
    <n v="1.7011749234659299E-2"/>
    <n v="8.9683684704207192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2119"/>
    <s v="Lombardia"/>
    <x v="3"/>
    <s v="Lombardia"/>
    <s v="Milano"/>
    <x v="0"/>
    <n v="0"/>
    <n v="95.7"/>
    <n v="42.9"/>
    <n v="422.64392843874202"/>
    <n v="1.8909522505557198E-2"/>
    <n v="28.957617981784502"/>
  </r>
  <r>
    <x v="12"/>
    <n v="17075"/>
    <s v="Lombardia"/>
    <x v="65"/>
    <s v="Lombardia"/>
    <s v="COMO-VARESE"/>
    <x v="0"/>
    <n v="0.13500291290251401"/>
    <n v="95.7"/>
    <n v="42.9"/>
    <n v="255.609129725478"/>
    <n v="1.13597434468147E-2"/>
    <n v="19.388714352752"/>
  </r>
  <r>
    <x v="12"/>
    <n v="10062"/>
    <s v="Liguria"/>
    <x v="50"/>
    <s v="Puglia"/>
    <s v="Foggia"/>
    <x v="1"/>
    <n v="0.33019077727581603"/>
    <n v="96.8"/>
    <n v="39.799999999999997"/>
    <n v="68.631247755888495"/>
    <n v="3.6117388448449098E-2"/>
    <n v="8.2309132673122392"/>
  </r>
  <r>
    <x v="12"/>
    <n v="73007"/>
    <s v="Puglia"/>
    <x v="59"/>
    <s v="Puglia"/>
    <s v="Taranto"/>
    <x v="0"/>
    <n v="0.25694865436668002"/>
    <n v="61.4"/>
    <n v="28.6"/>
    <n v="198.82763021631601"/>
    <n v="6.0141166208012901E-2"/>
    <n v="23.158637376953099"/>
  </r>
  <r>
    <x v="12"/>
    <n v="59007"/>
    <s v="Lazio"/>
    <x v="62"/>
    <s v="Lazio"/>
    <s v="Latina"/>
    <x v="0"/>
    <n v="0.27115776295409899"/>
    <n v="63.9"/>
    <n v="45.2"/>
    <n v="46.598049053568502"/>
    <n v="6.15627911502934E-3"/>
    <n v="11.5566584900458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3147"/>
    <s v="Lombardia"/>
    <x v="3"/>
    <s v="Lombardia"/>
    <s v="Brescia"/>
    <x v="0"/>
    <n v="3.1590957245558902E-2"/>
    <n v="95.7"/>
    <n v="42.9"/>
    <n v="376.478313787579"/>
    <n v="1.6486841448180599E-2"/>
    <n v="26.709379292656301"/>
  </r>
  <r>
    <x v="12"/>
    <n v="26081"/>
    <s v="Veneto"/>
    <x v="8"/>
    <s v="Veneto"/>
    <s v="Verona"/>
    <x v="0"/>
    <n v="4.8108384674611697E-2"/>
    <n v="81.099999999999994"/>
    <n v="55.8"/>
    <n v="299.89368595919501"/>
    <n v="2.3500364615537402E-2"/>
    <n v="11.3138148961834"/>
  </r>
  <r>
    <x v="12"/>
    <n v="71010"/>
    <s v="Puglia"/>
    <x v="14"/>
    <s v="Calabria"/>
    <s v="Cosenza"/>
    <x v="1"/>
    <n v="0.31286581585180101"/>
    <n v="61.4"/>
    <n v="28.6"/>
    <n v="99.613175489318394"/>
    <n v="1.7975247623085701E-2"/>
    <n v="20.551289198014199"/>
  </r>
  <r>
    <x v="1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2"/>
    <n v="54008"/>
    <s v="Umbria"/>
    <x v="67"/>
    <s v="Umbria"/>
    <s v="Perugia"/>
    <x v="0"/>
    <n v="0.24014009222677199"/>
    <n v="84.4"/>
    <n v="56.3"/>
    <n v="53.5792037208953"/>
    <n v="3.4239611692993902E-2"/>
    <n v="5.9523481187663503"/>
  </r>
  <r>
    <x v="12"/>
    <n v="63024"/>
    <s v="Campania"/>
    <x v="29"/>
    <s v="Campania"/>
    <s v="Salerno"/>
    <x v="0"/>
    <n v="0.17884547880177701"/>
    <n v="39.6"/>
    <n v="25.5"/>
    <n v="245.56597300752099"/>
    <n v="3.83970300294533E-2"/>
    <n v="37.507481978690201"/>
  </r>
  <r>
    <x v="12"/>
    <n v="4014"/>
    <s v="Piemonte"/>
    <x v="19"/>
    <s v="Piemonte"/>
    <s v="Torino"/>
    <x v="0"/>
    <n v="0.17252848234705301"/>
    <n v="106.2"/>
    <n v="46.2"/>
    <n v="184.53498519985101"/>
    <n v="2.0761501843480801E-2"/>
    <n v="20.1867998084122"/>
  </r>
  <r>
    <x v="12"/>
    <n v="96004"/>
    <s v="Piemonte"/>
    <x v="60"/>
    <s v="Lombardia"/>
    <s v="Milano"/>
    <x v="1"/>
    <n v="0.185214624714264"/>
    <n v="106.2"/>
    <n v="46.2"/>
    <n v="171.021299584876"/>
    <n v="1.9770393837838299E-2"/>
    <n v="18.913072513492502"/>
  </r>
  <r>
    <x v="12"/>
    <n v="46033"/>
    <s v="Toscana"/>
    <x v="51"/>
    <s v="Toscana"/>
    <s v="Pistoia"/>
    <x v="0"/>
    <n v="0.117795613463791"/>
    <n v="89.9"/>
    <n v="48.5"/>
    <n v="241.78197407502699"/>
    <n v="3.0400182068271098E-2"/>
    <n v="19.220190960250399"/>
  </r>
  <r>
    <x v="12"/>
    <n v="37018"/>
    <s v="Emilia-Romagna"/>
    <x v="35"/>
    <s v="Emilia-Romagna"/>
    <s v="Bologna"/>
    <x v="0"/>
    <n v="0.135506448138903"/>
    <n v="81.5"/>
    <n v="51.5"/>
    <n v="173.30036898069699"/>
    <n v="1.45897816422046E-2"/>
    <n v="19.139473761872299"/>
  </r>
  <r>
    <x v="1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2"/>
    <n v="58032"/>
    <s v="Lazio"/>
    <x v="0"/>
    <s v="Lazio"/>
    <s v="Latina"/>
    <x v="0"/>
    <n v="0.25094976747841802"/>
    <n v="63.9"/>
    <n v="45.2"/>
    <n v="90.086844485597794"/>
    <n v="1.1883326176227201E-2"/>
    <n v="9.0505000381600205"/>
  </r>
  <r>
    <x v="12"/>
    <n v="78081"/>
    <s v="Calabria"/>
    <x v="23"/>
    <s v="Calabria"/>
    <s v="Cosenza"/>
    <x v="0"/>
    <n v="0.226331538510856"/>
    <n v="20.8"/>
    <n v="27.8"/>
    <n v="200.605661598176"/>
    <n v="0.10158903247051"/>
    <n v="34.760254033706197"/>
  </r>
  <r>
    <x v="12"/>
    <n v="54011"/>
    <s v="Umbria"/>
    <x v="67"/>
    <s v="Umbria"/>
    <s v="Perugia"/>
    <x v="0"/>
    <n v="0.26478237501684299"/>
    <n v="84.4"/>
    <n v="56.3"/>
    <n v="30.400927612650499"/>
    <n v="2.1710692712928401E-2"/>
    <n v="0.93235138425239195"/>
  </r>
  <r>
    <x v="12"/>
    <n v="52032"/>
    <s v="Toscana"/>
    <x v="81"/>
    <s v="Marche"/>
    <s v="Ancona"/>
    <x v="1"/>
    <n v="0.23369623397924699"/>
    <n v="89.9"/>
    <n v="48.5"/>
    <n v="107.037313962334"/>
    <n v="1.00317020486295E-2"/>
    <n v="8.3438798436426893"/>
  </r>
  <r>
    <x v="12"/>
    <n v="15041"/>
    <s v="Lombardia"/>
    <x v="20"/>
    <s v="Lombardia"/>
    <s v="LECCO-MONZA E DELLA BRIANZA"/>
    <x v="0"/>
    <n v="2.2639909122523501E-2"/>
    <n v="95.7"/>
    <n v="42.9"/>
    <n v="390.574377249299"/>
    <n v="1.76238800566757E-2"/>
    <n v="26.593823767776801"/>
  </r>
  <r>
    <x v="12"/>
    <n v="1156"/>
    <s v="Piemonte"/>
    <x v="10"/>
    <s v="Veneto"/>
    <s v="Rovigo"/>
    <x v="1"/>
    <n v="9.30233296761315E-2"/>
    <n v="106.2"/>
    <n v="46.2"/>
    <n v="265.57366972139101"/>
    <n v="3.0337483685974002E-2"/>
    <n v="29.6166477366822"/>
  </r>
  <r>
    <x v="12"/>
    <n v="93005"/>
    <s v="Friuli Venezia Giulia"/>
    <x v="46"/>
    <s v="Toscana"/>
    <s v="Arezzo"/>
    <x v="1"/>
    <n v="0.205662981116814"/>
    <n v="120.8"/>
    <n v="49"/>
    <n v="162.448410553473"/>
    <n v="5.8314814614765703E-2"/>
    <n v="17.355798950152799"/>
  </r>
  <r>
    <x v="12"/>
    <n v="93030"/>
    <s v="Friuli Venezia Giulia"/>
    <x v="46"/>
    <s v="Friuli Venezia Giulia"/>
    <s v="Udine"/>
    <x v="0"/>
    <n v="0.22792795407313399"/>
    <n v="120.8"/>
    <n v="49"/>
    <n v="155.205257812962"/>
    <n v="6.5522577472972798E-2"/>
    <n v="12.7159765987067"/>
  </r>
  <r>
    <x v="12"/>
    <n v="22192"/>
    <s v="Trentino-Alto Adige"/>
    <x v="40"/>
    <s v="Trentino-Alto Adige"/>
    <s v="Bolzano"/>
    <x v="0"/>
    <n v="8.6298779546190196E-2"/>
    <n v="47.5"/>
    <n v="60.4"/>
    <n v="257.95544934068801"/>
    <n v="0.12872510438411"/>
    <n v="10.8369189513647"/>
  </r>
  <r>
    <x v="12"/>
    <n v="60010"/>
    <s v="Lazio"/>
    <x v="34"/>
    <s v="Lazio"/>
    <s v="Latina"/>
    <x v="0"/>
    <n v="0.27780076254976299"/>
    <n v="63.9"/>
    <n v="45.2"/>
    <n v="50.956300471022502"/>
    <n v="6.4290392346195002E-3"/>
    <n v="8.2947003113730204"/>
  </r>
  <r>
    <x v="12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2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2"/>
    <n v="54002"/>
    <s v="Umbria"/>
    <x v="67"/>
    <s v="Lombardia"/>
    <s v="Como-Varese"/>
    <x v="1"/>
    <n v="0.23967565952195199"/>
    <n v="84.4"/>
    <n v="56.3"/>
    <n v="89.346821268476305"/>
    <n v="8.2105789076755101E-2"/>
    <n v="5.7519590310093296"/>
  </r>
  <r>
    <x v="12"/>
    <n v="17046"/>
    <s v="Lombardia"/>
    <x v="65"/>
    <s v="Lombardia"/>
    <s v="Bergamo"/>
    <x v="0"/>
    <n v="2.4399572652957099E-2"/>
    <n v="95.7"/>
    <n v="42.9"/>
    <n v="381.65972262993603"/>
    <n v="1.71398350486234E-2"/>
    <n v="28.038945467140799"/>
  </r>
  <r>
    <x v="12"/>
    <n v="12029"/>
    <s v="Lombardia"/>
    <x v="3"/>
    <s v="Lombardia"/>
    <s v="Bergamo"/>
    <x v="0"/>
    <n v="4.1385042320546801E-2"/>
    <n v="95.7"/>
    <n v="42.9"/>
    <n v="369.64121201272002"/>
    <n v="1.6715837241385301E-2"/>
    <n v="25.037340775156899"/>
  </r>
  <r>
    <x v="12"/>
    <n v="67047"/>
    <s v="Abruzzo"/>
    <x v="70"/>
    <s v="Abruzzo"/>
    <s v="Pescara"/>
    <x v="0"/>
    <n v="0.28869700818007898"/>
    <n v="42.4"/>
    <n v="43.1"/>
    <n v="58.158857508138603"/>
    <n v="2.5857936473478799E-2"/>
    <n v="6.7225436995004904"/>
  </r>
  <r>
    <x v="12"/>
    <n v="11015"/>
    <s v="Liguria"/>
    <x v="42"/>
    <s v="Toscana"/>
    <s v="Pistoia"/>
    <x v="1"/>
    <n v="0.34259632661445499"/>
    <n v="96.8"/>
    <n v="39.799999999999997"/>
    <n v="46.059964712148599"/>
    <n v="2.33243564668126E-2"/>
    <n v="7.1984802199462701"/>
  </r>
  <r>
    <x v="12"/>
    <n v="28068"/>
    <s v="Veneto"/>
    <x v="2"/>
    <s v="Emilia-Romagna"/>
    <s v="RAVENNA-FORLI-CESENA-RIMINI"/>
    <x v="1"/>
    <n v="0.101031862897192"/>
    <n v="81.099999999999994"/>
    <n v="55.8"/>
    <n v="230.12994658295801"/>
    <n v="1.82974252671637E-2"/>
    <n v="9.0142687336581702"/>
  </r>
  <r>
    <x v="12"/>
    <n v="27024"/>
    <s v="Veneto"/>
    <x v="41"/>
    <s v="Veneto"/>
    <s v="Venezia"/>
    <x v="0"/>
    <n v="6.3648019036666406E-2"/>
    <n v="81.099999999999994"/>
    <n v="55.8"/>
    <n v="281.46431383370702"/>
    <n v="2.2199168166731901E-2"/>
    <n v="10.186648515205301"/>
  </r>
  <r>
    <x v="12"/>
    <n v="40045"/>
    <s v="Emilia-Romagna"/>
    <x v="11"/>
    <s v="Emilia-Romagna"/>
    <s v="RAVENNA-FORLI-CESENA-RIMINI"/>
    <x v="0"/>
    <n v="0.10753300206643999"/>
    <n v="81.5"/>
    <n v="51.5"/>
    <n v="211.95674521646799"/>
    <n v="1.85234995193896E-2"/>
    <n v="20.131797412120299"/>
  </r>
  <r>
    <x v="12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2"/>
    <n v="47014"/>
    <s v="Toscana"/>
    <x v="68"/>
    <s v="Toscana"/>
    <s v="Siena"/>
    <x v="0"/>
    <n v="0.116707125144246"/>
    <n v="89.9"/>
    <n v="48.5"/>
    <n v="237.960296381256"/>
    <n v="2.9264217640077299E-2"/>
    <n v="20.3101648494996"/>
  </r>
  <r>
    <x v="12"/>
    <n v="55028"/>
    <s v="Umbria"/>
    <x v="12"/>
    <s v="Umbria"/>
    <s v="Terni"/>
    <x v="0"/>
    <n v="0.27004405389213498"/>
    <n v="84.4"/>
    <n v="56.3"/>
    <n v="12.5178426213765"/>
    <n v="8.8939596178550292E-3"/>
    <n v="1.2153663057317701"/>
  </r>
  <r>
    <x v="12"/>
    <n v="58079"/>
    <s v="Lazio"/>
    <x v="0"/>
    <s v="Lazio"/>
    <s v="Latina"/>
    <x v="0"/>
    <n v="6.8142696817836801E-2"/>
    <n v="63.9"/>
    <n v="45.2"/>
    <n v="270.94333452694701"/>
    <n v="3.8986375517586103E-2"/>
    <n v="32.909480740798699"/>
  </r>
  <r>
    <x v="12"/>
    <n v="65056"/>
    <s v="Campania"/>
    <x v="44"/>
    <s v="Campania"/>
    <s v="Napoli"/>
    <x v="0"/>
    <n v="0.229368736680887"/>
    <n v="39.6"/>
    <n v="25.5"/>
    <n v="198.80476423394401"/>
    <n v="3.22845162777326E-2"/>
    <n v="30.379444723134501"/>
  </r>
  <r>
    <x v="12"/>
    <n v="16188"/>
    <s v="Lombardia"/>
    <x v="22"/>
    <s v="Lombardia"/>
    <s v="Milano"/>
    <x v="0"/>
    <n v="9.5500647594955496E-2"/>
    <n v="95.7"/>
    <n v="42.9"/>
    <n v="303.43250343992599"/>
    <n v="1.33520130895287E-2"/>
    <n v="21.796293159710601"/>
  </r>
  <r>
    <x v="12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2"/>
    <n v="25021"/>
    <s v="Veneto"/>
    <x v="33"/>
    <s v="Veneto"/>
    <s v="Verona"/>
    <x v="0"/>
    <n v="0.14382373560596601"/>
    <n v="81.099999999999994"/>
    <n v="55.8"/>
    <n v="169.96575812486799"/>
    <n v="1.41069435409943E-2"/>
    <n v="8.0545786301498001"/>
  </r>
  <r>
    <x v="12"/>
    <n v="1218"/>
    <s v="Piemonte"/>
    <x v="10"/>
    <s v="Veneto"/>
    <s v="Padova"/>
    <x v="1"/>
    <n v="0.13320911372258601"/>
    <n v="106.2"/>
    <n v="46.2"/>
    <n v="223.54212640502399"/>
    <n v="2.5677886042003498E-2"/>
    <n v="25.1368494241941"/>
  </r>
  <r>
    <x v="12"/>
    <n v="52007"/>
    <s v="Toscana"/>
    <x v="81"/>
    <s v="Piemonte"/>
    <s v="Torino"/>
    <x v="1"/>
    <n v="0.30512680043381701"/>
    <n v="89.9"/>
    <n v="48.5"/>
    <n v="28.907038761933599"/>
    <n v="3.0036146937324798E-3"/>
    <n v="1.4117489240613501"/>
  </r>
  <r>
    <x v="12"/>
    <n v="78119"/>
    <s v="Calabria"/>
    <x v="23"/>
    <s v="Calabria"/>
    <s v="Reggio di Calabria"/>
    <x v="0"/>
    <n v="0.245536957069069"/>
    <n v="20.8"/>
    <n v="27.8"/>
    <n v="157.58368221560301"/>
    <n v="7.6357806566683797E-2"/>
    <n v="34.163481725521798"/>
  </r>
  <r>
    <x v="12"/>
    <n v="24088"/>
    <s v="Veneto"/>
    <x v="15"/>
    <s v="Veneto"/>
    <s v="Padova"/>
    <x v="0"/>
    <n v="8.8445336637820296E-2"/>
    <n v="81.099999999999994"/>
    <n v="55.8"/>
    <n v="254.42232097630099"/>
    <n v="2.0914553593848199E-2"/>
    <n v="7.9582174157678196"/>
  </r>
  <r>
    <x v="12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2"/>
    <n v="36013"/>
    <s v="Emilia-Romagna"/>
    <x v="9"/>
    <s v="Emilia-Romagna"/>
    <s v="Modena"/>
    <x v="0"/>
    <n v="0.16242069285232599"/>
    <n v="81.5"/>
    <n v="51.5"/>
    <n v="147.42443229334501"/>
    <n v="1.2677503295209201E-2"/>
    <n v="15.8026099334176"/>
  </r>
  <r>
    <x v="12"/>
    <n v="23053"/>
    <s v="Veneto"/>
    <x v="43"/>
    <s v="Veneto"/>
    <s v="Verona"/>
    <x v="0"/>
    <n v="0.19489684415232"/>
    <n v="81.099999999999994"/>
    <n v="55.8"/>
    <n v="108.294296182818"/>
    <n v="8.7616519936930207E-3"/>
    <n v="4.4301754756204703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6198"/>
    <s v="Lombardia"/>
    <x v="22"/>
    <s v="Lombardia"/>
    <s v="Bergamo"/>
    <x v="0"/>
    <n v="0"/>
    <n v="95.7"/>
    <n v="42.9"/>
    <n v="418.59673723948299"/>
    <n v="1.8669988762885701E-2"/>
    <n v="30.066784782327399"/>
  </r>
  <r>
    <x v="12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2"/>
    <n v="1198"/>
    <s v="Piemonte"/>
    <x v="10"/>
    <s v="Piemonte"/>
    <s v="Vercelli"/>
    <x v="0"/>
    <n v="0.18597434759672599"/>
    <n v="106.2"/>
    <n v="46.2"/>
    <n v="168.760695308538"/>
    <n v="1.9600563510384399E-2"/>
    <n v="19.164452531229401"/>
  </r>
  <r>
    <x v="12"/>
    <n v="17081"/>
    <s v="Lombardia"/>
    <x v="65"/>
    <s v="Lombardia"/>
    <s v="COMO-VARESE"/>
    <x v="0"/>
    <n v="7.0262278299925401E-2"/>
    <n v="95.7"/>
    <n v="42.9"/>
    <n v="328.39917443343398"/>
    <n v="1.4731998143902801E-2"/>
    <n v="24.687139195543001"/>
  </r>
  <r>
    <x v="12"/>
    <n v="103035"/>
    <s v="Piemonte"/>
    <x v="57"/>
    <s v="Piemonte"/>
    <s v="Alessandria"/>
    <x v="0"/>
    <n v="0.22673262840716299"/>
    <n v="106.2"/>
    <n v="46.2"/>
    <n v="130.48913360305201"/>
    <n v="1.56367520841444E-2"/>
    <n v="13.7103349748899"/>
  </r>
  <r>
    <x v="12"/>
    <n v="35013"/>
    <s v="Emilia-Romagna"/>
    <x v="6"/>
    <s v="Campania"/>
    <s v="Salerno"/>
    <x v="1"/>
    <n v="0.21544301187503001"/>
    <n v="81.5"/>
    <n v="51.5"/>
    <n v="90.299322810857703"/>
    <n v="7.8106220665646901E-3"/>
    <n v="10.508953258778799"/>
  </r>
  <r>
    <x v="12"/>
    <n v="64028"/>
    <s v="Campania"/>
    <x v="27"/>
    <s v="Campania"/>
    <s v="Salerno"/>
    <x v="0"/>
    <n v="0.20347149512811399"/>
    <n v="39.6"/>
    <n v="25.5"/>
    <n v="229.75731608363199"/>
    <n v="3.6520128387673899E-2"/>
    <n v="32.554041206181701"/>
  </r>
  <r>
    <x v="12"/>
    <n v="1017"/>
    <s v="Piemonte"/>
    <x v="10"/>
    <s v="Lombardia"/>
    <s v="Sondrio"/>
    <x v="1"/>
    <n v="0.147793469028321"/>
    <n v="106.2"/>
    <n v="46.2"/>
    <n v="209.00784219263801"/>
    <n v="2.4134533782243301E-2"/>
    <n v="23.3643714658165"/>
  </r>
  <r>
    <x v="12"/>
    <n v="4064"/>
    <s v="Piemonte"/>
    <x v="19"/>
    <s v="Piemonte"/>
    <s v="Torino"/>
    <x v="0"/>
    <n v="0.213249723765712"/>
    <n v="106.2"/>
    <n v="46.2"/>
    <n v="142.64958462596701"/>
    <n v="1.65805136063292E-2"/>
    <n v="15.5711061591864"/>
  </r>
  <r>
    <x v="12"/>
    <n v="57027"/>
    <s v="Lazio"/>
    <x v="85"/>
    <s v="Lazio"/>
    <s v="Roma"/>
    <x v="0"/>
    <n v="0.23362859884985401"/>
    <n v="63.9"/>
    <n v="45.2"/>
    <n v="109.40652041783601"/>
    <n v="1.53567243209524E-2"/>
    <n v="10.9445849818018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28060"/>
    <s v="Veneto"/>
    <x v="2"/>
    <s v="Emilia-Romagna"/>
    <s v="RAVENNA-FORLI-CESENA-RIMINI"/>
    <x v="1"/>
    <n v="4.8730912431755799E-2"/>
    <n v="81.099999999999994"/>
    <n v="55.8"/>
    <n v="301.193758051918"/>
    <n v="2.4226984638633001E-2"/>
    <n v="10.915053621445001"/>
  </r>
  <r>
    <x v="12"/>
    <n v="94051"/>
    <s v="Molise"/>
    <x v="83"/>
    <s v="Emilia-Romagna"/>
    <s v="Parma"/>
    <x v="1"/>
    <n v="0.42620333539432498"/>
    <n v="28.5"/>
    <n v="27.6"/>
    <n v="14.904050402146501"/>
    <n v="4.0477587520895301E-2"/>
    <n v="2.1916085885618699"/>
  </r>
  <r>
    <x v="12"/>
    <n v="46019"/>
    <s v="Toscana"/>
    <x v="51"/>
    <s v="Lombardia"/>
    <s v="CREMONA-MANTOVA"/>
    <x v="1"/>
    <n v="0.27390169862765501"/>
    <n v="89.9"/>
    <n v="48.5"/>
    <n v="56.293027464448599"/>
    <n v="6.4690916715584197E-3"/>
    <n v="6.1252624457362597"/>
  </r>
  <r>
    <x v="12"/>
    <n v="14049"/>
    <s v="Lombardia"/>
    <x v="77"/>
    <s v="Lombardia"/>
    <s v="COMO-VARESE"/>
    <x v="0"/>
    <n v="0.139953457308512"/>
    <n v="95.7"/>
    <n v="42.9"/>
    <n v="232.86745638683499"/>
    <n v="9.8095882444459107E-3"/>
    <n v="22.863804904144299"/>
  </r>
  <r>
    <x v="12"/>
    <n v="74013"/>
    <s v="Puglia"/>
    <x v="52"/>
    <s v="Puglia"/>
    <s v="Taranto"/>
    <x v="0"/>
    <n v="0.138738871121839"/>
    <n v="61.4"/>
    <n v="28.6"/>
    <n v="275.56405597248499"/>
    <n v="5.1609535426668303E-2"/>
    <n v="43.734553746089603"/>
  </r>
  <r>
    <x v="12"/>
    <n v="16132"/>
    <s v="Lombardia"/>
    <x v="22"/>
    <s v="Lombardia"/>
    <s v="LECCO-MONZA E DELLA BRIANZA"/>
    <x v="0"/>
    <n v="4.9759388898686901E-3"/>
    <n v="95.7"/>
    <n v="42.9"/>
    <n v="406.03464190649697"/>
    <n v="1.79390142564529E-2"/>
    <n v="28.9866525876559"/>
  </r>
  <r>
    <x v="12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2"/>
    <n v="65137"/>
    <s v="Campania"/>
    <x v="44"/>
    <s v="Campania"/>
    <s v="Salerno"/>
    <x v="0"/>
    <n v="0.165133410867703"/>
    <n v="39.6"/>
    <n v="25.5"/>
    <n v="259.33780346014902"/>
    <n v="4.08034844989957E-2"/>
    <n v="39.311741001297499"/>
  </r>
  <r>
    <x v="12"/>
    <n v="15157"/>
    <s v="Lombardia"/>
    <x v="20"/>
    <s v="Lombardia"/>
    <s v="COMO-VARESE"/>
    <x v="0"/>
    <n v="0"/>
    <n v="95.7"/>
    <n v="42.9"/>
    <n v="451.833543395194"/>
    <n v="2.0278837722461002E-2"/>
    <n v="31.233944169856802"/>
  </r>
  <r>
    <x v="12"/>
    <n v="30129"/>
    <s v="Friuli Venezia Giulia"/>
    <x v="18"/>
    <s v="Friuli Venezia Giulia"/>
    <s v="Pordenone"/>
    <x v="0"/>
    <n v="0.17411598011063101"/>
    <n v="120.8"/>
    <n v="49"/>
    <n v="214.123127726869"/>
    <n v="8.1915126756872195E-2"/>
    <n v="19.821176359892"/>
  </r>
  <r>
    <x v="12"/>
    <n v="11026"/>
    <s v="Liguria"/>
    <x v="42"/>
    <s v="Liguria"/>
    <s v="La Spezia"/>
    <x v="0"/>
    <n v="0.34021970998849399"/>
    <n v="96.8"/>
    <n v="39.799999999999997"/>
    <n v="49.2638617894413"/>
    <n v="2.5204907716459599E-2"/>
    <n v="7.5662791685776103"/>
  </r>
  <r>
    <x v="12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12"/>
    <n v="32006"/>
    <s v="Friuli Venezia Giulia"/>
    <x v="55"/>
    <s v="Campania"/>
    <s v="Salerno"/>
    <x v="1"/>
    <n v="0.180785886784849"/>
    <n v="120.8"/>
    <n v="49"/>
    <n v="167.78136604597"/>
    <n v="4.45519707373472E-2"/>
    <n v="22.223088441392299"/>
  </r>
  <r>
    <x v="12"/>
    <n v="15010"/>
    <s v="Lombardia"/>
    <x v="20"/>
    <s v="Lombardia"/>
    <s v="Bergamo"/>
    <x v="0"/>
    <n v="1.0121951214659201E-2"/>
    <n v="95.7"/>
    <n v="42.9"/>
    <n v="404.81346344326801"/>
    <n v="1.8260050360462E-2"/>
    <n v="27.5762563840007"/>
  </r>
  <r>
    <x v="12"/>
    <n v="24116"/>
    <s v="Veneto"/>
    <x v="15"/>
    <s v="Veneto"/>
    <s v="Vicenza"/>
    <x v="0"/>
    <n v="6.7859561257362797E-2"/>
    <n v="81.099999999999994"/>
    <n v="55.8"/>
    <n v="278.42115415901401"/>
    <n v="2.2633231191135202E-2"/>
    <n v="9.5496473293521902"/>
  </r>
  <r>
    <x v="12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12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12"/>
    <n v="23052"/>
    <s v="Veneto"/>
    <x v="43"/>
    <s v="Veneto"/>
    <s v="Vicenza"/>
    <x v="0"/>
    <n v="0.17651026698905001"/>
    <n v="81.099999999999994"/>
    <n v="55.8"/>
    <n v="134.466495583929"/>
    <n v="1.00488891404518E-2"/>
    <n v="4.67810270433678"/>
  </r>
  <r>
    <x v="12"/>
    <n v="108017"/>
    <s v="Lombardia"/>
    <x v="58"/>
    <s v="Lombardia"/>
    <s v="Milano"/>
    <x v="0"/>
    <n v="0"/>
    <n v="95.7"/>
    <n v="42.9"/>
    <n v="455.10128565037701"/>
    <n v="2.0366873853284801E-2"/>
    <n v="31.879698056980899"/>
  </r>
  <r>
    <x v="1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2"/>
    <n v="15116"/>
    <s v="Lombardia"/>
    <x v="20"/>
    <s v="Lombardia"/>
    <s v="COMO-VARESE"/>
    <x v="0"/>
    <n v="0"/>
    <n v="95.7"/>
    <n v="42.9"/>
    <n v="439.18414531197999"/>
    <n v="1.97121478378166E-2"/>
    <n v="30.117947037208499"/>
  </r>
  <r>
    <x v="12"/>
    <n v="58074"/>
    <s v="Lazio"/>
    <x v="0"/>
    <s v="Lazio"/>
    <s v="Roma"/>
    <x v="0"/>
    <n v="0.115100721460434"/>
    <n v="63.9"/>
    <n v="45.2"/>
    <n v="231.55434588371401"/>
    <n v="3.1638835687806698E-2"/>
    <n v="25.0272116420889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40009"/>
    <s v="Emilia-Romagna"/>
    <x v="11"/>
    <s v="Emilia-Romagna"/>
    <s v="Reggio nell'Emilia"/>
    <x v="0"/>
    <n v="0.25708678218124198"/>
    <n v="81.5"/>
    <n v="51.5"/>
    <n v="51.825440971388197"/>
    <n v="2.8962118851024298E-3"/>
    <n v="4.6383563830781602"/>
  </r>
  <r>
    <x v="12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12"/>
    <n v="42002"/>
    <s v="Marche"/>
    <x v="30"/>
    <s v="Campania"/>
    <s v="Avellino"/>
    <x v="1"/>
    <n v="0.246843215715982"/>
    <n v="61.9"/>
    <n v="44.8"/>
    <n v="127.438515771982"/>
    <n v="8.2852145152585599E-2"/>
    <n v="14.1380094111420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26004"/>
    <s v="Veneto"/>
    <x v="8"/>
    <s v="Veneto"/>
    <s v="Venezia"/>
    <x v="0"/>
    <n v="0.11877611238097401"/>
    <n v="81.099999999999994"/>
    <n v="55.8"/>
    <n v="215.22992399068701"/>
    <n v="1.79404368920658E-2"/>
    <n v="6.45310592485228"/>
  </r>
  <r>
    <x v="12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12"/>
    <n v="17136"/>
    <s v="Lombardia"/>
    <x v="65"/>
    <s v="Lombardia"/>
    <s v="CREMONA-MANTOVA"/>
    <x v="0"/>
    <n v="4.1914805086926299E-2"/>
    <n v="95.7"/>
    <n v="42.9"/>
    <n v="360.348145664838"/>
    <n v="1.61142989833718E-2"/>
    <n v="26.972626091306001"/>
  </r>
  <r>
    <x v="12"/>
    <n v="50008"/>
    <s v="Toscana"/>
    <x v="36"/>
    <s v="Toscana"/>
    <s v="Grosseto"/>
    <x v="0"/>
    <n v="0.13270189405899999"/>
    <n v="89.9"/>
    <n v="48.5"/>
    <n v="227.03142535083799"/>
    <n v="2.7544015717700401E-2"/>
    <n v="17.165053523259999"/>
  </r>
  <r>
    <x v="12"/>
    <n v="37018"/>
    <s v="Emilia-Romagna"/>
    <x v="35"/>
    <s v="Lombardia"/>
    <s v="Como-Varese"/>
    <x v="1"/>
    <n v="0.135506448138903"/>
    <n v="81.5"/>
    <n v="51.5"/>
    <n v="173.30036898069699"/>
    <n v="1.45897816422046E-2"/>
    <n v="19.139473761872299"/>
  </r>
  <r>
    <x v="12"/>
    <n v="53025"/>
    <s v="Toscana"/>
    <x v="4"/>
    <s v="Toscana"/>
    <s v="Pistoia"/>
    <x v="0"/>
    <n v="0.314348009189515"/>
    <n v="89.9"/>
    <n v="48.5"/>
    <n v="18.675822232485501"/>
    <n v="1.7408698437423799E-3"/>
    <n v="0.49075051223885702"/>
  </r>
  <r>
    <x v="12"/>
    <n v="8031"/>
    <s v="Liguria"/>
    <x v="84"/>
    <s v="Campania"/>
    <s v="Salerno"/>
    <x v="1"/>
    <n v="0.290537665067642"/>
    <n v="96.8"/>
    <n v="39.799999999999997"/>
    <n v="110.09600219331701"/>
    <n v="3.9425489399790098E-2"/>
    <n v="12.433187987503"/>
  </r>
  <r>
    <x v="12"/>
    <n v="22172"/>
    <s v="Trentino-Alto Adige"/>
    <x v="40"/>
    <s v="Liguria"/>
    <s v="Genova"/>
    <x v="1"/>
    <n v="0.117393624497367"/>
    <n v="47.5"/>
    <n v="60.4"/>
    <n v="202.34980800437401"/>
    <n v="9.9910438734916202E-2"/>
    <n v="8.5732581398904699"/>
  </r>
  <r>
    <x v="12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12"/>
    <n v="65056"/>
    <s v="Campania"/>
    <x v="44"/>
    <s v="Campania"/>
    <s v="Napoli"/>
    <x v="0"/>
    <n v="0.229368736680887"/>
    <n v="39.6"/>
    <n v="25.5"/>
    <n v="198.80476423394401"/>
    <n v="3.22845162777326E-2"/>
    <n v="30.379444723134501"/>
  </r>
  <r>
    <x v="12"/>
    <n v="16064"/>
    <s v="Lombardia"/>
    <x v="22"/>
    <s v="Lombardia"/>
    <s v="Bergamo"/>
    <x v="0"/>
    <n v="0.158307113597489"/>
    <n v="95.7"/>
    <n v="42.9"/>
    <n v="229.368267916484"/>
    <n v="9.8788551528690306E-3"/>
    <n v="17.445196801531299"/>
  </r>
  <r>
    <x v="12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2"/>
    <n v="77014"/>
    <s v="Basilicata"/>
    <x v="82"/>
    <s v="Veneto"/>
    <s v="Treviso"/>
    <x v="1"/>
    <n v="0.462718751915356"/>
    <n v="276.8"/>
    <n v="41.7"/>
    <n v="29.193860530563999"/>
    <n v="6.5446061668303607E-2"/>
    <n v="5.2525835208633103"/>
  </r>
  <r>
    <x v="12"/>
    <n v="42021"/>
    <s v="Marche"/>
    <x v="30"/>
    <s v="Marche"/>
    <s v="Ascoli Piceno"/>
    <x v="0"/>
    <n v="0.26410395330081199"/>
    <n v="61.9"/>
    <n v="44.8"/>
    <n v="97.752277861002298"/>
    <n v="5.5037174346157201E-2"/>
    <n v="10.5792680738853"/>
  </r>
  <r>
    <x v="12"/>
    <n v="29001"/>
    <s v="Veneto"/>
    <x v="66"/>
    <s v="Emilia-Romagna"/>
    <s v="Bologna"/>
    <x v="1"/>
    <n v="0.16938334278400799"/>
    <n v="81.099999999999994"/>
    <n v="55.8"/>
    <n v="138.31560744783499"/>
    <n v="1.09583835511315E-2"/>
    <n v="6.34762543118139"/>
  </r>
  <r>
    <x v="12"/>
    <n v="24012"/>
    <s v="Veneto"/>
    <x v="15"/>
    <s v="Veneto"/>
    <s v="Vicenza"/>
    <x v="0"/>
    <n v="0.101158005280479"/>
    <n v="81.099999999999994"/>
    <n v="55.8"/>
    <n v="236.64204192007199"/>
    <n v="1.97971271480364E-2"/>
    <n v="7.6726049402968304"/>
  </r>
  <r>
    <x v="12"/>
    <n v="27024"/>
    <s v="Veneto"/>
    <x v="41"/>
    <s v="Veneto"/>
    <s v="Rovigo"/>
    <x v="0"/>
    <n v="6.3648019036666406E-2"/>
    <n v="81.099999999999994"/>
    <n v="55.8"/>
    <n v="281.46431383370702"/>
    <n v="2.2199168166731901E-2"/>
    <n v="10.186648515205301"/>
  </r>
  <r>
    <x v="12"/>
    <n v="108033"/>
    <s v="Lombardia"/>
    <x v="58"/>
    <s v="Lombardia"/>
    <s v="Bergamo"/>
    <x v="0"/>
    <n v="0"/>
    <n v="95.7"/>
    <n v="42.9"/>
    <n v="452.55674317030503"/>
    <n v="2.01920198740594E-2"/>
    <n v="31.4313597471149"/>
  </r>
  <r>
    <x v="12"/>
    <n v="108043"/>
    <s v="Lombardia"/>
    <x v="58"/>
    <s v="Lombardia"/>
    <s v="Como-Varese"/>
    <x v="0"/>
    <n v="5.2341413080265299E-3"/>
    <n v="95.7"/>
    <n v="42.9"/>
    <n v="407.899532005553"/>
    <n v="1.8077308122006301E-2"/>
    <n v="28.476847894219802"/>
  </r>
  <r>
    <x v="12"/>
    <n v="8055"/>
    <s v="Liguria"/>
    <x v="84"/>
    <s v="Liguria"/>
    <s v="Genova"/>
    <x v="0"/>
    <n v="0.301277435070477"/>
    <n v="96.8"/>
    <n v="39.799999999999997"/>
    <n v="91.712778838065404"/>
    <n v="2.6642698097706599E-2"/>
    <n v="10.9711955004763"/>
  </r>
  <r>
    <x v="12"/>
    <n v="18041"/>
    <s v="Lombardia"/>
    <x v="45"/>
    <s v="Lombardia"/>
    <s v="Milano"/>
    <x v="0"/>
    <n v="7.6619373126855794E-2"/>
    <n v="95.7"/>
    <n v="42.9"/>
    <n v="331.68680778469502"/>
    <n v="1.5266980370414599E-2"/>
    <n v="21.8232480213929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48041"/>
    <s v="Toscana"/>
    <x v="64"/>
    <s v="Toscana"/>
    <s v="Siena"/>
    <x v="0"/>
    <n v="9.1201958943085096E-2"/>
    <n v="89.9"/>
    <n v="48.5"/>
    <n v="272.652506700206"/>
    <n v="3.4125556737622902E-2"/>
    <n v="21.564916110651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4062"/>
    <s v="Piemonte"/>
    <x v="19"/>
    <s v="Piemonte"/>
    <s v="Torino"/>
    <x v="0"/>
    <n v="0.120068337408751"/>
    <n v="106.2"/>
    <n v="46.2"/>
    <n v="237.29823619456999"/>
    <n v="2.7588550244109201E-2"/>
    <n v="26.6650793383874"/>
  </r>
  <r>
    <x v="12"/>
    <n v="75030"/>
    <s v="Puglia"/>
    <x v="72"/>
    <s v="Puglia"/>
    <s v="Taranto"/>
    <x v="0"/>
    <n v="0.15953721081941699"/>
    <n v="61.4"/>
    <n v="28.6"/>
    <n v="247.406388439023"/>
    <n v="3.7174113402015402E-2"/>
    <n v="40.889978693423203"/>
  </r>
  <r>
    <x v="12"/>
    <n v="21103"/>
    <s v="Trentino-Alto Adige"/>
    <x v="25"/>
    <s v="Trentino-Alto Adige"/>
    <s v="Trento"/>
    <x v="0"/>
    <n v="0.21027380817070901"/>
    <n v="76.2"/>
    <n v="58.9"/>
    <n v="108.072648348928"/>
    <n v="7.3195803895839906E-2"/>
    <n v="2.9740996654823899"/>
  </r>
  <r>
    <x v="12"/>
    <n v="109027"/>
    <s v="Marche"/>
    <x v="78"/>
    <s v="Trentino-Alto Adige"/>
    <s v="Bolzano"/>
    <x v="1"/>
    <n v="0.28240892437116299"/>
    <n v="61.9"/>
    <n v="44.8"/>
    <n v="65.715195044998197"/>
    <n v="2.5460406018198399E-2"/>
    <n v="6.92421500042001"/>
  </r>
  <r>
    <x v="12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2"/>
    <n v="15235"/>
    <s v="Lombardia"/>
    <x v="20"/>
    <s v="Lombardia"/>
    <s v="Milano"/>
    <x v="0"/>
    <n v="2.4217711410442499E-2"/>
    <n v="95.7"/>
    <n v="42.9"/>
    <n v="390.04707241838202"/>
    <n v="1.7686474440974501E-2"/>
    <n v="26.191766122893199"/>
  </r>
  <r>
    <x v="12"/>
    <n v="59019"/>
    <s v="Lazio"/>
    <x v="62"/>
    <s v="Toscana"/>
    <s v="Siena"/>
    <x v="1"/>
    <n v="0.21984415093282"/>
    <n v="63.9"/>
    <n v="45.2"/>
    <n v="95.703203902259602"/>
    <n v="1.3690170708946601E-2"/>
    <n v="18.637793734035402"/>
  </r>
  <r>
    <x v="12"/>
    <n v="72030"/>
    <s v="Puglia"/>
    <x v="26"/>
    <s v="Puglia"/>
    <s v="Barletta-Andria-Trani"/>
    <x v="0"/>
    <n v="0.18150337294565799"/>
    <n v="61.4"/>
    <n v="28.6"/>
    <n v="274.34834507908499"/>
    <n v="6.8498974300554599E-2"/>
    <n v="32.311782897016997"/>
  </r>
  <r>
    <x v="12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12"/>
    <n v="4157"/>
    <s v="Piemonte"/>
    <x v="19"/>
    <s v="Piemonte"/>
    <s v="Cuneo"/>
    <x v="0"/>
    <n v="0.20633960935057599"/>
    <n v="106.2"/>
    <n v="46.2"/>
    <n v="148.309261532867"/>
    <n v="1.8069608905556402E-2"/>
    <n v="16.8333575622664"/>
  </r>
  <r>
    <x v="12"/>
    <n v="28001"/>
    <s v="Veneto"/>
    <x v="2"/>
    <s v="Veneto"/>
    <s v="Treviso"/>
    <x v="0"/>
    <n v="9.0447006016612402E-2"/>
    <n v="81.099999999999994"/>
    <n v="55.8"/>
    <n v="246.26811586612499"/>
    <n v="2.0155094061599099E-2"/>
    <n v="9.09206530610237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21062"/>
    <s v="Trentino-Alto Adige"/>
    <x v="25"/>
    <s v="Trentino-Alto Adige"/>
    <s v="Bolzano"/>
    <x v="0"/>
    <n v="9.7426683730126001E-2"/>
    <n v="76.2"/>
    <n v="58.9"/>
    <n v="292.89618101434098"/>
    <n v="0.17030757435475599"/>
    <n v="13.967618774737501"/>
  </r>
  <r>
    <x v="12"/>
    <n v="27023"/>
    <s v="Veneto"/>
    <x v="41"/>
    <s v="Veneto"/>
    <s v="Belluno"/>
    <x v="0"/>
    <n v="5.4368245263349303E-2"/>
    <n v="81.099999999999994"/>
    <n v="55.8"/>
    <n v="291.70695363648201"/>
    <n v="2.2633369312759201E-2"/>
    <n v="10.983294863019299"/>
  </r>
  <r>
    <x v="12"/>
    <n v="50029"/>
    <s v="Toscana"/>
    <x v="36"/>
    <s v="Toscana"/>
    <s v="Pistoia"/>
    <x v="0"/>
    <n v="0.12692266278726999"/>
    <n v="89.9"/>
    <n v="48.5"/>
    <n v="230.797981944935"/>
    <n v="2.76552669514156E-2"/>
    <n v="18.257744167223901"/>
  </r>
  <r>
    <x v="1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2"/>
    <n v="46025"/>
    <s v="Toscana"/>
    <x v="51"/>
    <s v="Toscana"/>
    <s v="Firenze"/>
    <x v="0"/>
    <n v="0.24570721850670599"/>
    <n v="89.9"/>
    <n v="48.5"/>
    <n v="86.341161065060007"/>
    <n v="9.7965863571306301E-3"/>
    <n v="9.1448742700108596"/>
  </r>
  <r>
    <x v="12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2"/>
    <n v="23069"/>
    <s v="Veneto"/>
    <x v="43"/>
    <s v="Veneto"/>
    <s v="Padova"/>
    <x v="0"/>
    <n v="0.104836101095875"/>
    <n v="81.099999999999994"/>
    <n v="55.8"/>
    <n v="227.901345487637"/>
    <n v="1.8134333676549999E-2"/>
    <n v="8.21975596748862"/>
  </r>
  <r>
    <x v="12"/>
    <n v="69022"/>
    <s v="Abruzzo"/>
    <x v="28"/>
    <s v="Abruzzo"/>
    <s v="L'Aquila"/>
    <x v="0"/>
    <n v="0.241503810252822"/>
    <n v="42.4"/>
    <n v="43.1"/>
    <n v="162.23385684567199"/>
    <n v="0.121436634848196"/>
    <n v="14.3204997571082"/>
  </r>
  <r>
    <x v="12"/>
    <n v="16196"/>
    <s v="Lombardia"/>
    <x v="22"/>
    <s v="Lombardia"/>
    <s v="Como-Varese"/>
    <x v="0"/>
    <n v="3.7292722194722801E-2"/>
    <n v="95.7"/>
    <n v="42.9"/>
    <n v="370.23133943576102"/>
    <n v="1.6378462144453401E-2"/>
    <n v="26.235891936638001"/>
  </r>
  <r>
    <x v="12"/>
    <n v="75011"/>
    <s v="Puglia"/>
    <x v="72"/>
    <s v="Puglia"/>
    <s v="Bari"/>
    <x v="0"/>
    <n v="0.13316249449882001"/>
    <n v="61.4"/>
    <n v="28.6"/>
    <n v="279.77090989691698"/>
    <n v="5.0171865026240901E-2"/>
    <n v="44.388107726427897"/>
  </r>
  <r>
    <x v="12"/>
    <n v="46007"/>
    <s v="Toscana"/>
    <x v="51"/>
    <s v="Toscana"/>
    <s v="Lucca"/>
    <x v="0"/>
    <n v="7.4985615352239895E-2"/>
    <n v="89.9"/>
    <n v="48.5"/>
    <n v="285.768043559739"/>
    <n v="3.5211340871015497E-2"/>
    <n v="24.155111472783101"/>
  </r>
  <r>
    <x v="12"/>
    <n v="24055"/>
    <s v="Veneto"/>
    <x v="15"/>
    <s v="Veneto"/>
    <s v="Rovigo"/>
    <x v="0"/>
    <n v="0.110065920737906"/>
    <n v="81.099999999999994"/>
    <n v="55.8"/>
    <n v="224.51192510105301"/>
    <n v="1.8465692236926401E-2"/>
    <n v="7.3002371943082602"/>
  </r>
  <r>
    <x v="12"/>
    <n v="35033"/>
    <s v="Emilia-Romagna"/>
    <x v="6"/>
    <s v="Emilia-Romagna"/>
    <s v="Piacenza"/>
    <x v="0"/>
    <n v="0.10995882515566301"/>
    <n v="81.5"/>
    <n v="51.5"/>
    <n v="200.41062718263001"/>
    <n v="1.7732980828685602E-2"/>
    <n v="21.925438495092202"/>
  </r>
  <r>
    <x v="12"/>
    <n v="18041"/>
    <s v="Lombardia"/>
    <x v="45"/>
    <s v="Lombardia"/>
    <s v="Milano"/>
    <x v="0"/>
    <n v="7.6619373126855794E-2"/>
    <n v="95.7"/>
    <n v="42.9"/>
    <n v="331.68680778469502"/>
    <n v="1.5266980370414599E-2"/>
    <n v="21.823248021392999"/>
  </r>
  <r>
    <x v="12"/>
    <n v="59024"/>
    <s v="Lazio"/>
    <x v="62"/>
    <s v="Lazio"/>
    <s v="Roma"/>
    <x v="0"/>
    <n v="0.21698978507918901"/>
    <n v="63.9"/>
    <n v="45.2"/>
    <n v="97.0227993132943"/>
    <n v="1.43874003654966E-2"/>
    <n v="19.416364931549001"/>
  </r>
  <r>
    <x v="12"/>
    <n v="110002"/>
    <s v="Puglia"/>
    <x v="69"/>
    <s v="Puglia"/>
    <s v="Taranto"/>
    <x v="0"/>
    <n v="0.263959301151448"/>
    <n v="61.4"/>
    <n v="28.6"/>
    <n v="166.31350828539399"/>
    <n v="3.8988161952538798E-2"/>
    <n v="24.913222684997098"/>
  </r>
  <r>
    <x v="12"/>
    <n v="48033"/>
    <s v="Toscana"/>
    <x v="64"/>
    <s v="Toscana"/>
    <s v="Arezzo"/>
    <x v="0"/>
    <n v="0.17945805969530901"/>
    <n v="89.9"/>
    <n v="48.5"/>
    <n v="176.648913615894"/>
    <n v="2.26636851222888E-2"/>
    <n v="12.398400712703999"/>
  </r>
  <r>
    <x v="12"/>
    <n v="62038"/>
    <s v="Campania"/>
    <x v="74"/>
    <s v="Campania"/>
    <s v="Napoli"/>
    <x v="0"/>
    <n v="0.23769187653132601"/>
    <n v="39.6"/>
    <n v="25.5"/>
    <n v="195.67437606159899"/>
    <n v="3.11026854319673E-2"/>
    <n v="28.0833685119254"/>
  </r>
  <r>
    <x v="12"/>
    <n v="40007"/>
    <s v="Emilia-Romagna"/>
    <x v="11"/>
    <s v="Emilia-Romagna"/>
    <s v="Modena"/>
    <x v="0"/>
    <n v="0.10689412980867"/>
    <n v="81.5"/>
    <n v="51.5"/>
    <n v="214.117059849036"/>
    <n v="1.6857427116673099E-2"/>
    <n v="19.5493042886735"/>
  </r>
  <r>
    <x v="12"/>
    <n v="25069"/>
    <s v="Veneto"/>
    <x v="33"/>
    <s v="Veneto"/>
    <s v="Vicenza"/>
    <x v="0"/>
    <n v="0.189994667639"/>
    <n v="81.099999999999994"/>
    <n v="55.8"/>
    <n v="87.627738434006005"/>
    <n v="8.0629230588254008E-3"/>
    <n v="10.919043834150401"/>
  </r>
  <r>
    <x v="12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2"/>
    <n v="12026"/>
    <s v="Lombardia"/>
    <x v="3"/>
    <s v="Lombardia"/>
    <s v="Bergamo"/>
    <x v="0"/>
    <n v="2.0989717605626901E-2"/>
    <n v="95.7"/>
    <n v="42.9"/>
    <n v="392.414042711273"/>
    <n v="1.7714333712724899E-2"/>
    <n v="26.733394161523801"/>
  </r>
  <r>
    <x v="12"/>
    <n v="45008"/>
    <s v="Toscana"/>
    <x v="71"/>
    <s v="Friuli Venezia Giulia"/>
    <s v="Udine"/>
    <x v="1"/>
    <n v="0.216456568542512"/>
    <n v="89.9"/>
    <n v="48.5"/>
    <n v="125.829461176846"/>
    <n v="1.5895703166523299E-2"/>
    <n v="10.7447141769822"/>
  </r>
  <r>
    <x v="12"/>
    <n v="47020"/>
    <s v="Toscana"/>
    <x v="68"/>
    <s v="Toscana"/>
    <s v="Lucca"/>
    <x v="0"/>
    <n v="8.7088063427218698E-2"/>
    <n v="89.9"/>
    <n v="48.5"/>
    <n v="272.84130299985799"/>
    <n v="3.3682913413038501E-2"/>
    <n v="22.848668606676402"/>
  </r>
  <r>
    <x v="12"/>
    <n v="16004"/>
    <s v="Lombardia"/>
    <x v="22"/>
    <s v="Lombardia"/>
    <s v="LECCO-MONZA E DELLA BRIANZA"/>
    <x v="0"/>
    <n v="5.3193508940510698E-2"/>
    <n v="95.7"/>
    <n v="42.9"/>
    <n v="351.63957749030999"/>
    <n v="1.56024119114084E-2"/>
    <n v="25.1139628487254"/>
  </r>
  <r>
    <x v="12"/>
    <n v="37035"/>
    <s v="Emilia-Romagna"/>
    <x v="35"/>
    <s v="Emilia-Romagna"/>
    <s v="RAVENNA-FORLI-CESENA-RIMINI"/>
    <x v="0"/>
    <n v="0.116698646440637"/>
    <n v="81.5"/>
    <n v="51.5"/>
    <n v="193.06927977622101"/>
    <n v="1.66206124370387E-2"/>
    <n v="21.187260694421099"/>
  </r>
  <r>
    <x v="12"/>
    <n v="65140"/>
    <s v="Campania"/>
    <x v="44"/>
    <s v="Campania"/>
    <s v="Napoli"/>
    <x v="0"/>
    <n v="0.242764311676824"/>
    <n v="39.6"/>
    <n v="25.5"/>
    <n v="184.58285880396099"/>
    <n v="3.03862040999698E-2"/>
    <n v="28.8775583620628"/>
  </r>
  <r>
    <x v="12"/>
    <n v="72043"/>
    <s v="Puglia"/>
    <x v="26"/>
    <s v="Puglia"/>
    <s v="Barletta-Andria-Trani"/>
    <x v="0"/>
    <n v="0.24895961701057101"/>
    <n v="61.4"/>
    <n v="28.6"/>
    <n v="206.91645020683799"/>
    <n v="5.1620454657671198E-2"/>
    <n v="22.498288804672399"/>
  </r>
  <r>
    <x v="12"/>
    <n v="22062"/>
    <s v="Trentino-Alto Adige"/>
    <x v="40"/>
    <s v="Umbria"/>
    <s v="Terni"/>
    <x v="1"/>
    <n v="0.10605128317871"/>
    <n v="47.5"/>
    <n v="60.4"/>
    <n v="228.163783119486"/>
    <n v="0.11859744255603601"/>
    <n v="9.4758575631993001"/>
  </r>
  <r>
    <x v="12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12"/>
    <n v="36034"/>
    <s v="Emilia-Romagna"/>
    <x v="9"/>
    <s v="Abruzzo"/>
    <s v="Teramo"/>
    <x v="1"/>
    <n v="0.17276981209411299"/>
    <n v="81.5"/>
    <n v="51.5"/>
    <n v="140.21753309687401"/>
    <n v="1.21129602309032E-2"/>
    <n v="13.8937451956927"/>
  </r>
  <r>
    <x v="12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2"/>
    <n v="108030"/>
    <s v="Lombardia"/>
    <x v="58"/>
    <s v="Lombardia"/>
    <s v="COMO-VARESE"/>
    <x v="0"/>
    <n v="1.50851993091598E-3"/>
    <n v="95.7"/>
    <n v="42.9"/>
    <n v="412.30545071221201"/>
    <n v="1.8301202344237301E-2"/>
    <n v="28.735021317667002"/>
  </r>
  <r>
    <x v="12"/>
    <n v="20036"/>
    <s v="Lombardia"/>
    <x v="17"/>
    <s v="Lombardia"/>
    <s v="Milano"/>
    <x v="0"/>
    <n v="0.20076675135108299"/>
    <n v="95.7"/>
    <n v="42.9"/>
    <n v="182.367258064243"/>
    <n v="8.5461704564524805E-3"/>
    <n v="13.9443440529844"/>
  </r>
  <r>
    <x v="12"/>
    <n v="35003"/>
    <s v="Emilia-Romagna"/>
    <x v="6"/>
    <s v="Emilia-Romagna"/>
    <s v="Reggio nell'Emilia"/>
    <x v="0"/>
    <n v="0.20312217928516199"/>
    <n v="81.5"/>
    <n v="51.5"/>
    <n v="102.62823255249801"/>
    <n v="8.8757938605080293E-3"/>
    <n v="11.953519013856701"/>
  </r>
  <r>
    <x v="12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12"/>
    <n v="16024"/>
    <s v="Lombardia"/>
    <x v="22"/>
    <s v="Lombardia"/>
    <s v="CREMONA-MANTOVA"/>
    <x v="0"/>
    <n v="0"/>
    <n v="95.7"/>
    <n v="42.9"/>
    <n v="427.96296318625298"/>
    <n v="1.9070090806682701E-2"/>
    <n v="30.5358329709392"/>
  </r>
  <r>
    <x v="12"/>
    <n v="1285"/>
    <s v="Piemonte"/>
    <x v="10"/>
    <s v="Piemonte"/>
    <s v="Vercelli"/>
    <x v="0"/>
    <n v="0.15257433718997401"/>
    <n v="106.2"/>
    <n v="46.2"/>
    <n v="203.324933355876"/>
    <n v="2.3302531659757798E-2"/>
    <n v="22.946909306976998"/>
  </r>
  <r>
    <x v="12"/>
    <n v="23082"/>
    <s v="Veneto"/>
    <x v="43"/>
    <s v="Veneto"/>
    <s v="Venezia"/>
    <x v="0"/>
    <n v="0.147590013942589"/>
    <n v="81.099999999999994"/>
    <n v="55.8"/>
    <n v="171.443013982976"/>
    <n v="1.3186531795162101E-2"/>
    <n v="6.2587093997641503"/>
  </r>
  <r>
    <x v="12"/>
    <n v="37053"/>
    <s v="Emilia-Romagna"/>
    <x v="35"/>
    <s v="Emilia-Romagna"/>
    <s v="Parma"/>
    <x v="0"/>
    <n v="8.4428366525840196E-2"/>
    <n v="81.5"/>
    <n v="51.5"/>
    <n v="229.449865266964"/>
    <n v="1.9253351420307999E-2"/>
    <n v="23.967566748987799"/>
  </r>
  <r>
    <x v="12"/>
    <n v="63008"/>
    <s v="Campania"/>
    <x v="29"/>
    <s v="Campania"/>
    <s v="Benevento"/>
    <x v="0"/>
    <n v="0.16823747465553299"/>
    <n v="39.6"/>
    <n v="25.5"/>
    <n v="257.070015600342"/>
    <n v="4.0450627322248703E-2"/>
    <n v="38.733190268720598"/>
  </r>
  <r>
    <x v="12"/>
    <n v="74010"/>
    <s v="Puglia"/>
    <x v="52"/>
    <s v="Emilia-Romagna"/>
    <s v="Ferrara"/>
    <x v="1"/>
    <n v="0.14174541563107901"/>
    <n v="61.4"/>
    <n v="28.6"/>
    <n v="278.46047663108402"/>
    <n v="5.7112521096228303E-2"/>
    <n v="42.957113773032297"/>
  </r>
  <r>
    <x v="12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12"/>
    <n v="3106"/>
    <s v="Piemonte"/>
    <x v="63"/>
    <s v="Piemonte"/>
    <s v="Novara"/>
    <x v="0"/>
    <n v="0.17748214432024201"/>
    <n v="106.2"/>
    <n v="46.2"/>
    <n v="180.282626193824"/>
    <n v="2.0906159167414898E-2"/>
    <n v="19.535699280559001"/>
  </r>
  <r>
    <x v="12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2"/>
    <n v="19026"/>
    <s v="Lombardia"/>
    <x v="17"/>
    <s v="Lombardia"/>
    <s v="Milano"/>
    <x v="0"/>
    <n v="0.154351460032291"/>
    <n v="95.7"/>
    <n v="42.9"/>
    <n v="235.994582429579"/>
    <n v="1.09466741587309E-2"/>
    <n v="17.395973140124799"/>
  </r>
  <r>
    <x v="12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12"/>
    <n v="1279"/>
    <s v="Piemonte"/>
    <x v="10"/>
    <s v="Piemonte"/>
    <s v="Torino"/>
    <x v="0"/>
    <n v="0.172822594159072"/>
    <n v="106.2"/>
    <n v="46.2"/>
    <n v="182.050997266634"/>
    <n v="2.0593853974741699E-2"/>
    <n v="20.6508520670005"/>
  </r>
  <r>
    <x v="12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12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12"/>
    <n v="21012"/>
    <s v="Trentino-Alto Adige"/>
    <x v="25"/>
    <s v="Trentino-Alto Adige"/>
    <s v="Bolzano"/>
    <x v="0"/>
    <n v="5.4745676072956599E-2"/>
    <n v="76.2"/>
    <n v="58.9"/>
    <n v="347.819343412188"/>
    <n v="0.19138846450671701"/>
    <n v="19.027882268594698"/>
  </r>
  <r>
    <x v="12"/>
    <n v="41044"/>
    <s v="Marche"/>
    <x v="32"/>
    <s v="Marche"/>
    <s v="Ancona"/>
    <x v="0"/>
    <n v="0.28905938041948998"/>
    <n v="61.9"/>
    <n v="44.8"/>
    <n v="64.1098278598772"/>
    <n v="2.6128754130589599E-2"/>
    <n v="5.1512984457906903"/>
  </r>
  <r>
    <x v="12"/>
    <n v="36005"/>
    <s v="Emilia-Romagna"/>
    <x v="9"/>
    <s v="Emilia-Romagna"/>
    <s v="Reggio nell'Emilia"/>
    <x v="0"/>
    <n v="0.16859857191407801"/>
    <n v="81.5"/>
    <n v="51.5"/>
    <n v="142.32430068076701"/>
    <n v="1.25374256495762E-2"/>
    <n v="14.8873193330107"/>
  </r>
  <r>
    <x v="12"/>
    <n v="36045"/>
    <s v="Emilia-Romagna"/>
    <x v="9"/>
    <s v="Emilia-Romagna"/>
    <s v="Modena"/>
    <x v="0"/>
    <n v="9.7650340335616995E-2"/>
    <n v="81.5"/>
    <n v="51.5"/>
    <n v="213.13189959099299"/>
    <n v="1.82499323098874E-2"/>
    <n v="23.1783973066794"/>
  </r>
  <r>
    <x v="12"/>
    <n v="8008"/>
    <s v="Liguria"/>
    <x v="84"/>
    <s v="Liguria"/>
    <s v="La Spezia"/>
    <x v="0"/>
    <n v="0.303972383633828"/>
    <n v="96.8"/>
    <n v="39.799999999999997"/>
    <n v="89.453196601490404"/>
    <n v="2.6683858029076999E-2"/>
    <n v="10.5977054220486"/>
  </r>
  <r>
    <x v="12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12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12"/>
    <n v="58032"/>
    <s v="Lazio"/>
    <x v="0"/>
    <s v="Lazio"/>
    <s v="Roma"/>
    <x v="0"/>
    <n v="0.25094976747841802"/>
    <n v="63.9"/>
    <n v="45.2"/>
    <n v="90.086844485597794"/>
    <n v="1.1883326176227201E-2"/>
    <n v="9.0505000381600205"/>
  </r>
  <r>
    <x v="12"/>
    <n v="37060"/>
    <s v="Emilia-Romagna"/>
    <x v="35"/>
    <s v="Emilia-Romagna"/>
    <s v="RAVENNA-FORLI-CESENA-RIMINI"/>
    <x v="0"/>
    <n v="5.8984816853850597E-2"/>
    <n v="81.5"/>
    <n v="51.5"/>
    <n v="253.261103619599"/>
    <n v="2.1212770929230899E-2"/>
    <n v="27.3033915108368"/>
  </r>
  <r>
    <x v="12"/>
    <n v="16195"/>
    <s v="Lombardia"/>
    <x v="22"/>
    <s v="Lombardia"/>
    <s v="COMO-VARESE"/>
    <x v="0"/>
    <n v="0.209105266124891"/>
    <n v="95.7"/>
    <n v="42.9"/>
    <n v="166.07878047280499"/>
    <n v="6.9680616110274702E-3"/>
    <n v="14.717126514201199"/>
  </r>
  <r>
    <x v="12"/>
    <n v="15027"/>
    <s v="Lombardia"/>
    <x v="20"/>
    <s v="Lombardia"/>
    <s v="Milano"/>
    <x v="0"/>
    <n v="0"/>
    <n v="95.7"/>
    <n v="42.9"/>
    <n v="435.78201511270697"/>
    <n v="1.95909528992834E-2"/>
    <n v="29.9298685944052"/>
  </r>
  <r>
    <x v="12"/>
    <n v="72023"/>
    <s v="Puglia"/>
    <x v="26"/>
    <s v="Puglia"/>
    <s v="Barletta-Andria-Trani"/>
    <x v="0"/>
    <n v="0.30239175671072399"/>
    <n v="61.4"/>
    <n v="28.6"/>
    <n v="161.294438987159"/>
    <n v="4.4957863733946397E-2"/>
    <n v="14.011118738065001"/>
  </r>
  <r>
    <x v="12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12"/>
    <n v="1249"/>
    <s v="Piemonte"/>
    <x v="10"/>
    <s v="Trentino-Alto Adige"/>
    <s v="Trento"/>
    <x v="1"/>
    <n v="9.7589024362919802E-2"/>
    <n v="106.2"/>
    <n v="46.2"/>
    <n v="260.94350959732901"/>
    <n v="2.9999228276869499E-2"/>
    <n v="29.105668176930401"/>
  </r>
  <r>
    <x v="12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12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12"/>
    <n v="66079"/>
    <s v="Abruzzo"/>
    <x v="39"/>
    <s v="Abruzzo"/>
    <s v="Pescara"/>
    <x v="0"/>
    <n v="0.27013864985539698"/>
    <n v="42.4"/>
    <n v="43.1"/>
    <n v="105.437306136586"/>
    <n v="6.4599568994385001E-2"/>
    <n v="8.3913274136126503"/>
  </r>
  <r>
    <x v="12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2"/>
    <n v="110002"/>
    <s v="Puglia"/>
    <x v="69"/>
    <s v="Puglia"/>
    <s v="Lecce"/>
    <x v="0"/>
    <n v="0.263959301151448"/>
    <n v="61.4"/>
    <n v="28.6"/>
    <n v="166.31350828539399"/>
    <n v="3.8988161952538798E-2"/>
    <n v="24.913222684997098"/>
  </r>
  <r>
    <x v="12"/>
    <n v="42017"/>
    <s v="Marche"/>
    <x v="30"/>
    <s v="Marche"/>
    <s v="Ancona"/>
    <x v="0"/>
    <n v="0.31162203711501502"/>
    <n v="61.9"/>
    <n v="44.8"/>
    <n v="36.689861233332003"/>
    <n v="2.2391504593231699E-2"/>
    <n v="3.3568197001537499"/>
  </r>
  <r>
    <x v="12"/>
    <n v="67041"/>
    <s v="Abruzzo"/>
    <x v="70"/>
    <s v="Piemonte"/>
    <s v="Biella"/>
    <x v="1"/>
    <n v="0.26415798550449099"/>
    <n v="42.4"/>
    <n v="43.1"/>
    <n v="86.348119595985295"/>
    <n v="3.52332219961407E-2"/>
    <n v="9.9717478389717407"/>
  </r>
  <r>
    <x v="12"/>
    <n v="37009"/>
    <s v="Emilia-Romagna"/>
    <x v="35"/>
    <s v="Toscana"/>
    <s v="Firenze"/>
    <x v="1"/>
    <n v="6.2054346130221899E-2"/>
    <n v="81.5"/>
    <n v="51.5"/>
    <n v="251.32799838180301"/>
    <n v="2.1184586097129102E-2"/>
    <n v="26.712211157581301"/>
  </r>
  <r>
    <x v="12"/>
    <n v="22013"/>
    <s v="Trentino-Alto Adige"/>
    <x v="40"/>
    <s v="Trentino-Alto Adige"/>
    <s v="Trento"/>
    <x v="0"/>
    <n v="0.10342020667334501"/>
    <n v="47.5"/>
    <n v="60.4"/>
    <n v="228.30694774896199"/>
    <n v="0.112300904988581"/>
    <n v="9.2636931135204801"/>
  </r>
  <r>
    <x v="12"/>
    <n v="48016"/>
    <s v="Toscana"/>
    <x v="64"/>
    <s v="Campania"/>
    <s v="Napoli"/>
    <x v="1"/>
    <n v="0.18701493820696899"/>
    <n v="89.9"/>
    <n v="48.5"/>
    <n v="169.304990918073"/>
    <n v="2.0792930437617398E-2"/>
    <n v="11.2522660091904"/>
  </r>
  <r>
    <x v="12"/>
    <n v="20001"/>
    <s v="Lombardia"/>
    <x v="17"/>
    <s v="Lombardia"/>
    <s v="Bergamo"/>
    <x v="0"/>
    <n v="0.22394030612635801"/>
    <n v="95.7"/>
    <n v="42.9"/>
    <n v="157.07336564776401"/>
    <n v="7.5265718426351198E-3"/>
    <n v="11.898161137116301"/>
  </r>
  <r>
    <x v="12"/>
    <n v="65050"/>
    <s v="Campania"/>
    <x v="44"/>
    <s v="Campania"/>
    <s v="Salerno"/>
    <x v="0"/>
    <n v="0.20260569784239199"/>
    <n v="39.6"/>
    <n v="25.5"/>
    <n v="223.30891527078501"/>
    <n v="3.6925994854149401E-2"/>
    <n v="34.458724629312798"/>
  </r>
  <r>
    <x v="12"/>
    <n v="79123"/>
    <s v="Calabria"/>
    <x v="75"/>
    <s v="Friuli Venezia Giulia"/>
    <s v="Pordenone"/>
    <x v="1"/>
    <n v="0.26612215568905301"/>
    <n v="20.8"/>
    <n v="27.8"/>
    <n v="214.96934150418599"/>
    <n v="0.18663849512362199"/>
    <n v="32.283019340354301"/>
  </r>
  <r>
    <x v="12"/>
    <n v="101010"/>
    <s v="Calabria"/>
    <x v="86"/>
    <s v="Calabria"/>
    <s v="Reggio di Calabria"/>
    <x v="0"/>
    <n v="0.25078056054403303"/>
    <n v="20.8"/>
    <n v="27.8"/>
    <n v="169.633518495815"/>
    <n v="0.115247258439577"/>
    <n v="36.143260725774702"/>
  </r>
  <r>
    <x v="12"/>
    <n v="65135"/>
    <s v="Campania"/>
    <x v="44"/>
    <s v="Campania"/>
    <s v="Napoli"/>
    <x v="0"/>
    <n v="0.16959253926512"/>
    <n v="39.6"/>
    <n v="25.5"/>
    <n v="256.63315617917101"/>
    <n v="4.0521823035110198E-2"/>
    <n v="38.387049616697297"/>
  </r>
  <r>
    <x v="12"/>
    <n v="22217"/>
    <s v="Trentino-Alto Adige"/>
    <x v="40"/>
    <s v="Trentino-Alto Adige"/>
    <s v="Trento"/>
    <x v="0"/>
    <n v="8.7341400935272498E-2"/>
    <n v="47.5"/>
    <n v="60.4"/>
    <n v="241.77243861649299"/>
    <n v="0.135975311787178"/>
    <n v="15.5843276089622"/>
  </r>
  <r>
    <x v="12"/>
    <n v="69050"/>
    <s v="Abruzzo"/>
    <x v="28"/>
    <s v="Friuli Venezia Giulia"/>
    <s v="Udine"/>
    <x v="1"/>
    <n v="0.26124354342499401"/>
    <n v="42.4"/>
    <n v="43.1"/>
    <n v="134.54950460031699"/>
    <n v="0.113038419790948"/>
    <n v="12.756226673284299"/>
  </r>
  <r>
    <x v="12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2"/>
    <n v="72022"/>
    <s v="Puglia"/>
    <x v="26"/>
    <s v="Abruzzo"/>
    <s v="L'Aquila"/>
    <x v="1"/>
    <n v="0.218693661174789"/>
    <n v="61.4"/>
    <n v="28.6"/>
    <n v="241.85894682490201"/>
    <n v="6.5086625978579102E-2"/>
    <n v="26.789398864661202"/>
  </r>
  <r>
    <x v="12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2"/>
    <n v="12092"/>
    <s v="Lombardia"/>
    <x v="3"/>
    <s v="Lombardia"/>
    <s v="Milano"/>
    <x v="0"/>
    <n v="0.18155400462191301"/>
    <n v="95.7"/>
    <n v="42.9"/>
    <n v="208.93815670119301"/>
    <n v="9.5172788446842207E-3"/>
    <n v="14.325092839124499"/>
  </r>
  <r>
    <x v="12"/>
    <n v="36022"/>
    <s v="Emilia-Romagna"/>
    <x v="9"/>
    <s v="Trentino-Alto Adige"/>
    <s v="Bolzano"/>
    <x v="1"/>
    <n v="0.20398362580948401"/>
    <n v="81.5"/>
    <n v="51.5"/>
    <n v="107.642446077616"/>
    <n v="8.9390014710681795E-3"/>
    <n v="10.4729474365946"/>
  </r>
  <r>
    <x v="12"/>
    <n v="59004"/>
    <s v="Lazio"/>
    <x v="62"/>
    <s v="Lazio"/>
    <s v="Roma"/>
    <x v="0"/>
    <n v="0.29461945898105801"/>
    <n v="63.9"/>
    <n v="45.2"/>
    <n v="32.580485305945899"/>
    <n v="3.53095638012433E-3"/>
    <n v="6.4451242317501398"/>
  </r>
  <r>
    <x v="12"/>
    <n v="23091"/>
    <s v="Veneto"/>
    <x v="43"/>
    <s v="Veneto"/>
    <s v="Belluno"/>
    <x v="0"/>
    <n v="0.13992226272942501"/>
    <n v="81.099999999999994"/>
    <n v="55.8"/>
    <n v="182.100145370402"/>
    <n v="1.4016148386533801E-2"/>
    <n v="6.4736238373197699"/>
  </r>
  <r>
    <x v="12"/>
    <n v="16194"/>
    <s v="Lombardia"/>
    <x v="22"/>
    <s v="Lombardia"/>
    <s v="Milano"/>
    <x v="0"/>
    <n v="1.0079315827828899E-2"/>
    <n v="95.7"/>
    <n v="42.9"/>
    <n v="400.287824173871"/>
    <n v="1.78364038079834E-2"/>
    <n v="28.599016408649099"/>
  </r>
  <r>
    <x v="12"/>
    <n v="62053"/>
    <s v="Campania"/>
    <x v="74"/>
    <s v="Campania"/>
    <s v="Benevento"/>
    <x v="0"/>
    <n v="0.26245937387548202"/>
    <n v="39.6"/>
    <n v="25.5"/>
    <n v="176.04888742359699"/>
    <n v="2.8487179922099599E-2"/>
    <n v="23.8667495524552"/>
  </r>
  <r>
    <x v="12"/>
    <n v="15027"/>
    <s v="Lombardia"/>
    <x v="20"/>
    <s v="Lombardia"/>
    <s v="Bergamo"/>
    <x v="0"/>
    <n v="0"/>
    <n v="95.7"/>
    <n v="42.9"/>
    <n v="435.78201511270697"/>
    <n v="1.95909528992834E-2"/>
    <n v="29.9298685944052"/>
  </r>
  <r>
    <x v="12"/>
    <n v="16198"/>
    <s v="Lombardia"/>
    <x v="22"/>
    <s v="Lombardia"/>
    <s v="Brescia"/>
    <x v="0"/>
    <n v="0"/>
    <n v="95.7"/>
    <n v="42.9"/>
    <n v="418.59673723948299"/>
    <n v="1.8669988762885701E-2"/>
    <n v="30.066784782327399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2"/>
    <n v="62007"/>
    <s v="Campania"/>
    <x v="74"/>
    <s v="Toscana"/>
    <s v="Lucca"/>
    <x v="1"/>
    <n v="0.38829148635890598"/>
    <n v="39.6"/>
    <n v="25.5"/>
    <n v="55.059429138609701"/>
    <n v="9.2208117797255608E-3"/>
    <n v="6.5037696902726996"/>
  </r>
  <r>
    <x v="12"/>
    <n v="51017"/>
    <s v="Toscana"/>
    <x v="24"/>
    <s v="Toscana"/>
    <s v="Pisa"/>
    <x v="0"/>
    <n v="0.25719245474436198"/>
    <n v="89.9"/>
    <n v="48.5"/>
    <n v="90.156093664891998"/>
    <n v="9.7448545145259208E-3"/>
    <n v="4.3040358059695398"/>
  </r>
  <r>
    <x v="12"/>
    <n v="53006"/>
    <s v="Toscana"/>
    <x v="4"/>
    <s v="Toscana"/>
    <s v="Lucca"/>
    <x v="0"/>
    <n v="0.29491277349637302"/>
    <n v="89.9"/>
    <n v="48.5"/>
    <n v="47.812670016830602"/>
    <n v="2.49492511364993E-3"/>
    <n v="0.297669530767164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8068"/>
    <s v="Lombardia"/>
    <x v="45"/>
    <s v="Lombardia"/>
    <s v="Brescia"/>
    <x v="0"/>
    <n v="0.109175498309399"/>
    <n v="95.7"/>
    <n v="42.9"/>
    <n v="293.69560273285998"/>
    <n v="1.34953370433398E-2"/>
    <n v="19.477114438886002"/>
  </r>
  <r>
    <x v="12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12"/>
    <n v="27038"/>
    <s v="Veneto"/>
    <x v="41"/>
    <s v="Veneto"/>
    <s v="Verona"/>
    <x v="0"/>
    <n v="5.7422439273868899E-2"/>
    <n v="81.099999999999994"/>
    <n v="55.8"/>
    <n v="288.38607956754498"/>
    <n v="2.25693742000319E-2"/>
    <n v="10.722595600084"/>
  </r>
  <r>
    <x v="12"/>
    <n v="16108"/>
    <s v="Lombardia"/>
    <x v="22"/>
    <s v="Lombardia"/>
    <s v="Bergamo"/>
    <x v="0"/>
    <n v="9.2444475051476904E-2"/>
    <n v="95.7"/>
    <n v="42.9"/>
    <n v="306.72868433246799"/>
    <n v="1.35284085093943E-2"/>
    <n v="22.082776044311299"/>
  </r>
  <r>
    <x v="12"/>
    <n v="43028"/>
    <s v="Marche"/>
    <x v="1"/>
    <s v="Puglia"/>
    <s v="Bari"/>
    <x v="1"/>
    <n v="0.24570713689825499"/>
    <n v="61.9"/>
    <n v="44.8"/>
    <n v="113.47095413411699"/>
    <n v="4.3127514593936697E-2"/>
    <n v="11.0710689636343"/>
  </r>
  <r>
    <x v="12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12"/>
    <n v="67041"/>
    <s v="Abruzzo"/>
    <x v="70"/>
    <s v="Abruzzo"/>
    <s v="Pescara"/>
    <x v="0"/>
    <n v="0.26415798550449099"/>
    <n v="42.4"/>
    <n v="43.1"/>
    <n v="86.348119595985295"/>
    <n v="3.52332219961407E-2"/>
    <n v="9.9717478389717407"/>
  </r>
  <r>
    <x v="12"/>
    <n v="74019"/>
    <s v="Puglia"/>
    <x v="52"/>
    <s v="Puglia"/>
    <s v="Bari"/>
    <x v="0"/>
    <n v="0.16508568534749701"/>
    <n v="61.4"/>
    <n v="28.6"/>
    <n v="252.25275699080601"/>
    <n v="5.3363043152223899E-2"/>
    <n v="40.605610417173601"/>
  </r>
  <r>
    <x v="12"/>
    <n v="16128"/>
    <s v="Lombardia"/>
    <x v="22"/>
    <s v="Piemonte"/>
    <s v="Cuneo"/>
    <x v="1"/>
    <n v="0.111380578084424"/>
    <n v="95.7"/>
    <n v="42.9"/>
    <n v="278.70905747999501"/>
    <n v="1.2090367038632701E-2"/>
    <n v="22.0625856051646"/>
  </r>
  <r>
    <x v="12"/>
    <n v="40012"/>
    <s v="Emilia-Romagna"/>
    <x v="11"/>
    <s v="Emilia-Romagna"/>
    <s v="Ferrara"/>
    <x v="0"/>
    <n v="9.9457375253437105E-2"/>
    <n v="81.5"/>
    <n v="51.5"/>
    <n v="216.14900461534501"/>
    <n v="1.69279749252692E-2"/>
    <n v="21.615103529132"/>
  </r>
  <r>
    <x v="12"/>
    <n v="63043"/>
    <s v="Campania"/>
    <x v="29"/>
    <s v="Campania"/>
    <s v="Napoli"/>
    <x v="0"/>
    <n v="0.16494705156435399"/>
    <n v="39.6"/>
    <n v="25.5"/>
    <n v="263.31977567777699"/>
    <n v="4.0941825467729398E-2"/>
    <n v="38.4482092484429"/>
  </r>
  <r>
    <x v="12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12"/>
    <n v="75020"/>
    <s v="Puglia"/>
    <x v="72"/>
    <s v="Abruzzo"/>
    <s v="Teramo"/>
    <x v="1"/>
    <n v="0.14591139572851999"/>
    <n v="61.4"/>
    <n v="28.6"/>
    <n v="265.63626465602903"/>
    <n v="4.0261174122751098E-2"/>
    <n v="41.716647130660299"/>
  </r>
  <r>
    <x v="12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2"/>
    <n v="15116"/>
    <s v="Lombardia"/>
    <x v="20"/>
    <s v="Lombardia"/>
    <s v="COMO-VARESE"/>
    <x v="0"/>
    <n v="0"/>
    <n v="95.7"/>
    <n v="42.9"/>
    <n v="439.18414531197999"/>
    <n v="1.97121478378166E-2"/>
    <n v="30.117947037208499"/>
  </r>
  <r>
    <x v="12"/>
    <n v="16024"/>
    <s v="Lombardia"/>
    <x v="22"/>
    <s v="Lombardia"/>
    <s v="LECCO-MONZA E DELLA BRIANZA"/>
    <x v="0"/>
    <n v="0"/>
    <n v="95.7"/>
    <n v="42.9"/>
    <n v="427.96296318625298"/>
    <n v="1.9070090806682701E-2"/>
    <n v="30.5358329709392"/>
  </r>
  <r>
    <x v="12"/>
    <n v="6114"/>
    <s v="Piemonte"/>
    <x v="5"/>
    <s v="Toscana"/>
    <s v="Prato"/>
    <x v="1"/>
    <n v="0.21977210422524099"/>
    <n v="106.2"/>
    <n v="46.2"/>
    <n v="135.66788349805"/>
    <n v="1.51015898213646E-2"/>
    <n v="14.7586345940763"/>
  </r>
  <r>
    <x v="12"/>
    <n v="24038"/>
    <s v="Veneto"/>
    <x v="15"/>
    <s v="Trentino-Alto Adige"/>
    <s v="Trento"/>
    <x v="1"/>
    <n v="8.0792935830218002E-2"/>
    <n v="81.099999999999994"/>
    <n v="55.8"/>
    <n v="262.36548160573801"/>
    <n v="2.15229882006178E-2"/>
    <n v="8.7781179238331699"/>
  </r>
  <r>
    <x v="12"/>
    <n v="18075"/>
    <s v="Lombardia"/>
    <x v="45"/>
    <s v="Lombardia"/>
    <s v="Bergamo"/>
    <x v="0"/>
    <n v="0.106108952315784"/>
    <n v="95.7"/>
    <n v="42.9"/>
    <n v="297.17357700834202"/>
    <n v="1.3591945747648399E-2"/>
    <n v="19.710093338031001"/>
  </r>
  <r>
    <x v="12"/>
    <n v="3079"/>
    <s v="Piemonte"/>
    <x v="63"/>
    <s v="Piemonte"/>
    <s v="Alessandria"/>
    <x v="0"/>
    <n v="0.186590538835849"/>
    <n v="106.2"/>
    <n v="46.2"/>
    <n v="171.14904784461399"/>
    <n v="1.9830982329370798E-2"/>
    <n v="18.423185765089499"/>
  </r>
  <r>
    <x v="12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12"/>
    <n v="12108"/>
    <s v="Lombardia"/>
    <x v="3"/>
    <s v="Lombardia"/>
    <s v="LECCO-MONZA E DELLA BRIANZA"/>
    <x v="0"/>
    <n v="2.0197694196464899E-2"/>
    <n v="95.7"/>
    <n v="42.9"/>
    <n v="393.51171758838302"/>
    <n v="1.7760901796904999E-2"/>
    <n v="26.7496531426277"/>
  </r>
  <r>
    <x v="12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12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12048"/>
    <s v="Lombardia"/>
    <x v="3"/>
    <s v="Lombardia"/>
    <s v="LECCO-MONZA E DELLA BRIANZA"/>
    <x v="0"/>
    <n v="3.1274201374651298E-2"/>
    <n v="95.7"/>
    <n v="42.9"/>
    <n v="380.88968637099498"/>
    <n v="1.7218836798681799E-2"/>
    <n v="25.889304731824801"/>
  </r>
  <r>
    <x v="12"/>
    <n v="17055"/>
    <s v="Lombardia"/>
    <x v="65"/>
    <s v="Lombardia"/>
    <s v="Brescia"/>
    <x v="0"/>
    <n v="0.14963902324646799"/>
    <n v="95.7"/>
    <n v="42.9"/>
    <n v="229.83284961696199"/>
    <n v="9.7716544323245402E-3"/>
    <n v="20.275243999374101"/>
  </r>
  <r>
    <x v="12"/>
    <n v="65129"/>
    <s v="Campania"/>
    <x v="44"/>
    <s v="Campania"/>
    <s v="Salerno"/>
    <x v="0"/>
    <n v="0.30447943759288398"/>
    <n v="39.6"/>
    <n v="25.5"/>
    <n v="125.261252695499"/>
    <n v="2.1769763519978599E-2"/>
    <n v="20.4997407540842"/>
  </r>
  <r>
    <x v="12"/>
    <n v="10025"/>
    <s v="Liguria"/>
    <x v="50"/>
    <s v="Piemonte"/>
    <s v="Cuneo"/>
    <x v="1"/>
    <n v="0.301973168835802"/>
    <n v="96.8"/>
    <n v="39.799999999999997"/>
    <n v="105.384785188089"/>
    <n v="5.4113877318887497E-2"/>
    <n v="12.164623585346"/>
  </r>
  <r>
    <x v="12"/>
    <n v="10025"/>
    <s v="Liguria"/>
    <x v="50"/>
    <s v="Lombardia"/>
    <s v="COMO-VARESE"/>
    <x v="1"/>
    <n v="0.301973168835802"/>
    <n v="96.8"/>
    <n v="39.799999999999997"/>
    <n v="105.384785188089"/>
    <n v="5.4113877318887497E-2"/>
    <n v="12.164623585346"/>
  </r>
  <r>
    <x v="12"/>
    <n v="36005"/>
    <s v="Emilia-Romagna"/>
    <x v="9"/>
    <s v="Emilia-Romagna"/>
    <s v="Reggio nell'Emilia"/>
    <x v="0"/>
    <n v="0.16859857191407801"/>
    <n v="81.5"/>
    <n v="51.5"/>
    <n v="142.32430068076701"/>
    <n v="1.25374256495762E-2"/>
    <n v="14.8873193330107"/>
  </r>
  <r>
    <x v="12"/>
    <n v="24014"/>
    <s v="Veneto"/>
    <x v="15"/>
    <s v="Veneto"/>
    <s v="Venezia"/>
    <x v="0"/>
    <n v="9.4977922809883694E-2"/>
    <n v="81.099999999999994"/>
    <n v="55.8"/>
    <n v="244.06350336327799"/>
    <n v="2.0149982059880601E-2"/>
    <n v="8.0707378805827297"/>
  </r>
  <r>
    <x v="12"/>
    <n v="15108"/>
    <s v="Lombardia"/>
    <x v="20"/>
    <s v="Lombardia"/>
    <s v="Pavia"/>
    <x v="0"/>
    <n v="0"/>
    <n v="95.7"/>
    <n v="42.9"/>
    <n v="431.08145084738698"/>
    <n v="1.9356304533973901E-2"/>
    <n v="29.768307571025002"/>
  </r>
  <r>
    <x v="12"/>
    <n v="74001"/>
    <s v="Puglia"/>
    <x v="52"/>
    <s v="Puglia"/>
    <s v="Taranto"/>
    <x v="0"/>
    <n v="0.13862071781531901"/>
    <n v="61.4"/>
    <n v="28.6"/>
    <n v="281.461025634848"/>
    <n v="5.2078694777293197E-2"/>
    <n v="42.447025179184401"/>
  </r>
  <r>
    <x v="12"/>
    <n v="28060"/>
    <s v="Veneto"/>
    <x v="2"/>
    <s v="Veneto"/>
    <s v="Verona"/>
    <x v="0"/>
    <n v="4.8730912431755799E-2"/>
    <n v="81.099999999999994"/>
    <n v="55.8"/>
    <n v="301.193758051918"/>
    <n v="2.4226984638633001E-2"/>
    <n v="10.915053621445001"/>
  </r>
  <r>
    <x v="12"/>
    <n v="24086"/>
    <s v="Veneto"/>
    <x v="15"/>
    <s v="Veneto"/>
    <s v="Padova"/>
    <x v="0"/>
    <n v="0.10393290412902199"/>
    <n v="81.099999999999994"/>
    <n v="55.8"/>
    <n v="233.74833950925401"/>
    <n v="1.9434453561559401E-2"/>
    <n v="7.3542074745245198"/>
  </r>
  <r>
    <x v="12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2"/>
    <n v="77020"/>
    <s v="Basilicata"/>
    <x v="82"/>
    <s v="Piemonte"/>
    <s v="Vercelli"/>
    <x v="1"/>
    <n v="0.461036810766148"/>
    <n v="276.8"/>
    <n v="41.7"/>
    <n v="33.703499701603597"/>
    <n v="7.0781029987564206E-2"/>
    <n v="5.6618841063118204"/>
  </r>
  <r>
    <x v="12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12"/>
    <n v="17043"/>
    <s v="Lombardia"/>
    <x v="65"/>
    <s v="Lombardia"/>
    <s v="Brescia"/>
    <x v="0"/>
    <n v="9.6758396518126399E-2"/>
    <n v="95.7"/>
    <n v="42.9"/>
    <n v="298.462577689505"/>
    <n v="1.3572434622997001E-2"/>
    <n v="22.591271981140299"/>
  </r>
  <r>
    <x v="12"/>
    <n v="73027"/>
    <s v="Puglia"/>
    <x v="59"/>
    <s v="Puglia"/>
    <s v="Lecce"/>
    <x v="0"/>
    <n v="0.208144921890629"/>
    <n v="61.4"/>
    <n v="28.6"/>
    <n v="231.16457812469201"/>
    <n v="7.0929444964268201E-2"/>
    <n v="33.943003032024301"/>
  </r>
  <r>
    <x v="12"/>
    <n v="72031"/>
    <s v="Puglia"/>
    <x v="26"/>
    <s v="Puglia"/>
    <s v="Taranto"/>
    <x v="0"/>
    <n v="0.210090435613173"/>
    <n v="61.4"/>
    <n v="28.6"/>
    <n v="248.898636502942"/>
    <n v="6.8132921725148302E-2"/>
    <n v="28.566331108296001"/>
  </r>
  <r>
    <x v="12"/>
    <n v="58057"/>
    <s v="Lazio"/>
    <x v="0"/>
    <s v="Lazio"/>
    <s v="Roma"/>
    <x v="0"/>
    <n v="3.2938362053963201E-2"/>
    <n v="63.9"/>
    <n v="45.2"/>
    <n v="316.03651414568498"/>
    <n v="4.41699092182967E-2"/>
    <n v="35.047110439438001"/>
  </r>
  <r>
    <x v="12"/>
    <n v="54023"/>
    <s v="Umbria"/>
    <x v="67"/>
    <s v="Umbria"/>
    <s v="Perugia"/>
    <x v="0"/>
    <n v="0.25216052327261002"/>
    <n v="84.4"/>
    <n v="56.3"/>
    <n v="41.3074049194325"/>
    <n v="3.1108056661716899E-2"/>
    <n v="4.2435071254501002"/>
  </r>
  <r>
    <x v="12"/>
    <n v="15170"/>
    <s v="Lombardia"/>
    <x v="20"/>
    <s v="Lombardia"/>
    <s v="Milano"/>
    <x v="0"/>
    <n v="0"/>
    <n v="95.7"/>
    <n v="42.9"/>
    <n v="443.31043882075301"/>
    <n v="1.9926061804191299E-2"/>
    <n v="30.343752555181599"/>
  </r>
  <r>
    <x v="12"/>
    <n v="72020"/>
    <s v="Puglia"/>
    <x v="26"/>
    <s v="Puglia"/>
    <s v="Foggia"/>
    <x v="0"/>
    <n v="0.26082249244279099"/>
    <n v="61.4"/>
    <n v="28.6"/>
    <n v="184.27241026991601"/>
    <n v="4.4533859019134599E-2"/>
    <n v="22.643869662606502"/>
  </r>
  <r>
    <x v="12"/>
    <n v="63057"/>
    <s v="Campania"/>
    <x v="29"/>
    <s v="Campania"/>
    <s v="Caserta"/>
    <x v="0"/>
    <n v="0.15907635572780199"/>
    <n v="39.6"/>
    <n v="25.5"/>
    <n v="268.805533641473"/>
    <n v="4.1778316839627599E-2"/>
    <n v="39.285582835460701"/>
  </r>
  <r>
    <x v="12"/>
    <n v="1265"/>
    <s v="Piemonte"/>
    <x v="10"/>
    <s v="Piemonte"/>
    <s v="Alessandria"/>
    <x v="0"/>
    <n v="0.100008051857538"/>
    <n v="106.2"/>
    <n v="46.2"/>
    <n v="258.36233660763799"/>
    <n v="2.9800075569531601E-2"/>
    <n v="28.8620909471861"/>
  </r>
  <r>
    <x v="12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12"/>
    <n v="27023"/>
    <s v="Veneto"/>
    <x v="41"/>
    <s v="Veneto"/>
    <s v="Vicenza"/>
    <x v="0"/>
    <n v="5.4368245263349303E-2"/>
    <n v="81.099999999999994"/>
    <n v="55.8"/>
    <n v="291.70695363648201"/>
    <n v="2.2633369312759201E-2"/>
    <n v="10.983294863019299"/>
  </r>
  <r>
    <x v="12"/>
    <n v="27037"/>
    <s v="Veneto"/>
    <x v="41"/>
    <s v="Veneto"/>
    <s v="Belluno"/>
    <x v="0"/>
    <n v="6.7026598139132004E-2"/>
    <n v="81.099999999999994"/>
    <n v="55.8"/>
    <n v="278.42266804974503"/>
    <n v="2.2300276648634099E-2"/>
    <n v="9.7767507673412197"/>
  </r>
  <r>
    <x v="12"/>
    <n v="1292"/>
    <s v="Piemonte"/>
    <x v="10"/>
    <s v="Piemonte"/>
    <s v="Torino"/>
    <x v="0"/>
    <n v="9.4017550300499395E-2"/>
    <n v="106.2"/>
    <n v="46.2"/>
    <n v="264.51375132431798"/>
    <n v="3.0532390388481701E-2"/>
    <n v="29.563616933232002"/>
  </r>
  <r>
    <x v="12"/>
    <n v="109004"/>
    <s v="Marche"/>
    <x v="78"/>
    <s v="Marche"/>
    <s v="Macerata"/>
    <x v="0"/>
    <n v="0.25227348112020398"/>
    <n v="61.9"/>
    <n v="44.8"/>
    <n v="111.352121467765"/>
    <n v="4.8678930566835102E-2"/>
    <n v="10.2841091295361"/>
  </r>
  <r>
    <x v="12"/>
    <n v="58086"/>
    <s v="Lazio"/>
    <x v="0"/>
    <s v="Lazio"/>
    <s v="Roma"/>
    <x v="0"/>
    <n v="7.9392858394220597E-2"/>
    <n v="63.9"/>
    <n v="45.2"/>
    <n v="266.82269419583997"/>
    <n v="3.6816100139799197E-2"/>
    <n v="29.681613244197699"/>
  </r>
  <r>
    <x v="12"/>
    <n v="15074"/>
    <s v="Lombardia"/>
    <x v="20"/>
    <s v="Lombardia"/>
    <s v="COMO-VARESE"/>
    <x v="0"/>
    <n v="0"/>
    <n v="95.7"/>
    <n v="42.9"/>
    <n v="424.84884280305101"/>
    <n v="1.9178468090346699E-2"/>
    <n v="28.706059629083001"/>
  </r>
  <r>
    <x v="12"/>
    <n v="28089"/>
    <s v="Veneto"/>
    <x v="2"/>
    <s v="Veneto"/>
    <s v="Venezia"/>
    <x v="0"/>
    <n v="0.101281036878008"/>
    <n v="81.099999999999994"/>
    <n v="55.8"/>
    <n v="232.843242623061"/>
    <n v="1.90680258384716E-2"/>
    <n v="8.4130439254389806"/>
  </r>
  <r>
    <x v="12"/>
    <n v="29036"/>
    <s v="Veneto"/>
    <x v="66"/>
    <s v="Veneto"/>
    <s v="Verona"/>
    <x v="0"/>
    <n v="0.17769610112853701"/>
    <n v="81.099999999999994"/>
    <n v="55.8"/>
    <n v="130.48451546125801"/>
    <n v="1.12801740367489E-2"/>
    <n v="5.4345168530830996"/>
  </r>
  <r>
    <x v="12"/>
    <n v="24108"/>
    <s v="Veneto"/>
    <x v="15"/>
    <s v="Veneto"/>
    <s v="Treviso"/>
    <x v="0"/>
    <n v="6.5979333618026104E-2"/>
    <n v="81.099999999999994"/>
    <n v="55.8"/>
    <n v="279.28563630606902"/>
    <n v="2.24784816507358E-2"/>
    <n v="9.9586919405768199"/>
  </r>
  <r>
    <x v="12"/>
    <n v="48016"/>
    <s v="Toscana"/>
    <x v="64"/>
    <s v="Toscana"/>
    <s v="Pisa"/>
    <x v="0"/>
    <n v="0.18701493820696899"/>
    <n v="89.9"/>
    <n v="48.5"/>
    <n v="169.304990918073"/>
    <n v="2.0792930437617398E-2"/>
    <n v="11.2522660091904"/>
  </r>
  <r>
    <x v="12"/>
    <n v="18137"/>
    <s v="Lombardia"/>
    <x v="45"/>
    <s v="Lombardia"/>
    <s v="LECCO-MONZA E DELLA BRIANZA"/>
    <x v="0"/>
    <n v="6.9453414638238994E-2"/>
    <n v="95.7"/>
    <n v="42.9"/>
    <n v="339.97283527087001"/>
    <n v="1.5627134013896302E-2"/>
    <n v="22.3527703577032"/>
  </r>
  <r>
    <x v="12"/>
    <n v="24098"/>
    <s v="Veneto"/>
    <x v="15"/>
    <s v="Veneto"/>
    <s v="Venezia"/>
    <x v="0"/>
    <n v="0.10046019864498899"/>
    <n v="81.099999999999994"/>
    <n v="55.8"/>
    <n v="233.71044276530901"/>
    <n v="1.8757961297488999E-2"/>
    <n v="8.4332149140406791"/>
  </r>
  <r>
    <x v="12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12"/>
    <n v="100005"/>
    <s v="Toscana"/>
    <x v="80"/>
    <s v="Toscana"/>
    <s v="Lucca"/>
    <x v="0"/>
    <n v="8.2542999796608799E-2"/>
    <n v="89.9"/>
    <n v="48.5"/>
    <n v="279.16495917556102"/>
    <n v="3.4755304714416603E-2"/>
    <n v="23.0737197917598"/>
  </r>
  <r>
    <x v="12"/>
    <n v="63002"/>
    <s v="Campania"/>
    <x v="29"/>
    <s v="Campania"/>
    <s v="Napoli"/>
    <x v="0"/>
    <n v="0.16699074458197"/>
    <n v="39.6"/>
    <n v="25.5"/>
    <n v="260.433175092505"/>
    <n v="4.0302723072340001E-2"/>
    <n v="38.3305024820909"/>
  </r>
  <r>
    <x v="12"/>
    <n v="71005"/>
    <s v="Puglia"/>
    <x v="14"/>
    <s v="Puglia"/>
    <s v="Foggia"/>
    <x v="0"/>
    <n v="0.304951490396417"/>
    <n v="61.4"/>
    <n v="28.6"/>
    <n v="116.64466169265"/>
    <n v="2.43209291932861E-2"/>
    <n v="20.271171171264601"/>
  </r>
  <r>
    <x v="12"/>
    <n v="34032"/>
    <s v="Emilia-Romagna"/>
    <x v="13"/>
    <s v="Liguria"/>
    <s v="La Spezia"/>
    <x v="1"/>
    <n v="0.21956695912600699"/>
    <n v="81.5"/>
    <n v="51.5"/>
    <n v="89.679035341576807"/>
    <n v="8.4858432715422399E-3"/>
    <n v="9.3645523225162908"/>
  </r>
  <r>
    <x v="12"/>
    <n v="62031"/>
    <s v="Campania"/>
    <x v="74"/>
    <s v="Veneto"/>
    <s v="Treviso"/>
    <x v="1"/>
    <n v="0.36117724744475099"/>
    <n v="39.6"/>
    <n v="25.5"/>
    <n v="81.762440744853095"/>
    <n v="1.3484161729246401E-2"/>
    <n v="10.113282331154201"/>
  </r>
  <r>
    <x v="12"/>
    <n v="75061"/>
    <s v="Puglia"/>
    <x v="72"/>
    <s v="Puglia"/>
    <s v="Taranto"/>
    <x v="0"/>
    <n v="0.19530860734536501"/>
    <n v="61.4"/>
    <n v="28.6"/>
    <n v="219.36434111954401"/>
    <n v="2.7453292708827001E-2"/>
    <n v="33.711810009694801"/>
  </r>
  <r>
    <x v="12"/>
    <n v="3106"/>
    <s v="Piemonte"/>
    <x v="63"/>
    <s v="Piemonte"/>
    <s v="Torino"/>
    <x v="0"/>
    <n v="0.17748214432024201"/>
    <n v="106.2"/>
    <n v="46.2"/>
    <n v="180.282626193824"/>
    <n v="2.0906159167414898E-2"/>
    <n v="19.535699280559001"/>
  </r>
  <r>
    <x v="12"/>
    <n v="21042"/>
    <s v="Trentino-Alto Adige"/>
    <x v="25"/>
    <s v="Trentino-Alto Adige"/>
    <s v="Bolzano"/>
    <x v="0"/>
    <n v="0.17449892610534001"/>
    <n v="76.2"/>
    <n v="58.9"/>
    <n v="170.746684187933"/>
    <n v="0.10831791759075"/>
    <n v="6.2258668735617002"/>
  </r>
  <r>
    <x v="12"/>
    <n v="12026"/>
    <s v="Lombardia"/>
    <x v="3"/>
    <s v="Lombardia"/>
    <s v="Milano"/>
    <x v="0"/>
    <n v="2.0989717605626901E-2"/>
    <n v="95.7"/>
    <n v="42.9"/>
    <n v="392.414042711273"/>
    <n v="1.7714333712724899E-2"/>
    <n v="26.733394161523801"/>
  </r>
  <r>
    <x v="12"/>
    <n v="17184"/>
    <s v="Lombardia"/>
    <x v="65"/>
    <s v="Campania"/>
    <s v="Napoli"/>
    <x v="1"/>
    <n v="0.20867548840265901"/>
    <n v="95.7"/>
    <n v="42.9"/>
    <n v="158.200292061563"/>
    <n v="6.6289420122020003E-3"/>
    <n v="16.687086680466798"/>
  </r>
  <r>
    <x v="12"/>
    <n v="37054"/>
    <s v="Emilia-Romagna"/>
    <x v="35"/>
    <s v="Emilia-Romagna"/>
    <s v="Ferrara"/>
    <x v="0"/>
    <n v="3.3655801787014598E-2"/>
    <n v="81.5"/>
    <n v="51.5"/>
    <n v="279.53820562328701"/>
    <n v="2.30789649182018E-2"/>
    <n v="29.9953893156096"/>
  </r>
  <r>
    <x v="12"/>
    <n v="10025"/>
    <s v="Liguria"/>
    <x v="50"/>
    <s v="Friuli Venezia Giulia"/>
    <s v="Pordenone"/>
    <x v="1"/>
    <n v="0.301973168835802"/>
    <n v="96.8"/>
    <n v="39.799999999999997"/>
    <n v="105.384785188089"/>
    <n v="5.4113877318887497E-2"/>
    <n v="12.164623585346"/>
  </r>
  <r>
    <x v="12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2"/>
    <n v="49009"/>
    <s v="Toscana"/>
    <x v="31"/>
    <s v="Lombardia"/>
    <s v="Brescia"/>
    <x v="1"/>
    <n v="0.14334761330692899"/>
    <n v="89.9"/>
    <n v="48.5"/>
    <n v="218.78595651921299"/>
    <n v="2.6734548745114599E-2"/>
    <n v="15.3610513786338"/>
  </r>
  <r>
    <x v="12"/>
    <n v="23058"/>
    <s v="Veneto"/>
    <x v="43"/>
    <s v="Veneto"/>
    <s v="Verona"/>
    <x v="0"/>
    <n v="0.16308293392391801"/>
    <n v="81.099999999999994"/>
    <n v="55.8"/>
    <n v="151.45442334006799"/>
    <n v="1.1410532924043201E-2"/>
    <n v="5.4386404976105398"/>
  </r>
  <r>
    <x v="12"/>
    <n v="10028"/>
    <s v="Liguria"/>
    <x v="50"/>
    <s v="Liguria"/>
    <s v="Genova"/>
    <x v="0"/>
    <n v="0.31918367597649999"/>
    <n v="96.8"/>
    <n v="39.799999999999997"/>
    <n v="80.130908320438607"/>
    <n v="4.3146521710807899E-2"/>
    <n v="10.4443628037713"/>
  </r>
  <r>
    <x v="12"/>
    <n v="10025"/>
    <s v="Liguria"/>
    <x v="50"/>
    <s v="Molise"/>
    <s v="Campobasso"/>
    <x v="1"/>
    <n v="0.301973168835802"/>
    <n v="96.8"/>
    <n v="39.799999999999997"/>
    <n v="105.384785188089"/>
    <n v="5.4113877318887497E-2"/>
    <n v="12.164623585346"/>
  </r>
  <r>
    <x v="12"/>
    <n v="23095"/>
    <s v="Veneto"/>
    <x v="43"/>
    <s v="Veneto"/>
    <s v="Treviso"/>
    <x v="0"/>
    <n v="0.19334157204435901"/>
    <n v="81.099999999999994"/>
    <n v="55.8"/>
    <n v="109.652392793996"/>
    <n v="9.2285664661407394E-3"/>
    <n v="4.71667398261524"/>
  </r>
  <r>
    <x v="12"/>
    <n v="36006"/>
    <s v="Emilia-Romagna"/>
    <x v="9"/>
    <s v="Emilia-Romagna"/>
    <s v="Parma"/>
    <x v="0"/>
    <n v="8.9564037059278304E-2"/>
    <n v="81.5"/>
    <n v="51.5"/>
    <n v="222.428728950698"/>
    <n v="1.8790219541731702E-2"/>
    <n v="23.811560653253299"/>
  </r>
  <r>
    <x v="12"/>
    <n v="73027"/>
    <s v="Puglia"/>
    <x v="59"/>
    <s v="Toscana"/>
    <s v="Arezzo"/>
    <x v="1"/>
    <n v="0.208144921890629"/>
    <n v="61.4"/>
    <n v="28.6"/>
    <n v="231.16457812469201"/>
    <n v="7.0929444964268201E-2"/>
    <n v="33.943003032024301"/>
  </r>
  <r>
    <x v="12"/>
    <n v="61022"/>
    <s v="Campania"/>
    <x v="16"/>
    <s v="Campania"/>
    <s v="Caserta"/>
    <x v="0"/>
    <n v="0.19128008067014399"/>
    <n v="39.6"/>
    <n v="25.5"/>
    <n v="238.75391701298801"/>
    <n v="3.7457090157201597E-2"/>
    <n v="34.728185862311697"/>
  </r>
  <r>
    <x v="12"/>
    <n v="16079"/>
    <s v="Lombardia"/>
    <x v="22"/>
    <s v="Lombardia"/>
    <s v="Como-Varese"/>
    <x v="0"/>
    <n v="1.41597501248756E-2"/>
    <n v="95.7"/>
    <n v="42.9"/>
    <n v="396.19696420187199"/>
    <n v="1.7767729923743598E-2"/>
    <n v="28.171011625239899"/>
  </r>
  <r>
    <x v="12"/>
    <n v="65137"/>
    <s v="Campania"/>
    <x v="44"/>
    <s v="Campania"/>
    <s v="Napoli"/>
    <x v="0"/>
    <n v="0.165133410867703"/>
    <n v="39.6"/>
    <n v="25.5"/>
    <n v="259.33780346014902"/>
    <n v="4.08034844989957E-2"/>
    <n v="39.311741001297499"/>
  </r>
  <r>
    <x v="12"/>
    <n v="26080"/>
    <s v="Veneto"/>
    <x v="8"/>
    <s v="Veneto"/>
    <s v="Vicenza"/>
    <x v="0"/>
    <n v="0.116641783951663"/>
    <n v="81.099999999999994"/>
    <n v="55.8"/>
    <n v="211.83303341577599"/>
    <n v="1.7395534750268699E-2"/>
    <n v="7.8997295565759504"/>
  </r>
  <r>
    <x v="12"/>
    <n v="15113"/>
    <s v="Lombardia"/>
    <x v="20"/>
    <s v="Lombardia"/>
    <s v="COMO-VARESE"/>
    <x v="0"/>
    <n v="1.6933513676589899E-2"/>
    <n v="95.7"/>
    <n v="42.9"/>
    <n v="397.06590371563499"/>
    <n v="1.7938135279360501E-2"/>
    <n v="27.045688004332799"/>
  </r>
  <r>
    <x v="12"/>
    <n v="63024"/>
    <s v="Campania"/>
    <x v="29"/>
    <s v="Campania"/>
    <s v="Benevento"/>
    <x v="0"/>
    <n v="0.17884547880177701"/>
    <n v="39.6"/>
    <n v="25.5"/>
    <n v="245.56597300752099"/>
    <n v="3.83970300294533E-2"/>
    <n v="37.507481978690201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35017"/>
    <s v="Emilia-Romagna"/>
    <x v="6"/>
    <s v="Emilia-Romagna"/>
    <s v="Reggio nell'Emilia"/>
    <x v="0"/>
    <n v="0.140397878940999"/>
    <n v="81.5"/>
    <n v="51.5"/>
    <n v="169.095746072477"/>
    <n v="1.51061177486437E-2"/>
    <n v="18.5617499307813"/>
  </r>
  <r>
    <x v="12"/>
    <n v="4028"/>
    <s v="Piemonte"/>
    <x v="19"/>
    <s v="Puglia"/>
    <s v="Bari"/>
    <x v="1"/>
    <n v="0.20921855848125001"/>
    <n v="106.2"/>
    <n v="46.2"/>
    <n v="146.98279788083499"/>
    <n v="1.68649491963999E-2"/>
    <n v="15.961301189026001"/>
  </r>
  <r>
    <x v="12"/>
    <n v="63083"/>
    <s v="Campania"/>
    <x v="29"/>
    <s v="Campania"/>
    <s v="Caserta"/>
    <x v="0"/>
    <n v="0.16199990528834901"/>
    <n v="39.6"/>
    <n v="25.5"/>
    <n v="261.84724753526001"/>
    <n v="4.09607756764995E-2"/>
    <n v="39.809214332193498"/>
  </r>
  <r>
    <x v="12"/>
    <n v="4029"/>
    <s v="Piemonte"/>
    <x v="19"/>
    <s v="Campania"/>
    <s v="Avellino"/>
    <x v="1"/>
    <n v="0.13225210764359099"/>
    <n v="106.2"/>
    <n v="46.2"/>
    <n v="225.53705245395801"/>
    <n v="2.62086376522962E-2"/>
    <n v="25.077950333150401"/>
  </r>
  <r>
    <x v="12"/>
    <n v="16008"/>
    <s v="Lombardia"/>
    <x v="22"/>
    <s v="Lombardia"/>
    <s v="COMO-VARESE"/>
    <x v="0"/>
    <n v="2.3048199743820899E-2"/>
    <n v="95.7"/>
    <n v="42.9"/>
    <n v="386.27540853332198"/>
    <n v="1.7201991853588901E-2"/>
    <n v="27.408813806638602"/>
  </r>
  <r>
    <x v="12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2"/>
    <n v="45010"/>
    <s v="Toscana"/>
    <x v="71"/>
    <s v="Veneto"/>
    <s v="Venezia"/>
    <x v="1"/>
    <n v="0.162623897283075"/>
    <n v="89.9"/>
    <n v="48.5"/>
    <n v="186.97425859914699"/>
    <n v="2.3778962701179501E-2"/>
    <n v="15.8707937069442"/>
  </r>
  <r>
    <x v="12"/>
    <n v="63047"/>
    <s v="Campania"/>
    <x v="29"/>
    <s v="Piemonte"/>
    <s v="Cuneo"/>
    <x v="1"/>
    <n v="0.228004606399625"/>
    <n v="39.6"/>
    <n v="25.5"/>
    <n v="204.17924563955"/>
    <n v="3.1278945486646899E-2"/>
    <n v="29.389984867654299"/>
  </r>
  <r>
    <x v="12"/>
    <n v="56059"/>
    <s v="Lazio"/>
    <x v="53"/>
    <s v="Lazio"/>
    <s v="Roma"/>
    <x v="0"/>
    <n v="0.30141002537094103"/>
    <n v="63.9"/>
    <n v="45.2"/>
    <n v="30.547481141115899"/>
    <n v="2.64875899382635E-3"/>
    <n v="4.4614567177710702"/>
  </r>
  <r>
    <x v="12"/>
    <n v="11015"/>
    <s v="Liguria"/>
    <x v="42"/>
    <s v="Emilia-Romagna"/>
    <s v="Piacenza"/>
    <x v="1"/>
    <n v="0.34259632661445499"/>
    <n v="96.8"/>
    <n v="39.799999999999997"/>
    <n v="46.059964712148599"/>
    <n v="2.33243564668126E-2"/>
    <n v="7.1984802199462701"/>
  </r>
  <r>
    <x v="12"/>
    <n v="23077"/>
    <s v="Veneto"/>
    <x v="43"/>
    <s v="Veneto"/>
    <s v="Venezia"/>
    <x v="0"/>
    <n v="0.17385062210473801"/>
    <n v="81.099999999999994"/>
    <n v="55.8"/>
    <n v="137.279714117569"/>
    <n v="1.0247642568480601E-2"/>
    <n v="4.9483518929605204"/>
  </r>
  <r>
    <x v="12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12"/>
    <n v="12133"/>
    <s v="Lombardia"/>
    <x v="3"/>
    <s v="Lombardia"/>
    <s v="LECCO-MONZA E DELLA BRIANZA"/>
    <x v="0"/>
    <n v="6.6815642213224502E-2"/>
    <n v="95.7"/>
    <n v="42.9"/>
    <n v="339.90611348551698"/>
    <n v="1.53074567632358E-2"/>
    <n v="23.214601422542099"/>
  </r>
  <r>
    <x v="12"/>
    <n v="58005"/>
    <s v="Lazio"/>
    <x v="0"/>
    <s v="Lazio"/>
    <s v="Roma"/>
    <x v="0"/>
    <n v="0.181877100221188"/>
    <n v="63.9"/>
    <n v="45.2"/>
    <n v="164.06167068783401"/>
    <n v="2.2411489721619101E-2"/>
    <n v="16.768112941008901"/>
  </r>
  <r>
    <x v="12"/>
    <n v="50032"/>
    <s v="Toscana"/>
    <x v="36"/>
    <s v="Toscana"/>
    <s v="Firenze"/>
    <x v="0"/>
    <n v="0.107283524749939"/>
    <n v="89.9"/>
    <n v="48.5"/>
    <n v="251.58365902161299"/>
    <n v="3.0716744060801701E-2"/>
    <n v="20.522734014373"/>
  </r>
  <r>
    <x v="12"/>
    <n v="4187"/>
    <s v="Piemonte"/>
    <x v="19"/>
    <s v="Piemonte"/>
    <s v="Cuneo"/>
    <x v="0"/>
    <n v="0.238897702037698"/>
    <n v="106.2"/>
    <n v="46.2"/>
    <n v="116.119233884053"/>
    <n v="1.3871219528688901E-2"/>
    <n v="12.6865768645338"/>
  </r>
  <r>
    <x v="12"/>
    <n v="58056"/>
    <s v="Lazio"/>
    <x v="0"/>
    <s v="Lazio"/>
    <s v="Roma"/>
    <x v="0"/>
    <n v="0.15119021345077699"/>
    <n v="63.9"/>
    <n v="45.2"/>
    <n v="199.66707962498899"/>
    <n v="2.8121971677472098E-2"/>
    <n v="19.719002180624301"/>
  </r>
  <r>
    <x v="12"/>
    <n v="1191"/>
    <s v="Piemonte"/>
    <x v="10"/>
    <s v="Piemonte"/>
    <s v="Torino"/>
    <x v="0"/>
    <n v="0.13546506934885599"/>
    <n v="106.2"/>
    <n v="46.2"/>
    <n v="221.04640491502099"/>
    <n v="2.5691288885788099E-2"/>
    <n v="24.964872433075801"/>
  </r>
  <r>
    <x v="12"/>
    <n v="53018"/>
    <s v="Toscana"/>
    <x v="4"/>
    <s v="Toscana"/>
    <s v="Pistoia"/>
    <x v="0"/>
    <n v="0.30789956081936898"/>
    <n v="89.9"/>
    <n v="48.5"/>
    <n v="23.394679774722299"/>
    <n v="7.4342372059384198E-4"/>
    <n v="1.3950222060573001"/>
  </r>
  <r>
    <x v="12"/>
    <n v="35013"/>
    <s v="Emilia-Romagna"/>
    <x v="6"/>
    <s v="Emilia-Romagna"/>
    <s v="Modena"/>
    <x v="0"/>
    <n v="0.21544301187503001"/>
    <n v="81.5"/>
    <n v="51.5"/>
    <n v="90.299322810857703"/>
    <n v="7.8106220665646901E-3"/>
    <n v="10.508953258778799"/>
  </r>
  <r>
    <x v="12"/>
    <n v="8055"/>
    <s v="Liguria"/>
    <x v="84"/>
    <s v="Emilia-Romagna"/>
    <s v="Reggio nell'Emilia"/>
    <x v="1"/>
    <n v="0.301277435070477"/>
    <n v="96.8"/>
    <n v="39.799999999999997"/>
    <n v="91.712778838065404"/>
    <n v="2.6642698097706599E-2"/>
    <n v="10.9711955004763"/>
  </r>
  <r>
    <x v="12"/>
    <n v="15221"/>
    <s v="Lombardia"/>
    <x v="20"/>
    <s v="Lombardia"/>
    <s v="Brescia"/>
    <x v="0"/>
    <n v="0"/>
    <n v="95.7"/>
    <n v="42.9"/>
    <n v="446.84289774894199"/>
    <n v="2.0037668179545699E-2"/>
    <n v="31.374773696111799"/>
  </r>
  <r>
    <x v="12"/>
    <n v="17065"/>
    <s v="Lombardia"/>
    <x v="65"/>
    <s v="Umbria"/>
    <s v="Perugia"/>
    <x v="1"/>
    <n v="0.13953543292041001"/>
    <n v="95.7"/>
    <n v="42.9"/>
    <n v="243.119769488938"/>
    <n v="1.0397903970518501E-2"/>
    <n v="20.659066344511601"/>
  </r>
  <r>
    <x v="12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2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12"/>
    <n v="16024"/>
    <s v="Lombardia"/>
    <x v="22"/>
    <s v="Lombardia"/>
    <s v="Brescia"/>
    <x v="0"/>
    <n v="0"/>
    <n v="95.7"/>
    <n v="42.9"/>
    <n v="427.96296318625298"/>
    <n v="1.9070090806682701E-2"/>
    <n v="30.5358329709392"/>
  </r>
  <r>
    <x v="12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2"/>
    <n v="17129"/>
    <s v="Lombardia"/>
    <x v="65"/>
    <s v="Lombardia"/>
    <s v="Milano"/>
    <x v="0"/>
    <n v="0.158594806732031"/>
    <n v="95.7"/>
    <n v="42.9"/>
    <n v="229.513189984104"/>
    <n v="1.0587612550397099E-2"/>
    <n v="17.433518085621699"/>
  </r>
  <r>
    <x v="12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12"/>
    <n v="42027"/>
    <s v="Marche"/>
    <x v="30"/>
    <s v="Marche"/>
    <s v="Ancona"/>
    <x v="0"/>
    <n v="0.253663933903919"/>
    <n v="61.9"/>
    <n v="44.8"/>
    <n v="111.184836476782"/>
    <n v="5.9670564420454E-2"/>
    <n v="11.7280924620507"/>
  </r>
  <r>
    <x v="12"/>
    <n v="51016"/>
    <s v="Toscana"/>
    <x v="24"/>
    <s v="Emilia-Romagna"/>
    <s v="RAVENNA-FORLI-CESENA-RIMINI"/>
    <x v="1"/>
    <n v="0.19910868401918999"/>
    <n v="89.9"/>
    <n v="48.5"/>
    <n v="165.09852147440299"/>
    <n v="1.9321048212931399E-2"/>
    <n v="7.8762640099331698"/>
  </r>
  <r>
    <x v="12"/>
    <n v="27036"/>
    <s v="Veneto"/>
    <x v="41"/>
    <s v="Veneto"/>
    <s v="Rovigo"/>
    <x v="0"/>
    <n v="0.10564929557153099"/>
    <n v="81.099999999999994"/>
    <n v="55.8"/>
    <n v="228.47126919607601"/>
    <n v="1.6948367000910101E-2"/>
    <n v="7.6033344686992796"/>
  </r>
  <r>
    <x v="12"/>
    <n v="48004"/>
    <s v="Toscana"/>
    <x v="64"/>
    <s v="Toscana"/>
    <s v="Lucca"/>
    <x v="0"/>
    <n v="0.216393515012819"/>
    <n v="89.9"/>
    <n v="48.5"/>
    <n v="128.160510295287"/>
    <n v="1.6258727769900901E-2"/>
    <n v="10.271691115113301"/>
  </r>
  <r>
    <x v="13"/>
    <n v="26086"/>
    <s v="Veneto"/>
    <x v="8"/>
    <s v="Veneto"/>
    <s v="Padova"/>
    <x v="0"/>
    <n v="5.9639155284814699E-2"/>
    <n v="81.099999999999994"/>
    <n v="55.8"/>
    <n v="285.97919586700499"/>
    <n v="2.2656920011461901E-2"/>
    <n v="10.555475586246899"/>
  </r>
  <r>
    <x v="13"/>
    <n v="9025"/>
    <s v="Liguria"/>
    <x v="56"/>
    <s v="Liguria"/>
    <s v="Savona"/>
    <x v="0"/>
    <n v="0.292238078466939"/>
    <n v="96.8"/>
    <n v="39.799999999999997"/>
    <n v="114.351561286142"/>
    <n v="4.7913712667635402E-2"/>
    <n v="12.287384423924699"/>
  </r>
  <r>
    <x v="13"/>
    <n v="45010"/>
    <s v="Toscana"/>
    <x v="71"/>
    <s v="Toscana"/>
    <s v="Arezzo"/>
    <x v="0"/>
    <n v="0.162623897283075"/>
    <n v="89.9"/>
    <n v="48.5"/>
    <n v="186.97425859914699"/>
    <n v="2.3778962701179501E-2"/>
    <n v="15.8707937069442"/>
  </r>
  <r>
    <x v="1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3"/>
    <n v="12070"/>
    <s v="Lombardia"/>
    <x v="3"/>
    <s v="Lombardia"/>
    <s v="LECCO-MONZA E DELLA BRIANZA"/>
    <x v="0"/>
    <n v="1.7558285478031802E-2"/>
    <n v="95.7"/>
    <n v="42.9"/>
    <n v="396.19560858827799"/>
    <n v="1.7874417849220101E-2"/>
    <n v="27.029304852399001"/>
  </r>
  <r>
    <x v="1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3"/>
    <n v="77030"/>
    <s v="Basilicata"/>
    <x v="82"/>
    <s v="Basilicata"/>
    <s v="Matera"/>
    <x v="0"/>
    <n v="0.46436308329486398"/>
    <n v="276.8"/>
    <n v="41.7"/>
    <n v="28.5599605282511"/>
    <n v="6.2467916956260097E-2"/>
    <n v="4.3335274486179101"/>
  </r>
  <r>
    <x v="1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3"/>
    <n v="42006"/>
    <s v="Marche"/>
    <x v="30"/>
    <s v="Marche"/>
    <s v="Ancona"/>
    <x v="0"/>
    <n v="0.24680628843261601"/>
    <n v="61.9"/>
    <n v="44.8"/>
    <n v="123.689487044218"/>
    <n v="7.6238055613512698E-2"/>
    <n v="13.915284234845"/>
  </r>
  <r>
    <x v="13"/>
    <n v="29041"/>
    <s v="Veneto"/>
    <x v="66"/>
    <s v="Veneto"/>
    <s v="Venezia"/>
    <x v="0"/>
    <n v="0.141510329611018"/>
    <n v="81.099999999999994"/>
    <n v="55.8"/>
    <n v="176.96116237846601"/>
    <n v="1.48172536473329E-2"/>
    <n v="7.2954516404662799"/>
  </r>
  <r>
    <x v="13"/>
    <n v="70006"/>
    <s v="Molise"/>
    <x v="76"/>
    <s v="Molise"/>
    <s v="Campobasso"/>
    <x v="0"/>
    <n v="0.46702373443703699"/>
    <n v="28.5"/>
    <n v="27.6"/>
    <n v="31.2577182181595"/>
    <n v="0.16669959876753401"/>
    <n v="5.9250515249807902"/>
  </r>
  <r>
    <x v="13"/>
    <n v="65002"/>
    <s v="Campania"/>
    <x v="44"/>
    <s v="Emilia-Romagna"/>
    <s v="Modena"/>
    <x v="1"/>
    <n v="0.285379236250415"/>
    <n v="39.6"/>
    <n v="25.5"/>
    <n v="143.796063542328"/>
    <n v="2.62962823126138E-2"/>
    <n v="23.3686023578326"/>
  </r>
  <r>
    <x v="13"/>
    <n v="9056"/>
    <s v="Liguria"/>
    <x v="56"/>
    <s v="Liguria"/>
    <s v="Genova"/>
    <x v="0"/>
    <n v="0.29402781845149401"/>
    <n v="96.8"/>
    <n v="39.799999999999997"/>
    <n v="117.21615339557"/>
    <n v="5.6785252420405698E-2"/>
    <n v="12.508733004125199"/>
  </r>
  <r>
    <x v="13"/>
    <n v="37055"/>
    <s v="Emilia-Romagna"/>
    <x v="35"/>
    <s v="Emilia-Romagna"/>
    <s v="RAVENNA-FORLI-CESENA-RIMINI"/>
    <x v="0"/>
    <n v="0.12735876653352199"/>
    <n v="81.5"/>
    <n v="51.5"/>
    <n v="184.692994934746"/>
    <n v="1.5579376412782901E-2"/>
    <n v="19.369962777153098"/>
  </r>
  <r>
    <x v="13"/>
    <n v="16232"/>
    <s v="Lombardia"/>
    <x v="22"/>
    <s v="Lombardia"/>
    <s v="Bergamo"/>
    <x v="0"/>
    <n v="0"/>
    <n v="95.7"/>
    <n v="42.9"/>
    <n v="424.19791970479002"/>
    <n v="1.9034722018799102E-2"/>
    <n v="29.856528760451599"/>
  </r>
  <r>
    <x v="13"/>
    <n v="25004"/>
    <s v="Veneto"/>
    <x v="33"/>
    <s v="Veneto"/>
    <s v="Verona"/>
    <x v="0"/>
    <n v="0.15012904987334399"/>
    <n v="81.099999999999994"/>
    <n v="55.8"/>
    <n v="165.85789372562201"/>
    <n v="1.3874676104232301E-2"/>
    <n v="6.8430938922061904"/>
  </r>
  <r>
    <x v="13"/>
    <n v="39013"/>
    <s v="Emilia-Romagna"/>
    <x v="11"/>
    <s v="Emilia-Romagna"/>
    <s v="RAVENNA-FORLI-CESENA-RIMINI"/>
    <x v="0"/>
    <n v="7.95316872344322E-2"/>
    <n v="81.5"/>
    <n v="51.5"/>
    <n v="231.528173280397"/>
    <n v="1.94383248117736E-2"/>
    <n v="25.1746674516254"/>
  </r>
  <r>
    <x v="13"/>
    <n v="26086"/>
    <s v="Veneto"/>
    <x v="8"/>
    <s v="Veneto"/>
    <s v="Belluno"/>
    <x v="0"/>
    <n v="5.9639155284814699E-2"/>
    <n v="81.099999999999994"/>
    <n v="55.8"/>
    <n v="285.97919586700499"/>
    <n v="2.2656920011461901E-2"/>
    <n v="10.555475586246899"/>
  </r>
  <r>
    <x v="13"/>
    <n v="6152"/>
    <s v="Piemonte"/>
    <x v="5"/>
    <s v="Toscana"/>
    <s v="Firenze"/>
    <x v="1"/>
    <n v="0.23891165214882401"/>
    <n v="106.2"/>
    <n v="46.2"/>
    <n v="116.206150519077"/>
    <n v="1.2622015214588399E-2"/>
    <n v="12.447540644909401"/>
  </r>
  <r>
    <x v="13"/>
    <n v="6026"/>
    <s v="Piemonte"/>
    <x v="5"/>
    <s v="Piemonte"/>
    <s v="Asti"/>
    <x v="0"/>
    <n v="0.17949287201751099"/>
    <n v="106.2"/>
    <n v="46.2"/>
    <n v="177.48915335189699"/>
    <n v="2.0551765773743499E-2"/>
    <n v="19.455674051086799"/>
  </r>
  <r>
    <x v="13"/>
    <n v="77013"/>
    <s v="Basilicata"/>
    <x v="82"/>
    <s v="Basilicata"/>
    <s v="Potenza"/>
    <x v="0"/>
    <n v="0.448059871157238"/>
    <n v="276.8"/>
    <n v="41.7"/>
    <n v="30.302677253965101"/>
    <n v="4.4038630853840903E-2"/>
    <n v="6.3333318535976098"/>
  </r>
  <r>
    <x v="13"/>
    <n v="24116"/>
    <s v="Veneto"/>
    <x v="15"/>
    <s v="Veneto"/>
    <s v="Rovigo"/>
    <x v="0"/>
    <n v="6.7859561257362797E-2"/>
    <n v="81.099999999999994"/>
    <n v="55.8"/>
    <n v="278.42115415901401"/>
    <n v="2.2633231191135202E-2"/>
    <n v="9.5496473293521902"/>
  </r>
  <r>
    <x v="13"/>
    <n v="40012"/>
    <s v="Emilia-Romagna"/>
    <x v="11"/>
    <s v="Emilia-Romagna"/>
    <s v="Bologna"/>
    <x v="0"/>
    <n v="9.9457375253437105E-2"/>
    <n v="81.5"/>
    <n v="51.5"/>
    <n v="216.14900461534501"/>
    <n v="1.69279749252692E-2"/>
    <n v="21.615103529132"/>
  </r>
  <r>
    <x v="13"/>
    <n v="16128"/>
    <s v="Lombardia"/>
    <x v="22"/>
    <s v="Lombardia"/>
    <s v="Milano"/>
    <x v="0"/>
    <n v="0.111380578084424"/>
    <n v="95.7"/>
    <n v="42.9"/>
    <n v="278.70905747999501"/>
    <n v="1.2090367038632701E-2"/>
    <n v="22.0625856051646"/>
  </r>
  <r>
    <x v="13"/>
    <n v="28060"/>
    <s v="Veneto"/>
    <x v="2"/>
    <s v="Veneto"/>
    <s v="Treviso"/>
    <x v="0"/>
    <n v="4.8730912431755799E-2"/>
    <n v="81.099999999999994"/>
    <n v="55.8"/>
    <n v="301.193758051918"/>
    <n v="2.4226984638633001E-2"/>
    <n v="10.915053621445001"/>
  </r>
  <r>
    <x v="13"/>
    <n v="4215"/>
    <s v="Piemonte"/>
    <x v="19"/>
    <s v="Piemonte"/>
    <s v="Cuneo"/>
    <x v="0"/>
    <n v="0.14621101888173499"/>
    <n v="106.2"/>
    <n v="46.2"/>
    <n v="211.004647386248"/>
    <n v="2.4836777268357101E-2"/>
    <n v="23.547863619894699"/>
  </r>
  <r>
    <x v="13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3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3"/>
    <n v="37018"/>
    <s v="Emilia-Romagna"/>
    <x v="35"/>
    <s v="Emilia-Romagna"/>
    <s v="Piacenza"/>
    <x v="0"/>
    <n v="0.135506448138903"/>
    <n v="81.5"/>
    <n v="51.5"/>
    <n v="173.30036898069699"/>
    <n v="1.45897816422046E-2"/>
    <n v="19.139473761872299"/>
  </r>
  <r>
    <x v="13"/>
    <n v="28030"/>
    <s v="Veneto"/>
    <x v="2"/>
    <s v="Veneto"/>
    <s v="Verona"/>
    <x v="0"/>
    <n v="7.6897869829518697E-2"/>
    <n v="81.099999999999994"/>
    <n v="55.8"/>
    <n v="265.69871234980798"/>
    <n v="2.1542549859115499E-2"/>
    <n v="9.3153471328328195"/>
  </r>
  <r>
    <x v="13"/>
    <n v="30027"/>
    <s v="Friuli Venezia Giulia"/>
    <x v="18"/>
    <s v="Friuli Venezia Giulia"/>
    <s v="Udine"/>
    <x v="0"/>
    <n v="0.184710242015385"/>
    <n v="120.8"/>
    <n v="49"/>
    <n v="196.98108550293199"/>
    <n v="7.4202506754461495E-2"/>
    <n v="18.979113777277501"/>
  </r>
  <r>
    <x v="13"/>
    <n v="65120"/>
    <s v="Campania"/>
    <x v="44"/>
    <s v="Trentino-Alto Adige"/>
    <s v="Bolzano"/>
    <x v="1"/>
    <n v="0.29127738371151701"/>
    <n v="39.6"/>
    <n v="25.5"/>
    <n v="138.42764883379601"/>
    <n v="2.2529251574241599E-2"/>
    <n v="21.992936111579699"/>
  </r>
  <r>
    <x v="13"/>
    <n v="72010"/>
    <s v="Puglia"/>
    <x v="26"/>
    <s v="Puglia"/>
    <s v="Bari"/>
    <x v="0"/>
    <n v="0.21737419216012699"/>
    <n v="61.4"/>
    <n v="28.6"/>
    <n v="251.70766729462201"/>
    <n v="6.7626186656081694E-2"/>
    <n v="25.322299653566901"/>
  </r>
  <r>
    <x v="13"/>
    <n v="10025"/>
    <s v="Liguria"/>
    <x v="50"/>
    <s v="Veneto"/>
    <s v="Rovigo"/>
    <x v="1"/>
    <n v="0.301973168835802"/>
    <n v="96.8"/>
    <n v="39.799999999999997"/>
    <n v="105.384785188089"/>
    <n v="5.4113877318887497E-2"/>
    <n v="12.164623585346"/>
  </r>
  <r>
    <x v="13"/>
    <n v="28063"/>
    <s v="Veneto"/>
    <x v="2"/>
    <s v="Veneto"/>
    <s v="Treviso"/>
    <x v="0"/>
    <n v="6.4477494443507602E-2"/>
    <n v="81.099999999999994"/>
    <n v="55.8"/>
    <n v="282.52743289718899"/>
    <n v="2.3134302618583201E-2"/>
    <n v="9.8094540210805992"/>
  </r>
  <r>
    <x v="13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3"/>
    <n v="16043"/>
    <s v="Lombardia"/>
    <x v="22"/>
    <s v="Lombardia"/>
    <s v="Pavia"/>
    <x v="0"/>
    <n v="9.8690064316245395E-3"/>
    <n v="95.7"/>
    <n v="42.9"/>
    <n v="400.23788474459599"/>
    <n v="1.7929246370358198E-2"/>
    <n v="28.6986098675203"/>
  </r>
  <r>
    <x v="13"/>
    <n v="25021"/>
    <s v="Veneto"/>
    <x v="33"/>
    <s v="Campania"/>
    <s v="Caserta"/>
    <x v="1"/>
    <n v="0.14382373560596601"/>
    <n v="81.099999999999994"/>
    <n v="55.8"/>
    <n v="169.96575812486799"/>
    <n v="1.41069435409943E-2"/>
    <n v="8.0545786301498001"/>
  </r>
  <r>
    <x v="1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3"/>
    <n v="63011"/>
    <s v="Campania"/>
    <x v="29"/>
    <s v="Campania"/>
    <s v="Caserta"/>
    <x v="0"/>
    <n v="0.16853807469969001"/>
    <n v="39.6"/>
    <n v="25.5"/>
    <n v="259.270246122819"/>
    <n v="4.0129602432835199E-2"/>
    <n v="38.050330603838098"/>
  </r>
  <r>
    <x v="13"/>
    <n v="53009"/>
    <s v="Toscana"/>
    <x v="4"/>
    <s v="Toscana"/>
    <s v="Massa-Carrara"/>
    <x v="0"/>
    <n v="0.28540317271091298"/>
    <n v="89.9"/>
    <n v="48.5"/>
    <n v="61.7977431220054"/>
    <n v="4.4931645110717899E-3"/>
    <n v="0.54650733070846702"/>
  </r>
  <r>
    <x v="13"/>
    <n v="71051"/>
    <s v="Puglia"/>
    <x v="14"/>
    <s v="Emilia-Romagna"/>
    <s v="Reggio nell'Emilia"/>
    <x v="1"/>
    <n v="0.305073708115562"/>
    <n v="61.4"/>
    <n v="28.6"/>
    <n v="98.453664272818997"/>
    <n v="1.45982801999493E-2"/>
    <n v="22.911185259690001"/>
  </r>
  <r>
    <x v="13"/>
    <n v="68028"/>
    <s v="Abruzzo"/>
    <x v="7"/>
    <s v="Abruzzo"/>
    <s v="Pescara"/>
    <x v="0"/>
    <n v="0.24035629336084399"/>
    <n v="42.4"/>
    <n v="43.1"/>
    <n v="163.718529866918"/>
    <n v="0.118897599741142"/>
    <n v="13.923775141413399"/>
  </r>
  <r>
    <x v="13"/>
    <n v="20031"/>
    <s v="Lombardia"/>
    <x v="17"/>
    <s v="Lombardia"/>
    <s v="Brescia"/>
    <x v="0"/>
    <n v="0.24970451573806501"/>
    <n v="95.7"/>
    <n v="42.9"/>
    <n v="128.628460510694"/>
    <n v="6.33516433684129E-3"/>
    <n v="9.6905451332997306"/>
  </r>
  <r>
    <x v="13"/>
    <n v="68027"/>
    <s v="Abruzzo"/>
    <x v="7"/>
    <s v="Abruzzo"/>
    <s v="L'Aquila"/>
    <x v="0"/>
    <n v="0.267690432809637"/>
    <n v="42.4"/>
    <n v="43.1"/>
    <n v="111.648137424995"/>
    <n v="6.4303574230697394E-2"/>
    <n v="7.6935602316924596"/>
  </r>
  <r>
    <x v="13"/>
    <n v="13046"/>
    <s v="Lombardia"/>
    <x v="3"/>
    <s v="Lombardia"/>
    <s v="COMO-VARESE"/>
    <x v="0"/>
    <n v="2.6412816037971899E-2"/>
    <n v="95.7"/>
    <n v="42.9"/>
    <n v="384.00678359326201"/>
    <n v="1.7013978308205901E-2"/>
    <n v="26.769685718472601"/>
  </r>
  <r>
    <x v="13"/>
    <n v="63086"/>
    <s v="Campania"/>
    <x v="29"/>
    <s v="Piemonte"/>
    <s v="Alessandria"/>
    <x v="1"/>
    <n v="0.22002640522578601"/>
    <n v="39.6"/>
    <n v="25.5"/>
    <n v="206.29363810833101"/>
    <n v="3.2202000584747599E-2"/>
    <n v="31.766663017856501"/>
  </r>
  <r>
    <x v="13"/>
    <n v="25068"/>
    <s v="Veneto"/>
    <x v="33"/>
    <s v="Veneto"/>
    <s v="Vicenza"/>
    <x v="0"/>
    <n v="0.18879138950883401"/>
    <n v="81.099999999999994"/>
    <n v="55.8"/>
    <n v="92.837816320952896"/>
    <n v="8.0305201560375693E-3"/>
    <n v="10.080262964537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45003"/>
    <s v="Toscana"/>
    <x v="71"/>
    <s v="Lombardia"/>
    <s v="COMO-VARESE"/>
    <x v="1"/>
    <n v="0.16888474650743901"/>
    <n v="89.9"/>
    <n v="48.5"/>
    <n v="183.07988656309399"/>
    <n v="2.3340506903109799E-2"/>
    <n v="14.5882697710268"/>
  </r>
  <r>
    <x v="13"/>
    <n v="16156"/>
    <s v="Lombardia"/>
    <x v="22"/>
    <s v="Lombardia"/>
    <s v="Brescia"/>
    <x v="0"/>
    <n v="3.4245300557065497E-2"/>
    <n v="95.7"/>
    <n v="42.9"/>
    <n v="373.29683333069698"/>
    <n v="1.64642731714238E-2"/>
    <n v="26.5589867425156"/>
  </r>
  <r>
    <x v="13"/>
    <n v="18110"/>
    <s v="Lombardia"/>
    <x v="45"/>
    <s v="Lombardia"/>
    <s v="Brescia"/>
    <x v="0"/>
    <n v="6.2027441680672701E-2"/>
    <n v="95.7"/>
    <n v="42.9"/>
    <n v="348.35298880508702"/>
    <n v="1.60246748074164E-2"/>
    <n v="22.954977410978099"/>
  </r>
  <r>
    <x v="13"/>
    <n v="4148"/>
    <s v="Piemonte"/>
    <x v="19"/>
    <s v="Piemonte"/>
    <s v="Torino"/>
    <x v="0"/>
    <n v="0.16320252519064901"/>
    <n v="106.2"/>
    <n v="46.2"/>
    <n v="193.90097567838399"/>
    <n v="2.25315789481106E-2"/>
    <n v="21.436870746446999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3"/>
    <n v="62070"/>
    <s v="Campania"/>
    <x v="74"/>
    <s v="Emilia-Romagna"/>
    <s v="Ferrara"/>
    <x v="1"/>
    <n v="0.23221206193034399"/>
    <n v="39.6"/>
    <n v="25.5"/>
    <n v="201.50971635988799"/>
    <n v="3.1991606106325399E-2"/>
    <n v="28.7127839937171"/>
  </r>
  <r>
    <x v="13"/>
    <n v="103072"/>
    <s v="Piemonte"/>
    <x v="57"/>
    <s v="Piemonte"/>
    <s v="Alessandria"/>
    <x v="0"/>
    <n v="0.25171476856906"/>
    <n v="106.2"/>
    <n v="46.2"/>
    <n v="104.67279252202199"/>
    <n v="1.26800276075241E-2"/>
    <n v="10.8403433501429"/>
  </r>
  <r>
    <x v="13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3"/>
    <n v="35028"/>
    <s v="Emilia-Romagna"/>
    <x v="6"/>
    <s v="Campania"/>
    <s v="Salerno"/>
    <x v="1"/>
    <n v="0.18709525126276999"/>
    <n v="81.5"/>
    <n v="51.5"/>
    <n v="123.974500698235"/>
    <n v="1.13728829800729E-2"/>
    <n v="12.7549700507249"/>
  </r>
  <r>
    <x v="13"/>
    <n v="56024"/>
    <s v="Lazio"/>
    <x v="53"/>
    <s v="Toscana"/>
    <s v="Pistoia"/>
    <x v="1"/>
    <n v="0.26457060954494999"/>
    <n v="63.9"/>
    <n v="45.2"/>
    <n v="72.343344566107504"/>
    <n v="8.8044496168857601E-3"/>
    <n v="8.1107930873018592"/>
  </r>
  <r>
    <x v="13"/>
    <n v="17134"/>
    <s v="Lombardia"/>
    <x v="65"/>
    <s v="Lombardia"/>
    <s v="COMO-VARESE"/>
    <x v="0"/>
    <n v="3.03449898254428E-2"/>
    <n v="95.7"/>
    <n v="42.9"/>
    <n v="375.24497214975202"/>
    <n v="1.67933085914262E-2"/>
    <n v="27.481630535149801"/>
  </r>
  <r>
    <x v="13"/>
    <n v="27044"/>
    <s v="Veneto"/>
    <x v="41"/>
    <s v="Veneto"/>
    <s v="Verona"/>
    <x v="0"/>
    <n v="0.13386733056366101"/>
    <n v="81.099999999999994"/>
    <n v="55.8"/>
    <n v="189.67815041122901"/>
    <n v="1.44966360541776E-2"/>
    <n v="6.8134669214903996"/>
  </r>
  <r>
    <x v="13"/>
    <n v="36019"/>
    <s v="Emilia-Romagna"/>
    <x v="9"/>
    <s v="Emilia-Romagna"/>
    <s v="RAVENNA-FORLI-CESENA-RIMINI"/>
    <x v="0"/>
    <n v="0.14109525718323099"/>
    <n v="81.5"/>
    <n v="51.5"/>
    <n v="168.072061570377"/>
    <n v="1.4395705434865499E-2"/>
    <n v="18.446668388072499"/>
  </r>
  <r>
    <x v="13"/>
    <n v="13041"/>
    <s v="Lombardia"/>
    <x v="3"/>
    <s v="Lombardia"/>
    <s v="Milano"/>
    <x v="0"/>
    <n v="2.8211382726201301E-2"/>
    <n v="95.7"/>
    <n v="42.9"/>
    <n v="381.47838075381298"/>
    <n v="1.6852974432832801E-2"/>
    <n v="26.731855235953301"/>
  </r>
  <r>
    <x v="13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13"/>
    <n v="63034"/>
    <s v="Campania"/>
    <x v="29"/>
    <s v="Campania"/>
    <s v="Salerno"/>
    <x v="0"/>
    <n v="0.19168169351849401"/>
    <n v="39.6"/>
    <n v="25.5"/>
    <n v="237.84818893936199"/>
    <n v="3.6355494025808399E-2"/>
    <n v="34.6190509314129"/>
  </r>
  <r>
    <x v="13"/>
    <n v="66049"/>
    <s v="Abruzzo"/>
    <x v="39"/>
    <s v="Abruzzo"/>
    <s v="L'Aquila"/>
    <x v="0"/>
    <n v="0.276589503832884"/>
    <n v="42.4"/>
    <n v="43.1"/>
    <n v="63.904317739520302"/>
    <n v="1.4029676415464201E-2"/>
    <n v="7.4624441670208803"/>
  </r>
  <r>
    <x v="13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3"/>
    <n v="12072"/>
    <s v="Lombardia"/>
    <x v="3"/>
    <s v="Lombardia"/>
    <s v="COMO-VARESE"/>
    <x v="0"/>
    <n v="9.2088199338344195E-2"/>
    <n v="95.7"/>
    <n v="42.9"/>
    <n v="311.78788646146398"/>
    <n v="1.41967344237037E-2"/>
    <n v="21.110624526576199"/>
  </r>
  <r>
    <x v="13"/>
    <n v="3106"/>
    <s v="Piemonte"/>
    <x v="63"/>
    <s v="Piemonte"/>
    <s v="Torino"/>
    <x v="0"/>
    <n v="0.17748214432024201"/>
    <n v="106.2"/>
    <n v="46.2"/>
    <n v="180.282626193824"/>
    <n v="2.0906159167414898E-2"/>
    <n v="19.535699280559001"/>
  </r>
  <r>
    <x v="13"/>
    <n v="1221"/>
    <s v="Piemonte"/>
    <x v="10"/>
    <s v="Piemonte"/>
    <s v="Novara"/>
    <x v="0"/>
    <n v="0.155019107784131"/>
    <n v="106.2"/>
    <n v="46.2"/>
    <n v="200.41587232948501"/>
    <n v="2.2908794653449999E-2"/>
    <n v="22.7395759867827"/>
  </r>
  <r>
    <x v="13"/>
    <n v="65002"/>
    <s v="Campania"/>
    <x v="44"/>
    <s v="Campania"/>
    <s v="Caserta"/>
    <x v="0"/>
    <n v="0.285379236250415"/>
    <n v="39.6"/>
    <n v="25.5"/>
    <n v="143.796063542328"/>
    <n v="2.62962823126138E-2"/>
    <n v="23.3686023578326"/>
  </r>
  <r>
    <x v="13"/>
    <n v="6147"/>
    <s v="Piemonte"/>
    <x v="5"/>
    <s v="Piemonte"/>
    <s v="Cuneo"/>
    <x v="0"/>
    <n v="0.228221751711944"/>
    <n v="106.2"/>
    <n v="46.2"/>
    <n v="127.656782839561"/>
    <n v="1.3808634049463701E-2"/>
    <n v="13.5657734788869"/>
  </r>
  <r>
    <x v="13"/>
    <n v="66063"/>
    <s v="Abruzzo"/>
    <x v="39"/>
    <s v="Piemonte"/>
    <s v="Alessandria"/>
    <x v="1"/>
    <n v="0.29383765020688402"/>
    <n v="42.4"/>
    <n v="43.1"/>
    <n v="62.4691707300952"/>
    <n v="3.3021613114632101E-2"/>
    <n v="5.1627680569742402"/>
  </r>
  <r>
    <x v="13"/>
    <n v="64074"/>
    <s v="Campania"/>
    <x v="27"/>
    <s v="Campania"/>
    <s v="Avellino"/>
    <x v="0"/>
    <n v="0.18840385581880201"/>
    <n v="39.6"/>
    <n v="25.5"/>
    <n v="244.53284822391899"/>
    <n v="3.8982370089827703E-2"/>
    <n v="34.590969859890997"/>
  </r>
  <r>
    <x v="13"/>
    <n v="24018"/>
    <s v="Veneto"/>
    <x v="15"/>
    <s v="Veneto"/>
    <s v="Verona"/>
    <x v="0"/>
    <n v="9.4441040575587706E-2"/>
    <n v="81.099999999999994"/>
    <n v="55.8"/>
    <n v="244.37023055794"/>
    <n v="2.00247997106963E-2"/>
    <n v="8.1593944526262199"/>
  </r>
  <r>
    <x v="13"/>
    <n v="63079"/>
    <s v="Campania"/>
    <x v="29"/>
    <s v="Campania"/>
    <s v="Salerno"/>
    <x v="0"/>
    <n v="0.16611946763618199"/>
    <n v="39.6"/>
    <n v="25.5"/>
    <n v="261.35716184799003"/>
    <n v="4.0681335177711497E-2"/>
    <n v="38.4720459444193"/>
  </r>
  <r>
    <x v="13"/>
    <n v="69046"/>
    <s v="Abruzzo"/>
    <x v="28"/>
    <s v="Abruzzo"/>
    <s v="Chieti"/>
    <x v="0"/>
    <n v="0.27941109136879999"/>
    <n v="42.4"/>
    <n v="43.1"/>
    <n v="108.900682747467"/>
    <n v="0.111446551422215"/>
    <n v="12.4060371708549"/>
  </r>
  <r>
    <x v="13"/>
    <n v="65135"/>
    <s v="Campania"/>
    <x v="44"/>
    <s v="Campania"/>
    <s v="Napoli"/>
    <x v="0"/>
    <n v="0.16959253926512"/>
    <n v="39.6"/>
    <n v="25.5"/>
    <n v="256.63315617917101"/>
    <n v="4.0521823035110198E-2"/>
    <n v="38.387049616697297"/>
  </r>
  <r>
    <x v="13"/>
    <n v="51039"/>
    <s v="Toscana"/>
    <x v="24"/>
    <s v="Toscana"/>
    <s v="Pistoia"/>
    <x v="0"/>
    <n v="0.212532891133803"/>
    <n v="89.9"/>
    <n v="48.5"/>
    <n v="141.239465585792"/>
    <n v="1.7665430886076201E-2"/>
    <n v="8.707209404972999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3"/>
    <n v="35014"/>
    <s v="Emilia-Romagna"/>
    <x v="6"/>
    <s v="Emilia-Romagna"/>
    <s v="RAVENNA-FORLI-CESENA-RIMINI"/>
    <x v="0"/>
    <n v="0.186548069438015"/>
    <n v="81.5"/>
    <n v="51.5"/>
    <n v="121.210895108343"/>
    <n v="1.05523013738749E-2"/>
    <n v="13.461405008155401"/>
  </r>
  <r>
    <x v="13"/>
    <n v="24055"/>
    <s v="Veneto"/>
    <x v="15"/>
    <s v="Veneto"/>
    <s v="Venezia"/>
    <x v="0"/>
    <n v="0.110065920737906"/>
    <n v="81.099999999999994"/>
    <n v="55.8"/>
    <n v="224.51192510105301"/>
    <n v="1.8465692236926401E-2"/>
    <n v="7.3002371943082602"/>
  </r>
  <r>
    <x v="13"/>
    <n v="72036"/>
    <s v="Puglia"/>
    <x v="26"/>
    <s v="Puglia"/>
    <s v="Lecce"/>
    <x v="0"/>
    <n v="0.194219491720201"/>
    <n v="61.4"/>
    <n v="28.6"/>
    <n v="270.44453556614201"/>
    <n v="7.2480676907896099E-2"/>
    <n v="29.583186434980998"/>
  </r>
  <r>
    <x v="13"/>
    <n v="37015"/>
    <s v="Emilia-Romagna"/>
    <x v="35"/>
    <s v="Emilia-Romagna"/>
    <s v="Ferrara"/>
    <x v="0"/>
    <n v="0.24211529969600501"/>
    <n v="81.5"/>
    <n v="51.5"/>
    <n v="62.508756411116799"/>
    <n v="5.3600124309149903E-3"/>
    <n v="7.6198482065034296"/>
  </r>
  <r>
    <x v="13"/>
    <n v="59011"/>
    <s v="Lazio"/>
    <x v="62"/>
    <s v="Lazio"/>
    <s v="Latina"/>
    <x v="0"/>
    <n v="0.15432666515559501"/>
    <n v="63.9"/>
    <n v="45.2"/>
    <n v="161.610997772113"/>
    <n v="2.3711753097065202E-2"/>
    <n v="26.981291085590001"/>
  </r>
  <r>
    <x v="13"/>
    <n v="40012"/>
    <s v="Emilia-Romagna"/>
    <x v="11"/>
    <s v="Emilia-Romagna"/>
    <s v="Modena"/>
    <x v="0"/>
    <n v="9.9457375253437105E-2"/>
    <n v="81.5"/>
    <n v="51.5"/>
    <n v="216.14900461534501"/>
    <n v="1.69279749252692E-2"/>
    <n v="21.615103529132"/>
  </r>
  <r>
    <x v="13"/>
    <n v="61048"/>
    <s v="Campania"/>
    <x v="16"/>
    <s v="Toscana"/>
    <s v="Firenze"/>
    <x v="1"/>
    <n v="0.180990469402766"/>
    <n v="39.6"/>
    <n v="25.5"/>
    <n v="249.21028512467399"/>
    <n v="3.9128918769390598E-2"/>
    <n v="36.030100478187897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58047"/>
    <s v="Lazio"/>
    <x v="0"/>
    <s v="Lazio"/>
    <s v="Frosinone"/>
    <x v="0"/>
    <n v="9.4551869449343101E-2"/>
    <n v="63.9"/>
    <n v="45.2"/>
    <n v="259.86479881443898"/>
    <n v="3.6238508758526897E-2"/>
    <n v="26.068956284573801"/>
  </r>
  <r>
    <x v="13"/>
    <n v="24008"/>
    <s v="Veneto"/>
    <x v="15"/>
    <s v="Veneto"/>
    <s v="Rovigo"/>
    <x v="0"/>
    <n v="0.100239609327093"/>
    <n v="81.099999999999994"/>
    <n v="55.8"/>
    <n v="234.96095087825199"/>
    <n v="1.8935921131287101E-2"/>
    <n v="8.2403504050319007"/>
  </r>
  <r>
    <x v="13"/>
    <n v="63086"/>
    <s v="Campania"/>
    <x v="29"/>
    <s v="Campania"/>
    <s v="Salerno"/>
    <x v="0"/>
    <n v="0.22002640522578601"/>
    <n v="39.6"/>
    <n v="25.5"/>
    <n v="206.29363810833101"/>
    <n v="3.2202000584747599E-2"/>
    <n v="31.766663017856501"/>
  </r>
  <r>
    <x v="13"/>
    <n v="27042"/>
    <s v="Veneto"/>
    <x v="41"/>
    <s v="Veneto"/>
    <s v="Verona"/>
    <x v="0"/>
    <n v="6.3819675627432099E-2"/>
    <n v="81.099999999999994"/>
    <n v="55.8"/>
    <n v="279.257530814387"/>
    <n v="2.1963949453692101E-2"/>
    <n v="10.614767678086601"/>
  </r>
  <r>
    <x v="13"/>
    <n v="73026"/>
    <s v="Puglia"/>
    <x v="59"/>
    <s v="Puglia"/>
    <s v="Bari"/>
    <x v="0"/>
    <n v="0.16565392564459799"/>
    <n v="61.4"/>
    <n v="28.6"/>
    <n v="256.543559176141"/>
    <n v="6.4564432619752199E-2"/>
    <n v="41.3016649251975"/>
  </r>
  <r>
    <x v="13"/>
    <n v="58011"/>
    <s v="Lazio"/>
    <x v="0"/>
    <s v="Lazio"/>
    <s v="Frosinone"/>
    <x v="0"/>
    <n v="0.10416757550107"/>
    <n v="63.9"/>
    <n v="45.2"/>
    <n v="238.59925431153701"/>
    <n v="3.2251010164068901E-2"/>
    <n v="27.182285114178399"/>
  </r>
  <r>
    <x v="13"/>
    <n v="102044"/>
    <s v="Calabria"/>
    <x v="21"/>
    <s v="Calabria"/>
    <s v="Reggio di Calabria"/>
    <x v="0"/>
    <n v="0.28194061092651901"/>
    <n v="20.8"/>
    <n v="27.8"/>
    <n v="215.98433659629799"/>
    <n v="0.18518752659934801"/>
    <n v="26.392206936481401"/>
  </r>
  <r>
    <x v="13"/>
    <n v="36047"/>
    <s v="Emilia-Romagna"/>
    <x v="9"/>
    <s v="Emilia-Romagna"/>
    <s v="Reggio nell'Emilia"/>
    <x v="0"/>
    <n v="0.21101665098550901"/>
    <n v="81.5"/>
    <n v="51.5"/>
    <n v="94.855458763944199"/>
    <n v="8.3813510861929508E-3"/>
    <n v="11.0297747390417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3070"/>
    <s v="Piemonte"/>
    <x v="63"/>
    <s v="Veneto"/>
    <s v="Verona"/>
    <x v="1"/>
    <n v="0.205497597377854"/>
    <n v="106.2"/>
    <n v="46.2"/>
    <n v="152.12449811079199"/>
    <n v="1.79416231243942E-2"/>
    <n v="16.187957503021199"/>
  </r>
  <r>
    <x v="13"/>
    <n v="16187"/>
    <s v="Lombardia"/>
    <x v="22"/>
    <s v="Lombardia"/>
    <s v="Milano"/>
    <x v="0"/>
    <n v="0.126288339776188"/>
    <n v="95.7"/>
    <n v="42.9"/>
    <n v="265.891125850783"/>
    <n v="1.15256440568458E-2"/>
    <n v="19.937143610518099"/>
  </r>
  <r>
    <x v="13"/>
    <n v="29001"/>
    <s v="Veneto"/>
    <x v="66"/>
    <s v="Veneto"/>
    <s v="Verona"/>
    <x v="0"/>
    <n v="0.16938334278400799"/>
    <n v="81.099999999999994"/>
    <n v="55.8"/>
    <n v="138.31560744783499"/>
    <n v="1.09583835511315E-2"/>
    <n v="6.34762543118139"/>
  </r>
  <r>
    <x v="13"/>
    <n v="16016"/>
    <s v="Lombardia"/>
    <x v="22"/>
    <s v="Lombardia"/>
    <s v="LECCO-MONZA E DELLA BRIANZA"/>
    <x v="0"/>
    <n v="0"/>
    <n v="95.7"/>
    <n v="42.9"/>
    <n v="418.11529938294501"/>
    <n v="1.8673170944726699E-2"/>
    <n v="29.7631677290445"/>
  </r>
  <r>
    <x v="13"/>
    <n v="16135"/>
    <s v="Lombardia"/>
    <x v="22"/>
    <s v="Lombardia"/>
    <s v="Milano"/>
    <x v="0"/>
    <n v="3.3777719507074797E-2"/>
    <n v="95.7"/>
    <n v="42.9"/>
    <n v="377.22150323485499"/>
    <n v="1.7093727954468198E-2"/>
    <n v="25.8890905651884"/>
  </r>
  <r>
    <x v="13"/>
    <n v="8065"/>
    <s v="Liguria"/>
    <x v="84"/>
    <s v="Abruzzo"/>
    <s v="Pescara"/>
    <x v="1"/>
    <n v="0.30769440154251798"/>
    <n v="96.8"/>
    <n v="39.799999999999997"/>
    <n v="83.872937874630196"/>
    <n v="2.3548008544314498E-2"/>
    <n v="10.1234415909751"/>
  </r>
  <r>
    <x v="13"/>
    <n v="52022"/>
    <s v="Toscana"/>
    <x v="81"/>
    <s v="Toscana"/>
    <s v="Pisa"/>
    <x v="0"/>
    <n v="0.17640900119564901"/>
    <n v="89.9"/>
    <n v="48.5"/>
    <n v="172.47248222155"/>
    <n v="2.01515680775083E-2"/>
    <n v="14.0072050034815"/>
  </r>
  <r>
    <x v="13"/>
    <n v="34033"/>
    <s v="Emilia-Romagna"/>
    <x v="13"/>
    <s v="Emilia-Romagna"/>
    <s v="Ferrara"/>
    <x v="0"/>
    <n v="0.19955586007442999"/>
    <n v="81.5"/>
    <n v="51.5"/>
    <n v="110.355658280184"/>
    <n v="1.0332131068392701E-2"/>
    <n v="11.574863907056701"/>
  </r>
  <r>
    <x v="13"/>
    <n v="47011"/>
    <s v="Toscana"/>
    <x v="68"/>
    <s v="Toscana"/>
    <s v="Pistoia"/>
    <x v="0"/>
    <n v="8.3389954643382905E-2"/>
    <n v="89.9"/>
    <n v="48.5"/>
    <n v="275.64628028886"/>
    <n v="3.4006559164052E-2"/>
    <n v="23.496766244277701"/>
  </r>
  <r>
    <x v="13"/>
    <n v="109018"/>
    <s v="Marche"/>
    <x v="78"/>
    <s v="Calabria"/>
    <s v="Reggio di Calabria"/>
    <x v="1"/>
    <n v="0.243468889982137"/>
    <n v="61.9"/>
    <n v="44.8"/>
    <n v="113.552394094908"/>
    <n v="4.7473977082125397E-2"/>
    <n v="12.5586827227194"/>
  </r>
  <r>
    <x v="13"/>
    <n v="25064"/>
    <s v="Veneto"/>
    <x v="33"/>
    <s v="Veneto"/>
    <s v="Treviso"/>
    <x v="0"/>
    <n v="0.122642599541768"/>
    <n v="81.099999999999994"/>
    <n v="55.8"/>
    <n v="201.025989701236"/>
    <n v="1.6542226228671901E-2"/>
    <n v="8.2856559241688998"/>
  </r>
  <r>
    <x v="13"/>
    <n v="12042"/>
    <s v="Lombardia"/>
    <x v="3"/>
    <s v="Lombardia"/>
    <s v="Pavia"/>
    <x v="0"/>
    <n v="5.5314236796432797E-3"/>
    <n v="95.7"/>
    <n v="42.9"/>
    <n v="410.01276052692901"/>
    <n v="1.8469234778654201E-2"/>
    <n v="27.937756007414301"/>
  </r>
  <r>
    <x v="13"/>
    <n v="9055"/>
    <s v="Liguria"/>
    <x v="56"/>
    <s v="Liguria"/>
    <s v="La Spezia"/>
    <x v="0"/>
    <n v="0.31607385392936599"/>
    <n v="96.8"/>
    <n v="39.799999999999997"/>
    <n v="91.680362184052001"/>
    <n v="4.7130975295938897E-2"/>
    <n v="9.4293663243578294"/>
  </r>
  <r>
    <x v="13"/>
    <n v="17029"/>
    <s v="Lombardia"/>
    <x v="65"/>
    <s v="Veneto"/>
    <s v="Venezia"/>
    <x v="1"/>
    <n v="6.4173305781867196E-2"/>
    <n v="95.7"/>
    <n v="42.9"/>
    <n v="335.27280063008402"/>
    <n v="1.51650859541293E-2"/>
    <n v="25.1986909623724"/>
  </r>
  <r>
    <x v="13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3"/>
    <n v="17066"/>
    <s v="Lombardia"/>
    <x v="65"/>
    <s v="Puglia"/>
    <s v="Bari"/>
    <x v="1"/>
    <n v="0.122032061750972"/>
    <n v="95.7"/>
    <n v="42.9"/>
    <n v="269.97533580606"/>
    <n v="1.22200135334421E-2"/>
    <n v="20.533716512876001"/>
  </r>
  <r>
    <x v="13"/>
    <n v="6181"/>
    <s v="Piemonte"/>
    <x v="5"/>
    <s v="Piemonte"/>
    <s v="Alessandria"/>
    <x v="0"/>
    <n v="0.22764403108970699"/>
    <n v="106.2"/>
    <n v="46.2"/>
    <n v="127.05164431905401"/>
    <n v="1.4287886371037201E-2"/>
    <n v="13.9894172458933"/>
  </r>
  <r>
    <x v="13"/>
    <n v="19036"/>
    <s v="Lombardia"/>
    <x v="17"/>
    <s v="Lombardia"/>
    <s v="Milano"/>
    <x v="0"/>
    <n v="0.13114019002567301"/>
    <n v="95.7"/>
    <n v="42.9"/>
    <n v="262.623797538215"/>
    <n v="1.21293573840595E-2"/>
    <n v="19.164063739954699"/>
  </r>
  <r>
    <x v="13"/>
    <n v="1272"/>
    <s v="Piemonte"/>
    <x v="10"/>
    <s v="Piemonte"/>
    <s v="Vercelli"/>
    <x v="0"/>
    <n v="8.8804914437471294E-2"/>
    <n v="106.2"/>
    <n v="46.2"/>
    <n v="270.081710358012"/>
    <n v="3.1029265954563501E-2"/>
    <n v="30.0986512266667"/>
  </r>
  <r>
    <x v="13"/>
    <n v="17133"/>
    <s v="Lombardia"/>
    <x v="65"/>
    <s v="Lombardia"/>
    <s v="Como-Varese"/>
    <x v="0"/>
    <n v="3.1439244667702503E-2"/>
    <n v="95.7"/>
    <n v="42.9"/>
    <n v="375.24524793907301"/>
    <n v="1.68589471890302E-2"/>
    <n v="27.119203378440901"/>
  </r>
  <r>
    <x v="13"/>
    <n v="72023"/>
    <s v="Puglia"/>
    <x v="26"/>
    <s v="Puglia"/>
    <s v="Lecce"/>
    <x v="0"/>
    <n v="0.30239175671072399"/>
    <n v="61.4"/>
    <n v="28.6"/>
    <n v="161.294438987159"/>
    <n v="4.4957863733946397E-2"/>
    <n v="14.011118738065001"/>
  </r>
  <r>
    <x v="13"/>
    <n v="63062"/>
    <s v="Campania"/>
    <x v="29"/>
    <s v="Campania"/>
    <s v="Napoli"/>
    <x v="0"/>
    <n v="0.19403956029751901"/>
    <n v="39.6"/>
    <n v="25.5"/>
    <n v="235.77323109998201"/>
    <n v="3.5941318547949699E-2"/>
    <n v="34.238729118784399"/>
  </r>
  <r>
    <x v="13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3"/>
    <n v="99005"/>
    <s v="Emilia-Romagna"/>
    <x v="11"/>
    <s v="Emilia-Romagna"/>
    <s v="Reggio nell'Emilia"/>
    <x v="0"/>
    <n v="0.16257089045078199"/>
    <n v="81.5"/>
    <n v="51.5"/>
    <n v="144.35194301066801"/>
    <n v="1.4781329726763499E-2"/>
    <n v="16.844566271883"/>
  </r>
  <r>
    <x v="13"/>
    <n v="66028"/>
    <s v="Abruzzo"/>
    <x v="39"/>
    <s v="Abruzzo"/>
    <s v="Pescara"/>
    <x v="0"/>
    <n v="0.31542206360286301"/>
    <n v="42.4"/>
    <n v="43.1"/>
    <n v="36.240165090110601"/>
    <n v="2.69263766344017E-2"/>
    <n v="3.0148515134719598"/>
  </r>
  <r>
    <x v="13"/>
    <n v="78108"/>
    <s v="Calabria"/>
    <x v="23"/>
    <s v="Calabria"/>
    <s v="Catanzaro"/>
    <x v="0"/>
    <n v="0.31218645420041902"/>
    <n v="20.8"/>
    <n v="27.8"/>
    <n v="85.257314876109803"/>
    <n v="2.5896613127571001E-2"/>
    <n v="20.0539856399249"/>
  </r>
  <r>
    <x v="13"/>
    <n v="55032"/>
    <s v="Umbria"/>
    <x v="12"/>
    <s v="Lombardia"/>
    <s v="Sondrio"/>
    <x v="1"/>
    <n v="0.247542711514463"/>
    <n v="84.4"/>
    <n v="56.3"/>
    <n v="39.637260456473498"/>
    <n v="1.8994990823853801E-2"/>
    <n v="4.1484042365190898"/>
  </r>
  <r>
    <x v="1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3006"/>
    <s v="Campania"/>
    <x v="29"/>
    <s v="Campania"/>
    <s v="Salerno"/>
    <x v="0"/>
    <n v="0.209747935848277"/>
    <n v="39.6"/>
    <n v="25.5"/>
    <n v="220.99120813827599"/>
    <n v="3.3852411178298202E-2"/>
    <n v="32.048413908781498"/>
  </r>
  <r>
    <x v="13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3"/>
    <n v="17029"/>
    <s v="Lombardia"/>
    <x v="65"/>
    <s v="Lombardia"/>
    <s v="Sondrio"/>
    <x v="0"/>
    <n v="6.4173305781867196E-2"/>
    <n v="95.7"/>
    <n v="42.9"/>
    <n v="335.27280063008402"/>
    <n v="1.51650859541293E-2"/>
    <n v="25.1986909623724"/>
  </r>
  <r>
    <x v="13"/>
    <n v="22205"/>
    <s v="Trentino-Alto Adige"/>
    <x v="40"/>
    <s v="Trentino-Alto Adige"/>
    <s v="Bolzano"/>
    <x v="0"/>
    <n v="7.6473806070602002E-2"/>
    <n v="47.5"/>
    <n v="60.4"/>
    <n v="273.63863905639198"/>
    <n v="0.138519407504445"/>
    <n v="12.120495904209999"/>
  </r>
  <r>
    <x v="13"/>
    <n v="55031"/>
    <s v="Umbria"/>
    <x v="12"/>
    <s v="Umbria"/>
    <s v="Perugia"/>
    <x v="0"/>
    <n v="0.25284616978886798"/>
    <n v="84.4"/>
    <n v="56.3"/>
    <n v="30.738204407665901"/>
    <n v="1.2357200594446199E-2"/>
    <n v="3.32811587101263"/>
  </r>
  <r>
    <x v="13"/>
    <n v="37058"/>
    <s v="Emilia-Romagna"/>
    <x v="35"/>
    <s v="Emilia-Romagna"/>
    <s v="Reggio nell'Emilia"/>
    <x v="0"/>
    <n v="0.15364768062616799"/>
    <n v="81.5"/>
    <n v="51.5"/>
    <n v="154.33292688061201"/>
    <n v="1.29560064309254E-2"/>
    <n v="17.195749574276"/>
  </r>
  <r>
    <x v="13"/>
    <n v="4166"/>
    <s v="Piemonte"/>
    <x v="19"/>
    <s v="Piemonte"/>
    <s v="Biella"/>
    <x v="0"/>
    <n v="0.20628223999418499"/>
    <n v="106.2"/>
    <n v="46.2"/>
    <n v="149.16638074549101"/>
    <n v="1.8223789460615099E-2"/>
    <n v="16.674636988785998"/>
  </r>
  <r>
    <x v="13"/>
    <n v="51030"/>
    <s v="Toscana"/>
    <x v="24"/>
    <s v="Toscana"/>
    <s v="Lucca"/>
    <x v="0"/>
    <n v="0.28798909382925703"/>
    <n v="89.9"/>
    <n v="48.5"/>
    <n v="55.661624565078199"/>
    <n v="6.0182553982534304E-3"/>
    <n v="1.3895054525089501"/>
  </r>
  <r>
    <x v="13"/>
    <n v="108045"/>
    <s v="Lombardia"/>
    <x v="58"/>
    <s v="Lombardia"/>
    <s v="Milano"/>
    <x v="0"/>
    <n v="0"/>
    <n v="95.7"/>
    <n v="42.9"/>
    <n v="437.29374221331"/>
    <n v="1.9556501559131901E-2"/>
    <n v="30.334083519149502"/>
  </r>
  <r>
    <x v="13"/>
    <n v="19094"/>
    <s v="Lombardia"/>
    <x v="17"/>
    <s v="Lombardia"/>
    <s v="Como-Varese"/>
    <x v="0"/>
    <n v="6.2885682928942102E-2"/>
    <n v="95.7"/>
    <n v="42.9"/>
    <n v="343.58168130102098"/>
    <n v="1.56032774072946E-2"/>
    <n v="23.729220751116099"/>
  </r>
  <r>
    <x v="13"/>
    <n v="58091"/>
    <s v="Lazio"/>
    <x v="0"/>
    <s v="Lazio"/>
    <s v="Rieti"/>
    <x v="0"/>
    <n v="1.33830742645378E-2"/>
    <n v="63.9"/>
    <n v="45.2"/>
    <n v="345.73179625703602"/>
    <n v="4.8577829854548699E-2"/>
    <n v="35.386210679520403"/>
  </r>
  <r>
    <x v="13"/>
    <n v="77029"/>
    <s v="Basilicata"/>
    <x v="82"/>
    <s v="Toscana"/>
    <s v="Grosseto"/>
    <x v="1"/>
    <n v="0.46395102077915201"/>
    <n v="276.8"/>
    <n v="41.7"/>
    <n v="30.0964972413773"/>
    <n v="6.5958282307262597E-2"/>
    <n v="4.7039075638923302"/>
  </r>
  <r>
    <x v="13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3"/>
    <n v="72004"/>
    <s v="Puglia"/>
    <x v="26"/>
    <s v="Umbria"/>
    <s v="Perugia"/>
    <x v="1"/>
    <n v="0.27220148366144797"/>
    <n v="61.4"/>
    <n v="28.6"/>
    <n v="194.825944840956"/>
    <n v="5.4613984444398002E-2"/>
    <n v="17.962069779107502"/>
  </r>
  <r>
    <x v="13"/>
    <n v="99011"/>
    <s v="Emilia-Romagna"/>
    <x v="11"/>
    <s v="Emilia-Romagna"/>
    <s v="Modena"/>
    <x v="0"/>
    <n v="0.20537041976596801"/>
    <n v="81.5"/>
    <n v="51.5"/>
    <n v="99.065185494671297"/>
    <n v="1.12205828646208E-2"/>
    <n v="12.437519848967799"/>
  </r>
  <r>
    <x v="13"/>
    <n v="15168"/>
    <s v="Lombardia"/>
    <x v="20"/>
    <s v="Lombardia"/>
    <s v="Brescia"/>
    <x v="0"/>
    <n v="1.31502472506643E-2"/>
    <n v="95.7"/>
    <n v="42.9"/>
    <n v="401.30140314318697"/>
    <n v="1.80800070808508E-2"/>
    <n v="27.3502139906658"/>
  </r>
  <r>
    <x v="13"/>
    <n v="108051"/>
    <s v="Lombardia"/>
    <x v="58"/>
    <s v="Lombardia"/>
    <s v="Milano"/>
    <x v="0"/>
    <n v="0"/>
    <n v="95.7"/>
    <n v="42.9"/>
    <n v="430.10457593418602"/>
    <n v="1.9245497200012101E-2"/>
    <n v="30.069935900957599"/>
  </r>
  <r>
    <x v="13"/>
    <n v="58088"/>
    <s v="Lazio"/>
    <x v="0"/>
    <s v="Lazio"/>
    <s v="Rieti"/>
    <x v="0"/>
    <n v="8.3991022060734402E-2"/>
    <n v="63.9"/>
    <n v="45.2"/>
    <n v="262.29104271404799"/>
    <n v="3.6000924418303902E-2"/>
    <n v="29.0545096720648"/>
  </r>
  <r>
    <x v="13"/>
    <n v="37055"/>
    <s v="Emilia-Romagna"/>
    <x v="35"/>
    <s v="Emilia-Romagna"/>
    <s v="Modena"/>
    <x v="0"/>
    <n v="0.12735876653352199"/>
    <n v="81.5"/>
    <n v="51.5"/>
    <n v="184.692994934746"/>
    <n v="1.5579376412782901E-2"/>
    <n v="19.369962777153098"/>
  </r>
  <r>
    <x v="13"/>
    <n v="6075"/>
    <s v="Piemonte"/>
    <x v="5"/>
    <s v="Piemonte"/>
    <s v="Torino"/>
    <x v="0"/>
    <n v="0.19505110729368499"/>
    <n v="106.2"/>
    <n v="46.2"/>
    <n v="161.16190457684201"/>
    <n v="1.82397692560697E-2"/>
    <n v="17.647449016416001"/>
  </r>
  <r>
    <x v="13"/>
    <n v="13143"/>
    <s v="Lombardia"/>
    <x v="3"/>
    <s v="Lombardia"/>
    <s v="Bergamo"/>
    <x v="0"/>
    <n v="1.0044154270413301E-2"/>
    <n v="95.7"/>
    <n v="42.9"/>
    <n v="402.170985176241"/>
    <n v="1.7786173299655501E-2"/>
    <n v="28.1527805536175"/>
  </r>
  <r>
    <x v="13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3"/>
    <n v="100007"/>
    <s v="Toscana"/>
    <x v="80"/>
    <s v="Toscana"/>
    <s v="Firenze"/>
    <x v="0"/>
    <n v="0.20377158287439601"/>
    <n v="89.9"/>
    <n v="48.5"/>
    <n v="140.167369193262"/>
    <n v="1.7628688708755801E-2"/>
    <n v="11.948046963322501"/>
  </r>
  <r>
    <x v="13"/>
    <n v="58006"/>
    <s v="Lazio"/>
    <x v="0"/>
    <s v="Lazio"/>
    <s v="Frosinone"/>
    <x v="0"/>
    <n v="0.18349173582740599"/>
    <n v="63.9"/>
    <n v="45.2"/>
    <n v="164.925074179929"/>
    <n v="2.3242139429671901E-2"/>
    <n v="16.152691680388301"/>
  </r>
  <r>
    <x v="13"/>
    <n v="10025"/>
    <s v="Liguria"/>
    <x v="50"/>
    <s v="Friuli Venezia Giulia"/>
    <s v="Gorizia"/>
    <x v="1"/>
    <n v="0.301973168835802"/>
    <n v="96.8"/>
    <n v="39.799999999999997"/>
    <n v="105.384785188089"/>
    <n v="5.4113877318887497E-2"/>
    <n v="12.164623585346"/>
  </r>
  <r>
    <x v="13"/>
    <n v="100005"/>
    <s v="Toscana"/>
    <x v="80"/>
    <s v="Lazio"/>
    <s v="Roma"/>
    <x v="1"/>
    <n v="8.2542999796608799E-2"/>
    <n v="89.9"/>
    <n v="48.5"/>
    <n v="279.16495917556102"/>
    <n v="3.4755304714416603E-2"/>
    <n v="23.0737197917598"/>
  </r>
  <r>
    <x v="13"/>
    <n v="72006"/>
    <s v="Puglia"/>
    <x v="26"/>
    <s v="Puglia"/>
    <s v="Brindisi"/>
    <x v="0"/>
    <n v="0.200567687908877"/>
    <n v="61.4"/>
    <n v="28.6"/>
    <n v="264.97807003819901"/>
    <n v="6.6925418892122501E-2"/>
    <n v="27.771632597786599"/>
  </r>
  <r>
    <x v="13"/>
    <n v="54013"/>
    <s v="Umbria"/>
    <x v="67"/>
    <s v="Lombardia"/>
    <s v="Milano"/>
    <x v="1"/>
    <n v="0.26035431437871798"/>
    <n v="84.4"/>
    <n v="56.3"/>
    <n v="42.221930023340597"/>
    <n v="3.2710710802229301E-2"/>
    <n v="1.5016984221146299"/>
  </r>
  <r>
    <x v="13"/>
    <n v="15205"/>
    <s v="Lombardia"/>
    <x v="20"/>
    <s v="Lombardia"/>
    <s v="Como-Varese"/>
    <x v="0"/>
    <n v="0"/>
    <n v="95.7"/>
    <n v="42.9"/>
    <n v="435.92289039081999"/>
    <n v="1.9602440953301801E-2"/>
    <n v="29.774114259986099"/>
  </r>
  <r>
    <x v="13"/>
    <n v="16101"/>
    <s v="Lombardia"/>
    <x v="22"/>
    <s v="Lombardia"/>
    <s v="Sondrio"/>
    <x v="0"/>
    <n v="6.6661885557020698E-2"/>
    <n v="95.7"/>
    <n v="42.9"/>
    <n v="337.70624297592599"/>
    <n v="1.53060585053188E-2"/>
    <n v="23.792132420007299"/>
  </r>
  <r>
    <x v="13"/>
    <n v="64062"/>
    <s v="Campania"/>
    <x v="27"/>
    <s v="Campania"/>
    <s v="Salerno"/>
    <x v="0"/>
    <n v="0.17191226315303701"/>
    <n v="39.6"/>
    <n v="25.5"/>
    <n v="256.52418898943898"/>
    <n v="4.1265614221075199E-2"/>
    <n v="37.748242862344199"/>
  </r>
  <r>
    <x v="13"/>
    <n v="11020"/>
    <s v="Liguria"/>
    <x v="42"/>
    <s v="Liguria"/>
    <s v="Savona"/>
    <x v="0"/>
    <n v="0.350014552586904"/>
    <n v="96.8"/>
    <n v="39.799999999999997"/>
    <n v="37.314668899068302"/>
    <n v="1.8578965767591198E-2"/>
    <n v="5.9429500374291298"/>
  </r>
  <r>
    <x v="13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3"/>
    <n v="24116"/>
    <s v="Veneto"/>
    <x v="15"/>
    <s v="Veneto"/>
    <s v="Treviso"/>
    <x v="0"/>
    <n v="6.7859561257362797E-2"/>
    <n v="81.099999999999994"/>
    <n v="55.8"/>
    <n v="278.42115415901401"/>
    <n v="2.2633231191135202E-2"/>
    <n v="9.5496473293521902"/>
  </r>
  <r>
    <x v="13"/>
    <n v="1176"/>
    <s v="Piemonte"/>
    <x v="10"/>
    <s v="Piemonte"/>
    <s v="Novara"/>
    <x v="0"/>
    <n v="0.13462594122091701"/>
    <n v="106.2"/>
    <n v="46.2"/>
    <n v="222.32184419901901"/>
    <n v="2.56362373689074E-2"/>
    <n v="24.937397792908399"/>
  </r>
  <r>
    <x v="13"/>
    <n v="36012"/>
    <s v="Emilia-Romagna"/>
    <x v="9"/>
    <s v="Puglia"/>
    <s v="Bari"/>
    <x v="1"/>
    <n v="0.20112971084995901"/>
    <n v="81.5"/>
    <n v="51.5"/>
    <n v="110.61821865394499"/>
    <n v="9.2252083020056101E-3"/>
    <n v="10.785654660502599"/>
  </r>
  <r>
    <x v="13"/>
    <n v="96051"/>
    <s v="Piemonte"/>
    <x v="60"/>
    <s v="Piemonte"/>
    <s v="Biella"/>
    <x v="0"/>
    <n v="0.172328059720284"/>
    <n v="106.2"/>
    <n v="46.2"/>
    <n v="184.69352899252999"/>
    <n v="2.1257669473157999E-2"/>
    <n v="20.302175282018101"/>
  </r>
  <r>
    <x v="13"/>
    <n v="42045"/>
    <s v="Marche"/>
    <x v="30"/>
    <s v="Marche"/>
    <s v="Macerata"/>
    <x v="0"/>
    <n v="0.27344654974721699"/>
    <n v="61.9"/>
    <n v="44.8"/>
    <n v="87.614755510949607"/>
    <n v="4.7649603290486502E-2"/>
    <n v="8.5475710981209208"/>
  </r>
  <r>
    <x v="13"/>
    <n v="38013"/>
    <s v="Emilia-Romagna"/>
    <x v="61"/>
    <s v="Emilia-Romagna"/>
    <s v="Ferrara"/>
    <x v="0"/>
    <n v="0.154452672216076"/>
    <n v="81.5"/>
    <n v="51.5"/>
    <n v="154.57908770370099"/>
    <n v="1.3287512048930399E-2"/>
    <n v="16.918809128681801"/>
  </r>
  <r>
    <x v="13"/>
    <n v="12096"/>
    <s v="Lombardia"/>
    <x v="3"/>
    <s v="Lombardia"/>
    <s v="Como-Varese"/>
    <x v="0"/>
    <n v="6.8029943068853294E-2"/>
    <n v="95.7"/>
    <n v="42.9"/>
    <n v="337.68189613030302"/>
    <n v="1.50718513421882E-2"/>
    <n v="23.290856771300501"/>
  </r>
  <r>
    <x v="13"/>
    <n v="15192"/>
    <s v="Lombardia"/>
    <x v="20"/>
    <s v="Lombardia"/>
    <s v="CREMONA-MANTOVA"/>
    <x v="0"/>
    <n v="0"/>
    <n v="95.7"/>
    <n v="42.9"/>
    <n v="430.12784552481901"/>
    <n v="1.93997389354418E-2"/>
    <n v="29.089543286741499"/>
  </r>
  <r>
    <x v="13"/>
    <n v="71060"/>
    <s v="Puglia"/>
    <x v="14"/>
    <s v="Puglia"/>
    <s v="Bari"/>
    <x v="0"/>
    <n v="0.40015195171972301"/>
    <n v="61.4"/>
    <n v="28.6"/>
    <n v="23.109519307720198"/>
    <n v="2.6016919534327999E-3"/>
    <n v="6.3911927359107796"/>
  </r>
  <r>
    <x v="13"/>
    <n v="46017"/>
    <s v="Toscana"/>
    <x v="51"/>
    <s v="Toscana"/>
    <s v="Firenze"/>
    <x v="0"/>
    <n v="9.2340476521494796E-2"/>
    <n v="89.9"/>
    <n v="48.5"/>
    <n v="266.045429643913"/>
    <n v="3.2936906143283401E-2"/>
    <n v="22.550668492110901"/>
  </r>
  <r>
    <x v="13"/>
    <n v="49009"/>
    <s v="Toscana"/>
    <x v="31"/>
    <s v="Toscana"/>
    <s v="Massa-Carrara"/>
    <x v="0"/>
    <n v="0.14334761330692899"/>
    <n v="89.9"/>
    <n v="48.5"/>
    <n v="218.78595651921299"/>
    <n v="2.6734548745114599E-2"/>
    <n v="15.3610513786338"/>
  </r>
  <r>
    <x v="13"/>
    <n v="16079"/>
    <s v="Lombardia"/>
    <x v="22"/>
    <s v="Lombardia"/>
    <s v="LECCO-MONZA E DELLA BRIANZA"/>
    <x v="0"/>
    <n v="1.41597501248756E-2"/>
    <n v="95.7"/>
    <n v="42.9"/>
    <n v="396.19696420187199"/>
    <n v="1.7767729923743598E-2"/>
    <n v="28.171011625239899"/>
  </r>
  <r>
    <x v="13"/>
    <n v="58004"/>
    <s v="Lazio"/>
    <x v="0"/>
    <s v="Lazio"/>
    <s v="Roma"/>
    <x v="0"/>
    <n v="0.28370843843266202"/>
    <n v="63.9"/>
    <n v="45.2"/>
    <n v="54.322551808335497"/>
    <n v="6.9328257408117896E-3"/>
    <n v="5.5601373289113196"/>
  </r>
  <r>
    <x v="13"/>
    <n v="24008"/>
    <s v="Veneto"/>
    <x v="15"/>
    <s v="Veneto"/>
    <s v="Vicenza"/>
    <x v="0"/>
    <n v="0.100239609327093"/>
    <n v="81.099999999999994"/>
    <n v="55.8"/>
    <n v="234.96095087825199"/>
    <n v="1.8935921131287101E-2"/>
    <n v="8.2403504050319007"/>
  </r>
  <r>
    <x v="13"/>
    <n v="1034"/>
    <s v="Piemonte"/>
    <x v="10"/>
    <s v="Piemonte"/>
    <s v="Cuneo"/>
    <x v="0"/>
    <n v="0.105090533118173"/>
    <n v="106.2"/>
    <n v="46.2"/>
    <n v="253.221718269787"/>
    <n v="2.9187551625564401E-2"/>
    <n v="28.249685614378201"/>
  </r>
  <r>
    <x v="13"/>
    <n v="36023"/>
    <s v="Emilia-Romagna"/>
    <x v="9"/>
    <s v="Emilia-Romagna"/>
    <s v="Reggio nell'Emilia"/>
    <x v="0"/>
    <n v="0.116436143608062"/>
    <n v="81.5"/>
    <n v="51.5"/>
    <n v="195.33161346678199"/>
    <n v="1.6800029333532699E-2"/>
    <n v="20.767354497720401"/>
  </r>
  <r>
    <x v="13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3"/>
    <n v="15242"/>
    <s v="Lombardia"/>
    <x v="20"/>
    <s v="Lombardia"/>
    <s v="Como-Varese"/>
    <x v="0"/>
    <n v="0"/>
    <n v="95.7"/>
    <n v="42.9"/>
    <n v="448.97863178559697"/>
    <n v="2.0133638696983001E-2"/>
    <n v="30.874329516807801"/>
  </r>
  <r>
    <x v="13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3"/>
    <n v="58065"/>
    <s v="Lazio"/>
    <x v="0"/>
    <s v="Lazio"/>
    <s v="Roma"/>
    <x v="0"/>
    <n v="0.12032018659459801"/>
    <n v="63.9"/>
    <n v="45.2"/>
    <n v="233.26767515930899"/>
    <n v="3.2473527099793197E-2"/>
    <n v="22.978843702143699"/>
  </r>
  <r>
    <x v="13"/>
    <n v="61022"/>
    <s v="Campania"/>
    <x v="16"/>
    <s v="Campania"/>
    <s v="Napoli"/>
    <x v="0"/>
    <n v="0.19128008067014399"/>
    <n v="39.6"/>
    <n v="25.5"/>
    <n v="238.75391701298801"/>
    <n v="3.7457090157201597E-2"/>
    <n v="34.728185862311697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8065"/>
    <s v="Lazio"/>
    <x v="0"/>
    <s v="Lazio"/>
    <s v="Roma"/>
    <x v="0"/>
    <n v="0.12032018659459801"/>
    <n v="63.9"/>
    <n v="45.2"/>
    <n v="233.26767515930899"/>
    <n v="3.2473527099793197E-2"/>
    <n v="22.978843702143699"/>
  </r>
  <r>
    <x v="13"/>
    <n v="49007"/>
    <s v="Toscana"/>
    <x v="31"/>
    <s v="Toscana"/>
    <s v="Lucca"/>
    <x v="0"/>
    <n v="0.240931374601526"/>
    <n v="89.9"/>
    <n v="48.5"/>
    <n v="110.66105021636299"/>
    <n v="1.35738883904182E-2"/>
    <n v="5.6139745411095996"/>
  </r>
  <r>
    <x v="13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3"/>
    <n v="10025"/>
    <s v="Liguria"/>
    <x v="50"/>
    <s v="Piemonte"/>
    <s v="Biella"/>
    <x v="1"/>
    <n v="0.301973168835802"/>
    <n v="96.8"/>
    <n v="39.799999999999997"/>
    <n v="105.384785188089"/>
    <n v="5.4113877318887497E-2"/>
    <n v="12.164623585346"/>
  </r>
  <r>
    <x v="13"/>
    <n v="17023"/>
    <s v="Lombardia"/>
    <x v="65"/>
    <s v="Calabria"/>
    <s v="Cosenza"/>
    <x v="1"/>
    <n v="0.110082142619394"/>
    <n v="95.7"/>
    <n v="42.9"/>
    <n v="283.68114580213501"/>
    <n v="1.2902078045909799E-2"/>
    <n v="21.457397908002299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51004"/>
    <s v="Toscana"/>
    <x v="24"/>
    <s v="Lombardia"/>
    <s v="Bergamo"/>
    <x v="1"/>
    <n v="0.25866384891941602"/>
    <n v="89.9"/>
    <n v="48.5"/>
    <n v="91.499880836730597"/>
    <n v="1.06374103621609E-2"/>
    <n v="3.6333944276979002"/>
  </r>
  <r>
    <x v="13"/>
    <n v="36042"/>
    <s v="Emilia-Romagna"/>
    <x v="9"/>
    <s v="Emilia-Romagna"/>
    <s v="Bologna"/>
    <x v="0"/>
    <n v="0.20459566785799499"/>
    <n v="81.5"/>
    <n v="51.5"/>
    <n v="102.32690736347899"/>
    <n v="8.8240971215173304E-3"/>
    <n v="11.513580463499901"/>
  </r>
  <r>
    <x v="13"/>
    <n v="50039"/>
    <s v="Toscana"/>
    <x v="36"/>
    <s v="Toscana"/>
    <s v="Pistoia"/>
    <x v="0"/>
    <n v="0.246308515978788"/>
    <n v="89.9"/>
    <n v="48.5"/>
    <n v="95.635187077732198"/>
    <n v="1.03715459331999E-2"/>
    <n v="6.8186708563956699"/>
  </r>
  <r>
    <x v="13"/>
    <n v="50032"/>
    <s v="Toscana"/>
    <x v="36"/>
    <s v="Toscana"/>
    <s v="Arezzo"/>
    <x v="0"/>
    <n v="0.107283524749939"/>
    <n v="89.9"/>
    <n v="48.5"/>
    <n v="251.58365902161299"/>
    <n v="3.0716744060801701E-2"/>
    <n v="20.522734014373"/>
  </r>
  <r>
    <x v="13"/>
    <n v="58066"/>
    <s v="Lazio"/>
    <x v="0"/>
    <s v="Lazio"/>
    <s v="Viterbo"/>
    <x v="0"/>
    <n v="0.23911138289320999"/>
    <n v="63.9"/>
    <n v="45.2"/>
    <n v="103.167030300509"/>
    <n v="1.46125813024352E-2"/>
    <n v="10.4354032626572"/>
  </r>
  <r>
    <x v="13"/>
    <n v="59024"/>
    <s v="Lazio"/>
    <x v="62"/>
    <s v="Lombardia"/>
    <s v="Milano"/>
    <x v="1"/>
    <n v="0.21698978507918901"/>
    <n v="63.9"/>
    <n v="45.2"/>
    <n v="97.0227993132943"/>
    <n v="1.43874003654966E-2"/>
    <n v="19.416364931549001"/>
  </r>
  <r>
    <x v="1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3"/>
    <n v="6078"/>
    <s v="Piemonte"/>
    <x v="5"/>
    <s v="Piemonte"/>
    <s v="Cuneo"/>
    <x v="0"/>
    <n v="0.183272114566114"/>
    <n v="106.2"/>
    <n v="46.2"/>
    <n v="173.72110790720001"/>
    <n v="1.9762472655086301E-2"/>
    <n v="18.930244484893102"/>
  </r>
  <r>
    <x v="13"/>
    <n v="26085"/>
    <s v="Veneto"/>
    <x v="8"/>
    <s v="Veneto"/>
    <s v="Vicenza"/>
    <x v="0"/>
    <n v="8.7449167709336501E-2"/>
    <n v="81.099999999999994"/>
    <n v="55.8"/>
    <n v="253.64480398195801"/>
    <n v="2.0463400878328201E-2"/>
    <n v="8.4068508153158898"/>
  </r>
  <r>
    <x v="13"/>
    <n v="53011"/>
    <s v="Toscana"/>
    <x v="4"/>
    <s v="Toscana"/>
    <s v="Arezzo"/>
    <x v="0"/>
    <n v="0.28114651444892402"/>
    <n v="89.9"/>
    <n v="48.5"/>
    <n v="64.891124175087697"/>
    <n v="2.86567552976547E-3"/>
    <n v="0.98293345325000903"/>
  </r>
  <r>
    <x v="13"/>
    <n v="19026"/>
    <s v="Lombardia"/>
    <x v="17"/>
    <s v="Puglia"/>
    <s v="Barletta-Andria-Trani"/>
    <x v="1"/>
    <n v="0.154351460032291"/>
    <n v="95.7"/>
    <n v="42.9"/>
    <n v="235.994582429579"/>
    <n v="1.09466741587309E-2"/>
    <n v="17.395973140124799"/>
  </r>
  <r>
    <x v="13"/>
    <n v="28002"/>
    <s v="Veneto"/>
    <x v="2"/>
    <s v="Veneto"/>
    <s v="Rovigo"/>
    <x v="0"/>
    <n v="0.142317610470485"/>
    <n v="81.099999999999994"/>
    <n v="55.8"/>
    <n v="174.49265187496101"/>
    <n v="1.4009265394193801E-2"/>
    <n v="7.4711613743159901"/>
  </r>
  <r>
    <x v="13"/>
    <n v="71024"/>
    <s v="Puglia"/>
    <x v="14"/>
    <s v="Puglia"/>
    <s v="Foggia"/>
    <x v="0"/>
    <n v="0.30427239557288099"/>
    <n v="61.4"/>
    <n v="28.6"/>
    <n v="99.344447972848897"/>
    <n v="1.5476852422501301E-2"/>
    <n v="23.122226433367501"/>
  </r>
  <r>
    <x v="13"/>
    <n v="1082"/>
    <s v="Piemonte"/>
    <x v="10"/>
    <s v="Piemonte"/>
    <s v="Torino"/>
    <x v="0"/>
    <n v="0.10868228274566701"/>
    <n v="106.2"/>
    <n v="46.2"/>
    <n v="249.667568265315"/>
    <n v="2.8710189421986401E-2"/>
    <n v="27.790510007438002"/>
  </r>
  <r>
    <x v="13"/>
    <n v="78108"/>
    <s v="Calabria"/>
    <x v="23"/>
    <s v="Campania"/>
    <s v="Caserta"/>
    <x v="1"/>
    <n v="0.31218645420041902"/>
    <n v="20.8"/>
    <n v="27.8"/>
    <n v="85.257314876109803"/>
    <n v="2.5896613127571001E-2"/>
    <n v="20.0539856399249"/>
  </r>
  <r>
    <x v="13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3"/>
    <n v="16219"/>
    <s v="Lombardia"/>
    <x v="22"/>
    <s v="Veneto"/>
    <s v="Padova"/>
    <x v="1"/>
    <n v="1.9979977250224101E-2"/>
    <n v="95.7"/>
    <n v="42.9"/>
    <n v="391.55249235680901"/>
    <n v="1.7683092741752199E-2"/>
    <n v="27.2784993815573"/>
  </r>
  <r>
    <x v="1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3"/>
    <n v="10059"/>
    <s v="Liguria"/>
    <x v="50"/>
    <s v="Liguria"/>
    <s v="Savona"/>
    <x v="0"/>
    <n v="0.32123703049079"/>
    <n v="96.8"/>
    <n v="39.799999999999997"/>
    <n v="76.725045625051706"/>
    <n v="4.1217107152162202E-2"/>
    <n v="10.226798796217199"/>
  </r>
  <r>
    <x v="13"/>
    <n v="65050"/>
    <s v="Campania"/>
    <x v="44"/>
    <s v="Campania"/>
    <s v="Caserta"/>
    <x v="0"/>
    <n v="0.20260569784239199"/>
    <n v="39.6"/>
    <n v="25.5"/>
    <n v="223.30891527078501"/>
    <n v="3.6925994854149401E-2"/>
    <n v="34.458724629312798"/>
  </r>
  <r>
    <x v="13"/>
    <n v="65137"/>
    <s v="Campania"/>
    <x v="44"/>
    <s v="Campania"/>
    <s v="Benevento"/>
    <x v="0"/>
    <n v="0.165133410867703"/>
    <n v="39.6"/>
    <n v="25.5"/>
    <n v="259.33780346014902"/>
    <n v="4.08034844989957E-2"/>
    <n v="39.311741001297499"/>
  </r>
  <r>
    <x v="13"/>
    <n v="1292"/>
    <s v="Piemonte"/>
    <x v="10"/>
    <s v="Piemonte"/>
    <s v="Alessandria"/>
    <x v="0"/>
    <n v="9.4017550300499395E-2"/>
    <n v="106.2"/>
    <n v="46.2"/>
    <n v="264.51375132431798"/>
    <n v="3.0532390388481701E-2"/>
    <n v="29.563616933232002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8043"/>
    <s v="Lazio"/>
    <x v="0"/>
    <s v="Lazio"/>
    <s v="Viterbo"/>
    <x v="0"/>
    <n v="6.8568887418250499E-2"/>
    <n v="63.9"/>
    <n v="45.2"/>
    <n v="272.76928171807401"/>
    <n v="3.8014488653269098E-2"/>
    <n v="32.161865821044401"/>
  </r>
  <r>
    <x v="13"/>
    <n v="63049"/>
    <s v="Campania"/>
    <x v="29"/>
    <s v="Abruzzo"/>
    <s v="Pescara"/>
    <x v="1"/>
    <n v="0.163343450886587"/>
    <n v="39.6"/>
    <n v="25.5"/>
    <n v="263.95539791067"/>
    <n v="4.0949119612978598E-2"/>
    <n v="38.845156551098"/>
  </r>
  <r>
    <x v="13"/>
    <n v="72006"/>
    <s v="Puglia"/>
    <x v="26"/>
    <s v="Piemonte"/>
    <s v="Torino"/>
    <x v="1"/>
    <n v="0.200567687908877"/>
    <n v="61.4"/>
    <n v="28.6"/>
    <n v="264.97807003819901"/>
    <n v="6.6925418892122501E-2"/>
    <n v="27.771632597786599"/>
  </r>
  <r>
    <x v="13"/>
    <n v="37047"/>
    <s v="Emilia-Romagna"/>
    <x v="35"/>
    <s v="Emilia-Romagna"/>
    <s v="Piacenza"/>
    <x v="0"/>
    <n v="9.2555452039426306E-2"/>
    <n v="81.5"/>
    <n v="51.5"/>
    <n v="216.55789231217"/>
    <n v="1.7853608546671701E-2"/>
    <n v="24.032013501506501"/>
  </r>
  <r>
    <x v="13"/>
    <n v="21017"/>
    <s v="Trentino-Alto Adige"/>
    <x v="25"/>
    <s v="Trentino-Alto Adige"/>
    <s v="Trento"/>
    <x v="0"/>
    <n v="7.1769111425745602E-2"/>
    <n v="76.2"/>
    <n v="58.9"/>
    <n v="268.39615068010301"/>
    <n v="0.156826183487807"/>
    <n v="26.272885577011699"/>
  </r>
  <r>
    <x v="13"/>
    <n v="47011"/>
    <s v="Toscana"/>
    <x v="68"/>
    <s v="Toscana"/>
    <s v="Arezzo"/>
    <x v="0"/>
    <n v="8.3389954643382905E-2"/>
    <n v="89.9"/>
    <n v="48.5"/>
    <n v="275.64628028886"/>
    <n v="3.4006559164052E-2"/>
    <n v="23.496766244277701"/>
  </r>
  <r>
    <x v="13"/>
    <n v="28032"/>
    <s v="Veneto"/>
    <x v="2"/>
    <s v="Veneto"/>
    <s v="Belluno"/>
    <x v="0"/>
    <n v="7.3338068936955006E-2"/>
    <n v="81.099999999999994"/>
    <n v="55.8"/>
    <n v="272.865498479552"/>
    <n v="2.2517393785350101E-2"/>
    <n v="8.9860350366888095"/>
  </r>
  <r>
    <x v="13"/>
    <n v="42002"/>
    <s v="Marche"/>
    <x v="30"/>
    <s v="Trentino-Alto Adige"/>
    <s v="Trento"/>
    <x v="1"/>
    <n v="0.246843215715982"/>
    <n v="61.9"/>
    <n v="44.8"/>
    <n v="127.438515771982"/>
    <n v="8.2852145152585599E-2"/>
    <n v="14.138009411142001"/>
  </r>
  <r>
    <x v="13"/>
    <n v="1280"/>
    <s v="Piemonte"/>
    <x v="10"/>
    <s v="Piemonte"/>
    <s v="Verbano-Cusio-Ossola"/>
    <x v="0"/>
    <n v="9.7260405954736798E-2"/>
    <n v="106.2"/>
    <n v="46.2"/>
    <n v="260.99783428341402"/>
    <n v="2.9688431357054901E-2"/>
    <n v="29.151764739768101"/>
  </r>
  <r>
    <x v="13"/>
    <n v="70003"/>
    <s v="Molise"/>
    <x v="76"/>
    <s v="Molise"/>
    <s v="Campobasso"/>
    <x v="0"/>
    <n v="0.40411181523568501"/>
    <n v="28.5"/>
    <n v="27.6"/>
    <n v="28.026943090260399"/>
    <n v="2.7691903852982001E-2"/>
    <n v="4.4148656734231899"/>
  </r>
  <r>
    <x v="13"/>
    <n v="17133"/>
    <s v="Lombardia"/>
    <x v="65"/>
    <s v="Lombardia"/>
    <s v="Brescia"/>
    <x v="0"/>
    <n v="3.1439244667702503E-2"/>
    <n v="95.7"/>
    <n v="42.9"/>
    <n v="375.24524793907301"/>
    <n v="1.68589471890302E-2"/>
    <n v="27.119203378440901"/>
  </r>
  <r>
    <x v="13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3"/>
    <n v="10025"/>
    <s v="Liguria"/>
    <x v="50"/>
    <s v="Puglia"/>
    <s v="Taranto"/>
    <x v="1"/>
    <n v="0.301973168835802"/>
    <n v="96.8"/>
    <n v="39.799999999999997"/>
    <n v="105.384785188089"/>
    <n v="5.4113877318887497E-2"/>
    <n v="12.164623585346"/>
  </r>
  <r>
    <x v="13"/>
    <n v="15014"/>
    <s v="Lombardia"/>
    <x v="20"/>
    <s v="Lombardia"/>
    <s v="Brescia"/>
    <x v="0"/>
    <n v="0"/>
    <n v="95.7"/>
    <n v="42.9"/>
    <n v="439.29477678762402"/>
    <n v="1.9715881749179501E-2"/>
    <n v="30.643265706378301"/>
  </r>
  <r>
    <x v="13"/>
    <n v="39014"/>
    <s v="Emilia-Romagna"/>
    <x v="11"/>
    <s v="Emilia-Romagna"/>
    <s v="Modena"/>
    <x v="0"/>
    <n v="7.0365762915187993E-2"/>
    <n v="81.5"/>
    <n v="51.5"/>
    <n v="241.96624323467799"/>
    <n v="1.9851195373622399E-2"/>
    <n v="25.882135354619098"/>
  </r>
  <r>
    <x v="13"/>
    <n v="4089"/>
    <s v="Piemonte"/>
    <x v="19"/>
    <s v="Piemonte"/>
    <s v="Cuneo"/>
    <x v="0"/>
    <n v="0.155241523150872"/>
    <n v="106.2"/>
    <n v="46.2"/>
    <n v="202.174959267997"/>
    <n v="2.34775852827366E-2"/>
    <n v="22.3408349250236"/>
  </r>
  <r>
    <x v="13"/>
    <n v="71008"/>
    <s v="Puglia"/>
    <x v="14"/>
    <s v="Trentino-Alto Adige"/>
    <s v="Bolzano"/>
    <x v="1"/>
    <n v="0.358634298676828"/>
    <n v="61.4"/>
    <n v="28.6"/>
    <n v="52.822966362139098"/>
    <n v="5.0807908179645398E-3"/>
    <n v="13.894263098252599"/>
  </r>
  <r>
    <x v="13"/>
    <n v="40032"/>
    <s v="Emilia-Romagna"/>
    <x v="11"/>
    <s v="Emilia-Romagna"/>
    <s v="Reggio nell'Emilia"/>
    <x v="0"/>
    <n v="0.21699144271806101"/>
    <n v="81.5"/>
    <n v="51.5"/>
    <n v="94.451656705575004"/>
    <n v="5.8440402453637996E-3"/>
    <n v="8.6526991998681506"/>
  </r>
  <r>
    <x v="13"/>
    <n v="58007"/>
    <s v="Lazio"/>
    <x v="0"/>
    <s v="Lazio"/>
    <s v="Roma"/>
    <x v="0"/>
    <n v="0.158014714685379"/>
    <n v="63.9"/>
    <n v="45.2"/>
    <n v="168.62969457037499"/>
    <n v="2.4330040448708099E-2"/>
    <n v="24.151965722228901"/>
  </r>
  <r>
    <x v="13"/>
    <n v="32004"/>
    <s v="Friuli Venezia Giulia"/>
    <x v="55"/>
    <s v="Friuli Venezia Giulia"/>
    <s v="Pordenone"/>
    <x v="0"/>
    <n v="0.18605305271785999"/>
    <n v="120.8"/>
    <n v="49"/>
    <n v="161.90441093965299"/>
    <n v="4.2747439459077101E-2"/>
    <n v="21.519707681977799"/>
  </r>
  <r>
    <x v="13"/>
    <n v="49012"/>
    <s v="Toscana"/>
    <x v="31"/>
    <s v="Toscana"/>
    <s v="Siena"/>
    <x v="0"/>
    <n v="0.29421167969770401"/>
    <n v="89.9"/>
    <n v="48.5"/>
    <n v="49.886795963899601"/>
    <n v="4.880734954472E-3"/>
    <n v="0.44956589681584003"/>
  </r>
  <r>
    <x v="13"/>
    <n v="93017"/>
    <s v="Friuli Venezia Giulia"/>
    <x v="46"/>
    <s v="Lombardia"/>
    <s v="COMO-VARESE"/>
    <x v="1"/>
    <n v="0.22084633057665301"/>
    <n v="120.8"/>
    <n v="49"/>
    <n v="146.902824512286"/>
    <n v="5.4270182267773401E-2"/>
    <n v="15.1927675664442"/>
  </r>
  <r>
    <x v="13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13"/>
    <n v="2158"/>
    <s v="Piemonte"/>
    <x v="37"/>
    <s v="Piemonte"/>
    <s v="Novara"/>
    <x v="0"/>
    <n v="0.145046427244899"/>
    <n v="106.2"/>
    <n v="46.2"/>
    <n v="212.91717326472201"/>
    <n v="2.4538784275497799E-2"/>
    <n v="23.4378568318701"/>
  </r>
  <r>
    <x v="13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3"/>
    <n v="63080"/>
    <s v="Campania"/>
    <x v="29"/>
    <s v="Campania"/>
    <s v="Salerno"/>
    <x v="0"/>
    <n v="0.25725463632717199"/>
    <n v="39.6"/>
    <n v="25.5"/>
    <n v="170.718489539313"/>
    <n v="2.6570635010183599E-2"/>
    <n v="26.588844565417102"/>
  </r>
  <r>
    <x v="13"/>
    <n v="58034"/>
    <s v="Lazio"/>
    <x v="0"/>
    <s v="Lazio"/>
    <s v="Roma"/>
    <x v="0"/>
    <n v="0.126017262674708"/>
    <n v="63.9"/>
    <n v="45.2"/>
    <n v="215.29253211979201"/>
    <n v="2.9127796830682E-2"/>
    <n v="24.754023688235801"/>
  </r>
  <r>
    <x v="13"/>
    <n v="20031"/>
    <s v="Lombardia"/>
    <x v="17"/>
    <s v="Lombardia"/>
    <s v="Pavia"/>
    <x v="0"/>
    <n v="0.24970451573806501"/>
    <n v="95.7"/>
    <n v="42.9"/>
    <n v="128.628460510694"/>
    <n v="6.33516433684129E-3"/>
    <n v="9.6905451332997306"/>
  </r>
  <r>
    <x v="13"/>
    <n v="49009"/>
    <s v="Toscana"/>
    <x v="31"/>
    <s v="Toscana"/>
    <s v="Firenze"/>
    <x v="0"/>
    <n v="0.14334761330692899"/>
    <n v="89.9"/>
    <n v="48.5"/>
    <n v="218.78595651921299"/>
    <n v="2.6734548745114599E-2"/>
    <n v="15.3610513786338"/>
  </r>
  <r>
    <x v="13"/>
    <n v="1191"/>
    <s v="Piemonte"/>
    <x v="10"/>
    <s v="Piemonte"/>
    <s v="Cuneo"/>
    <x v="0"/>
    <n v="0.13546506934885599"/>
    <n v="106.2"/>
    <n v="46.2"/>
    <n v="221.04640491502099"/>
    <n v="2.5691288885788099E-2"/>
    <n v="24.964872433075801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3"/>
    <n v="3108"/>
    <s v="Piemonte"/>
    <x v="63"/>
    <s v="Umbria"/>
    <s v="Perugia"/>
    <x v="1"/>
    <n v="0.20288908397953301"/>
    <n v="106.2"/>
    <n v="46.2"/>
    <n v="154.645572139552"/>
    <n v="1.8128284913315602E-2"/>
    <n v="16.508440767459899"/>
  </r>
  <r>
    <x v="13"/>
    <n v="64114"/>
    <s v="Campania"/>
    <x v="27"/>
    <s v="Piemonte"/>
    <s v="Biella"/>
    <x v="1"/>
    <n v="0.29449982630996202"/>
    <n v="39.6"/>
    <n v="25.5"/>
    <n v="144.213691264527"/>
    <n v="2.2767180563195401E-2"/>
    <n v="19.5518859097464"/>
  </r>
  <r>
    <x v="13"/>
    <n v="28065"/>
    <s v="Veneto"/>
    <x v="2"/>
    <s v="Veneto"/>
    <s v="Rovigo"/>
    <x v="0"/>
    <n v="7.9657388451088801E-2"/>
    <n v="81.099999999999994"/>
    <n v="55.8"/>
    <n v="258.91664706131297"/>
    <n v="2.0474057730956102E-2"/>
    <n v="9.8100079706279999"/>
  </r>
  <r>
    <x v="13"/>
    <n v="38002"/>
    <s v="Emilia-Romagna"/>
    <x v="61"/>
    <s v="Calabria"/>
    <s v="Catanzaro"/>
    <x v="1"/>
    <n v="0.21684949029443501"/>
    <n v="81.5"/>
    <n v="51.5"/>
    <n v="90.597111256348796"/>
    <n v="7.4418835975348097E-3"/>
    <n v="9.8946475978643207"/>
  </r>
  <r>
    <x v="13"/>
    <n v="27008"/>
    <s v="Veneto"/>
    <x v="41"/>
    <s v="Veneto"/>
    <s v="Belluno"/>
    <x v="0"/>
    <n v="0.13687747460095301"/>
    <n v="81.099999999999994"/>
    <n v="55.8"/>
    <n v="182.812257662631"/>
    <n v="1.38472516218175E-2"/>
    <n v="7.3142157073246103"/>
  </r>
  <r>
    <x v="13"/>
    <n v="108028"/>
    <s v="Lombardia"/>
    <x v="58"/>
    <s v="Lombardia"/>
    <s v="Como-Varese"/>
    <x v="0"/>
    <n v="0"/>
    <n v="95.7"/>
    <n v="42.9"/>
    <n v="436.507624502174"/>
    <n v="1.94261275541825E-2"/>
    <n v="30.3687194983772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3010"/>
    <s v="Toscana"/>
    <x v="4"/>
    <s v="Toscana"/>
    <s v="Pisa"/>
    <x v="0"/>
    <n v="0.29445588704090803"/>
    <n v="89.9"/>
    <n v="48.5"/>
    <n v="48.686907117644601"/>
    <n v="2.7156681105663899E-3"/>
    <n v="0.282634635704272"/>
  </r>
  <r>
    <x v="13"/>
    <n v="1130"/>
    <s v="Piemonte"/>
    <x v="10"/>
    <s v="Piemonte"/>
    <s v="Alessandria"/>
    <x v="0"/>
    <n v="0.10750701869432799"/>
    <n v="106.2"/>
    <n v="46.2"/>
    <n v="250.38347767919899"/>
    <n v="2.8846569771173999E-2"/>
    <n v="28.044115763504799"/>
  </r>
  <r>
    <x v="13"/>
    <n v="26064"/>
    <s v="Veneto"/>
    <x v="8"/>
    <s v="Veneto"/>
    <s v="Treviso"/>
    <x v="0"/>
    <n v="7.2703818680606894E-2"/>
    <n v="81.099999999999994"/>
    <n v="55.8"/>
    <n v="270.83717008715303"/>
    <n v="2.15399854271183E-2"/>
    <n v="9.5198228795329793"/>
  </r>
  <r>
    <x v="13"/>
    <n v="61091"/>
    <s v="Campania"/>
    <x v="16"/>
    <s v="Calabria"/>
    <s v="Catanzaro"/>
    <x v="1"/>
    <n v="0.26911184213686601"/>
    <n v="39.6"/>
    <n v="25.5"/>
    <n v="165.56887200897799"/>
    <n v="2.5959312280734999E-2"/>
    <n v="23.665890217956001"/>
  </r>
  <r>
    <x v="13"/>
    <n v="13075"/>
    <s v="Lombardia"/>
    <x v="3"/>
    <s v="Liguria"/>
    <s v="Imperia"/>
    <x v="1"/>
    <n v="3.1252040621480501E-2"/>
    <n v="95.7"/>
    <n v="42.9"/>
    <n v="378.860213190183"/>
    <n v="1.6685803839699101E-2"/>
    <n v="26.290352239019601"/>
  </r>
  <r>
    <x v="13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3"/>
    <n v="77021"/>
    <s v="Basilicata"/>
    <x v="82"/>
    <s v="Abruzzo"/>
    <s v="L'Aquila"/>
    <x v="1"/>
    <n v="0.46916155070062598"/>
    <n v="276.8"/>
    <n v="41.7"/>
    <n v="28.946995280685101"/>
    <n v="7.1402239295591197E-2"/>
    <n v="4.1300044506462701"/>
  </r>
  <r>
    <x v="13"/>
    <n v="108035"/>
    <s v="Lombardia"/>
    <x v="58"/>
    <s v="Lombardia"/>
    <s v="COMO-VARESE"/>
    <x v="0"/>
    <n v="0"/>
    <n v="95.7"/>
    <n v="42.9"/>
    <n v="447.55413418315601"/>
    <n v="1.9969426328069001E-2"/>
    <n v="31.147482490384899"/>
  </r>
  <r>
    <x v="13"/>
    <n v="1164"/>
    <s v="Piemonte"/>
    <x v="10"/>
    <s v="Piemonte"/>
    <s v="Verbano-Cusio-Ossola"/>
    <x v="0"/>
    <n v="9.3978575044267806E-2"/>
    <n v="106.2"/>
    <n v="46.2"/>
    <n v="264.52284888751899"/>
    <n v="3.0288344012118801E-2"/>
    <n v="29.533037296734001"/>
  </r>
  <r>
    <x v="13"/>
    <n v="15195"/>
    <s v="Lombardia"/>
    <x v="20"/>
    <s v="Lombardia"/>
    <s v="Brescia"/>
    <x v="0"/>
    <n v="2.5823246345195701E-3"/>
    <n v="95.7"/>
    <n v="42.9"/>
    <n v="414.669694826274"/>
    <n v="1.8765434101218101E-2"/>
    <n v="27.883245442721901"/>
  </r>
  <r>
    <x v="1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3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3"/>
    <n v="12008"/>
    <s v="Lombardia"/>
    <x v="3"/>
    <s v="Lombardia"/>
    <s v="LECCO-MONZA E DELLA BRIANZA"/>
    <x v="0"/>
    <n v="8.9977679412546502E-2"/>
    <n v="95.7"/>
    <n v="42.9"/>
    <n v="314.00630920640299"/>
    <n v="1.42083088951041E-2"/>
    <n v="21.3034311512138"/>
  </r>
  <r>
    <x v="13"/>
    <n v="3106"/>
    <s v="Piemonte"/>
    <x v="63"/>
    <s v="Piemonte"/>
    <s v="Alessandria"/>
    <x v="0"/>
    <n v="0.17748214432024201"/>
    <n v="106.2"/>
    <n v="46.2"/>
    <n v="180.282626193824"/>
    <n v="2.0906159167414898E-2"/>
    <n v="19.535699280559001"/>
  </r>
  <r>
    <x v="13"/>
    <n v="71047"/>
    <s v="Puglia"/>
    <x v="14"/>
    <s v="Lombardia"/>
    <s v="Sondrio"/>
    <x v="1"/>
    <n v="0.30600199744818501"/>
    <n v="61.4"/>
    <n v="28.6"/>
    <n v="89.868129842308605"/>
    <n v="1.0025259268113E-2"/>
    <n v="23.8626461162774"/>
  </r>
  <r>
    <x v="1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3"/>
    <n v="57014"/>
    <s v="Lazio"/>
    <x v="85"/>
    <s v="Lazio"/>
    <s v="Roma"/>
    <x v="0"/>
    <n v="0.27352742386437701"/>
    <n v="63.9"/>
    <n v="45.2"/>
    <n v="65.129886546554303"/>
    <n v="9.0962955942968399E-3"/>
    <n v="6.8252079590185799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8055"/>
    <s v="Liguria"/>
    <x v="84"/>
    <s v="Liguria"/>
    <s v="Genova"/>
    <x v="0"/>
    <n v="0.301277435070477"/>
    <n v="96.8"/>
    <n v="39.799999999999997"/>
    <n v="91.712778838065404"/>
    <n v="2.6642698097706599E-2"/>
    <n v="10.9711955004763"/>
  </r>
  <r>
    <x v="13"/>
    <n v="9065"/>
    <s v="Liguria"/>
    <x v="56"/>
    <s v="Liguria"/>
    <s v="Imperia"/>
    <x v="0"/>
    <n v="0.289497401210568"/>
    <n v="96.8"/>
    <n v="39.799999999999997"/>
    <n v="121.45225949826199"/>
    <n v="5.8734142438715803E-2"/>
    <n v="13.3770569684599"/>
  </r>
  <r>
    <x v="13"/>
    <n v="58047"/>
    <s v="Lazio"/>
    <x v="0"/>
    <s v="Lazio"/>
    <s v="Latina"/>
    <x v="0"/>
    <n v="9.4551869449343101E-2"/>
    <n v="63.9"/>
    <n v="45.2"/>
    <n v="259.86479881443898"/>
    <n v="3.6238508758526897E-2"/>
    <n v="26.068956284573801"/>
  </r>
  <r>
    <x v="13"/>
    <n v="80056"/>
    <s v="Calabria"/>
    <x v="47"/>
    <s v="Calabria"/>
    <s v="Cosenza"/>
    <x v="0"/>
    <n v="0.38021128134257598"/>
    <n v="20.8"/>
    <n v="27.8"/>
    <n v="143.33011696452201"/>
    <n v="0.17436962659497601"/>
    <n v="8.3414904752469798"/>
  </r>
  <r>
    <x v="13"/>
    <n v="58032"/>
    <s v="Lazio"/>
    <x v="0"/>
    <s v="Basilicata"/>
    <s v="Potenza"/>
    <x v="1"/>
    <n v="0.25094976747841802"/>
    <n v="63.9"/>
    <n v="45.2"/>
    <n v="90.086844485597794"/>
    <n v="1.1883326176227201E-2"/>
    <n v="9.0505000381600205"/>
  </r>
  <r>
    <x v="13"/>
    <n v="59007"/>
    <s v="Lazio"/>
    <x v="62"/>
    <s v="Lazio"/>
    <s v="Frosinone"/>
    <x v="0"/>
    <n v="0.27115776295409899"/>
    <n v="63.9"/>
    <n v="45.2"/>
    <n v="46.598049053568502"/>
    <n v="6.15627911502934E-3"/>
    <n v="11.5566584900458"/>
  </r>
  <r>
    <x v="13"/>
    <n v="10015"/>
    <s v="Liguria"/>
    <x v="50"/>
    <s v="Liguria"/>
    <s v="Savona"/>
    <x v="0"/>
    <n v="0.31511513265765101"/>
    <n v="96.8"/>
    <n v="39.799999999999997"/>
    <n v="85.0926547368081"/>
    <n v="4.5284678665005601E-2"/>
    <n v="11.014086799425099"/>
  </r>
  <r>
    <x v="13"/>
    <n v="26057"/>
    <s v="Veneto"/>
    <x v="8"/>
    <s v="Piemonte"/>
    <s v="Torino"/>
    <x v="1"/>
    <n v="0.119484188807258"/>
    <n v="81.099999999999994"/>
    <n v="55.8"/>
    <n v="205.463914094252"/>
    <n v="1.65485897077675E-2"/>
    <n v="8.3053590161604305"/>
  </r>
  <r>
    <x v="13"/>
    <n v="48003"/>
    <s v="Toscana"/>
    <x v="64"/>
    <s v="Toscana"/>
    <s v="Firenze"/>
    <x v="0"/>
    <n v="0.16360876629674101"/>
    <n v="89.9"/>
    <n v="48.5"/>
    <n v="188.65069156121899"/>
    <n v="2.2866044093658E-2"/>
    <n v="14.978224582256299"/>
  </r>
  <r>
    <x v="13"/>
    <n v="61020"/>
    <s v="Campania"/>
    <x v="16"/>
    <s v="Campania"/>
    <s v="Napoli"/>
    <x v="0"/>
    <n v="0.197486183978206"/>
    <n v="39.6"/>
    <n v="25.5"/>
    <n v="232.09205714086701"/>
    <n v="3.55927441197737E-2"/>
    <n v="33.8814431186889"/>
  </r>
  <r>
    <x v="13"/>
    <n v="1059"/>
    <s v="Piemonte"/>
    <x v="10"/>
    <s v="Piemonte"/>
    <s v="Biella"/>
    <x v="0"/>
    <n v="0.101634940243627"/>
    <n v="106.2"/>
    <n v="46.2"/>
    <n v="256.62460092828599"/>
    <n v="2.96387176940433E-2"/>
    <n v="28.694018567209898"/>
  </r>
  <r>
    <x v="13"/>
    <n v="1219"/>
    <s v="Piemonte"/>
    <x v="10"/>
    <s v="Piemonte"/>
    <s v="Biella"/>
    <x v="0"/>
    <n v="9.2965394437417706E-2"/>
    <n v="106.2"/>
    <n v="46.2"/>
    <n v="265.62634478723498"/>
    <n v="3.0616895180037199E-2"/>
    <n v="29.6716077185031"/>
  </r>
  <r>
    <x v="13"/>
    <n v="15116"/>
    <s v="Lombardia"/>
    <x v="20"/>
    <s v="Lombardia"/>
    <s v="Como-Varese"/>
    <x v="0"/>
    <n v="0"/>
    <n v="95.7"/>
    <n v="42.9"/>
    <n v="439.18414531197999"/>
    <n v="1.97121478378166E-2"/>
    <n v="30.117947037208499"/>
  </r>
  <r>
    <x v="13"/>
    <n v="1194"/>
    <s v="Piemonte"/>
    <x v="10"/>
    <s v="Piemonte"/>
    <s v="Vercelli"/>
    <x v="0"/>
    <n v="0.124512992423971"/>
    <n v="106.2"/>
    <n v="46.2"/>
    <n v="232.43611695872599"/>
    <n v="2.65951857468022E-2"/>
    <n v="26.1388349224367"/>
  </r>
  <r>
    <x v="13"/>
    <n v="29004"/>
    <s v="Veneto"/>
    <x v="66"/>
    <s v="Veneto"/>
    <s v="Venezia"/>
    <x v="0"/>
    <n v="0.18013701145403399"/>
    <n v="81.099999999999994"/>
    <n v="55.8"/>
    <n v="126.98097173622899"/>
    <n v="1.0834770783286801E-2"/>
    <n v="5.3616188412719303"/>
  </r>
  <r>
    <x v="13"/>
    <n v="73011"/>
    <s v="Puglia"/>
    <x v="59"/>
    <s v="Veneto"/>
    <s v="Treviso"/>
    <x v="1"/>
    <n v="0.19284423345995599"/>
    <n v="61.4"/>
    <n v="28.6"/>
    <n v="235.24256033431399"/>
    <n v="6.5385019049298193E-2"/>
    <n v="37.245279731783199"/>
  </r>
  <r>
    <x v="13"/>
    <n v="10012"/>
    <s v="Liguria"/>
    <x v="50"/>
    <s v="Liguria"/>
    <s v="Savona"/>
    <x v="0"/>
    <n v="0.314453011667649"/>
    <n v="96.8"/>
    <n v="39.799999999999997"/>
    <n v="89.489139553135502"/>
    <n v="4.6685847557359703E-2"/>
    <n v="10.429853704685801"/>
  </r>
  <r>
    <x v="13"/>
    <n v="45014"/>
    <s v="Toscana"/>
    <x v="71"/>
    <s v="Toscana"/>
    <s v="Firenze"/>
    <x v="0"/>
    <n v="0.22893284134109201"/>
    <n v="89.9"/>
    <n v="48.5"/>
    <n v="110.10642333252601"/>
    <n v="1.35671369695836E-2"/>
    <n v="9.8415731772061896"/>
  </r>
  <r>
    <x v="13"/>
    <n v="12089"/>
    <s v="Lombardia"/>
    <x v="3"/>
    <s v="Lombardia"/>
    <s v="Como-Varese"/>
    <x v="0"/>
    <n v="5.0781268676546198E-2"/>
    <n v="95.7"/>
    <n v="42.9"/>
    <n v="358.500065823066"/>
    <n v="1.6178338853557801E-2"/>
    <n v="24.397823381994399"/>
  </r>
  <r>
    <x v="13"/>
    <n v="27042"/>
    <s v="Veneto"/>
    <x v="41"/>
    <s v="Veneto"/>
    <s v="Belluno"/>
    <x v="0"/>
    <n v="6.3819675627432099E-2"/>
    <n v="81.099999999999994"/>
    <n v="55.8"/>
    <n v="279.257530814387"/>
    <n v="2.1963949453692101E-2"/>
    <n v="10.614767678086601"/>
  </r>
  <r>
    <x v="13"/>
    <n v="24098"/>
    <s v="Veneto"/>
    <x v="15"/>
    <s v="Veneto"/>
    <s v="Padova"/>
    <x v="0"/>
    <n v="0.10046019864498899"/>
    <n v="81.099999999999994"/>
    <n v="55.8"/>
    <n v="233.71044276530901"/>
    <n v="1.8757961297488999E-2"/>
    <n v="8.4332149140406791"/>
  </r>
  <r>
    <x v="13"/>
    <n v="43043"/>
    <s v="Marche"/>
    <x v="1"/>
    <s v="Marche"/>
    <s v="Ancona"/>
    <x v="0"/>
    <n v="0.24664249987061301"/>
    <n v="61.9"/>
    <n v="44.8"/>
    <n v="113.798853436497"/>
    <n v="4.8908961350606898E-2"/>
    <n v="11.661632313017"/>
  </r>
  <r>
    <x v="13"/>
    <n v="37043"/>
    <s v="Emilia-Romagna"/>
    <x v="35"/>
    <s v="Emilia-Romagna"/>
    <s v="Modena"/>
    <x v="0"/>
    <n v="0.103501884044816"/>
    <n v="81.5"/>
    <n v="51.5"/>
    <n v="207.329696203845"/>
    <n v="1.7214883489300701E-2"/>
    <n v="22.389183604334701"/>
  </r>
  <r>
    <x v="13"/>
    <n v="97083"/>
    <s v="Lombardia"/>
    <x v="58"/>
    <s v="Veneto"/>
    <s v="Verona"/>
    <x v="1"/>
    <n v="4.1474909611579097E-2"/>
    <n v="95.7"/>
    <n v="42.9"/>
    <n v="364.42747801719401"/>
    <n v="1.5794268324860201E-2"/>
    <n v="26.0940576650822"/>
  </r>
  <r>
    <x v="13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13"/>
    <n v="27003"/>
    <s v="Veneto"/>
    <x v="41"/>
    <s v="Veneto"/>
    <s v="Venezia"/>
    <x v="0"/>
    <n v="8.0670592803294902E-2"/>
    <n v="81.099999999999994"/>
    <n v="55.8"/>
    <n v="258.03111263295801"/>
    <n v="2.0546731992479202E-2"/>
    <n v="9.6879647551447601"/>
  </r>
  <r>
    <x v="13"/>
    <n v="22206"/>
    <s v="Trentino-Alto Adige"/>
    <x v="40"/>
    <s v="Veneto"/>
    <s v="Vicenza"/>
    <x v="1"/>
    <n v="0.10083679673526399"/>
    <n v="47.5"/>
    <n v="60.4"/>
    <n v="235.25082116680301"/>
    <n v="0.12212879685087701"/>
    <n v="10.1674710426707"/>
  </r>
  <r>
    <x v="13"/>
    <n v="3024"/>
    <s v="Piemonte"/>
    <x v="63"/>
    <s v="Piemonte"/>
    <s v="Torino"/>
    <x v="0"/>
    <n v="0.188367291362082"/>
    <n v="106.2"/>
    <n v="46.2"/>
    <n v="169.65359796117599"/>
    <n v="1.9898484035917902E-2"/>
    <n v="18.185215140370701"/>
  </r>
  <r>
    <x v="13"/>
    <n v="25021"/>
    <s v="Veneto"/>
    <x v="33"/>
    <s v="Veneto"/>
    <s v="Vicenza"/>
    <x v="0"/>
    <n v="0.14382373560596601"/>
    <n v="81.099999999999994"/>
    <n v="55.8"/>
    <n v="169.96575812486799"/>
    <n v="1.41069435409943E-2"/>
    <n v="8.0545786301498001"/>
  </r>
  <r>
    <x v="1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3"/>
    <n v="78045"/>
    <s v="Calabria"/>
    <x v="23"/>
    <s v="Calabria"/>
    <s v="Reggio di Calabria"/>
    <x v="0"/>
    <n v="0.18984275254725699"/>
    <n v="20.8"/>
    <n v="27.8"/>
    <n v="254.99027936134999"/>
    <n v="0.14888887004877799"/>
    <n v="42.316541740733001"/>
  </r>
  <r>
    <x v="13"/>
    <n v="24056"/>
    <s v="Veneto"/>
    <x v="15"/>
    <s v="Veneto"/>
    <s v="Venezia"/>
    <x v="0"/>
    <n v="0.106036648837514"/>
    <n v="81.099999999999994"/>
    <n v="55.8"/>
    <n v="229.84966637803799"/>
    <n v="1.8986930280815901E-2"/>
    <n v="7.4904036280672397"/>
  </r>
  <r>
    <x v="1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3"/>
    <n v="41037"/>
    <s v="Marche"/>
    <x v="32"/>
    <s v="Marche"/>
    <s v="Macerata"/>
    <x v="0"/>
    <n v="0.305319797695771"/>
    <n v="61.9"/>
    <n v="44.8"/>
    <n v="41.694523727614701"/>
    <n v="1.52591176718333E-2"/>
    <n v="3.0943184508622301"/>
  </r>
  <r>
    <x v="13"/>
    <n v="8055"/>
    <s v="Liguria"/>
    <x v="84"/>
    <s v="Lombardia"/>
    <s v="Milano"/>
    <x v="1"/>
    <n v="0.301277435070477"/>
    <n v="96.8"/>
    <n v="39.799999999999997"/>
    <n v="91.712778838065404"/>
    <n v="2.6642698097706599E-2"/>
    <n v="10.9711955004763"/>
  </r>
  <r>
    <x v="13"/>
    <n v="53019"/>
    <s v="Toscana"/>
    <x v="4"/>
    <s v="Toscana"/>
    <s v="Firenze"/>
    <x v="0"/>
    <n v="0.32443507673972"/>
    <n v="89.9"/>
    <n v="48.5"/>
    <n v="4.1321466610665398"/>
    <n v="1.4657747731816199E-4"/>
    <n v="0.24719017776745"/>
  </r>
  <r>
    <x v="13"/>
    <n v="53015"/>
    <s v="Toscana"/>
    <x v="4"/>
    <s v="Toscana"/>
    <s v="Arezzo"/>
    <x v="0"/>
    <n v="0.28751698751231602"/>
    <n v="89.9"/>
    <n v="48.5"/>
    <n v="55.917720718828598"/>
    <n v="3.2370972507755899E-3"/>
    <n v="1.01416480512783"/>
  </r>
  <r>
    <x v="13"/>
    <n v="28039"/>
    <s v="Veneto"/>
    <x v="2"/>
    <s v="Veneto"/>
    <s v="Padova"/>
    <x v="0"/>
    <n v="7.2591991678500598E-2"/>
    <n v="81.099999999999994"/>
    <n v="55.8"/>
    <n v="274.52740387199799"/>
    <n v="2.2360434900352499E-2"/>
    <n v="8.8170951749027502"/>
  </r>
  <r>
    <x v="13"/>
    <n v="58003"/>
    <s v="Lazio"/>
    <x v="0"/>
    <s v="Lazio"/>
    <s v="Frosinone"/>
    <x v="0"/>
    <n v="5.0045319267102102E-2"/>
    <n v="63.9"/>
    <n v="45.2"/>
    <n v="294.676471618025"/>
    <n v="4.1385532833526001E-2"/>
    <n v="33.831119979668003"/>
  </r>
  <r>
    <x v="13"/>
    <n v="30057"/>
    <s v="Friuli Venezia Giulia"/>
    <x v="18"/>
    <s v="Friuli Venezia Giulia"/>
    <s v="Udine"/>
    <x v="0"/>
    <n v="0.18067238834062199"/>
    <n v="120.8"/>
    <n v="49"/>
    <n v="207.83940365079101"/>
    <n v="8.0561526992089905E-2"/>
    <n v="18.851848175705999"/>
  </r>
  <r>
    <x v="13"/>
    <n v="79080"/>
    <s v="Calabria"/>
    <x v="75"/>
    <s v="Toscana"/>
    <s v="Lucca"/>
    <x v="1"/>
    <n v="0.243609945512127"/>
    <n v="20.8"/>
    <n v="27.8"/>
    <n v="232.50116267518899"/>
    <n v="0.18985241169682901"/>
    <n v="36.331880909784701"/>
  </r>
  <r>
    <x v="13"/>
    <n v="14005"/>
    <s v="Lombardia"/>
    <x v="77"/>
    <s v="Lombardia"/>
    <s v="Bergamo"/>
    <x v="0"/>
    <n v="0.14295474170422201"/>
    <n v="95.7"/>
    <n v="42.9"/>
    <n v="235.014459980471"/>
    <n v="9.7681420783423505E-3"/>
    <n v="21.319423021468101"/>
  </r>
  <r>
    <x v="13"/>
    <n v="38001"/>
    <s v="Emilia-Romagna"/>
    <x v="61"/>
    <s v="Emilia-Romagna"/>
    <s v="RAVENNA-FORLI-CESENA-RIMINI"/>
    <x v="0"/>
    <n v="0.147900029111241"/>
    <n v="81.5"/>
    <n v="51.5"/>
    <n v="163.45484452007699"/>
    <n v="1.4315776270867799E-2"/>
    <n v="17.212327695513601"/>
  </r>
  <r>
    <x v="13"/>
    <n v="97056"/>
    <s v="Lombardia"/>
    <x v="58"/>
    <s v="Lombardia"/>
    <s v="COMO-VARESE"/>
    <x v="0"/>
    <n v="1.38593211122607E-2"/>
    <n v="95.7"/>
    <n v="42.9"/>
    <n v="396.886701979701"/>
    <n v="1.7408089834082999E-2"/>
    <n v="28.047414108596701"/>
  </r>
  <r>
    <x v="13"/>
    <n v="51002"/>
    <s v="Toscana"/>
    <x v="24"/>
    <s v="Toscana"/>
    <s v="Prato"/>
    <x v="0"/>
    <n v="0.200818277320712"/>
    <n v="89.9"/>
    <n v="48.5"/>
    <n v="164.17253015161899"/>
    <n v="1.9057590362380899E-2"/>
    <n v="7.4686791984550904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28081"/>
    <s v="Veneto"/>
    <x v="2"/>
    <s v="Veneto"/>
    <s v="Belluno"/>
    <x v="0"/>
    <n v="0.14631341439051901"/>
    <n v="81.099999999999994"/>
    <n v="55.8"/>
    <n v="171.08970675901"/>
    <n v="1.4229583501834E-2"/>
    <n v="6.9571876050685697"/>
  </r>
  <r>
    <x v="13"/>
    <n v="1078"/>
    <s v="Piemonte"/>
    <x v="10"/>
    <s v="Piemonte"/>
    <s v="Asti"/>
    <x v="0"/>
    <n v="0.103406706965103"/>
    <n v="106.2"/>
    <n v="46.2"/>
    <n v="254.60746660305"/>
    <n v="2.8929618838722301E-2"/>
    <n v="28.449575759147301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7037"/>
    <s v="Valle d'Aosta"/>
    <x v="49"/>
    <s v="Emilia-Romagna"/>
    <s v="Bologna"/>
    <x v="1"/>
    <n v="0.26290934960969098"/>
    <n v="45.8"/>
    <n v="54.9"/>
    <n v="17.639971062731401"/>
    <n v="2.7608868152187899E-2"/>
    <n v="1.70912041270793"/>
  </r>
  <r>
    <x v="13"/>
    <n v="71024"/>
    <s v="Puglia"/>
    <x v="14"/>
    <s v="Puglia"/>
    <s v="Barletta-Andria-Trani"/>
    <x v="0"/>
    <n v="0.30427239557288099"/>
    <n v="61.4"/>
    <n v="28.6"/>
    <n v="99.344447972848897"/>
    <n v="1.5476852422501301E-2"/>
    <n v="23.122226433367501"/>
  </r>
  <r>
    <x v="13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3"/>
    <n v="37060"/>
    <s v="Emilia-Romagna"/>
    <x v="35"/>
    <s v="Emilia-Romagna"/>
    <s v="Bologna"/>
    <x v="0"/>
    <n v="5.8984816853850597E-2"/>
    <n v="81.5"/>
    <n v="51.5"/>
    <n v="253.261103619599"/>
    <n v="2.1212770929230899E-2"/>
    <n v="27.303391510836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29013"/>
    <s v="Veneto"/>
    <x v="66"/>
    <s v="Emilia-Romagna"/>
    <s v="Parma"/>
    <x v="1"/>
    <n v="0.216265947813118"/>
    <n v="81.099999999999994"/>
    <n v="55.8"/>
    <n v="80.6007257167158"/>
    <n v="7.0094502250695797E-3"/>
    <n v="3.4478018949857998"/>
  </r>
  <r>
    <x v="13"/>
    <n v="15250"/>
    <s v="Lombardia"/>
    <x v="20"/>
    <s v="Lombardia"/>
    <s v="Brescia"/>
    <x v="0"/>
    <n v="0"/>
    <n v="95.7"/>
    <n v="42.9"/>
    <n v="449.96511936839698"/>
    <n v="2.01998364761742E-2"/>
    <n v="30.9883399968597"/>
  </r>
  <r>
    <x v="13"/>
    <n v="1109"/>
    <s v="Piemonte"/>
    <x v="10"/>
    <s v="Piemonte"/>
    <s v="Alessandria"/>
    <x v="0"/>
    <n v="0.14705033756701"/>
    <n v="106.2"/>
    <n v="46.2"/>
    <n v="208.770276549073"/>
    <n v="2.3956522356494599E-2"/>
    <n v="23.644376388712001"/>
  </r>
  <r>
    <x v="13"/>
    <n v="59007"/>
    <s v="Lazio"/>
    <x v="62"/>
    <s v="Lazio"/>
    <s v="Frosinone"/>
    <x v="0"/>
    <n v="0.27115776295409899"/>
    <n v="63.9"/>
    <n v="45.2"/>
    <n v="46.598049053568502"/>
    <n v="6.15627911502934E-3"/>
    <n v="11.5566584900458"/>
  </r>
  <r>
    <x v="13"/>
    <n v="15205"/>
    <s v="Lombardia"/>
    <x v="20"/>
    <s v="Lombardia"/>
    <s v="Milano"/>
    <x v="0"/>
    <n v="0"/>
    <n v="95.7"/>
    <n v="42.9"/>
    <n v="435.92289039081999"/>
    <n v="1.9602440953301801E-2"/>
    <n v="29.774114259986099"/>
  </r>
  <r>
    <x v="13"/>
    <n v="16196"/>
    <s v="Lombardia"/>
    <x v="22"/>
    <s v="Lombardia"/>
    <s v="CREMONA-MANTOVA"/>
    <x v="0"/>
    <n v="3.7292722194722801E-2"/>
    <n v="95.7"/>
    <n v="42.9"/>
    <n v="370.23133943576102"/>
    <n v="1.6378462144453401E-2"/>
    <n v="26.235891936638001"/>
  </r>
  <r>
    <x v="13"/>
    <n v="18069"/>
    <s v="Lombardia"/>
    <x v="45"/>
    <s v="Lombardia"/>
    <s v="Milano"/>
    <x v="0"/>
    <n v="8.6214242823928394E-2"/>
    <n v="95.7"/>
    <n v="42.9"/>
    <n v="320.65794321948198"/>
    <n v="1.4714314695479999E-2"/>
    <n v="21.086510765655898"/>
  </r>
  <r>
    <x v="13"/>
    <n v="58043"/>
    <s v="Lazio"/>
    <x v="0"/>
    <s v="Lazio"/>
    <s v="Latina"/>
    <x v="0"/>
    <n v="6.8568887418250499E-2"/>
    <n v="63.9"/>
    <n v="45.2"/>
    <n v="272.76928171807401"/>
    <n v="3.8014488653269098E-2"/>
    <n v="32.161865821044401"/>
  </r>
  <r>
    <x v="13"/>
    <n v="37019"/>
    <s v="Emilia-Romagna"/>
    <x v="35"/>
    <s v="Emilia-Romagna"/>
    <s v="Modena"/>
    <x v="0"/>
    <n v="5.6063315466450298E-2"/>
    <n v="81.5"/>
    <n v="51.5"/>
    <n v="256.57000222187901"/>
    <n v="2.14299161515728E-2"/>
    <n v="27.547825883160598"/>
  </r>
  <r>
    <x v="13"/>
    <n v="68024"/>
    <s v="Abruzzo"/>
    <x v="7"/>
    <s v="Abruzzo"/>
    <s v="Chieti"/>
    <x v="0"/>
    <n v="0.23529608689866799"/>
    <n v="42.4"/>
    <n v="43.1"/>
    <n v="161.238410430051"/>
    <n v="0.10215905441409"/>
    <n v="13.3825004136026"/>
  </r>
  <r>
    <x v="13"/>
    <n v="58074"/>
    <s v="Lazio"/>
    <x v="0"/>
    <s v="Lazio"/>
    <s v="Viterbo"/>
    <x v="0"/>
    <n v="0.115100721460434"/>
    <n v="63.9"/>
    <n v="45.2"/>
    <n v="231.55434588371401"/>
    <n v="3.1638835687806698E-2"/>
    <n v="25.027211642088901"/>
  </r>
  <r>
    <x v="13"/>
    <n v="63041"/>
    <s v="Campania"/>
    <x v="29"/>
    <s v="Campania"/>
    <s v="Salerno"/>
    <x v="0"/>
    <n v="0.197505857584682"/>
    <n v="39.6"/>
    <n v="25.5"/>
    <n v="232.62903567172401"/>
    <n v="3.5627571630354397E-2"/>
    <n v="33.752461589964597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18182"/>
    <s v="Lombardia"/>
    <x v="45"/>
    <s v="Lombardia"/>
    <s v="COMO-VARESE"/>
    <x v="0"/>
    <n v="0.117014483813923"/>
    <n v="95.7"/>
    <n v="42.9"/>
    <n v="284.31325173030802"/>
    <n v="1.3133530717414301E-2"/>
    <n v="18.979313186320201"/>
  </r>
  <r>
    <x v="13"/>
    <n v="65108"/>
    <s v="Campania"/>
    <x v="44"/>
    <s v="Calabria"/>
    <s v="Reggio di Calabria"/>
    <x v="1"/>
    <n v="0.169698195302772"/>
    <n v="39.6"/>
    <n v="25.5"/>
    <n v="256.843658309364"/>
    <n v="4.1012044708783398E-2"/>
    <n v="38.384506547734603"/>
  </r>
  <r>
    <x v="13"/>
    <n v="1086"/>
    <s v="Piemonte"/>
    <x v="10"/>
    <s v="Piemonte"/>
    <s v="Novara"/>
    <x v="0"/>
    <n v="0.121839426858811"/>
    <n v="106.2"/>
    <n v="46.2"/>
    <n v="235.240025146742"/>
    <n v="2.6972857097903698E-2"/>
    <n v="26.446641255741898"/>
  </r>
  <r>
    <x v="13"/>
    <n v="1127"/>
    <s v="Piemonte"/>
    <x v="10"/>
    <s v="Piemonte"/>
    <s v="Novara"/>
    <x v="0"/>
    <n v="9.4489160271469294E-2"/>
    <n v="106.2"/>
    <n v="46.2"/>
    <n v="263.91744590945501"/>
    <n v="3.0242392036383101E-2"/>
    <n v="29.4954242048229"/>
  </r>
  <r>
    <x v="13"/>
    <n v="12138"/>
    <s v="Lombardia"/>
    <x v="3"/>
    <s v="Lombardia"/>
    <s v="Bergamo"/>
    <x v="0"/>
    <n v="5.3125983582481599E-2"/>
    <n v="95.7"/>
    <n v="42.9"/>
    <n v="356.04442871931099"/>
    <n v="1.6128690368264201E-2"/>
    <n v="24.175195572191999"/>
  </r>
  <r>
    <x v="13"/>
    <n v="108020"/>
    <s v="Lombardia"/>
    <x v="58"/>
    <s v="Lombardia"/>
    <s v="Milano"/>
    <x v="0"/>
    <n v="1.52255827587333E-2"/>
    <n v="95.7"/>
    <n v="42.9"/>
    <n v="397.81392684752399"/>
    <n v="1.7762478720933301E-2"/>
    <n v="27.4201443440374"/>
  </r>
  <r>
    <x v="13"/>
    <n v="36005"/>
    <s v="Emilia-Romagna"/>
    <x v="9"/>
    <s v="Emilia-Romagna"/>
    <s v="Bologna"/>
    <x v="0"/>
    <n v="0.16859857191407801"/>
    <n v="81.5"/>
    <n v="51.5"/>
    <n v="142.32430068076701"/>
    <n v="1.25374256495762E-2"/>
    <n v="14.8873193330107"/>
  </r>
  <r>
    <x v="13"/>
    <n v="28037"/>
    <s v="Veneto"/>
    <x v="2"/>
    <s v="Veneto"/>
    <s v="Vicenza"/>
    <x v="0"/>
    <n v="0.11719847399248499"/>
    <n v="81.099999999999994"/>
    <n v="55.8"/>
    <n v="209.046550420183"/>
    <n v="1.72523404397542E-2"/>
    <n v="8.3505455424448805"/>
  </r>
  <r>
    <x v="1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3"/>
    <n v="109034"/>
    <s v="Marche"/>
    <x v="78"/>
    <s v="Marche"/>
    <s v="Pesaro e Urbino"/>
    <x v="0"/>
    <n v="0.22804994955808999"/>
    <n v="61.9"/>
    <n v="44.8"/>
    <n v="135.58513960481301"/>
    <n v="5.6426283987803402E-2"/>
    <n v="14.0920078362787"/>
  </r>
  <r>
    <x v="13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3"/>
    <n v="68028"/>
    <s v="Abruzzo"/>
    <x v="7"/>
    <s v="Abruzzo"/>
    <s v="Teramo"/>
    <x v="0"/>
    <n v="0.24035629336084399"/>
    <n v="42.4"/>
    <n v="43.1"/>
    <n v="163.718529866918"/>
    <n v="0.118897599741142"/>
    <n v="13.923775141413399"/>
  </r>
  <r>
    <x v="13"/>
    <n v="28089"/>
    <s v="Veneto"/>
    <x v="2"/>
    <s v="Veneto"/>
    <s v="Rovigo"/>
    <x v="0"/>
    <n v="0.101281036878008"/>
    <n v="81.099999999999994"/>
    <n v="55.8"/>
    <n v="232.843242623061"/>
    <n v="1.90680258384716E-2"/>
    <n v="8.4130439254389806"/>
  </r>
  <r>
    <x v="13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0012"/>
    <s v="Liguria"/>
    <x v="50"/>
    <s v="Liguria"/>
    <s v="Genova"/>
    <x v="0"/>
    <n v="0.314453011667649"/>
    <n v="96.8"/>
    <n v="39.799999999999997"/>
    <n v="89.489139553135502"/>
    <n v="4.6685847557359703E-2"/>
    <n v="10.429853704685801"/>
  </r>
  <r>
    <x v="13"/>
    <n v="33048"/>
    <s v="Emilia-Romagna"/>
    <x v="54"/>
    <s v="Emilia-Romagna"/>
    <s v="Piacenza"/>
    <x v="0"/>
    <n v="0.26676819880032798"/>
    <n v="81.5"/>
    <n v="51.5"/>
    <n v="38.133137758985796"/>
    <n v="4.0391984400491403E-3"/>
    <n v="4.7978671869852496"/>
  </r>
  <r>
    <x v="13"/>
    <n v="50007"/>
    <s v="Toscana"/>
    <x v="36"/>
    <s v="Toscana"/>
    <s v="Siena"/>
    <x v="0"/>
    <n v="0.18887036453533901"/>
    <n v="89.9"/>
    <n v="48.5"/>
    <n v="163.995772087391"/>
    <n v="1.9513115201496001E-2"/>
    <n v="11.6677842232891"/>
  </r>
  <r>
    <x v="13"/>
    <n v="47011"/>
    <s v="Toscana"/>
    <x v="68"/>
    <s v="Piemonte"/>
    <s v="Biella"/>
    <x v="1"/>
    <n v="8.3389954643382905E-2"/>
    <n v="89.9"/>
    <n v="48.5"/>
    <n v="275.64628028886"/>
    <n v="3.4006559164052E-2"/>
    <n v="23.496766244277701"/>
  </r>
  <r>
    <x v="13"/>
    <n v="54009"/>
    <s v="Umbria"/>
    <x v="67"/>
    <s v="Umbria"/>
    <s v="Perugia"/>
    <x v="0"/>
    <n v="0.270937486213704"/>
    <n v="84.4"/>
    <n v="56.3"/>
    <n v="36.178304371766103"/>
    <n v="4.1131511151065503E-2"/>
    <n v="0.77098334957068504"/>
  </r>
  <r>
    <x v="13"/>
    <n v="51019"/>
    <s v="Toscana"/>
    <x v="24"/>
    <s v="Toscana"/>
    <s v="Arezzo"/>
    <x v="0"/>
    <n v="0.22172012030313801"/>
    <n v="89.9"/>
    <n v="48.5"/>
    <n v="136.95961351306701"/>
    <n v="1.6250548552629699E-2"/>
    <n v="6.3507621425959897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4233"/>
    <s v="Piemonte"/>
    <x v="19"/>
    <s v="Veneto"/>
    <s v="Venezia"/>
    <x v="1"/>
    <n v="0.243606271005507"/>
    <n v="106.2"/>
    <n v="46.2"/>
    <n v="111.540320781538"/>
    <n v="1.2911208593859301E-2"/>
    <n v="12.0083097563788"/>
  </r>
  <r>
    <x v="13"/>
    <n v="23091"/>
    <s v="Veneto"/>
    <x v="43"/>
    <s v="Veneto"/>
    <s v="Verona"/>
    <x v="0"/>
    <n v="0.13992226272942501"/>
    <n v="81.099999999999994"/>
    <n v="55.8"/>
    <n v="182.100145370402"/>
    <n v="1.4016148386533801E-2"/>
    <n v="6.4736238373197699"/>
  </r>
  <r>
    <x v="13"/>
    <n v="62057"/>
    <s v="Campania"/>
    <x v="74"/>
    <s v="Campania"/>
    <s v="Napoli"/>
    <x v="0"/>
    <n v="0.42537240720007802"/>
    <n v="39.6"/>
    <n v="25.5"/>
    <n v="17.974846172998401"/>
    <n v="3.19031645346663E-3"/>
    <n v="1.6684393918916001"/>
  </r>
  <r>
    <x v="13"/>
    <n v="33032"/>
    <s v="Emilia-Romagna"/>
    <x v="54"/>
    <s v="Emilia-Romagna"/>
    <s v="Reggio nell'Emilia"/>
    <x v="0"/>
    <n v="0.224325826517564"/>
    <n v="81.5"/>
    <n v="51.5"/>
    <n v="82.842418865457304"/>
    <n v="8.0855636574137298E-3"/>
    <n v="9.3038715200191895"/>
  </r>
  <r>
    <x v="13"/>
    <n v="73027"/>
    <s v="Puglia"/>
    <x v="59"/>
    <s v="Puglia"/>
    <s v="Taranto"/>
    <x v="0"/>
    <n v="0.208144921890629"/>
    <n v="61.4"/>
    <n v="28.6"/>
    <n v="231.16457812469201"/>
    <n v="7.0929444964268201E-2"/>
    <n v="33.943003032024301"/>
  </r>
  <r>
    <x v="13"/>
    <n v="41009"/>
    <s v="Marche"/>
    <x v="32"/>
    <s v="Liguria"/>
    <s v="Savona"/>
    <x v="1"/>
    <n v="0.32997098284738302"/>
    <n v="61.9"/>
    <n v="44.8"/>
    <n v="8.2662359590749706"/>
    <n v="1.4916159796257999E-3"/>
    <n v="0.30703899300541598"/>
  </r>
  <r>
    <x v="1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3"/>
    <n v="35033"/>
    <s v="Emilia-Romagna"/>
    <x v="6"/>
    <s v="Emilia-Romagna"/>
    <s v="Piacenza"/>
    <x v="0"/>
    <n v="0.10995882515566301"/>
    <n v="81.5"/>
    <n v="51.5"/>
    <n v="200.41062718263001"/>
    <n v="1.7732980828685602E-2"/>
    <n v="21.925438495092202"/>
  </r>
  <r>
    <x v="13"/>
    <n v="74007"/>
    <s v="Puglia"/>
    <x v="52"/>
    <s v="Puglia"/>
    <s v="Taranto"/>
    <x v="0"/>
    <n v="0.15394033699092599"/>
    <n v="61.4"/>
    <n v="28.6"/>
    <n v="294.98534603202802"/>
    <n v="7.3228974314206094E-2"/>
    <n v="37.602698000318"/>
  </r>
  <r>
    <x v="13"/>
    <n v="63049"/>
    <s v="Campania"/>
    <x v="29"/>
    <s v="Puglia"/>
    <s v="Taranto"/>
    <x v="1"/>
    <n v="0.163343450886587"/>
    <n v="39.6"/>
    <n v="25.5"/>
    <n v="263.95539791067"/>
    <n v="4.0949119612978598E-2"/>
    <n v="38.845156551098"/>
  </r>
  <r>
    <x v="13"/>
    <n v="65037"/>
    <s v="Campania"/>
    <x v="44"/>
    <s v="Campania"/>
    <s v="Napoli"/>
    <x v="0"/>
    <n v="0.15976565514400801"/>
    <n v="39.6"/>
    <n v="25.5"/>
    <n v="265.47241554633399"/>
    <n v="4.2535767855987401E-2"/>
    <n v="39.975591924973003"/>
  </r>
  <r>
    <x v="13"/>
    <n v="26053"/>
    <s v="Veneto"/>
    <x v="8"/>
    <s v="Veneto"/>
    <s v="Rovigo"/>
    <x v="0"/>
    <n v="0.109445865126697"/>
    <n v="81.099999999999994"/>
    <n v="55.8"/>
    <n v="216.436151219707"/>
    <n v="1.67829368958245E-2"/>
    <n v="9.1526050350510708"/>
  </r>
  <r>
    <x v="13"/>
    <n v="58018"/>
    <s v="Lazio"/>
    <x v="0"/>
    <s v="Lazio"/>
    <s v="Roma"/>
    <x v="0"/>
    <n v="0.14909573623375799"/>
    <n v="63.9"/>
    <n v="45.2"/>
    <n v="202.05931792149599"/>
    <n v="2.8033103471315299E-2"/>
    <n v="19.847660597747002"/>
  </r>
  <r>
    <x v="13"/>
    <n v="15113"/>
    <s v="Lombardia"/>
    <x v="20"/>
    <s v="Lombardia"/>
    <s v="Como-Varese"/>
    <x v="0"/>
    <n v="1.6933513676589899E-2"/>
    <n v="95.7"/>
    <n v="42.9"/>
    <n v="397.06590371563499"/>
    <n v="1.7938135279360501E-2"/>
    <n v="27.045688004332799"/>
  </r>
  <r>
    <x v="13"/>
    <n v="16003"/>
    <s v="Lombardia"/>
    <x v="22"/>
    <s v="Lombardia"/>
    <s v="Brescia"/>
    <x v="0"/>
    <n v="7.1313810126703101E-3"/>
    <n v="95.7"/>
    <n v="42.9"/>
    <n v="402.79209622342898"/>
    <n v="1.7936697232446099E-2"/>
    <n v="29.024628176208001"/>
  </r>
  <r>
    <x v="13"/>
    <n v="65137"/>
    <s v="Campania"/>
    <x v="44"/>
    <s v="Campania"/>
    <s v="Avellino"/>
    <x v="0"/>
    <n v="0.165133410867703"/>
    <n v="39.6"/>
    <n v="25.5"/>
    <n v="259.33780346014902"/>
    <n v="4.08034844989957E-2"/>
    <n v="39.311741001297499"/>
  </r>
  <r>
    <x v="13"/>
    <n v="30023"/>
    <s v="Friuli Venezia Giulia"/>
    <x v="18"/>
    <s v="Friuli Venezia Giulia"/>
    <s v="Trieste"/>
    <x v="0"/>
    <n v="0.17003149096078601"/>
    <n v="120.8"/>
    <n v="49"/>
    <n v="204.65825463800499"/>
    <n v="7.1496996988383396E-2"/>
    <n v="21.694900129804299"/>
  </r>
  <r>
    <x v="13"/>
    <n v="62070"/>
    <s v="Campania"/>
    <x v="74"/>
    <s v="Campania"/>
    <s v="Salerno"/>
    <x v="0"/>
    <n v="0.23221206193034399"/>
    <n v="39.6"/>
    <n v="25.5"/>
    <n v="201.50971635988799"/>
    <n v="3.1991606106325399E-2"/>
    <n v="28.7127839937171"/>
  </r>
  <r>
    <x v="13"/>
    <n v="48042"/>
    <s v="Toscana"/>
    <x v="64"/>
    <s v="Toscana"/>
    <s v="Firenze"/>
    <x v="0"/>
    <n v="0.20667494210766901"/>
    <n v="89.9"/>
    <n v="48.5"/>
    <n v="138.888706490636"/>
    <n v="1.7769236737026999E-2"/>
    <n v="11.286172546770301"/>
  </r>
  <r>
    <x v="13"/>
    <n v="67007"/>
    <s v="Abruzzo"/>
    <x v="70"/>
    <s v="Abruzzo"/>
    <s v="Chieti"/>
    <x v="0"/>
    <n v="0.27650668358082597"/>
    <n v="42.4"/>
    <n v="43.1"/>
    <n v="72.138275422832905"/>
    <n v="1.9347306165413001E-2"/>
    <n v="6.4335589889500202"/>
  </r>
  <r>
    <x v="13"/>
    <n v="43041"/>
    <s v="Marche"/>
    <x v="1"/>
    <s v="Emilia-Romagna"/>
    <s v="Modena"/>
    <x v="1"/>
    <n v="0.273591247930563"/>
    <n v="61.9"/>
    <n v="44.8"/>
    <n v="74.858301213697899"/>
    <n v="2.21552406395524E-2"/>
    <n v="7.1864927544857498"/>
  </r>
  <r>
    <x v="13"/>
    <n v="63064"/>
    <s v="Campania"/>
    <x v="29"/>
    <s v="Campania"/>
    <s v="Salerno"/>
    <x v="0"/>
    <n v="0.16125977333501201"/>
    <n v="39.6"/>
    <n v="25.5"/>
    <n v="263.95081775633599"/>
    <n v="4.11083176852379E-2"/>
    <n v="39.584832338794399"/>
  </r>
  <r>
    <x v="13"/>
    <n v="48019"/>
    <s v="Toscana"/>
    <x v="64"/>
    <s v="Toscana"/>
    <s v="Massa-Carrara"/>
    <x v="0"/>
    <n v="0.104130762786073"/>
    <n v="89.9"/>
    <n v="48.5"/>
    <n v="253.08774383648199"/>
    <n v="3.0711539547062999E-2"/>
    <n v="21.239063048669198"/>
  </r>
  <r>
    <x v="13"/>
    <n v="63032"/>
    <s v="Campania"/>
    <x v="29"/>
    <s v="Campania"/>
    <s v="Avellino"/>
    <x v="0"/>
    <n v="0.17684998258911799"/>
    <n v="39.6"/>
    <n v="25.5"/>
    <n v="251.339399349508"/>
    <n v="3.8726825642322098E-2"/>
    <n v="36.866560164983198"/>
  </r>
  <r>
    <x v="13"/>
    <n v="24061"/>
    <s v="Veneto"/>
    <x v="15"/>
    <s v="Veneto"/>
    <s v="Venezia"/>
    <x v="0"/>
    <n v="7.3172455946973497E-2"/>
    <n v="81.099999999999994"/>
    <n v="55.8"/>
    <n v="270.32582810607801"/>
    <n v="2.1698519971858201E-2"/>
    <n v="9.50902316444032"/>
  </r>
  <r>
    <x v="13"/>
    <n v="50008"/>
    <s v="Toscana"/>
    <x v="36"/>
    <s v="Toscana"/>
    <s v="Prato"/>
    <x v="0"/>
    <n v="0.13270189405899999"/>
    <n v="89.9"/>
    <n v="48.5"/>
    <n v="227.03142535083799"/>
    <n v="2.7544015717700401E-2"/>
    <n v="17.165053523259999"/>
  </r>
  <r>
    <x v="13"/>
    <n v="72037"/>
    <s v="Puglia"/>
    <x v="26"/>
    <s v="Puglia"/>
    <s v="Lecce"/>
    <x v="0"/>
    <n v="0.196465461246391"/>
    <n v="61.4"/>
    <n v="28.6"/>
    <n v="271.69924142811197"/>
    <n v="6.8975128964513993E-2"/>
    <n v="27.917629193478799"/>
  </r>
  <r>
    <x v="1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3"/>
    <n v="69022"/>
    <s v="Abruzzo"/>
    <x v="28"/>
    <s v="Abruzzo"/>
    <s v="L'Aquila"/>
    <x v="0"/>
    <n v="0.241503810252822"/>
    <n v="42.4"/>
    <n v="43.1"/>
    <n v="162.23385684567199"/>
    <n v="0.121436634848196"/>
    <n v="14.3204997571082"/>
  </r>
  <r>
    <x v="13"/>
    <n v="59005"/>
    <s v="Lazio"/>
    <x v="62"/>
    <s v="Lazio"/>
    <s v="Latina"/>
    <x v="0"/>
    <n v="0.14362165581184"/>
    <n v="63.9"/>
    <n v="45.2"/>
    <n v="179.505024342659"/>
    <n v="2.5488413712854301E-2"/>
    <n v="26.6670043088467"/>
  </r>
  <r>
    <x v="13"/>
    <n v="48041"/>
    <s v="Toscana"/>
    <x v="64"/>
    <s v="Toscana"/>
    <s v="Firenze"/>
    <x v="0"/>
    <n v="9.1201958943085096E-2"/>
    <n v="89.9"/>
    <n v="48.5"/>
    <n v="272.652506700206"/>
    <n v="3.4125556737622902E-2"/>
    <n v="21.5649161106519"/>
  </r>
  <r>
    <x v="13"/>
    <n v="80028"/>
    <s v="Calabria"/>
    <x v="47"/>
    <s v="Calabria"/>
    <s v="Catanzaro"/>
    <x v="0"/>
    <n v="0.28305392930620199"/>
    <n v="20.8"/>
    <n v="27.8"/>
    <n v="259.71005528485398"/>
    <n v="0.25156202108464598"/>
    <n v="26.916494125609098"/>
  </r>
  <r>
    <x v="13"/>
    <n v="71028"/>
    <s v="Puglia"/>
    <x v="14"/>
    <s v="Puglia"/>
    <s v="Bari"/>
    <x v="0"/>
    <n v="0.33686918892530698"/>
    <n v="61.4"/>
    <n v="28.6"/>
    <n v="71.501497749172998"/>
    <n v="1.03293484996253E-2"/>
    <n v="17.762026487822201"/>
  </r>
  <r>
    <x v="13"/>
    <n v="15192"/>
    <s v="Lombardia"/>
    <x v="20"/>
    <s v="Lombardia"/>
    <s v="Milano"/>
    <x v="0"/>
    <n v="0"/>
    <n v="95.7"/>
    <n v="42.9"/>
    <n v="430.12784552481901"/>
    <n v="1.93997389354418E-2"/>
    <n v="29.089543286741499"/>
  </r>
  <r>
    <x v="13"/>
    <n v="6174"/>
    <s v="Piemonte"/>
    <x v="5"/>
    <s v="Piemonte"/>
    <s v="Torino"/>
    <x v="0"/>
    <n v="0.20639416168519401"/>
    <n v="106.2"/>
    <n v="46.2"/>
    <n v="149.07870679729501"/>
    <n v="1.68404076271431E-2"/>
    <n v="16.420906945365498"/>
  </r>
  <r>
    <x v="13"/>
    <n v="60084"/>
    <s v="Lazio"/>
    <x v="34"/>
    <s v="Lombardia"/>
    <s v="Milano"/>
    <x v="1"/>
    <n v="0.29574494561381498"/>
    <n v="63.9"/>
    <n v="45.2"/>
    <n v="33.621027743001498"/>
    <n v="3.8422805435965502E-3"/>
    <n v="5.8656370974387002"/>
  </r>
  <r>
    <x v="13"/>
    <n v="75084"/>
    <s v="Puglia"/>
    <x v="72"/>
    <s v="Puglia"/>
    <s v="Foggia"/>
    <x v="0"/>
    <n v="0.22979650119065301"/>
    <n v="61.4"/>
    <n v="28.6"/>
    <n v="185.36978896041001"/>
    <n v="2.1080905335587801E-2"/>
    <n v="28.965479476954702"/>
  </r>
  <r>
    <x v="13"/>
    <n v="17071"/>
    <s v="Lombardia"/>
    <x v="65"/>
    <s v="Lombardia"/>
    <s v="CREMONA-MANTOVA"/>
    <x v="0"/>
    <n v="0.20105745040522799"/>
    <n v="95.7"/>
    <n v="42.9"/>
    <n v="182.43151653625699"/>
    <n v="8.5201725141984593E-3"/>
    <n v="13.8253117734277"/>
  </r>
  <r>
    <x v="13"/>
    <n v="22072"/>
    <s v="Trentino-Alto Adige"/>
    <x v="40"/>
    <s v="Trentino-Alto Adige"/>
    <s v="Bolzano"/>
    <x v="0"/>
    <n v="0.169539669386503"/>
    <n v="47.5"/>
    <n v="60.4"/>
    <n v="115.9414744212"/>
    <n v="5.10453410679374E-2"/>
    <n v="3.0505204574611402"/>
  </r>
  <r>
    <x v="13"/>
    <n v="73017"/>
    <s v="Puglia"/>
    <x v="59"/>
    <s v="Puglia"/>
    <s v="Lecce"/>
    <x v="0"/>
    <n v="0.18871298528956101"/>
    <n v="61.4"/>
    <n v="28.6"/>
    <n v="249.42903896728299"/>
    <n v="7.0613798261181998E-2"/>
    <n v="36.162026737295001"/>
  </r>
  <r>
    <x v="13"/>
    <n v="21095"/>
    <s v="Trentino-Alto Adige"/>
    <x v="25"/>
    <s v="Trentino-Alto Adige"/>
    <s v="Bolzano"/>
    <x v="0"/>
    <n v="0.20600619178260901"/>
    <n v="76.2"/>
    <n v="58.9"/>
    <n v="115.716280911605"/>
    <n v="7.7624061785063994E-2"/>
    <n v="3.3628514219603298"/>
  </r>
  <r>
    <x v="13"/>
    <n v="15012"/>
    <s v="Lombardia"/>
    <x v="20"/>
    <s v="Lombardia"/>
    <s v="COMO-VARESE"/>
    <x v="0"/>
    <n v="0"/>
    <n v="95.7"/>
    <n v="42.9"/>
    <n v="422.35959577065501"/>
    <n v="1.9021311139530001E-2"/>
    <n v="28.8250278135495"/>
  </r>
  <r>
    <x v="13"/>
    <n v="75026"/>
    <s v="Puglia"/>
    <x v="72"/>
    <s v="Puglia"/>
    <s v="Foggia"/>
    <x v="0"/>
    <n v="0.17959862491277201"/>
    <n v="61.4"/>
    <n v="28.6"/>
    <n v="230.73332007875899"/>
    <n v="2.9665090391390699E-2"/>
    <n v="36.738633227311396"/>
  </r>
  <r>
    <x v="13"/>
    <n v="23083"/>
    <s v="Veneto"/>
    <x v="43"/>
    <s v="Veneto"/>
    <s v="Venezia"/>
    <x v="0"/>
    <n v="0.15746775023919601"/>
    <n v="81.099999999999994"/>
    <n v="55.8"/>
    <n v="158.466702093885"/>
    <n v="1.2051042817487201E-2"/>
    <n v="5.7907865211031799"/>
  </r>
  <r>
    <x v="1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3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13"/>
    <n v="1156"/>
    <s v="Piemonte"/>
    <x v="10"/>
    <s v="Piemonte"/>
    <s v="Cuneo"/>
    <x v="0"/>
    <n v="9.30233296761315E-2"/>
    <n v="106.2"/>
    <n v="46.2"/>
    <n v="265.57366972139101"/>
    <n v="3.0337483685974002E-2"/>
    <n v="29.6166477366822"/>
  </r>
  <r>
    <x v="13"/>
    <n v="63011"/>
    <s v="Campania"/>
    <x v="29"/>
    <s v="Campania"/>
    <s v="Caserta"/>
    <x v="0"/>
    <n v="0.16853807469969001"/>
    <n v="39.6"/>
    <n v="25.5"/>
    <n v="259.270246122819"/>
    <n v="4.0129602432835199E-2"/>
    <n v="38.050330603838098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26086"/>
    <s v="Veneto"/>
    <x v="8"/>
    <s v="Veneto"/>
    <s v="Verona"/>
    <x v="0"/>
    <n v="5.9639155284814699E-2"/>
    <n v="81.099999999999994"/>
    <n v="55.8"/>
    <n v="285.97919586700499"/>
    <n v="2.2656920011461901E-2"/>
    <n v="10.555475586246899"/>
  </r>
  <r>
    <x v="13"/>
    <n v="79160"/>
    <s v="Calabria"/>
    <x v="75"/>
    <s v="Calabria"/>
    <s v="Reggio di Calabria"/>
    <x v="0"/>
    <n v="0.182477801189142"/>
    <n v="20.8"/>
    <n v="27.8"/>
    <n v="328.50454704795601"/>
    <n v="0.25731633972573797"/>
    <n v="45.810418396086803"/>
  </r>
  <r>
    <x v="13"/>
    <n v="42014"/>
    <s v="Marche"/>
    <x v="30"/>
    <s v="Marche"/>
    <s v="Ancona"/>
    <x v="0"/>
    <n v="0.24797647925243901"/>
    <n v="61.9"/>
    <n v="44.8"/>
    <n v="119.02925843983699"/>
    <n v="6.4588222628525496E-2"/>
    <n v="12.6372864242944"/>
  </r>
  <r>
    <x v="13"/>
    <n v="48004"/>
    <s v="Toscana"/>
    <x v="64"/>
    <s v="Lombardia"/>
    <s v="Brescia"/>
    <x v="1"/>
    <n v="0.216393515012819"/>
    <n v="89.9"/>
    <n v="48.5"/>
    <n v="128.160510295287"/>
    <n v="1.6258727769900901E-2"/>
    <n v="10.271691115113301"/>
  </r>
  <r>
    <x v="13"/>
    <n v="61022"/>
    <s v="Campania"/>
    <x v="16"/>
    <s v="Campania"/>
    <s v="Salerno"/>
    <x v="0"/>
    <n v="0.19128008067014399"/>
    <n v="39.6"/>
    <n v="25.5"/>
    <n v="238.75391701298801"/>
    <n v="3.7457090157201597E-2"/>
    <n v="34.728185862311697"/>
  </r>
  <r>
    <x v="13"/>
    <n v="47014"/>
    <s v="Toscana"/>
    <x v="68"/>
    <s v="Toscana"/>
    <s v="Livorno"/>
    <x v="0"/>
    <n v="0.116707125144246"/>
    <n v="89.9"/>
    <n v="48.5"/>
    <n v="237.960296381256"/>
    <n v="2.9264217640077299E-2"/>
    <n v="20.3101648494996"/>
  </r>
  <r>
    <x v="13"/>
    <n v="26006"/>
    <s v="Veneto"/>
    <x v="8"/>
    <s v="Veneto"/>
    <s v="Verona"/>
    <x v="0"/>
    <n v="8.9127349000211201E-2"/>
    <n v="81.099999999999994"/>
    <n v="55.8"/>
    <n v="253.21772801442401"/>
    <n v="2.0580019672863301E-2"/>
    <n v="7.9558254207207604"/>
  </r>
  <r>
    <x v="13"/>
    <n v="54051"/>
    <s v="Umbria"/>
    <x v="67"/>
    <s v="Marche"/>
    <s v="Ancona"/>
    <x v="1"/>
    <n v="0.238188341925168"/>
    <n v="84.4"/>
    <n v="56.3"/>
    <n v="53.499371613744401"/>
    <n v="3.09063245564422E-2"/>
    <n v="6.0679997999535997"/>
  </r>
  <r>
    <x v="13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13"/>
    <n v="17189"/>
    <s v="Lombardia"/>
    <x v="65"/>
    <s v="Lombardia"/>
    <s v="COMO-VARESE"/>
    <x v="0"/>
    <n v="0.289492504797559"/>
    <n v="95.7"/>
    <n v="42.9"/>
    <n v="82.655509691605502"/>
    <n v="3.82219330515483E-3"/>
    <n v="6.6545816022254698"/>
  </r>
  <r>
    <x v="13"/>
    <n v="46009"/>
    <s v="Toscana"/>
    <x v="51"/>
    <s v="Campania"/>
    <s v="Salerno"/>
    <x v="1"/>
    <n v="0.24005142571426999"/>
    <n v="89.9"/>
    <n v="48.5"/>
    <n v="92.355147281453597"/>
    <n v="1.0584895525631501E-2"/>
    <n v="9.7745155899021103"/>
  </r>
  <r>
    <x v="13"/>
    <n v="9034"/>
    <s v="Liguria"/>
    <x v="56"/>
    <s v="Liguria"/>
    <s v="Genova"/>
    <x v="0"/>
    <n v="0.29369381138128198"/>
    <n v="96.8"/>
    <n v="39.799999999999997"/>
    <n v="115.28957940863"/>
    <n v="5.1224082546065197E-2"/>
    <n v="12.1322422609973"/>
  </r>
  <r>
    <x v="13"/>
    <n v="26033"/>
    <s v="Veneto"/>
    <x v="8"/>
    <s v="Veneto"/>
    <s v="Verona"/>
    <x v="0"/>
    <n v="0.102482076342895"/>
    <n v="81.099999999999994"/>
    <n v="55.8"/>
    <n v="225.017845987561"/>
    <n v="1.75045696880234E-2"/>
    <n v="9.6042936445381706"/>
  </r>
  <r>
    <x v="13"/>
    <n v="26068"/>
    <s v="Veneto"/>
    <x v="8"/>
    <s v="Basilicata"/>
    <s v="Potenza"/>
    <x v="1"/>
    <n v="8.1190832461297602E-2"/>
    <n v="81.099999999999994"/>
    <n v="55.8"/>
    <n v="263.42975331098"/>
    <n v="2.1489892662576299E-2"/>
    <n v="8.3824954681981403"/>
  </r>
  <r>
    <x v="13"/>
    <n v="12098"/>
    <s v="Lombardia"/>
    <x v="3"/>
    <s v="Lombardia"/>
    <s v="Bergamo"/>
    <x v="0"/>
    <n v="1.08104286934577E-2"/>
    <n v="95.7"/>
    <n v="42.9"/>
    <n v="404.16542258989898"/>
    <n v="1.8198519201971099E-2"/>
    <n v="27.4854286084616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30020"/>
    <s v="Friuli Venezia Giulia"/>
    <x v="18"/>
    <s v="Friuli Venezia Giulia"/>
    <s v="Udine"/>
    <x v="0"/>
    <n v="0.171162215994903"/>
    <n v="120.8"/>
    <n v="49"/>
    <n v="207.88982037232901"/>
    <n v="7.4781995234750501E-2"/>
    <n v="21.098734521368002"/>
  </r>
  <r>
    <x v="13"/>
    <n v="58032"/>
    <s v="Lazio"/>
    <x v="0"/>
    <s v="Emilia-Romagna"/>
    <s v="Bologna"/>
    <x v="1"/>
    <n v="0.25094976747841802"/>
    <n v="63.9"/>
    <n v="45.2"/>
    <n v="90.086844485597794"/>
    <n v="1.1883326176227201E-2"/>
    <n v="9.0505000381600205"/>
  </r>
  <r>
    <x v="13"/>
    <n v="63041"/>
    <s v="Campania"/>
    <x v="29"/>
    <s v="Campania"/>
    <s v="Salerno"/>
    <x v="0"/>
    <n v="0.197505857584682"/>
    <n v="39.6"/>
    <n v="25.5"/>
    <n v="232.62903567172401"/>
    <n v="3.5627571630354397E-2"/>
    <n v="33.752461589964597"/>
  </r>
  <r>
    <x v="13"/>
    <n v="99001"/>
    <s v="Emilia-Romagna"/>
    <x v="11"/>
    <s v="Emilia-Romagna"/>
    <s v="RAVENNA-FORLI-CESENA-RIMINI"/>
    <x v="0"/>
    <n v="0.104574886964133"/>
    <n v="81.5"/>
    <n v="51.5"/>
    <n v="212.03291983465499"/>
    <n v="1.95288052650247E-2"/>
    <n v="21.295346190472799"/>
  </r>
  <r>
    <x v="13"/>
    <n v="26066"/>
    <s v="Veneto"/>
    <x v="8"/>
    <s v="Veneto"/>
    <s v="Belluno"/>
    <x v="0"/>
    <n v="7.3284089626543994E-2"/>
    <n v="81.099999999999994"/>
    <n v="55.8"/>
    <n v="272.67135387003498"/>
    <n v="2.2393509254559699E-2"/>
    <n v="9.0296458869285505"/>
  </r>
  <r>
    <x v="13"/>
    <n v="99014"/>
    <s v="Emilia-Romagna"/>
    <x v="11"/>
    <s v="Emilia-Romagna"/>
    <s v="Parma"/>
    <x v="0"/>
    <n v="0.115300331237483"/>
    <n v="81.5"/>
    <n v="51.5"/>
    <n v="198.05286213976899"/>
    <n v="1.8795244699204999E-2"/>
    <n v="20.8463846413702"/>
  </r>
  <r>
    <x v="13"/>
    <n v="99014"/>
    <s v="Emilia-Romagna"/>
    <x v="11"/>
    <s v="Emilia-Romagna"/>
    <s v="Piacenza"/>
    <x v="0"/>
    <n v="0.115300331237483"/>
    <n v="81.5"/>
    <n v="51.5"/>
    <n v="198.05286213976899"/>
    <n v="1.8795244699204999E-2"/>
    <n v="20.8463846413702"/>
  </r>
  <r>
    <x v="13"/>
    <n v="43053"/>
    <s v="Marche"/>
    <x v="1"/>
    <s v="Lombardia"/>
    <s v="Brescia"/>
    <x v="1"/>
    <n v="0.27751645117620499"/>
    <n v="61.9"/>
    <n v="44.8"/>
    <n v="68.806838306937095"/>
    <n v="1.9054903391671599E-2"/>
    <n v="6.7614434513683896"/>
  </r>
  <r>
    <x v="13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3"/>
    <n v="37039"/>
    <s v="Emilia-Romagna"/>
    <x v="35"/>
    <s v="Veneto"/>
    <s v="Venezia"/>
    <x v="1"/>
    <n v="0.10645895391829401"/>
    <n v="81.5"/>
    <n v="51.5"/>
    <n v="203.47004967595299"/>
    <n v="1.77070280860036E-2"/>
    <n v="22.385346915558902"/>
  </r>
  <r>
    <x v="13"/>
    <n v="34038"/>
    <s v="Emilia-Romagna"/>
    <x v="13"/>
    <s v="Emilia-Romagna"/>
    <s v="Parma"/>
    <x v="0"/>
    <n v="0.252972840070115"/>
    <n v="81.5"/>
    <n v="51.5"/>
    <n v="54.078359822345099"/>
    <n v="5.2279448435957401E-3"/>
    <n v="5.9034706832006298"/>
  </r>
  <r>
    <x v="13"/>
    <n v="28068"/>
    <s v="Veneto"/>
    <x v="2"/>
    <s v="Veneto"/>
    <s v="Treviso"/>
    <x v="0"/>
    <n v="0.101031862897192"/>
    <n v="81.099999999999994"/>
    <n v="55.8"/>
    <n v="230.12994658295801"/>
    <n v="1.82974252671637E-2"/>
    <n v="9.0142687336581702"/>
  </r>
  <r>
    <x v="13"/>
    <n v="9006"/>
    <s v="Liguria"/>
    <x v="56"/>
    <s v="Liguria"/>
    <s v="Savona"/>
    <x v="0"/>
    <n v="0.29111490661774803"/>
    <n v="96.8"/>
    <n v="39.799999999999997"/>
    <n v="113.310056950891"/>
    <n v="4.4810518575281802E-2"/>
    <n v="12.389111186549"/>
  </r>
  <r>
    <x v="13"/>
    <n v="69004"/>
    <s v="Abruzzo"/>
    <x v="28"/>
    <s v="Emilia-Romagna"/>
    <s v="Piacenza"/>
    <x v="1"/>
    <n v="0.28235257264828101"/>
    <n v="42.4"/>
    <n v="43.1"/>
    <n v="100.257185728446"/>
    <n v="9.7288651008960003E-2"/>
    <n v="11.0457372759736"/>
  </r>
  <r>
    <x v="13"/>
    <n v="36007"/>
    <s v="Emilia-Romagna"/>
    <x v="9"/>
    <s v="Emilia-Romagna"/>
    <s v="Parma"/>
    <x v="0"/>
    <n v="9.5286901316464501E-2"/>
    <n v="81.5"/>
    <n v="51.5"/>
    <n v="215.14980567760699"/>
    <n v="1.8219086675229899E-2"/>
    <n v="23.4981789653046"/>
  </r>
  <r>
    <x v="13"/>
    <n v="4236"/>
    <s v="Piemonte"/>
    <x v="19"/>
    <s v="Piemonte"/>
    <s v="Vercelli"/>
    <x v="0"/>
    <n v="0.23402891231550799"/>
    <n v="106.2"/>
    <n v="46.2"/>
    <n v="120.578861829502"/>
    <n v="1.49005687955827E-2"/>
    <n v="13.4598777480268"/>
  </r>
  <r>
    <x v="13"/>
    <n v="97072"/>
    <s v="Lombardia"/>
    <x v="58"/>
    <s v="Lombardia"/>
    <s v="Bergamo"/>
    <x v="0"/>
    <n v="3.1938385420826901E-2"/>
    <n v="95.7"/>
    <n v="42.9"/>
    <n v="376.335590492054"/>
    <n v="1.6461779110909298E-2"/>
    <n v="26.620561871983"/>
  </r>
  <r>
    <x v="13"/>
    <n v="15118"/>
    <s v="Lombardia"/>
    <x v="20"/>
    <s v="Lombardia"/>
    <s v="Milano"/>
    <x v="0"/>
    <n v="1.1845129756187999E-3"/>
    <n v="95.7"/>
    <n v="42.9"/>
    <n v="414.80055646185502"/>
    <n v="1.8668961315442E-2"/>
    <n v="28.312724590321601"/>
  </r>
  <r>
    <x v="13"/>
    <n v="58116"/>
    <s v="Lazio"/>
    <x v="0"/>
    <s v="Lazio"/>
    <s v="Roma"/>
    <x v="0"/>
    <n v="0.1664843553317"/>
    <n v="63.9"/>
    <n v="45.2"/>
    <n v="181.18073352344999"/>
    <n v="2.5034788025009799E-2"/>
    <n v="18.383981929087401"/>
  </r>
  <r>
    <x v="13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1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3"/>
    <n v="38012"/>
    <s v="Emilia-Romagna"/>
    <x v="61"/>
    <s v="Emilia-Romagna"/>
    <s v="Modena"/>
    <x v="0"/>
    <n v="0.123920024013532"/>
    <n v="81.5"/>
    <n v="51.5"/>
    <n v="185.30977039562401"/>
    <n v="1.61604375020243E-2"/>
    <n v="20.496001958858699"/>
  </r>
  <r>
    <x v="13"/>
    <n v="63001"/>
    <s v="Campania"/>
    <x v="29"/>
    <s v="Puglia"/>
    <s v="Bari"/>
    <x v="1"/>
    <n v="0.163577582456991"/>
    <n v="39.6"/>
    <n v="25.5"/>
    <n v="264.46170957052198"/>
    <n v="4.0990110469418597E-2"/>
    <n v="38.651334682510097"/>
  </r>
  <r>
    <x v="13"/>
    <n v="32006"/>
    <s v="Friuli Venezia Giulia"/>
    <x v="55"/>
    <s v="Molise"/>
    <s v="Campobasso"/>
    <x v="1"/>
    <n v="0.180785886784849"/>
    <n v="120.8"/>
    <n v="49"/>
    <n v="167.78136604597"/>
    <n v="4.45519707373472E-2"/>
    <n v="22.223088441392299"/>
  </r>
  <r>
    <x v="13"/>
    <n v="21019"/>
    <s v="Trentino-Alto Adige"/>
    <x v="25"/>
    <s v="Trentino-Alto Adige"/>
    <s v="Bolzano"/>
    <x v="0"/>
    <n v="4.0706236225395397E-2"/>
    <n v="76.2"/>
    <n v="58.9"/>
    <n v="353.86896752508699"/>
    <n v="0.197936524600933"/>
    <n v="23.495690471768899"/>
  </r>
  <r>
    <x v="13"/>
    <n v="31006"/>
    <s v="Friuli Venezia Giulia"/>
    <x v="79"/>
    <s v="Friuli Venezia Giulia"/>
    <s v="Gorizia"/>
    <x v="0"/>
    <n v="0.16045220962663401"/>
    <n v="120.8"/>
    <n v="49"/>
    <n v="210.64734632715999"/>
    <n v="7.0279292484761405E-2"/>
    <n v="23.327094245516399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3"/>
    <n v="37048"/>
    <s v="Emilia-Romagna"/>
    <x v="35"/>
    <s v="Emilia-Romagna"/>
    <s v="Bologna"/>
    <x v="0"/>
    <n v="0.14172252435716801"/>
    <n v="81.5"/>
    <n v="51.5"/>
    <n v="169.915025055103"/>
    <n v="1.4090786814000099E-2"/>
    <n v="17.740343881835798"/>
  </r>
  <r>
    <x v="13"/>
    <n v="80047"/>
    <s v="Calabria"/>
    <x v="47"/>
    <s v="Calabria"/>
    <s v="Crotone"/>
    <x v="0"/>
    <n v="0.30827338531784299"/>
    <n v="20.8"/>
    <n v="27.8"/>
    <n v="185.82580036245599"/>
    <n v="0.17427659032968801"/>
    <n v="22.738348182526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13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3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3"/>
    <n v="12133"/>
    <s v="Lombardia"/>
    <x v="3"/>
    <s v="Lombardia"/>
    <s v="Milano"/>
    <x v="0"/>
    <n v="6.6815642213224502E-2"/>
    <n v="95.7"/>
    <n v="42.9"/>
    <n v="339.90611348551698"/>
    <n v="1.53074567632358E-2"/>
    <n v="23.214601422542099"/>
  </r>
  <r>
    <x v="13"/>
    <n v="44066"/>
    <s v="Marche"/>
    <x v="48"/>
    <s v="Campania"/>
    <s v="Benevento"/>
    <x v="1"/>
    <n v="0.25906040010443698"/>
    <n v="61.9"/>
    <n v="44.8"/>
    <n v="106.914444252423"/>
    <n v="4.0733638373800701E-2"/>
    <n v="7.6686080681315696"/>
  </r>
  <r>
    <x v="13"/>
    <n v="17081"/>
    <s v="Lombardia"/>
    <x v="65"/>
    <s v="Lombardia"/>
    <s v="Como-Varese"/>
    <x v="0"/>
    <n v="7.0262278299925401E-2"/>
    <n v="95.7"/>
    <n v="42.9"/>
    <n v="328.39917443343398"/>
    <n v="1.4731998143902801E-2"/>
    <n v="24.687139195543001"/>
  </r>
  <r>
    <x v="13"/>
    <n v="55023"/>
    <s v="Umbria"/>
    <x v="12"/>
    <s v="Trentino-Alto Adige"/>
    <s v="Bolzano"/>
    <x v="1"/>
    <n v="0.268815441245572"/>
    <n v="84.4"/>
    <n v="56.3"/>
    <n v="14.5901500492637"/>
    <n v="1.04793426611064E-2"/>
    <n v="1.4109799916161401"/>
  </r>
  <r>
    <x v="13"/>
    <n v="54009"/>
    <s v="Umbria"/>
    <x v="67"/>
    <s v="Umbria"/>
    <s v="Perugia"/>
    <x v="0"/>
    <n v="0.270937486213704"/>
    <n v="84.4"/>
    <n v="56.3"/>
    <n v="36.178304371766103"/>
    <n v="4.1131511151065503E-2"/>
    <n v="0.77098334957068504"/>
  </r>
  <r>
    <x v="13"/>
    <n v="1189"/>
    <s v="Piemonte"/>
    <x v="10"/>
    <s v="Piemonte"/>
    <s v="Asti"/>
    <x v="0"/>
    <n v="9.9837094837161897E-2"/>
    <n v="106.2"/>
    <n v="46.2"/>
    <n v="258.45354697661401"/>
    <n v="2.9766893159410598E-2"/>
    <n v="28.893005399485599"/>
  </r>
  <r>
    <x v="13"/>
    <n v="21037"/>
    <s v="Trentino-Alto Adige"/>
    <x v="25"/>
    <s v="Trentino-Alto Adige"/>
    <s v="Bolzano"/>
    <x v="0"/>
    <n v="0.14469008876518599"/>
    <n v="76.2"/>
    <n v="58.9"/>
    <n v="219.41598789865799"/>
    <n v="0.13340596556018899"/>
    <n v="9.0697448741253801"/>
  </r>
  <r>
    <x v="13"/>
    <n v="66075"/>
    <s v="Abruzzo"/>
    <x v="39"/>
    <s v="Abruzzo"/>
    <s v="Pescara"/>
    <x v="0"/>
    <n v="0.267274153243588"/>
    <n v="42.4"/>
    <n v="43.1"/>
    <n v="110.543272743497"/>
    <n v="6.88346498248191E-2"/>
    <n v="8.8739675925621402"/>
  </r>
  <r>
    <x v="13"/>
    <n v="108015"/>
    <s v="Lombardia"/>
    <x v="58"/>
    <s v="Lombardia"/>
    <s v="Bergamo"/>
    <x v="0"/>
    <n v="0"/>
    <n v="95.7"/>
    <n v="42.9"/>
    <n v="415.88443722285899"/>
    <n v="1.8392716330568201E-2"/>
    <n v="29.093303531381299"/>
  </r>
  <r>
    <x v="13"/>
    <n v="29017"/>
    <s v="Veneto"/>
    <x v="66"/>
    <s v="Veneto"/>
    <s v="Rovigo"/>
    <x v="0"/>
    <n v="0.192993691279886"/>
    <n v="81.099999999999994"/>
    <n v="55.8"/>
    <n v="107.422821534283"/>
    <n v="8.4257803156571904E-3"/>
    <n v="5.2305940813201"/>
  </r>
  <r>
    <x v="13"/>
    <n v="1156"/>
    <s v="Piemonte"/>
    <x v="10"/>
    <s v="Piemonte"/>
    <s v="Novara"/>
    <x v="0"/>
    <n v="9.30233296761315E-2"/>
    <n v="106.2"/>
    <n v="46.2"/>
    <n v="265.57366972139101"/>
    <n v="3.0337483685974002E-2"/>
    <n v="29.6166477366822"/>
  </r>
  <r>
    <x v="13"/>
    <n v="18153"/>
    <s v="Lombardia"/>
    <x v="45"/>
    <s v="Lombardia"/>
    <s v="Milano"/>
    <x v="0"/>
    <n v="0.13601642181575399"/>
    <n v="95.7"/>
    <n v="42.9"/>
    <n v="261.830630222558"/>
    <n v="1.21873817377205E-2"/>
    <n v="17.698616899522701"/>
  </r>
  <r>
    <x v="13"/>
    <n v="50026"/>
    <s v="Toscana"/>
    <x v="36"/>
    <s v="Toscana"/>
    <s v="Firenze"/>
    <x v="0"/>
    <n v="9.7801245268238995E-2"/>
    <n v="89.9"/>
    <n v="48.5"/>
    <n v="264.23579676475703"/>
    <n v="3.2117348408939699E-2"/>
    <n v="20.9783671557974"/>
  </r>
  <r>
    <x v="1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3"/>
    <n v="43004"/>
    <s v="Marche"/>
    <x v="1"/>
    <s v="Campania"/>
    <s v="Napoli"/>
    <x v="1"/>
    <n v="0.28780633833227798"/>
    <n v="61.9"/>
    <n v="44.8"/>
    <n v="53.073282199718101"/>
    <n v="1.05381467300007E-2"/>
    <n v="5.5495347986973398"/>
  </r>
  <r>
    <x v="13"/>
    <n v="75031"/>
    <s v="Puglia"/>
    <x v="72"/>
    <s v="Puglia"/>
    <s v="Barletta-Andria-Trani"/>
    <x v="0"/>
    <n v="0.17577744461764999"/>
    <n v="61.4"/>
    <n v="28.6"/>
    <n v="232.276890434335"/>
    <n v="3.3189922426974397E-2"/>
    <n v="38.277104017340001"/>
  </r>
  <r>
    <x v="13"/>
    <n v="30016"/>
    <s v="Friuli Venezia Giulia"/>
    <x v="18"/>
    <s v="Friuli Venezia Giulia"/>
    <s v="Trieste"/>
    <x v="0"/>
    <n v="0.16875286012704899"/>
    <n v="120.8"/>
    <n v="49"/>
    <n v="217.729545794258"/>
    <n v="8.1794892814604295E-2"/>
    <n v="20.770476611401499"/>
  </r>
  <r>
    <x v="13"/>
    <n v="27008"/>
    <s v="Veneto"/>
    <x v="41"/>
    <s v="Veneto"/>
    <s v="Vicenza"/>
    <x v="0"/>
    <n v="0.13687747460095301"/>
    <n v="81.099999999999994"/>
    <n v="55.8"/>
    <n v="182.812257662631"/>
    <n v="1.38472516218175E-2"/>
    <n v="7.3142157073246103"/>
  </r>
  <r>
    <x v="13"/>
    <n v="63006"/>
    <s v="Campania"/>
    <x v="29"/>
    <s v="Campania"/>
    <s v="Caserta"/>
    <x v="0"/>
    <n v="0.209747935848277"/>
    <n v="39.6"/>
    <n v="25.5"/>
    <n v="220.99120813827599"/>
    <n v="3.3852411178298202E-2"/>
    <n v="32.048413908781498"/>
  </r>
  <r>
    <x v="13"/>
    <n v="61074"/>
    <s v="Campania"/>
    <x v="16"/>
    <s v="Campania"/>
    <s v="Salerno"/>
    <x v="0"/>
    <n v="0.20827119904755401"/>
    <n v="39.6"/>
    <n v="25.5"/>
    <n v="222.16760011167"/>
    <n v="3.3908109392113903E-2"/>
    <n v="32.281200050711497"/>
  </r>
  <r>
    <x v="13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3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3"/>
    <n v="43015"/>
    <s v="Marche"/>
    <x v="1"/>
    <s v="Marche"/>
    <s v="Ascoli Piceno"/>
    <x v="0"/>
    <n v="0.26953236159717198"/>
    <n v="61.9"/>
    <n v="44.8"/>
    <n v="78.975657361794006"/>
    <n v="2.13844100086308E-2"/>
    <n v="7.4573222301690203"/>
  </r>
  <r>
    <x v="13"/>
    <n v="27025"/>
    <s v="Veneto"/>
    <x v="41"/>
    <s v="Veneto"/>
    <s v="Venezia"/>
    <x v="0"/>
    <n v="9.7226717578378904E-2"/>
    <n v="81.099999999999994"/>
    <n v="55.8"/>
    <n v="240.346288232836"/>
    <n v="1.8015804645310201E-2"/>
    <n v="7.8257947898389002"/>
  </r>
  <r>
    <x v="13"/>
    <n v="36013"/>
    <s v="Emilia-Romagna"/>
    <x v="9"/>
    <s v="Emilia-Romagna"/>
    <s v="RAVENNA-FORLI-CESENA-RIMINI"/>
    <x v="0"/>
    <n v="0.16242069285232599"/>
    <n v="81.5"/>
    <n v="51.5"/>
    <n v="147.42443229334501"/>
    <n v="1.2677503295209201E-2"/>
    <n v="15.8026099334176"/>
  </r>
  <r>
    <x v="13"/>
    <n v="7051"/>
    <s v="Valle d'Aosta"/>
    <x v="49"/>
    <s v="Valle d'Aosta"/>
    <s v="Valle d'Aosta/Vallï¿½e d'Aoste"/>
    <x v="0"/>
    <n v="0.26276287947791999"/>
    <n v="45.8"/>
    <n v="54.9"/>
    <n v="18.314143503094101"/>
    <n v="2.8626766568910202E-2"/>
    <n v="1.7721331719595299"/>
  </r>
  <r>
    <x v="13"/>
    <n v="23028"/>
    <s v="Veneto"/>
    <x v="43"/>
    <s v="Veneto"/>
    <s v="Padova"/>
    <x v="0"/>
    <n v="0.12533301575575401"/>
    <n v="81.099999999999994"/>
    <n v="55.8"/>
    <n v="201.12658143863101"/>
    <n v="1.5809289761238798E-2"/>
    <n v="7.2178470516239699"/>
  </r>
  <r>
    <x v="13"/>
    <n v="13045"/>
    <s v="Lombardia"/>
    <x v="3"/>
    <s v="Lombardia"/>
    <s v="Brescia"/>
    <x v="0"/>
    <n v="2.3473680479120601E-2"/>
    <n v="95.7"/>
    <n v="42.9"/>
    <n v="389.168127925634"/>
    <n v="1.7437205163141699E-2"/>
    <n v="26.613044536003301"/>
  </r>
  <r>
    <x v="13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13"/>
    <n v="22205"/>
    <s v="Trentino-Alto Adige"/>
    <x v="40"/>
    <s v="Abruzzo"/>
    <s v="Teramo"/>
    <x v="1"/>
    <n v="7.6473806070602002E-2"/>
    <n v="47.5"/>
    <n v="60.4"/>
    <n v="273.63863905639198"/>
    <n v="0.138519407504445"/>
    <n v="12.120495904209999"/>
  </r>
  <r>
    <x v="13"/>
    <n v="10025"/>
    <s v="Liguria"/>
    <x v="50"/>
    <s v="Veneto"/>
    <s v="Venezia"/>
    <x v="1"/>
    <n v="0.301973168835802"/>
    <n v="96.8"/>
    <n v="39.799999999999997"/>
    <n v="105.384785188089"/>
    <n v="5.4113877318887497E-2"/>
    <n v="12.164623585346"/>
  </r>
  <r>
    <x v="13"/>
    <n v="22101"/>
    <s v="Trentino-Alto Adige"/>
    <x v="40"/>
    <s v="Trentino-Alto Adige"/>
    <s v="Bolzano"/>
    <x v="0"/>
    <n v="0.108394562175168"/>
    <n v="47.5"/>
    <n v="60.4"/>
    <n v="220.62172446937899"/>
    <n v="0.10728721583464"/>
    <n v="8.5435255212905101"/>
  </r>
  <r>
    <x v="13"/>
    <n v="8007"/>
    <s v="Liguria"/>
    <x v="84"/>
    <s v="Liguria"/>
    <s v="La Spezia"/>
    <x v="0"/>
    <n v="0.319966326190124"/>
    <n v="96.8"/>
    <n v="39.799999999999997"/>
    <n v="67.711848561472394"/>
    <n v="1.60684508591648E-2"/>
    <n v="8.5142296424286403"/>
  </r>
  <r>
    <x v="13"/>
    <n v="66009"/>
    <s v="Abruzzo"/>
    <x v="39"/>
    <s v="Veneto"/>
    <s v="Verona"/>
    <x v="1"/>
    <n v="0.28067819493665702"/>
    <n v="42.4"/>
    <n v="43.1"/>
    <n v="70.386646917548703"/>
    <n v="2.83268682377762E-2"/>
    <n v="6.9624748517589303"/>
  </r>
  <r>
    <x v="13"/>
    <n v="80063"/>
    <s v="Calabria"/>
    <x v="47"/>
    <s v="Calabria"/>
    <s v="Cosenza"/>
    <x v="0"/>
    <n v="0.33095389828998201"/>
    <n v="20.8"/>
    <n v="27.8"/>
    <n v="264.86645370007602"/>
    <n v="0.296176954333152"/>
    <n v="16.957930424161699"/>
  </r>
  <r>
    <x v="13"/>
    <n v="34027"/>
    <s v="Emilia-Romagna"/>
    <x v="13"/>
    <s v="Emilia-Romagna"/>
    <s v="Bologna"/>
    <x v="0"/>
    <n v="0.16392860657414199"/>
    <n v="81.5"/>
    <n v="51.5"/>
    <n v="145.153745436344"/>
    <n v="1.33912469732055E-2"/>
    <n v="15.951988438102401"/>
  </r>
  <r>
    <x v="13"/>
    <n v="50031"/>
    <s v="Toscana"/>
    <x v="36"/>
    <s v="Toscana"/>
    <s v="Arezzo"/>
    <x v="0"/>
    <n v="0.107099955026283"/>
    <n v="89.9"/>
    <n v="48.5"/>
    <n v="249.51156694218901"/>
    <n v="2.99398174859992E-2"/>
    <n v="20.947375756941099"/>
  </r>
  <r>
    <x v="13"/>
    <n v="24054"/>
    <s v="Veneto"/>
    <x v="15"/>
    <s v="Veneto"/>
    <s v="Treviso"/>
    <x v="0"/>
    <n v="0.14282770434800701"/>
    <n v="81.099999999999994"/>
    <n v="55.8"/>
    <n v="181.88252611121999"/>
    <n v="1.5078024134760301E-2"/>
    <n v="5.7151640863787696"/>
  </r>
  <r>
    <x v="13"/>
    <n v="37021"/>
    <s v="Emilia-Romagna"/>
    <x v="35"/>
    <s v="Emilia-Romagna"/>
    <s v="RAVENNA-FORLI-CESENA-RIMINI"/>
    <x v="0"/>
    <n v="4.8153988258244303E-2"/>
    <n v="81.5"/>
    <n v="51.5"/>
    <n v="264.17609173459999"/>
    <n v="2.2314895991764099E-2"/>
    <n v="28.583194594670701"/>
  </r>
  <r>
    <x v="13"/>
    <n v="66098"/>
    <s v="Abruzzo"/>
    <x v="39"/>
    <s v="Abruzzo"/>
    <s v="L'Aquila"/>
    <x v="0"/>
    <n v="0.28094799703748002"/>
    <n v="42.4"/>
    <n v="43.1"/>
    <n v="89.579122980793102"/>
    <n v="5.4726274563567198E-2"/>
    <n v="6.7999662430081704"/>
  </r>
  <r>
    <x v="13"/>
    <n v="16143"/>
    <s v="Lombardia"/>
    <x v="22"/>
    <s v="Lombardia"/>
    <s v="LECCO-MONZA E DELLA BRIANZA"/>
    <x v="0"/>
    <n v="0"/>
    <n v="95.7"/>
    <n v="42.9"/>
    <n v="423.81853695194599"/>
    <n v="1.8823893391982201E-2"/>
    <n v="30.1409818625059"/>
  </r>
  <r>
    <x v="13"/>
    <n v="24012"/>
    <s v="Veneto"/>
    <x v="15"/>
    <s v="Veneto"/>
    <s v="Vicenza"/>
    <x v="0"/>
    <n v="0.101158005280479"/>
    <n v="81.099999999999994"/>
    <n v="55.8"/>
    <n v="236.64204192007199"/>
    <n v="1.97971271480364E-2"/>
    <n v="7.6726049402968304"/>
  </r>
  <r>
    <x v="13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13"/>
    <n v="57066"/>
    <s v="Lazio"/>
    <x v="85"/>
    <s v="Valle d'Aosta"/>
    <s v="Valle d'Aosta/Vallï¿½e d'Aoste"/>
    <x v="1"/>
    <n v="0.233073174588805"/>
    <n v="63.9"/>
    <n v="45.2"/>
    <n v="109.51485480470301"/>
    <n v="1.4850308324371999E-2"/>
    <n v="11.021781077863301"/>
  </r>
  <r>
    <x v="13"/>
    <n v="65135"/>
    <s v="Campania"/>
    <x v="44"/>
    <s v="Campania"/>
    <s v="Benevento"/>
    <x v="0"/>
    <n v="0.16959253926512"/>
    <n v="39.6"/>
    <n v="25.5"/>
    <n v="256.63315617917101"/>
    <n v="4.0521823035110198E-2"/>
    <n v="38.387049616697297"/>
  </r>
  <r>
    <x v="13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13"/>
    <n v="74017"/>
    <s v="Puglia"/>
    <x v="52"/>
    <s v="Puglia"/>
    <s v="Bari"/>
    <x v="0"/>
    <n v="0.16056028086075799"/>
    <n v="61.4"/>
    <n v="28.6"/>
    <n v="264.86880281623502"/>
    <n v="5.62414392071851E-2"/>
    <n v="39.6301666685982"/>
  </r>
  <r>
    <x v="13"/>
    <n v="12026"/>
    <s v="Lombardia"/>
    <x v="3"/>
    <s v="Lombardia"/>
    <s v="Milano"/>
    <x v="0"/>
    <n v="2.0989717605626901E-2"/>
    <n v="95.7"/>
    <n v="42.9"/>
    <n v="392.414042711273"/>
    <n v="1.7714333712724899E-2"/>
    <n v="26.733394161523801"/>
  </r>
  <r>
    <x v="13"/>
    <n v="25040"/>
    <s v="Veneto"/>
    <x v="33"/>
    <s v="Veneto"/>
    <s v="Vicenza"/>
    <x v="0"/>
    <n v="0.117752788200539"/>
    <n v="81.099999999999994"/>
    <n v="55.8"/>
    <n v="189.304085303714"/>
    <n v="1.5575782703927199E-2"/>
    <n v="12.588771461644701"/>
  </r>
  <r>
    <x v="13"/>
    <n v="26046"/>
    <s v="Veneto"/>
    <x v="8"/>
    <s v="Veneto"/>
    <s v="Padova"/>
    <x v="0"/>
    <n v="8.5646004441758794E-2"/>
    <n v="81.099999999999994"/>
    <n v="55.8"/>
    <n v="256.209435248999"/>
    <n v="2.0719672134308E-2"/>
    <n v="8.4538836411288703"/>
  </r>
  <r>
    <x v="13"/>
    <n v="102014"/>
    <s v="Calabria"/>
    <x v="21"/>
    <s v="Calabria"/>
    <s v="Catanzaro"/>
    <x v="0"/>
    <n v="0.20987924241144301"/>
    <n v="20.8"/>
    <n v="27.8"/>
    <n v="312.17019879461799"/>
    <n v="0.25864355424010599"/>
    <n v="40.582628150122503"/>
  </r>
  <r>
    <x v="1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3"/>
    <n v="12133"/>
    <s v="Lombardia"/>
    <x v="3"/>
    <s v="Lombardia"/>
    <s v="Brescia"/>
    <x v="0"/>
    <n v="6.6815642213224502E-2"/>
    <n v="95.7"/>
    <n v="42.9"/>
    <n v="339.90611348551698"/>
    <n v="1.53074567632358E-2"/>
    <n v="23.214601422542099"/>
  </r>
  <r>
    <x v="13"/>
    <n v="93025"/>
    <s v="Friuli Venezia Giulia"/>
    <x v="46"/>
    <s v="Toscana"/>
    <s v="Lucca"/>
    <x v="1"/>
    <n v="0.241136429385788"/>
    <n v="120.8"/>
    <n v="49"/>
    <n v="132.46921265325599"/>
    <n v="5.4276618683087502E-2"/>
    <n v="11.713197648629301"/>
  </r>
  <r>
    <x v="13"/>
    <n v="15086"/>
    <s v="Lombardia"/>
    <x v="20"/>
    <s v="Lombardia"/>
    <s v="CREMONA-MANTOVA"/>
    <x v="0"/>
    <n v="0"/>
    <n v="95.7"/>
    <n v="42.9"/>
    <n v="448.59028954745401"/>
    <n v="2.01300568139888E-2"/>
    <n v="30.965550005087401"/>
  </r>
  <r>
    <x v="13"/>
    <n v="93048"/>
    <s v="Friuli Venezia Giulia"/>
    <x v="46"/>
    <s v="Friuli Venezia Giulia"/>
    <s v="Udine"/>
    <x v="0"/>
    <n v="0.20429006699014801"/>
    <n v="120.8"/>
    <n v="49"/>
    <n v="174.25916198735001"/>
    <n v="6.7032193181647701E-2"/>
    <n v="16.494401495002201"/>
  </r>
  <r>
    <x v="13"/>
    <n v="42002"/>
    <s v="Marche"/>
    <x v="30"/>
    <s v="Marche"/>
    <s v="Ascoli Piceno"/>
    <x v="0"/>
    <n v="0.246843215715982"/>
    <n v="61.9"/>
    <n v="44.8"/>
    <n v="127.438515771982"/>
    <n v="8.2852145152585599E-2"/>
    <n v="14.138009411142001"/>
  </r>
  <r>
    <x v="13"/>
    <n v="6081"/>
    <s v="Piemonte"/>
    <x v="5"/>
    <s v="Piemonte"/>
    <s v="Novara"/>
    <x v="0"/>
    <n v="0.246966499371336"/>
    <n v="106.2"/>
    <n v="46.2"/>
    <n v="107.516654945932"/>
    <n v="1.1741982968407699E-2"/>
    <n v="11.6220286217994"/>
  </r>
  <r>
    <x v="13"/>
    <n v="49008"/>
    <s v="Toscana"/>
    <x v="31"/>
    <s v="Toscana"/>
    <s v="Lucca"/>
    <x v="0"/>
    <n v="0.13375229810247899"/>
    <n v="89.9"/>
    <n v="48.5"/>
    <n v="228.64397894958699"/>
    <n v="2.7958731290331801E-2"/>
    <n v="16.492289099493199"/>
  </r>
  <r>
    <x v="13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13"/>
    <n v="9064"/>
    <s v="Liguria"/>
    <x v="56"/>
    <s v="Liguria"/>
    <s v="Savona"/>
    <x v="0"/>
    <n v="0.29379407468219898"/>
    <n v="96.8"/>
    <n v="39.799999999999997"/>
    <n v="117.31721907092501"/>
    <n v="5.6422623990569798E-2"/>
    <n v="12.502419259053299"/>
  </r>
  <r>
    <x v="13"/>
    <n v="15060"/>
    <s v="Lombardia"/>
    <x v="20"/>
    <s v="Lombardia"/>
    <s v="Bergamo"/>
    <x v="0"/>
    <n v="0"/>
    <n v="95.7"/>
    <n v="42.9"/>
    <n v="434.95095933880998"/>
    <n v="1.9547581666316202E-2"/>
    <n v="29.873378682911898"/>
  </r>
  <r>
    <x v="13"/>
    <n v="19025"/>
    <s v="Lombardia"/>
    <x v="17"/>
    <s v="Lombardia"/>
    <s v="COMO-VARESE"/>
    <x v="0"/>
    <n v="0.119349504640236"/>
    <n v="95.7"/>
    <n v="42.9"/>
    <n v="279.73760013249102"/>
    <n v="1.2878111305976299E-2"/>
    <n v="19.231033063221101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27016"/>
    <s v="Veneto"/>
    <x v="41"/>
    <s v="Veneto"/>
    <s v="Padova"/>
    <x v="0"/>
    <n v="0.15140192412697601"/>
    <n v="81.099999999999994"/>
    <n v="55.8"/>
    <n v="168.78612426808201"/>
    <n v="1.2372863930960799E-2"/>
    <n v="5.4526430130662797"/>
  </r>
  <r>
    <x v="13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13"/>
    <n v="63063"/>
    <s v="Campania"/>
    <x v="29"/>
    <s v="Veneto"/>
    <s v="Padova"/>
    <x v="1"/>
    <n v="0.204756995913916"/>
    <n v="39.6"/>
    <n v="25.5"/>
    <n v="225.72465191248099"/>
    <n v="3.44376521109045E-2"/>
    <n v="32.722127208425803"/>
  </r>
  <r>
    <x v="13"/>
    <n v="108005"/>
    <s v="Lombardia"/>
    <x v="58"/>
    <s v="Lombardia"/>
    <s v="Como-Varese"/>
    <x v="0"/>
    <n v="8.2384517903524804E-3"/>
    <n v="95.7"/>
    <n v="42.9"/>
    <n v="404.99556491446401"/>
    <n v="1.8035166521726001E-2"/>
    <n v="28.1373667104364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37006"/>
    <s v="Emilia-Romagna"/>
    <x v="35"/>
    <s v="Emilia-Romagna"/>
    <s v="Parma"/>
    <x v="0"/>
    <n v="2.27970710487242E-2"/>
    <n v="81.5"/>
    <n v="51.5"/>
    <n v="291.15510527056102"/>
    <n v="2.3992014729297701E-2"/>
    <n v="31.084800673569902"/>
  </r>
  <r>
    <x v="13"/>
    <n v="17203"/>
    <s v="Lombardia"/>
    <x v="65"/>
    <s v="Lombardia"/>
    <s v="COMO-VARESE"/>
    <x v="0"/>
    <n v="0.17220014849170501"/>
    <n v="95.7"/>
    <n v="42.9"/>
    <n v="213.49825816472199"/>
    <n v="9.8592103103108501E-3"/>
    <n v="16.488115999168301"/>
  </r>
  <r>
    <x v="13"/>
    <n v="17056"/>
    <s v="Lombardia"/>
    <x v="65"/>
    <s v="Lombardia"/>
    <s v="CREMONA-MANTOVA"/>
    <x v="0"/>
    <n v="4.3540037465512202E-2"/>
    <n v="95.7"/>
    <n v="42.9"/>
    <n v="360.62160644392799"/>
    <n v="1.6198648375386399E-2"/>
    <n v="26.3668902560178"/>
  </r>
  <r>
    <x v="13"/>
    <n v="4007"/>
    <s v="Piemonte"/>
    <x v="19"/>
    <s v="Piemonte"/>
    <s v="Cuneo"/>
    <x v="0"/>
    <n v="0.20581137325349799"/>
    <n v="106.2"/>
    <n v="46.2"/>
    <n v="150.10691999239401"/>
    <n v="1.70627135692548E-2"/>
    <n v="16.412356497220198"/>
  </r>
  <r>
    <x v="13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3"/>
    <n v="20002"/>
    <s v="Lombardia"/>
    <x v="17"/>
    <s v="Veneto"/>
    <s v="Belluno"/>
    <x v="1"/>
    <n v="0.20692657224222"/>
    <n v="95.7"/>
    <n v="42.9"/>
    <n v="175.76666116075901"/>
    <n v="8.3087243133054493E-3"/>
    <n v="13.3768515789838"/>
  </r>
  <r>
    <x v="13"/>
    <n v="54054"/>
    <s v="Umbria"/>
    <x v="67"/>
    <s v="Umbria"/>
    <s v="Perugia"/>
    <x v="0"/>
    <n v="0.23584128687362399"/>
    <n v="84.4"/>
    <n v="56.3"/>
    <n v="68.215012367373703"/>
    <n v="5.0438291587882503E-2"/>
    <n v="6.6940379987705398"/>
  </r>
  <r>
    <x v="13"/>
    <n v="45007"/>
    <s v="Toscana"/>
    <x v="71"/>
    <s v="Umbria"/>
    <s v="Perugia"/>
    <x v="1"/>
    <n v="0.25832916004207002"/>
    <n v="89.9"/>
    <n v="48.5"/>
    <n v="75.558374343005397"/>
    <n v="9.1087210544252093E-3"/>
    <n v="7.2928226994339598"/>
  </r>
  <r>
    <x v="13"/>
    <n v="8065"/>
    <s v="Liguria"/>
    <x v="84"/>
    <s v="Liguria"/>
    <s v="Genova"/>
    <x v="0"/>
    <n v="0.30769440154251798"/>
    <n v="96.8"/>
    <n v="39.799999999999997"/>
    <n v="83.872937874630196"/>
    <n v="2.3548008544314498E-2"/>
    <n v="10.1234415909751"/>
  </r>
  <r>
    <x v="13"/>
    <n v="63055"/>
    <s v="Campania"/>
    <x v="29"/>
    <s v="Campania"/>
    <s v="Caserta"/>
    <x v="0"/>
    <n v="0.17502482501469699"/>
    <n v="39.6"/>
    <n v="25.5"/>
    <n v="251.134797683524"/>
    <n v="3.9571521022466097E-2"/>
    <n v="37.682905670739999"/>
  </r>
  <r>
    <x v="13"/>
    <n v="42002"/>
    <s v="Marche"/>
    <x v="30"/>
    <s v="Toscana"/>
    <s v="Pistoia"/>
    <x v="1"/>
    <n v="0.246843215715982"/>
    <n v="61.9"/>
    <n v="44.8"/>
    <n v="127.438515771982"/>
    <n v="8.2852145152585599E-2"/>
    <n v="14.138009411142001"/>
  </r>
  <r>
    <x v="13"/>
    <n v="28100"/>
    <s v="Veneto"/>
    <x v="2"/>
    <s v="Basilicata"/>
    <s v="Potenza"/>
    <x v="1"/>
    <n v="5.9583792437434099E-2"/>
    <n v="81.099999999999994"/>
    <n v="55.8"/>
    <n v="287.60422357696302"/>
    <n v="2.31981934885594E-2"/>
    <n v="10.2788753242999"/>
  </r>
  <r>
    <x v="13"/>
    <n v="35027"/>
    <s v="Emilia-Romagna"/>
    <x v="6"/>
    <s v="Friuli Venezia Giulia"/>
    <s v="Udine"/>
    <x v="1"/>
    <n v="0.163123391639869"/>
    <n v="81.5"/>
    <n v="51.5"/>
    <n v="146.250320574402"/>
    <n v="1.33010181473059E-2"/>
    <n v="15.9496316383009"/>
  </r>
  <r>
    <x v="13"/>
    <n v="65050"/>
    <s v="Campania"/>
    <x v="44"/>
    <s v="Veneto"/>
    <s v="Padova"/>
    <x v="1"/>
    <n v="0.20260569784239199"/>
    <n v="39.6"/>
    <n v="25.5"/>
    <n v="223.30891527078501"/>
    <n v="3.6925994854149401E-2"/>
    <n v="34.458724629312798"/>
  </r>
  <r>
    <x v="13"/>
    <n v="15201"/>
    <s v="Lombardia"/>
    <x v="20"/>
    <s v="Lombardia"/>
    <s v="Brescia"/>
    <x v="0"/>
    <n v="1.1905662414506499E-3"/>
    <n v="95.7"/>
    <n v="42.9"/>
    <n v="414.86547047857403"/>
    <n v="1.8665471820101899E-2"/>
    <n v="28.2945616169829"/>
  </r>
  <r>
    <x v="13"/>
    <n v="16232"/>
    <s v="Lombardia"/>
    <x v="22"/>
    <s v="Lombardia"/>
    <s v="Bergamo"/>
    <x v="0"/>
    <n v="0"/>
    <n v="95.7"/>
    <n v="42.9"/>
    <n v="424.19791970479002"/>
    <n v="1.9034722018799102E-2"/>
    <n v="29.856528760451599"/>
  </r>
  <r>
    <x v="13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13"/>
    <n v="15159"/>
    <s v="Lombardia"/>
    <x v="20"/>
    <s v="Lombardia"/>
    <s v="COMO-VARESE"/>
    <x v="0"/>
    <n v="0"/>
    <n v="95.7"/>
    <n v="42.9"/>
    <n v="419.93773868974301"/>
    <n v="1.9003225187329199E-2"/>
    <n v="28.297016882154999"/>
  </r>
  <r>
    <x v="13"/>
    <n v="29049"/>
    <s v="Veneto"/>
    <x v="66"/>
    <s v="Veneto"/>
    <s v="Padova"/>
    <x v="0"/>
    <n v="0.14726951309878"/>
    <n v="81.099999999999994"/>
    <n v="55.8"/>
    <n v="170.007290165662"/>
    <n v="1.4428781565413501E-2"/>
    <n v="6.9232772308942296"/>
  </r>
  <r>
    <x v="13"/>
    <n v="54004"/>
    <s v="Umbria"/>
    <x v="67"/>
    <s v="Umbria"/>
    <s v="Terni"/>
    <x v="0"/>
    <n v="0.24074124024882801"/>
    <n v="84.4"/>
    <n v="56.3"/>
    <n v="65.246101179102595"/>
    <n v="5.2723171802327898E-2"/>
    <n v="6.1206337590859698"/>
  </r>
  <r>
    <x v="13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13"/>
    <n v="10025"/>
    <s v="Liguria"/>
    <x v="50"/>
    <s v="Abruzzo"/>
    <s v="Chieti"/>
    <x v="1"/>
    <n v="0.301973168835802"/>
    <n v="96.8"/>
    <n v="39.799999999999997"/>
    <n v="105.384785188089"/>
    <n v="5.4113877318887497E-2"/>
    <n v="12.164623585346"/>
  </r>
  <r>
    <x v="13"/>
    <n v="30129"/>
    <s v="Friuli Venezia Giulia"/>
    <x v="18"/>
    <s v="Marche"/>
    <s v="Ascoli Piceno"/>
    <x v="1"/>
    <n v="0.17411598011063101"/>
    <n v="120.8"/>
    <n v="49"/>
    <n v="214.123127726869"/>
    <n v="8.1915126756872195E-2"/>
    <n v="19.821176359892"/>
  </r>
  <r>
    <x v="13"/>
    <n v="1272"/>
    <s v="Piemonte"/>
    <x v="10"/>
    <s v="Abruzzo"/>
    <s v="Chieti"/>
    <x v="1"/>
    <n v="8.8804914437471294E-2"/>
    <n v="106.2"/>
    <n v="46.2"/>
    <n v="270.081710358012"/>
    <n v="3.1029265954563501E-2"/>
    <n v="30.0986512266667"/>
  </r>
  <r>
    <x v="13"/>
    <n v="13188"/>
    <s v="Lombardia"/>
    <x v="3"/>
    <s v="Lombardia"/>
    <s v="LECCO-MONZA E DELLA BRIANZA"/>
    <x v="0"/>
    <n v="6.2779768222667204E-2"/>
    <n v="95.7"/>
    <n v="42.9"/>
    <n v="341.23450692574698"/>
    <n v="1.4897371171507599E-2"/>
    <n v="24.205173232471601"/>
  </r>
  <r>
    <x v="13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13"/>
    <n v="4040"/>
    <s v="Piemonte"/>
    <x v="19"/>
    <s v="Piemonte"/>
    <s v="Cuneo"/>
    <x v="0"/>
    <n v="0.21681266347454101"/>
    <n v="106.2"/>
    <n v="46.2"/>
    <n v="138.94527955482701"/>
    <n v="1.6281297876145101E-2"/>
    <n v="15.1880694472813"/>
  </r>
  <r>
    <x v="13"/>
    <n v="70006"/>
    <s v="Molise"/>
    <x v="76"/>
    <s v="Veneto"/>
    <s v="Treviso"/>
    <x v="1"/>
    <n v="0.46702373443703699"/>
    <n v="28.5"/>
    <n v="27.6"/>
    <n v="31.2577182181595"/>
    <n v="0.16669959876753401"/>
    <n v="5.9250515249807902"/>
  </r>
  <r>
    <x v="13"/>
    <n v="4145"/>
    <s v="Piemonte"/>
    <x v="19"/>
    <s v="Piemonte"/>
    <s v="Alessandria"/>
    <x v="0"/>
    <n v="0.19786485835759399"/>
    <n v="106.2"/>
    <n v="46.2"/>
    <n v="158.67446309123201"/>
    <n v="1.8019203284088198E-2"/>
    <n v="17.2430715209296"/>
  </r>
  <r>
    <x v="13"/>
    <n v="17206"/>
    <s v="Lombardia"/>
    <x v="65"/>
    <s v="Lombardia"/>
    <s v="COMO-VARESE"/>
    <x v="0"/>
    <n v="0.14630770400741999"/>
    <n v="95.7"/>
    <n v="42.9"/>
    <n v="234.215515077021"/>
    <n v="9.9731937305425501E-3"/>
    <n v="20.400533281018198"/>
  </r>
  <r>
    <x v="13"/>
    <n v="72030"/>
    <s v="Puglia"/>
    <x v="26"/>
    <s v="Puglia"/>
    <s v="Bari"/>
    <x v="0"/>
    <n v="0.18150337294565799"/>
    <n v="61.4"/>
    <n v="28.6"/>
    <n v="274.34834507908499"/>
    <n v="6.8498974300554599E-2"/>
    <n v="32.311782897016997"/>
  </r>
  <r>
    <x v="13"/>
    <n v="75065"/>
    <s v="Puglia"/>
    <x v="72"/>
    <s v="Puglia"/>
    <s v="Lecce"/>
    <x v="0"/>
    <n v="0.14313651276984901"/>
    <n v="61.4"/>
    <n v="28.6"/>
    <n v="270.98859376024399"/>
    <n v="5.0761967631183499E-2"/>
    <n v="43.180833111945603"/>
  </r>
  <r>
    <x v="13"/>
    <n v="80063"/>
    <s v="Calabria"/>
    <x v="47"/>
    <s v="Veneto"/>
    <s v="Venezia"/>
    <x v="1"/>
    <n v="0.33095389828998201"/>
    <n v="20.8"/>
    <n v="27.8"/>
    <n v="264.86645370007602"/>
    <n v="0.296176954333152"/>
    <n v="16.957930424161699"/>
  </r>
  <r>
    <x v="13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  <r>
    <x v="13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47014"/>
    <s v="Toscana"/>
    <x v="68"/>
    <s v="Toscana"/>
    <s v="Siena"/>
    <x v="0"/>
    <n v="0.116707125144246"/>
    <n v="89.9"/>
    <n v="48.5"/>
    <n v="237.960296381256"/>
    <n v="2.9264217640077299E-2"/>
    <n v="20.3101648494996"/>
  </r>
  <r>
    <x v="13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3"/>
    <n v="73012"/>
    <s v="Puglia"/>
    <x v="59"/>
    <s v="Puglia"/>
    <s v="Taranto"/>
    <x v="0"/>
    <n v="0.15810702057069301"/>
    <n v="61.4"/>
    <n v="28.6"/>
    <n v="258.77828799870002"/>
    <n v="6.04776530537455E-2"/>
    <n v="42.646059395295602"/>
  </r>
  <r>
    <x v="13"/>
    <n v="64017"/>
    <s v="Campania"/>
    <x v="27"/>
    <s v="Lombardia"/>
    <s v="Bergamo"/>
    <x v="1"/>
    <n v="0.29016986767265102"/>
    <n v="39.6"/>
    <n v="25.5"/>
    <n v="142.59654567764699"/>
    <n v="2.2632730322812801E-2"/>
    <n v="21.3932969124828"/>
  </r>
  <r>
    <x v="13"/>
    <n v="25005"/>
    <s v="Veneto"/>
    <x v="33"/>
    <s v="Veneto"/>
    <s v="Vicenza"/>
    <x v="0"/>
    <n v="0.209429120403682"/>
    <n v="81.099999999999994"/>
    <n v="55.8"/>
    <n v="63.384451063416002"/>
    <n v="6.7699934984729601E-3"/>
    <n v="9.8518183174140095"/>
  </r>
  <r>
    <x v="13"/>
    <n v="15157"/>
    <s v="Lombardia"/>
    <x v="20"/>
    <s v="Lombardia"/>
    <s v="Pavia"/>
    <x v="0"/>
    <n v="0"/>
    <n v="95.7"/>
    <n v="42.9"/>
    <n v="451.833543395194"/>
    <n v="2.0278837722461002E-2"/>
    <n v="31.233944169856802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3"/>
    <n v="15116"/>
    <s v="Lombardia"/>
    <x v="20"/>
    <s v="Lombardia"/>
    <s v="Brescia"/>
    <x v="0"/>
    <n v="0"/>
    <n v="95.7"/>
    <n v="42.9"/>
    <n v="439.18414531197999"/>
    <n v="1.97121478378166E-2"/>
    <n v="30.117947037208499"/>
  </r>
  <r>
    <x v="1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3"/>
    <n v="69099"/>
    <s v="Abruzzo"/>
    <x v="28"/>
    <s v="Abruzzo"/>
    <s v="Pescara"/>
    <x v="0"/>
    <n v="0.30141928254255801"/>
    <n v="42.4"/>
    <n v="43.1"/>
    <n v="81.148257340498503"/>
    <n v="0.103734862404616"/>
    <n v="10.2009070358027"/>
  </r>
  <r>
    <x v="13"/>
    <n v="58114"/>
    <s v="Lazio"/>
    <x v="0"/>
    <s v="Lombardia"/>
    <s v="COMO-VARESE"/>
    <x v="1"/>
    <n v="8.4641683007057503E-2"/>
    <n v="63.9"/>
    <n v="45.2"/>
    <n v="265.98162437393501"/>
    <n v="3.65076768052136E-2"/>
    <n v="28.0377655398818"/>
  </r>
  <r>
    <x v="13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13"/>
    <n v="24075"/>
    <s v="Veneto"/>
    <x v="15"/>
    <s v="Lombardia"/>
    <s v="LECCO-MONZA E DELLA BRIANZA"/>
    <x v="1"/>
    <n v="0.132900988996138"/>
    <n v="81.099999999999994"/>
    <n v="55.8"/>
    <n v="188.98888095007001"/>
    <n v="1.55568405593882E-2"/>
    <n v="7.4891741910878498"/>
  </r>
  <r>
    <x v="13"/>
    <n v="38005"/>
    <s v="Emilia-Romagna"/>
    <x v="61"/>
    <s v="Emilia-Romagna"/>
    <s v="Modena"/>
    <x v="0"/>
    <n v="0.18362431102919299"/>
    <n v="81.5"/>
    <n v="51.5"/>
    <n v="124.820020235176"/>
    <n v="1.06144121826199E-2"/>
    <n v="13.608423693675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3"/>
    <n v="28017"/>
    <s v="Veneto"/>
    <x v="2"/>
    <s v="Veneto"/>
    <s v="Padova"/>
    <x v="0"/>
    <n v="6.5679404026711102E-2"/>
    <n v="81.099999999999994"/>
    <n v="55.8"/>
    <n v="280.80534438940799"/>
    <n v="2.2926990817086899E-2"/>
    <n v="9.7748793269118792"/>
  </r>
  <r>
    <x v="13"/>
    <n v="15098"/>
    <s v="Lombardia"/>
    <x v="20"/>
    <s v="Lombardia"/>
    <s v="Bergamo"/>
    <x v="0"/>
    <n v="0"/>
    <n v="95.7"/>
    <n v="42.9"/>
    <n v="446.11705998752899"/>
    <n v="2.0002463358967802E-2"/>
    <n v="30.8401699696417"/>
  </r>
  <r>
    <x v="13"/>
    <n v="41032"/>
    <s v="Marche"/>
    <x v="32"/>
    <s v="Marche"/>
    <s v="Macerata"/>
    <x v="0"/>
    <n v="0.303712925548486"/>
    <n v="61.9"/>
    <n v="44.8"/>
    <n v="43.609183569359402"/>
    <n v="1.5024048793339699E-2"/>
    <n v="3.1455527742214899"/>
  </r>
  <r>
    <x v="13"/>
    <n v="38004"/>
    <s v="Emilia-Romagna"/>
    <x v="61"/>
    <s v="Veneto"/>
    <s v="Verona"/>
    <x v="1"/>
    <n v="0.14953337344221199"/>
    <n v="81.5"/>
    <n v="51.5"/>
    <n v="163.81895188468499"/>
    <n v="1.3542530314229299E-2"/>
    <n v="16.435593854130499"/>
  </r>
  <r>
    <x v="13"/>
    <n v="4058"/>
    <s v="Piemonte"/>
    <x v="19"/>
    <s v="Piemonte"/>
    <s v="Alessandria"/>
    <x v="0"/>
    <n v="0.13913690649098601"/>
    <n v="106.2"/>
    <n v="46.2"/>
    <n v="217.949681505857"/>
    <n v="2.5730636128033401E-2"/>
    <n v="24.457450574922799"/>
  </r>
  <r>
    <x v="13"/>
    <n v="74001"/>
    <s v="Puglia"/>
    <x v="52"/>
    <s v="Puglia"/>
    <s v="Foggia"/>
    <x v="0"/>
    <n v="0.13862071781531901"/>
    <n v="61.4"/>
    <n v="28.6"/>
    <n v="281.461025634848"/>
    <n v="5.2078694777293197E-2"/>
    <n v="42.447025179184401"/>
  </r>
  <r>
    <x v="13"/>
    <n v="29004"/>
    <s v="Veneto"/>
    <x v="66"/>
    <s v="Veneto"/>
    <s v="Vicenza"/>
    <x v="0"/>
    <n v="0.18013701145403399"/>
    <n v="81.099999999999994"/>
    <n v="55.8"/>
    <n v="126.98097173622899"/>
    <n v="1.0834770783286801E-2"/>
    <n v="5.3616188412719303"/>
  </r>
  <r>
    <x v="13"/>
    <n v="11005"/>
    <s v="Liguria"/>
    <x v="42"/>
    <s v="Emilia-Romagna"/>
    <s v="Bologna"/>
    <x v="1"/>
    <n v="0.34413890964185101"/>
    <n v="96.8"/>
    <n v="39.799999999999997"/>
    <n v="46.55417600685"/>
    <n v="2.5006617335180701E-2"/>
    <n v="6.8413736868650599"/>
  </r>
  <r>
    <x v="13"/>
    <n v="32006"/>
    <s v="Friuli Venezia Giulia"/>
    <x v="55"/>
    <s v="Friuli Venezia Giulia"/>
    <s v="Udine"/>
    <x v="0"/>
    <n v="0.180785886784849"/>
    <n v="120.8"/>
    <n v="49"/>
    <n v="167.78136604597"/>
    <n v="4.45519707373472E-2"/>
    <n v="22.223088441392299"/>
  </r>
  <r>
    <x v="13"/>
    <n v="101010"/>
    <s v="Calabria"/>
    <x v="86"/>
    <s v="Veneto"/>
    <s v="Treviso"/>
    <x v="1"/>
    <n v="0.25078056054403303"/>
    <n v="20.8"/>
    <n v="27.8"/>
    <n v="169.633518495815"/>
    <n v="0.115247258439577"/>
    <n v="36.143260725774702"/>
  </r>
  <r>
    <x v="13"/>
    <n v="26086"/>
    <s v="Veneto"/>
    <x v="8"/>
    <s v="Molise"/>
    <s v="Campobasso"/>
    <x v="1"/>
    <n v="5.9639155284814699E-2"/>
    <n v="81.099999999999994"/>
    <n v="55.8"/>
    <n v="285.97919586700499"/>
    <n v="2.2656920011461901E-2"/>
    <n v="10.555475586246899"/>
  </r>
  <r>
    <x v="13"/>
    <n v="68027"/>
    <s v="Abruzzo"/>
    <x v="7"/>
    <s v="Abruzzo"/>
    <s v="Teramo"/>
    <x v="0"/>
    <n v="0.267690432809637"/>
    <n v="42.4"/>
    <n v="43.1"/>
    <n v="111.648137424995"/>
    <n v="6.4303574230697394E-2"/>
    <n v="7.6935602316924596"/>
  </r>
  <r>
    <x v="13"/>
    <n v="6010"/>
    <s v="Piemonte"/>
    <x v="5"/>
    <s v="Emilia-Romagna"/>
    <s v="RAVENNA-FORLI-CESENA-RIMINI"/>
    <x v="1"/>
    <n v="0.25460936868037398"/>
    <n v="106.2"/>
    <n v="46.2"/>
    <n v="99.0225732799003"/>
    <n v="1.1010222123397801E-2"/>
    <n v="10.9158496237858"/>
  </r>
  <r>
    <x v="13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3"/>
    <n v="29018"/>
    <s v="Veneto"/>
    <x v="66"/>
    <s v="Toscana"/>
    <s v="Massa-Carrara"/>
    <x v="1"/>
    <n v="0.15172594143738599"/>
    <n v="81.099999999999994"/>
    <n v="55.8"/>
    <n v="164.25180987520301"/>
    <n v="1.39303065581534E-2"/>
    <n v="6.6909158137359901"/>
  </r>
  <r>
    <x v="13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13"/>
    <n v="17029"/>
    <s v="Lombardia"/>
    <x v="65"/>
    <s v="Lombardia"/>
    <s v="Bergamo"/>
    <x v="0"/>
    <n v="6.4173305781867196E-2"/>
    <n v="95.7"/>
    <n v="42.9"/>
    <n v="335.27280063008402"/>
    <n v="1.51650859541293E-2"/>
    <n v="25.1986909623724"/>
  </r>
  <r>
    <x v="13"/>
    <n v="12036"/>
    <s v="Lombardia"/>
    <x v="3"/>
    <s v="Lombardia"/>
    <s v="COMO-VARESE"/>
    <x v="0"/>
    <n v="7.8801306790220793E-2"/>
    <n v="95.7"/>
    <n v="42.9"/>
    <n v="326.76867125440498"/>
    <n v="1.4834466708618099E-2"/>
    <n v="22.1787396579237"/>
  </r>
  <r>
    <x v="13"/>
    <n v="35015"/>
    <s v="Emilia-Romagna"/>
    <x v="6"/>
    <s v="Emilia-Romagna"/>
    <s v="Reggio nell'Emilia"/>
    <x v="0"/>
    <n v="0.13817192258856301"/>
    <n v="81.5"/>
    <n v="51.5"/>
    <n v="172.232741634224"/>
    <n v="1.5507452587589499E-2"/>
    <n v="18.641252942426298"/>
  </r>
  <r>
    <x v="13"/>
    <n v="8055"/>
    <s v="Liguria"/>
    <x v="84"/>
    <s v="Marche"/>
    <s v="Ancona"/>
    <x v="1"/>
    <n v="0.301277435070477"/>
    <n v="96.8"/>
    <n v="39.799999999999997"/>
    <n v="91.712778838065404"/>
    <n v="2.6642698097706599E-2"/>
    <n v="10.9711955004763"/>
  </r>
  <r>
    <x v="13"/>
    <n v="17029"/>
    <s v="Lombardia"/>
    <x v="65"/>
    <s v="Basilicata"/>
    <s v="Potenza"/>
    <x v="1"/>
    <n v="6.4173305781867196E-2"/>
    <n v="95.7"/>
    <n v="42.9"/>
    <n v="335.27280063008402"/>
    <n v="1.51650859541293E-2"/>
    <n v="25.1986909623724"/>
  </r>
  <r>
    <x v="13"/>
    <n v="65095"/>
    <s v="Campania"/>
    <x v="44"/>
    <s v="Calabria"/>
    <s v="Cosenza"/>
    <x v="1"/>
    <n v="0.35777147880389198"/>
    <n v="39.6"/>
    <n v="25.5"/>
    <n v="75.018665063656996"/>
    <n v="1.5832374834789401E-2"/>
    <n v="13.287640278377999"/>
  </r>
  <r>
    <x v="13"/>
    <n v="4078"/>
    <s v="Piemonte"/>
    <x v="19"/>
    <s v="Lombardia"/>
    <s v="COMO-VARESE"/>
    <x v="1"/>
    <n v="0.19409259645173499"/>
    <n v="106.2"/>
    <n v="46.2"/>
    <n v="162.50881382519901"/>
    <n v="1.8794392125490601E-2"/>
    <n v="17.7478749732072"/>
  </r>
  <r>
    <x v="13"/>
    <n v="40045"/>
    <s v="Emilia-Romagna"/>
    <x v="11"/>
    <s v="Emilia-Romagna"/>
    <s v="RAVENNA-FORLI-CESENA-RIMINI"/>
    <x v="0"/>
    <n v="0.10753300206643999"/>
    <n v="81.5"/>
    <n v="51.5"/>
    <n v="211.95674521646799"/>
    <n v="1.85234995193896E-2"/>
    <n v="20.131797412120299"/>
  </r>
  <r>
    <x v="13"/>
    <n v="15167"/>
    <s v="Lombardia"/>
    <x v="20"/>
    <s v="Lombardia"/>
    <s v="CREMONA-MANTOVA"/>
    <x v="0"/>
    <n v="1.4350116256208001E-2"/>
    <n v="95.7"/>
    <n v="42.9"/>
    <n v="401.573439911533"/>
    <n v="1.8182510586901499E-2"/>
    <n v="26.893140983086699"/>
  </r>
  <r>
    <x v="13"/>
    <n v="15146"/>
    <s v="Lombardia"/>
    <x v="20"/>
    <s v="Lombardia"/>
    <s v="Sondrio"/>
    <x v="0"/>
    <n v="0"/>
    <n v="95.7"/>
    <n v="42.9"/>
    <n v="440.56949061981697"/>
    <n v="1.9839703875317499E-2"/>
    <n v="29.9884982881218"/>
  </r>
  <r>
    <x v="13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3"/>
    <n v="23003"/>
    <s v="Veneto"/>
    <x v="43"/>
    <s v="Veneto"/>
    <s v="Verona"/>
    <x v="0"/>
    <n v="0.174461329696661"/>
    <n v="81.099999999999994"/>
    <n v="55.8"/>
    <n v="134.17771192700599"/>
    <n v="1.09463970166615E-2"/>
    <n v="5.59997464650725"/>
  </r>
  <r>
    <x v="13"/>
    <n v="12079"/>
    <s v="Lombardia"/>
    <x v="3"/>
    <s v="Lombardia"/>
    <s v="COMO-VARESE"/>
    <x v="0"/>
    <n v="1.97960206558759E-2"/>
    <n v="95.7"/>
    <n v="42.9"/>
    <n v="394.07041080827599"/>
    <n v="1.7765557244778699E-2"/>
    <n v="26.754178177476302"/>
  </r>
  <r>
    <x v="13"/>
    <n v="75043"/>
    <s v="Puglia"/>
    <x v="72"/>
    <s v="Puglia"/>
    <s v="Bari"/>
    <x v="0"/>
    <n v="0.184827553553325"/>
    <n v="61.4"/>
    <n v="28.6"/>
    <n v="228.11426042752899"/>
    <n v="3.1861952721680901E-2"/>
    <n v="35.954335506843599"/>
  </r>
  <r>
    <x v="13"/>
    <n v="12013"/>
    <s v="Lombardia"/>
    <x v="3"/>
    <s v="Lombardia"/>
    <s v="Pavia"/>
    <x v="0"/>
    <n v="0.10865326144167101"/>
    <n v="95.7"/>
    <n v="42.9"/>
    <n v="292.56672526433402"/>
    <n v="1.3345365910080099E-2"/>
    <n v="19.899322575008199"/>
  </r>
  <r>
    <x v="13"/>
    <n v="4215"/>
    <s v="Piemonte"/>
    <x v="19"/>
    <s v="Piemonte"/>
    <s v="Torino"/>
    <x v="0"/>
    <n v="0.14621101888173499"/>
    <n v="106.2"/>
    <n v="46.2"/>
    <n v="211.004647386248"/>
    <n v="2.4836777268357101E-2"/>
    <n v="23.547863619894699"/>
  </r>
  <r>
    <x v="13"/>
    <n v="4078"/>
    <s v="Piemonte"/>
    <x v="19"/>
    <s v="Piemonte"/>
    <s v="Alessandria"/>
    <x v="0"/>
    <n v="0.19409259645173499"/>
    <n v="106.2"/>
    <n v="46.2"/>
    <n v="162.50881382519901"/>
    <n v="1.8794392125490601E-2"/>
    <n v="17.7478749732072"/>
  </r>
  <r>
    <x v="13"/>
    <n v="36005"/>
    <s v="Emilia-Romagna"/>
    <x v="9"/>
    <s v="Veneto"/>
    <s v="Venezia"/>
    <x v="1"/>
    <n v="0.16859857191407801"/>
    <n v="81.5"/>
    <n v="51.5"/>
    <n v="142.32430068076701"/>
    <n v="1.25374256495762E-2"/>
    <n v="14.8873193330107"/>
  </r>
  <r>
    <x v="13"/>
    <n v="6168"/>
    <s v="Piemonte"/>
    <x v="5"/>
    <s v="Piemonte"/>
    <s v="Verbano-Cusio-Ossola"/>
    <x v="0"/>
    <n v="0.21564475245607601"/>
    <n v="106.2"/>
    <n v="46.2"/>
    <n v="140.38412833017901"/>
    <n v="1.6014981700068501E-2"/>
    <n v="15.1977131763441"/>
  </r>
  <r>
    <x v="13"/>
    <n v="25064"/>
    <s v="Veneto"/>
    <x v="33"/>
    <s v="Veneto"/>
    <s v="Treviso"/>
    <x v="0"/>
    <n v="0.122642599541768"/>
    <n v="81.099999999999994"/>
    <n v="55.8"/>
    <n v="201.025989701236"/>
    <n v="1.6542226228671901E-2"/>
    <n v="8.285655924168899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3"/>
    <n v="55016"/>
    <s v="Umbria"/>
    <x v="12"/>
    <s v="Umbria"/>
    <s v="Terni"/>
    <x v="0"/>
    <n v="0.26510880643023899"/>
    <n v="84.4"/>
    <n v="56.3"/>
    <n v="17.014137120602101"/>
    <n v="7.8970242865941502E-3"/>
    <n v="1.6562586048397301"/>
  </r>
  <r>
    <x v="13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3"/>
    <n v="58005"/>
    <s v="Lazio"/>
    <x v="0"/>
    <s v="Abruzzo"/>
    <s v="Chieti"/>
    <x v="1"/>
    <n v="0.181877100221188"/>
    <n v="63.9"/>
    <n v="45.2"/>
    <n v="164.06167068783401"/>
    <n v="2.2411489721619101E-2"/>
    <n v="16.768112941008901"/>
  </r>
  <r>
    <x v="13"/>
    <n v="110010"/>
    <s v="Puglia"/>
    <x v="69"/>
    <s v="Puglia"/>
    <s v="Bari"/>
    <x v="0"/>
    <n v="0.28252924740893498"/>
    <n v="61.4"/>
    <n v="28.6"/>
    <n v="135.05721217220801"/>
    <n v="2.83844992861483E-2"/>
    <n v="24.224247241653401"/>
  </r>
  <r>
    <x v="13"/>
    <n v="50026"/>
    <s v="Toscana"/>
    <x v="36"/>
    <s v="Toscana"/>
    <s v="Pisa"/>
    <x v="0"/>
    <n v="9.7801245268238995E-2"/>
    <n v="89.9"/>
    <n v="48.5"/>
    <n v="264.23579676475703"/>
    <n v="3.2117348408939699E-2"/>
    <n v="20.9783671557974"/>
  </r>
  <r>
    <x v="13"/>
    <n v="50008"/>
    <s v="Toscana"/>
    <x v="36"/>
    <s v="Calabria"/>
    <s v="Reggio di Calabria"/>
    <x v="1"/>
    <n v="0.13270189405899999"/>
    <n v="89.9"/>
    <n v="48.5"/>
    <n v="227.03142535083799"/>
    <n v="2.7544015717700401E-2"/>
    <n v="17.165053523259999"/>
  </r>
  <r>
    <x v="13"/>
    <n v="50031"/>
    <s v="Toscana"/>
    <x v="36"/>
    <s v="Marche"/>
    <s v="Ancona"/>
    <x v="1"/>
    <n v="0.107099955026283"/>
    <n v="89.9"/>
    <n v="48.5"/>
    <n v="249.51156694218901"/>
    <n v="2.99398174859992E-2"/>
    <n v="20.947375756941099"/>
  </r>
  <r>
    <x v="13"/>
    <n v="75035"/>
    <s v="Puglia"/>
    <x v="72"/>
    <s v="Puglia"/>
    <s v="Taranto"/>
    <x v="0"/>
    <n v="0.13061940160697799"/>
    <n v="61.4"/>
    <n v="28.6"/>
    <n v="281.504501986668"/>
    <n v="4.5981331642471299E-2"/>
    <n v="44.126117265396303"/>
  </r>
  <r>
    <x v="13"/>
    <n v="50018"/>
    <s v="Toscana"/>
    <x v="36"/>
    <s v="Toscana"/>
    <s v="Lucca"/>
    <x v="0"/>
    <n v="0.16494304565489001"/>
    <n v="89.9"/>
    <n v="48.5"/>
    <n v="193.95358689681399"/>
    <n v="2.36157479675972E-2"/>
    <n v="13.3846358474593"/>
  </r>
  <r>
    <x v="13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3"/>
    <n v="56059"/>
    <s v="Lazio"/>
    <x v="53"/>
    <s v="Basilicata"/>
    <s v="Matera"/>
    <x v="1"/>
    <n v="0.30141002537094103"/>
    <n v="63.9"/>
    <n v="45.2"/>
    <n v="30.547481141115899"/>
    <n v="2.64875899382635E-3"/>
    <n v="4.4614567177710702"/>
  </r>
  <r>
    <x v="13"/>
    <n v="1053"/>
    <s v="Piemonte"/>
    <x v="10"/>
    <s v="Piemonte"/>
    <s v="Torino"/>
    <x v="0"/>
    <n v="0.15454729933584699"/>
    <n v="106.2"/>
    <n v="46.2"/>
    <n v="201.269493670505"/>
    <n v="2.3302643072062399E-2"/>
    <n v="22.764146051810901"/>
  </r>
  <r>
    <x v="13"/>
    <n v="27004"/>
    <s v="Veneto"/>
    <x v="41"/>
    <s v="Veneto"/>
    <s v="Vicenza"/>
    <x v="0"/>
    <n v="7.1683626229713998E-2"/>
    <n v="81.099999999999994"/>
    <n v="55.8"/>
    <n v="269.23753008838997"/>
    <n v="2.1036973764847301E-2"/>
    <n v="10.1640975577085"/>
  </r>
  <r>
    <x v="13"/>
    <n v="38008"/>
    <s v="Emilia-Romagna"/>
    <x v="61"/>
    <s v="Emilia-Romagna"/>
    <s v="RAVENNA-FORLI-CESENA-RIMINI"/>
    <x v="0"/>
    <n v="0.120869117232814"/>
    <n v="81.5"/>
    <n v="51.5"/>
    <n v="188.428971741156"/>
    <n v="1.6001588788620302E-2"/>
    <n v="20.765644111726399"/>
  </r>
  <r>
    <x v="1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3"/>
    <n v="66098"/>
    <s v="Abruzzo"/>
    <x v="39"/>
    <s v="Veneto"/>
    <s v="Venezia"/>
    <x v="1"/>
    <n v="0.28094799703748002"/>
    <n v="42.4"/>
    <n v="43.1"/>
    <n v="89.579122980793102"/>
    <n v="5.4726274563567198E-2"/>
    <n v="6.7999662430081704"/>
  </r>
  <r>
    <x v="13"/>
    <n v="18182"/>
    <s v="Lombardia"/>
    <x v="45"/>
    <s v="Molise"/>
    <s v="Campobasso"/>
    <x v="1"/>
    <n v="0.117014483813923"/>
    <n v="95.7"/>
    <n v="42.9"/>
    <n v="284.31325173030802"/>
    <n v="1.3133530717414301E-2"/>
    <n v="18.979313186320201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80063"/>
    <s v="Calabria"/>
    <x v="47"/>
    <s v="Campania"/>
    <s v="Salerno"/>
    <x v="1"/>
    <n v="0.33095389828998201"/>
    <n v="20.8"/>
    <n v="27.8"/>
    <n v="264.86645370007602"/>
    <n v="0.296176954333152"/>
    <n v="16.957930424161699"/>
  </r>
  <r>
    <x v="13"/>
    <n v="51026"/>
    <s v="Toscana"/>
    <x v="24"/>
    <s v="Toscana"/>
    <s v="Lucca"/>
    <x v="0"/>
    <n v="0.21544653092379401"/>
    <n v="89.9"/>
    <n v="48.5"/>
    <n v="138.83371555653"/>
    <n v="1.6912485467146899E-2"/>
    <n v="8.1582268811275593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4057"/>
    <s v="Lombardia"/>
    <x v="77"/>
    <s v="Lombardia"/>
    <s v="Brescia"/>
    <x v="0"/>
    <n v="0.188143297811462"/>
    <n v="95.7"/>
    <n v="42.9"/>
    <n v="192.556890518741"/>
    <n v="7.8613303325970295E-3"/>
    <n v="15.7039136890034"/>
  </r>
  <r>
    <x v="13"/>
    <n v="75087"/>
    <s v="Puglia"/>
    <x v="72"/>
    <s v="Puglia"/>
    <s v="Lecce"/>
    <x v="0"/>
    <n v="0.12806270722524499"/>
    <n v="61.4"/>
    <n v="28.6"/>
    <n v="284.92852801817202"/>
    <n v="4.8911979605970997E-2"/>
    <n v="44.682321039928901"/>
  </r>
  <r>
    <x v="13"/>
    <n v="15114"/>
    <s v="Lombardia"/>
    <x v="20"/>
    <s v="Lombardia"/>
    <s v="Brescia"/>
    <x v="0"/>
    <n v="0"/>
    <n v="95.7"/>
    <n v="42.9"/>
    <n v="418.90045887142998"/>
    <n v="1.8843880555838698E-2"/>
    <n v="29.090228595938299"/>
  </r>
  <r>
    <x v="13"/>
    <n v="15157"/>
    <s v="Lombardia"/>
    <x v="20"/>
    <s v="Lombardia"/>
    <s v="Brescia"/>
    <x v="0"/>
    <n v="0"/>
    <n v="95.7"/>
    <n v="42.9"/>
    <n v="451.833543395194"/>
    <n v="2.0278837722461002E-2"/>
    <n v="31.233944169856802"/>
  </r>
  <r>
    <x v="13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3"/>
    <n v="6160"/>
    <s v="Piemonte"/>
    <x v="5"/>
    <s v="Piemonte"/>
    <s v="Cuneo"/>
    <x v="0"/>
    <n v="0.22983978267053701"/>
    <n v="106.2"/>
    <n v="46.2"/>
    <n v="125.05759942135499"/>
    <n v="1.380990751662E-2"/>
    <n v="13.6342161721435"/>
  </r>
  <r>
    <x v="13"/>
    <n v="78029"/>
    <s v="Calabria"/>
    <x v="23"/>
    <s v="Calabria"/>
    <s v="Catanzaro"/>
    <x v="0"/>
    <n v="0.28545106157070999"/>
    <n v="20.8"/>
    <n v="27.8"/>
    <n v="126.028402531274"/>
    <n v="5.13899746105052E-2"/>
    <n v="23.803769946235601"/>
  </r>
  <r>
    <x v="13"/>
    <n v="66098"/>
    <s v="Abruzzo"/>
    <x v="39"/>
    <s v="Abruzzo"/>
    <s v="Teramo"/>
    <x v="0"/>
    <n v="0.28094799703748002"/>
    <n v="42.4"/>
    <n v="43.1"/>
    <n v="89.579122980793102"/>
    <n v="5.4726274563567198E-2"/>
    <n v="6.7999662430081704"/>
  </r>
  <r>
    <x v="13"/>
    <n v="12027"/>
    <s v="Lombardia"/>
    <x v="3"/>
    <s v="Lombardia"/>
    <s v="Milano"/>
    <x v="0"/>
    <n v="0.15118882661368599"/>
    <n v="95.7"/>
    <n v="42.9"/>
    <n v="243.47558033558599"/>
    <n v="1.1026354362505901E-2"/>
    <n v="16.703035322811701"/>
  </r>
  <r>
    <x v="13"/>
    <n v="48020"/>
    <s v="Toscana"/>
    <x v="64"/>
    <s v="Toscana"/>
    <s v="Firenze"/>
    <x v="0"/>
    <n v="0.22109346767792101"/>
    <n v="89.9"/>
    <n v="48.5"/>
    <n v="117.49414797873"/>
    <n v="1.3357377197175E-2"/>
    <n v="10.7180818655245"/>
  </r>
  <r>
    <x v="13"/>
    <n v="77001"/>
    <s v="Basilicata"/>
    <x v="82"/>
    <s v="Basilicata"/>
    <s v="Potenza"/>
    <x v="0"/>
    <n v="0.44934322181279102"/>
    <n v="276.8"/>
    <n v="41.7"/>
    <n v="28.308350907198999"/>
    <n v="3.9148980772693902E-2"/>
    <n v="5.5356293232227101"/>
  </r>
  <r>
    <x v="13"/>
    <n v="14070"/>
    <s v="Lombardia"/>
    <x v="77"/>
    <s v="Lombardia"/>
    <s v="CREMONA-MANTOVA"/>
    <x v="0"/>
    <n v="0.14426356865460399"/>
    <n v="95.7"/>
    <n v="42.9"/>
    <n v="227.92273029157201"/>
    <n v="9.6028840586364506E-3"/>
    <n v="22.537678256171802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13010"/>
    <s v="Lombardia"/>
    <x v="3"/>
    <s v="Lombardia"/>
    <s v="Milano"/>
    <x v="0"/>
    <n v="2.12637899865631E-2"/>
    <n v="95.7"/>
    <n v="42.9"/>
    <n v="391.25780219010699"/>
    <n v="1.7428556106428499E-2"/>
    <n v="26.867061849026701"/>
  </r>
  <r>
    <x v="13"/>
    <n v="80013"/>
    <s v="Calabria"/>
    <x v="47"/>
    <s v="Calabria"/>
    <s v="Crotone"/>
    <x v="0"/>
    <n v="0.37319588087212302"/>
    <n v="20.8"/>
    <n v="27.8"/>
    <n v="173.85026139563999"/>
    <n v="0.210393283676372"/>
    <n v="9.6064060842533294"/>
  </r>
  <r>
    <x v="13"/>
    <n v="15184"/>
    <s v="Lombardia"/>
    <x v="20"/>
    <s v="Lombardia"/>
    <s v="CREMONA-MANTOVA"/>
    <x v="0"/>
    <n v="3.2583226541377103E-2"/>
    <n v="95.7"/>
    <n v="42.9"/>
    <n v="379.89101782288202"/>
    <n v="1.7213465676125701E-2"/>
    <n v="25.679941627855602"/>
  </r>
  <r>
    <x v="13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13"/>
    <n v="67025"/>
    <s v="Abruzzo"/>
    <x v="70"/>
    <s v="Abruzzo"/>
    <s v="Teramo"/>
    <x v="0"/>
    <n v="0.26309031555425499"/>
    <n v="42.4"/>
    <n v="43.1"/>
    <n v="94.427598657931696"/>
    <n v="4.53497441446684E-2"/>
    <n v="10.1362276395244"/>
  </r>
  <r>
    <x v="13"/>
    <n v="108054"/>
    <s v="Lombardia"/>
    <x v="58"/>
    <s v="Lombardia"/>
    <s v="COMO-VARESE"/>
    <x v="0"/>
    <n v="6.6712427944312603E-3"/>
    <n v="95.7"/>
    <n v="42.9"/>
    <n v="406.46859782452299"/>
    <n v="1.8052107385679701E-2"/>
    <n v="28.323584770735199"/>
  </r>
  <r>
    <x v="1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69083"/>
    <s v="Abruzzo"/>
    <x v="28"/>
    <s v="Veneto"/>
    <s v="Treviso"/>
    <x v="1"/>
    <n v="0.30200429299011"/>
    <n v="42.4"/>
    <n v="43.1"/>
    <n v="78.339371693678999"/>
    <n v="9.8441419215469297E-2"/>
    <n v="9.7670984048980607"/>
  </r>
  <r>
    <x v="13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13"/>
    <n v="37032"/>
    <s v="Emilia-Romagna"/>
    <x v="35"/>
    <s v="Emilia-Romagna"/>
    <s v="Ferrara"/>
    <x v="0"/>
    <n v="3.1689291300599699E-2"/>
    <n v="81.5"/>
    <n v="51.5"/>
    <n v="282.47215344132297"/>
    <n v="2.35622182767917E-2"/>
    <n v="30.0488019609028"/>
  </r>
  <r>
    <x v="13"/>
    <n v="63083"/>
    <s v="Campania"/>
    <x v="29"/>
    <s v="Campania"/>
    <s v="Avellino"/>
    <x v="0"/>
    <n v="0.16199990528834901"/>
    <n v="39.6"/>
    <n v="25.5"/>
    <n v="261.84724753526001"/>
    <n v="4.09607756764995E-2"/>
    <n v="39.809214332193498"/>
  </r>
  <r>
    <x v="13"/>
    <n v="26043"/>
    <s v="Veneto"/>
    <x v="8"/>
    <s v="Veneto"/>
    <s v="Rovigo"/>
    <x v="0"/>
    <n v="5.4418252215002197E-2"/>
    <n v="81.099999999999994"/>
    <n v="55.8"/>
    <n v="292.426641533029"/>
    <n v="2.3028806858299999E-2"/>
    <n v="10.861967982480801"/>
  </r>
  <r>
    <x v="13"/>
    <n v="28085"/>
    <s v="Veneto"/>
    <x v="2"/>
    <s v="Veneto"/>
    <s v="Vicenza"/>
    <x v="0"/>
    <n v="5.6691743084405298E-2"/>
    <n v="81.099999999999994"/>
    <n v="55.8"/>
    <n v="289.90892050512298"/>
    <n v="2.3176468699653799E-2"/>
    <n v="10.712205589536399"/>
  </r>
  <r>
    <x v="13"/>
    <n v="42045"/>
    <s v="Marche"/>
    <x v="30"/>
    <s v="Puglia"/>
    <s v="Foggia"/>
    <x v="1"/>
    <n v="0.27344654974721699"/>
    <n v="61.9"/>
    <n v="44.8"/>
    <n v="87.614755510949607"/>
    <n v="4.7649603290486502E-2"/>
    <n v="8.5475710981209208"/>
  </r>
  <r>
    <x v="13"/>
    <n v="23091"/>
    <s v="Veneto"/>
    <x v="43"/>
    <s v="Veneto"/>
    <s v="Venezia"/>
    <x v="0"/>
    <n v="0.13992226272942501"/>
    <n v="81.099999999999994"/>
    <n v="55.8"/>
    <n v="182.100145370402"/>
    <n v="1.4016148386533801E-2"/>
    <n v="6.4736238373197699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29001"/>
    <s v="Veneto"/>
    <x v="66"/>
    <s v="Veneto"/>
    <s v="Rovigo"/>
    <x v="0"/>
    <n v="0.16938334278400799"/>
    <n v="81.099999999999994"/>
    <n v="55.8"/>
    <n v="138.31560744783499"/>
    <n v="1.09583835511315E-2"/>
    <n v="6.34762543118139"/>
  </r>
  <r>
    <x v="13"/>
    <n v="18093"/>
    <s v="Lombardia"/>
    <x v="45"/>
    <s v="Lombardia"/>
    <s v="Brescia"/>
    <x v="0"/>
    <n v="0.102746123044975"/>
    <n v="95.7"/>
    <n v="42.9"/>
    <n v="300.39729541473599"/>
    <n v="1.39570176113705E-2"/>
    <n v="20.150821194152901"/>
  </r>
  <r>
    <x v="13"/>
    <n v="59012"/>
    <s v="Lazio"/>
    <x v="62"/>
    <s v="Lazio"/>
    <s v="Roma"/>
    <x v="0"/>
    <n v="0.27373853646791502"/>
    <n v="63.9"/>
    <n v="45.2"/>
    <n v="48.700913460158702"/>
    <n v="6.3043447493790197E-3"/>
    <n v="10.198771439017101"/>
  </r>
  <r>
    <x v="13"/>
    <n v="78070"/>
    <s v="Calabria"/>
    <x v="23"/>
    <s v="Calabria"/>
    <s v="Catanzaro"/>
    <x v="0"/>
    <n v="0.2282229087689"/>
    <n v="20.8"/>
    <n v="27.8"/>
    <n v="200.58715777628001"/>
    <n v="0.1041881550913"/>
    <n v="34.563209593434102"/>
  </r>
  <r>
    <x v="13"/>
    <n v="110001"/>
    <s v="Puglia"/>
    <x v="69"/>
    <s v="Emilia-Romagna"/>
    <s v="Modena"/>
    <x v="1"/>
    <n v="0.249142803291409"/>
    <n v="61.4"/>
    <n v="28.6"/>
    <n v="188.439268658798"/>
    <n v="4.58009143845605E-2"/>
    <n v="25.852960172257699"/>
  </r>
  <r>
    <x v="13"/>
    <n v="75096"/>
    <s v="Puglia"/>
    <x v="72"/>
    <s v="Puglia"/>
    <s v="Foggia"/>
    <x v="0"/>
    <n v="0.215331975945839"/>
    <n v="61.4"/>
    <n v="28.6"/>
    <n v="201.13647987186201"/>
    <n v="2.3923489008024101E-2"/>
    <n v="30.624848438047"/>
  </r>
  <r>
    <x v="13"/>
    <n v="27024"/>
    <s v="Veneto"/>
    <x v="41"/>
    <s v="Veneto"/>
    <s v="Vicenza"/>
    <x v="0"/>
    <n v="6.3648019036666406E-2"/>
    <n v="81.099999999999994"/>
    <n v="55.8"/>
    <n v="281.46431383370702"/>
    <n v="2.2199168166731901E-2"/>
    <n v="10.186648515205301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3"/>
    <n v="50026"/>
    <s v="Toscana"/>
    <x v="36"/>
    <s v="Toscana"/>
    <s v="Lucca"/>
    <x v="0"/>
    <n v="9.7801245268238995E-2"/>
    <n v="89.9"/>
    <n v="48.5"/>
    <n v="264.23579676475703"/>
    <n v="3.2117348408939699E-2"/>
    <n v="20.9783671557974"/>
  </r>
  <r>
    <x v="13"/>
    <n v="70017"/>
    <s v="Molise"/>
    <x v="76"/>
    <s v="Molise"/>
    <s v="Isernia"/>
    <x v="0"/>
    <n v="0.43543671099040798"/>
    <n v="28.5"/>
    <n v="27.6"/>
    <n v="26.599278020750901"/>
    <n v="9.0192579405186504E-2"/>
    <n v="4.7442975514818997"/>
  </r>
  <r>
    <x v="13"/>
    <n v="36006"/>
    <s v="Emilia-Romagna"/>
    <x v="9"/>
    <s v="Emilia-Romagna"/>
    <s v="RAVENNA-FORLI-CESENA-RIMINI"/>
    <x v="0"/>
    <n v="8.9564037059278304E-2"/>
    <n v="81.5"/>
    <n v="51.5"/>
    <n v="222.428728950698"/>
    <n v="1.8790219541731702E-2"/>
    <n v="23.811560653253299"/>
  </r>
  <r>
    <x v="13"/>
    <n v="24100"/>
    <s v="Veneto"/>
    <x v="15"/>
    <s v="Veneto"/>
    <s v="Vicenza"/>
    <x v="0"/>
    <n v="0.12866537828150801"/>
    <n v="81.099999999999994"/>
    <n v="55.8"/>
    <n v="200.28012945369801"/>
    <n v="1.6625729414536401E-2"/>
    <n v="6.4218350480330297"/>
  </r>
  <r>
    <x v="13"/>
    <n v="15209"/>
    <s v="Lombardia"/>
    <x v="20"/>
    <s v="Lombardia"/>
    <s v="Bergamo"/>
    <x v="0"/>
    <n v="0"/>
    <n v="95.7"/>
    <n v="42.9"/>
    <n v="451.00627156138103"/>
    <n v="2.0198090857029199E-2"/>
    <n v="31.069404935830399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6046"/>
    <s v="Lombardia"/>
    <x v="22"/>
    <s v="Lombardia"/>
    <s v="Pavia"/>
    <x v="0"/>
    <n v="4.8667991855090098E-3"/>
    <n v="95.7"/>
    <n v="42.9"/>
    <n v="407.72507582334299"/>
    <n v="1.8028678006722001E-2"/>
    <n v="28.63560308423819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3"/>
    <n v="14061"/>
    <s v="Lombardia"/>
    <x v="77"/>
    <s v="Lombardia"/>
    <s v="CREMONA-MANTOVA"/>
    <x v="0"/>
    <n v="0.146971169465101"/>
    <n v="95.7"/>
    <n v="42.9"/>
    <n v="226.246025061148"/>
    <n v="9.4725504129359508E-3"/>
    <n v="21.9913788918644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3043"/>
    <s v="Campania"/>
    <x v="29"/>
    <s v="Campania"/>
    <s v="Salerno"/>
    <x v="0"/>
    <n v="0.16494705156435399"/>
    <n v="39.6"/>
    <n v="25.5"/>
    <n v="263.31977567777699"/>
    <n v="4.0941825467729398E-2"/>
    <n v="38.4482092484429"/>
  </r>
  <r>
    <x v="13"/>
    <n v="24104"/>
    <s v="Veneto"/>
    <x v="15"/>
    <s v="Veneto"/>
    <s v="Rovigo"/>
    <x v="0"/>
    <n v="9.5898136628778594E-2"/>
    <n v="81.099999999999994"/>
    <n v="55.8"/>
    <n v="243.68464253601201"/>
    <n v="2.0165386152672399E-2"/>
    <n v="7.8496712021129804"/>
  </r>
  <r>
    <x v="13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13"/>
    <n v="1120"/>
    <s v="Piemonte"/>
    <x v="10"/>
    <s v="Piemonte"/>
    <s v="Vercelli"/>
    <x v="0"/>
    <n v="9.5473908304359895E-2"/>
    <n v="106.2"/>
    <n v="46.2"/>
    <n v="262.978107502961"/>
    <n v="3.02291122565535E-2"/>
    <n v="29.3812514725218"/>
  </r>
  <r>
    <x v="13"/>
    <n v="99014"/>
    <s v="Emilia-Romagna"/>
    <x v="11"/>
    <s v="Lombardia"/>
    <s v="COMO-VARESE"/>
    <x v="1"/>
    <n v="0.115300331237483"/>
    <n v="81.5"/>
    <n v="51.5"/>
    <n v="198.05286213976899"/>
    <n v="1.8795244699204999E-2"/>
    <n v="20.8463846413702"/>
  </r>
  <r>
    <x v="13"/>
    <n v="31008"/>
    <s v="Friuli Venezia Giulia"/>
    <x v="79"/>
    <s v="Calabria"/>
    <s v="Reggio di Calabria"/>
    <x v="1"/>
    <n v="0.164771950301282"/>
    <n v="120.8"/>
    <n v="49"/>
    <n v="207.52571812233799"/>
    <n v="7.0387980476665696E-2"/>
    <n v="22.616275688738199"/>
  </r>
  <r>
    <x v="13"/>
    <n v="34027"/>
    <s v="Emilia-Romagna"/>
    <x v="13"/>
    <s v="Trentino-Alto Adige"/>
    <s v="Trento"/>
    <x v="1"/>
    <n v="0.16392860657414199"/>
    <n v="81.5"/>
    <n v="51.5"/>
    <n v="145.153745436344"/>
    <n v="1.33912469732055E-2"/>
    <n v="15.951988438102401"/>
  </r>
  <r>
    <x v="13"/>
    <n v="1138"/>
    <s v="Piemonte"/>
    <x v="10"/>
    <s v="Piemonte"/>
    <s v="Novara"/>
    <x v="0"/>
    <n v="0.159556728374038"/>
    <n v="106.2"/>
    <n v="46.2"/>
    <n v="196.90923968027701"/>
    <n v="2.2736773259681799E-2"/>
    <n v="21.998322624464802"/>
  </r>
  <r>
    <x v="13"/>
    <n v="16171"/>
    <s v="Lombardia"/>
    <x v="22"/>
    <s v="Lombardia"/>
    <s v="Como-Varese"/>
    <x v="0"/>
    <n v="6.74978576939735E-3"/>
    <n v="95.7"/>
    <n v="42.9"/>
    <n v="403.83198152054302"/>
    <n v="1.7742569459136701E-2"/>
    <n v="28.8734241445338"/>
  </r>
  <r>
    <x v="13"/>
    <n v="24074"/>
    <s v="Veneto"/>
    <x v="15"/>
    <s v="Veneto"/>
    <s v="Padova"/>
    <x v="0"/>
    <n v="0.118124852659182"/>
    <n v="81.099999999999994"/>
    <n v="55.8"/>
    <n v="209.38538093094101"/>
    <n v="1.7447688201830101E-2"/>
    <n v="7.9867632421409702"/>
  </r>
  <r>
    <x v="13"/>
    <n v="38004"/>
    <s v="Emilia-Romagna"/>
    <x v="61"/>
    <s v="Emilia-Romagna"/>
    <s v="RAVENNA-FORLI-CESENA-RIMINI"/>
    <x v="0"/>
    <n v="0.14953337344221199"/>
    <n v="81.5"/>
    <n v="51.5"/>
    <n v="163.81895188468499"/>
    <n v="1.3542530314229299E-2"/>
    <n v="16.435593854130499"/>
  </r>
  <r>
    <x v="13"/>
    <n v="63001"/>
    <s v="Campania"/>
    <x v="29"/>
    <s v="Campania"/>
    <s v="Napoli"/>
    <x v="0"/>
    <n v="0.163577582456991"/>
    <n v="39.6"/>
    <n v="25.5"/>
    <n v="264.46170957052198"/>
    <n v="4.0990110469418597E-2"/>
    <n v="38.651334682510097"/>
  </r>
  <r>
    <x v="13"/>
    <n v="13061"/>
    <s v="Lombardia"/>
    <x v="3"/>
    <s v="Lombardia"/>
    <s v="CREMONA-MANTOVA"/>
    <x v="0"/>
    <n v="3.56975505859949E-2"/>
    <n v="95.7"/>
    <n v="42.9"/>
    <n v="374.105560667345"/>
    <n v="1.6526217856069999E-2"/>
    <n v="25.8806688419544"/>
  </r>
  <r>
    <x v="13"/>
    <n v="1110"/>
    <s v="Piemonte"/>
    <x v="10"/>
    <s v="Piemonte"/>
    <s v="Novara"/>
    <x v="0"/>
    <n v="0.14443482085801501"/>
    <n v="106.2"/>
    <n v="46.2"/>
    <n v="211.714013510873"/>
    <n v="2.45144767798538E-2"/>
    <n v="23.929791770946299"/>
  </r>
  <r>
    <x v="13"/>
    <n v="27033"/>
    <s v="Veneto"/>
    <x v="41"/>
    <s v="Veneto"/>
    <s v="Belluno"/>
    <x v="0"/>
    <n v="9.6725722324724206E-2"/>
    <n v="81.099999999999994"/>
    <n v="55.8"/>
    <n v="241.38986805053801"/>
    <n v="1.79618550746703E-2"/>
    <n v="7.7384319014789797"/>
  </r>
  <r>
    <x v="13"/>
    <n v="52032"/>
    <s v="Toscana"/>
    <x v="81"/>
    <s v="Campania"/>
    <s v="Napoli"/>
    <x v="1"/>
    <n v="0.23369623397924699"/>
    <n v="89.9"/>
    <n v="48.5"/>
    <n v="107.037313962334"/>
    <n v="1.00317020486295E-2"/>
    <n v="8.3438798436426893"/>
  </r>
  <r>
    <x v="13"/>
    <n v="97042"/>
    <s v="Lombardia"/>
    <x v="58"/>
    <s v="Lombardia"/>
    <s v="CREMONA-MANTOVA"/>
    <x v="0"/>
    <n v="3.7918602540068097E-2"/>
    <n v="95.7"/>
    <n v="42.9"/>
    <n v="368.09266199129303"/>
    <n v="1.5907218494639701E-2"/>
    <n v="26.452333776392098"/>
  </r>
  <r>
    <x v="13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13"/>
    <n v="109037"/>
    <s v="Marche"/>
    <x v="78"/>
    <s v="Marche"/>
    <s v="Macerata"/>
    <x v="0"/>
    <n v="0.24153962574896001"/>
    <n v="61.9"/>
    <n v="44.8"/>
    <n v="116.15486475466599"/>
    <n v="4.5376902933890698E-2"/>
    <n v="12.237486422967701"/>
  </r>
  <r>
    <x v="13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3"/>
    <n v="28072"/>
    <s v="Veneto"/>
    <x v="2"/>
    <s v="Veneto"/>
    <s v="Vicenza"/>
    <x v="0"/>
    <n v="6.2517334379200595E-2"/>
    <n v="81.099999999999994"/>
    <n v="55.8"/>
    <n v="283.40385547232"/>
    <n v="2.3001620286797898E-2"/>
    <n v="10.2467084460897"/>
  </r>
  <r>
    <x v="13"/>
    <n v="5005"/>
    <s v="Piemonte"/>
    <x v="73"/>
    <s v="Puglia"/>
    <s v="Brindisi"/>
    <x v="1"/>
    <n v="0.120159888839127"/>
    <n v="106.2"/>
    <n v="46.2"/>
    <n v="237.76304925252501"/>
    <n v="2.71827224008921E-2"/>
    <n v="26.4534710810326"/>
  </r>
  <r>
    <x v="13"/>
    <n v="7008"/>
    <s v="Valle d'Aosta"/>
    <x v="49"/>
    <s v="Valle d'Aosta"/>
    <s v="Valle d'Aosta/Vallï¿½e d'Aoste"/>
    <x v="0"/>
    <n v="0.26231053488630501"/>
    <n v="45.8"/>
    <n v="54.9"/>
    <n v="19.893032144724501"/>
    <n v="3.06683191254974E-2"/>
    <n v="1.8985149971341599"/>
  </r>
  <r>
    <x v="13"/>
    <n v="51018"/>
    <s v="Toscana"/>
    <x v="24"/>
    <s v="Toscana"/>
    <s v="Livorno"/>
    <x v="0"/>
    <n v="0.235190020014902"/>
    <n v="89.9"/>
    <n v="48.5"/>
    <n v="119.291681253608"/>
    <n v="1.36515601500299E-2"/>
    <n v="5.52656818971204"/>
  </r>
  <r>
    <x v="13"/>
    <n v="28076"/>
    <s v="Veneto"/>
    <x v="2"/>
    <s v="Veneto"/>
    <s v="Vicenza"/>
    <x v="0"/>
    <n v="7.1465551724922097E-2"/>
    <n v="81.099999999999994"/>
    <n v="55.8"/>
    <n v="274.65679276167299"/>
    <n v="2.27508220662847E-2"/>
    <n v="9.2374956265804897"/>
  </r>
  <r>
    <x v="1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3"/>
    <n v="58111"/>
    <s v="Lazio"/>
    <x v="0"/>
    <s v="Lazio"/>
    <s v="Roma"/>
    <x v="0"/>
    <n v="0.10608036297946"/>
    <n v="63.9"/>
    <n v="45.2"/>
    <n v="224.64477061077699"/>
    <n v="3.1255678420486502E-2"/>
    <n v="29.691130770377399"/>
  </r>
  <r>
    <x v="13"/>
    <n v="12034"/>
    <s v="Lombardia"/>
    <x v="3"/>
    <s v="Lombardia"/>
    <s v="Pavia"/>
    <x v="0"/>
    <n v="0"/>
    <n v="95.7"/>
    <n v="42.9"/>
    <n v="421.199291557398"/>
    <n v="1.8894411900851799E-2"/>
    <n v="28.809324460869401"/>
  </r>
  <r>
    <x v="13"/>
    <n v="65116"/>
    <s v="Campania"/>
    <x v="44"/>
    <s v="Campania"/>
    <s v="Caserta"/>
    <x v="0"/>
    <n v="0.17222757128721999"/>
    <n v="39.6"/>
    <n v="25.5"/>
    <n v="254.24815979468599"/>
    <n v="4.12209777280068E-2"/>
    <n v="38.1764287096968"/>
  </r>
  <r>
    <x v="13"/>
    <n v="18078"/>
    <s v="Lombardia"/>
    <x v="45"/>
    <s v="Lombardia"/>
    <s v="Brescia"/>
    <x v="0"/>
    <n v="2.57950049457965E-2"/>
    <n v="95.7"/>
    <n v="42.9"/>
    <n v="388.96932202416502"/>
    <n v="1.7742138122241301E-2"/>
    <n v="25.920130956882002"/>
  </r>
  <r>
    <x v="13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3"/>
    <n v="26083"/>
    <s v="Veneto"/>
    <x v="8"/>
    <s v="Veneto"/>
    <s v="Venezia"/>
    <x v="0"/>
    <n v="9.1637458443327102E-2"/>
    <n v="81.099999999999994"/>
    <n v="55.8"/>
    <n v="240.44935991573601"/>
    <n v="1.90350429639012E-2"/>
    <n v="9.8835799032922491"/>
  </r>
  <r>
    <x v="13"/>
    <n v="24116"/>
    <s v="Veneto"/>
    <x v="15"/>
    <s v="Veneto"/>
    <s v="Venezia"/>
    <x v="0"/>
    <n v="6.7859561257362797E-2"/>
    <n v="81.099999999999994"/>
    <n v="55.8"/>
    <n v="278.42115415901401"/>
    <n v="2.2633231191135202E-2"/>
    <n v="9.5496473293521902"/>
  </r>
  <r>
    <x v="13"/>
    <n v="1024"/>
    <s v="Piemonte"/>
    <x v="10"/>
    <s v="Piemonte"/>
    <s v="Novara"/>
    <x v="0"/>
    <n v="9.6821794405772502E-2"/>
    <n v="106.2"/>
    <n v="46.2"/>
    <n v="261.57326111128998"/>
    <n v="2.9999639465422601E-2"/>
    <n v="29.2173023349368"/>
  </r>
  <r>
    <x v="13"/>
    <n v="15181"/>
    <s v="Lombardia"/>
    <x v="20"/>
    <s v="Lombardia"/>
    <s v="Milano"/>
    <x v="0"/>
    <n v="0"/>
    <n v="95.7"/>
    <n v="42.9"/>
    <n v="418.02754088628001"/>
    <n v="1.8754371601935601E-2"/>
    <n v="28.590513240666201"/>
  </r>
  <r>
    <x v="13"/>
    <n v="21008"/>
    <s v="Trentino-Alto Adige"/>
    <x v="25"/>
    <s v="Lombardia"/>
    <s v="Bergamo"/>
    <x v="1"/>
    <n v="3.0825713000904201E-2"/>
    <n v="76.2"/>
    <n v="58.9"/>
    <n v="384.894569318653"/>
    <n v="0.214778670330217"/>
    <n v="22.3394770525898"/>
  </r>
  <r>
    <x v="13"/>
    <n v="1305"/>
    <s v="Piemonte"/>
    <x v="10"/>
    <s v="Lombardia"/>
    <s v="Como-Varese"/>
    <x v="1"/>
    <n v="0.145354763829211"/>
    <n v="106.2"/>
    <n v="46.2"/>
    <n v="211.009570356138"/>
    <n v="2.42378397075118E-2"/>
    <n v="23.736641867037999"/>
  </r>
  <r>
    <x v="13"/>
    <n v="70078"/>
    <s v="Molise"/>
    <x v="76"/>
    <s v="Friuli Venezia Giulia"/>
    <s v="Gorizia"/>
    <x v="1"/>
    <n v="0.57811852355890003"/>
    <n v="28.5"/>
    <n v="27.6"/>
    <n v="16.867526947878499"/>
    <n v="0.36143735531999999"/>
    <n v="4.7186392992291601"/>
  </r>
  <r>
    <x v="13"/>
    <n v="78121"/>
    <s v="Calabria"/>
    <x v="23"/>
    <s v="Calabria"/>
    <s v="Cosenza"/>
    <x v="0"/>
    <n v="0.25363547235164902"/>
    <n v="20.8"/>
    <n v="27.8"/>
    <n v="164.19078113597601"/>
    <n v="7.4944188571501494E-2"/>
    <n v="29.579392307010401"/>
  </r>
  <r>
    <x v="13"/>
    <n v="64038"/>
    <s v="Campania"/>
    <x v="27"/>
    <s v="Campania"/>
    <s v="Avellino"/>
    <x v="0"/>
    <n v="0.22471831963645"/>
    <n v="39.6"/>
    <n v="25.5"/>
    <n v="210.90001910475601"/>
    <n v="3.3574031930015298E-2"/>
    <n v="29.299454035994"/>
  </r>
  <r>
    <x v="13"/>
    <n v="2158"/>
    <s v="Piemonte"/>
    <x v="37"/>
    <s v="Puglia"/>
    <s v="Bari"/>
    <x v="1"/>
    <n v="0.145046427244899"/>
    <n v="106.2"/>
    <n v="46.2"/>
    <n v="212.91717326472201"/>
    <n v="2.4538784275497799E-2"/>
    <n v="23.4378568318701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80008"/>
    <s v="Calabria"/>
    <x v="47"/>
    <s v="Toscana"/>
    <s v="Firenze"/>
    <x v="1"/>
    <n v="0.34463793232768303"/>
    <n v="20.8"/>
    <n v="27.8"/>
    <n v="130.304649817914"/>
    <n v="0.12916542643461301"/>
    <n v="15.8699516894709"/>
  </r>
  <r>
    <x v="13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3"/>
    <n v="71028"/>
    <s v="Puglia"/>
    <x v="14"/>
    <s v="Emilia-Romagna"/>
    <s v="Piacenza"/>
    <x v="1"/>
    <n v="0.33686918892530698"/>
    <n v="61.4"/>
    <n v="28.6"/>
    <n v="71.501497749172998"/>
    <n v="1.03293484996253E-2"/>
    <n v="17.762026487822201"/>
  </r>
  <r>
    <x v="13"/>
    <n v="31010"/>
    <s v="Friuli Venezia Giulia"/>
    <x v="79"/>
    <s v="Campania"/>
    <s v="Napoli"/>
    <x v="1"/>
    <n v="0.167475441270481"/>
    <n v="120.8"/>
    <n v="49"/>
    <n v="205.42294880759701"/>
    <n v="7.0052823356605398E-2"/>
    <n v="22.138104077479301"/>
  </r>
  <r>
    <x v="13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3"/>
    <n v="25006"/>
    <s v="Veneto"/>
    <x v="33"/>
    <s v="Veneto"/>
    <s v="Venezia"/>
    <x v="0"/>
    <n v="0.13753519691694999"/>
    <n v="81.099999999999994"/>
    <n v="55.8"/>
    <n v="165.761911016212"/>
    <n v="1.3551882194763399E-2"/>
    <n v="11.1104028336472"/>
  </r>
  <r>
    <x v="13"/>
    <n v="39010"/>
    <s v="Emilia-Romagna"/>
    <x v="11"/>
    <s v="Emilia-Romagna"/>
    <s v="RAVENNA-FORLI-CESENA-RIMINI"/>
    <x v="0"/>
    <n v="6.9411263926806702E-2"/>
    <n v="81.5"/>
    <n v="51.5"/>
    <n v="242.21147869754901"/>
    <n v="2.0052915039971201E-2"/>
    <n v="26.183925469869799"/>
  </r>
  <r>
    <x v="13"/>
    <n v="19060"/>
    <s v="Lombardia"/>
    <x v="17"/>
    <s v="Lombardia"/>
    <s v="CREMONA-MANTOVA"/>
    <x v="0"/>
    <n v="0.100361767844555"/>
    <n v="95.7"/>
    <n v="42.9"/>
    <n v="302.52073812182198"/>
    <n v="1.3936103986838101E-2"/>
    <n v="20.454241645370701"/>
  </r>
  <r>
    <x v="13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3"/>
    <n v="40007"/>
    <s v="Emilia-Romagna"/>
    <x v="11"/>
    <s v="Emilia-Romagna"/>
    <s v="Bologna"/>
    <x v="0"/>
    <n v="0.10689412980867"/>
    <n v="81.5"/>
    <n v="51.5"/>
    <n v="214.117059849036"/>
    <n v="1.6857427116673099E-2"/>
    <n v="19.5493042886735"/>
  </r>
  <r>
    <x v="13"/>
    <n v="78044"/>
    <s v="Calabria"/>
    <x v="23"/>
    <s v="Trentino-Alto Adige"/>
    <s v="Trento"/>
    <x v="1"/>
    <n v="0.29929974389027297"/>
    <n v="20.8"/>
    <n v="27.8"/>
    <n v="102.885930404194"/>
    <n v="3.6207238316599402E-2"/>
    <n v="22.006575484012298"/>
  </r>
  <r>
    <x v="13"/>
    <n v="50008"/>
    <s v="Toscana"/>
    <x v="36"/>
    <s v="Umbria"/>
    <s v="Perugia"/>
    <x v="1"/>
    <n v="0.13270189405899999"/>
    <n v="89.9"/>
    <n v="48.5"/>
    <n v="227.03142535083799"/>
    <n v="2.7544015717700401E-2"/>
    <n v="17.165053523259999"/>
  </r>
  <r>
    <x v="13"/>
    <n v="75065"/>
    <s v="Puglia"/>
    <x v="72"/>
    <s v="Puglia"/>
    <s v="Bari"/>
    <x v="0"/>
    <n v="0.14313651276984901"/>
    <n v="61.4"/>
    <n v="28.6"/>
    <n v="270.98859376024399"/>
    <n v="5.0761967631183499E-2"/>
    <n v="43.180833111945603"/>
  </r>
  <r>
    <x v="13"/>
    <n v="63079"/>
    <s v="Campania"/>
    <x v="29"/>
    <s v="Campania"/>
    <s v="Benevento"/>
    <x v="0"/>
    <n v="0.16611946763618199"/>
    <n v="39.6"/>
    <n v="25.5"/>
    <n v="261.35716184799003"/>
    <n v="4.0681335177711497E-2"/>
    <n v="38.4720459444193"/>
  </r>
  <r>
    <x v="13"/>
    <n v="15205"/>
    <s v="Lombardia"/>
    <x v="20"/>
    <s v="Lombardia"/>
    <s v="Brescia"/>
    <x v="0"/>
    <n v="0"/>
    <n v="95.7"/>
    <n v="42.9"/>
    <n v="435.92289039081999"/>
    <n v="1.9602440953301801E-2"/>
    <n v="29.774114259986099"/>
  </r>
  <r>
    <x v="13"/>
    <n v="26085"/>
    <s v="Veneto"/>
    <x v="8"/>
    <s v="Veneto"/>
    <s v="Rovigo"/>
    <x v="0"/>
    <n v="8.7449167709336501E-2"/>
    <n v="81.099999999999994"/>
    <n v="55.8"/>
    <n v="253.64480398195801"/>
    <n v="2.0463400878328201E-2"/>
    <n v="8.4068508153158898"/>
  </r>
  <r>
    <x v="13"/>
    <n v="99012"/>
    <s v="Emilia-Romagna"/>
    <x v="11"/>
    <s v="Emilia-Romagna"/>
    <s v="Bologna"/>
    <x v="0"/>
    <n v="0.14661658931279001"/>
    <n v="81.5"/>
    <n v="51.5"/>
    <n v="170.579575717626"/>
    <n v="1.5510425402696299E-2"/>
    <n v="16.153473718421601"/>
  </r>
  <r>
    <x v="13"/>
    <n v="28087"/>
    <s v="Veneto"/>
    <x v="2"/>
    <s v="Veneto"/>
    <s v="Treviso"/>
    <x v="0"/>
    <n v="0.119363597233294"/>
    <n v="81.099999999999994"/>
    <n v="55.8"/>
    <n v="206.129403349174"/>
    <n v="1.70745197233391E-2"/>
    <n v="8.2775205339514795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5220"/>
    <s v="Lombardia"/>
    <x v="20"/>
    <s v="Lombardia"/>
    <s v="COMO-VARESE"/>
    <x v="0"/>
    <n v="0"/>
    <n v="95.7"/>
    <n v="42.9"/>
    <n v="429.74652258377398"/>
    <n v="1.93812035812043E-2"/>
    <n v="29.158323369982998"/>
  </r>
  <r>
    <x v="13"/>
    <n v="69031"/>
    <s v="Abruzzo"/>
    <x v="28"/>
    <s v="Veneto"/>
    <s v="Verona"/>
    <x v="1"/>
    <n v="0.307867940622361"/>
    <n v="42.4"/>
    <n v="43.1"/>
    <n v="58.315156576946301"/>
    <n v="6.5091880827627693E-2"/>
    <n v="6.8462860731908197"/>
  </r>
  <r>
    <x v="13"/>
    <n v="17109"/>
    <s v="Lombardia"/>
    <x v="65"/>
    <s v="Piemonte"/>
    <s v="Torino"/>
    <x v="1"/>
    <n v="0.176201438248341"/>
    <n v="95.7"/>
    <n v="42.9"/>
    <n v="209.63407101130301"/>
    <n v="9.6806156122044903E-3"/>
    <n v="16.014218988827199"/>
  </r>
  <r>
    <x v="13"/>
    <n v="5005"/>
    <s v="Piemonte"/>
    <x v="73"/>
    <s v="Piemonte"/>
    <s v="Torino"/>
    <x v="0"/>
    <n v="0.120159888839127"/>
    <n v="106.2"/>
    <n v="46.2"/>
    <n v="237.76304925252501"/>
    <n v="2.71827224008921E-2"/>
    <n v="26.4534710810326"/>
  </r>
  <r>
    <x v="13"/>
    <n v="26037"/>
    <s v="Veneto"/>
    <x v="8"/>
    <s v="Veneto"/>
    <s v="Padova"/>
    <x v="0"/>
    <n v="0.123484666309966"/>
    <n v="81.099999999999994"/>
    <n v="55.8"/>
    <n v="203.39430743504099"/>
    <n v="1.510495022586E-2"/>
    <n v="7.1870082992230904"/>
  </r>
  <r>
    <x v="13"/>
    <n v="42034"/>
    <s v="Marche"/>
    <x v="30"/>
    <s v="Marche"/>
    <s v="Macerata"/>
    <x v="0"/>
    <n v="0.25429622565235899"/>
    <n v="61.9"/>
    <n v="44.8"/>
    <n v="112.816813452443"/>
    <n v="6.6649650128613902E-2"/>
    <n v="12.315448063863499"/>
  </r>
  <r>
    <x v="13"/>
    <n v="17056"/>
    <s v="Lombardia"/>
    <x v="65"/>
    <s v="Lombardia"/>
    <s v="Milano"/>
    <x v="0"/>
    <n v="4.3540037465512202E-2"/>
    <n v="95.7"/>
    <n v="42.9"/>
    <n v="360.62160644392799"/>
    <n v="1.6198648375386399E-2"/>
    <n v="26.3668902560178"/>
  </r>
  <r>
    <x v="13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13"/>
    <n v="21106"/>
    <s v="Trentino-Alto Adige"/>
    <x v="25"/>
    <s v="Trentino-Alto Adige"/>
    <s v="Bolzano"/>
    <x v="0"/>
    <n v="4.5184695366956198E-2"/>
    <n v="76.2"/>
    <n v="58.9"/>
    <n v="316.52225427301198"/>
    <n v="0.183077822819424"/>
    <n v="28.3445303473476"/>
  </r>
  <r>
    <x v="13"/>
    <n v="49017"/>
    <s v="Toscana"/>
    <x v="31"/>
    <s v="Toscana"/>
    <s v="Lucca"/>
    <x v="0"/>
    <n v="0.20984346531676501"/>
    <n v="89.9"/>
    <n v="48.5"/>
    <n v="148.133360739479"/>
    <n v="1.8054585488919299E-2"/>
    <n v="8.0458008001317793"/>
  </r>
  <r>
    <x v="13"/>
    <n v="8049"/>
    <s v="Liguria"/>
    <x v="84"/>
    <s v="Piemonte"/>
    <s v="Alessandria"/>
    <x v="1"/>
    <n v="0.31721720102091899"/>
    <n v="96.8"/>
    <n v="39.799999999999997"/>
    <n v="81.850680652972699"/>
    <n v="3.15431931801059E-2"/>
    <n v="8.7217833281661594"/>
  </r>
  <r>
    <x v="13"/>
    <n v="15237"/>
    <s v="Lombardia"/>
    <x v="20"/>
    <s v="Lombardia"/>
    <s v="Bergamo"/>
    <x v="0"/>
    <n v="0"/>
    <n v="95.7"/>
    <n v="42.9"/>
    <n v="419.508862511676"/>
    <n v="1.8892610745937E-2"/>
    <n v="28.578226024657202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108028"/>
    <s v="Lombardia"/>
    <x v="58"/>
    <s v="Lombardia"/>
    <s v="Milano"/>
    <x v="0"/>
    <n v="0"/>
    <n v="95.7"/>
    <n v="42.9"/>
    <n v="436.507624502174"/>
    <n v="1.94261275541825E-2"/>
    <n v="30.3687194983772"/>
  </r>
  <r>
    <x v="13"/>
    <n v="18182"/>
    <s v="Lombardia"/>
    <x v="45"/>
    <s v="Lombardia"/>
    <s v="COMO-VARESE"/>
    <x v="0"/>
    <n v="0.117014483813923"/>
    <n v="95.7"/>
    <n v="42.9"/>
    <n v="284.31325173030802"/>
    <n v="1.3133530717414301E-2"/>
    <n v="18.979313186320201"/>
  </r>
  <r>
    <x v="13"/>
    <n v="71024"/>
    <s v="Puglia"/>
    <x v="14"/>
    <s v="Piemonte"/>
    <s v="Torino"/>
    <x v="1"/>
    <n v="0.30427239557288099"/>
    <n v="61.4"/>
    <n v="28.6"/>
    <n v="99.344447972848897"/>
    <n v="1.5476852422501301E-2"/>
    <n v="23.122226433367501"/>
  </r>
  <r>
    <x v="13"/>
    <n v="21011"/>
    <s v="Trentino-Alto Adige"/>
    <x v="25"/>
    <s v="Trentino-Alto Adige"/>
    <s v="Trento"/>
    <x v="0"/>
    <n v="8.6927398316094598E-3"/>
    <n v="76.2"/>
    <n v="58.9"/>
    <n v="394.61790566695998"/>
    <n v="0.22306188575444499"/>
    <n v="28.989817284086801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1002"/>
    <s v="Toscana"/>
    <x v="24"/>
    <s v="Toscana"/>
    <s v="Pisa"/>
    <x v="0"/>
    <n v="0.200818277320712"/>
    <n v="89.9"/>
    <n v="48.5"/>
    <n v="164.17253015161899"/>
    <n v="1.9057590362380899E-2"/>
    <n v="7.4686791984550904"/>
  </r>
  <r>
    <x v="13"/>
    <n v="60007"/>
    <s v="Lazio"/>
    <x v="34"/>
    <s v="Lazio"/>
    <s v="Roma"/>
    <x v="0"/>
    <n v="0.24079927873326701"/>
    <n v="63.9"/>
    <n v="45.2"/>
    <n v="87.342538289652794"/>
    <n v="1.1107645354324101E-2"/>
    <n v="13.0385876405497"/>
  </r>
  <r>
    <x v="13"/>
    <n v="59032"/>
    <s v="Lazio"/>
    <x v="62"/>
    <s v="Lombardia"/>
    <s v="CREMONA-MANTOVA"/>
    <x v="1"/>
    <n v="0.22938849224093499"/>
    <n v="63.9"/>
    <n v="45.2"/>
    <n v="84.329550220047494"/>
    <n v="1.2221871476544501E-2"/>
    <n v="17.844129997866101"/>
  </r>
  <r>
    <x v="13"/>
    <n v="53006"/>
    <s v="Toscana"/>
    <x v="4"/>
    <s v="Veneto"/>
    <s v="Padova"/>
    <x v="1"/>
    <n v="0.29491277349637302"/>
    <n v="89.9"/>
    <n v="48.5"/>
    <n v="47.812670016830602"/>
    <n v="2.49492511364993E-3"/>
    <n v="0.29766953076716401"/>
  </r>
  <r>
    <x v="13"/>
    <n v="63047"/>
    <s v="Campania"/>
    <x v="29"/>
    <s v="Campania"/>
    <s v="Avellino"/>
    <x v="0"/>
    <n v="0.228004606399625"/>
    <n v="39.6"/>
    <n v="25.5"/>
    <n v="204.17924563955"/>
    <n v="3.1278945486646899E-2"/>
    <n v="29.389984867654299"/>
  </r>
  <r>
    <x v="13"/>
    <n v="16107"/>
    <s v="Lombardia"/>
    <x v="22"/>
    <s v="Calabria"/>
    <s v="Cosenza"/>
    <x v="1"/>
    <n v="0.18295073591167099"/>
    <n v="95.7"/>
    <n v="42.9"/>
    <n v="204.23984763510299"/>
    <n v="8.8454111959933909E-3"/>
    <n v="14.855252832267899"/>
  </r>
  <r>
    <x v="13"/>
    <n v="1048"/>
    <s v="Piemonte"/>
    <x v="10"/>
    <s v="Piemonte"/>
    <s v="Cuneo"/>
    <x v="0"/>
    <n v="0.10219716437354399"/>
    <n v="106.2"/>
    <n v="46.2"/>
    <n v="255.787040703711"/>
    <n v="2.9036180687663199E-2"/>
    <n v="28.599075357415501"/>
  </r>
  <r>
    <x v="13"/>
    <n v="37039"/>
    <s v="Emilia-Romagna"/>
    <x v="35"/>
    <s v="Emilia-Romagna"/>
    <s v="Reggio nell'Emilia"/>
    <x v="0"/>
    <n v="0.10645895391829401"/>
    <n v="81.5"/>
    <n v="51.5"/>
    <n v="203.47004967595299"/>
    <n v="1.77070280860036E-2"/>
    <n v="22.385346915558902"/>
  </r>
  <r>
    <x v="13"/>
    <n v="62047"/>
    <s v="Campania"/>
    <x v="74"/>
    <s v="Campania"/>
    <s v="Salerno"/>
    <x v="0"/>
    <n v="0.244739247334371"/>
    <n v="39.6"/>
    <n v="25.5"/>
    <n v="194.815629598762"/>
    <n v="3.11032013035322E-2"/>
    <n v="25.882520042141199"/>
  </r>
  <r>
    <x v="13"/>
    <n v="1194"/>
    <s v="Piemonte"/>
    <x v="10"/>
    <s v="Piemonte"/>
    <s v="Vercelli"/>
    <x v="0"/>
    <n v="0.124512992423971"/>
    <n v="106.2"/>
    <n v="46.2"/>
    <n v="232.43611695872599"/>
    <n v="2.65951857468022E-2"/>
    <n v="26.1388349224367"/>
  </r>
  <r>
    <x v="13"/>
    <n v="70078"/>
    <s v="Molise"/>
    <x v="76"/>
    <s v="Campania"/>
    <s v="Napoli"/>
    <x v="1"/>
    <n v="0.57811852355890003"/>
    <n v="28.5"/>
    <n v="27.6"/>
    <n v="16.867526947878499"/>
    <n v="0.36143735531999999"/>
    <n v="4.7186392992291601"/>
  </r>
  <r>
    <x v="13"/>
    <n v="34010"/>
    <s v="Emilia-Romagna"/>
    <x v="13"/>
    <s v="Emilia-Romagna"/>
    <s v="Modena"/>
    <x v="0"/>
    <n v="0.17748276063093099"/>
    <n v="81.5"/>
    <n v="51.5"/>
    <n v="133.01348705475399"/>
    <n v="1.2434017957764399E-2"/>
    <n v="14.059769120491699"/>
  </r>
  <r>
    <x v="13"/>
    <n v="78102"/>
    <s v="Calabria"/>
    <x v="23"/>
    <s v="Calabria"/>
    <s v="Vibo Valentia"/>
    <x v="0"/>
    <n v="0.196884925276954"/>
    <n v="20.8"/>
    <n v="27.8"/>
    <n v="239.80028164316099"/>
    <n v="0.13218118694080799"/>
    <n v="40.683587325328197"/>
  </r>
  <r>
    <x v="13"/>
    <n v="61053"/>
    <s v="Campania"/>
    <x v="16"/>
    <s v="Campania"/>
    <s v="Napoli"/>
    <x v="0"/>
    <n v="0.18030756677045001"/>
    <n v="39.6"/>
    <n v="25.5"/>
    <n v="248.480310848046"/>
    <n v="3.8304490855199803E-2"/>
    <n v="36.296630137287401"/>
  </r>
  <r>
    <x v="13"/>
    <n v="99024"/>
    <s v="Emilia-Romagna"/>
    <x v="11"/>
    <s v="Emilia-Romagna"/>
    <s v="Ferrara"/>
    <x v="0"/>
    <n v="0.25918738392347301"/>
    <n v="81.5"/>
    <n v="51.5"/>
    <n v="50.708600904965699"/>
    <n v="4.64283048607663E-3"/>
    <n v="4.4864226604980102"/>
  </r>
  <r>
    <x v="13"/>
    <n v="26071"/>
    <s v="Veneto"/>
    <x v="8"/>
    <s v="Veneto"/>
    <s v="Padova"/>
    <x v="0"/>
    <n v="7.0186370135921994E-2"/>
    <n v="81.099999999999994"/>
    <n v="55.8"/>
    <n v="273.74724060153801"/>
    <n v="2.10977834658083E-2"/>
    <n v="9.6088448488146199"/>
  </r>
  <r>
    <x v="13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3"/>
    <n v="39012"/>
    <s v="Emilia-Romagna"/>
    <x v="11"/>
    <s v="Emilia-Romagna"/>
    <s v="Reggio nell'Emilia"/>
    <x v="0"/>
    <n v="7.9675878428407301E-2"/>
    <n v="81.5"/>
    <n v="51.5"/>
    <n v="232.33951424170499"/>
    <n v="1.9072365372786299E-2"/>
    <n v="24.8691596922427"/>
  </r>
  <r>
    <x v="13"/>
    <n v="96063"/>
    <s v="Piemonte"/>
    <x v="60"/>
    <s v="Piemonte"/>
    <s v="Cuneo"/>
    <x v="0"/>
    <n v="0.20243457258727501"/>
    <n v="106.2"/>
    <n v="46.2"/>
    <n v="152.846440880476"/>
    <n v="1.7749383894431502E-2"/>
    <n v="17.028438310092898"/>
  </r>
  <r>
    <x v="13"/>
    <n v="65050"/>
    <s v="Campania"/>
    <x v="44"/>
    <s v="Campania"/>
    <s v="Napoli"/>
    <x v="0"/>
    <n v="0.20260569784239199"/>
    <n v="39.6"/>
    <n v="25.5"/>
    <n v="223.30891527078501"/>
    <n v="3.6925994854149401E-2"/>
    <n v="34.458724629312798"/>
  </r>
  <r>
    <x v="13"/>
    <n v="12032"/>
    <s v="Lombardia"/>
    <x v="3"/>
    <s v="Lombardia"/>
    <s v="Como-Varese"/>
    <x v="0"/>
    <n v="3.3986641508389398E-2"/>
    <n v="95.7"/>
    <n v="42.9"/>
    <n v="377.781384719698"/>
    <n v="1.70827784159353E-2"/>
    <n v="25.682206176882499"/>
  </r>
  <r>
    <x v="13"/>
    <n v="63034"/>
    <s v="Campania"/>
    <x v="29"/>
    <s v="Campania"/>
    <s v="Napoli"/>
    <x v="0"/>
    <n v="0.19168169351849401"/>
    <n v="39.6"/>
    <n v="25.5"/>
    <n v="237.84818893936199"/>
    <n v="3.6355494025808399E-2"/>
    <n v="34.6190509314129"/>
  </r>
  <r>
    <x v="13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3"/>
    <n v="27042"/>
    <s v="Veneto"/>
    <x v="41"/>
    <s v="Veneto"/>
    <s v="Treviso"/>
    <x v="0"/>
    <n v="6.3819675627432099E-2"/>
    <n v="81.099999999999994"/>
    <n v="55.8"/>
    <n v="279.257530814387"/>
    <n v="2.1963949453692101E-2"/>
    <n v="10.614767678086601"/>
  </r>
  <r>
    <x v="13"/>
    <n v="73012"/>
    <s v="Puglia"/>
    <x v="59"/>
    <s v="Puglia"/>
    <s v="Taranto"/>
    <x v="0"/>
    <n v="0.15810702057069301"/>
    <n v="61.4"/>
    <n v="28.6"/>
    <n v="258.77828799870002"/>
    <n v="6.04776530537455E-2"/>
    <n v="42.646059395295602"/>
  </r>
  <r>
    <x v="13"/>
    <n v="34025"/>
    <s v="Emilia-Romagna"/>
    <x v="13"/>
    <s v="Emilia-Romagna"/>
    <s v="Modena"/>
    <x v="0"/>
    <n v="0.17889283943647399"/>
    <n v="81.5"/>
    <n v="51.5"/>
    <n v="131.26071046494999"/>
    <n v="1.21910488716881E-2"/>
    <n v="13.9553579563804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97065"/>
    <s v="Lombardia"/>
    <x v="58"/>
    <s v="Lombardia"/>
    <s v="Brescia"/>
    <x v="0"/>
    <n v="0.115699916852238"/>
    <n v="95.7"/>
    <n v="42.9"/>
    <n v="279.14241353693399"/>
    <n v="1.19342573704078E-2"/>
    <n v="20.4577973750357"/>
  </r>
  <r>
    <x v="13"/>
    <n v="42009"/>
    <s v="Marche"/>
    <x v="30"/>
    <s v="Marche"/>
    <s v="Ascoli Piceno"/>
    <x v="0"/>
    <n v="0.287477330729009"/>
    <n v="61.9"/>
    <n v="44.8"/>
    <n v="64.657240009326202"/>
    <n v="2.80972196920437E-2"/>
    <n v="5.89716350113126"/>
  </r>
  <r>
    <x v="13"/>
    <n v="14045"/>
    <s v="Lombardia"/>
    <x v="77"/>
    <s v="Lombardia"/>
    <s v="Milano"/>
    <x v="0"/>
    <n v="0.13374089785714699"/>
    <n v="95.7"/>
    <n v="42.9"/>
    <n v="247.463577039688"/>
    <n v="1.02773602645434E-2"/>
    <n v="21.579528314645199"/>
  </r>
  <r>
    <x v="13"/>
    <n v="76063"/>
    <s v="Basilicata"/>
    <x v="38"/>
    <s v="Piemonte"/>
    <s v="Torino"/>
    <x v="1"/>
    <n v="0.433855008255492"/>
    <n v="276.8"/>
    <n v="41.7"/>
    <n v="32.662025037503298"/>
    <n v="2.4784167699095201E-2"/>
    <n v="7.3284758936200296"/>
  </r>
  <r>
    <x v="13"/>
    <n v="15192"/>
    <s v="Lombardia"/>
    <x v="20"/>
    <s v="Lombardia"/>
    <s v="Brescia"/>
    <x v="0"/>
    <n v="0"/>
    <n v="95.7"/>
    <n v="42.9"/>
    <n v="430.12784552481901"/>
    <n v="1.93997389354418E-2"/>
    <n v="29.089543286741499"/>
  </r>
  <r>
    <x v="13"/>
    <n v="27034"/>
    <s v="Veneto"/>
    <x v="41"/>
    <s v="Veneto"/>
    <s v="Verona"/>
    <x v="0"/>
    <n v="0.16536241016492101"/>
    <n v="81.099999999999994"/>
    <n v="55.8"/>
    <n v="150.96606049388299"/>
    <n v="1.09715491057136E-2"/>
    <n v="4.7019995290077503"/>
  </r>
  <r>
    <x v="13"/>
    <n v="17078"/>
    <s v="Lombardia"/>
    <x v="65"/>
    <s v="Lombardia"/>
    <s v="Bergamo"/>
    <x v="0"/>
    <n v="0.12798035489514101"/>
    <n v="95.7"/>
    <n v="42.9"/>
    <n v="263.02113989036502"/>
    <n v="1.20089388292349E-2"/>
    <n v="20.127378629011801"/>
  </r>
  <r>
    <x v="13"/>
    <n v="74008"/>
    <s v="Puglia"/>
    <x v="52"/>
    <s v="Campania"/>
    <s v="Salerno"/>
    <x v="1"/>
    <n v="0.178982027047287"/>
    <n v="61.4"/>
    <n v="28.6"/>
    <n v="242.67208585658199"/>
    <n v="5.99347688514675E-2"/>
    <n v="39.272283551864"/>
  </r>
  <r>
    <x v="13"/>
    <n v="36027"/>
    <s v="Emilia-Romagna"/>
    <x v="9"/>
    <s v="Emilia-Romagna"/>
    <s v="RAVENNA-FORLI-CESENA-RIMINI"/>
    <x v="0"/>
    <n v="0.108309500711066"/>
    <n v="81.5"/>
    <n v="51.5"/>
    <n v="203.771979750996"/>
    <n v="1.7479616401995898E-2"/>
    <n v="21.642602842006401"/>
  </r>
  <r>
    <x v="13"/>
    <n v="12075"/>
    <s v="Lombardia"/>
    <x v="3"/>
    <s v="Lombardia"/>
    <s v="Bergamo"/>
    <x v="0"/>
    <n v="0"/>
    <n v="95.7"/>
    <n v="42.9"/>
    <n v="419.08895398901899"/>
    <n v="1.8764868711825301E-2"/>
    <n v="28.678707051223199"/>
  </r>
  <r>
    <x v="13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3"/>
    <n v="64008"/>
    <s v="Campania"/>
    <x v="27"/>
    <s v="Campania"/>
    <s v="Napoli"/>
    <x v="0"/>
    <n v="0.176046585238924"/>
    <n v="39.6"/>
    <n v="25.5"/>
    <n v="255.20023883125"/>
    <n v="4.0667368613805002E-2"/>
    <n v="36.550650947300802"/>
  </r>
  <r>
    <x v="13"/>
    <n v="52022"/>
    <s v="Toscana"/>
    <x v="81"/>
    <s v="Valle d'Aosta"/>
    <s v="Valle d'Aosta/Vallï¿½e d'Aoste"/>
    <x v="1"/>
    <n v="0.17640900119564901"/>
    <n v="89.9"/>
    <n v="48.5"/>
    <n v="172.47248222155"/>
    <n v="2.01515680775083E-2"/>
    <n v="14.0072050034815"/>
  </r>
  <r>
    <x v="13"/>
    <n v="69099"/>
    <s v="Abruzzo"/>
    <x v="28"/>
    <s v="Lombardia"/>
    <s v="Milano"/>
    <x v="1"/>
    <n v="0.30141928254255801"/>
    <n v="42.4"/>
    <n v="43.1"/>
    <n v="81.148257340498503"/>
    <n v="0.103734862404616"/>
    <n v="10.2009070358027"/>
  </r>
  <r>
    <x v="13"/>
    <n v="76062"/>
    <s v="Basilicata"/>
    <x v="38"/>
    <s v="Piemonte"/>
    <s v="Alessandria"/>
    <x v="1"/>
    <n v="0.43334752545092098"/>
    <n v="276.8"/>
    <n v="41.7"/>
    <n v="30.678542127720799"/>
    <n v="1.9778055459591298E-2"/>
    <n v="7.1196716955776802"/>
  </r>
  <r>
    <x v="13"/>
    <n v="41030"/>
    <s v="Marche"/>
    <x v="32"/>
    <s v="Marche"/>
    <s v="Pesaro e Urbino"/>
    <x v="0"/>
    <n v="0.30934126576159598"/>
    <n v="61.9"/>
    <n v="44.8"/>
    <n v="36.273415053278498"/>
    <n v="1.0516181900389899E-2"/>
    <n v="2.2051296345041398"/>
  </r>
  <r>
    <x v="13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13"/>
    <n v="45010"/>
    <s v="Toscana"/>
    <x v="71"/>
    <s v="Toscana"/>
    <s v="Firenze"/>
    <x v="0"/>
    <n v="0.162623897283075"/>
    <n v="89.9"/>
    <n v="48.5"/>
    <n v="186.97425859914699"/>
    <n v="2.3778962701179501E-2"/>
    <n v="15.8707937069442"/>
  </r>
  <r>
    <x v="13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3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13"/>
    <n v="17023"/>
    <s v="Lombardia"/>
    <x v="65"/>
    <s v="Lombardia"/>
    <s v="Brescia"/>
    <x v="0"/>
    <n v="0.110082142619394"/>
    <n v="95.7"/>
    <n v="42.9"/>
    <n v="283.68114580213501"/>
    <n v="1.2902078045909799E-2"/>
    <n v="21.457397908002299"/>
  </r>
  <r>
    <x v="13"/>
    <n v="1265"/>
    <s v="Piemonte"/>
    <x v="10"/>
    <s v="Piemonte"/>
    <s v="Verbano-Cusio-Ossola"/>
    <x v="0"/>
    <n v="0.100008051857538"/>
    <n v="106.2"/>
    <n v="46.2"/>
    <n v="258.36233660763799"/>
    <n v="2.9800075569531601E-2"/>
    <n v="28.8620909471861"/>
  </r>
  <r>
    <x v="13"/>
    <n v="13170"/>
    <s v="Lombardia"/>
    <x v="3"/>
    <s v="Lombardia"/>
    <s v="Brescia"/>
    <x v="0"/>
    <n v="3.13184215694534E-2"/>
    <n v="95.7"/>
    <n v="42.9"/>
    <n v="377.19596463730397"/>
    <n v="1.6547771789639499E-2"/>
    <n v="26.641479869849199"/>
  </r>
  <r>
    <x v="13"/>
    <n v="25027"/>
    <s v="Veneto"/>
    <x v="33"/>
    <s v="Veneto"/>
    <s v="Rovigo"/>
    <x v="0"/>
    <n v="0.18540168820418601"/>
    <n v="81.099999999999994"/>
    <n v="55.8"/>
    <n v="100.027004806075"/>
    <n v="8.5445706501855508E-3"/>
    <n v="9.60876838925582"/>
  </r>
  <r>
    <x v="13"/>
    <n v="33012"/>
    <s v="Emilia-Romagna"/>
    <x v="54"/>
    <s v="Emilia-Romagna"/>
    <s v="RAVENNA-FORLI-CESENA-RIMINI"/>
    <x v="0"/>
    <n v="0.22248726239493199"/>
    <n v="81.5"/>
    <n v="51.5"/>
    <n v="86.217612215518997"/>
    <n v="8.28298380472604E-3"/>
    <n v="9.1593880388772195"/>
  </r>
  <r>
    <x v="13"/>
    <n v="16024"/>
    <s v="Lombardia"/>
    <x v="22"/>
    <s v="Lombardia"/>
    <s v="COMO-VARESE"/>
    <x v="0"/>
    <n v="0"/>
    <n v="95.7"/>
    <n v="42.9"/>
    <n v="427.96296318625298"/>
    <n v="1.9070090806682701E-2"/>
    <n v="30.5358329709392"/>
  </r>
  <r>
    <x v="13"/>
    <n v="30121"/>
    <s v="Friuli Venezia Giulia"/>
    <x v="18"/>
    <s v="Friuli Venezia Giulia"/>
    <s v="Udine"/>
    <x v="0"/>
    <n v="0.22967845487637001"/>
    <n v="120.8"/>
    <n v="49"/>
    <n v="159.74847336509899"/>
    <n v="7.0507675252166599E-2"/>
    <n v="11.885616541460699"/>
  </r>
  <r>
    <x v="13"/>
    <n v="74003"/>
    <s v="Puglia"/>
    <x v="52"/>
    <s v="Puglia"/>
    <s v="Barletta-Andria-Trani"/>
    <x v="0"/>
    <n v="0.19060533589501499"/>
    <n v="61.4"/>
    <n v="28.6"/>
    <n v="242.16061549178301"/>
    <n v="6.1282735649244198E-2"/>
    <n v="35.6565930397363"/>
  </r>
  <r>
    <x v="13"/>
    <n v="7074"/>
    <s v="Valle d'Aosta"/>
    <x v="49"/>
    <s v="Valle d'Aosta"/>
    <s v="Valle d'Aosta/Vallï¿½e d'Aoste"/>
    <x v="0"/>
    <n v="0.262285993968497"/>
    <n v="45.8"/>
    <n v="54.9"/>
    <n v="19.863605063134401"/>
    <n v="3.0527016587926802E-2"/>
    <n v="1.8897676971724899"/>
  </r>
  <r>
    <x v="13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3"/>
    <n v="50017"/>
    <s v="Toscana"/>
    <x v="36"/>
    <s v="Toscana"/>
    <s v="Lucca"/>
    <x v="0"/>
    <n v="0.18561621181885499"/>
    <n v="89.9"/>
    <n v="48.5"/>
    <n v="167.24256512636501"/>
    <n v="2.00731823246167E-2"/>
    <n v="12.099229554143299"/>
  </r>
  <r>
    <x v="13"/>
    <n v="97042"/>
    <s v="Lombardia"/>
    <x v="58"/>
    <s v="Lombardia"/>
    <s v="Pavia"/>
    <x v="0"/>
    <n v="3.7918602540068097E-2"/>
    <n v="95.7"/>
    <n v="42.9"/>
    <n v="368.09266199129303"/>
    <n v="1.5907218494639701E-2"/>
    <n v="26.452333776392098"/>
  </r>
  <r>
    <x v="13"/>
    <n v="4133"/>
    <s v="Piemonte"/>
    <x v="19"/>
    <s v="Piemonte"/>
    <s v="Torino"/>
    <x v="0"/>
    <n v="0.133499624385121"/>
    <n v="106.2"/>
    <n v="46.2"/>
    <n v="223.216392040047"/>
    <n v="2.5529270611604399E-2"/>
    <n v="25.090044185428301"/>
  </r>
  <r>
    <x v="13"/>
    <n v="1287"/>
    <s v="Piemonte"/>
    <x v="10"/>
    <s v="Valle d'Aosta"/>
    <s v="Valle d'Aosta/Vallï¿½e d'Aoste"/>
    <x v="1"/>
    <n v="0.158098622108366"/>
    <n v="106.2"/>
    <n v="46.2"/>
    <n v="197.80123510298699"/>
    <n v="2.2753905324037298E-2"/>
    <n v="22.286063546391102"/>
  </r>
  <r>
    <x v="13"/>
    <n v="1047"/>
    <s v="Piemonte"/>
    <x v="10"/>
    <s v="Piemonte"/>
    <s v="Torino"/>
    <x v="0"/>
    <n v="0.126232399157784"/>
    <n v="106.2"/>
    <n v="46.2"/>
    <n v="231.402928132981"/>
    <n v="2.67308706505517E-2"/>
    <n v="25.8217194142421"/>
  </r>
  <r>
    <x v="13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13"/>
    <n v="66049"/>
    <s v="Abruzzo"/>
    <x v="39"/>
    <s v="Veneto"/>
    <s v="Verona"/>
    <x v="1"/>
    <n v="0.276589503832884"/>
    <n v="42.4"/>
    <n v="43.1"/>
    <n v="63.904317739520302"/>
    <n v="1.4029676415464201E-2"/>
    <n v="7.4624441670208803"/>
  </r>
  <r>
    <x v="13"/>
    <n v="6051"/>
    <s v="Piemonte"/>
    <x v="5"/>
    <s v="Piemonte"/>
    <s v="Cuneo"/>
    <x v="0"/>
    <n v="0.15928399852647601"/>
    <n v="106.2"/>
    <n v="46.2"/>
    <n v="198.24702479000101"/>
    <n v="2.2724198457054201E-2"/>
    <n v="21.769852204865501"/>
  </r>
  <r>
    <x v="13"/>
    <n v="30020"/>
    <s v="Friuli Venezia Giulia"/>
    <x v="18"/>
    <s v="Friuli Venezia Giulia"/>
    <s v="Gorizia"/>
    <x v="0"/>
    <n v="0.171162215994903"/>
    <n v="120.8"/>
    <n v="49"/>
    <n v="207.88982037232901"/>
    <n v="7.4781995234750501E-2"/>
    <n v="21.098734521368002"/>
  </r>
  <r>
    <x v="13"/>
    <n v="29004"/>
    <s v="Veneto"/>
    <x v="66"/>
    <s v="Liguria"/>
    <s v="Genova"/>
    <x v="1"/>
    <n v="0.18013701145403399"/>
    <n v="81.099999999999994"/>
    <n v="55.8"/>
    <n v="126.98097173622899"/>
    <n v="1.0834770783286801E-2"/>
    <n v="5.3616188412719303"/>
  </r>
  <r>
    <x v="13"/>
    <n v="27034"/>
    <s v="Veneto"/>
    <x v="41"/>
    <s v="Veneto"/>
    <s v="Venezia"/>
    <x v="0"/>
    <n v="0.16536241016492101"/>
    <n v="81.099999999999994"/>
    <n v="55.8"/>
    <n v="150.96606049388299"/>
    <n v="1.09715491057136E-2"/>
    <n v="4.7019995290077503"/>
  </r>
  <r>
    <x v="13"/>
    <n v="26038"/>
    <s v="Veneto"/>
    <x v="8"/>
    <s v="Veneto"/>
    <s v="Padova"/>
    <x v="0"/>
    <n v="9.4404451031080805E-2"/>
    <n v="81.099999999999994"/>
    <n v="55.8"/>
    <n v="235.53001053224401"/>
    <n v="1.83707944482236E-2"/>
    <n v="10.000011742097699"/>
  </r>
  <r>
    <x v="13"/>
    <n v="22003"/>
    <s v="Trentino-Alto Adige"/>
    <x v="40"/>
    <s v="Trentino-Alto Adige"/>
    <s v="Bolzano"/>
    <x v="0"/>
    <n v="0.100018613891351"/>
    <n v="47.5"/>
    <n v="60.4"/>
    <n v="234.49268919731099"/>
    <n v="0.115657079857812"/>
    <n v="9.5216473066556304"/>
  </r>
  <r>
    <x v="13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13"/>
    <n v="12127"/>
    <s v="Lombardia"/>
    <x v="3"/>
    <s v="Lombardia"/>
    <s v="Bergamo"/>
    <x v="0"/>
    <n v="4.2979830027174398E-2"/>
    <n v="95.7"/>
    <n v="42.9"/>
    <n v="367.14534821024603"/>
    <n v="1.64860542824742E-2"/>
    <n v="25.049555197915701"/>
  </r>
  <r>
    <x v="13"/>
    <n v="19029"/>
    <s v="Lombardia"/>
    <x v="17"/>
    <s v="Lombardia"/>
    <s v="Brescia"/>
    <x v="0"/>
    <n v="8.0757357787397205E-2"/>
    <n v="95.7"/>
    <n v="42.9"/>
    <n v="325.244297694355"/>
    <n v="1.4947942727667E-2"/>
    <n v="21.894320654755699"/>
  </r>
  <r>
    <x v="13"/>
    <n v="63049"/>
    <s v="Campania"/>
    <x v="29"/>
    <s v="Lombardia"/>
    <s v="LECCO-MONZA E DELLA BRIANZA"/>
    <x v="1"/>
    <n v="0.163343450886587"/>
    <n v="39.6"/>
    <n v="25.5"/>
    <n v="263.95539791067"/>
    <n v="4.0949119612978598E-2"/>
    <n v="38.845156551098"/>
  </r>
  <r>
    <x v="13"/>
    <n v="80057"/>
    <s v="Calabria"/>
    <x v="47"/>
    <s v="Calabria"/>
    <s v="Catanzaro"/>
    <x v="0"/>
    <n v="0.275444430554032"/>
    <n v="20.8"/>
    <n v="27.8"/>
    <n v="301.50309601798398"/>
    <n v="0.30086643804570001"/>
    <n v="27.962545260971002"/>
  </r>
  <r>
    <x v="13"/>
    <n v="17015"/>
    <s v="Lombardia"/>
    <x v="65"/>
    <s v="Lombardia"/>
    <s v="LECCO-MONZA E DELLA BRIANZA"/>
    <x v="0"/>
    <n v="7.0786374162440505E-2"/>
    <n v="95.7"/>
    <n v="42.9"/>
    <n v="329.139957363316"/>
    <n v="1.4771564575518099E-2"/>
    <n v="24.338093317900899"/>
  </r>
  <r>
    <x v="13"/>
    <n v="39002"/>
    <s v="Emilia-Romagna"/>
    <x v="11"/>
    <s v="Emilia-Romagna"/>
    <s v="RAVENNA-FORLI-CESENA-RIMINI"/>
    <x v="0"/>
    <n v="4.1949257312071601E-2"/>
    <n v="81.5"/>
    <n v="51.5"/>
    <n v="271.419059101051"/>
    <n v="2.2336870554910401E-2"/>
    <n v="28.975807090853099"/>
  </r>
  <r>
    <x v="13"/>
    <n v="79146"/>
    <s v="Calabria"/>
    <x v="75"/>
    <s v="Calabria"/>
    <s v="Catanzaro"/>
    <x v="0"/>
    <n v="0.256747212231764"/>
    <n v="20.8"/>
    <n v="27.8"/>
    <n v="221.297560070446"/>
    <n v="0.180845237282659"/>
    <n v="32.982401148101502"/>
  </r>
  <r>
    <x v="13"/>
    <n v="72027"/>
    <s v="Puglia"/>
    <x v="26"/>
    <s v="Puglia"/>
    <s v="Lecce"/>
    <x v="0"/>
    <n v="0.20461427454691999"/>
    <n v="61.4"/>
    <n v="28.6"/>
    <n v="262.22981602320402"/>
    <n v="6.6983335673404198E-2"/>
    <n v="27.056238310295399"/>
  </r>
  <r>
    <x v="13"/>
    <n v="24067"/>
    <s v="Veneto"/>
    <x v="15"/>
    <s v="Veneto"/>
    <s v="Venezia"/>
    <x v="0"/>
    <n v="7.5115203738324393E-2"/>
    <n v="81.099999999999994"/>
    <n v="55.8"/>
    <n v="269.65685409880302"/>
    <n v="2.21466878068118E-2"/>
    <n v="9.0821037882768891"/>
  </r>
  <r>
    <x v="13"/>
    <n v="47005"/>
    <s v="Toscana"/>
    <x v="68"/>
    <s v="Toscana"/>
    <s v="Grosseto"/>
    <x v="0"/>
    <n v="0.13905126513903601"/>
    <n v="89.9"/>
    <n v="48.5"/>
    <n v="212.559732311126"/>
    <n v="2.57796101607305E-2"/>
    <n v="18.151285183595899"/>
  </r>
  <r>
    <x v="13"/>
    <n v="15211"/>
    <s v="Lombardia"/>
    <x v="20"/>
    <s v="Lombardia"/>
    <s v="Pavia"/>
    <x v="0"/>
    <n v="0"/>
    <n v="95.7"/>
    <n v="42.9"/>
    <n v="436.47709153380799"/>
    <n v="1.9628328478539799E-2"/>
    <n v="29.848452393592801"/>
  </r>
  <r>
    <x v="13"/>
    <n v="55032"/>
    <s v="Umbria"/>
    <x v="12"/>
    <s v="Veneto"/>
    <s v="Venezia"/>
    <x v="1"/>
    <n v="0.247542711514463"/>
    <n v="84.4"/>
    <n v="56.3"/>
    <n v="39.637260456473498"/>
    <n v="1.8994990823853801E-2"/>
    <n v="4.1484042365190898"/>
  </r>
  <r>
    <x v="13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3"/>
    <n v="16207"/>
    <s v="Lombardia"/>
    <x v="22"/>
    <s v="Lombardia"/>
    <s v="Brescia"/>
    <x v="0"/>
    <n v="0"/>
    <n v="95.7"/>
    <n v="42.9"/>
    <n v="427.70367425567599"/>
    <n v="1.9124256541207401E-2"/>
    <n v="30.399971143299201"/>
  </r>
  <r>
    <x v="13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13"/>
    <n v="102047"/>
    <s v="Calabria"/>
    <x v="21"/>
    <s v="Veneto"/>
    <s v="Treviso"/>
    <x v="1"/>
    <n v="0.22076225151707099"/>
    <n v="20.8"/>
    <n v="27.8"/>
    <n v="309.97139364301898"/>
    <n v="0.264642703714143"/>
    <n v="38.417575470679701"/>
  </r>
  <r>
    <x v="13"/>
    <n v="56021"/>
    <s v="Lazio"/>
    <x v="53"/>
    <s v="Lazio"/>
    <s v="Roma"/>
    <x v="0"/>
    <n v="0.27315949836726799"/>
    <n v="63.9"/>
    <n v="45.2"/>
    <n v="64.061948455779302"/>
    <n v="7.9890006069013395E-3"/>
    <n v="7.0165526519435097"/>
  </r>
  <r>
    <x v="13"/>
    <n v="58102"/>
    <s v="Lazio"/>
    <x v="0"/>
    <s v="Lazio"/>
    <s v="Roma"/>
    <x v="0"/>
    <n v="0.16198761027665201"/>
    <n v="63.9"/>
    <n v="45.2"/>
    <n v="178.24333944302001"/>
    <n v="2.3927977171239699E-2"/>
    <n v="20.4313777849673"/>
  </r>
  <r>
    <x v="13"/>
    <n v="73008"/>
    <s v="Puglia"/>
    <x v="59"/>
    <s v="Puglia"/>
    <s v="Lecce"/>
    <x v="0"/>
    <n v="0.18824870957111001"/>
    <n v="61.4"/>
    <n v="28.6"/>
    <n v="242.568484977042"/>
    <n v="6.6497657362288298E-2"/>
    <n v="37.255119279228502"/>
  </r>
  <r>
    <x v="13"/>
    <n v="18182"/>
    <s v="Lombardia"/>
    <x v="45"/>
    <s v="Lombardia"/>
    <s v="Bergamo"/>
    <x v="0"/>
    <n v="0.117014483813923"/>
    <n v="95.7"/>
    <n v="42.9"/>
    <n v="284.31325173030802"/>
    <n v="1.3133530717414301E-2"/>
    <n v="18.979313186320201"/>
  </r>
  <r>
    <x v="13"/>
    <n v="47014"/>
    <s v="Toscana"/>
    <x v="68"/>
    <s v="Toscana"/>
    <s v="Livorno"/>
    <x v="0"/>
    <n v="0.116707125144246"/>
    <n v="89.9"/>
    <n v="48.5"/>
    <n v="237.960296381256"/>
    <n v="2.9264217640077299E-2"/>
    <n v="20.3101648494996"/>
  </r>
  <r>
    <x v="13"/>
    <n v="66036"/>
    <s v="Abruzzo"/>
    <x v="39"/>
    <s v="Abruzzo"/>
    <s v="L'Aquila"/>
    <x v="0"/>
    <n v="0.29252549106672399"/>
    <n v="42.4"/>
    <n v="43.1"/>
    <n v="53.3270607564409"/>
    <n v="2.0039654327084901E-2"/>
    <n v="5.5747232286610702"/>
  </r>
  <r>
    <x v="13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3"/>
    <n v="44023"/>
    <s v="Marche"/>
    <x v="48"/>
    <s v="Marche"/>
    <s v="Macerata"/>
    <x v="0"/>
    <n v="0.25530429797725701"/>
    <n v="61.9"/>
    <n v="44.8"/>
    <n v="111.855383677383"/>
    <n v="4.52481954800944E-2"/>
    <n v="8.5428179937263593"/>
  </r>
  <r>
    <x v="13"/>
    <n v="36040"/>
    <s v="Emilia-Romagna"/>
    <x v="9"/>
    <s v="Emilia-Romagna"/>
    <s v="RAVENNA-FORLI-CESENA-RIMINI"/>
    <x v="0"/>
    <n v="0.16238021032618499"/>
    <n v="81.5"/>
    <n v="51.5"/>
    <n v="146.698502511366"/>
    <n v="1.27201432037434E-2"/>
    <n v="15.997053869499"/>
  </r>
  <r>
    <x v="13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3"/>
    <n v="39010"/>
    <s v="Emilia-Romagna"/>
    <x v="11"/>
    <s v="Emilia-Romagna"/>
    <s v="Ferrara"/>
    <x v="0"/>
    <n v="6.9411263926806702E-2"/>
    <n v="81.5"/>
    <n v="51.5"/>
    <n v="242.21147869754901"/>
    <n v="2.0052915039971201E-2"/>
    <n v="26.183925469869799"/>
  </r>
  <r>
    <x v="13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3"/>
    <n v="26086"/>
    <s v="Veneto"/>
    <x v="8"/>
    <s v="Veneto"/>
    <s v="Padova"/>
    <x v="0"/>
    <n v="5.9639155284814699E-2"/>
    <n v="81.099999999999994"/>
    <n v="55.8"/>
    <n v="285.97919586700499"/>
    <n v="2.2656920011461901E-2"/>
    <n v="10.555475586246899"/>
  </r>
  <r>
    <x v="13"/>
    <n v="45001"/>
    <s v="Toscana"/>
    <x v="71"/>
    <s v="Toscana"/>
    <s v="Grosseto"/>
    <x v="0"/>
    <n v="0.19662893000756199"/>
    <n v="89.9"/>
    <n v="48.5"/>
    <n v="145.49630401227299"/>
    <n v="1.7613731918359601E-2"/>
    <n v="13.111581035412099"/>
  </r>
  <r>
    <x v="13"/>
    <n v="64073"/>
    <s v="Campania"/>
    <x v="27"/>
    <s v="Campania"/>
    <s v="Napoli"/>
    <x v="0"/>
    <n v="0.22191397491027301"/>
    <n v="39.6"/>
    <n v="25.5"/>
    <n v="214.33065750938999"/>
    <n v="3.4448708859563998E-2"/>
    <n v="29.5872107885397"/>
  </r>
  <r>
    <x v="13"/>
    <n v="15081"/>
    <s v="Lombardia"/>
    <x v="20"/>
    <s v="Lombardia"/>
    <s v="Bergamo"/>
    <x v="0"/>
    <n v="0"/>
    <n v="95.7"/>
    <n v="42.9"/>
    <n v="455.33211801876701"/>
    <n v="2.0399549374699E-2"/>
    <n v="31.4487507776706"/>
  </r>
  <r>
    <x v="13"/>
    <n v="32006"/>
    <s v="Friuli Venezia Giulia"/>
    <x v="55"/>
    <s v="Toscana"/>
    <s v="Pisa"/>
    <x v="1"/>
    <n v="0.180785886784849"/>
    <n v="120.8"/>
    <n v="49"/>
    <n v="167.78136604597"/>
    <n v="4.45519707373472E-2"/>
    <n v="22.223088441392299"/>
  </r>
  <r>
    <x v="13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3"/>
    <n v="73027"/>
    <s v="Puglia"/>
    <x v="59"/>
    <s v="Puglia"/>
    <s v="Foggia"/>
    <x v="0"/>
    <n v="0.208144921890629"/>
    <n v="61.4"/>
    <n v="28.6"/>
    <n v="231.16457812469201"/>
    <n v="7.0929444964268201E-2"/>
    <n v="33.943003032024301"/>
  </r>
  <r>
    <x v="13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3"/>
    <n v="8054"/>
    <s v="Liguria"/>
    <x v="84"/>
    <s v="Liguria"/>
    <s v="Savona"/>
    <x v="0"/>
    <n v="0.29532022513286998"/>
    <n v="96.8"/>
    <n v="39.799999999999997"/>
    <n v="103.226297232745"/>
    <n v="3.5398503394623602E-2"/>
    <n v="11.752425188073101"/>
  </r>
  <r>
    <x v="13"/>
    <n v="109037"/>
    <s v="Marche"/>
    <x v="78"/>
    <s v="Marche"/>
    <s v="Pesaro e Urbino"/>
    <x v="0"/>
    <n v="0.24153962574896001"/>
    <n v="61.9"/>
    <n v="44.8"/>
    <n v="116.15486475466599"/>
    <n v="4.5376902933890698E-2"/>
    <n v="12.237486422967701"/>
  </r>
  <r>
    <x v="13"/>
    <n v="73029"/>
    <s v="Puglia"/>
    <x v="59"/>
    <s v="Puglia"/>
    <s v="Lecce"/>
    <x v="0"/>
    <n v="0.20575478462309099"/>
    <n v="61.4"/>
    <n v="28.6"/>
    <n v="235.863109166008"/>
    <n v="7.0077248750102197E-2"/>
    <n v="33.491440326716102"/>
  </r>
  <r>
    <x v="13"/>
    <n v="10025"/>
    <s v="Liguria"/>
    <x v="50"/>
    <s v="Basilicata"/>
    <s v="Potenza"/>
    <x v="1"/>
    <n v="0.301973168835802"/>
    <n v="96.8"/>
    <n v="39.799999999999997"/>
    <n v="105.384785188089"/>
    <n v="5.4113877318887497E-2"/>
    <n v="12.164623585346"/>
  </r>
  <r>
    <x v="13"/>
    <n v="60090"/>
    <s v="Lazio"/>
    <x v="34"/>
    <s v="Emilia-Romagna"/>
    <s v="Parma"/>
    <x v="1"/>
    <n v="0.22219721201960599"/>
    <n v="63.9"/>
    <n v="45.2"/>
    <n v="100.91909236018"/>
    <n v="1.41177954928603E-2"/>
    <n v="16.662114977432299"/>
  </r>
  <r>
    <x v="13"/>
    <n v="100005"/>
    <s v="Toscana"/>
    <x v="80"/>
    <s v="Toscana"/>
    <s v="Pisa"/>
    <x v="0"/>
    <n v="8.2542999796608799E-2"/>
    <n v="89.9"/>
    <n v="48.5"/>
    <n v="279.16495917556102"/>
    <n v="3.4755304714416603E-2"/>
    <n v="23.0737197917598"/>
  </r>
  <r>
    <x v="13"/>
    <n v="65052"/>
    <s v="Campania"/>
    <x v="44"/>
    <s v="Campania"/>
    <s v="Avellino"/>
    <x v="0"/>
    <n v="0.16458875699581799"/>
    <n v="39.6"/>
    <n v="25.5"/>
    <n v="262.339448032929"/>
    <n v="4.2197021306047702E-2"/>
    <n v="39.019154863113798"/>
  </r>
  <r>
    <x v="13"/>
    <n v="61089"/>
    <s v="Campania"/>
    <x v="16"/>
    <s v="Campania"/>
    <s v="Avellino"/>
    <x v="0"/>
    <n v="0.239571191868195"/>
    <n v="39.6"/>
    <n v="25.5"/>
    <n v="192.44535811685"/>
    <n v="2.97854554367116E-2"/>
    <n v="27.987632953777599"/>
  </r>
  <r>
    <x v="13"/>
    <n v="6115"/>
    <s v="Piemonte"/>
    <x v="5"/>
    <s v="Piemonte"/>
    <s v="Torino"/>
    <x v="0"/>
    <n v="0.173227357377191"/>
    <n v="106.2"/>
    <n v="46.2"/>
    <n v="184.09007971724901"/>
    <n v="2.13277051680997E-2"/>
    <n v="20.151213738575901"/>
  </r>
  <r>
    <x v="13"/>
    <n v="100003"/>
    <s v="Toscana"/>
    <x v="80"/>
    <s v="Toscana"/>
    <s v="Pistoia"/>
    <x v="0"/>
    <n v="0.13258630620735401"/>
    <n v="89.9"/>
    <n v="48.5"/>
    <n v="221.33567897527999"/>
    <n v="2.7706972593086299E-2"/>
    <n v="18.592378698748298"/>
  </r>
  <r>
    <x v="13"/>
    <n v="97045"/>
    <s v="Lombardia"/>
    <x v="58"/>
    <s v="Lombardia"/>
    <s v="COMO-VARESE"/>
    <x v="0"/>
    <n v="4.4932551542773598E-2"/>
    <n v="95.7"/>
    <n v="42.9"/>
    <n v="360.67743181908401"/>
    <n v="1.5586715903337701E-2"/>
    <n v="25.773559237621399"/>
  </r>
  <r>
    <x v="13"/>
    <n v="26092"/>
    <s v="Veneto"/>
    <x v="8"/>
    <s v="Veneto"/>
    <s v="Treviso"/>
    <x v="0"/>
    <n v="9.7087233634603406E-2"/>
    <n v="81.099999999999994"/>
    <n v="55.8"/>
    <n v="226.75118689761101"/>
    <n v="1.8035697023661701E-2"/>
    <n v="11.123004530793001"/>
  </r>
  <r>
    <x v="13"/>
    <n v="37055"/>
    <s v="Emilia-Romagna"/>
    <x v="35"/>
    <s v="Puglia"/>
    <s v="Taranto"/>
    <x v="1"/>
    <n v="0.12735876653352199"/>
    <n v="81.5"/>
    <n v="51.5"/>
    <n v="184.692994934746"/>
    <n v="1.5579376412782901E-2"/>
    <n v="19.369962777153098"/>
  </r>
  <r>
    <x v="1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3"/>
    <n v="9002"/>
    <s v="Liguria"/>
    <x v="56"/>
    <s v="Campania"/>
    <s v="Caserta"/>
    <x v="1"/>
    <n v="0.29195027348312902"/>
    <n v="96.8"/>
    <n v="39.799999999999997"/>
    <n v="114.71309691931501"/>
    <n v="4.8073220719199297E-2"/>
    <n v="12.3265792595843"/>
  </r>
  <r>
    <x v="13"/>
    <n v="100002"/>
    <s v="Toscana"/>
    <x v="80"/>
    <s v="Toscana"/>
    <s v="Prato"/>
    <x v="0"/>
    <n v="0.13500312612281301"/>
    <n v="89.9"/>
    <n v="48.5"/>
    <n v="220.961147325767"/>
    <n v="2.8229695601889E-2"/>
    <n v="17.946047684566899"/>
  </r>
  <r>
    <x v="13"/>
    <n v="15195"/>
    <s v="Lombardia"/>
    <x v="20"/>
    <s v="Lombardia"/>
    <s v="Pavia"/>
    <x v="0"/>
    <n v="2.5823246345195701E-3"/>
    <n v="95.7"/>
    <n v="42.9"/>
    <n v="414.669694826274"/>
    <n v="1.8765434101218101E-2"/>
    <n v="27.883245442721901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7037"/>
    <s v="Abruzzo"/>
    <x v="70"/>
    <s v="Abruzzo"/>
    <s v="L'Aquila"/>
    <x v="0"/>
    <n v="0.25433521463606501"/>
    <n v="42.4"/>
    <n v="43.1"/>
    <n v="113.51524750415"/>
    <n v="5.9719509781489301E-2"/>
    <n v="11.0237035965965"/>
  </r>
  <r>
    <x v="13"/>
    <n v="51002"/>
    <s v="Toscana"/>
    <x v="24"/>
    <s v="Toscana"/>
    <s v="Lucca"/>
    <x v="0"/>
    <n v="0.200818277320712"/>
    <n v="89.9"/>
    <n v="48.5"/>
    <n v="164.17253015161899"/>
    <n v="1.9057590362380899E-2"/>
    <n v="7.4686791984550904"/>
  </r>
  <r>
    <x v="13"/>
    <n v="8055"/>
    <s v="Liguria"/>
    <x v="84"/>
    <s v="Liguria"/>
    <s v="Genova"/>
    <x v="0"/>
    <n v="0.301277435070477"/>
    <n v="96.8"/>
    <n v="39.799999999999997"/>
    <n v="91.712778838065404"/>
    <n v="2.6642698097706599E-2"/>
    <n v="10.9711955004763"/>
  </r>
  <r>
    <x v="13"/>
    <n v="41019"/>
    <s v="Marche"/>
    <x v="32"/>
    <s v="Liguria"/>
    <s v="Genova"/>
    <x v="1"/>
    <n v="0.299463823979434"/>
    <n v="61.9"/>
    <n v="44.8"/>
    <n v="49.556381320974403"/>
    <n v="1.9994358201025301E-2"/>
    <n v="4.0257022038500301"/>
  </r>
  <r>
    <x v="13"/>
    <n v="72029"/>
    <s v="Puglia"/>
    <x v="26"/>
    <s v="Liguria"/>
    <s v="Savona"/>
    <x v="1"/>
    <n v="0.23437858889079899"/>
    <n v="61.4"/>
    <n v="28.6"/>
    <n v="219.83800470443799"/>
    <n v="5.7825879026343001E-2"/>
    <n v="25.451576369380899"/>
  </r>
  <r>
    <x v="13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3"/>
    <n v="30117"/>
    <s v="Friuli Venezia Giulia"/>
    <x v="18"/>
    <s v="Friuli Venezia Giulia"/>
    <s v="Gorizia"/>
    <x v="0"/>
    <n v="0.27883946281238298"/>
    <n v="120.8"/>
    <n v="49"/>
    <n v="95.025327685044303"/>
    <n v="4.46288020744827E-2"/>
    <n v="6.1329799632441198"/>
  </r>
  <r>
    <x v="13"/>
    <n v="71024"/>
    <s v="Puglia"/>
    <x v="14"/>
    <s v="Puglia"/>
    <s v="Brindisi"/>
    <x v="0"/>
    <n v="0.30427239557288099"/>
    <n v="61.4"/>
    <n v="28.6"/>
    <n v="99.344447972848897"/>
    <n v="1.5476852422501301E-2"/>
    <n v="23.122226433367501"/>
  </r>
  <r>
    <x v="13"/>
    <n v="48028"/>
    <s v="Toscana"/>
    <x v="64"/>
    <s v="Toscana"/>
    <s v="Siena"/>
    <x v="0"/>
    <n v="0.12704072451894199"/>
    <n v="89.9"/>
    <n v="48.5"/>
    <n v="228.719655271786"/>
    <n v="2.8744895262300899E-2"/>
    <n v="18.899937563563402"/>
  </r>
  <r>
    <x v="13"/>
    <n v="15211"/>
    <s v="Lombardia"/>
    <x v="20"/>
    <s v="Lombardia"/>
    <s v="CREMONA-MANTOVA"/>
    <x v="0"/>
    <n v="0"/>
    <n v="95.7"/>
    <n v="42.9"/>
    <n v="436.47709153380799"/>
    <n v="1.9628328478539799E-2"/>
    <n v="29.848452393592801"/>
  </r>
  <r>
    <x v="13"/>
    <n v="15060"/>
    <s v="Lombardia"/>
    <x v="20"/>
    <s v="Lombardia"/>
    <s v="LECCO-MONZA E DELLA BRIANZA"/>
    <x v="0"/>
    <n v="0"/>
    <n v="95.7"/>
    <n v="42.9"/>
    <n v="434.95095933880998"/>
    <n v="1.9547581666316202E-2"/>
    <n v="29.873378682911898"/>
  </r>
  <r>
    <x v="13"/>
    <n v="53009"/>
    <s v="Toscana"/>
    <x v="4"/>
    <s v="Toscana"/>
    <s v="Firenze"/>
    <x v="0"/>
    <n v="0.28540317271091298"/>
    <n v="89.9"/>
    <n v="48.5"/>
    <n v="61.7977431220054"/>
    <n v="4.4931645110717899E-3"/>
    <n v="0.54650733070846702"/>
  </r>
  <r>
    <x v="13"/>
    <n v="99013"/>
    <s v="Emilia-Romagna"/>
    <x v="11"/>
    <s v="Emilia-Romagna"/>
    <s v="RAVENNA-FORLI-CESENA-RIMINI"/>
    <x v="0"/>
    <n v="0.15300748722102001"/>
    <n v="81.5"/>
    <n v="51.5"/>
    <n v="155.91991991683699"/>
    <n v="1.5943889560334198E-2"/>
    <n v="17.546079537087898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9036"/>
    <s v="Liguria"/>
    <x v="56"/>
    <s v="Liguria"/>
    <s v="Genova"/>
    <x v="0"/>
    <n v="0.315613320789838"/>
    <n v="96.8"/>
    <n v="39.799999999999997"/>
    <n v="92.789429487942101"/>
    <n v="4.7246879605806903E-2"/>
    <n v="9.3415849690499595"/>
  </r>
  <r>
    <x v="13"/>
    <n v="24088"/>
    <s v="Veneto"/>
    <x v="15"/>
    <s v="Veneto"/>
    <s v="Padova"/>
    <x v="0"/>
    <n v="8.8445336637820296E-2"/>
    <n v="81.099999999999994"/>
    <n v="55.8"/>
    <n v="254.42232097630099"/>
    <n v="2.0914553593848199E-2"/>
    <n v="7.9582174157678196"/>
  </r>
  <r>
    <x v="13"/>
    <n v="93037"/>
    <s v="Friuli Venezia Giulia"/>
    <x v="46"/>
    <s v="Friuli Venezia Giulia"/>
    <s v="Trieste"/>
    <x v="0"/>
    <n v="0.23677184086254"/>
    <n v="120.8"/>
    <n v="49"/>
    <n v="124.70485186779"/>
    <n v="4.5195807917742303E-2"/>
    <n v="13.5050865831927"/>
  </r>
  <r>
    <x v="13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3"/>
    <n v="79160"/>
    <s v="Calabria"/>
    <x v="75"/>
    <s v="Calabria"/>
    <s v="Catanzaro"/>
    <x v="0"/>
    <n v="0.182477801189142"/>
    <n v="20.8"/>
    <n v="27.8"/>
    <n v="328.50454704795601"/>
    <n v="0.25731633972573797"/>
    <n v="45.810418396086803"/>
  </r>
  <r>
    <x v="13"/>
    <n v="15036"/>
    <s v="Lombardia"/>
    <x v="20"/>
    <s v="Lombardia"/>
    <s v="Milano"/>
    <x v="0"/>
    <n v="2.6260079156657499E-3"/>
    <n v="95.7"/>
    <n v="42.9"/>
    <n v="414.912649332429"/>
    <n v="1.87781647008235E-2"/>
    <n v="27.8124960609249"/>
  </r>
  <r>
    <x v="13"/>
    <n v="98031"/>
    <s v="Lombardia"/>
    <x v="20"/>
    <s v="Lombardia"/>
    <s v="Pavia"/>
    <x v="0"/>
    <n v="6.1496537610959301E-2"/>
    <n v="95.7"/>
    <n v="42.9"/>
    <n v="348.31758026229301"/>
    <n v="1.60375261901512E-2"/>
    <n v="23.146880358589101"/>
  </r>
  <r>
    <x v="13"/>
    <n v="60024"/>
    <s v="Lazio"/>
    <x v="34"/>
    <s v="Lazio"/>
    <s v="Roma"/>
    <x v="0"/>
    <n v="0.201033979473735"/>
    <n v="63.9"/>
    <n v="45.2"/>
    <n v="125.064554788808"/>
    <n v="1.7114309519573202E-2"/>
    <n v="18.6340921207679"/>
  </r>
  <r>
    <x v="13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13"/>
    <n v="1051"/>
    <s v="Piemonte"/>
    <x v="10"/>
    <s v="Piemonte"/>
    <s v="Alessandria"/>
    <x v="0"/>
    <n v="0.10043060908644701"/>
    <n v="106.2"/>
    <n v="46.2"/>
    <n v="257.64347932252201"/>
    <n v="2.96976232304021E-2"/>
    <n v="28.871963672082199"/>
  </r>
  <r>
    <x v="13"/>
    <n v="48005"/>
    <s v="Toscana"/>
    <x v="64"/>
    <s v="Toscana"/>
    <s v="Firenze"/>
    <x v="0"/>
    <n v="9.8724198261756796E-2"/>
    <n v="89.9"/>
    <n v="48.5"/>
    <n v="260.57786240726699"/>
    <n v="3.2419627494680303E-2"/>
    <n v="21.588364791113801"/>
  </r>
  <r>
    <x v="13"/>
    <n v="1272"/>
    <s v="Piemonte"/>
    <x v="10"/>
    <s v="Piemonte"/>
    <s v="Verbano-Cusio-Ossola"/>
    <x v="0"/>
    <n v="8.8804914437471294E-2"/>
    <n v="106.2"/>
    <n v="46.2"/>
    <n v="270.081710358012"/>
    <n v="3.1029265954563501E-2"/>
    <n v="30.0986512266667"/>
  </r>
  <r>
    <x v="13"/>
    <n v="24077"/>
    <s v="Veneto"/>
    <x v="15"/>
    <s v="Veneto"/>
    <s v="Rovigo"/>
    <x v="0"/>
    <n v="0.110000460926732"/>
    <n v="81.099999999999994"/>
    <n v="55.8"/>
    <n v="224.50541138105399"/>
    <n v="1.8701643738376E-2"/>
    <n v="7.3644705747533097"/>
  </r>
  <r>
    <x v="13"/>
    <n v="100004"/>
    <s v="Toscana"/>
    <x v="80"/>
    <s v="Toscana"/>
    <s v="Livorno"/>
    <x v="0"/>
    <n v="0.10963993795202601"/>
    <n v="89.9"/>
    <n v="48.5"/>
    <n v="250.29318823363599"/>
    <n v="3.1702500308152699E-2"/>
    <n v="20.194874484021199"/>
  </r>
  <r>
    <x v="13"/>
    <n v="66049"/>
    <s v="Abruzzo"/>
    <x v="39"/>
    <s v="Abruzzo"/>
    <s v="L'Aquila"/>
    <x v="0"/>
    <n v="0.276589503832884"/>
    <n v="42.4"/>
    <n v="43.1"/>
    <n v="63.904317739520302"/>
    <n v="1.4029676415464201E-2"/>
    <n v="7.4624441670208803"/>
  </r>
  <r>
    <x v="13"/>
    <n v="63008"/>
    <s v="Campania"/>
    <x v="29"/>
    <s v="Campania"/>
    <s v="Benevento"/>
    <x v="0"/>
    <n v="0.16823747465553299"/>
    <n v="39.6"/>
    <n v="25.5"/>
    <n v="257.070015600342"/>
    <n v="4.0450627322248703E-2"/>
    <n v="38.733190268720598"/>
  </r>
  <r>
    <x v="13"/>
    <n v="15087"/>
    <s v="Lombardia"/>
    <x v="20"/>
    <s v="Lombardia"/>
    <s v="CREMONA-MANTOVA"/>
    <x v="0"/>
    <n v="0"/>
    <n v="95.7"/>
    <n v="42.9"/>
    <n v="434.27244412424602"/>
    <n v="1.9533242823505902E-2"/>
    <n v="29.710046245291899"/>
  </r>
  <r>
    <x v="13"/>
    <n v="62075"/>
    <s v="Campania"/>
    <x v="74"/>
    <s v="Campania"/>
    <s v="Salerno"/>
    <x v="0"/>
    <n v="0.265103165313683"/>
    <n v="39.6"/>
    <n v="25.5"/>
    <n v="173.05332264614901"/>
    <n v="2.7623496446762898E-2"/>
    <n v="23.531799713205501"/>
  </r>
  <r>
    <x v="13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3"/>
    <n v="72037"/>
    <s v="Puglia"/>
    <x v="26"/>
    <s v="Piemonte"/>
    <s v="Novara"/>
    <x v="1"/>
    <n v="0.196465461246391"/>
    <n v="61.4"/>
    <n v="28.6"/>
    <n v="271.69924142811197"/>
    <n v="6.8975128964513993E-2"/>
    <n v="27.917629193478799"/>
  </r>
  <r>
    <x v="13"/>
    <n v="10015"/>
    <s v="Liguria"/>
    <x v="50"/>
    <s v="Toscana"/>
    <s v="Pisa"/>
    <x v="1"/>
    <n v="0.31511513265765101"/>
    <n v="96.8"/>
    <n v="39.799999999999997"/>
    <n v="85.0926547368081"/>
    <n v="4.5284678665005601E-2"/>
    <n v="11.014086799425099"/>
  </r>
  <r>
    <x v="13"/>
    <n v="22142"/>
    <s v="Trentino-Alto Adige"/>
    <x v="40"/>
    <s v="Trentino-Alto Adige"/>
    <s v="Bolzano"/>
    <x v="0"/>
    <n v="0.16752313541266001"/>
    <n v="47.5"/>
    <n v="60.4"/>
    <n v="114.219130147866"/>
    <n v="5.1967147041398903E-2"/>
    <n v="4.30778346169524"/>
  </r>
  <r>
    <x v="13"/>
    <n v="18182"/>
    <s v="Lombardia"/>
    <x v="45"/>
    <s v="Lombardia"/>
    <s v="Bergamo"/>
    <x v="0"/>
    <n v="0.117014483813923"/>
    <n v="95.7"/>
    <n v="42.9"/>
    <n v="284.31325173030802"/>
    <n v="1.3133530717414301E-2"/>
    <n v="18.979313186320201"/>
  </r>
  <r>
    <x v="13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13"/>
    <n v="61008"/>
    <s v="Campania"/>
    <x v="16"/>
    <s v="Campania"/>
    <s v="Salerno"/>
    <x v="0"/>
    <n v="0.25712882056068098"/>
    <n v="39.6"/>
    <n v="25.5"/>
    <n v="176.92213677690501"/>
    <n v="2.80840466349855E-2"/>
    <n v="25.409193203655601"/>
  </r>
  <r>
    <x v="13"/>
    <n v="59007"/>
    <s v="Lazio"/>
    <x v="62"/>
    <s v="Lazio"/>
    <s v="Roma"/>
    <x v="0"/>
    <n v="0.27115776295409899"/>
    <n v="63.9"/>
    <n v="45.2"/>
    <n v="46.598049053568502"/>
    <n v="6.15627911502934E-3"/>
    <n v="11.5566584900458"/>
  </r>
  <r>
    <x v="13"/>
    <n v="20044"/>
    <s v="Lombardia"/>
    <x v="17"/>
    <s v="Lombardia"/>
    <s v="LECCO-MONZA E DELLA BRIANZA"/>
    <x v="0"/>
    <n v="0.18699989022401201"/>
    <n v="95.7"/>
    <n v="42.9"/>
    <n v="197.98579807875501"/>
    <n v="9.2649197555271998E-3"/>
    <n v="15.037888229096099"/>
  </r>
  <r>
    <x v="13"/>
    <n v="73027"/>
    <s v="Puglia"/>
    <x v="59"/>
    <s v="Puglia"/>
    <s v="Bari"/>
    <x v="0"/>
    <n v="0.208144921890629"/>
    <n v="61.4"/>
    <n v="28.6"/>
    <n v="231.16457812469201"/>
    <n v="7.0929444964268201E-2"/>
    <n v="33.943003032024301"/>
  </r>
  <r>
    <x v="13"/>
    <n v="96020"/>
    <s v="Piemonte"/>
    <x v="60"/>
    <s v="Veneto"/>
    <s v="Padova"/>
    <x v="1"/>
    <n v="0.17146534898431601"/>
    <n v="106.2"/>
    <n v="46.2"/>
    <n v="185.72029190227099"/>
    <n v="2.1394959158646101E-2"/>
    <n v="20.3750057194272"/>
  </r>
  <r>
    <x v="13"/>
    <n v="110002"/>
    <s v="Puglia"/>
    <x v="69"/>
    <s v="Puglia"/>
    <s v="Foggia"/>
    <x v="0"/>
    <n v="0.263959301151448"/>
    <n v="61.4"/>
    <n v="28.6"/>
    <n v="166.31350828539399"/>
    <n v="3.8988161952538798E-2"/>
    <n v="24.913222684997098"/>
  </r>
  <r>
    <x v="13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3"/>
    <n v="24056"/>
    <s v="Veneto"/>
    <x v="15"/>
    <s v="Veneto"/>
    <s v="Padova"/>
    <x v="0"/>
    <n v="0.106036648837514"/>
    <n v="81.099999999999994"/>
    <n v="55.8"/>
    <n v="229.84966637803799"/>
    <n v="1.8986930280815901E-2"/>
    <n v="7.4904036280672397"/>
  </r>
  <r>
    <x v="13"/>
    <n v="17067"/>
    <s v="Lombardia"/>
    <x v="65"/>
    <s v="Lombardia"/>
    <s v="Brescia"/>
    <x v="0"/>
    <n v="0.144256161186887"/>
    <n v="95.7"/>
    <n v="42.9"/>
    <n v="245.747468835158"/>
    <n v="1.13238740966888E-2"/>
    <n v="18.578239853463501"/>
  </r>
  <r>
    <x v="13"/>
    <n v="28060"/>
    <s v="Veneto"/>
    <x v="2"/>
    <s v="Veneto"/>
    <s v="Padova"/>
    <x v="0"/>
    <n v="4.8730912431755799E-2"/>
    <n v="81.099999999999994"/>
    <n v="55.8"/>
    <n v="301.193758051918"/>
    <n v="2.4226984638633001E-2"/>
    <n v="10.915053621445001"/>
  </r>
  <r>
    <x v="13"/>
    <n v="23091"/>
    <s v="Veneto"/>
    <x v="43"/>
    <s v="Veneto"/>
    <s v="Rovigo"/>
    <x v="0"/>
    <n v="0.13992226272942501"/>
    <n v="81.099999999999994"/>
    <n v="55.8"/>
    <n v="182.100145370402"/>
    <n v="1.4016148386533801E-2"/>
    <n v="6.4736238373197699"/>
  </r>
  <r>
    <x v="13"/>
    <n v="16091"/>
    <s v="Lombardia"/>
    <x v="22"/>
    <s v="Lombardia"/>
    <s v="CREMONA-MANTOVA"/>
    <x v="0"/>
    <n v="0"/>
    <n v="95.7"/>
    <n v="42.9"/>
    <n v="432.56336578928"/>
    <n v="1.9336447168643502E-2"/>
    <n v="30.643627553406301"/>
  </r>
  <r>
    <x v="13"/>
    <n v="28065"/>
    <s v="Veneto"/>
    <x v="2"/>
    <s v="Veneto"/>
    <s v="Venezia"/>
    <x v="0"/>
    <n v="7.9657388451088801E-2"/>
    <n v="81.099999999999994"/>
    <n v="55.8"/>
    <n v="258.91664706131297"/>
    <n v="2.0474057730956102E-2"/>
    <n v="9.8100079706279999"/>
  </r>
  <r>
    <x v="13"/>
    <n v="99020"/>
    <s v="Emilia-Romagna"/>
    <x v="11"/>
    <s v="Emilia-Romagna"/>
    <s v="Ferrara"/>
    <x v="0"/>
    <n v="0.18515751306089101"/>
    <n v="81.5"/>
    <n v="51.5"/>
    <n v="128.35547945075601"/>
    <n v="1.2682327756519399E-2"/>
    <n v="12.594259520006901"/>
  </r>
  <r>
    <x v="13"/>
    <n v="101017"/>
    <s v="Calabria"/>
    <x v="86"/>
    <s v="Marche"/>
    <s v="Pesaro e Urbino"/>
    <x v="1"/>
    <n v="0.27076742785854202"/>
    <n v="20.8"/>
    <n v="27.8"/>
    <n v="157.831810847725"/>
    <n v="0.110278915714704"/>
    <n v="31.288464854336102"/>
  </r>
  <r>
    <x v="13"/>
    <n v="15154"/>
    <s v="Lombardia"/>
    <x v="20"/>
    <s v="Lombardia"/>
    <s v="LECCO-MONZA E DELLA BRIANZA"/>
    <x v="0"/>
    <n v="0"/>
    <n v="95.7"/>
    <n v="42.9"/>
    <n v="419.01996453544399"/>
    <n v="1.8856608792332499E-2"/>
    <n v="28.5330680776263"/>
  </r>
  <r>
    <x v="13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13"/>
    <n v="8055"/>
    <s v="Liguria"/>
    <x v="84"/>
    <s v="Campania"/>
    <s v="Salerno"/>
    <x v="1"/>
    <n v="0.301277435070477"/>
    <n v="96.8"/>
    <n v="39.799999999999997"/>
    <n v="91.712778838065404"/>
    <n v="2.6642698097706599E-2"/>
    <n v="10.9711955004763"/>
  </r>
  <r>
    <x v="13"/>
    <n v="51020"/>
    <s v="Toscana"/>
    <x v="24"/>
    <s v="Toscana"/>
    <s v="Siena"/>
    <x v="0"/>
    <n v="0.21397578330414399"/>
    <n v="89.9"/>
    <n v="48.5"/>
    <n v="142.025788852722"/>
    <n v="1.7715774374171E-2"/>
    <n v="8.0354529255340097"/>
  </r>
  <r>
    <x v="13"/>
    <n v="72006"/>
    <s v="Puglia"/>
    <x v="26"/>
    <s v="Puglia"/>
    <s v="Taranto"/>
    <x v="0"/>
    <n v="0.200567687908877"/>
    <n v="61.4"/>
    <n v="28.6"/>
    <n v="264.97807003819901"/>
    <n v="6.6925418892122501E-2"/>
    <n v="27.771632597786599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65157"/>
    <s v="Campania"/>
    <x v="44"/>
    <s v="Campania"/>
    <s v="Napoli"/>
    <x v="0"/>
    <n v="0.16413838560409599"/>
    <n v="39.6"/>
    <n v="25.5"/>
    <n v="261.89050324865798"/>
    <n v="4.2202064363766702E-2"/>
    <n v="39.280971875143997"/>
  </r>
  <r>
    <x v="13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13"/>
    <n v="12133"/>
    <s v="Lombardia"/>
    <x v="3"/>
    <s v="Lombardia"/>
    <s v="CREMONA-MANTOVA"/>
    <x v="0"/>
    <n v="6.6815642213224502E-2"/>
    <n v="95.7"/>
    <n v="42.9"/>
    <n v="339.90611348551698"/>
    <n v="1.53074567632358E-2"/>
    <n v="23.214601422542099"/>
  </r>
  <r>
    <x v="13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3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3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3"/>
    <n v="15076"/>
    <s v="Lombardia"/>
    <x v="20"/>
    <s v="Lombardia"/>
    <s v="LECCO-MONZA E DELLA BRIANZA"/>
    <x v="0"/>
    <n v="0"/>
    <n v="95.7"/>
    <n v="42.9"/>
    <n v="420.12988568220698"/>
    <n v="1.8879509617488799E-2"/>
    <n v="28.7114498960939"/>
  </r>
  <r>
    <x v="13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3"/>
    <n v="53016"/>
    <s v="Toscana"/>
    <x v="4"/>
    <s v="Toscana"/>
    <s v="Grosseto"/>
    <x v="0"/>
    <n v="0.31112985735569998"/>
    <n v="89.9"/>
    <n v="48.5"/>
    <n v="19.223346318939299"/>
    <n v="5.9008391712171704E-4"/>
    <n v="1.26199964645366"/>
  </r>
  <r>
    <x v="13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3"/>
    <n v="100005"/>
    <s v="Toscana"/>
    <x v="80"/>
    <s v="Toscana"/>
    <s v="Massa-Carrara"/>
    <x v="0"/>
    <n v="8.2542999796608799E-2"/>
    <n v="89.9"/>
    <n v="48.5"/>
    <n v="279.16495917556102"/>
    <n v="3.4755304714416603E-2"/>
    <n v="23.0737197917598"/>
  </r>
  <r>
    <x v="13"/>
    <n v="8065"/>
    <s v="Liguria"/>
    <x v="84"/>
    <s v="Liguria"/>
    <s v="Savona"/>
    <x v="0"/>
    <n v="0.30769440154251798"/>
    <n v="96.8"/>
    <n v="39.799999999999997"/>
    <n v="83.872937874630196"/>
    <n v="2.3548008544314498E-2"/>
    <n v="10.1234415909751"/>
  </r>
  <r>
    <x v="13"/>
    <n v="75070"/>
    <s v="Puglia"/>
    <x v="72"/>
    <s v="Puglia"/>
    <s v="Taranto"/>
    <x v="0"/>
    <n v="0.17030409040724701"/>
    <n v="61.4"/>
    <n v="28.6"/>
    <n v="236.42230374544499"/>
    <n v="3.3770464798482003E-2"/>
    <n v="39.255119123022197"/>
  </r>
  <r>
    <x v="13"/>
    <n v="61088"/>
    <s v="Campania"/>
    <x v="16"/>
    <s v="Campania"/>
    <s v="Salerno"/>
    <x v="0"/>
    <n v="0.30154692919013898"/>
    <n v="39.6"/>
    <n v="25.5"/>
    <n v="133.891291724355"/>
    <n v="2.06437582965678E-2"/>
    <n v="19.247792394530901"/>
  </r>
  <r>
    <x v="13"/>
    <n v="34027"/>
    <s v="Emilia-Romagna"/>
    <x v="13"/>
    <s v="Emilia-Romagna"/>
    <s v="Piacenza"/>
    <x v="0"/>
    <n v="0.16392860657414199"/>
    <n v="81.5"/>
    <n v="51.5"/>
    <n v="145.153745436344"/>
    <n v="1.33912469732055E-2"/>
    <n v="15.951988438102401"/>
  </r>
  <r>
    <x v="13"/>
    <n v="34027"/>
    <s v="Emilia-Romagna"/>
    <x v="13"/>
    <s v="Emilia-Romagna"/>
    <s v="Modena"/>
    <x v="0"/>
    <n v="0.16392860657414199"/>
    <n v="81.5"/>
    <n v="51.5"/>
    <n v="145.153745436344"/>
    <n v="1.33912469732055E-2"/>
    <n v="15.951988438102401"/>
  </r>
  <r>
    <x v="13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3"/>
    <n v="108039"/>
    <s v="Lombardia"/>
    <x v="58"/>
    <s v="Lombardia"/>
    <s v="COMO-VARESE"/>
    <x v="0"/>
    <n v="0"/>
    <n v="95.7"/>
    <n v="42.9"/>
    <n v="418.42600626883598"/>
    <n v="1.8537454666980199E-2"/>
    <n v="29.2060246453415"/>
  </r>
  <r>
    <x v="13"/>
    <n v="5074"/>
    <s v="Piemonte"/>
    <x v="73"/>
    <s v="Piemonte"/>
    <s v="Alessandria"/>
    <x v="0"/>
    <n v="0.15320348810947501"/>
    <n v="106.2"/>
    <n v="46.2"/>
    <n v="204.05325635825599"/>
    <n v="2.3410244722375601E-2"/>
    <n v="22.5766205295951"/>
  </r>
  <r>
    <x v="13"/>
    <n v="54018"/>
    <s v="Umbria"/>
    <x v="67"/>
    <s v="Umbria"/>
    <s v="Terni"/>
    <x v="0"/>
    <n v="0.236402513565654"/>
    <n v="84.4"/>
    <n v="56.3"/>
    <n v="73.472203085369799"/>
    <n v="5.91289663968411E-2"/>
    <n v="6.7325928001848396"/>
  </r>
  <r>
    <x v="13"/>
    <n v="35007"/>
    <s v="Emilia-Romagna"/>
    <x v="6"/>
    <s v="Emilia-Romagna"/>
    <s v="RAVENNA-FORLI-CESENA-RIMINI"/>
    <x v="0"/>
    <n v="0.26347792346048299"/>
    <n v="81.5"/>
    <n v="51.5"/>
    <n v="40.848427644103801"/>
    <n v="3.4173033330077598E-3"/>
    <n v="5.1665286194598101"/>
  </r>
  <r>
    <x v="13"/>
    <n v="15077"/>
    <s v="Lombardia"/>
    <x v="20"/>
    <s v="Lombardia"/>
    <s v="Brescia"/>
    <x v="0"/>
    <n v="0"/>
    <n v="95.7"/>
    <n v="42.9"/>
    <n v="451.20739906093002"/>
    <n v="2.0194149298900701E-2"/>
    <n v="31.289698753754902"/>
  </r>
  <r>
    <x v="13"/>
    <n v="48030"/>
    <s v="Toscana"/>
    <x v="64"/>
    <s v="Toscana"/>
    <s v="Firenze"/>
    <x v="0"/>
    <n v="0.17406314359140199"/>
    <n v="89.9"/>
    <n v="48.5"/>
    <n v="174.70933134178199"/>
    <n v="2.19375257489587E-2"/>
    <n v="14.579242624703801"/>
  </r>
  <r>
    <x v="13"/>
    <n v="10046"/>
    <s v="Liguria"/>
    <x v="50"/>
    <s v="Liguria"/>
    <s v="Savona"/>
    <x v="0"/>
    <n v="0.311318629322555"/>
    <n v="96.8"/>
    <n v="39.799999999999997"/>
    <n v="91.600509575818094"/>
    <n v="4.9065185842863103E-2"/>
    <n v="11.4024799939997"/>
  </r>
  <r>
    <x v="13"/>
    <n v="93033"/>
    <s v="Friuli Venezia Giulia"/>
    <x v="46"/>
    <s v="Friuli Venezia Giulia"/>
    <s v="Trieste"/>
    <x v="0"/>
    <n v="0.21085003310485501"/>
    <n v="120.8"/>
    <n v="49"/>
    <n v="157.637667266183"/>
    <n v="5.74387250936709E-2"/>
    <n v="16.583876710227699"/>
  </r>
  <r>
    <x v="13"/>
    <n v="34027"/>
    <s v="Emilia-Romagna"/>
    <x v="13"/>
    <s v="Emilia-Romagna"/>
    <s v="Modena"/>
    <x v="0"/>
    <n v="0.16392860657414199"/>
    <n v="81.5"/>
    <n v="51.5"/>
    <n v="145.153745436344"/>
    <n v="1.33912469732055E-2"/>
    <n v="15.951988438102401"/>
  </r>
  <r>
    <x v="13"/>
    <n v="69035"/>
    <s v="Abruzzo"/>
    <x v="28"/>
    <s v="Abruzzo"/>
    <s v="L'Aquila"/>
    <x v="0"/>
    <n v="0.249625439734524"/>
    <n v="42.4"/>
    <n v="43.1"/>
    <n v="154.546864562227"/>
    <n v="0.126386643034406"/>
    <n v="14.229312440120999"/>
  </r>
  <r>
    <x v="13"/>
    <n v="1182"/>
    <s v="Piemonte"/>
    <x v="10"/>
    <s v="Piemonte"/>
    <s v="Cuneo"/>
    <x v="0"/>
    <n v="0.161488775939549"/>
    <n v="106.2"/>
    <n v="46.2"/>
    <n v="194.89252835585799"/>
    <n v="2.2511263276669399E-2"/>
    <n v="21.781715971852801"/>
  </r>
  <r>
    <x v="13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3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3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3"/>
    <n v="110002"/>
    <s v="Puglia"/>
    <x v="69"/>
    <s v="Piemonte"/>
    <s v="Verbano-Cusio-Ossola"/>
    <x v="1"/>
    <n v="0.263959301151448"/>
    <n v="61.4"/>
    <n v="28.6"/>
    <n v="166.31350828539399"/>
    <n v="3.8988161952538798E-2"/>
    <n v="24.913222684997098"/>
  </r>
  <r>
    <x v="13"/>
    <n v="32006"/>
    <s v="Friuli Venezia Giulia"/>
    <x v="55"/>
    <s v="Friuli Venezia Giulia"/>
    <s v="Gorizia"/>
    <x v="0"/>
    <n v="0.180785886784849"/>
    <n v="120.8"/>
    <n v="49"/>
    <n v="167.78136604597"/>
    <n v="4.45519707373472E-2"/>
    <n v="22.223088441392299"/>
  </r>
  <r>
    <x v="1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3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3"/>
    <n v="26038"/>
    <s v="Veneto"/>
    <x v="8"/>
    <s v="Veneto"/>
    <s v="Padova"/>
    <x v="0"/>
    <n v="9.4404451031080805E-2"/>
    <n v="81.099999999999994"/>
    <n v="55.8"/>
    <n v="235.53001053224401"/>
    <n v="1.83707944482236E-2"/>
    <n v="10.000011742097699"/>
  </r>
  <r>
    <x v="13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3"/>
    <n v="36019"/>
    <s v="Emilia-Romagna"/>
    <x v="9"/>
    <s v="Emilia-Romagna"/>
    <s v="RAVENNA-FORLI-CESENA-RIMINI"/>
    <x v="0"/>
    <n v="0.14109525718323099"/>
    <n v="81.5"/>
    <n v="51.5"/>
    <n v="168.072061570377"/>
    <n v="1.4395705434865499E-2"/>
    <n v="18.446668388072499"/>
  </r>
  <r>
    <x v="13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3"/>
    <n v="79160"/>
    <s v="Calabria"/>
    <x v="75"/>
    <s v="Calabria"/>
    <s v="Reggio di Calabria"/>
    <x v="0"/>
    <n v="0.182477801189142"/>
    <n v="20.8"/>
    <n v="27.8"/>
    <n v="328.50454704795601"/>
    <n v="0.25731633972573797"/>
    <n v="45.810418396086803"/>
  </r>
  <r>
    <x v="13"/>
    <n v="56015"/>
    <s v="Lazio"/>
    <x v="53"/>
    <s v="Lazio"/>
    <s v="Roma"/>
    <x v="0"/>
    <n v="0.26218641084681199"/>
    <n v="63.9"/>
    <n v="45.2"/>
    <n v="74.627154736047402"/>
    <n v="8.9976616459867993E-3"/>
    <n v="8.4124675225485497"/>
  </r>
  <r>
    <x v="13"/>
    <n v="102001"/>
    <s v="Calabria"/>
    <x v="21"/>
    <s v="Calabria"/>
    <s v="Reggio di Calabria"/>
    <x v="0"/>
    <n v="0.25535075537562102"/>
    <n v="20.8"/>
    <n v="27.8"/>
    <n v="270.48690229410602"/>
    <n v="0.23937092309580699"/>
    <n v="31.7173896962036"/>
  </r>
  <r>
    <x v="13"/>
    <n v="10025"/>
    <s v="Liguria"/>
    <x v="50"/>
    <s v="Campania"/>
    <s v="Caserta"/>
    <x v="1"/>
    <n v="0.301973168835802"/>
    <n v="96.8"/>
    <n v="39.799999999999997"/>
    <n v="105.384785188089"/>
    <n v="5.4113877318887497E-2"/>
    <n v="12.164623585346"/>
  </r>
  <r>
    <x v="14"/>
    <n v="53003"/>
    <s v="Toscana"/>
    <x v="4"/>
    <s v="Toscana"/>
    <s v="Pisa"/>
    <x v="0"/>
    <n v="0.31698942800585"/>
    <n v="89.9"/>
    <n v="48.5"/>
    <n v="11.7564425287351"/>
    <n v="3.2103353644210902E-4"/>
    <n v="0.99846484980584105"/>
  </r>
  <r>
    <x v="14"/>
    <n v="16030"/>
    <s v="Lombardia"/>
    <x v="22"/>
    <s v="Lombardia"/>
    <s v="Brescia"/>
    <x v="0"/>
    <n v="0"/>
    <n v="95.7"/>
    <n v="42.9"/>
    <n v="422.63813310672202"/>
    <n v="1.8763990293071998E-2"/>
    <n v="29.9800525823524"/>
  </r>
  <r>
    <x v="14"/>
    <n v="26051"/>
    <s v="Veneto"/>
    <x v="8"/>
    <s v="Emilia-Romagna"/>
    <s v="RAVENNA-FORLI-CESENA-RIMINI"/>
    <x v="1"/>
    <n v="0.10799427681427699"/>
    <n v="81.099999999999994"/>
    <n v="55.8"/>
    <n v="222.67276808914801"/>
    <n v="1.6679450309168498E-2"/>
    <n v="8.1413344448020499"/>
  </r>
  <r>
    <x v="14"/>
    <n v="4028"/>
    <s v="Piemonte"/>
    <x v="19"/>
    <s v="Piemonte"/>
    <s v="Vercelli"/>
    <x v="0"/>
    <n v="0.20921855848125001"/>
    <n v="106.2"/>
    <n v="46.2"/>
    <n v="146.98279788083499"/>
    <n v="1.68649491963999E-2"/>
    <n v="15.961301189026001"/>
  </r>
  <r>
    <x v="14"/>
    <n v="29037"/>
    <s v="Veneto"/>
    <x v="66"/>
    <s v="Veneto"/>
    <s v="Vicenza"/>
    <x v="0"/>
    <n v="0.179252217419333"/>
    <n v="81.099999999999994"/>
    <n v="55.8"/>
    <n v="127.653961081312"/>
    <n v="1.09845788549839E-2"/>
    <n v="5.5286010428804904"/>
  </r>
  <r>
    <x v="14"/>
    <n v="22022"/>
    <s v="Trentino-Alto Adige"/>
    <x v="40"/>
    <s v="Trentino-Alto Adige"/>
    <s v="Bolzano"/>
    <x v="0"/>
    <n v="0.1335237842001"/>
    <n v="47.5"/>
    <n v="60.4"/>
    <n v="173.199354189226"/>
    <n v="8.3019740630651595E-2"/>
    <n v="7.1397945243201297"/>
  </r>
  <r>
    <x v="14"/>
    <n v="78142"/>
    <s v="Calabria"/>
    <x v="23"/>
    <s v="Calabria"/>
    <s v="Reggio di Calabria"/>
    <x v="0"/>
    <n v="0.25593453991845999"/>
    <n v="20.8"/>
    <n v="27.8"/>
    <n v="162.237494045159"/>
    <n v="7.4289615243188001E-2"/>
    <n v="29.149002593843001"/>
  </r>
  <r>
    <x v="14"/>
    <n v="52032"/>
    <s v="Toscana"/>
    <x v="81"/>
    <s v="Campania"/>
    <s v="Salerno"/>
    <x v="1"/>
    <n v="0.23369623397924699"/>
    <n v="89.9"/>
    <n v="48.5"/>
    <n v="107.037313962334"/>
    <n v="1.00317020486295E-2"/>
    <n v="8.3438798436426893"/>
  </r>
  <r>
    <x v="14"/>
    <n v="15114"/>
    <s v="Lombardia"/>
    <x v="20"/>
    <s v="Lombardia"/>
    <s v="Milano"/>
    <x v="0"/>
    <n v="0"/>
    <n v="95.7"/>
    <n v="42.9"/>
    <n v="418.90045887142998"/>
    <n v="1.8843880555838698E-2"/>
    <n v="29.090228595938299"/>
  </r>
  <r>
    <x v="14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4"/>
    <n v="24012"/>
    <s v="Veneto"/>
    <x v="15"/>
    <s v="Veneto"/>
    <s v="Venezia"/>
    <x v="0"/>
    <n v="0.101158005280479"/>
    <n v="81.099999999999994"/>
    <n v="55.8"/>
    <n v="236.64204192007199"/>
    <n v="1.97971271480364E-2"/>
    <n v="7.6726049402968304"/>
  </r>
  <r>
    <x v="14"/>
    <n v="5066"/>
    <s v="Piemonte"/>
    <x v="73"/>
    <s v="Piemonte"/>
    <s v="Cuneo"/>
    <x v="0"/>
    <n v="0.15222336730747801"/>
    <n v="106.2"/>
    <n v="46.2"/>
    <n v="205.17939857415999"/>
    <n v="2.34936490095079E-2"/>
    <n v="22.6565951894876"/>
  </r>
  <r>
    <x v="14"/>
    <n v="23044"/>
    <s v="Veneto"/>
    <x v="43"/>
    <s v="Veneto"/>
    <s v="Verona"/>
    <x v="0"/>
    <n v="0.18587587129220401"/>
    <n v="81.099999999999994"/>
    <n v="55.8"/>
    <n v="119.69323488435499"/>
    <n v="9.8975080805122594E-3"/>
    <n v="4.9823000429253597"/>
  </r>
  <r>
    <x v="14"/>
    <n v="63065"/>
    <s v="Campania"/>
    <x v="29"/>
    <s v="Campania"/>
    <s v="Napoli"/>
    <x v="0"/>
    <n v="0.18553164085568499"/>
    <n v="39.6"/>
    <n v="25.5"/>
    <n v="245.118485211479"/>
    <n v="3.8362497305955201E-2"/>
    <n v="35.325761280296597"/>
  </r>
  <r>
    <x v="14"/>
    <n v="93044"/>
    <s v="Friuli Venezia Giulia"/>
    <x v="46"/>
    <s v="Lombardia"/>
    <s v="Milano"/>
    <x v="1"/>
    <n v="0.209237963128037"/>
    <n v="120.8"/>
    <n v="49"/>
    <n v="174.82696510810499"/>
    <n v="7.0341875819448896E-2"/>
    <n v="15.2353096812126"/>
  </r>
  <r>
    <x v="14"/>
    <n v="73024"/>
    <s v="Puglia"/>
    <x v="59"/>
    <s v="Lombardia"/>
    <s v="Como-Varese"/>
    <x v="1"/>
    <n v="0.169790239755575"/>
    <n v="61.4"/>
    <n v="28.6"/>
    <n v="261.48544871611603"/>
    <n v="7.21710841875014E-2"/>
    <n v="40.009678502998497"/>
  </r>
  <r>
    <x v="14"/>
    <n v="38008"/>
    <s v="Emilia-Romagna"/>
    <x v="61"/>
    <s v="Emilia-Romagna"/>
    <s v="Modena"/>
    <x v="0"/>
    <n v="0.120869117232814"/>
    <n v="81.5"/>
    <n v="51.5"/>
    <n v="188.428971741156"/>
    <n v="1.6001588788620302E-2"/>
    <n v="20.765644111726399"/>
  </r>
  <r>
    <x v="14"/>
    <n v="63086"/>
    <s v="Campania"/>
    <x v="29"/>
    <s v="Liguria"/>
    <s v="Savona"/>
    <x v="1"/>
    <n v="0.22002640522578601"/>
    <n v="39.6"/>
    <n v="25.5"/>
    <n v="206.29363810833101"/>
    <n v="3.2202000584747599E-2"/>
    <n v="31.766663017856501"/>
  </r>
  <r>
    <x v="14"/>
    <n v="103035"/>
    <s v="Piemonte"/>
    <x v="57"/>
    <s v="Piemonte"/>
    <s v="Verbano-Cusio-Ossola"/>
    <x v="0"/>
    <n v="0.22673262840716299"/>
    <n v="106.2"/>
    <n v="46.2"/>
    <n v="130.48913360305201"/>
    <n v="1.56367520841444E-2"/>
    <n v="13.7103349748899"/>
  </r>
  <r>
    <x v="14"/>
    <n v="22185"/>
    <s v="Trentino-Alto Adige"/>
    <x v="40"/>
    <s v="Lombardia"/>
    <s v="COMO-VARESE"/>
    <x v="1"/>
    <n v="0.143914984400208"/>
    <n v="47.5"/>
    <n v="60.4"/>
    <n v="155.17974997345701"/>
    <n v="7.3314154967176096E-2"/>
    <n v="6.2359514440515502"/>
  </r>
  <r>
    <x v="14"/>
    <n v="49017"/>
    <s v="Toscana"/>
    <x v="31"/>
    <s v="Toscana"/>
    <s v="Arezzo"/>
    <x v="0"/>
    <n v="0.20984346531676501"/>
    <n v="89.9"/>
    <n v="48.5"/>
    <n v="148.133360739479"/>
    <n v="1.8054585488919299E-2"/>
    <n v="8.0458008001317793"/>
  </r>
  <r>
    <x v="14"/>
    <n v="17125"/>
    <s v="Lombardia"/>
    <x v="65"/>
    <s v="Lombardia"/>
    <s v="Como-Varese"/>
    <x v="0"/>
    <n v="0.112001911993895"/>
    <n v="95.7"/>
    <n v="42.9"/>
    <n v="284.72829312428399"/>
    <n v="1.28686178451742E-2"/>
    <n v="20.546231933750999"/>
  </r>
  <r>
    <x v="1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4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14"/>
    <n v="72036"/>
    <s v="Puglia"/>
    <x v="26"/>
    <s v="Piemonte"/>
    <s v="Torino"/>
    <x v="1"/>
    <n v="0.194219491720201"/>
    <n v="61.4"/>
    <n v="28.6"/>
    <n v="270.44453556614201"/>
    <n v="7.2480676907896099E-2"/>
    <n v="29.583186434980998"/>
  </r>
  <r>
    <x v="14"/>
    <n v="48017"/>
    <s v="Toscana"/>
    <x v="64"/>
    <s v="Toscana"/>
    <s v="Massa-Carrara"/>
    <x v="0"/>
    <n v="0.103186173414497"/>
    <n v="89.9"/>
    <n v="48.5"/>
    <n v="259.68236287620402"/>
    <n v="3.2727168376386097E-2"/>
    <n v="20.331428990167399"/>
  </r>
  <r>
    <x v="14"/>
    <n v="15249"/>
    <s v="Lombardia"/>
    <x v="20"/>
    <s v="Lombardia"/>
    <s v="Brescia"/>
    <x v="0"/>
    <n v="4.1045677589524002E-2"/>
    <n v="95.7"/>
    <n v="42.9"/>
    <n v="369.74999621680502"/>
    <n v="1.6751763855694098E-2"/>
    <n v="25.1333661503621"/>
  </r>
  <r>
    <x v="14"/>
    <n v="10025"/>
    <s v="Liguria"/>
    <x v="50"/>
    <s v="Abruzzo"/>
    <s v="L'Aquila"/>
    <x v="1"/>
    <n v="0.301973168835802"/>
    <n v="96.8"/>
    <n v="39.799999999999997"/>
    <n v="105.384785188089"/>
    <n v="5.4113877318887497E-2"/>
    <n v="12.164623585346"/>
  </r>
  <r>
    <x v="14"/>
    <n v="75003"/>
    <s v="Puglia"/>
    <x v="72"/>
    <s v="Puglia"/>
    <s v="Bari"/>
    <x v="0"/>
    <n v="0.17714444280557101"/>
    <n v="61.4"/>
    <n v="28.6"/>
    <n v="230.17515040532001"/>
    <n v="3.2400978692607198E-2"/>
    <n v="38.177404291105603"/>
  </r>
  <r>
    <x v="14"/>
    <n v="21067"/>
    <s v="Trentino-Alto Adige"/>
    <x v="25"/>
    <s v="Trentino-Alto Adige"/>
    <s v="Trento"/>
    <x v="0"/>
    <n v="0.19186866493097501"/>
    <n v="76.2"/>
    <n v="58.9"/>
    <n v="141.24569182879301"/>
    <n v="9.1898739126053897E-2"/>
    <n v="4.5335034516102901"/>
  </r>
  <r>
    <x v="14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14"/>
    <n v="4240"/>
    <s v="Piemonte"/>
    <x v="19"/>
    <s v="Piemonte"/>
    <s v="Torino"/>
    <x v="0"/>
    <n v="0.18881999410586001"/>
    <n v="106.2"/>
    <n v="46.2"/>
    <n v="167.120700012859"/>
    <n v="2.0245983759247299E-2"/>
    <n v="18.694854221746599"/>
  </r>
  <r>
    <x v="14"/>
    <n v="42022"/>
    <s v="Marche"/>
    <x v="30"/>
    <s v="Marche"/>
    <s v="Pesaro e Urbino"/>
    <x v="0"/>
    <n v="0.25041282796786501"/>
    <n v="61.9"/>
    <n v="44.8"/>
    <n v="113.699076367944"/>
    <n v="5.8533771157617598E-2"/>
    <n v="12.043378527987599"/>
  </r>
  <r>
    <x v="14"/>
    <n v="17037"/>
    <s v="Lombardia"/>
    <x v="65"/>
    <s v="Lombardia"/>
    <s v="CREMONA-MANTOVA"/>
    <x v="0"/>
    <n v="8.7255024125593494E-2"/>
    <n v="95.7"/>
    <n v="42.9"/>
    <n v="309.38871617660101"/>
    <n v="1.3921361323691E-2"/>
    <n v="23.286476416337099"/>
  </r>
  <r>
    <x v="14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4"/>
    <n v="51002"/>
    <s v="Toscana"/>
    <x v="24"/>
    <s v="Toscana"/>
    <s v="Massa-Carrara"/>
    <x v="0"/>
    <n v="0.200818277320712"/>
    <n v="89.9"/>
    <n v="48.5"/>
    <n v="164.17253015161899"/>
    <n v="1.9057590362380899E-2"/>
    <n v="7.4686791984550904"/>
  </r>
  <r>
    <x v="14"/>
    <n v="108040"/>
    <s v="Lombardia"/>
    <x v="58"/>
    <s v="Lombardia"/>
    <s v="CREMONA-MANTOVA"/>
    <x v="0"/>
    <n v="0"/>
    <n v="95.7"/>
    <n v="42.9"/>
    <n v="416.46860626386899"/>
    <n v="1.8559782109476401E-2"/>
    <n v="28.901797197776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28082"/>
    <s v="Veneto"/>
    <x v="2"/>
    <s v="Veneto"/>
    <s v="Verona"/>
    <x v="0"/>
    <n v="7.28586001199448E-2"/>
    <n v="81.099999999999994"/>
    <n v="55.8"/>
    <n v="268.66463850213302"/>
    <n v="2.1427583032500499E-2"/>
    <n v="9.9665171680264102"/>
  </r>
  <r>
    <x v="14"/>
    <n v="17165"/>
    <s v="Lombardia"/>
    <x v="65"/>
    <s v="Liguria"/>
    <s v="Imperia"/>
    <x v="1"/>
    <n v="5.6202912872610498E-2"/>
    <n v="95.7"/>
    <n v="42.9"/>
    <n v="344.48904647419897"/>
    <n v="1.55031688886465E-2"/>
    <n v="25.776962017621301"/>
  </r>
  <r>
    <x v="14"/>
    <n v="70029"/>
    <s v="Molise"/>
    <x v="76"/>
    <s v="Piemonte"/>
    <s v="Verbano-Cusio-Ossola"/>
    <x v="1"/>
    <n v="0.56501257161905705"/>
    <n v="28.5"/>
    <n v="27.6"/>
    <n v="20.094772036561299"/>
    <n v="0.34053713652918799"/>
    <n v="4.8500793203720196"/>
  </r>
  <r>
    <x v="14"/>
    <n v="73021"/>
    <s v="Puglia"/>
    <x v="59"/>
    <s v="Puglia"/>
    <s v="Brindisi"/>
    <x v="0"/>
    <n v="0.20319423202456499"/>
    <n v="61.4"/>
    <n v="28.6"/>
    <n v="245.302822764833"/>
    <n v="7.1990722130547302E-2"/>
    <n v="32.438696635333997"/>
  </r>
  <r>
    <x v="14"/>
    <n v="1265"/>
    <s v="Piemonte"/>
    <x v="10"/>
    <s v="Piemonte"/>
    <s v="Verbano-Cusio-Ossola"/>
    <x v="0"/>
    <n v="0.100008051857538"/>
    <n v="106.2"/>
    <n v="46.2"/>
    <n v="258.36233660763799"/>
    <n v="2.9800075569531601E-2"/>
    <n v="28.8620909471861"/>
  </r>
  <r>
    <x v="14"/>
    <n v="3106"/>
    <s v="Piemonte"/>
    <x v="63"/>
    <s v="Toscana"/>
    <s v="Firenze"/>
    <x v="1"/>
    <n v="0.17748214432024201"/>
    <n v="106.2"/>
    <n v="46.2"/>
    <n v="180.282626193824"/>
    <n v="2.0906159167414898E-2"/>
    <n v="19.535699280559001"/>
  </r>
  <r>
    <x v="14"/>
    <n v="58074"/>
    <s v="Lazio"/>
    <x v="0"/>
    <s v="Lazio"/>
    <s v="Rieti"/>
    <x v="0"/>
    <n v="0.115100721460434"/>
    <n v="63.9"/>
    <n v="45.2"/>
    <n v="231.55434588371401"/>
    <n v="3.1638835687806698E-2"/>
    <n v="25.027211642088901"/>
  </r>
  <r>
    <x v="14"/>
    <n v="21004"/>
    <s v="Trentino-Alto Adige"/>
    <x v="25"/>
    <s v="Trentino-Alto Adige"/>
    <s v="Trento"/>
    <x v="0"/>
    <n v="4.7428823302443898E-2"/>
    <n v="76.2"/>
    <n v="58.9"/>
    <n v="360.38097578821902"/>
    <n v="0.20273104515533599"/>
    <n v="20.4651755926245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75037"/>
    <s v="Puglia"/>
    <x v="72"/>
    <s v="Puglia"/>
    <s v="Taranto"/>
    <x v="0"/>
    <n v="0.16143079947094099"/>
    <n v="61.4"/>
    <n v="28.6"/>
    <n v="248.06584613798799"/>
    <n v="4.1900078442803301E-2"/>
    <n v="40.893825759787497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58116"/>
    <s v="Lazio"/>
    <x v="0"/>
    <s v="Emilia-Romagna"/>
    <s v="Bologna"/>
    <x v="1"/>
    <n v="0.1664843553317"/>
    <n v="63.9"/>
    <n v="45.2"/>
    <n v="181.18073352344999"/>
    <n v="2.5034788025009799E-2"/>
    <n v="18.383981929087401"/>
  </r>
  <r>
    <x v="14"/>
    <n v="17201"/>
    <s v="Lombardia"/>
    <x v="65"/>
    <s v="Lombardia"/>
    <s v="Milano"/>
    <x v="0"/>
    <n v="0.15680276924648601"/>
    <n v="95.7"/>
    <n v="42.9"/>
    <n v="231.24833622969001"/>
    <n v="1.05628027264346E-2"/>
    <n v="17.626770285655599"/>
  </r>
  <r>
    <x v="14"/>
    <n v="23052"/>
    <s v="Veneto"/>
    <x v="43"/>
    <s v="Veneto"/>
    <s v="Vicenza"/>
    <x v="0"/>
    <n v="0.17651026698905001"/>
    <n v="81.099999999999994"/>
    <n v="55.8"/>
    <n v="134.466495583929"/>
    <n v="1.00488891404518E-2"/>
    <n v="4.67810270433678"/>
  </r>
  <r>
    <x v="14"/>
    <n v="63091"/>
    <s v="Campania"/>
    <x v="29"/>
    <s v="Campania"/>
    <s v="Salerno"/>
    <x v="0"/>
    <n v="0.16480497085062201"/>
    <n v="39.6"/>
    <n v="25.5"/>
    <n v="259.29255379346398"/>
    <n v="4.0485622496159702E-2"/>
    <n v="39.380345070342699"/>
  </r>
  <r>
    <x v="14"/>
    <n v="93033"/>
    <s v="Friuli Venezia Giulia"/>
    <x v="46"/>
    <s v="Friuli Venezia Giulia"/>
    <s v="Udine"/>
    <x v="0"/>
    <n v="0.21085003310485501"/>
    <n v="120.8"/>
    <n v="49"/>
    <n v="157.637667266183"/>
    <n v="5.74387250936709E-2"/>
    <n v="16.583876710227699"/>
  </r>
  <r>
    <x v="14"/>
    <n v="17029"/>
    <s v="Lombardia"/>
    <x v="65"/>
    <s v="Lombardia"/>
    <s v="COMO-VARESE"/>
    <x v="0"/>
    <n v="6.4173305781867196E-2"/>
    <n v="95.7"/>
    <n v="42.9"/>
    <n v="335.27280063008402"/>
    <n v="1.51650859541293E-2"/>
    <n v="25.1986909623724"/>
  </r>
  <r>
    <x v="14"/>
    <n v="15026"/>
    <s v="Lombardia"/>
    <x v="20"/>
    <s v="Lombardia"/>
    <s v="Pavia"/>
    <x v="0"/>
    <n v="2.2524068073169499E-2"/>
    <n v="95.7"/>
    <n v="42.9"/>
    <n v="390.69797804137897"/>
    <n v="1.7660540452836999E-2"/>
    <n v="26.610125326392801"/>
  </r>
  <r>
    <x v="14"/>
    <n v="63066"/>
    <s v="Campania"/>
    <x v="29"/>
    <s v="Campania"/>
    <s v="Napoli"/>
    <x v="0"/>
    <n v="0.173468317541462"/>
    <n v="39.6"/>
    <n v="25.5"/>
    <n v="253.42925886764999"/>
    <n v="3.9852552079773999E-2"/>
    <n v="37.714472073348198"/>
  </r>
  <r>
    <x v="14"/>
    <n v="12033"/>
    <s v="Lombardia"/>
    <x v="3"/>
    <s v="Lombardia"/>
    <s v="Brescia"/>
    <x v="0"/>
    <n v="5.3099818450311899E-2"/>
    <n v="95.7"/>
    <n v="42.9"/>
    <n v="356.23330501336102"/>
    <n v="1.6142611924563399E-2"/>
    <n v="24.141408729823201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30074"/>
    <s v="Friuli Venezia Giulia"/>
    <x v="18"/>
    <s v="Friuli Venezia Giulia"/>
    <s v="Udine"/>
    <x v="0"/>
    <n v="0.172392545706194"/>
    <n v="120.8"/>
    <n v="49"/>
    <n v="211.381502766328"/>
    <n v="7.8544911230095396E-2"/>
    <n v="20.488141964039201"/>
  </r>
  <r>
    <x v="14"/>
    <n v="40008"/>
    <s v="Emilia-Romagna"/>
    <x v="11"/>
    <s v="Emilia-Romagna"/>
    <s v="Reggio nell'Emilia"/>
    <x v="0"/>
    <n v="9.7700345286843293E-2"/>
    <n v="81.5"/>
    <n v="51.5"/>
    <n v="220.65994004929701"/>
    <n v="1.9590818877450299E-2"/>
    <n v="21.592997760548599"/>
  </r>
  <r>
    <x v="14"/>
    <n v="15189"/>
    <s v="Lombardia"/>
    <x v="20"/>
    <s v="Lombardia"/>
    <s v="Milano"/>
    <x v="0"/>
    <n v="1.67486910463601E-3"/>
    <n v="95.7"/>
    <n v="42.9"/>
    <n v="416.03186500057302"/>
    <n v="1.8840120910550099E-2"/>
    <n v="27.880564105196498"/>
  </r>
  <r>
    <x v="14"/>
    <n v="48017"/>
    <s v="Toscana"/>
    <x v="64"/>
    <s v="Toscana"/>
    <s v="Firenze"/>
    <x v="0"/>
    <n v="0.103186173414497"/>
    <n v="89.9"/>
    <n v="48.5"/>
    <n v="259.68236287620402"/>
    <n v="3.2727168376386097E-2"/>
    <n v="20.331428990167399"/>
  </r>
  <r>
    <x v="14"/>
    <n v="8031"/>
    <s v="Liguria"/>
    <x v="84"/>
    <s v="Umbria"/>
    <s v="Perugia"/>
    <x v="1"/>
    <n v="0.290537665067642"/>
    <n v="96.8"/>
    <n v="39.799999999999997"/>
    <n v="110.09600219331701"/>
    <n v="3.9425489399790098E-2"/>
    <n v="12.433187987503"/>
  </r>
  <r>
    <x v="1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4"/>
    <n v="13242"/>
    <s v="Lombardia"/>
    <x v="3"/>
    <s v="Lombardia"/>
    <s v="Milano"/>
    <x v="0"/>
    <n v="2.18208419196908E-2"/>
    <n v="95.7"/>
    <n v="42.9"/>
    <n v="389.88299230662301"/>
    <n v="1.7289193509112299E-2"/>
    <n v="26.981334972761601"/>
  </r>
  <r>
    <x v="14"/>
    <n v="40007"/>
    <s v="Emilia-Romagna"/>
    <x v="11"/>
    <s v="Toscana"/>
    <s v="Arezzo"/>
    <x v="1"/>
    <n v="0.10689412980867"/>
    <n v="81.5"/>
    <n v="51.5"/>
    <n v="214.117059849036"/>
    <n v="1.6857427116673099E-2"/>
    <n v="19.5493042886735"/>
  </r>
  <r>
    <x v="14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4"/>
    <n v="17168"/>
    <s v="Lombardia"/>
    <x v="65"/>
    <s v="Lombardia"/>
    <s v="Brescia"/>
    <x v="0"/>
    <n v="0.19563574291015801"/>
    <n v="95.7"/>
    <n v="42.9"/>
    <n v="186.58425578544799"/>
    <n v="8.5332010104909404E-3"/>
    <n v="14.686943147030499"/>
  </r>
  <r>
    <x v="14"/>
    <n v="65114"/>
    <s v="Campania"/>
    <x v="44"/>
    <s v="Emilia-Romagna"/>
    <s v="Bologna"/>
    <x v="1"/>
    <n v="0.30401091493541499"/>
    <n v="39.6"/>
    <n v="25.5"/>
    <n v="125.94859545652901"/>
    <n v="2.3187375241669601E-2"/>
    <n v="20.737878974362701"/>
  </r>
  <r>
    <x v="14"/>
    <n v="20065"/>
    <s v="Lombardia"/>
    <x v="17"/>
    <s v="Lombardia"/>
    <s v="CREMONA-MANTOVA"/>
    <x v="0"/>
    <n v="0.30685996207154098"/>
    <n v="95.7"/>
    <n v="42.9"/>
    <n v="65.1879565768769"/>
    <n v="3.6355193635670001E-3"/>
    <n v="4.8642330251520098"/>
  </r>
  <r>
    <x v="14"/>
    <n v="25028"/>
    <s v="Veneto"/>
    <x v="33"/>
    <s v="Veneto"/>
    <s v="Belluno"/>
    <x v="0"/>
    <n v="0.146412793737588"/>
    <n v="81.099999999999994"/>
    <n v="55.8"/>
    <n v="162.90797731029201"/>
    <n v="1.372139019688E-2"/>
    <n v="8.7900005181539402"/>
  </r>
  <r>
    <x v="14"/>
    <n v="100005"/>
    <s v="Toscana"/>
    <x v="80"/>
    <s v="Toscana"/>
    <s v="Pistoia"/>
    <x v="0"/>
    <n v="8.2542999796608799E-2"/>
    <n v="89.9"/>
    <n v="48.5"/>
    <n v="279.16495917556102"/>
    <n v="3.4755304714416603E-2"/>
    <n v="23.0737197917598"/>
  </r>
  <r>
    <x v="14"/>
    <n v="58009"/>
    <s v="Lazio"/>
    <x v="0"/>
    <s v="Lazio"/>
    <s v="Roma"/>
    <x v="0"/>
    <n v="5.0428374029153102E-2"/>
    <n v="63.9"/>
    <n v="45.2"/>
    <n v="292.24766234607802"/>
    <n v="4.0942130891538898E-2"/>
    <n v="34.2044983855819"/>
  </r>
  <r>
    <x v="14"/>
    <n v="54054"/>
    <s v="Umbria"/>
    <x v="67"/>
    <s v="Umbria"/>
    <s v="Terni"/>
    <x v="0"/>
    <n v="0.23584128687362399"/>
    <n v="84.4"/>
    <n v="56.3"/>
    <n v="68.215012367373703"/>
    <n v="5.0438291587882503E-2"/>
    <n v="6.6940379987705398"/>
  </r>
  <r>
    <x v="14"/>
    <n v="14044"/>
    <s v="Lombardia"/>
    <x v="77"/>
    <s v="Lombardia"/>
    <s v="CREMONA-MANTOVA"/>
    <x v="0"/>
    <n v="0.15021103707234301"/>
    <n v="95.7"/>
    <n v="42.9"/>
    <n v="221.94133601161201"/>
    <n v="9.3122935015148896E-3"/>
    <n v="21.885748616971298"/>
  </r>
  <r>
    <x v="14"/>
    <n v="44023"/>
    <s v="Marche"/>
    <x v="48"/>
    <s v="Marche"/>
    <s v="Ascoli Piceno"/>
    <x v="0"/>
    <n v="0.25530429797725701"/>
    <n v="61.9"/>
    <n v="44.8"/>
    <n v="111.855383677383"/>
    <n v="4.52481954800944E-2"/>
    <n v="8.5428179937263593"/>
  </r>
  <r>
    <x v="14"/>
    <n v="14063"/>
    <s v="Lombardia"/>
    <x v="77"/>
    <s v="Emilia-Romagna"/>
    <s v="Parma"/>
    <x v="1"/>
    <n v="0.13802588573354399"/>
    <n v="95.7"/>
    <n v="42.9"/>
    <n v="241.80176428075299"/>
    <n v="1.0037833302251199E-2"/>
    <n v="21.427592021679398"/>
  </r>
  <r>
    <x v="14"/>
    <n v="17020"/>
    <s v="Lombardia"/>
    <x v="65"/>
    <s v="Veneto"/>
    <s v="Rovigo"/>
    <x v="1"/>
    <n v="0.15403338722863999"/>
    <n v="95.7"/>
    <n v="42.9"/>
    <n v="235.21983852667901"/>
    <n v="1.0669706607897299E-2"/>
    <n v="17.6422137186652"/>
  </r>
  <r>
    <x v="14"/>
    <n v="49009"/>
    <s v="Toscana"/>
    <x v="31"/>
    <s v="Marche"/>
    <s v="Macerata"/>
    <x v="1"/>
    <n v="0.14334761330692899"/>
    <n v="89.9"/>
    <n v="48.5"/>
    <n v="218.78595651921299"/>
    <n v="2.6734548745114599E-2"/>
    <n v="15.3610513786338"/>
  </r>
  <r>
    <x v="14"/>
    <n v="15050"/>
    <s v="Lombardia"/>
    <x v="20"/>
    <s v="Lombardia"/>
    <s v="LECCO-MONZA E DELLA BRIANZA"/>
    <x v="0"/>
    <n v="1.0618239702194301E-2"/>
    <n v="95.7"/>
    <n v="42.9"/>
    <n v="405.60086168341599"/>
    <n v="1.8438210053868701E-2"/>
    <n v="27.249262381452201"/>
  </r>
  <r>
    <x v="14"/>
    <n v="52029"/>
    <s v="Toscana"/>
    <x v="81"/>
    <s v="Toscana"/>
    <s v="Lucca"/>
    <x v="0"/>
    <n v="0.29347417790594599"/>
    <n v="89.9"/>
    <n v="48.5"/>
    <n v="42.463191871533198"/>
    <n v="4.7215256171288401E-3"/>
    <n v="2.4467190891971802"/>
  </r>
  <r>
    <x v="14"/>
    <n v="94023"/>
    <s v="Molise"/>
    <x v="83"/>
    <s v="Toscana"/>
    <s v="Siena"/>
    <x v="1"/>
    <n v="0.42094875342685001"/>
    <n v="28.5"/>
    <n v="27.6"/>
    <n v="24.423903764968401"/>
    <n v="5.2434795439839699E-2"/>
    <n v="3.7561990845994702"/>
  </r>
  <r>
    <x v="14"/>
    <n v="108008"/>
    <s v="Lombardia"/>
    <x v="58"/>
    <s v="Lombardia"/>
    <s v="Bergamo"/>
    <x v="0"/>
    <n v="1.7826115683046199E-2"/>
    <n v="95.7"/>
    <n v="42.9"/>
    <n v="393.07006572524898"/>
    <n v="1.7342234462749399E-2"/>
    <n v="27.593209729080499"/>
  </r>
  <r>
    <x v="14"/>
    <n v="33032"/>
    <s v="Emilia-Romagna"/>
    <x v="54"/>
    <s v="Campania"/>
    <s v="Napoli"/>
    <x v="1"/>
    <n v="0.224325826517564"/>
    <n v="81.5"/>
    <n v="51.5"/>
    <n v="82.842418865457304"/>
    <n v="8.0855636574137298E-3"/>
    <n v="9.3038715200191895"/>
  </r>
  <r>
    <x v="1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4"/>
    <n v="58104"/>
    <s v="Lazio"/>
    <x v="0"/>
    <s v="Lazio"/>
    <s v="Roma"/>
    <x v="0"/>
    <n v="9.7745950313919902E-2"/>
    <n v="63.9"/>
    <n v="45.2"/>
    <n v="256.578344946887"/>
    <n v="3.5902977388408502E-2"/>
    <n v="25.705868388584399"/>
  </r>
  <r>
    <x v="14"/>
    <n v="3129"/>
    <s v="Piemonte"/>
    <x v="63"/>
    <s v="Piemonte"/>
    <s v="Alessandria"/>
    <x v="0"/>
    <n v="0.155530211249095"/>
    <n v="106.2"/>
    <n v="46.2"/>
    <n v="202.68320916005499"/>
    <n v="2.3345441082461799E-2"/>
    <n v="22.098331482658299"/>
  </r>
  <r>
    <x v="14"/>
    <n v="78141"/>
    <s v="Calabria"/>
    <x v="23"/>
    <s v="Campania"/>
    <s v="Napoli"/>
    <x v="1"/>
    <n v="0.21426227461897801"/>
    <n v="20.8"/>
    <n v="27.8"/>
    <n v="206.327194790991"/>
    <n v="0.103405522921522"/>
    <n v="37.825038457852301"/>
  </r>
  <r>
    <x v="14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14"/>
    <n v="46017"/>
    <s v="Toscana"/>
    <x v="51"/>
    <s v="Toscana"/>
    <s v="Livorno"/>
    <x v="0"/>
    <n v="9.2340476521494796E-2"/>
    <n v="89.9"/>
    <n v="48.5"/>
    <n v="266.045429643913"/>
    <n v="3.2936906143283401E-2"/>
    <n v="22.550668492110901"/>
  </r>
  <r>
    <x v="14"/>
    <n v="33026"/>
    <s v="Emilia-Romagna"/>
    <x v="54"/>
    <s v="Emilia-Romagna"/>
    <s v="Ferrara"/>
    <x v="0"/>
    <n v="0.23596152900999501"/>
    <n v="81.5"/>
    <n v="51.5"/>
    <n v="72.263800845261599"/>
    <n v="7.0238759242616097E-3"/>
    <n v="7.6758775387629701"/>
  </r>
  <r>
    <x v="14"/>
    <n v="28096"/>
    <s v="Veneto"/>
    <x v="2"/>
    <s v="Veneto"/>
    <s v="Venezia"/>
    <x v="0"/>
    <n v="6.6624751623466302E-2"/>
    <n v="81.099999999999994"/>
    <n v="55.8"/>
    <n v="278.54853412798798"/>
    <n v="2.24128083856108E-2"/>
    <n v="9.9031225017797198"/>
  </r>
  <r>
    <x v="14"/>
    <n v="38004"/>
    <s v="Emilia-Romagna"/>
    <x v="61"/>
    <s v="Emilia-Romagna"/>
    <s v="RAVENNA-FORLI-CESENA-RIMINI"/>
    <x v="0"/>
    <n v="0.14953337344221199"/>
    <n v="81.5"/>
    <n v="51.5"/>
    <n v="163.81895188468499"/>
    <n v="1.3542530314229299E-2"/>
    <n v="16.435593854130499"/>
  </r>
  <r>
    <x v="14"/>
    <n v="36045"/>
    <s v="Emilia-Romagna"/>
    <x v="9"/>
    <s v="Emilia-Romagna"/>
    <s v="Modena"/>
    <x v="0"/>
    <n v="9.7650340335616995E-2"/>
    <n v="81.5"/>
    <n v="51.5"/>
    <n v="213.13189959099299"/>
    <n v="1.82499323098874E-2"/>
    <n v="23.1783973066794"/>
  </r>
  <r>
    <x v="14"/>
    <n v="20067"/>
    <s v="Lombardia"/>
    <x v="17"/>
    <s v="Veneto"/>
    <s v="Treviso"/>
    <x v="1"/>
    <n v="0.328918134921867"/>
    <n v="95.7"/>
    <n v="42.9"/>
    <n v="41.406054960264399"/>
    <n v="2.3004771414318701E-3"/>
    <n v="2.7838986250209099"/>
  </r>
  <r>
    <x v="14"/>
    <n v="37021"/>
    <s v="Emilia-Romagna"/>
    <x v="35"/>
    <s v="Emilia-Romagna"/>
    <s v="Modena"/>
    <x v="0"/>
    <n v="4.8153988258244303E-2"/>
    <n v="81.5"/>
    <n v="51.5"/>
    <n v="264.17609173459999"/>
    <n v="2.2314895991764099E-2"/>
    <n v="28.583194594670701"/>
  </r>
  <r>
    <x v="14"/>
    <n v="17145"/>
    <s v="Lombardia"/>
    <x v="65"/>
    <s v="Piemonte"/>
    <s v="Alessandria"/>
    <x v="1"/>
    <n v="0.16707781162749699"/>
    <n v="95.7"/>
    <n v="42.9"/>
    <n v="219.70482227630799"/>
    <n v="1.00980200547437E-2"/>
    <n v="16.795728374373098"/>
  </r>
  <r>
    <x v="14"/>
    <n v="50018"/>
    <s v="Toscana"/>
    <x v="36"/>
    <s v="Toscana"/>
    <s v="Lucca"/>
    <x v="0"/>
    <n v="0.16494304565489001"/>
    <n v="89.9"/>
    <n v="48.5"/>
    <n v="193.95358689681399"/>
    <n v="2.36157479675972E-2"/>
    <n v="13.3846358474593"/>
  </r>
  <r>
    <x v="14"/>
    <n v="78044"/>
    <s v="Calabria"/>
    <x v="23"/>
    <s v="Calabria"/>
    <s v="Reggio di Calabria"/>
    <x v="0"/>
    <n v="0.29929974389027297"/>
    <n v="20.8"/>
    <n v="27.8"/>
    <n v="102.885930404194"/>
    <n v="3.6207238316599402E-2"/>
    <n v="22.006575484012298"/>
  </r>
  <r>
    <x v="14"/>
    <n v="97016"/>
    <s v="Lombardia"/>
    <x v="58"/>
    <s v="Lombardia"/>
    <s v="CREMONA-MANTOVA"/>
    <x v="0"/>
    <n v="7.8278135172538104E-3"/>
    <n v="95.7"/>
    <n v="42.9"/>
    <n v="404.78241167925103"/>
    <n v="1.7897576884160701E-2"/>
    <n v="28.304937840046001"/>
  </r>
  <r>
    <x v="1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4"/>
    <n v="13048"/>
    <s v="Lombardia"/>
    <x v="3"/>
    <s v="Lombardia"/>
    <s v="Sondrio"/>
    <x v="0"/>
    <n v="9.0428419463141202E-3"/>
    <n v="95.7"/>
    <n v="42.9"/>
    <n v="402.443257695694"/>
    <n v="1.7741760600486701E-2"/>
    <n v="28.4220268915921"/>
  </r>
  <r>
    <x v="14"/>
    <n v="50017"/>
    <s v="Toscana"/>
    <x v="36"/>
    <s v="Toscana"/>
    <s v="Firenze"/>
    <x v="0"/>
    <n v="0.18561621181885499"/>
    <n v="89.9"/>
    <n v="48.5"/>
    <n v="167.24256512636501"/>
    <n v="2.00731823246167E-2"/>
    <n v="12.099229554143299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41054"/>
    <s v="Marche"/>
    <x v="32"/>
    <s v="Marche"/>
    <s v="Ancona"/>
    <x v="0"/>
    <n v="0.31660781871218302"/>
    <n v="61.9"/>
    <n v="44.8"/>
    <n v="27.2879774032086"/>
    <n v="1.0618702655281699E-2"/>
    <n v="1.8873493444589899"/>
  </r>
  <r>
    <x v="14"/>
    <n v="43023"/>
    <s v="Marche"/>
    <x v="1"/>
    <s v="Marche"/>
    <s v="Pesaro e Urbino"/>
    <x v="0"/>
    <n v="0.26071392972000701"/>
    <n v="61.9"/>
    <n v="44.8"/>
    <n v="91.475160365208595"/>
    <n v="2.96491481095024E-2"/>
    <n v="8.8960127980086199"/>
  </r>
  <r>
    <x v="14"/>
    <n v="103075"/>
    <s v="Piemonte"/>
    <x v="57"/>
    <s v="Piemonte"/>
    <s v="Torino"/>
    <x v="0"/>
    <n v="0.26151683274576798"/>
    <n v="106.2"/>
    <n v="46.2"/>
    <n v="94.307871626871801"/>
    <n v="1.15850914275761E-2"/>
    <n v="9.7816479652943595"/>
  </r>
  <r>
    <x v="14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4"/>
    <n v="109024"/>
    <s v="Marche"/>
    <x v="78"/>
    <s v="Marche"/>
    <s v="Fermo"/>
    <x v="0"/>
    <n v="0.24965718191316899"/>
    <n v="61.9"/>
    <n v="44.8"/>
    <n v="103.74024451184501"/>
    <n v="3.9478773142656499E-2"/>
    <n v="11.4223201072006"/>
  </r>
  <r>
    <x v="14"/>
    <n v="16157"/>
    <s v="Lombardia"/>
    <x v="22"/>
    <s v="Lombardia"/>
    <s v="Pavia"/>
    <x v="0"/>
    <n v="2.69527245213982E-2"/>
    <n v="95.7"/>
    <n v="42.9"/>
    <n v="381.34780029730598"/>
    <n v="1.7120200265430801E-2"/>
    <n v="27.238418459839298"/>
  </r>
  <r>
    <x v="14"/>
    <n v="27004"/>
    <s v="Veneto"/>
    <x v="41"/>
    <s v="Lombardia"/>
    <s v="CREMONA-MANTOVA"/>
    <x v="1"/>
    <n v="7.1683626229713998E-2"/>
    <n v="81.099999999999994"/>
    <n v="55.8"/>
    <n v="269.23753008838997"/>
    <n v="2.1036973764847301E-2"/>
    <n v="10.1640975577085"/>
  </r>
  <r>
    <x v="14"/>
    <n v="38003"/>
    <s v="Emilia-Romagna"/>
    <x v="61"/>
    <s v="Emilia-Romagna"/>
    <s v="Bologna"/>
    <x v="0"/>
    <n v="0.19773919954514699"/>
    <n v="81.5"/>
    <n v="51.5"/>
    <n v="110.918349528967"/>
    <n v="8.9437572152048193E-3"/>
    <n v="11.8234101662207"/>
  </r>
  <r>
    <x v="14"/>
    <n v="1086"/>
    <s v="Piemonte"/>
    <x v="10"/>
    <s v="Piemonte"/>
    <s v="Cuneo"/>
    <x v="0"/>
    <n v="0.121839426858811"/>
    <n v="106.2"/>
    <n v="46.2"/>
    <n v="235.240025146742"/>
    <n v="2.6972857097903698E-2"/>
    <n v="26.446641255741898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4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14"/>
    <n v="49012"/>
    <s v="Toscana"/>
    <x v="31"/>
    <s v="Toscana"/>
    <s v="Siena"/>
    <x v="0"/>
    <n v="0.29421167969770401"/>
    <n v="89.9"/>
    <n v="48.5"/>
    <n v="49.886795963899601"/>
    <n v="4.880734954472E-3"/>
    <n v="0.44956589681584003"/>
  </r>
  <r>
    <x v="14"/>
    <n v="58086"/>
    <s v="Lazio"/>
    <x v="0"/>
    <s v="Lazio"/>
    <s v="Frosinone"/>
    <x v="0"/>
    <n v="7.9392858394220597E-2"/>
    <n v="63.9"/>
    <n v="45.2"/>
    <n v="266.82269419583997"/>
    <n v="3.6816100139799197E-2"/>
    <n v="29.681613244197699"/>
  </r>
  <r>
    <x v="14"/>
    <n v="48017"/>
    <s v="Toscana"/>
    <x v="64"/>
    <s v="Toscana"/>
    <s v="Siena"/>
    <x v="0"/>
    <n v="0.103186173414497"/>
    <n v="89.9"/>
    <n v="48.5"/>
    <n v="259.68236287620402"/>
    <n v="3.2727168376386097E-2"/>
    <n v="20.331428990167399"/>
  </r>
  <r>
    <x v="14"/>
    <n v="37019"/>
    <s v="Emilia-Romagna"/>
    <x v="35"/>
    <s v="Emilia-Romagna"/>
    <s v="Modena"/>
    <x v="0"/>
    <n v="5.6063315466450298E-2"/>
    <n v="81.5"/>
    <n v="51.5"/>
    <n v="256.57000222187901"/>
    <n v="2.14299161515728E-2"/>
    <n v="27.547825883160598"/>
  </r>
  <r>
    <x v="14"/>
    <n v="15036"/>
    <s v="Lombardia"/>
    <x v="20"/>
    <s v="Lombardia"/>
    <s v="Milano"/>
    <x v="0"/>
    <n v="2.6260079156657499E-3"/>
    <n v="95.7"/>
    <n v="42.9"/>
    <n v="414.912649332429"/>
    <n v="1.87781647008235E-2"/>
    <n v="27.8124960609249"/>
  </r>
  <r>
    <x v="14"/>
    <n v="72001"/>
    <s v="Puglia"/>
    <x v="26"/>
    <s v="Puglia"/>
    <s v="Lecce"/>
    <x v="0"/>
    <n v="0.22057872270572401"/>
    <n v="61.4"/>
    <n v="28.6"/>
    <n v="247.175678115572"/>
    <n v="6.8945412374089493E-2"/>
    <n v="25.5358876817875"/>
  </r>
  <r>
    <x v="14"/>
    <n v="47011"/>
    <s v="Toscana"/>
    <x v="68"/>
    <s v="Lombardia"/>
    <s v="Pavia"/>
    <x v="1"/>
    <n v="8.3389954643382905E-2"/>
    <n v="89.9"/>
    <n v="48.5"/>
    <n v="275.64628028886"/>
    <n v="3.4006559164052E-2"/>
    <n v="23.496766244277701"/>
  </r>
  <r>
    <x v="14"/>
    <n v="61049"/>
    <s v="Campania"/>
    <x v="16"/>
    <s v="Campania"/>
    <s v="Benevento"/>
    <x v="0"/>
    <n v="0.180002433695366"/>
    <n v="39.6"/>
    <n v="25.5"/>
    <n v="249.461844283651"/>
    <n v="3.88166809774095E-2"/>
    <n v="36.253982069829398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24004"/>
    <s v="Veneto"/>
    <x v="15"/>
    <s v="Veneto"/>
    <s v="Venezia"/>
    <x v="0"/>
    <n v="7.6357596800046904E-2"/>
    <n v="81.099999999999994"/>
    <n v="55.8"/>
    <n v="266.50452723208599"/>
    <n v="2.1416846299438401E-2"/>
    <n v="9.2859018713441408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27029"/>
    <s v="Veneto"/>
    <x v="41"/>
    <s v="Veneto"/>
    <s v="Padova"/>
    <x v="0"/>
    <n v="0.12459460800803"/>
    <n v="81.099999999999994"/>
    <n v="55.8"/>
    <n v="202.28369847017501"/>
    <n v="1.5041662138051E-2"/>
    <n v="7.0624419354014298"/>
  </r>
  <r>
    <x v="14"/>
    <n v="71020"/>
    <s v="Puglia"/>
    <x v="14"/>
    <s v="Puglia"/>
    <s v="Foggia"/>
    <x v="0"/>
    <n v="0.273366219417364"/>
    <n v="61.4"/>
    <n v="28.6"/>
    <n v="147.76005944326801"/>
    <n v="3.1849998832444097E-2"/>
    <n v="24.911720888146299"/>
  </r>
  <r>
    <x v="14"/>
    <n v="68028"/>
    <s v="Abruzzo"/>
    <x v="7"/>
    <s v="Abruzzo"/>
    <s v="Pescara"/>
    <x v="0"/>
    <n v="0.24035629336084399"/>
    <n v="42.4"/>
    <n v="43.1"/>
    <n v="163.718529866918"/>
    <n v="0.118897599741142"/>
    <n v="13.923775141413399"/>
  </r>
  <r>
    <x v="14"/>
    <n v="14062"/>
    <s v="Lombardia"/>
    <x v="77"/>
    <s v="Lombardia"/>
    <s v="COMO-VARESE"/>
    <x v="0"/>
    <n v="0.18432861014962101"/>
    <n v="95.7"/>
    <n v="42.9"/>
    <n v="185.886938909375"/>
    <n v="7.6826968331949299E-3"/>
    <n v="18.568349153781899"/>
  </r>
  <r>
    <x v="1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4"/>
    <n v="63067"/>
    <s v="Campania"/>
    <x v="29"/>
    <s v="Campania"/>
    <s v="Napoli"/>
    <x v="0"/>
    <n v="0.16467930365314901"/>
    <n v="39.6"/>
    <n v="25.5"/>
    <n v="261.67002052448299"/>
    <n v="4.0760500595623798E-2"/>
    <n v="38.902548573326001"/>
  </r>
  <r>
    <x v="14"/>
    <n v="50007"/>
    <s v="Toscana"/>
    <x v="36"/>
    <s v="Toscana"/>
    <s v="Pistoia"/>
    <x v="0"/>
    <n v="0.18887036453533901"/>
    <n v="89.9"/>
    <n v="48.5"/>
    <n v="163.995772087391"/>
    <n v="1.9513115201496001E-2"/>
    <n v="11.6677842232891"/>
  </r>
  <r>
    <x v="14"/>
    <n v="65135"/>
    <s v="Campania"/>
    <x v="44"/>
    <s v="Emilia-Romagna"/>
    <s v="Bologna"/>
    <x v="1"/>
    <n v="0.16959253926512"/>
    <n v="39.6"/>
    <n v="25.5"/>
    <n v="256.63315617917101"/>
    <n v="4.0521823035110198E-2"/>
    <n v="38.387049616697297"/>
  </r>
  <r>
    <x v="14"/>
    <n v="72023"/>
    <s v="Puglia"/>
    <x v="26"/>
    <s v="Lazio"/>
    <s v="Latina"/>
    <x v="1"/>
    <n v="0.30239175671072399"/>
    <n v="61.4"/>
    <n v="28.6"/>
    <n v="161.294438987159"/>
    <n v="4.4957863733946397E-2"/>
    <n v="14.011118738065001"/>
  </r>
  <r>
    <x v="14"/>
    <n v="58079"/>
    <s v="Lazio"/>
    <x v="0"/>
    <s v="Abruzzo"/>
    <s v="Chieti"/>
    <x v="1"/>
    <n v="6.8142696817836801E-2"/>
    <n v="63.9"/>
    <n v="45.2"/>
    <n v="270.94333452694701"/>
    <n v="3.8986375517586103E-2"/>
    <n v="32.909480740798699"/>
  </r>
  <r>
    <x v="14"/>
    <n v="68028"/>
    <s v="Abruzzo"/>
    <x v="7"/>
    <s v="Abruzzo"/>
    <s v="L'Aquila"/>
    <x v="0"/>
    <n v="0.24035629336084399"/>
    <n v="42.4"/>
    <n v="43.1"/>
    <n v="163.718529866918"/>
    <n v="0.118897599741142"/>
    <n v="13.923775141413399"/>
  </r>
  <r>
    <x v="14"/>
    <n v="4025"/>
    <s v="Piemonte"/>
    <x v="19"/>
    <s v="Piemonte"/>
    <s v="Alessandria"/>
    <x v="0"/>
    <n v="0.21393617342237101"/>
    <n v="106.2"/>
    <n v="46.2"/>
    <n v="142.087992079043"/>
    <n v="1.645672718068E-2"/>
    <n v="15.4496879005737"/>
  </r>
  <r>
    <x v="14"/>
    <n v="65116"/>
    <s v="Campania"/>
    <x v="44"/>
    <s v="Toscana"/>
    <s v="Arezzo"/>
    <x v="1"/>
    <n v="0.17222757128721999"/>
    <n v="39.6"/>
    <n v="25.5"/>
    <n v="254.24815979468599"/>
    <n v="4.12209777280068E-2"/>
    <n v="38.1764287096968"/>
  </r>
  <r>
    <x v="14"/>
    <n v="63023"/>
    <s v="Campania"/>
    <x v="29"/>
    <s v="Campania"/>
    <s v="Napoli"/>
    <x v="0"/>
    <n v="0.16248011848153199"/>
    <n v="39.6"/>
    <n v="25.5"/>
    <n v="264.99097252993101"/>
    <n v="4.1066675585034802E-2"/>
    <n v="38.912722218223898"/>
  </r>
  <r>
    <x v="14"/>
    <n v="25001"/>
    <s v="Veneto"/>
    <x v="33"/>
    <s v="Veneto"/>
    <s v="Padova"/>
    <x v="0"/>
    <n v="0.181643401254487"/>
    <n v="81.099999999999994"/>
    <n v="55.8"/>
    <n v="103.47571823301401"/>
    <n v="8.9503109209761195E-3"/>
    <n v="10.137733941392201"/>
  </r>
  <r>
    <x v="14"/>
    <n v="48017"/>
    <s v="Toscana"/>
    <x v="64"/>
    <s v="Toscana"/>
    <s v="Pistoia"/>
    <x v="0"/>
    <n v="0.103186173414497"/>
    <n v="89.9"/>
    <n v="48.5"/>
    <n v="259.68236287620402"/>
    <n v="3.2727168376386097E-2"/>
    <n v="20.331428990167399"/>
  </r>
  <r>
    <x v="14"/>
    <n v="26059"/>
    <s v="Veneto"/>
    <x v="8"/>
    <s v="Veneto"/>
    <s v="Belluno"/>
    <x v="0"/>
    <n v="8.0955235304149706E-2"/>
    <n v="81.099999999999994"/>
    <n v="55.8"/>
    <n v="260.14799655098699"/>
    <n v="2.07472404224524E-2"/>
    <n v="9.1195972003634598"/>
  </r>
  <r>
    <x v="14"/>
    <n v="102027"/>
    <s v="Calabria"/>
    <x v="21"/>
    <s v="Calabria"/>
    <s v="Cosenza"/>
    <x v="0"/>
    <n v="0.20169300455306299"/>
    <n v="20.8"/>
    <n v="27.8"/>
    <n v="326.88519311275502"/>
    <n v="0.27160822760185299"/>
    <n v="42.079814912588503"/>
  </r>
  <r>
    <x v="14"/>
    <n v="72006"/>
    <s v="Puglia"/>
    <x v="26"/>
    <s v="Puglia"/>
    <s v="Barletta-Andria-Trani"/>
    <x v="0"/>
    <n v="0.200567687908877"/>
    <n v="61.4"/>
    <n v="28.6"/>
    <n v="264.97807003819901"/>
    <n v="6.6925418892122501E-2"/>
    <n v="27.771632597786599"/>
  </r>
  <r>
    <x v="1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4"/>
    <n v="23038"/>
    <s v="Veneto"/>
    <x v="43"/>
    <s v="Veneto"/>
    <s v="Treviso"/>
    <x v="0"/>
    <n v="0.15668363953477801"/>
    <n v="81.099999999999994"/>
    <n v="55.8"/>
    <n v="160.24206741524401"/>
    <n v="1.2248734597370799E-2"/>
    <n v="5.6683583810157998"/>
  </r>
  <r>
    <x v="14"/>
    <n v="13050"/>
    <s v="Lombardia"/>
    <x v="3"/>
    <s v="Lombardia"/>
    <s v="Milano"/>
    <x v="0"/>
    <n v="0.137535491812982"/>
    <n v="95.7"/>
    <n v="42.9"/>
    <n v="256.80845937403802"/>
    <n v="1.0975147085563301E-2"/>
    <n v="18.1719786777697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48017"/>
    <s v="Toscana"/>
    <x v="64"/>
    <s v="Toscana"/>
    <s v="Massa-Carrara"/>
    <x v="0"/>
    <n v="0.103186173414497"/>
    <n v="89.9"/>
    <n v="48.5"/>
    <n v="259.68236287620402"/>
    <n v="3.2727168376386097E-2"/>
    <n v="20.331428990167399"/>
  </r>
  <r>
    <x v="14"/>
    <n v="98031"/>
    <s v="Lombardia"/>
    <x v="20"/>
    <s v="Lombardia"/>
    <s v="Bergamo"/>
    <x v="0"/>
    <n v="6.1496537610959301E-2"/>
    <n v="95.7"/>
    <n v="42.9"/>
    <n v="348.31758026229301"/>
    <n v="1.60375261901512E-2"/>
    <n v="23.146880358589101"/>
  </r>
  <r>
    <x v="14"/>
    <n v="35033"/>
    <s v="Emilia-Romagna"/>
    <x v="6"/>
    <s v="Emilia-Romagna"/>
    <s v="Bologna"/>
    <x v="0"/>
    <n v="0.10995882515566301"/>
    <n v="81.5"/>
    <n v="51.5"/>
    <n v="200.41062718263001"/>
    <n v="1.7732980828685602E-2"/>
    <n v="21.925438495092202"/>
  </r>
  <r>
    <x v="14"/>
    <n v="13118"/>
    <s v="Lombardia"/>
    <x v="3"/>
    <s v="Lombardia"/>
    <s v="Como-Varese"/>
    <x v="0"/>
    <n v="1.2720328211879701E-2"/>
    <n v="95.7"/>
    <n v="42.9"/>
    <n v="398.285154630291"/>
    <n v="1.7525751229588001E-2"/>
    <n v="28.1224620675785"/>
  </r>
  <r>
    <x v="14"/>
    <n v="74017"/>
    <s v="Puglia"/>
    <x v="52"/>
    <s v="Puglia"/>
    <s v="Barletta-Andria-Trani"/>
    <x v="0"/>
    <n v="0.16056028086075799"/>
    <n v="61.4"/>
    <n v="28.6"/>
    <n v="264.86880281623502"/>
    <n v="5.62414392071851E-2"/>
    <n v="39.6301666685982"/>
  </r>
  <r>
    <x v="14"/>
    <n v="21061"/>
    <s v="Trentino-Alto Adige"/>
    <x v="25"/>
    <s v="Trentino-Alto Adige"/>
    <s v="Bolzano"/>
    <x v="0"/>
    <n v="4.93643038957828E-2"/>
    <n v="76.2"/>
    <n v="58.9"/>
    <n v="337.02878522518398"/>
    <n v="0.189099972418628"/>
    <n v="23.050463176043699"/>
  </r>
  <r>
    <x v="14"/>
    <n v="34014"/>
    <s v="Emilia-Romagna"/>
    <x v="13"/>
    <s v="Emilia-Romagna"/>
    <s v="Modena"/>
    <x v="0"/>
    <n v="0.19829845742428601"/>
    <n v="81.5"/>
    <n v="51.5"/>
    <n v="111.047594838441"/>
    <n v="1.05430273306999E-2"/>
    <n v="11.874972697545401"/>
  </r>
  <r>
    <x v="14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14"/>
    <n v="27042"/>
    <s v="Veneto"/>
    <x v="41"/>
    <s v="Veneto"/>
    <s v="Rovigo"/>
    <x v="0"/>
    <n v="6.3819675627432099E-2"/>
    <n v="81.099999999999994"/>
    <n v="55.8"/>
    <n v="279.257530814387"/>
    <n v="2.1963949453692101E-2"/>
    <n v="10.614767678086601"/>
  </r>
  <r>
    <x v="14"/>
    <n v="22123"/>
    <s v="Trentino-Alto Adige"/>
    <x v="40"/>
    <s v="Trentino-Alto Adige"/>
    <s v="Trento"/>
    <x v="0"/>
    <n v="0.121211319743254"/>
    <n v="47.5"/>
    <n v="60.4"/>
    <n v="199.40334647451999"/>
    <n v="9.6196840056472999E-2"/>
    <n v="7.33868957987504"/>
  </r>
  <r>
    <x v="14"/>
    <n v="59007"/>
    <s v="Lazio"/>
    <x v="62"/>
    <s v="Lombardia"/>
    <s v="Como-Varese"/>
    <x v="1"/>
    <n v="0.27115776295409899"/>
    <n v="63.9"/>
    <n v="45.2"/>
    <n v="46.598049053568502"/>
    <n v="6.15627911502934E-3"/>
    <n v="11.5566584900458"/>
  </r>
  <r>
    <x v="14"/>
    <n v="9027"/>
    <s v="Liguria"/>
    <x v="56"/>
    <s v="Liguria"/>
    <s v="Genova"/>
    <x v="0"/>
    <n v="0.32116078902693102"/>
    <n v="96.8"/>
    <n v="39.799999999999997"/>
    <n v="86.139541577664104"/>
    <n v="4.4371155729115701E-2"/>
    <n v="8.5439732553124408"/>
  </r>
  <r>
    <x v="14"/>
    <n v="16086"/>
    <s v="Lombardia"/>
    <x v="22"/>
    <s v="Lombardia"/>
    <s v="Como-Varese"/>
    <x v="0"/>
    <n v="0.10649954927782999"/>
    <n v="95.7"/>
    <n v="42.9"/>
    <n v="282.91455834038499"/>
    <n v="1.22673341386826E-2"/>
    <n v="22.755051246448701"/>
  </r>
  <r>
    <x v="14"/>
    <n v="43053"/>
    <s v="Marche"/>
    <x v="1"/>
    <s v="Marche"/>
    <s v="Ancona"/>
    <x v="0"/>
    <n v="0.27751645117620499"/>
    <n v="61.9"/>
    <n v="44.8"/>
    <n v="68.806838306937095"/>
    <n v="1.9054903391671599E-2"/>
    <n v="6.7614434513683896"/>
  </r>
  <r>
    <x v="14"/>
    <n v="30028"/>
    <s v="Friuli Venezia Giulia"/>
    <x v="18"/>
    <s v="Lazio"/>
    <s v="Viterbo"/>
    <x v="1"/>
    <n v="0.18865127966987999"/>
    <n v="120.8"/>
    <n v="49"/>
    <n v="202.161256753831"/>
    <n v="8.09700834333444E-2"/>
    <n v="17.553480336580499"/>
  </r>
  <r>
    <x v="1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4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4"/>
    <n v="58097"/>
    <s v="Lazio"/>
    <x v="0"/>
    <s v="Emilia-Romagna"/>
    <s v="Modena"/>
    <x v="1"/>
    <n v="0.233062475012627"/>
    <n v="63.9"/>
    <n v="45.2"/>
    <n v="109.698472255732"/>
    <n v="1.48321338715373E-2"/>
    <n v="10.9784839510003"/>
  </r>
  <r>
    <x v="14"/>
    <n v="96052"/>
    <s v="Piemonte"/>
    <x v="60"/>
    <s v="Piemonte"/>
    <s v="Alessandria"/>
    <x v="0"/>
    <n v="0.22230976004907199"/>
    <n v="106.2"/>
    <n v="46.2"/>
    <n v="132.40685250947999"/>
    <n v="1.5285041034630799E-2"/>
    <n v="14.702287990516799"/>
  </r>
  <r>
    <x v="14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4"/>
    <n v="103072"/>
    <s v="Piemonte"/>
    <x v="57"/>
    <s v="Campania"/>
    <s v="Salerno"/>
    <x v="1"/>
    <n v="0.25171476856906"/>
    <n v="106.2"/>
    <n v="46.2"/>
    <n v="104.67279252202199"/>
    <n v="1.26800276075241E-2"/>
    <n v="10.8403433501429"/>
  </r>
  <r>
    <x v="14"/>
    <n v="10054"/>
    <s v="Liguria"/>
    <x v="50"/>
    <s v="Liguria"/>
    <s v="Genova"/>
    <x v="0"/>
    <n v="0.319824379111457"/>
    <n v="96.8"/>
    <n v="39.799999999999997"/>
    <n v="80.631432914083007"/>
    <n v="4.3966187373150098E-2"/>
    <n v="10.246213314904599"/>
  </r>
  <r>
    <x v="14"/>
    <n v="15081"/>
    <s v="Lombardia"/>
    <x v="20"/>
    <s v="Lombardia"/>
    <s v="Milano"/>
    <x v="0"/>
    <n v="0"/>
    <n v="95.7"/>
    <n v="42.9"/>
    <n v="455.33211801876701"/>
    <n v="2.0399549374699E-2"/>
    <n v="31.4487507776706"/>
  </r>
  <r>
    <x v="1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4"/>
    <n v="1051"/>
    <s v="Piemonte"/>
    <x v="10"/>
    <s v="Piemonte"/>
    <s v="Cuneo"/>
    <x v="0"/>
    <n v="0.10043060908644701"/>
    <n v="106.2"/>
    <n v="46.2"/>
    <n v="257.64347932252201"/>
    <n v="2.96976232304021E-2"/>
    <n v="28.871963672082199"/>
  </r>
  <r>
    <x v="14"/>
    <n v="67029"/>
    <s v="Abruzzo"/>
    <x v="70"/>
    <s v="Abruzzo"/>
    <s v="L'Aquila"/>
    <x v="0"/>
    <n v="0.251290350779869"/>
    <n v="42.4"/>
    <n v="43.1"/>
    <n v="115.40534114846101"/>
    <n v="5.9485980451160103E-2"/>
    <n v="11.5719998472079"/>
  </r>
  <r>
    <x v="14"/>
    <n v="3030"/>
    <s v="Piemonte"/>
    <x v="63"/>
    <s v="Piemonte"/>
    <s v="Novara"/>
    <x v="0"/>
    <n v="0.18624979137545"/>
    <n v="106.2"/>
    <n v="46.2"/>
    <n v="171.63716990511199"/>
    <n v="1.9994577828998199E-2"/>
    <n v="18.450928050101702"/>
  </r>
  <r>
    <x v="14"/>
    <n v="67025"/>
    <s v="Abruzzo"/>
    <x v="70"/>
    <s v="Abruzzo"/>
    <s v="Chieti"/>
    <x v="0"/>
    <n v="0.26309031555425499"/>
    <n v="42.4"/>
    <n v="43.1"/>
    <n v="94.427598657931696"/>
    <n v="4.53497441446684E-2"/>
    <n v="10.1362276395244"/>
  </r>
  <r>
    <x v="14"/>
    <n v="34027"/>
    <s v="Emilia-Romagna"/>
    <x v="13"/>
    <s v="Emilia-Romagna"/>
    <s v="Modena"/>
    <x v="0"/>
    <n v="0.16392860657414199"/>
    <n v="81.5"/>
    <n v="51.5"/>
    <n v="145.153745436344"/>
    <n v="1.33912469732055E-2"/>
    <n v="15.951988438102401"/>
  </r>
  <r>
    <x v="14"/>
    <n v="45010"/>
    <s v="Toscana"/>
    <x v="71"/>
    <s v="Marche"/>
    <s v="Ancona"/>
    <x v="1"/>
    <n v="0.162623897283075"/>
    <n v="89.9"/>
    <n v="48.5"/>
    <n v="186.97425859914699"/>
    <n v="2.3778962701179501E-2"/>
    <n v="15.8707937069442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4"/>
    <n v="49007"/>
    <s v="Toscana"/>
    <x v="31"/>
    <s v="Toscana"/>
    <s v="Pistoia"/>
    <x v="0"/>
    <n v="0.240931374601526"/>
    <n v="89.9"/>
    <n v="48.5"/>
    <n v="110.66105021636299"/>
    <n v="1.35738883904182E-2"/>
    <n v="5.6139745411095996"/>
  </r>
  <r>
    <x v="14"/>
    <n v="47017"/>
    <s v="Toscana"/>
    <x v="68"/>
    <s v="Toscana"/>
    <s v="Lucca"/>
    <x v="0"/>
    <n v="0.135260561843557"/>
    <n v="89.9"/>
    <n v="48.5"/>
    <n v="216.893027906589"/>
    <n v="2.7303685927434099E-2"/>
    <n v="18.6712516334442"/>
  </r>
  <r>
    <x v="14"/>
    <n v="10025"/>
    <s v="Liguria"/>
    <x v="50"/>
    <s v="Veneto"/>
    <s v="Treviso"/>
    <x v="1"/>
    <n v="0.301973168835802"/>
    <n v="96.8"/>
    <n v="39.799999999999997"/>
    <n v="105.384785188089"/>
    <n v="5.4113877318887497E-2"/>
    <n v="12.164623585346"/>
  </r>
  <r>
    <x v="14"/>
    <n v="1265"/>
    <s v="Piemonte"/>
    <x v="10"/>
    <s v="Piemonte"/>
    <s v="Verbano-Cusio-Ossola"/>
    <x v="0"/>
    <n v="0.100008051857538"/>
    <n v="106.2"/>
    <n v="46.2"/>
    <n v="258.36233660763799"/>
    <n v="2.9800075569531601E-2"/>
    <n v="28.8620909471861"/>
  </r>
  <r>
    <x v="14"/>
    <n v="69022"/>
    <s v="Abruzzo"/>
    <x v="28"/>
    <s v="Abruzzo"/>
    <s v="L'Aquila"/>
    <x v="0"/>
    <n v="0.241503810252822"/>
    <n v="42.4"/>
    <n v="43.1"/>
    <n v="162.23385684567199"/>
    <n v="0.121436634848196"/>
    <n v="14.3204997571082"/>
  </r>
  <r>
    <x v="14"/>
    <n v="4022"/>
    <s v="Piemonte"/>
    <x v="19"/>
    <s v="Lazio"/>
    <s v="Viterbo"/>
    <x v="1"/>
    <n v="0.21803236206968599"/>
    <n v="106.2"/>
    <n v="46.2"/>
    <n v="137.69765912213899"/>
    <n v="1.60288349681856E-2"/>
    <n v="15.026412322677301"/>
  </r>
  <r>
    <x v="14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4"/>
    <n v="78095"/>
    <s v="Calabria"/>
    <x v="23"/>
    <s v="Calabria"/>
    <s v="Catanzaro"/>
    <x v="0"/>
    <n v="0.21156008032933801"/>
    <n v="20.8"/>
    <n v="27.8"/>
    <n v="212.43906460143299"/>
    <n v="0.10937218397193101"/>
    <n v="38.308052354864401"/>
  </r>
  <r>
    <x v="14"/>
    <n v="4078"/>
    <s v="Piemonte"/>
    <x v="19"/>
    <s v="Piemonte"/>
    <s v="Torino"/>
    <x v="0"/>
    <n v="0.19409259645173499"/>
    <n v="106.2"/>
    <n v="46.2"/>
    <n v="162.50881382519901"/>
    <n v="1.8794392125490601E-2"/>
    <n v="17.7478749732072"/>
  </r>
  <r>
    <x v="14"/>
    <n v="75051"/>
    <s v="Puglia"/>
    <x v="72"/>
    <s v="Piemonte"/>
    <s v="Biella"/>
    <x v="1"/>
    <n v="0.17767983606843099"/>
    <n v="61.4"/>
    <n v="28.6"/>
    <n v="233.43905218982101"/>
    <n v="2.8319089302491399E-2"/>
    <n v="36.517581216079101"/>
  </r>
  <r>
    <x v="14"/>
    <n v="12078"/>
    <s v="Lombardia"/>
    <x v="3"/>
    <s v="Lombardia"/>
    <s v="Brescia"/>
    <x v="0"/>
    <n v="2.9151220030522101E-2"/>
    <n v="95.7"/>
    <n v="42.9"/>
    <n v="383.182679241958"/>
    <n v="1.7250541515630598E-2"/>
    <n v="26.072000877605099"/>
  </r>
  <r>
    <x v="14"/>
    <n v="64099"/>
    <s v="Campania"/>
    <x v="27"/>
    <s v="Campania"/>
    <s v="Napoli"/>
    <x v="0"/>
    <n v="0.18328002283916001"/>
    <n v="39.6"/>
    <n v="25.5"/>
    <n v="246.84965819400301"/>
    <n v="3.9668353304472603E-2"/>
    <n v="35.904307595604898"/>
  </r>
  <r>
    <x v="14"/>
    <n v="10025"/>
    <s v="Liguria"/>
    <x v="50"/>
    <s v="Lombardia"/>
    <s v="CREMONA-MANTOVA"/>
    <x v="1"/>
    <n v="0.301973168835802"/>
    <n v="96.8"/>
    <n v="39.799999999999997"/>
    <n v="105.384785188089"/>
    <n v="5.4113877318887497E-2"/>
    <n v="12.164623585346"/>
  </r>
  <r>
    <x v="14"/>
    <n v="40045"/>
    <s v="Emilia-Romagna"/>
    <x v="11"/>
    <s v="Emilia-Romagna"/>
    <s v="Reggio nell'Emilia"/>
    <x v="0"/>
    <n v="0.10753300206643999"/>
    <n v="81.5"/>
    <n v="51.5"/>
    <n v="211.95674521646799"/>
    <n v="1.85234995193896E-2"/>
    <n v="20.131797412120299"/>
  </r>
  <r>
    <x v="14"/>
    <n v="24093"/>
    <s v="Veneto"/>
    <x v="15"/>
    <s v="Veneto"/>
    <s v="Belluno"/>
    <x v="0"/>
    <n v="0.119931524297923"/>
    <n v="81.099999999999994"/>
    <n v="55.8"/>
    <n v="210.059990570065"/>
    <n v="1.7652275910719301E-2"/>
    <n v="7.2438505395088697"/>
  </r>
  <r>
    <x v="14"/>
    <n v="11029"/>
    <s v="Liguria"/>
    <x v="42"/>
    <s v="Liguria"/>
    <s v="Genova"/>
    <x v="0"/>
    <n v="0.34549178126192898"/>
    <n v="96.8"/>
    <n v="39.799999999999997"/>
    <n v="44.549878840614603"/>
    <n v="2.3772292293776E-2"/>
    <n v="6.64710303271284"/>
  </r>
  <r>
    <x v="14"/>
    <n v="18056"/>
    <s v="Lombardia"/>
    <x v="45"/>
    <s v="Lombardia"/>
    <s v="Brescia"/>
    <x v="0"/>
    <n v="0.105403502594799"/>
    <n v="95.7"/>
    <n v="42.9"/>
    <n v="297.32093526482299"/>
    <n v="1.3825659438693299E-2"/>
    <n v="19.955696926628999"/>
  </r>
  <r>
    <x v="14"/>
    <n v="23096"/>
    <s v="Veneto"/>
    <x v="43"/>
    <s v="Veneto"/>
    <s v="Venezia"/>
    <x v="0"/>
    <n v="0.167480908378107"/>
    <n v="81.099999999999994"/>
    <n v="55.8"/>
    <n v="145.30674705464801"/>
    <n v="1.10802704260454E-2"/>
    <n v="5.3486341832777704"/>
  </r>
  <r>
    <x v="14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4"/>
    <n v="16012"/>
    <s v="Lombardia"/>
    <x v="22"/>
    <s v="Veneto"/>
    <s v="Treviso"/>
    <x v="1"/>
    <n v="0.144530126085616"/>
    <n v="95.7"/>
    <n v="42.9"/>
    <n v="246.79661726561201"/>
    <n v="1.07475716674889E-2"/>
    <n v="18.1356914718029"/>
  </r>
  <r>
    <x v="1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4"/>
    <n v="36040"/>
    <s v="Emilia-Romagna"/>
    <x v="9"/>
    <s v="Emilia-Romagna"/>
    <s v="Parma"/>
    <x v="0"/>
    <n v="0.16238021032618499"/>
    <n v="81.5"/>
    <n v="51.5"/>
    <n v="146.698502511366"/>
    <n v="1.27201432037434E-2"/>
    <n v="15.997053869499"/>
  </r>
  <r>
    <x v="14"/>
    <n v="6039"/>
    <s v="Piemonte"/>
    <x v="5"/>
    <s v="Piemonte"/>
    <s v="Alessandria"/>
    <x v="0"/>
    <n v="0.16295881285832101"/>
    <n v="106.2"/>
    <n v="46.2"/>
    <n v="194.73191049119799"/>
    <n v="2.2653209189052701E-2"/>
    <n v="21.342456561143901"/>
  </r>
  <r>
    <x v="14"/>
    <n v="9028"/>
    <s v="Liguria"/>
    <x v="56"/>
    <s v="Trentino-Alto Adige"/>
    <s v="Bolzano"/>
    <x v="1"/>
    <n v="0.30342198970163697"/>
    <n v="96.8"/>
    <n v="39.799999999999997"/>
    <n v="101.42884653405901"/>
    <n v="4.2742591924671398E-2"/>
    <n v="10.6709438348165"/>
  </r>
  <r>
    <x v="14"/>
    <n v="58059"/>
    <s v="Lazio"/>
    <x v="0"/>
    <s v="Lazio"/>
    <s v="Roma"/>
    <x v="0"/>
    <n v="0.120135025466807"/>
    <n v="63.9"/>
    <n v="45.2"/>
    <n v="233.64969024812899"/>
    <n v="3.27359266460737E-2"/>
    <n v="22.995692437056501"/>
  </r>
  <r>
    <x v="14"/>
    <n v="74010"/>
    <s v="Puglia"/>
    <x v="52"/>
    <s v="Puglia"/>
    <s v="Brindisi"/>
    <x v="0"/>
    <n v="0.14174541563107901"/>
    <n v="61.4"/>
    <n v="28.6"/>
    <n v="278.46047663108402"/>
    <n v="5.7112521096228303E-2"/>
    <n v="42.957113773032297"/>
  </r>
  <r>
    <x v="14"/>
    <n v="110001"/>
    <s v="Puglia"/>
    <x v="69"/>
    <s v="Puglia"/>
    <s v="Foggia"/>
    <x v="0"/>
    <n v="0.249142803291409"/>
    <n v="61.4"/>
    <n v="28.6"/>
    <n v="188.439268658798"/>
    <n v="4.58009143845605E-2"/>
    <n v="25.852960172257699"/>
  </r>
  <r>
    <x v="14"/>
    <n v="60024"/>
    <s v="Lazio"/>
    <x v="34"/>
    <s v="Lazio"/>
    <s v="Frosinone"/>
    <x v="0"/>
    <n v="0.201033979473735"/>
    <n v="63.9"/>
    <n v="45.2"/>
    <n v="125.064554788808"/>
    <n v="1.7114309519573202E-2"/>
    <n v="18.6340921207679"/>
  </r>
  <r>
    <x v="14"/>
    <n v="100005"/>
    <s v="Toscana"/>
    <x v="80"/>
    <s v="Toscana"/>
    <s v="Firenze"/>
    <x v="0"/>
    <n v="8.2542999796608799E-2"/>
    <n v="89.9"/>
    <n v="48.5"/>
    <n v="279.16495917556102"/>
    <n v="3.4755304714416603E-2"/>
    <n v="23.0737197917598"/>
  </r>
  <r>
    <x v="14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4"/>
    <n v="66077"/>
    <s v="Abruzzo"/>
    <x v="39"/>
    <s v="Abruzzo"/>
    <s v="Pescara"/>
    <x v="0"/>
    <n v="0.27323483741236199"/>
    <n v="42.4"/>
    <n v="43.1"/>
    <n v="100.99335952169"/>
    <n v="6.2332868080704797E-2"/>
    <n v="8.0079576912387402"/>
  </r>
  <r>
    <x v="14"/>
    <n v="15105"/>
    <s v="Lombardia"/>
    <x v="20"/>
    <s v="Lombardia"/>
    <s v="Milano"/>
    <x v="0"/>
    <n v="0"/>
    <n v="95.7"/>
    <n v="42.9"/>
    <n v="426.64308996380697"/>
    <n v="1.9182942984529501E-2"/>
    <n v="29.162346374075401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64059"/>
    <s v="Campania"/>
    <x v="27"/>
    <s v="Campania"/>
    <s v="Avellino"/>
    <x v="0"/>
    <n v="0.21188770772523399"/>
    <n v="39.6"/>
    <n v="25.5"/>
    <n v="222.52818233299499"/>
    <n v="3.5581195533591702E-2"/>
    <n v="31.246390859272399"/>
  </r>
  <r>
    <x v="14"/>
    <n v="59011"/>
    <s v="Lazio"/>
    <x v="62"/>
    <s v="Lazio"/>
    <s v="Latina"/>
    <x v="0"/>
    <n v="0.15432666515559501"/>
    <n v="63.9"/>
    <n v="45.2"/>
    <n v="161.610997772113"/>
    <n v="2.3711753097065202E-2"/>
    <n v="26.981291085590001"/>
  </r>
  <r>
    <x v="14"/>
    <n v="14032"/>
    <s v="Lombardia"/>
    <x v="77"/>
    <s v="Lombardia"/>
    <s v="Brescia"/>
    <x v="0"/>
    <n v="0.212446320989608"/>
    <n v="95.7"/>
    <n v="42.9"/>
    <n v="165.886024883603"/>
    <n v="6.7060039482110404E-3"/>
    <n v="13.577717721584699"/>
  </r>
  <r>
    <x v="14"/>
    <n v="1265"/>
    <s v="Piemonte"/>
    <x v="10"/>
    <s v="Piemonte"/>
    <s v="Verbano-Cusio-Ossola"/>
    <x v="0"/>
    <n v="0.100008051857538"/>
    <n v="106.2"/>
    <n v="46.2"/>
    <n v="258.36233660763799"/>
    <n v="2.9800075569531601E-2"/>
    <n v="28.8620909471861"/>
  </r>
  <r>
    <x v="1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27033"/>
    <s v="Veneto"/>
    <x v="41"/>
    <s v="Veneto"/>
    <s v="Treviso"/>
    <x v="0"/>
    <n v="9.6725722324724206E-2"/>
    <n v="81.099999999999994"/>
    <n v="55.8"/>
    <n v="241.38986805053801"/>
    <n v="1.79618550746703E-2"/>
    <n v="7.7384319014789797"/>
  </r>
  <r>
    <x v="14"/>
    <n v="26059"/>
    <s v="Veneto"/>
    <x v="8"/>
    <s v="Veneto"/>
    <s v="Vicenza"/>
    <x v="0"/>
    <n v="8.0955235304149706E-2"/>
    <n v="81.099999999999994"/>
    <n v="55.8"/>
    <n v="260.14799655098699"/>
    <n v="2.07472404224524E-2"/>
    <n v="9.1195972003634598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76069"/>
    <s v="Basilicata"/>
    <x v="38"/>
    <s v="Emilia-Romagna"/>
    <s v="Piacenza"/>
    <x v="1"/>
    <n v="0.45939234153512098"/>
    <n v="276.8"/>
    <n v="41.7"/>
    <n v="23.693975669568701"/>
    <n v="4.4462694363425002E-2"/>
    <n v="4.1148911605127099"/>
  </r>
  <r>
    <x v="14"/>
    <n v="77020"/>
    <s v="Basilicata"/>
    <x v="82"/>
    <s v="Basilicata"/>
    <s v="Potenza"/>
    <x v="0"/>
    <n v="0.461036810766148"/>
    <n v="276.8"/>
    <n v="41.7"/>
    <n v="33.703499701603597"/>
    <n v="7.0781029987564206E-2"/>
    <n v="5.6618841063118204"/>
  </r>
  <r>
    <x v="14"/>
    <n v="1189"/>
    <s v="Piemonte"/>
    <x v="10"/>
    <s v="Piemonte"/>
    <s v="Torino"/>
    <x v="0"/>
    <n v="9.9837094837161897E-2"/>
    <n v="106.2"/>
    <n v="46.2"/>
    <n v="258.45354697661401"/>
    <n v="2.9766893159410598E-2"/>
    <n v="28.893005399485599"/>
  </r>
  <r>
    <x v="14"/>
    <n v="25053"/>
    <s v="Veneto"/>
    <x v="33"/>
    <s v="Veneto"/>
    <s v="Treviso"/>
    <x v="0"/>
    <n v="0.148363159461571"/>
    <n v="81.099999999999994"/>
    <n v="55.8"/>
    <n v="155.59988412217001"/>
    <n v="1.2964969780216801E-2"/>
    <n v="9.7398514563082994"/>
  </r>
  <r>
    <x v="14"/>
    <n v="1292"/>
    <s v="Piemonte"/>
    <x v="10"/>
    <s v="Piemonte"/>
    <s v="Alessandria"/>
    <x v="0"/>
    <n v="9.4017550300499395E-2"/>
    <n v="106.2"/>
    <n v="46.2"/>
    <n v="264.51375132431798"/>
    <n v="3.0532390388481701E-2"/>
    <n v="29.563616933232002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30129"/>
    <s v="Friuli Venezia Giulia"/>
    <x v="18"/>
    <s v="Friuli Venezia Giulia"/>
    <s v="Gorizia"/>
    <x v="0"/>
    <n v="0.17411598011063101"/>
    <n v="120.8"/>
    <n v="49"/>
    <n v="214.123127726869"/>
    <n v="8.1915126756872195E-2"/>
    <n v="19.821176359892"/>
  </r>
  <r>
    <x v="14"/>
    <n v="17067"/>
    <s v="Lombardia"/>
    <x v="65"/>
    <s v="Lombardia"/>
    <s v="Bergamo"/>
    <x v="0"/>
    <n v="0.144256161186887"/>
    <n v="95.7"/>
    <n v="42.9"/>
    <n v="245.747468835158"/>
    <n v="1.13238740966888E-2"/>
    <n v="18.578239853463501"/>
  </r>
  <r>
    <x v="14"/>
    <n v="37043"/>
    <s v="Emilia-Romagna"/>
    <x v="35"/>
    <s v="Trentino-Alto Adige"/>
    <s v="Trento"/>
    <x v="1"/>
    <n v="0.103501884044816"/>
    <n v="81.5"/>
    <n v="51.5"/>
    <n v="207.329696203845"/>
    <n v="1.7214883489300701E-2"/>
    <n v="22.389183604334701"/>
  </r>
  <r>
    <x v="14"/>
    <n v="22140"/>
    <s v="Trentino-Alto Adige"/>
    <x v="40"/>
    <s v="Trentino-Alto Adige"/>
    <s v="Bolzano"/>
    <x v="0"/>
    <n v="0.166952726500293"/>
    <n v="47.5"/>
    <n v="60.4"/>
    <n v="120.576080676242"/>
    <n v="5.3343442173707602E-2"/>
    <n v="3.2198751804217598"/>
  </r>
  <r>
    <x v="14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4"/>
    <n v="17062"/>
    <s v="Lombardia"/>
    <x v="65"/>
    <s v="Lombardia"/>
    <s v="Milano"/>
    <x v="0"/>
    <n v="3.1014240189896E-2"/>
    <n v="95.7"/>
    <n v="42.9"/>
    <n v="373.85120190418598"/>
    <n v="1.6725516980799101E-2"/>
    <n v="27.574359456062101"/>
  </r>
  <r>
    <x v="14"/>
    <n v="46018"/>
    <s v="Toscana"/>
    <x v="51"/>
    <s v="Veneto"/>
    <s v="Verona"/>
    <x v="1"/>
    <n v="0.11837698579431701"/>
    <n v="89.9"/>
    <n v="48.5"/>
    <n v="238.649124019754"/>
    <n v="3.01882857876603E-2"/>
    <n v="19.733541783454498"/>
  </r>
  <r>
    <x v="1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47020"/>
    <s v="Toscana"/>
    <x v="68"/>
    <s v="Toscana"/>
    <s v="Firenze"/>
    <x v="0"/>
    <n v="8.7088063427218698E-2"/>
    <n v="89.9"/>
    <n v="48.5"/>
    <n v="272.84130299985799"/>
    <n v="3.3682913413038501E-2"/>
    <n v="22.848668606676402"/>
  </r>
  <r>
    <x v="14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14"/>
    <n v="28060"/>
    <s v="Veneto"/>
    <x v="2"/>
    <s v="Veneto"/>
    <s v="Venezia"/>
    <x v="0"/>
    <n v="4.8730912431755799E-2"/>
    <n v="81.099999999999994"/>
    <n v="55.8"/>
    <n v="301.193758051918"/>
    <n v="2.4226984638633001E-2"/>
    <n v="10.915053621445001"/>
  </r>
  <r>
    <x v="14"/>
    <n v="37006"/>
    <s v="Emilia-Romagna"/>
    <x v="35"/>
    <s v="Emilia-Romagna"/>
    <s v="Modena"/>
    <x v="0"/>
    <n v="2.27970710487242E-2"/>
    <n v="81.5"/>
    <n v="51.5"/>
    <n v="291.15510527056102"/>
    <n v="2.3992014729297701E-2"/>
    <n v="31.084800673569902"/>
  </r>
  <r>
    <x v="14"/>
    <n v="49009"/>
    <s v="Toscana"/>
    <x v="31"/>
    <s v="Toscana"/>
    <s v="Grosseto"/>
    <x v="0"/>
    <n v="0.14334761330692899"/>
    <n v="89.9"/>
    <n v="48.5"/>
    <n v="218.78595651921299"/>
    <n v="2.6734548745114599E-2"/>
    <n v="15.3610513786338"/>
  </r>
  <r>
    <x v="14"/>
    <n v="59009"/>
    <s v="Lazio"/>
    <x v="62"/>
    <s v="Lazio"/>
    <s v="Roma"/>
    <x v="0"/>
    <n v="0.28083550271875501"/>
    <n v="63.9"/>
    <n v="45.2"/>
    <n v="39.047660722445499"/>
    <n v="4.86381701261673E-3"/>
    <n v="9.8346016078219396"/>
  </r>
  <r>
    <x v="14"/>
    <n v="101020"/>
    <s v="Calabria"/>
    <x v="86"/>
    <s v="Calabria"/>
    <s v="Reggio di Calabria"/>
    <x v="0"/>
    <n v="0.24833603298033599"/>
    <n v="20.8"/>
    <n v="27.8"/>
    <n v="182.19236955805201"/>
    <n v="0.12759978249166101"/>
    <n v="36.09042195006990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8008"/>
    <s v="Emilia-Romagna"/>
    <x v="61"/>
    <s v="Toscana"/>
    <s v="Firenze"/>
    <x v="1"/>
    <n v="0.120869117232814"/>
    <n v="81.5"/>
    <n v="51.5"/>
    <n v="188.428971741156"/>
    <n v="1.6001588788620302E-2"/>
    <n v="20.765644111726399"/>
  </r>
  <r>
    <x v="14"/>
    <n v="94028"/>
    <s v="Molise"/>
    <x v="83"/>
    <s v="Molise"/>
    <s v="Campobasso"/>
    <x v="0"/>
    <n v="0.41552782644550501"/>
    <n v="28.5"/>
    <n v="27.6"/>
    <n v="19.0303938717053"/>
    <n v="2.8291006925189301E-2"/>
    <n v="2.7679842905875902"/>
  </r>
  <r>
    <x v="14"/>
    <n v="20031"/>
    <s v="Lombardia"/>
    <x v="17"/>
    <s v="Lombardia"/>
    <s v="CREMONA-MANTOVA"/>
    <x v="0"/>
    <n v="0.24970451573806501"/>
    <n v="95.7"/>
    <n v="42.9"/>
    <n v="128.628460510694"/>
    <n v="6.33516433684129E-3"/>
    <n v="9.6905451332997306"/>
  </r>
  <r>
    <x v="14"/>
    <n v="2133"/>
    <s v="Piemonte"/>
    <x v="37"/>
    <s v="Piemonte"/>
    <s v="Verbano-Cusio-Ossola"/>
    <x v="0"/>
    <n v="0.12605012204345301"/>
    <n v="106.2"/>
    <n v="46.2"/>
    <n v="232.30728891543399"/>
    <n v="2.6701459720188302E-2"/>
    <n v="25.662982064958602"/>
  </r>
  <r>
    <x v="14"/>
    <n v="6059"/>
    <s v="Piemonte"/>
    <x v="5"/>
    <s v="Piemonte"/>
    <s v="Cuneo"/>
    <x v="0"/>
    <n v="0.16765038491895501"/>
    <n v="106.2"/>
    <n v="46.2"/>
    <n v="188.48279194413601"/>
    <n v="2.1704047818974202E-2"/>
    <n v="21.070652357161801"/>
  </r>
  <r>
    <x v="14"/>
    <n v="6003"/>
    <s v="Piemonte"/>
    <x v="5"/>
    <s v="Emilia-Romagna"/>
    <s v="Piacenza"/>
    <x v="1"/>
    <n v="0.156632887176064"/>
    <n v="106.2"/>
    <n v="46.2"/>
    <n v="201.028780103478"/>
    <n v="2.30284394976028E-2"/>
    <n v="22.062731152568102"/>
  </r>
  <r>
    <x v="14"/>
    <n v="47010"/>
    <s v="Toscana"/>
    <x v="68"/>
    <s v="Toscana"/>
    <s v="Pistoia"/>
    <x v="0"/>
    <n v="0.138594771689247"/>
    <n v="89.9"/>
    <n v="48.5"/>
    <n v="214.47827495964501"/>
    <n v="2.6785626767485301E-2"/>
    <n v="18.020983306050599"/>
  </r>
  <r>
    <x v="14"/>
    <n v="32006"/>
    <s v="Friuli Venezia Giulia"/>
    <x v="55"/>
    <s v="Friuli Venezia Giulia"/>
    <s v="Trieste"/>
    <x v="0"/>
    <n v="0.180785886784849"/>
    <n v="120.8"/>
    <n v="49"/>
    <n v="167.78136604597"/>
    <n v="4.45519707373472E-2"/>
    <n v="22.223088441392299"/>
  </r>
  <r>
    <x v="14"/>
    <n v="108019"/>
    <s v="Lombardia"/>
    <x v="58"/>
    <s v="Lombardia"/>
    <s v="Milano"/>
    <x v="0"/>
    <n v="0"/>
    <n v="95.7"/>
    <n v="42.9"/>
    <n v="422.03715602284399"/>
    <n v="1.8843424762088501E-2"/>
    <n v="29.2493382572558"/>
  </r>
  <r>
    <x v="14"/>
    <n v="17145"/>
    <s v="Lombardia"/>
    <x v="65"/>
    <s v="Lombardia"/>
    <s v="Brescia"/>
    <x v="0"/>
    <n v="0.16707781162749699"/>
    <n v="95.7"/>
    <n v="42.9"/>
    <n v="219.70482227630799"/>
    <n v="1.00980200547437E-2"/>
    <n v="16.795728374373098"/>
  </r>
  <r>
    <x v="14"/>
    <n v="51034"/>
    <s v="Toscana"/>
    <x v="24"/>
    <s v="Toscana"/>
    <s v="Firenze"/>
    <x v="0"/>
    <n v="0.26866451881290199"/>
    <n v="89.9"/>
    <n v="48.5"/>
    <n v="81.996607626166096"/>
    <n v="9.1141012761769905E-3"/>
    <n v="2.2279339998846601"/>
  </r>
  <r>
    <x v="14"/>
    <n v="50032"/>
    <s v="Toscana"/>
    <x v="36"/>
    <s v="Lombardia"/>
    <s v="COMO-VARESE"/>
    <x v="1"/>
    <n v="0.107283524749939"/>
    <n v="89.9"/>
    <n v="48.5"/>
    <n v="251.58365902161299"/>
    <n v="3.0716744060801701E-2"/>
    <n v="20.522734014373"/>
  </r>
  <r>
    <x v="14"/>
    <n v="4045"/>
    <s v="Piemonte"/>
    <x v="19"/>
    <s v="Piemonte"/>
    <s v="Torino"/>
    <x v="0"/>
    <n v="0.12651196536878201"/>
    <n v="106.2"/>
    <n v="46.2"/>
    <n v="230.697083792889"/>
    <n v="2.69477547204405E-2"/>
    <n v="25.931884853448601"/>
  </r>
  <r>
    <x v="14"/>
    <n v="48017"/>
    <s v="Toscana"/>
    <x v="64"/>
    <s v="Toscana"/>
    <s v="Arezzo"/>
    <x v="0"/>
    <n v="0.103186173414497"/>
    <n v="89.9"/>
    <n v="48.5"/>
    <n v="259.68236287620402"/>
    <n v="3.2727168376386097E-2"/>
    <n v="20.331428990167399"/>
  </r>
  <r>
    <x v="14"/>
    <n v="13152"/>
    <s v="Lombardia"/>
    <x v="3"/>
    <s v="Lombardia"/>
    <s v="Milano"/>
    <x v="0"/>
    <n v="5.8255164821070703E-2"/>
    <n v="95.7"/>
    <n v="42.9"/>
    <n v="347.81009226543398"/>
    <n v="1.52100801933842E-2"/>
    <n v="24.233235982304201"/>
  </r>
  <r>
    <x v="14"/>
    <n v="1223"/>
    <s v="Piemonte"/>
    <x v="10"/>
    <s v="Piemonte"/>
    <s v="Asti"/>
    <x v="0"/>
    <n v="0.12468964017947599"/>
    <n v="106.2"/>
    <n v="46.2"/>
    <n v="233.19654515037499"/>
    <n v="2.69368128001784E-2"/>
    <n v="25.955347275366002"/>
  </r>
  <r>
    <x v="14"/>
    <n v="34027"/>
    <s v="Emilia-Romagna"/>
    <x v="13"/>
    <s v="Emilia-Romagna"/>
    <s v="Modena"/>
    <x v="0"/>
    <n v="0.16392860657414199"/>
    <n v="81.5"/>
    <n v="51.5"/>
    <n v="145.153745436344"/>
    <n v="1.33912469732055E-2"/>
    <n v="15.951988438102401"/>
  </r>
  <r>
    <x v="14"/>
    <n v="66038"/>
    <s v="Abruzzo"/>
    <x v="39"/>
    <s v="Abruzzo"/>
    <s v="Pescara"/>
    <x v="0"/>
    <n v="0.28510800518224899"/>
    <n v="42.4"/>
    <n v="43.1"/>
    <n v="71.166384210031794"/>
    <n v="3.4755858010702897E-2"/>
    <n v="6.3628205244917799"/>
  </r>
  <r>
    <x v="14"/>
    <n v="6023"/>
    <s v="Piemonte"/>
    <x v="5"/>
    <s v="Piemonte"/>
    <s v="Torino"/>
    <x v="0"/>
    <n v="0.18582805501795299"/>
    <n v="106.2"/>
    <n v="46.2"/>
    <n v="171.08070562073601"/>
    <n v="1.98306237784142E-2"/>
    <n v="18.699756335797499"/>
  </r>
  <r>
    <x v="14"/>
    <n v="63024"/>
    <s v="Campania"/>
    <x v="29"/>
    <s v="Emilia-Romagna"/>
    <s v="Modena"/>
    <x v="1"/>
    <n v="0.17884547880177701"/>
    <n v="39.6"/>
    <n v="25.5"/>
    <n v="245.56597300752099"/>
    <n v="3.83970300294533E-2"/>
    <n v="37.507481978690201"/>
  </r>
  <r>
    <x v="14"/>
    <n v="31008"/>
    <s v="Friuli Venezia Giulia"/>
    <x v="79"/>
    <s v="Friuli Venezia Giulia"/>
    <s v="Gorizia"/>
    <x v="0"/>
    <n v="0.164771950301282"/>
    <n v="120.8"/>
    <n v="49"/>
    <n v="207.52571812233799"/>
    <n v="7.0387980476665696E-2"/>
    <n v="22.616275688738199"/>
  </r>
  <r>
    <x v="14"/>
    <n v="56059"/>
    <s v="Lazio"/>
    <x v="53"/>
    <s v="Lombardia"/>
    <s v="Brescia"/>
    <x v="1"/>
    <n v="0.30141002537094103"/>
    <n v="63.9"/>
    <n v="45.2"/>
    <n v="30.547481141115899"/>
    <n v="2.64875899382635E-3"/>
    <n v="4.4614567177710702"/>
  </r>
  <r>
    <x v="14"/>
    <n v="14024"/>
    <s v="Lombardia"/>
    <x v="77"/>
    <s v="Lombardia"/>
    <s v="LECCO-MONZA E DELLA BRIANZA"/>
    <x v="0"/>
    <n v="0.128925510150662"/>
    <n v="95.7"/>
    <n v="42.9"/>
    <n v="253.66190563045299"/>
    <n v="1.05480526988911E-2"/>
    <n v="21.789763686389499"/>
  </r>
  <r>
    <x v="14"/>
    <n v="108035"/>
    <s v="Lombardia"/>
    <x v="58"/>
    <s v="Lombardia"/>
    <s v="LECCO-MONZA E DELLA BRIANZA"/>
    <x v="0"/>
    <n v="0"/>
    <n v="95.7"/>
    <n v="42.9"/>
    <n v="447.55413418315601"/>
    <n v="1.9969426328069001E-2"/>
    <n v="31.147482490384899"/>
  </r>
  <r>
    <x v="14"/>
    <n v="18182"/>
    <s v="Lombardia"/>
    <x v="45"/>
    <s v="Lombardia"/>
    <s v="Pavia"/>
    <x v="0"/>
    <n v="0.117014483813923"/>
    <n v="95.7"/>
    <n v="42.9"/>
    <n v="284.31325173030802"/>
    <n v="1.3133530717414301E-2"/>
    <n v="18.979313186320201"/>
  </r>
  <r>
    <x v="14"/>
    <n v="20047"/>
    <s v="Lombardia"/>
    <x v="17"/>
    <s v="Lombardia"/>
    <s v="COMO-VARESE"/>
    <x v="0"/>
    <n v="0.310176272544545"/>
    <n v="95.7"/>
    <n v="42.9"/>
    <n v="61.880632522182601"/>
    <n v="3.3710133894872601E-3"/>
    <n v="4.4765390306798798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61022"/>
    <s v="Campania"/>
    <x v="16"/>
    <s v="Campania"/>
    <s v="Napoli"/>
    <x v="0"/>
    <n v="0.19128008067014399"/>
    <n v="39.6"/>
    <n v="25.5"/>
    <n v="238.75391701298801"/>
    <n v="3.7457090157201597E-2"/>
    <n v="34.728185862311697"/>
  </r>
  <r>
    <x v="14"/>
    <n v="49012"/>
    <s v="Toscana"/>
    <x v="31"/>
    <s v="Abruzzo"/>
    <s v="Teramo"/>
    <x v="1"/>
    <n v="0.29421167969770401"/>
    <n v="89.9"/>
    <n v="48.5"/>
    <n v="49.886795963899601"/>
    <n v="4.880734954472E-3"/>
    <n v="0.44956589681584003"/>
  </r>
  <r>
    <x v="14"/>
    <n v="59008"/>
    <s v="Lazio"/>
    <x v="62"/>
    <s v="Lazio"/>
    <s v="Rieti"/>
    <x v="0"/>
    <n v="0.28012227311603"/>
    <n v="63.9"/>
    <n v="45.2"/>
    <n v="42.053598381821502"/>
    <n v="5.0277623962046002E-3"/>
    <n v="9.3883747842017193"/>
  </r>
  <r>
    <x v="14"/>
    <n v="1033"/>
    <s v="Piemonte"/>
    <x v="10"/>
    <s v="Piemonte"/>
    <s v="Torino"/>
    <x v="0"/>
    <n v="0.127877978360289"/>
    <n v="106.2"/>
    <n v="46.2"/>
    <n v="229.26809023560699"/>
    <n v="2.63864391126594E-2"/>
    <n v="25.7107927732158"/>
  </r>
  <r>
    <x v="14"/>
    <n v="44007"/>
    <s v="Marche"/>
    <x v="48"/>
    <s v="Toscana"/>
    <s v="Pisa"/>
    <x v="1"/>
    <n v="0.28025893940006102"/>
    <n v="61.9"/>
    <n v="44.8"/>
    <n v="71.784787341549702"/>
    <n v="1.93118470022603E-2"/>
    <n v="5.1580070819203803"/>
  </r>
  <r>
    <x v="14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14"/>
    <n v="29052"/>
    <s v="Veneto"/>
    <x v="66"/>
    <s v="Veneto"/>
    <s v="Rovigo"/>
    <x v="0"/>
    <n v="0.19245529979819201"/>
    <n v="81.099999999999994"/>
    <n v="55.8"/>
    <n v="108.175799065155"/>
    <n v="8.1749504343863692E-3"/>
    <n v="5.1917355792993902"/>
  </r>
  <r>
    <x v="14"/>
    <n v="49018"/>
    <s v="Toscana"/>
    <x v="31"/>
    <s v="Toscana"/>
    <s v="Pisa"/>
    <x v="0"/>
    <n v="0.28089606885729201"/>
    <n v="89.9"/>
    <n v="48.5"/>
    <n v="66.507484360737294"/>
    <n v="7.3065939315913302E-3"/>
    <n v="1.4415503775573999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4003"/>
    <s v="Piemonte"/>
    <x v="19"/>
    <s v="Piemonte"/>
    <s v="Asti"/>
    <x v="0"/>
    <n v="0.15073255757294801"/>
    <n v="106.2"/>
    <n v="46.2"/>
    <n v="206.909564985819"/>
    <n v="2.39810492555767E-2"/>
    <n v="22.835746159523399"/>
  </r>
  <r>
    <x v="14"/>
    <n v="31017"/>
    <s v="Friuli Venezia Giulia"/>
    <x v="79"/>
    <s v="Friuli Venezia Giulia"/>
    <s v="Udine"/>
    <x v="0"/>
    <n v="0.16037992957986899"/>
    <n v="120.8"/>
    <n v="49"/>
    <n v="211.70733340972299"/>
    <n v="7.1225987950436595E-2"/>
    <n v="23.260484589630298"/>
  </r>
  <r>
    <x v="14"/>
    <n v="47014"/>
    <s v="Toscana"/>
    <x v="68"/>
    <s v="Toscana"/>
    <s v="Arezzo"/>
    <x v="0"/>
    <n v="0.116707125144246"/>
    <n v="89.9"/>
    <n v="48.5"/>
    <n v="237.960296381256"/>
    <n v="2.9264217640077299E-2"/>
    <n v="20.3101648494996"/>
  </r>
  <r>
    <x v="14"/>
    <n v="15167"/>
    <s v="Lombardia"/>
    <x v="20"/>
    <s v="Lombardia"/>
    <s v="Milano"/>
    <x v="0"/>
    <n v="1.4350116256208001E-2"/>
    <n v="95.7"/>
    <n v="42.9"/>
    <n v="401.573439911533"/>
    <n v="1.8182510586901499E-2"/>
    <n v="26.893140983086699"/>
  </r>
  <r>
    <x v="14"/>
    <n v="48046"/>
    <s v="Toscana"/>
    <x v="64"/>
    <s v="Toscana"/>
    <s v="Pisa"/>
    <x v="0"/>
    <n v="0.18043761137021899"/>
    <n v="89.9"/>
    <n v="48.5"/>
    <n v="170.65118514906499"/>
    <n v="2.1836238839378099E-2"/>
    <n v="13.354665037603199"/>
  </r>
  <r>
    <x v="14"/>
    <n v="64079"/>
    <s v="Campania"/>
    <x v="27"/>
    <s v="Veneto"/>
    <s v="Rovigo"/>
    <x v="1"/>
    <n v="0.278480867263947"/>
    <n v="39.6"/>
    <n v="25.5"/>
    <n v="158.04623604669499"/>
    <n v="2.4753968600879899E-2"/>
    <n v="22.0574931542256"/>
  </r>
  <r>
    <x v="14"/>
    <n v="52022"/>
    <s v="Toscana"/>
    <x v="81"/>
    <s v="Toscana"/>
    <s v="Massa-Carrara"/>
    <x v="0"/>
    <n v="0.17640900119564901"/>
    <n v="89.9"/>
    <n v="48.5"/>
    <n v="172.47248222155"/>
    <n v="2.01515680775083E-2"/>
    <n v="14.0072050034815"/>
  </r>
  <r>
    <x v="14"/>
    <n v="39002"/>
    <s v="Emilia-Romagna"/>
    <x v="11"/>
    <s v="Emilia-Romagna"/>
    <s v="Reggio nell'Emilia"/>
    <x v="0"/>
    <n v="4.1949257312071601E-2"/>
    <n v="81.5"/>
    <n v="51.5"/>
    <n v="271.419059101051"/>
    <n v="2.2336870554910401E-2"/>
    <n v="28.975807090853099"/>
  </r>
  <r>
    <x v="14"/>
    <n v="18177"/>
    <s v="Lombardia"/>
    <x v="45"/>
    <s v="Lombardia"/>
    <s v="Milano"/>
    <x v="0"/>
    <n v="8.7701094047876405E-2"/>
    <n v="95.7"/>
    <n v="42.9"/>
    <n v="318.12838218287402"/>
    <n v="1.45433096416359E-2"/>
    <n v="21.153667603257698"/>
  </r>
  <r>
    <x v="14"/>
    <n v="30043"/>
    <s v="Friuli Venezia Giulia"/>
    <x v="18"/>
    <s v="Friuli Venezia Giulia"/>
    <s v="Udine"/>
    <x v="0"/>
    <n v="0.200910710271719"/>
    <n v="120.8"/>
    <n v="49"/>
    <n v="188.86172596197699"/>
    <n v="7.7352052928181203E-2"/>
    <n v="15.925291909076201"/>
  </r>
  <r>
    <x v="14"/>
    <n v="56045"/>
    <s v="Lazio"/>
    <x v="53"/>
    <s v="Lazio"/>
    <s v="Viterbo"/>
    <x v="0"/>
    <n v="0.24111453037949801"/>
    <n v="63.9"/>
    <n v="45.2"/>
    <n v="97.858361891022597"/>
    <n v="1.2175225170593501E-2"/>
    <n v="10.6025053469952"/>
  </r>
  <r>
    <x v="14"/>
    <n v="72006"/>
    <s v="Puglia"/>
    <x v="26"/>
    <s v="Puglia"/>
    <s v="Foggia"/>
    <x v="0"/>
    <n v="0.200567687908877"/>
    <n v="61.4"/>
    <n v="28.6"/>
    <n v="264.97807003819901"/>
    <n v="6.6925418892122501E-2"/>
    <n v="27.771632597786599"/>
  </r>
  <r>
    <x v="14"/>
    <n v="17199"/>
    <s v="Lombardia"/>
    <x v="65"/>
    <s v="Lombardia"/>
    <s v="Bergamo"/>
    <x v="0"/>
    <n v="9.1144736895075906E-2"/>
    <n v="95.7"/>
    <n v="42.9"/>
    <n v="304.98162678984602"/>
    <n v="1.36858023918244E-2"/>
    <n v="22.970567639625301"/>
  </r>
  <r>
    <x v="1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4"/>
    <n v="72031"/>
    <s v="Puglia"/>
    <x v="26"/>
    <s v="Puglia"/>
    <s v="Bari"/>
    <x v="0"/>
    <n v="0.210090435613173"/>
    <n v="61.4"/>
    <n v="28.6"/>
    <n v="248.898636502942"/>
    <n v="6.8132921725148302E-2"/>
    <n v="28.566331108296001"/>
  </r>
  <r>
    <x v="14"/>
    <n v="15097"/>
    <s v="Lombardia"/>
    <x v="20"/>
    <s v="Lombardia"/>
    <s v="Milano"/>
    <x v="0"/>
    <n v="0"/>
    <n v="95.7"/>
    <n v="42.9"/>
    <n v="429.734629193101"/>
    <n v="1.9359440634596499E-2"/>
    <n v="29.2448004387202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71051"/>
    <s v="Puglia"/>
    <x v="14"/>
    <s v="Puglia"/>
    <s v="Bari"/>
    <x v="0"/>
    <n v="0.305073708115562"/>
    <n v="61.4"/>
    <n v="28.6"/>
    <n v="98.453664272818997"/>
    <n v="1.45982801999493E-2"/>
    <n v="22.911185259690001"/>
  </r>
  <r>
    <x v="14"/>
    <n v="54013"/>
    <s v="Umbria"/>
    <x v="67"/>
    <s v="Umbria"/>
    <s v="Terni"/>
    <x v="0"/>
    <n v="0.26035431437871798"/>
    <n v="84.4"/>
    <n v="56.3"/>
    <n v="42.221930023340597"/>
    <n v="3.2710710802229301E-2"/>
    <n v="1.5016984221146299"/>
  </r>
  <r>
    <x v="14"/>
    <n v="27042"/>
    <s v="Veneto"/>
    <x v="41"/>
    <s v="Veneto"/>
    <s v="Padova"/>
    <x v="0"/>
    <n v="6.3819675627432099E-2"/>
    <n v="81.099999999999994"/>
    <n v="55.8"/>
    <n v="279.257530814387"/>
    <n v="2.1963949453692101E-2"/>
    <n v="10.614767678086601"/>
  </r>
  <r>
    <x v="14"/>
    <n v="20070"/>
    <s v="Lombardia"/>
    <x v="17"/>
    <s v="Lombardia"/>
    <s v="Brescia"/>
    <x v="0"/>
    <n v="0.23547351443144501"/>
    <n v="95.7"/>
    <n v="42.9"/>
    <n v="143.14504154161401"/>
    <n v="6.8383260177060897E-3"/>
    <n v="11.168820148648001"/>
  </r>
  <r>
    <x v="1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4"/>
    <n v="22098"/>
    <s v="Trentino-Alto Adige"/>
    <x v="40"/>
    <s v="Trentino-Alto Adige"/>
    <s v="Bolzano"/>
    <x v="0"/>
    <n v="0.11610558918847599"/>
    <n v="47.5"/>
    <n v="60.4"/>
    <n v="207.834804891049"/>
    <n v="0.101384797121073"/>
    <n v="7.95531220552816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56035"/>
    <s v="Lazio"/>
    <x v="53"/>
    <s v="Lazio"/>
    <s v="Roma"/>
    <x v="0"/>
    <n v="0.315549439689077"/>
    <n v="63.9"/>
    <n v="45.2"/>
    <n v="20.141643810948398"/>
    <n v="1.9969580318996401E-3"/>
    <n v="2.0074948791683398"/>
  </r>
  <r>
    <x v="14"/>
    <n v="93033"/>
    <s v="Friuli Venezia Giulia"/>
    <x v="46"/>
    <s v="Friuli Venezia Giulia"/>
    <s v="Pordenone"/>
    <x v="0"/>
    <n v="0.21085003310485501"/>
    <n v="120.8"/>
    <n v="49"/>
    <n v="157.637667266183"/>
    <n v="5.74387250936709E-2"/>
    <n v="16.583876710227699"/>
  </r>
  <r>
    <x v="14"/>
    <n v="18016"/>
    <s v="Lombardia"/>
    <x v="45"/>
    <s v="Emilia-Romagna"/>
    <s v="Piacenza"/>
    <x v="1"/>
    <n v="0.16205508995387199"/>
    <n v="95.7"/>
    <n v="42.9"/>
    <n v="233.04520290540199"/>
    <n v="1.08547619142309E-2"/>
    <n v="15.454472242008499"/>
  </r>
  <r>
    <x v="1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4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4"/>
    <n v="22031"/>
    <s v="Trentino-Alto Adige"/>
    <x v="40"/>
    <s v="Trentino-Alto Adige"/>
    <s v="Bolzano"/>
    <x v="0"/>
    <n v="0.101331053250882"/>
    <n v="47.5"/>
    <n v="60.4"/>
    <n v="231.75728649084201"/>
    <n v="0.113455866067043"/>
    <n v="9.3504858038002094"/>
  </r>
  <r>
    <x v="14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4"/>
    <n v="78102"/>
    <s v="Calabria"/>
    <x v="23"/>
    <s v="Emilia-Romagna"/>
    <s v="Ferrara"/>
    <x v="1"/>
    <n v="0.196884925276954"/>
    <n v="20.8"/>
    <n v="27.8"/>
    <n v="239.80028164316099"/>
    <n v="0.13218118694080799"/>
    <n v="40.683587325328197"/>
  </r>
  <r>
    <x v="14"/>
    <n v="5080"/>
    <s v="Piemonte"/>
    <x v="73"/>
    <s v="Piemonte"/>
    <s v="Torino"/>
    <x v="0"/>
    <n v="0.17039616553363601"/>
    <n v="106.2"/>
    <n v="46.2"/>
    <n v="186.581705635726"/>
    <n v="2.1323903773512599E-2"/>
    <n v="20.522196458839598"/>
  </r>
  <r>
    <x v="14"/>
    <n v="1171"/>
    <s v="Piemonte"/>
    <x v="10"/>
    <s v="Piemonte"/>
    <s v="Torino"/>
    <x v="0"/>
    <n v="9.9388009941090594E-2"/>
    <n v="106.2"/>
    <n v="46.2"/>
    <n v="258.79051429355002"/>
    <n v="2.9710336413447599E-2"/>
    <n v="28.956196991343401"/>
  </r>
  <r>
    <x v="14"/>
    <n v="29029"/>
    <s v="Veneto"/>
    <x v="66"/>
    <s v="Veneto"/>
    <s v="Treviso"/>
    <x v="0"/>
    <n v="0.15946379722904999"/>
    <n v="81.099999999999994"/>
    <n v="55.8"/>
    <n v="154.17531809498999"/>
    <n v="1.3029411894949701E-2"/>
    <n v="6.3012413134099798"/>
  </r>
  <r>
    <x v="14"/>
    <n v="48023"/>
    <s v="Toscana"/>
    <x v="64"/>
    <s v="Toscana"/>
    <s v="Firenze"/>
    <x v="0"/>
    <n v="0.16060053629672799"/>
    <n v="89.9"/>
    <n v="48.5"/>
    <n v="198.67134149786301"/>
    <n v="2.4989705897650399E-2"/>
    <n v="13.9755312750053"/>
  </r>
  <r>
    <x v="14"/>
    <n v="26086"/>
    <s v="Veneto"/>
    <x v="8"/>
    <s v="Veneto"/>
    <s v="Padova"/>
    <x v="0"/>
    <n v="5.9639155284814699E-2"/>
    <n v="81.099999999999994"/>
    <n v="55.8"/>
    <n v="285.97919586700499"/>
    <n v="2.2656920011461901E-2"/>
    <n v="10.555475586246899"/>
  </r>
  <r>
    <x v="14"/>
    <n v="18024"/>
    <s v="Lombardia"/>
    <x v="45"/>
    <s v="Piemonte"/>
    <s v="Torino"/>
    <x v="1"/>
    <n v="0.12712723071106799"/>
    <n v="95.7"/>
    <n v="42.9"/>
    <n v="272.03167144756497"/>
    <n v="1.26672004460293E-2"/>
    <n v="18.379647554392701"/>
  </r>
  <r>
    <x v="14"/>
    <n v="63077"/>
    <s v="Campania"/>
    <x v="29"/>
    <s v="Campania"/>
    <s v="Salerno"/>
    <x v="0"/>
    <n v="0.168650343031956"/>
    <n v="39.6"/>
    <n v="25.5"/>
    <n v="259.890093384316"/>
    <n v="4.0539120587954898E-2"/>
    <n v="37.933993890379597"/>
  </r>
  <r>
    <x v="14"/>
    <n v="12133"/>
    <s v="Lombardia"/>
    <x v="3"/>
    <s v="Lombardia"/>
    <s v="LECCO-MONZA E DELLA BRIANZA"/>
    <x v="0"/>
    <n v="6.6815642213224502E-2"/>
    <n v="95.7"/>
    <n v="42.9"/>
    <n v="339.90611348551698"/>
    <n v="1.53074567632358E-2"/>
    <n v="23.214601422542099"/>
  </r>
  <r>
    <x v="14"/>
    <n v="12013"/>
    <s v="Lombardia"/>
    <x v="3"/>
    <s v="Lombardia"/>
    <s v="Como-Varese"/>
    <x v="0"/>
    <n v="0.10865326144167101"/>
    <n v="95.7"/>
    <n v="42.9"/>
    <n v="292.56672526433402"/>
    <n v="1.3345365910080099E-2"/>
    <n v="19.899322575008199"/>
  </r>
  <r>
    <x v="14"/>
    <n v="99018"/>
    <s v="Emilia-Romagna"/>
    <x v="11"/>
    <s v="Emilia-Romagna"/>
    <s v="Modena"/>
    <x v="0"/>
    <n v="0.104004800224897"/>
    <n v="81.5"/>
    <n v="51.5"/>
    <n v="213.11931770443999"/>
    <n v="1.9512075174033201E-2"/>
    <n v="21.227709050060799"/>
  </r>
  <r>
    <x v="14"/>
    <n v="15060"/>
    <s v="Lombardia"/>
    <x v="20"/>
    <s v="Lombardia"/>
    <s v="COMO-VARESE"/>
    <x v="0"/>
    <n v="0"/>
    <n v="95.7"/>
    <n v="42.9"/>
    <n v="434.95095933880998"/>
    <n v="1.9547581666316202E-2"/>
    <n v="29.873378682911898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27033"/>
    <s v="Veneto"/>
    <x v="41"/>
    <s v="Veneto"/>
    <s v="Rovigo"/>
    <x v="0"/>
    <n v="9.6725722324724206E-2"/>
    <n v="81.099999999999994"/>
    <n v="55.8"/>
    <n v="241.38986805053801"/>
    <n v="1.79618550746703E-2"/>
    <n v="7.7384319014789797"/>
  </r>
  <r>
    <x v="14"/>
    <n v="15226"/>
    <s v="Lombardia"/>
    <x v="20"/>
    <s v="Lombardia"/>
    <s v="Brescia"/>
    <x v="0"/>
    <n v="5.1341214871886399E-2"/>
    <n v="95.7"/>
    <n v="42.9"/>
    <n v="358.234991697054"/>
    <n v="1.6263838494124699E-2"/>
    <n v="24.284564203182001"/>
  </r>
  <r>
    <x v="14"/>
    <n v="14066"/>
    <s v="Lombardia"/>
    <x v="77"/>
    <s v="Lombardia"/>
    <s v="Milano"/>
    <x v="0"/>
    <n v="0.14438864147983399"/>
    <n v="95.7"/>
    <n v="42.9"/>
    <n v="226.14401019112501"/>
    <n v="9.79850261637474E-3"/>
    <n v="22.953130640365899"/>
  </r>
  <r>
    <x v="14"/>
    <n v="20055"/>
    <s v="Lombardia"/>
    <x v="17"/>
    <s v="Lombardia"/>
    <s v="LECCO-MONZA E DELLA BRIANZA"/>
    <x v="0"/>
    <n v="0.29748981054139301"/>
    <n v="95.7"/>
    <n v="42.9"/>
    <n v="75.469407599518405"/>
    <n v="3.9787493114830904E-3"/>
    <n v="5.6669180646081303"/>
  </r>
  <r>
    <x v="14"/>
    <n v="41007"/>
    <s v="Marche"/>
    <x v="32"/>
    <s v="Marche"/>
    <s v="Macerata"/>
    <x v="0"/>
    <n v="0.32622960789345701"/>
    <n v="61.9"/>
    <n v="44.8"/>
    <n v="15.257080714109801"/>
    <n v="4.3406571619835103E-3"/>
    <n v="0.402074029242106"/>
  </r>
  <r>
    <x v="14"/>
    <n v="30074"/>
    <s v="Friuli Venezia Giulia"/>
    <x v="18"/>
    <s v="Friuli Venezia Giulia"/>
    <s v="Pordenone"/>
    <x v="0"/>
    <n v="0.172392545706194"/>
    <n v="120.8"/>
    <n v="49"/>
    <n v="211.381502766328"/>
    <n v="7.8544911230095396E-2"/>
    <n v="20.488141964039201"/>
  </r>
  <r>
    <x v="14"/>
    <n v="24004"/>
    <s v="Veneto"/>
    <x v="15"/>
    <s v="Veneto"/>
    <s v="Verona"/>
    <x v="0"/>
    <n v="7.6357596800046904E-2"/>
    <n v="81.099999999999994"/>
    <n v="55.8"/>
    <n v="266.50452723208599"/>
    <n v="2.1416846299438401E-2"/>
    <n v="9.2859018713441408"/>
  </r>
  <r>
    <x v="14"/>
    <n v="37006"/>
    <s v="Emilia-Romagna"/>
    <x v="35"/>
    <s v="Emilia-Romagna"/>
    <s v="Ferrara"/>
    <x v="0"/>
    <n v="2.27970710487242E-2"/>
    <n v="81.5"/>
    <n v="51.5"/>
    <n v="291.15510527056102"/>
    <n v="2.3992014729297701E-2"/>
    <n v="31.084800673569902"/>
  </r>
  <r>
    <x v="1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4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1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4"/>
    <n v="11002"/>
    <s v="Liguria"/>
    <x v="42"/>
    <s v="Liguria"/>
    <s v="Genova"/>
    <x v="0"/>
    <n v="0.34250537789284002"/>
    <n v="96.8"/>
    <n v="39.799999999999997"/>
    <n v="46.361077524361903"/>
    <n v="2.3568645346532299E-2"/>
    <n v="7.1993866639941597"/>
  </r>
  <r>
    <x v="14"/>
    <n v="58097"/>
    <s v="Lazio"/>
    <x v="0"/>
    <s v="Lazio"/>
    <s v="Roma"/>
    <x v="0"/>
    <n v="0.233062475012627"/>
    <n v="63.9"/>
    <n v="45.2"/>
    <n v="109.698472255732"/>
    <n v="1.48321338715373E-2"/>
    <n v="10.9784839510003"/>
  </r>
  <r>
    <x v="14"/>
    <n v="58036"/>
    <s v="Lazio"/>
    <x v="0"/>
    <s v="Lazio"/>
    <s v="Roma"/>
    <x v="0"/>
    <n v="0.152688708820439"/>
    <n v="63.9"/>
    <n v="45.2"/>
    <n v="197.14865215406999"/>
    <n v="2.7272653024252601E-2"/>
    <n v="19.663584644083102"/>
  </r>
  <r>
    <x v="14"/>
    <n v="6003"/>
    <s v="Piemonte"/>
    <x v="5"/>
    <s v="Piemonte"/>
    <s v="Alessandria"/>
    <x v="0"/>
    <n v="0.156632887176064"/>
    <n v="106.2"/>
    <n v="46.2"/>
    <n v="201.028780103478"/>
    <n v="2.30284394976028E-2"/>
    <n v="22.062731152568102"/>
  </r>
  <r>
    <x v="14"/>
    <n v="27034"/>
    <s v="Veneto"/>
    <x v="41"/>
    <s v="Veneto"/>
    <s v="Venezia"/>
    <x v="0"/>
    <n v="0.16536241016492101"/>
    <n v="81.099999999999994"/>
    <n v="55.8"/>
    <n v="150.96606049388299"/>
    <n v="1.09715491057136E-2"/>
    <n v="4.7019995290077503"/>
  </r>
  <r>
    <x v="1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4"/>
    <n v="17029"/>
    <s v="Lombardia"/>
    <x v="65"/>
    <s v="Lombardia"/>
    <s v="Milano"/>
    <x v="0"/>
    <n v="6.4173305781867196E-2"/>
    <n v="95.7"/>
    <n v="42.9"/>
    <n v="335.27280063008402"/>
    <n v="1.51650859541293E-2"/>
    <n v="25.1986909623724"/>
  </r>
  <r>
    <x v="14"/>
    <n v="79039"/>
    <s v="Calabria"/>
    <x v="75"/>
    <s v="Puglia"/>
    <s v="Foggia"/>
    <x v="1"/>
    <n v="0.19935583719265201"/>
    <n v="20.8"/>
    <n v="27.8"/>
    <n v="321.03107650179902"/>
    <n v="0.26182991121590599"/>
    <n v="42.604196362608903"/>
  </r>
  <r>
    <x v="14"/>
    <n v="29052"/>
    <s v="Veneto"/>
    <x v="66"/>
    <s v="Veneto"/>
    <s v="Padova"/>
    <x v="0"/>
    <n v="0.19245529979819201"/>
    <n v="81.099999999999994"/>
    <n v="55.8"/>
    <n v="108.175799065155"/>
    <n v="8.1749504343863692E-3"/>
    <n v="5.1917355792993902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9055"/>
    <s v="Lombardia"/>
    <x v="17"/>
    <s v="Lombardia"/>
    <s v="Milano"/>
    <x v="0"/>
    <n v="8.6478528316480993E-2"/>
    <n v="95.7"/>
    <n v="42.9"/>
    <n v="317.370694851292"/>
    <n v="1.4552049975576801E-2"/>
    <n v="21.753465544599901"/>
  </r>
  <r>
    <x v="14"/>
    <n v="55032"/>
    <s v="Umbria"/>
    <x v="12"/>
    <s v="Piemonte"/>
    <s v="Torino"/>
    <x v="1"/>
    <n v="0.247542711514463"/>
    <n v="84.4"/>
    <n v="56.3"/>
    <n v="39.637260456473498"/>
    <n v="1.8994990823853801E-2"/>
    <n v="4.1484042365190898"/>
  </r>
  <r>
    <x v="14"/>
    <n v="61060"/>
    <s v="Campania"/>
    <x v="16"/>
    <s v="Campania"/>
    <s v="Napoli"/>
    <x v="0"/>
    <n v="0.22738407453553"/>
    <n v="39.6"/>
    <n v="25.5"/>
    <n v="203.760556389046"/>
    <n v="3.1642326008215899E-2"/>
    <n v="29.763919418072099"/>
  </r>
  <r>
    <x v="14"/>
    <n v="23012"/>
    <s v="Veneto"/>
    <x v="43"/>
    <s v="Veneto"/>
    <s v="Venezia"/>
    <x v="0"/>
    <n v="0.17979802922271301"/>
    <n v="81.099999999999994"/>
    <n v="55.8"/>
    <n v="128.17897438491701"/>
    <n v="1.02649748465585E-2"/>
    <n v="5.0939009546478298"/>
  </r>
  <r>
    <x v="14"/>
    <n v="37011"/>
    <s v="Emilia-Romagna"/>
    <x v="35"/>
    <s v="Emilia-Romagna"/>
    <s v="Bologna"/>
    <x v="0"/>
    <n v="3.8333253624373197E-2"/>
    <n v="81.5"/>
    <n v="51.5"/>
    <n v="274.421126426873"/>
    <n v="2.2943595045609999E-2"/>
    <n v="29.597198622480299"/>
  </r>
  <r>
    <x v="14"/>
    <n v="68028"/>
    <s v="Abruzzo"/>
    <x v="7"/>
    <s v="Campania"/>
    <s v="Avellino"/>
    <x v="1"/>
    <n v="0.24035629336084399"/>
    <n v="42.4"/>
    <n v="43.1"/>
    <n v="163.718529866918"/>
    <n v="0.118897599741142"/>
    <n v="13.923775141413399"/>
  </r>
  <r>
    <x v="14"/>
    <n v="72004"/>
    <s v="Puglia"/>
    <x v="26"/>
    <s v="Lombardia"/>
    <s v="Milano"/>
    <x v="1"/>
    <n v="0.27220148366144797"/>
    <n v="61.4"/>
    <n v="28.6"/>
    <n v="194.825944840956"/>
    <n v="5.4613984444398002E-2"/>
    <n v="17.962069779107502"/>
  </r>
  <r>
    <x v="14"/>
    <n v="2071"/>
    <s v="Piemonte"/>
    <x v="37"/>
    <s v="Piemonte"/>
    <s v="Torino"/>
    <x v="0"/>
    <n v="0.124388316126142"/>
    <n v="106.2"/>
    <n v="46.2"/>
    <n v="233.69720710261799"/>
    <n v="2.6923408497378998E-2"/>
    <n v="25.9363824540876"/>
  </r>
  <r>
    <x v="14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4"/>
    <n v="42021"/>
    <s v="Marche"/>
    <x v="30"/>
    <s v="Marche"/>
    <s v="Ancona"/>
    <x v="0"/>
    <n v="0.26410395330081199"/>
    <n v="61.9"/>
    <n v="44.8"/>
    <n v="97.752277861002298"/>
    <n v="5.5037174346157201E-2"/>
    <n v="10.5792680738853"/>
  </r>
  <r>
    <x v="14"/>
    <n v="42021"/>
    <s v="Marche"/>
    <x v="30"/>
    <s v="Marche"/>
    <s v="Ancona"/>
    <x v="0"/>
    <n v="0.26410395330081199"/>
    <n v="61.9"/>
    <n v="44.8"/>
    <n v="97.752277861002298"/>
    <n v="5.5037174346157201E-2"/>
    <n v="10.5792680738853"/>
  </r>
  <r>
    <x v="14"/>
    <n v="42045"/>
    <s v="Marche"/>
    <x v="30"/>
    <s v="Marche"/>
    <s v="Ancona"/>
    <x v="0"/>
    <n v="0.27344654974721699"/>
    <n v="61.9"/>
    <n v="44.8"/>
    <n v="87.614755510949607"/>
    <n v="4.7649603290486502E-2"/>
    <n v="8.5475710981209208"/>
  </r>
  <r>
    <x v="14"/>
    <n v="48001"/>
    <s v="Toscana"/>
    <x v="64"/>
    <s v="Toscana"/>
    <s v="Massa-Carrara"/>
    <x v="0"/>
    <n v="0.12897135523778999"/>
    <n v="89.9"/>
    <n v="48.5"/>
    <n v="234.563823899825"/>
    <n v="2.9881953389259499E-2"/>
    <n v="17.039718550521901"/>
  </r>
  <r>
    <x v="14"/>
    <n v="101010"/>
    <s v="Calabria"/>
    <x v="86"/>
    <s v="Calabria"/>
    <s v="Crotone"/>
    <x v="0"/>
    <n v="0.25078056054403303"/>
    <n v="20.8"/>
    <n v="27.8"/>
    <n v="169.633518495815"/>
    <n v="0.115247258439577"/>
    <n v="36.143260725774702"/>
  </r>
  <r>
    <x v="1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4"/>
    <n v="22168"/>
    <s v="Trentino-Alto Adige"/>
    <x v="40"/>
    <s v="Trentino-Alto Adige"/>
    <s v="Bolzano"/>
    <x v="0"/>
    <n v="0.116342922439925"/>
    <n v="47.5"/>
    <n v="60.4"/>
    <n v="204.36651039885299"/>
    <n v="0.10034879569117899"/>
    <n v="8.5253548096412004"/>
  </r>
  <r>
    <x v="14"/>
    <n v="38018"/>
    <s v="Emilia-Romagna"/>
    <x v="61"/>
    <s v="Emilia-Romagna"/>
    <s v="RAVENNA-FORLI-CESENA-RIMINI"/>
    <x v="0"/>
    <n v="0.14240052703703901"/>
    <n v="81.5"/>
    <n v="51.5"/>
    <n v="167.193415036506"/>
    <n v="1.4123207868766301E-2"/>
    <n v="18.164270397231601"/>
  </r>
  <r>
    <x v="14"/>
    <n v="65090"/>
    <s v="Campania"/>
    <x v="44"/>
    <s v="Campania"/>
    <s v="Napoli"/>
    <x v="0"/>
    <n v="0.17741039373351"/>
    <n v="39.6"/>
    <n v="25.5"/>
    <n v="249.76537430164399"/>
    <n v="4.02813537200317E-2"/>
    <n v="37.316782237446603"/>
  </r>
  <r>
    <x v="1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4"/>
    <n v="55032"/>
    <s v="Umbria"/>
    <x v="12"/>
    <s v="Umbria"/>
    <s v="Perugia"/>
    <x v="0"/>
    <n v="0.247542711514463"/>
    <n v="84.4"/>
    <n v="56.3"/>
    <n v="39.637260456473498"/>
    <n v="1.8994990823853801E-2"/>
    <n v="4.1484042365190898"/>
  </r>
  <r>
    <x v="14"/>
    <n v="75092"/>
    <s v="Puglia"/>
    <x v="72"/>
    <s v="Lazio"/>
    <s v="Roma"/>
    <x v="1"/>
    <n v="0.166277908834747"/>
    <n v="61.4"/>
    <n v="28.6"/>
    <n v="243.60755263902101"/>
    <n v="4.2515564480570797E-2"/>
    <n v="40.408751082923899"/>
  </r>
  <r>
    <x v="14"/>
    <n v="24076"/>
    <s v="Veneto"/>
    <x v="15"/>
    <s v="Veneto"/>
    <s v="Verona"/>
    <x v="0"/>
    <n v="0.18829220344537301"/>
    <n v="81.099999999999994"/>
    <n v="55.8"/>
    <n v="121.621038988357"/>
    <n v="1.0226336964395301E-2"/>
    <n v="3.7532507596695299"/>
  </r>
  <r>
    <x v="14"/>
    <n v="7003"/>
    <s v="Valle d'Aosta"/>
    <x v="49"/>
    <s v="Valle d'Aosta"/>
    <s v="Valle d'Aosta/Vallï¿½e d'Aoste"/>
    <x v="0"/>
    <n v="0.26244557118587403"/>
    <n v="45.8"/>
    <n v="54.9"/>
    <n v="19.9653604118636"/>
    <n v="3.1249606079999898E-2"/>
    <n v="1.9344994277201899"/>
  </r>
  <r>
    <x v="14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1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4"/>
    <n v="39007"/>
    <s v="Emilia-Romagna"/>
    <x v="11"/>
    <s v="Emilia-Romagna"/>
    <s v="Parma"/>
    <x v="0"/>
    <n v="0.101795429663718"/>
    <n v="81.5"/>
    <n v="51.5"/>
    <n v="216.342738136153"/>
    <n v="1.8365874393453701E-2"/>
    <n v="21.0164012225632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0031"/>
    <s v="Friuli Venezia Giulia"/>
    <x v="18"/>
    <s v="Friuli Venezia Giulia"/>
    <s v="Udine"/>
    <x v="0"/>
    <n v="0.19174236983595599"/>
    <n v="120.8"/>
    <n v="49"/>
    <n v="195.46915813022099"/>
    <n v="7.67915923707157E-2"/>
    <n v="17.381884223618599"/>
  </r>
  <r>
    <x v="14"/>
    <n v="80027"/>
    <s v="Calabria"/>
    <x v="47"/>
    <s v="Calabria"/>
    <s v="Cosenza"/>
    <x v="0"/>
    <n v="0.262479375235458"/>
    <n v="20.8"/>
    <n v="27.8"/>
    <n v="284.976525668627"/>
    <n v="0.26860075472414602"/>
    <n v="30.819988545602499"/>
  </r>
  <r>
    <x v="14"/>
    <n v="28002"/>
    <s v="Veneto"/>
    <x v="2"/>
    <s v="Veneto"/>
    <s v="Padova"/>
    <x v="0"/>
    <n v="0.142317610470485"/>
    <n v="81.099999999999994"/>
    <n v="55.8"/>
    <n v="174.49265187496101"/>
    <n v="1.4009265394193801E-2"/>
    <n v="7.4711613743159901"/>
  </r>
  <r>
    <x v="14"/>
    <n v="36005"/>
    <s v="Emilia-Romagna"/>
    <x v="9"/>
    <s v="Emilia-Romagna"/>
    <s v="Parma"/>
    <x v="0"/>
    <n v="0.16859857191407801"/>
    <n v="81.5"/>
    <n v="51.5"/>
    <n v="142.32430068076701"/>
    <n v="1.25374256495762E-2"/>
    <n v="14.8873193330107"/>
  </r>
  <r>
    <x v="14"/>
    <n v="76048"/>
    <s v="Basilicata"/>
    <x v="38"/>
    <s v="Basilicata"/>
    <s v="Matera"/>
    <x v="0"/>
    <n v="0.44524694436860202"/>
    <n v="276.8"/>
    <n v="41.7"/>
    <n v="16.414402655455401"/>
    <n v="4.3325763477023698E-3"/>
    <n v="3.8231135473667601"/>
  </r>
  <r>
    <x v="14"/>
    <n v="16184"/>
    <s v="Lombardia"/>
    <x v="22"/>
    <s v="Lombardia"/>
    <s v="Milano"/>
    <x v="0"/>
    <n v="0.18265901399670201"/>
    <n v="95.7"/>
    <n v="42.9"/>
    <n v="204.82564183463401"/>
    <n v="8.9581480199033905E-3"/>
    <n v="14.834242896308499"/>
  </r>
  <r>
    <x v="14"/>
    <n v="15189"/>
    <s v="Lombardia"/>
    <x v="20"/>
    <s v="Lombardia"/>
    <s v="COMO-VARESE"/>
    <x v="0"/>
    <n v="1.67486910463601E-3"/>
    <n v="95.7"/>
    <n v="42.9"/>
    <n v="416.03186500057302"/>
    <n v="1.8840120910550099E-2"/>
    <n v="27.880564105196498"/>
  </r>
  <r>
    <x v="14"/>
    <n v="70004"/>
    <s v="Molise"/>
    <x v="76"/>
    <s v="Piemonte"/>
    <s v="Asti"/>
    <x v="1"/>
    <n v="0.50014115360071898"/>
    <n v="28.5"/>
    <n v="27.6"/>
    <n v="18.654215765070401"/>
    <n v="0.20611408522852201"/>
    <n v="4.3650370846144497"/>
  </r>
  <r>
    <x v="14"/>
    <n v="12070"/>
    <s v="Lombardia"/>
    <x v="3"/>
    <s v="Lombardia"/>
    <s v="Bergamo"/>
    <x v="0"/>
    <n v="1.7558285478031802E-2"/>
    <n v="95.7"/>
    <n v="42.9"/>
    <n v="396.19560858827799"/>
    <n v="1.7874417849220101E-2"/>
    <n v="27.029304852399001"/>
  </r>
  <r>
    <x v="14"/>
    <n v="42013"/>
    <s v="Marche"/>
    <x v="30"/>
    <s v="Lombardia"/>
    <s v="CREMONA-MANTOVA"/>
    <x v="1"/>
    <n v="0.30055571278260501"/>
    <n v="61.9"/>
    <n v="44.8"/>
    <n v="47.362824957420301"/>
    <n v="2.4394496659326401E-2"/>
    <n v="4.9287916707342498"/>
  </r>
  <r>
    <x v="14"/>
    <n v="65114"/>
    <s v="Campania"/>
    <x v="44"/>
    <s v="Lombardia"/>
    <s v="Brescia"/>
    <x v="1"/>
    <n v="0.30401091493541499"/>
    <n v="39.6"/>
    <n v="25.5"/>
    <n v="125.94859545652901"/>
    <n v="2.3187375241669601E-2"/>
    <n v="20.737878974362701"/>
  </r>
  <r>
    <x v="14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4"/>
    <n v="30123"/>
    <s v="Friuli Venezia Giulia"/>
    <x v="18"/>
    <s v="Friuli Venezia Giulia"/>
    <s v="Udine"/>
    <x v="0"/>
    <n v="0.17365112062587101"/>
    <n v="120.8"/>
    <n v="49"/>
    <n v="201.556014528981"/>
    <n v="7.1367092930335593E-2"/>
    <n v="21.177690013065501"/>
  </r>
  <r>
    <x v="14"/>
    <n v="67045"/>
    <s v="Abruzzo"/>
    <x v="70"/>
    <s v="Abruzzo"/>
    <s v="L'Aquila"/>
    <x v="0"/>
    <n v="0.27563076770647899"/>
    <n v="42.4"/>
    <n v="43.1"/>
    <n v="67.064080903061097"/>
    <n v="2.0588114141626802E-2"/>
    <n v="8.1562810644863593"/>
  </r>
  <r>
    <x v="14"/>
    <n v="11027"/>
    <s v="Liguria"/>
    <x v="42"/>
    <s v="Abruzzo"/>
    <s v="Teramo"/>
    <x v="1"/>
    <n v="0.34513743716508599"/>
    <n v="96.8"/>
    <n v="39.799999999999997"/>
    <n v="43.192157560024"/>
    <n v="2.1806556745490799E-2"/>
    <n v="6.7562756307712197"/>
  </r>
  <r>
    <x v="14"/>
    <n v="24031"/>
    <s v="Veneto"/>
    <x v="15"/>
    <s v="Veneto"/>
    <s v="Treviso"/>
    <x v="0"/>
    <n v="0.14363881573932599"/>
    <n v="81.099999999999994"/>
    <n v="55.8"/>
    <n v="176.03028108657099"/>
    <n v="1.49264500730615E-2"/>
    <n v="6.8097195285971202"/>
  </r>
  <r>
    <x v="14"/>
    <n v="50026"/>
    <s v="Toscana"/>
    <x v="36"/>
    <s v="Toscana"/>
    <s v="Pistoia"/>
    <x v="0"/>
    <n v="9.7801245268238995E-2"/>
    <n v="89.9"/>
    <n v="48.5"/>
    <n v="264.23579676475703"/>
    <n v="3.2117348408939699E-2"/>
    <n v="20.9783671557974"/>
  </r>
  <r>
    <x v="14"/>
    <n v="75040"/>
    <s v="Puglia"/>
    <x v="72"/>
    <s v="Puglia"/>
    <s v="Foggia"/>
    <x v="0"/>
    <n v="0.17952693334449299"/>
    <n v="61.4"/>
    <n v="28.6"/>
    <n v="231.97073357002401"/>
    <n v="3.0883257776583899E-2"/>
    <n v="36.675858702459401"/>
  </r>
  <r>
    <x v="14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14"/>
    <n v="96073"/>
    <s v="Piemonte"/>
    <x v="60"/>
    <s v="Piemonte"/>
    <s v="Torino"/>
    <x v="0"/>
    <n v="0.18941243701782101"/>
    <n v="106.2"/>
    <n v="46.2"/>
    <n v="167.07764314488401"/>
    <n v="1.9248153338108399E-2"/>
    <n v="18.3323201579528"/>
  </r>
  <r>
    <x v="14"/>
    <n v="75005"/>
    <s v="Puglia"/>
    <x v="72"/>
    <s v="Puglia"/>
    <s v="Lecce"/>
    <x v="0"/>
    <n v="0.216211948424095"/>
    <n v="61.4"/>
    <n v="28.6"/>
    <n v="200.06771543509001"/>
    <n v="2.3210208136210199E-2"/>
    <n v="30.4577026128173"/>
  </r>
  <r>
    <x v="14"/>
    <n v="63049"/>
    <s v="Campania"/>
    <x v="29"/>
    <s v="Campania"/>
    <s v="Avellino"/>
    <x v="0"/>
    <n v="0.163343450886587"/>
    <n v="39.6"/>
    <n v="25.5"/>
    <n v="263.95539791067"/>
    <n v="4.0949119612978598E-2"/>
    <n v="38.845156551098"/>
  </r>
  <r>
    <x v="14"/>
    <n v="99001"/>
    <s v="Emilia-Romagna"/>
    <x v="11"/>
    <s v="Emilia-Romagna"/>
    <s v="Ferrara"/>
    <x v="0"/>
    <n v="0.104574886964133"/>
    <n v="81.5"/>
    <n v="51.5"/>
    <n v="212.03291983465499"/>
    <n v="1.95288052650247E-2"/>
    <n v="21.295346190472799"/>
  </r>
  <r>
    <x v="14"/>
    <n v="58104"/>
    <s v="Lazio"/>
    <x v="0"/>
    <s v="Emilia-Romagna"/>
    <s v="RAVENNA-FORLI-CESENA-RIMINI"/>
    <x v="1"/>
    <n v="9.7745950313919902E-2"/>
    <n v="63.9"/>
    <n v="45.2"/>
    <n v="256.578344946887"/>
    <n v="3.5902977388408502E-2"/>
    <n v="25.705868388584399"/>
  </r>
  <r>
    <x v="14"/>
    <n v="35045"/>
    <s v="Emilia-Romagna"/>
    <x v="6"/>
    <s v="Emilia-Romagna"/>
    <s v="Reggio nell'Emilia"/>
    <x v="0"/>
    <n v="0.25372066925999898"/>
    <n v="81.5"/>
    <n v="51.5"/>
    <n v="50.649422618236599"/>
    <n v="4.2542802438108804E-3"/>
    <n v="6.3004863745501298"/>
  </r>
  <r>
    <x v="14"/>
    <n v="56059"/>
    <s v="Lazio"/>
    <x v="53"/>
    <s v="Lazio"/>
    <s v="Frosinone"/>
    <x v="0"/>
    <n v="0.30141002537094103"/>
    <n v="63.9"/>
    <n v="45.2"/>
    <n v="30.547481141115899"/>
    <n v="2.64875899382635E-3"/>
    <n v="4.4614567177710702"/>
  </r>
  <r>
    <x v="14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14"/>
    <n v="73027"/>
    <s v="Puglia"/>
    <x v="59"/>
    <s v="Puglia"/>
    <s v="Brindisi"/>
    <x v="0"/>
    <n v="0.208144921890629"/>
    <n v="61.4"/>
    <n v="28.6"/>
    <n v="231.16457812469201"/>
    <n v="7.0929444964268201E-2"/>
    <n v="33.943003032024301"/>
  </r>
  <r>
    <x v="14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4"/>
    <n v="39012"/>
    <s v="Emilia-Romagna"/>
    <x v="11"/>
    <s v="Emilia-Romagna"/>
    <s v="RAVENNA-FORLI-CESENA-RIMINI"/>
    <x v="0"/>
    <n v="7.9675878428407301E-2"/>
    <n v="81.5"/>
    <n v="51.5"/>
    <n v="232.33951424170499"/>
    <n v="1.9072365372786299E-2"/>
    <n v="24.8691596922427"/>
  </r>
  <r>
    <x v="14"/>
    <n v="58043"/>
    <s v="Lazio"/>
    <x v="0"/>
    <s v="Lazio"/>
    <s v="Roma"/>
    <x v="0"/>
    <n v="6.8568887418250499E-2"/>
    <n v="63.9"/>
    <n v="45.2"/>
    <n v="272.76928171807401"/>
    <n v="3.8014488653269098E-2"/>
    <n v="32.161865821044401"/>
  </r>
  <r>
    <x v="14"/>
    <n v="24031"/>
    <s v="Veneto"/>
    <x v="15"/>
    <s v="Veneto"/>
    <s v="Treviso"/>
    <x v="0"/>
    <n v="0.14363881573932599"/>
    <n v="81.099999999999994"/>
    <n v="55.8"/>
    <n v="176.03028108657099"/>
    <n v="1.49264500730615E-2"/>
    <n v="6.8097195285971202"/>
  </r>
  <r>
    <x v="14"/>
    <n v="58091"/>
    <s v="Lazio"/>
    <x v="0"/>
    <s v="Lazio"/>
    <s v="Viterbo"/>
    <x v="0"/>
    <n v="1.33830742645378E-2"/>
    <n v="63.9"/>
    <n v="45.2"/>
    <n v="345.73179625703602"/>
    <n v="4.8577829854548699E-2"/>
    <n v="35.386210679520403"/>
  </r>
  <r>
    <x v="1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69022"/>
    <s v="Abruzzo"/>
    <x v="28"/>
    <s v="Campania"/>
    <s v="Salerno"/>
    <x v="1"/>
    <n v="0.241503810252822"/>
    <n v="42.4"/>
    <n v="43.1"/>
    <n v="162.23385684567199"/>
    <n v="0.121436634848196"/>
    <n v="14.3204997571082"/>
  </r>
  <r>
    <x v="14"/>
    <n v="61047"/>
    <s v="Campania"/>
    <x v="16"/>
    <s v="Lombardia"/>
    <s v="COMO-VARESE"/>
    <x v="1"/>
    <n v="0.191541530382356"/>
    <n v="39.6"/>
    <n v="25.5"/>
    <n v="237.80602424953699"/>
    <n v="3.69637815815115E-2"/>
    <n v="34.780942233530403"/>
  </r>
  <r>
    <x v="14"/>
    <n v="27020"/>
    <s v="Veneto"/>
    <x v="41"/>
    <s v="Veneto"/>
    <s v="Padova"/>
    <x v="0"/>
    <n v="4.6299738153445298E-2"/>
    <n v="81.099999999999994"/>
    <n v="55.8"/>
    <n v="302.20237903097399"/>
    <n v="2.3377632592932001E-2"/>
    <n v="11.359050664098801"/>
  </r>
  <r>
    <x v="14"/>
    <n v="26012"/>
    <s v="Veneto"/>
    <x v="8"/>
    <s v="Veneto"/>
    <s v="Treviso"/>
    <x v="0"/>
    <n v="6.9350839969912495E-2"/>
    <n v="81.099999999999994"/>
    <n v="55.8"/>
    <n v="278.36370026768498"/>
    <n v="2.2577339036710501E-2"/>
    <n v="9.0446873784314601"/>
  </r>
  <r>
    <x v="14"/>
    <n v="55032"/>
    <s v="Umbria"/>
    <x v="12"/>
    <s v="Veneto"/>
    <s v="Padova"/>
    <x v="1"/>
    <n v="0.247542711514463"/>
    <n v="84.4"/>
    <n v="56.3"/>
    <n v="39.637260456473498"/>
    <n v="1.8994990823853801E-2"/>
    <n v="4.1484042365190898"/>
  </r>
  <r>
    <x v="14"/>
    <n v="27037"/>
    <s v="Veneto"/>
    <x v="41"/>
    <s v="Veneto"/>
    <s v="Vicenza"/>
    <x v="0"/>
    <n v="6.7026598139132004E-2"/>
    <n v="81.099999999999994"/>
    <n v="55.8"/>
    <n v="278.42266804974503"/>
    <n v="2.2300276648634099E-2"/>
    <n v="9.7767507673412197"/>
  </r>
  <r>
    <x v="14"/>
    <n v="12127"/>
    <s v="Lombardia"/>
    <x v="3"/>
    <s v="Lombardia"/>
    <s v="Como-Varese"/>
    <x v="0"/>
    <n v="4.2979830027174398E-2"/>
    <n v="95.7"/>
    <n v="42.9"/>
    <n v="367.14534821024603"/>
    <n v="1.64860542824742E-2"/>
    <n v="25.049555197915701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64047"/>
    <s v="Campania"/>
    <x v="27"/>
    <s v="Campania"/>
    <s v="Salerno"/>
    <x v="0"/>
    <n v="0.195949725703599"/>
    <n v="39.6"/>
    <n v="25.5"/>
    <n v="233.857728240433"/>
    <n v="3.6591827317108597E-2"/>
    <n v="34.155160200727202"/>
  </r>
  <r>
    <x v="14"/>
    <n v="43043"/>
    <s v="Marche"/>
    <x v="1"/>
    <s v="Marche"/>
    <s v="Fermo"/>
    <x v="0"/>
    <n v="0.24664249987061301"/>
    <n v="61.9"/>
    <n v="44.8"/>
    <n v="113.798853436497"/>
    <n v="4.8908961350606898E-2"/>
    <n v="11.661632313017"/>
  </r>
  <r>
    <x v="1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4"/>
    <n v="21022"/>
    <s v="Trentino-Alto Adige"/>
    <x v="25"/>
    <s v="Trentino-Alto Adige"/>
    <s v="Bolzano"/>
    <x v="0"/>
    <n v="8.5414188849615696E-3"/>
    <n v="76.2"/>
    <n v="58.9"/>
    <n v="401.37715734740601"/>
    <n v="0.225969848875893"/>
    <n v="27.924571619644802"/>
  </r>
  <r>
    <x v="14"/>
    <n v="24077"/>
    <s v="Veneto"/>
    <x v="15"/>
    <s v="Veneto"/>
    <s v="Verona"/>
    <x v="0"/>
    <n v="0.110000460926732"/>
    <n v="81.099999999999994"/>
    <n v="55.8"/>
    <n v="224.50541138105399"/>
    <n v="1.8701643738376E-2"/>
    <n v="7.3644705747533097"/>
  </r>
  <r>
    <x v="14"/>
    <n v="37023"/>
    <s v="Emilia-Romagna"/>
    <x v="35"/>
    <s v="Emilia-Romagna"/>
    <s v="Modena"/>
    <x v="0"/>
    <n v="7.3698179397195293E-2"/>
    <n v="81.5"/>
    <n v="51.5"/>
    <n v="237.54602903151499"/>
    <n v="1.9844583054132899E-2"/>
    <n v="25.7987550793063"/>
  </r>
  <r>
    <x v="14"/>
    <n v="76063"/>
    <s v="Basilicata"/>
    <x v="38"/>
    <s v="Basilicata"/>
    <s v="Matera"/>
    <x v="0"/>
    <n v="0.433855008255492"/>
    <n v="276.8"/>
    <n v="41.7"/>
    <n v="32.662025037503298"/>
    <n v="2.4784167699095201E-2"/>
    <n v="7.3284758936200296"/>
  </r>
  <r>
    <x v="14"/>
    <n v="50037"/>
    <s v="Toscana"/>
    <x v="36"/>
    <s v="Toscana"/>
    <s v="Pistoia"/>
    <x v="0"/>
    <n v="8.8685611985331494E-2"/>
    <n v="89.9"/>
    <n v="48.5"/>
    <n v="274.72839224679899"/>
    <n v="3.4090428618895198E-2"/>
    <n v="21.922324703763199"/>
  </r>
  <r>
    <x v="14"/>
    <n v="65031"/>
    <s v="Campania"/>
    <x v="44"/>
    <s v="Lombardia"/>
    <s v="Brescia"/>
    <x v="1"/>
    <n v="0.32251719299026699"/>
    <n v="39.6"/>
    <n v="25.5"/>
    <n v="108.821199928543"/>
    <n v="2.0214110163063299E-2"/>
    <n v="18.001215825572899"/>
  </r>
  <r>
    <x v="14"/>
    <n v="78102"/>
    <s v="Calabria"/>
    <x v="23"/>
    <s v="Calabria"/>
    <s v="Cosenza"/>
    <x v="0"/>
    <n v="0.196884925276954"/>
    <n v="20.8"/>
    <n v="27.8"/>
    <n v="239.80028164316099"/>
    <n v="0.13218118694080799"/>
    <n v="40.683587325328197"/>
  </r>
  <r>
    <x v="14"/>
    <n v="20055"/>
    <s v="Lombardia"/>
    <x v="17"/>
    <s v="Lombardia"/>
    <s v="CREMONA-MANTOVA"/>
    <x v="0"/>
    <n v="0.29748981054139301"/>
    <n v="95.7"/>
    <n v="42.9"/>
    <n v="75.469407599518405"/>
    <n v="3.9787493114830904E-3"/>
    <n v="5.6669180646081303"/>
  </r>
  <r>
    <x v="14"/>
    <n v="22207"/>
    <s v="Trentino-Alto Adige"/>
    <x v="40"/>
    <s v="Trentino-Alto Adige"/>
    <s v="Bolzano"/>
    <x v="0"/>
    <n v="0.111665802797734"/>
    <n v="47.5"/>
    <n v="60.4"/>
    <n v="218.71851143386399"/>
    <n v="0.11358299238945201"/>
    <n v="8.9572647661590299"/>
  </r>
  <r>
    <x v="1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4"/>
    <n v="23023"/>
    <s v="Veneto"/>
    <x v="43"/>
    <s v="Veneto"/>
    <s v="Verona"/>
    <x v="0"/>
    <n v="0.17303075791428199"/>
    <n v="81.099999999999994"/>
    <n v="55.8"/>
    <n v="138.03642180259399"/>
    <n v="1.04150431715027E-2"/>
    <n v="5.0761839636905197"/>
  </r>
  <r>
    <x v="14"/>
    <n v="12113"/>
    <s v="Lombardia"/>
    <x v="3"/>
    <s v="Lombardia"/>
    <s v="Brescia"/>
    <x v="0"/>
    <n v="0.12663657443999199"/>
    <n v="95.7"/>
    <n v="42.9"/>
    <n v="271.32021606125198"/>
    <n v="1.2221344724962399E-2"/>
    <n v="18.6408294585774"/>
  </r>
  <r>
    <x v="14"/>
    <n v="72031"/>
    <s v="Puglia"/>
    <x v="26"/>
    <s v="Puglia"/>
    <s v="Taranto"/>
    <x v="0"/>
    <n v="0.210090435613173"/>
    <n v="61.4"/>
    <n v="28.6"/>
    <n v="248.898636502942"/>
    <n v="6.8132921725148302E-2"/>
    <n v="28.566331108296001"/>
  </r>
  <r>
    <x v="14"/>
    <n v="14061"/>
    <s v="Lombardia"/>
    <x v="77"/>
    <s v="Veneto"/>
    <s v="Vicenza"/>
    <x v="1"/>
    <n v="0.146971169465101"/>
    <n v="95.7"/>
    <n v="42.9"/>
    <n v="226.246025061148"/>
    <n v="9.4725504129359508E-3"/>
    <n v="21.9913788918644"/>
  </r>
  <r>
    <x v="1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4"/>
    <n v="49007"/>
    <s v="Toscana"/>
    <x v="31"/>
    <s v="Toscana"/>
    <s v="Pistoia"/>
    <x v="0"/>
    <n v="0.240931374601526"/>
    <n v="89.9"/>
    <n v="48.5"/>
    <n v="110.66105021636299"/>
    <n v="1.35738883904182E-2"/>
    <n v="5.6139745411095996"/>
  </r>
  <r>
    <x v="14"/>
    <n v="48042"/>
    <s v="Toscana"/>
    <x v="64"/>
    <s v="Toscana"/>
    <s v="Firenze"/>
    <x v="0"/>
    <n v="0.20667494210766901"/>
    <n v="89.9"/>
    <n v="48.5"/>
    <n v="138.888706490636"/>
    <n v="1.7769236737026999E-2"/>
    <n v="11.286172546770301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71060"/>
    <s v="Puglia"/>
    <x v="14"/>
    <s v="Puglia"/>
    <s v="Foggia"/>
    <x v="0"/>
    <n v="0.40015195171972301"/>
    <n v="61.4"/>
    <n v="28.6"/>
    <n v="23.109519307720198"/>
    <n v="2.6016919534327999E-3"/>
    <n v="6.3911927359107796"/>
  </r>
  <r>
    <x v="14"/>
    <n v="17029"/>
    <s v="Lombardia"/>
    <x v="65"/>
    <s v="Lombardia"/>
    <s v="Brescia"/>
    <x v="0"/>
    <n v="6.4173305781867196E-2"/>
    <n v="95.7"/>
    <n v="42.9"/>
    <n v="335.27280063008402"/>
    <n v="1.51650859541293E-2"/>
    <n v="25.1986909623724"/>
  </r>
  <r>
    <x v="14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14"/>
    <n v="15146"/>
    <s v="Lombardia"/>
    <x v="20"/>
    <s v="Lombardia"/>
    <s v="CREMONA-MANTOVA"/>
    <x v="0"/>
    <n v="0"/>
    <n v="95.7"/>
    <n v="42.9"/>
    <n v="440.56949061981697"/>
    <n v="1.9839703875317499E-2"/>
    <n v="29.9884982881218"/>
  </r>
  <r>
    <x v="14"/>
    <n v="109033"/>
    <s v="Marche"/>
    <x v="78"/>
    <s v="Marche"/>
    <s v="Macerata"/>
    <x v="0"/>
    <n v="0.23168915625921599"/>
    <n v="61.9"/>
    <n v="44.8"/>
    <n v="132.22280081782699"/>
    <n v="5.3324507835857501E-2"/>
    <n v="13.1222529032681"/>
  </r>
  <r>
    <x v="14"/>
    <n v="77020"/>
    <s v="Basilicata"/>
    <x v="82"/>
    <s v="Piemonte"/>
    <s v="Novara"/>
    <x v="1"/>
    <n v="0.461036810766148"/>
    <n v="276.8"/>
    <n v="41.7"/>
    <n v="33.703499701603597"/>
    <n v="7.0781029987564206E-2"/>
    <n v="5.6618841063118204"/>
  </r>
  <r>
    <x v="14"/>
    <n v="32006"/>
    <s v="Friuli Venezia Giulia"/>
    <x v="55"/>
    <s v="Umbria"/>
    <s v="Terni"/>
    <x v="1"/>
    <n v="0.180785886784849"/>
    <n v="120.8"/>
    <n v="49"/>
    <n v="167.78136604597"/>
    <n v="4.45519707373472E-2"/>
    <n v="22.223088441392299"/>
  </r>
  <r>
    <x v="14"/>
    <n v="5118"/>
    <s v="Piemonte"/>
    <x v="73"/>
    <s v="Piemonte"/>
    <s v="Alessandria"/>
    <x v="0"/>
    <n v="0.10784662713859899"/>
    <n v="106.2"/>
    <n v="46.2"/>
    <n v="249.760993568939"/>
    <n v="2.8197705662234399E-2"/>
    <n v="27.965900394583599"/>
  </r>
  <r>
    <x v="14"/>
    <n v="100005"/>
    <s v="Toscana"/>
    <x v="80"/>
    <s v="Toscana"/>
    <s v="Prato"/>
    <x v="0"/>
    <n v="8.2542999796608799E-2"/>
    <n v="89.9"/>
    <n v="48.5"/>
    <n v="279.16495917556102"/>
    <n v="3.4755304714416603E-2"/>
    <n v="23.0737197917598"/>
  </r>
  <r>
    <x v="14"/>
    <n v="11031"/>
    <s v="Liguria"/>
    <x v="42"/>
    <s v="Liguria"/>
    <s v="Savona"/>
    <x v="0"/>
    <n v="0.34312301979277898"/>
    <n v="96.8"/>
    <n v="39.799999999999997"/>
    <n v="45.569138314127997"/>
    <n v="2.3129805340694701E-2"/>
    <n v="7.1026103810074801"/>
  </r>
  <r>
    <x v="14"/>
    <n v="18118"/>
    <s v="Lombardia"/>
    <x v="45"/>
    <s v="Lombardia"/>
    <s v="LECCO-MONZA E DELLA BRIANZA"/>
    <x v="0"/>
    <n v="0.138534966983833"/>
    <n v="95.7"/>
    <n v="42.9"/>
    <n v="259.073648191828"/>
    <n v="1.2053510000388601E-2"/>
    <n v="17.474201346097299"/>
  </r>
  <r>
    <x v="14"/>
    <n v="58091"/>
    <s v="Lazio"/>
    <x v="0"/>
    <s v="Lazio"/>
    <s v="Frosinone"/>
    <x v="0"/>
    <n v="1.33830742645378E-2"/>
    <n v="63.9"/>
    <n v="45.2"/>
    <n v="345.73179625703602"/>
    <n v="4.8577829854548699E-2"/>
    <n v="35.386210679520403"/>
  </r>
  <r>
    <x v="14"/>
    <n v="4222"/>
    <s v="Piemonte"/>
    <x v="19"/>
    <s v="Piemonte"/>
    <s v="Vercelli"/>
    <x v="0"/>
    <n v="0.12043472255526599"/>
    <n v="106.2"/>
    <n v="46.2"/>
    <n v="237.21292501178999"/>
    <n v="2.7665744090037199E-2"/>
    <n v="26.5735594317301"/>
  </r>
  <r>
    <x v="14"/>
    <n v="80063"/>
    <s v="Calabria"/>
    <x v="47"/>
    <s v="Calabria"/>
    <s v="Catanzaro"/>
    <x v="0"/>
    <n v="0.33095389828998201"/>
    <n v="20.8"/>
    <n v="27.8"/>
    <n v="264.86645370007602"/>
    <n v="0.296176954333152"/>
    <n v="16.957930424161699"/>
  </r>
  <r>
    <x v="14"/>
    <n v="35033"/>
    <s v="Emilia-Romagna"/>
    <x v="6"/>
    <s v="Emilia-Romagna"/>
    <s v="Ferrara"/>
    <x v="0"/>
    <n v="0.10995882515566301"/>
    <n v="81.5"/>
    <n v="51.5"/>
    <n v="200.41062718263001"/>
    <n v="1.7732980828685602E-2"/>
    <n v="21.925438495092202"/>
  </r>
  <r>
    <x v="14"/>
    <n v="28102"/>
    <s v="Veneto"/>
    <x v="2"/>
    <s v="Veneto"/>
    <s v="Rovigo"/>
    <x v="0"/>
    <n v="0.13854031212429599"/>
    <n v="81.099999999999994"/>
    <n v="55.8"/>
    <n v="180.727968124093"/>
    <n v="1.50930119338015E-2"/>
    <n v="7.4571304953193298"/>
  </r>
  <r>
    <x v="14"/>
    <n v="65079"/>
    <s v="Campania"/>
    <x v="44"/>
    <s v="Campania"/>
    <s v="Caserta"/>
    <x v="0"/>
    <n v="0.16667104656471901"/>
    <n v="39.6"/>
    <n v="25.5"/>
    <n v="259.05139625537697"/>
    <n v="4.1387604341959802E-2"/>
    <n v="38.955017259969402"/>
  </r>
  <r>
    <x v="14"/>
    <n v="32006"/>
    <s v="Friuli Venezia Giulia"/>
    <x v="55"/>
    <s v="Friuli Venezia Giulia"/>
    <s v="Pordenone"/>
    <x v="0"/>
    <n v="0.180785886784849"/>
    <n v="120.8"/>
    <n v="49"/>
    <n v="167.78136604597"/>
    <n v="4.45519707373472E-2"/>
    <n v="22.223088441392299"/>
  </r>
  <r>
    <x v="14"/>
    <n v="60043"/>
    <s v="Lazio"/>
    <x v="34"/>
    <s v="Lazio"/>
    <s v="Roma"/>
    <x v="0"/>
    <n v="0.26169362641826699"/>
    <n v="63.9"/>
    <n v="45.2"/>
    <n v="66.861479315163294"/>
    <n v="8.6424794231423994E-3"/>
    <n v="10.3742557093593"/>
  </r>
  <r>
    <x v="14"/>
    <n v="35017"/>
    <s v="Emilia-Romagna"/>
    <x v="6"/>
    <s v="Emilia-Romagna"/>
    <s v="Bologna"/>
    <x v="0"/>
    <n v="0.140397878940999"/>
    <n v="81.5"/>
    <n v="51.5"/>
    <n v="169.095746072477"/>
    <n v="1.51061177486437E-2"/>
    <n v="18.5617499307813"/>
  </r>
  <r>
    <x v="14"/>
    <n v="76063"/>
    <s v="Basilicata"/>
    <x v="38"/>
    <s v="Basilicata"/>
    <s v="Potenza"/>
    <x v="0"/>
    <n v="0.433855008255492"/>
    <n v="276.8"/>
    <n v="41.7"/>
    <n v="32.662025037503298"/>
    <n v="2.4784167699095201E-2"/>
    <n v="7.3284758936200296"/>
  </r>
  <r>
    <x v="14"/>
    <n v="6047"/>
    <s v="Piemonte"/>
    <x v="5"/>
    <s v="Piemonte"/>
    <s v="Novara"/>
    <x v="0"/>
    <n v="0.175384783709258"/>
    <n v="106.2"/>
    <n v="46.2"/>
    <n v="181.748880174665"/>
    <n v="2.07269494895953E-2"/>
    <n v="19.871003712694499"/>
  </r>
  <r>
    <x v="14"/>
    <n v="21008"/>
    <s v="Trentino-Alto Adige"/>
    <x v="25"/>
    <s v="Trentino-Alto Adige"/>
    <s v="Trento"/>
    <x v="0"/>
    <n v="3.0825713000904201E-2"/>
    <n v="76.2"/>
    <n v="58.9"/>
    <n v="384.894569318653"/>
    <n v="0.214778670330217"/>
    <n v="22.3394770525898"/>
  </r>
  <r>
    <x v="14"/>
    <n v="16030"/>
    <s v="Lombardia"/>
    <x v="22"/>
    <s v="Lombardia"/>
    <s v="CREMONA-MANTOVA"/>
    <x v="0"/>
    <n v="0"/>
    <n v="95.7"/>
    <n v="42.9"/>
    <n v="422.63813310672202"/>
    <n v="1.8763990293071998E-2"/>
    <n v="29.9800525823524"/>
  </r>
  <r>
    <x v="14"/>
    <n v="46005"/>
    <s v="Toscana"/>
    <x v="51"/>
    <s v="Toscana"/>
    <s v="Firenze"/>
    <x v="0"/>
    <n v="0.121556820711736"/>
    <n v="89.9"/>
    <n v="48.5"/>
    <n v="237.60580884720599"/>
    <n v="3.00768822579211E-2"/>
    <n v="18.878017865171099"/>
  </r>
  <r>
    <x v="14"/>
    <n v="15116"/>
    <s v="Lombardia"/>
    <x v="20"/>
    <s v="Lombardia"/>
    <s v="COMO-VARESE"/>
    <x v="0"/>
    <n v="0"/>
    <n v="95.7"/>
    <n v="42.9"/>
    <n v="439.18414531197999"/>
    <n v="1.97121478378166E-2"/>
    <n v="30.117947037208499"/>
  </r>
  <r>
    <x v="14"/>
    <n v="48018"/>
    <s v="Toscana"/>
    <x v="64"/>
    <s v="Toscana"/>
    <s v="Prato"/>
    <x v="0"/>
    <n v="0.26828332366804197"/>
    <n v="89.9"/>
    <n v="48.5"/>
    <n v="68.417708401483296"/>
    <n v="8.8971460344492593E-3"/>
    <n v="5.5633125675305202"/>
  </r>
  <r>
    <x v="14"/>
    <n v="61095"/>
    <s v="Campania"/>
    <x v="16"/>
    <s v="Campania"/>
    <s v="Napoli"/>
    <x v="0"/>
    <n v="0.27853186818214298"/>
    <n v="39.6"/>
    <n v="25.5"/>
    <n v="156.77717375973"/>
    <n v="2.4929385043532599E-2"/>
    <n v="22.373086512163901"/>
  </r>
  <r>
    <x v="14"/>
    <n v="63018"/>
    <s v="Campania"/>
    <x v="29"/>
    <s v="Campania"/>
    <s v="Avellino"/>
    <x v="0"/>
    <n v="0.16882198346764099"/>
    <n v="39.6"/>
    <n v="25.5"/>
    <n v="261.13713371681303"/>
    <n v="4.0936583205376201E-2"/>
    <n v="37.645567930344903"/>
  </r>
  <r>
    <x v="14"/>
    <n v="24110"/>
    <s v="Veneto"/>
    <x v="15"/>
    <s v="Veneto"/>
    <s v="Belluno"/>
    <x v="0"/>
    <n v="0.105571281408081"/>
    <n v="81.099999999999994"/>
    <n v="55.8"/>
    <n v="228.200889589767"/>
    <n v="1.85084054282534E-2"/>
    <n v="7.9611781568543503"/>
  </r>
  <r>
    <x v="14"/>
    <n v="110009"/>
    <s v="Puglia"/>
    <x v="69"/>
    <s v="Puglia"/>
    <s v="Barletta-Andria-Trani"/>
    <x v="0"/>
    <n v="0.25284496179708099"/>
    <n v="61.4"/>
    <n v="28.6"/>
    <n v="188.07089602654401"/>
    <n v="4.6713818821110399E-2"/>
    <n v="24.833033305415"/>
  </r>
  <r>
    <x v="14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4"/>
    <n v="23027"/>
    <s v="Veneto"/>
    <x v="43"/>
    <s v="Veneto"/>
    <s v="Venezia"/>
    <x v="0"/>
    <n v="0.143375952196653"/>
    <n v="81.099999999999994"/>
    <n v="55.8"/>
    <n v="175.53541432903901"/>
    <n v="1.4439167090646099E-2"/>
    <n v="6.9343353838100104"/>
  </r>
  <r>
    <x v="14"/>
    <n v="63059"/>
    <s v="Campania"/>
    <x v="29"/>
    <s v="Campania"/>
    <s v="Napoli"/>
    <x v="0"/>
    <n v="0.16149796327560301"/>
    <n v="39.6"/>
    <n v="25.5"/>
    <n v="264.036884247957"/>
    <n v="4.1135321540571902E-2"/>
    <n v="39.487578845217797"/>
  </r>
  <r>
    <x v="14"/>
    <n v="70081"/>
    <s v="Molise"/>
    <x v="76"/>
    <s v="Veneto"/>
    <s v="Vicenza"/>
    <x v="1"/>
    <n v="0.467010786277541"/>
    <n v="28.5"/>
    <n v="27.6"/>
    <n v="16.9252839589007"/>
    <n v="0.13123928111446601"/>
    <n v="3.2906720150869302"/>
  </r>
  <r>
    <x v="14"/>
    <n v="5080"/>
    <s v="Piemonte"/>
    <x v="73"/>
    <s v="Piemonte"/>
    <s v="Torino"/>
    <x v="0"/>
    <n v="0.17039616553363601"/>
    <n v="106.2"/>
    <n v="46.2"/>
    <n v="186.581705635726"/>
    <n v="2.1323903773512599E-2"/>
    <n v="20.522196458839598"/>
  </r>
  <r>
    <x v="14"/>
    <n v="47009"/>
    <s v="Toscana"/>
    <x v="68"/>
    <s v="Toscana"/>
    <s v="Grosseto"/>
    <x v="0"/>
    <n v="0.1033925287259"/>
    <n v="89.9"/>
    <n v="48.5"/>
    <n v="253.46210584696101"/>
    <n v="3.0602270005903001E-2"/>
    <n v="21.38303179009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4"/>
    <n v="13249"/>
    <s v="Lombardia"/>
    <x v="3"/>
    <s v="Abruzzo"/>
    <s v="Pescara"/>
    <x v="1"/>
    <n v="0.15146790437360999"/>
    <n v="95.7"/>
    <n v="42.9"/>
    <n v="233.91682424240301"/>
    <n v="9.6758954844770994E-3"/>
    <n v="18.659336296387998"/>
  </r>
  <r>
    <x v="14"/>
    <n v="108039"/>
    <s v="Lombardia"/>
    <x v="58"/>
    <s v="Lombardia"/>
    <s v="Bergamo"/>
    <x v="0"/>
    <n v="0"/>
    <n v="95.7"/>
    <n v="42.9"/>
    <n v="418.42600626883598"/>
    <n v="1.8537454666980199E-2"/>
    <n v="29.2060246453415"/>
  </r>
  <r>
    <x v="14"/>
    <n v="36022"/>
    <s v="Emilia-Romagna"/>
    <x v="9"/>
    <s v="Emilia-Romagna"/>
    <s v="Piacenza"/>
    <x v="0"/>
    <n v="0.20398362580948401"/>
    <n v="81.5"/>
    <n v="51.5"/>
    <n v="107.642446077616"/>
    <n v="8.9390014710681795E-3"/>
    <n v="10.4729474365946"/>
  </r>
  <r>
    <x v="14"/>
    <n v="63041"/>
    <s v="Campania"/>
    <x v="29"/>
    <s v="Emilia-Romagna"/>
    <s v="RAVENNA-FORLI-CESENA-RIMINI"/>
    <x v="1"/>
    <n v="0.197505857584682"/>
    <n v="39.6"/>
    <n v="25.5"/>
    <n v="232.62903567172401"/>
    <n v="3.5627571630354397E-2"/>
    <n v="33.752461589964597"/>
  </r>
  <r>
    <x v="14"/>
    <n v="55032"/>
    <s v="Umbria"/>
    <x v="12"/>
    <s v="Trentino-Alto Adige"/>
    <s v="Trento"/>
    <x v="1"/>
    <n v="0.247542711514463"/>
    <n v="84.4"/>
    <n v="56.3"/>
    <n v="39.637260456473498"/>
    <n v="1.8994990823853801E-2"/>
    <n v="4.1484042365190898"/>
  </r>
  <r>
    <x v="14"/>
    <n v="76097"/>
    <s v="Basilicata"/>
    <x v="38"/>
    <s v="Basilicata"/>
    <s v="Potenza"/>
    <x v="0"/>
    <n v="0.45747492817805802"/>
    <n v="276.8"/>
    <n v="41.7"/>
    <n v="13.871795194544999"/>
    <n v="1.6787094728551399E-2"/>
    <n v="2.3843585414889099"/>
  </r>
  <r>
    <x v="14"/>
    <n v="13128"/>
    <s v="Lombardia"/>
    <x v="3"/>
    <s v="Lombardia"/>
    <s v="CREMONA-MANTOVA"/>
    <x v="0"/>
    <n v="1.1782911307180901E-2"/>
    <n v="95.7"/>
    <n v="42.9"/>
    <n v="402.13861193392398"/>
    <n v="1.7936515874771599E-2"/>
    <n v="27.5925930185821"/>
  </r>
  <r>
    <x v="14"/>
    <n v="35002"/>
    <s v="Emilia-Romagna"/>
    <x v="6"/>
    <s v="Emilia-Romagna"/>
    <s v="RAVENNA-FORLI-CESENA-RIMINI"/>
    <x v="0"/>
    <n v="0.123209824791549"/>
    <n v="81.5"/>
    <n v="51.5"/>
    <n v="187.06256981671399"/>
    <n v="1.6515220324268401E-2"/>
    <n v="20.380579264027801"/>
  </r>
  <r>
    <x v="14"/>
    <n v="58117"/>
    <s v="Lazio"/>
    <x v="0"/>
    <s v="Lazio"/>
    <s v="Latina"/>
    <x v="0"/>
    <n v="0.11065882283982199"/>
    <n v="63.9"/>
    <n v="45.2"/>
    <n v="224.91969320431099"/>
    <n v="3.2499207199521797E-2"/>
    <n v="28.274941215023201"/>
  </r>
  <r>
    <x v="14"/>
    <n v="72006"/>
    <s v="Puglia"/>
    <x v="26"/>
    <s v="Puglia"/>
    <s v="Lecce"/>
    <x v="0"/>
    <n v="0.200567687908877"/>
    <n v="61.4"/>
    <n v="28.6"/>
    <n v="264.97807003819901"/>
    <n v="6.6925418892122501E-2"/>
    <n v="27.771632597786599"/>
  </r>
  <r>
    <x v="14"/>
    <n v="54039"/>
    <s v="Umbria"/>
    <x v="67"/>
    <s v="Umbria"/>
    <s v="Terni"/>
    <x v="0"/>
    <n v="0.247390117679819"/>
    <n v="84.4"/>
    <n v="56.3"/>
    <n v="88.729152662020397"/>
    <n v="8.8153592492000596E-2"/>
    <n v="4.29943338237684"/>
  </r>
  <r>
    <x v="14"/>
    <n v="64056"/>
    <s v="Campania"/>
    <x v="27"/>
    <s v="Campania"/>
    <s v="Napoli"/>
    <x v="0"/>
    <n v="0.22213298472352999"/>
    <n v="39.6"/>
    <n v="25.5"/>
    <n v="213.51744103816699"/>
    <n v="3.4278108290389998E-2"/>
    <n v="29.677457493082098"/>
  </r>
  <r>
    <x v="14"/>
    <n v="59015"/>
    <s v="Lazio"/>
    <x v="62"/>
    <s v="Lazio"/>
    <s v="Latina"/>
    <x v="0"/>
    <n v="0.26770692974992699"/>
    <n v="63.9"/>
    <n v="45.2"/>
    <n v="50.022520125738303"/>
    <n v="6.8850959758787198E-3"/>
    <n v="12.041669081974501"/>
  </r>
  <r>
    <x v="14"/>
    <n v="39007"/>
    <s v="Emilia-Romagna"/>
    <x v="11"/>
    <s v="Emilia-Romagna"/>
    <s v="Bologna"/>
    <x v="0"/>
    <n v="0.101795429663718"/>
    <n v="81.5"/>
    <n v="51.5"/>
    <n v="216.342738136153"/>
    <n v="1.8365874393453701E-2"/>
    <n v="21.0164012225632"/>
  </r>
  <r>
    <x v="14"/>
    <n v="65007"/>
    <s v="Campania"/>
    <x v="44"/>
    <s v="Campania"/>
    <s v="Salerno"/>
    <x v="0"/>
    <n v="0.16408525295026899"/>
    <n v="39.6"/>
    <n v="25.5"/>
    <n v="260.41437699529899"/>
    <n v="4.1117164399928997E-2"/>
    <n v="39.4661392972572"/>
  </r>
  <r>
    <x v="14"/>
    <n v="20021"/>
    <s v="Lombardia"/>
    <x v="17"/>
    <s v="Piemonte"/>
    <s v="Cuneo"/>
    <x v="1"/>
    <n v="0.27775378471194501"/>
    <n v="95.7"/>
    <n v="42.9"/>
    <n v="96.902861292394206"/>
    <n v="4.9447016698595699E-3"/>
    <n v="7.4521346729161104"/>
  </r>
  <r>
    <x v="14"/>
    <n v="96084"/>
    <s v="Piemonte"/>
    <x v="60"/>
    <s v="Piemonte"/>
    <s v="Novara"/>
    <x v="0"/>
    <n v="0.19891650605623901"/>
    <n v="106.2"/>
    <n v="46.2"/>
    <n v="157.39216378935501"/>
    <n v="1.8197600856405701E-2"/>
    <n v="17.220712507025901"/>
  </r>
  <r>
    <x v="14"/>
    <n v="67035"/>
    <s v="Abruzzo"/>
    <x v="70"/>
    <s v="Abruzzo"/>
    <s v="L'Aquila"/>
    <x v="0"/>
    <n v="0.24113336089781501"/>
    <n v="42.4"/>
    <n v="43.1"/>
    <n v="139.59742275243099"/>
    <n v="8.03705257244101E-2"/>
    <n v="12.8328023905327"/>
  </r>
  <r>
    <x v="14"/>
    <n v="23006"/>
    <s v="Veneto"/>
    <x v="43"/>
    <s v="Veneto"/>
    <s v="Belluno"/>
    <x v="0"/>
    <n v="0.18420760031154601"/>
    <n v="81.099999999999994"/>
    <n v="55.8"/>
    <n v="123.16367401961099"/>
    <n v="9.1987234055263094E-3"/>
    <n v="4.6037521097639802"/>
  </r>
  <r>
    <x v="14"/>
    <n v="15155"/>
    <s v="Lombardia"/>
    <x v="20"/>
    <s v="Lombardia"/>
    <s v="Milano"/>
    <x v="0"/>
    <n v="5.6330286847042603E-2"/>
    <n v="95.7"/>
    <n v="42.9"/>
    <n v="352.527606632399"/>
    <n v="1.60021021060783E-2"/>
    <n v="23.899337784936499"/>
  </r>
  <r>
    <x v="14"/>
    <n v="73009"/>
    <s v="Puglia"/>
    <x v="59"/>
    <s v="Molise"/>
    <s v="Campobasso"/>
    <x v="1"/>
    <n v="0.247035157459431"/>
    <n v="61.4"/>
    <n v="28.6"/>
    <n v="211.23107239649499"/>
    <n v="6.1921137637742998E-2"/>
    <n v="23.8857147954641"/>
  </r>
  <r>
    <x v="14"/>
    <n v="6039"/>
    <s v="Piemonte"/>
    <x v="5"/>
    <s v="Piemonte"/>
    <s v="Torino"/>
    <x v="0"/>
    <n v="0.16295881285832101"/>
    <n v="106.2"/>
    <n v="46.2"/>
    <n v="194.73191049119799"/>
    <n v="2.2653209189052701E-2"/>
    <n v="21.342456561143901"/>
  </r>
  <r>
    <x v="14"/>
    <n v="109034"/>
    <s v="Marche"/>
    <x v="78"/>
    <s v="Marche"/>
    <s v="Ancona"/>
    <x v="0"/>
    <n v="0.22804994955808999"/>
    <n v="61.9"/>
    <n v="44.8"/>
    <n v="135.58513960481301"/>
    <n v="5.6426283987803402E-2"/>
    <n v="14.0920078362787"/>
  </r>
  <r>
    <x v="14"/>
    <n v="109018"/>
    <s v="Marche"/>
    <x v="78"/>
    <s v="Marche"/>
    <s v="Ancona"/>
    <x v="0"/>
    <n v="0.243468889982137"/>
    <n v="61.9"/>
    <n v="44.8"/>
    <n v="113.552394094908"/>
    <n v="4.7473977082125397E-2"/>
    <n v="12.5586827227194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80063"/>
    <s v="Calabria"/>
    <x v="47"/>
    <s v="Marche"/>
    <s v="Macerata"/>
    <x v="1"/>
    <n v="0.33095389828998201"/>
    <n v="20.8"/>
    <n v="27.8"/>
    <n v="264.86645370007602"/>
    <n v="0.296176954333152"/>
    <n v="16.957930424161699"/>
  </r>
  <r>
    <x v="14"/>
    <n v="9029"/>
    <s v="Liguria"/>
    <x v="56"/>
    <s v="Liguria"/>
    <s v="La Spezia"/>
    <x v="0"/>
    <n v="0.29812911762918998"/>
    <n v="96.8"/>
    <n v="39.799999999999997"/>
    <n v="111.236676411728"/>
    <n v="5.1094438931111298E-2"/>
    <n v="11.5635990874512"/>
  </r>
  <r>
    <x v="14"/>
    <n v="78091"/>
    <s v="Calabria"/>
    <x v="23"/>
    <s v="Calabria"/>
    <s v="Catanzaro"/>
    <x v="0"/>
    <n v="0.21758680498118399"/>
    <n v="20.8"/>
    <n v="27.8"/>
    <n v="211.10358041604999"/>
    <n v="0.108469995417456"/>
    <n v="36.415193474975901"/>
  </r>
  <r>
    <x v="14"/>
    <n v="61097"/>
    <s v="Campania"/>
    <x v="16"/>
    <s v="Campania"/>
    <s v="Napoli"/>
    <x v="0"/>
    <n v="0.20334881885792899"/>
    <n v="39.6"/>
    <n v="25.5"/>
    <n v="227.38287269901701"/>
    <n v="3.5643073889957799E-2"/>
    <n v="33.012973831283702"/>
  </r>
  <r>
    <x v="14"/>
    <n v="15093"/>
    <s v="Lombardia"/>
    <x v="20"/>
    <s v="Lombardia"/>
    <s v="Milano"/>
    <x v="0"/>
    <n v="0"/>
    <n v="95.7"/>
    <n v="42.9"/>
    <n v="422.00453142071399"/>
    <n v="1.90595002270579E-2"/>
    <n v="28.463952067201799"/>
  </r>
  <r>
    <x v="14"/>
    <n v="36005"/>
    <s v="Emilia-Romagna"/>
    <x v="9"/>
    <s v="Emilia-Romagna"/>
    <s v="Ferrara"/>
    <x v="0"/>
    <n v="0.16859857191407801"/>
    <n v="81.5"/>
    <n v="51.5"/>
    <n v="142.32430068076701"/>
    <n v="1.25374256495762E-2"/>
    <n v="14.8873193330107"/>
  </r>
  <r>
    <x v="14"/>
    <n v="37046"/>
    <s v="Emilia-Romagna"/>
    <x v="35"/>
    <s v="Emilia-Romagna"/>
    <s v="RAVENNA-FORLI-CESENA-RIMINI"/>
    <x v="0"/>
    <n v="3.6799261359321898E-2"/>
    <n v="81.5"/>
    <n v="51.5"/>
    <n v="276.37389181518301"/>
    <n v="2.2699966758271701E-2"/>
    <n v="29.612989902179699"/>
  </r>
  <r>
    <x v="14"/>
    <n v="52034"/>
    <s v="Toscana"/>
    <x v="81"/>
    <s v="Veneto"/>
    <s v="Verona"/>
    <x v="1"/>
    <n v="0.24243269131867401"/>
    <n v="89.9"/>
    <n v="48.5"/>
    <n v="97.744681909573998"/>
    <n v="9.1010503238343598E-3"/>
    <n v="7.42102754582928"/>
  </r>
  <r>
    <x v="14"/>
    <n v="15173"/>
    <s v="Lombardia"/>
    <x v="20"/>
    <s v="Lombardia"/>
    <s v="COMO-VARESE"/>
    <x v="0"/>
    <n v="1.93087524771113E-2"/>
    <n v="95.7"/>
    <n v="42.9"/>
    <n v="396.528161249167"/>
    <n v="1.8023561535056298E-2"/>
    <n v="26.3777788960445"/>
  </r>
  <r>
    <x v="14"/>
    <n v="63086"/>
    <s v="Campania"/>
    <x v="29"/>
    <s v="Puglia"/>
    <s v="Foggia"/>
    <x v="1"/>
    <n v="0.22002640522578601"/>
    <n v="39.6"/>
    <n v="25.5"/>
    <n v="206.29363810833101"/>
    <n v="3.2202000584747599E-2"/>
    <n v="31.766663017856501"/>
  </r>
  <r>
    <x v="14"/>
    <n v="76095"/>
    <s v="Basilicata"/>
    <x v="38"/>
    <s v="Basilicata"/>
    <s v="Matera"/>
    <x v="0"/>
    <n v="0.44784492982115698"/>
    <n v="276.8"/>
    <n v="41.7"/>
    <n v="17.3385168514219"/>
    <n v="1.20399835929245E-2"/>
    <n v="4.0328869313649101"/>
  </r>
  <r>
    <x v="14"/>
    <n v="60003"/>
    <s v="Lazio"/>
    <x v="34"/>
    <s v="Lazio"/>
    <s v="Latina"/>
    <x v="0"/>
    <n v="0.24259073123560901"/>
    <n v="63.9"/>
    <n v="45.2"/>
    <n v="87.536482617250897"/>
    <n v="1.1625577956726601E-2"/>
    <n v="12.469200728644401"/>
  </r>
  <r>
    <x v="14"/>
    <n v="73013"/>
    <s v="Puglia"/>
    <x v="59"/>
    <s v="Marche"/>
    <s v="Macerata"/>
    <x v="1"/>
    <n v="0.19607060841667601"/>
    <n v="61.4"/>
    <n v="28.6"/>
    <n v="248.96881502293701"/>
    <n v="7.0351145072668E-2"/>
    <n v="33.715117672170102"/>
  </r>
  <r>
    <x v="14"/>
    <n v="34027"/>
    <s v="Emilia-Romagna"/>
    <x v="13"/>
    <s v="Emilia-Romagna"/>
    <s v="RAVENNA-FORLI-CESENA-RIMINI"/>
    <x v="0"/>
    <n v="0.16392860657414199"/>
    <n v="81.5"/>
    <n v="51.5"/>
    <n v="145.153745436344"/>
    <n v="1.33912469732055E-2"/>
    <n v="15.951988438102401"/>
  </r>
  <r>
    <x v="14"/>
    <n v="66054"/>
    <s v="Abruzzo"/>
    <x v="39"/>
    <s v="Lombardia"/>
    <s v="Bergamo"/>
    <x v="1"/>
    <n v="0.28809362468118699"/>
    <n v="42.4"/>
    <n v="43.1"/>
    <n v="58.101104926911297"/>
    <n v="2.04087148964846E-2"/>
    <n v="6.0109228146538101"/>
  </r>
  <r>
    <x v="14"/>
    <n v="93051"/>
    <s v="Friuli Venezia Giulia"/>
    <x v="46"/>
    <s v="Friuli Venezia Giulia"/>
    <s v="Udine"/>
    <x v="0"/>
    <n v="0.20913849793642"/>
    <n v="120.8"/>
    <n v="49"/>
    <n v="165.262797557217"/>
    <n v="6.2504020595203699E-2"/>
    <n v="16.2132811738656"/>
  </r>
  <r>
    <x v="14"/>
    <n v="110006"/>
    <s v="Puglia"/>
    <x v="69"/>
    <s v="Puglia"/>
    <s v="Lecce"/>
    <x v="0"/>
    <n v="0.33553047969056599"/>
    <n v="61.4"/>
    <n v="28.6"/>
    <n v="91.951696029947797"/>
    <n v="1.9557847390504101E-2"/>
    <n v="14.9134184007576"/>
  </r>
  <r>
    <x v="14"/>
    <n v="39014"/>
    <s v="Emilia-Romagna"/>
    <x v="11"/>
    <s v="Emilia-Romagna"/>
    <s v="Ferrara"/>
    <x v="0"/>
    <n v="7.0365762915187993E-2"/>
    <n v="81.5"/>
    <n v="51.5"/>
    <n v="241.96624323467799"/>
    <n v="1.9851195373622399E-2"/>
    <n v="25.882135354619098"/>
  </r>
  <r>
    <x v="14"/>
    <n v="56021"/>
    <s v="Lazio"/>
    <x v="53"/>
    <s v="Lazio"/>
    <s v="Roma"/>
    <x v="0"/>
    <n v="0.27315949836726799"/>
    <n v="63.9"/>
    <n v="45.2"/>
    <n v="64.061948455779302"/>
    <n v="7.9890006069013395E-3"/>
    <n v="7.0165526519435097"/>
  </r>
  <r>
    <x v="14"/>
    <n v="28060"/>
    <s v="Veneto"/>
    <x v="2"/>
    <s v="Veneto"/>
    <s v="Rovigo"/>
    <x v="0"/>
    <n v="4.8730912431755799E-2"/>
    <n v="81.099999999999994"/>
    <n v="55.8"/>
    <n v="301.193758051918"/>
    <n v="2.4226984638633001E-2"/>
    <n v="10.915053621445001"/>
  </r>
  <r>
    <x v="14"/>
    <n v="17117"/>
    <s v="Lombardia"/>
    <x v="65"/>
    <s v="Calabria"/>
    <s v="Cosenza"/>
    <x v="1"/>
    <n v="0.115993789741068"/>
    <n v="95.7"/>
    <n v="42.9"/>
    <n v="276.67256750508602"/>
    <n v="1.24508716142677E-2"/>
    <n v="21.0355118072486"/>
  </r>
  <r>
    <x v="14"/>
    <n v="57065"/>
    <s v="Lazio"/>
    <x v="85"/>
    <s v="Lazio"/>
    <s v="Roma"/>
    <x v="0"/>
    <n v="0.25102301172751601"/>
    <n v="63.9"/>
    <n v="45.2"/>
    <n v="89.8762281962656"/>
    <n v="1.21923693413378E-2"/>
    <n v="9.1286076605436293"/>
  </r>
  <r>
    <x v="14"/>
    <n v="109037"/>
    <s v="Marche"/>
    <x v="78"/>
    <s v="Marche"/>
    <s v="Ascoli Piceno"/>
    <x v="0"/>
    <n v="0.24153962574896001"/>
    <n v="61.9"/>
    <n v="44.8"/>
    <n v="116.15486475466599"/>
    <n v="4.5376902933890698E-2"/>
    <n v="12.237486422967701"/>
  </r>
  <r>
    <x v="14"/>
    <n v="15085"/>
    <s v="Lombardia"/>
    <x v="20"/>
    <s v="Lombardia"/>
    <s v="Pavia"/>
    <x v="0"/>
    <n v="1.171896495114E-2"/>
    <n v="95.7"/>
    <n v="42.9"/>
    <n v="402.95126650091902"/>
    <n v="1.8188548559667402E-2"/>
    <n v="27.463460307977101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63091"/>
    <s v="Campania"/>
    <x v="29"/>
    <s v="Campania"/>
    <s v="Salerno"/>
    <x v="0"/>
    <n v="0.16480497085062201"/>
    <n v="39.6"/>
    <n v="25.5"/>
    <n v="259.29255379346398"/>
    <n v="4.0485622496159702E-2"/>
    <n v="39.380345070342699"/>
  </r>
  <r>
    <x v="14"/>
    <n v="18177"/>
    <s v="Lombardia"/>
    <x v="45"/>
    <s v="Lombardia"/>
    <s v="Bergamo"/>
    <x v="0"/>
    <n v="8.7701094047876405E-2"/>
    <n v="95.7"/>
    <n v="42.9"/>
    <n v="318.12838218287402"/>
    <n v="1.45433096416359E-2"/>
    <n v="21.153667603257698"/>
  </r>
  <r>
    <x v="14"/>
    <n v="21051"/>
    <s v="Trentino-Alto Adige"/>
    <x v="25"/>
    <s v="Trentino-Alto Adige"/>
    <s v="Bolzano"/>
    <x v="0"/>
    <n v="8.7049591342268806E-2"/>
    <n v="76.2"/>
    <n v="58.9"/>
    <n v="308.442190457717"/>
    <n v="0.17781375386359799"/>
    <n v="15.081348483556701"/>
  </r>
  <r>
    <x v="14"/>
    <n v="4203"/>
    <s v="Piemonte"/>
    <x v="19"/>
    <s v="Piemonte"/>
    <s v="Alessandria"/>
    <x v="0"/>
    <n v="0.171570741359273"/>
    <n v="106.2"/>
    <n v="46.2"/>
    <n v="184.71136914707299"/>
    <n v="2.2252932460625999E-2"/>
    <n v="20.726580438593398"/>
  </r>
  <r>
    <x v="14"/>
    <n v="100005"/>
    <s v="Toscana"/>
    <x v="80"/>
    <s v="Toscana"/>
    <s v="Siena"/>
    <x v="0"/>
    <n v="8.2542999796608799E-2"/>
    <n v="89.9"/>
    <n v="48.5"/>
    <n v="279.16495917556102"/>
    <n v="3.4755304714416603E-2"/>
    <n v="23.0737197917598"/>
  </r>
  <r>
    <x v="14"/>
    <n v="79039"/>
    <s v="Calabria"/>
    <x v="75"/>
    <s v="Calabria"/>
    <s v="Catanzaro"/>
    <x v="0"/>
    <n v="0.19935583719265201"/>
    <n v="20.8"/>
    <n v="27.8"/>
    <n v="321.03107650179902"/>
    <n v="0.26182991121590599"/>
    <n v="42.604196362608903"/>
  </r>
  <r>
    <x v="14"/>
    <n v="39009"/>
    <s v="Emilia-Romagna"/>
    <x v="11"/>
    <s v="Emilia-Romagna"/>
    <s v="Ferrara"/>
    <x v="0"/>
    <n v="2.5659751172472701E-2"/>
    <n v="81.5"/>
    <n v="51.5"/>
    <n v="287.63361479081402"/>
    <n v="2.41175780488232E-2"/>
    <n v="30.9697872981214"/>
  </r>
  <r>
    <x v="14"/>
    <n v="56015"/>
    <s v="Lazio"/>
    <x v="53"/>
    <s v="Lazio"/>
    <s v="Roma"/>
    <x v="0"/>
    <n v="0.26218641084681199"/>
    <n v="63.9"/>
    <n v="45.2"/>
    <n v="74.627154736047402"/>
    <n v="8.9976616459867993E-3"/>
    <n v="8.4124675225485497"/>
  </r>
  <r>
    <x v="14"/>
    <n v="58091"/>
    <s v="Lazio"/>
    <x v="0"/>
    <s v="Lazio"/>
    <s v="Latina"/>
    <x v="0"/>
    <n v="1.33830742645378E-2"/>
    <n v="63.9"/>
    <n v="45.2"/>
    <n v="345.73179625703602"/>
    <n v="4.8577829854548699E-2"/>
    <n v="35.386210679520403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63089"/>
    <s v="Campania"/>
    <x v="29"/>
    <s v="Campania"/>
    <s v="Napoli"/>
    <x v="0"/>
    <n v="0.16528397428481101"/>
    <n v="39.6"/>
    <n v="25.5"/>
    <n v="262.31051292398303"/>
    <n v="4.07912957010865E-2"/>
    <n v="38.548442101129702"/>
  </r>
  <r>
    <x v="14"/>
    <n v="110002"/>
    <s v="Puglia"/>
    <x v="69"/>
    <s v="Puglia"/>
    <s v="Lecce"/>
    <x v="0"/>
    <n v="0.263959301151448"/>
    <n v="61.4"/>
    <n v="28.6"/>
    <n v="166.31350828539399"/>
    <n v="3.8988161952538798E-2"/>
    <n v="24.913222684997098"/>
  </r>
  <r>
    <x v="14"/>
    <n v="18100"/>
    <s v="Lombardia"/>
    <x v="45"/>
    <s v="Piemonte"/>
    <s v="Cuneo"/>
    <x v="1"/>
    <n v="0.16692788435356501"/>
    <n v="95.7"/>
    <n v="42.9"/>
    <n v="226.90056824833101"/>
    <n v="1.0579976286687401E-2"/>
    <n v="15.2111176488834"/>
  </r>
  <r>
    <x v="14"/>
    <n v="58039"/>
    <s v="Lazio"/>
    <x v="0"/>
    <s v="Lazio"/>
    <s v="Roma"/>
    <x v="0"/>
    <n v="5.9346620079683603E-2"/>
    <n v="63.9"/>
    <n v="45.2"/>
    <n v="293.03958893955598"/>
    <n v="4.0359725830174498E-2"/>
    <n v="30.871152312750301"/>
  </r>
  <r>
    <x v="14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4"/>
    <n v="66049"/>
    <s v="Abruzzo"/>
    <x v="39"/>
    <s v="Abruzzo"/>
    <s v="Teramo"/>
    <x v="0"/>
    <n v="0.276589503832884"/>
    <n v="42.4"/>
    <n v="43.1"/>
    <n v="63.904317739520302"/>
    <n v="1.4029676415464201E-2"/>
    <n v="7.4624441670208803"/>
  </r>
  <r>
    <x v="14"/>
    <n v="49018"/>
    <s v="Toscana"/>
    <x v="31"/>
    <s v="Toscana"/>
    <s v="Livorno"/>
    <x v="0"/>
    <n v="0.28089606885729201"/>
    <n v="89.9"/>
    <n v="48.5"/>
    <n v="66.507484360737294"/>
    <n v="7.3065939315913302E-3"/>
    <n v="1.4415503775573999"/>
  </r>
  <r>
    <x v="14"/>
    <n v="98041"/>
    <s v="Lombardia"/>
    <x v="20"/>
    <s v="Lombardia"/>
    <s v="Como-Varese"/>
    <x v="0"/>
    <n v="3.1494723692813198E-2"/>
    <n v="95.7"/>
    <n v="42.9"/>
    <n v="382.37213862023702"/>
    <n v="1.7418339802785499E-2"/>
    <n v="25.4941433904024"/>
  </r>
  <r>
    <x v="14"/>
    <n v="16003"/>
    <s v="Lombardia"/>
    <x v="22"/>
    <s v="Lombardia"/>
    <s v="CREMONA-MANTOVA"/>
    <x v="0"/>
    <n v="7.1313810126703101E-3"/>
    <n v="95.7"/>
    <n v="42.9"/>
    <n v="402.79209622342898"/>
    <n v="1.7936697232446099E-2"/>
    <n v="29.024628176208001"/>
  </r>
  <r>
    <x v="14"/>
    <n v="58114"/>
    <s v="Lazio"/>
    <x v="0"/>
    <s v="Lazio"/>
    <s v="Roma"/>
    <x v="0"/>
    <n v="8.4641683007057503E-2"/>
    <n v="63.9"/>
    <n v="45.2"/>
    <n v="265.98162437393501"/>
    <n v="3.65076768052136E-2"/>
    <n v="28.0377655398818"/>
  </r>
  <r>
    <x v="14"/>
    <n v="4078"/>
    <s v="Piemonte"/>
    <x v="19"/>
    <s v="Piemonte"/>
    <s v="Torino"/>
    <x v="0"/>
    <n v="0.19409259645173499"/>
    <n v="106.2"/>
    <n v="46.2"/>
    <n v="162.50881382519901"/>
    <n v="1.8794392125490601E-2"/>
    <n v="17.7478749732072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5007"/>
    <s v="Lombardia"/>
    <x v="20"/>
    <s v="Lombardia"/>
    <s v="Milano"/>
    <x v="0"/>
    <n v="2.5302857067736401E-2"/>
    <n v="95.7"/>
    <n v="42.9"/>
    <n v="387.72548276828502"/>
    <n v="1.7521473847763501E-2"/>
    <n v="26.3474336111966"/>
  </r>
  <r>
    <x v="14"/>
    <n v="39012"/>
    <s v="Emilia-Romagna"/>
    <x v="11"/>
    <s v="Emilia-Romagna"/>
    <s v="Piacenza"/>
    <x v="0"/>
    <n v="7.9675878428407301E-2"/>
    <n v="81.5"/>
    <n v="51.5"/>
    <n v="232.33951424170499"/>
    <n v="1.9072365372786299E-2"/>
    <n v="24.8691596922427"/>
  </r>
  <r>
    <x v="14"/>
    <n v="76055"/>
    <s v="Basilicata"/>
    <x v="38"/>
    <s v="Basilicata"/>
    <s v="Potenza"/>
    <x v="0"/>
    <n v="0.46489090806311101"/>
    <n v="276.8"/>
    <n v="41.7"/>
    <n v="22.4735446975569"/>
    <n v="4.9079758183297698E-2"/>
    <n v="3.3182514671681802"/>
  </r>
  <r>
    <x v="14"/>
    <n v="20069"/>
    <s v="Lombardia"/>
    <x v="17"/>
    <s v="Piemonte"/>
    <s v="Biella"/>
    <x v="1"/>
    <n v="0.280723134174443"/>
    <n v="95.7"/>
    <n v="42.9"/>
    <n v="93.713236310555402"/>
    <n v="4.8229314248817504E-3"/>
    <n v="7.1791871021212303"/>
  </r>
  <r>
    <x v="14"/>
    <n v="72001"/>
    <s v="Puglia"/>
    <x v="26"/>
    <s v="Puglia"/>
    <s v="Brindisi"/>
    <x v="0"/>
    <n v="0.22057872270572401"/>
    <n v="61.4"/>
    <n v="28.6"/>
    <n v="247.175678115572"/>
    <n v="6.8945412374089493E-2"/>
    <n v="25.5358876817875"/>
  </r>
  <r>
    <x v="14"/>
    <n v="55001"/>
    <s v="Umbria"/>
    <x v="12"/>
    <s v="Umbria"/>
    <s v="Perugia"/>
    <x v="0"/>
    <n v="0.24978456683056499"/>
    <n v="84.4"/>
    <n v="56.3"/>
    <n v="46.380975089009603"/>
    <n v="3.06663258677689E-2"/>
    <n v="3.76771127737852"/>
  </r>
  <r>
    <x v="14"/>
    <n v="6003"/>
    <s v="Piemonte"/>
    <x v="5"/>
    <s v="Toscana"/>
    <s v="Livorno"/>
    <x v="1"/>
    <n v="0.156632887176064"/>
    <n v="106.2"/>
    <n v="46.2"/>
    <n v="201.028780103478"/>
    <n v="2.30284394976028E-2"/>
    <n v="22.062731152568102"/>
  </r>
  <r>
    <x v="14"/>
    <n v="22105"/>
    <s v="Trentino-Alto Adige"/>
    <x v="40"/>
    <s v="Trentino-Alto Adige"/>
    <s v="Trento"/>
    <x v="0"/>
    <n v="8.5756486101259202E-2"/>
    <n v="47.5"/>
    <n v="60.4"/>
    <n v="257.46663071878299"/>
    <n v="0.13259380639626001"/>
    <n v="11.800034341739201"/>
  </r>
  <r>
    <x v="14"/>
    <n v="72011"/>
    <s v="Puglia"/>
    <x v="26"/>
    <s v="Puglia"/>
    <s v="Taranto"/>
    <x v="0"/>
    <n v="0.22576154544195401"/>
    <n v="61.4"/>
    <n v="28.6"/>
    <n v="235.29364093048699"/>
    <n v="5.8767515761169099E-2"/>
    <n v="24.863958112963999"/>
  </r>
  <r>
    <x v="14"/>
    <n v="20066"/>
    <s v="Lombardia"/>
    <x v="17"/>
    <s v="Lombardia"/>
    <s v="Brescia"/>
    <x v="0"/>
    <n v="0.29623198650989602"/>
    <n v="95.7"/>
    <n v="42.9"/>
    <n v="77.186030728040507"/>
    <n v="4.0619648797597298E-3"/>
    <n v="5.7006759330031702"/>
  </r>
  <r>
    <x v="14"/>
    <n v="15146"/>
    <s v="Lombardia"/>
    <x v="20"/>
    <s v="Lombardia"/>
    <s v="Bergamo"/>
    <x v="0"/>
    <n v="0"/>
    <n v="95.7"/>
    <n v="42.9"/>
    <n v="440.56949061981697"/>
    <n v="1.9839703875317499E-2"/>
    <n v="29.9884982881218"/>
  </r>
  <r>
    <x v="14"/>
    <n v="80029"/>
    <s v="Calabria"/>
    <x v="47"/>
    <s v="Calabria"/>
    <s v="Cosenza"/>
    <x v="0"/>
    <n v="0.38486632200905002"/>
    <n v="20.8"/>
    <n v="27.8"/>
    <n v="146.13956913124599"/>
    <n v="0.18043906448284"/>
    <n v="7.1188377045727398"/>
  </r>
  <r>
    <x v="14"/>
    <n v="37020"/>
    <s v="Emilia-Romagna"/>
    <x v="35"/>
    <s v="Emilia-Romagna"/>
    <s v="Reggio nell'Emilia"/>
    <x v="0"/>
    <n v="3.7393361951613101E-2"/>
    <n v="81.5"/>
    <n v="51.5"/>
    <n v="275.252355988771"/>
    <n v="2.27840166453009E-2"/>
    <n v="29.692325407328699"/>
  </r>
  <r>
    <x v="14"/>
    <n v="17132"/>
    <s v="Lombardia"/>
    <x v="65"/>
    <s v="Lombardia"/>
    <s v="COMO-VARESE"/>
    <x v="0"/>
    <n v="0.135743159745919"/>
    <n v="95.7"/>
    <n v="42.9"/>
    <n v="254.96543206317"/>
    <n v="1.1623753756618199E-2"/>
    <n v="19.334818478413901"/>
  </r>
  <r>
    <x v="14"/>
    <n v="63021"/>
    <s v="Campania"/>
    <x v="29"/>
    <s v="Campania"/>
    <s v="Benevento"/>
    <x v="0"/>
    <n v="0.165536326258794"/>
    <n v="39.6"/>
    <n v="25.5"/>
    <n v="262.30357214811698"/>
    <n v="4.05783059005431E-2"/>
    <n v="38.427540740873702"/>
  </r>
  <r>
    <x v="14"/>
    <n v="37035"/>
    <s v="Emilia-Romagna"/>
    <x v="35"/>
    <s v="Emilia-Romagna"/>
    <s v="RAVENNA-FORLI-CESENA-RIMINI"/>
    <x v="0"/>
    <n v="0.116698646440637"/>
    <n v="81.5"/>
    <n v="51.5"/>
    <n v="193.06927977622101"/>
    <n v="1.66206124370387E-2"/>
    <n v="21.187260694421099"/>
  </r>
  <r>
    <x v="14"/>
    <n v="62065"/>
    <s v="Campania"/>
    <x v="74"/>
    <s v="Abruzzo"/>
    <s v="Chieti"/>
    <x v="1"/>
    <n v="0.22819528310664799"/>
    <n v="39.6"/>
    <n v="25.5"/>
    <n v="208.00527496955399"/>
    <n v="3.3312338371786897E-2"/>
    <n v="28.758879176894901"/>
  </r>
  <r>
    <x v="14"/>
    <n v="69083"/>
    <s v="Abruzzo"/>
    <x v="28"/>
    <s v="Abruzzo"/>
    <s v="Teramo"/>
    <x v="0"/>
    <n v="0.30200429299011"/>
    <n v="42.4"/>
    <n v="43.1"/>
    <n v="78.339371693678999"/>
    <n v="9.8441419215469297E-2"/>
    <n v="9.7670984048980607"/>
  </r>
  <r>
    <x v="14"/>
    <n v="35016"/>
    <s v="Emilia-Romagna"/>
    <x v="6"/>
    <s v="Lombardia"/>
    <s v="Milano"/>
    <x v="1"/>
    <n v="0.24096754259848699"/>
    <n v="81.5"/>
    <n v="51.5"/>
    <n v="64.326886839733703"/>
    <n v="5.5355439196614099E-3"/>
    <n v="7.6075705559166602"/>
  </r>
  <r>
    <x v="14"/>
    <n v="58034"/>
    <s v="Lazio"/>
    <x v="0"/>
    <s v="Lazio"/>
    <s v="Roma"/>
    <x v="0"/>
    <n v="0.126017262674708"/>
    <n v="63.9"/>
    <n v="45.2"/>
    <n v="215.29253211979201"/>
    <n v="2.9127796830682E-2"/>
    <n v="24.754023688235801"/>
  </r>
  <r>
    <x v="14"/>
    <n v="63041"/>
    <s v="Campania"/>
    <x v="29"/>
    <s v="Campania"/>
    <s v="Avellino"/>
    <x v="0"/>
    <n v="0.197505857584682"/>
    <n v="39.6"/>
    <n v="25.5"/>
    <n v="232.62903567172401"/>
    <n v="3.5627571630354397E-2"/>
    <n v="33.752461589964597"/>
  </r>
  <r>
    <x v="14"/>
    <n v="97012"/>
    <s v="Lombardia"/>
    <x v="58"/>
    <s v="Lombardia"/>
    <s v="Bergamo"/>
    <x v="0"/>
    <n v="0"/>
    <n v="95.7"/>
    <n v="42.9"/>
    <n v="416.40086521818603"/>
    <n v="1.8336651399558802E-2"/>
    <n v="29.241592257395801"/>
  </r>
  <r>
    <x v="14"/>
    <n v="22036"/>
    <s v="Trentino-Alto Adige"/>
    <x v="40"/>
    <s v="Trentino-Alto Adige"/>
    <s v="Bolzano"/>
    <x v="0"/>
    <n v="8.5236652761996004E-2"/>
    <n v="47.5"/>
    <n v="60.4"/>
    <n v="235.274399167311"/>
    <n v="0.13357032448681599"/>
    <n v="17.443399038132199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6040"/>
    <s v="Emilia-Romagna"/>
    <x v="9"/>
    <s v="Emilia-Romagna"/>
    <s v="Modena"/>
    <x v="0"/>
    <n v="0.16238021032618499"/>
    <n v="81.5"/>
    <n v="51.5"/>
    <n v="146.698502511366"/>
    <n v="1.27201432037434E-2"/>
    <n v="15.997053869499"/>
  </r>
  <r>
    <x v="14"/>
    <n v="41010"/>
    <s v="Marche"/>
    <x v="32"/>
    <s v="Marche"/>
    <s v="Macerata"/>
    <x v="0"/>
    <n v="0.305901474141477"/>
    <n v="61.9"/>
    <n v="44.8"/>
    <n v="40.959922305777702"/>
    <n v="1.5709080352121301E-2"/>
    <n v="3.1480483386763001"/>
  </r>
  <r>
    <x v="14"/>
    <n v="58003"/>
    <s v="Lazio"/>
    <x v="0"/>
    <s v="Lazio"/>
    <s v="Roma"/>
    <x v="0"/>
    <n v="5.0045319267102102E-2"/>
    <n v="63.9"/>
    <n v="45.2"/>
    <n v="294.676471618025"/>
    <n v="4.1385532833526001E-2"/>
    <n v="33.831119979668003"/>
  </r>
  <r>
    <x v="14"/>
    <n v="26035"/>
    <s v="Veneto"/>
    <x v="8"/>
    <s v="Veneto"/>
    <s v="Padova"/>
    <x v="0"/>
    <n v="7.5113405030450997E-2"/>
    <n v="81.099999999999994"/>
    <n v="55.8"/>
    <n v="269.65494375996099"/>
    <n v="2.16219520134565E-2"/>
    <n v="8.9934836593802192"/>
  </r>
  <r>
    <x v="14"/>
    <n v="35028"/>
    <s v="Emilia-Romagna"/>
    <x v="6"/>
    <s v="Emilia-Romagna"/>
    <s v="Ferrara"/>
    <x v="0"/>
    <n v="0.18709525126276999"/>
    <n v="81.5"/>
    <n v="51.5"/>
    <n v="123.974500698235"/>
    <n v="1.13728829800729E-2"/>
    <n v="12.7549700507249"/>
  </r>
  <r>
    <x v="14"/>
    <n v="4082"/>
    <s v="Piemonte"/>
    <x v="19"/>
    <s v="Piemonte"/>
    <s v="Cuneo"/>
    <x v="0"/>
    <n v="0.23220009719065801"/>
    <n v="106.2"/>
    <n v="46.2"/>
    <n v="123.034633499927"/>
    <n v="1.4625477053481301E-2"/>
    <n v="13.4508381598732"/>
  </r>
  <r>
    <x v="14"/>
    <n v="78062"/>
    <s v="Calabria"/>
    <x v="23"/>
    <s v="Calabria"/>
    <s v="Cosenza"/>
    <x v="0"/>
    <n v="0.22148662779929501"/>
    <n v="20.8"/>
    <n v="27.8"/>
    <n v="234.44301698652899"/>
    <n v="0.148066538773933"/>
    <n v="36.278910772394298"/>
  </r>
  <r>
    <x v="14"/>
    <n v="26092"/>
    <s v="Veneto"/>
    <x v="8"/>
    <s v="Veneto"/>
    <s v="Treviso"/>
    <x v="0"/>
    <n v="9.7087233634603406E-2"/>
    <n v="81.099999999999994"/>
    <n v="55.8"/>
    <n v="226.75118689761101"/>
    <n v="1.8035697023661701E-2"/>
    <n v="11.123004530793001"/>
  </r>
  <r>
    <x v="14"/>
    <n v="13075"/>
    <s v="Lombardia"/>
    <x v="3"/>
    <s v="Lombardia"/>
    <s v="Sondrio"/>
    <x v="0"/>
    <n v="3.1252040621480501E-2"/>
    <n v="95.7"/>
    <n v="42.9"/>
    <n v="378.860213190183"/>
    <n v="1.6685803839699101E-2"/>
    <n v="26.290352239019601"/>
  </r>
  <r>
    <x v="14"/>
    <n v="18110"/>
    <s v="Lombardia"/>
    <x v="45"/>
    <s v="Lombardia"/>
    <s v="Milano"/>
    <x v="0"/>
    <n v="6.2027441680672701E-2"/>
    <n v="95.7"/>
    <n v="42.9"/>
    <n v="348.35298880508702"/>
    <n v="1.60246748074164E-2"/>
    <n v="22.954977410978099"/>
  </r>
  <r>
    <x v="14"/>
    <n v="23023"/>
    <s v="Veneto"/>
    <x v="43"/>
    <s v="Veneto"/>
    <s v="Treviso"/>
    <x v="0"/>
    <n v="0.17303075791428199"/>
    <n v="81.099999999999994"/>
    <n v="55.8"/>
    <n v="138.03642180259399"/>
    <n v="1.04150431715027E-2"/>
    <n v="5.0761839636905197"/>
  </r>
  <r>
    <x v="14"/>
    <n v="21093"/>
    <s v="Trentino-Alto Adige"/>
    <x v="25"/>
    <s v="Trentino-Alto Adige"/>
    <s v="Bolzano"/>
    <x v="0"/>
    <n v="0.15846353837156299"/>
    <n v="76.2"/>
    <n v="58.9"/>
    <n v="197.35776173975401"/>
    <n v="0.122073960447136"/>
    <n v="7.6975280442735396"/>
  </r>
  <r>
    <x v="14"/>
    <n v="61022"/>
    <s v="Campania"/>
    <x v="16"/>
    <s v="Lombardia"/>
    <s v="Pavia"/>
    <x v="1"/>
    <n v="0.19128008067014399"/>
    <n v="39.6"/>
    <n v="25.5"/>
    <n v="238.75391701298801"/>
    <n v="3.7457090157201597E-2"/>
    <n v="34.728185862311697"/>
  </r>
  <r>
    <x v="14"/>
    <n v="26021"/>
    <s v="Veneto"/>
    <x v="8"/>
    <s v="Veneto"/>
    <s v="Treviso"/>
    <x v="0"/>
    <n v="8.8393227234423402E-2"/>
    <n v="81.099999999999994"/>
    <n v="55.8"/>
    <n v="243.002017176902"/>
    <n v="1.8988307528463699E-2"/>
    <n v="10.373663667461001"/>
  </r>
  <r>
    <x v="14"/>
    <n v="10034"/>
    <s v="Liguria"/>
    <x v="50"/>
    <s v="Liguria"/>
    <s v="Genova"/>
    <x v="0"/>
    <n v="0.328780983126021"/>
    <n v="96.8"/>
    <n v="39.799999999999997"/>
    <n v="67.792938940904193"/>
    <n v="3.6944969649693099E-2"/>
    <n v="9.0538420383918208"/>
  </r>
  <r>
    <x v="14"/>
    <n v="42017"/>
    <s v="Marche"/>
    <x v="30"/>
    <s v="Marche"/>
    <s v="Ascoli Piceno"/>
    <x v="0"/>
    <n v="0.31162203711501502"/>
    <n v="61.9"/>
    <n v="44.8"/>
    <n v="36.689861233332003"/>
    <n v="2.2391504593231699E-2"/>
    <n v="3.3568197001537499"/>
  </r>
  <r>
    <x v="14"/>
    <n v="31012"/>
    <s v="Friuli Venezia Giulia"/>
    <x v="79"/>
    <s v="Friuli Venezia Giulia"/>
    <s v="Udine"/>
    <x v="0"/>
    <n v="0.16372636355158501"/>
    <n v="120.8"/>
    <n v="49"/>
    <n v="203.43302271082899"/>
    <n v="6.5782728709194396E-2"/>
    <n v="23.163328337218001"/>
  </r>
  <r>
    <x v="14"/>
    <n v="21011"/>
    <s v="Trentino-Alto Adige"/>
    <x v="25"/>
    <s v="Trentino-Alto Adige"/>
    <s v="Trento"/>
    <x v="0"/>
    <n v="8.6927398316094598E-3"/>
    <n v="76.2"/>
    <n v="58.9"/>
    <n v="394.61790566695998"/>
    <n v="0.22306188575444499"/>
    <n v="28.989817284086801"/>
  </r>
  <r>
    <x v="14"/>
    <n v="103072"/>
    <s v="Piemonte"/>
    <x v="57"/>
    <s v="Piemonte"/>
    <s v="Verbano-Cusio-Ossola"/>
    <x v="0"/>
    <n v="0.25171476856906"/>
    <n v="106.2"/>
    <n v="46.2"/>
    <n v="104.67279252202199"/>
    <n v="1.26800276075241E-2"/>
    <n v="10.8403433501429"/>
  </r>
  <r>
    <x v="14"/>
    <n v="26086"/>
    <s v="Veneto"/>
    <x v="8"/>
    <s v="Veneto"/>
    <s v="Treviso"/>
    <x v="0"/>
    <n v="5.9639155284814699E-2"/>
    <n v="81.099999999999994"/>
    <n v="55.8"/>
    <n v="285.97919586700499"/>
    <n v="2.2656920011461901E-2"/>
    <n v="10.555475586246899"/>
  </r>
  <r>
    <x v="14"/>
    <n v="75034"/>
    <s v="Puglia"/>
    <x v="72"/>
    <s v="Puglia"/>
    <s v="Foggia"/>
    <x v="0"/>
    <n v="0.135085685170168"/>
    <n v="61.4"/>
    <n v="28.6"/>
    <n v="280.58970982423199"/>
    <n v="5.3499450396249398E-2"/>
    <n v="44.104783693440901"/>
  </r>
  <r>
    <x v="14"/>
    <n v="65007"/>
    <s v="Campania"/>
    <x v="44"/>
    <s v="Campania"/>
    <s v="Salerno"/>
    <x v="0"/>
    <n v="0.16408525295026899"/>
    <n v="39.6"/>
    <n v="25.5"/>
    <n v="260.41437699529899"/>
    <n v="4.1117164399928997E-2"/>
    <n v="39.4661392972572"/>
  </r>
  <r>
    <x v="14"/>
    <n v="1090"/>
    <s v="Piemonte"/>
    <x v="10"/>
    <s v="Piemonte"/>
    <s v="Novara"/>
    <x v="0"/>
    <n v="9.4560996488163296E-2"/>
    <n v="106.2"/>
    <n v="46.2"/>
    <n v="263.93610283669699"/>
    <n v="3.0392340840369202E-2"/>
    <n v="29.492074324931998"/>
  </r>
  <r>
    <x v="14"/>
    <n v="73015"/>
    <s v="Puglia"/>
    <x v="59"/>
    <s v="Molise"/>
    <s v="Campobasso"/>
    <x v="1"/>
    <n v="0.194072906159971"/>
    <n v="61.4"/>
    <n v="28.6"/>
    <n v="254.133664270574"/>
    <n v="7.4949449171607493E-2"/>
    <n v="33.9498567764022"/>
  </r>
  <r>
    <x v="14"/>
    <n v="97026"/>
    <s v="Lombardia"/>
    <x v="58"/>
    <s v="Lombardia"/>
    <s v="Brescia"/>
    <x v="0"/>
    <n v="1.24343928505688E-2"/>
    <n v="95.7"/>
    <n v="42.9"/>
    <n v="398.10197598904398"/>
    <n v="1.74614816466915E-2"/>
    <n v="28.252834387935899"/>
  </r>
  <r>
    <x v="14"/>
    <n v="56008"/>
    <s v="Lazio"/>
    <x v="53"/>
    <s v="Campania"/>
    <s v="Caserta"/>
    <x v="1"/>
    <n v="0.32575464685160599"/>
    <n v="63.9"/>
    <n v="45.2"/>
    <n v="6.5520217990489202"/>
    <n v="2.02122747449011E-4"/>
    <n v="1.46151822333181"/>
  </r>
  <r>
    <x v="14"/>
    <n v="33013"/>
    <s v="Emilia-Romagna"/>
    <x v="54"/>
    <s v="Abruzzo"/>
    <s v="Pescara"/>
    <x v="1"/>
    <n v="0.25601132718137398"/>
    <n v="81.5"/>
    <n v="51.5"/>
    <n v="49.640091990614998"/>
    <n v="5.1721449444539604E-3"/>
    <n v="5.9163418269333397"/>
  </r>
  <r>
    <x v="14"/>
    <n v="99020"/>
    <s v="Emilia-Romagna"/>
    <x v="11"/>
    <s v="Emilia-Romagna"/>
    <s v="Piacenza"/>
    <x v="0"/>
    <n v="0.18515751306089101"/>
    <n v="81.5"/>
    <n v="51.5"/>
    <n v="128.35547945075601"/>
    <n v="1.2682327756519399E-2"/>
    <n v="12.594259520006901"/>
  </r>
  <r>
    <x v="14"/>
    <n v="1309"/>
    <s v="Piemonte"/>
    <x v="10"/>
    <s v="Piemonte"/>
    <s v="Asti"/>
    <x v="0"/>
    <n v="0.10090917164770601"/>
    <n v="106.2"/>
    <n v="46.2"/>
    <n v="257.16077319551403"/>
    <n v="2.9542517020367001E-2"/>
    <n v="28.7973288969979"/>
  </r>
  <r>
    <x v="14"/>
    <n v="68015"/>
    <s v="Abruzzo"/>
    <x v="7"/>
    <s v="Abruzzo"/>
    <s v="Chieti"/>
    <x v="0"/>
    <n v="0.25931813166034801"/>
    <n v="42.4"/>
    <n v="43.1"/>
    <n v="128.38739724111699"/>
    <n v="7.7820276045998796E-2"/>
    <n v="8.8652778222812891"/>
  </r>
  <r>
    <x v="14"/>
    <n v="26021"/>
    <s v="Veneto"/>
    <x v="8"/>
    <s v="Veneto"/>
    <s v="Padova"/>
    <x v="0"/>
    <n v="8.8393227234423402E-2"/>
    <n v="81.099999999999994"/>
    <n v="55.8"/>
    <n v="243.002017176902"/>
    <n v="1.8988307528463699E-2"/>
    <n v="10.373663667461001"/>
  </r>
  <r>
    <x v="14"/>
    <n v="27011"/>
    <s v="Veneto"/>
    <x v="41"/>
    <s v="Veneto"/>
    <s v="Vicenza"/>
    <x v="0"/>
    <n v="0.14523101101463601"/>
    <n v="81.099999999999994"/>
    <n v="55.8"/>
    <n v="176.52229473029701"/>
    <n v="1.2928528475896E-2"/>
    <n v="5.8071656201278303"/>
  </r>
  <r>
    <x v="14"/>
    <n v="15140"/>
    <s v="Lombardia"/>
    <x v="20"/>
    <s v="Lombardia"/>
    <s v="Como-Varese"/>
    <x v="0"/>
    <n v="7.2599018251910804E-3"/>
    <n v="95.7"/>
    <n v="42.9"/>
    <n v="409.19684996438701"/>
    <n v="1.8578087611772001E-2"/>
    <n v="27.5610763119928"/>
  </r>
  <r>
    <x v="14"/>
    <n v="35033"/>
    <s v="Emilia-Romagna"/>
    <x v="6"/>
    <s v="Emilia-Romagna"/>
    <s v="Modena"/>
    <x v="0"/>
    <n v="0.10995882515566301"/>
    <n v="81.5"/>
    <n v="51.5"/>
    <n v="200.41062718263001"/>
    <n v="1.7732980828685602E-2"/>
    <n v="21.925438495092202"/>
  </r>
  <r>
    <x v="14"/>
    <n v="35004"/>
    <s v="Emilia-Romagna"/>
    <x v="6"/>
    <s v="Friuli Venezia Giulia"/>
    <s v="Trieste"/>
    <x v="1"/>
    <n v="0.16524586586745099"/>
    <n v="81.5"/>
    <n v="51.5"/>
    <n v="143.096615022587"/>
    <n v="1.27403909877251E-2"/>
    <n v="15.882220555127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5023"/>
    <s v="Emilia-Romagna"/>
    <x v="6"/>
    <s v="Emilia-Romagna"/>
    <s v="Piacenza"/>
    <x v="0"/>
    <n v="0.20349689172230301"/>
    <n v="81.5"/>
    <n v="51.5"/>
    <n v="106.675200307113"/>
    <n v="1.00516646628976E-2"/>
    <n v="11.060256527955699"/>
  </r>
  <r>
    <x v="14"/>
    <n v="71038"/>
    <s v="Puglia"/>
    <x v="14"/>
    <s v="Lombardia"/>
    <s v="LECCO-MONZA E DELLA BRIANZA"/>
    <x v="1"/>
    <n v="0.41450733004024698"/>
    <n v="61.4"/>
    <n v="28.6"/>
    <n v="13.0047609013596"/>
    <n v="1.1632710421319299E-3"/>
    <n v="3.6571570037066898"/>
  </r>
  <r>
    <x v="14"/>
    <n v="93017"/>
    <s v="Friuli Venezia Giulia"/>
    <x v="46"/>
    <s v="Friuli Venezia Giulia"/>
    <s v="Udine"/>
    <x v="0"/>
    <n v="0.22084633057665301"/>
    <n v="120.8"/>
    <n v="49"/>
    <n v="146.902824512286"/>
    <n v="5.4270182267773401E-2"/>
    <n v="15.1927675664442"/>
  </r>
  <r>
    <x v="14"/>
    <n v="1293"/>
    <s v="Piemonte"/>
    <x v="10"/>
    <s v="Piemonte"/>
    <s v="Cuneo"/>
    <x v="0"/>
    <n v="0.11691984443485599"/>
    <n v="106.2"/>
    <n v="46.2"/>
    <n v="240.72395286908099"/>
    <n v="2.7551149134233E-2"/>
    <n v="26.915607367186698"/>
  </r>
  <r>
    <x v="14"/>
    <n v="1272"/>
    <s v="Piemonte"/>
    <x v="10"/>
    <s v="Piemonte"/>
    <s v="Torino"/>
    <x v="0"/>
    <n v="8.8804914437471294E-2"/>
    <n v="106.2"/>
    <n v="46.2"/>
    <n v="270.081710358012"/>
    <n v="3.1029265954563501E-2"/>
    <n v="30.0986512266667"/>
  </r>
  <r>
    <x v="14"/>
    <n v="1144"/>
    <s v="Piemonte"/>
    <x v="10"/>
    <s v="Piemonte"/>
    <s v="Torino"/>
    <x v="0"/>
    <n v="0.117620354792624"/>
    <n v="106.2"/>
    <n v="46.2"/>
    <n v="239.88094323181599"/>
    <n v="2.72026547023849E-2"/>
    <n v="26.8181763556005"/>
  </r>
  <r>
    <x v="14"/>
    <n v="22205"/>
    <s v="Trentino-Alto Adige"/>
    <x v="40"/>
    <s v="Trentino-Alto Adige"/>
    <s v="Trento"/>
    <x v="0"/>
    <n v="7.6473806070602002E-2"/>
    <n v="47.5"/>
    <n v="60.4"/>
    <n v="273.63863905639198"/>
    <n v="0.138519407504445"/>
    <n v="12.120495904209999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42021"/>
    <s v="Marche"/>
    <x v="30"/>
    <s v="Marche"/>
    <s v="Pesaro e Urbino"/>
    <x v="0"/>
    <n v="0.26410395330081199"/>
    <n v="61.9"/>
    <n v="44.8"/>
    <n v="97.752277861002298"/>
    <n v="5.5037174346157201E-2"/>
    <n v="10.5792680738853"/>
  </r>
  <r>
    <x v="14"/>
    <n v="80063"/>
    <s v="Calabria"/>
    <x v="47"/>
    <s v="Calabria"/>
    <s v="Reggio di Calabria"/>
    <x v="0"/>
    <n v="0.33095389828998201"/>
    <n v="20.8"/>
    <n v="27.8"/>
    <n v="264.86645370007602"/>
    <n v="0.296176954333152"/>
    <n v="16.957930424161699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115"/>
    <s v="Piemonte"/>
    <x v="63"/>
    <s v="Piemonte"/>
    <s v="Cuneo"/>
    <x v="0"/>
    <n v="0.230681655265564"/>
    <n v="106.2"/>
    <n v="46.2"/>
    <n v="126.23359642102"/>
    <n v="1.50506901421237E-2"/>
    <n v="13.278079516312401"/>
  </r>
  <r>
    <x v="14"/>
    <n v="24100"/>
    <s v="Veneto"/>
    <x v="15"/>
    <s v="Veneto"/>
    <s v="Venezia"/>
    <x v="0"/>
    <n v="0.12866537828150801"/>
    <n v="81.099999999999994"/>
    <n v="55.8"/>
    <n v="200.28012945369801"/>
    <n v="1.6625729414536401E-2"/>
    <n v="6.4218350480330297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5146"/>
    <s v="Lombardia"/>
    <x v="20"/>
    <s v="Lombardia"/>
    <s v="Pavia"/>
    <x v="0"/>
    <n v="0"/>
    <n v="95.7"/>
    <n v="42.9"/>
    <n v="440.56949061981697"/>
    <n v="1.9839703875317499E-2"/>
    <n v="29.9884982881218"/>
  </r>
  <r>
    <x v="14"/>
    <n v="58120"/>
    <s v="Lazio"/>
    <x v="0"/>
    <s v="Piemonte"/>
    <s v="Cuneo"/>
    <x v="1"/>
    <n v="9.6125476651204605E-2"/>
    <n v="63.9"/>
    <n v="45.2"/>
    <n v="255.534888150786"/>
    <n v="3.6021683348223303E-2"/>
    <n v="26.5285436721813"/>
  </r>
  <r>
    <x v="14"/>
    <n v="94023"/>
    <s v="Molise"/>
    <x v="83"/>
    <s v="Campania"/>
    <s v="Caserta"/>
    <x v="1"/>
    <n v="0.42094875342685001"/>
    <n v="28.5"/>
    <n v="27.6"/>
    <n v="24.423903764968401"/>
    <n v="5.2434795439839699E-2"/>
    <n v="3.7561990845994702"/>
  </r>
  <r>
    <x v="14"/>
    <n v="98031"/>
    <s v="Lombardia"/>
    <x v="20"/>
    <s v="Lombardia"/>
    <s v="Pavia"/>
    <x v="0"/>
    <n v="6.1496537610959301E-2"/>
    <n v="95.7"/>
    <n v="42.9"/>
    <n v="348.31758026229301"/>
    <n v="1.60375261901512E-2"/>
    <n v="23.146880358589101"/>
  </r>
  <r>
    <x v="14"/>
    <n v="98018"/>
    <s v="Lombardia"/>
    <x v="20"/>
    <s v="Lombardia"/>
    <s v="Brescia"/>
    <x v="0"/>
    <n v="4.5214393992261001E-2"/>
    <n v="95.7"/>
    <n v="42.9"/>
    <n v="366.81396928749001"/>
    <n v="1.6761404215284902E-2"/>
    <n v="24.412860648183699"/>
  </r>
  <r>
    <x v="14"/>
    <n v="15046"/>
    <s v="Lombardia"/>
    <x v="20"/>
    <s v="Lombardia"/>
    <s v="LECCO-MONZA E DELLA BRIANZA"/>
    <x v="0"/>
    <n v="1.2899515451022201E-2"/>
    <n v="95.7"/>
    <n v="42.9"/>
    <n v="401.65112056244402"/>
    <n v="1.8100556168468399E-2"/>
    <n v="27.355822353819701"/>
  </r>
  <r>
    <x v="14"/>
    <n v="40012"/>
    <s v="Emilia-Romagna"/>
    <x v="11"/>
    <s v="Emilia-Romagna"/>
    <s v="Ferrara"/>
    <x v="0"/>
    <n v="9.9457375253437105E-2"/>
    <n v="81.5"/>
    <n v="51.5"/>
    <n v="216.14900461534501"/>
    <n v="1.69279749252692E-2"/>
    <n v="21.615103529132"/>
  </r>
  <r>
    <x v="14"/>
    <n v="58064"/>
    <s v="Lazio"/>
    <x v="0"/>
    <s v="Lazio"/>
    <s v="Roma"/>
    <x v="0"/>
    <n v="5.5399306117292303E-2"/>
    <n v="63.9"/>
    <n v="45.2"/>
    <n v="296.81450640326102"/>
    <n v="4.0830477115277403E-2"/>
    <n v="31.3978741896135"/>
  </r>
  <r>
    <x v="14"/>
    <n v="58122"/>
    <s v="Lazio"/>
    <x v="0"/>
    <s v="Lazio"/>
    <s v="Roma"/>
    <x v="0"/>
    <n v="7.5375874676461493E-2"/>
    <n v="63.9"/>
    <n v="45.2"/>
    <n v="280.71309117444201"/>
    <n v="3.9177090153388501E-2"/>
    <n v="28.139871212505501"/>
  </r>
  <r>
    <x v="14"/>
    <n v="31007"/>
    <s v="Friuli Venezia Giulia"/>
    <x v="79"/>
    <s v="Friuli Venezia Giulia"/>
    <s v="Udine"/>
    <x v="0"/>
    <n v="0.18225747185789101"/>
    <n v="120.8"/>
    <n v="49"/>
    <n v="186.17396704993001"/>
    <n v="6.2457599581223398E-2"/>
    <n v="20.3894831421951"/>
  </r>
  <r>
    <x v="14"/>
    <n v="14070"/>
    <s v="Lombardia"/>
    <x v="77"/>
    <s v="Lombardia"/>
    <s v="Milano"/>
    <x v="0"/>
    <n v="0.14426356865460399"/>
    <n v="95.7"/>
    <n v="42.9"/>
    <n v="227.92273029157201"/>
    <n v="9.6028840586364506E-3"/>
    <n v="22.537678256171802"/>
  </r>
  <r>
    <x v="14"/>
    <n v="63060"/>
    <s v="Campania"/>
    <x v="29"/>
    <s v="Emilia-Romagna"/>
    <s v="Parma"/>
    <x v="1"/>
    <n v="0.190174139069374"/>
    <n v="39.6"/>
    <n v="25.5"/>
    <n v="239.60452470983199"/>
    <n v="3.6872959371120097E-2"/>
    <n v="34.802808822124199"/>
  </r>
  <r>
    <x v="14"/>
    <n v="23091"/>
    <s v="Veneto"/>
    <x v="43"/>
    <s v="Umbria"/>
    <s v="Terni"/>
    <x v="1"/>
    <n v="0.13992226272942501"/>
    <n v="81.099999999999994"/>
    <n v="55.8"/>
    <n v="182.100145370402"/>
    <n v="1.4016148386533801E-2"/>
    <n v="6.4736238373197699"/>
  </r>
  <r>
    <x v="14"/>
    <n v="1273"/>
    <s v="Piemonte"/>
    <x v="10"/>
    <s v="Piemonte"/>
    <s v="Torino"/>
    <x v="0"/>
    <n v="0.11469146776188099"/>
    <n v="106.2"/>
    <n v="46.2"/>
    <n v="243.34790123399699"/>
    <n v="2.7900762829296499E-2"/>
    <n v="27.109599825875499"/>
  </r>
  <r>
    <x v="14"/>
    <n v="63049"/>
    <s v="Campania"/>
    <x v="29"/>
    <s v="Veneto"/>
    <s v="Verona"/>
    <x v="1"/>
    <n v="0.163343450886587"/>
    <n v="39.6"/>
    <n v="25.5"/>
    <n v="263.95539791067"/>
    <n v="4.0949119612978598E-2"/>
    <n v="38.845156551098"/>
  </r>
  <r>
    <x v="14"/>
    <n v="37020"/>
    <s v="Emilia-Romagna"/>
    <x v="35"/>
    <s v="Emilia-Romagna"/>
    <s v="Modena"/>
    <x v="0"/>
    <n v="3.7393361951613101E-2"/>
    <n v="81.5"/>
    <n v="51.5"/>
    <n v="275.252355988771"/>
    <n v="2.27840166453009E-2"/>
    <n v="29.692325407328699"/>
  </r>
  <r>
    <x v="14"/>
    <n v="1272"/>
    <s v="Piemonte"/>
    <x v="10"/>
    <s v="Veneto"/>
    <s v="Rovigo"/>
    <x v="1"/>
    <n v="8.8804914437471294E-2"/>
    <n v="106.2"/>
    <n v="46.2"/>
    <n v="270.081710358012"/>
    <n v="3.1029265954563501E-2"/>
    <n v="30.0986512266667"/>
  </r>
  <r>
    <x v="14"/>
    <n v="47014"/>
    <s v="Toscana"/>
    <x v="68"/>
    <s v="Toscana"/>
    <s v="Firenze"/>
    <x v="0"/>
    <n v="0.116707125144246"/>
    <n v="89.9"/>
    <n v="48.5"/>
    <n v="237.960296381256"/>
    <n v="2.9264217640077299E-2"/>
    <n v="20.3101648494996"/>
  </r>
  <r>
    <x v="14"/>
    <n v="39002"/>
    <s v="Emilia-Romagna"/>
    <x v="11"/>
    <s v="Emilia-Romagna"/>
    <s v="Bologna"/>
    <x v="0"/>
    <n v="4.1949257312071601E-2"/>
    <n v="81.5"/>
    <n v="51.5"/>
    <n v="271.419059101051"/>
    <n v="2.2336870554910401E-2"/>
    <n v="28.975807090853099"/>
  </r>
  <r>
    <x v="14"/>
    <n v="1042"/>
    <s v="Piemonte"/>
    <x v="10"/>
    <s v="Toscana"/>
    <s v="Firenze"/>
    <x v="1"/>
    <n v="0.14880755109866201"/>
    <n v="106.2"/>
    <n v="46.2"/>
    <n v="208.38396207523499"/>
    <n v="2.4100654216259499E-2"/>
    <n v="23.161339026691401"/>
  </r>
  <r>
    <x v="14"/>
    <n v="12127"/>
    <s v="Lombardia"/>
    <x v="3"/>
    <s v="Campania"/>
    <s v="Napoli"/>
    <x v="1"/>
    <n v="4.2979830027174398E-2"/>
    <n v="95.7"/>
    <n v="42.9"/>
    <n v="367.14534821024603"/>
    <n v="1.64860542824742E-2"/>
    <n v="25.049555197915701"/>
  </r>
  <r>
    <x v="14"/>
    <n v="63049"/>
    <s v="Campania"/>
    <x v="29"/>
    <s v="Veneto"/>
    <s v="Rovigo"/>
    <x v="1"/>
    <n v="0.163343450886587"/>
    <n v="39.6"/>
    <n v="25.5"/>
    <n v="263.95539791067"/>
    <n v="4.0949119612978598E-2"/>
    <n v="38.845156551098"/>
  </r>
  <r>
    <x v="14"/>
    <n v="20028"/>
    <s v="Lombardia"/>
    <x v="17"/>
    <s v="Veneto"/>
    <s v="Verona"/>
    <x v="1"/>
    <n v="0.203656646802615"/>
    <n v="95.7"/>
    <n v="42.9"/>
    <n v="178.76557224437099"/>
    <n v="8.4236600170009591E-3"/>
    <n v="13.796786116694699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6218"/>
    <s v="Lombardia"/>
    <x v="22"/>
    <s v="Lombardia"/>
    <s v="Bergamo"/>
    <x v="0"/>
    <n v="2.6478370912551199E-2"/>
    <n v="95.7"/>
    <n v="42.9"/>
    <n v="379.90108924157801"/>
    <n v="1.6919834869845302E-2"/>
    <n v="27.7115567015531"/>
  </r>
  <r>
    <x v="14"/>
    <n v="6154"/>
    <s v="Piemonte"/>
    <x v="5"/>
    <s v="Piemonte"/>
    <s v="Alessandria"/>
    <x v="0"/>
    <n v="0.16643075071524199"/>
    <n v="106.2"/>
    <n v="46.2"/>
    <n v="190.85872882591099"/>
    <n v="2.1866803010475801E-2"/>
    <n v="20.947538868105301"/>
  </r>
  <r>
    <x v="14"/>
    <n v="49009"/>
    <s v="Toscana"/>
    <x v="31"/>
    <s v="Toscana"/>
    <s v="Pisa"/>
    <x v="0"/>
    <n v="0.14334761330692899"/>
    <n v="89.9"/>
    <n v="48.5"/>
    <n v="218.78595651921299"/>
    <n v="2.6734548745114599E-2"/>
    <n v="15.3610513786338"/>
  </r>
  <r>
    <x v="14"/>
    <n v="43021"/>
    <s v="Marche"/>
    <x v="1"/>
    <s v="Marche"/>
    <s v="Macerata"/>
    <x v="0"/>
    <n v="0.304619136154681"/>
    <n v="61.9"/>
    <n v="44.8"/>
    <n v="34.621806886400002"/>
    <n v="8.2494417827733701E-3"/>
    <n v="3.8241961641045701"/>
  </r>
  <r>
    <x v="14"/>
    <n v="75022"/>
    <s v="Puglia"/>
    <x v="72"/>
    <s v="Puglia"/>
    <s v="Bari"/>
    <x v="0"/>
    <n v="0.15630846994903499"/>
    <n v="61.4"/>
    <n v="28.6"/>
    <n v="253.879732122679"/>
    <n v="4.0934363267665898E-2"/>
    <n v="41.089314736139698"/>
  </r>
  <r>
    <x v="14"/>
    <n v="43023"/>
    <s v="Marche"/>
    <x v="1"/>
    <s v="Calabria"/>
    <s v="Reggio di Calabria"/>
    <x v="1"/>
    <n v="0.26071392972000701"/>
    <n v="61.9"/>
    <n v="44.8"/>
    <n v="91.475160365208595"/>
    <n v="2.96491481095024E-2"/>
    <n v="8.8960127980086199"/>
  </r>
  <r>
    <x v="14"/>
    <n v="10028"/>
    <s v="Liguria"/>
    <x v="50"/>
    <s v="Liguria"/>
    <s v="Savona"/>
    <x v="0"/>
    <n v="0.31918367597649999"/>
    <n v="96.8"/>
    <n v="39.799999999999997"/>
    <n v="80.130908320438607"/>
    <n v="4.3146521710807899E-2"/>
    <n v="10.4443628037713"/>
  </r>
  <r>
    <x v="14"/>
    <n v="108027"/>
    <s v="Lombardia"/>
    <x v="58"/>
    <s v="Lombardia"/>
    <s v="Brescia"/>
    <x v="0"/>
    <n v="0"/>
    <n v="95.7"/>
    <n v="42.9"/>
    <n v="424.79190616320301"/>
    <n v="1.9039960971337901E-2"/>
    <n v="29.277467578668102"/>
  </r>
  <r>
    <x v="14"/>
    <n v="61077"/>
    <s v="Campania"/>
    <x v="16"/>
    <s v="Campania"/>
    <s v="Napoli"/>
    <x v="0"/>
    <n v="0.203838585999321"/>
    <n v="39.6"/>
    <n v="25.5"/>
    <n v="226.55814479731001"/>
    <n v="3.4711978696813597E-2"/>
    <n v="32.883544772618102"/>
  </r>
  <r>
    <x v="14"/>
    <n v="78149"/>
    <s v="Calabria"/>
    <x v="23"/>
    <s v="Emilia-Romagna"/>
    <s v="RAVENNA-FORLI-CESENA-RIMINI"/>
    <x v="1"/>
    <n v="0.35408745553507698"/>
    <n v="20.8"/>
    <n v="27.8"/>
    <n v="49.067785493415599"/>
    <n v="7.8799467834983292E-3"/>
    <n v="11.3106197643227"/>
  </r>
  <r>
    <x v="14"/>
    <n v="10067"/>
    <s v="Liguria"/>
    <x v="50"/>
    <s v="Liguria"/>
    <s v="Genova"/>
    <x v="0"/>
    <n v="0.31773082310890399"/>
    <n v="96.8"/>
    <n v="39.799999999999997"/>
    <n v="82.837463233305897"/>
    <n v="4.48654064491084E-2"/>
    <n v="10.587907911585299"/>
  </r>
  <r>
    <x v="14"/>
    <n v="55033"/>
    <s v="Umbria"/>
    <x v="12"/>
    <s v="Umbria"/>
    <s v="Perugia"/>
    <x v="0"/>
    <n v="0.25933447844101998"/>
    <n v="84.4"/>
    <n v="56.3"/>
    <n v="31.3134328130539"/>
    <n v="2.0524100403560501E-2"/>
    <n v="2.3715702967992902"/>
  </r>
  <r>
    <x v="14"/>
    <n v="22227"/>
    <s v="Trentino-Alto Adige"/>
    <x v="40"/>
    <s v="Abruzzo"/>
    <s v="Chieti"/>
    <x v="1"/>
    <n v="0.14939071226734599"/>
    <n v="47.5"/>
    <n v="60.4"/>
    <n v="150.897062740796"/>
    <n v="6.8406285958632795E-2"/>
    <n v="4.5502563495231696"/>
  </r>
  <r>
    <x v="14"/>
    <n v="56036"/>
    <s v="Lazio"/>
    <x v="53"/>
    <s v="Lazio"/>
    <s v="Roma"/>
    <x v="0"/>
    <n v="0.31775475184794399"/>
    <n v="63.9"/>
    <n v="45.2"/>
    <n v="13.7527529151991"/>
    <n v="7.4276163095390998E-4"/>
    <n v="2.5657405625345802"/>
  </r>
  <r>
    <x v="14"/>
    <n v="60033"/>
    <s v="Lazio"/>
    <x v="34"/>
    <s v="Lazio"/>
    <s v="Roma"/>
    <x v="0"/>
    <n v="0.19322217823813201"/>
    <n v="63.9"/>
    <n v="45.2"/>
    <n v="139.17010531271899"/>
    <n v="1.8626120330289E-2"/>
    <n v="18.191388235638499"/>
  </r>
  <r>
    <x v="14"/>
    <n v="72001"/>
    <s v="Puglia"/>
    <x v="26"/>
    <s v="Puglia"/>
    <s v="Foggia"/>
    <x v="0"/>
    <n v="0.22057872270572401"/>
    <n v="61.4"/>
    <n v="28.6"/>
    <n v="247.175678115572"/>
    <n v="6.8945412374089493E-2"/>
    <n v="25.5358876817875"/>
  </r>
  <r>
    <x v="14"/>
    <n v="26080"/>
    <s v="Veneto"/>
    <x v="8"/>
    <s v="Veneto"/>
    <s v="Venezia"/>
    <x v="0"/>
    <n v="0.116641783951663"/>
    <n v="81.099999999999994"/>
    <n v="55.8"/>
    <n v="211.83303341577599"/>
    <n v="1.7395534750268699E-2"/>
    <n v="7.8997295565759504"/>
  </r>
  <r>
    <x v="14"/>
    <n v="1272"/>
    <s v="Piemonte"/>
    <x v="10"/>
    <s v="Piemonte"/>
    <s v="Asti"/>
    <x v="0"/>
    <n v="8.8804914437471294E-2"/>
    <n v="106.2"/>
    <n v="46.2"/>
    <n v="270.081710358012"/>
    <n v="3.1029265954563501E-2"/>
    <n v="30.0986512266667"/>
  </r>
  <r>
    <x v="14"/>
    <n v="62008"/>
    <s v="Campania"/>
    <x v="74"/>
    <s v="Campania"/>
    <s v="Napoli"/>
    <x v="0"/>
    <n v="0.23752692954168"/>
    <n v="39.6"/>
    <n v="25.5"/>
    <n v="199.57626872143501"/>
    <n v="3.2150011724503297E-2"/>
    <n v="27.3870157913653"/>
  </r>
  <r>
    <x v="14"/>
    <n v="69046"/>
    <s v="Abruzzo"/>
    <x v="28"/>
    <s v="Abruzzo"/>
    <s v="Pescara"/>
    <x v="0"/>
    <n v="0.27941109136879999"/>
    <n v="42.4"/>
    <n v="43.1"/>
    <n v="108.900682747467"/>
    <n v="0.111446551422215"/>
    <n v="12.4060371708549"/>
  </r>
  <r>
    <x v="14"/>
    <n v="17078"/>
    <s v="Lombardia"/>
    <x v="65"/>
    <s v="Lombardia"/>
    <s v="Milano"/>
    <x v="0"/>
    <n v="0.12798035489514101"/>
    <n v="95.7"/>
    <n v="42.9"/>
    <n v="263.02113989036502"/>
    <n v="1.20089388292349E-2"/>
    <n v="20.127378629011801"/>
  </r>
  <r>
    <x v="14"/>
    <n v="15146"/>
    <s v="Lombardia"/>
    <x v="20"/>
    <s v="Lombardia"/>
    <s v="COMO-VARESE"/>
    <x v="0"/>
    <n v="0"/>
    <n v="95.7"/>
    <n v="42.9"/>
    <n v="440.56949061981697"/>
    <n v="1.9839703875317499E-2"/>
    <n v="29.9884982881218"/>
  </r>
  <r>
    <x v="14"/>
    <n v="60026"/>
    <s v="Lazio"/>
    <x v="34"/>
    <s v="Lazio"/>
    <s v="Roma"/>
    <x v="0"/>
    <n v="0.27120575402660801"/>
    <n v="63.9"/>
    <n v="45.2"/>
    <n v="57.208948577650197"/>
    <n v="6.9300625281505804E-3"/>
    <n v="9.1389004599583501"/>
  </r>
  <r>
    <x v="14"/>
    <n v="4028"/>
    <s v="Piemonte"/>
    <x v="19"/>
    <s v="Piemonte"/>
    <s v="Alessandria"/>
    <x v="0"/>
    <n v="0.20921855848125001"/>
    <n v="106.2"/>
    <n v="46.2"/>
    <n v="146.98279788083499"/>
    <n v="1.68649491963999E-2"/>
    <n v="15.9613011890260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272"/>
    <s v="Piemonte"/>
    <x v="10"/>
    <s v="Abruzzo"/>
    <s v="Pescara"/>
    <x v="1"/>
    <n v="8.8804914437471294E-2"/>
    <n v="106.2"/>
    <n v="46.2"/>
    <n v="270.081710358012"/>
    <n v="3.1029265954563501E-2"/>
    <n v="30.0986512266667"/>
  </r>
  <r>
    <x v="14"/>
    <n v="108019"/>
    <s v="Lombardia"/>
    <x v="58"/>
    <s v="Lombardia"/>
    <s v="Milano"/>
    <x v="0"/>
    <n v="0"/>
    <n v="95.7"/>
    <n v="42.9"/>
    <n v="422.03715602284399"/>
    <n v="1.8843424762088501E-2"/>
    <n v="29.2493382572558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5176"/>
    <s v="Lombardia"/>
    <x v="20"/>
    <s v="Lombardia"/>
    <s v="Brescia"/>
    <x v="0"/>
    <n v="0"/>
    <n v="95.7"/>
    <n v="42.9"/>
    <n v="422.26972136281398"/>
    <n v="1.90050091867737E-2"/>
    <n v="28.7804997794162"/>
  </r>
  <r>
    <x v="14"/>
    <n v="77031"/>
    <s v="Basilicata"/>
    <x v="82"/>
    <s v="Veneto"/>
    <s v="Vicenza"/>
    <x v="1"/>
    <n v="0.46780719730348302"/>
    <n v="276.8"/>
    <n v="41.7"/>
    <n v="30.5182040275966"/>
    <n v="7.3169433168159395E-2"/>
    <n v="4.5192727793407697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47002"/>
    <s v="Toscana"/>
    <x v="68"/>
    <s v="Toscana"/>
    <s v="Grosseto"/>
    <x v="0"/>
    <n v="0.100284869338633"/>
    <n v="89.9"/>
    <n v="48.5"/>
    <n v="259.63746961707801"/>
    <n v="3.2341132131908597E-2"/>
    <n v="21.266675699562501"/>
  </r>
  <r>
    <x v="14"/>
    <n v="2133"/>
    <s v="Piemonte"/>
    <x v="37"/>
    <s v="Veneto"/>
    <s v="Rovigo"/>
    <x v="1"/>
    <n v="0.12605012204345301"/>
    <n v="106.2"/>
    <n v="46.2"/>
    <n v="232.30728891543399"/>
    <n v="2.6701459720188302E-2"/>
    <n v="25.662982064958602"/>
  </r>
  <r>
    <x v="14"/>
    <n v="38004"/>
    <s v="Emilia-Romagna"/>
    <x v="61"/>
    <s v="Emilia-Romagna"/>
    <s v="RAVENNA-FORLI-CESENA-RIMINI"/>
    <x v="0"/>
    <n v="0.14953337344221199"/>
    <n v="81.5"/>
    <n v="51.5"/>
    <n v="163.81895188468499"/>
    <n v="1.3542530314229299E-2"/>
    <n v="16.435593854130499"/>
  </r>
  <r>
    <x v="14"/>
    <n v="36023"/>
    <s v="Emilia-Romagna"/>
    <x v="9"/>
    <s v="Emilia-Romagna"/>
    <s v="Modena"/>
    <x v="0"/>
    <n v="0.116436143608062"/>
    <n v="81.5"/>
    <n v="51.5"/>
    <n v="195.33161346678199"/>
    <n v="1.6800029333532699E-2"/>
    <n v="20.767354497720401"/>
  </r>
  <r>
    <x v="14"/>
    <n v="59011"/>
    <s v="Lazio"/>
    <x v="62"/>
    <s v="Lazio"/>
    <s v="Roma"/>
    <x v="0"/>
    <n v="0.15432666515559501"/>
    <n v="63.9"/>
    <n v="45.2"/>
    <n v="161.610997772113"/>
    <n v="2.3711753097065202E-2"/>
    <n v="26.981291085590001"/>
  </r>
  <r>
    <x v="14"/>
    <n v="16091"/>
    <s v="Lombardia"/>
    <x v="22"/>
    <s v="Lombardia"/>
    <s v="CREMONA-MANTOVA"/>
    <x v="0"/>
    <n v="0"/>
    <n v="95.7"/>
    <n v="42.9"/>
    <n v="432.56336578928"/>
    <n v="1.9336447168643502E-2"/>
    <n v="30.643627553406301"/>
  </r>
  <r>
    <x v="14"/>
    <n v="63083"/>
    <s v="Campania"/>
    <x v="29"/>
    <s v="Piemonte"/>
    <s v="Biella"/>
    <x v="1"/>
    <n v="0.16199990528834901"/>
    <n v="39.6"/>
    <n v="25.5"/>
    <n v="261.84724753526001"/>
    <n v="4.09607756764995E-2"/>
    <n v="39.809214332193498"/>
  </r>
  <r>
    <x v="1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4"/>
    <n v="59008"/>
    <s v="Lazio"/>
    <x v="62"/>
    <s v="Piemonte"/>
    <s v="Biella"/>
    <x v="1"/>
    <n v="0.28012227311603"/>
    <n v="63.9"/>
    <n v="45.2"/>
    <n v="42.053598381821502"/>
    <n v="5.0277623962046002E-3"/>
    <n v="9.388374784201719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47010"/>
    <s v="Toscana"/>
    <x v="68"/>
    <s v="Toscana"/>
    <s v="Pisa"/>
    <x v="0"/>
    <n v="0.138594771689247"/>
    <n v="89.9"/>
    <n v="48.5"/>
    <n v="214.47827495964501"/>
    <n v="2.6785626767485301E-2"/>
    <n v="18.020983306050599"/>
  </r>
  <r>
    <x v="14"/>
    <n v="58065"/>
    <s v="Lazio"/>
    <x v="0"/>
    <s v="Lazio"/>
    <s v="Roma"/>
    <x v="0"/>
    <n v="0.12032018659459801"/>
    <n v="63.9"/>
    <n v="45.2"/>
    <n v="233.26767515930899"/>
    <n v="3.2473527099793197E-2"/>
    <n v="22.978843702143699"/>
  </r>
  <r>
    <x v="14"/>
    <n v="78029"/>
    <s v="Calabria"/>
    <x v="23"/>
    <s v="Friuli Venezia Giulia"/>
    <s v="Udine"/>
    <x v="1"/>
    <n v="0.28545106157070999"/>
    <n v="20.8"/>
    <n v="27.8"/>
    <n v="126.028402531274"/>
    <n v="5.13899746105052E-2"/>
    <n v="23.803769946235601"/>
  </r>
  <r>
    <x v="14"/>
    <n v="42010"/>
    <s v="Marche"/>
    <x v="30"/>
    <s v="Marche"/>
    <s v="Ancona"/>
    <x v="0"/>
    <n v="0.24851307986820501"/>
    <n v="61.9"/>
    <n v="44.8"/>
    <n v="118.031149673551"/>
    <n v="6.6921067421239905E-2"/>
    <n v="13.0911558488094"/>
  </r>
  <r>
    <x v="14"/>
    <n v="2137"/>
    <s v="Piemonte"/>
    <x v="37"/>
    <s v="Piemonte"/>
    <s v="Cuneo"/>
    <x v="0"/>
    <n v="0.19330224964597301"/>
    <n v="106.2"/>
    <n v="46.2"/>
    <n v="164.102585009536"/>
    <n v="1.8984859612981599E-2"/>
    <n v="17.669701435861398"/>
  </r>
  <r>
    <x v="14"/>
    <n v="36019"/>
    <s v="Emilia-Romagna"/>
    <x v="9"/>
    <s v="Emilia-Romagna"/>
    <s v="RAVENNA-FORLI-CESENA-RIMINI"/>
    <x v="0"/>
    <n v="0.14109525718323099"/>
    <n v="81.5"/>
    <n v="51.5"/>
    <n v="168.072061570377"/>
    <n v="1.4395705434865499E-2"/>
    <n v="18.446668388072499"/>
  </r>
  <r>
    <x v="14"/>
    <n v="65009"/>
    <s v="Campania"/>
    <x v="44"/>
    <s v="Campania"/>
    <s v="Napoli"/>
    <x v="0"/>
    <n v="0.36665927226596801"/>
    <n v="39.6"/>
    <n v="25.5"/>
    <n v="68.124852549021696"/>
    <n v="1.62235706999257E-2"/>
    <n v="11.9662765453121"/>
  </r>
  <r>
    <x v="14"/>
    <n v="15098"/>
    <s v="Lombardia"/>
    <x v="20"/>
    <s v="Lombardia"/>
    <s v="Sondrio"/>
    <x v="0"/>
    <n v="0"/>
    <n v="95.7"/>
    <n v="42.9"/>
    <n v="446.11705998752899"/>
    <n v="2.0002463358967802E-2"/>
    <n v="30.8401699696417"/>
  </r>
  <r>
    <x v="14"/>
    <n v="35042"/>
    <s v="Emilia-Romagna"/>
    <x v="6"/>
    <s v="Emilia-Romagna"/>
    <s v="Parma"/>
    <x v="0"/>
    <n v="0.24100355010395499"/>
    <n v="81.5"/>
    <n v="51.5"/>
    <n v="64.372228330690803"/>
    <n v="5.7437960460644004E-3"/>
    <n v="7.620046500986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7004"/>
    <s v="Valle d'Aosta"/>
    <x v="49"/>
    <s v="Valle d'Aosta"/>
    <s v="Valle d'Aosta/Vallï¿½e d'Aoste"/>
    <x v="0"/>
    <n v="0.26295358885515202"/>
    <n v="45.8"/>
    <n v="54.9"/>
    <n v="17.432504040951201"/>
    <n v="2.7293009910870601E-2"/>
    <n v="1.6895672834459099"/>
  </r>
  <r>
    <x v="14"/>
    <n v="10025"/>
    <s v="Liguria"/>
    <x v="50"/>
    <s v="Liguria"/>
    <s v="Imperia"/>
    <x v="0"/>
    <n v="0.301973168835802"/>
    <n v="96.8"/>
    <n v="39.799999999999997"/>
    <n v="105.384785188089"/>
    <n v="5.4113877318887497E-2"/>
    <n v="12.164623585346"/>
  </r>
  <r>
    <x v="14"/>
    <n v="48023"/>
    <s v="Toscana"/>
    <x v="64"/>
    <s v="Toscana"/>
    <s v="Firenze"/>
    <x v="0"/>
    <n v="0.16060053629672799"/>
    <n v="89.9"/>
    <n v="48.5"/>
    <n v="198.67134149786301"/>
    <n v="2.4989705897650399E-2"/>
    <n v="13.975531275005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130"/>
    <s v="Piemonte"/>
    <x v="10"/>
    <s v="Marche"/>
    <s v="Ancona"/>
    <x v="1"/>
    <n v="0.10750701869432799"/>
    <n v="106.2"/>
    <n v="46.2"/>
    <n v="250.38347767919899"/>
    <n v="2.8846569771173999E-2"/>
    <n v="28.044115763504799"/>
  </r>
  <r>
    <x v="14"/>
    <n v="8055"/>
    <s v="Liguria"/>
    <x v="84"/>
    <s v="Veneto"/>
    <s v="Belluno"/>
    <x v="1"/>
    <n v="0.301277435070477"/>
    <n v="96.8"/>
    <n v="39.799999999999997"/>
    <n v="91.712778838065404"/>
    <n v="2.6642698097706599E-2"/>
    <n v="10.9711955004763"/>
  </r>
  <r>
    <x v="14"/>
    <n v="4078"/>
    <s v="Piemonte"/>
    <x v="19"/>
    <s v="Piemonte"/>
    <s v="Cuneo"/>
    <x v="0"/>
    <n v="0.19409259645173499"/>
    <n v="106.2"/>
    <n v="46.2"/>
    <n v="162.50881382519901"/>
    <n v="1.8794392125490601E-2"/>
    <n v="17.7478749732072"/>
  </r>
  <r>
    <x v="14"/>
    <n v="1314"/>
    <s v="Piemonte"/>
    <x v="10"/>
    <s v="Emilia-Romagna"/>
    <s v="Piacenza"/>
    <x v="1"/>
    <n v="0.104221967890071"/>
    <n v="106.2"/>
    <n v="46.2"/>
    <n v="253.91307104049801"/>
    <n v="2.9373746279753501E-2"/>
    <n v="28.412961888256099"/>
  </r>
  <r>
    <x v="14"/>
    <n v="47014"/>
    <s v="Toscana"/>
    <x v="68"/>
    <s v="Toscana"/>
    <s v="Lucca"/>
    <x v="0"/>
    <n v="0.116707125144246"/>
    <n v="89.9"/>
    <n v="48.5"/>
    <n v="237.960296381256"/>
    <n v="2.9264217640077299E-2"/>
    <n v="20.3101648494996"/>
  </r>
  <r>
    <x v="14"/>
    <n v="22225"/>
    <s v="Trentino-Alto Adige"/>
    <x v="40"/>
    <s v="Trentino-Alto Adige"/>
    <s v="Trento"/>
    <x v="0"/>
    <n v="6.8120618040842601E-2"/>
    <n v="47.5"/>
    <n v="60.4"/>
    <n v="288.040564335851"/>
    <n v="0.148855248718504"/>
    <n v="13.3001006773495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51017"/>
    <s v="Toscana"/>
    <x v="24"/>
    <s v="Toscana"/>
    <s v="Pistoia"/>
    <x v="0"/>
    <n v="0.25719245474436198"/>
    <n v="89.9"/>
    <n v="48.5"/>
    <n v="90.156093664891998"/>
    <n v="9.7448545145259208E-3"/>
    <n v="4.3040358059695398"/>
  </r>
  <r>
    <x v="14"/>
    <n v="78081"/>
    <s v="Calabria"/>
    <x v="23"/>
    <s v="Calabria"/>
    <s v="Cosenza"/>
    <x v="0"/>
    <n v="0.226331538510856"/>
    <n v="20.8"/>
    <n v="27.8"/>
    <n v="200.605661598176"/>
    <n v="0.10158903247051"/>
    <n v="34.760254033706197"/>
  </r>
  <r>
    <x v="14"/>
    <n v="11026"/>
    <s v="Liguria"/>
    <x v="42"/>
    <s v="Liguria"/>
    <s v="Savona"/>
    <x v="0"/>
    <n v="0.34021970998849399"/>
    <n v="96.8"/>
    <n v="39.799999999999997"/>
    <n v="49.2638617894413"/>
    <n v="2.5204907716459599E-2"/>
    <n v="7.5662791685776103"/>
  </r>
  <r>
    <x v="14"/>
    <n v="78102"/>
    <s v="Calabria"/>
    <x v="23"/>
    <s v="Calabria"/>
    <s v="Catanzaro"/>
    <x v="0"/>
    <n v="0.196884925276954"/>
    <n v="20.8"/>
    <n v="27.8"/>
    <n v="239.80028164316099"/>
    <n v="0.13218118694080799"/>
    <n v="40.683587325328197"/>
  </r>
  <r>
    <x v="14"/>
    <n v="58007"/>
    <s v="Lazio"/>
    <x v="0"/>
    <s v="Piemonte"/>
    <s v="Torino"/>
    <x v="1"/>
    <n v="0.158014714685379"/>
    <n v="63.9"/>
    <n v="45.2"/>
    <n v="168.62969457037499"/>
    <n v="2.4330040448708099E-2"/>
    <n v="24.151965722228901"/>
  </r>
  <r>
    <x v="14"/>
    <n v="21079"/>
    <s v="Trentino-Alto Adige"/>
    <x v="25"/>
    <s v="Trentino-Alto Adige"/>
    <s v="Trento"/>
    <x v="0"/>
    <n v="6.3668819539528299E-2"/>
    <n v="76.2"/>
    <n v="58.9"/>
    <n v="330.28298970946099"/>
    <n v="0.18460886157086601"/>
    <n v="19.009970548812198"/>
  </r>
  <r>
    <x v="1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58110"/>
    <s v="Lazio"/>
    <x v="0"/>
    <s v="Lazio"/>
    <s v="Roma"/>
    <x v="0"/>
    <n v="8.3103277632931197E-2"/>
    <n v="63.9"/>
    <n v="45.2"/>
    <n v="260.24051079826103"/>
    <n v="3.5538037975404599E-2"/>
    <n v="29.768087107907199"/>
  </r>
  <r>
    <x v="14"/>
    <n v="50032"/>
    <s v="Toscana"/>
    <x v="36"/>
    <s v="Toscana"/>
    <s v="Siena"/>
    <x v="0"/>
    <n v="0.107283524749939"/>
    <n v="89.9"/>
    <n v="48.5"/>
    <n v="251.58365902161299"/>
    <n v="3.0716744060801701E-2"/>
    <n v="20.522734014373"/>
  </r>
  <r>
    <x v="14"/>
    <n v="108027"/>
    <s v="Lombardia"/>
    <x v="58"/>
    <s v="Lombardia"/>
    <s v="Milano"/>
    <x v="0"/>
    <n v="0"/>
    <n v="95.7"/>
    <n v="42.9"/>
    <n v="424.79190616320301"/>
    <n v="1.9039960971337901E-2"/>
    <n v="29.277467578668102"/>
  </r>
  <r>
    <x v="14"/>
    <n v="12112"/>
    <s v="Lombardia"/>
    <x v="3"/>
    <s v="Lombardia"/>
    <s v="Brescia"/>
    <x v="0"/>
    <n v="0.227274532010693"/>
    <n v="95.7"/>
    <n v="42.9"/>
    <n v="156.64237378253799"/>
    <n v="7.2249224705096104E-3"/>
    <n v="10.81120177024"/>
  </r>
  <r>
    <x v="14"/>
    <n v="69099"/>
    <s v="Abruzzo"/>
    <x v="28"/>
    <s v="Lombardia"/>
    <s v="Bergamo"/>
    <x v="1"/>
    <n v="0.30141928254255801"/>
    <n v="42.4"/>
    <n v="43.1"/>
    <n v="81.148257340498503"/>
    <n v="0.103734862404616"/>
    <n v="10.2009070358027"/>
  </r>
  <r>
    <x v="14"/>
    <n v="24012"/>
    <s v="Veneto"/>
    <x v="15"/>
    <s v="Veneto"/>
    <s v="Verona"/>
    <x v="0"/>
    <n v="0.101158005280479"/>
    <n v="81.099999999999994"/>
    <n v="55.8"/>
    <n v="236.64204192007199"/>
    <n v="1.97971271480364E-2"/>
    <n v="7.6726049402968304"/>
  </r>
  <r>
    <x v="14"/>
    <n v="22032"/>
    <s v="Trentino-Alto Adige"/>
    <x v="40"/>
    <s v="Piemonte"/>
    <s v="Cuneo"/>
    <x v="1"/>
    <n v="0.105403030574032"/>
    <n v="47.5"/>
    <n v="60.4"/>
    <n v="222.99845555899"/>
    <n v="0.109906050207958"/>
    <n v="9.4449561639119697"/>
  </r>
  <r>
    <x v="14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4"/>
    <n v="17153"/>
    <s v="Lombardia"/>
    <x v="65"/>
    <s v="Lombardia"/>
    <s v="Milano"/>
    <x v="0"/>
    <n v="0.20496810364992901"/>
    <n v="95.7"/>
    <n v="42.9"/>
    <n v="176.222181129787"/>
    <n v="7.9894795597428899E-3"/>
    <n v="13.8821420055526"/>
  </r>
  <r>
    <x v="14"/>
    <n v="3043"/>
    <s v="Piemonte"/>
    <x v="63"/>
    <s v="Piemonte"/>
    <s v="Torino"/>
    <x v="0"/>
    <n v="0.21190802366290801"/>
    <n v="106.2"/>
    <n v="46.2"/>
    <n v="145.322763531909"/>
    <n v="1.7139500595486901E-2"/>
    <n v="15.4864176385609"/>
  </r>
  <r>
    <x v="14"/>
    <n v="51002"/>
    <s v="Toscana"/>
    <x v="24"/>
    <s v="Toscana"/>
    <s v="Firenze"/>
    <x v="0"/>
    <n v="0.200818277320712"/>
    <n v="89.9"/>
    <n v="48.5"/>
    <n v="164.17253015161899"/>
    <n v="1.9057590362380899E-2"/>
    <n v="7.4686791984550904"/>
  </r>
  <r>
    <x v="14"/>
    <n v="36023"/>
    <s v="Emilia-Romagna"/>
    <x v="9"/>
    <s v="Emilia-Romagna"/>
    <s v="Ferrara"/>
    <x v="0"/>
    <n v="0.116436143608062"/>
    <n v="81.5"/>
    <n v="51.5"/>
    <n v="195.33161346678199"/>
    <n v="1.6800029333532699E-2"/>
    <n v="20.7673544977204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5169"/>
    <s v="Lombardia"/>
    <x v="20"/>
    <s v="Lombardia"/>
    <s v="CREMONA-MANTOVA"/>
    <x v="0"/>
    <n v="2.4108515292375201E-2"/>
    <n v="95.7"/>
    <n v="42.9"/>
    <n v="390.602477137824"/>
    <n v="1.7724118631897701E-2"/>
    <n v="26.1028626507727"/>
  </r>
  <r>
    <x v="14"/>
    <n v="42045"/>
    <s v="Marche"/>
    <x v="30"/>
    <s v="Marche"/>
    <s v="Macerata"/>
    <x v="0"/>
    <n v="0.27344654974721699"/>
    <n v="61.9"/>
    <n v="44.8"/>
    <n v="87.614755510949607"/>
    <n v="4.7649603290486502E-2"/>
    <n v="8.5475710981209208"/>
  </r>
  <r>
    <x v="14"/>
    <n v="23058"/>
    <s v="Veneto"/>
    <x v="43"/>
    <s v="Veneto"/>
    <s v="Padova"/>
    <x v="0"/>
    <n v="0.16308293392391801"/>
    <n v="81.099999999999994"/>
    <n v="55.8"/>
    <n v="151.45442334006799"/>
    <n v="1.1410532924043201E-2"/>
    <n v="5.4386404976105398"/>
  </r>
  <r>
    <x v="14"/>
    <n v="94023"/>
    <s v="Molise"/>
    <x v="83"/>
    <s v="Molise"/>
    <s v="Campobasso"/>
    <x v="0"/>
    <n v="0.42094875342685001"/>
    <n v="28.5"/>
    <n v="27.6"/>
    <n v="24.423903764968401"/>
    <n v="5.2434795439839699E-2"/>
    <n v="3.7561990845994702"/>
  </r>
  <r>
    <x v="14"/>
    <n v="15146"/>
    <s v="Lombardia"/>
    <x v="20"/>
    <s v="Lombardia"/>
    <s v="Milano"/>
    <x v="0"/>
    <n v="0"/>
    <n v="95.7"/>
    <n v="42.9"/>
    <n v="440.56949061981697"/>
    <n v="1.9839703875317499E-2"/>
    <n v="29.9884982881218"/>
  </r>
  <r>
    <x v="14"/>
    <n v="51012"/>
    <s v="Toscana"/>
    <x v="24"/>
    <s v="Toscana"/>
    <s v="Livorno"/>
    <x v="0"/>
    <n v="0.23271405020501301"/>
    <n v="89.9"/>
    <n v="48.5"/>
    <n v="124.21705721959"/>
    <n v="1.3943384601512499E-2"/>
    <n v="5.2456851415053096"/>
  </r>
  <r>
    <x v="14"/>
    <n v="58120"/>
    <s v="Lazio"/>
    <x v="0"/>
    <s v="Lazio"/>
    <s v="Roma"/>
    <x v="0"/>
    <n v="9.6125476651204605E-2"/>
    <n v="63.9"/>
    <n v="45.2"/>
    <n v="255.534888150786"/>
    <n v="3.6021683348223303E-2"/>
    <n v="26.5285436721813"/>
  </r>
  <r>
    <x v="14"/>
    <n v="63023"/>
    <s v="Campania"/>
    <x v="29"/>
    <s v="Campania"/>
    <s v="Napoli"/>
    <x v="0"/>
    <n v="0.16248011848153199"/>
    <n v="39.6"/>
    <n v="25.5"/>
    <n v="264.99097252993101"/>
    <n v="4.1066675585034802E-2"/>
    <n v="38.912722218223898"/>
  </r>
  <r>
    <x v="1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4"/>
    <n v="100005"/>
    <s v="Toscana"/>
    <x v="80"/>
    <s v="Toscana"/>
    <s v="Livorno"/>
    <x v="0"/>
    <n v="8.2542999796608799E-2"/>
    <n v="89.9"/>
    <n v="48.5"/>
    <n v="279.16495917556102"/>
    <n v="3.4755304714416603E-2"/>
    <n v="23.0737197917598"/>
  </r>
  <r>
    <x v="14"/>
    <n v="13195"/>
    <s v="Lombardia"/>
    <x v="3"/>
    <s v="Lombardia"/>
    <s v="Brescia"/>
    <x v="0"/>
    <n v="9.6257244280922402E-2"/>
    <n v="95.7"/>
    <n v="42.9"/>
    <n v="303.02727411610198"/>
    <n v="1.3051993937705E-2"/>
    <n v="21.583468187754601"/>
  </r>
  <r>
    <x v="14"/>
    <n v="53011"/>
    <s v="Toscana"/>
    <x v="4"/>
    <s v="Toscana"/>
    <s v="Arezzo"/>
    <x v="0"/>
    <n v="0.28114651444892402"/>
    <n v="89.9"/>
    <n v="48.5"/>
    <n v="64.891124175087697"/>
    <n v="2.86567552976547E-3"/>
    <n v="0.98293345325000903"/>
  </r>
  <r>
    <x v="14"/>
    <n v="2016"/>
    <s v="Piemonte"/>
    <x v="37"/>
    <s v="Piemonte"/>
    <s v="Torino"/>
    <x v="0"/>
    <n v="0.209391657174306"/>
    <n v="106.2"/>
    <n v="46.2"/>
    <n v="147.626005722164"/>
    <n v="1.710821003488E-2"/>
    <n v="15.7902014288322"/>
  </r>
  <r>
    <x v="14"/>
    <n v="20017"/>
    <s v="Lombardia"/>
    <x v="17"/>
    <s v="Lombardia"/>
    <s v="Brescia"/>
    <x v="0"/>
    <n v="0.16162460309941001"/>
    <n v="95.7"/>
    <n v="42.9"/>
    <n v="225.83735005372199"/>
    <n v="1.0422578779689501E-2"/>
    <n v="17.248635686738101"/>
  </r>
  <r>
    <x v="14"/>
    <n v="18132"/>
    <s v="Lombardia"/>
    <x v="45"/>
    <s v="Lombardia"/>
    <s v="Bergamo"/>
    <x v="0"/>
    <n v="0.22775725673848801"/>
    <n v="95.7"/>
    <n v="42.9"/>
    <n v="157.63329091281801"/>
    <n v="7.3920875288359198E-3"/>
    <n v="10.4383636927742"/>
  </r>
  <r>
    <x v="14"/>
    <n v="39014"/>
    <s v="Emilia-Romagna"/>
    <x v="11"/>
    <s v="Emilia-Romagna"/>
    <s v="RAVENNA-FORLI-CESENA-RIMINI"/>
    <x v="0"/>
    <n v="7.0365762915187993E-2"/>
    <n v="81.5"/>
    <n v="51.5"/>
    <n v="241.96624323467799"/>
    <n v="1.9851195373622399E-2"/>
    <n v="25.882135354619098"/>
  </r>
  <r>
    <x v="14"/>
    <n v="44007"/>
    <s v="Marche"/>
    <x v="48"/>
    <s v="Marche"/>
    <s v="Pesaro e Urbino"/>
    <x v="0"/>
    <n v="0.28025893940006102"/>
    <n v="61.9"/>
    <n v="44.8"/>
    <n v="71.784787341549702"/>
    <n v="1.93118470022603E-2"/>
    <n v="5.158007081920380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7199"/>
    <s v="Lombardia"/>
    <x v="65"/>
    <s v="Lombardia"/>
    <s v="CREMONA-MANTOVA"/>
    <x v="0"/>
    <n v="9.1144736895075906E-2"/>
    <n v="95.7"/>
    <n v="42.9"/>
    <n v="304.98162678984602"/>
    <n v="1.36858023918244E-2"/>
    <n v="22.970567639625301"/>
  </r>
  <r>
    <x v="14"/>
    <n v="66002"/>
    <s v="Abruzzo"/>
    <x v="39"/>
    <s v="Abruzzo"/>
    <s v="Chieti"/>
    <x v="0"/>
    <n v="0.28906072365904301"/>
    <n v="42.4"/>
    <n v="43.1"/>
    <n v="64.469632583512805"/>
    <n v="3.02766688496739E-2"/>
    <n v="5.8467772272427396"/>
  </r>
  <r>
    <x v="14"/>
    <n v="98008"/>
    <s v="Lombardia"/>
    <x v="20"/>
    <s v="Lombardia"/>
    <s v="LECCO-MONZA E DELLA BRIANZA"/>
    <x v="0"/>
    <n v="5.0361469973866202E-2"/>
    <n v="95.7"/>
    <n v="42.9"/>
    <n v="361.419688272239"/>
    <n v="1.6543670398768501E-2"/>
    <n v="23.906450645919001"/>
  </r>
  <r>
    <x v="14"/>
    <n v="56036"/>
    <s v="Lazio"/>
    <x v="53"/>
    <s v="Lombardia"/>
    <s v="Bergamo"/>
    <x v="1"/>
    <n v="0.31775475184794399"/>
    <n v="63.9"/>
    <n v="45.2"/>
    <n v="13.7527529151991"/>
    <n v="7.4276163095390998E-4"/>
    <n v="2.5657405625345802"/>
  </r>
  <r>
    <x v="14"/>
    <n v="18110"/>
    <s v="Lombardia"/>
    <x v="45"/>
    <s v="Lombardia"/>
    <s v="Bergamo"/>
    <x v="0"/>
    <n v="6.2027441680672701E-2"/>
    <n v="95.7"/>
    <n v="42.9"/>
    <n v="348.35298880508702"/>
    <n v="1.60246748074164E-2"/>
    <n v="22.954977410978099"/>
  </r>
  <r>
    <x v="14"/>
    <n v="68002"/>
    <s v="Abruzzo"/>
    <x v="7"/>
    <s v="Abruzzo"/>
    <s v="Teramo"/>
    <x v="0"/>
    <n v="0.268041301105504"/>
    <n v="42.4"/>
    <n v="43.1"/>
    <n v="117.052483022114"/>
    <n v="8.3467140755356398E-2"/>
    <n v="9.5588714613413401"/>
  </r>
  <r>
    <x v="14"/>
    <n v="16081"/>
    <s v="Lombardia"/>
    <x v="22"/>
    <s v="Lombardia"/>
    <s v="Milano"/>
    <x v="0"/>
    <n v="0"/>
    <n v="95.7"/>
    <n v="42.9"/>
    <n v="415.44648091904003"/>
    <n v="1.8579923537742599E-2"/>
    <n v="29.505188598832198"/>
  </r>
  <r>
    <x v="14"/>
    <n v="61049"/>
    <s v="Campania"/>
    <x v="16"/>
    <s v="Campania"/>
    <s v="Napoli"/>
    <x v="0"/>
    <n v="0.180002433695366"/>
    <n v="39.6"/>
    <n v="25.5"/>
    <n v="249.461844283651"/>
    <n v="3.88166809774095E-2"/>
    <n v="36.253982069829398"/>
  </r>
  <r>
    <x v="14"/>
    <n v="103028"/>
    <s v="Piemonte"/>
    <x v="57"/>
    <s v="Piemonte"/>
    <s v="Torino"/>
    <x v="0"/>
    <n v="0.27267835319341199"/>
    <n v="106.2"/>
    <n v="46.2"/>
    <n v="82.608417705884605"/>
    <n v="1.0249591440825901E-2"/>
    <n v="8.5363684632042194"/>
  </r>
  <r>
    <x v="14"/>
    <n v="23091"/>
    <s v="Veneto"/>
    <x v="43"/>
    <s v="Veneto"/>
    <s v="Treviso"/>
    <x v="0"/>
    <n v="0.13992226272942501"/>
    <n v="81.099999999999994"/>
    <n v="55.8"/>
    <n v="182.100145370402"/>
    <n v="1.4016148386533801E-2"/>
    <n v="6.4736238373197699"/>
  </r>
  <r>
    <x v="14"/>
    <n v="21051"/>
    <s v="Trentino-Alto Adige"/>
    <x v="25"/>
    <s v="Trentino-Alto Adige"/>
    <s v="Trento"/>
    <x v="0"/>
    <n v="8.7049591342268806E-2"/>
    <n v="76.2"/>
    <n v="58.9"/>
    <n v="308.442190457717"/>
    <n v="0.17781375386359799"/>
    <n v="15.081348483556701"/>
  </r>
  <r>
    <x v="14"/>
    <n v="1272"/>
    <s v="Piemonte"/>
    <x v="10"/>
    <s v="Veneto"/>
    <s v="Padova"/>
    <x v="1"/>
    <n v="8.8804914437471294E-2"/>
    <n v="106.2"/>
    <n v="46.2"/>
    <n v="270.081710358012"/>
    <n v="3.1029265954563501E-2"/>
    <n v="30.0986512266667"/>
  </r>
  <r>
    <x v="14"/>
    <n v="36006"/>
    <s v="Emilia-Romagna"/>
    <x v="9"/>
    <s v="Emilia-Romagna"/>
    <s v="Ferrara"/>
    <x v="0"/>
    <n v="8.9564037059278304E-2"/>
    <n v="81.5"/>
    <n v="51.5"/>
    <n v="222.428728950698"/>
    <n v="1.8790219541731702E-2"/>
    <n v="23.811560653253299"/>
  </r>
  <r>
    <x v="14"/>
    <n v="74004"/>
    <s v="Puglia"/>
    <x v="52"/>
    <s v="Lombardia"/>
    <s v="Pavia"/>
    <x v="1"/>
    <n v="0.13956726245067"/>
    <n v="61.4"/>
    <n v="28.6"/>
    <n v="274.91606987953401"/>
    <n v="5.0089901423626002E-2"/>
    <n v="43.346720134085302"/>
  </r>
  <r>
    <x v="14"/>
    <n v="23059"/>
    <s v="Veneto"/>
    <x v="43"/>
    <s v="Veneto"/>
    <s v="Treviso"/>
    <x v="0"/>
    <n v="0.16669642317038799"/>
    <n v="81.099999999999994"/>
    <n v="55.8"/>
    <n v="146.02853037487699"/>
    <n v="1.11709831618122E-2"/>
    <n v="5.4596190628813304"/>
  </r>
  <r>
    <x v="14"/>
    <n v="75035"/>
    <s v="Puglia"/>
    <x v="72"/>
    <s v="Puglia"/>
    <s v="Bari"/>
    <x v="0"/>
    <n v="0.13061940160697799"/>
    <n v="61.4"/>
    <n v="28.6"/>
    <n v="281.504501986668"/>
    <n v="4.5981331642471299E-2"/>
    <n v="44.126117265396303"/>
  </r>
  <r>
    <x v="14"/>
    <n v="22129"/>
    <s v="Trentino-Alto Adige"/>
    <x v="40"/>
    <s v="Trentino-Alto Adige"/>
    <s v="Bolzano"/>
    <x v="0"/>
    <n v="0.117747924886108"/>
    <n v="47.5"/>
    <n v="60.4"/>
    <n v="201.67299440496299"/>
    <n v="9.8125097118917107E-2"/>
    <n v="8.3087473371375093"/>
  </r>
  <r>
    <x v="14"/>
    <n v="4080"/>
    <s v="Piemonte"/>
    <x v="19"/>
    <s v="Piemonte"/>
    <s v="Novara"/>
    <x v="0"/>
    <n v="0.164749446029684"/>
    <n v="106.2"/>
    <n v="46.2"/>
    <n v="192.38310190279299"/>
    <n v="2.2242282306370102E-2"/>
    <n v="21.221733686600899"/>
  </r>
  <r>
    <x v="14"/>
    <n v="42022"/>
    <s v="Marche"/>
    <x v="30"/>
    <s v="Marche"/>
    <s v="Ancona"/>
    <x v="0"/>
    <n v="0.25041282796786501"/>
    <n v="61.9"/>
    <n v="44.8"/>
    <n v="113.699076367944"/>
    <n v="5.8533771157617598E-2"/>
    <n v="12.043378527987599"/>
  </r>
  <r>
    <x v="14"/>
    <n v="1272"/>
    <s v="Piemonte"/>
    <x v="10"/>
    <s v="Piemonte"/>
    <s v="Cuneo"/>
    <x v="0"/>
    <n v="8.8804914437471294E-2"/>
    <n v="106.2"/>
    <n v="46.2"/>
    <n v="270.081710358012"/>
    <n v="3.1029265954563501E-2"/>
    <n v="30.0986512266667"/>
  </r>
  <r>
    <x v="14"/>
    <n v="80096"/>
    <s v="Calabria"/>
    <x v="47"/>
    <s v="Calabria"/>
    <s v="Crotone"/>
    <x v="0"/>
    <n v="0.32036157683299599"/>
    <n v="20.8"/>
    <n v="27.8"/>
    <n v="271.11636914313601"/>
    <n v="0.295726681854597"/>
    <n v="19.004872852942299"/>
  </r>
  <r>
    <x v="14"/>
    <n v="40012"/>
    <s v="Emilia-Romagna"/>
    <x v="11"/>
    <s v="Emilia-Romagna"/>
    <s v="RAVENNA-FORLI-CESENA-RIMINI"/>
    <x v="0"/>
    <n v="9.9457375253437105E-2"/>
    <n v="81.5"/>
    <n v="51.5"/>
    <n v="216.14900461534501"/>
    <n v="1.69279749252692E-2"/>
    <n v="21.615103529132"/>
  </r>
  <r>
    <x v="14"/>
    <n v="24111"/>
    <s v="Veneto"/>
    <x v="15"/>
    <s v="Veneto"/>
    <s v="Treviso"/>
    <x v="0"/>
    <n v="0.13613309443131599"/>
    <n v="81.099999999999994"/>
    <n v="55.8"/>
    <n v="189.655864227113"/>
    <n v="1.5586928250167499E-2"/>
    <n v="6.2316104471921197"/>
  </r>
  <r>
    <x v="14"/>
    <n v="10025"/>
    <s v="Liguria"/>
    <x v="50"/>
    <s v="Liguria"/>
    <s v="La Spezia"/>
    <x v="0"/>
    <n v="0.301973168835802"/>
    <n v="96.8"/>
    <n v="39.799999999999997"/>
    <n v="105.384785188089"/>
    <n v="5.4113877318887497E-2"/>
    <n v="12.164623585346"/>
  </r>
  <r>
    <x v="14"/>
    <n v="17158"/>
    <s v="Lombardia"/>
    <x v="65"/>
    <s v="Trentino-Alto Adige"/>
    <s v="Trento"/>
    <x v="1"/>
    <n v="0.18214012964916901"/>
    <n v="95.7"/>
    <n v="42.9"/>
    <n v="202.81455652839699"/>
    <n v="9.3444267342304797E-3"/>
    <n v="15.5576152937887"/>
  </r>
  <r>
    <x v="14"/>
    <n v="23096"/>
    <s v="Veneto"/>
    <x v="43"/>
    <s v="Veneto"/>
    <s v="Padova"/>
    <x v="0"/>
    <n v="0.167480908378107"/>
    <n v="81.099999999999994"/>
    <n v="55.8"/>
    <n v="145.30674705464801"/>
    <n v="1.10802704260454E-2"/>
    <n v="5.3486341832777704"/>
  </r>
  <r>
    <x v="14"/>
    <n v="33032"/>
    <s v="Emilia-Romagna"/>
    <x v="54"/>
    <s v="Emilia-Romagna"/>
    <s v="RAVENNA-FORLI-CESENA-RIMINI"/>
    <x v="0"/>
    <n v="0.224325826517564"/>
    <n v="81.5"/>
    <n v="51.5"/>
    <n v="82.842418865457304"/>
    <n v="8.0855636574137298E-3"/>
    <n v="9.3038715200191895"/>
  </r>
  <r>
    <x v="14"/>
    <n v="80045"/>
    <s v="Calabria"/>
    <x v="47"/>
    <s v="Veneto"/>
    <s v="Venezia"/>
    <x v="1"/>
    <n v="0.29368972324154802"/>
    <n v="20.8"/>
    <n v="27.8"/>
    <n v="212.72502551392799"/>
    <n v="0.20141953199231"/>
    <n v="25.933737611978302"/>
  </r>
  <r>
    <x v="14"/>
    <n v="13012"/>
    <s v="Lombardia"/>
    <x v="3"/>
    <s v="Lombardia"/>
    <s v="CREMONA-MANTOVA"/>
    <x v="0"/>
    <n v="7.3398363734059604E-3"/>
    <n v="95.7"/>
    <n v="42.9"/>
    <n v="404.68010973094601"/>
    <n v="1.7825254495772599E-2"/>
    <n v="28.4835997168259"/>
  </r>
  <r>
    <x v="14"/>
    <n v="40015"/>
    <s v="Emilia-Romagna"/>
    <x v="11"/>
    <s v="Emilia-Romagna"/>
    <s v="Parma"/>
    <x v="0"/>
    <n v="0.13258612918099499"/>
    <n v="81.5"/>
    <n v="51.5"/>
    <n v="186.87108905114701"/>
    <n v="1.5692986665075501E-2"/>
    <n v="17.084673083822501"/>
  </r>
  <r>
    <x v="14"/>
    <n v="34015"/>
    <s v="Emilia-Romagna"/>
    <x v="13"/>
    <s v="Emilia-Romagna"/>
    <s v="RAVENNA-FORLI-CESENA-RIMINI"/>
    <x v="0"/>
    <n v="0.19733601332939299"/>
    <n v="81.5"/>
    <n v="51.5"/>
    <n v="112.48463459907499"/>
    <n v="1.05619046300322E-2"/>
    <n v="11.863648234640699"/>
  </r>
  <r>
    <x v="14"/>
    <n v="45003"/>
    <s v="Toscana"/>
    <x v="71"/>
    <s v="Toscana"/>
    <s v="Grosseto"/>
    <x v="0"/>
    <n v="0.16888474650743901"/>
    <n v="89.9"/>
    <n v="48.5"/>
    <n v="183.07988656309399"/>
    <n v="2.3340506903109799E-2"/>
    <n v="14.5882697710268"/>
  </r>
  <r>
    <x v="14"/>
    <n v="23016"/>
    <s v="Veneto"/>
    <x v="43"/>
    <s v="Veneto"/>
    <s v="Rovigo"/>
    <x v="0"/>
    <n v="0.150027656336509"/>
    <n v="81.099999999999994"/>
    <n v="55.8"/>
    <n v="168.668830985326"/>
    <n v="1.314645827217E-2"/>
    <n v="6.0820538239639204"/>
  </r>
  <r>
    <x v="14"/>
    <n v="74018"/>
    <s v="Puglia"/>
    <x v="52"/>
    <s v="Puglia"/>
    <s v="Barletta-Andria-Trani"/>
    <x v="0"/>
    <n v="0.13988654871619299"/>
    <n v="61.4"/>
    <n v="28.6"/>
    <n v="274.32015700487"/>
    <n v="4.4669007664843198E-2"/>
    <n v="42.4534400471981"/>
  </r>
  <r>
    <x v="14"/>
    <n v="1272"/>
    <s v="Piemonte"/>
    <x v="10"/>
    <s v="Piemonte"/>
    <s v="Biella"/>
    <x v="0"/>
    <n v="8.8804914437471294E-2"/>
    <n v="106.2"/>
    <n v="46.2"/>
    <n v="270.081710358012"/>
    <n v="3.1029265954563501E-2"/>
    <n v="30.0986512266667"/>
  </r>
  <r>
    <x v="14"/>
    <n v="28016"/>
    <s v="Veneto"/>
    <x v="2"/>
    <s v="Veneto"/>
    <s v="Belluno"/>
    <x v="0"/>
    <n v="5.3893094730407903E-2"/>
    <n v="81.099999999999994"/>
    <n v="55.8"/>
    <n v="295.69586136377598"/>
    <n v="2.3951553191956802E-2"/>
    <n v="10.4183653191521"/>
  </r>
  <r>
    <x v="14"/>
    <n v="17127"/>
    <s v="Lombardia"/>
    <x v="65"/>
    <s v="Lombardia"/>
    <s v="Bergamo"/>
    <x v="0"/>
    <n v="4.1064928891771699E-2"/>
    <n v="95.7"/>
    <n v="42.9"/>
    <n v="362.50565562397998"/>
    <n v="1.6283808322959201E-2"/>
    <n v="26.776586203200299"/>
  </r>
  <r>
    <x v="14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4"/>
    <n v="27042"/>
    <s v="Veneto"/>
    <x v="41"/>
    <s v="Veneto"/>
    <s v="Vicenza"/>
    <x v="0"/>
    <n v="6.3819675627432099E-2"/>
    <n v="81.099999999999994"/>
    <n v="55.8"/>
    <n v="279.257530814387"/>
    <n v="2.1963949453692101E-2"/>
    <n v="10.614767678086601"/>
  </r>
  <r>
    <x v="14"/>
    <n v="35033"/>
    <s v="Emilia-Romagna"/>
    <x v="6"/>
    <s v="Veneto"/>
    <s v="Treviso"/>
    <x v="1"/>
    <n v="0.10995882515566301"/>
    <n v="81.5"/>
    <n v="51.5"/>
    <n v="200.41062718263001"/>
    <n v="1.7732980828685602E-2"/>
    <n v="21.925438495092202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4"/>
    <n v="65035"/>
    <s v="Campania"/>
    <x v="44"/>
    <s v="Campania"/>
    <s v="Salerno"/>
    <x v="0"/>
    <n v="0.31258474761775101"/>
    <n v="39.6"/>
    <n v="25.5"/>
    <n v="117.516654258431"/>
    <n v="2.11023306550773E-2"/>
    <n v="19.4677199924493"/>
  </r>
  <r>
    <x v="14"/>
    <n v="54015"/>
    <s v="Umbria"/>
    <x v="67"/>
    <s v="Umbria"/>
    <s v="Perugia"/>
    <x v="0"/>
    <n v="0.257370255321348"/>
    <n v="84.4"/>
    <n v="56.3"/>
    <n v="74.2842932317741"/>
    <n v="7.9172612215439697E-2"/>
    <n v="2.8062160729096801"/>
  </r>
  <r>
    <x v="14"/>
    <n v="1228"/>
    <s v="Piemonte"/>
    <x v="10"/>
    <s v="Piemonte"/>
    <s v="Vercelli"/>
    <x v="0"/>
    <n v="0.112412029922037"/>
    <n v="106.2"/>
    <n v="46.2"/>
    <n v="245.31012261800001"/>
    <n v="2.82351739826361E-2"/>
    <n v="27.476430964237899"/>
  </r>
  <r>
    <x v="14"/>
    <n v="64006"/>
    <s v="Campania"/>
    <x v="27"/>
    <s v="Campania"/>
    <s v="Caserta"/>
    <x v="0"/>
    <n v="0.17424011335149001"/>
    <n v="39.6"/>
    <n v="25.5"/>
    <n v="256.673484083235"/>
    <n v="4.1027776431402499E-2"/>
    <n v="36.877210102823199"/>
  </r>
  <r>
    <x v="14"/>
    <n v="99014"/>
    <s v="Emilia-Romagna"/>
    <x v="11"/>
    <s v="Emilia-Romagna"/>
    <s v="Bologna"/>
    <x v="0"/>
    <n v="0.115300331237483"/>
    <n v="81.5"/>
    <n v="51.5"/>
    <n v="198.05286213976899"/>
    <n v="1.8795244699204999E-2"/>
    <n v="20.8463846413702"/>
  </r>
  <r>
    <x v="14"/>
    <n v="35032"/>
    <s v="Emilia-Romagna"/>
    <x v="6"/>
    <s v="Emilia-Romagna"/>
    <s v="Bologna"/>
    <x v="0"/>
    <n v="0.14379445726946799"/>
    <n v="81.5"/>
    <n v="51.5"/>
    <n v="167.86870889441499"/>
    <n v="1.47609967934409E-2"/>
    <n v="17.636149803077501"/>
  </r>
  <r>
    <x v="14"/>
    <n v="58097"/>
    <s v="Lazio"/>
    <x v="0"/>
    <s v="Emilia-Romagna"/>
    <s v="Modena"/>
    <x v="1"/>
    <n v="0.233062475012627"/>
    <n v="63.9"/>
    <n v="45.2"/>
    <n v="109.698472255732"/>
    <n v="1.48321338715373E-2"/>
    <n v="10.9784839510003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63075"/>
    <s v="Campania"/>
    <x v="29"/>
    <s v="Campania"/>
    <s v="Salerno"/>
    <x v="0"/>
    <n v="0.15881159222705801"/>
    <n v="39.6"/>
    <n v="25.5"/>
    <n v="269.10944306211798"/>
    <n v="4.2030787001858902E-2"/>
    <n v="39.346560577085597"/>
  </r>
  <r>
    <x v="14"/>
    <n v="17014"/>
    <s v="Lombardia"/>
    <x v="65"/>
    <s v="Lombardia"/>
    <s v="Milano"/>
    <x v="0"/>
    <n v="0.137200688530172"/>
    <n v="95.7"/>
    <n v="42.9"/>
    <n v="253.403801958065"/>
    <n v="1.1629324190474201E-2"/>
    <n v="19.211048098869"/>
  </r>
  <r>
    <x v="14"/>
    <n v="18011"/>
    <s v="Lombardia"/>
    <x v="45"/>
    <s v="Lombardia"/>
    <s v="CREMONA-MANTOVA"/>
    <x v="0"/>
    <n v="0.10376846962286999"/>
    <n v="95.7"/>
    <n v="42.9"/>
    <n v="300.01780452192401"/>
    <n v="1.3890622423712201E-2"/>
    <n v="19.881055128379799"/>
  </r>
  <r>
    <x v="14"/>
    <n v="37019"/>
    <s v="Emilia-Romagna"/>
    <x v="35"/>
    <s v="Emilia-Romagna"/>
    <s v="Bologna"/>
    <x v="0"/>
    <n v="5.6063315466450298E-2"/>
    <n v="81.5"/>
    <n v="51.5"/>
    <n v="256.57000222187901"/>
    <n v="2.14299161515728E-2"/>
    <n v="27.547825883160598"/>
  </r>
  <r>
    <x v="14"/>
    <n v="1219"/>
    <s v="Piemonte"/>
    <x v="10"/>
    <s v="Piemonte"/>
    <s v="Torino"/>
    <x v="0"/>
    <n v="9.2965394437417706E-2"/>
    <n v="106.2"/>
    <n v="46.2"/>
    <n v="265.62634478723498"/>
    <n v="3.0616895180037199E-2"/>
    <n v="29.6716077185031"/>
  </r>
  <r>
    <x v="14"/>
    <n v="72022"/>
    <s v="Puglia"/>
    <x v="26"/>
    <s v="Puglia"/>
    <s v="Bari"/>
    <x v="0"/>
    <n v="0.218693661174789"/>
    <n v="61.4"/>
    <n v="28.6"/>
    <n v="241.85894682490201"/>
    <n v="6.5086625978579102E-2"/>
    <n v="26.789398864661202"/>
  </r>
  <r>
    <x v="14"/>
    <n v="48032"/>
    <s v="Toscana"/>
    <x v="64"/>
    <s v="Veneto"/>
    <s v="Vicenza"/>
    <x v="1"/>
    <n v="0.206067482716628"/>
    <n v="89.9"/>
    <n v="48.5"/>
    <n v="145.63083864235799"/>
    <n v="1.84146393385781E-2"/>
    <n v="9.9940134261968598"/>
  </r>
  <r>
    <x v="14"/>
    <n v="63090"/>
    <s v="Campania"/>
    <x v="29"/>
    <s v="Campania"/>
    <s v="Napoli"/>
    <x v="0"/>
    <n v="0.17287342858426799"/>
    <n v="39.6"/>
    <n v="25.5"/>
    <n v="251.59742751164799"/>
    <n v="3.9533995218380101E-2"/>
    <n v="38.3005170930793"/>
  </r>
  <r>
    <x v="14"/>
    <n v="66007"/>
    <s v="Abruzzo"/>
    <x v="39"/>
    <s v="Abruzzo"/>
    <s v="Chieti"/>
    <x v="0"/>
    <n v="0.30342964346302498"/>
    <n v="42.4"/>
    <n v="43.1"/>
    <n v="38.933517110109797"/>
    <n v="1.37287146150121E-2"/>
    <n v="4.2101687442267401"/>
  </r>
  <r>
    <x v="14"/>
    <n v="48015"/>
    <s v="Toscana"/>
    <x v="64"/>
    <s v="Toscana"/>
    <s v="Pisa"/>
    <x v="0"/>
    <n v="0.13860828431025701"/>
    <n v="89.9"/>
    <n v="48.5"/>
    <n v="220.412656337535"/>
    <n v="2.80278902254107E-2"/>
    <n v="16.811713376253898"/>
  </r>
  <r>
    <x v="14"/>
    <n v="17023"/>
    <s v="Lombardia"/>
    <x v="65"/>
    <s v="Lombardia"/>
    <s v="LECCO-MONZA E DELLA BRIANZA"/>
    <x v="0"/>
    <n v="0.110082142619394"/>
    <n v="95.7"/>
    <n v="42.9"/>
    <n v="283.68114580213501"/>
    <n v="1.2902078045909799E-2"/>
    <n v="21.457397908002299"/>
  </r>
  <r>
    <x v="14"/>
    <n v="17078"/>
    <s v="Lombardia"/>
    <x v="65"/>
    <s v="Lombardia"/>
    <s v="Milano"/>
    <x v="0"/>
    <n v="0.12798035489514101"/>
    <n v="95.7"/>
    <n v="42.9"/>
    <n v="263.02113989036502"/>
    <n v="1.20089388292349E-2"/>
    <n v="20.127378629011801"/>
  </r>
  <r>
    <x v="14"/>
    <n v="45010"/>
    <s v="Toscana"/>
    <x v="71"/>
    <s v="Toscana"/>
    <s v="Livorno"/>
    <x v="0"/>
    <n v="0.162623897283075"/>
    <n v="89.9"/>
    <n v="48.5"/>
    <n v="186.97425859914699"/>
    <n v="2.3778962701179501E-2"/>
    <n v="15.8707937069442"/>
  </r>
  <r>
    <x v="14"/>
    <n v="10025"/>
    <s v="Liguria"/>
    <x v="50"/>
    <s v="Liguria"/>
    <s v="Savona"/>
    <x v="0"/>
    <n v="0.301973168835802"/>
    <n v="96.8"/>
    <n v="39.799999999999997"/>
    <n v="105.384785188089"/>
    <n v="5.4113877318887497E-2"/>
    <n v="12.164623585346"/>
  </r>
  <r>
    <x v="14"/>
    <n v="1269"/>
    <s v="Piemonte"/>
    <x v="10"/>
    <s v="Piemonte"/>
    <s v="Alessandria"/>
    <x v="0"/>
    <n v="0.12903791276913201"/>
    <n v="106.2"/>
    <n v="46.2"/>
    <n v="228.639996771787"/>
    <n v="2.6441649537801998E-2"/>
    <n v="25.474199819516699"/>
  </r>
  <r>
    <x v="14"/>
    <n v="15015"/>
    <s v="Lombardia"/>
    <x v="20"/>
    <s v="Lombardia"/>
    <s v="Como-Varese"/>
    <x v="0"/>
    <n v="1.0949140999096999E-2"/>
    <n v="95.7"/>
    <n v="42.9"/>
    <n v="405.79012918875497"/>
    <n v="1.8399502442540301E-2"/>
    <n v="27.0844833775766"/>
  </r>
  <r>
    <x v="14"/>
    <n v="23059"/>
    <s v="Veneto"/>
    <x v="43"/>
    <s v="Veneto"/>
    <s v="Venezia"/>
    <x v="0"/>
    <n v="0.16669642317038799"/>
    <n v="81.099999999999994"/>
    <n v="55.8"/>
    <n v="146.02853037487699"/>
    <n v="1.11709831618122E-2"/>
    <n v="5.4596190628813304"/>
  </r>
  <r>
    <x v="14"/>
    <n v="26066"/>
    <s v="Veneto"/>
    <x v="8"/>
    <s v="Veneto"/>
    <s v="Belluno"/>
    <x v="0"/>
    <n v="7.3284089626543994E-2"/>
    <n v="81.099999999999994"/>
    <n v="55.8"/>
    <n v="272.67135387003498"/>
    <n v="2.2393509254559699E-2"/>
    <n v="9.0296458869285505"/>
  </r>
  <r>
    <x v="1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4"/>
    <n v="20026"/>
    <s v="Lombardia"/>
    <x v="17"/>
    <s v="Lombardia"/>
    <s v="Bergamo"/>
    <x v="0"/>
    <n v="0.243994434140309"/>
    <n v="95.7"/>
    <n v="42.9"/>
    <n v="133.64544300869201"/>
    <n v="6.4781624433249202E-3"/>
    <n v="10.4664820661652"/>
  </r>
  <r>
    <x v="14"/>
    <n v="33021"/>
    <s v="Emilia-Romagna"/>
    <x v="54"/>
    <s v="Emilia-Romagna"/>
    <s v="Reggio nell'Emilia"/>
    <x v="0"/>
    <n v="0.21126595218738001"/>
    <n v="81.5"/>
    <n v="51.5"/>
    <n v="97.742317649538805"/>
    <n v="9.3358367337470008E-3"/>
    <n v="10.418494301026"/>
  </r>
  <r>
    <x v="14"/>
    <n v="3076"/>
    <s v="Piemonte"/>
    <x v="63"/>
    <s v="Campania"/>
    <s v="Avellino"/>
    <x v="1"/>
    <n v="0.20415935313448899"/>
    <n v="106.2"/>
    <n v="46.2"/>
    <n v="153.53788202723501"/>
    <n v="1.8117893182330001E-2"/>
    <n v="16.337482667432301"/>
  </r>
  <r>
    <x v="14"/>
    <n v="63049"/>
    <s v="Campania"/>
    <x v="29"/>
    <s v="Campania"/>
    <s v="Caserta"/>
    <x v="0"/>
    <n v="0.163343450886587"/>
    <n v="39.6"/>
    <n v="25.5"/>
    <n v="263.95539791067"/>
    <n v="4.0949119612978598E-2"/>
    <n v="38.845156551098"/>
  </r>
  <r>
    <x v="14"/>
    <n v="11017"/>
    <s v="Liguria"/>
    <x v="42"/>
    <s v="Liguria"/>
    <s v="Savona"/>
    <x v="0"/>
    <n v="0.342148001529962"/>
    <n v="96.8"/>
    <n v="39.799999999999997"/>
    <n v="48.503964338891102"/>
    <n v="2.5656984209196002E-2"/>
    <n v="7.1666736425042599"/>
  </r>
  <r>
    <x v="14"/>
    <n v="35016"/>
    <s v="Emilia-Romagna"/>
    <x v="6"/>
    <s v="Emilia-Romagna"/>
    <s v="RAVENNA-FORLI-CESENA-RIMINI"/>
    <x v="0"/>
    <n v="0.24096754259848699"/>
    <n v="81.5"/>
    <n v="51.5"/>
    <n v="64.326886839733703"/>
    <n v="5.5355439196614099E-3"/>
    <n v="7.6075705559166602"/>
  </r>
  <r>
    <x v="14"/>
    <n v="28045"/>
    <s v="Veneto"/>
    <x v="2"/>
    <s v="Veneto"/>
    <s v="Verona"/>
    <x v="0"/>
    <n v="4.2943275616396701E-2"/>
    <n v="81.099999999999994"/>
    <n v="55.8"/>
    <n v="309.532185881977"/>
    <n v="2.49819771661355E-2"/>
    <n v="11.028990250056699"/>
  </r>
  <r>
    <x v="14"/>
    <n v="10009"/>
    <s v="Liguria"/>
    <x v="50"/>
    <s v="Puglia"/>
    <s v="Foggia"/>
    <x v="1"/>
    <n v="0.30880531347343398"/>
    <n v="96.8"/>
    <n v="39.799999999999997"/>
    <n v="96.924622857067902"/>
    <n v="5.0535284740421897E-2"/>
    <n v="11.240534194898199"/>
  </r>
  <r>
    <x v="14"/>
    <n v="43023"/>
    <s v="Marche"/>
    <x v="1"/>
    <s v="Marche"/>
    <s v="Macerata"/>
    <x v="0"/>
    <n v="0.26071392972000701"/>
    <n v="61.9"/>
    <n v="44.8"/>
    <n v="91.475160365208595"/>
    <n v="2.96491481095024E-2"/>
    <n v="8.8960127980086199"/>
  </r>
  <r>
    <x v="14"/>
    <n v="46017"/>
    <s v="Toscana"/>
    <x v="51"/>
    <s v="Toscana"/>
    <s v="Lucca"/>
    <x v="0"/>
    <n v="9.2340476521494796E-2"/>
    <n v="89.9"/>
    <n v="48.5"/>
    <n v="266.045429643913"/>
    <n v="3.2936906143283401E-2"/>
    <n v="22.550668492110901"/>
  </r>
  <r>
    <x v="14"/>
    <n v="11015"/>
    <s v="Liguria"/>
    <x v="42"/>
    <s v="Liguria"/>
    <s v="Genova"/>
    <x v="0"/>
    <n v="0.34259632661445499"/>
    <n v="96.8"/>
    <n v="39.799999999999997"/>
    <n v="46.059964712148599"/>
    <n v="2.33243564668126E-2"/>
    <n v="7.1984802199462701"/>
  </r>
  <r>
    <x v="14"/>
    <n v="50026"/>
    <s v="Toscana"/>
    <x v="36"/>
    <s v="Toscana"/>
    <s v="Siena"/>
    <x v="0"/>
    <n v="9.7801245268238995E-2"/>
    <n v="89.9"/>
    <n v="48.5"/>
    <n v="264.23579676475703"/>
    <n v="3.2117348408939699E-2"/>
    <n v="20.9783671557974"/>
  </r>
  <r>
    <x v="14"/>
    <n v="15087"/>
    <s v="Lombardia"/>
    <x v="20"/>
    <s v="Lombardia"/>
    <s v="COMO-VARESE"/>
    <x v="0"/>
    <n v="0"/>
    <n v="95.7"/>
    <n v="42.9"/>
    <n v="434.27244412424602"/>
    <n v="1.9533242823505902E-2"/>
    <n v="29.710046245291899"/>
  </r>
  <r>
    <x v="14"/>
    <n v="21019"/>
    <s v="Trentino-Alto Adige"/>
    <x v="25"/>
    <s v="Trentino-Alto Adige"/>
    <s v="Trento"/>
    <x v="0"/>
    <n v="4.0706236225395397E-2"/>
    <n v="76.2"/>
    <n v="58.9"/>
    <n v="353.86896752508699"/>
    <n v="0.197936524600933"/>
    <n v="23.495690471768899"/>
  </r>
  <r>
    <x v="14"/>
    <n v="21013"/>
    <s v="Trentino-Alto Adige"/>
    <x v="25"/>
    <s v="Trentino-Alto Adige"/>
    <s v="Bolzano"/>
    <x v="0"/>
    <n v="3.06170371764574E-2"/>
    <n v="76.2"/>
    <n v="58.9"/>
    <n v="341.16306664271599"/>
    <n v="0.19646311024938601"/>
    <n v="29.722187581858499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53011"/>
    <s v="Toscana"/>
    <x v="4"/>
    <s v="Emilia-Romagna"/>
    <s v="Ferrara"/>
    <x v="1"/>
    <n v="0.28114651444892402"/>
    <n v="89.9"/>
    <n v="48.5"/>
    <n v="64.891124175087697"/>
    <n v="2.86567552976547E-3"/>
    <n v="0.98293345325000903"/>
  </r>
  <r>
    <x v="14"/>
    <n v="4048"/>
    <s v="Piemonte"/>
    <x v="19"/>
    <s v="Piemonte"/>
    <s v="Cuneo"/>
    <x v="0"/>
    <n v="0.19097042136306999"/>
    <n v="106.2"/>
    <n v="46.2"/>
    <n v="164.63570966399999"/>
    <n v="2.0066968613797101E-2"/>
    <n v="18.523453457664001"/>
  </r>
  <r>
    <x v="14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14"/>
    <n v="74004"/>
    <s v="Puglia"/>
    <x v="52"/>
    <s v="Calabria"/>
    <s v="Cosenza"/>
    <x v="1"/>
    <n v="0.13956726245067"/>
    <n v="61.4"/>
    <n v="28.6"/>
    <n v="274.91606987953401"/>
    <n v="5.0089901423626002E-2"/>
    <n v="43.346720134085302"/>
  </r>
  <r>
    <x v="14"/>
    <n v="23015"/>
    <s v="Veneto"/>
    <x v="43"/>
    <s v="Veneto"/>
    <s v="Verona"/>
    <x v="0"/>
    <n v="0.15607334697216299"/>
    <n v="81.099999999999994"/>
    <n v="55.8"/>
    <n v="160.59408626346399"/>
    <n v="1.2214794282328899E-2"/>
    <n v="5.78685831771688"/>
  </r>
  <r>
    <x v="14"/>
    <n v="70031"/>
    <s v="Molise"/>
    <x v="76"/>
    <s v="Molise"/>
    <s v="Campobasso"/>
    <x v="0"/>
    <n v="0.54296587561436005"/>
    <n v="28.5"/>
    <n v="27.6"/>
    <n v="18.8599561698678"/>
    <n v="0.29192882198258102"/>
    <n v="4.3633399177837502"/>
  </r>
  <r>
    <x v="14"/>
    <n v="58110"/>
    <s v="Lazio"/>
    <x v="0"/>
    <s v="Lazio"/>
    <s v="Roma"/>
    <x v="0"/>
    <n v="8.3103277632931197E-2"/>
    <n v="63.9"/>
    <n v="45.2"/>
    <n v="260.24051079826103"/>
    <n v="3.5538037975404599E-2"/>
    <n v="29.768087107907199"/>
  </r>
  <r>
    <x v="14"/>
    <n v="59032"/>
    <s v="Lazio"/>
    <x v="62"/>
    <s v="Lazio"/>
    <s v="Roma"/>
    <x v="0"/>
    <n v="0.22938849224093499"/>
    <n v="63.9"/>
    <n v="45.2"/>
    <n v="84.329550220047494"/>
    <n v="1.2221871476544501E-2"/>
    <n v="17.844129997866101"/>
  </r>
  <r>
    <x v="14"/>
    <n v="27006"/>
    <s v="Veneto"/>
    <x v="41"/>
    <s v="Campania"/>
    <s v="Caserta"/>
    <x v="1"/>
    <n v="0.14039761868015399"/>
    <n v="81.099999999999994"/>
    <n v="55.8"/>
    <n v="176.65487576586099"/>
    <n v="1.38475200729533E-2"/>
    <n v="7.5827156632897799"/>
  </r>
  <r>
    <x v="14"/>
    <n v="15070"/>
    <s v="Lombardia"/>
    <x v="20"/>
    <s v="Lombardia"/>
    <s v="Brescia"/>
    <x v="0"/>
    <n v="0"/>
    <n v="95.7"/>
    <n v="42.9"/>
    <n v="440.08691646427201"/>
    <n v="1.9740495008298099E-2"/>
    <n v="30.257628522217502"/>
  </r>
  <r>
    <x v="14"/>
    <n v="6003"/>
    <s v="Piemonte"/>
    <x v="5"/>
    <s v="Piemonte"/>
    <s v="Torino"/>
    <x v="0"/>
    <n v="0.156632887176064"/>
    <n v="106.2"/>
    <n v="46.2"/>
    <n v="201.028780103478"/>
    <n v="2.30284394976028E-2"/>
    <n v="22.062731152568102"/>
  </r>
  <r>
    <x v="14"/>
    <n v="93044"/>
    <s v="Friuli Venezia Giulia"/>
    <x v="46"/>
    <s v="Friuli Venezia Giulia"/>
    <s v="Trieste"/>
    <x v="0"/>
    <n v="0.209237963128037"/>
    <n v="120.8"/>
    <n v="49"/>
    <n v="174.82696510810499"/>
    <n v="7.0341875819448896E-2"/>
    <n v="15.2353096812126"/>
  </r>
  <r>
    <x v="14"/>
    <n v="15002"/>
    <s v="Lombardia"/>
    <x v="20"/>
    <s v="Lombardia"/>
    <s v="Brescia"/>
    <x v="0"/>
    <n v="3.7793878090034497E-2"/>
    <n v="95.7"/>
    <n v="42.9"/>
    <n v="374.76174015246301"/>
    <n v="1.7023520094993499E-2"/>
    <n v="25.093299962209301"/>
  </r>
  <r>
    <x v="14"/>
    <n v="30049"/>
    <s v="Friuli Venezia Giulia"/>
    <x v="18"/>
    <s v="Friuli Venezia Giulia"/>
    <s v="Gorizia"/>
    <x v="0"/>
    <n v="0.23064258035423801"/>
    <n v="120.8"/>
    <n v="49"/>
    <n v="134.68910557581199"/>
    <n v="4.9583105902596299E-2"/>
    <n v="13.9635207941643"/>
  </r>
  <r>
    <x v="14"/>
    <n v="63002"/>
    <s v="Campania"/>
    <x v="29"/>
    <s v="Campania"/>
    <s v="Napoli"/>
    <x v="0"/>
    <n v="0.16699074458197"/>
    <n v="39.6"/>
    <n v="25.5"/>
    <n v="260.433175092505"/>
    <n v="4.0302723072340001E-2"/>
    <n v="38.3305024820909"/>
  </r>
  <r>
    <x v="14"/>
    <n v="18177"/>
    <s v="Lombardia"/>
    <x v="45"/>
    <s v="Lombardia"/>
    <s v="Pavia"/>
    <x v="0"/>
    <n v="8.7701094047876405E-2"/>
    <n v="95.7"/>
    <n v="42.9"/>
    <n v="318.12838218287402"/>
    <n v="1.45433096416359E-2"/>
    <n v="21.153667603257698"/>
  </r>
  <r>
    <x v="14"/>
    <n v="41032"/>
    <s v="Marche"/>
    <x v="32"/>
    <s v="Puglia"/>
    <s v="Bari"/>
    <x v="1"/>
    <n v="0.303712925548486"/>
    <n v="61.9"/>
    <n v="44.8"/>
    <n v="43.609183569359402"/>
    <n v="1.5024048793339699E-2"/>
    <n v="3.1455527742214899"/>
  </r>
  <r>
    <x v="14"/>
    <n v="13036"/>
    <s v="Lombardia"/>
    <x v="3"/>
    <s v="Lombardia"/>
    <s v="Milano"/>
    <x v="0"/>
    <n v="1.1135417368733001E-2"/>
    <n v="95.7"/>
    <n v="42.9"/>
    <n v="402.57200466953498"/>
    <n v="1.7895850581170901E-2"/>
    <n v="27.703213941070899"/>
  </r>
  <r>
    <x v="14"/>
    <n v="16245"/>
    <s v="Lombardia"/>
    <x v="22"/>
    <s v="Lombardia"/>
    <s v="LECCO-MONZA E DELLA BRIANZA"/>
    <x v="0"/>
    <n v="0"/>
    <n v="95.7"/>
    <n v="42.9"/>
    <n v="419.42747888191099"/>
    <n v="1.8747311015539E-2"/>
    <n v="29.960721673323601"/>
  </r>
  <r>
    <x v="14"/>
    <n v="59001"/>
    <s v="Lazio"/>
    <x v="62"/>
    <s v="Lazio"/>
    <s v="Roma"/>
    <x v="0"/>
    <n v="9.9826675570966902E-2"/>
    <n v="63.9"/>
    <n v="45.2"/>
    <n v="228.91980882330799"/>
    <n v="3.2893934966652598E-2"/>
    <n v="31.0853912341294"/>
  </r>
  <r>
    <x v="14"/>
    <n v="10025"/>
    <s v="Liguria"/>
    <x v="50"/>
    <s v="Piemonte"/>
    <s v="Novara"/>
    <x v="1"/>
    <n v="0.301973168835802"/>
    <n v="96.8"/>
    <n v="39.799999999999997"/>
    <n v="105.384785188089"/>
    <n v="5.4113877318887497E-2"/>
    <n v="12.164623585346"/>
  </r>
  <r>
    <x v="14"/>
    <n v="15081"/>
    <s v="Lombardia"/>
    <x v="20"/>
    <s v="Lombardia"/>
    <s v="COMO-VARESE"/>
    <x v="0"/>
    <n v="0"/>
    <n v="95.7"/>
    <n v="42.9"/>
    <n v="455.33211801876701"/>
    <n v="2.0399549374699E-2"/>
    <n v="31.4487507776706"/>
  </r>
  <r>
    <x v="14"/>
    <n v="20042"/>
    <s v="Lombardia"/>
    <x v="17"/>
    <s v="Lombardia"/>
    <s v="Milano"/>
    <x v="0"/>
    <n v="0.32787076131523302"/>
    <n v="95.7"/>
    <n v="42.9"/>
    <n v="42.552782642235201"/>
    <n v="2.3713848610271999E-3"/>
    <n v="2.8797822162073898"/>
  </r>
  <r>
    <x v="14"/>
    <n v="27023"/>
    <s v="Veneto"/>
    <x v="41"/>
    <s v="Veneto"/>
    <s v="Vicenza"/>
    <x v="0"/>
    <n v="5.4368245263349303E-2"/>
    <n v="81.099999999999994"/>
    <n v="55.8"/>
    <n v="291.70695363648201"/>
    <n v="2.2633369312759201E-2"/>
    <n v="10.983294863019299"/>
  </r>
  <r>
    <x v="14"/>
    <n v="97071"/>
    <s v="Lombardia"/>
    <x v="58"/>
    <s v="Lombardia"/>
    <s v="Pavia"/>
    <x v="0"/>
    <n v="4.2858148345462001E-4"/>
    <n v="95.7"/>
    <n v="42.9"/>
    <n v="413.53348048950602"/>
    <n v="1.8354638714986798E-2"/>
    <n v="28.819623294441001"/>
  </r>
  <r>
    <x v="14"/>
    <n v="28013"/>
    <s v="Veneto"/>
    <x v="2"/>
    <s v="Veneto"/>
    <s v="Padova"/>
    <x v="0"/>
    <n v="8.1523650526610605E-2"/>
    <n v="81.099999999999994"/>
    <n v="55.8"/>
    <n v="261.180028993657"/>
    <n v="2.1453513792902799E-2"/>
    <n v="8.7998338418019699"/>
  </r>
  <r>
    <x v="14"/>
    <n v="41036"/>
    <s v="Marche"/>
    <x v="32"/>
    <s v="Abruzzo"/>
    <s v="L'Aquila"/>
    <x v="1"/>
    <n v="0.29360019046321401"/>
    <n v="61.9"/>
    <n v="44.8"/>
    <n v="57.771409535719897"/>
    <n v="2.1510803768883702E-2"/>
    <n v="4.3252003608810501"/>
  </r>
  <r>
    <x v="14"/>
    <n v="4009"/>
    <s v="Piemonte"/>
    <x v="19"/>
    <s v="Piemonte"/>
    <s v="Torino"/>
    <x v="0"/>
    <n v="0.16728814269782299"/>
    <n v="106.2"/>
    <n v="46.2"/>
    <n v="188.34086006092301"/>
    <n v="2.23910747681796E-2"/>
    <n v="21.345642424802701"/>
  </r>
  <r>
    <x v="14"/>
    <n v="61005"/>
    <s v="Campania"/>
    <x v="16"/>
    <s v="Campania"/>
    <s v="Salerno"/>
    <x v="0"/>
    <n v="0.19299819697520401"/>
    <n v="39.6"/>
    <n v="25.5"/>
    <n v="236.59892537881501"/>
    <n v="3.6296658672454997E-2"/>
    <n v="34.457832542363299"/>
  </r>
  <r>
    <x v="14"/>
    <n v="15146"/>
    <s v="Lombardia"/>
    <x v="20"/>
    <s v="Lombardia"/>
    <s v="Brescia"/>
    <x v="0"/>
    <n v="0"/>
    <n v="95.7"/>
    <n v="42.9"/>
    <n v="440.56949061981697"/>
    <n v="1.9839703875317499E-2"/>
    <n v="29.9884982881218"/>
  </r>
  <r>
    <x v="14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4"/>
    <n v="58073"/>
    <s v="Lazio"/>
    <x v="0"/>
    <s v="Lazio"/>
    <s v="Roma"/>
    <x v="0"/>
    <n v="0.20479343657966101"/>
    <n v="63.9"/>
    <n v="45.2"/>
    <n v="134.91408484081501"/>
    <n v="1.8122967905320302E-2"/>
    <n v="15.1711759508669"/>
  </r>
  <r>
    <x v="14"/>
    <n v="45014"/>
    <s v="Toscana"/>
    <x v="71"/>
    <s v="Toscana"/>
    <s v="Arezzo"/>
    <x v="0"/>
    <n v="0.22893284134109201"/>
    <n v="89.9"/>
    <n v="48.5"/>
    <n v="110.10642333252601"/>
    <n v="1.35671369695836E-2"/>
    <n v="9.8415731772061896"/>
  </r>
  <r>
    <x v="14"/>
    <n v="45010"/>
    <s v="Toscana"/>
    <x v="71"/>
    <s v="Toscana"/>
    <s v="Siena"/>
    <x v="0"/>
    <n v="0.162623897283075"/>
    <n v="89.9"/>
    <n v="48.5"/>
    <n v="186.97425859914699"/>
    <n v="2.3778962701179501E-2"/>
    <n v="15.8707937069442"/>
  </r>
  <r>
    <x v="14"/>
    <n v="11028"/>
    <s v="Liguria"/>
    <x v="42"/>
    <s v="Liguria"/>
    <s v="Genova"/>
    <x v="0"/>
    <n v="0.339697011835493"/>
    <n v="96.8"/>
    <n v="39.799999999999997"/>
    <n v="51.124647078912602"/>
    <n v="2.6948749841142101E-2"/>
    <n v="7.5984834618935002"/>
  </r>
  <r>
    <x v="14"/>
    <n v="68024"/>
    <s v="Abruzzo"/>
    <x v="7"/>
    <s v="Lombardia"/>
    <s v="Brescia"/>
    <x v="1"/>
    <n v="0.23529608689866799"/>
    <n v="42.4"/>
    <n v="43.1"/>
    <n v="161.238410430051"/>
    <n v="0.10215905441409"/>
    <n v="13.3825004136026"/>
  </r>
  <r>
    <x v="14"/>
    <n v="61021"/>
    <s v="Campania"/>
    <x v="16"/>
    <s v="Campania"/>
    <s v="Salerno"/>
    <x v="0"/>
    <n v="0.18372357840026499"/>
    <n v="39.6"/>
    <n v="25.5"/>
    <n v="244.89110030724299"/>
    <n v="3.8098160310237099E-2"/>
    <n v="35.952149456658702"/>
  </r>
  <r>
    <x v="14"/>
    <n v="40007"/>
    <s v="Emilia-Romagna"/>
    <x v="11"/>
    <s v="Emilia-Romagna"/>
    <s v="RAVENNA-FORLI-CESENA-RIMINI"/>
    <x v="0"/>
    <n v="0.10689412980867"/>
    <n v="81.5"/>
    <n v="51.5"/>
    <n v="214.117059849036"/>
    <n v="1.6857427116673099E-2"/>
    <n v="19.5493042886735"/>
  </r>
  <r>
    <x v="14"/>
    <n v="36001"/>
    <s v="Emilia-Romagna"/>
    <x v="9"/>
    <s v="Emilia-Romagna"/>
    <s v="Modena"/>
    <x v="0"/>
    <n v="0.15075854208626999"/>
    <n v="81.5"/>
    <n v="51.5"/>
    <n v="160.38576253850999"/>
    <n v="1.3982509934622101E-2"/>
    <n v="16.912287150189901"/>
  </r>
  <r>
    <x v="14"/>
    <n v="73012"/>
    <s v="Puglia"/>
    <x v="59"/>
    <s v="Umbria"/>
    <s v="Perugia"/>
    <x v="1"/>
    <n v="0.15810702057069301"/>
    <n v="61.4"/>
    <n v="28.6"/>
    <n v="258.77828799870002"/>
    <n v="6.04776530537455E-2"/>
    <n v="42.646059395295602"/>
  </r>
  <r>
    <x v="14"/>
    <n v="22219"/>
    <s v="Trentino-Alto Adige"/>
    <x v="40"/>
    <s v="Trentino-Alto Adige"/>
    <s v="Trento"/>
    <x v="0"/>
    <n v="0.107605110188068"/>
    <n v="47.5"/>
    <n v="60.4"/>
    <n v="219.90430754714899"/>
    <n v="0.107738890730357"/>
    <n v="9.0615505251355497"/>
  </r>
  <r>
    <x v="14"/>
    <n v="66098"/>
    <s v="Abruzzo"/>
    <x v="39"/>
    <s v="Abruzzo"/>
    <s v="Teramo"/>
    <x v="0"/>
    <n v="0.28094799703748002"/>
    <n v="42.4"/>
    <n v="43.1"/>
    <n v="89.579122980793102"/>
    <n v="5.4726274563567198E-2"/>
    <n v="6.7999662430081704"/>
  </r>
  <r>
    <x v="14"/>
    <n v="37052"/>
    <s v="Emilia-Romagna"/>
    <x v="35"/>
    <s v="Emilia-Romagna"/>
    <s v="Reggio nell'Emilia"/>
    <x v="0"/>
    <n v="9.2637608563641796E-2"/>
    <n v="81.5"/>
    <n v="51.5"/>
    <n v="219.901142061527"/>
    <n v="1.84549815954686E-2"/>
    <n v="23.308465485367499"/>
  </r>
  <r>
    <x v="14"/>
    <n v="51020"/>
    <s v="Toscana"/>
    <x v="24"/>
    <s v="Toscana"/>
    <s v="Siena"/>
    <x v="0"/>
    <n v="0.21397578330414399"/>
    <n v="89.9"/>
    <n v="48.5"/>
    <n v="142.025788852722"/>
    <n v="1.7715774374171E-2"/>
    <n v="8.0354529255340097"/>
  </r>
  <r>
    <x v="14"/>
    <n v="58117"/>
    <s v="Lazio"/>
    <x v="0"/>
    <s v="Lazio"/>
    <s v="Roma"/>
    <x v="0"/>
    <n v="0.11065882283982199"/>
    <n v="63.9"/>
    <n v="45.2"/>
    <n v="224.91969320431099"/>
    <n v="3.2499207199521797E-2"/>
    <n v="28.274941215023201"/>
  </r>
  <r>
    <x v="1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4"/>
    <n v="75042"/>
    <s v="Puglia"/>
    <x v="72"/>
    <s v="Puglia"/>
    <s v="Bari"/>
    <x v="0"/>
    <n v="0.203287726237977"/>
    <n v="61.4"/>
    <n v="28.6"/>
    <n v="207.35045238853601"/>
    <n v="2.5959695767385702E-2"/>
    <n v="33.601065041704601"/>
  </r>
  <r>
    <x v="14"/>
    <n v="58015"/>
    <s v="Lazio"/>
    <x v="0"/>
    <s v="Lazio"/>
    <s v="Roma"/>
    <x v="0"/>
    <n v="0.15513114743120399"/>
    <n v="63.9"/>
    <n v="45.2"/>
    <n v="193.31311982931101"/>
    <n v="2.62930954722129E-2"/>
    <n v="19.578135710044599"/>
  </r>
  <r>
    <x v="14"/>
    <n v="54039"/>
    <s v="Umbria"/>
    <x v="67"/>
    <s v="Umbria"/>
    <s v="Perugia"/>
    <x v="0"/>
    <n v="0.247390117679819"/>
    <n v="84.4"/>
    <n v="56.3"/>
    <n v="88.729152662020397"/>
    <n v="8.8153592492000596E-2"/>
    <n v="4.29943338237684"/>
  </r>
  <r>
    <x v="14"/>
    <n v="14065"/>
    <s v="Lombardia"/>
    <x v="77"/>
    <s v="Lombardia"/>
    <s v="Milano"/>
    <x v="0"/>
    <n v="0.152791946060924"/>
    <n v="95.7"/>
    <n v="42.9"/>
    <n v="217.449149749643"/>
    <n v="9.2870302942837692E-3"/>
    <n v="22.072931680646999"/>
  </r>
  <r>
    <x v="14"/>
    <n v="51002"/>
    <s v="Toscana"/>
    <x v="24"/>
    <s v="Lombardia"/>
    <s v="Milano"/>
    <x v="1"/>
    <n v="0.200818277320712"/>
    <n v="89.9"/>
    <n v="48.5"/>
    <n v="164.17253015161899"/>
    <n v="1.9057590362380899E-2"/>
    <n v="7.4686791984550904"/>
  </r>
  <r>
    <x v="14"/>
    <n v="16128"/>
    <s v="Lombardia"/>
    <x v="22"/>
    <s v="Lombardia"/>
    <s v="Pavia"/>
    <x v="0"/>
    <n v="0.111380578084424"/>
    <n v="95.7"/>
    <n v="42.9"/>
    <n v="278.70905747999501"/>
    <n v="1.2090367038632701E-2"/>
    <n v="22.0625856051646"/>
  </r>
  <r>
    <x v="14"/>
    <n v="10025"/>
    <s v="Liguria"/>
    <x v="50"/>
    <s v="Lombardia"/>
    <s v="Bergamo"/>
    <x v="1"/>
    <n v="0.301973168835802"/>
    <n v="96.8"/>
    <n v="39.799999999999997"/>
    <n v="105.384785188089"/>
    <n v="5.4113877318887497E-2"/>
    <n v="12.164623585346"/>
  </r>
  <r>
    <x v="14"/>
    <n v="61005"/>
    <s v="Campania"/>
    <x v="16"/>
    <s v="Campania"/>
    <s v="Caserta"/>
    <x v="0"/>
    <n v="0.19299819697520401"/>
    <n v="39.6"/>
    <n v="25.5"/>
    <n v="236.59892537881501"/>
    <n v="3.6296658672454997E-2"/>
    <n v="34.457832542363299"/>
  </r>
  <r>
    <x v="14"/>
    <n v="19052"/>
    <s v="Lombardia"/>
    <x v="17"/>
    <s v="Lombardia"/>
    <s v="Milano"/>
    <x v="0"/>
    <n v="0.25914679119309098"/>
    <n v="95.7"/>
    <n v="42.9"/>
    <n v="117.58211557361101"/>
    <n v="5.6829022656215604E-3"/>
    <n v="8.9930542333279693"/>
  </r>
  <r>
    <x v="14"/>
    <n v="41032"/>
    <s v="Marche"/>
    <x v="32"/>
    <s v="Marche"/>
    <s v="Ascoli Piceno"/>
    <x v="0"/>
    <n v="0.303712925548486"/>
    <n v="61.9"/>
    <n v="44.8"/>
    <n v="43.609183569359402"/>
    <n v="1.5024048793339699E-2"/>
    <n v="3.1455527742214899"/>
  </r>
  <r>
    <x v="14"/>
    <n v="58086"/>
    <s v="Lazio"/>
    <x v="0"/>
    <s v="Lazio"/>
    <s v="Roma"/>
    <x v="0"/>
    <n v="7.9392858394220597E-2"/>
    <n v="63.9"/>
    <n v="45.2"/>
    <n v="266.82269419583997"/>
    <n v="3.6816100139799197E-2"/>
    <n v="29.681613244197699"/>
  </r>
  <r>
    <x v="14"/>
    <n v="1272"/>
    <s v="Piemonte"/>
    <x v="10"/>
    <s v="Piemonte"/>
    <s v="Novara"/>
    <x v="0"/>
    <n v="8.8804914437471294E-2"/>
    <n v="106.2"/>
    <n v="46.2"/>
    <n v="270.081710358012"/>
    <n v="3.1029265954563501E-2"/>
    <n v="30.0986512266667"/>
  </r>
  <r>
    <x v="14"/>
    <n v="65097"/>
    <s v="Campania"/>
    <x v="44"/>
    <s v="Molise"/>
    <s v="Isernia"/>
    <x v="1"/>
    <n v="0.27873898626391103"/>
    <n v="39.6"/>
    <n v="25.5"/>
    <n v="149.96137127502601"/>
    <n v="2.6079329229240399E-2"/>
    <n v="24.126382883842599"/>
  </r>
  <r>
    <x v="14"/>
    <n v="16246"/>
    <s v="Lombardia"/>
    <x v="22"/>
    <s v="Lombardia"/>
    <s v="Milano"/>
    <x v="0"/>
    <n v="5.1889669583968803E-2"/>
    <n v="95.7"/>
    <n v="42.9"/>
    <n v="354.19110373448899"/>
    <n v="1.5666101155692402E-2"/>
    <n v="24.960737725278499"/>
  </r>
  <r>
    <x v="14"/>
    <n v="63005"/>
    <s v="Campania"/>
    <x v="29"/>
    <s v="Campania"/>
    <s v="Salerno"/>
    <x v="0"/>
    <n v="0.172614719923284"/>
    <n v="39.6"/>
    <n v="25.5"/>
    <n v="255.698751767359"/>
    <n v="3.9449189595497397E-2"/>
    <n v="37.3950458048239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23012"/>
    <s v="Veneto"/>
    <x v="43"/>
    <s v="Veneto"/>
    <s v="Belluno"/>
    <x v="0"/>
    <n v="0.17979802922271301"/>
    <n v="81.099999999999994"/>
    <n v="55.8"/>
    <n v="128.17897438491701"/>
    <n v="1.02649748465585E-2"/>
    <n v="5.0939009546478298"/>
  </r>
  <r>
    <x v="14"/>
    <n v="18003"/>
    <s v="Lombardia"/>
    <x v="45"/>
    <s v="Lombardia"/>
    <s v="Brescia"/>
    <x v="0"/>
    <n v="0.11422398469932001"/>
    <n v="95.7"/>
    <n v="42.9"/>
    <n v="286.89885187028102"/>
    <n v="1.3138772730228201E-2"/>
    <n v="19.3155102505462"/>
  </r>
  <r>
    <x v="14"/>
    <n v="26021"/>
    <s v="Veneto"/>
    <x v="8"/>
    <s v="Veneto"/>
    <s v="Padova"/>
    <x v="0"/>
    <n v="8.8393227234423402E-2"/>
    <n v="81.099999999999994"/>
    <n v="55.8"/>
    <n v="243.002017176902"/>
    <n v="1.8988307528463699E-2"/>
    <n v="10.373663667461001"/>
  </r>
  <r>
    <x v="14"/>
    <n v="40012"/>
    <s v="Emilia-Romagna"/>
    <x v="11"/>
    <s v="Emilia-Romagna"/>
    <s v="Ferrara"/>
    <x v="0"/>
    <n v="9.9457375253437105E-2"/>
    <n v="81.5"/>
    <n v="51.5"/>
    <n v="216.14900461534501"/>
    <n v="1.69279749252692E-2"/>
    <n v="21.615103529132"/>
  </r>
  <r>
    <x v="14"/>
    <n v="68028"/>
    <s v="Abruzzo"/>
    <x v="7"/>
    <s v="Abruzzo"/>
    <s v="Chieti"/>
    <x v="0"/>
    <n v="0.24035629336084399"/>
    <n v="42.4"/>
    <n v="43.1"/>
    <n v="163.718529866918"/>
    <n v="0.118897599741142"/>
    <n v="13.923775141413399"/>
  </r>
  <r>
    <x v="14"/>
    <n v="48017"/>
    <s v="Toscana"/>
    <x v="64"/>
    <s v="Toscana"/>
    <s v="Lucca"/>
    <x v="0"/>
    <n v="0.103186173414497"/>
    <n v="89.9"/>
    <n v="48.5"/>
    <n v="259.68236287620402"/>
    <n v="3.2727168376386097E-2"/>
    <n v="20.331428990167399"/>
  </r>
  <r>
    <x v="14"/>
    <n v="72006"/>
    <s v="Puglia"/>
    <x v="26"/>
    <s v="Puglia"/>
    <s v="Bari"/>
    <x v="0"/>
    <n v="0.200567687908877"/>
    <n v="61.4"/>
    <n v="28.6"/>
    <n v="264.97807003819901"/>
    <n v="6.6925418892122501E-2"/>
    <n v="27.771632597786599"/>
  </r>
  <r>
    <x v="14"/>
    <n v="75035"/>
    <s v="Puglia"/>
    <x v="72"/>
    <s v="Emilia-Romagna"/>
    <s v="Bologna"/>
    <x v="1"/>
    <n v="0.13061940160697799"/>
    <n v="61.4"/>
    <n v="28.6"/>
    <n v="281.504501986668"/>
    <n v="4.5981331642471299E-2"/>
    <n v="44.126117265396303"/>
  </r>
  <r>
    <x v="14"/>
    <n v="108023"/>
    <s v="Lombardia"/>
    <x v="58"/>
    <s v="Lombardia"/>
    <s v="LECCO-MONZA E DELLA BRIANZA"/>
    <x v="0"/>
    <n v="0"/>
    <n v="95.7"/>
    <n v="42.9"/>
    <n v="431.29896279229803"/>
    <n v="1.9188387804862199E-2"/>
    <n v="30.028630010340599"/>
  </r>
  <r>
    <x v="14"/>
    <n v="23016"/>
    <s v="Veneto"/>
    <x v="43"/>
    <s v="Veneto"/>
    <s v="Treviso"/>
    <x v="0"/>
    <n v="0.150027656336509"/>
    <n v="81.099999999999994"/>
    <n v="55.8"/>
    <n v="168.668830985326"/>
    <n v="1.314645827217E-2"/>
    <n v="6.0820538239639204"/>
  </r>
  <r>
    <x v="14"/>
    <n v="1255"/>
    <s v="Piemonte"/>
    <x v="10"/>
    <s v="Piemonte"/>
    <s v="Cuneo"/>
    <x v="0"/>
    <n v="0.119155939825924"/>
    <n v="106.2"/>
    <n v="46.2"/>
    <n v="238.283232229752"/>
    <n v="2.7408088085028301E-2"/>
    <n v="26.710534232107701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58088"/>
    <s v="Lazio"/>
    <x v="0"/>
    <s v="Lazio"/>
    <s v="Roma"/>
    <x v="0"/>
    <n v="8.3991022060734402E-2"/>
    <n v="63.9"/>
    <n v="45.2"/>
    <n v="262.29104271404799"/>
    <n v="3.6000924418303902E-2"/>
    <n v="29.0545096720648"/>
  </r>
  <r>
    <x v="14"/>
    <n v="17029"/>
    <s v="Lombardia"/>
    <x v="65"/>
    <s v="Lombardia"/>
    <s v="LECCO-MONZA E DELLA BRIANZA"/>
    <x v="0"/>
    <n v="6.4173305781867196E-2"/>
    <n v="95.7"/>
    <n v="42.9"/>
    <n v="335.27280063008402"/>
    <n v="1.51650859541293E-2"/>
    <n v="25.1986909623724"/>
  </r>
  <r>
    <x v="14"/>
    <n v="37006"/>
    <s v="Emilia-Romagna"/>
    <x v="35"/>
    <s v="Emilia-Romagna"/>
    <s v="RAVENNA-FORLI-CESENA-RIMINI"/>
    <x v="0"/>
    <n v="2.27970710487242E-2"/>
    <n v="81.5"/>
    <n v="51.5"/>
    <n v="291.15510527056102"/>
    <n v="2.3992014729297701E-2"/>
    <n v="31.084800673569902"/>
  </r>
  <r>
    <x v="14"/>
    <n v="53008"/>
    <s v="Toscana"/>
    <x v="4"/>
    <s v="Toscana"/>
    <s v="Livorno"/>
    <x v="0"/>
    <n v="0.26490484132834302"/>
    <n v="89.9"/>
    <n v="48.5"/>
    <n v="79.1882141709835"/>
    <n v="5.1915524483391396E-3"/>
    <n v="3.51161193702348"/>
  </r>
  <r>
    <x v="14"/>
    <n v="23044"/>
    <s v="Veneto"/>
    <x v="43"/>
    <s v="Piemonte"/>
    <s v="Vercelli"/>
    <x v="1"/>
    <n v="0.18587587129220401"/>
    <n v="81.099999999999994"/>
    <n v="55.8"/>
    <n v="119.69323488435499"/>
    <n v="9.8975080805122594E-3"/>
    <n v="4.9823000429253597"/>
  </r>
  <r>
    <x v="14"/>
    <n v="15076"/>
    <s v="Lombardia"/>
    <x v="20"/>
    <s v="Lombardia"/>
    <s v="Pavia"/>
    <x v="0"/>
    <n v="0"/>
    <n v="95.7"/>
    <n v="42.9"/>
    <n v="420.12988568220698"/>
    <n v="1.8879509617488799E-2"/>
    <n v="28.7114498960939"/>
  </r>
  <r>
    <x v="14"/>
    <n v="37055"/>
    <s v="Emilia-Romagna"/>
    <x v="35"/>
    <s v="Toscana"/>
    <s v="Firenze"/>
    <x v="1"/>
    <n v="0.12735876653352199"/>
    <n v="81.5"/>
    <n v="51.5"/>
    <n v="184.692994934746"/>
    <n v="1.5579376412782901E-2"/>
    <n v="19.369962777153098"/>
  </r>
  <r>
    <x v="14"/>
    <n v="16062"/>
    <s v="Lombardia"/>
    <x v="22"/>
    <s v="Lombardia"/>
    <s v="LECCO-MONZA E DELLA BRIANZA"/>
    <x v="0"/>
    <n v="9.4007892586518895E-3"/>
    <n v="95.7"/>
    <n v="42.9"/>
    <n v="400.37784138928299"/>
    <n v="1.7977245075702E-2"/>
    <n v="28.833245873768298"/>
  </r>
  <r>
    <x v="14"/>
    <n v="45010"/>
    <s v="Toscana"/>
    <x v="71"/>
    <s v="Toscana"/>
    <s v="Livorno"/>
    <x v="0"/>
    <n v="0.162623897283075"/>
    <n v="89.9"/>
    <n v="48.5"/>
    <n v="186.97425859914699"/>
    <n v="2.3778962701179501E-2"/>
    <n v="15.8707937069442"/>
  </r>
  <r>
    <x v="14"/>
    <n v="49018"/>
    <s v="Toscana"/>
    <x v="31"/>
    <s v="Toscana"/>
    <s v="Firenze"/>
    <x v="0"/>
    <n v="0.28089606885729201"/>
    <n v="89.9"/>
    <n v="48.5"/>
    <n v="66.507484360737294"/>
    <n v="7.3065939315913302E-3"/>
    <n v="1.4415503775573999"/>
  </r>
  <r>
    <x v="14"/>
    <n v="20057"/>
    <s v="Lombardia"/>
    <x v="17"/>
    <s v="Veneto"/>
    <s v="Venezia"/>
    <x v="1"/>
    <n v="0.27510130367727398"/>
    <n v="95.7"/>
    <n v="42.9"/>
    <n v="99.586553764252301"/>
    <n v="5.0187501261488602E-3"/>
    <n v="7.7295507082090396"/>
  </r>
  <r>
    <x v="14"/>
    <n v="70010"/>
    <s v="Molise"/>
    <x v="76"/>
    <s v="Piemonte"/>
    <s v="Alessandria"/>
    <x v="1"/>
    <n v="0.57261382984527598"/>
    <n v="28.5"/>
    <n v="27.6"/>
    <n v="18.011649092935599"/>
    <n v="0.35086933333190101"/>
    <n v="4.5184253026099199"/>
  </r>
  <r>
    <x v="14"/>
    <n v="65107"/>
    <s v="Campania"/>
    <x v="44"/>
    <s v="Piemonte"/>
    <s v="Torino"/>
    <x v="1"/>
    <n v="0.37278259902343902"/>
    <n v="39.6"/>
    <n v="25.5"/>
    <n v="62.104231664874099"/>
    <n v="1.6990214523186199E-2"/>
    <n v="11.4443825046685"/>
  </r>
  <r>
    <x v="14"/>
    <n v="12096"/>
    <s v="Lombardia"/>
    <x v="3"/>
    <s v="Lombardia"/>
    <s v="CREMONA-MANTOVA"/>
    <x v="0"/>
    <n v="6.8029943068853294E-2"/>
    <n v="95.7"/>
    <n v="42.9"/>
    <n v="337.68189613030302"/>
    <n v="1.50718513421882E-2"/>
    <n v="23.290856771300501"/>
  </r>
  <r>
    <x v="14"/>
    <n v="100003"/>
    <s v="Toscana"/>
    <x v="80"/>
    <s v="Toscana"/>
    <s v="Prato"/>
    <x v="0"/>
    <n v="0.13258630620735401"/>
    <n v="89.9"/>
    <n v="48.5"/>
    <n v="221.33567897527999"/>
    <n v="2.7706972593086299E-2"/>
    <n v="18.592378698748298"/>
  </r>
  <r>
    <x v="14"/>
    <n v="100004"/>
    <s v="Toscana"/>
    <x v="80"/>
    <s v="Toscana"/>
    <s v="Pistoia"/>
    <x v="0"/>
    <n v="0.10963993795202601"/>
    <n v="89.9"/>
    <n v="48.5"/>
    <n v="250.29318823363599"/>
    <n v="3.1702500308152699E-2"/>
    <n v="20.194874484021199"/>
  </r>
  <r>
    <x v="14"/>
    <n v="58029"/>
    <s v="Lazio"/>
    <x v="0"/>
    <s v="Lazio"/>
    <s v="Roma"/>
    <x v="0"/>
    <n v="0.156949669319012"/>
    <n v="63.9"/>
    <n v="45.2"/>
    <n v="191.122292561585"/>
    <n v="2.63575522665003E-2"/>
    <n v="19.491424218852501"/>
  </r>
  <r>
    <x v="14"/>
    <n v="1272"/>
    <s v="Piemonte"/>
    <x v="10"/>
    <s v="Piemonte"/>
    <s v="Alessandria"/>
    <x v="0"/>
    <n v="8.8804914437471294E-2"/>
    <n v="106.2"/>
    <n v="46.2"/>
    <n v="270.081710358012"/>
    <n v="3.1029265954563501E-2"/>
    <n v="30.0986512266667"/>
  </r>
  <r>
    <x v="14"/>
    <n v="37057"/>
    <s v="Emilia-Romagna"/>
    <x v="35"/>
    <s v="Emilia-Romagna"/>
    <s v="Parma"/>
    <x v="0"/>
    <n v="9.2682592889453297E-2"/>
    <n v="81.5"/>
    <n v="51.5"/>
    <n v="216.88849195871799"/>
    <n v="1.7962236908132499E-2"/>
    <n v="23.928235268051498"/>
  </r>
  <r>
    <x v="14"/>
    <n v="71024"/>
    <s v="Puglia"/>
    <x v="14"/>
    <s v="Abruzzo"/>
    <s v="Chieti"/>
    <x v="1"/>
    <n v="0.30427239557288099"/>
    <n v="61.4"/>
    <n v="28.6"/>
    <n v="99.344447972848897"/>
    <n v="1.5476852422501301E-2"/>
    <n v="23.122226433367501"/>
  </r>
  <r>
    <x v="14"/>
    <n v="100005"/>
    <s v="Toscana"/>
    <x v="80"/>
    <s v="Toscana"/>
    <s v="Arezzo"/>
    <x v="0"/>
    <n v="8.2542999796608799E-2"/>
    <n v="89.9"/>
    <n v="48.5"/>
    <n v="279.16495917556102"/>
    <n v="3.4755304714416603E-2"/>
    <n v="23.0737197917598"/>
  </r>
  <r>
    <x v="14"/>
    <n v="24021"/>
    <s v="Veneto"/>
    <x v="15"/>
    <s v="Veneto"/>
    <s v="Padova"/>
    <x v="0"/>
    <n v="6.7083378435818006E-2"/>
    <n v="81.099999999999994"/>
    <n v="55.8"/>
    <n v="278.81859399263999"/>
    <n v="2.2701313589515701E-2"/>
    <n v="9.7313752490319398"/>
  </r>
  <r>
    <x v="14"/>
    <n v="10025"/>
    <s v="Liguria"/>
    <x v="50"/>
    <s v="Liguria"/>
    <s v="Genova"/>
    <x v="0"/>
    <n v="0.301973168835802"/>
    <n v="96.8"/>
    <n v="39.799999999999997"/>
    <n v="105.384785188089"/>
    <n v="5.4113877318887497E-2"/>
    <n v="12.164623585346"/>
  </r>
  <r>
    <x v="14"/>
    <n v="35024"/>
    <s v="Emilia-Romagna"/>
    <x v="6"/>
    <s v="Emilia-Romagna"/>
    <s v="RAVENNA-FORLI-CESENA-RIMINI"/>
    <x v="0"/>
    <n v="0.20532799093919099"/>
    <n v="81.5"/>
    <n v="51.5"/>
    <n v="105.406512482914"/>
    <n v="9.7948285467956992E-3"/>
    <n v="10.694149039710901"/>
  </r>
  <r>
    <x v="14"/>
    <n v="63011"/>
    <s v="Campania"/>
    <x v="29"/>
    <s v="Campania"/>
    <s v="Caserta"/>
    <x v="0"/>
    <n v="0.16853807469969001"/>
    <n v="39.6"/>
    <n v="25.5"/>
    <n v="259.270246122819"/>
    <n v="4.0129602432835199E-2"/>
    <n v="38.050330603838098"/>
  </r>
  <r>
    <x v="14"/>
    <n v="21008"/>
    <s v="Trentino-Alto Adige"/>
    <x v="25"/>
    <s v="Trentino-Alto Adige"/>
    <s v="Bolzano"/>
    <x v="0"/>
    <n v="3.0825713000904201E-2"/>
    <n v="76.2"/>
    <n v="58.9"/>
    <n v="384.894569318653"/>
    <n v="0.214778670330217"/>
    <n v="22.3394770525898"/>
  </r>
  <r>
    <x v="14"/>
    <n v="72011"/>
    <s v="Puglia"/>
    <x v="26"/>
    <s v="Campania"/>
    <s v="Avellino"/>
    <x v="1"/>
    <n v="0.22576154544195401"/>
    <n v="61.4"/>
    <n v="28.6"/>
    <n v="235.29364093048699"/>
    <n v="5.8767515761169099E-2"/>
    <n v="24.863958112963999"/>
  </r>
  <r>
    <x v="14"/>
    <n v="46028"/>
    <s v="Toscana"/>
    <x v="51"/>
    <s v="Toscana"/>
    <s v="Lucca"/>
    <x v="0"/>
    <n v="0.16873614689968899"/>
    <n v="89.9"/>
    <n v="48.5"/>
    <n v="184.149544390361"/>
    <n v="2.3679563637500199E-2"/>
    <n v="14.4415460825082"/>
  </r>
  <r>
    <x v="14"/>
    <n v="63049"/>
    <s v="Campania"/>
    <x v="29"/>
    <s v="Campania"/>
    <s v="Napoli"/>
    <x v="0"/>
    <n v="0.163343450886587"/>
    <n v="39.6"/>
    <n v="25.5"/>
    <n v="263.95539791067"/>
    <n v="4.0949119612978598E-2"/>
    <n v="38.845156551098"/>
  </r>
  <r>
    <x v="14"/>
    <n v="21040"/>
    <s v="Trentino-Alto Adige"/>
    <x v="25"/>
    <s v="Trentino-Alto Adige"/>
    <s v="Trento"/>
    <x v="0"/>
    <n v="4.8270095093666997E-2"/>
    <n v="76.2"/>
    <n v="58.9"/>
    <n v="356.602428901091"/>
    <n v="0.198247218871136"/>
    <n v="20.313794713261199"/>
  </r>
  <r>
    <x v="14"/>
    <n v="32001"/>
    <s v="Friuli Venezia Giulia"/>
    <x v="55"/>
    <s v="Friuli Venezia Giulia"/>
    <s v="Pordenone"/>
    <x v="0"/>
    <n v="0.162378448523885"/>
    <n v="120.8"/>
    <n v="49"/>
    <n v="198.85492206035499"/>
    <n v="6.0627179328437003E-2"/>
    <n v="23.8354402224316"/>
  </r>
  <r>
    <x v="14"/>
    <n v="31012"/>
    <s v="Friuli Venezia Giulia"/>
    <x v="79"/>
    <s v="Friuli Venezia Giulia"/>
    <s v="Pordenone"/>
    <x v="0"/>
    <n v="0.16372636355158501"/>
    <n v="120.8"/>
    <n v="49"/>
    <n v="203.43302271082899"/>
    <n v="6.5782728709194396E-2"/>
    <n v="23.163328337218001"/>
  </r>
  <r>
    <x v="14"/>
    <n v="72035"/>
    <s v="Puglia"/>
    <x v="26"/>
    <s v="Puglia"/>
    <s v="Lecce"/>
    <x v="0"/>
    <n v="0.182064101518529"/>
    <n v="61.4"/>
    <n v="28.6"/>
    <n v="278.68114238774001"/>
    <n v="7.0095036879795403E-2"/>
    <n v="31.358586002720301"/>
  </r>
  <r>
    <x v="14"/>
    <n v="67037"/>
    <s v="Abruzzo"/>
    <x v="70"/>
    <s v="Abruzzo"/>
    <s v="L'Aquila"/>
    <x v="0"/>
    <n v="0.25433521463606501"/>
    <n v="42.4"/>
    <n v="43.1"/>
    <n v="113.51524750415"/>
    <n v="5.9719509781489301E-2"/>
    <n v="11.0237035965965"/>
  </r>
  <r>
    <x v="14"/>
    <n v="13136"/>
    <s v="Lombardia"/>
    <x v="3"/>
    <s v="Lombardia"/>
    <s v="Brescia"/>
    <x v="0"/>
    <n v="1.84334379883083E-2"/>
    <n v="95.7"/>
    <n v="42.9"/>
    <n v="391.71856575004102"/>
    <n v="1.7220561769671301E-2"/>
    <n v="27.6877782442923"/>
  </r>
  <r>
    <x v="14"/>
    <n v="24029"/>
    <s v="Veneto"/>
    <x v="15"/>
    <s v="Veneto"/>
    <s v="Verona"/>
    <x v="0"/>
    <n v="0.134289981495894"/>
    <n v="81.099999999999994"/>
    <n v="55.8"/>
    <n v="190.248849875367"/>
    <n v="1.5419065911985099E-2"/>
    <n v="6.6905696905844998"/>
  </r>
  <r>
    <x v="14"/>
    <n v="73014"/>
    <s v="Puglia"/>
    <x v="59"/>
    <s v="Puglia"/>
    <s v="Bari"/>
    <x v="0"/>
    <n v="0.19894640628711199"/>
    <n v="61.4"/>
    <n v="28.6"/>
    <n v="221.16588946495801"/>
    <n v="5.4289553137749302E-2"/>
    <n v="36.626673817526601"/>
  </r>
  <r>
    <x v="14"/>
    <n v="16072"/>
    <s v="Lombardia"/>
    <x v="22"/>
    <s v="Lombardia"/>
    <s v="COMO-VARESE"/>
    <x v="0"/>
    <n v="2.1519663574123401E-3"/>
    <n v="95.7"/>
    <n v="42.9"/>
    <n v="410.75066719724498"/>
    <n v="1.8328406389514801E-2"/>
    <n v="28.8912430331848"/>
  </r>
  <r>
    <x v="14"/>
    <n v="48017"/>
    <s v="Toscana"/>
    <x v="64"/>
    <s v="Toscana"/>
    <s v="Siena"/>
    <x v="0"/>
    <n v="0.103186173414497"/>
    <n v="89.9"/>
    <n v="48.5"/>
    <n v="259.68236287620402"/>
    <n v="3.2727168376386097E-2"/>
    <n v="20.331428990167399"/>
  </r>
  <r>
    <x v="14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4"/>
    <n v="39011"/>
    <s v="Emilia-Romagna"/>
    <x v="11"/>
    <s v="Emilia-Romagna"/>
    <s v="Parma"/>
    <x v="0"/>
    <n v="0.101074717578"/>
    <n v="81.5"/>
    <n v="51.5"/>
    <n v="210.17520745880299"/>
    <n v="1.7398419105809099E-2"/>
    <n v="22.5697524022621"/>
  </r>
  <r>
    <x v="14"/>
    <n v="103059"/>
    <s v="Piemonte"/>
    <x v="57"/>
    <s v="Piemonte"/>
    <s v="Torino"/>
    <x v="0"/>
    <n v="0.26417948644586797"/>
    <n v="106.2"/>
    <n v="46.2"/>
    <n v="91.889445140635601"/>
    <n v="1.1296715526018899E-2"/>
    <n v="9.4007858290334596"/>
  </r>
  <r>
    <x v="14"/>
    <n v="15146"/>
    <s v="Lombardia"/>
    <x v="20"/>
    <s v="Lombardia"/>
    <s v="LECCO-MONZA E DELLA BRIANZA"/>
    <x v="0"/>
    <n v="0"/>
    <n v="95.7"/>
    <n v="42.9"/>
    <n v="440.56949061981697"/>
    <n v="1.9839703875317499E-2"/>
    <n v="29.9884982881218"/>
  </r>
  <r>
    <x v="14"/>
    <n v="10043"/>
    <s v="Liguria"/>
    <x v="50"/>
    <s v="Liguria"/>
    <s v="Savona"/>
    <x v="0"/>
    <n v="0.31399766662038803"/>
    <n v="96.8"/>
    <n v="39.799999999999997"/>
    <n v="89.091213239376799"/>
    <n v="4.7586375605875399E-2"/>
    <n v="10.8342473073814"/>
  </r>
  <r>
    <x v="14"/>
    <n v="17096"/>
    <s v="Lombardia"/>
    <x v="65"/>
    <s v="Lombardia"/>
    <s v="CREMONA-MANTOVA"/>
    <x v="0"/>
    <n v="0.13725412190022099"/>
    <n v="95.7"/>
    <n v="42.9"/>
    <n v="253.27010379476999"/>
    <n v="1.13414190323984E-2"/>
    <n v="19.175519690183499"/>
  </r>
  <r>
    <x v="14"/>
    <n v="10007"/>
    <s v="Liguria"/>
    <x v="50"/>
    <s v="Liguria"/>
    <s v="Genova"/>
    <x v="0"/>
    <n v="0.31784332026884998"/>
    <n v="96.8"/>
    <n v="39.799999999999997"/>
    <n v="83.662893182807693"/>
    <n v="4.5301696240177297E-2"/>
    <n v="10.4269807147507"/>
  </r>
  <r>
    <x v="14"/>
    <n v="16222"/>
    <s v="Lombardia"/>
    <x v="22"/>
    <s v="Lombardia"/>
    <s v="Bergamo"/>
    <x v="0"/>
    <n v="8.4181322236814501E-3"/>
    <n v="95.7"/>
    <n v="42.9"/>
    <n v="402.65575133254202"/>
    <n v="1.80405292992585E-2"/>
    <n v="28.635632420566701"/>
  </r>
  <r>
    <x v="14"/>
    <n v="108028"/>
    <s v="Lombardia"/>
    <x v="58"/>
    <s v="Lombardia"/>
    <s v="Brescia"/>
    <x v="0"/>
    <n v="0"/>
    <n v="95.7"/>
    <n v="42.9"/>
    <n v="436.507624502174"/>
    <n v="1.94261275541825E-2"/>
    <n v="30.3687194983772"/>
  </r>
  <r>
    <x v="14"/>
    <n v="37054"/>
    <s v="Emilia-Romagna"/>
    <x v="35"/>
    <s v="Emilia-Romagna"/>
    <s v="RAVENNA-FORLI-CESENA-RIMINI"/>
    <x v="0"/>
    <n v="3.3655801787014598E-2"/>
    <n v="81.5"/>
    <n v="51.5"/>
    <n v="279.53820562328701"/>
    <n v="2.30789649182018E-2"/>
    <n v="29.9953893156096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39014"/>
    <s v="Emilia-Romagna"/>
    <x v="11"/>
    <s v="Emilia-Romagna"/>
    <s v="Reggio nell'Emilia"/>
    <x v="0"/>
    <n v="7.0365762915187993E-2"/>
    <n v="81.5"/>
    <n v="51.5"/>
    <n v="241.96624323467799"/>
    <n v="1.9851195373622399E-2"/>
    <n v="25.882135354619098"/>
  </r>
  <r>
    <x v="14"/>
    <n v="10039"/>
    <s v="Liguria"/>
    <x v="50"/>
    <s v="Liguria"/>
    <s v="Genova"/>
    <x v="0"/>
    <n v="0.320629585659431"/>
    <n v="96.8"/>
    <n v="39.799999999999997"/>
    <n v="81.711342961831704"/>
    <n v="4.2875008306209397E-2"/>
    <n v="9.5269477507137506"/>
  </r>
  <r>
    <x v="14"/>
    <n v="15032"/>
    <s v="Lombardia"/>
    <x v="20"/>
    <s v="Lombardia"/>
    <s v="Bergamo"/>
    <x v="0"/>
    <n v="0"/>
    <n v="95.7"/>
    <n v="42.9"/>
    <n v="446.72849233283199"/>
    <n v="2.0037856886184001E-2"/>
    <n v="30.8195279653448"/>
  </r>
  <r>
    <x v="14"/>
    <n v="53021"/>
    <s v="Toscana"/>
    <x v="4"/>
    <s v="Toscana"/>
    <s v="Arezzo"/>
    <x v="0"/>
    <n v="0.28783376562012197"/>
    <n v="89.9"/>
    <n v="48.5"/>
    <n v="52.5013655975484"/>
    <n v="2.9232319448953699E-3"/>
    <n v="1.66811386054036"/>
  </r>
  <r>
    <x v="14"/>
    <n v="54022"/>
    <s v="Umbria"/>
    <x v="67"/>
    <s v="Umbria"/>
    <s v="Perugia"/>
    <x v="0"/>
    <n v="0.243754426746152"/>
    <n v="84.4"/>
    <n v="56.3"/>
    <n v="60.734075171675698"/>
    <n v="4.88895302909775E-2"/>
    <n v="5.5140275095526503"/>
  </r>
  <r>
    <x v="14"/>
    <n v="63049"/>
    <s v="Campania"/>
    <x v="29"/>
    <s v="Campania"/>
    <s v="Salerno"/>
    <x v="0"/>
    <n v="0.163343450886587"/>
    <n v="39.6"/>
    <n v="25.5"/>
    <n v="263.95539791067"/>
    <n v="4.0949119612978598E-2"/>
    <n v="38.845156551098"/>
  </r>
  <r>
    <x v="14"/>
    <n v="99014"/>
    <s v="Emilia-Romagna"/>
    <x v="11"/>
    <s v="Emilia-Romagna"/>
    <s v="RAVENNA-FORLI-CESENA-RIMINI"/>
    <x v="0"/>
    <n v="0.115300331237483"/>
    <n v="81.5"/>
    <n v="51.5"/>
    <n v="198.05286213976899"/>
    <n v="1.8795244699204999E-2"/>
    <n v="20.8463846413702"/>
  </r>
  <r>
    <x v="14"/>
    <n v="68012"/>
    <s v="Abruzzo"/>
    <x v="7"/>
    <s v="Abruzzo"/>
    <s v="L'Aquila"/>
    <x v="0"/>
    <n v="0.242609245335625"/>
    <n v="42.4"/>
    <n v="43.1"/>
    <n v="147.90183243107899"/>
    <n v="8.6505364093376294E-2"/>
    <n v="11.3946315682419"/>
  </r>
  <r>
    <x v="14"/>
    <n v="24077"/>
    <s v="Veneto"/>
    <x v="15"/>
    <s v="Veneto"/>
    <s v="Venezia"/>
    <x v="0"/>
    <n v="0.110000460926732"/>
    <n v="81.099999999999994"/>
    <n v="55.8"/>
    <n v="224.50541138105399"/>
    <n v="1.8701643738376E-2"/>
    <n v="7.3644705747533097"/>
  </r>
  <r>
    <x v="14"/>
    <n v="17085"/>
    <s v="Lombardia"/>
    <x v="65"/>
    <s v="Lombardia"/>
    <s v="Brescia"/>
    <x v="0"/>
    <n v="7.0198891630524798E-2"/>
    <n v="95.7"/>
    <n v="42.9"/>
    <n v="327.59808180994901"/>
    <n v="1.4505327237477401E-2"/>
    <n v="24.861317866900102"/>
  </r>
  <r>
    <x v="14"/>
    <n v="72044"/>
    <s v="Puglia"/>
    <x v="26"/>
    <s v="Piemonte"/>
    <s v="Novara"/>
    <x v="1"/>
    <n v="0.26813749156197397"/>
    <n v="61.4"/>
    <n v="28.6"/>
    <n v="197.857058806119"/>
    <n v="5.3275796259532E-2"/>
    <n v="18.397035917510099"/>
  </r>
  <r>
    <x v="14"/>
    <n v="61075"/>
    <s v="Campania"/>
    <x v="16"/>
    <s v="Marche"/>
    <s v="Macerata"/>
    <x v="1"/>
    <n v="0.17576176728256099"/>
    <n v="39.6"/>
    <n v="25.5"/>
    <n v="254.49727894005201"/>
    <n v="4.0004813685752101E-2"/>
    <n v="36.702491491057501"/>
  </r>
  <r>
    <x v="14"/>
    <n v="37006"/>
    <s v="Emilia-Romagna"/>
    <x v="35"/>
    <s v="Emilia-Romagna"/>
    <s v="Reggio nell'Emilia"/>
    <x v="0"/>
    <n v="2.27970710487242E-2"/>
    <n v="81.5"/>
    <n v="51.5"/>
    <n v="291.15510527056102"/>
    <n v="2.3992014729297701E-2"/>
    <n v="31.084800673569902"/>
  </r>
  <r>
    <x v="14"/>
    <n v="58091"/>
    <s v="Lazio"/>
    <x v="0"/>
    <s v="Lazio"/>
    <s v="Roma"/>
    <x v="0"/>
    <n v="1.33830742645378E-2"/>
    <n v="63.9"/>
    <n v="45.2"/>
    <n v="345.73179625703602"/>
    <n v="4.8577829854548699E-2"/>
    <n v="35.386210679520403"/>
  </r>
  <r>
    <x v="14"/>
    <n v="110001"/>
    <s v="Puglia"/>
    <x v="69"/>
    <s v="Puglia"/>
    <s v="Foggia"/>
    <x v="0"/>
    <n v="0.249142803291409"/>
    <n v="61.4"/>
    <n v="28.6"/>
    <n v="188.439268658798"/>
    <n v="4.58009143845605E-2"/>
    <n v="25.852960172257699"/>
  </r>
  <r>
    <x v="14"/>
    <n v="46024"/>
    <s v="Toscana"/>
    <x v="51"/>
    <s v="Toscana"/>
    <s v="Pistoia"/>
    <x v="0"/>
    <n v="0.14531312672725299"/>
    <n v="89.9"/>
    <n v="48.5"/>
    <n v="210.539290248432"/>
    <n v="2.6730497670944601E-2"/>
    <n v="16.658438554107899"/>
  </r>
  <r>
    <x v="14"/>
    <n v="70078"/>
    <s v="Molise"/>
    <x v="76"/>
    <s v="Campania"/>
    <s v="Caserta"/>
    <x v="1"/>
    <n v="0.57811852355890003"/>
    <n v="28.5"/>
    <n v="27.6"/>
    <n v="16.867526947878499"/>
    <n v="0.36143735531999999"/>
    <n v="4.7186392992291601"/>
  </r>
  <r>
    <x v="14"/>
    <n v="15070"/>
    <s v="Lombardia"/>
    <x v="20"/>
    <s v="Lombardia"/>
    <s v="Bergamo"/>
    <x v="0"/>
    <n v="0"/>
    <n v="95.7"/>
    <n v="42.9"/>
    <n v="440.08691646427201"/>
    <n v="1.9740495008298099E-2"/>
    <n v="30.257628522217502"/>
  </r>
  <r>
    <x v="14"/>
    <n v="20066"/>
    <s v="Lombardia"/>
    <x v="17"/>
    <s v="Lombardia"/>
    <s v="Bergamo"/>
    <x v="0"/>
    <n v="0.29623198650989602"/>
    <n v="95.7"/>
    <n v="42.9"/>
    <n v="77.186030728040507"/>
    <n v="4.0619648797597298E-3"/>
    <n v="5.7006759330031702"/>
  </r>
  <r>
    <x v="14"/>
    <n v="28086"/>
    <s v="Veneto"/>
    <x v="2"/>
    <s v="Veneto"/>
    <s v="Belluno"/>
    <x v="0"/>
    <n v="7.7848165118137802E-2"/>
    <n v="81.099999999999994"/>
    <n v="55.8"/>
    <n v="263.311693093869"/>
    <n v="2.1484830478029501E-2"/>
    <n v="9.5510128445092501"/>
  </r>
  <r>
    <x v="14"/>
    <n v="13075"/>
    <s v="Lombardia"/>
    <x v="3"/>
    <s v="Lombardia"/>
    <s v="CREMONA-MANTOVA"/>
    <x v="0"/>
    <n v="3.1252040621480501E-2"/>
    <n v="95.7"/>
    <n v="42.9"/>
    <n v="378.860213190183"/>
    <n v="1.6685803839699101E-2"/>
    <n v="26.290352239019601"/>
  </r>
  <r>
    <x v="14"/>
    <n v="2035"/>
    <s v="Piemonte"/>
    <x v="37"/>
    <s v="Piemonte"/>
    <s v="Torino"/>
    <x v="0"/>
    <n v="0.15438243803997101"/>
    <n v="106.2"/>
    <n v="46.2"/>
    <n v="203.64722565439001"/>
    <n v="2.3404245954544999E-2"/>
    <n v="22.270050124310401"/>
  </r>
  <r>
    <x v="14"/>
    <n v="62057"/>
    <s v="Campania"/>
    <x v="74"/>
    <s v="Lombardia"/>
    <s v="Milano"/>
    <x v="1"/>
    <n v="0.42537240720007802"/>
    <n v="39.6"/>
    <n v="25.5"/>
    <n v="17.974846172998401"/>
    <n v="3.19031645346663E-3"/>
    <n v="1.6684393918916001"/>
  </r>
  <r>
    <x v="14"/>
    <n v="69050"/>
    <s v="Abruzzo"/>
    <x v="28"/>
    <s v="Abruzzo"/>
    <s v="Teramo"/>
    <x v="0"/>
    <n v="0.26124354342499401"/>
    <n v="42.4"/>
    <n v="43.1"/>
    <n v="134.54950460031699"/>
    <n v="0.113038419790948"/>
    <n v="12.756226673284299"/>
  </r>
  <r>
    <x v="14"/>
    <n v="4214"/>
    <s v="Piemonte"/>
    <x v="19"/>
    <s v="Piemonte"/>
    <s v="Cuneo"/>
    <x v="0"/>
    <n v="0.14132044031795199"/>
    <n v="106.2"/>
    <n v="46.2"/>
    <n v="215.32617943197999"/>
    <n v="2.4846015357357799E-2"/>
    <n v="24.187215009002699"/>
  </r>
  <r>
    <x v="14"/>
    <n v="63049"/>
    <s v="Campania"/>
    <x v="29"/>
    <s v="Emilia-Romagna"/>
    <s v="Modena"/>
    <x v="1"/>
    <n v="0.163343450886587"/>
    <n v="39.6"/>
    <n v="25.5"/>
    <n v="263.95539791067"/>
    <n v="4.0949119612978598E-2"/>
    <n v="38.845156551098"/>
  </r>
  <r>
    <x v="14"/>
    <n v="3001"/>
    <s v="Piemonte"/>
    <x v="63"/>
    <s v="Piemonte"/>
    <s v="Torino"/>
    <x v="0"/>
    <n v="0.199085084815976"/>
    <n v="106.2"/>
    <n v="46.2"/>
    <n v="158.54506511446999"/>
    <n v="1.8613823226164099E-2"/>
    <n v="16.959016490155999"/>
  </r>
  <r>
    <x v="14"/>
    <n v="36013"/>
    <s v="Emilia-Romagna"/>
    <x v="9"/>
    <s v="Piemonte"/>
    <s v="Novara"/>
    <x v="1"/>
    <n v="0.16242069285232599"/>
    <n v="81.5"/>
    <n v="51.5"/>
    <n v="147.42443229334501"/>
    <n v="1.2677503295209201E-2"/>
    <n v="15.8026099334176"/>
  </r>
  <r>
    <x v="14"/>
    <n v="58079"/>
    <s v="Lazio"/>
    <x v="0"/>
    <s v="Lazio"/>
    <s v="Roma"/>
    <x v="0"/>
    <n v="6.8142696817836801E-2"/>
    <n v="63.9"/>
    <n v="45.2"/>
    <n v="270.94333452694701"/>
    <n v="3.8986375517586103E-2"/>
    <n v="32.909480740798699"/>
  </r>
  <r>
    <x v="14"/>
    <n v="24034"/>
    <s v="Veneto"/>
    <x v="15"/>
    <s v="Veneto"/>
    <s v="Treviso"/>
    <x v="0"/>
    <n v="0.124593246667295"/>
    <n v="81.099999999999994"/>
    <n v="55.8"/>
    <n v="204.40098615506"/>
    <n v="1.6580430439019501E-2"/>
    <n v="6.8203619820582801"/>
  </r>
  <r>
    <x v="14"/>
    <n v="58047"/>
    <s v="Lazio"/>
    <x v="0"/>
    <s v="Lazio"/>
    <s v="Roma"/>
    <x v="0"/>
    <n v="9.4551869449343101E-2"/>
    <n v="63.9"/>
    <n v="45.2"/>
    <n v="259.86479881443898"/>
    <n v="3.6238508758526897E-2"/>
    <n v="26.068956284573801"/>
  </r>
  <r>
    <x v="14"/>
    <n v="28056"/>
    <s v="Veneto"/>
    <x v="2"/>
    <s v="Veneto"/>
    <s v="Verona"/>
    <x v="0"/>
    <n v="0.14616650261067601"/>
    <n v="81.099999999999994"/>
    <n v="55.8"/>
    <n v="171.37085204622801"/>
    <n v="1.41442298059959E-2"/>
    <n v="6.9256236240129203"/>
  </r>
  <r>
    <x v="14"/>
    <n v="23091"/>
    <s v="Veneto"/>
    <x v="43"/>
    <s v="Veneto"/>
    <s v="Padova"/>
    <x v="0"/>
    <n v="0.13992226272942501"/>
    <n v="81.099999999999994"/>
    <n v="55.8"/>
    <n v="182.100145370402"/>
    <n v="1.4016148386533801E-2"/>
    <n v="6.47362383731976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la_pivot1" cacheId="5" applyNumberFormats="0" applyBorderFormats="0" applyFontFormats="0" applyPatternFormats="0" applyAlignmentFormats="0" applyWidthHeightFormats="1" dataCaption="Valori" updatedVersion="4" minRefreshableVersion="3" useAutoFormatting="1" itemPrintTitles="1" createdVersion="4" indent="0" outline="1" outlineData="1" multipleFieldFilters="0">
  <location ref="A3:D92" firstHeaderRow="1" firstDataRow="2" firstDataCol="1" rowPageCount="1" colPageCount="1"/>
  <pivotFields count="13">
    <pivotField axis="axisPage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axis="axisRow" showAll="0">
      <items count="88">
        <item x="5"/>
        <item x="30"/>
        <item x="24"/>
        <item x="48"/>
        <item x="73"/>
        <item x="27"/>
        <item x="26"/>
        <item x="69"/>
        <item x="33"/>
        <item x="74"/>
        <item x="22"/>
        <item x="60"/>
        <item x="35"/>
        <item x="25"/>
        <item x="65"/>
        <item x="52"/>
        <item x="76"/>
        <item x="16"/>
        <item x="75"/>
        <item x="28"/>
        <item x="3"/>
        <item x="23"/>
        <item x="17"/>
        <item x="86"/>
        <item x="19"/>
        <item x="78"/>
        <item x="61"/>
        <item x="64"/>
        <item x="14"/>
        <item x="34"/>
        <item x="50"/>
        <item x="79"/>
        <item x="4"/>
        <item x="84"/>
        <item x="83"/>
        <item x="42"/>
        <item x="39"/>
        <item x="62"/>
        <item x="72"/>
        <item x="58"/>
        <item x="31"/>
        <item x="51"/>
        <item x="1"/>
        <item x="71"/>
        <item x="82"/>
        <item x="20"/>
        <item x="9"/>
        <item x="29"/>
        <item x="63"/>
        <item x="2"/>
        <item x="13"/>
        <item x="45"/>
        <item x="67"/>
        <item x="32"/>
        <item x="7"/>
        <item x="54"/>
        <item x="36"/>
        <item x="68"/>
        <item x="46"/>
        <item x="38"/>
        <item x="80"/>
        <item x="11"/>
        <item x="47"/>
        <item x="6"/>
        <item x="85"/>
        <item x="0"/>
        <item x="66"/>
        <item x="44"/>
        <item x="56"/>
        <item x="81"/>
        <item x="77"/>
        <item x="59"/>
        <item x="70"/>
        <item x="12"/>
        <item x="10"/>
        <item x="40"/>
        <item x="8"/>
        <item x="55"/>
        <item x="18"/>
        <item x="49"/>
        <item x="41"/>
        <item x="57"/>
        <item x="37"/>
        <item x="43"/>
        <item x="21"/>
        <item x="15"/>
        <item x="53"/>
        <item t="default"/>
      </items>
    </pivotField>
    <pivotField showAll="0"/>
    <pivotField showAll="0"/>
    <pivotField axis="axisCol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0" hier="-1"/>
  </pageFields>
  <dataFields count="1">
    <dataField name="Conteggio di stay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01"/>
  <sheetViews>
    <sheetView topLeftCell="A14963" workbookViewId="0">
      <selection activeCell="E2" sqref="E2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6" x14ac:dyDescent="0.25">
      <c r="A2">
        <v>0</v>
      </c>
      <c r="B2">
        <v>58091</v>
      </c>
      <c r="C2" t="s">
        <v>13</v>
      </c>
      <c r="D2" t="s">
        <v>14</v>
      </c>
      <c r="E2" t="s">
        <v>13</v>
      </c>
      <c r="F2" t="s">
        <v>14</v>
      </c>
      <c r="G2" t="s">
        <v>15</v>
      </c>
      <c r="H2">
        <v>1.33830742645378E-2</v>
      </c>
      <c r="I2">
        <v>63.9</v>
      </c>
      <c r="J2">
        <v>45.2</v>
      </c>
      <c r="K2">
        <v>345.73179625703602</v>
      </c>
      <c r="L2">
        <v>4.8577829854548699E-2</v>
      </c>
      <c r="M2">
        <v>35.386210679520403</v>
      </c>
      <c r="N2">
        <v>58034</v>
      </c>
      <c r="O2">
        <v>0.986616925735462</v>
      </c>
      <c r="P2">
        <v>1.33830742645378E-2</v>
      </c>
    </row>
    <row r="3" spans="1:16" x14ac:dyDescent="0.25">
      <c r="A3">
        <v>0</v>
      </c>
      <c r="B3">
        <v>43037</v>
      </c>
      <c r="C3" t="s">
        <v>16</v>
      </c>
      <c r="D3" t="s">
        <v>17</v>
      </c>
      <c r="E3" t="s">
        <v>13</v>
      </c>
      <c r="F3" t="s">
        <v>18</v>
      </c>
      <c r="G3" t="s">
        <v>19</v>
      </c>
      <c r="H3">
        <v>0.30684527646340098</v>
      </c>
      <c r="I3">
        <v>61.9</v>
      </c>
      <c r="J3">
        <v>44.8</v>
      </c>
      <c r="K3">
        <v>30.4002632792279</v>
      </c>
      <c r="L3">
        <v>5.0916992337432399E-3</v>
      </c>
      <c r="M3">
        <v>3.5324564379282299</v>
      </c>
      <c r="N3">
        <v>59008</v>
      </c>
      <c r="O3">
        <v>0.69315472353659802</v>
      </c>
      <c r="P3">
        <v>0.30684527646339999</v>
      </c>
    </row>
    <row r="4" spans="1:16" x14ac:dyDescent="0.25">
      <c r="A4">
        <v>0</v>
      </c>
      <c r="B4">
        <v>58091</v>
      </c>
      <c r="C4" t="s">
        <v>13</v>
      </c>
      <c r="D4" t="s">
        <v>14</v>
      </c>
      <c r="E4" t="s">
        <v>13</v>
      </c>
      <c r="F4" t="s">
        <v>20</v>
      </c>
      <c r="G4" t="s">
        <v>15</v>
      </c>
      <c r="H4">
        <v>1.33830742645378E-2</v>
      </c>
      <c r="I4">
        <v>63.9</v>
      </c>
      <c r="J4">
        <v>45.2</v>
      </c>
      <c r="K4">
        <v>345.73179625703602</v>
      </c>
      <c r="L4">
        <v>4.8577829854548699E-2</v>
      </c>
      <c r="M4">
        <v>35.386210679520403</v>
      </c>
      <c r="N4">
        <v>56021</v>
      </c>
      <c r="O4">
        <v>0.986616925735462</v>
      </c>
      <c r="P4">
        <v>1.33830742645378E-2</v>
      </c>
    </row>
    <row r="5" spans="1:16" x14ac:dyDescent="0.25">
      <c r="A5">
        <v>0</v>
      </c>
      <c r="B5">
        <v>28060</v>
      </c>
      <c r="C5" t="s">
        <v>21</v>
      </c>
      <c r="D5" t="s">
        <v>22</v>
      </c>
      <c r="E5" t="s">
        <v>21</v>
      </c>
      <c r="F5" t="s">
        <v>22</v>
      </c>
      <c r="G5" t="s">
        <v>15</v>
      </c>
      <c r="H5">
        <v>4.8730912431755799E-2</v>
      </c>
      <c r="I5">
        <v>81.099999999999994</v>
      </c>
      <c r="J5">
        <v>55.8</v>
      </c>
      <c r="K5">
        <v>301.193758051918</v>
      </c>
      <c r="L5">
        <v>2.4226984638633001E-2</v>
      </c>
      <c r="M5">
        <v>10.915053621445001</v>
      </c>
      <c r="N5">
        <v>28032</v>
      </c>
      <c r="O5">
        <v>0.95126908756824402</v>
      </c>
      <c r="P5">
        <v>4.8730912431755799E-2</v>
      </c>
    </row>
    <row r="6" spans="1:16" x14ac:dyDescent="0.25">
      <c r="A6">
        <v>0</v>
      </c>
      <c r="B6">
        <v>58091</v>
      </c>
      <c r="C6" t="s">
        <v>13</v>
      </c>
      <c r="D6" t="s">
        <v>14</v>
      </c>
      <c r="E6" t="s">
        <v>13</v>
      </c>
      <c r="F6" t="s">
        <v>23</v>
      </c>
      <c r="G6" t="s">
        <v>15</v>
      </c>
      <c r="H6">
        <v>1.33830742645378E-2</v>
      </c>
      <c r="I6">
        <v>63.9</v>
      </c>
      <c r="J6">
        <v>45.2</v>
      </c>
      <c r="K6">
        <v>345.73179625703602</v>
      </c>
      <c r="L6">
        <v>4.8577829854548699E-2</v>
      </c>
      <c r="M6">
        <v>35.386210679520403</v>
      </c>
      <c r="N6">
        <v>60003</v>
      </c>
      <c r="O6">
        <v>0.986616925735462</v>
      </c>
      <c r="P6">
        <v>1.33830742645378E-2</v>
      </c>
    </row>
    <row r="7" spans="1:16" x14ac:dyDescent="0.25">
      <c r="A7">
        <v>0</v>
      </c>
      <c r="B7">
        <v>12026</v>
      </c>
      <c r="C7" t="s">
        <v>24</v>
      </c>
      <c r="D7" t="s">
        <v>25</v>
      </c>
      <c r="E7" t="s">
        <v>24</v>
      </c>
      <c r="F7" t="s">
        <v>26</v>
      </c>
      <c r="G7" t="s">
        <v>15</v>
      </c>
      <c r="H7">
        <v>2.0989717605626901E-2</v>
      </c>
      <c r="I7">
        <v>95.7</v>
      </c>
      <c r="J7">
        <v>42.9</v>
      </c>
      <c r="K7">
        <v>392.414042711273</v>
      </c>
      <c r="L7">
        <v>1.7714333712724899E-2</v>
      </c>
      <c r="M7">
        <v>26.733394161523801</v>
      </c>
      <c r="N7">
        <v>17075</v>
      </c>
      <c r="O7">
        <v>0.97901028239437304</v>
      </c>
      <c r="P7">
        <v>2.0989717605626901E-2</v>
      </c>
    </row>
    <row r="8" spans="1:16" x14ac:dyDescent="0.25">
      <c r="A8">
        <v>0</v>
      </c>
      <c r="B8">
        <v>53026</v>
      </c>
      <c r="C8" t="s">
        <v>27</v>
      </c>
      <c r="D8" t="s">
        <v>28</v>
      </c>
      <c r="E8" t="s">
        <v>29</v>
      </c>
      <c r="F8" t="s">
        <v>30</v>
      </c>
      <c r="G8" t="s">
        <v>19</v>
      </c>
      <c r="H8">
        <v>0.326522790295877</v>
      </c>
      <c r="I8">
        <v>89.9</v>
      </c>
      <c r="J8">
        <v>48.5</v>
      </c>
      <c r="K8">
        <v>1.66743273561006</v>
      </c>
      <c r="L8" s="1">
        <v>8.3862573048935904E-5</v>
      </c>
      <c r="M8">
        <v>0.112237046340632</v>
      </c>
      <c r="N8">
        <v>76039</v>
      </c>
      <c r="O8">
        <v>0.67347720970412195</v>
      </c>
      <c r="P8">
        <v>0.326522790295877</v>
      </c>
    </row>
    <row r="9" spans="1:16" x14ac:dyDescent="0.25">
      <c r="A9">
        <v>0</v>
      </c>
      <c r="B9">
        <v>6039</v>
      </c>
      <c r="C9" t="s">
        <v>31</v>
      </c>
      <c r="D9" t="s">
        <v>32</v>
      </c>
      <c r="E9" t="s">
        <v>31</v>
      </c>
      <c r="F9" t="s">
        <v>32</v>
      </c>
      <c r="G9" t="s">
        <v>15</v>
      </c>
      <c r="H9">
        <v>0.16295881285832101</v>
      </c>
      <c r="I9">
        <v>106.2</v>
      </c>
      <c r="J9">
        <v>46.2</v>
      </c>
      <c r="K9">
        <v>194.73191049119799</v>
      </c>
      <c r="L9">
        <v>2.2653209189052701E-2</v>
      </c>
      <c r="M9">
        <v>21.342456561143901</v>
      </c>
      <c r="N9">
        <v>6003</v>
      </c>
      <c r="O9">
        <v>0.83704118714167797</v>
      </c>
      <c r="P9">
        <v>0.16295881285832101</v>
      </c>
    </row>
    <row r="10" spans="1:16" x14ac:dyDescent="0.25">
      <c r="A10">
        <v>0</v>
      </c>
      <c r="B10">
        <v>58091</v>
      </c>
      <c r="C10" t="s">
        <v>13</v>
      </c>
      <c r="D10" t="s">
        <v>14</v>
      </c>
      <c r="E10" t="s">
        <v>13</v>
      </c>
      <c r="F10" t="s">
        <v>20</v>
      </c>
      <c r="G10" t="s">
        <v>15</v>
      </c>
      <c r="H10">
        <v>1.33830742645378E-2</v>
      </c>
      <c r="I10">
        <v>63.9</v>
      </c>
      <c r="J10">
        <v>45.2</v>
      </c>
      <c r="K10">
        <v>345.73179625703602</v>
      </c>
      <c r="L10">
        <v>4.8577829854548699E-2</v>
      </c>
      <c r="M10">
        <v>35.386210679520403</v>
      </c>
      <c r="N10">
        <v>56059</v>
      </c>
      <c r="O10">
        <v>0.986616925735462</v>
      </c>
      <c r="P10">
        <v>1.33830742645378E-2</v>
      </c>
    </row>
    <row r="11" spans="1:16" x14ac:dyDescent="0.25">
      <c r="A11">
        <v>0</v>
      </c>
      <c r="B11">
        <v>35020</v>
      </c>
      <c r="C11" t="s">
        <v>33</v>
      </c>
      <c r="D11" t="s">
        <v>34</v>
      </c>
      <c r="E11" t="s">
        <v>33</v>
      </c>
      <c r="F11" t="s">
        <v>35</v>
      </c>
      <c r="G11" t="s">
        <v>15</v>
      </c>
      <c r="H11">
        <v>0.169283299221862</v>
      </c>
      <c r="I11">
        <v>81.5</v>
      </c>
      <c r="J11">
        <v>51.5</v>
      </c>
      <c r="K11">
        <v>141.513443469235</v>
      </c>
      <c r="L11">
        <v>1.2532210548712E-2</v>
      </c>
      <c r="M11">
        <v>14.8462743893304</v>
      </c>
      <c r="N11">
        <v>99013</v>
      </c>
      <c r="O11">
        <v>0.83071670077813697</v>
      </c>
      <c r="P11">
        <v>0.169283299221862</v>
      </c>
    </row>
    <row r="12" spans="1:16" x14ac:dyDescent="0.25">
      <c r="A12">
        <v>0</v>
      </c>
      <c r="B12">
        <v>68028</v>
      </c>
      <c r="C12" t="s">
        <v>36</v>
      </c>
      <c r="D12" t="s">
        <v>37</v>
      </c>
      <c r="E12" t="s">
        <v>36</v>
      </c>
      <c r="F12" t="s">
        <v>38</v>
      </c>
      <c r="G12" t="s">
        <v>15</v>
      </c>
      <c r="H12">
        <v>0.24035629336084399</v>
      </c>
      <c r="I12">
        <v>42.4</v>
      </c>
      <c r="J12">
        <v>43.1</v>
      </c>
      <c r="K12">
        <v>163.718529866918</v>
      </c>
      <c r="L12">
        <v>0.118897599741142</v>
      </c>
      <c r="M12">
        <v>13.923775141413399</v>
      </c>
      <c r="N12">
        <v>66049</v>
      </c>
      <c r="O12">
        <v>0.75964370663915504</v>
      </c>
      <c r="P12">
        <v>0.24035629336084399</v>
      </c>
    </row>
    <row r="13" spans="1:16" x14ac:dyDescent="0.25">
      <c r="A13">
        <v>0</v>
      </c>
      <c r="B13">
        <v>26013</v>
      </c>
      <c r="C13" t="s">
        <v>21</v>
      </c>
      <c r="D13" t="s">
        <v>39</v>
      </c>
      <c r="E13" t="s">
        <v>21</v>
      </c>
      <c r="F13" t="s">
        <v>40</v>
      </c>
      <c r="G13" t="s">
        <v>15</v>
      </c>
      <c r="H13">
        <v>7.8345868619725895E-2</v>
      </c>
      <c r="I13">
        <v>81.099999999999994</v>
      </c>
      <c r="J13">
        <v>55.8</v>
      </c>
      <c r="K13">
        <v>267.02676796068903</v>
      </c>
      <c r="L13">
        <v>2.1700803554685701E-2</v>
      </c>
      <c r="M13">
        <v>8.5309388661643908</v>
      </c>
      <c r="N13">
        <v>27012</v>
      </c>
      <c r="O13">
        <v>0.92165413138027397</v>
      </c>
      <c r="P13">
        <v>7.8345868619725895E-2</v>
      </c>
    </row>
    <row r="14" spans="1:16" x14ac:dyDescent="0.25">
      <c r="A14">
        <v>0</v>
      </c>
      <c r="B14">
        <v>36015</v>
      </c>
      <c r="C14" t="s">
        <v>33</v>
      </c>
      <c r="D14" t="s">
        <v>41</v>
      </c>
      <c r="E14" t="s">
        <v>33</v>
      </c>
      <c r="F14" t="s">
        <v>42</v>
      </c>
      <c r="G14" t="s">
        <v>15</v>
      </c>
      <c r="H14">
        <v>0.143026348035032</v>
      </c>
      <c r="I14">
        <v>81.5</v>
      </c>
      <c r="J14">
        <v>51.5</v>
      </c>
      <c r="K14">
        <v>167.084789090323</v>
      </c>
      <c r="L14">
        <v>1.43543164747047E-2</v>
      </c>
      <c r="M14">
        <v>18.016053488543001</v>
      </c>
      <c r="N14">
        <v>38004</v>
      </c>
      <c r="O14">
        <v>0.856973651964966</v>
      </c>
      <c r="P14">
        <v>0.143026348035033</v>
      </c>
    </row>
    <row r="15" spans="1:16" x14ac:dyDescent="0.25">
      <c r="A15">
        <v>0</v>
      </c>
      <c r="B15">
        <v>1272</v>
      </c>
      <c r="C15" t="s">
        <v>31</v>
      </c>
      <c r="D15" t="s">
        <v>43</v>
      </c>
      <c r="E15" t="s">
        <v>44</v>
      </c>
      <c r="F15" t="s">
        <v>45</v>
      </c>
      <c r="G15" t="s">
        <v>19</v>
      </c>
      <c r="H15">
        <v>8.8804914437471294E-2</v>
      </c>
      <c r="I15">
        <v>106.2</v>
      </c>
      <c r="J15">
        <v>46.2</v>
      </c>
      <c r="K15">
        <v>270.081710358012</v>
      </c>
      <c r="L15">
        <v>3.1029265954563501E-2</v>
      </c>
      <c r="M15">
        <v>30.0986512266667</v>
      </c>
      <c r="N15">
        <v>61027</v>
      </c>
      <c r="O15">
        <v>0.91119508556252804</v>
      </c>
      <c r="P15">
        <v>8.8804914437471294E-2</v>
      </c>
    </row>
    <row r="16" spans="1:16" x14ac:dyDescent="0.25">
      <c r="A16">
        <v>0</v>
      </c>
      <c r="B16">
        <v>39010</v>
      </c>
      <c r="C16" t="s">
        <v>33</v>
      </c>
      <c r="D16" t="s">
        <v>35</v>
      </c>
      <c r="E16" t="s">
        <v>33</v>
      </c>
      <c r="F16" t="s">
        <v>46</v>
      </c>
      <c r="G16" t="s">
        <v>15</v>
      </c>
      <c r="H16">
        <v>6.9411263926806702E-2</v>
      </c>
      <c r="I16">
        <v>81.5</v>
      </c>
      <c r="J16">
        <v>51.5</v>
      </c>
      <c r="K16">
        <v>242.21147869754901</v>
      </c>
      <c r="L16">
        <v>2.0052915039971201E-2</v>
      </c>
      <c r="M16">
        <v>26.183925469869799</v>
      </c>
      <c r="N16">
        <v>33032</v>
      </c>
      <c r="O16">
        <v>0.93058873607319204</v>
      </c>
      <c r="P16">
        <v>6.9411263926806799E-2</v>
      </c>
    </row>
    <row r="17" spans="1:16" x14ac:dyDescent="0.25">
      <c r="A17">
        <v>0</v>
      </c>
      <c r="B17">
        <v>55032</v>
      </c>
      <c r="C17" t="s">
        <v>47</v>
      </c>
      <c r="D17" t="s">
        <v>48</v>
      </c>
      <c r="E17" t="s">
        <v>47</v>
      </c>
      <c r="F17" t="s">
        <v>49</v>
      </c>
      <c r="G17" t="s">
        <v>15</v>
      </c>
      <c r="H17">
        <v>0.247542711514463</v>
      </c>
      <c r="I17">
        <v>84.4</v>
      </c>
      <c r="J17">
        <v>56.3</v>
      </c>
      <c r="K17">
        <v>39.637260456473498</v>
      </c>
      <c r="L17">
        <v>1.8994990823853801E-2</v>
      </c>
      <c r="M17">
        <v>4.1484042365190898</v>
      </c>
      <c r="N17">
        <v>54018</v>
      </c>
      <c r="O17">
        <v>0.75245728848553595</v>
      </c>
      <c r="P17">
        <v>0.247542711514463</v>
      </c>
    </row>
    <row r="18" spans="1:16" x14ac:dyDescent="0.25">
      <c r="A18">
        <v>0</v>
      </c>
      <c r="B18">
        <v>34027</v>
      </c>
      <c r="C18" t="s">
        <v>33</v>
      </c>
      <c r="D18" t="s">
        <v>50</v>
      </c>
      <c r="E18" t="s">
        <v>33</v>
      </c>
      <c r="F18" t="s">
        <v>42</v>
      </c>
      <c r="G18" t="s">
        <v>15</v>
      </c>
      <c r="H18">
        <v>0.16392860657414199</v>
      </c>
      <c r="I18">
        <v>81.5</v>
      </c>
      <c r="J18">
        <v>51.5</v>
      </c>
      <c r="K18">
        <v>145.153745436344</v>
      </c>
      <c r="L18">
        <v>1.33912469732055E-2</v>
      </c>
      <c r="M18">
        <v>15.951988438102401</v>
      </c>
      <c r="N18">
        <v>38004</v>
      </c>
      <c r="O18">
        <v>0.83607139342585701</v>
      </c>
      <c r="P18">
        <v>0.16392860657414199</v>
      </c>
    </row>
    <row r="19" spans="1:16" x14ac:dyDescent="0.25">
      <c r="A19">
        <v>0</v>
      </c>
      <c r="B19">
        <v>71036</v>
      </c>
      <c r="C19" t="s">
        <v>51</v>
      </c>
      <c r="D19" t="s">
        <v>52</v>
      </c>
      <c r="E19" t="s">
        <v>31</v>
      </c>
      <c r="F19" t="s">
        <v>43</v>
      </c>
      <c r="G19" t="s">
        <v>19</v>
      </c>
      <c r="H19">
        <v>0.309555832102202</v>
      </c>
      <c r="I19">
        <v>61.4</v>
      </c>
      <c r="J19">
        <v>28.6</v>
      </c>
      <c r="K19">
        <v>105.820739013107</v>
      </c>
      <c r="L19">
        <v>2.0544601293754398E-2</v>
      </c>
      <c r="M19">
        <v>20.638270058528501</v>
      </c>
      <c r="N19">
        <v>1086</v>
      </c>
      <c r="O19">
        <v>0.69044416789779794</v>
      </c>
      <c r="P19">
        <v>0.309555832102202</v>
      </c>
    </row>
    <row r="20" spans="1:16" x14ac:dyDescent="0.25">
      <c r="A20">
        <v>0</v>
      </c>
      <c r="B20">
        <v>12032</v>
      </c>
      <c r="C20" t="s">
        <v>24</v>
      </c>
      <c r="D20" t="s">
        <v>25</v>
      </c>
      <c r="E20" t="s">
        <v>24</v>
      </c>
      <c r="F20" t="s">
        <v>53</v>
      </c>
      <c r="G20" t="s">
        <v>15</v>
      </c>
      <c r="H20">
        <v>3.3986641508389398E-2</v>
      </c>
      <c r="I20">
        <v>95.7</v>
      </c>
      <c r="J20">
        <v>42.9</v>
      </c>
      <c r="K20">
        <v>377.781384719698</v>
      </c>
      <c r="L20">
        <v>1.70827784159353E-2</v>
      </c>
      <c r="M20">
        <v>25.682206176882499</v>
      </c>
      <c r="N20">
        <v>18110</v>
      </c>
      <c r="O20">
        <v>0.96601335849160996</v>
      </c>
      <c r="P20">
        <v>3.3986641508389398E-2</v>
      </c>
    </row>
    <row r="21" spans="1:16" x14ac:dyDescent="0.25">
      <c r="A21">
        <v>0</v>
      </c>
      <c r="B21">
        <v>24116</v>
      </c>
      <c r="C21" t="s">
        <v>21</v>
      </c>
      <c r="D21" t="s">
        <v>54</v>
      </c>
      <c r="E21" t="s">
        <v>21</v>
      </c>
      <c r="F21" t="s">
        <v>39</v>
      </c>
      <c r="G21" t="s">
        <v>15</v>
      </c>
      <c r="H21">
        <v>6.7859561257362797E-2</v>
      </c>
      <c r="I21">
        <v>81.099999999999994</v>
      </c>
      <c r="J21">
        <v>55.8</v>
      </c>
      <c r="K21">
        <v>278.42115415901401</v>
      </c>
      <c r="L21">
        <v>2.2633231191135202E-2</v>
      </c>
      <c r="M21">
        <v>9.5496473293521902</v>
      </c>
      <c r="N21">
        <v>26086</v>
      </c>
      <c r="O21">
        <v>0.93214043874263697</v>
      </c>
      <c r="P21">
        <v>6.7859561257362894E-2</v>
      </c>
    </row>
    <row r="22" spans="1:16" x14ac:dyDescent="0.25">
      <c r="A22">
        <v>0</v>
      </c>
      <c r="B22">
        <v>61004</v>
      </c>
      <c r="C22" t="s">
        <v>44</v>
      </c>
      <c r="D22" t="s">
        <v>45</v>
      </c>
      <c r="E22" t="s">
        <v>44</v>
      </c>
      <c r="F22" t="s">
        <v>55</v>
      </c>
      <c r="G22" t="s">
        <v>15</v>
      </c>
      <c r="H22">
        <v>0.19317297512951301</v>
      </c>
      <c r="I22">
        <v>39.6</v>
      </c>
      <c r="J22">
        <v>25.5</v>
      </c>
      <c r="K22">
        <v>238.91591444385401</v>
      </c>
      <c r="L22">
        <v>3.77626704285869E-2</v>
      </c>
      <c r="M22">
        <v>34.095498372201398</v>
      </c>
      <c r="N22">
        <v>64050</v>
      </c>
      <c r="O22">
        <v>0.80682702487048596</v>
      </c>
      <c r="P22">
        <v>0.19317297512951401</v>
      </c>
    </row>
    <row r="23" spans="1:16" x14ac:dyDescent="0.25">
      <c r="A23">
        <v>0</v>
      </c>
      <c r="B23">
        <v>19042</v>
      </c>
      <c r="C23" t="s">
        <v>24</v>
      </c>
      <c r="D23" t="s">
        <v>56</v>
      </c>
      <c r="E23" t="s">
        <v>24</v>
      </c>
      <c r="F23" t="s">
        <v>56</v>
      </c>
      <c r="G23" t="s">
        <v>15</v>
      </c>
      <c r="H23">
        <v>0.20680334010977999</v>
      </c>
      <c r="I23">
        <v>95.7</v>
      </c>
      <c r="J23">
        <v>42.9</v>
      </c>
      <c r="K23">
        <v>176.97796006544701</v>
      </c>
      <c r="L23">
        <v>8.3949883015361892E-3</v>
      </c>
      <c r="M23">
        <v>13.144438293176099</v>
      </c>
      <c r="N23">
        <v>20049</v>
      </c>
      <c r="O23">
        <v>0.79319665989021904</v>
      </c>
      <c r="P23">
        <v>0.20680334010977999</v>
      </c>
    </row>
    <row r="24" spans="1:16" x14ac:dyDescent="0.25">
      <c r="A24">
        <v>0</v>
      </c>
      <c r="B24">
        <v>1279</v>
      </c>
      <c r="C24" t="s">
        <v>31</v>
      </c>
      <c r="D24" t="s">
        <v>43</v>
      </c>
      <c r="E24" t="s">
        <v>31</v>
      </c>
      <c r="F24" t="s">
        <v>57</v>
      </c>
      <c r="G24" t="s">
        <v>15</v>
      </c>
      <c r="H24">
        <v>0.172822594159072</v>
      </c>
      <c r="I24">
        <v>106.2</v>
      </c>
      <c r="J24">
        <v>46.2</v>
      </c>
      <c r="K24">
        <v>182.050997266634</v>
      </c>
      <c r="L24">
        <v>2.0593853974741699E-2</v>
      </c>
      <c r="M24">
        <v>20.6508520670005</v>
      </c>
      <c r="N24">
        <v>4203</v>
      </c>
      <c r="O24">
        <v>0.82717740584092703</v>
      </c>
      <c r="P24">
        <v>0.172822594159072</v>
      </c>
    </row>
    <row r="25" spans="1:16" x14ac:dyDescent="0.25">
      <c r="A25">
        <v>0</v>
      </c>
      <c r="B25">
        <v>58045</v>
      </c>
      <c r="C25" t="s">
        <v>13</v>
      </c>
      <c r="D25" t="s">
        <v>14</v>
      </c>
      <c r="E25" t="s">
        <v>13</v>
      </c>
      <c r="F25" t="s">
        <v>18</v>
      </c>
      <c r="G25" t="s">
        <v>15</v>
      </c>
      <c r="H25">
        <v>0.224064900462425</v>
      </c>
      <c r="I25">
        <v>63.9</v>
      </c>
      <c r="J25">
        <v>45.2</v>
      </c>
      <c r="K25">
        <v>112.554103370356</v>
      </c>
      <c r="L25">
        <v>1.49188707319569E-2</v>
      </c>
      <c r="M25">
        <v>13.3832401767615</v>
      </c>
      <c r="N25">
        <v>59008</v>
      </c>
      <c r="O25">
        <v>0.775935099537574</v>
      </c>
      <c r="P25">
        <v>0.224064900462424</v>
      </c>
    </row>
    <row r="26" spans="1:16" x14ac:dyDescent="0.25">
      <c r="A26">
        <v>0</v>
      </c>
      <c r="B26">
        <v>30097</v>
      </c>
      <c r="C26" t="s">
        <v>58</v>
      </c>
      <c r="D26" t="s">
        <v>59</v>
      </c>
      <c r="E26" t="s">
        <v>13</v>
      </c>
      <c r="F26" t="s">
        <v>14</v>
      </c>
      <c r="G26" t="s">
        <v>19</v>
      </c>
      <c r="H26">
        <v>0.181978608107598</v>
      </c>
      <c r="I26">
        <v>120.8</v>
      </c>
      <c r="J26">
        <v>49</v>
      </c>
      <c r="K26">
        <v>192.00533997493099</v>
      </c>
      <c r="L26">
        <v>6.8731569446743301E-2</v>
      </c>
      <c r="M26">
        <v>20.164670376753701</v>
      </c>
      <c r="N26">
        <v>58009</v>
      </c>
      <c r="O26">
        <v>0.81802139189240097</v>
      </c>
      <c r="P26">
        <v>0.181978608107598</v>
      </c>
    </row>
    <row r="27" spans="1:16" x14ac:dyDescent="0.25">
      <c r="A27">
        <v>0</v>
      </c>
      <c r="B27">
        <v>4078</v>
      </c>
      <c r="C27" t="s">
        <v>31</v>
      </c>
      <c r="D27" t="s">
        <v>57</v>
      </c>
      <c r="E27" t="s">
        <v>31</v>
      </c>
      <c r="F27" t="s">
        <v>57</v>
      </c>
      <c r="G27" t="s">
        <v>15</v>
      </c>
      <c r="H27">
        <v>0.19409259645173499</v>
      </c>
      <c r="I27">
        <v>106.2</v>
      </c>
      <c r="J27">
        <v>46.2</v>
      </c>
      <c r="K27">
        <v>162.50881382519901</v>
      </c>
      <c r="L27">
        <v>1.8794392125490601E-2</v>
      </c>
      <c r="M27">
        <v>17.7478749732072</v>
      </c>
      <c r="N27">
        <v>4066</v>
      </c>
      <c r="O27">
        <v>0.80590740354826496</v>
      </c>
      <c r="P27">
        <v>0.19409259645173499</v>
      </c>
    </row>
    <row r="28" spans="1:16" x14ac:dyDescent="0.25">
      <c r="A28">
        <v>0</v>
      </c>
      <c r="B28">
        <v>26092</v>
      </c>
      <c r="C28" t="s">
        <v>21</v>
      </c>
      <c r="D28" t="s">
        <v>39</v>
      </c>
      <c r="E28" t="s">
        <v>24</v>
      </c>
      <c r="F28" t="s">
        <v>60</v>
      </c>
      <c r="G28" t="s">
        <v>19</v>
      </c>
      <c r="H28">
        <v>9.7087233634603406E-2</v>
      </c>
      <c r="I28">
        <v>81.099999999999994</v>
      </c>
      <c r="J28">
        <v>55.8</v>
      </c>
      <c r="K28">
        <v>226.75118689761101</v>
      </c>
      <c r="L28">
        <v>1.8035697023661701E-2</v>
      </c>
      <c r="M28">
        <v>11.123004530793001</v>
      </c>
      <c r="N28">
        <v>15096</v>
      </c>
      <c r="O28">
        <v>0.90291276636539597</v>
      </c>
      <c r="P28">
        <v>9.7087233634603406E-2</v>
      </c>
    </row>
    <row r="29" spans="1:16" x14ac:dyDescent="0.25">
      <c r="A29">
        <v>0</v>
      </c>
      <c r="B29">
        <v>15086</v>
      </c>
      <c r="C29" t="s">
        <v>24</v>
      </c>
      <c r="D29" t="s">
        <v>60</v>
      </c>
      <c r="E29" t="s">
        <v>24</v>
      </c>
      <c r="F29" t="s">
        <v>61</v>
      </c>
      <c r="G29" t="s">
        <v>15</v>
      </c>
      <c r="H29">
        <v>0</v>
      </c>
      <c r="I29">
        <v>95.7</v>
      </c>
      <c r="J29">
        <v>42.9</v>
      </c>
      <c r="K29">
        <v>448.59028954745401</v>
      </c>
      <c r="L29">
        <v>2.01300568139888E-2</v>
      </c>
      <c r="M29">
        <v>30.965550005087401</v>
      </c>
      <c r="N29">
        <v>13075</v>
      </c>
      <c r="O29">
        <v>1</v>
      </c>
      <c r="P29">
        <v>0</v>
      </c>
    </row>
    <row r="30" spans="1:16" x14ac:dyDescent="0.25">
      <c r="A30">
        <v>0</v>
      </c>
      <c r="B30">
        <v>58091</v>
      </c>
      <c r="C30" t="s">
        <v>13</v>
      </c>
      <c r="D30" t="s">
        <v>14</v>
      </c>
      <c r="E30" t="s">
        <v>13</v>
      </c>
      <c r="F30" t="s">
        <v>18</v>
      </c>
      <c r="G30" t="s">
        <v>15</v>
      </c>
      <c r="H30">
        <v>1.33830742645378E-2</v>
      </c>
      <c r="I30">
        <v>63.9</v>
      </c>
      <c r="J30">
        <v>45.2</v>
      </c>
      <c r="K30">
        <v>345.73179625703602</v>
      </c>
      <c r="L30">
        <v>4.8577829854548699E-2</v>
      </c>
      <c r="M30">
        <v>35.386210679520403</v>
      </c>
      <c r="N30">
        <v>59001</v>
      </c>
      <c r="O30">
        <v>0.986616925735461</v>
      </c>
      <c r="P30">
        <v>1.33830742645378E-2</v>
      </c>
    </row>
    <row r="31" spans="1:16" x14ac:dyDescent="0.25">
      <c r="A31">
        <v>0</v>
      </c>
      <c r="B31">
        <v>102001</v>
      </c>
      <c r="C31" t="s">
        <v>62</v>
      </c>
      <c r="D31" t="s">
        <v>63</v>
      </c>
      <c r="E31" t="s">
        <v>62</v>
      </c>
      <c r="F31" t="s">
        <v>64</v>
      </c>
      <c r="G31" t="s">
        <v>15</v>
      </c>
      <c r="H31">
        <v>0.25535075537562102</v>
      </c>
      <c r="I31">
        <v>20.8</v>
      </c>
      <c r="J31">
        <v>27.8</v>
      </c>
      <c r="K31">
        <v>270.48690229410602</v>
      </c>
      <c r="L31">
        <v>0.23937092309580699</v>
      </c>
      <c r="M31">
        <v>31.7173896962036</v>
      </c>
      <c r="N31">
        <v>80096</v>
      </c>
      <c r="O31">
        <v>0.74464924462437798</v>
      </c>
      <c r="P31">
        <v>0.25535075537562102</v>
      </c>
    </row>
    <row r="32" spans="1:16" x14ac:dyDescent="0.25">
      <c r="A32">
        <v>0</v>
      </c>
      <c r="B32">
        <v>24099</v>
      </c>
      <c r="C32" t="s">
        <v>21</v>
      </c>
      <c r="D32" t="s">
        <v>54</v>
      </c>
      <c r="E32" t="s">
        <v>21</v>
      </c>
      <c r="F32" t="s">
        <v>40</v>
      </c>
      <c r="G32" t="s">
        <v>15</v>
      </c>
      <c r="H32">
        <v>9.6643996469248705E-2</v>
      </c>
      <c r="I32">
        <v>81.099999999999994</v>
      </c>
      <c r="J32">
        <v>55.8</v>
      </c>
      <c r="K32">
        <v>241.78566792357299</v>
      </c>
      <c r="L32">
        <v>2.0002027972420199E-2</v>
      </c>
      <c r="M32">
        <v>8.02054170262487</v>
      </c>
      <c r="N32">
        <v>27024</v>
      </c>
      <c r="O32">
        <v>0.90335600353075096</v>
      </c>
      <c r="P32">
        <v>9.66439964692489E-2</v>
      </c>
    </row>
    <row r="33" spans="1:16" x14ac:dyDescent="0.25">
      <c r="A33">
        <v>0</v>
      </c>
      <c r="B33">
        <v>1272</v>
      </c>
      <c r="C33" t="s">
        <v>31</v>
      </c>
      <c r="D33" t="s">
        <v>43</v>
      </c>
      <c r="E33" t="s">
        <v>31</v>
      </c>
      <c r="F33" t="s">
        <v>65</v>
      </c>
      <c r="G33" t="s">
        <v>15</v>
      </c>
      <c r="H33">
        <v>8.8804914437471294E-2</v>
      </c>
      <c r="I33">
        <v>106.2</v>
      </c>
      <c r="J33">
        <v>46.2</v>
      </c>
      <c r="K33">
        <v>270.081710358012</v>
      </c>
      <c r="L33">
        <v>3.1029265954563501E-2</v>
      </c>
      <c r="M33">
        <v>30.0986512266667</v>
      </c>
      <c r="N33">
        <v>96004</v>
      </c>
      <c r="O33">
        <v>0.91119508556252804</v>
      </c>
      <c r="P33">
        <v>8.8804914437471197E-2</v>
      </c>
    </row>
    <row r="34" spans="1:16" x14ac:dyDescent="0.25">
      <c r="A34">
        <v>0</v>
      </c>
      <c r="B34">
        <v>16030</v>
      </c>
      <c r="C34" t="s">
        <v>24</v>
      </c>
      <c r="D34" t="s">
        <v>66</v>
      </c>
      <c r="E34" t="s">
        <v>24</v>
      </c>
      <c r="F34" t="s">
        <v>66</v>
      </c>
      <c r="G34" t="s">
        <v>15</v>
      </c>
      <c r="H34">
        <v>0</v>
      </c>
      <c r="I34">
        <v>95.7</v>
      </c>
      <c r="J34">
        <v>42.9</v>
      </c>
      <c r="K34">
        <v>422.63813310672202</v>
      </c>
      <c r="L34">
        <v>1.8763990293071998E-2</v>
      </c>
      <c r="M34">
        <v>29.9800525823524</v>
      </c>
      <c r="N34">
        <v>16024</v>
      </c>
      <c r="O34">
        <v>1</v>
      </c>
      <c r="P34">
        <v>0</v>
      </c>
    </row>
    <row r="35" spans="1:16" x14ac:dyDescent="0.25">
      <c r="A35">
        <v>0</v>
      </c>
      <c r="B35">
        <v>78044</v>
      </c>
      <c r="C35" t="s">
        <v>62</v>
      </c>
      <c r="D35" t="s">
        <v>67</v>
      </c>
      <c r="E35" t="s">
        <v>62</v>
      </c>
      <c r="F35" t="s">
        <v>68</v>
      </c>
      <c r="G35" t="s">
        <v>15</v>
      </c>
      <c r="H35">
        <v>0.29929974389027297</v>
      </c>
      <c r="I35">
        <v>20.8</v>
      </c>
      <c r="J35">
        <v>27.8</v>
      </c>
      <c r="K35">
        <v>102.885930404194</v>
      </c>
      <c r="L35">
        <v>3.6207238316599402E-2</v>
      </c>
      <c r="M35">
        <v>22.006575484012298</v>
      </c>
      <c r="N35">
        <v>79023</v>
      </c>
      <c r="O35">
        <v>0.70070025610972597</v>
      </c>
      <c r="P35">
        <v>0.29929974389027397</v>
      </c>
    </row>
    <row r="36" spans="1:16" x14ac:dyDescent="0.25">
      <c r="A36">
        <v>0</v>
      </c>
      <c r="B36">
        <v>58091</v>
      </c>
      <c r="C36" t="s">
        <v>13</v>
      </c>
      <c r="D36" t="s">
        <v>14</v>
      </c>
      <c r="E36" t="s">
        <v>13</v>
      </c>
      <c r="F36" t="s">
        <v>23</v>
      </c>
      <c r="G36" t="s">
        <v>15</v>
      </c>
      <c r="H36">
        <v>1.33830742645378E-2</v>
      </c>
      <c r="I36">
        <v>63.9</v>
      </c>
      <c r="J36">
        <v>45.2</v>
      </c>
      <c r="K36">
        <v>345.73179625703602</v>
      </c>
      <c r="L36">
        <v>4.8577829854548699E-2</v>
      </c>
      <c r="M36">
        <v>35.386210679520403</v>
      </c>
      <c r="N36">
        <v>60003</v>
      </c>
      <c r="O36">
        <v>0.986616925735461</v>
      </c>
      <c r="P36">
        <v>1.33830742645378E-2</v>
      </c>
    </row>
    <row r="37" spans="1:16" x14ac:dyDescent="0.25">
      <c r="A37">
        <v>0</v>
      </c>
      <c r="B37">
        <v>24006</v>
      </c>
      <c r="C37" t="s">
        <v>21</v>
      </c>
      <c r="D37" t="s">
        <v>54</v>
      </c>
      <c r="E37" t="s">
        <v>21</v>
      </c>
      <c r="F37" t="s">
        <v>69</v>
      </c>
      <c r="G37" t="s">
        <v>15</v>
      </c>
      <c r="H37">
        <v>8.1096332069054894E-2</v>
      </c>
      <c r="I37">
        <v>81.099999999999994</v>
      </c>
      <c r="J37">
        <v>55.8</v>
      </c>
      <c r="K37">
        <v>260.44400838494897</v>
      </c>
      <c r="L37">
        <v>2.1013873817020801E-2</v>
      </c>
      <c r="M37">
        <v>9.0463201234067796</v>
      </c>
      <c r="N37">
        <v>29041</v>
      </c>
      <c r="O37">
        <v>0.91890366793094402</v>
      </c>
      <c r="P37">
        <v>8.1096332069054797E-2</v>
      </c>
    </row>
    <row r="38" spans="1:16" x14ac:dyDescent="0.25">
      <c r="A38">
        <v>0</v>
      </c>
      <c r="B38">
        <v>51002</v>
      </c>
      <c r="C38" t="s">
        <v>27</v>
      </c>
      <c r="D38" t="s">
        <v>70</v>
      </c>
      <c r="E38" t="s">
        <v>27</v>
      </c>
      <c r="F38" t="s">
        <v>71</v>
      </c>
      <c r="G38" t="s">
        <v>15</v>
      </c>
      <c r="H38">
        <v>0.200818277320712</v>
      </c>
      <c r="I38">
        <v>89.9</v>
      </c>
      <c r="J38">
        <v>48.5</v>
      </c>
      <c r="K38">
        <v>164.17253015161899</v>
      </c>
      <c r="L38">
        <v>1.9057590362380899E-2</v>
      </c>
      <c r="M38">
        <v>7.4686791984550904</v>
      </c>
      <c r="N38">
        <v>48032</v>
      </c>
      <c r="O38">
        <v>0.799181722679287</v>
      </c>
      <c r="P38">
        <v>0.200818277320712</v>
      </c>
    </row>
    <row r="39" spans="1:16" x14ac:dyDescent="0.25">
      <c r="A39">
        <v>0</v>
      </c>
      <c r="B39">
        <v>15220</v>
      </c>
      <c r="C39" t="s">
        <v>24</v>
      </c>
      <c r="D39" t="s">
        <v>60</v>
      </c>
      <c r="E39" t="s">
        <v>24</v>
      </c>
      <c r="F39" t="s">
        <v>60</v>
      </c>
      <c r="G39" t="s">
        <v>15</v>
      </c>
      <c r="H39">
        <v>0</v>
      </c>
      <c r="I39">
        <v>95.7</v>
      </c>
      <c r="J39">
        <v>42.9</v>
      </c>
      <c r="K39">
        <v>429.74652258377398</v>
      </c>
      <c r="L39">
        <v>1.93812035812043E-2</v>
      </c>
      <c r="M39">
        <v>29.158323369982998</v>
      </c>
      <c r="N39">
        <v>15130</v>
      </c>
      <c r="O39">
        <v>0.999999999999999</v>
      </c>
      <c r="P39">
        <v>0</v>
      </c>
    </row>
    <row r="40" spans="1:16" x14ac:dyDescent="0.25">
      <c r="A40">
        <v>0</v>
      </c>
      <c r="B40">
        <v>55022</v>
      </c>
      <c r="C40" t="s">
        <v>47</v>
      </c>
      <c r="D40" t="s">
        <v>48</v>
      </c>
      <c r="E40" t="s">
        <v>31</v>
      </c>
      <c r="F40" t="s">
        <v>43</v>
      </c>
      <c r="G40" t="s">
        <v>19</v>
      </c>
      <c r="H40">
        <v>0.25360734245570699</v>
      </c>
      <c r="I40">
        <v>84.4</v>
      </c>
      <c r="J40">
        <v>56.3</v>
      </c>
      <c r="K40">
        <v>32.796075221730703</v>
      </c>
      <c r="L40">
        <v>1.58494570108219E-2</v>
      </c>
      <c r="M40">
        <v>3.1737923299077702</v>
      </c>
      <c r="N40">
        <v>1078</v>
      </c>
      <c r="O40">
        <v>0.74639265754429196</v>
      </c>
      <c r="P40">
        <v>0.25360734245570599</v>
      </c>
    </row>
    <row r="41" spans="1:16" x14ac:dyDescent="0.25">
      <c r="A41">
        <v>0</v>
      </c>
      <c r="B41">
        <v>58015</v>
      </c>
      <c r="C41" t="s">
        <v>13</v>
      </c>
      <c r="D41" t="s">
        <v>14</v>
      </c>
      <c r="E41" t="s">
        <v>13</v>
      </c>
      <c r="F41" t="s">
        <v>14</v>
      </c>
      <c r="G41" t="s">
        <v>15</v>
      </c>
      <c r="H41">
        <v>0.15513114743120399</v>
      </c>
      <c r="I41">
        <v>63.9</v>
      </c>
      <c r="J41">
        <v>45.2</v>
      </c>
      <c r="K41">
        <v>193.31311982931101</v>
      </c>
      <c r="L41">
        <v>2.62930954722129E-2</v>
      </c>
      <c r="M41">
        <v>19.578135710044599</v>
      </c>
      <c r="N41">
        <v>58034</v>
      </c>
      <c r="O41">
        <v>0.84486885256879496</v>
      </c>
      <c r="P41">
        <v>0.15513114743120399</v>
      </c>
    </row>
    <row r="42" spans="1:16" x14ac:dyDescent="0.25">
      <c r="A42">
        <v>0</v>
      </c>
      <c r="B42">
        <v>21008</v>
      </c>
      <c r="C42" t="s">
        <v>72</v>
      </c>
      <c r="D42" t="s">
        <v>73</v>
      </c>
      <c r="E42" t="s">
        <v>72</v>
      </c>
      <c r="F42" t="s">
        <v>74</v>
      </c>
      <c r="G42" t="s">
        <v>15</v>
      </c>
      <c r="H42">
        <v>3.0825713000904201E-2</v>
      </c>
      <c r="I42">
        <v>76.2</v>
      </c>
      <c r="J42">
        <v>58.9</v>
      </c>
      <c r="K42">
        <v>384.894569318653</v>
      </c>
      <c r="L42">
        <v>0.214778670330217</v>
      </c>
      <c r="M42">
        <v>22.3394770525898</v>
      </c>
      <c r="N42">
        <v>22199</v>
      </c>
      <c r="O42">
        <v>0.96917428699909502</v>
      </c>
      <c r="P42">
        <v>3.0825713000904101E-2</v>
      </c>
    </row>
    <row r="43" spans="1:16" x14ac:dyDescent="0.25">
      <c r="A43">
        <v>0</v>
      </c>
      <c r="B43">
        <v>72006</v>
      </c>
      <c r="C43" t="s">
        <v>51</v>
      </c>
      <c r="D43" t="s">
        <v>75</v>
      </c>
      <c r="E43" t="s">
        <v>51</v>
      </c>
      <c r="F43" t="s">
        <v>76</v>
      </c>
      <c r="G43" t="s">
        <v>15</v>
      </c>
      <c r="H43">
        <v>0.200567687908877</v>
      </c>
      <c r="I43">
        <v>61.4</v>
      </c>
      <c r="J43">
        <v>28.6</v>
      </c>
      <c r="K43">
        <v>264.97807003819901</v>
      </c>
      <c r="L43">
        <v>6.6925418892122501E-2</v>
      </c>
      <c r="M43">
        <v>27.771632597786599</v>
      </c>
      <c r="N43">
        <v>74008</v>
      </c>
      <c r="O43">
        <v>0.79943231209112198</v>
      </c>
      <c r="P43">
        <v>0.200567687908877</v>
      </c>
    </row>
    <row r="44" spans="1:16" x14ac:dyDescent="0.25">
      <c r="A44">
        <v>0</v>
      </c>
      <c r="B44">
        <v>1272</v>
      </c>
      <c r="C44" t="s">
        <v>31</v>
      </c>
      <c r="D44" t="s">
        <v>43</v>
      </c>
      <c r="E44" t="s">
        <v>31</v>
      </c>
      <c r="F44" t="s">
        <v>77</v>
      </c>
      <c r="G44" t="s">
        <v>15</v>
      </c>
      <c r="H44">
        <v>8.8804914437471294E-2</v>
      </c>
      <c r="I44">
        <v>106.2</v>
      </c>
      <c r="J44">
        <v>46.2</v>
      </c>
      <c r="K44">
        <v>270.081710358012</v>
      </c>
      <c r="L44">
        <v>3.1029265954563501E-2</v>
      </c>
      <c r="M44">
        <v>30.0986512266667</v>
      </c>
      <c r="N44">
        <v>3024</v>
      </c>
      <c r="O44">
        <v>0.91119508556252804</v>
      </c>
      <c r="P44">
        <v>8.8804914437471294E-2</v>
      </c>
    </row>
    <row r="45" spans="1:16" x14ac:dyDescent="0.25">
      <c r="A45">
        <v>0</v>
      </c>
      <c r="B45">
        <v>64015</v>
      </c>
      <c r="C45" t="s">
        <v>44</v>
      </c>
      <c r="D45" t="s">
        <v>55</v>
      </c>
      <c r="E45" t="s">
        <v>44</v>
      </c>
      <c r="F45" t="s">
        <v>78</v>
      </c>
      <c r="G45" t="s">
        <v>15</v>
      </c>
      <c r="H45">
        <v>0.34517998771195002</v>
      </c>
      <c r="I45">
        <v>39.6</v>
      </c>
      <c r="J45">
        <v>25.5</v>
      </c>
      <c r="K45">
        <v>92.819961481408797</v>
      </c>
      <c r="L45">
        <v>1.42727728698788E-2</v>
      </c>
      <c r="M45">
        <v>13.0692935534257</v>
      </c>
      <c r="N45">
        <v>63080</v>
      </c>
      <c r="O45">
        <v>0.65482001228804898</v>
      </c>
      <c r="P45">
        <v>0.34517998771195002</v>
      </c>
    </row>
    <row r="46" spans="1:16" x14ac:dyDescent="0.25">
      <c r="A46">
        <v>0</v>
      </c>
      <c r="B46">
        <v>35030</v>
      </c>
      <c r="C46" t="s">
        <v>33</v>
      </c>
      <c r="D46" t="s">
        <v>34</v>
      </c>
      <c r="E46" t="s">
        <v>33</v>
      </c>
      <c r="F46" t="s">
        <v>79</v>
      </c>
      <c r="G46" t="s">
        <v>15</v>
      </c>
      <c r="H46">
        <v>0.181350025705519</v>
      </c>
      <c r="I46">
        <v>81.5</v>
      </c>
      <c r="J46">
        <v>51.5</v>
      </c>
      <c r="K46">
        <v>126.985255482992</v>
      </c>
      <c r="L46">
        <v>1.1471713631056301E-2</v>
      </c>
      <c r="M46">
        <v>14.0143957444278</v>
      </c>
      <c r="N46">
        <v>37032</v>
      </c>
      <c r="O46">
        <v>0.81864997429448005</v>
      </c>
      <c r="P46">
        <v>0.181350025705519</v>
      </c>
    </row>
    <row r="47" spans="1:16" x14ac:dyDescent="0.25">
      <c r="A47">
        <v>0</v>
      </c>
      <c r="B47">
        <v>58091</v>
      </c>
      <c r="C47" t="s">
        <v>13</v>
      </c>
      <c r="D47" t="s">
        <v>14</v>
      </c>
      <c r="E47" t="s">
        <v>13</v>
      </c>
      <c r="F47" t="s">
        <v>18</v>
      </c>
      <c r="G47" t="s">
        <v>15</v>
      </c>
      <c r="H47">
        <v>1.33830742645378E-2</v>
      </c>
      <c r="I47">
        <v>63.9</v>
      </c>
      <c r="J47">
        <v>45.2</v>
      </c>
      <c r="K47">
        <v>345.73179625703602</v>
      </c>
      <c r="L47">
        <v>4.8577829854548699E-2</v>
      </c>
      <c r="M47">
        <v>35.386210679520403</v>
      </c>
      <c r="N47">
        <v>59001</v>
      </c>
      <c r="O47">
        <v>0.986616925735462</v>
      </c>
      <c r="P47">
        <v>1.33830742645378E-2</v>
      </c>
    </row>
    <row r="48" spans="1:16" x14ac:dyDescent="0.25">
      <c r="A48">
        <v>0</v>
      </c>
      <c r="B48">
        <v>69043</v>
      </c>
      <c r="C48" t="s">
        <v>36</v>
      </c>
      <c r="D48" t="s">
        <v>80</v>
      </c>
      <c r="E48" t="s">
        <v>36</v>
      </c>
      <c r="F48" t="s">
        <v>80</v>
      </c>
      <c r="G48" t="s">
        <v>15</v>
      </c>
      <c r="H48">
        <v>0.28853814360499402</v>
      </c>
      <c r="I48">
        <v>42.4</v>
      </c>
      <c r="J48">
        <v>43.1</v>
      </c>
      <c r="K48">
        <v>90.0600175827322</v>
      </c>
      <c r="L48">
        <v>8.5367848330314203E-2</v>
      </c>
      <c r="M48">
        <v>9.3312548215269704</v>
      </c>
      <c r="N48">
        <v>69058</v>
      </c>
      <c r="O48">
        <v>0.71146185639500503</v>
      </c>
      <c r="P48">
        <v>0.28853814360499402</v>
      </c>
    </row>
    <row r="49" spans="1:16" x14ac:dyDescent="0.25">
      <c r="A49">
        <v>0</v>
      </c>
      <c r="B49">
        <v>63077</v>
      </c>
      <c r="C49" t="s">
        <v>44</v>
      </c>
      <c r="D49" t="s">
        <v>78</v>
      </c>
      <c r="E49" t="s">
        <v>44</v>
      </c>
      <c r="F49" t="s">
        <v>78</v>
      </c>
      <c r="G49" t="s">
        <v>15</v>
      </c>
      <c r="H49">
        <v>0.168650343031956</v>
      </c>
      <c r="I49">
        <v>39.6</v>
      </c>
      <c r="J49">
        <v>25.5</v>
      </c>
      <c r="K49">
        <v>259.890093384316</v>
      </c>
      <c r="L49">
        <v>4.0539120587954898E-2</v>
      </c>
      <c r="M49">
        <v>37.933993890379597</v>
      </c>
      <c r="N49">
        <v>63024</v>
      </c>
      <c r="O49">
        <v>0.83134965696804197</v>
      </c>
      <c r="P49">
        <v>0.168650343031956</v>
      </c>
    </row>
    <row r="50" spans="1:16" x14ac:dyDescent="0.25">
      <c r="A50">
        <v>0</v>
      </c>
      <c r="B50">
        <v>42002</v>
      </c>
      <c r="C50" t="s">
        <v>16</v>
      </c>
      <c r="D50" t="s">
        <v>81</v>
      </c>
      <c r="E50" t="s">
        <v>27</v>
      </c>
      <c r="F50" t="s">
        <v>70</v>
      </c>
      <c r="G50" t="s">
        <v>19</v>
      </c>
      <c r="H50">
        <v>0.246843215715982</v>
      </c>
      <c r="I50">
        <v>61.9</v>
      </c>
      <c r="J50">
        <v>44.8</v>
      </c>
      <c r="K50">
        <v>127.438515771982</v>
      </c>
      <c r="L50">
        <v>8.2852145152585599E-2</v>
      </c>
      <c r="M50">
        <v>14.138009411142001</v>
      </c>
      <c r="N50">
        <v>51026</v>
      </c>
      <c r="O50">
        <v>0.753156784284017</v>
      </c>
      <c r="P50">
        <v>0.246843215715982</v>
      </c>
    </row>
    <row r="51" spans="1:16" x14ac:dyDescent="0.25">
      <c r="A51">
        <v>0</v>
      </c>
      <c r="B51">
        <v>49017</v>
      </c>
      <c r="C51" t="s">
        <v>27</v>
      </c>
      <c r="D51" t="s">
        <v>82</v>
      </c>
      <c r="E51" t="s">
        <v>27</v>
      </c>
      <c r="F51" t="s">
        <v>71</v>
      </c>
      <c r="G51" t="s">
        <v>15</v>
      </c>
      <c r="H51">
        <v>0.20984346531676501</v>
      </c>
      <c r="I51">
        <v>89.9</v>
      </c>
      <c r="J51">
        <v>48.5</v>
      </c>
      <c r="K51">
        <v>148.133360739479</v>
      </c>
      <c r="L51">
        <v>1.8054585488919299E-2</v>
      </c>
      <c r="M51">
        <v>8.0458008001317793</v>
      </c>
      <c r="N51">
        <v>48017</v>
      </c>
      <c r="O51">
        <v>0.79015653468323499</v>
      </c>
      <c r="P51">
        <v>0.20984346531676501</v>
      </c>
    </row>
    <row r="52" spans="1:16" x14ac:dyDescent="0.25">
      <c r="A52">
        <v>0</v>
      </c>
      <c r="B52">
        <v>41013</v>
      </c>
      <c r="C52" t="s">
        <v>16</v>
      </c>
      <c r="D52" t="s">
        <v>83</v>
      </c>
      <c r="E52" t="s">
        <v>24</v>
      </c>
      <c r="F52" t="s">
        <v>61</v>
      </c>
      <c r="G52" t="s">
        <v>19</v>
      </c>
      <c r="H52">
        <v>0.286923258238584</v>
      </c>
      <c r="I52">
        <v>61.9</v>
      </c>
      <c r="J52">
        <v>44.8</v>
      </c>
      <c r="K52">
        <v>67.242553176063396</v>
      </c>
      <c r="L52">
        <v>3.1032162482034598E-2</v>
      </c>
      <c r="M52">
        <v>5.9706675099006299</v>
      </c>
      <c r="N52">
        <v>13206</v>
      </c>
      <c r="O52">
        <v>0.713076741761415</v>
      </c>
      <c r="P52">
        <v>0.286923258238583</v>
      </c>
    </row>
    <row r="53" spans="1:16" x14ac:dyDescent="0.25">
      <c r="A53">
        <v>0</v>
      </c>
      <c r="B53">
        <v>25040</v>
      </c>
      <c r="C53" t="s">
        <v>21</v>
      </c>
      <c r="D53" t="s">
        <v>84</v>
      </c>
      <c r="E53" t="s">
        <v>21</v>
      </c>
      <c r="F53" t="s">
        <v>22</v>
      </c>
      <c r="G53" t="s">
        <v>15</v>
      </c>
      <c r="H53">
        <v>0.117752788200539</v>
      </c>
      <c r="I53">
        <v>81.099999999999994</v>
      </c>
      <c r="J53">
        <v>55.8</v>
      </c>
      <c r="K53">
        <v>189.304085303714</v>
      </c>
      <c r="L53">
        <v>1.5575782703927199E-2</v>
      </c>
      <c r="M53">
        <v>12.588771461644701</v>
      </c>
      <c r="N53">
        <v>28055</v>
      </c>
      <c r="O53">
        <v>0.88224721179945997</v>
      </c>
      <c r="P53">
        <v>0.117752788200539</v>
      </c>
    </row>
    <row r="54" spans="1:16" x14ac:dyDescent="0.25">
      <c r="A54">
        <v>0</v>
      </c>
      <c r="B54">
        <v>58091</v>
      </c>
      <c r="C54" t="s">
        <v>13</v>
      </c>
      <c r="D54" t="s">
        <v>14</v>
      </c>
      <c r="E54" t="s">
        <v>13</v>
      </c>
      <c r="F54" t="s">
        <v>14</v>
      </c>
      <c r="G54" t="s">
        <v>15</v>
      </c>
      <c r="H54">
        <v>1.33830742645378E-2</v>
      </c>
      <c r="I54">
        <v>63.9</v>
      </c>
      <c r="J54">
        <v>45.2</v>
      </c>
      <c r="K54">
        <v>345.73179625703602</v>
      </c>
      <c r="L54">
        <v>4.8577829854548699E-2</v>
      </c>
      <c r="M54">
        <v>35.386210679520403</v>
      </c>
      <c r="N54">
        <v>58111</v>
      </c>
      <c r="O54">
        <v>0.986616925735462</v>
      </c>
      <c r="P54">
        <v>1.33830742645378E-2</v>
      </c>
    </row>
    <row r="55" spans="1:16" x14ac:dyDescent="0.25">
      <c r="A55">
        <v>0</v>
      </c>
      <c r="B55">
        <v>21022</v>
      </c>
      <c r="C55" t="s">
        <v>72</v>
      </c>
      <c r="D55" t="s">
        <v>73</v>
      </c>
      <c r="E55" t="s">
        <v>72</v>
      </c>
      <c r="F55" t="s">
        <v>73</v>
      </c>
      <c r="G55" t="s">
        <v>15</v>
      </c>
      <c r="H55">
        <v>8.5414188849615696E-3</v>
      </c>
      <c r="I55">
        <v>76.2</v>
      </c>
      <c r="J55">
        <v>58.9</v>
      </c>
      <c r="K55">
        <v>401.37715734740601</v>
      </c>
      <c r="L55">
        <v>0.225969848875893</v>
      </c>
      <c r="M55">
        <v>27.924571619644802</v>
      </c>
      <c r="N55">
        <v>21093</v>
      </c>
      <c r="O55">
        <v>0.99145858111503804</v>
      </c>
      <c r="P55">
        <v>8.5414188849615696E-3</v>
      </c>
    </row>
    <row r="56" spans="1:16" x14ac:dyDescent="0.25">
      <c r="A56">
        <v>0</v>
      </c>
      <c r="B56">
        <v>60038</v>
      </c>
      <c r="C56" t="s">
        <v>13</v>
      </c>
      <c r="D56" t="s">
        <v>23</v>
      </c>
      <c r="E56" t="s">
        <v>13</v>
      </c>
      <c r="F56" t="s">
        <v>14</v>
      </c>
      <c r="G56" t="s">
        <v>15</v>
      </c>
      <c r="H56">
        <v>0.17450070040070301</v>
      </c>
      <c r="I56">
        <v>63.9</v>
      </c>
      <c r="J56">
        <v>45.2</v>
      </c>
      <c r="K56">
        <v>154.62848141393999</v>
      </c>
      <c r="L56">
        <v>2.0885810920008602E-2</v>
      </c>
      <c r="M56">
        <v>21.278075884466901</v>
      </c>
      <c r="N56">
        <v>58091</v>
      </c>
      <c r="O56">
        <v>0.82549929959929602</v>
      </c>
      <c r="P56">
        <v>0.17450070040070201</v>
      </c>
    </row>
    <row r="57" spans="1:16" x14ac:dyDescent="0.25">
      <c r="A57">
        <v>0</v>
      </c>
      <c r="B57">
        <v>37006</v>
      </c>
      <c r="C57" t="s">
        <v>33</v>
      </c>
      <c r="D57" t="s">
        <v>79</v>
      </c>
      <c r="E57" t="s">
        <v>33</v>
      </c>
      <c r="F57" t="s">
        <v>79</v>
      </c>
      <c r="G57" t="s">
        <v>15</v>
      </c>
      <c r="H57">
        <v>2.27970710487242E-2</v>
      </c>
      <c r="I57">
        <v>81.5</v>
      </c>
      <c r="J57">
        <v>51.5</v>
      </c>
      <c r="K57">
        <v>291.15510527056102</v>
      </c>
      <c r="L57">
        <v>2.3992014729297701E-2</v>
      </c>
      <c r="M57">
        <v>31.084800673569902</v>
      </c>
      <c r="N57">
        <v>37032</v>
      </c>
      <c r="O57">
        <v>0.97720292895127503</v>
      </c>
      <c r="P57">
        <v>2.27970710487242E-2</v>
      </c>
    </row>
    <row r="58" spans="1:16" x14ac:dyDescent="0.25">
      <c r="A58">
        <v>0</v>
      </c>
      <c r="B58">
        <v>50028</v>
      </c>
      <c r="C58" t="s">
        <v>27</v>
      </c>
      <c r="D58" t="s">
        <v>85</v>
      </c>
      <c r="E58" t="s">
        <v>16</v>
      </c>
      <c r="F58" t="s">
        <v>86</v>
      </c>
      <c r="G58" t="s">
        <v>19</v>
      </c>
      <c r="H58">
        <v>0.13743106330052099</v>
      </c>
      <c r="I58">
        <v>89.9</v>
      </c>
      <c r="J58">
        <v>48.5</v>
      </c>
      <c r="K58">
        <v>220.304764047964</v>
      </c>
      <c r="L58">
        <v>2.6333171156110401E-2</v>
      </c>
      <c r="M58">
        <v>16.949711377567098</v>
      </c>
      <c r="N58">
        <v>44066</v>
      </c>
      <c r="O58">
        <v>0.86256893669947898</v>
      </c>
      <c r="P58">
        <v>0.13743106330052099</v>
      </c>
    </row>
    <row r="59" spans="1:16" x14ac:dyDescent="0.25">
      <c r="A59">
        <v>0</v>
      </c>
      <c r="B59">
        <v>61081</v>
      </c>
      <c r="C59" t="s">
        <v>44</v>
      </c>
      <c r="D59" t="s">
        <v>45</v>
      </c>
      <c r="E59" t="s">
        <v>44</v>
      </c>
      <c r="F59" t="s">
        <v>78</v>
      </c>
      <c r="G59" t="s">
        <v>15</v>
      </c>
      <c r="H59">
        <v>0.191849313474792</v>
      </c>
      <c r="I59">
        <v>39.6</v>
      </c>
      <c r="J59">
        <v>25.5</v>
      </c>
      <c r="K59">
        <v>237.24564971836199</v>
      </c>
      <c r="L59">
        <v>3.6852380171830103E-2</v>
      </c>
      <c r="M59">
        <v>34.7906274927509</v>
      </c>
      <c r="N59">
        <v>63066</v>
      </c>
      <c r="O59">
        <v>0.80815068652520705</v>
      </c>
      <c r="P59">
        <v>0.191849313474792</v>
      </c>
    </row>
    <row r="60" spans="1:16" x14ac:dyDescent="0.25">
      <c r="A60">
        <v>0</v>
      </c>
      <c r="B60">
        <v>2016</v>
      </c>
      <c r="C60" t="s">
        <v>31</v>
      </c>
      <c r="D60" t="s">
        <v>87</v>
      </c>
      <c r="E60" t="s">
        <v>24</v>
      </c>
      <c r="F60" t="s">
        <v>66</v>
      </c>
      <c r="G60" t="s">
        <v>19</v>
      </c>
      <c r="H60">
        <v>0.209391657174306</v>
      </c>
      <c r="I60">
        <v>106.2</v>
      </c>
      <c r="J60">
        <v>46.2</v>
      </c>
      <c r="K60">
        <v>147.626005722164</v>
      </c>
      <c r="L60">
        <v>1.710821003488E-2</v>
      </c>
      <c r="M60">
        <v>15.7902014288322</v>
      </c>
      <c r="N60">
        <v>16163</v>
      </c>
      <c r="O60">
        <v>0.79060834282569203</v>
      </c>
      <c r="P60">
        <v>0.209391657174306</v>
      </c>
    </row>
    <row r="61" spans="1:16" x14ac:dyDescent="0.25">
      <c r="A61">
        <v>0</v>
      </c>
      <c r="B61">
        <v>37006</v>
      </c>
      <c r="C61" t="s">
        <v>33</v>
      </c>
      <c r="D61" t="s">
        <v>79</v>
      </c>
      <c r="E61" t="s">
        <v>33</v>
      </c>
      <c r="F61" t="s">
        <v>79</v>
      </c>
      <c r="G61" t="s">
        <v>15</v>
      </c>
      <c r="H61">
        <v>2.27970710487242E-2</v>
      </c>
      <c r="I61">
        <v>81.5</v>
      </c>
      <c r="J61">
        <v>51.5</v>
      </c>
      <c r="K61">
        <v>291.15510527056102</v>
      </c>
      <c r="L61">
        <v>2.3992014729297701E-2</v>
      </c>
      <c r="M61">
        <v>31.084800673569902</v>
      </c>
      <c r="N61">
        <v>37022</v>
      </c>
      <c r="O61">
        <v>0.97720292895127503</v>
      </c>
      <c r="P61">
        <v>2.27970710487242E-2</v>
      </c>
    </row>
    <row r="62" spans="1:16" x14ac:dyDescent="0.25">
      <c r="A62">
        <v>0</v>
      </c>
      <c r="B62">
        <v>4089</v>
      </c>
      <c r="C62" t="s">
        <v>31</v>
      </c>
      <c r="D62" t="s">
        <v>57</v>
      </c>
      <c r="E62" t="s">
        <v>31</v>
      </c>
      <c r="F62" t="s">
        <v>57</v>
      </c>
      <c r="G62" t="s">
        <v>15</v>
      </c>
      <c r="H62">
        <v>0.155241523150872</v>
      </c>
      <c r="I62">
        <v>106.2</v>
      </c>
      <c r="J62">
        <v>46.2</v>
      </c>
      <c r="K62">
        <v>202.174959267997</v>
      </c>
      <c r="L62">
        <v>2.34775852827366E-2</v>
      </c>
      <c r="M62">
        <v>22.3408349250236</v>
      </c>
      <c r="N62">
        <v>4066</v>
      </c>
      <c r="O62">
        <v>0.84475847684912697</v>
      </c>
      <c r="P62">
        <v>0.155241523150872</v>
      </c>
    </row>
    <row r="63" spans="1:16" x14ac:dyDescent="0.25">
      <c r="A63">
        <v>0</v>
      </c>
      <c r="B63">
        <v>76063</v>
      </c>
      <c r="C63" t="s">
        <v>29</v>
      </c>
      <c r="D63" t="s">
        <v>30</v>
      </c>
      <c r="E63" t="s">
        <v>29</v>
      </c>
      <c r="F63" t="s">
        <v>88</v>
      </c>
      <c r="G63" t="s">
        <v>15</v>
      </c>
      <c r="H63">
        <v>0.433855008255492</v>
      </c>
      <c r="I63">
        <v>276.8</v>
      </c>
      <c r="J63">
        <v>41.7</v>
      </c>
      <c r="K63">
        <v>32.662025037503298</v>
      </c>
      <c r="L63">
        <v>2.4784167699095201E-2</v>
      </c>
      <c r="M63">
        <v>7.3284758936200296</v>
      </c>
      <c r="N63">
        <v>77021</v>
      </c>
      <c r="O63">
        <v>0.56614499174450705</v>
      </c>
      <c r="P63">
        <v>0.433855008255492</v>
      </c>
    </row>
    <row r="64" spans="1:16" x14ac:dyDescent="0.25">
      <c r="A64">
        <v>0</v>
      </c>
      <c r="B64">
        <v>66048</v>
      </c>
      <c r="C64" t="s">
        <v>36</v>
      </c>
      <c r="D64" t="s">
        <v>38</v>
      </c>
      <c r="E64" t="s">
        <v>36</v>
      </c>
      <c r="F64" t="s">
        <v>38</v>
      </c>
      <c r="G64" t="s">
        <v>15</v>
      </c>
      <c r="H64">
        <v>0.28835869468813002</v>
      </c>
      <c r="I64">
        <v>42.4</v>
      </c>
      <c r="J64">
        <v>43.1</v>
      </c>
      <c r="K64">
        <v>76.904557620401107</v>
      </c>
      <c r="L64">
        <v>4.5602945700967401E-2</v>
      </c>
      <c r="M64">
        <v>5.7369249852974997</v>
      </c>
      <c r="N64">
        <v>66049</v>
      </c>
      <c r="O64">
        <v>0.71164130531186898</v>
      </c>
      <c r="P64">
        <v>0.28835869468813002</v>
      </c>
    </row>
    <row r="65" spans="1:16" x14ac:dyDescent="0.25">
      <c r="A65">
        <v>0</v>
      </c>
      <c r="B65">
        <v>22205</v>
      </c>
      <c r="C65" t="s">
        <v>72</v>
      </c>
      <c r="D65" t="s">
        <v>74</v>
      </c>
      <c r="E65" t="s">
        <v>72</v>
      </c>
      <c r="F65" t="s">
        <v>73</v>
      </c>
      <c r="G65" t="s">
        <v>15</v>
      </c>
      <c r="H65">
        <v>7.6473806070602002E-2</v>
      </c>
      <c r="I65">
        <v>47.5</v>
      </c>
      <c r="J65">
        <v>60.4</v>
      </c>
      <c r="K65">
        <v>273.63863905639198</v>
      </c>
      <c r="L65">
        <v>0.138519407504445</v>
      </c>
      <c r="M65">
        <v>12.120495904209999</v>
      </c>
      <c r="N65">
        <v>21011</v>
      </c>
      <c r="O65">
        <v>0.92352619392939705</v>
      </c>
      <c r="P65">
        <v>7.6473806070602099E-2</v>
      </c>
    </row>
    <row r="66" spans="1:16" x14ac:dyDescent="0.25">
      <c r="A66">
        <v>0</v>
      </c>
      <c r="B66">
        <v>27042</v>
      </c>
      <c r="C66" t="s">
        <v>21</v>
      </c>
      <c r="D66" t="s">
        <v>40</v>
      </c>
      <c r="E66" t="s">
        <v>21</v>
      </c>
      <c r="F66" t="s">
        <v>89</v>
      </c>
      <c r="G66" t="s">
        <v>15</v>
      </c>
      <c r="H66">
        <v>6.3819675627432099E-2</v>
      </c>
      <c r="I66">
        <v>81.099999999999994</v>
      </c>
      <c r="J66">
        <v>55.8</v>
      </c>
      <c r="K66">
        <v>279.257530814387</v>
      </c>
      <c r="L66">
        <v>2.1963949453692101E-2</v>
      </c>
      <c r="M66">
        <v>10.614767678086601</v>
      </c>
      <c r="N66">
        <v>23069</v>
      </c>
      <c r="O66">
        <v>0.93618032437256704</v>
      </c>
      <c r="P66">
        <v>6.3819675627432002E-2</v>
      </c>
    </row>
    <row r="67" spans="1:16" x14ac:dyDescent="0.25">
      <c r="A67">
        <v>0</v>
      </c>
      <c r="B67">
        <v>24006</v>
      </c>
      <c r="C67" t="s">
        <v>21</v>
      </c>
      <c r="D67" t="s">
        <v>54</v>
      </c>
      <c r="E67" t="s">
        <v>90</v>
      </c>
      <c r="F67" t="s">
        <v>91</v>
      </c>
      <c r="G67" t="s">
        <v>19</v>
      </c>
      <c r="H67">
        <v>8.1096332069054894E-2</v>
      </c>
      <c r="I67">
        <v>81.099999999999994</v>
      </c>
      <c r="J67">
        <v>55.8</v>
      </c>
      <c r="K67">
        <v>260.44400838494897</v>
      </c>
      <c r="L67">
        <v>2.1013873817020801E-2</v>
      </c>
      <c r="M67">
        <v>9.0463201234067796</v>
      </c>
      <c r="N67">
        <v>10046</v>
      </c>
      <c r="O67">
        <v>0.91890366793094502</v>
      </c>
      <c r="P67">
        <v>8.1096332069054894E-2</v>
      </c>
    </row>
    <row r="68" spans="1:16" x14ac:dyDescent="0.25">
      <c r="A68">
        <v>0</v>
      </c>
      <c r="B68">
        <v>69081</v>
      </c>
      <c r="C68" t="s">
        <v>36</v>
      </c>
      <c r="D68" t="s">
        <v>80</v>
      </c>
      <c r="E68" t="s">
        <v>36</v>
      </c>
      <c r="F68" t="s">
        <v>80</v>
      </c>
      <c r="G68" t="s">
        <v>15</v>
      </c>
      <c r="H68">
        <v>0.240645205555229</v>
      </c>
      <c r="I68">
        <v>42.4</v>
      </c>
      <c r="J68">
        <v>43.1</v>
      </c>
      <c r="K68">
        <v>164.39165777957299</v>
      </c>
      <c r="L68">
        <v>0.123867932866962</v>
      </c>
      <c r="M68">
        <v>14.5139660706675</v>
      </c>
      <c r="N68">
        <v>69046</v>
      </c>
      <c r="O68">
        <v>0.75935479444477005</v>
      </c>
      <c r="P68">
        <v>0.240645205555228</v>
      </c>
    </row>
    <row r="69" spans="1:16" x14ac:dyDescent="0.25">
      <c r="A69">
        <v>0</v>
      </c>
      <c r="B69">
        <v>6029</v>
      </c>
      <c r="C69" t="s">
        <v>31</v>
      </c>
      <c r="D69" t="s">
        <v>32</v>
      </c>
      <c r="E69" t="s">
        <v>31</v>
      </c>
      <c r="F69" t="s">
        <v>65</v>
      </c>
      <c r="G69" t="s">
        <v>15</v>
      </c>
      <c r="H69">
        <v>0.22320780932565501</v>
      </c>
      <c r="I69">
        <v>106.2</v>
      </c>
      <c r="J69">
        <v>46.2</v>
      </c>
      <c r="K69">
        <v>132.65548360213299</v>
      </c>
      <c r="L69">
        <v>1.4480166603105599E-2</v>
      </c>
      <c r="M69">
        <v>14.198752121069001</v>
      </c>
      <c r="N69">
        <v>96004</v>
      </c>
      <c r="O69">
        <v>0.77679219067434402</v>
      </c>
      <c r="P69">
        <v>0.22320780932565501</v>
      </c>
    </row>
    <row r="70" spans="1:16" x14ac:dyDescent="0.25">
      <c r="A70">
        <v>0</v>
      </c>
      <c r="B70">
        <v>63041</v>
      </c>
      <c r="C70" t="s">
        <v>44</v>
      </c>
      <c r="D70" t="s">
        <v>78</v>
      </c>
      <c r="E70" t="s">
        <v>44</v>
      </c>
      <c r="F70" t="s">
        <v>45</v>
      </c>
      <c r="G70" t="s">
        <v>15</v>
      </c>
      <c r="H70">
        <v>0.197505857584682</v>
      </c>
      <c r="I70">
        <v>39.6</v>
      </c>
      <c r="J70">
        <v>25.5</v>
      </c>
      <c r="K70">
        <v>232.62903567172401</v>
      </c>
      <c r="L70">
        <v>3.5627571630354397E-2</v>
      </c>
      <c r="M70">
        <v>33.752461589964597</v>
      </c>
      <c r="N70">
        <v>61027</v>
      </c>
      <c r="O70">
        <v>0.80249414241531702</v>
      </c>
      <c r="P70">
        <v>0.197505857584682</v>
      </c>
    </row>
    <row r="71" spans="1:16" x14ac:dyDescent="0.25">
      <c r="A71">
        <v>0</v>
      </c>
      <c r="B71">
        <v>66006</v>
      </c>
      <c r="C71" t="s">
        <v>36</v>
      </c>
      <c r="D71" t="s">
        <v>38</v>
      </c>
      <c r="E71" t="s">
        <v>27</v>
      </c>
      <c r="F71" t="s">
        <v>92</v>
      </c>
      <c r="G71" t="s">
        <v>19</v>
      </c>
      <c r="H71">
        <v>0.28336293331759899</v>
      </c>
      <c r="I71">
        <v>42.4</v>
      </c>
      <c r="J71">
        <v>43.1</v>
      </c>
      <c r="K71">
        <v>66.829555653849297</v>
      </c>
      <c r="L71">
        <v>2.69058582385047E-2</v>
      </c>
      <c r="M71">
        <v>6.6523640159718704</v>
      </c>
      <c r="N71">
        <v>47011</v>
      </c>
      <c r="O71">
        <v>0.71663706668240001</v>
      </c>
      <c r="P71">
        <v>0.28336293331759899</v>
      </c>
    </row>
    <row r="72" spans="1:16" x14ac:dyDescent="0.25">
      <c r="A72">
        <v>0</v>
      </c>
      <c r="B72">
        <v>41049</v>
      </c>
      <c r="C72" t="s">
        <v>16</v>
      </c>
      <c r="D72" t="s">
        <v>83</v>
      </c>
      <c r="E72" t="s">
        <v>16</v>
      </c>
      <c r="F72" t="s">
        <v>17</v>
      </c>
      <c r="G72" t="s">
        <v>15</v>
      </c>
      <c r="H72">
        <v>0.32697895506007202</v>
      </c>
      <c r="I72">
        <v>61.9</v>
      </c>
      <c r="J72">
        <v>44.8</v>
      </c>
      <c r="K72">
        <v>13.083274916414</v>
      </c>
      <c r="L72">
        <v>2.84657383943382E-3</v>
      </c>
      <c r="M72">
        <v>0.40992324134664898</v>
      </c>
      <c r="N72">
        <v>43013</v>
      </c>
      <c r="O72">
        <v>0.67302104493992698</v>
      </c>
      <c r="P72">
        <v>0.32697895506007202</v>
      </c>
    </row>
    <row r="73" spans="1:16" x14ac:dyDescent="0.25">
      <c r="A73">
        <v>0</v>
      </c>
      <c r="B73">
        <v>61075</v>
      </c>
      <c r="C73" t="s">
        <v>44</v>
      </c>
      <c r="D73" t="s">
        <v>45</v>
      </c>
      <c r="E73" t="s">
        <v>44</v>
      </c>
      <c r="F73" t="s">
        <v>55</v>
      </c>
      <c r="G73" t="s">
        <v>15</v>
      </c>
      <c r="H73">
        <v>0.17576176728256099</v>
      </c>
      <c r="I73">
        <v>39.6</v>
      </c>
      <c r="J73">
        <v>25.5</v>
      </c>
      <c r="K73">
        <v>254.49727894005201</v>
      </c>
      <c r="L73">
        <v>4.0004813685752101E-2</v>
      </c>
      <c r="M73">
        <v>36.702491491057501</v>
      </c>
      <c r="N73">
        <v>64006</v>
      </c>
      <c r="O73">
        <v>0.82423823271743801</v>
      </c>
      <c r="P73">
        <v>0.17576176728256099</v>
      </c>
    </row>
    <row r="74" spans="1:16" x14ac:dyDescent="0.25">
      <c r="A74">
        <v>0</v>
      </c>
      <c r="B74">
        <v>72006</v>
      </c>
      <c r="C74" t="s">
        <v>51</v>
      </c>
      <c r="D74" t="s">
        <v>75</v>
      </c>
      <c r="E74" t="s">
        <v>51</v>
      </c>
      <c r="F74" t="s">
        <v>93</v>
      </c>
      <c r="G74" t="s">
        <v>15</v>
      </c>
      <c r="H74">
        <v>0.200567687908877</v>
      </c>
      <c r="I74">
        <v>61.4</v>
      </c>
      <c r="J74">
        <v>28.6</v>
      </c>
      <c r="K74">
        <v>264.97807003819901</v>
      </c>
      <c r="L74">
        <v>6.6925418892122501E-2</v>
      </c>
      <c r="M74">
        <v>27.771632597786599</v>
      </c>
      <c r="N74">
        <v>75088</v>
      </c>
      <c r="O74">
        <v>0.79943231209112198</v>
      </c>
      <c r="P74">
        <v>0.200567687908877</v>
      </c>
    </row>
    <row r="75" spans="1:16" x14ac:dyDescent="0.25">
      <c r="A75">
        <v>0</v>
      </c>
      <c r="B75">
        <v>42006</v>
      </c>
      <c r="C75" t="s">
        <v>16</v>
      </c>
      <c r="D75" t="s">
        <v>81</v>
      </c>
      <c r="E75" t="s">
        <v>27</v>
      </c>
      <c r="F75" t="s">
        <v>82</v>
      </c>
      <c r="G75" t="s">
        <v>19</v>
      </c>
      <c r="H75">
        <v>0.24680628843261601</v>
      </c>
      <c r="I75">
        <v>61.9</v>
      </c>
      <c r="J75">
        <v>44.8</v>
      </c>
      <c r="K75">
        <v>123.689487044218</v>
      </c>
      <c r="L75">
        <v>7.6238055613512698E-2</v>
      </c>
      <c r="M75">
        <v>13.915284234845</v>
      </c>
      <c r="N75">
        <v>49012</v>
      </c>
      <c r="O75">
        <v>0.75319371156738302</v>
      </c>
      <c r="P75">
        <v>0.24680628843261601</v>
      </c>
    </row>
    <row r="76" spans="1:16" x14ac:dyDescent="0.25">
      <c r="A76">
        <v>0</v>
      </c>
      <c r="B76">
        <v>34042</v>
      </c>
      <c r="C76" t="s">
        <v>33</v>
      </c>
      <c r="D76" t="s">
        <v>50</v>
      </c>
      <c r="E76" t="s">
        <v>31</v>
      </c>
      <c r="F76" t="s">
        <v>43</v>
      </c>
      <c r="G76" t="s">
        <v>19</v>
      </c>
      <c r="H76">
        <v>0.21964354273773501</v>
      </c>
      <c r="I76">
        <v>81.5</v>
      </c>
      <c r="J76">
        <v>51.5</v>
      </c>
      <c r="K76">
        <v>87.708311328818496</v>
      </c>
      <c r="L76">
        <v>8.4443264314499594E-3</v>
      </c>
      <c r="M76">
        <v>9.8018726994256902</v>
      </c>
      <c r="N76">
        <v>1082</v>
      </c>
      <c r="O76">
        <v>0.78035645726226499</v>
      </c>
      <c r="P76">
        <v>0.21964354273773501</v>
      </c>
    </row>
    <row r="77" spans="1:16" x14ac:dyDescent="0.25">
      <c r="A77">
        <v>0</v>
      </c>
      <c r="B77">
        <v>58091</v>
      </c>
      <c r="C77" t="s">
        <v>13</v>
      </c>
      <c r="D77" t="s">
        <v>14</v>
      </c>
      <c r="E77" t="s">
        <v>13</v>
      </c>
      <c r="F77" t="s">
        <v>14</v>
      </c>
      <c r="G77" t="s">
        <v>15</v>
      </c>
      <c r="H77">
        <v>1.33830742645378E-2</v>
      </c>
      <c r="I77">
        <v>63.9</v>
      </c>
      <c r="J77">
        <v>45.2</v>
      </c>
      <c r="K77">
        <v>345.73179625703602</v>
      </c>
      <c r="L77">
        <v>4.8577829854548699E-2</v>
      </c>
      <c r="M77">
        <v>35.386210679520403</v>
      </c>
      <c r="N77">
        <v>58039</v>
      </c>
      <c r="O77">
        <v>0.986616925735462</v>
      </c>
      <c r="P77">
        <v>1.33830742645378E-2</v>
      </c>
    </row>
    <row r="78" spans="1:16" x14ac:dyDescent="0.25">
      <c r="A78">
        <v>0</v>
      </c>
      <c r="B78">
        <v>11031</v>
      </c>
      <c r="C78" t="s">
        <v>90</v>
      </c>
      <c r="D78" t="s">
        <v>94</v>
      </c>
      <c r="E78" t="s">
        <v>90</v>
      </c>
      <c r="F78" t="s">
        <v>91</v>
      </c>
      <c r="G78" t="s">
        <v>15</v>
      </c>
      <c r="H78">
        <v>0.34312301979277898</v>
      </c>
      <c r="I78">
        <v>96.8</v>
      </c>
      <c r="J78">
        <v>39.799999999999997</v>
      </c>
      <c r="K78">
        <v>45.569138314127997</v>
      </c>
      <c r="L78">
        <v>2.3129805340694701E-2</v>
      </c>
      <c r="M78">
        <v>7.1026103810074801</v>
      </c>
      <c r="N78">
        <v>10025</v>
      </c>
      <c r="O78">
        <v>0.65687698020721996</v>
      </c>
      <c r="P78">
        <v>0.34312301979277898</v>
      </c>
    </row>
    <row r="79" spans="1:16" x14ac:dyDescent="0.25">
      <c r="A79">
        <v>0</v>
      </c>
      <c r="B79">
        <v>28064</v>
      </c>
      <c r="C79" t="s">
        <v>21</v>
      </c>
      <c r="D79" t="s">
        <v>22</v>
      </c>
      <c r="E79" t="s">
        <v>21</v>
      </c>
      <c r="F79" t="s">
        <v>89</v>
      </c>
      <c r="G79" t="s">
        <v>15</v>
      </c>
      <c r="H79">
        <v>8.1353674164885897E-2</v>
      </c>
      <c r="I79">
        <v>81.099999999999994</v>
      </c>
      <c r="J79">
        <v>55.8</v>
      </c>
      <c r="K79">
        <v>262.32306689894102</v>
      </c>
      <c r="L79">
        <v>2.1586565871120102E-2</v>
      </c>
      <c r="M79">
        <v>8.6076754810191094</v>
      </c>
      <c r="N79">
        <v>23069</v>
      </c>
      <c r="O79">
        <v>0.91864632583511296</v>
      </c>
      <c r="P79">
        <v>8.1353674164885995E-2</v>
      </c>
    </row>
    <row r="80" spans="1:16" x14ac:dyDescent="0.25">
      <c r="A80">
        <v>0</v>
      </c>
      <c r="B80">
        <v>15146</v>
      </c>
      <c r="C80" t="s">
        <v>24</v>
      </c>
      <c r="D80" t="s">
        <v>60</v>
      </c>
      <c r="E80" t="s">
        <v>24</v>
      </c>
      <c r="F80" t="s">
        <v>60</v>
      </c>
      <c r="G80" t="s">
        <v>15</v>
      </c>
      <c r="H80">
        <v>0</v>
      </c>
      <c r="I80">
        <v>95.7</v>
      </c>
      <c r="J80">
        <v>42.9</v>
      </c>
      <c r="K80">
        <v>440.56949061981697</v>
      </c>
      <c r="L80">
        <v>1.9839703875317499E-2</v>
      </c>
      <c r="M80">
        <v>29.9884982881218</v>
      </c>
      <c r="N80">
        <v>15166</v>
      </c>
      <c r="O80">
        <v>1</v>
      </c>
      <c r="P80">
        <v>0</v>
      </c>
    </row>
    <row r="81" spans="1:16" x14ac:dyDescent="0.25">
      <c r="A81">
        <v>0</v>
      </c>
      <c r="B81">
        <v>22006</v>
      </c>
      <c r="C81" t="s">
        <v>72</v>
      </c>
      <c r="D81" t="s">
        <v>74</v>
      </c>
      <c r="E81" t="s">
        <v>72</v>
      </c>
      <c r="F81" t="s">
        <v>73</v>
      </c>
      <c r="G81" t="s">
        <v>15</v>
      </c>
      <c r="H81">
        <v>0.144408148184415</v>
      </c>
      <c r="I81">
        <v>47.5</v>
      </c>
      <c r="J81">
        <v>60.4</v>
      </c>
      <c r="K81">
        <v>159.85458748445899</v>
      </c>
      <c r="L81">
        <v>7.3640418432580804E-2</v>
      </c>
      <c r="M81">
        <v>5.0071100104647597</v>
      </c>
      <c r="N81">
        <v>21061</v>
      </c>
      <c r="O81">
        <v>0.85559185181558395</v>
      </c>
      <c r="P81">
        <v>0.144408148184415</v>
      </c>
    </row>
    <row r="82" spans="1:16" x14ac:dyDescent="0.25">
      <c r="A82">
        <v>0</v>
      </c>
      <c r="B82">
        <v>63080</v>
      </c>
      <c r="C82" t="s">
        <v>44</v>
      </c>
      <c r="D82" t="s">
        <v>78</v>
      </c>
      <c r="E82" t="s">
        <v>44</v>
      </c>
      <c r="F82" t="s">
        <v>45</v>
      </c>
      <c r="G82" t="s">
        <v>15</v>
      </c>
      <c r="H82">
        <v>0.25725463632717199</v>
      </c>
      <c r="I82">
        <v>39.6</v>
      </c>
      <c r="J82">
        <v>25.5</v>
      </c>
      <c r="K82">
        <v>170.718489539313</v>
      </c>
      <c r="L82">
        <v>2.6570635010183599E-2</v>
      </c>
      <c r="M82">
        <v>26.588844565417102</v>
      </c>
      <c r="N82">
        <v>61005</v>
      </c>
      <c r="O82">
        <v>0.74274536367282695</v>
      </c>
      <c r="P82">
        <v>0.25725463632717199</v>
      </c>
    </row>
    <row r="83" spans="1:16" x14ac:dyDescent="0.25">
      <c r="A83">
        <v>0</v>
      </c>
      <c r="B83">
        <v>42040</v>
      </c>
      <c r="C83" t="s">
        <v>16</v>
      </c>
      <c r="D83" t="s">
        <v>81</v>
      </c>
      <c r="E83" t="s">
        <v>16</v>
      </c>
      <c r="F83" t="s">
        <v>86</v>
      </c>
      <c r="G83" t="s">
        <v>15</v>
      </c>
      <c r="H83">
        <v>0.28110611711987599</v>
      </c>
      <c r="I83">
        <v>61.9</v>
      </c>
      <c r="J83">
        <v>44.8</v>
      </c>
      <c r="K83">
        <v>75.958083137928398</v>
      </c>
      <c r="L83">
        <v>4.4735786828107499E-2</v>
      </c>
      <c r="M83">
        <v>8.2178760289890604</v>
      </c>
      <c r="N83">
        <v>44066</v>
      </c>
      <c r="O83">
        <v>0.71889388288012301</v>
      </c>
      <c r="P83">
        <v>0.28110611711987599</v>
      </c>
    </row>
    <row r="84" spans="1:16" x14ac:dyDescent="0.25">
      <c r="A84">
        <v>0</v>
      </c>
      <c r="B84">
        <v>4117</v>
      </c>
      <c r="C84" t="s">
        <v>31</v>
      </c>
      <c r="D84" t="s">
        <v>57</v>
      </c>
      <c r="E84" t="s">
        <v>31</v>
      </c>
      <c r="F84" t="s">
        <v>43</v>
      </c>
      <c r="G84" t="s">
        <v>15</v>
      </c>
      <c r="H84">
        <v>0.13186485421241501</v>
      </c>
      <c r="I84">
        <v>106.2</v>
      </c>
      <c r="J84">
        <v>46.2</v>
      </c>
      <c r="K84">
        <v>225.77855804001601</v>
      </c>
      <c r="L84">
        <v>2.6315889661136498E-2</v>
      </c>
      <c r="M84">
        <v>25.1708255386994</v>
      </c>
      <c r="N84">
        <v>1219</v>
      </c>
      <c r="O84">
        <v>0.86813514578758399</v>
      </c>
      <c r="P84">
        <v>0.13186485421241501</v>
      </c>
    </row>
    <row r="85" spans="1:16" x14ac:dyDescent="0.25">
      <c r="A85">
        <v>0</v>
      </c>
      <c r="B85">
        <v>4078</v>
      </c>
      <c r="C85" t="s">
        <v>31</v>
      </c>
      <c r="D85" t="s">
        <v>57</v>
      </c>
      <c r="E85" t="s">
        <v>31</v>
      </c>
      <c r="F85" t="s">
        <v>32</v>
      </c>
      <c r="G85" t="s">
        <v>15</v>
      </c>
      <c r="H85">
        <v>0.19409259645173499</v>
      </c>
      <c r="I85">
        <v>106.2</v>
      </c>
      <c r="J85">
        <v>46.2</v>
      </c>
      <c r="K85">
        <v>162.50881382519901</v>
      </c>
      <c r="L85">
        <v>1.8794392125490601E-2</v>
      </c>
      <c r="M85">
        <v>17.7478749732072</v>
      </c>
      <c r="N85">
        <v>6121</v>
      </c>
      <c r="O85">
        <v>0.80590740354826396</v>
      </c>
      <c r="P85">
        <v>0.19409259645173499</v>
      </c>
    </row>
    <row r="86" spans="1:16" x14ac:dyDescent="0.25">
      <c r="A86">
        <v>0</v>
      </c>
      <c r="B86">
        <v>20065</v>
      </c>
      <c r="C86" t="s">
        <v>24</v>
      </c>
      <c r="D86" t="s">
        <v>56</v>
      </c>
      <c r="E86" t="s">
        <v>27</v>
      </c>
      <c r="F86" t="s">
        <v>95</v>
      </c>
      <c r="G86" t="s">
        <v>19</v>
      </c>
      <c r="H86">
        <v>0.30685996207154098</v>
      </c>
      <c r="I86">
        <v>95.7</v>
      </c>
      <c r="J86">
        <v>42.9</v>
      </c>
      <c r="K86">
        <v>65.1879565768769</v>
      </c>
      <c r="L86">
        <v>3.6355193635670001E-3</v>
      </c>
      <c r="M86">
        <v>4.8642330251520098</v>
      </c>
      <c r="N86">
        <v>45014</v>
      </c>
      <c r="O86">
        <v>0.69314003792845802</v>
      </c>
      <c r="P86">
        <v>0.30685996207154098</v>
      </c>
    </row>
    <row r="87" spans="1:16" x14ac:dyDescent="0.25">
      <c r="A87">
        <v>0</v>
      </c>
      <c r="B87">
        <v>23096</v>
      </c>
      <c r="C87" t="s">
        <v>21</v>
      </c>
      <c r="D87" t="s">
        <v>89</v>
      </c>
      <c r="E87" t="s">
        <v>21</v>
      </c>
      <c r="F87" t="s">
        <v>39</v>
      </c>
      <c r="G87" t="s">
        <v>15</v>
      </c>
      <c r="H87">
        <v>0.167480908378107</v>
      </c>
      <c r="I87">
        <v>81.099999999999994</v>
      </c>
      <c r="J87">
        <v>55.8</v>
      </c>
      <c r="K87">
        <v>145.30674705464801</v>
      </c>
      <c r="L87">
        <v>1.10802704260454E-2</v>
      </c>
      <c r="M87">
        <v>5.3486341832777704</v>
      </c>
      <c r="N87">
        <v>26086</v>
      </c>
      <c r="O87">
        <v>0.83251909162189197</v>
      </c>
      <c r="P87">
        <v>0.167480908378107</v>
      </c>
    </row>
    <row r="88" spans="1:16" x14ac:dyDescent="0.25">
      <c r="A88">
        <v>0</v>
      </c>
      <c r="B88">
        <v>58104</v>
      </c>
      <c r="C88" t="s">
        <v>13</v>
      </c>
      <c r="D88" t="s">
        <v>14</v>
      </c>
      <c r="E88" t="s">
        <v>13</v>
      </c>
      <c r="F88" t="s">
        <v>14</v>
      </c>
      <c r="G88" t="s">
        <v>15</v>
      </c>
      <c r="H88">
        <v>9.7745950313919902E-2</v>
      </c>
      <c r="I88">
        <v>63.9</v>
      </c>
      <c r="J88">
        <v>45.2</v>
      </c>
      <c r="K88">
        <v>256.578344946887</v>
      </c>
      <c r="L88">
        <v>3.5902977388408502E-2</v>
      </c>
      <c r="M88">
        <v>25.705868388584399</v>
      </c>
      <c r="N88">
        <v>58074</v>
      </c>
      <c r="O88">
        <v>0.90225404968607903</v>
      </c>
      <c r="P88">
        <v>9.7745950313919694E-2</v>
      </c>
    </row>
    <row r="89" spans="1:16" x14ac:dyDescent="0.25">
      <c r="A89">
        <v>0</v>
      </c>
      <c r="B89">
        <v>65037</v>
      </c>
      <c r="C89" t="s">
        <v>44</v>
      </c>
      <c r="D89" t="s">
        <v>96</v>
      </c>
      <c r="E89" t="s">
        <v>44</v>
      </c>
      <c r="F89" t="s">
        <v>45</v>
      </c>
      <c r="G89" t="s">
        <v>15</v>
      </c>
      <c r="H89">
        <v>0.15976565514400801</v>
      </c>
      <c r="I89">
        <v>39.6</v>
      </c>
      <c r="J89">
        <v>25.5</v>
      </c>
      <c r="K89">
        <v>265.47241554633399</v>
      </c>
      <c r="L89">
        <v>4.2535767855987401E-2</v>
      </c>
      <c r="M89">
        <v>39.975591924973003</v>
      </c>
      <c r="N89">
        <v>61088</v>
      </c>
      <c r="O89">
        <v>0.84023434485599102</v>
      </c>
      <c r="P89">
        <v>0.15976565514400801</v>
      </c>
    </row>
    <row r="90" spans="1:16" x14ac:dyDescent="0.25">
      <c r="A90">
        <v>0</v>
      </c>
      <c r="B90">
        <v>15078</v>
      </c>
      <c r="C90" t="s">
        <v>24</v>
      </c>
      <c r="D90" t="s">
        <v>60</v>
      </c>
      <c r="E90" t="s">
        <v>24</v>
      </c>
      <c r="F90" t="s">
        <v>56</v>
      </c>
      <c r="G90" t="s">
        <v>15</v>
      </c>
      <c r="H90">
        <v>7.7390899937506401E-3</v>
      </c>
      <c r="I90">
        <v>95.7</v>
      </c>
      <c r="J90">
        <v>42.9</v>
      </c>
      <c r="K90">
        <v>408.12734347389897</v>
      </c>
      <c r="L90">
        <v>1.8430685739306299E-2</v>
      </c>
      <c r="M90">
        <v>27.627658903405401</v>
      </c>
      <c r="N90">
        <v>19035</v>
      </c>
      <c r="O90">
        <v>0.99226091000624905</v>
      </c>
      <c r="P90">
        <v>7.7390899937506401E-3</v>
      </c>
    </row>
    <row r="91" spans="1:16" x14ac:dyDescent="0.25">
      <c r="A91">
        <v>0</v>
      </c>
      <c r="B91">
        <v>18150</v>
      </c>
      <c r="C91" t="s">
        <v>24</v>
      </c>
      <c r="D91" t="s">
        <v>53</v>
      </c>
      <c r="E91" t="s">
        <v>24</v>
      </c>
      <c r="F91" t="s">
        <v>25</v>
      </c>
      <c r="G91" t="s">
        <v>15</v>
      </c>
      <c r="H91">
        <v>2.6810479052334701E-2</v>
      </c>
      <c r="I91">
        <v>95.7</v>
      </c>
      <c r="J91">
        <v>42.9</v>
      </c>
      <c r="K91">
        <v>387.96119252921699</v>
      </c>
      <c r="L91">
        <v>1.7700914235998701E-2</v>
      </c>
      <c r="M91">
        <v>25.807117636914299</v>
      </c>
      <c r="N91">
        <v>12127</v>
      </c>
      <c r="O91">
        <v>0.97318952094766498</v>
      </c>
      <c r="P91">
        <v>2.6810479052334701E-2</v>
      </c>
    </row>
    <row r="92" spans="1:16" x14ac:dyDescent="0.25">
      <c r="A92">
        <v>0</v>
      </c>
      <c r="B92">
        <v>22006</v>
      </c>
      <c r="C92" t="s">
        <v>72</v>
      </c>
      <c r="D92" t="s">
        <v>74</v>
      </c>
      <c r="E92" t="s">
        <v>90</v>
      </c>
      <c r="F92" t="s">
        <v>91</v>
      </c>
      <c r="G92" t="s">
        <v>19</v>
      </c>
      <c r="H92">
        <v>0.144408148184415</v>
      </c>
      <c r="I92">
        <v>47.5</v>
      </c>
      <c r="J92">
        <v>60.4</v>
      </c>
      <c r="K92">
        <v>159.85458748445899</v>
      </c>
      <c r="L92">
        <v>7.3640418432580804E-2</v>
      </c>
      <c r="M92">
        <v>5.0071100104647597</v>
      </c>
      <c r="N92">
        <v>10028</v>
      </c>
      <c r="O92">
        <v>0.85559185181558395</v>
      </c>
      <c r="P92">
        <v>0.144408148184415</v>
      </c>
    </row>
    <row r="93" spans="1:16" x14ac:dyDescent="0.25">
      <c r="A93">
        <v>0</v>
      </c>
      <c r="B93">
        <v>15027</v>
      </c>
      <c r="C93" t="s">
        <v>24</v>
      </c>
      <c r="D93" t="s">
        <v>60</v>
      </c>
      <c r="E93" t="s">
        <v>24</v>
      </c>
      <c r="F93" t="s">
        <v>56</v>
      </c>
      <c r="G93" t="s">
        <v>15</v>
      </c>
      <c r="H93">
        <v>0</v>
      </c>
      <c r="I93">
        <v>95.7</v>
      </c>
      <c r="J93">
        <v>42.9</v>
      </c>
      <c r="K93">
        <v>435.78201511270697</v>
      </c>
      <c r="L93">
        <v>1.95909528992834E-2</v>
      </c>
      <c r="M93">
        <v>29.9298685944052</v>
      </c>
      <c r="N93">
        <v>20017</v>
      </c>
      <c r="O93">
        <v>1</v>
      </c>
      <c r="P93">
        <v>0</v>
      </c>
    </row>
    <row r="94" spans="1:16" x14ac:dyDescent="0.25">
      <c r="A94">
        <v>0</v>
      </c>
      <c r="B94">
        <v>15209</v>
      </c>
      <c r="C94" t="s">
        <v>24</v>
      </c>
      <c r="D94" t="s">
        <v>60</v>
      </c>
      <c r="E94" t="s">
        <v>24</v>
      </c>
      <c r="F94" t="s">
        <v>26</v>
      </c>
      <c r="G94" t="s">
        <v>15</v>
      </c>
      <c r="H94">
        <v>0</v>
      </c>
      <c r="I94">
        <v>95.7</v>
      </c>
      <c r="J94">
        <v>42.9</v>
      </c>
      <c r="K94">
        <v>451.00627156138103</v>
      </c>
      <c r="L94">
        <v>2.0198090857029199E-2</v>
      </c>
      <c r="M94">
        <v>31.069404935830399</v>
      </c>
      <c r="N94">
        <v>17068</v>
      </c>
      <c r="O94">
        <v>0.999999999999999</v>
      </c>
      <c r="P94">
        <v>0</v>
      </c>
    </row>
    <row r="95" spans="1:16" x14ac:dyDescent="0.25">
      <c r="A95">
        <v>0</v>
      </c>
      <c r="B95">
        <v>93033</v>
      </c>
      <c r="C95" t="s">
        <v>58</v>
      </c>
      <c r="D95" t="s">
        <v>97</v>
      </c>
      <c r="E95" t="s">
        <v>58</v>
      </c>
      <c r="F95" t="s">
        <v>59</v>
      </c>
      <c r="G95" t="s">
        <v>15</v>
      </c>
      <c r="H95">
        <v>0.21085003310485501</v>
      </c>
      <c r="I95">
        <v>120.8</v>
      </c>
      <c r="J95">
        <v>49</v>
      </c>
      <c r="K95">
        <v>157.637667266183</v>
      </c>
      <c r="L95">
        <v>5.74387250936709E-2</v>
      </c>
      <c r="M95">
        <v>16.583876710227699</v>
      </c>
      <c r="N95">
        <v>30070</v>
      </c>
      <c r="O95">
        <v>0.78914996689514405</v>
      </c>
      <c r="P95">
        <v>0.21085003310485501</v>
      </c>
    </row>
    <row r="96" spans="1:16" x14ac:dyDescent="0.25">
      <c r="A96">
        <v>0</v>
      </c>
      <c r="B96">
        <v>49007</v>
      </c>
      <c r="C96" t="s">
        <v>27</v>
      </c>
      <c r="D96" t="s">
        <v>82</v>
      </c>
      <c r="E96" t="s">
        <v>27</v>
      </c>
      <c r="F96" t="s">
        <v>85</v>
      </c>
      <c r="G96" t="s">
        <v>15</v>
      </c>
      <c r="H96">
        <v>0.240931374601526</v>
      </c>
      <c r="I96">
        <v>89.9</v>
      </c>
      <c r="J96">
        <v>48.5</v>
      </c>
      <c r="K96">
        <v>110.66105021636299</v>
      </c>
      <c r="L96">
        <v>1.35738883904182E-2</v>
      </c>
      <c r="M96">
        <v>5.6139745411095996</v>
      </c>
      <c r="N96">
        <v>50039</v>
      </c>
      <c r="O96">
        <v>0.75906862539847297</v>
      </c>
      <c r="P96">
        <v>0.240931374601526</v>
      </c>
    </row>
    <row r="97" spans="1:16" x14ac:dyDescent="0.25">
      <c r="A97">
        <v>0</v>
      </c>
      <c r="B97">
        <v>68028</v>
      </c>
      <c r="C97" t="s">
        <v>36</v>
      </c>
      <c r="D97" t="s">
        <v>37</v>
      </c>
      <c r="E97" t="s">
        <v>36</v>
      </c>
      <c r="F97" t="s">
        <v>38</v>
      </c>
      <c r="G97" t="s">
        <v>15</v>
      </c>
      <c r="H97">
        <v>0.24035629336084399</v>
      </c>
      <c r="I97">
        <v>42.4</v>
      </c>
      <c r="J97">
        <v>43.1</v>
      </c>
      <c r="K97">
        <v>163.718529866918</v>
      </c>
      <c r="L97">
        <v>0.118897599741142</v>
      </c>
      <c r="M97">
        <v>13.923775141413399</v>
      </c>
      <c r="N97">
        <v>66006</v>
      </c>
      <c r="O97">
        <v>0.75964370663915504</v>
      </c>
      <c r="P97">
        <v>0.24035629336084399</v>
      </c>
    </row>
    <row r="98" spans="1:16" x14ac:dyDescent="0.25">
      <c r="A98">
        <v>0</v>
      </c>
      <c r="B98">
        <v>58013</v>
      </c>
      <c r="C98" t="s">
        <v>13</v>
      </c>
      <c r="D98" t="s">
        <v>14</v>
      </c>
      <c r="E98" t="s">
        <v>90</v>
      </c>
      <c r="F98" t="s">
        <v>98</v>
      </c>
      <c r="G98" t="s">
        <v>19</v>
      </c>
      <c r="H98">
        <v>0.22545002975949899</v>
      </c>
      <c r="I98">
        <v>63.9</v>
      </c>
      <c r="J98">
        <v>45.2</v>
      </c>
      <c r="K98">
        <v>116.49497381775301</v>
      </c>
      <c r="L98">
        <v>1.55413965758533E-2</v>
      </c>
      <c r="M98">
        <v>12.0757727247838</v>
      </c>
      <c r="N98">
        <v>8055</v>
      </c>
      <c r="O98">
        <v>0.77454997024049999</v>
      </c>
      <c r="P98">
        <v>0.22545002975949899</v>
      </c>
    </row>
    <row r="99" spans="1:16" x14ac:dyDescent="0.25">
      <c r="A99">
        <v>0</v>
      </c>
      <c r="B99">
        <v>80063</v>
      </c>
      <c r="C99" t="s">
        <v>62</v>
      </c>
      <c r="D99" t="s">
        <v>64</v>
      </c>
      <c r="E99" t="s">
        <v>62</v>
      </c>
      <c r="F99" t="s">
        <v>68</v>
      </c>
      <c r="G99" t="s">
        <v>15</v>
      </c>
      <c r="H99">
        <v>0.33095389828998201</v>
      </c>
      <c r="I99">
        <v>20.8</v>
      </c>
      <c r="J99">
        <v>27.8</v>
      </c>
      <c r="K99">
        <v>264.86645370007602</v>
      </c>
      <c r="L99">
        <v>0.296176954333152</v>
      </c>
      <c r="M99">
        <v>16.957930424161699</v>
      </c>
      <c r="N99">
        <v>79137</v>
      </c>
      <c r="O99">
        <v>0.66904610171001699</v>
      </c>
      <c r="P99">
        <v>0.33095389828998101</v>
      </c>
    </row>
    <row r="100" spans="1:16" x14ac:dyDescent="0.25">
      <c r="A100">
        <v>0</v>
      </c>
      <c r="B100">
        <v>37006</v>
      </c>
      <c r="C100" t="s">
        <v>33</v>
      </c>
      <c r="D100" t="s">
        <v>79</v>
      </c>
      <c r="E100" t="s">
        <v>33</v>
      </c>
      <c r="F100" t="s">
        <v>35</v>
      </c>
      <c r="G100" t="s">
        <v>15</v>
      </c>
      <c r="H100">
        <v>2.27970710487242E-2</v>
      </c>
      <c r="I100">
        <v>81.5</v>
      </c>
      <c r="J100">
        <v>51.5</v>
      </c>
      <c r="K100">
        <v>291.15510527056102</v>
      </c>
      <c r="L100">
        <v>2.3992014729297701E-2</v>
      </c>
      <c r="M100">
        <v>31.084800673569902</v>
      </c>
      <c r="N100">
        <v>99002</v>
      </c>
      <c r="O100">
        <v>0.97720292895127503</v>
      </c>
      <c r="P100">
        <v>2.27970710487242E-2</v>
      </c>
    </row>
    <row r="101" spans="1:16" x14ac:dyDescent="0.25">
      <c r="A101">
        <v>0</v>
      </c>
      <c r="B101">
        <v>99017</v>
      </c>
      <c r="C101" t="s">
        <v>33</v>
      </c>
      <c r="D101" t="s">
        <v>35</v>
      </c>
      <c r="E101" t="s">
        <v>33</v>
      </c>
      <c r="F101" t="s">
        <v>50</v>
      </c>
      <c r="G101" t="s">
        <v>15</v>
      </c>
      <c r="H101">
        <v>0.17624385925990099</v>
      </c>
      <c r="I101">
        <v>81.5</v>
      </c>
      <c r="J101">
        <v>51.5</v>
      </c>
      <c r="K101">
        <v>135.00878990340499</v>
      </c>
      <c r="L101">
        <v>1.35190584485817E-2</v>
      </c>
      <c r="M101">
        <v>14.1917613275333</v>
      </c>
      <c r="N101">
        <v>34027</v>
      </c>
      <c r="O101">
        <v>0.82375614074009795</v>
      </c>
      <c r="P101">
        <v>0.17624385925990099</v>
      </c>
    </row>
    <row r="102" spans="1:16" x14ac:dyDescent="0.25">
      <c r="A102">
        <v>0</v>
      </c>
      <c r="B102">
        <v>44066</v>
      </c>
      <c r="C102" t="s">
        <v>16</v>
      </c>
      <c r="D102" t="s">
        <v>86</v>
      </c>
      <c r="E102" t="s">
        <v>72</v>
      </c>
      <c r="F102" t="s">
        <v>73</v>
      </c>
      <c r="G102" t="s">
        <v>19</v>
      </c>
      <c r="H102">
        <v>0.25906040010443698</v>
      </c>
      <c r="I102">
        <v>61.9</v>
      </c>
      <c r="J102">
        <v>44.8</v>
      </c>
      <c r="K102">
        <v>106.914444252423</v>
      </c>
      <c r="L102">
        <v>4.0733638373800701E-2</v>
      </c>
      <c r="M102">
        <v>7.6686080681315696</v>
      </c>
      <c r="N102">
        <v>21011</v>
      </c>
      <c r="O102">
        <v>0.74093959989556302</v>
      </c>
      <c r="P102">
        <v>0.25906040010443598</v>
      </c>
    </row>
    <row r="103" spans="1:16" x14ac:dyDescent="0.25">
      <c r="A103">
        <v>0</v>
      </c>
      <c r="B103">
        <v>61054</v>
      </c>
      <c r="C103" t="s">
        <v>44</v>
      </c>
      <c r="D103" t="s">
        <v>45</v>
      </c>
      <c r="E103" t="s">
        <v>44</v>
      </c>
      <c r="F103" t="s">
        <v>99</v>
      </c>
      <c r="G103" t="s">
        <v>15</v>
      </c>
      <c r="H103">
        <v>0.20003100588710901</v>
      </c>
      <c r="I103">
        <v>39.6</v>
      </c>
      <c r="J103">
        <v>25.5</v>
      </c>
      <c r="K103">
        <v>229.723049188793</v>
      </c>
      <c r="L103">
        <v>3.5122696469154897E-2</v>
      </c>
      <c r="M103">
        <v>33.497956781663298</v>
      </c>
      <c r="N103">
        <v>62074</v>
      </c>
      <c r="O103">
        <v>0.79996899411289002</v>
      </c>
      <c r="P103">
        <v>0.20003100588710901</v>
      </c>
    </row>
    <row r="104" spans="1:16" x14ac:dyDescent="0.25">
      <c r="A104">
        <v>0</v>
      </c>
      <c r="B104">
        <v>37019</v>
      </c>
      <c r="C104" t="s">
        <v>33</v>
      </c>
      <c r="D104" t="s">
        <v>79</v>
      </c>
      <c r="E104" t="s">
        <v>33</v>
      </c>
      <c r="F104" t="s">
        <v>41</v>
      </c>
      <c r="G104" t="s">
        <v>15</v>
      </c>
      <c r="H104">
        <v>5.6063315466450298E-2</v>
      </c>
      <c r="I104">
        <v>81.5</v>
      </c>
      <c r="J104">
        <v>51.5</v>
      </c>
      <c r="K104">
        <v>256.57000222187901</v>
      </c>
      <c r="L104">
        <v>2.14299161515728E-2</v>
      </c>
      <c r="M104">
        <v>27.547825883160598</v>
      </c>
      <c r="N104">
        <v>36022</v>
      </c>
      <c r="O104">
        <v>0.94393668453354995</v>
      </c>
      <c r="P104">
        <v>5.6063315466450298E-2</v>
      </c>
    </row>
    <row r="105" spans="1:16" x14ac:dyDescent="0.25">
      <c r="A105">
        <v>0</v>
      </c>
      <c r="B105">
        <v>63049</v>
      </c>
      <c r="C105" t="s">
        <v>44</v>
      </c>
      <c r="D105" t="s">
        <v>78</v>
      </c>
      <c r="E105" t="s">
        <v>44</v>
      </c>
      <c r="F105" t="s">
        <v>78</v>
      </c>
      <c r="G105" t="s">
        <v>15</v>
      </c>
      <c r="H105">
        <v>0.163343450886587</v>
      </c>
      <c r="I105">
        <v>39.6</v>
      </c>
      <c r="J105">
        <v>25.5</v>
      </c>
      <c r="K105">
        <v>263.95539791067</v>
      </c>
      <c r="L105">
        <v>4.0949119612978598E-2</v>
      </c>
      <c r="M105">
        <v>38.845156551098</v>
      </c>
      <c r="N105">
        <v>63048</v>
      </c>
      <c r="O105">
        <v>0.83665654911341303</v>
      </c>
      <c r="P105">
        <v>0.163343450886586</v>
      </c>
    </row>
    <row r="106" spans="1:16" x14ac:dyDescent="0.25">
      <c r="A106">
        <v>0</v>
      </c>
      <c r="B106">
        <v>80036</v>
      </c>
      <c r="C106" t="s">
        <v>62</v>
      </c>
      <c r="D106" t="s">
        <v>64</v>
      </c>
      <c r="E106" t="s">
        <v>24</v>
      </c>
      <c r="F106" t="s">
        <v>66</v>
      </c>
      <c r="G106" t="s">
        <v>19</v>
      </c>
      <c r="H106">
        <v>0.31728999450178702</v>
      </c>
      <c r="I106">
        <v>20.8</v>
      </c>
      <c r="J106">
        <v>27.8</v>
      </c>
      <c r="K106">
        <v>179.54272990707301</v>
      </c>
      <c r="L106">
        <v>0.17277404028614099</v>
      </c>
      <c r="M106">
        <v>20.903487610493201</v>
      </c>
      <c r="N106">
        <v>16008</v>
      </c>
      <c r="O106">
        <v>0.68271000549821304</v>
      </c>
      <c r="P106">
        <v>0.31728999450178602</v>
      </c>
    </row>
    <row r="107" spans="1:16" x14ac:dyDescent="0.25">
      <c r="A107">
        <v>0</v>
      </c>
      <c r="B107">
        <v>36023</v>
      </c>
      <c r="C107" t="s">
        <v>33</v>
      </c>
      <c r="D107" t="s">
        <v>41</v>
      </c>
      <c r="E107" t="s">
        <v>33</v>
      </c>
      <c r="F107" t="s">
        <v>79</v>
      </c>
      <c r="G107" t="s">
        <v>15</v>
      </c>
      <c r="H107">
        <v>0.116436143608062</v>
      </c>
      <c r="I107">
        <v>81.5</v>
      </c>
      <c r="J107">
        <v>51.5</v>
      </c>
      <c r="K107">
        <v>195.33161346678199</v>
      </c>
      <c r="L107">
        <v>1.6800029333532699E-2</v>
      </c>
      <c r="M107">
        <v>20.767354497720401</v>
      </c>
      <c r="N107">
        <v>37053</v>
      </c>
      <c r="O107">
        <v>0.88356385639193702</v>
      </c>
      <c r="P107">
        <v>0.116436143608062</v>
      </c>
    </row>
    <row r="108" spans="1:16" x14ac:dyDescent="0.25">
      <c r="A108">
        <v>0</v>
      </c>
      <c r="B108">
        <v>1230</v>
      </c>
      <c r="C108" t="s">
        <v>31</v>
      </c>
      <c r="D108" t="s">
        <v>43</v>
      </c>
      <c r="E108" t="s">
        <v>31</v>
      </c>
      <c r="F108" t="s">
        <v>87</v>
      </c>
      <c r="G108" t="s">
        <v>15</v>
      </c>
      <c r="H108">
        <v>0.17099857062616999</v>
      </c>
      <c r="I108">
        <v>106.2</v>
      </c>
      <c r="J108">
        <v>46.2</v>
      </c>
      <c r="K108">
        <v>184.96645817248799</v>
      </c>
      <c r="L108">
        <v>2.1367147687129301E-2</v>
      </c>
      <c r="M108">
        <v>20.709608735450601</v>
      </c>
      <c r="N108">
        <v>2158</v>
      </c>
      <c r="O108">
        <v>0.82900142937382904</v>
      </c>
      <c r="P108">
        <v>0.17099857062616999</v>
      </c>
    </row>
    <row r="109" spans="1:16" x14ac:dyDescent="0.25">
      <c r="A109">
        <v>0</v>
      </c>
      <c r="B109">
        <v>7003</v>
      </c>
      <c r="C109" t="s">
        <v>100</v>
      </c>
      <c r="D109" t="s">
        <v>101</v>
      </c>
      <c r="E109" t="s">
        <v>100</v>
      </c>
      <c r="F109" t="s">
        <v>101</v>
      </c>
      <c r="G109" t="s">
        <v>15</v>
      </c>
      <c r="H109">
        <v>0.26244557118587403</v>
      </c>
      <c r="I109">
        <v>45.8</v>
      </c>
      <c r="J109">
        <v>54.9</v>
      </c>
      <c r="K109">
        <v>19.9653604118636</v>
      </c>
      <c r="L109">
        <v>3.1249606079999898E-2</v>
      </c>
      <c r="M109">
        <v>1.9344994277201899</v>
      </c>
      <c r="N109">
        <v>7003</v>
      </c>
      <c r="O109">
        <v>0.73755442881412503</v>
      </c>
      <c r="P109">
        <v>0.26244557118587403</v>
      </c>
    </row>
    <row r="110" spans="1:16" x14ac:dyDescent="0.25">
      <c r="A110">
        <v>0</v>
      </c>
      <c r="B110">
        <v>28064</v>
      </c>
      <c r="C110" t="s">
        <v>21</v>
      </c>
      <c r="D110" t="s">
        <v>22</v>
      </c>
      <c r="E110" t="s">
        <v>21</v>
      </c>
      <c r="F110" t="s">
        <v>39</v>
      </c>
      <c r="G110" t="s">
        <v>15</v>
      </c>
      <c r="H110">
        <v>8.1353674164885897E-2</v>
      </c>
      <c r="I110">
        <v>81.099999999999994</v>
      </c>
      <c r="J110">
        <v>55.8</v>
      </c>
      <c r="K110">
        <v>262.32306689894102</v>
      </c>
      <c r="L110">
        <v>2.1586565871120102E-2</v>
      </c>
      <c r="M110">
        <v>8.6076754810191094</v>
      </c>
      <c r="N110">
        <v>26051</v>
      </c>
      <c r="O110">
        <v>0.91864632583511396</v>
      </c>
      <c r="P110">
        <v>8.1353674164885995E-2</v>
      </c>
    </row>
    <row r="111" spans="1:16" x14ac:dyDescent="0.25">
      <c r="A111">
        <v>0</v>
      </c>
      <c r="B111">
        <v>7003</v>
      </c>
      <c r="C111" t="s">
        <v>100</v>
      </c>
      <c r="D111" t="s">
        <v>101</v>
      </c>
      <c r="E111" t="s">
        <v>100</v>
      </c>
      <c r="F111" t="s">
        <v>101</v>
      </c>
      <c r="G111" t="s">
        <v>15</v>
      </c>
      <c r="H111">
        <v>0.26244557118587403</v>
      </c>
      <c r="I111">
        <v>45.8</v>
      </c>
      <c r="J111">
        <v>54.9</v>
      </c>
      <c r="K111">
        <v>19.9653604118636</v>
      </c>
      <c r="L111">
        <v>3.1249606079999898E-2</v>
      </c>
      <c r="M111">
        <v>1.9344994277201899</v>
      </c>
      <c r="N111">
        <v>7003</v>
      </c>
      <c r="O111">
        <v>0.73755442881412503</v>
      </c>
      <c r="P111">
        <v>0.26244557118587403</v>
      </c>
    </row>
    <row r="112" spans="1:16" x14ac:dyDescent="0.25">
      <c r="A112">
        <v>0</v>
      </c>
      <c r="B112">
        <v>37006</v>
      </c>
      <c r="C112" t="s">
        <v>33</v>
      </c>
      <c r="D112" t="s">
        <v>79</v>
      </c>
      <c r="E112" t="s">
        <v>33</v>
      </c>
      <c r="F112" t="s">
        <v>42</v>
      </c>
      <c r="G112" t="s">
        <v>15</v>
      </c>
      <c r="H112">
        <v>2.27970710487242E-2</v>
      </c>
      <c r="I112">
        <v>81.5</v>
      </c>
      <c r="J112">
        <v>51.5</v>
      </c>
      <c r="K112">
        <v>291.15510527056102</v>
      </c>
      <c r="L112">
        <v>2.3992014729297701E-2</v>
      </c>
      <c r="M112">
        <v>31.084800673569902</v>
      </c>
      <c r="N112">
        <v>38011</v>
      </c>
      <c r="O112">
        <v>0.97720292895127503</v>
      </c>
      <c r="P112">
        <v>2.27970710487242E-2</v>
      </c>
    </row>
    <row r="113" spans="1:16" x14ac:dyDescent="0.25">
      <c r="A113">
        <v>0</v>
      </c>
      <c r="B113">
        <v>58091</v>
      </c>
      <c r="C113" t="s">
        <v>13</v>
      </c>
      <c r="D113" t="s">
        <v>14</v>
      </c>
      <c r="E113" t="s">
        <v>13</v>
      </c>
      <c r="F113" t="s">
        <v>14</v>
      </c>
      <c r="G113" t="s">
        <v>15</v>
      </c>
      <c r="H113">
        <v>1.33830742645378E-2</v>
      </c>
      <c r="I113">
        <v>63.9</v>
      </c>
      <c r="J113">
        <v>45.2</v>
      </c>
      <c r="K113">
        <v>345.73179625703602</v>
      </c>
      <c r="L113">
        <v>4.8577829854548699E-2</v>
      </c>
      <c r="M113">
        <v>35.386210679520403</v>
      </c>
      <c r="N113">
        <v>58032</v>
      </c>
      <c r="O113">
        <v>0.986616925735462</v>
      </c>
      <c r="P113">
        <v>1.33830742645378E-2</v>
      </c>
    </row>
    <row r="114" spans="1:16" x14ac:dyDescent="0.25">
      <c r="A114">
        <v>0</v>
      </c>
      <c r="B114">
        <v>80065</v>
      </c>
      <c r="C114" t="s">
        <v>62</v>
      </c>
      <c r="D114" t="s">
        <v>64</v>
      </c>
      <c r="E114" t="s">
        <v>51</v>
      </c>
      <c r="F114" t="s">
        <v>102</v>
      </c>
      <c r="G114" t="s">
        <v>19</v>
      </c>
      <c r="H114">
        <v>0.27292778838239501</v>
      </c>
      <c r="I114">
        <v>20.8</v>
      </c>
      <c r="J114">
        <v>27.8</v>
      </c>
      <c r="K114">
        <v>290.76927366893699</v>
      </c>
      <c r="L114">
        <v>0.28461986656903798</v>
      </c>
      <c r="M114">
        <v>28.607773243168399</v>
      </c>
      <c r="N114">
        <v>73029</v>
      </c>
      <c r="O114">
        <v>0.72707221161760405</v>
      </c>
      <c r="P114">
        <v>0.27292778838239501</v>
      </c>
    </row>
    <row r="115" spans="1:16" x14ac:dyDescent="0.25">
      <c r="A115">
        <v>0</v>
      </c>
      <c r="B115">
        <v>58091</v>
      </c>
      <c r="C115" t="s">
        <v>13</v>
      </c>
      <c r="D115" t="s">
        <v>14</v>
      </c>
      <c r="E115" t="s">
        <v>13</v>
      </c>
      <c r="F115" t="s">
        <v>14</v>
      </c>
      <c r="G115" t="s">
        <v>15</v>
      </c>
      <c r="H115">
        <v>1.33830742645378E-2</v>
      </c>
      <c r="I115">
        <v>63.9</v>
      </c>
      <c r="J115">
        <v>45.2</v>
      </c>
      <c r="K115">
        <v>345.73179625703602</v>
      </c>
      <c r="L115">
        <v>4.8577829854548699E-2</v>
      </c>
      <c r="M115">
        <v>35.386210679520403</v>
      </c>
      <c r="N115">
        <v>58007</v>
      </c>
      <c r="O115">
        <v>0.986616925735462</v>
      </c>
      <c r="P115">
        <v>1.33830742645378E-2</v>
      </c>
    </row>
    <row r="116" spans="1:16" x14ac:dyDescent="0.25">
      <c r="A116">
        <v>0</v>
      </c>
      <c r="B116">
        <v>44020</v>
      </c>
      <c r="C116" t="s">
        <v>16</v>
      </c>
      <c r="D116" t="s">
        <v>86</v>
      </c>
      <c r="E116" t="s">
        <v>90</v>
      </c>
      <c r="F116" t="s">
        <v>94</v>
      </c>
      <c r="G116" t="s">
        <v>19</v>
      </c>
      <c r="H116">
        <v>0.28431143397272601</v>
      </c>
      <c r="I116">
        <v>61.9</v>
      </c>
      <c r="J116">
        <v>44.8</v>
      </c>
      <c r="K116">
        <v>66.001597523464994</v>
      </c>
      <c r="L116">
        <v>1.7233826508956902E-2</v>
      </c>
      <c r="M116">
        <v>4.8001822803132201</v>
      </c>
      <c r="N116">
        <v>11027</v>
      </c>
      <c r="O116">
        <v>0.71568856602727304</v>
      </c>
      <c r="P116">
        <v>0.28431143397272501</v>
      </c>
    </row>
    <row r="117" spans="1:16" x14ac:dyDescent="0.25">
      <c r="A117">
        <v>0</v>
      </c>
      <c r="B117">
        <v>64008</v>
      </c>
      <c r="C117" t="s">
        <v>44</v>
      </c>
      <c r="D117" t="s">
        <v>55</v>
      </c>
      <c r="E117" t="s">
        <v>44</v>
      </c>
      <c r="F117" t="s">
        <v>45</v>
      </c>
      <c r="G117" t="s">
        <v>15</v>
      </c>
      <c r="H117">
        <v>0.176046585238924</v>
      </c>
      <c r="I117">
        <v>39.6</v>
      </c>
      <c r="J117">
        <v>25.5</v>
      </c>
      <c r="K117">
        <v>255.20023883125</v>
      </c>
      <c r="L117">
        <v>4.0667368613805002E-2</v>
      </c>
      <c r="M117">
        <v>36.550650947300802</v>
      </c>
      <c r="N117">
        <v>61015</v>
      </c>
      <c r="O117">
        <v>0.82395341476107498</v>
      </c>
      <c r="P117">
        <v>0.176046585238923</v>
      </c>
    </row>
    <row r="118" spans="1:16" x14ac:dyDescent="0.25">
      <c r="A118">
        <v>0</v>
      </c>
      <c r="B118">
        <v>10025</v>
      </c>
      <c r="C118" t="s">
        <v>90</v>
      </c>
      <c r="D118" t="s">
        <v>91</v>
      </c>
      <c r="E118" t="s">
        <v>21</v>
      </c>
      <c r="F118" t="s">
        <v>54</v>
      </c>
      <c r="G118" t="s">
        <v>19</v>
      </c>
      <c r="H118">
        <v>0.301973168835802</v>
      </c>
      <c r="I118">
        <v>96.8</v>
      </c>
      <c r="J118">
        <v>39.799999999999997</v>
      </c>
      <c r="K118">
        <v>105.384785188089</v>
      </c>
      <c r="L118">
        <v>5.4113877318887497E-2</v>
      </c>
      <c r="M118">
        <v>12.164623585346</v>
      </c>
      <c r="N118">
        <v>24009</v>
      </c>
      <c r="O118">
        <v>0.69802683116419695</v>
      </c>
      <c r="P118">
        <v>0.301973168835802</v>
      </c>
    </row>
    <row r="119" spans="1:16" x14ac:dyDescent="0.25">
      <c r="A119">
        <v>0</v>
      </c>
      <c r="B119">
        <v>36002</v>
      </c>
      <c r="C119" t="s">
        <v>33</v>
      </c>
      <c r="D119" t="s">
        <v>41</v>
      </c>
      <c r="E119" t="s">
        <v>33</v>
      </c>
      <c r="F119" t="s">
        <v>34</v>
      </c>
      <c r="G119" t="s">
        <v>15</v>
      </c>
      <c r="H119">
        <v>0.15556807525918201</v>
      </c>
      <c r="I119">
        <v>81.5</v>
      </c>
      <c r="J119">
        <v>51.5</v>
      </c>
      <c r="K119">
        <v>156.892802743061</v>
      </c>
      <c r="L119">
        <v>1.36405487983939E-2</v>
      </c>
      <c r="M119">
        <v>16.045890674070201</v>
      </c>
      <c r="N119">
        <v>35027</v>
      </c>
      <c r="O119">
        <v>0.84443192474081696</v>
      </c>
      <c r="P119">
        <v>0.15556807525918201</v>
      </c>
    </row>
    <row r="120" spans="1:16" x14ac:dyDescent="0.25">
      <c r="A120">
        <v>0</v>
      </c>
      <c r="B120">
        <v>46033</v>
      </c>
      <c r="C120" t="s">
        <v>27</v>
      </c>
      <c r="D120" t="s">
        <v>103</v>
      </c>
      <c r="E120" t="s">
        <v>27</v>
      </c>
      <c r="F120" t="s">
        <v>71</v>
      </c>
      <c r="G120" t="s">
        <v>15</v>
      </c>
      <c r="H120">
        <v>0.117795613463791</v>
      </c>
      <c r="I120">
        <v>89.9</v>
      </c>
      <c r="J120">
        <v>48.5</v>
      </c>
      <c r="K120">
        <v>241.78197407502699</v>
      </c>
      <c r="L120">
        <v>3.0400182068271098E-2</v>
      </c>
      <c r="M120">
        <v>19.220190960250399</v>
      </c>
      <c r="N120">
        <v>48050</v>
      </c>
      <c r="O120">
        <v>0.88220438653620703</v>
      </c>
      <c r="P120">
        <v>0.117795613463791</v>
      </c>
    </row>
    <row r="121" spans="1:16" x14ac:dyDescent="0.25">
      <c r="A121">
        <v>0</v>
      </c>
      <c r="B121">
        <v>37006</v>
      </c>
      <c r="C121" t="s">
        <v>33</v>
      </c>
      <c r="D121" t="s">
        <v>79</v>
      </c>
      <c r="E121" t="s">
        <v>33</v>
      </c>
      <c r="F121" t="s">
        <v>41</v>
      </c>
      <c r="G121" t="s">
        <v>15</v>
      </c>
      <c r="H121">
        <v>2.27970710487242E-2</v>
      </c>
      <c r="I121">
        <v>81.5</v>
      </c>
      <c r="J121">
        <v>51.5</v>
      </c>
      <c r="K121">
        <v>291.15510527056102</v>
      </c>
      <c r="L121">
        <v>2.3992014729297701E-2</v>
      </c>
      <c r="M121">
        <v>31.084800673569902</v>
      </c>
      <c r="N121">
        <v>36040</v>
      </c>
      <c r="O121">
        <v>0.97720292895127503</v>
      </c>
      <c r="P121">
        <v>2.27970710487242E-2</v>
      </c>
    </row>
    <row r="122" spans="1:16" x14ac:dyDescent="0.25">
      <c r="A122">
        <v>0</v>
      </c>
      <c r="B122">
        <v>16094</v>
      </c>
      <c r="C122" t="s">
        <v>24</v>
      </c>
      <c r="D122" t="s">
        <v>66</v>
      </c>
      <c r="E122" t="s">
        <v>24</v>
      </c>
      <c r="F122" t="s">
        <v>104</v>
      </c>
      <c r="G122" t="s">
        <v>15</v>
      </c>
      <c r="H122">
        <v>3.7008158297473198E-2</v>
      </c>
      <c r="I122">
        <v>95.7</v>
      </c>
      <c r="J122">
        <v>42.9</v>
      </c>
      <c r="K122">
        <v>367.4323918975</v>
      </c>
      <c r="L122">
        <v>1.6321219300162799E-2</v>
      </c>
      <c r="M122">
        <v>26.991581002735799</v>
      </c>
      <c r="N122">
        <v>108033</v>
      </c>
      <c r="O122">
        <v>0.96299184170252605</v>
      </c>
      <c r="P122">
        <v>3.7008158297473198E-2</v>
      </c>
    </row>
    <row r="123" spans="1:16" x14ac:dyDescent="0.25">
      <c r="A123">
        <v>0</v>
      </c>
      <c r="B123">
        <v>20062</v>
      </c>
      <c r="C123" t="s">
        <v>24</v>
      </c>
      <c r="D123" t="s">
        <v>56</v>
      </c>
      <c r="E123" t="s">
        <v>24</v>
      </c>
      <c r="F123" t="s">
        <v>60</v>
      </c>
      <c r="G123" t="s">
        <v>15</v>
      </c>
      <c r="H123">
        <v>0.31303443387671798</v>
      </c>
      <c r="I123">
        <v>95.7</v>
      </c>
      <c r="J123">
        <v>42.9</v>
      </c>
      <c r="K123">
        <v>58.227145148326997</v>
      </c>
      <c r="L123">
        <v>3.0552521591355099E-3</v>
      </c>
      <c r="M123">
        <v>4.3191528184340404</v>
      </c>
      <c r="N123">
        <v>15105</v>
      </c>
      <c r="O123">
        <v>0.68696556612328097</v>
      </c>
      <c r="P123">
        <v>0.31303443387671798</v>
      </c>
    </row>
    <row r="124" spans="1:16" x14ac:dyDescent="0.25">
      <c r="A124">
        <v>0</v>
      </c>
      <c r="B124">
        <v>76063</v>
      </c>
      <c r="C124" t="s">
        <v>29</v>
      </c>
      <c r="D124" t="s">
        <v>30</v>
      </c>
      <c r="E124" t="s">
        <v>51</v>
      </c>
      <c r="F124" t="s">
        <v>102</v>
      </c>
      <c r="G124" t="s">
        <v>19</v>
      </c>
      <c r="H124">
        <v>0.433855008255492</v>
      </c>
      <c r="I124">
        <v>276.8</v>
      </c>
      <c r="J124">
        <v>41.7</v>
      </c>
      <c r="K124">
        <v>32.662025037503298</v>
      </c>
      <c r="L124">
        <v>2.4784167699095201E-2</v>
      </c>
      <c r="M124">
        <v>7.3284758936200296</v>
      </c>
      <c r="N124">
        <v>73029</v>
      </c>
      <c r="O124">
        <v>0.56614499174450705</v>
      </c>
      <c r="P124">
        <v>0.433855008255491</v>
      </c>
    </row>
    <row r="125" spans="1:16" x14ac:dyDescent="0.25">
      <c r="A125">
        <v>0</v>
      </c>
      <c r="B125">
        <v>58118</v>
      </c>
      <c r="C125" t="s">
        <v>13</v>
      </c>
      <c r="D125" t="s">
        <v>14</v>
      </c>
      <c r="E125" t="s">
        <v>13</v>
      </c>
      <c r="F125" t="s">
        <v>14</v>
      </c>
      <c r="G125" t="s">
        <v>15</v>
      </c>
      <c r="H125">
        <v>2.94928663116781E-2</v>
      </c>
      <c r="I125">
        <v>63.9</v>
      </c>
      <c r="J125">
        <v>45.2</v>
      </c>
      <c r="K125">
        <v>322.62525848686897</v>
      </c>
      <c r="L125">
        <v>4.4986122865199603E-2</v>
      </c>
      <c r="M125">
        <v>34.7896832592197</v>
      </c>
      <c r="N125">
        <v>58111</v>
      </c>
      <c r="O125">
        <v>0.97050713368832098</v>
      </c>
      <c r="P125">
        <v>2.94928663116781E-2</v>
      </c>
    </row>
    <row r="126" spans="1:16" x14ac:dyDescent="0.25">
      <c r="A126">
        <v>0</v>
      </c>
      <c r="B126">
        <v>30066</v>
      </c>
      <c r="C126" t="s">
        <v>58</v>
      </c>
      <c r="D126" t="s">
        <v>59</v>
      </c>
      <c r="E126" t="s">
        <v>58</v>
      </c>
      <c r="F126" t="s">
        <v>59</v>
      </c>
      <c r="G126" t="s">
        <v>15</v>
      </c>
      <c r="H126">
        <v>0.19633930132077601</v>
      </c>
      <c r="I126">
        <v>120.8</v>
      </c>
      <c r="J126">
        <v>49</v>
      </c>
      <c r="K126">
        <v>193.804485147039</v>
      </c>
      <c r="L126">
        <v>7.8839131659948006E-2</v>
      </c>
      <c r="M126">
        <v>16.559943429688399</v>
      </c>
      <c r="N126">
        <v>30046</v>
      </c>
      <c r="O126">
        <v>0.80366069867922296</v>
      </c>
      <c r="P126">
        <v>0.19633930132077601</v>
      </c>
    </row>
    <row r="127" spans="1:16" x14ac:dyDescent="0.25">
      <c r="A127">
        <v>0</v>
      </c>
      <c r="B127">
        <v>58075</v>
      </c>
      <c r="C127" t="s">
        <v>13</v>
      </c>
      <c r="D127" t="s">
        <v>14</v>
      </c>
      <c r="E127" t="s">
        <v>13</v>
      </c>
      <c r="F127" t="s">
        <v>14</v>
      </c>
      <c r="G127" t="s">
        <v>15</v>
      </c>
      <c r="H127">
        <v>0.174195951607064</v>
      </c>
      <c r="I127">
        <v>63.9</v>
      </c>
      <c r="J127">
        <v>45.2</v>
      </c>
      <c r="K127">
        <v>174.29788236263599</v>
      </c>
      <c r="L127">
        <v>2.4528283028547902E-2</v>
      </c>
      <c r="M127">
        <v>17.308117384449599</v>
      </c>
      <c r="N127">
        <v>58007</v>
      </c>
      <c r="O127">
        <v>0.82580404839293498</v>
      </c>
      <c r="P127">
        <v>0.174195951607063</v>
      </c>
    </row>
    <row r="128" spans="1:16" x14ac:dyDescent="0.25">
      <c r="A128">
        <v>0</v>
      </c>
      <c r="B128">
        <v>74008</v>
      </c>
      <c r="C128" t="s">
        <v>51</v>
      </c>
      <c r="D128" t="s">
        <v>76</v>
      </c>
      <c r="E128" t="s">
        <v>51</v>
      </c>
      <c r="F128" t="s">
        <v>75</v>
      </c>
      <c r="G128" t="s">
        <v>15</v>
      </c>
      <c r="H128">
        <v>0.178982027047287</v>
      </c>
      <c r="I128">
        <v>61.4</v>
      </c>
      <c r="J128">
        <v>28.6</v>
      </c>
      <c r="K128">
        <v>242.67208585658199</v>
      </c>
      <c r="L128">
        <v>5.99347688514675E-2</v>
      </c>
      <c r="M128">
        <v>39.272283551864</v>
      </c>
      <c r="N128">
        <v>72029</v>
      </c>
      <c r="O128">
        <v>0.82101797295271195</v>
      </c>
      <c r="P128">
        <v>0.178982027047287</v>
      </c>
    </row>
    <row r="129" spans="1:16" x14ac:dyDescent="0.25">
      <c r="A129">
        <v>0</v>
      </c>
      <c r="B129">
        <v>23096</v>
      </c>
      <c r="C129" t="s">
        <v>21</v>
      </c>
      <c r="D129" t="s">
        <v>89</v>
      </c>
      <c r="E129" t="s">
        <v>27</v>
      </c>
      <c r="F129" t="s">
        <v>92</v>
      </c>
      <c r="G129" t="s">
        <v>19</v>
      </c>
      <c r="H129">
        <v>0.167480908378107</v>
      </c>
      <c r="I129">
        <v>81.099999999999994</v>
      </c>
      <c r="J129">
        <v>55.8</v>
      </c>
      <c r="K129">
        <v>145.30674705464801</v>
      </c>
      <c r="L129">
        <v>1.10802704260454E-2</v>
      </c>
      <c r="M129">
        <v>5.3486341832777704</v>
      </c>
      <c r="N129">
        <v>47011</v>
      </c>
      <c r="O129">
        <v>0.83251909162189197</v>
      </c>
      <c r="P129">
        <v>0.167480908378107</v>
      </c>
    </row>
    <row r="130" spans="1:16" x14ac:dyDescent="0.25">
      <c r="A130">
        <v>0</v>
      </c>
      <c r="B130">
        <v>56003</v>
      </c>
      <c r="C130" t="s">
        <v>13</v>
      </c>
      <c r="D130" t="s">
        <v>20</v>
      </c>
      <c r="E130" t="s">
        <v>13</v>
      </c>
      <c r="F130" t="s">
        <v>14</v>
      </c>
      <c r="G130" t="s">
        <v>15</v>
      </c>
      <c r="H130">
        <v>0.32519090178595</v>
      </c>
      <c r="I130">
        <v>63.9</v>
      </c>
      <c r="J130">
        <v>45.2</v>
      </c>
      <c r="K130">
        <v>7.0980623422707598</v>
      </c>
      <c r="L130" s="1">
        <v>2.6026241709434098E-4</v>
      </c>
      <c r="M130">
        <v>1.5335377080010799</v>
      </c>
      <c r="N130">
        <v>58111</v>
      </c>
      <c r="O130">
        <v>0.674809098214049</v>
      </c>
      <c r="P130">
        <v>0.325190901785949</v>
      </c>
    </row>
    <row r="131" spans="1:16" x14ac:dyDescent="0.25">
      <c r="A131">
        <v>0</v>
      </c>
      <c r="B131">
        <v>98031</v>
      </c>
      <c r="C131" t="s">
        <v>24</v>
      </c>
      <c r="D131" t="s">
        <v>60</v>
      </c>
      <c r="E131" t="s">
        <v>24</v>
      </c>
      <c r="F131" t="s">
        <v>26</v>
      </c>
      <c r="G131" t="s">
        <v>15</v>
      </c>
      <c r="H131">
        <v>6.1496537610959301E-2</v>
      </c>
      <c r="I131">
        <v>95.7</v>
      </c>
      <c r="J131">
        <v>42.9</v>
      </c>
      <c r="K131">
        <v>348.31758026229301</v>
      </c>
      <c r="L131">
        <v>1.60375261901512E-2</v>
      </c>
      <c r="M131">
        <v>23.146880358589101</v>
      </c>
      <c r="N131">
        <v>17070</v>
      </c>
      <c r="O131">
        <v>0.93850346238904003</v>
      </c>
      <c r="P131">
        <v>6.1496537610959301E-2</v>
      </c>
    </row>
    <row r="132" spans="1:16" x14ac:dyDescent="0.25">
      <c r="A132">
        <v>0</v>
      </c>
      <c r="B132">
        <v>33032</v>
      </c>
      <c r="C132" t="s">
        <v>33</v>
      </c>
      <c r="D132" t="s">
        <v>46</v>
      </c>
      <c r="E132" t="s">
        <v>51</v>
      </c>
      <c r="F132" t="s">
        <v>75</v>
      </c>
      <c r="G132" t="s">
        <v>19</v>
      </c>
      <c r="H132">
        <v>0.224325826517564</v>
      </c>
      <c r="I132">
        <v>81.5</v>
      </c>
      <c r="J132">
        <v>51.5</v>
      </c>
      <c r="K132">
        <v>82.842418865457304</v>
      </c>
      <c r="L132">
        <v>8.0855636574137298E-3</v>
      </c>
      <c r="M132">
        <v>9.3038715200191895</v>
      </c>
      <c r="N132">
        <v>72036</v>
      </c>
      <c r="O132">
        <v>0.77567417348243495</v>
      </c>
      <c r="P132">
        <v>0.224325826517565</v>
      </c>
    </row>
    <row r="133" spans="1:16" x14ac:dyDescent="0.25">
      <c r="A133">
        <v>0</v>
      </c>
      <c r="B133">
        <v>58043</v>
      </c>
      <c r="C133" t="s">
        <v>13</v>
      </c>
      <c r="D133" t="s">
        <v>14</v>
      </c>
      <c r="E133" t="s">
        <v>13</v>
      </c>
      <c r="F133" t="s">
        <v>20</v>
      </c>
      <c r="G133" t="s">
        <v>15</v>
      </c>
      <c r="H133">
        <v>6.8568887418250499E-2</v>
      </c>
      <c r="I133">
        <v>63.9</v>
      </c>
      <c r="J133">
        <v>45.2</v>
      </c>
      <c r="K133">
        <v>272.76928171807401</v>
      </c>
      <c r="L133">
        <v>3.8014488653269098E-2</v>
      </c>
      <c r="M133">
        <v>32.161865821044401</v>
      </c>
      <c r="N133">
        <v>56050</v>
      </c>
      <c r="O133">
        <v>0.93143111258174904</v>
      </c>
      <c r="P133">
        <v>6.8568887418250304E-2</v>
      </c>
    </row>
    <row r="134" spans="1:16" x14ac:dyDescent="0.25">
      <c r="A134">
        <v>0</v>
      </c>
      <c r="B134">
        <v>32006</v>
      </c>
      <c r="C134" t="s">
        <v>58</v>
      </c>
      <c r="D134" t="s">
        <v>105</v>
      </c>
      <c r="E134" t="s">
        <v>24</v>
      </c>
      <c r="F134" t="s">
        <v>25</v>
      </c>
      <c r="G134" t="s">
        <v>19</v>
      </c>
      <c r="H134">
        <v>0.180785886784849</v>
      </c>
      <c r="I134">
        <v>120.8</v>
      </c>
      <c r="J134">
        <v>49</v>
      </c>
      <c r="K134">
        <v>167.78136604597</v>
      </c>
      <c r="L134">
        <v>4.45519707373472E-2</v>
      </c>
      <c r="M134">
        <v>22.223088441392299</v>
      </c>
      <c r="N134">
        <v>12133</v>
      </c>
      <c r="O134">
        <v>0.81921411321515003</v>
      </c>
      <c r="P134">
        <v>0.180785886784849</v>
      </c>
    </row>
    <row r="135" spans="1:16" x14ac:dyDescent="0.25">
      <c r="A135">
        <v>0</v>
      </c>
      <c r="B135">
        <v>15146</v>
      </c>
      <c r="C135" t="s">
        <v>24</v>
      </c>
      <c r="D135" t="s">
        <v>60</v>
      </c>
      <c r="E135" t="s">
        <v>24</v>
      </c>
      <c r="F135" t="s">
        <v>66</v>
      </c>
      <c r="G135" t="s">
        <v>15</v>
      </c>
      <c r="H135">
        <v>0</v>
      </c>
      <c r="I135">
        <v>95.7</v>
      </c>
      <c r="J135">
        <v>42.9</v>
      </c>
      <c r="K135">
        <v>440.56949061981697</v>
      </c>
      <c r="L135">
        <v>1.9839703875317499E-2</v>
      </c>
      <c r="M135">
        <v>29.9884982881218</v>
      </c>
      <c r="N135">
        <v>16024</v>
      </c>
      <c r="O135">
        <v>1</v>
      </c>
      <c r="P135">
        <v>0</v>
      </c>
    </row>
    <row r="136" spans="1:16" x14ac:dyDescent="0.25">
      <c r="A136">
        <v>0</v>
      </c>
      <c r="B136">
        <v>1272</v>
      </c>
      <c r="C136" t="s">
        <v>31</v>
      </c>
      <c r="D136" t="s">
        <v>43</v>
      </c>
      <c r="E136" t="s">
        <v>31</v>
      </c>
      <c r="F136" t="s">
        <v>43</v>
      </c>
      <c r="G136" t="s">
        <v>15</v>
      </c>
      <c r="H136">
        <v>8.8804914437471294E-2</v>
      </c>
      <c r="I136">
        <v>106.2</v>
      </c>
      <c r="J136">
        <v>46.2</v>
      </c>
      <c r="K136">
        <v>270.081710358012</v>
      </c>
      <c r="L136">
        <v>3.1029265954563501E-2</v>
      </c>
      <c r="M136">
        <v>30.0986512266667</v>
      </c>
      <c r="N136">
        <v>1219</v>
      </c>
      <c r="O136">
        <v>0.91119508556252804</v>
      </c>
      <c r="P136">
        <v>8.8804914437471197E-2</v>
      </c>
    </row>
    <row r="137" spans="1:16" x14ac:dyDescent="0.25">
      <c r="A137">
        <v>0</v>
      </c>
      <c r="B137">
        <v>9002</v>
      </c>
      <c r="C137" t="s">
        <v>90</v>
      </c>
      <c r="D137" t="s">
        <v>106</v>
      </c>
      <c r="E137" t="s">
        <v>90</v>
      </c>
      <c r="F137" t="s">
        <v>106</v>
      </c>
      <c r="G137" t="s">
        <v>15</v>
      </c>
      <c r="H137">
        <v>0.29195027348312902</v>
      </c>
      <c r="I137">
        <v>96.8</v>
      </c>
      <c r="J137">
        <v>39.799999999999997</v>
      </c>
      <c r="K137">
        <v>114.71309691931501</v>
      </c>
      <c r="L137">
        <v>4.8073220719199297E-2</v>
      </c>
      <c r="M137">
        <v>12.3265792595843</v>
      </c>
      <c r="N137">
        <v>9002</v>
      </c>
      <c r="O137">
        <v>0.70804972651687004</v>
      </c>
      <c r="P137">
        <v>0.29195027348312902</v>
      </c>
    </row>
    <row r="138" spans="1:16" x14ac:dyDescent="0.25">
      <c r="A138">
        <v>0</v>
      </c>
      <c r="B138">
        <v>49012</v>
      </c>
      <c r="C138" t="s">
        <v>27</v>
      </c>
      <c r="D138" t="s">
        <v>82</v>
      </c>
      <c r="E138" t="s">
        <v>27</v>
      </c>
      <c r="F138" t="s">
        <v>71</v>
      </c>
      <c r="G138" t="s">
        <v>15</v>
      </c>
      <c r="H138">
        <v>0.29421167969770401</v>
      </c>
      <c r="I138">
        <v>89.9</v>
      </c>
      <c r="J138">
        <v>48.5</v>
      </c>
      <c r="K138">
        <v>49.886795963899601</v>
      </c>
      <c r="L138">
        <v>4.880734954472E-3</v>
      </c>
      <c r="M138">
        <v>0.44956589681584003</v>
      </c>
      <c r="N138">
        <v>48017</v>
      </c>
      <c r="O138">
        <v>0.70578832030229499</v>
      </c>
      <c r="P138">
        <v>0.29421167969770401</v>
      </c>
    </row>
    <row r="139" spans="1:16" x14ac:dyDescent="0.25">
      <c r="A139">
        <v>0</v>
      </c>
      <c r="B139">
        <v>2158</v>
      </c>
      <c r="C139" t="s">
        <v>31</v>
      </c>
      <c r="D139" t="s">
        <v>87</v>
      </c>
      <c r="E139" t="s">
        <v>31</v>
      </c>
      <c r="F139" t="s">
        <v>43</v>
      </c>
      <c r="G139" t="s">
        <v>15</v>
      </c>
      <c r="H139">
        <v>0.145046427244899</v>
      </c>
      <c r="I139">
        <v>106.2</v>
      </c>
      <c r="J139">
        <v>46.2</v>
      </c>
      <c r="K139">
        <v>212.91717326472201</v>
      </c>
      <c r="L139">
        <v>2.4538784275497799E-2</v>
      </c>
      <c r="M139">
        <v>23.4378568318701</v>
      </c>
      <c r="N139">
        <v>1171</v>
      </c>
      <c r="O139">
        <v>0.85495357275509998</v>
      </c>
      <c r="P139">
        <v>0.145046427244899</v>
      </c>
    </row>
    <row r="140" spans="1:16" x14ac:dyDescent="0.25">
      <c r="A140">
        <v>0</v>
      </c>
      <c r="B140">
        <v>10025</v>
      </c>
      <c r="C140" t="s">
        <v>90</v>
      </c>
      <c r="D140" t="s">
        <v>91</v>
      </c>
      <c r="E140" t="s">
        <v>16</v>
      </c>
      <c r="F140" t="s">
        <v>83</v>
      </c>
      <c r="G140" t="s">
        <v>19</v>
      </c>
      <c r="H140">
        <v>0.301973168835802</v>
      </c>
      <c r="I140">
        <v>96.8</v>
      </c>
      <c r="J140">
        <v>39.799999999999997</v>
      </c>
      <c r="K140">
        <v>105.384785188089</v>
      </c>
      <c r="L140">
        <v>5.4113877318887497E-2</v>
      </c>
      <c r="M140">
        <v>12.164623585346</v>
      </c>
      <c r="N140">
        <v>41044</v>
      </c>
      <c r="O140">
        <v>0.69802683116419695</v>
      </c>
      <c r="P140">
        <v>0.301973168835802</v>
      </c>
    </row>
    <row r="141" spans="1:16" x14ac:dyDescent="0.25">
      <c r="A141">
        <v>0</v>
      </c>
      <c r="B141">
        <v>23022</v>
      </c>
      <c r="C141" t="s">
        <v>21</v>
      </c>
      <c r="D141" t="s">
        <v>89</v>
      </c>
      <c r="E141" t="s">
        <v>21</v>
      </c>
      <c r="F141" t="s">
        <v>54</v>
      </c>
      <c r="G141" t="s">
        <v>15</v>
      </c>
      <c r="H141">
        <v>0.16707554128368099</v>
      </c>
      <c r="I141">
        <v>81.099999999999994</v>
      </c>
      <c r="J141">
        <v>55.8</v>
      </c>
      <c r="K141">
        <v>145.65137943867899</v>
      </c>
      <c r="L141">
        <v>1.10318604649393E-2</v>
      </c>
      <c r="M141">
        <v>5.3964626893819299</v>
      </c>
      <c r="N141">
        <v>24111</v>
      </c>
      <c r="O141">
        <v>0.83292445871631804</v>
      </c>
      <c r="P141">
        <v>0.16707554128368099</v>
      </c>
    </row>
    <row r="142" spans="1:16" x14ac:dyDescent="0.25">
      <c r="A142">
        <v>0</v>
      </c>
      <c r="B142">
        <v>15146</v>
      </c>
      <c r="C142" t="s">
        <v>24</v>
      </c>
      <c r="D142" t="s">
        <v>60</v>
      </c>
      <c r="E142" t="s">
        <v>24</v>
      </c>
      <c r="F142" t="s">
        <v>26</v>
      </c>
      <c r="G142" t="s">
        <v>15</v>
      </c>
      <c r="H142">
        <v>0</v>
      </c>
      <c r="I142">
        <v>95.7</v>
      </c>
      <c r="J142">
        <v>42.9</v>
      </c>
      <c r="K142">
        <v>440.56949061981697</v>
      </c>
      <c r="L142">
        <v>1.9839703875317499E-2</v>
      </c>
      <c r="M142">
        <v>29.9884982881218</v>
      </c>
      <c r="N142">
        <v>17067</v>
      </c>
      <c r="O142">
        <v>1</v>
      </c>
      <c r="P142">
        <v>0</v>
      </c>
    </row>
    <row r="143" spans="1:16" x14ac:dyDescent="0.25">
      <c r="A143">
        <v>0</v>
      </c>
      <c r="B143">
        <v>16024</v>
      </c>
      <c r="C143" t="s">
        <v>24</v>
      </c>
      <c r="D143" t="s">
        <v>66</v>
      </c>
      <c r="E143" t="s">
        <v>24</v>
      </c>
      <c r="F143" t="s">
        <v>66</v>
      </c>
      <c r="G143" t="s">
        <v>15</v>
      </c>
      <c r="H143">
        <v>0</v>
      </c>
      <c r="I143">
        <v>95.7</v>
      </c>
      <c r="J143">
        <v>42.9</v>
      </c>
      <c r="K143">
        <v>427.96296318625298</v>
      </c>
      <c r="L143">
        <v>1.9070090806682701E-2</v>
      </c>
      <c r="M143">
        <v>30.5358329709392</v>
      </c>
      <c r="N143">
        <v>16219</v>
      </c>
      <c r="O143">
        <v>0.999999999999999</v>
      </c>
      <c r="P143">
        <v>0</v>
      </c>
    </row>
    <row r="144" spans="1:16" x14ac:dyDescent="0.25">
      <c r="A144">
        <v>0</v>
      </c>
      <c r="B144">
        <v>63049</v>
      </c>
      <c r="C144" t="s">
        <v>44</v>
      </c>
      <c r="D144" t="s">
        <v>78</v>
      </c>
      <c r="E144" t="s">
        <v>44</v>
      </c>
      <c r="F144" t="s">
        <v>96</v>
      </c>
      <c r="G144" t="s">
        <v>15</v>
      </c>
      <c r="H144">
        <v>0.163343450886587</v>
      </c>
      <c r="I144">
        <v>39.6</v>
      </c>
      <c r="J144">
        <v>25.5</v>
      </c>
      <c r="K144">
        <v>263.95539791067</v>
      </c>
      <c r="L144">
        <v>4.0949119612978598E-2</v>
      </c>
      <c r="M144">
        <v>38.845156551098</v>
      </c>
      <c r="N144">
        <v>65097</v>
      </c>
      <c r="O144">
        <v>0.83665654911341203</v>
      </c>
      <c r="P144">
        <v>0.163343450886586</v>
      </c>
    </row>
    <row r="145" spans="1:16" x14ac:dyDescent="0.25">
      <c r="A145">
        <v>0</v>
      </c>
      <c r="B145">
        <v>103051</v>
      </c>
      <c r="C145" t="s">
        <v>31</v>
      </c>
      <c r="D145" t="s">
        <v>107</v>
      </c>
      <c r="E145" t="s">
        <v>31</v>
      </c>
      <c r="F145" t="s">
        <v>57</v>
      </c>
      <c r="G145" t="s">
        <v>15</v>
      </c>
      <c r="H145">
        <v>0.233407057942979</v>
      </c>
      <c r="I145">
        <v>106.2</v>
      </c>
      <c r="J145">
        <v>46.2</v>
      </c>
      <c r="K145">
        <v>123.567469639875</v>
      </c>
      <c r="L145">
        <v>1.48689073583749E-2</v>
      </c>
      <c r="M145">
        <v>12.9531591613549</v>
      </c>
      <c r="N145">
        <v>4078</v>
      </c>
      <c r="O145">
        <v>0.76659294205702</v>
      </c>
      <c r="P145">
        <v>0.233407057942979</v>
      </c>
    </row>
    <row r="146" spans="1:16" x14ac:dyDescent="0.25">
      <c r="A146">
        <v>0</v>
      </c>
      <c r="B146">
        <v>108052</v>
      </c>
      <c r="C146" t="s">
        <v>24</v>
      </c>
      <c r="D146" t="s">
        <v>104</v>
      </c>
      <c r="E146" t="s">
        <v>24</v>
      </c>
      <c r="F146" t="s">
        <v>60</v>
      </c>
      <c r="G146" t="s">
        <v>15</v>
      </c>
      <c r="H146">
        <v>0</v>
      </c>
      <c r="I146">
        <v>95.7</v>
      </c>
      <c r="J146">
        <v>42.9</v>
      </c>
      <c r="K146">
        <v>457.57683662747399</v>
      </c>
      <c r="L146">
        <v>2.0456177217357902E-2</v>
      </c>
      <c r="M146">
        <v>31.999670407752301</v>
      </c>
      <c r="N146">
        <v>98031</v>
      </c>
      <c r="O146">
        <v>0.999999999999999</v>
      </c>
      <c r="P146">
        <v>0</v>
      </c>
    </row>
    <row r="147" spans="1:16" x14ac:dyDescent="0.25">
      <c r="A147">
        <v>0</v>
      </c>
      <c r="B147">
        <v>73027</v>
      </c>
      <c r="C147" t="s">
        <v>51</v>
      </c>
      <c r="D147" t="s">
        <v>102</v>
      </c>
      <c r="E147" t="s">
        <v>51</v>
      </c>
      <c r="F147" t="s">
        <v>102</v>
      </c>
      <c r="G147" t="s">
        <v>15</v>
      </c>
      <c r="H147">
        <v>0.208144921890629</v>
      </c>
      <c r="I147">
        <v>61.4</v>
      </c>
      <c r="J147">
        <v>28.6</v>
      </c>
      <c r="K147">
        <v>231.16457812469201</v>
      </c>
      <c r="L147">
        <v>7.0929444964268201E-2</v>
      </c>
      <c r="M147">
        <v>33.943003032024301</v>
      </c>
      <c r="N147">
        <v>73013</v>
      </c>
      <c r="O147">
        <v>0.79185507810936995</v>
      </c>
      <c r="P147">
        <v>0.208144921890628</v>
      </c>
    </row>
    <row r="148" spans="1:16" x14ac:dyDescent="0.25">
      <c r="A148">
        <v>0</v>
      </c>
      <c r="B148">
        <v>23082</v>
      </c>
      <c r="C148" t="s">
        <v>21</v>
      </c>
      <c r="D148" t="s">
        <v>89</v>
      </c>
      <c r="E148" t="s">
        <v>21</v>
      </c>
      <c r="F148" t="s">
        <v>84</v>
      </c>
      <c r="G148" t="s">
        <v>15</v>
      </c>
      <c r="H148">
        <v>0.147590013942589</v>
      </c>
      <c r="I148">
        <v>81.099999999999994</v>
      </c>
      <c r="J148">
        <v>55.8</v>
      </c>
      <c r="K148">
        <v>171.443013982976</v>
      </c>
      <c r="L148">
        <v>1.3186531795162101E-2</v>
      </c>
      <c r="M148">
        <v>6.2587093997641503</v>
      </c>
      <c r="N148">
        <v>25006</v>
      </c>
      <c r="O148">
        <v>0.85240998605741003</v>
      </c>
      <c r="P148">
        <v>0.147590013942589</v>
      </c>
    </row>
    <row r="149" spans="1:16" x14ac:dyDescent="0.25">
      <c r="A149">
        <v>0</v>
      </c>
      <c r="B149">
        <v>16024</v>
      </c>
      <c r="C149" t="s">
        <v>24</v>
      </c>
      <c r="D149" t="s">
        <v>66</v>
      </c>
      <c r="E149" t="s">
        <v>24</v>
      </c>
      <c r="F149" t="s">
        <v>61</v>
      </c>
      <c r="G149" t="s">
        <v>15</v>
      </c>
      <c r="H149">
        <v>0</v>
      </c>
      <c r="I149">
        <v>95.7</v>
      </c>
      <c r="J149">
        <v>42.9</v>
      </c>
      <c r="K149">
        <v>427.96296318625298</v>
      </c>
      <c r="L149">
        <v>1.9070090806682701E-2</v>
      </c>
      <c r="M149">
        <v>30.5358329709392</v>
      </c>
      <c r="N149">
        <v>13249</v>
      </c>
      <c r="O149">
        <v>1</v>
      </c>
      <c r="P149">
        <v>0</v>
      </c>
    </row>
    <row r="150" spans="1:16" x14ac:dyDescent="0.25">
      <c r="A150">
        <v>0</v>
      </c>
      <c r="B150">
        <v>11031</v>
      </c>
      <c r="C150" t="s">
        <v>90</v>
      </c>
      <c r="D150" t="s">
        <v>94</v>
      </c>
      <c r="E150" t="s">
        <v>36</v>
      </c>
      <c r="F150" t="s">
        <v>37</v>
      </c>
      <c r="G150" t="s">
        <v>19</v>
      </c>
      <c r="H150">
        <v>0.34312301979277898</v>
      </c>
      <c r="I150">
        <v>96.8</v>
      </c>
      <c r="J150">
        <v>39.799999999999997</v>
      </c>
      <c r="K150">
        <v>45.569138314127997</v>
      </c>
      <c r="L150">
        <v>2.3129805340694701E-2</v>
      </c>
      <c r="M150">
        <v>7.1026103810074801</v>
      </c>
      <c r="N150">
        <v>68027</v>
      </c>
      <c r="O150">
        <v>0.65687698020721996</v>
      </c>
      <c r="P150">
        <v>0.34312301979277998</v>
      </c>
    </row>
    <row r="151" spans="1:16" x14ac:dyDescent="0.25">
      <c r="A151">
        <v>0</v>
      </c>
      <c r="B151">
        <v>30106</v>
      </c>
      <c r="C151" t="s">
        <v>58</v>
      </c>
      <c r="D151" t="s">
        <v>59</v>
      </c>
      <c r="E151" t="s">
        <v>58</v>
      </c>
      <c r="F151" t="s">
        <v>59</v>
      </c>
      <c r="G151" t="s">
        <v>15</v>
      </c>
      <c r="H151">
        <v>0.183910269866572</v>
      </c>
      <c r="I151">
        <v>120.8</v>
      </c>
      <c r="J151">
        <v>49</v>
      </c>
      <c r="K151">
        <v>203.476006276606</v>
      </c>
      <c r="L151">
        <v>7.8779826279067697E-2</v>
      </c>
      <c r="M151">
        <v>18.483769175916201</v>
      </c>
      <c r="N151">
        <v>30099</v>
      </c>
      <c r="O151">
        <v>0.816089730133427</v>
      </c>
      <c r="P151">
        <v>0.183910269866572</v>
      </c>
    </row>
    <row r="152" spans="1:16" x14ac:dyDescent="0.25">
      <c r="A152">
        <v>0</v>
      </c>
      <c r="B152">
        <v>15146</v>
      </c>
      <c r="C152" t="s">
        <v>24</v>
      </c>
      <c r="D152" t="s">
        <v>60</v>
      </c>
      <c r="E152" t="s">
        <v>24</v>
      </c>
      <c r="F152" t="s">
        <v>53</v>
      </c>
      <c r="G152" t="s">
        <v>15</v>
      </c>
      <c r="H152">
        <v>0</v>
      </c>
      <c r="I152">
        <v>95.7</v>
      </c>
      <c r="J152">
        <v>42.9</v>
      </c>
      <c r="K152">
        <v>440.56949061981697</v>
      </c>
      <c r="L152">
        <v>1.9839703875317499E-2</v>
      </c>
      <c r="M152">
        <v>29.9884982881218</v>
      </c>
      <c r="N152">
        <v>18110</v>
      </c>
      <c r="O152">
        <v>1</v>
      </c>
      <c r="P152">
        <v>0</v>
      </c>
    </row>
    <row r="153" spans="1:16" x14ac:dyDescent="0.25">
      <c r="A153">
        <v>0</v>
      </c>
      <c r="B153">
        <v>96004</v>
      </c>
      <c r="C153" t="s">
        <v>31</v>
      </c>
      <c r="D153" t="s">
        <v>65</v>
      </c>
      <c r="E153" t="s">
        <v>31</v>
      </c>
      <c r="F153" t="s">
        <v>32</v>
      </c>
      <c r="G153" t="s">
        <v>15</v>
      </c>
      <c r="H153">
        <v>0.185214624714264</v>
      </c>
      <c r="I153">
        <v>106.2</v>
      </c>
      <c r="J153">
        <v>46.2</v>
      </c>
      <c r="K153">
        <v>171.021299584876</v>
      </c>
      <c r="L153">
        <v>1.9770393837838299E-2</v>
      </c>
      <c r="M153">
        <v>18.913072513492502</v>
      </c>
      <c r="N153">
        <v>6121</v>
      </c>
      <c r="O153">
        <v>0.81478537528573503</v>
      </c>
      <c r="P153">
        <v>0.185214624714264</v>
      </c>
    </row>
    <row r="154" spans="1:16" x14ac:dyDescent="0.25">
      <c r="A154">
        <v>0</v>
      </c>
      <c r="B154">
        <v>34029</v>
      </c>
      <c r="C154" t="s">
        <v>33</v>
      </c>
      <c r="D154" t="s">
        <v>50</v>
      </c>
      <c r="E154" t="s">
        <v>47</v>
      </c>
      <c r="F154" t="s">
        <v>49</v>
      </c>
      <c r="G154" t="s">
        <v>19</v>
      </c>
      <c r="H154">
        <v>0.231456038408177</v>
      </c>
      <c r="I154">
        <v>81.5</v>
      </c>
      <c r="J154">
        <v>51.5</v>
      </c>
      <c r="K154">
        <v>77.453756366222805</v>
      </c>
      <c r="L154">
        <v>7.5081509282576503E-3</v>
      </c>
      <c r="M154">
        <v>8.0575957457219491</v>
      </c>
      <c r="N154">
        <v>54024</v>
      </c>
      <c r="O154">
        <v>0.76854396159182203</v>
      </c>
      <c r="P154">
        <v>0.231456038408177</v>
      </c>
    </row>
    <row r="155" spans="1:16" x14ac:dyDescent="0.25">
      <c r="A155">
        <v>0</v>
      </c>
      <c r="B155">
        <v>80063</v>
      </c>
      <c r="C155" t="s">
        <v>62</v>
      </c>
      <c r="D155" t="s">
        <v>64</v>
      </c>
      <c r="E155" t="s">
        <v>62</v>
      </c>
      <c r="F155" t="s">
        <v>68</v>
      </c>
      <c r="G155" t="s">
        <v>15</v>
      </c>
      <c r="H155">
        <v>0.33095389828998201</v>
      </c>
      <c r="I155">
        <v>20.8</v>
      </c>
      <c r="J155">
        <v>27.8</v>
      </c>
      <c r="K155">
        <v>264.86645370007602</v>
      </c>
      <c r="L155">
        <v>0.296176954333152</v>
      </c>
      <c r="M155">
        <v>16.957930424161699</v>
      </c>
      <c r="N155">
        <v>79137</v>
      </c>
      <c r="O155">
        <v>0.66904610171001699</v>
      </c>
      <c r="P155">
        <v>0.33095389828998101</v>
      </c>
    </row>
    <row r="156" spans="1:16" x14ac:dyDescent="0.25">
      <c r="A156">
        <v>0</v>
      </c>
      <c r="B156">
        <v>38011</v>
      </c>
      <c r="C156" t="s">
        <v>33</v>
      </c>
      <c r="D156" t="s">
        <v>42</v>
      </c>
      <c r="E156" t="s">
        <v>33</v>
      </c>
      <c r="F156" t="s">
        <v>35</v>
      </c>
      <c r="G156" t="s">
        <v>15</v>
      </c>
      <c r="H156">
        <v>0.151156749349212</v>
      </c>
      <c r="I156">
        <v>81.5</v>
      </c>
      <c r="J156">
        <v>51.5</v>
      </c>
      <c r="K156">
        <v>157.74178998709399</v>
      </c>
      <c r="L156">
        <v>1.34389466579785E-2</v>
      </c>
      <c r="M156">
        <v>17.314748326796799</v>
      </c>
      <c r="N156">
        <v>39009</v>
      </c>
      <c r="O156">
        <v>0.84884325065078603</v>
      </c>
      <c r="P156">
        <v>0.151156749349212</v>
      </c>
    </row>
    <row r="157" spans="1:16" x14ac:dyDescent="0.25">
      <c r="A157">
        <v>0</v>
      </c>
      <c r="B157">
        <v>72006</v>
      </c>
      <c r="C157" t="s">
        <v>51</v>
      </c>
      <c r="D157" t="s">
        <v>75</v>
      </c>
      <c r="E157" t="s">
        <v>51</v>
      </c>
      <c r="F157" t="s">
        <v>93</v>
      </c>
      <c r="G157" t="s">
        <v>15</v>
      </c>
      <c r="H157">
        <v>0.200567687908877</v>
      </c>
      <c r="I157">
        <v>61.4</v>
      </c>
      <c r="J157">
        <v>28.6</v>
      </c>
      <c r="K157">
        <v>264.97807003819901</v>
      </c>
      <c r="L157">
        <v>6.6925418892122501E-2</v>
      </c>
      <c r="M157">
        <v>27.771632597786599</v>
      </c>
      <c r="N157">
        <v>75088</v>
      </c>
      <c r="O157">
        <v>0.79943231209112198</v>
      </c>
      <c r="P157">
        <v>0.200567687908877</v>
      </c>
    </row>
    <row r="158" spans="1:16" x14ac:dyDescent="0.25">
      <c r="A158">
        <v>0</v>
      </c>
      <c r="B158">
        <v>19003</v>
      </c>
      <c r="C158" t="s">
        <v>24</v>
      </c>
      <c r="D158" t="s">
        <v>56</v>
      </c>
      <c r="E158" t="s">
        <v>24</v>
      </c>
      <c r="F158" t="s">
        <v>61</v>
      </c>
      <c r="G158" t="s">
        <v>15</v>
      </c>
      <c r="H158">
        <v>0.15605237702984201</v>
      </c>
      <c r="I158">
        <v>95.7</v>
      </c>
      <c r="J158">
        <v>42.9</v>
      </c>
      <c r="K158">
        <v>235.93433156692501</v>
      </c>
      <c r="L158">
        <v>1.0896783556889901E-2</v>
      </c>
      <c r="M158">
        <v>16.8211359671404</v>
      </c>
      <c r="N158">
        <v>13122</v>
      </c>
      <c r="O158">
        <v>0.84394762297015702</v>
      </c>
      <c r="P158">
        <v>0.15605237702984201</v>
      </c>
    </row>
    <row r="159" spans="1:16" x14ac:dyDescent="0.25">
      <c r="A159">
        <v>0</v>
      </c>
      <c r="B159">
        <v>36005</v>
      </c>
      <c r="C159" t="s">
        <v>33</v>
      </c>
      <c r="D159" t="s">
        <v>41</v>
      </c>
      <c r="E159" t="s">
        <v>33</v>
      </c>
      <c r="F159" t="s">
        <v>41</v>
      </c>
      <c r="G159" t="s">
        <v>15</v>
      </c>
      <c r="H159">
        <v>0.16859857191407801</v>
      </c>
      <c r="I159">
        <v>81.5</v>
      </c>
      <c r="J159">
        <v>51.5</v>
      </c>
      <c r="K159">
        <v>142.32430068076701</v>
      </c>
      <c r="L159">
        <v>1.25374256495762E-2</v>
      </c>
      <c r="M159">
        <v>14.8873193330107</v>
      </c>
      <c r="N159">
        <v>36030</v>
      </c>
      <c r="O159">
        <v>0.83140142808592099</v>
      </c>
      <c r="P159">
        <v>0.16859857191407801</v>
      </c>
    </row>
    <row r="160" spans="1:16" x14ac:dyDescent="0.25">
      <c r="A160">
        <v>0</v>
      </c>
      <c r="B160">
        <v>21008</v>
      </c>
      <c r="C160" t="s">
        <v>72</v>
      </c>
      <c r="D160" t="s">
        <v>73</v>
      </c>
      <c r="E160" t="s">
        <v>72</v>
      </c>
      <c r="F160" t="s">
        <v>74</v>
      </c>
      <c r="G160" t="s">
        <v>15</v>
      </c>
      <c r="H160">
        <v>3.0825713000904201E-2</v>
      </c>
      <c r="I160">
        <v>76.2</v>
      </c>
      <c r="J160">
        <v>58.9</v>
      </c>
      <c r="K160">
        <v>384.894569318653</v>
      </c>
      <c r="L160">
        <v>0.214778670330217</v>
      </c>
      <c r="M160">
        <v>22.3394770525898</v>
      </c>
      <c r="N160">
        <v>22161</v>
      </c>
      <c r="O160">
        <v>0.96917428699909602</v>
      </c>
      <c r="P160">
        <v>3.0825713000904201E-2</v>
      </c>
    </row>
    <row r="161" spans="1:16" x14ac:dyDescent="0.25">
      <c r="A161">
        <v>0</v>
      </c>
      <c r="B161">
        <v>24008</v>
      </c>
      <c r="C161" t="s">
        <v>21</v>
      </c>
      <c r="D161" t="s">
        <v>54</v>
      </c>
      <c r="E161" t="s">
        <v>21</v>
      </c>
      <c r="F161" t="s">
        <v>89</v>
      </c>
      <c r="G161" t="s">
        <v>15</v>
      </c>
      <c r="H161">
        <v>0.100239609327093</v>
      </c>
      <c r="I161">
        <v>81.099999999999994</v>
      </c>
      <c r="J161">
        <v>55.8</v>
      </c>
      <c r="K161">
        <v>234.96095087825199</v>
      </c>
      <c r="L161">
        <v>1.8935921131287101E-2</v>
      </c>
      <c r="M161">
        <v>8.2403504050319007</v>
      </c>
      <c r="N161">
        <v>23069</v>
      </c>
      <c r="O161">
        <v>0.89976039067290703</v>
      </c>
      <c r="P161">
        <v>0.100239609327093</v>
      </c>
    </row>
    <row r="162" spans="1:16" x14ac:dyDescent="0.25">
      <c r="A162">
        <v>0</v>
      </c>
      <c r="B162">
        <v>59024</v>
      </c>
      <c r="C162" t="s">
        <v>13</v>
      </c>
      <c r="D162" t="s">
        <v>18</v>
      </c>
      <c r="E162" t="s">
        <v>27</v>
      </c>
      <c r="F162" t="s">
        <v>82</v>
      </c>
      <c r="G162" t="s">
        <v>19</v>
      </c>
      <c r="H162">
        <v>0.21698978507918901</v>
      </c>
      <c r="I162">
        <v>63.9</v>
      </c>
      <c r="J162">
        <v>45.2</v>
      </c>
      <c r="K162">
        <v>97.0227993132943</v>
      </c>
      <c r="L162">
        <v>1.43874003654966E-2</v>
      </c>
      <c r="M162">
        <v>19.416364931549001</v>
      </c>
      <c r="N162">
        <v>49007</v>
      </c>
      <c r="O162">
        <v>0.78301021492081002</v>
      </c>
      <c r="P162">
        <v>0.21698978507918901</v>
      </c>
    </row>
    <row r="163" spans="1:16" x14ac:dyDescent="0.25">
      <c r="A163">
        <v>0</v>
      </c>
      <c r="B163">
        <v>15146</v>
      </c>
      <c r="C163" t="s">
        <v>24</v>
      </c>
      <c r="D163" t="s">
        <v>60</v>
      </c>
      <c r="E163" t="s">
        <v>24</v>
      </c>
      <c r="F163" t="s">
        <v>60</v>
      </c>
      <c r="G163" t="s">
        <v>15</v>
      </c>
      <c r="H163">
        <v>0</v>
      </c>
      <c r="I163">
        <v>95.7</v>
      </c>
      <c r="J163">
        <v>42.9</v>
      </c>
      <c r="K163">
        <v>440.56949061981697</v>
      </c>
      <c r="L163">
        <v>1.9839703875317499E-2</v>
      </c>
      <c r="M163">
        <v>29.9884982881218</v>
      </c>
      <c r="N163">
        <v>15146</v>
      </c>
      <c r="O163">
        <v>1</v>
      </c>
      <c r="P163">
        <v>0</v>
      </c>
    </row>
    <row r="164" spans="1:16" x14ac:dyDescent="0.25">
      <c r="A164">
        <v>0</v>
      </c>
      <c r="B164">
        <v>28056</v>
      </c>
      <c r="C164" t="s">
        <v>21</v>
      </c>
      <c r="D164" t="s">
        <v>22</v>
      </c>
      <c r="E164" t="s">
        <v>21</v>
      </c>
      <c r="F164" t="s">
        <v>22</v>
      </c>
      <c r="G164" t="s">
        <v>15</v>
      </c>
      <c r="H164">
        <v>0.14616650261067601</v>
      </c>
      <c r="I164">
        <v>81.099999999999994</v>
      </c>
      <c r="J164">
        <v>55.8</v>
      </c>
      <c r="K164">
        <v>171.37085204622801</v>
      </c>
      <c r="L164">
        <v>1.41442298059959E-2</v>
      </c>
      <c r="M164">
        <v>6.9256236240129203</v>
      </c>
      <c r="N164">
        <v>28065</v>
      </c>
      <c r="O164">
        <v>0.85383349738932302</v>
      </c>
      <c r="P164">
        <v>0.14616650261067601</v>
      </c>
    </row>
    <row r="165" spans="1:16" x14ac:dyDescent="0.25">
      <c r="A165">
        <v>0</v>
      </c>
      <c r="B165">
        <v>18174</v>
      </c>
      <c r="C165" t="s">
        <v>24</v>
      </c>
      <c r="D165" t="s">
        <v>53</v>
      </c>
      <c r="E165" t="s">
        <v>24</v>
      </c>
      <c r="F165" t="s">
        <v>108</v>
      </c>
      <c r="G165" t="s">
        <v>15</v>
      </c>
      <c r="H165">
        <v>0.115564019911279</v>
      </c>
      <c r="I165">
        <v>95.7</v>
      </c>
      <c r="J165">
        <v>42.9</v>
      </c>
      <c r="K165">
        <v>285.90560128162502</v>
      </c>
      <c r="L165">
        <v>1.32691473325472E-2</v>
      </c>
      <c r="M165">
        <v>19.1174688899135</v>
      </c>
      <c r="N165">
        <v>14061</v>
      </c>
      <c r="O165">
        <v>0.88443598008872004</v>
      </c>
      <c r="P165">
        <v>0.115564019911279</v>
      </c>
    </row>
    <row r="166" spans="1:16" x14ac:dyDescent="0.25">
      <c r="A166">
        <v>0</v>
      </c>
      <c r="B166">
        <v>9056</v>
      </c>
      <c r="C166" t="s">
        <v>90</v>
      </c>
      <c r="D166" t="s">
        <v>106</v>
      </c>
      <c r="E166" t="s">
        <v>90</v>
      </c>
      <c r="F166" t="s">
        <v>91</v>
      </c>
      <c r="G166" t="s">
        <v>15</v>
      </c>
      <c r="H166">
        <v>0.29402781845149401</v>
      </c>
      <c r="I166">
        <v>96.8</v>
      </c>
      <c r="J166">
        <v>39.799999999999997</v>
      </c>
      <c r="K166">
        <v>117.21615339557</v>
      </c>
      <c r="L166">
        <v>5.6785252420405698E-2</v>
      </c>
      <c r="M166">
        <v>12.508733004125199</v>
      </c>
      <c r="N166">
        <v>10028</v>
      </c>
      <c r="O166">
        <v>0.70597218154850505</v>
      </c>
      <c r="P166">
        <v>0.294027818451495</v>
      </c>
    </row>
    <row r="167" spans="1:16" x14ac:dyDescent="0.25">
      <c r="A167">
        <v>0</v>
      </c>
      <c r="B167">
        <v>66049</v>
      </c>
      <c r="C167" t="s">
        <v>36</v>
      </c>
      <c r="D167" t="s">
        <v>38</v>
      </c>
      <c r="E167" t="s">
        <v>36</v>
      </c>
      <c r="F167" t="s">
        <v>37</v>
      </c>
      <c r="G167" t="s">
        <v>15</v>
      </c>
      <c r="H167">
        <v>0.276589503832884</v>
      </c>
      <c r="I167">
        <v>42.4</v>
      </c>
      <c r="J167">
        <v>43.1</v>
      </c>
      <c r="K167">
        <v>63.904317739520302</v>
      </c>
      <c r="L167">
        <v>1.4029676415464201E-2</v>
      </c>
      <c r="M167">
        <v>7.4624441670208803</v>
      </c>
      <c r="N167">
        <v>68033</v>
      </c>
      <c r="O167">
        <v>0.72341049616711495</v>
      </c>
      <c r="P167">
        <v>0.276589503832883</v>
      </c>
    </row>
    <row r="168" spans="1:16" x14ac:dyDescent="0.25">
      <c r="A168">
        <v>0</v>
      </c>
      <c r="B168">
        <v>10025</v>
      </c>
      <c r="C168" t="s">
        <v>90</v>
      </c>
      <c r="D168" t="s">
        <v>91</v>
      </c>
      <c r="E168" t="s">
        <v>90</v>
      </c>
      <c r="F168" t="s">
        <v>91</v>
      </c>
      <c r="G168" t="s">
        <v>15</v>
      </c>
      <c r="H168">
        <v>0.301973168835802</v>
      </c>
      <c r="I168">
        <v>96.8</v>
      </c>
      <c r="J168">
        <v>39.799999999999997</v>
      </c>
      <c r="K168">
        <v>105.384785188089</v>
      </c>
      <c r="L168">
        <v>5.4113877318887497E-2</v>
      </c>
      <c r="M168">
        <v>12.164623585346</v>
      </c>
      <c r="N168">
        <v>10025</v>
      </c>
      <c r="O168">
        <v>0.69802683116419695</v>
      </c>
      <c r="P168">
        <v>0.301973168835802</v>
      </c>
    </row>
    <row r="169" spans="1:16" x14ac:dyDescent="0.25">
      <c r="A169">
        <v>0</v>
      </c>
      <c r="B169">
        <v>3106</v>
      </c>
      <c r="C169" t="s">
        <v>31</v>
      </c>
      <c r="D169" t="s">
        <v>77</v>
      </c>
      <c r="E169" t="s">
        <v>31</v>
      </c>
      <c r="F169" t="s">
        <v>107</v>
      </c>
      <c r="G169" t="s">
        <v>15</v>
      </c>
      <c r="H169">
        <v>0.17748214432024201</v>
      </c>
      <c r="I169">
        <v>106.2</v>
      </c>
      <c r="J169">
        <v>46.2</v>
      </c>
      <c r="K169">
        <v>180.282626193824</v>
      </c>
      <c r="L169">
        <v>2.0906159167414898E-2</v>
      </c>
      <c r="M169">
        <v>19.535699280559001</v>
      </c>
      <c r="N169">
        <v>103028</v>
      </c>
      <c r="O169">
        <v>0.82251785567975699</v>
      </c>
      <c r="P169">
        <v>0.17748214432024201</v>
      </c>
    </row>
    <row r="170" spans="1:16" x14ac:dyDescent="0.25">
      <c r="A170">
        <v>0</v>
      </c>
      <c r="B170">
        <v>20001</v>
      </c>
      <c r="C170" t="s">
        <v>24</v>
      </c>
      <c r="D170" t="s">
        <v>56</v>
      </c>
      <c r="E170" t="s">
        <v>24</v>
      </c>
      <c r="F170" t="s">
        <v>26</v>
      </c>
      <c r="G170" t="s">
        <v>15</v>
      </c>
      <c r="H170">
        <v>0.22394030612635801</v>
      </c>
      <c r="I170">
        <v>95.7</v>
      </c>
      <c r="J170">
        <v>42.9</v>
      </c>
      <c r="K170">
        <v>157.07336564776401</v>
      </c>
      <c r="L170">
        <v>7.5265718426351198E-3</v>
      </c>
      <c r="M170">
        <v>11.898161137116301</v>
      </c>
      <c r="N170">
        <v>17070</v>
      </c>
      <c r="O170">
        <v>0.77605969387364204</v>
      </c>
      <c r="P170">
        <v>0.22394030612635801</v>
      </c>
    </row>
    <row r="171" spans="1:16" x14ac:dyDescent="0.25">
      <c r="A171">
        <v>0</v>
      </c>
      <c r="B171">
        <v>60003</v>
      </c>
      <c r="C171" t="s">
        <v>13</v>
      </c>
      <c r="D171" t="s">
        <v>23</v>
      </c>
      <c r="E171" t="s">
        <v>13</v>
      </c>
      <c r="F171" t="s">
        <v>23</v>
      </c>
      <c r="G171" t="s">
        <v>15</v>
      </c>
      <c r="H171">
        <v>0.24259073123560901</v>
      </c>
      <c r="I171">
        <v>63.9</v>
      </c>
      <c r="J171">
        <v>45.2</v>
      </c>
      <c r="K171">
        <v>87.536482617250897</v>
      </c>
      <c r="L171">
        <v>1.1625577956726601E-2</v>
      </c>
      <c r="M171">
        <v>12.469200728644401</v>
      </c>
      <c r="N171">
        <v>60043</v>
      </c>
      <c r="O171">
        <v>0.75740926876438996</v>
      </c>
      <c r="P171">
        <v>0.24259073123560901</v>
      </c>
    </row>
    <row r="172" spans="1:16" x14ac:dyDescent="0.25">
      <c r="A172">
        <v>0</v>
      </c>
      <c r="B172">
        <v>63043</v>
      </c>
      <c r="C172" t="s">
        <v>44</v>
      </c>
      <c r="D172" t="s">
        <v>78</v>
      </c>
      <c r="E172" t="s">
        <v>44</v>
      </c>
      <c r="F172" t="s">
        <v>78</v>
      </c>
      <c r="G172" t="s">
        <v>15</v>
      </c>
      <c r="H172">
        <v>0.16494705156435399</v>
      </c>
      <c r="I172">
        <v>39.6</v>
      </c>
      <c r="J172">
        <v>25.5</v>
      </c>
      <c r="K172">
        <v>263.31977567777699</v>
      </c>
      <c r="L172">
        <v>4.0941825467729398E-2</v>
      </c>
      <c r="M172">
        <v>38.4482092484429</v>
      </c>
      <c r="N172">
        <v>63034</v>
      </c>
      <c r="O172">
        <v>0.83505294843564504</v>
      </c>
      <c r="P172">
        <v>0.16494705156435399</v>
      </c>
    </row>
    <row r="173" spans="1:16" x14ac:dyDescent="0.25">
      <c r="A173">
        <v>0</v>
      </c>
      <c r="B173">
        <v>58091</v>
      </c>
      <c r="C173" t="s">
        <v>13</v>
      </c>
      <c r="D173" t="s">
        <v>14</v>
      </c>
      <c r="E173" t="s">
        <v>13</v>
      </c>
      <c r="F173" t="s">
        <v>14</v>
      </c>
      <c r="G173" t="s">
        <v>15</v>
      </c>
      <c r="H173">
        <v>1.33830742645378E-2</v>
      </c>
      <c r="I173">
        <v>63.9</v>
      </c>
      <c r="J173">
        <v>45.2</v>
      </c>
      <c r="K173">
        <v>345.73179625703602</v>
      </c>
      <c r="L173">
        <v>4.8577829854548699E-2</v>
      </c>
      <c r="M173">
        <v>35.386210679520403</v>
      </c>
      <c r="N173">
        <v>58091</v>
      </c>
      <c r="O173">
        <v>0.986616925735462</v>
      </c>
      <c r="P173">
        <v>1.33830742645378E-2</v>
      </c>
    </row>
    <row r="174" spans="1:16" x14ac:dyDescent="0.25">
      <c r="A174">
        <v>0</v>
      </c>
      <c r="B174">
        <v>48035</v>
      </c>
      <c r="C174" t="s">
        <v>27</v>
      </c>
      <c r="D174" t="s">
        <v>71</v>
      </c>
      <c r="E174" t="s">
        <v>27</v>
      </c>
      <c r="F174" t="s">
        <v>71</v>
      </c>
      <c r="G174" t="s">
        <v>15</v>
      </c>
      <c r="H174">
        <v>0.22372719514029701</v>
      </c>
      <c r="I174">
        <v>89.9</v>
      </c>
      <c r="J174">
        <v>48.5</v>
      </c>
      <c r="K174">
        <v>121.58425521215599</v>
      </c>
      <c r="L174">
        <v>1.49187186012691E-2</v>
      </c>
      <c r="M174">
        <v>9.1091733845254907</v>
      </c>
      <c r="N174">
        <v>48004</v>
      </c>
      <c r="O174">
        <v>0.77627280485970196</v>
      </c>
      <c r="P174">
        <v>0.22372719514029701</v>
      </c>
    </row>
    <row r="175" spans="1:16" x14ac:dyDescent="0.25">
      <c r="A175">
        <v>0</v>
      </c>
      <c r="B175">
        <v>1160</v>
      </c>
      <c r="C175" t="s">
        <v>31</v>
      </c>
      <c r="D175" t="s">
        <v>43</v>
      </c>
      <c r="E175" t="s">
        <v>31</v>
      </c>
      <c r="F175" t="s">
        <v>87</v>
      </c>
      <c r="G175" t="s">
        <v>15</v>
      </c>
      <c r="H175">
        <v>0.14525324293466599</v>
      </c>
      <c r="I175">
        <v>106.2</v>
      </c>
      <c r="J175">
        <v>46.2</v>
      </c>
      <c r="K175">
        <v>211.77592500885399</v>
      </c>
      <c r="L175">
        <v>2.44456219608758E-2</v>
      </c>
      <c r="M175">
        <v>23.623829003263801</v>
      </c>
      <c r="N175">
        <v>2158</v>
      </c>
      <c r="O175">
        <v>0.85474675706533298</v>
      </c>
      <c r="P175">
        <v>0.14525324293466599</v>
      </c>
    </row>
    <row r="176" spans="1:16" x14ac:dyDescent="0.25">
      <c r="A176">
        <v>0</v>
      </c>
      <c r="B176">
        <v>58072</v>
      </c>
      <c r="C176" t="s">
        <v>13</v>
      </c>
      <c r="D176" t="s">
        <v>14</v>
      </c>
      <c r="E176" t="s">
        <v>13</v>
      </c>
      <c r="F176" t="s">
        <v>14</v>
      </c>
      <c r="G176" t="s">
        <v>15</v>
      </c>
      <c r="H176">
        <v>0.15949711403276601</v>
      </c>
      <c r="I176">
        <v>63.9</v>
      </c>
      <c r="J176">
        <v>45.2</v>
      </c>
      <c r="K176">
        <v>163.380803740461</v>
      </c>
      <c r="L176">
        <v>2.35739237070944E-2</v>
      </c>
      <c r="M176">
        <v>24.769944168471</v>
      </c>
      <c r="N176">
        <v>58013</v>
      </c>
      <c r="O176">
        <v>0.84050288596723299</v>
      </c>
      <c r="P176">
        <v>0.15949711403276601</v>
      </c>
    </row>
    <row r="177" spans="1:16" x14ac:dyDescent="0.25">
      <c r="A177">
        <v>0</v>
      </c>
      <c r="B177">
        <v>12026</v>
      </c>
      <c r="C177" t="s">
        <v>24</v>
      </c>
      <c r="D177" t="s">
        <v>25</v>
      </c>
      <c r="E177" t="s">
        <v>24</v>
      </c>
      <c r="F177" t="s">
        <v>104</v>
      </c>
      <c r="G177" t="s">
        <v>15</v>
      </c>
      <c r="H177">
        <v>2.0989717605626901E-2</v>
      </c>
      <c r="I177">
        <v>95.7</v>
      </c>
      <c r="J177">
        <v>42.9</v>
      </c>
      <c r="K177">
        <v>392.414042711273</v>
      </c>
      <c r="L177">
        <v>1.7714333712724899E-2</v>
      </c>
      <c r="M177">
        <v>26.733394161523801</v>
      </c>
      <c r="N177">
        <v>108050</v>
      </c>
      <c r="O177">
        <v>0.97901028239437204</v>
      </c>
      <c r="P177">
        <v>2.0989717605626901E-2</v>
      </c>
    </row>
    <row r="178" spans="1:16" x14ac:dyDescent="0.25">
      <c r="A178">
        <v>0</v>
      </c>
      <c r="B178">
        <v>66075</v>
      </c>
      <c r="C178" t="s">
        <v>36</v>
      </c>
      <c r="D178" t="s">
        <v>38</v>
      </c>
      <c r="E178" t="s">
        <v>21</v>
      </c>
      <c r="F178" t="s">
        <v>54</v>
      </c>
      <c r="G178" t="s">
        <v>19</v>
      </c>
      <c r="H178">
        <v>0.267274153243588</v>
      </c>
      <c r="I178">
        <v>42.4</v>
      </c>
      <c r="J178">
        <v>43.1</v>
      </c>
      <c r="K178">
        <v>110.543272743497</v>
      </c>
      <c r="L178">
        <v>6.88346498248191E-2</v>
      </c>
      <c r="M178">
        <v>8.8739675925621402</v>
      </c>
      <c r="N178">
        <v>24095</v>
      </c>
      <c r="O178">
        <v>0.73272584675641095</v>
      </c>
      <c r="P178">
        <v>0.267274153243588</v>
      </c>
    </row>
    <row r="179" spans="1:16" x14ac:dyDescent="0.25">
      <c r="A179">
        <v>0</v>
      </c>
      <c r="B179">
        <v>32006</v>
      </c>
      <c r="C179" t="s">
        <v>58</v>
      </c>
      <c r="D179" t="s">
        <v>105</v>
      </c>
      <c r="E179" t="s">
        <v>58</v>
      </c>
      <c r="F179" t="s">
        <v>109</v>
      </c>
      <c r="G179" t="s">
        <v>15</v>
      </c>
      <c r="H179">
        <v>0.180785886784849</v>
      </c>
      <c r="I179">
        <v>120.8</v>
      </c>
      <c r="J179">
        <v>49</v>
      </c>
      <c r="K179">
        <v>167.78136604597</v>
      </c>
      <c r="L179">
        <v>4.45519707373472E-2</v>
      </c>
      <c r="M179">
        <v>22.223088441392299</v>
      </c>
      <c r="N179">
        <v>31012</v>
      </c>
      <c r="O179">
        <v>0.81921411321515003</v>
      </c>
      <c r="P179">
        <v>0.180785886784849</v>
      </c>
    </row>
    <row r="180" spans="1:16" x14ac:dyDescent="0.25">
      <c r="A180">
        <v>0</v>
      </c>
      <c r="B180">
        <v>49017</v>
      </c>
      <c r="C180" t="s">
        <v>27</v>
      </c>
      <c r="D180" t="s">
        <v>82</v>
      </c>
      <c r="E180" t="s">
        <v>27</v>
      </c>
      <c r="F180" t="s">
        <v>110</v>
      </c>
      <c r="G180" t="s">
        <v>15</v>
      </c>
      <c r="H180">
        <v>0.20984346531676501</v>
      </c>
      <c r="I180">
        <v>89.9</v>
      </c>
      <c r="J180">
        <v>48.5</v>
      </c>
      <c r="K180">
        <v>148.133360739479</v>
      </c>
      <c r="L180">
        <v>1.8054585488919299E-2</v>
      </c>
      <c r="M180">
        <v>8.0458008001317793</v>
      </c>
      <c r="N180">
        <v>52032</v>
      </c>
      <c r="O180">
        <v>0.79015653468323399</v>
      </c>
      <c r="P180">
        <v>0.20984346531676501</v>
      </c>
    </row>
    <row r="181" spans="1:16" x14ac:dyDescent="0.25">
      <c r="A181">
        <v>0</v>
      </c>
      <c r="B181">
        <v>15209</v>
      </c>
      <c r="C181" t="s">
        <v>24</v>
      </c>
      <c r="D181" t="s">
        <v>60</v>
      </c>
      <c r="E181" t="s">
        <v>24</v>
      </c>
      <c r="F181" t="s">
        <v>56</v>
      </c>
      <c r="G181" t="s">
        <v>15</v>
      </c>
      <c r="H181">
        <v>0</v>
      </c>
      <c r="I181">
        <v>95.7</v>
      </c>
      <c r="J181">
        <v>42.9</v>
      </c>
      <c r="K181">
        <v>451.00627156138103</v>
      </c>
      <c r="L181">
        <v>2.0198090857029199E-2</v>
      </c>
      <c r="M181">
        <v>31.069404935830399</v>
      </c>
      <c r="N181">
        <v>19035</v>
      </c>
      <c r="O181">
        <v>1</v>
      </c>
      <c r="P181">
        <v>0</v>
      </c>
    </row>
    <row r="182" spans="1:16" x14ac:dyDescent="0.25">
      <c r="A182">
        <v>0</v>
      </c>
      <c r="B182">
        <v>80063</v>
      </c>
      <c r="C182" t="s">
        <v>62</v>
      </c>
      <c r="D182" t="s">
        <v>64</v>
      </c>
      <c r="E182" t="s">
        <v>90</v>
      </c>
      <c r="F182" t="s">
        <v>91</v>
      </c>
      <c r="G182" t="s">
        <v>19</v>
      </c>
      <c r="H182">
        <v>0.33095389828998201</v>
      </c>
      <c r="I182">
        <v>20.8</v>
      </c>
      <c r="J182">
        <v>27.8</v>
      </c>
      <c r="K182">
        <v>264.86645370007602</v>
      </c>
      <c r="L182">
        <v>0.296176954333152</v>
      </c>
      <c r="M182">
        <v>16.957930424161699</v>
      </c>
      <c r="N182">
        <v>10046</v>
      </c>
      <c r="O182">
        <v>0.66904610171001799</v>
      </c>
      <c r="P182">
        <v>0.33095389828998201</v>
      </c>
    </row>
    <row r="183" spans="1:16" x14ac:dyDescent="0.25">
      <c r="A183">
        <v>0</v>
      </c>
      <c r="B183">
        <v>4125</v>
      </c>
      <c r="C183" t="s">
        <v>31</v>
      </c>
      <c r="D183" t="s">
        <v>57</v>
      </c>
      <c r="E183" t="s">
        <v>31</v>
      </c>
      <c r="F183" t="s">
        <v>77</v>
      </c>
      <c r="G183" t="s">
        <v>15</v>
      </c>
      <c r="H183">
        <v>0.20289270095898501</v>
      </c>
      <c r="I183">
        <v>106.2</v>
      </c>
      <c r="J183">
        <v>46.2</v>
      </c>
      <c r="K183">
        <v>153.78617474379999</v>
      </c>
      <c r="L183">
        <v>1.7167780611811501E-2</v>
      </c>
      <c r="M183">
        <v>16.548235758981001</v>
      </c>
      <c r="N183">
        <v>3106</v>
      </c>
      <c r="O183">
        <v>0.79710729904101396</v>
      </c>
      <c r="P183">
        <v>0.20289270095898501</v>
      </c>
    </row>
    <row r="184" spans="1:16" x14ac:dyDescent="0.25">
      <c r="A184">
        <v>0</v>
      </c>
      <c r="B184">
        <v>17167</v>
      </c>
      <c r="C184" t="s">
        <v>24</v>
      </c>
      <c r="D184" t="s">
        <v>26</v>
      </c>
      <c r="E184" t="s">
        <v>24</v>
      </c>
      <c r="F184" t="s">
        <v>60</v>
      </c>
      <c r="G184" t="s">
        <v>15</v>
      </c>
      <c r="H184">
        <v>8.7394303433770595E-2</v>
      </c>
      <c r="I184">
        <v>95.7</v>
      </c>
      <c r="J184">
        <v>42.9</v>
      </c>
      <c r="K184">
        <v>312.58659034309699</v>
      </c>
      <c r="L184">
        <v>1.41563006529647E-2</v>
      </c>
      <c r="M184">
        <v>22.515506233558799</v>
      </c>
      <c r="N184">
        <v>98019</v>
      </c>
      <c r="O184">
        <v>0.91260569656622903</v>
      </c>
      <c r="P184">
        <v>8.7394303433770498E-2</v>
      </c>
    </row>
    <row r="185" spans="1:16" x14ac:dyDescent="0.25">
      <c r="A185">
        <v>0</v>
      </c>
      <c r="B185">
        <v>28003</v>
      </c>
      <c r="C185" t="s">
        <v>21</v>
      </c>
      <c r="D185" t="s">
        <v>22</v>
      </c>
      <c r="E185" t="s">
        <v>21</v>
      </c>
      <c r="F185" t="s">
        <v>84</v>
      </c>
      <c r="G185" t="s">
        <v>15</v>
      </c>
      <c r="H185">
        <v>8.0245269162661295E-2</v>
      </c>
      <c r="I185">
        <v>81.099999999999994</v>
      </c>
      <c r="J185">
        <v>55.8</v>
      </c>
      <c r="K185">
        <v>259.53329054907601</v>
      </c>
      <c r="L185">
        <v>2.10845191218237E-2</v>
      </c>
      <c r="M185">
        <v>9.5664075026003896</v>
      </c>
      <c r="N185">
        <v>25001</v>
      </c>
      <c r="O185">
        <v>0.91975473083733805</v>
      </c>
      <c r="P185">
        <v>8.0245269162661406E-2</v>
      </c>
    </row>
    <row r="186" spans="1:16" x14ac:dyDescent="0.25">
      <c r="A186">
        <v>0</v>
      </c>
      <c r="B186">
        <v>55032</v>
      </c>
      <c r="C186" t="s">
        <v>47</v>
      </c>
      <c r="D186" t="s">
        <v>48</v>
      </c>
      <c r="E186" t="s">
        <v>24</v>
      </c>
      <c r="F186" t="s">
        <v>66</v>
      </c>
      <c r="G186" t="s">
        <v>19</v>
      </c>
      <c r="H186">
        <v>0.247542711514463</v>
      </c>
      <c r="I186">
        <v>84.4</v>
      </c>
      <c r="J186">
        <v>56.3</v>
      </c>
      <c r="K186">
        <v>39.637260456473498</v>
      </c>
      <c r="L186">
        <v>1.8994990823853801E-2</v>
      </c>
      <c r="M186">
        <v>4.1484042365190898</v>
      </c>
      <c r="N186">
        <v>16170</v>
      </c>
      <c r="O186">
        <v>0.75245728848553595</v>
      </c>
      <c r="P186">
        <v>0.247542711514463</v>
      </c>
    </row>
    <row r="187" spans="1:16" x14ac:dyDescent="0.25">
      <c r="A187">
        <v>0</v>
      </c>
      <c r="B187">
        <v>1055</v>
      </c>
      <c r="C187" t="s">
        <v>31</v>
      </c>
      <c r="D187" t="s">
        <v>43</v>
      </c>
      <c r="E187" t="s">
        <v>31</v>
      </c>
      <c r="F187" t="s">
        <v>107</v>
      </c>
      <c r="G187" t="s">
        <v>15</v>
      </c>
      <c r="H187">
        <v>0.12872714306107799</v>
      </c>
      <c r="I187">
        <v>106.2</v>
      </c>
      <c r="J187">
        <v>46.2</v>
      </c>
      <c r="K187">
        <v>228.33007357217099</v>
      </c>
      <c r="L187">
        <v>2.6268267168668199E-2</v>
      </c>
      <c r="M187">
        <v>25.624664161854401</v>
      </c>
      <c r="N187">
        <v>103072</v>
      </c>
      <c r="O187">
        <v>0.87127285693891998</v>
      </c>
      <c r="P187">
        <v>0.12872714306107899</v>
      </c>
    </row>
    <row r="188" spans="1:16" x14ac:dyDescent="0.25">
      <c r="A188">
        <v>0</v>
      </c>
      <c r="B188">
        <v>65099</v>
      </c>
      <c r="C188" t="s">
        <v>44</v>
      </c>
      <c r="D188" t="s">
        <v>96</v>
      </c>
      <c r="E188" t="s">
        <v>44</v>
      </c>
      <c r="F188" t="s">
        <v>96</v>
      </c>
      <c r="G188" t="s">
        <v>15</v>
      </c>
      <c r="H188">
        <v>0.17691613832063699</v>
      </c>
      <c r="I188">
        <v>39.6</v>
      </c>
      <c r="J188">
        <v>25.5</v>
      </c>
      <c r="K188">
        <v>248.973159818281</v>
      </c>
      <c r="L188">
        <v>4.0733143552207099E-2</v>
      </c>
      <c r="M188">
        <v>37.751906139804497</v>
      </c>
      <c r="N188">
        <v>65134</v>
      </c>
      <c r="O188">
        <v>0.82308386167936198</v>
      </c>
      <c r="P188">
        <v>0.17691613832063699</v>
      </c>
    </row>
    <row r="189" spans="1:16" x14ac:dyDescent="0.25">
      <c r="A189">
        <v>0</v>
      </c>
      <c r="B189">
        <v>15189</v>
      </c>
      <c r="C189" t="s">
        <v>24</v>
      </c>
      <c r="D189" t="s">
        <v>60</v>
      </c>
      <c r="E189" t="s">
        <v>24</v>
      </c>
      <c r="F189" t="s">
        <v>60</v>
      </c>
      <c r="G189" t="s">
        <v>15</v>
      </c>
      <c r="H189">
        <v>1.67486910463601E-3</v>
      </c>
      <c r="I189">
        <v>95.7</v>
      </c>
      <c r="J189">
        <v>42.9</v>
      </c>
      <c r="K189">
        <v>416.03186500057302</v>
      </c>
      <c r="L189">
        <v>1.8840120910550099E-2</v>
      </c>
      <c r="M189">
        <v>27.880564105196498</v>
      </c>
      <c r="N189">
        <v>15130</v>
      </c>
      <c r="O189">
        <v>0.99832513089536401</v>
      </c>
      <c r="P189">
        <v>1.67486910463601E-3</v>
      </c>
    </row>
    <row r="190" spans="1:16" x14ac:dyDescent="0.25">
      <c r="A190">
        <v>0</v>
      </c>
      <c r="B190">
        <v>58091</v>
      </c>
      <c r="C190" t="s">
        <v>13</v>
      </c>
      <c r="D190" t="s">
        <v>14</v>
      </c>
      <c r="E190" t="s">
        <v>13</v>
      </c>
      <c r="F190" t="s">
        <v>20</v>
      </c>
      <c r="G190" t="s">
        <v>15</v>
      </c>
      <c r="H190">
        <v>1.33830742645378E-2</v>
      </c>
      <c r="I190">
        <v>63.9</v>
      </c>
      <c r="J190">
        <v>45.2</v>
      </c>
      <c r="K190">
        <v>345.73179625703602</v>
      </c>
      <c r="L190">
        <v>4.8577829854548699E-2</v>
      </c>
      <c r="M190">
        <v>35.386210679520403</v>
      </c>
      <c r="N190">
        <v>56021</v>
      </c>
      <c r="O190">
        <v>0.986616925735461</v>
      </c>
      <c r="P190">
        <v>1.33830742645378E-2</v>
      </c>
    </row>
    <row r="191" spans="1:16" x14ac:dyDescent="0.25">
      <c r="A191">
        <v>0</v>
      </c>
      <c r="B191">
        <v>58091</v>
      </c>
      <c r="C191" t="s">
        <v>13</v>
      </c>
      <c r="D191" t="s">
        <v>14</v>
      </c>
      <c r="E191" t="s">
        <v>13</v>
      </c>
      <c r="F191" t="s">
        <v>111</v>
      </c>
      <c r="G191" t="s">
        <v>15</v>
      </c>
      <c r="H191">
        <v>1.33830742645378E-2</v>
      </c>
      <c r="I191">
        <v>63.9</v>
      </c>
      <c r="J191">
        <v>45.2</v>
      </c>
      <c r="K191">
        <v>345.73179625703602</v>
      </c>
      <c r="L191">
        <v>4.8577829854548699E-2</v>
      </c>
      <c r="M191">
        <v>35.386210679520403</v>
      </c>
      <c r="N191">
        <v>57059</v>
      </c>
      <c r="O191">
        <v>0.986616925735462</v>
      </c>
      <c r="P191">
        <v>1.33830742645378E-2</v>
      </c>
    </row>
    <row r="192" spans="1:16" x14ac:dyDescent="0.25">
      <c r="A192">
        <v>0</v>
      </c>
      <c r="B192">
        <v>27042</v>
      </c>
      <c r="C192" t="s">
        <v>21</v>
      </c>
      <c r="D192" t="s">
        <v>40</v>
      </c>
      <c r="E192" t="s">
        <v>31</v>
      </c>
      <c r="F192" t="s">
        <v>32</v>
      </c>
      <c r="G192" t="s">
        <v>19</v>
      </c>
      <c r="H192">
        <v>6.3819675627432099E-2</v>
      </c>
      <c r="I192">
        <v>81.099999999999994</v>
      </c>
      <c r="J192">
        <v>55.8</v>
      </c>
      <c r="K192">
        <v>279.257530814387</v>
      </c>
      <c r="L192">
        <v>2.1963949453692101E-2</v>
      </c>
      <c r="M192">
        <v>10.614767678086601</v>
      </c>
      <c r="N192">
        <v>6001</v>
      </c>
      <c r="O192">
        <v>0.93618032437256804</v>
      </c>
      <c r="P192">
        <v>6.3819675627432099E-2</v>
      </c>
    </row>
    <row r="193" spans="1:16" x14ac:dyDescent="0.25">
      <c r="A193">
        <v>0</v>
      </c>
      <c r="B193">
        <v>63082</v>
      </c>
      <c r="C193" t="s">
        <v>44</v>
      </c>
      <c r="D193" t="s">
        <v>78</v>
      </c>
      <c r="E193" t="s">
        <v>44</v>
      </c>
      <c r="F193" t="s">
        <v>78</v>
      </c>
      <c r="G193" t="s">
        <v>15</v>
      </c>
      <c r="H193">
        <v>0.183272163237272</v>
      </c>
      <c r="I193">
        <v>39.6</v>
      </c>
      <c r="J193">
        <v>25.5</v>
      </c>
      <c r="K193">
        <v>243.73660024881701</v>
      </c>
      <c r="L193">
        <v>3.8426965672871002E-2</v>
      </c>
      <c r="M193">
        <v>36.438131777415599</v>
      </c>
      <c r="N193">
        <v>63032</v>
      </c>
      <c r="O193">
        <v>0.81672783676272698</v>
      </c>
      <c r="P193">
        <v>0.183272163237272</v>
      </c>
    </row>
    <row r="194" spans="1:16" x14ac:dyDescent="0.25">
      <c r="A194">
        <v>0</v>
      </c>
      <c r="B194">
        <v>48041</v>
      </c>
      <c r="C194" t="s">
        <v>27</v>
      </c>
      <c r="D194" t="s">
        <v>71</v>
      </c>
      <c r="E194" t="s">
        <v>27</v>
      </c>
      <c r="F194" t="s">
        <v>28</v>
      </c>
      <c r="G194" t="s">
        <v>15</v>
      </c>
      <c r="H194">
        <v>9.1201958943085096E-2</v>
      </c>
      <c r="I194">
        <v>89.9</v>
      </c>
      <c r="J194">
        <v>48.5</v>
      </c>
      <c r="K194">
        <v>272.652506700206</v>
      </c>
      <c r="L194">
        <v>3.4125556737622902E-2</v>
      </c>
      <c r="M194">
        <v>21.5649161106519</v>
      </c>
      <c r="N194">
        <v>53015</v>
      </c>
      <c r="O194">
        <v>0.90879804105691497</v>
      </c>
      <c r="P194">
        <v>9.1201958943084999E-2</v>
      </c>
    </row>
    <row r="195" spans="1:16" x14ac:dyDescent="0.25">
      <c r="A195">
        <v>0</v>
      </c>
      <c r="B195">
        <v>29034</v>
      </c>
      <c r="C195" t="s">
        <v>21</v>
      </c>
      <c r="D195" t="s">
        <v>69</v>
      </c>
      <c r="E195" t="s">
        <v>21</v>
      </c>
      <c r="F195" t="s">
        <v>22</v>
      </c>
      <c r="G195" t="s">
        <v>15</v>
      </c>
      <c r="H195">
        <v>0.19538039955393699</v>
      </c>
      <c r="I195">
        <v>81.099999999999994</v>
      </c>
      <c r="J195">
        <v>55.8</v>
      </c>
      <c r="K195">
        <v>104.550127539134</v>
      </c>
      <c r="L195">
        <v>8.2756018320437295E-3</v>
      </c>
      <c r="M195">
        <v>5.0760299412429903</v>
      </c>
      <c r="N195">
        <v>28019</v>
      </c>
      <c r="O195">
        <v>0.80461960044606196</v>
      </c>
      <c r="P195">
        <v>0.19538039955393699</v>
      </c>
    </row>
    <row r="196" spans="1:16" x14ac:dyDescent="0.25">
      <c r="A196">
        <v>0</v>
      </c>
      <c r="B196">
        <v>54039</v>
      </c>
      <c r="C196" t="s">
        <v>47</v>
      </c>
      <c r="D196" t="s">
        <v>49</v>
      </c>
      <c r="E196" t="s">
        <v>47</v>
      </c>
      <c r="F196" t="s">
        <v>48</v>
      </c>
      <c r="G196" t="s">
        <v>15</v>
      </c>
      <c r="H196">
        <v>0.247390117679819</v>
      </c>
      <c r="I196">
        <v>84.4</v>
      </c>
      <c r="J196">
        <v>56.3</v>
      </c>
      <c r="K196">
        <v>88.729152662020397</v>
      </c>
      <c r="L196">
        <v>8.8153592492000596E-2</v>
      </c>
      <c r="M196">
        <v>4.29943338237684</v>
      </c>
      <c r="N196">
        <v>55023</v>
      </c>
      <c r="O196">
        <v>0.75260988232018</v>
      </c>
      <c r="P196">
        <v>0.247390117679819</v>
      </c>
    </row>
    <row r="197" spans="1:16" x14ac:dyDescent="0.25">
      <c r="A197">
        <v>0</v>
      </c>
      <c r="B197">
        <v>12133</v>
      </c>
      <c r="C197" t="s">
        <v>24</v>
      </c>
      <c r="D197" t="s">
        <v>25</v>
      </c>
      <c r="E197" t="s">
        <v>24</v>
      </c>
      <c r="F197" t="s">
        <v>56</v>
      </c>
      <c r="G197" t="s">
        <v>15</v>
      </c>
      <c r="H197">
        <v>6.6815642213224502E-2</v>
      </c>
      <c r="I197">
        <v>95.7</v>
      </c>
      <c r="J197">
        <v>42.9</v>
      </c>
      <c r="K197">
        <v>339.90611348551698</v>
      </c>
      <c r="L197">
        <v>1.53074567632358E-2</v>
      </c>
      <c r="M197">
        <v>23.214601422542099</v>
      </c>
      <c r="N197">
        <v>19035</v>
      </c>
      <c r="O197">
        <v>0.933184357786775</v>
      </c>
      <c r="P197">
        <v>6.6815642213224502E-2</v>
      </c>
    </row>
    <row r="198" spans="1:16" x14ac:dyDescent="0.25">
      <c r="A198">
        <v>0</v>
      </c>
      <c r="B198">
        <v>78017</v>
      </c>
      <c r="C198" t="s">
        <v>62</v>
      </c>
      <c r="D198" t="s">
        <v>67</v>
      </c>
      <c r="E198" t="s">
        <v>62</v>
      </c>
      <c r="F198" t="s">
        <v>67</v>
      </c>
      <c r="G198" t="s">
        <v>15</v>
      </c>
      <c r="H198">
        <v>0.24094203584353299</v>
      </c>
      <c r="I198">
        <v>20.8</v>
      </c>
      <c r="J198">
        <v>27.8</v>
      </c>
      <c r="K198">
        <v>185.58638794596001</v>
      </c>
      <c r="L198">
        <v>9.31395971584566E-2</v>
      </c>
      <c r="M198">
        <v>31.914234390805099</v>
      </c>
      <c r="N198">
        <v>78033</v>
      </c>
      <c r="O198">
        <v>0.75905796415646598</v>
      </c>
      <c r="P198">
        <v>0.24094203584353199</v>
      </c>
    </row>
    <row r="199" spans="1:16" x14ac:dyDescent="0.25">
      <c r="A199">
        <v>0</v>
      </c>
      <c r="B199">
        <v>9001</v>
      </c>
      <c r="C199" t="s">
        <v>90</v>
      </c>
      <c r="D199" t="s">
        <v>106</v>
      </c>
      <c r="E199" t="s">
        <v>62</v>
      </c>
      <c r="F199" t="s">
        <v>67</v>
      </c>
      <c r="G199" t="s">
        <v>19</v>
      </c>
      <c r="H199">
        <v>0.29898934009268602</v>
      </c>
      <c r="I199">
        <v>96.8</v>
      </c>
      <c r="J199">
        <v>39.799999999999997</v>
      </c>
      <c r="K199">
        <v>105.50316552913</v>
      </c>
      <c r="L199">
        <v>4.31548262266052E-2</v>
      </c>
      <c r="M199">
        <v>11.281868145362701</v>
      </c>
      <c r="N199">
        <v>78091</v>
      </c>
      <c r="O199">
        <v>0.70101065990731304</v>
      </c>
      <c r="P199">
        <v>0.29898934009268602</v>
      </c>
    </row>
    <row r="200" spans="1:16" x14ac:dyDescent="0.25">
      <c r="A200">
        <v>0</v>
      </c>
      <c r="B200">
        <v>36009</v>
      </c>
      <c r="C200" t="s">
        <v>33</v>
      </c>
      <c r="D200" t="s">
        <v>41</v>
      </c>
      <c r="E200" t="s">
        <v>33</v>
      </c>
      <c r="F200" t="s">
        <v>34</v>
      </c>
      <c r="G200" t="s">
        <v>15</v>
      </c>
      <c r="H200">
        <v>0.19405481336955899</v>
      </c>
      <c r="I200">
        <v>81.5</v>
      </c>
      <c r="J200">
        <v>51.5</v>
      </c>
      <c r="K200">
        <v>117.682159481211</v>
      </c>
      <c r="L200">
        <v>9.9892786959291293E-3</v>
      </c>
      <c r="M200">
        <v>11.6449334629117</v>
      </c>
      <c r="N200">
        <v>35040</v>
      </c>
      <c r="O200">
        <v>0.80594518663044001</v>
      </c>
      <c r="P200">
        <v>0.19405481336955899</v>
      </c>
    </row>
    <row r="201" spans="1:16" x14ac:dyDescent="0.25">
      <c r="A201">
        <v>0</v>
      </c>
      <c r="B201">
        <v>1164</v>
      </c>
      <c r="C201" t="s">
        <v>31</v>
      </c>
      <c r="D201" t="s">
        <v>43</v>
      </c>
      <c r="E201" t="s">
        <v>31</v>
      </c>
      <c r="F201" t="s">
        <v>43</v>
      </c>
      <c r="G201" t="s">
        <v>15</v>
      </c>
      <c r="H201">
        <v>9.3978575044267806E-2</v>
      </c>
      <c r="I201">
        <v>106.2</v>
      </c>
      <c r="J201">
        <v>46.2</v>
      </c>
      <c r="K201">
        <v>264.52284888751899</v>
      </c>
      <c r="L201">
        <v>3.0288344012118801E-2</v>
      </c>
      <c r="M201">
        <v>29.533037296734001</v>
      </c>
      <c r="N201">
        <v>1078</v>
      </c>
      <c r="O201">
        <v>0.90602142495573201</v>
      </c>
      <c r="P201">
        <v>9.3978575044267806E-2</v>
      </c>
    </row>
    <row r="202" spans="1:16" x14ac:dyDescent="0.25">
      <c r="A202">
        <v>0</v>
      </c>
      <c r="B202">
        <v>28060</v>
      </c>
      <c r="C202" t="s">
        <v>21</v>
      </c>
      <c r="D202" t="s">
        <v>22</v>
      </c>
      <c r="E202" t="s">
        <v>21</v>
      </c>
      <c r="F202" t="s">
        <v>69</v>
      </c>
      <c r="G202" t="s">
        <v>15</v>
      </c>
      <c r="H202">
        <v>4.8730912431755799E-2</v>
      </c>
      <c r="I202">
        <v>81.099999999999994</v>
      </c>
      <c r="J202">
        <v>55.8</v>
      </c>
      <c r="K202">
        <v>301.193758051918</v>
      </c>
      <c r="L202">
        <v>2.4226984638633001E-2</v>
      </c>
      <c r="M202">
        <v>10.915053621445001</v>
      </c>
      <c r="N202">
        <v>29052</v>
      </c>
      <c r="O202">
        <v>0.95126908756824402</v>
      </c>
      <c r="P202">
        <v>4.8730912431755799E-2</v>
      </c>
    </row>
    <row r="203" spans="1:16" x14ac:dyDescent="0.25">
      <c r="A203">
        <v>0</v>
      </c>
      <c r="B203">
        <v>38008</v>
      </c>
      <c r="C203" t="s">
        <v>33</v>
      </c>
      <c r="D203" t="s">
        <v>42</v>
      </c>
      <c r="E203" t="s">
        <v>33</v>
      </c>
      <c r="F203" t="s">
        <v>35</v>
      </c>
      <c r="G203" t="s">
        <v>15</v>
      </c>
      <c r="H203">
        <v>0.120869117232814</v>
      </c>
      <c r="I203">
        <v>81.5</v>
      </c>
      <c r="J203">
        <v>51.5</v>
      </c>
      <c r="K203">
        <v>188.428971741156</v>
      </c>
      <c r="L203">
        <v>1.6001588788620302E-2</v>
      </c>
      <c r="M203">
        <v>20.765644111726399</v>
      </c>
      <c r="N203">
        <v>39010</v>
      </c>
      <c r="O203">
        <v>0.87913088276718498</v>
      </c>
      <c r="P203">
        <v>0.120869117232814</v>
      </c>
    </row>
    <row r="204" spans="1:16" x14ac:dyDescent="0.25">
      <c r="A204">
        <v>0</v>
      </c>
      <c r="B204">
        <v>29045</v>
      </c>
      <c r="C204" t="s">
        <v>21</v>
      </c>
      <c r="D204" t="s">
        <v>69</v>
      </c>
      <c r="E204" t="s">
        <v>21</v>
      </c>
      <c r="F204" t="s">
        <v>69</v>
      </c>
      <c r="G204" t="s">
        <v>15</v>
      </c>
      <c r="H204">
        <v>0.182568353345162</v>
      </c>
      <c r="I204">
        <v>81.099999999999994</v>
      </c>
      <c r="J204">
        <v>55.8</v>
      </c>
      <c r="K204">
        <v>124.17077122580299</v>
      </c>
      <c r="L204">
        <v>1.0795237656818699E-2</v>
      </c>
      <c r="M204">
        <v>5.1958067682139397</v>
      </c>
      <c r="N204">
        <v>29052</v>
      </c>
      <c r="O204">
        <v>0.81743164665483703</v>
      </c>
      <c r="P204">
        <v>0.182568353345162</v>
      </c>
    </row>
    <row r="205" spans="1:16" x14ac:dyDescent="0.25">
      <c r="A205">
        <v>0</v>
      </c>
      <c r="B205">
        <v>24111</v>
      </c>
      <c r="C205" t="s">
        <v>21</v>
      </c>
      <c r="D205" t="s">
        <v>54</v>
      </c>
      <c r="E205" t="s">
        <v>33</v>
      </c>
      <c r="F205" t="s">
        <v>35</v>
      </c>
      <c r="G205" t="s">
        <v>19</v>
      </c>
      <c r="H205">
        <v>0.13613309443131599</v>
      </c>
      <c r="I205">
        <v>81.099999999999994</v>
      </c>
      <c r="J205">
        <v>55.8</v>
      </c>
      <c r="K205">
        <v>189.655864227113</v>
      </c>
      <c r="L205">
        <v>1.5586928250167499E-2</v>
      </c>
      <c r="M205">
        <v>6.2316104471921197</v>
      </c>
      <c r="N205">
        <v>40007</v>
      </c>
      <c r="O205">
        <v>0.86386690556868195</v>
      </c>
      <c r="P205">
        <v>0.13613309443131599</v>
      </c>
    </row>
    <row r="206" spans="1:16" x14ac:dyDescent="0.25">
      <c r="A206">
        <v>0</v>
      </c>
      <c r="B206">
        <v>26001</v>
      </c>
      <c r="C206" t="s">
        <v>21</v>
      </c>
      <c r="D206" t="s">
        <v>39</v>
      </c>
      <c r="E206" t="s">
        <v>21</v>
      </c>
      <c r="F206" t="s">
        <v>54</v>
      </c>
      <c r="G206" t="s">
        <v>15</v>
      </c>
      <c r="H206">
        <v>8.98214064509434E-2</v>
      </c>
      <c r="I206">
        <v>81.099999999999994</v>
      </c>
      <c r="J206">
        <v>55.8</v>
      </c>
      <c r="K206">
        <v>252.11555667158001</v>
      </c>
      <c r="L206">
        <v>2.05845412954524E-2</v>
      </c>
      <c r="M206">
        <v>7.9828183410812397</v>
      </c>
      <c r="N206">
        <v>24009</v>
      </c>
      <c r="O206">
        <v>0.91017859354905595</v>
      </c>
      <c r="P206">
        <v>8.9821406450943594E-2</v>
      </c>
    </row>
    <row r="207" spans="1:16" x14ac:dyDescent="0.25">
      <c r="A207">
        <v>0</v>
      </c>
      <c r="B207">
        <v>47014</v>
      </c>
      <c r="C207" t="s">
        <v>27</v>
      </c>
      <c r="D207" t="s">
        <v>92</v>
      </c>
      <c r="E207" t="s">
        <v>27</v>
      </c>
      <c r="F207" t="s">
        <v>95</v>
      </c>
      <c r="G207" t="s">
        <v>15</v>
      </c>
      <c r="H207">
        <v>0.116707125144246</v>
      </c>
      <c r="I207">
        <v>89.9</v>
      </c>
      <c r="J207">
        <v>48.5</v>
      </c>
      <c r="K207">
        <v>237.960296381256</v>
      </c>
      <c r="L207">
        <v>2.9264217640077299E-2</v>
      </c>
      <c r="M207">
        <v>20.3101648494996</v>
      </c>
      <c r="N207">
        <v>45010</v>
      </c>
      <c r="O207">
        <v>0.88329287485575303</v>
      </c>
      <c r="P207">
        <v>0.116707125144246</v>
      </c>
    </row>
    <row r="208" spans="1:16" x14ac:dyDescent="0.25">
      <c r="A208">
        <v>0</v>
      </c>
      <c r="B208">
        <v>1292</v>
      </c>
      <c r="C208" t="s">
        <v>31</v>
      </c>
      <c r="D208" t="s">
        <v>43</v>
      </c>
      <c r="E208" t="s">
        <v>31</v>
      </c>
      <c r="F208" t="s">
        <v>43</v>
      </c>
      <c r="G208" t="s">
        <v>15</v>
      </c>
      <c r="H208">
        <v>9.4017550300499395E-2</v>
      </c>
      <c r="I208">
        <v>106.2</v>
      </c>
      <c r="J208">
        <v>46.2</v>
      </c>
      <c r="K208">
        <v>264.51375132431798</v>
      </c>
      <c r="L208">
        <v>3.0532390388481701E-2</v>
      </c>
      <c r="M208">
        <v>29.563616933232002</v>
      </c>
      <c r="N208">
        <v>1270</v>
      </c>
      <c r="O208">
        <v>0.90598244969950004</v>
      </c>
      <c r="P208">
        <v>9.4017550300499297E-2</v>
      </c>
    </row>
    <row r="209" spans="1:16" x14ac:dyDescent="0.25">
      <c r="A209">
        <v>0</v>
      </c>
      <c r="B209">
        <v>39007</v>
      </c>
      <c r="C209" t="s">
        <v>33</v>
      </c>
      <c r="D209" t="s">
        <v>35</v>
      </c>
      <c r="E209" t="s">
        <v>33</v>
      </c>
      <c r="F209" t="s">
        <v>46</v>
      </c>
      <c r="G209" t="s">
        <v>15</v>
      </c>
      <c r="H209">
        <v>0.101795429663718</v>
      </c>
      <c r="I209">
        <v>81.5</v>
      </c>
      <c r="J209">
        <v>51.5</v>
      </c>
      <c r="K209">
        <v>216.342738136153</v>
      </c>
      <c r="L209">
        <v>1.8365874393453701E-2</v>
      </c>
      <c r="M209">
        <v>21.0164012225632</v>
      </c>
      <c r="N209">
        <v>33013</v>
      </c>
      <c r="O209">
        <v>0.89820457033628098</v>
      </c>
      <c r="P209">
        <v>0.101795429663718</v>
      </c>
    </row>
    <row r="210" spans="1:16" x14ac:dyDescent="0.25">
      <c r="A210">
        <v>0</v>
      </c>
      <c r="B210">
        <v>22051</v>
      </c>
      <c r="C210" t="s">
        <v>72</v>
      </c>
      <c r="D210" t="s">
        <v>74</v>
      </c>
      <c r="E210" t="s">
        <v>72</v>
      </c>
      <c r="F210" t="s">
        <v>73</v>
      </c>
      <c r="G210" t="s">
        <v>15</v>
      </c>
      <c r="H210">
        <v>8.6448475831347599E-2</v>
      </c>
      <c r="I210">
        <v>47.5</v>
      </c>
      <c r="J210">
        <v>60.4</v>
      </c>
      <c r="K210">
        <v>263.29161997757302</v>
      </c>
      <c r="L210">
        <v>0.14309969555673099</v>
      </c>
      <c r="M210">
        <v>11.9686346369361</v>
      </c>
      <c r="N210">
        <v>21093</v>
      </c>
      <c r="O210">
        <v>0.91355152416865204</v>
      </c>
      <c r="P210">
        <v>8.6448475831347696E-2</v>
      </c>
    </row>
    <row r="211" spans="1:16" x14ac:dyDescent="0.25">
      <c r="A211">
        <v>0</v>
      </c>
      <c r="B211">
        <v>30001</v>
      </c>
      <c r="C211" t="s">
        <v>58</v>
      </c>
      <c r="D211" t="s">
        <v>59</v>
      </c>
      <c r="E211" t="s">
        <v>58</v>
      </c>
      <c r="F211" t="s">
        <v>109</v>
      </c>
      <c r="G211" t="s">
        <v>15</v>
      </c>
      <c r="H211">
        <v>0.16707245607743099</v>
      </c>
      <c r="I211">
        <v>120.8</v>
      </c>
      <c r="J211">
        <v>49</v>
      </c>
      <c r="K211">
        <v>209.78703865532299</v>
      </c>
      <c r="L211">
        <v>7.4267331142690005E-2</v>
      </c>
      <c r="M211">
        <v>21.954006068124301</v>
      </c>
      <c r="N211">
        <v>31007</v>
      </c>
      <c r="O211">
        <v>0.83292754392256796</v>
      </c>
      <c r="P211">
        <v>0.16707245607743099</v>
      </c>
    </row>
    <row r="212" spans="1:16" x14ac:dyDescent="0.25">
      <c r="A212">
        <v>0</v>
      </c>
      <c r="B212">
        <v>42034</v>
      </c>
      <c r="C212" t="s">
        <v>16</v>
      </c>
      <c r="D212" t="s">
        <v>81</v>
      </c>
      <c r="E212" t="s">
        <v>16</v>
      </c>
      <c r="F212" t="s">
        <v>86</v>
      </c>
      <c r="G212" t="s">
        <v>15</v>
      </c>
      <c r="H212">
        <v>0.25429622565235899</v>
      </c>
      <c r="I212">
        <v>61.9</v>
      </c>
      <c r="J212">
        <v>44.8</v>
      </c>
      <c r="K212">
        <v>112.816813452443</v>
      </c>
      <c r="L212">
        <v>6.6649650128613902E-2</v>
      </c>
      <c r="M212">
        <v>12.315448063863499</v>
      </c>
      <c r="N212">
        <v>44007</v>
      </c>
      <c r="O212">
        <v>0.74570377434764001</v>
      </c>
      <c r="P212">
        <v>0.25429622565235899</v>
      </c>
    </row>
    <row r="213" spans="1:16" x14ac:dyDescent="0.25">
      <c r="A213">
        <v>0</v>
      </c>
      <c r="B213">
        <v>63049</v>
      </c>
      <c r="C213" t="s">
        <v>44</v>
      </c>
      <c r="D213" t="s">
        <v>78</v>
      </c>
      <c r="E213" t="s">
        <v>44</v>
      </c>
      <c r="F213" t="s">
        <v>78</v>
      </c>
      <c r="G213" t="s">
        <v>15</v>
      </c>
      <c r="H213">
        <v>0.163343450886587</v>
      </c>
      <c r="I213">
        <v>39.6</v>
      </c>
      <c r="J213">
        <v>25.5</v>
      </c>
      <c r="K213">
        <v>263.95539791067</v>
      </c>
      <c r="L213">
        <v>4.0949119612978598E-2</v>
      </c>
      <c r="M213">
        <v>38.845156551098</v>
      </c>
      <c r="N213">
        <v>63032</v>
      </c>
      <c r="O213">
        <v>0.83665654911341203</v>
      </c>
      <c r="P213">
        <v>0.163343450886586</v>
      </c>
    </row>
    <row r="214" spans="1:16" x14ac:dyDescent="0.25">
      <c r="A214">
        <v>0</v>
      </c>
      <c r="B214">
        <v>58091</v>
      </c>
      <c r="C214" t="s">
        <v>13</v>
      </c>
      <c r="D214" t="s">
        <v>14</v>
      </c>
      <c r="E214" t="s">
        <v>13</v>
      </c>
      <c r="F214" t="s">
        <v>14</v>
      </c>
      <c r="G214" t="s">
        <v>15</v>
      </c>
      <c r="H214">
        <v>1.33830742645378E-2</v>
      </c>
      <c r="I214">
        <v>63.9</v>
      </c>
      <c r="J214">
        <v>45.2</v>
      </c>
      <c r="K214">
        <v>345.73179625703602</v>
      </c>
      <c r="L214">
        <v>4.8577829854548699E-2</v>
      </c>
      <c r="M214">
        <v>35.386210679520403</v>
      </c>
      <c r="N214">
        <v>58009</v>
      </c>
      <c r="O214">
        <v>0.986616925735462</v>
      </c>
      <c r="P214">
        <v>1.33830742645378E-2</v>
      </c>
    </row>
    <row r="215" spans="1:16" x14ac:dyDescent="0.25">
      <c r="A215">
        <v>0</v>
      </c>
      <c r="B215">
        <v>58091</v>
      </c>
      <c r="C215" t="s">
        <v>13</v>
      </c>
      <c r="D215" t="s">
        <v>14</v>
      </c>
      <c r="E215" t="s">
        <v>13</v>
      </c>
      <c r="F215" t="s">
        <v>14</v>
      </c>
      <c r="G215" t="s">
        <v>15</v>
      </c>
      <c r="H215">
        <v>1.33830742645378E-2</v>
      </c>
      <c r="I215">
        <v>63.9</v>
      </c>
      <c r="J215">
        <v>45.2</v>
      </c>
      <c r="K215">
        <v>345.73179625703602</v>
      </c>
      <c r="L215">
        <v>4.8577829854548699E-2</v>
      </c>
      <c r="M215">
        <v>35.386210679520403</v>
      </c>
      <c r="N215">
        <v>58032</v>
      </c>
      <c r="O215">
        <v>0.986616925735462</v>
      </c>
      <c r="P215">
        <v>1.33830742645378E-2</v>
      </c>
    </row>
    <row r="216" spans="1:16" x14ac:dyDescent="0.25">
      <c r="A216">
        <v>0</v>
      </c>
      <c r="B216">
        <v>15146</v>
      </c>
      <c r="C216" t="s">
        <v>24</v>
      </c>
      <c r="D216" t="s">
        <v>60</v>
      </c>
      <c r="E216" t="s">
        <v>24</v>
      </c>
      <c r="F216" t="s">
        <v>25</v>
      </c>
      <c r="G216" t="s">
        <v>15</v>
      </c>
      <c r="H216">
        <v>0</v>
      </c>
      <c r="I216">
        <v>95.7</v>
      </c>
      <c r="J216">
        <v>42.9</v>
      </c>
      <c r="K216">
        <v>440.56949061981697</v>
      </c>
      <c r="L216">
        <v>1.9839703875317499E-2</v>
      </c>
      <c r="M216">
        <v>29.9884982881218</v>
      </c>
      <c r="N216">
        <v>12070</v>
      </c>
      <c r="O216">
        <v>1</v>
      </c>
      <c r="P216">
        <v>0</v>
      </c>
    </row>
    <row r="217" spans="1:16" x14ac:dyDescent="0.25">
      <c r="A217">
        <v>0</v>
      </c>
      <c r="B217">
        <v>58020</v>
      </c>
      <c r="C217" t="s">
        <v>13</v>
      </c>
      <c r="D217" t="s">
        <v>14</v>
      </c>
      <c r="E217" t="s">
        <v>13</v>
      </c>
      <c r="F217" t="s">
        <v>23</v>
      </c>
      <c r="G217" t="s">
        <v>15</v>
      </c>
      <c r="H217">
        <v>0.20362287421644901</v>
      </c>
      <c r="I217">
        <v>63.9</v>
      </c>
      <c r="J217">
        <v>45.2</v>
      </c>
      <c r="K217">
        <v>127.200102771489</v>
      </c>
      <c r="L217">
        <v>1.7471822040171801E-2</v>
      </c>
      <c r="M217">
        <v>17.301428065327201</v>
      </c>
      <c r="N217">
        <v>60019</v>
      </c>
      <c r="O217">
        <v>0.79637712578355002</v>
      </c>
      <c r="P217">
        <v>0.20362287421644901</v>
      </c>
    </row>
    <row r="218" spans="1:16" x14ac:dyDescent="0.25">
      <c r="A218">
        <v>0</v>
      </c>
      <c r="B218">
        <v>65137</v>
      </c>
      <c r="C218" t="s">
        <v>44</v>
      </c>
      <c r="D218" t="s">
        <v>96</v>
      </c>
      <c r="E218" t="s">
        <v>44</v>
      </c>
      <c r="F218" t="s">
        <v>78</v>
      </c>
      <c r="G218" t="s">
        <v>15</v>
      </c>
      <c r="H218">
        <v>0.165133410867703</v>
      </c>
      <c r="I218">
        <v>39.6</v>
      </c>
      <c r="J218">
        <v>25.5</v>
      </c>
      <c r="K218">
        <v>259.33780346014902</v>
      </c>
      <c r="L218">
        <v>4.08034844989957E-2</v>
      </c>
      <c r="M218">
        <v>39.311741001297499</v>
      </c>
      <c r="N218">
        <v>63058</v>
      </c>
      <c r="O218">
        <v>0.83486658913229606</v>
      </c>
      <c r="P218">
        <v>0.165133410867703</v>
      </c>
    </row>
    <row r="219" spans="1:16" x14ac:dyDescent="0.25">
      <c r="A219">
        <v>0</v>
      </c>
      <c r="B219">
        <v>68014</v>
      </c>
      <c r="C219" t="s">
        <v>36</v>
      </c>
      <c r="D219" t="s">
        <v>37</v>
      </c>
      <c r="E219" t="s">
        <v>36</v>
      </c>
      <c r="F219" t="s">
        <v>38</v>
      </c>
      <c r="G219" t="s">
        <v>15</v>
      </c>
      <c r="H219">
        <v>0.29403019156002003</v>
      </c>
      <c r="I219">
        <v>42.4</v>
      </c>
      <c r="J219">
        <v>43.1</v>
      </c>
      <c r="K219">
        <v>73.918051587800704</v>
      </c>
      <c r="L219">
        <v>4.8516876522108898E-2</v>
      </c>
      <c r="M219">
        <v>5.0118359865312998</v>
      </c>
      <c r="N219">
        <v>66006</v>
      </c>
      <c r="O219">
        <v>0.70596980843997803</v>
      </c>
      <c r="P219">
        <v>0.29403019156002003</v>
      </c>
    </row>
    <row r="220" spans="1:16" x14ac:dyDescent="0.25">
      <c r="A220">
        <v>0</v>
      </c>
      <c r="B220">
        <v>110002</v>
      </c>
      <c r="C220" t="s">
        <v>51</v>
      </c>
      <c r="D220" t="s">
        <v>112</v>
      </c>
      <c r="E220" t="s">
        <v>51</v>
      </c>
      <c r="F220" t="s">
        <v>75</v>
      </c>
      <c r="G220" t="s">
        <v>15</v>
      </c>
      <c r="H220">
        <v>0.263959301151448</v>
      </c>
      <c r="I220">
        <v>61.4</v>
      </c>
      <c r="J220">
        <v>28.6</v>
      </c>
      <c r="K220">
        <v>166.31350828539399</v>
      </c>
      <c r="L220">
        <v>3.8988161952538798E-2</v>
      </c>
      <c r="M220">
        <v>24.913222684997098</v>
      </c>
      <c r="N220">
        <v>72036</v>
      </c>
      <c r="O220">
        <v>0.73604069884855094</v>
      </c>
      <c r="P220">
        <v>0.263959301151446</v>
      </c>
    </row>
    <row r="221" spans="1:16" x14ac:dyDescent="0.25">
      <c r="A221">
        <v>0</v>
      </c>
      <c r="B221">
        <v>6153</v>
      </c>
      <c r="C221" t="s">
        <v>31</v>
      </c>
      <c r="D221" t="s">
        <v>32</v>
      </c>
      <c r="E221" t="s">
        <v>31</v>
      </c>
      <c r="F221" t="s">
        <v>43</v>
      </c>
      <c r="G221" t="s">
        <v>15</v>
      </c>
      <c r="H221">
        <v>0.17396314008354599</v>
      </c>
      <c r="I221">
        <v>106.2</v>
      </c>
      <c r="J221">
        <v>46.2</v>
      </c>
      <c r="K221">
        <v>183.32052079341599</v>
      </c>
      <c r="L221">
        <v>2.13731207472951E-2</v>
      </c>
      <c r="M221">
        <v>20.091531371332898</v>
      </c>
      <c r="N221">
        <v>1270</v>
      </c>
      <c r="O221">
        <v>0.82603685991645304</v>
      </c>
      <c r="P221">
        <v>0.17396314008354599</v>
      </c>
    </row>
    <row r="222" spans="1:16" x14ac:dyDescent="0.25">
      <c r="A222">
        <v>0</v>
      </c>
      <c r="B222">
        <v>16024</v>
      </c>
      <c r="C222" t="s">
        <v>24</v>
      </c>
      <c r="D222" t="s">
        <v>66</v>
      </c>
      <c r="E222" t="s">
        <v>24</v>
      </c>
      <c r="F222" t="s">
        <v>60</v>
      </c>
      <c r="G222" t="s">
        <v>15</v>
      </c>
      <c r="H222">
        <v>0</v>
      </c>
      <c r="I222">
        <v>95.7</v>
      </c>
      <c r="J222">
        <v>42.9</v>
      </c>
      <c r="K222">
        <v>427.96296318625298</v>
      </c>
      <c r="L222">
        <v>1.9070090806682701E-2</v>
      </c>
      <c r="M222">
        <v>30.5358329709392</v>
      </c>
      <c r="N222">
        <v>98031</v>
      </c>
      <c r="O222">
        <v>0.999999999999999</v>
      </c>
      <c r="P222">
        <v>0</v>
      </c>
    </row>
    <row r="223" spans="1:16" x14ac:dyDescent="0.25">
      <c r="A223">
        <v>0</v>
      </c>
      <c r="B223">
        <v>1272</v>
      </c>
      <c r="C223" t="s">
        <v>31</v>
      </c>
      <c r="D223" t="s">
        <v>43</v>
      </c>
      <c r="E223" t="s">
        <v>31</v>
      </c>
      <c r="F223" t="s">
        <v>57</v>
      </c>
      <c r="G223" t="s">
        <v>15</v>
      </c>
      <c r="H223">
        <v>8.8804914437471294E-2</v>
      </c>
      <c r="I223">
        <v>106.2</v>
      </c>
      <c r="J223">
        <v>46.2</v>
      </c>
      <c r="K223">
        <v>270.081710358012</v>
      </c>
      <c r="L223">
        <v>3.1029265954563501E-2</v>
      </c>
      <c r="M223">
        <v>30.0986512266667</v>
      </c>
      <c r="N223">
        <v>4215</v>
      </c>
      <c r="O223">
        <v>0.91119508556252804</v>
      </c>
      <c r="P223">
        <v>8.8804914437471294E-2</v>
      </c>
    </row>
    <row r="224" spans="1:16" x14ac:dyDescent="0.25">
      <c r="A224">
        <v>0</v>
      </c>
      <c r="B224">
        <v>71024</v>
      </c>
      <c r="C224" t="s">
        <v>51</v>
      </c>
      <c r="D224" t="s">
        <v>52</v>
      </c>
      <c r="E224" t="s">
        <v>51</v>
      </c>
      <c r="F224" t="s">
        <v>75</v>
      </c>
      <c r="G224" t="s">
        <v>15</v>
      </c>
      <c r="H224">
        <v>0.30427239557288099</v>
      </c>
      <c r="I224">
        <v>61.4</v>
      </c>
      <c r="J224">
        <v>28.6</v>
      </c>
      <c r="K224">
        <v>99.344447972848897</v>
      </c>
      <c r="L224">
        <v>1.5476852422501301E-2</v>
      </c>
      <c r="M224">
        <v>23.122226433367501</v>
      </c>
      <c r="N224">
        <v>72004</v>
      </c>
      <c r="O224">
        <v>0.69572760442711801</v>
      </c>
      <c r="P224">
        <v>0.30427239557288099</v>
      </c>
    </row>
    <row r="225" spans="1:16" x14ac:dyDescent="0.25">
      <c r="A225">
        <v>0</v>
      </c>
      <c r="B225">
        <v>15146</v>
      </c>
      <c r="C225" t="s">
        <v>24</v>
      </c>
      <c r="D225" t="s">
        <v>60</v>
      </c>
      <c r="E225" t="s">
        <v>24</v>
      </c>
      <c r="F225" t="s">
        <v>26</v>
      </c>
      <c r="G225" t="s">
        <v>15</v>
      </c>
      <c r="H225">
        <v>0</v>
      </c>
      <c r="I225">
        <v>95.7</v>
      </c>
      <c r="J225">
        <v>42.9</v>
      </c>
      <c r="K225">
        <v>440.56949061981697</v>
      </c>
      <c r="L225">
        <v>1.9839703875317499E-2</v>
      </c>
      <c r="M225">
        <v>29.9884982881218</v>
      </c>
      <c r="N225">
        <v>17113</v>
      </c>
      <c r="O225">
        <v>0.999999999999999</v>
      </c>
      <c r="P225">
        <v>0</v>
      </c>
    </row>
    <row r="226" spans="1:16" x14ac:dyDescent="0.25">
      <c r="A226">
        <v>0</v>
      </c>
      <c r="B226">
        <v>37004</v>
      </c>
      <c r="C226" t="s">
        <v>33</v>
      </c>
      <c r="D226" t="s">
        <v>79</v>
      </c>
      <c r="E226" t="s">
        <v>21</v>
      </c>
      <c r="F226" t="s">
        <v>22</v>
      </c>
      <c r="G226" t="s">
        <v>19</v>
      </c>
      <c r="H226">
        <v>8.3829888015136703E-2</v>
      </c>
      <c r="I226">
        <v>81.5</v>
      </c>
      <c r="J226">
        <v>51.5</v>
      </c>
      <c r="K226">
        <v>227.414051705817</v>
      </c>
      <c r="L226">
        <v>1.9189419114422599E-2</v>
      </c>
      <c r="M226">
        <v>24.647065037069599</v>
      </c>
      <c r="N226">
        <v>28055</v>
      </c>
      <c r="O226">
        <v>0.91617011198486298</v>
      </c>
      <c r="P226">
        <v>8.3829888015136703E-2</v>
      </c>
    </row>
    <row r="227" spans="1:16" x14ac:dyDescent="0.25">
      <c r="A227">
        <v>0</v>
      </c>
      <c r="B227">
        <v>34021</v>
      </c>
      <c r="C227" t="s">
        <v>33</v>
      </c>
      <c r="D227" t="s">
        <v>50</v>
      </c>
      <c r="E227" t="s">
        <v>33</v>
      </c>
      <c r="F227" t="s">
        <v>42</v>
      </c>
      <c r="G227" t="s">
        <v>15</v>
      </c>
      <c r="H227">
        <v>0.18987341816727399</v>
      </c>
      <c r="I227">
        <v>81.5</v>
      </c>
      <c r="J227">
        <v>51.5</v>
      </c>
      <c r="K227">
        <v>120.96539150045901</v>
      </c>
      <c r="L227">
        <v>1.14289633095384E-2</v>
      </c>
      <c r="M227">
        <v>12.5345887085493</v>
      </c>
      <c r="N227">
        <v>38011</v>
      </c>
      <c r="O227">
        <v>0.81012658183272501</v>
      </c>
      <c r="P227">
        <v>0.18987341816727399</v>
      </c>
    </row>
    <row r="228" spans="1:16" x14ac:dyDescent="0.25">
      <c r="A228">
        <v>0</v>
      </c>
      <c r="B228">
        <v>58091</v>
      </c>
      <c r="C228" t="s">
        <v>13</v>
      </c>
      <c r="D228" t="s">
        <v>14</v>
      </c>
      <c r="E228" t="s">
        <v>13</v>
      </c>
      <c r="F228" t="s">
        <v>23</v>
      </c>
      <c r="G228" t="s">
        <v>15</v>
      </c>
      <c r="H228">
        <v>1.33830742645378E-2</v>
      </c>
      <c r="I228">
        <v>63.9</v>
      </c>
      <c r="J228">
        <v>45.2</v>
      </c>
      <c r="K228">
        <v>345.73179625703602</v>
      </c>
      <c r="L228">
        <v>4.8577829854548699E-2</v>
      </c>
      <c r="M228">
        <v>35.386210679520403</v>
      </c>
      <c r="N228">
        <v>60074</v>
      </c>
      <c r="O228">
        <v>0.986616925735462</v>
      </c>
      <c r="P228">
        <v>1.33830742645378E-2</v>
      </c>
    </row>
    <row r="229" spans="1:16" x14ac:dyDescent="0.25">
      <c r="A229">
        <v>0</v>
      </c>
      <c r="B229">
        <v>22205</v>
      </c>
      <c r="C229" t="s">
        <v>72</v>
      </c>
      <c r="D229" t="s">
        <v>74</v>
      </c>
      <c r="E229" t="s">
        <v>72</v>
      </c>
      <c r="F229" t="s">
        <v>73</v>
      </c>
      <c r="G229" t="s">
        <v>15</v>
      </c>
      <c r="H229">
        <v>7.6473806070602002E-2</v>
      </c>
      <c r="I229">
        <v>47.5</v>
      </c>
      <c r="J229">
        <v>60.4</v>
      </c>
      <c r="K229">
        <v>273.63863905639198</v>
      </c>
      <c r="L229">
        <v>0.138519407504445</v>
      </c>
      <c r="M229">
        <v>12.120495904209999</v>
      </c>
      <c r="N229">
        <v>21013</v>
      </c>
      <c r="O229">
        <v>0.92352619392939705</v>
      </c>
      <c r="P229">
        <v>7.6473806070602002E-2</v>
      </c>
    </row>
    <row r="230" spans="1:16" x14ac:dyDescent="0.25">
      <c r="A230">
        <v>0</v>
      </c>
      <c r="B230">
        <v>16024</v>
      </c>
      <c r="C230" t="s">
        <v>24</v>
      </c>
      <c r="D230" t="s">
        <v>66</v>
      </c>
      <c r="E230" t="s">
        <v>24</v>
      </c>
      <c r="F230" t="s">
        <v>60</v>
      </c>
      <c r="G230" t="s">
        <v>15</v>
      </c>
      <c r="H230">
        <v>0</v>
      </c>
      <c r="I230">
        <v>95.7</v>
      </c>
      <c r="J230">
        <v>42.9</v>
      </c>
      <c r="K230">
        <v>427.96296318625298</v>
      </c>
      <c r="L230">
        <v>1.9070090806682701E-2</v>
      </c>
      <c r="M230">
        <v>30.5358329709392</v>
      </c>
      <c r="N230">
        <v>15182</v>
      </c>
      <c r="O230">
        <v>0.999999999999999</v>
      </c>
      <c r="P230">
        <v>0</v>
      </c>
    </row>
    <row r="231" spans="1:16" x14ac:dyDescent="0.25">
      <c r="A231">
        <v>0</v>
      </c>
      <c r="B231">
        <v>43024</v>
      </c>
      <c r="C231" t="s">
        <v>16</v>
      </c>
      <c r="D231" t="s">
        <v>17</v>
      </c>
      <c r="E231" t="s">
        <v>36</v>
      </c>
      <c r="F231" t="s">
        <v>80</v>
      </c>
      <c r="G231" t="s">
        <v>19</v>
      </c>
      <c r="H231">
        <v>0.30071713146656598</v>
      </c>
      <c r="I231">
        <v>61.9</v>
      </c>
      <c r="J231">
        <v>44.8</v>
      </c>
      <c r="K231">
        <v>44.336432623178197</v>
      </c>
      <c r="L231">
        <v>1.8827542276645098E-2</v>
      </c>
      <c r="M231">
        <v>4.6447836527705197</v>
      </c>
      <c r="N231">
        <v>69022</v>
      </c>
      <c r="O231">
        <v>0.69928286853343302</v>
      </c>
      <c r="P231">
        <v>0.30071713146656598</v>
      </c>
    </row>
    <row r="232" spans="1:16" x14ac:dyDescent="0.25">
      <c r="A232">
        <v>0</v>
      </c>
      <c r="B232">
        <v>17029</v>
      </c>
      <c r="C232" t="s">
        <v>24</v>
      </c>
      <c r="D232" t="s">
        <v>26</v>
      </c>
      <c r="E232" t="s">
        <v>24</v>
      </c>
      <c r="F232" t="s">
        <v>26</v>
      </c>
      <c r="G232" t="s">
        <v>15</v>
      </c>
      <c r="H232">
        <v>6.4173305781867196E-2</v>
      </c>
      <c r="I232">
        <v>95.7</v>
      </c>
      <c r="J232">
        <v>42.9</v>
      </c>
      <c r="K232">
        <v>335.27280063008402</v>
      </c>
      <c r="L232">
        <v>1.51650859541293E-2</v>
      </c>
      <c r="M232">
        <v>25.1986909623724</v>
      </c>
      <c r="N232">
        <v>17070</v>
      </c>
      <c r="O232">
        <v>0.93582669421813203</v>
      </c>
      <c r="P232">
        <v>6.4173305781867307E-2</v>
      </c>
    </row>
    <row r="233" spans="1:16" x14ac:dyDescent="0.25">
      <c r="A233">
        <v>0</v>
      </c>
      <c r="B233">
        <v>58074</v>
      </c>
      <c r="C233" t="s">
        <v>13</v>
      </c>
      <c r="D233" t="s">
        <v>14</v>
      </c>
      <c r="E233" t="s">
        <v>13</v>
      </c>
      <c r="F233" t="s">
        <v>18</v>
      </c>
      <c r="G233" t="s">
        <v>15</v>
      </c>
      <c r="H233">
        <v>0.115100721460434</v>
      </c>
      <c r="I233">
        <v>63.9</v>
      </c>
      <c r="J233">
        <v>45.2</v>
      </c>
      <c r="K233">
        <v>231.55434588371401</v>
      </c>
      <c r="L233">
        <v>3.1638835687806698E-2</v>
      </c>
      <c r="M233">
        <v>25.027211642088901</v>
      </c>
      <c r="N233">
        <v>59032</v>
      </c>
      <c r="O233">
        <v>0.88489927853956496</v>
      </c>
      <c r="P233">
        <v>0.115100721460434</v>
      </c>
    </row>
    <row r="234" spans="1:16" x14ac:dyDescent="0.25">
      <c r="A234">
        <v>0</v>
      </c>
      <c r="B234">
        <v>58091</v>
      </c>
      <c r="C234" t="s">
        <v>13</v>
      </c>
      <c r="D234" t="s">
        <v>14</v>
      </c>
      <c r="E234" t="s">
        <v>13</v>
      </c>
      <c r="F234" t="s">
        <v>14</v>
      </c>
      <c r="G234" t="s">
        <v>15</v>
      </c>
      <c r="H234">
        <v>1.33830742645378E-2</v>
      </c>
      <c r="I234">
        <v>63.9</v>
      </c>
      <c r="J234">
        <v>45.2</v>
      </c>
      <c r="K234">
        <v>345.73179625703602</v>
      </c>
      <c r="L234">
        <v>4.8577829854548699E-2</v>
      </c>
      <c r="M234">
        <v>35.386210679520403</v>
      </c>
      <c r="N234">
        <v>58046</v>
      </c>
      <c r="O234">
        <v>0.986616925735462</v>
      </c>
      <c r="P234">
        <v>1.33830742645378E-2</v>
      </c>
    </row>
    <row r="235" spans="1:16" x14ac:dyDescent="0.25">
      <c r="A235">
        <v>0</v>
      </c>
      <c r="B235">
        <v>4003</v>
      </c>
      <c r="C235" t="s">
        <v>31</v>
      </c>
      <c r="D235" t="s">
        <v>57</v>
      </c>
      <c r="E235" t="s">
        <v>31</v>
      </c>
      <c r="F235" t="s">
        <v>43</v>
      </c>
      <c r="G235" t="s">
        <v>15</v>
      </c>
      <c r="H235">
        <v>0.15073255757294801</v>
      </c>
      <c r="I235">
        <v>106.2</v>
      </c>
      <c r="J235">
        <v>46.2</v>
      </c>
      <c r="K235">
        <v>206.909564985819</v>
      </c>
      <c r="L235">
        <v>2.39810492555767E-2</v>
      </c>
      <c r="M235">
        <v>22.835746159523399</v>
      </c>
      <c r="N235">
        <v>1171</v>
      </c>
      <c r="O235">
        <v>0.84926744242705099</v>
      </c>
      <c r="P235">
        <v>0.15073255757294801</v>
      </c>
    </row>
    <row r="236" spans="1:16" x14ac:dyDescent="0.25">
      <c r="A236">
        <v>0</v>
      </c>
      <c r="B236">
        <v>63060</v>
      </c>
      <c r="C236" t="s">
        <v>44</v>
      </c>
      <c r="D236" t="s">
        <v>78</v>
      </c>
      <c r="E236" t="s">
        <v>44</v>
      </c>
      <c r="F236" t="s">
        <v>99</v>
      </c>
      <c r="G236" t="s">
        <v>15</v>
      </c>
      <c r="H236">
        <v>0.190174139069374</v>
      </c>
      <c r="I236">
        <v>39.6</v>
      </c>
      <c r="J236">
        <v>25.5</v>
      </c>
      <c r="K236">
        <v>239.60452470983199</v>
      </c>
      <c r="L236">
        <v>3.6872959371120097E-2</v>
      </c>
      <c r="M236">
        <v>34.802808822124199</v>
      </c>
      <c r="N236">
        <v>62070</v>
      </c>
      <c r="O236">
        <v>0.80982586093062503</v>
      </c>
      <c r="P236">
        <v>0.190174139069374</v>
      </c>
    </row>
    <row r="237" spans="1:16" x14ac:dyDescent="0.25">
      <c r="A237">
        <v>0</v>
      </c>
      <c r="B237">
        <v>18016</v>
      </c>
      <c r="C237" t="s">
        <v>24</v>
      </c>
      <c r="D237" t="s">
        <v>53</v>
      </c>
      <c r="E237" t="s">
        <v>24</v>
      </c>
      <c r="F237" t="s">
        <v>66</v>
      </c>
      <c r="G237" t="s">
        <v>15</v>
      </c>
      <c r="H237">
        <v>0.16205508995387199</v>
      </c>
      <c r="I237">
        <v>95.7</v>
      </c>
      <c r="J237">
        <v>42.9</v>
      </c>
      <c r="K237">
        <v>233.04520290540199</v>
      </c>
      <c r="L237">
        <v>1.08547619142309E-2</v>
      </c>
      <c r="M237">
        <v>15.454472242008499</v>
      </c>
      <c r="N237">
        <v>16008</v>
      </c>
      <c r="O237">
        <v>0.83794491004612703</v>
      </c>
      <c r="P237">
        <v>0.16205508995387199</v>
      </c>
    </row>
    <row r="238" spans="1:16" x14ac:dyDescent="0.25">
      <c r="A238">
        <v>0</v>
      </c>
      <c r="B238">
        <v>3023</v>
      </c>
      <c r="C238" t="s">
        <v>31</v>
      </c>
      <c r="D238" t="s">
        <v>77</v>
      </c>
      <c r="E238" t="s">
        <v>31</v>
      </c>
      <c r="F238" t="s">
        <v>57</v>
      </c>
      <c r="G238" t="s">
        <v>15</v>
      </c>
      <c r="H238">
        <v>0.207187863036149</v>
      </c>
      <c r="I238">
        <v>106.2</v>
      </c>
      <c r="J238">
        <v>46.2</v>
      </c>
      <c r="K238">
        <v>149.585472194717</v>
      </c>
      <c r="L238">
        <v>1.7441490101860802E-2</v>
      </c>
      <c r="M238">
        <v>16.131672148784599</v>
      </c>
      <c r="N238">
        <v>4029</v>
      </c>
      <c r="O238">
        <v>0.792812136963851</v>
      </c>
      <c r="P238">
        <v>0.207187863036149</v>
      </c>
    </row>
    <row r="239" spans="1:16" x14ac:dyDescent="0.25">
      <c r="A239">
        <v>0</v>
      </c>
      <c r="B239">
        <v>55032</v>
      </c>
      <c r="C239" t="s">
        <v>47</v>
      </c>
      <c r="D239" t="s">
        <v>48</v>
      </c>
      <c r="E239" t="s">
        <v>47</v>
      </c>
      <c r="F239" t="s">
        <v>49</v>
      </c>
      <c r="G239" t="s">
        <v>15</v>
      </c>
      <c r="H239">
        <v>0.247542711514463</v>
      </c>
      <c r="I239">
        <v>84.4</v>
      </c>
      <c r="J239">
        <v>56.3</v>
      </c>
      <c r="K239">
        <v>39.637260456473498</v>
      </c>
      <c r="L239">
        <v>1.8994990823853801E-2</v>
      </c>
      <c r="M239">
        <v>4.1484042365190898</v>
      </c>
      <c r="N239">
        <v>54013</v>
      </c>
      <c r="O239">
        <v>0.75245728848553595</v>
      </c>
      <c r="P239">
        <v>0.247542711514463</v>
      </c>
    </row>
    <row r="240" spans="1:16" x14ac:dyDescent="0.25">
      <c r="A240">
        <v>0</v>
      </c>
      <c r="B240">
        <v>58091</v>
      </c>
      <c r="C240" t="s">
        <v>13</v>
      </c>
      <c r="D240" t="s">
        <v>14</v>
      </c>
      <c r="E240" t="s">
        <v>13</v>
      </c>
      <c r="F240" t="s">
        <v>14</v>
      </c>
      <c r="G240" t="s">
        <v>15</v>
      </c>
      <c r="H240">
        <v>1.33830742645378E-2</v>
      </c>
      <c r="I240">
        <v>63.9</v>
      </c>
      <c r="J240">
        <v>45.2</v>
      </c>
      <c r="K240">
        <v>345.73179625703602</v>
      </c>
      <c r="L240">
        <v>4.8577829854548699E-2</v>
      </c>
      <c r="M240">
        <v>35.386210679520403</v>
      </c>
      <c r="N240">
        <v>58104</v>
      </c>
      <c r="O240">
        <v>0.986616925735462</v>
      </c>
      <c r="P240">
        <v>1.33830742645378E-2</v>
      </c>
    </row>
    <row r="241" spans="1:16" x14ac:dyDescent="0.25">
      <c r="A241">
        <v>0</v>
      </c>
      <c r="B241">
        <v>38008</v>
      </c>
      <c r="C241" t="s">
        <v>33</v>
      </c>
      <c r="D241" t="s">
        <v>42</v>
      </c>
      <c r="E241" t="s">
        <v>33</v>
      </c>
      <c r="F241" t="s">
        <v>35</v>
      </c>
      <c r="G241" t="s">
        <v>15</v>
      </c>
      <c r="H241">
        <v>0.120869117232814</v>
      </c>
      <c r="I241">
        <v>81.5</v>
      </c>
      <c r="J241">
        <v>51.5</v>
      </c>
      <c r="K241">
        <v>188.428971741156</v>
      </c>
      <c r="L241">
        <v>1.6001588788620302E-2</v>
      </c>
      <c r="M241">
        <v>20.765644111726399</v>
      </c>
      <c r="N241">
        <v>39014</v>
      </c>
      <c r="O241">
        <v>0.87913088276718498</v>
      </c>
      <c r="P241">
        <v>0.120869117232814</v>
      </c>
    </row>
    <row r="242" spans="1:16" x14ac:dyDescent="0.25">
      <c r="A242">
        <v>0</v>
      </c>
      <c r="B242">
        <v>15146</v>
      </c>
      <c r="C242" t="s">
        <v>24</v>
      </c>
      <c r="D242" t="s">
        <v>60</v>
      </c>
      <c r="E242" t="s">
        <v>24</v>
      </c>
      <c r="F242" t="s">
        <v>25</v>
      </c>
      <c r="G242" t="s">
        <v>15</v>
      </c>
      <c r="H242">
        <v>0</v>
      </c>
      <c r="I242">
        <v>95.7</v>
      </c>
      <c r="J242">
        <v>42.9</v>
      </c>
      <c r="K242">
        <v>440.56949061981697</v>
      </c>
      <c r="L242">
        <v>1.9839703875317499E-2</v>
      </c>
      <c r="M242">
        <v>29.9884982881218</v>
      </c>
      <c r="N242">
        <v>12133</v>
      </c>
      <c r="O242">
        <v>0.999999999999999</v>
      </c>
      <c r="P242">
        <v>0</v>
      </c>
    </row>
    <row r="243" spans="1:16" x14ac:dyDescent="0.25">
      <c r="A243">
        <v>0</v>
      </c>
      <c r="B243">
        <v>26033</v>
      </c>
      <c r="C243" t="s">
        <v>21</v>
      </c>
      <c r="D243" t="s">
        <v>39</v>
      </c>
      <c r="E243" t="s">
        <v>21</v>
      </c>
      <c r="F243" t="s">
        <v>69</v>
      </c>
      <c r="G243" t="s">
        <v>15</v>
      </c>
      <c r="H243">
        <v>0.102482076342895</v>
      </c>
      <c r="I243">
        <v>81.099999999999994</v>
      </c>
      <c r="J243">
        <v>55.8</v>
      </c>
      <c r="K243">
        <v>225.017845987561</v>
      </c>
      <c r="L243">
        <v>1.75045696880234E-2</v>
      </c>
      <c r="M243">
        <v>9.6042936445381706</v>
      </c>
      <c r="N243">
        <v>29001</v>
      </c>
      <c r="O243">
        <v>0.89751792365710403</v>
      </c>
      <c r="P243">
        <v>0.102482076342895</v>
      </c>
    </row>
    <row r="244" spans="1:16" x14ac:dyDescent="0.25">
      <c r="A244">
        <v>0</v>
      </c>
      <c r="B244">
        <v>67041</v>
      </c>
      <c r="C244" t="s">
        <v>36</v>
      </c>
      <c r="D244" t="s">
        <v>113</v>
      </c>
      <c r="E244" t="s">
        <v>36</v>
      </c>
      <c r="F244" t="s">
        <v>38</v>
      </c>
      <c r="G244" t="s">
        <v>15</v>
      </c>
      <c r="H244">
        <v>0.26415798550449099</v>
      </c>
      <c r="I244">
        <v>42.4</v>
      </c>
      <c r="J244">
        <v>43.1</v>
      </c>
      <c r="K244">
        <v>86.348119595985295</v>
      </c>
      <c r="L244">
        <v>3.52332219961407E-2</v>
      </c>
      <c r="M244">
        <v>9.9717478389717407</v>
      </c>
      <c r="N244">
        <v>66049</v>
      </c>
      <c r="O244">
        <v>0.73584201449550801</v>
      </c>
      <c r="P244">
        <v>0.26415798550448999</v>
      </c>
    </row>
    <row r="245" spans="1:16" x14ac:dyDescent="0.25">
      <c r="A245">
        <v>0</v>
      </c>
      <c r="B245">
        <v>58091</v>
      </c>
      <c r="C245" t="s">
        <v>13</v>
      </c>
      <c r="D245" t="s">
        <v>14</v>
      </c>
      <c r="E245" t="s">
        <v>13</v>
      </c>
      <c r="F245" t="s">
        <v>14</v>
      </c>
      <c r="G245" t="s">
        <v>15</v>
      </c>
      <c r="H245">
        <v>1.33830742645378E-2</v>
      </c>
      <c r="I245">
        <v>63.9</v>
      </c>
      <c r="J245">
        <v>45.2</v>
      </c>
      <c r="K245">
        <v>345.73179625703602</v>
      </c>
      <c r="L245">
        <v>4.8577829854548699E-2</v>
      </c>
      <c r="M245">
        <v>35.386210679520403</v>
      </c>
      <c r="N245">
        <v>58013</v>
      </c>
      <c r="O245">
        <v>0.986616925735462</v>
      </c>
      <c r="P245">
        <v>1.33830742645378E-2</v>
      </c>
    </row>
    <row r="246" spans="1:16" x14ac:dyDescent="0.25">
      <c r="A246">
        <v>0</v>
      </c>
      <c r="B246">
        <v>12130</v>
      </c>
      <c r="C246" t="s">
        <v>24</v>
      </c>
      <c r="D246" t="s">
        <v>25</v>
      </c>
      <c r="E246" t="s">
        <v>24</v>
      </c>
      <c r="F246" t="s">
        <v>60</v>
      </c>
      <c r="G246" t="s">
        <v>15</v>
      </c>
      <c r="H246">
        <v>0</v>
      </c>
      <c r="I246">
        <v>95.7</v>
      </c>
      <c r="J246">
        <v>42.9</v>
      </c>
      <c r="K246">
        <v>422.79817864180302</v>
      </c>
      <c r="L246">
        <v>1.89302975039831E-2</v>
      </c>
      <c r="M246">
        <v>28.939150019468801</v>
      </c>
      <c r="N246">
        <v>15077</v>
      </c>
      <c r="O246">
        <v>0.999999999999999</v>
      </c>
      <c r="P246">
        <v>0</v>
      </c>
    </row>
    <row r="247" spans="1:16" x14ac:dyDescent="0.25">
      <c r="A247">
        <v>0</v>
      </c>
      <c r="B247">
        <v>108045</v>
      </c>
      <c r="C247" t="s">
        <v>24</v>
      </c>
      <c r="D247" t="s">
        <v>104</v>
      </c>
      <c r="E247" t="s">
        <v>24</v>
      </c>
      <c r="F247" t="s">
        <v>66</v>
      </c>
      <c r="G247" t="s">
        <v>15</v>
      </c>
      <c r="H247">
        <v>0</v>
      </c>
      <c r="I247">
        <v>95.7</v>
      </c>
      <c r="J247">
        <v>42.9</v>
      </c>
      <c r="K247">
        <v>437.29374221331</v>
      </c>
      <c r="L247">
        <v>1.9556501559131901E-2</v>
      </c>
      <c r="M247">
        <v>30.334083519149502</v>
      </c>
      <c r="N247">
        <v>16198</v>
      </c>
      <c r="O247">
        <v>1</v>
      </c>
      <c r="P247">
        <v>0</v>
      </c>
    </row>
    <row r="248" spans="1:16" x14ac:dyDescent="0.25">
      <c r="A248">
        <v>0</v>
      </c>
      <c r="B248">
        <v>110004</v>
      </c>
      <c r="C248" t="s">
        <v>51</v>
      </c>
      <c r="D248" t="s">
        <v>112</v>
      </c>
      <c r="E248" t="s">
        <v>51</v>
      </c>
      <c r="F248" t="s">
        <v>102</v>
      </c>
      <c r="G248" t="s">
        <v>15</v>
      </c>
      <c r="H248">
        <v>0.25911448101520301</v>
      </c>
      <c r="I248">
        <v>61.4</v>
      </c>
      <c r="J248">
        <v>28.6</v>
      </c>
      <c r="K248">
        <v>176.62757165048299</v>
      </c>
      <c r="L248">
        <v>4.2492675966021499E-2</v>
      </c>
      <c r="M248">
        <v>24.703506214317699</v>
      </c>
      <c r="N248">
        <v>73013</v>
      </c>
      <c r="O248">
        <v>0.74088551898479604</v>
      </c>
      <c r="P248">
        <v>0.25911448101520201</v>
      </c>
    </row>
    <row r="249" spans="1:16" x14ac:dyDescent="0.25">
      <c r="A249">
        <v>0</v>
      </c>
      <c r="B249">
        <v>26077</v>
      </c>
      <c r="C249" t="s">
        <v>21</v>
      </c>
      <c r="D249" t="s">
        <v>39</v>
      </c>
      <c r="E249" t="s">
        <v>24</v>
      </c>
      <c r="F249" t="s">
        <v>56</v>
      </c>
      <c r="G249" t="s">
        <v>19</v>
      </c>
      <c r="H249">
        <v>0.103080407646631</v>
      </c>
      <c r="I249">
        <v>81.099999999999994</v>
      </c>
      <c r="J249">
        <v>55.8</v>
      </c>
      <c r="K249">
        <v>235.679812765034</v>
      </c>
      <c r="L249">
        <v>1.93897477189875E-2</v>
      </c>
      <c r="M249">
        <v>7.1764197062411004</v>
      </c>
      <c r="N249">
        <v>20049</v>
      </c>
      <c r="O249">
        <v>0.89691959235336804</v>
      </c>
      <c r="P249">
        <v>0.103080407646631</v>
      </c>
    </row>
    <row r="250" spans="1:16" x14ac:dyDescent="0.25">
      <c r="A250">
        <v>0</v>
      </c>
      <c r="B250">
        <v>108021</v>
      </c>
      <c r="C250" t="s">
        <v>24</v>
      </c>
      <c r="D250" t="s">
        <v>104</v>
      </c>
      <c r="E250" t="s">
        <v>24</v>
      </c>
      <c r="F250" t="s">
        <v>60</v>
      </c>
      <c r="G250" t="s">
        <v>15</v>
      </c>
      <c r="H250">
        <v>0</v>
      </c>
      <c r="I250">
        <v>95.7</v>
      </c>
      <c r="J250">
        <v>42.9</v>
      </c>
      <c r="K250">
        <v>451.514054932524</v>
      </c>
      <c r="L250">
        <v>2.0176075162068399E-2</v>
      </c>
      <c r="M250">
        <v>31.3653938475105</v>
      </c>
      <c r="N250">
        <v>98019</v>
      </c>
      <c r="O250">
        <v>1</v>
      </c>
      <c r="P250">
        <v>0</v>
      </c>
    </row>
    <row r="251" spans="1:16" x14ac:dyDescent="0.25">
      <c r="A251">
        <v>0</v>
      </c>
      <c r="B251">
        <v>51002</v>
      </c>
      <c r="C251" t="s">
        <v>27</v>
      </c>
      <c r="D251" t="s">
        <v>70</v>
      </c>
      <c r="E251" t="s">
        <v>27</v>
      </c>
      <c r="F251" t="s">
        <v>95</v>
      </c>
      <c r="G251" t="s">
        <v>15</v>
      </c>
      <c r="H251">
        <v>0.200818277320712</v>
      </c>
      <c r="I251">
        <v>89.9</v>
      </c>
      <c r="J251">
        <v>48.5</v>
      </c>
      <c r="K251">
        <v>164.17253015161899</v>
      </c>
      <c r="L251">
        <v>1.9057590362380899E-2</v>
      </c>
      <c r="M251">
        <v>7.4686791984550904</v>
      </c>
      <c r="N251">
        <v>45010</v>
      </c>
      <c r="O251">
        <v>0.799181722679287</v>
      </c>
      <c r="P251">
        <v>0.200818277320712</v>
      </c>
    </row>
    <row r="252" spans="1:16" x14ac:dyDescent="0.25">
      <c r="A252">
        <v>0</v>
      </c>
      <c r="B252">
        <v>3133</v>
      </c>
      <c r="C252" t="s">
        <v>31</v>
      </c>
      <c r="D252" t="s">
        <v>77</v>
      </c>
      <c r="E252" t="s">
        <v>31</v>
      </c>
      <c r="F252" t="s">
        <v>77</v>
      </c>
      <c r="G252" t="s">
        <v>15</v>
      </c>
      <c r="H252">
        <v>0.22104032857769701</v>
      </c>
      <c r="I252">
        <v>106.2</v>
      </c>
      <c r="J252">
        <v>46.2</v>
      </c>
      <c r="K252">
        <v>136.13692575453601</v>
      </c>
      <c r="L252">
        <v>1.6150620950744699E-2</v>
      </c>
      <c r="M252">
        <v>14.392969718402</v>
      </c>
      <c r="N252">
        <v>3065</v>
      </c>
      <c r="O252">
        <v>0.77895967142230205</v>
      </c>
      <c r="P252">
        <v>0.22104032857769801</v>
      </c>
    </row>
    <row r="253" spans="1:16" x14ac:dyDescent="0.25">
      <c r="A253">
        <v>0</v>
      </c>
      <c r="B253">
        <v>21056</v>
      </c>
      <c r="C253" t="s">
        <v>72</v>
      </c>
      <c r="D253" t="s">
        <v>73</v>
      </c>
      <c r="E253" t="s">
        <v>72</v>
      </c>
      <c r="F253" t="s">
        <v>74</v>
      </c>
      <c r="G253" t="s">
        <v>15</v>
      </c>
      <c r="H253">
        <v>0.115599998868416</v>
      </c>
      <c r="I253">
        <v>76.2</v>
      </c>
      <c r="J253">
        <v>58.9</v>
      </c>
      <c r="K253">
        <v>265.07610170425397</v>
      </c>
      <c r="L253">
        <v>0.15629261241713399</v>
      </c>
      <c r="M253">
        <v>12.010490766248299</v>
      </c>
      <c r="N253">
        <v>22062</v>
      </c>
      <c r="O253">
        <v>0.88440000113158301</v>
      </c>
      <c r="P253">
        <v>0.115599998868416</v>
      </c>
    </row>
    <row r="254" spans="1:16" x14ac:dyDescent="0.25">
      <c r="A254">
        <v>0</v>
      </c>
      <c r="B254">
        <v>27027</v>
      </c>
      <c r="C254" t="s">
        <v>21</v>
      </c>
      <c r="D254" t="s">
        <v>40</v>
      </c>
      <c r="E254" t="s">
        <v>21</v>
      </c>
      <c r="F254" t="s">
        <v>84</v>
      </c>
      <c r="G254" t="s">
        <v>15</v>
      </c>
      <c r="H254">
        <v>8.1734547673186594E-2</v>
      </c>
      <c r="I254">
        <v>81.099999999999994</v>
      </c>
      <c r="J254">
        <v>55.8</v>
      </c>
      <c r="K254">
        <v>260.136239208181</v>
      </c>
      <c r="L254">
        <v>1.9594515968959399E-2</v>
      </c>
      <c r="M254">
        <v>8.6593167500814392</v>
      </c>
      <c r="N254">
        <v>25001</v>
      </c>
      <c r="O254">
        <v>0.918265452326813</v>
      </c>
      <c r="P254">
        <v>8.1734547673186705E-2</v>
      </c>
    </row>
    <row r="255" spans="1:16" x14ac:dyDescent="0.25">
      <c r="A255">
        <v>0</v>
      </c>
      <c r="B255">
        <v>28060</v>
      </c>
      <c r="C255" t="s">
        <v>21</v>
      </c>
      <c r="D255" t="s">
        <v>22</v>
      </c>
      <c r="E255" t="s">
        <v>21</v>
      </c>
      <c r="F255" t="s">
        <v>89</v>
      </c>
      <c r="G255" t="s">
        <v>15</v>
      </c>
      <c r="H255">
        <v>4.8730912431755799E-2</v>
      </c>
      <c r="I255">
        <v>81.099999999999994</v>
      </c>
      <c r="J255">
        <v>55.8</v>
      </c>
      <c r="K255">
        <v>301.193758051918</v>
      </c>
      <c r="L255">
        <v>2.4226984638633001E-2</v>
      </c>
      <c r="M255">
        <v>10.915053621445001</v>
      </c>
      <c r="N255">
        <v>23044</v>
      </c>
      <c r="O255">
        <v>0.95126908756824402</v>
      </c>
      <c r="P255">
        <v>4.8730912431755799E-2</v>
      </c>
    </row>
    <row r="256" spans="1:16" x14ac:dyDescent="0.25">
      <c r="A256">
        <v>0</v>
      </c>
      <c r="B256">
        <v>93017</v>
      </c>
      <c r="C256" t="s">
        <v>58</v>
      </c>
      <c r="D256" t="s">
        <v>97</v>
      </c>
      <c r="E256" t="s">
        <v>58</v>
      </c>
      <c r="F256" t="s">
        <v>59</v>
      </c>
      <c r="G256" t="s">
        <v>15</v>
      </c>
      <c r="H256">
        <v>0.22084633057665301</v>
      </c>
      <c r="I256">
        <v>120.8</v>
      </c>
      <c r="J256">
        <v>49</v>
      </c>
      <c r="K256">
        <v>146.902824512286</v>
      </c>
      <c r="L256">
        <v>5.4270182267773401E-2</v>
      </c>
      <c r="M256">
        <v>15.1927675664442</v>
      </c>
      <c r="N256">
        <v>30129</v>
      </c>
      <c r="O256">
        <v>0.77915366942334596</v>
      </c>
      <c r="P256">
        <v>0.22084633057665301</v>
      </c>
    </row>
    <row r="257" spans="1:16" x14ac:dyDescent="0.25">
      <c r="A257">
        <v>0</v>
      </c>
      <c r="B257">
        <v>17190</v>
      </c>
      <c r="C257" t="s">
        <v>24</v>
      </c>
      <c r="D257" t="s">
        <v>26</v>
      </c>
      <c r="E257" t="s">
        <v>24</v>
      </c>
      <c r="F257" t="s">
        <v>108</v>
      </c>
      <c r="G257" t="s">
        <v>15</v>
      </c>
      <c r="H257">
        <v>8.8555513554884197E-2</v>
      </c>
      <c r="I257">
        <v>95.7</v>
      </c>
      <c r="J257">
        <v>42.9</v>
      </c>
      <c r="K257">
        <v>309.540357958313</v>
      </c>
      <c r="L257">
        <v>1.39475978533134E-2</v>
      </c>
      <c r="M257">
        <v>22.810762981940002</v>
      </c>
      <c r="N257">
        <v>14061</v>
      </c>
      <c r="O257">
        <v>0.911444486445116</v>
      </c>
      <c r="P257">
        <v>8.8555513554884197E-2</v>
      </c>
    </row>
    <row r="258" spans="1:16" x14ac:dyDescent="0.25">
      <c r="A258">
        <v>0</v>
      </c>
      <c r="B258">
        <v>1269</v>
      </c>
      <c r="C258" t="s">
        <v>31</v>
      </c>
      <c r="D258" t="s">
        <v>43</v>
      </c>
      <c r="E258" t="s">
        <v>31</v>
      </c>
      <c r="F258" t="s">
        <v>107</v>
      </c>
      <c r="G258" t="s">
        <v>15</v>
      </c>
      <c r="H258">
        <v>0.12903791276913201</v>
      </c>
      <c r="I258">
        <v>106.2</v>
      </c>
      <c r="J258">
        <v>46.2</v>
      </c>
      <c r="K258">
        <v>228.639996771787</v>
      </c>
      <c r="L258">
        <v>2.6441649537801998E-2</v>
      </c>
      <c r="M258">
        <v>25.474199819516699</v>
      </c>
      <c r="N258">
        <v>103050</v>
      </c>
      <c r="O258">
        <v>0.87096208723086699</v>
      </c>
      <c r="P258">
        <v>0.12903791276913201</v>
      </c>
    </row>
    <row r="259" spans="1:16" x14ac:dyDescent="0.25">
      <c r="A259">
        <v>0</v>
      </c>
      <c r="B259">
        <v>58091</v>
      </c>
      <c r="C259" t="s">
        <v>13</v>
      </c>
      <c r="D259" t="s">
        <v>14</v>
      </c>
      <c r="E259" t="s">
        <v>13</v>
      </c>
      <c r="F259" t="s">
        <v>111</v>
      </c>
      <c r="G259" t="s">
        <v>15</v>
      </c>
      <c r="H259">
        <v>1.33830742645378E-2</v>
      </c>
      <c r="I259">
        <v>63.9</v>
      </c>
      <c r="J259">
        <v>45.2</v>
      </c>
      <c r="K259">
        <v>345.73179625703602</v>
      </c>
      <c r="L259">
        <v>4.8577829854548699E-2</v>
      </c>
      <c r="M259">
        <v>35.386210679520403</v>
      </c>
      <c r="N259">
        <v>57059</v>
      </c>
      <c r="O259">
        <v>0.986616925735462</v>
      </c>
      <c r="P259">
        <v>1.33830742645378E-2</v>
      </c>
    </row>
    <row r="260" spans="1:16" x14ac:dyDescent="0.25">
      <c r="A260">
        <v>0</v>
      </c>
      <c r="B260">
        <v>74012</v>
      </c>
      <c r="C260" t="s">
        <v>51</v>
      </c>
      <c r="D260" t="s">
        <v>76</v>
      </c>
      <c r="E260" t="s">
        <v>51</v>
      </c>
      <c r="F260" t="s">
        <v>52</v>
      </c>
      <c r="G260" t="s">
        <v>15</v>
      </c>
      <c r="H260">
        <v>0.161312766098619</v>
      </c>
      <c r="I260">
        <v>61.4</v>
      </c>
      <c r="J260">
        <v>28.6</v>
      </c>
      <c r="K260">
        <v>273.83993989023702</v>
      </c>
      <c r="L260">
        <v>6.3446237230228297E-2</v>
      </c>
      <c r="M260">
        <v>38.4626494826528</v>
      </c>
      <c r="N260">
        <v>71020</v>
      </c>
      <c r="O260">
        <v>0.83868723390138</v>
      </c>
      <c r="P260">
        <v>0.161312766098618</v>
      </c>
    </row>
    <row r="261" spans="1:16" x14ac:dyDescent="0.25">
      <c r="A261">
        <v>0</v>
      </c>
      <c r="B261">
        <v>1120</v>
      </c>
      <c r="C261" t="s">
        <v>31</v>
      </c>
      <c r="D261" t="s">
        <v>43</v>
      </c>
      <c r="E261" t="s">
        <v>31</v>
      </c>
      <c r="F261" t="s">
        <v>57</v>
      </c>
      <c r="G261" t="s">
        <v>15</v>
      </c>
      <c r="H261">
        <v>9.5473908304359895E-2</v>
      </c>
      <c r="I261">
        <v>106.2</v>
      </c>
      <c r="J261">
        <v>46.2</v>
      </c>
      <c r="K261">
        <v>262.978107502961</v>
      </c>
      <c r="L261">
        <v>3.02291122565535E-2</v>
      </c>
      <c r="M261">
        <v>29.3812514725218</v>
      </c>
      <c r="N261">
        <v>4215</v>
      </c>
      <c r="O261">
        <v>0.90452609169564002</v>
      </c>
      <c r="P261">
        <v>9.5473908304360103E-2</v>
      </c>
    </row>
    <row r="262" spans="1:16" x14ac:dyDescent="0.25">
      <c r="A262">
        <v>0</v>
      </c>
      <c r="B262">
        <v>15103</v>
      </c>
      <c r="C262" t="s">
        <v>24</v>
      </c>
      <c r="D262" t="s">
        <v>60</v>
      </c>
      <c r="E262" t="s">
        <v>24</v>
      </c>
      <c r="F262" t="s">
        <v>61</v>
      </c>
      <c r="G262" t="s">
        <v>15</v>
      </c>
      <c r="H262">
        <v>6.0796845698968503E-3</v>
      </c>
      <c r="I262">
        <v>95.7</v>
      </c>
      <c r="J262">
        <v>42.9</v>
      </c>
      <c r="K262">
        <v>410.34438478933203</v>
      </c>
      <c r="L262">
        <v>1.85483128390709E-2</v>
      </c>
      <c r="M262">
        <v>27.684911102911801</v>
      </c>
      <c r="N262">
        <v>13075</v>
      </c>
      <c r="O262">
        <v>0.99392031543010295</v>
      </c>
      <c r="P262">
        <v>6.0796845698968503E-3</v>
      </c>
    </row>
    <row r="263" spans="1:16" x14ac:dyDescent="0.25">
      <c r="A263">
        <v>0</v>
      </c>
      <c r="B263">
        <v>58091</v>
      </c>
      <c r="C263" t="s">
        <v>13</v>
      </c>
      <c r="D263" t="s">
        <v>14</v>
      </c>
      <c r="E263" t="s">
        <v>13</v>
      </c>
      <c r="F263" t="s">
        <v>14</v>
      </c>
      <c r="G263" t="s">
        <v>15</v>
      </c>
      <c r="H263">
        <v>1.33830742645378E-2</v>
      </c>
      <c r="I263">
        <v>63.9</v>
      </c>
      <c r="J263">
        <v>45.2</v>
      </c>
      <c r="K263">
        <v>345.73179625703602</v>
      </c>
      <c r="L263">
        <v>4.8577829854548699E-2</v>
      </c>
      <c r="M263">
        <v>35.386210679520403</v>
      </c>
      <c r="N263">
        <v>58046</v>
      </c>
      <c r="O263">
        <v>0.986616925735462</v>
      </c>
      <c r="P263">
        <v>1.33830742645378E-2</v>
      </c>
    </row>
    <row r="264" spans="1:16" x14ac:dyDescent="0.25">
      <c r="A264">
        <v>0</v>
      </c>
      <c r="B264">
        <v>15146</v>
      </c>
      <c r="C264" t="s">
        <v>24</v>
      </c>
      <c r="D264" t="s">
        <v>60</v>
      </c>
      <c r="E264" t="s">
        <v>24</v>
      </c>
      <c r="F264" t="s">
        <v>56</v>
      </c>
      <c r="G264" t="s">
        <v>15</v>
      </c>
      <c r="H264">
        <v>0</v>
      </c>
      <c r="I264">
        <v>95.7</v>
      </c>
      <c r="J264">
        <v>42.9</v>
      </c>
      <c r="K264">
        <v>440.56949061981697</v>
      </c>
      <c r="L264">
        <v>1.9839703875317499E-2</v>
      </c>
      <c r="M264">
        <v>29.9884982881218</v>
      </c>
      <c r="N264">
        <v>20030</v>
      </c>
      <c r="O264">
        <v>0.999999999999999</v>
      </c>
      <c r="P264">
        <v>0</v>
      </c>
    </row>
    <row r="265" spans="1:16" x14ac:dyDescent="0.25">
      <c r="A265">
        <v>0</v>
      </c>
      <c r="B265">
        <v>4177</v>
      </c>
      <c r="C265" t="s">
        <v>31</v>
      </c>
      <c r="D265" t="s">
        <v>57</v>
      </c>
      <c r="E265" t="s">
        <v>31</v>
      </c>
      <c r="F265" t="s">
        <v>114</v>
      </c>
      <c r="G265" t="s">
        <v>15</v>
      </c>
      <c r="H265">
        <v>0.22897724614348799</v>
      </c>
      <c r="I265">
        <v>106.2</v>
      </c>
      <c r="J265">
        <v>46.2</v>
      </c>
      <c r="K265">
        <v>126.991353144401</v>
      </c>
      <c r="L265">
        <v>1.4098297462332999E-2</v>
      </c>
      <c r="M265">
        <v>13.516245898726099</v>
      </c>
      <c r="N265">
        <v>5005</v>
      </c>
      <c r="O265">
        <v>0.77102275385651098</v>
      </c>
      <c r="P265">
        <v>0.22897724614348799</v>
      </c>
    </row>
    <row r="266" spans="1:16" x14ac:dyDescent="0.25">
      <c r="A266">
        <v>0</v>
      </c>
      <c r="B266">
        <v>64014</v>
      </c>
      <c r="C266" t="s">
        <v>44</v>
      </c>
      <c r="D266" t="s">
        <v>55</v>
      </c>
      <c r="E266" t="s">
        <v>44</v>
      </c>
      <c r="F266" t="s">
        <v>45</v>
      </c>
      <c r="G266" t="s">
        <v>15</v>
      </c>
      <c r="H266">
        <v>0.28994787546825901</v>
      </c>
      <c r="I266">
        <v>39.6</v>
      </c>
      <c r="J266">
        <v>25.5</v>
      </c>
      <c r="K266">
        <v>141.91783064833299</v>
      </c>
      <c r="L266">
        <v>2.28145546916813E-2</v>
      </c>
      <c r="M266">
        <v>21.6622248837879</v>
      </c>
      <c r="N266">
        <v>61088</v>
      </c>
      <c r="O266">
        <v>0.71005212453174005</v>
      </c>
      <c r="P266">
        <v>0.28994787546825901</v>
      </c>
    </row>
    <row r="267" spans="1:16" x14ac:dyDescent="0.25">
      <c r="A267">
        <v>0</v>
      </c>
      <c r="B267">
        <v>40008</v>
      </c>
      <c r="C267" t="s">
        <v>33</v>
      </c>
      <c r="D267" t="s">
        <v>35</v>
      </c>
      <c r="E267" t="s">
        <v>33</v>
      </c>
      <c r="F267" t="s">
        <v>79</v>
      </c>
      <c r="G267" t="s">
        <v>15</v>
      </c>
      <c r="H267">
        <v>9.7700345286843293E-2</v>
      </c>
      <c r="I267">
        <v>81.5</v>
      </c>
      <c r="J267">
        <v>51.5</v>
      </c>
      <c r="K267">
        <v>220.65994004929701</v>
      </c>
      <c r="L267">
        <v>1.9590818877450299E-2</v>
      </c>
      <c r="M267">
        <v>21.592997760548599</v>
      </c>
      <c r="N267">
        <v>37011</v>
      </c>
      <c r="O267">
        <v>0.90229965471315599</v>
      </c>
      <c r="P267">
        <v>9.7700345286843293E-2</v>
      </c>
    </row>
    <row r="268" spans="1:16" x14ac:dyDescent="0.25">
      <c r="A268">
        <v>0</v>
      </c>
      <c r="B268">
        <v>108027</v>
      </c>
      <c r="C268" t="s">
        <v>24</v>
      </c>
      <c r="D268" t="s">
        <v>104</v>
      </c>
      <c r="E268" t="s">
        <v>24</v>
      </c>
      <c r="F268" t="s">
        <v>60</v>
      </c>
      <c r="G268" t="s">
        <v>15</v>
      </c>
      <c r="H268">
        <v>0</v>
      </c>
      <c r="I268">
        <v>95.7</v>
      </c>
      <c r="J268">
        <v>42.9</v>
      </c>
      <c r="K268">
        <v>424.79190616320301</v>
      </c>
      <c r="L268">
        <v>1.9039960971337901E-2</v>
      </c>
      <c r="M268">
        <v>29.277467578668102</v>
      </c>
      <c r="N268">
        <v>15182</v>
      </c>
      <c r="O268">
        <v>1</v>
      </c>
      <c r="P268">
        <v>0</v>
      </c>
    </row>
    <row r="269" spans="1:16" x14ac:dyDescent="0.25">
      <c r="A269">
        <v>0</v>
      </c>
      <c r="B269">
        <v>97042</v>
      </c>
      <c r="C269" t="s">
        <v>24</v>
      </c>
      <c r="D269" t="s">
        <v>104</v>
      </c>
      <c r="E269" t="s">
        <v>24</v>
      </c>
      <c r="F269" t="s">
        <v>66</v>
      </c>
      <c r="G269" t="s">
        <v>15</v>
      </c>
      <c r="H269">
        <v>3.7918602540068097E-2</v>
      </c>
      <c r="I269">
        <v>95.7</v>
      </c>
      <c r="J269">
        <v>42.9</v>
      </c>
      <c r="K269">
        <v>368.09266199129303</v>
      </c>
      <c r="L269">
        <v>1.5907218494639701E-2</v>
      </c>
      <c r="M269">
        <v>26.452333776392098</v>
      </c>
      <c r="N269">
        <v>16128</v>
      </c>
      <c r="O269">
        <v>0.96208139745993104</v>
      </c>
      <c r="P269">
        <v>3.7918602540068097E-2</v>
      </c>
    </row>
    <row r="270" spans="1:16" x14ac:dyDescent="0.25">
      <c r="A270">
        <v>0</v>
      </c>
      <c r="B270">
        <v>58091</v>
      </c>
      <c r="C270" t="s">
        <v>13</v>
      </c>
      <c r="D270" t="s">
        <v>14</v>
      </c>
      <c r="E270" t="s">
        <v>13</v>
      </c>
      <c r="F270" t="s">
        <v>14</v>
      </c>
      <c r="G270" t="s">
        <v>15</v>
      </c>
      <c r="H270">
        <v>1.33830742645378E-2</v>
      </c>
      <c r="I270">
        <v>63.9</v>
      </c>
      <c r="J270">
        <v>45.2</v>
      </c>
      <c r="K270">
        <v>345.73179625703602</v>
      </c>
      <c r="L270">
        <v>4.8577829854548699E-2</v>
      </c>
      <c r="M270">
        <v>35.386210679520403</v>
      </c>
      <c r="N270">
        <v>58039</v>
      </c>
      <c r="O270">
        <v>0.986616925735462</v>
      </c>
      <c r="P270">
        <v>1.33830742645378E-2</v>
      </c>
    </row>
    <row r="271" spans="1:16" x14ac:dyDescent="0.25">
      <c r="A271">
        <v>0</v>
      </c>
      <c r="B271">
        <v>28040</v>
      </c>
      <c r="C271" t="s">
        <v>21</v>
      </c>
      <c r="D271" t="s">
        <v>22</v>
      </c>
      <c r="E271" t="s">
        <v>21</v>
      </c>
      <c r="F271" t="s">
        <v>22</v>
      </c>
      <c r="G271" t="s">
        <v>15</v>
      </c>
      <c r="H271">
        <v>0.105317294663222</v>
      </c>
      <c r="I271">
        <v>81.099999999999994</v>
      </c>
      <c r="J271">
        <v>55.8</v>
      </c>
      <c r="K271">
        <v>226.03754251315499</v>
      </c>
      <c r="L271">
        <v>1.8603636542351702E-2</v>
      </c>
      <c r="M271">
        <v>8.5807233071924696</v>
      </c>
      <c r="N271">
        <v>28065</v>
      </c>
      <c r="O271">
        <v>0.89468270533677696</v>
      </c>
      <c r="P271">
        <v>0.105317294663222</v>
      </c>
    </row>
    <row r="272" spans="1:16" x14ac:dyDescent="0.25">
      <c r="A272">
        <v>0</v>
      </c>
      <c r="B272">
        <v>56001</v>
      </c>
      <c r="C272" t="s">
        <v>13</v>
      </c>
      <c r="D272" t="s">
        <v>20</v>
      </c>
      <c r="E272" t="s">
        <v>13</v>
      </c>
      <c r="F272" t="s">
        <v>23</v>
      </c>
      <c r="G272" t="s">
        <v>15</v>
      </c>
      <c r="H272">
        <v>0.33107226860750599</v>
      </c>
      <c r="I272">
        <v>63.9</v>
      </c>
      <c r="J272">
        <v>45.2</v>
      </c>
      <c r="K272">
        <v>2.5465235194533302</v>
      </c>
      <c r="L272" s="1">
        <v>5.7769632830799098E-5</v>
      </c>
      <c r="M272">
        <v>0.57781760429096596</v>
      </c>
      <c r="N272">
        <v>60019</v>
      </c>
      <c r="O272">
        <v>0.66892773139249295</v>
      </c>
      <c r="P272">
        <v>0.33107226860750599</v>
      </c>
    </row>
    <row r="273" spans="1:16" x14ac:dyDescent="0.25">
      <c r="A273">
        <v>0</v>
      </c>
      <c r="B273">
        <v>17152</v>
      </c>
      <c r="C273" t="s">
        <v>24</v>
      </c>
      <c r="D273" t="s">
        <v>26</v>
      </c>
      <c r="E273" t="s">
        <v>24</v>
      </c>
      <c r="F273" t="s">
        <v>104</v>
      </c>
      <c r="G273" t="s">
        <v>15</v>
      </c>
      <c r="H273">
        <v>0.156589904683474</v>
      </c>
      <c r="I273">
        <v>95.7</v>
      </c>
      <c r="J273">
        <v>42.9</v>
      </c>
      <c r="K273">
        <v>232.60984741908999</v>
      </c>
      <c r="L273">
        <v>1.07027414568327E-2</v>
      </c>
      <c r="M273">
        <v>17.3982648656166</v>
      </c>
      <c r="N273">
        <v>108050</v>
      </c>
      <c r="O273">
        <v>0.843410095316525</v>
      </c>
      <c r="P273">
        <v>0.156589904683474</v>
      </c>
    </row>
    <row r="274" spans="1:16" x14ac:dyDescent="0.25">
      <c r="A274">
        <v>0</v>
      </c>
      <c r="B274">
        <v>73015</v>
      </c>
      <c r="C274" t="s">
        <v>51</v>
      </c>
      <c r="D274" t="s">
        <v>102</v>
      </c>
      <c r="E274" t="s">
        <v>51</v>
      </c>
      <c r="F274" t="s">
        <v>76</v>
      </c>
      <c r="G274" t="s">
        <v>15</v>
      </c>
      <c r="H274">
        <v>0.194072906159971</v>
      </c>
      <c r="I274">
        <v>61.4</v>
      </c>
      <c r="J274">
        <v>28.6</v>
      </c>
      <c r="K274">
        <v>254.133664270574</v>
      </c>
      <c r="L274">
        <v>7.4949449171607493E-2</v>
      </c>
      <c r="M274">
        <v>33.9498567764022</v>
      </c>
      <c r="N274">
        <v>74012</v>
      </c>
      <c r="O274">
        <v>0.80592709384002803</v>
      </c>
      <c r="P274">
        <v>0.19407290615997</v>
      </c>
    </row>
    <row r="275" spans="1:16" x14ac:dyDescent="0.25">
      <c r="A275">
        <v>0</v>
      </c>
      <c r="B275">
        <v>58104</v>
      </c>
      <c r="C275" t="s">
        <v>13</v>
      </c>
      <c r="D275" t="s">
        <v>14</v>
      </c>
      <c r="E275" t="s">
        <v>13</v>
      </c>
      <c r="F275" t="s">
        <v>14</v>
      </c>
      <c r="G275" t="s">
        <v>15</v>
      </c>
      <c r="H275">
        <v>9.7745950313919902E-2</v>
      </c>
      <c r="I275">
        <v>63.9</v>
      </c>
      <c r="J275">
        <v>45.2</v>
      </c>
      <c r="K275">
        <v>256.578344946887</v>
      </c>
      <c r="L275">
        <v>3.5902977388408502E-2</v>
      </c>
      <c r="M275">
        <v>25.705868388584399</v>
      </c>
      <c r="N275">
        <v>58091</v>
      </c>
      <c r="O275">
        <v>0.90225404968607903</v>
      </c>
      <c r="P275">
        <v>9.7745950313919902E-2</v>
      </c>
    </row>
    <row r="276" spans="1:16" x14ac:dyDescent="0.25">
      <c r="A276">
        <v>0</v>
      </c>
      <c r="B276">
        <v>65007</v>
      </c>
      <c r="C276" t="s">
        <v>44</v>
      </c>
      <c r="D276" t="s">
        <v>96</v>
      </c>
      <c r="E276" t="s">
        <v>36</v>
      </c>
      <c r="F276" t="s">
        <v>113</v>
      </c>
      <c r="G276" t="s">
        <v>19</v>
      </c>
      <c r="H276">
        <v>0.16408525295026899</v>
      </c>
      <c r="I276">
        <v>39.6</v>
      </c>
      <c r="J276">
        <v>25.5</v>
      </c>
      <c r="K276">
        <v>260.41437699529899</v>
      </c>
      <c r="L276">
        <v>4.1117164399928997E-2</v>
      </c>
      <c r="M276">
        <v>39.4661392972572</v>
      </c>
      <c r="N276">
        <v>67004</v>
      </c>
      <c r="O276">
        <v>0.83591474704973001</v>
      </c>
      <c r="P276">
        <v>0.16408525295026899</v>
      </c>
    </row>
    <row r="277" spans="1:16" x14ac:dyDescent="0.25">
      <c r="A277">
        <v>0</v>
      </c>
      <c r="B277">
        <v>58091</v>
      </c>
      <c r="C277" t="s">
        <v>13</v>
      </c>
      <c r="D277" t="s">
        <v>14</v>
      </c>
      <c r="E277" t="s">
        <v>13</v>
      </c>
      <c r="F277" t="s">
        <v>14</v>
      </c>
      <c r="G277" t="s">
        <v>15</v>
      </c>
      <c r="H277">
        <v>1.33830742645378E-2</v>
      </c>
      <c r="I277">
        <v>63.9</v>
      </c>
      <c r="J277">
        <v>45.2</v>
      </c>
      <c r="K277">
        <v>345.73179625703602</v>
      </c>
      <c r="L277">
        <v>4.8577829854548699E-2</v>
      </c>
      <c r="M277">
        <v>35.386210679520403</v>
      </c>
      <c r="N277">
        <v>58074</v>
      </c>
      <c r="O277">
        <v>0.986616925735462</v>
      </c>
      <c r="P277">
        <v>1.33830742645378E-2</v>
      </c>
    </row>
    <row r="278" spans="1:16" x14ac:dyDescent="0.25">
      <c r="A278">
        <v>0</v>
      </c>
      <c r="B278">
        <v>3032</v>
      </c>
      <c r="C278" t="s">
        <v>31</v>
      </c>
      <c r="D278" t="s">
        <v>77</v>
      </c>
      <c r="E278" t="s">
        <v>51</v>
      </c>
      <c r="F278" t="s">
        <v>93</v>
      </c>
      <c r="G278" t="s">
        <v>19</v>
      </c>
      <c r="H278">
        <v>0.18648780947079799</v>
      </c>
      <c r="I278">
        <v>106.2</v>
      </c>
      <c r="J278">
        <v>46.2</v>
      </c>
      <c r="K278">
        <v>171.05308993393399</v>
      </c>
      <c r="L278">
        <v>1.9876733119643299E-2</v>
      </c>
      <c r="M278">
        <v>18.4889901849746</v>
      </c>
      <c r="N278">
        <v>75088</v>
      </c>
      <c r="O278">
        <v>0.81351219052920098</v>
      </c>
      <c r="P278">
        <v>0.18648780947079799</v>
      </c>
    </row>
    <row r="279" spans="1:16" x14ac:dyDescent="0.25">
      <c r="A279">
        <v>0</v>
      </c>
      <c r="B279">
        <v>45003</v>
      </c>
      <c r="C279" t="s">
        <v>27</v>
      </c>
      <c r="D279" t="s">
        <v>95</v>
      </c>
      <c r="E279" t="s">
        <v>27</v>
      </c>
      <c r="F279" t="s">
        <v>70</v>
      </c>
      <c r="G279" t="s">
        <v>15</v>
      </c>
      <c r="H279">
        <v>0.16888474650743901</v>
      </c>
      <c r="I279">
        <v>89.9</v>
      </c>
      <c r="J279">
        <v>48.5</v>
      </c>
      <c r="K279">
        <v>183.07988656309399</v>
      </c>
      <c r="L279">
        <v>2.3340506903109799E-2</v>
      </c>
      <c r="M279">
        <v>14.5882697710268</v>
      </c>
      <c r="N279">
        <v>51017</v>
      </c>
      <c r="O279">
        <v>0.83111525349255999</v>
      </c>
      <c r="P279">
        <v>0.16888474650743901</v>
      </c>
    </row>
    <row r="280" spans="1:16" x14ac:dyDescent="0.25">
      <c r="A280">
        <v>0</v>
      </c>
      <c r="B280">
        <v>33004</v>
      </c>
      <c r="C280" t="s">
        <v>33</v>
      </c>
      <c r="D280" t="s">
        <v>46</v>
      </c>
      <c r="E280" t="s">
        <v>33</v>
      </c>
      <c r="F280" t="s">
        <v>46</v>
      </c>
      <c r="G280" t="s">
        <v>15</v>
      </c>
      <c r="H280">
        <v>0.27647645749625699</v>
      </c>
      <c r="I280">
        <v>81.5</v>
      </c>
      <c r="J280">
        <v>51.5</v>
      </c>
      <c r="K280">
        <v>28.845066225831101</v>
      </c>
      <c r="L280">
        <v>3.22076561454514E-3</v>
      </c>
      <c r="M280">
        <v>3.5613322081043801</v>
      </c>
      <c r="N280">
        <v>33013</v>
      </c>
      <c r="O280">
        <v>0.72352354250374196</v>
      </c>
      <c r="P280">
        <v>0.27647645749625699</v>
      </c>
    </row>
    <row r="281" spans="1:16" x14ac:dyDescent="0.25">
      <c r="A281">
        <v>0</v>
      </c>
      <c r="B281">
        <v>63049</v>
      </c>
      <c r="C281" t="s">
        <v>44</v>
      </c>
      <c r="D281" t="s">
        <v>78</v>
      </c>
      <c r="E281" t="s">
        <v>44</v>
      </c>
      <c r="F281" t="s">
        <v>96</v>
      </c>
      <c r="G281" t="s">
        <v>15</v>
      </c>
      <c r="H281">
        <v>0.163343450886587</v>
      </c>
      <c r="I281">
        <v>39.6</v>
      </c>
      <c r="J281">
        <v>25.5</v>
      </c>
      <c r="K281">
        <v>263.95539791067</v>
      </c>
      <c r="L281">
        <v>4.0949119612978598E-2</v>
      </c>
      <c r="M281">
        <v>38.845156551098</v>
      </c>
      <c r="N281">
        <v>65097</v>
      </c>
      <c r="O281">
        <v>0.83665654911341203</v>
      </c>
      <c r="P281">
        <v>0.163343450886586</v>
      </c>
    </row>
    <row r="282" spans="1:16" x14ac:dyDescent="0.25">
      <c r="A282">
        <v>0</v>
      </c>
      <c r="B282">
        <v>71029</v>
      </c>
      <c r="C282" t="s">
        <v>51</v>
      </c>
      <c r="D282" t="s">
        <v>52</v>
      </c>
      <c r="E282" t="s">
        <v>51</v>
      </c>
      <c r="F282" t="s">
        <v>93</v>
      </c>
      <c r="G282" t="s">
        <v>15</v>
      </c>
      <c r="H282">
        <v>0.296537438743114</v>
      </c>
      <c r="I282">
        <v>61.4</v>
      </c>
      <c r="J282">
        <v>28.6</v>
      </c>
      <c r="K282">
        <v>102.627166217328</v>
      </c>
      <c r="L282">
        <v>1.47451716684028E-2</v>
      </c>
      <c r="M282">
        <v>24.8540565095993</v>
      </c>
      <c r="N282">
        <v>75073</v>
      </c>
      <c r="O282">
        <v>0.703462561256885</v>
      </c>
      <c r="P282">
        <v>0.296537438743115</v>
      </c>
    </row>
    <row r="283" spans="1:16" x14ac:dyDescent="0.25">
      <c r="A283">
        <v>0</v>
      </c>
      <c r="B283">
        <v>103050</v>
      </c>
      <c r="C283" t="s">
        <v>31</v>
      </c>
      <c r="D283" t="s">
        <v>107</v>
      </c>
      <c r="E283" t="s">
        <v>33</v>
      </c>
      <c r="F283" t="s">
        <v>79</v>
      </c>
      <c r="G283" t="s">
        <v>19</v>
      </c>
      <c r="H283">
        <v>0.24424512594441899</v>
      </c>
      <c r="I283">
        <v>106.2</v>
      </c>
      <c r="J283">
        <v>46.2</v>
      </c>
      <c r="K283">
        <v>112.43347377761999</v>
      </c>
      <c r="L283">
        <v>1.36239930034508E-2</v>
      </c>
      <c r="M283">
        <v>11.698772186627201</v>
      </c>
      <c r="N283">
        <v>37049</v>
      </c>
      <c r="O283">
        <v>0.75575487405557995</v>
      </c>
      <c r="P283">
        <v>0.24424512594441899</v>
      </c>
    </row>
    <row r="284" spans="1:16" x14ac:dyDescent="0.25">
      <c r="A284">
        <v>0</v>
      </c>
      <c r="B284">
        <v>69058</v>
      </c>
      <c r="C284" t="s">
        <v>36</v>
      </c>
      <c r="D284" t="s">
        <v>80</v>
      </c>
      <c r="E284" t="s">
        <v>36</v>
      </c>
      <c r="F284" t="s">
        <v>113</v>
      </c>
      <c r="G284" t="s">
        <v>15</v>
      </c>
      <c r="H284">
        <v>0.26164089002076502</v>
      </c>
      <c r="I284">
        <v>42.4</v>
      </c>
      <c r="J284">
        <v>43.1</v>
      </c>
      <c r="K284">
        <v>137.256650385195</v>
      </c>
      <c r="L284">
        <v>0.12556976982530199</v>
      </c>
      <c r="M284">
        <v>14.1160876267558</v>
      </c>
      <c r="N284">
        <v>67039</v>
      </c>
      <c r="O284">
        <v>0.73835910997923304</v>
      </c>
      <c r="P284">
        <v>0.26164089002076502</v>
      </c>
    </row>
    <row r="285" spans="1:16" x14ac:dyDescent="0.25">
      <c r="A285">
        <v>0</v>
      </c>
      <c r="B285">
        <v>17029</v>
      </c>
      <c r="C285" t="s">
        <v>24</v>
      </c>
      <c r="D285" t="s">
        <v>26</v>
      </c>
      <c r="E285" t="s">
        <v>44</v>
      </c>
      <c r="F285" t="s">
        <v>45</v>
      </c>
      <c r="G285" t="s">
        <v>19</v>
      </c>
      <c r="H285">
        <v>6.4173305781867196E-2</v>
      </c>
      <c r="I285">
        <v>95.7</v>
      </c>
      <c r="J285">
        <v>42.9</v>
      </c>
      <c r="K285">
        <v>335.27280063008402</v>
      </c>
      <c r="L285">
        <v>1.51650859541293E-2</v>
      </c>
      <c r="M285">
        <v>25.1986909623724</v>
      </c>
      <c r="N285">
        <v>61005</v>
      </c>
      <c r="O285">
        <v>0.93582669421813303</v>
      </c>
      <c r="P285">
        <v>6.4173305781867307E-2</v>
      </c>
    </row>
    <row r="286" spans="1:16" x14ac:dyDescent="0.25">
      <c r="A286">
        <v>0</v>
      </c>
      <c r="B286">
        <v>12047</v>
      </c>
      <c r="C286" t="s">
        <v>24</v>
      </c>
      <c r="D286" t="s">
        <v>25</v>
      </c>
      <c r="E286" t="s">
        <v>24</v>
      </c>
      <c r="F286" t="s">
        <v>25</v>
      </c>
      <c r="G286" t="s">
        <v>15</v>
      </c>
      <c r="H286">
        <v>4.3507784566921601E-2</v>
      </c>
      <c r="I286">
        <v>95.7</v>
      </c>
      <c r="J286">
        <v>42.9</v>
      </c>
      <c r="K286">
        <v>367.02115816786397</v>
      </c>
      <c r="L286">
        <v>1.6616286752459401E-2</v>
      </c>
      <c r="M286">
        <v>24.9212241806548</v>
      </c>
      <c r="N286">
        <v>12003</v>
      </c>
      <c r="O286">
        <v>0.95649221543307805</v>
      </c>
      <c r="P286">
        <v>4.3507784566921601E-2</v>
      </c>
    </row>
    <row r="287" spans="1:16" x14ac:dyDescent="0.25">
      <c r="A287">
        <v>0</v>
      </c>
      <c r="B287">
        <v>3106</v>
      </c>
      <c r="C287" t="s">
        <v>31</v>
      </c>
      <c r="D287" t="s">
        <v>77</v>
      </c>
      <c r="E287" t="s">
        <v>31</v>
      </c>
      <c r="F287" t="s">
        <v>107</v>
      </c>
      <c r="G287" t="s">
        <v>15</v>
      </c>
      <c r="H287">
        <v>0.17748214432024201</v>
      </c>
      <c r="I287">
        <v>106.2</v>
      </c>
      <c r="J287">
        <v>46.2</v>
      </c>
      <c r="K287">
        <v>180.282626193824</v>
      </c>
      <c r="L287">
        <v>2.0906159167414898E-2</v>
      </c>
      <c r="M287">
        <v>19.535699280559001</v>
      </c>
      <c r="N287">
        <v>103050</v>
      </c>
      <c r="O287">
        <v>0.82251785567975699</v>
      </c>
      <c r="P287">
        <v>0.17748214432024201</v>
      </c>
    </row>
    <row r="288" spans="1:16" x14ac:dyDescent="0.25">
      <c r="A288">
        <v>0</v>
      </c>
      <c r="B288">
        <v>20070</v>
      </c>
      <c r="C288" t="s">
        <v>24</v>
      </c>
      <c r="D288" t="s">
        <v>56</v>
      </c>
      <c r="E288" t="s">
        <v>24</v>
      </c>
      <c r="F288" t="s">
        <v>56</v>
      </c>
      <c r="G288" t="s">
        <v>15</v>
      </c>
      <c r="H288">
        <v>0.23547351443144501</v>
      </c>
      <c r="I288">
        <v>95.7</v>
      </c>
      <c r="J288">
        <v>42.9</v>
      </c>
      <c r="K288">
        <v>143.14504154161401</v>
      </c>
      <c r="L288">
        <v>6.8383260177060897E-3</v>
      </c>
      <c r="M288">
        <v>11.168820148648001</v>
      </c>
      <c r="N288">
        <v>20065</v>
      </c>
      <c r="O288">
        <v>0.76452648556855396</v>
      </c>
      <c r="P288">
        <v>0.23547351443144501</v>
      </c>
    </row>
    <row r="289" spans="1:16" x14ac:dyDescent="0.25">
      <c r="A289">
        <v>0</v>
      </c>
      <c r="B289">
        <v>1272</v>
      </c>
      <c r="C289" t="s">
        <v>31</v>
      </c>
      <c r="D289" t="s">
        <v>43</v>
      </c>
      <c r="E289" t="s">
        <v>51</v>
      </c>
      <c r="F289" t="s">
        <v>112</v>
      </c>
      <c r="G289" t="s">
        <v>19</v>
      </c>
      <c r="H289">
        <v>8.8804914437471294E-2</v>
      </c>
      <c r="I289">
        <v>106.2</v>
      </c>
      <c r="J289">
        <v>46.2</v>
      </c>
      <c r="K289">
        <v>270.081710358012</v>
      </c>
      <c r="L289">
        <v>3.1029265954563501E-2</v>
      </c>
      <c r="M289">
        <v>30.0986512266667</v>
      </c>
      <c r="N289">
        <v>110002</v>
      </c>
      <c r="O289">
        <v>0.91119508556252804</v>
      </c>
      <c r="P289">
        <v>8.8804914437471294E-2</v>
      </c>
    </row>
    <row r="290" spans="1:16" x14ac:dyDescent="0.25">
      <c r="A290">
        <v>0</v>
      </c>
      <c r="B290">
        <v>16087</v>
      </c>
      <c r="C290" t="s">
        <v>24</v>
      </c>
      <c r="D290" t="s">
        <v>66</v>
      </c>
      <c r="E290" t="s">
        <v>24</v>
      </c>
      <c r="F290" t="s">
        <v>60</v>
      </c>
      <c r="G290" t="s">
        <v>15</v>
      </c>
      <c r="H290">
        <v>5.6030513778033197E-2</v>
      </c>
      <c r="I290">
        <v>95.7</v>
      </c>
      <c r="J290">
        <v>42.9</v>
      </c>
      <c r="K290">
        <v>349.93077787931401</v>
      </c>
      <c r="L290">
        <v>1.5856327374982201E-2</v>
      </c>
      <c r="M290">
        <v>24.596825796373601</v>
      </c>
      <c r="N290">
        <v>15146</v>
      </c>
      <c r="O290">
        <v>0.94396948622196697</v>
      </c>
      <c r="P290">
        <v>5.6030513778033197E-2</v>
      </c>
    </row>
    <row r="291" spans="1:16" x14ac:dyDescent="0.25">
      <c r="A291">
        <v>0</v>
      </c>
      <c r="B291">
        <v>20049</v>
      </c>
      <c r="C291" t="s">
        <v>24</v>
      </c>
      <c r="D291" t="s">
        <v>56</v>
      </c>
      <c r="E291" t="s">
        <v>24</v>
      </c>
      <c r="F291" t="s">
        <v>60</v>
      </c>
      <c r="G291" t="s">
        <v>15</v>
      </c>
      <c r="H291">
        <v>0.32322346469754898</v>
      </c>
      <c r="I291">
        <v>95.7</v>
      </c>
      <c r="J291">
        <v>42.9</v>
      </c>
      <c r="K291">
        <v>47.2183135649653</v>
      </c>
      <c r="L291">
        <v>2.5271556096467798E-3</v>
      </c>
      <c r="M291">
        <v>3.3789839570468501</v>
      </c>
      <c r="N291">
        <v>15105</v>
      </c>
      <c r="O291">
        <v>0.67677653530244997</v>
      </c>
      <c r="P291">
        <v>0.32322346469754898</v>
      </c>
    </row>
    <row r="292" spans="1:16" x14ac:dyDescent="0.25">
      <c r="A292">
        <v>0</v>
      </c>
      <c r="B292">
        <v>97070</v>
      </c>
      <c r="C292" t="s">
        <v>24</v>
      </c>
      <c r="D292" t="s">
        <v>104</v>
      </c>
      <c r="E292" t="s">
        <v>24</v>
      </c>
      <c r="F292" t="s">
        <v>25</v>
      </c>
      <c r="G292" t="s">
        <v>15</v>
      </c>
      <c r="H292">
        <v>0.131661184109303</v>
      </c>
      <c r="I292">
        <v>95.7</v>
      </c>
      <c r="J292">
        <v>42.9</v>
      </c>
      <c r="K292">
        <v>260.020509685587</v>
      </c>
      <c r="L292">
        <v>1.09729826172839E-2</v>
      </c>
      <c r="M292">
        <v>19.4101460541596</v>
      </c>
      <c r="N292">
        <v>12133</v>
      </c>
      <c r="O292">
        <v>0.86833881589069595</v>
      </c>
      <c r="P292">
        <v>0.131661184109303</v>
      </c>
    </row>
    <row r="293" spans="1:16" x14ac:dyDescent="0.25">
      <c r="A293">
        <v>0</v>
      </c>
      <c r="B293">
        <v>1284</v>
      </c>
      <c r="C293" t="s">
        <v>31</v>
      </c>
      <c r="D293" t="s">
        <v>43</v>
      </c>
      <c r="E293" t="s">
        <v>31</v>
      </c>
      <c r="F293" t="s">
        <v>87</v>
      </c>
      <c r="G293" t="s">
        <v>15</v>
      </c>
      <c r="H293">
        <v>0.12934227887337099</v>
      </c>
      <c r="I293">
        <v>106.2</v>
      </c>
      <c r="J293">
        <v>46.2</v>
      </c>
      <c r="K293">
        <v>227.58544812536499</v>
      </c>
      <c r="L293">
        <v>2.6111845772757099E-2</v>
      </c>
      <c r="M293">
        <v>25.5657183921967</v>
      </c>
      <c r="N293">
        <v>2158</v>
      </c>
      <c r="O293">
        <v>0.87065772112662798</v>
      </c>
      <c r="P293">
        <v>0.12934227887337199</v>
      </c>
    </row>
    <row r="294" spans="1:16" x14ac:dyDescent="0.25">
      <c r="A294">
        <v>0</v>
      </c>
      <c r="B294">
        <v>99018</v>
      </c>
      <c r="C294" t="s">
        <v>33</v>
      </c>
      <c r="D294" t="s">
        <v>35</v>
      </c>
      <c r="E294" t="s">
        <v>33</v>
      </c>
      <c r="F294" t="s">
        <v>79</v>
      </c>
      <c r="G294" t="s">
        <v>15</v>
      </c>
      <c r="H294">
        <v>0.104004800224897</v>
      </c>
      <c r="I294">
        <v>81.5</v>
      </c>
      <c r="J294">
        <v>51.5</v>
      </c>
      <c r="K294">
        <v>213.11931770443999</v>
      </c>
      <c r="L294">
        <v>1.9512075174033201E-2</v>
      </c>
      <c r="M294">
        <v>21.227709050060799</v>
      </c>
      <c r="N294">
        <v>37011</v>
      </c>
      <c r="O294">
        <v>0.895995199775103</v>
      </c>
      <c r="P294">
        <v>0.104004800224897</v>
      </c>
    </row>
    <row r="295" spans="1:16" x14ac:dyDescent="0.25">
      <c r="A295">
        <v>0</v>
      </c>
      <c r="B295">
        <v>28057</v>
      </c>
      <c r="C295" t="s">
        <v>21</v>
      </c>
      <c r="D295" t="s">
        <v>22</v>
      </c>
      <c r="E295" t="s">
        <v>21</v>
      </c>
      <c r="F295" t="s">
        <v>54</v>
      </c>
      <c r="G295" t="s">
        <v>15</v>
      </c>
      <c r="H295">
        <v>9.5607123087632598E-2</v>
      </c>
      <c r="I295">
        <v>81.099999999999994</v>
      </c>
      <c r="J295">
        <v>55.8</v>
      </c>
      <c r="K295">
        <v>239.25941161578501</v>
      </c>
      <c r="L295">
        <v>1.9682672606688399E-2</v>
      </c>
      <c r="M295">
        <v>8.9231568155156396</v>
      </c>
      <c r="N295">
        <v>24008</v>
      </c>
      <c r="O295">
        <v>0.90439287691236703</v>
      </c>
      <c r="P295">
        <v>9.5607123087632598E-2</v>
      </c>
    </row>
    <row r="296" spans="1:16" x14ac:dyDescent="0.25">
      <c r="A296">
        <v>0</v>
      </c>
      <c r="B296">
        <v>96004</v>
      </c>
      <c r="C296" t="s">
        <v>31</v>
      </c>
      <c r="D296" t="s">
        <v>65</v>
      </c>
      <c r="E296" t="s">
        <v>31</v>
      </c>
      <c r="F296" t="s">
        <v>43</v>
      </c>
      <c r="G296" t="s">
        <v>15</v>
      </c>
      <c r="H296">
        <v>0.185214624714264</v>
      </c>
      <c r="I296">
        <v>106.2</v>
      </c>
      <c r="J296">
        <v>46.2</v>
      </c>
      <c r="K296">
        <v>171.021299584876</v>
      </c>
      <c r="L296">
        <v>1.9770393837838299E-2</v>
      </c>
      <c r="M296">
        <v>18.913072513492502</v>
      </c>
      <c r="N296">
        <v>1272</v>
      </c>
      <c r="O296">
        <v>0.81478537528573503</v>
      </c>
      <c r="P296">
        <v>0.185214624714264</v>
      </c>
    </row>
    <row r="297" spans="1:16" x14ac:dyDescent="0.25">
      <c r="A297">
        <v>0</v>
      </c>
      <c r="B297">
        <v>10025</v>
      </c>
      <c r="C297" t="s">
        <v>90</v>
      </c>
      <c r="D297" t="s">
        <v>91</v>
      </c>
      <c r="E297" t="s">
        <v>90</v>
      </c>
      <c r="F297" t="s">
        <v>106</v>
      </c>
      <c r="G297" t="s">
        <v>15</v>
      </c>
      <c r="H297">
        <v>0.301973168835802</v>
      </c>
      <c r="I297">
        <v>96.8</v>
      </c>
      <c r="J297">
        <v>39.799999999999997</v>
      </c>
      <c r="K297">
        <v>105.384785188089</v>
      </c>
      <c r="L297">
        <v>5.4113877318887497E-2</v>
      </c>
      <c r="M297">
        <v>12.164623585346</v>
      </c>
      <c r="N297">
        <v>9056</v>
      </c>
      <c r="O297">
        <v>0.69802683116419695</v>
      </c>
      <c r="P297">
        <v>0.301973168835802</v>
      </c>
    </row>
    <row r="298" spans="1:16" x14ac:dyDescent="0.25">
      <c r="A298">
        <v>0</v>
      </c>
      <c r="B298">
        <v>24122</v>
      </c>
      <c r="C298" t="s">
        <v>21</v>
      </c>
      <c r="D298" t="s">
        <v>54</v>
      </c>
      <c r="E298" t="s">
        <v>21</v>
      </c>
      <c r="F298" t="s">
        <v>40</v>
      </c>
      <c r="G298" t="s">
        <v>15</v>
      </c>
      <c r="H298">
        <v>0.116383328585632</v>
      </c>
      <c r="I298">
        <v>81.099999999999994</v>
      </c>
      <c r="J298">
        <v>55.8</v>
      </c>
      <c r="K298">
        <v>216.48429401202799</v>
      </c>
      <c r="L298">
        <v>1.7946682749648099E-2</v>
      </c>
      <c r="M298">
        <v>6.97156020338213</v>
      </c>
      <c r="N298">
        <v>27012</v>
      </c>
      <c r="O298">
        <v>0.88361667141436695</v>
      </c>
      <c r="P298">
        <v>0.116383328585631</v>
      </c>
    </row>
    <row r="299" spans="1:16" x14ac:dyDescent="0.25">
      <c r="A299">
        <v>0</v>
      </c>
      <c r="B299">
        <v>78138</v>
      </c>
      <c r="C299" t="s">
        <v>62</v>
      </c>
      <c r="D299" t="s">
        <v>67</v>
      </c>
      <c r="E299" t="s">
        <v>62</v>
      </c>
      <c r="F299" t="s">
        <v>64</v>
      </c>
      <c r="G299" t="s">
        <v>15</v>
      </c>
      <c r="H299">
        <v>0.32723031407328501</v>
      </c>
      <c r="I299">
        <v>20.8</v>
      </c>
      <c r="J299">
        <v>27.8</v>
      </c>
      <c r="K299">
        <v>73.886091817861796</v>
      </c>
      <c r="L299">
        <v>1.66168551902133E-2</v>
      </c>
      <c r="M299">
        <v>16.0470240818143</v>
      </c>
      <c r="N299">
        <v>80096</v>
      </c>
      <c r="O299">
        <v>0.67276968592671405</v>
      </c>
      <c r="P299">
        <v>0.32723031407328501</v>
      </c>
    </row>
    <row r="300" spans="1:16" x14ac:dyDescent="0.25">
      <c r="A300">
        <v>0</v>
      </c>
      <c r="B300">
        <v>61078</v>
      </c>
      <c r="C300" t="s">
        <v>44</v>
      </c>
      <c r="D300" t="s">
        <v>45</v>
      </c>
      <c r="E300" t="s">
        <v>44</v>
      </c>
      <c r="F300" t="s">
        <v>78</v>
      </c>
      <c r="G300" t="s">
        <v>15</v>
      </c>
      <c r="H300">
        <v>0.18235800265614399</v>
      </c>
      <c r="I300">
        <v>39.6</v>
      </c>
      <c r="J300">
        <v>25.5</v>
      </c>
      <c r="K300">
        <v>247.31415523210899</v>
      </c>
      <c r="L300">
        <v>3.86746935205372E-2</v>
      </c>
      <c r="M300">
        <v>35.938334914751003</v>
      </c>
      <c r="N300">
        <v>63049</v>
      </c>
      <c r="O300">
        <v>0.81764199734385501</v>
      </c>
      <c r="P300">
        <v>0.18235800265614399</v>
      </c>
    </row>
    <row r="301" spans="1:16" x14ac:dyDescent="0.25">
      <c r="A301">
        <v>0</v>
      </c>
      <c r="B301">
        <v>4010</v>
      </c>
      <c r="C301" t="s">
        <v>31</v>
      </c>
      <c r="D301" t="s">
        <v>57</v>
      </c>
      <c r="E301" t="s">
        <v>31</v>
      </c>
      <c r="F301" t="s">
        <v>114</v>
      </c>
      <c r="G301" t="s">
        <v>15</v>
      </c>
      <c r="H301">
        <v>0.13372128898300201</v>
      </c>
      <c r="I301">
        <v>106.2</v>
      </c>
      <c r="J301">
        <v>46.2</v>
      </c>
      <c r="K301">
        <v>223.436227336972</v>
      </c>
      <c r="L301">
        <v>2.59253760783506E-2</v>
      </c>
      <c r="M301">
        <v>25.029580252748701</v>
      </c>
      <c r="N301">
        <v>5005</v>
      </c>
      <c r="O301">
        <v>0.86627871101699705</v>
      </c>
      <c r="P301">
        <v>0.13372128898300201</v>
      </c>
    </row>
    <row r="302" spans="1:16" x14ac:dyDescent="0.25">
      <c r="A302">
        <v>0</v>
      </c>
      <c r="B302">
        <v>38008</v>
      </c>
      <c r="C302" t="s">
        <v>33</v>
      </c>
      <c r="D302" t="s">
        <v>42</v>
      </c>
      <c r="E302" t="s">
        <v>33</v>
      </c>
      <c r="F302" t="s">
        <v>42</v>
      </c>
      <c r="G302" t="s">
        <v>15</v>
      </c>
      <c r="H302">
        <v>0.120869117232814</v>
      </c>
      <c r="I302">
        <v>81.5</v>
      </c>
      <c r="J302">
        <v>51.5</v>
      </c>
      <c r="K302">
        <v>188.428971741156</v>
      </c>
      <c r="L302">
        <v>1.6001588788620302E-2</v>
      </c>
      <c r="M302">
        <v>20.765644111726399</v>
      </c>
      <c r="N302">
        <v>38008</v>
      </c>
      <c r="O302">
        <v>0.87913088276718498</v>
      </c>
      <c r="P302">
        <v>0.120869117232814</v>
      </c>
    </row>
    <row r="303" spans="1:16" x14ac:dyDescent="0.25">
      <c r="A303">
        <v>0</v>
      </c>
      <c r="B303">
        <v>75091</v>
      </c>
      <c r="C303" t="s">
        <v>51</v>
      </c>
      <c r="D303" t="s">
        <v>93</v>
      </c>
      <c r="E303" t="s">
        <v>51</v>
      </c>
      <c r="F303" t="s">
        <v>52</v>
      </c>
      <c r="G303" t="s">
        <v>15</v>
      </c>
      <c r="H303">
        <v>0.21668122271346699</v>
      </c>
      <c r="I303">
        <v>61.4</v>
      </c>
      <c r="J303">
        <v>28.6</v>
      </c>
      <c r="K303">
        <v>197.97361409774999</v>
      </c>
      <c r="L303">
        <v>2.29204814987106E-2</v>
      </c>
      <c r="M303">
        <v>30.747992075274698</v>
      </c>
      <c r="N303">
        <v>71051</v>
      </c>
      <c r="O303">
        <v>0.78331877728653199</v>
      </c>
      <c r="P303">
        <v>0.21668122271346699</v>
      </c>
    </row>
    <row r="304" spans="1:16" x14ac:dyDescent="0.25">
      <c r="A304">
        <v>0</v>
      </c>
      <c r="B304">
        <v>33032</v>
      </c>
      <c r="C304" t="s">
        <v>33</v>
      </c>
      <c r="D304" t="s">
        <v>46</v>
      </c>
      <c r="E304" t="s">
        <v>33</v>
      </c>
      <c r="F304" t="s">
        <v>79</v>
      </c>
      <c r="G304" t="s">
        <v>15</v>
      </c>
      <c r="H304">
        <v>0.224325826517564</v>
      </c>
      <c r="I304">
        <v>81.5</v>
      </c>
      <c r="J304">
        <v>51.5</v>
      </c>
      <c r="K304">
        <v>82.842418865457304</v>
      </c>
      <c r="L304">
        <v>8.0855636574137298E-3</v>
      </c>
      <c r="M304">
        <v>9.3038715200191895</v>
      </c>
      <c r="N304">
        <v>37049</v>
      </c>
      <c r="O304">
        <v>0.77567417348243495</v>
      </c>
      <c r="P304">
        <v>0.224325826517564</v>
      </c>
    </row>
    <row r="305" spans="1:16" x14ac:dyDescent="0.25">
      <c r="A305">
        <v>0</v>
      </c>
      <c r="B305">
        <v>47017</v>
      </c>
      <c r="C305" t="s">
        <v>27</v>
      </c>
      <c r="D305" t="s">
        <v>92</v>
      </c>
      <c r="E305" t="s">
        <v>27</v>
      </c>
      <c r="F305" t="s">
        <v>82</v>
      </c>
      <c r="G305" t="s">
        <v>15</v>
      </c>
      <c r="H305">
        <v>0.135260561843557</v>
      </c>
      <c r="I305">
        <v>89.9</v>
      </c>
      <c r="J305">
        <v>48.5</v>
      </c>
      <c r="K305">
        <v>216.893027906589</v>
      </c>
      <c r="L305">
        <v>2.7303685927434099E-2</v>
      </c>
      <c r="M305">
        <v>18.6712516334442</v>
      </c>
      <c r="N305">
        <v>49007</v>
      </c>
      <c r="O305">
        <v>0.86473943815644205</v>
      </c>
      <c r="P305">
        <v>0.135260561843557</v>
      </c>
    </row>
    <row r="306" spans="1:16" x14ac:dyDescent="0.25">
      <c r="A306">
        <v>0</v>
      </c>
      <c r="B306">
        <v>24116</v>
      </c>
      <c r="C306" t="s">
        <v>21</v>
      </c>
      <c r="D306" t="s">
        <v>54</v>
      </c>
      <c r="E306" t="s">
        <v>21</v>
      </c>
      <c r="F306" t="s">
        <v>22</v>
      </c>
      <c r="G306" t="s">
        <v>15</v>
      </c>
      <c r="H306">
        <v>6.7859561257362797E-2</v>
      </c>
      <c r="I306">
        <v>81.099999999999994</v>
      </c>
      <c r="J306">
        <v>55.8</v>
      </c>
      <c r="K306">
        <v>278.42115415901401</v>
      </c>
      <c r="L306">
        <v>2.2633231191135202E-2</v>
      </c>
      <c r="M306">
        <v>9.5496473293521902</v>
      </c>
      <c r="N306">
        <v>28001</v>
      </c>
      <c r="O306">
        <v>0.93214043874263697</v>
      </c>
      <c r="P306">
        <v>6.7859561257362797E-2</v>
      </c>
    </row>
    <row r="307" spans="1:16" x14ac:dyDescent="0.25">
      <c r="A307">
        <v>0</v>
      </c>
      <c r="B307">
        <v>20015</v>
      </c>
      <c r="C307" t="s">
        <v>24</v>
      </c>
      <c r="D307" t="s">
        <v>56</v>
      </c>
      <c r="E307" t="s">
        <v>24</v>
      </c>
      <c r="F307" t="s">
        <v>26</v>
      </c>
      <c r="G307" t="s">
        <v>15</v>
      </c>
      <c r="H307">
        <v>0.20818104365551501</v>
      </c>
      <c r="I307">
        <v>95.7</v>
      </c>
      <c r="J307">
        <v>42.9</v>
      </c>
      <c r="K307">
        <v>173.10781888675999</v>
      </c>
      <c r="L307">
        <v>8.0793431076609402E-3</v>
      </c>
      <c r="M307">
        <v>13.544234680320001</v>
      </c>
      <c r="N307">
        <v>17077</v>
      </c>
      <c r="O307">
        <v>0.79181895634448396</v>
      </c>
      <c r="P307">
        <v>0.20818104365551501</v>
      </c>
    </row>
    <row r="308" spans="1:16" x14ac:dyDescent="0.25">
      <c r="A308">
        <v>0</v>
      </c>
      <c r="B308">
        <v>9052</v>
      </c>
      <c r="C308" t="s">
        <v>90</v>
      </c>
      <c r="D308" t="s">
        <v>106</v>
      </c>
      <c r="E308" t="s">
        <v>90</v>
      </c>
      <c r="F308" t="s">
        <v>106</v>
      </c>
      <c r="G308" t="s">
        <v>15</v>
      </c>
      <c r="H308">
        <v>0.29394495037104601</v>
      </c>
      <c r="I308">
        <v>96.8</v>
      </c>
      <c r="J308">
        <v>39.799999999999997</v>
      </c>
      <c r="K308">
        <v>117.03348069497601</v>
      </c>
      <c r="L308">
        <v>5.6238311181305498E-2</v>
      </c>
      <c r="M308">
        <v>12.487156432355301</v>
      </c>
      <c r="N308">
        <v>9002</v>
      </c>
      <c r="O308">
        <v>0.70605504962895205</v>
      </c>
      <c r="P308">
        <v>0.29394495037104601</v>
      </c>
    </row>
    <row r="309" spans="1:16" x14ac:dyDescent="0.25">
      <c r="A309">
        <v>0</v>
      </c>
      <c r="B309">
        <v>58091</v>
      </c>
      <c r="C309" t="s">
        <v>13</v>
      </c>
      <c r="D309" t="s">
        <v>14</v>
      </c>
      <c r="E309" t="s">
        <v>24</v>
      </c>
      <c r="F309" t="s">
        <v>25</v>
      </c>
      <c r="G309" t="s">
        <v>19</v>
      </c>
      <c r="H309">
        <v>1.33830742645378E-2</v>
      </c>
      <c r="I309">
        <v>63.9</v>
      </c>
      <c r="J309">
        <v>45.2</v>
      </c>
      <c r="K309">
        <v>345.73179625703602</v>
      </c>
      <c r="L309">
        <v>4.8577829854548699E-2</v>
      </c>
      <c r="M309">
        <v>35.386210679520403</v>
      </c>
      <c r="N309">
        <v>12119</v>
      </c>
      <c r="O309">
        <v>0.986616925735462</v>
      </c>
      <c r="P309">
        <v>1.33830742645378E-2</v>
      </c>
    </row>
    <row r="310" spans="1:16" x14ac:dyDescent="0.25">
      <c r="A310">
        <v>0</v>
      </c>
      <c r="B310">
        <v>5057</v>
      </c>
      <c r="C310" t="s">
        <v>31</v>
      </c>
      <c r="D310" t="s">
        <v>114</v>
      </c>
      <c r="E310" t="s">
        <v>31</v>
      </c>
      <c r="F310" t="s">
        <v>107</v>
      </c>
      <c r="G310" t="s">
        <v>15</v>
      </c>
      <c r="H310">
        <v>0.165171943409614</v>
      </c>
      <c r="I310">
        <v>106.2</v>
      </c>
      <c r="J310">
        <v>46.2</v>
      </c>
      <c r="K310">
        <v>191.81091725386301</v>
      </c>
      <c r="L310">
        <v>2.22454557992527E-2</v>
      </c>
      <c r="M310">
        <v>21.214658950726601</v>
      </c>
      <c r="N310">
        <v>103072</v>
      </c>
      <c r="O310">
        <v>0.83482805659038595</v>
      </c>
      <c r="P310">
        <v>0.165171943409613</v>
      </c>
    </row>
    <row r="311" spans="1:16" x14ac:dyDescent="0.25">
      <c r="A311">
        <v>0</v>
      </c>
      <c r="B311">
        <v>21056</v>
      </c>
      <c r="C311" t="s">
        <v>72</v>
      </c>
      <c r="D311" t="s">
        <v>73</v>
      </c>
      <c r="E311" t="s">
        <v>72</v>
      </c>
      <c r="F311" t="s">
        <v>74</v>
      </c>
      <c r="G311" t="s">
        <v>15</v>
      </c>
      <c r="H311">
        <v>0.115599998868416</v>
      </c>
      <c r="I311">
        <v>76.2</v>
      </c>
      <c r="J311">
        <v>58.9</v>
      </c>
      <c r="K311">
        <v>265.07610170425397</v>
      </c>
      <c r="L311">
        <v>0.15629261241713399</v>
      </c>
      <c r="M311">
        <v>12.010490766248299</v>
      </c>
      <c r="N311">
        <v>22205</v>
      </c>
      <c r="O311">
        <v>0.88440000113158301</v>
      </c>
      <c r="P311">
        <v>0.115599998868416</v>
      </c>
    </row>
    <row r="312" spans="1:16" x14ac:dyDescent="0.25">
      <c r="A312">
        <v>0</v>
      </c>
      <c r="B312">
        <v>103050</v>
      </c>
      <c r="C312" t="s">
        <v>31</v>
      </c>
      <c r="D312" t="s">
        <v>107</v>
      </c>
      <c r="E312" t="s">
        <v>31</v>
      </c>
      <c r="F312" t="s">
        <v>43</v>
      </c>
      <c r="G312" t="s">
        <v>15</v>
      </c>
      <c r="H312">
        <v>0.24424512594441899</v>
      </c>
      <c r="I312">
        <v>106.2</v>
      </c>
      <c r="J312">
        <v>46.2</v>
      </c>
      <c r="K312">
        <v>112.43347377761999</v>
      </c>
      <c r="L312">
        <v>1.36239930034508E-2</v>
      </c>
      <c r="M312">
        <v>11.698772186627201</v>
      </c>
      <c r="N312">
        <v>1171</v>
      </c>
      <c r="O312">
        <v>0.75575487405557995</v>
      </c>
      <c r="P312">
        <v>0.24424512594441899</v>
      </c>
    </row>
    <row r="313" spans="1:16" x14ac:dyDescent="0.25">
      <c r="A313">
        <v>0</v>
      </c>
      <c r="B313">
        <v>38024</v>
      </c>
      <c r="C313" t="s">
        <v>33</v>
      </c>
      <c r="D313" t="s">
        <v>42</v>
      </c>
      <c r="E313" t="s">
        <v>33</v>
      </c>
      <c r="F313" t="s">
        <v>41</v>
      </c>
      <c r="G313" t="s">
        <v>15</v>
      </c>
      <c r="H313">
        <v>0.14594716361052701</v>
      </c>
      <c r="I313">
        <v>81.5</v>
      </c>
      <c r="J313">
        <v>51.5</v>
      </c>
      <c r="K313">
        <v>162.389020273515</v>
      </c>
      <c r="L313">
        <v>1.39516645294613E-2</v>
      </c>
      <c r="M313">
        <v>18.0712974553634</v>
      </c>
      <c r="N313">
        <v>36022</v>
      </c>
      <c r="O313">
        <v>0.85405283638947205</v>
      </c>
      <c r="P313">
        <v>0.14594716361052701</v>
      </c>
    </row>
    <row r="314" spans="1:16" x14ac:dyDescent="0.25">
      <c r="A314">
        <v>0</v>
      </c>
      <c r="B314">
        <v>73013</v>
      </c>
      <c r="C314" t="s">
        <v>51</v>
      </c>
      <c r="D314" t="s">
        <v>102</v>
      </c>
      <c r="E314" t="s">
        <v>51</v>
      </c>
      <c r="F314" t="s">
        <v>76</v>
      </c>
      <c r="G314" t="s">
        <v>15</v>
      </c>
      <c r="H314">
        <v>0.19607060841667601</v>
      </c>
      <c r="I314">
        <v>61.4</v>
      </c>
      <c r="J314">
        <v>28.6</v>
      </c>
      <c r="K314">
        <v>248.96881502293701</v>
      </c>
      <c r="L314">
        <v>7.0351145072668E-2</v>
      </c>
      <c r="M314">
        <v>33.715117672170102</v>
      </c>
      <c r="N314">
        <v>74008</v>
      </c>
      <c r="O314">
        <v>0.80392939158332299</v>
      </c>
      <c r="P314">
        <v>0.19607060841667501</v>
      </c>
    </row>
    <row r="315" spans="1:16" x14ac:dyDescent="0.25">
      <c r="A315">
        <v>0</v>
      </c>
      <c r="B315">
        <v>15179</v>
      </c>
      <c r="C315" t="s">
        <v>24</v>
      </c>
      <c r="D315" t="s">
        <v>60</v>
      </c>
      <c r="E315" t="s">
        <v>24</v>
      </c>
      <c r="F315" t="s">
        <v>61</v>
      </c>
      <c r="G315" t="s">
        <v>15</v>
      </c>
      <c r="H315">
        <v>0</v>
      </c>
      <c r="I315">
        <v>95.7</v>
      </c>
      <c r="J315">
        <v>42.9</v>
      </c>
      <c r="K315">
        <v>424.88432287047698</v>
      </c>
      <c r="L315">
        <v>1.91253315968937E-2</v>
      </c>
      <c r="M315">
        <v>29.010817787987499</v>
      </c>
      <c r="N315">
        <v>13145</v>
      </c>
      <c r="O315">
        <v>1</v>
      </c>
      <c r="P315">
        <v>0</v>
      </c>
    </row>
    <row r="316" spans="1:16" x14ac:dyDescent="0.25">
      <c r="A316">
        <v>0</v>
      </c>
      <c r="B316">
        <v>46017</v>
      </c>
      <c r="C316" t="s">
        <v>27</v>
      </c>
      <c r="D316" t="s">
        <v>103</v>
      </c>
      <c r="E316" t="s">
        <v>27</v>
      </c>
      <c r="F316" t="s">
        <v>70</v>
      </c>
      <c r="G316" t="s">
        <v>15</v>
      </c>
      <c r="H316">
        <v>9.2340476521494796E-2</v>
      </c>
      <c r="I316">
        <v>89.9</v>
      </c>
      <c r="J316">
        <v>48.5</v>
      </c>
      <c r="K316">
        <v>266.045429643913</v>
      </c>
      <c r="L316">
        <v>3.2936906143283401E-2</v>
      </c>
      <c r="M316">
        <v>22.550668492110901</v>
      </c>
      <c r="N316">
        <v>51026</v>
      </c>
      <c r="O316">
        <v>0.90765952347850498</v>
      </c>
      <c r="P316">
        <v>9.2340476521494796E-2</v>
      </c>
    </row>
    <row r="317" spans="1:16" x14ac:dyDescent="0.25">
      <c r="A317">
        <v>0</v>
      </c>
      <c r="B317">
        <v>15146</v>
      </c>
      <c r="C317" t="s">
        <v>24</v>
      </c>
      <c r="D317" t="s">
        <v>60</v>
      </c>
      <c r="E317" t="s">
        <v>24</v>
      </c>
      <c r="F317" t="s">
        <v>108</v>
      </c>
      <c r="G317" t="s">
        <v>15</v>
      </c>
      <c r="H317">
        <v>0</v>
      </c>
      <c r="I317">
        <v>95.7</v>
      </c>
      <c r="J317">
        <v>42.9</v>
      </c>
      <c r="K317">
        <v>440.56949061981697</v>
      </c>
      <c r="L317">
        <v>1.9839703875317499E-2</v>
      </c>
      <c r="M317">
        <v>29.9884982881218</v>
      </c>
      <c r="N317">
        <v>14061</v>
      </c>
      <c r="O317">
        <v>1</v>
      </c>
      <c r="P317">
        <v>0</v>
      </c>
    </row>
    <row r="318" spans="1:16" x14ac:dyDescent="0.25">
      <c r="A318">
        <v>0</v>
      </c>
      <c r="B318">
        <v>59001</v>
      </c>
      <c r="C318" t="s">
        <v>13</v>
      </c>
      <c r="D318" t="s">
        <v>18</v>
      </c>
      <c r="E318" t="s">
        <v>13</v>
      </c>
      <c r="F318" t="s">
        <v>20</v>
      </c>
      <c r="G318" t="s">
        <v>15</v>
      </c>
      <c r="H318">
        <v>9.9826675570966902E-2</v>
      </c>
      <c r="I318">
        <v>63.9</v>
      </c>
      <c r="J318">
        <v>45.2</v>
      </c>
      <c r="K318">
        <v>228.91980882330799</v>
      </c>
      <c r="L318">
        <v>3.2893934966652598E-2</v>
      </c>
      <c r="M318">
        <v>31.0853912341294</v>
      </c>
      <c r="N318">
        <v>56050</v>
      </c>
      <c r="O318">
        <v>0.90017332442903297</v>
      </c>
      <c r="P318">
        <v>9.9826675570966902E-2</v>
      </c>
    </row>
    <row r="319" spans="1:16" x14ac:dyDescent="0.25">
      <c r="A319">
        <v>0</v>
      </c>
      <c r="B319">
        <v>4066</v>
      </c>
      <c r="C319" t="s">
        <v>31</v>
      </c>
      <c r="D319" t="s">
        <v>57</v>
      </c>
      <c r="E319" t="s">
        <v>31</v>
      </c>
      <c r="F319" t="s">
        <v>43</v>
      </c>
      <c r="G319" t="s">
        <v>15</v>
      </c>
      <c r="H319">
        <v>0.19156361081776699</v>
      </c>
      <c r="I319">
        <v>106.2</v>
      </c>
      <c r="J319">
        <v>46.2</v>
      </c>
      <c r="K319">
        <v>165.494417856469</v>
      </c>
      <c r="L319">
        <v>1.8578205359614901E-2</v>
      </c>
      <c r="M319">
        <v>17.861431702673201</v>
      </c>
      <c r="N319">
        <v>1078</v>
      </c>
      <c r="O319">
        <v>0.80843638918223204</v>
      </c>
      <c r="P319">
        <v>0.19156361081776699</v>
      </c>
    </row>
    <row r="320" spans="1:16" x14ac:dyDescent="0.25">
      <c r="A320">
        <v>0</v>
      </c>
      <c r="B320">
        <v>56018</v>
      </c>
      <c r="C320" t="s">
        <v>13</v>
      </c>
      <c r="D320" t="s">
        <v>20</v>
      </c>
      <c r="E320" t="s">
        <v>13</v>
      </c>
      <c r="F320" t="s">
        <v>18</v>
      </c>
      <c r="G320" t="s">
        <v>15</v>
      </c>
      <c r="H320">
        <v>0.323573914906572</v>
      </c>
      <c r="I320">
        <v>63.9</v>
      </c>
      <c r="J320">
        <v>45.2</v>
      </c>
      <c r="K320">
        <v>9.8006414148232999</v>
      </c>
      <c r="L320" s="1">
        <v>8.5173295959929695E-4</v>
      </c>
      <c r="M320">
        <v>1.5413647653459199</v>
      </c>
      <c r="N320">
        <v>59011</v>
      </c>
      <c r="O320">
        <v>0.67642608509342705</v>
      </c>
      <c r="P320">
        <v>0.323573914906572</v>
      </c>
    </row>
    <row r="321" spans="1:16" x14ac:dyDescent="0.25">
      <c r="A321">
        <v>0</v>
      </c>
      <c r="B321">
        <v>22154</v>
      </c>
      <c r="C321" t="s">
        <v>72</v>
      </c>
      <c r="D321" t="s">
        <v>74</v>
      </c>
      <c r="E321" t="s">
        <v>72</v>
      </c>
      <c r="F321" t="s">
        <v>74</v>
      </c>
      <c r="G321" t="s">
        <v>15</v>
      </c>
      <c r="H321">
        <v>0.114367171878487</v>
      </c>
      <c r="I321">
        <v>47.5</v>
      </c>
      <c r="J321">
        <v>60.4</v>
      </c>
      <c r="K321">
        <v>217.95168020354501</v>
      </c>
      <c r="L321">
        <v>0.11502953492319699</v>
      </c>
      <c r="M321">
        <v>8.4653637013943008</v>
      </c>
      <c r="N321">
        <v>22062</v>
      </c>
      <c r="O321">
        <v>0.88563282812151201</v>
      </c>
      <c r="P321">
        <v>0.114367171878487</v>
      </c>
    </row>
    <row r="322" spans="1:16" x14ac:dyDescent="0.25">
      <c r="A322">
        <v>0</v>
      </c>
      <c r="B322">
        <v>50012</v>
      </c>
      <c r="C322" t="s">
        <v>27</v>
      </c>
      <c r="D322" t="s">
        <v>85</v>
      </c>
      <c r="E322" t="s">
        <v>27</v>
      </c>
      <c r="F322" t="s">
        <v>82</v>
      </c>
      <c r="G322" t="s">
        <v>15</v>
      </c>
      <c r="H322">
        <v>0.207910556750284</v>
      </c>
      <c r="I322">
        <v>89.9</v>
      </c>
      <c r="J322">
        <v>48.5</v>
      </c>
      <c r="K322">
        <v>142.370994530107</v>
      </c>
      <c r="L322">
        <v>1.6833345203294599E-2</v>
      </c>
      <c r="M322">
        <v>9.8728761683759103</v>
      </c>
      <c r="N322">
        <v>49007</v>
      </c>
      <c r="O322">
        <v>0.79208944324971498</v>
      </c>
      <c r="P322">
        <v>0.207910556750284</v>
      </c>
    </row>
    <row r="323" spans="1:16" x14ac:dyDescent="0.25">
      <c r="A323">
        <v>0</v>
      </c>
      <c r="B323">
        <v>66049</v>
      </c>
      <c r="C323" t="s">
        <v>36</v>
      </c>
      <c r="D323" t="s">
        <v>38</v>
      </c>
      <c r="E323" t="s">
        <v>36</v>
      </c>
      <c r="F323" t="s">
        <v>38</v>
      </c>
      <c r="G323" t="s">
        <v>15</v>
      </c>
      <c r="H323">
        <v>0.276589503832884</v>
      </c>
      <c r="I323">
        <v>42.4</v>
      </c>
      <c r="J323">
        <v>43.1</v>
      </c>
      <c r="K323">
        <v>63.904317739520302</v>
      </c>
      <c r="L323">
        <v>1.4029676415464201E-2</v>
      </c>
      <c r="M323">
        <v>7.4624441670208803</v>
      </c>
      <c r="N323">
        <v>66049</v>
      </c>
      <c r="O323">
        <v>0.72341049616711595</v>
      </c>
      <c r="P323">
        <v>0.276589503832883</v>
      </c>
    </row>
    <row r="324" spans="1:16" x14ac:dyDescent="0.25">
      <c r="A324">
        <v>0</v>
      </c>
      <c r="B324">
        <v>53001</v>
      </c>
      <c r="C324" t="s">
        <v>27</v>
      </c>
      <c r="D324" t="s">
        <v>28</v>
      </c>
      <c r="E324" t="s">
        <v>44</v>
      </c>
      <c r="F324" t="s">
        <v>45</v>
      </c>
      <c r="G324" t="s">
        <v>19</v>
      </c>
      <c r="H324">
        <v>0.315861395760271</v>
      </c>
      <c r="I324">
        <v>89.9</v>
      </c>
      <c r="J324">
        <v>48.5</v>
      </c>
      <c r="K324">
        <v>16.682325650857798</v>
      </c>
      <c r="L324" s="1">
        <v>9.1044733187795501E-4</v>
      </c>
      <c r="M324">
        <v>0.308137795506359</v>
      </c>
      <c r="N324">
        <v>61083</v>
      </c>
      <c r="O324">
        <v>0.68413860423972805</v>
      </c>
      <c r="P324">
        <v>0.315861395760271</v>
      </c>
    </row>
    <row r="325" spans="1:16" x14ac:dyDescent="0.25">
      <c r="A325">
        <v>0</v>
      </c>
      <c r="B325">
        <v>73010</v>
      </c>
      <c r="C325" t="s">
        <v>51</v>
      </c>
      <c r="D325" t="s">
        <v>102</v>
      </c>
      <c r="E325" t="s">
        <v>51</v>
      </c>
      <c r="F325" t="s">
        <v>93</v>
      </c>
      <c r="G325" t="s">
        <v>15</v>
      </c>
      <c r="H325">
        <v>0.21244799281584101</v>
      </c>
      <c r="I325">
        <v>61.4</v>
      </c>
      <c r="J325">
        <v>28.6</v>
      </c>
      <c r="K325">
        <v>220.11769944263901</v>
      </c>
      <c r="L325">
        <v>6.6180853522399705E-2</v>
      </c>
      <c r="M325">
        <v>34.300008998981298</v>
      </c>
      <c r="N325">
        <v>75073</v>
      </c>
      <c r="O325">
        <v>0.78755200718415797</v>
      </c>
      <c r="P325">
        <v>0.21244799281584101</v>
      </c>
    </row>
    <row r="326" spans="1:16" x14ac:dyDescent="0.25">
      <c r="A326">
        <v>0</v>
      </c>
      <c r="B326">
        <v>15169</v>
      </c>
      <c r="C326" t="s">
        <v>24</v>
      </c>
      <c r="D326" t="s">
        <v>60</v>
      </c>
      <c r="E326" t="s">
        <v>24</v>
      </c>
      <c r="F326" t="s">
        <v>60</v>
      </c>
      <c r="G326" t="s">
        <v>15</v>
      </c>
      <c r="H326">
        <v>2.4108515292375201E-2</v>
      </c>
      <c r="I326">
        <v>95.7</v>
      </c>
      <c r="J326">
        <v>42.9</v>
      </c>
      <c r="K326">
        <v>390.602477137824</v>
      </c>
      <c r="L326">
        <v>1.7724118631897701E-2</v>
      </c>
      <c r="M326">
        <v>26.1028626507727</v>
      </c>
      <c r="N326">
        <v>98031</v>
      </c>
      <c r="O326">
        <v>0.97589148470762499</v>
      </c>
      <c r="P326">
        <v>2.4108515292375201E-2</v>
      </c>
    </row>
    <row r="327" spans="1:16" x14ac:dyDescent="0.25">
      <c r="A327">
        <v>0</v>
      </c>
      <c r="B327">
        <v>6114</v>
      </c>
      <c r="C327" t="s">
        <v>31</v>
      </c>
      <c r="D327" t="s">
        <v>32</v>
      </c>
      <c r="E327" t="s">
        <v>21</v>
      </c>
      <c r="F327" t="s">
        <v>89</v>
      </c>
      <c r="G327" t="s">
        <v>19</v>
      </c>
      <c r="H327">
        <v>0.21977210422524099</v>
      </c>
      <c r="I327">
        <v>106.2</v>
      </c>
      <c r="J327">
        <v>46.2</v>
      </c>
      <c r="K327">
        <v>135.66788349805</v>
      </c>
      <c r="L327">
        <v>1.51015898213646E-2</v>
      </c>
      <c r="M327">
        <v>14.7586345940763</v>
      </c>
      <c r="N327">
        <v>23091</v>
      </c>
      <c r="O327">
        <v>0.78022789577475804</v>
      </c>
      <c r="P327">
        <v>0.21977210422524099</v>
      </c>
    </row>
    <row r="328" spans="1:16" x14ac:dyDescent="0.25">
      <c r="A328">
        <v>0</v>
      </c>
      <c r="B328">
        <v>37006</v>
      </c>
      <c r="C328" t="s">
        <v>33</v>
      </c>
      <c r="D328" t="s">
        <v>79</v>
      </c>
      <c r="E328" t="s">
        <v>33</v>
      </c>
      <c r="F328" t="s">
        <v>35</v>
      </c>
      <c r="G328" t="s">
        <v>15</v>
      </c>
      <c r="H328">
        <v>2.27970710487242E-2</v>
      </c>
      <c r="I328">
        <v>81.5</v>
      </c>
      <c r="J328">
        <v>51.5</v>
      </c>
      <c r="K328">
        <v>291.15510527056102</v>
      </c>
      <c r="L328">
        <v>2.3992014729297701E-2</v>
      </c>
      <c r="M328">
        <v>31.084800673569902</v>
      </c>
      <c r="N328">
        <v>39012</v>
      </c>
      <c r="O328">
        <v>0.97720292895127503</v>
      </c>
      <c r="P328">
        <v>2.27970710487242E-2</v>
      </c>
    </row>
    <row r="329" spans="1:16" x14ac:dyDescent="0.25">
      <c r="A329">
        <v>0</v>
      </c>
      <c r="B329">
        <v>4019</v>
      </c>
      <c r="C329" t="s">
        <v>31</v>
      </c>
      <c r="D329" t="s">
        <v>57</v>
      </c>
      <c r="E329" t="s">
        <v>31</v>
      </c>
      <c r="F329" t="s">
        <v>87</v>
      </c>
      <c r="G329" t="s">
        <v>15</v>
      </c>
      <c r="H329">
        <v>0.14626814401839999</v>
      </c>
      <c r="I329">
        <v>106.2</v>
      </c>
      <c r="J329">
        <v>46.2</v>
      </c>
      <c r="K329">
        <v>211.27611437604</v>
      </c>
      <c r="L329">
        <v>2.4164870924172799E-2</v>
      </c>
      <c r="M329">
        <v>23.348695630546899</v>
      </c>
      <c r="N329">
        <v>2016</v>
      </c>
      <c r="O329">
        <v>0.85373185598159895</v>
      </c>
      <c r="P329">
        <v>0.14626814401839999</v>
      </c>
    </row>
    <row r="330" spans="1:16" x14ac:dyDescent="0.25">
      <c r="A330">
        <v>0</v>
      </c>
      <c r="B330">
        <v>72011</v>
      </c>
      <c r="C330" t="s">
        <v>51</v>
      </c>
      <c r="D330" t="s">
        <v>75</v>
      </c>
      <c r="E330" t="s">
        <v>21</v>
      </c>
      <c r="F330" t="s">
        <v>69</v>
      </c>
      <c r="G330" t="s">
        <v>19</v>
      </c>
      <c r="H330">
        <v>0.22576154544195401</v>
      </c>
      <c r="I330">
        <v>61.4</v>
      </c>
      <c r="J330">
        <v>28.6</v>
      </c>
      <c r="K330">
        <v>235.29364093048699</v>
      </c>
      <c r="L330">
        <v>5.8767515761169099E-2</v>
      </c>
      <c r="M330">
        <v>24.863958112963999</v>
      </c>
      <c r="N330">
        <v>29041</v>
      </c>
      <c r="O330">
        <v>0.77423845455804496</v>
      </c>
      <c r="P330">
        <v>0.22576154544195401</v>
      </c>
    </row>
    <row r="331" spans="1:16" x14ac:dyDescent="0.25">
      <c r="A331">
        <v>0</v>
      </c>
      <c r="B331">
        <v>35033</v>
      </c>
      <c r="C331" t="s">
        <v>33</v>
      </c>
      <c r="D331" t="s">
        <v>34</v>
      </c>
      <c r="E331" t="s">
        <v>33</v>
      </c>
      <c r="F331" t="s">
        <v>79</v>
      </c>
      <c r="G331" t="s">
        <v>15</v>
      </c>
      <c r="H331">
        <v>0.10995882515566301</v>
      </c>
      <c r="I331">
        <v>81.5</v>
      </c>
      <c r="J331">
        <v>51.5</v>
      </c>
      <c r="K331">
        <v>200.41062718263001</v>
      </c>
      <c r="L331">
        <v>1.7732980828685602E-2</v>
      </c>
      <c r="M331">
        <v>21.925438495092202</v>
      </c>
      <c r="N331">
        <v>37059</v>
      </c>
      <c r="O331">
        <v>0.89004117484433598</v>
      </c>
      <c r="P331">
        <v>0.10995882515566301</v>
      </c>
    </row>
    <row r="332" spans="1:16" x14ac:dyDescent="0.25">
      <c r="A332">
        <v>0</v>
      </c>
      <c r="B332">
        <v>62003</v>
      </c>
      <c r="C332" t="s">
        <v>44</v>
      </c>
      <c r="D332" t="s">
        <v>99</v>
      </c>
      <c r="E332" t="s">
        <v>44</v>
      </c>
      <c r="F332" t="s">
        <v>96</v>
      </c>
      <c r="G332" t="s">
        <v>15</v>
      </c>
      <c r="H332">
        <v>0.23440007449719399</v>
      </c>
      <c r="I332">
        <v>39.6</v>
      </c>
      <c r="J332">
        <v>25.5</v>
      </c>
      <c r="K332">
        <v>202.09407172490799</v>
      </c>
      <c r="L332">
        <v>3.2367806523974398E-2</v>
      </c>
      <c r="M332">
        <v>27.890564271588701</v>
      </c>
      <c r="N332">
        <v>65135</v>
      </c>
      <c r="O332">
        <v>0.76559992550280498</v>
      </c>
      <c r="P332">
        <v>0.234400074497193</v>
      </c>
    </row>
    <row r="333" spans="1:16" x14ac:dyDescent="0.25">
      <c r="A333">
        <v>0</v>
      </c>
      <c r="B333">
        <v>40012</v>
      </c>
      <c r="C333" t="s">
        <v>33</v>
      </c>
      <c r="D333" t="s">
        <v>35</v>
      </c>
      <c r="E333" t="s">
        <v>33</v>
      </c>
      <c r="F333" t="s">
        <v>79</v>
      </c>
      <c r="G333" t="s">
        <v>15</v>
      </c>
      <c r="H333">
        <v>9.9457375253437105E-2</v>
      </c>
      <c r="I333">
        <v>81.5</v>
      </c>
      <c r="J333">
        <v>51.5</v>
      </c>
      <c r="K333">
        <v>216.14900461534501</v>
      </c>
      <c r="L333">
        <v>1.69279749252692E-2</v>
      </c>
      <c r="M333">
        <v>21.615103529132</v>
      </c>
      <c r="N333">
        <v>37011</v>
      </c>
      <c r="O333">
        <v>0.90054262474656199</v>
      </c>
      <c r="P333">
        <v>9.9457375253437202E-2</v>
      </c>
    </row>
    <row r="334" spans="1:16" x14ac:dyDescent="0.25">
      <c r="A334">
        <v>0</v>
      </c>
      <c r="B334">
        <v>79023</v>
      </c>
      <c r="C334" t="s">
        <v>62</v>
      </c>
      <c r="D334" t="s">
        <v>68</v>
      </c>
      <c r="E334" t="s">
        <v>62</v>
      </c>
      <c r="F334" t="s">
        <v>67</v>
      </c>
      <c r="G334" t="s">
        <v>15</v>
      </c>
      <c r="H334">
        <v>0.18511197117488101</v>
      </c>
      <c r="I334">
        <v>20.8</v>
      </c>
      <c r="J334">
        <v>27.8</v>
      </c>
      <c r="K334">
        <v>307.121124951772</v>
      </c>
      <c r="L334">
        <v>0.24146869647941899</v>
      </c>
      <c r="M334">
        <v>47.308209840807599</v>
      </c>
      <c r="N334">
        <v>78045</v>
      </c>
      <c r="O334">
        <v>0.81488802882511802</v>
      </c>
      <c r="P334">
        <v>0.18511197117488101</v>
      </c>
    </row>
    <row r="335" spans="1:16" x14ac:dyDescent="0.25">
      <c r="A335">
        <v>0</v>
      </c>
      <c r="B335">
        <v>16024</v>
      </c>
      <c r="C335" t="s">
        <v>24</v>
      </c>
      <c r="D335" t="s">
        <v>66</v>
      </c>
      <c r="E335" t="s">
        <v>24</v>
      </c>
      <c r="F335" t="s">
        <v>61</v>
      </c>
      <c r="G335" t="s">
        <v>15</v>
      </c>
      <c r="H335">
        <v>0</v>
      </c>
      <c r="I335">
        <v>95.7</v>
      </c>
      <c r="J335">
        <v>42.9</v>
      </c>
      <c r="K335">
        <v>427.96296318625298</v>
      </c>
      <c r="L335">
        <v>1.9070090806682701E-2</v>
      </c>
      <c r="M335">
        <v>30.5358329709392</v>
      </c>
      <c r="N335">
        <v>13249</v>
      </c>
      <c r="O335">
        <v>0.999999999999999</v>
      </c>
      <c r="P335">
        <v>0</v>
      </c>
    </row>
    <row r="336" spans="1:16" x14ac:dyDescent="0.25">
      <c r="A336">
        <v>0</v>
      </c>
      <c r="B336">
        <v>50029</v>
      </c>
      <c r="C336" t="s">
        <v>27</v>
      </c>
      <c r="D336" t="s">
        <v>85</v>
      </c>
      <c r="E336" t="s">
        <v>27</v>
      </c>
      <c r="F336" t="s">
        <v>110</v>
      </c>
      <c r="G336" t="s">
        <v>15</v>
      </c>
      <c r="H336">
        <v>0.12692266278726999</v>
      </c>
      <c r="I336">
        <v>89.9</v>
      </c>
      <c r="J336">
        <v>48.5</v>
      </c>
      <c r="K336">
        <v>230.797981944935</v>
      </c>
      <c r="L336">
        <v>2.76552669514156E-2</v>
      </c>
      <c r="M336">
        <v>18.257744167223901</v>
      </c>
      <c r="N336">
        <v>52016</v>
      </c>
      <c r="O336">
        <v>0.87307733721272895</v>
      </c>
      <c r="P336">
        <v>0.12692266278726999</v>
      </c>
    </row>
    <row r="337" spans="1:16" x14ac:dyDescent="0.25">
      <c r="A337">
        <v>0</v>
      </c>
      <c r="B337">
        <v>15168</v>
      </c>
      <c r="C337" t="s">
        <v>24</v>
      </c>
      <c r="D337" t="s">
        <v>60</v>
      </c>
      <c r="E337" t="s">
        <v>24</v>
      </c>
      <c r="F337" t="s">
        <v>66</v>
      </c>
      <c r="G337" t="s">
        <v>15</v>
      </c>
      <c r="H337">
        <v>1.31502472506643E-2</v>
      </c>
      <c r="I337">
        <v>95.7</v>
      </c>
      <c r="J337">
        <v>42.9</v>
      </c>
      <c r="K337">
        <v>401.30140314318697</v>
      </c>
      <c r="L337">
        <v>1.80800070808508E-2</v>
      </c>
      <c r="M337">
        <v>27.3502139906658</v>
      </c>
      <c r="N337">
        <v>16024</v>
      </c>
      <c r="O337">
        <v>0.98684975274933495</v>
      </c>
      <c r="P337">
        <v>1.31502472506643E-2</v>
      </c>
    </row>
    <row r="338" spans="1:16" x14ac:dyDescent="0.25">
      <c r="A338">
        <v>0</v>
      </c>
      <c r="B338">
        <v>22046</v>
      </c>
      <c r="C338" t="s">
        <v>72</v>
      </c>
      <c r="D338" t="s">
        <v>74</v>
      </c>
      <c r="E338" t="s">
        <v>72</v>
      </c>
      <c r="F338" t="s">
        <v>74</v>
      </c>
      <c r="G338" t="s">
        <v>15</v>
      </c>
      <c r="H338">
        <v>0.103991993033181</v>
      </c>
      <c r="I338">
        <v>47.5</v>
      </c>
      <c r="J338">
        <v>60.4</v>
      </c>
      <c r="K338">
        <v>235.43154831871701</v>
      </c>
      <c r="L338">
        <v>0.12908223785384201</v>
      </c>
      <c r="M338">
        <v>10.235643416480601</v>
      </c>
      <c r="N338">
        <v>22161</v>
      </c>
      <c r="O338">
        <v>0.89600800696681804</v>
      </c>
      <c r="P338">
        <v>0.103991993033181</v>
      </c>
    </row>
    <row r="339" spans="1:16" x14ac:dyDescent="0.25">
      <c r="A339">
        <v>0</v>
      </c>
      <c r="B339">
        <v>24083</v>
      </c>
      <c r="C339" t="s">
        <v>21</v>
      </c>
      <c r="D339" t="s">
        <v>54</v>
      </c>
      <c r="E339" t="s">
        <v>21</v>
      </c>
      <c r="F339" t="s">
        <v>40</v>
      </c>
      <c r="G339" t="s">
        <v>15</v>
      </c>
      <c r="H339">
        <v>7.7130806950549802E-2</v>
      </c>
      <c r="I339">
        <v>81.099999999999994</v>
      </c>
      <c r="J339">
        <v>55.8</v>
      </c>
      <c r="K339">
        <v>266.79812094416701</v>
      </c>
      <c r="L339">
        <v>2.1883293887993701E-2</v>
      </c>
      <c r="M339">
        <v>9.0315507388713208</v>
      </c>
      <c r="N339">
        <v>27033</v>
      </c>
      <c r="O339">
        <v>0.92286919304944903</v>
      </c>
      <c r="P339">
        <v>7.7130806950549899E-2</v>
      </c>
    </row>
    <row r="340" spans="1:16" x14ac:dyDescent="0.25">
      <c r="A340">
        <v>0</v>
      </c>
      <c r="B340">
        <v>32006</v>
      </c>
      <c r="C340" t="s">
        <v>58</v>
      </c>
      <c r="D340" t="s">
        <v>105</v>
      </c>
      <c r="E340" t="s">
        <v>58</v>
      </c>
      <c r="F340" t="s">
        <v>97</v>
      </c>
      <c r="G340" t="s">
        <v>15</v>
      </c>
      <c r="H340">
        <v>0.180785886784849</v>
      </c>
      <c r="I340">
        <v>120.8</v>
      </c>
      <c r="J340">
        <v>49</v>
      </c>
      <c r="K340">
        <v>167.78136604597</v>
      </c>
      <c r="L340">
        <v>4.45519707373472E-2</v>
      </c>
      <c r="M340">
        <v>22.223088441392299</v>
      </c>
      <c r="N340">
        <v>93041</v>
      </c>
      <c r="O340">
        <v>0.81921411321515003</v>
      </c>
      <c r="P340">
        <v>0.180785886784849</v>
      </c>
    </row>
    <row r="341" spans="1:16" x14ac:dyDescent="0.25">
      <c r="A341">
        <v>0</v>
      </c>
      <c r="B341">
        <v>74001</v>
      </c>
      <c r="C341" t="s">
        <v>51</v>
      </c>
      <c r="D341" t="s">
        <v>76</v>
      </c>
      <c r="E341" t="s">
        <v>51</v>
      </c>
      <c r="F341" t="s">
        <v>102</v>
      </c>
      <c r="G341" t="s">
        <v>15</v>
      </c>
      <c r="H341">
        <v>0.13862071781531901</v>
      </c>
      <c r="I341">
        <v>61.4</v>
      </c>
      <c r="J341">
        <v>28.6</v>
      </c>
      <c r="K341">
        <v>281.461025634848</v>
      </c>
      <c r="L341">
        <v>5.2078694777293197E-2</v>
      </c>
      <c r="M341">
        <v>42.447025179184401</v>
      </c>
      <c r="N341">
        <v>73003</v>
      </c>
      <c r="O341">
        <v>0.86137928218467996</v>
      </c>
      <c r="P341">
        <v>0.13862071781531901</v>
      </c>
    </row>
    <row r="342" spans="1:16" x14ac:dyDescent="0.25">
      <c r="A342">
        <v>0</v>
      </c>
      <c r="B342">
        <v>63049</v>
      </c>
      <c r="C342" t="s">
        <v>44</v>
      </c>
      <c r="D342" t="s">
        <v>78</v>
      </c>
      <c r="E342" t="s">
        <v>72</v>
      </c>
      <c r="F342" t="s">
        <v>73</v>
      </c>
      <c r="G342" t="s">
        <v>19</v>
      </c>
      <c r="H342">
        <v>0.163343450886587</v>
      </c>
      <c r="I342">
        <v>39.6</v>
      </c>
      <c r="J342">
        <v>25.5</v>
      </c>
      <c r="K342">
        <v>263.95539791067</v>
      </c>
      <c r="L342">
        <v>4.0949119612978598E-2</v>
      </c>
      <c r="M342">
        <v>38.845156551098</v>
      </c>
      <c r="N342">
        <v>21008</v>
      </c>
      <c r="O342">
        <v>0.83665654911341303</v>
      </c>
      <c r="P342">
        <v>0.163343450886586</v>
      </c>
    </row>
    <row r="343" spans="1:16" x14ac:dyDescent="0.25">
      <c r="A343">
        <v>0</v>
      </c>
      <c r="B343">
        <v>63049</v>
      </c>
      <c r="C343" t="s">
        <v>44</v>
      </c>
      <c r="D343" t="s">
        <v>78</v>
      </c>
      <c r="E343" t="s">
        <v>44</v>
      </c>
      <c r="F343" t="s">
        <v>55</v>
      </c>
      <c r="G343" t="s">
        <v>15</v>
      </c>
      <c r="H343">
        <v>0.163343450886587</v>
      </c>
      <c r="I343">
        <v>39.6</v>
      </c>
      <c r="J343">
        <v>25.5</v>
      </c>
      <c r="K343">
        <v>263.95539791067</v>
      </c>
      <c r="L343">
        <v>4.0949119612978598E-2</v>
      </c>
      <c r="M343">
        <v>38.845156551098</v>
      </c>
      <c r="N343">
        <v>64005</v>
      </c>
      <c r="O343">
        <v>0.83665654911341303</v>
      </c>
      <c r="P343">
        <v>0.163343450886586</v>
      </c>
    </row>
    <row r="344" spans="1:16" x14ac:dyDescent="0.25">
      <c r="A344">
        <v>0</v>
      </c>
      <c r="B344">
        <v>23045</v>
      </c>
      <c r="C344" t="s">
        <v>21</v>
      </c>
      <c r="D344" t="s">
        <v>89</v>
      </c>
      <c r="E344" t="s">
        <v>21</v>
      </c>
      <c r="F344" t="s">
        <v>40</v>
      </c>
      <c r="G344" t="s">
        <v>15</v>
      </c>
      <c r="H344">
        <v>0.237308509075049</v>
      </c>
      <c r="I344">
        <v>81.099999999999994</v>
      </c>
      <c r="J344">
        <v>55.8</v>
      </c>
      <c r="K344">
        <v>54.018985476388202</v>
      </c>
      <c r="L344">
        <v>4.0296642391131603E-3</v>
      </c>
      <c r="M344">
        <v>2.10160706569564</v>
      </c>
      <c r="N344">
        <v>27029</v>
      </c>
      <c r="O344">
        <v>0.76269149092495003</v>
      </c>
      <c r="P344">
        <v>0.237308509075049</v>
      </c>
    </row>
    <row r="345" spans="1:16" x14ac:dyDescent="0.25">
      <c r="A345">
        <v>0</v>
      </c>
      <c r="B345">
        <v>1048</v>
      </c>
      <c r="C345" t="s">
        <v>31</v>
      </c>
      <c r="D345" t="s">
        <v>43</v>
      </c>
      <c r="E345" t="s">
        <v>31</v>
      </c>
      <c r="F345" t="s">
        <v>43</v>
      </c>
      <c r="G345" t="s">
        <v>15</v>
      </c>
      <c r="H345">
        <v>0.10219716437354399</v>
      </c>
      <c r="I345">
        <v>106.2</v>
      </c>
      <c r="J345">
        <v>46.2</v>
      </c>
      <c r="K345">
        <v>255.787040703711</v>
      </c>
      <c r="L345">
        <v>2.9036180687663199E-2</v>
      </c>
      <c r="M345">
        <v>28.599075357415501</v>
      </c>
      <c r="N345">
        <v>1156</v>
      </c>
      <c r="O345">
        <v>0.89780283562645402</v>
      </c>
      <c r="P345">
        <v>0.10219716437354399</v>
      </c>
    </row>
    <row r="346" spans="1:16" x14ac:dyDescent="0.25">
      <c r="A346">
        <v>0</v>
      </c>
      <c r="B346">
        <v>28085</v>
      </c>
      <c r="C346" t="s">
        <v>21</v>
      </c>
      <c r="D346" t="s">
        <v>22</v>
      </c>
      <c r="E346" t="s">
        <v>21</v>
      </c>
      <c r="F346" t="s">
        <v>89</v>
      </c>
      <c r="G346" t="s">
        <v>15</v>
      </c>
      <c r="H346">
        <v>5.6691743084405298E-2</v>
      </c>
      <c r="I346">
        <v>81.099999999999994</v>
      </c>
      <c r="J346">
        <v>55.8</v>
      </c>
      <c r="K346">
        <v>289.90892050512298</v>
      </c>
      <c r="L346">
        <v>2.3176468699653799E-2</v>
      </c>
      <c r="M346">
        <v>10.712205589536399</v>
      </c>
      <c r="N346">
        <v>23059</v>
      </c>
      <c r="O346">
        <v>0.94330825691559395</v>
      </c>
      <c r="P346">
        <v>5.6691743084405298E-2</v>
      </c>
    </row>
    <row r="347" spans="1:16" x14ac:dyDescent="0.25">
      <c r="A347">
        <v>0</v>
      </c>
      <c r="B347">
        <v>27035</v>
      </c>
      <c r="C347" t="s">
        <v>21</v>
      </c>
      <c r="D347" t="s">
        <v>40</v>
      </c>
      <c r="E347" t="s">
        <v>21</v>
      </c>
      <c r="F347" t="s">
        <v>54</v>
      </c>
      <c r="G347" t="s">
        <v>15</v>
      </c>
      <c r="H347">
        <v>7.1417765821284895E-2</v>
      </c>
      <c r="I347">
        <v>81.099999999999994</v>
      </c>
      <c r="J347">
        <v>55.8</v>
      </c>
      <c r="K347">
        <v>272.95902839893103</v>
      </c>
      <c r="L347">
        <v>2.1929546840795299E-2</v>
      </c>
      <c r="M347">
        <v>9.5188196148026094</v>
      </c>
      <c r="N347">
        <v>24061</v>
      </c>
      <c r="O347">
        <v>0.92858223417871499</v>
      </c>
      <c r="P347">
        <v>7.1417765821285006E-2</v>
      </c>
    </row>
    <row r="348" spans="1:16" x14ac:dyDescent="0.25">
      <c r="A348">
        <v>0</v>
      </c>
      <c r="B348">
        <v>5050</v>
      </c>
      <c r="C348" t="s">
        <v>31</v>
      </c>
      <c r="D348" t="s">
        <v>114</v>
      </c>
      <c r="E348" t="s">
        <v>31</v>
      </c>
      <c r="F348" t="s">
        <v>87</v>
      </c>
      <c r="G348" t="s">
        <v>15</v>
      </c>
      <c r="H348">
        <v>0.148392770049836</v>
      </c>
      <c r="I348">
        <v>106.2</v>
      </c>
      <c r="J348">
        <v>46.2</v>
      </c>
      <c r="K348">
        <v>209.11822150409</v>
      </c>
      <c r="L348">
        <v>2.4084548488054702E-2</v>
      </c>
      <c r="M348">
        <v>23.124869318605899</v>
      </c>
      <c r="N348">
        <v>2158</v>
      </c>
      <c r="O348">
        <v>0.85160722995016302</v>
      </c>
      <c r="P348">
        <v>0.148392770049836</v>
      </c>
    </row>
    <row r="349" spans="1:16" x14ac:dyDescent="0.25">
      <c r="A349">
        <v>0</v>
      </c>
      <c r="B349">
        <v>13109</v>
      </c>
      <c r="C349" t="s">
        <v>24</v>
      </c>
      <c r="D349" t="s">
        <v>25</v>
      </c>
      <c r="E349" t="s">
        <v>24</v>
      </c>
      <c r="F349" t="s">
        <v>56</v>
      </c>
      <c r="G349" t="s">
        <v>15</v>
      </c>
      <c r="H349">
        <v>4.4615908138525798E-2</v>
      </c>
      <c r="I349">
        <v>95.7</v>
      </c>
      <c r="J349">
        <v>42.9</v>
      </c>
      <c r="K349">
        <v>363.938447913895</v>
      </c>
      <c r="L349">
        <v>1.6101834344226001E-2</v>
      </c>
      <c r="M349">
        <v>25.1910546398455</v>
      </c>
      <c r="N349">
        <v>20017</v>
      </c>
      <c r="O349">
        <v>0.95538409186147399</v>
      </c>
      <c r="P349">
        <v>4.4615908138525701E-2</v>
      </c>
    </row>
    <row r="350" spans="1:16" x14ac:dyDescent="0.25">
      <c r="A350">
        <v>0</v>
      </c>
      <c r="B350">
        <v>30129</v>
      </c>
      <c r="C350" t="s">
        <v>58</v>
      </c>
      <c r="D350" t="s">
        <v>59</v>
      </c>
      <c r="E350" t="s">
        <v>58</v>
      </c>
      <c r="F350" t="s">
        <v>97</v>
      </c>
      <c r="G350" t="s">
        <v>15</v>
      </c>
      <c r="H350">
        <v>0.17411598011063101</v>
      </c>
      <c r="I350">
        <v>120.8</v>
      </c>
      <c r="J350">
        <v>49</v>
      </c>
      <c r="K350">
        <v>214.123127726869</v>
      </c>
      <c r="L350">
        <v>8.1915126756872195E-2</v>
      </c>
      <c r="M350">
        <v>19.821176359892</v>
      </c>
      <c r="N350">
        <v>93033</v>
      </c>
      <c r="O350">
        <v>0.82588401988936799</v>
      </c>
      <c r="P350">
        <v>0.17411598011063101</v>
      </c>
    </row>
    <row r="351" spans="1:16" x14ac:dyDescent="0.25">
      <c r="A351">
        <v>0</v>
      </c>
      <c r="B351">
        <v>26020</v>
      </c>
      <c r="C351" t="s">
        <v>21</v>
      </c>
      <c r="D351" t="s">
        <v>39</v>
      </c>
      <c r="E351" t="s">
        <v>21</v>
      </c>
      <c r="F351" t="s">
        <v>89</v>
      </c>
      <c r="G351" t="s">
        <v>15</v>
      </c>
      <c r="H351">
        <v>9.9184264263079594E-2</v>
      </c>
      <c r="I351">
        <v>81.099999999999994</v>
      </c>
      <c r="J351">
        <v>55.8</v>
      </c>
      <c r="K351">
        <v>226.89347837578799</v>
      </c>
      <c r="L351">
        <v>1.78084118232546E-2</v>
      </c>
      <c r="M351">
        <v>10.334249984293701</v>
      </c>
      <c r="N351">
        <v>23091</v>
      </c>
      <c r="O351">
        <v>0.90081573573691998</v>
      </c>
      <c r="P351">
        <v>9.9184264263079497E-2</v>
      </c>
    </row>
    <row r="352" spans="1:16" x14ac:dyDescent="0.25">
      <c r="A352">
        <v>0</v>
      </c>
      <c r="B352">
        <v>28051</v>
      </c>
      <c r="C352" t="s">
        <v>21</v>
      </c>
      <c r="D352" t="s">
        <v>22</v>
      </c>
      <c r="E352" t="s">
        <v>21</v>
      </c>
      <c r="F352" t="s">
        <v>40</v>
      </c>
      <c r="G352" t="s">
        <v>15</v>
      </c>
      <c r="H352">
        <v>0.147077068367443</v>
      </c>
      <c r="I352">
        <v>81.099999999999994</v>
      </c>
      <c r="J352">
        <v>55.8</v>
      </c>
      <c r="K352">
        <v>170.10591300707699</v>
      </c>
      <c r="L352">
        <v>1.41374298762501E-2</v>
      </c>
      <c r="M352">
        <v>6.9156301731060097</v>
      </c>
      <c r="N352">
        <v>27012</v>
      </c>
      <c r="O352">
        <v>0.85292293163255695</v>
      </c>
      <c r="P352">
        <v>0.147077068367442</v>
      </c>
    </row>
    <row r="353" spans="1:16" x14ac:dyDescent="0.25">
      <c r="A353">
        <v>0</v>
      </c>
      <c r="B353">
        <v>27019</v>
      </c>
      <c r="C353" t="s">
        <v>21</v>
      </c>
      <c r="D353" t="s">
        <v>40</v>
      </c>
      <c r="E353" t="s">
        <v>21</v>
      </c>
      <c r="F353" t="s">
        <v>22</v>
      </c>
      <c r="G353" t="s">
        <v>15</v>
      </c>
      <c r="H353">
        <v>0.121955094359173</v>
      </c>
      <c r="I353">
        <v>81.099999999999994</v>
      </c>
      <c r="J353">
        <v>55.8</v>
      </c>
      <c r="K353">
        <v>208.540907455444</v>
      </c>
      <c r="L353">
        <v>1.544277207608E-2</v>
      </c>
      <c r="M353">
        <v>6.5380623312471702</v>
      </c>
      <c r="N353">
        <v>28001</v>
      </c>
      <c r="O353">
        <v>0.87804490564082605</v>
      </c>
      <c r="P353">
        <v>0.121955094359173</v>
      </c>
    </row>
    <row r="354" spans="1:16" x14ac:dyDescent="0.25">
      <c r="A354">
        <v>0</v>
      </c>
      <c r="B354">
        <v>6174</v>
      </c>
      <c r="C354" t="s">
        <v>31</v>
      </c>
      <c r="D354" t="s">
        <v>32</v>
      </c>
      <c r="E354" t="s">
        <v>31</v>
      </c>
      <c r="F354" t="s">
        <v>57</v>
      </c>
      <c r="G354" t="s">
        <v>15</v>
      </c>
      <c r="H354">
        <v>0.20639416168519401</v>
      </c>
      <c r="I354">
        <v>106.2</v>
      </c>
      <c r="J354">
        <v>46.2</v>
      </c>
      <c r="K354">
        <v>149.07870679729501</v>
      </c>
      <c r="L354">
        <v>1.68404076271431E-2</v>
      </c>
      <c r="M354">
        <v>16.420906945365498</v>
      </c>
      <c r="N354">
        <v>4130</v>
      </c>
      <c r="O354">
        <v>0.79360583831480502</v>
      </c>
      <c r="P354">
        <v>0.20639416168519401</v>
      </c>
    </row>
    <row r="355" spans="1:16" x14ac:dyDescent="0.25">
      <c r="A355">
        <v>0</v>
      </c>
      <c r="B355">
        <v>75070</v>
      </c>
      <c r="C355" t="s">
        <v>51</v>
      </c>
      <c r="D355" t="s">
        <v>93</v>
      </c>
      <c r="E355" t="s">
        <v>51</v>
      </c>
      <c r="F355" t="s">
        <v>75</v>
      </c>
      <c r="G355" t="s">
        <v>15</v>
      </c>
      <c r="H355">
        <v>0.17030409040724701</v>
      </c>
      <c r="I355">
        <v>61.4</v>
      </c>
      <c r="J355">
        <v>28.6</v>
      </c>
      <c r="K355">
        <v>236.42230374544499</v>
      </c>
      <c r="L355">
        <v>3.3770464798482003E-2</v>
      </c>
      <c r="M355">
        <v>39.255119123022197</v>
      </c>
      <c r="N355">
        <v>72029</v>
      </c>
      <c r="O355">
        <v>0.82969590959275297</v>
      </c>
      <c r="P355">
        <v>0.17030409040724701</v>
      </c>
    </row>
    <row r="356" spans="1:16" x14ac:dyDescent="0.25">
      <c r="A356">
        <v>0</v>
      </c>
      <c r="B356">
        <v>65088</v>
      </c>
      <c r="C356" t="s">
        <v>44</v>
      </c>
      <c r="D356" t="s">
        <v>96</v>
      </c>
      <c r="E356" t="s">
        <v>44</v>
      </c>
      <c r="F356" t="s">
        <v>78</v>
      </c>
      <c r="G356" t="s">
        <v>15</v>
      </c>
      <c r="H356">
        <v>0.164018655821563</v>
      </c>
      <c r="I356">
        <v>39.6</v>
      </c>
      <c r="J356">
        <v>25.5</v>
      </c>
      <c r="K356">
        <v>261.39179279485398</v>
      </c>
      <c r="L356">
        <v>4.1610942080147102E-2</v>
      </c>
      <c r="M356">
        <v>39.339890680961901</v>
      </c>
      <c r="N356">
        <v>63068</v>
      </c>
      <c r="O356">
        <v>0.83598134417843695</v>
      </c>
      <c r="P356">
        <v>0.164018655821562</v>
      </c>
    </row>
    <row r="357" spans="1:16" x14ac:dyDescent="0.25">
      <c r="A357">
        <v>0</v>
      </c>
      <c r="B357">
        <v>70078</v>
      </c>
      <c r="C357" t="s">
        <v>115</v>
      </c>
      <c r="D357" t="s">
        <v>116</v>
      </c>
      <c r="E357" t="s">
        <v>115</v>
      </c>
      <c r="F357" t="s">
        <v>116</v>
      </c>
      <c r="G357" t="s">
        <v>15</v>
      </c>
      <c r="H357">
        <v>0.57811852355890003</v>
      </c>
      <c r="I357">
        <v>28.5</v>
      </c>
      <c r="J357">
        <v>27.6</v>
      </c>
      <c r="K357">
        <v>16.867526947878499</v>
      </c>
      <c r="L357">
        <v>0.36143735531999999</v>
      </c>
      <c r="M357">
        <v>4.7186392992291601</v>
      </c>
      <c r="N357">
        <v>70006</v>
      </c>
      <c r="O357">
        <v>0.42188147644109902</v>
      </c>
      <c r="P357">
        <v>0.57811852355889903</v>
      </c>
    </row>
    <row r="358" spans="1:16" x14ac:dyDescent="0.25">
      <c r="A358">
        <v>0</v>
      </c>
      <c r="B358">
        <v>58091</v>
      </c>
      <c r="C358" t="s">
        <v>13</v>
      </c>
      <c r="D358" t="s">
        <v>14</v>
      </c>
      <c r="E358" t="s">
        <v>13</v>
      </c>
      <c r="F358" t="s">
        <v>14</v>
      </c>
      <c r="G358" t="s">
        <v>15</v>
      </c>
      <c r="H358">
        <v>1.33830742645378E-2</v>
      </c>
      <c r="I358">
        <v>63.9</v>
      </c>
      <c r="J358">
        <v>45.2</v>
      </c>
      <c r="K358">
        <v>345.73179625703602</v>
      </c>
      <c r="L358">
        <v>4.8577829854548699E-2</v>
      </c>
      <c r="M358">
        <v>35.386210679520403</v>
      </c>
      <c r="N358">
        <v>58091</v>
      </c>
      <c r="O358">
        <v>0.986616925735462</v>
      </c>
      <c r="P358">
        <v>1.33830742645378E-2</v>
      </c>
    </row>
    <row r="359" spans="1:16" x14ac:dyDescent="0.25">
      <c r="A359">
        <v>0</v>
      </c>
      <c r="B359">
        <v>51031</v>
      </c>
      <c r="C359" t="s">
        <v>27</v>
      </c>
      <c r="D359" t="s">
        <v>70</v>
      </c>
      <c r="E359" t="s">
        <v>27</v>
      </c>
      <c r="F359" t="s">
        <v>103</v>
      </c>
      <c r="G359" t="s">
        <v>15</v>
      </c>
      <c r="H359">
        <v>0.26076591863837001</v>
      </c>
      <c r="I359">
        <v>89.9</v>
      </c>
      <c r="J359">
        <v>48.5</v>
      </c>
      <c r="K359">
        <v>87.131476660712494</v>
      </c>
      <c r="L359">
        <v>1.0292839013527399E-2</v>
      </c>
      <c r="M359">
        <v>3.8999201583136101</v>
      </c>
      <c r="N359">
        <v>46009</v>
      </c>
      <c r="O359">
        <v>0.73923408136162905</v>
      </c>
      <c r="P359">
        <v>0.26076591863836901</v>
      </c>
    </row>
    <row r="360" spans="1:16" x14ac:dyDescent="0.25">
      <c r="A360">
        <v>0</v>
      </c>
      <c r="B360">
        <v>19035</v>
      </c>
      <c r="C360" t="s">
        <v>24</v>
      </c>
      <c r="D360" t="s">
        <v>56</v>
      </c>
      <c r="E360" t="s">
        <v>24</v>
      </c>
      <c r="F360" t="s">
        <v>56</v>
      </c>
      <c r="G360" t="s">
        <v>15</v>
      </c>
      <c r="H360">
        <v>7.9183245128082599E-2</v>
      </c>
      <c r="I360">
        <v>95.7</v>
      </c>
      <c r="J360">
        <v>42.9</v>
      </c>
      <c r="K360">
        <v>326.22803693741298</v>
      </c>
      <c r="L360">
        <v>1.4934493491633E-2</v>
      </c>
      <c r="M360">
        <v>22.194533004861199</v>
      </c>
      <c r="N360">
        <v>19021</v>
      </c>
      <c r="O360">
        <v>0.92081675487191805</v>
      </c>
      <c r="P360">
        <v>7.9183245128082599E-2</v>
      </c>
    </row>
    <row r="361" spans="1:16" x14ac:dyDescent="0.25">
      <c r="A361">
        <v>0</v>
      </c>
      <c r="B361">
        <v>63042</v>
      </c>
      <c r="C361" t="s">
        <v>44</v>
      </c>
      <c r="D361" t="s">
        <v>78</v>
      </c>
      <c r="E361" t="s">
        <v>44</v>
      </c>
      <c r="F361" t="s">
        <v>96</v>
      </c>
      <c r="G361" t="s">
        <v>15</v>
      </c>
      <c r="H361">
        <v>0.16478451926007201</v>
      </c>
      <c r="I361">
        <v>39.6</v>
      </c>
      <c r="J361">
        <v>25.5</v>
      </c>
      <c r="K361">
        <v>262.96689798142802</v>
      </c>
      <c r="L361">
        <v>4.0688628153782602E-2</v>
      </c>
      <c r="M361">
        <v>38.544679243095402</v>
      </c>
      <c r="N361">
        <v>65050</v>
      </c>
      <c r="O361">
        <v>0.83521548073992702</v>
      </c>
      <c r="P361">
        <v>0.16478451926007201</v>
      </c>
    </row>
    <row r="362" spans="1:16" x14ac:dyDescent="0.25">
      <c r="A362">
        <v>0</v>
      </c>
      <c r="B362">
        <v>97072</v>
      </c>
      <c r="C362" t="s">
        <v>24</v>
      </c>
      <c r="D362" t="s">
        <v>104</v>
      </c>
      <c r="E362" t="s">
        <v>24</v>
      </c>
      <c r="F362" t="s">
        <v>61</v>
      </c>
      <c r="G362" t="s">
        <v>15</v>
      </c>
      <c r="H362">
        <v>3.1938385420826901E-2</v>
      </c>
      <c r="I362">
        <v>95.7</v>
      </c>
      <c r="J362">
        <v>42.9</v>
      </c>
      <c r="K362">
        <v>376.335590492054</v>
      </c>
      <c r="L362">
        <v>1.6461779110909298E-2</v>
      </c>
      <c r="M362">
        <v>26.620561871983</v>
      </c>
      <c r="N362">
        <v>13075</v>
      </c>
      <c r="O362">
        <v>0.96806161457917295</v>
      </c>
      <c r="P362">
        <v>3.1938385420826901E-2</v>
      </c>
    </row>
    <row r="363" spans="1:16" x14ac:dyDescent="0.25">
      <c r="A363">
        <v>0</v>
      </c>
      <c r="B363">
        <v>70010</v>
      </c>
      <c r="C363" t="s">
        <v>115</v>
      </c>
      <c r="D363" t="s">
        <v>116</v>
      </c>
      <c r="E363" t="s">
        <v>51</v>
      </c>
      <c r="F363" t="s">
        <v>75</v>
      </c>
      <c r="G363" t="s">
        <v>19</v>
      </c>
      <c r="H363">
        <v>0.57261382984527598</v>
      </c>
      <c r="I363">
        <v>28.5</v>
      </c>
      <c r="J363">
        <v>27.6</v>
      </c>
      <c r="K363">
        <v>18.011649092935599</v>
      </c>
      <c r="L363">
        <v>0.35086933333190101</v>
      </c>
      <c r="M363">
        <v>4.5184253026099199</v>
      </c>
      <c r="N363">
        <v>72030</v>
      </c>
      <c r="O363">
        <v>0.42738617015472402</v>
      </c>
      <c r="P363">
        <v>0.57261382984527398</v>
      </c>
    </row>
    <row r="364" spans="1:16" x14ac:dyDescent="0.25">
      <c r="A364">
        <v>0</v>
      </c>
      <c r="B364">
        <v>23072</v>
      </c>
      <c r="C364" t="s">
        <v>21</v>
      </c>
      <c r="D364" t="s">
        <v>89</v>
      </c>
      <c r="E364" t="s">
        <v>21</v>
      </c>
      <c r="F364" t="s">
        <v>39</v>
      </c>
      <c r="G364" t="s">
        <v>15</v>
      </c>
      <c r="H364">
        <v>0.19616437447325999</v>
      </c>
      <c r="I364">
        <v>81.099999999999994</v>
      </c>
      <c r="J364">
        <v>55.8</v>
      </c>
      <c r="K364">
        <v>106.202090031213</v>
      </c>
      <c r="L364">
        <v>8.6344094238180596E-3</v>
      </c>
      <c r="M364">
        <v>4.4752589247610697</v>
      </c>
      <c r="N364">
        <v>26046</v>
      </c>
      <c r="O364">
        <v>0.80383562552673904</v>
      </c>
      <c r="P364">
        <v>0.19616437447325999</v>
      </c>
    </row>
    <row r="365" spans="1:16" x14ac:dyDescent="0.25">
      <c r="A365">
        <v>0</v>
      </c>
      <c r="B365">
        <v>59001</v>
      </c>
      <c r="C365" t="s">
        <v>13</v>
      </c>
      <c r="D365" t="s">
        <v>18</v>
      </c>
      <c r="E365" t="s">
        <v>13</v>
      </c>
      <c r="F365" t="s">
        <v>18</v>
      </c>
      <c r="G365" t="s">
        <v>15</v>
      </c>
      <c r="H365">
        <v>9.9826675570966902E-2</v>
      </c>
      <c r="I365">
        <v>63.9</v>
      </c>
      <c r="J365">
        <v>45.2</v>
      </c>
      <c r="K365">
        <v>228.91980882330799</v>
      </c>
      <c r="L365">
        <v>3.2893934966652598E-2</v>
      </c>
      <c r="M365">
        <v>31.0853912341294</v>
      </c>
      <c r="N365">
        <v>59011</v>
      </c>
      <c r="O365">
        <v>0.90017332442903297</v>
      </c>
      <c r="P365">
        <v>9.9826675570966694E-2</v>
      </c>
    </row>
    <row r="366" spans="1:16" x14ac:dyDescent="0.25">
      <c r="A366">
        <v>0</v>
      </c>
      <c r="B366">
        <v>5005</v>
      </c>
      <c r="C366" t="s">
        <v>31</v>
      </c>
      <c r="D366" t="s">
        <v>114</v>
      </c>
      <c r="E366" t="s">
        <v>31</v>
      </c>
      <c r="F366" t="s">
        <v>43</v>
      </c>
      <c r="G366" t="s">
        <v>15</v>
      </c>
      <c r="H366">
        <v>0.120159888839127</v>
      </c>
      <c r="I366">
        <v>106.2</v>
      </c>
      <c r="J366">
        <v>46.2</v>
      </c>
      <c r="K366">
        <v>237.76304925252501</v>
      </c>
      <c r="L366">
        <v>2.71827224008921E-2</v>
      </c>
      <c r="M366">
        <v>26.4534710810326</v>
      </c>
      <c r="N366">
        <v>1156</v>
      </c>
      <c r="O366">
        <v>0.87984011116087202</v>
      </c>
      <c r="P366">
        <v>0.120159888839127</v>
      </c>
    </row>
    <row r="367" spans="1:16" x14ac:dyDescent="0.25">
      <c r="A367">
        <v>0</v>
      </c>
      <c r="B367">
        <v>54024</v>
      </c>
      <c r="C367" t="s">
        <v>47</v>
      </c>
      <c r="D367" t="s">
        <v>49</v>
      </c>
      <c r="E367" t="s">
        <v>47</v>
      </c>
      <c r="F367" t="s">
        <v>49</v>
      </c>
      <c r="G367" t="s">
        <v>15</v>
      </c>
      <c r="H367">
        <v>0.25774823255129597</v>
      </c>
      <c r="I367">
        <v>84.4</v>
      </c>
      <c r="J367">
        <v>56.3</v>
      </c>
      <c r="K367">
        <v>39.789996439667597</v>
      </c>
      <c r="L367">
        <v>3.09038218937033E-2</v>
      </c>
      <c r="M367">
        <v>2.66326571713148</v>
      </c>
      <c r="N367">
        <v>54018</v>
      </c>
      <c r="O367">
        <v>0.74225176744870303</v>
      </c>
      <c r="P367">
        <v>0.25774823255129498</v>
      </c>
    </row>
    <row r="368" spans="1:16" x14ac:dyDescent="0.25">
      <c r="A368">
        <v>0</v>
      </c>
      <c r="B368">
        <v>63027</v>
      </c>
      <c r="C368" t="s">
        <v>44</v>
      </c>
      <c r="D368" t="s">
        <v>78</v>
      </c>
      <c r="E368" t="s">
        <v>44</v>
      </c>
      <c r="F368" t="s">
        <v>78</v>
      </c>
      <c r="G368" t="s">
        <v>15</v>
      </c>
      <c r="H368">
        <v>0.177632666351312</v>
      </c>
      <c r="I368">
        <v>39.6</v>
      </c>
      <c r="J368">
        <v>25.5</v>
      </c>
      <c r="K368">
        <v>252.75427448693901</v>
      </c>
      <c r="L368">
        <v>3.9465450745456598E-2</v>
      </c>
      <c r="M368">
        <v>36.387761048734902</v>
      </c>
      <c r="N368">
        <v>63049</v>
      </c>
      <c r="O368">
        <v>0.82236733364868697</v>
      </c>
      <c r="P368">
        <v>0.177632666351312</v>
      </c>
    </row>
    <row r="369" spans="1:16" x14ac:dyDescent="0.25">
      <c r="A369">
        <v>0</v>
      </c>
      <c r="B369">
        <v>21106</v>
      </c>
      <c r="C369" t="s">
        <v>72</v>
      </c>
      <c r="D369" t="s">
        <v>73</v>
      </c>
      <c r="E369" t="s">
        <v>72</v>
      </c>
      <c r="F369" t="s">
        <v>74</v>
      </c>
      <c r="G369" t="s">
        <v>15</v>
      </c>
      <c r="H369">
        <v>4.5184695366956198E-2</v>
      </c>
      <c r="I369">
        <v>76.2</v>
      </c>
      <c r="J369">
        <v>58.9</v>
      </c>
      <c r="K369">
        <v>316.52225427301198</v>
      </c>
      <c r="L369">
        <v>0.183077822819424</v>
      </c>
      <c r="M369">
        <v>28.3445303473476</v>
      </c>
      <c r="N369">
        <v>22062</v>
      </c>
      <c r="O369">
        <v>0.95481530463304298</v>
      </c>
      <c r="P369">
        <v>4.5184695366956101E-2</v>
      </c>
    </row>
    <row r="370" spans="1:16" x14ac:dyDescent="0.25">
      <c r="A370">
        <v>0</v>
      </c>
      <c r="B370">
        <v>63076</v>
      </c>
      <c r="C370" t="s">
        <v>44</v>
      </c>
      <c r="D370" t="s">
        <v>78</v>
      </c>
      <c r="E370" t="s">
        <v>21</v>
      </c>
      <c r="F370" t="s">
        <v>84</v>
      </c>
      <c r="G370" t="s">
        <v>19</v>
      </c>
      <c r="H370">
        <v>0.17376020869150399</v>
      </c>
      <c r="I370">
        <v>39.6</v>
      </c>
      <c r="J370">
        <v>25.5</v>
      </c>
      <c r="K370">
        <v>255.041935516319</v>
      </c>
      <c r="L370">
        <v>3.9892411530369098E-2</v>
      </c>
      <c r="M370">
        <v>37.236563728465498</v>
      </c>
      <c r="N370">
        <v>25021</v>
      </c>
      <c r="O370">
        <v>0.82623979130849501</v>
      </c>
      <c r="P370">
        <v>0.17376020869150399</v>
      </c>
    </row>
    <row r="371" spans="1:16" x14ac:dyDescent="0.25">
      <c r="A371">
        <v>0</v>
      </c>
      <c r="B371">
        <v>17032</v>
      </c>
      <c r="C371" t="s">
        <v>24</v>
      </c>
      <c r="D371" t="s">
        <v>26</v>
      </c>
      <c r="E371" t="s">
        <v>24</v>
      </c>
      <c r="F371" t="s">
        <v>26</v>
      </c>
      <c r="G371" t="s">
        <v>15</v>
      </c>
      <c r="H371">
        <v>0.13493760342431901</v>
      </c>
      <c r="I371">
        <v>95.7</v>
      </c>
      <c r="J371">
        <v>42.9</v>
      </c>
      <c r="K371">
        <v>255.63581065522399</v>
      </c>
      <c r="L371">
        <v>1.16870301895927E-2</v>
      </c>
      <c r="M371">
        <v>19.460581766621502</v>
      </c>
      <c r="N371">
        <v>17029</v>
      </c>
      <c r="O371">
        <v>0.86506239657567896</v>
      </c>
      <c r="P371">
        <v>0.13493760342432001</v>
      </c>
    </row>
    <row r="372" spans="1:16" x14ac:dyDescent="0.25">
      <c r="A372">
        <v>0</v>
      </c>
      <c r="B372">
        <v>56057</v>
      </c>
      <c r="C372" t="s">
        <v>13</v>
      </c>
      <c r="D372" t="s">
        <v>20</v>
      </c>
      <c r="E372" t="s">
        <v>13</v>
      </c>
      <c r="F372" t="s">
        <v>20</v>
      </c>
      <c r="G372" t="s">
        <v>15</v>
      </c>
      <c r="H372">
        <v>0.27293438022236</v>
      </c>
      <c r="I372">
        <v>63.9</v>
      </c>
      <c r="J372">
        <v>45.2</v>
      </c>
      <c r="K372">
        <v>62.848965379881598</v>
      </c>
      <c r="L372">
        <v>7.1378089228629196E-3</v>
      </c>
      <c r="M372">
        <v>7.2375503832143702</v>
      </c>
      <c r="N372">
        <v>56059</v>
      </c>
      <c r="O372">
        <v>0.72706561977763895</v>
      </c>
      <c r="P372">
        <v>0.27293438022236</v>
      </c>
    </row>
    <row r="373" spans="1:16" x14ac:dyDescent="0.25">
      <c r="A373">
        <v>0</v>
      </c>
      <c r="B373">
        <v>7048</v>
      </c>
      <c r="C373" t="s">
        <v>100</v>
      </c>
      <c r="D373" t="s">
        <v>101</v>
      </c>
      <c r="E373" t="s">
        <v>51</v>
      </c>
      <c r="F373" t="s">
        <v>102</v>
      </c>
      <c r="G373" t="s">
        <v>19</v>
      </c>
      <c r="H373">
        <v>0.26326843270925998</v>
      </c>
      <c r="I373">
        <v>45.8</v>
      </c>
      <c r="J373">
        <v>54.9</v>
      </c>
      <c r="K373">
        <v>15.951340743765</v>
      </c>
      <c r="L373">
        <v>2.5034905480058101E-2</v>
      </c>
      <c r="M373">
        <v>1.54977986603156</v>
      </c>
      <c r="N373">
        <v>73003</v>
      </c>
      <c r="O373">
        <v>0.73673156729073896</v>
      </c>
      <c r="P373">
        <v>0.26326843270926098</v>
      </c>
    </row>
    <row r="374" spans="1:16" x14ac:dyDescent="0.25">
      <c r="A374">
        <v>0</v>
      </c>
      <c r="B374">
        <v>11015</v>
      </c>
      <c r="C374" t="s">
        <v>90</v>
      </c>
      <c r="D374" t="s">
        <v>94</v>
      </c>
      <c r="E374" t="s">
        <v>51</v>
      </c>
      <c r="F374" t="s">
        <v>102</v>
      </c>
      <c r="G374" t="s">
        <v>19</v>
      </c>
      <c r="H374">
        <v>0.34259632661445499</v>
      </c>
      <c r="I374">
        <v>96.8</v>
      </c>
      <c r="J374">
        <v>39.799999999999997</v>
      </c>
      <c r="K374">
        <v>46.059964712148599</v>
      </c>
      <c r="L374">
        <v>2.33243564668126E-2</v>
      </c>
      <c r="M374">
        <v>7.1984802199462701</v>
      </c>
      <c r="N374">
        <v>73003</v>
      </c>
      <c r="O374">
        <v>0.65740367338554395</v>
      </c>
      <c r="P374">
        <v>0.34259632661445499</v>
      </c>
    </row>
    <row r="375" spans="1:16" x14ac:dyDescent="0.25">
      <c r="A375">
        <v>0</v>
      </c>
      <c r="B375">
        <v>15146</v>
      </c>
      <c r="C375" t="s">
        <v>24</v>
      </c>
      <c r="D375" t="s">
        <v>60</v>
      </c>
      <c r="E375" t="s">
        <v>24</v>
      </c>
      <c r="F375" t="s">
        <v>66</v>
      </c>
      <c r="G375" t="s">
        <v>15</v>
      </c>
      <c r="H375">
        <v>0</v>
      </c>
      <c r="I375">
        <v>95.7</v>
      </c>
      <c r="J375">
        <v>42.9</v>
      </c>
      <c r="K375">
        <v>440.56949061981697</v>
      </c>
      <c r="L375">
        <v>1.9839703875317499E-2</v>
      </c>
      <c r="M375">
        <v>29.9884982881218</v>
      </c>
      <c r="N375">
        <v>16198</v>
      </c>
      <c r="O375">
        <v>0.999999999999999</v>
      </c>
      <c r="P375">
        <v>0</v>
      </c>
    </row>
    <row r="376" spans="1:16" x14ac:dyDescent="0.25">
      <c r="A376">
        <v>0</v>
      </c>
      <c r="B376">
        <v>16198</v>
      </c>
      <c r="C376" t="s">
        <v>24</v>
      </c>
      <c r="D376" t="s">
        <v>66</v>
      </c>
      <c r="E376" t="s">
        <v>24</v>
      </c>
      <c r="F376" t="s">
        <v>60</v>
      </c>
      <c r="G376" t="s">
        <v>15</v>
      </c>
      <c r="H376">
        <v>0</v>
      </c>
      <c r="I376">
        <v>95.7</v>
      </c>
      <c r="J376">
        <v>42.9</v>
      </c>
      <c r="K376">
        <v>418.59673723948299</v>
      </c>
      <c r="L376">
        <v>1.8669988762885701E-2</v>
      </c>
      <c r="M376">
        <v>30.066784782327399</v>
      </c>
      <c r="N376">
        <v>15146</v>
      </c>
      <c r="O376">
        <v>1</v>
      </c>
      <c r="P376">
        <v>0</v>
      </c>
    </row>
    <row r="377" spans="1:16" x14ac:dyDescent="0.25">
      <c r="A377">
        <v>0</v>
      </c>
      <c r="B377">
        <v>19036</v>
      </c>
      <c r="C377" t="s">
        <v>24</v>
      </c>
      <c r="D377" t="s">
        <v>56</v>
      </c>
      <c r="E377" t="s">
        <v>21</v>
      </c>
      <c r="F377" t="s">
        <v>54</v>
      </c>
      <c r="G377" t="s">
        <v>19</v>
      </c>
      <c r="H377">
        <v>0.13114019002567301</v>
      </c>
      <c r="I377">
        <v>95.7</v>
      </c>
      <c r="J377">
        <v>42.9</v>
      </c>
      <c r="K377">
        <v>262.623797538215</v>
      </c>
      <c r="L377">
        <v>1.21293573840595E-2</v>
      </c>
      <c r="M377">
        <v>19.164063739954699</v>
      </c>
      <c r="N377">
        <v>24111</v>
      </c>
      <c r="O377">
        <v>0.86885980997432599</v>
      </c>
      <c r="P377">
        <v>0.13114019002567301</v>
      </c>
    </row>
    <row r="378" spans="1:16" x14ac:dyDescent="0.25">
      <c r="A378">
        <v>0</v>
      </c>
      <c r="B378">
        <v>13070</v>
      </c>
      <c r="C378" t="s">
        <v>24</v>
      </c>
      <c r="D378" t="s">
        <v>25</v>
      </c>
      <c r="E378" t="s">
        <v>24</v>
      </c>
      <c r="F378" t="s">
        <v>26</v>
      </c>
      <c r="G378" t="s">
        <v>15</v>
      </c>
      <c r="H378">
        <v>0.111588543213889</v>
      </c>
      <c r="I378">
        <v>95.7</v>
      </c>
      <c r="J378">
        <v>42.9</v>
      </c>
      <c r="K378">
        <v>283.98954893514002</v>
      </c>
      <c r="L378">
        <v>1.2051888019338101E-2</v>
      </c>
      <c r="M378">
        <v>20.7241520940578</v>
      </c>
      <c r="N378">
        <v>17067</v>
      </c>
      <c r="O378">
        <v>0.88841145678611</v>
      </c>
      <c r="P378">
        <v>0.11158854321389</v>
      </c>
    </row>
    <row r="379" spans="1:16" x14ac:dyDescent="0.25">
      <c r="A379">
        <v>0</v>
      </c>
      <c r="B379">
        <v>58091</v>
      </c>
      <c r="C379" t="s">
        <v>13</v>
      </c>
      <c r="D379" t="s">
        <v>14</v>
      </c>
      <c r="E379" t="s">
        <v>13</v>
      </c>
      <c r="F379" t="s">
        <v>14</v>
      </c>
      <c r="G379" t="s">
        <v>15</v>
      </c>
      <c r="H379">
        <v>1.33830742645378E-2</v>
      </c>
      <c r="I379">
        <v>63.9</v>
      </c>
      <c r="J379">
        <v>45.2</v>
      </c>
      <c r="K379">
        <v>345.73179625703602</v>
      </c>
      <c r="L379">
        <v>4.8577829854548699E-2</v>
      </c>
      <c r="M379">
        <v>35.386210679520403</v>
      </c>
      <c r="N379">
        <v>58046</v>
      </c>
      <c r="O379">
        <v>0.986616925735462</v>
      </c>
      <c r="P379">
        <v>1.33830742645378E-2</v>
      </c>
    </row>
    <row r="380" spans="1:16" x14ac:dyDescent="0.25">
      <c r="A380">
        <v>0</v>
      </c>
      <c r="B380">
        <v>34027</v>
      </c>
      <c r="C380" t="s">
        <v>33</v>
      </c>
      <c r="D380" t="s">
        <v>50</v>
      </c>
      <c r="E380" t="s">
        <v>33</v>
      </c>
      <c r="F380" t="s">
        <v>35</v>
      </c>
      <c r="G380" t="s">
        <v>15</v>
      </c>
      <c r="H380">
        <v>0.16392860657414199</v>
      </c>
      <c r="I380">
        <v>81.5</v>
      </c>
      <c r="J380">
        <v>51.5</v>
      </c>
      <c r="K380">
        <v>145.153745436344</v>
      </c>
      <c r="L380">
        <v>1.33912469732055E-2</v>
      </c>
      <c r="M380">
        <v>15.951988438102401</v>
      </c>
      <c r="N380">
        <v>99011</v>
      </c>
      <c r="O380">
        <v>0.83607139342585701</v>
      </c>
      <c r="P380">
        <v>0.16392860657414199</v>
      </c>
    </row>
    <row r="381" spans="1:16" x14ac:dyDescent="0.25">
      <c r="A381">
        <v>0</v>
      </c>
      <c r="B381">
        <v>59005</v>
      </c>
      <c r="C381" t="s">
        <v>13</v>
      </c>
      <c r="D381" t="s">
        <v>18</v>
      </c>
      <c r="E381" t="s">
        <v>13</v>
      </c>
      <c r="F381" t="s">
        <v>14</v>
      </c>
      <c r="G381" t="s">
        <v>15</v>
      </c>
      <c r="H381">
        <v>0.14362165581184</v>
      </c>
      <c r="I381">
        <v>63.9</v>
      </c>
      <c r="J381">
        <v>45.2</v>
      </c>
      <c r="K381">
        <v>179.505024342659</v>
      </c>
      <c r="L381">
        <v>2.5488413712854301E-2</v>
      </c>
      <c r="M381">
        <v>26.6670043088467</v>
      </c>
      <c r="N381">
        <v>58079</v>
      </c>
      <c r="O381">
        <v>0.85637834418815895</v>
      </c>
      <c r="P381">
        <v>0.14362165581184</v>
      </c>
    </row>
    <row r="382" spans="1:16" x14ac:dyDescent="0.25">
      <c r="A382">
        <v>0</v>
      </c>
      <c r="B382">
        <v>12040</v>
      </c>
      <c r="C382" t="s">
        <v>24</v>
      </c>
      <c r="D382" t="s">
        <v>25</v>
      </c>
      <c r="E382" t="s">
        <v>24</v>
      </c>
      <c r="F382" t="s">
        <v>61</v>
      </c>
      <c r="G382" t="s">
        <v>15</v>
      </c>
      <c r="H382">
        <v>2.99396495952668E-2</v>
      </c>
      <c r="I382">
        <v>95.7</v>
      </c>
      <c r="J382">
        <v>42.9</v>
      </c>
      <c r="K382">
        <v>382.55840554694799</v>
      </c>
      <c r="L382">
        <v>1.7291040449516099E-2</v>
      </c>
      <c r="M382">
        <v>25.958813715571999</v>
      </c>
      <c r="N382">
        <v>13122</v>
      </c>
      <c r="O382">
        <v>0.97006035040473304</v>
      </c>
      <c r="P382">
        <v>2.99396495952668E-2</v>
      </c>
    </row>
    <row r="383" spans="1:16" x14ac:dyDescent="0.25">
      <c r="A383">
        <v>0</v>
      </c>
      <c r="B383">
        <v>38008</v>
      </c>
      <c r="C383" t="s">
        <v>33</v>
      </c>
      <c r="D383" t="s">
        <v>42</v>
      </c>
      <c r="E383" t="s">
        <v>33</v>
      </c>
      <c r="F383" t="s">
        <v>35</v>
      </c>
      <c r="G383" t="s">
        <v>15</v>
      </c>
      <c r="H383">
        <v>0.120869117232814</v>
      </c>
      <c r="I383">
        <v>81.5</v>
      </c>
      <c r="J383">
        <v>51.5</v>
      </c>
      <c r="K383">
        <v>188.428971741156</v>
      </c>
      <c r="L383">
        <v>1.6001588788620302E-2</v>
      </c>
      <c r="M383">
        <v>20.765644111726399</v>
      </c>
      <c r="N383">
        <v>99011</v>
      </c>
      <c r="O383">
        <v>0.87913088276718498</v>
      </c>
      <c r="P383">
        <v>0.120869117232814</v>
      </c>
    </row>
    <row r="384" spans="1:16" x14ac:dyDescent="0.25">
      <c r="A384">
        <v>0</v>
      </c>
      <c r="B384">
        <v>63064</v>
      </c>
      <c r="C384" t="s">
        <v>44</v>
      </c>
      <c r="D384" t="s">
        <v>78</v>
      </c>
      <c r="E384" t="s">
        <v>58</v>
      </c>
      <c r="F384" t="s">
        <v>97</v>
      </c>
      <c r="G384" t="s">
        <v>19</v>
      </c>
      <c r="H384">
        <v>0.16125977333501201</v>
      </c>
      <c r="I384">
        <v>39.6</v>
      </c>
      <c r="J384">
        <v>25.5</v>
      </c>
      <c r="K384">
        <v>263.95081775633599</v>
      </c>
      <c r="L384">
        <v>4.11083176852379E-2</v>
      </c>
      <c r="M384">
        <v>39.584832338794399</v>
      </c>
      <c r="N384">
        <v>93033</v>
      </c>
      <c r="O384">
        <v>0.83874022666498704</v>
      </c>
      <c r="P384">
        <v>0.16125977333501201</v>
      </c>
    </row>
    <row r="385" spans="1:16" x14ac:dyDescent="0.25">
      <c r="A385">
        <v>0</v>
      </c>
      <c r="B385">
        <v>73011</v>
      </c>
      <c r="C385" t="s">
        <v>51</v>
      </c>
      <c r="D385" t="s">
        <v>102</v>
      </c>
      <c r="E385" t="s">
        <v>51</v>
      </c>
      <c r="F385" t="s">
        <v>112</v>
      </c>
      <c r="G385" t="s">
        <v>15</v>
      </c>
      <c r="H385">
        <v>0.19284423345995599</v>
      </c>
      <c r="I385">
        <v>61.4</v>
      </c>
      <c r="J385">
        <v>28.6</v>
      </c>
      <c r="K385">
        <v>235.24256033431399</v>
      </c>
      <c r="L385">
        <v>6.5385019049298193E-2</v>
      </c>
      <c r="M385">
        <v>37.245279731783199</v>
      </c>
      <c r="N385">
        <v>110001</v>
      </c>
      <c r="O385">
        <v>0.80715576654004295</v>
      </c>
      <c r="P385">
        <v>0.19284423345995599</v>
      </c>
    </row>
    <row r="386" spans="1:16" x14ac:dyDescent="0.25">
      <c r="A386">
        <v>0</v>
      </c>
      <c r="B386">
        <v>3106</v>
      </c>
      <c r="C386" t="s">
        <v>31</v>
      </c>
      <c r="D386" t="s">
        <v>77</v>
      </c>
      <c r="E386" t="s">
        <v>31</v>
      </c>
      <c r="F386" t="s">
        <v>107</v>
      </c>
      <c r="G386" t="s">
        <v>15</v>
      </c>
      <c r="H386">
        <v>0.17748214432024201</v>
      </c>
      <c r="I386">
        <v>106.2</v>
      </c>
      <c r="J386">
        <v>46.2</v>
      </c>
      <c r="K386">
        <v>180.282626193824</v>
      </c>
      <c r="L386">
        <v>2.0906159167414898E-2</v>
      </c>
      <c r="M386">
        <v>19.535699280559001</v>
      </c>
      <c r="N386">
        <v>103028</v>
      </c>
      <c r="O386">
        <v>0.82251785567975699</v>
      </c>
      <c r="P386">
        <v>0.17748214432024301</v>
      </c>
    </row>
    <row r="387" spans="1:16" x14ac:dyDescent="0.25">
      <c r="A387">
        <v>0</v>
      </c>
      <c r="B387">
        <v>10025</v>
      </c>
      <c r="C387" t="s">
        <v>90</v>
      </c>
      <c r="D387" t="s">
        <v>91</v>
      </c>
      <c r="E387" t="s">
        <v>33</v>
      </c>
      <c r="F387" t="s">
        <v>79</v>
      </c>
      <c r="G387" t="s">
        <v>19</v>
      </c>
      <c r="H387">
        <v>0.301973168835802</v>
      </c>
      <c r="I387">
        <v>96.8</v>
      </c>
      <c r="J387">
        <v>39.799999999999997</v>
      </c>
      <c r="K387">
        <v>105.384785188089</v>
      </c>
      <c r="L387">
        <v>5.4113877318887497E-2</v>
      </c>
      <c r="M387">
        <v>12.164623585346</v>
      </c>
      <c r="N387">
        <v>37022</v>
      </c>
      <c r="O387">
        <v>0.69802683116419795</v>
      </c>
      <c r="P387">
        <v>0.301973168835802</v>
      </c>
    </row>
    <row r="388" spans="1:16" x14ac:dyDescent="0.25">
      <c r="A388">
        <v>0</v>
      </c>
      <c r="B388">
        <v>58091</v>
      </c>
      <c r="C388" t="s">
        <v>13</v>
      </c>
      <c r="D388" t="s">
        <v>14</v>
      </c>
      <c r="E388" t="s">
        <v>13</v>
      </c>
      <c r="F388" t="s">
        <v>14</v>
      </c>
      <c r="G388" t="s">
        <v>15</v>
      </c>
      <c r="H388">
        <v>1.33830742645378E-2</v>
      </c>
      <c r="I388">
        <v>63.9</v>
      </c>
      <c r="J388">
        <v>45.2</v>
      </c>
      <c r="K388">
        <v>345.73179625703602</v>
      </c>
      <c r="L388">
        <v>4.8577829854548699E-2</v>
      </c>
      <c r="M388">
        <v>35.386210679520403</v>
      </c>
      <c r="N388">
        <v>58091</v>
      </c>
      <c r="O388">
        <v>0.986616925735462</v>
      </c>
      <c r="P388">
        <v>1.33830742645378E-2</v>
      </c>
    </row>
    <row r="389" spans="1:16" x14ac:dyDescent="0.25">
      <c r="A389">
        <v>0</v>
      </c>
      <c r="B389">
        <v>58030</v>
      </c>
      <c r="C389" t="s">
        <v>13</v>
      </c>
      <c r="D389" t="s">
        <v>14</v>
      </c>
      <c r="E389" t="s">
        <v>13</v>
      </c>
      <c r="F389" t="s">
        <v>23</v>
      </c>
      <c r="G389" t="s">
        <v>15</v>
      </c>
      <c r="H389">
        <v>0.13854614457546599</v>
      </c>
      <c r="I389">
        <v>63.9</v>
      </c>
      <c r="J389">
        <v>45.2</v>
      </c>
      <c r="K389">
        <v>213.281607909961</v>
      </c>
      <c r="L389">
        <v>2.9949307332833401E-2</v>
      </c>
      <c r="M389">
        <v>21.097218693275199</v>
      </c>
      <c r="N389">
        <v>60038</v>
      </c>
      <c r="O389">
        <v>0.86145385542453401</v>
      </c>
      <c r="P389">
        <v>0.13854614457546499</v>
      </c>
    </row>
    <row r="390" spans="1:16" x14ac:dyDescent="0.25">
      <c r="A390">
        <v>0</v>
      </c>
      <c r="B390">
        <v>1030</v>
      </c>
      <c r="C390" t="s">
        <v>31</v>
      </c>
      <c r="D390" t="s">
        <v>43</v>
      </c>
      <c r="E390" t="s">
        <v>31</v>
      </c>
      <c r="F390" t="s">
        <v>87</v>
      </c>
      <c r="G390" t="s">
        <v>15</v>
      </c>
      <c r="H390">
        <v>0.159261777814135</v>
      </c>
      <c r="I390">
        <v>106.2</v>
      </c>
      <c r="J390">
        <v>46.2</v>
      </c>
      <c r="K390">
        <v>197.15647779327799</v>
      </c>
      <c r="L390">
        <v>2.2769526718823398E-2</v>
      </c>
      <c r="M390">
        <v>22.045583022866701</v>
      </c>
      <c r="N390">
        <v>2158</v>
      </c>
      <c r="O390">
        <v>0.84073822218586403</v>
      </c>
      <c r="P390">
        <v>0.159261777814135</v>
      </c>
    </row>
    <row r="391" spans="1:16" x14ac:dyDescent="0.25">
      <c r="A391">
        <v>0</v>
      </c>
      <c r="B391">
        <v>37021</v>
      </c>
      <c r="C391" t="s">
        <v>33</v>
      </c>
      <c r="D391" t="s">
        <v>79</v>
      </c>
      <c r="E391" t="s">
        <v>33</v>
      </c>
      <c r="F391" t="s">
        <v>35</v>
      </c>
      <c r="G391" t="s">
        <v>15</v>
      </c>
      <c r="H391">
        <v>4.8153988258244303E-2</v>
      </c>
      <c r="I391">
        <v>81.5</v>
      </c>
      <c r="J391">
        <v>51.5</v>
      </c>
      <c r="K391">
        <v>264.17609173459999</v>
      </c>
      <c r="L391">
        <v>2.2314895991764099E-2</v>
      </c>
      <c r="M391">
        <v>28.583194594670701</v>
      </c>
      <c r="N391">
        <v>39010</v>
      </c>
      <c r="O391">
        <v>0.95184601174175498</v>
      </c>
      <c r="P391">
        <v>4.8153988258244303E-2</v>
      </c>
    </row>
    <row r="392" spans="1:16" x14ac:dyDescent="0.25">
      <c r="A392">
        <v>0</v>
      </c>
      <c r="B392">
        <v>72006</v>
      </c>
      <c r="C392" t="s">
        <v>51</v>
      </c>
      <c r="D392" t="s">
        <v>75</v>
      </c>
      <c r="E392" t="s">
        <v>47</v>
      </c>
      <c r="F392" t="s">
        <v>49</v>
      </c>
      <c r="G392" t="s">
        <v>19</v>
      </c>
      <c r="H392">
        <v>0.200567687908877</v>
      </c>
      <c r="I392">
        <v>61.4</v>
      </c>
      <c r="J392">
        <v>28.6</v>
      </c>
      <c r="K392">
        <v>264.97807003819901</v>
      </c>
      <c r="L392">
        <v>6.6925418892122501E-2</v>
      </c>
      <c r="M392">
        <v>27.771632597786599</v>
      </c>
      <c r="N392">
        <v>54051</v>
      </c>
      <c r="O392">
        <v>0.79943231209112198</v>
      </c>
      <c r="P392">
        <v>0.200567687908876</v>
      </c>
    </row>
    <row r="393" spans="1:16" x14ac:dyDescent="0.25">
      <c r="A393">
        <v>0</v>
      </c>
      <c r="B393">
        <v>49007</v>
      </c>
      <c r="C393" t="s">
        <v>27</v>
      </c>
      <c r="D393" t="s">
        <v>82</v>
      </c>
      <c r="E393" t="s">
        <v>27</v>
      </c>
      <c r="F393" t="s">
        <v>70</v>
      </c>
      <c r="G393" t="s">
        <v>15</v>
      </c>
      <c r="H393">
        <v>0.240931374601526</v>
      </c>
      <c r="I393">
        <v>89.9</v>
      </c>
      <c r="J393">
        <v>48.5</v>
      </c>
      <c r="K393">
        <v>110.66105021636299</v>
      </c>
      <c r="L393">
        <v>1.35738883904182E-2</v>
      </c>
      <c r="M393">
        <v>5.6139745411095996</v>
      </c>
      <c r="N393">
        <v>51002</v>
      </c>
      <c r="O393">
        <v>0.75906862539847297</v>
      </c>
      <c r="P393">
        <v>0.240931374601526</v>
      </c>
    </row>
    <row r="394" spans="1:16" x14ac:dyDescent="0.25">
      <c r="A394">
        <v>0</v>
      </c>
      <c r="B394">
        <v>35037</v>
      </c>
      <c r="C394" t="s">
        <v>33</v>
      </c>
      <c r="D394" t="s">
        <v>34</v>
      </c>
      <c r="E394" t="s">
        <v>33</v>
      </c>
      <c r="F394" t="s">
        <v>46</v>
      </c>
      <c r="G394" t="s">
        <v>15</v>
      </c>
      <c r="H394">
        <v>0.151892719610391</v>
      </c>
      <c r="I394">
        <v>81.5</v>
      </c>
      <c r="J394">
        <v>51.5</v>
      </c>
      <c r="K394">
        <v>159.452789003482</v>
      </c>
      <c r="L394">
        <v>1.40513035218406E-2</v>
      </c>
      <c r="M394">
        <v>16.759607513005101</v>
      </c>
      <c r="N394">
        <v>33021</v>
      </c>
      <c r="O394">
        <v>0.84810728038960803</v>
      </c>
      <c r="P394">
        <v>0.151892719610391</v>
      </c>
    </row>
    <row r="395" spans="1:16" x14ac:dyDescent="0.25">
      <c r="A395">
        <v>0</v>
      </c>
      <c r="B395">
        <v>99013</v>
      </c>
      <c r="C395" t="s">
        <v>33</v>
      </c>
      <c r="D395" t="s">
        <v>35</v>
      </c>
      <c r="E395" t="s">
        <v>33</v>
      </c>
      <c r="F395" t="s">
        <v>35</v>
      </c>
      <c r="G395" t="s">
        <v>15</v>
      </c>
      <c r="H395">
        <v>0.15300748722102001</v>
      </c>
      <c r="I395">
        <v>81.5</v>
      </c>
      <c r="J395">
        <v>51.5</v>
      </c>
      <c r="K395">
        <v>155.91991991683699</v>
      </c>
      <c r="L395">
        <v>1.5943889560334198E-2</v>
      </c>
      <c r="M395">
        <v>17.546079537087898</v>
      </c>
      <c r="N395">
        <v>99002</v>
      </c>
      <c r="O395">
        <v>0.84699251277897902</v>
      </c>
      <c r="P395">
        <v>0.15300748722102001</v>
      </c>
    </row>
    <row r="396" spans="1:16" x14ac:dyDescent="0.25">
      <c r="A396">
        <v>0</v>
      </c>
      <c r="B396">
        <v>61048</v>
      </c>
      <c r="C396" t="s">
        <v>44</v>
      </c>
      <c r="D396" t="s">
        <v>45</v>
      </c>
      <c r="E396" t="s">
        <v>44</v>
      </c>
      <c r="F396" t="s">
        <v>55</v>
      </c>
      <c r="G396" t="s">
        <v>15</v>
      </c>
      <c r="H396">
        <v>0.180990469402766</v>
      </c>
      <c r="I396">
        <v>39.6</v>
      </c>
      <c r="J396">
        <v>25.5</v>
      </c>
      <c r="K396">
        <v>249.21028512467399</v>
      </c>
      <c r="L396">
        <v>3.9128918769390598E-2</v>
      </c>
      <c r="M396">
        <v>36.030100478187897</v>
      </c>
      <c r="N396">
        <v>64005</v>
      </c>
      <c r="O396">
        <v>0.81900953059723303</v>
      </c>
      <c r="P396">
        <v>0.180990469402766</v>
      </c>
    </row>
    <row r="397" spans="1:16" x14ac:dyDescent="0.25">
      <c r="A397">
        <v>0</v>
      </c>
      <c r="B397">
        <v>23053</v>
      </c>
      <c r="C397" t="s">
        <v>21</v>
      </c>
      <c r="D397" t="s">
        <v>89</v>
      </c>
      <c r="E397" t="s">
        <v>21</v>
      </c>
      <c r="F397" t="s">
        <v>22</v>
      </c>
      <c r="G397" t="s">
        <v>15</v>
      </c>
      <c r="H397">
        <v>0.19489684415232</v>
      </c>
      <c r="I397">
        <v>81.099999999999994</v>
      </c>
      <c r="J397">
        <v>55.8</v>
      </c>
      <c r="K397">
        <v>108.294296182818</v>
      </c>
      <c r="L397">
        <v>8.7616519936930207E-3</v>
      </c>
      <c r="M397">
        <v>4.4301754756204703</v>
      </c>
      <c r="N397">
        <v>28032</v>
      </c>
      <c r="O397">
        <v>0.805103155847679</v>
      </c>
      <c r="P397">
        <v>0.19489684415232</v>
      </c>
    </row>
    <row r="398" spans="1:16" x14ac:dyDescent="0.25">
      <c r="A398">
        <v>0</v>
      </c>
      <c r="B398">
        <v>14061</v>
      </c>
      <c r="C398" t="s">
        <v>24</v>
      </c>
      <c r="D398" t="s">
        <v>108</v>
      </c>
      <c r="E398" t="s">
        <v>24</v>
      </c>
      <c r="F398" t="s">
        <v>66</v>
      </c>
      <c r="G398" t="s">
        <v>15</v>
      </c>
      <c r="H398">
        <v>0.146971169465101</v>
      </c>
      <c r="I398">
        <v>95.7</v>
      </c>
      <c r="J398">
        <v>42.9</v>
      </c>
      <c r="K398">
        <v>226.246025061148</v>
      </c>
      <c r="L398">
        <v>9.4725504129359508E-3</v>
      </c>
      <c r="M398">
        <v>21.9913788918644</v>
      </c>
      <c r="N398">
        <v>16170</v>
      </c>
      <c r="O398">
        <v>0.85302883053489797</v>
      </c>
      <c r="P398">
        <v>0.146971169465101</v>
      </c>
    </row>
    <row r="399" spans="1:16" x14ac:dyDescent="0.25">
      <c r="A399">
        <v>0</v>
      </c>
      <c r="B399">
        <v>15146</v>
      </c>
      <c r="C399" t="s">
        <v>24</v>
      </c>
      <c r="D399" t="s">
        <v>60</v>
      </c>
      <c r="E399" t="s">
        <v>24</v>
      </c>
      <c r="F399" t="s">
        <v>26</v>
      </c>
      <c r="G399" t="s">
        <v>15</v>
      </c>
      <c r="H399">
        <v>0</v>
      </c>
      <c r="I399">
        <v>95.7</v>
      </c>
      <c r="J399">
        <v>42.9</v>
      </c>
      <c r="K399">
        <v>440.56949061981697</v>
      </c>
      <c r="L399">
        <v>1.9839703875317499E-2</v>
      </c>
      <c r="M399">
        <v>29.9884982881218</v>
      </c>
      <c r="N399">
        <v>17029</v>
      </c>
      <c r="O399">
        <v>1</v>
      </c>
      <c r="P399">
        <v>0</v>
      </c>
    </row>
    <row r="400" spans="1:16" x14ac:dyDescent="0.25">
      <c r="A400">
        <v>0</v>
      </c>
      <c r="B400">
        <v>53018</v>
      </c>
      <c r="C400" t="s">
        <v>27</v>
      </c>
      <c r="D400" t="s">
        <v>28</v>
      </c>
      <c r="E400" t="s">
        <v>27</v>
      </c>
      <c r="F400" t="s">
        <v>28</v>
      </c>
      <c r="G400" t="s">
        <v>15</v>
      </c>
      <c r="H400">
        <v>0.30789956081936898</v>
      </c>
      <c r="I400">
        <v>89.9</v>
      </c>
      <c r="J400">
        <v>48.5</v>
      </c>
      <c r="K400">
        <v>23.394679774722299</v>
      </c>
      <c r="L400" s="1">
        <v>7.4342372059384198E-4</v>
      </c>
      <c r="M400">
        <v>1.3950222060573001</v>
      </c>
      <c r="N400">
        <v>53018</v>
      </c>
      <c r="O400">
        <v>0.69210043918063002</v>
      </c>
      <c r="P400">
        <v>0.30789956081936898</v>
      </c>
    </row>
    <row r="401" spans="1:16" x14ac:dyDescent="0.25">
      <c r="A401">
        <v>0</v>
      </c>
      <c r="B401">
        <v>60023</v>
      </c>
      <c r="C401" t="s">
        <v>13</v>
      </c>
      <c r="D401" t="s">
        <v>23</v>
      </c>
      <c r="E401" t="s">
        <v>13</v>
      </c>
      <c r="F401" t="s">
        <v>18</v>
      </c>
      <c r="G401" t="s">
        <v>15</v>
      </c>
      <c r="H401">
        <v>0.25009673569009599</v>
      </c>
      <c r="I401">
        <v>63.9</v>
      </c>
      <c r="J401">
        <v>45.2</v>
      </c>
      <c r="K401">
        <v>74.804148552822397</v>
      </c>
      <c r="L401">
        <v>1.01317627305221E-2</v>
      </c>
      <c r="M401">
        <v>12.6914883709394</v>
      </c>
      <c r="N401">
        <v>59032</v>
      </c>
      <c r="O401">
        <v>0.74990326430990295</v>
      </c>
      <c r="P401">
        <v>0.25009673569009599</v>
      </c>
    </row>
    <row r="402" spans="1:16" x14ac:dyDescent="0.25">
      <c r="A402">
        <v>0</v>
      </c>
      <c r="B402">
        <v>39014</v>
      </c>
      <c r="C402" t="s">
        <v>33</v>
      </c>
      <c r="D402" t="s">
        <v>35</v>
      </c>
      <c r="E402" t="s">
        <v>33</v>
      </c>
      <c r="F402" t="s">
        <v>34</v>
      </c>
      <c r="G402" t="s">
        <v>15</v>
      </c>
      <c r="H402">
        <v>7.0365762915187993E-2</v>
      </c>
      <c r="I402">
        <v>81.5</v>
      </c>
      <c r="J402">
        <v>51.5</v>
      </c>
      <c r="K402">
        <v>241.96624323467799</v>
      </c>
      <c r="L402">
        <v>1.9851195373622399E-2</v>
      </c>
      <c r="M402">
        <v>25.882135354619098</v>
      </c>
      <c r="N402">
        <v>35016</v>
      </c>
      <c r="O402">
        <v>0.92963423708481197</v>
      </c>
      <c r="P402">
        <v>7.0365762915187993E-2</v>
      </c>
    </row>
    <row r="403" spans="1:16" x14ac:dyDescent="0.25">
      <c r="A403">
        <v>0</v>
      </c>
      <c r="B403">
        <v>15146</v>
      </c>
      <c r="C403" t="s">
        <v>24</v>
      </c>
      <c r="D403" t="s">
        <v>60</v>
      </c>
      <c r="E403" t="s">
        <v>24</v>
      </c>
      <c r="F403" t="s">
        <v>53</v>
      </c>
      <c r="G403" t="s">
        <v>15</v>
      </c>
      <c r="H403">
        <v>0</v>
      </c>
      <c r="I403">
        <v>95.7</v>
      </c>
      <c r="J403">
        <v>42.9</v>
      </c>
      <c r="K403">
        <v>440.56949061981697</v>
      </c>
      <c r="L403">
        <v>1.9839703875317499E-2</v>
      </c>
      <c r="M403">
        <v>29.9884982881218</v>
      </c>
      <c r="N403">
        <v>18177</v>
      </c>
      <c r="O403">
        <v>1</v>
      </c>
      <c r="P403">
        <v>0</v>
      </c>
    </row>
    <row r="404" spans="1:16" x14ac:dyDescent="0.25">
      <c r="A404">
        <v>0</v>
      </c>
      <c r="B404">
        <v>17043</v>
      </c>
      <c r="C404" t="s">
        <v>24</v>
      </c>
      <c r="D404" t="s">
        <v>26</v>
      </c>
      <c r="E404" t="s">
        <v>33</v>
      </c>
      <c r="F404" t="s">
        <v>35</v>
      </c>
      <c r="G404" t="s">
        <v>19</v>
      </c>
      <c r="H404">
        <v>9.6758396518126399E-2</v>
      </c>
      <c r="I404">
        <v>95.7</v>
      </c>
      <c r="J404">
        <v>42.9</v>
      </c>
      <c r="K404">
        <v>298.462577689505</v>
      </c>
      <c r="L404">
        <v>1.3572434622997001E-2</v>
      </c>
      <c r="M404">
        <v>22.591271981140299</v>
      </c>
      <c r="N404">
        <v>40007</v>
      </c>
      <c r="O404">
        <v>0.90324160348187299</v>
      </c>
      <c r="P404">
        <v>9.6758396518126302E-2</v>
      </c>
    </row>
    <row r="405" spans="1:16" x14ac:dyDescent="0.25">
      <c r="A405">
        <v>0</v>
      </c>
      <c r="B405">
        <v>35003</v>
      </c>
      <c r="C405" t="s">
        <v>33</v>
      </c>
      <c r="D405" t="s">
        <v>34</v>
      </c>
      <c r="E405" t="s">
        <v>33</v>
      </c>
      <c r="F405" t="s">
        <v>79</v>
      </c>
      <c r="G405" t="s">
        <v>15</v>
      </c>
      <c r="H405">
        <v>0.20312217928516199</v>
      </c>
      <c r="I405">
        <v>81.5</v>
      </c>
      <c r="J405">
        <v>51.5</v>
      </c>
      <c r="K405">
        <v>102.62823255249801</v>
      </c>
      <c r="L405">
        <v>8.8757938605080293E-3</v>
      </c>
      <c r="M405">
        <v>11.953519013856701</v>
      </c>
      <c r="N405">
        <v>37005</v>
      </c>
      <c r="O405">
        <v>0.79687782071483704</v>
      </c>
      <c r="P405">
        <v>0.20312217928516199</v>
      </c>
    </row>
    <row r="406" spans="1:16" x14ac:dyDescent="0.25">
      <c r="A406">
        <v>0</v>
      </c>
      <c r="B406">
        <v>10055</v>
      </c>
      <c r="C406" t="s">
        <v>90</v>
      </c>
      <c r="D406" t="s">
        <v>91</v>
      </c>
      <c r="E406" t="s">
        <v>90</v>
      </c>
      <c r="F406" t="s">
        <v>94</v>
      </c>
      <c r="G406" t="s">
        <v>15</v>
      </c>
      <c r="H406">
        <v>0.31026405761556197</v>
      </c>
      <c r="I406">
        <v>96.8</v>
      </c>
      <c r="J406">
        <v>39.799999999999997</v>
      </c>
      <c r="K406">
        <v>95.064020216981206</v>
      </c>
      <c r="L406">
        <v>4.9617594133696798E-2</v>
      </c>
      <c r="M406">
        <v>11.0299282816434</v>
      </c>
      <c r="N406">
        <v>11027</v>
      </c>
      <c r="O406">
        <v>0.68973594238443703</v>
      </c>
      <c r="P406">
        <v>0.31026405761556303</v>
      </c>
    </row>
    <row r="407" spans="1:16" x14ac:dyDescent="0.25">
      <c r="A407">
        <v>0</v>
      </c>
      <c r="B407">
        <v>72006</v>
      </c>
      <c r="C407" t="s">
        <v>51</v>
      </c>
      <c r="D407" t="s">
        <v>75</v>
      </c>
      <c r="E407" t="s">
        <v>51</v>
      </c>
      <c r="F407" t="s">
        <v>93</v>
      </c>
      <c r="G407" t="s">
        <v>15</v>
      </c>
      <c r="H407">
        <v>0.200567687908877</v>
      </c>
      <c r="I407">
        <v>61.4</v>
      </c>
      <c r="J407">
        <v>28.6</v>
      </c>
      <c r="K407">
        <v>264.97807003819901</v>
      </c>
      <c r="L407">
        <v>6.6925418892122501E-2</v>
      </c>
      <c r="M407">
        <v>27.771632597786599</v>
      </c>
      <c r="N407">
        <v>75035</v>
      </c>
      <c r="O407">
        <v>0.79943231209112198</v>
      </c>
      <c r="P407">
        <v>0.200567687908876</v>
      </c>
    </row>
    <row r="408" spans="1:16" x14ac:dyDescent="0.25">
      <c r="A408">
        <v>0</v>
      </c>
      <c r="B408">
        <v>36041</v>
      </c>
      <c r="C408" t="s">
        <v>33</v>
      </c>
      <c r="D408" t="s">
        <v>41</v>
      </c>
      <c r="E408" t="s">
        <v>33</v>
      </c>
      <c r="F408" t="s">
        <v>35</v>
      </c>
      <c r="G408" t="s">
        <v>15</v>
      </c>
      <c r="H408">
        <v>0.10035360779701601</v>
      </c>
      <c r="I408">
        <v>81.5</v>
      </c>
      <c r="J408">
        <v>51.5</v>
      </c>
      <c r="K408">
        <v>209.92835559577799</v>
      </c>
      <c r="L408">
        <v>1.7663179132637302E-2</v>
      </c>
      <c r="M408">
        <v>22.920137031337301</v>
      </c>
      <c r="N408">
        <v>39009</v>
      </c>
      <c r="O408">
        <v>0.89964639220298304</v>
      </c>
      <c r="P408">
        <v>0.10035360779701601</v>
      </c>
    </row>
    <row r="409" spans="1:16" x14ac:dyDescent="0.25">
      <c r="A409">
        <v>0</v>
      </c>
      <c r="B409">
        <v>45001</v>
      </c>
      <c r="C409" t="s">
        <v>27</v>
      </c>
      <c r="D409" t="s">
        <v>95</v>
      </c>
      <c r="E409" t="s">
        <v>27</v>
      </c>
      <c r="F409" t="s">
        <v>95</v>
      </c>
      <c r="G409" t="s">
        <v>15</v>
      </c>
      <c r="H409">
        <v>0.19662893000756199</v>
      </c>
      <c r="I409">
        <v>89.9</v>
      </c>
      <c r="J409">
        <v>48.5</v>
      </c>
      <c r="K409">
        <v>145.49630401227299</v>
      </c>
      <c r="L409">
        <v>1.7613731918359601E-2</v>
      </c>
      <c r="M409">
        <v>13.111581035412099</v>
      </c>
      <c r="N409">
        <v>45014</v>
      </c>
      <c r="O409">
        <v>0.80337106999243701</v>
      </c>
      <c r="P409">
        <v>0.19662893000756199</v>
      </c>
    </row>
    <row r="410" spans="1:16" x14ac:dyDescent="0.25">
      <c r="A410">
        <v>0</v>
      </c>
      <c r="B410">
        <v>9056</v>
      </c>
      <c r="C410" t="s">
        <v>90</v>
      </c>
      <c r="D410" t="s">
        <v>106</v>
      </c>
      <c r="E410" t="s">
        <v>24</v>
      </c>
      <c r="F410" t="s">
        <v>66</v>
      </c>
      <c r="G410" t="s">
        <v>19</v>
      </c>
      <c r="H410">
        <v>0.29402781845149401</v>
      </c>
      <c r="I410">
        <v>96.8</v>
      </c>
      <c r="J410">
        <v>39.799999999999997</v>
      </c>
      <c r="K410">
        <v>117.21615339557</v>
      </c>
      <c r="L410">
        <v>5.6785252420405698E-2</v>
      </c>
      <c r="M410">
        <v>12.508733004125199</v>
      </c>
      <c r="N410">
        <v>16198</v>
      </c>
      <c r="O410">
        <v>0.70597218154850505</v>
      </c>
      <c r="P410">
        <v>0.29402781845149401</v>
      </c>
    </row>
    <row r="411" spans="1:16" x14ac:dyDescent="0.25">
      <c r="A411">
        <v>0</v>
      </c>
      <c r="B411">
        <v>1272</v>
      </c>
      <c r="C411" t="s">
        <v>31</v>
      </c>
      <c r="D411" t="s">
        <v>43</v>
      </c>
      <c r="E411" t="s">
        <v>31</v>
      </c>
      <c r="F411" t="s">
        <v>32</v>
      </c>
      <c r="G411" t="s">
        <v>15</v>
      </c>
      <c r="H411">
        <v>8.8804914437471294E-2</v>
      </c>
      <c r="I411">
        <v>106.2</v>
      </c>
      <c r="J411">
        <v>46.2</v>
      </c>
      <c r="K411">
        <v>270.081710358012</v>
      </c>
      <c r="L411">
        <v>3.1029265954563501E-2</v>
      </c>
      <c r="M411">
        <v>30.0986512266667</v>
      </c>
      <c r="N411">
        <v>6001</v>
      </c>
      <c r="O411">
        <v>0.91119508556252804</v>
      </c>
      <c r="P411">
        <v>8.8804914437471294E-2</v>
      </c>
    </row>
    <row r="412" spans="1:16" x14ac:dyDescent="0.25">
      <c r="A412">
        <v>0</v>
      </c>
      <c r="B412">
        <v>58091</v>
      </c>
      <c r="C412" t="s">
        <v>13</v>
      </c>
      <c r="D412" t="s">
        <v>14</v>
      </c>
      <c r="E412" t="s">
        <v>13</v>
      </c>
      <c r="F412" t="s">
        <v>14</v>
      </c>
      <c r="G412" t="s">
        <v>15</v>
      </c>
      <c r="H412">
        <v>1.33830742645378E-2</v>
      </c>
      <c r="I412">
        <v>63.9</v>
      </c>
      <c r="J412">
        <v>45.2</v>
      </c>
      <c r="K412">
        <v>345.73179625703602</v>
      </c>
      <c r="L412">
        <v>4.8577829854548699E-2</v>
      </c>
      <c r="M412">
        <v>35.386210679520403</v>
      </c>
      <c r="N412">
        <v>58032</v>
      </c>
      <c r="O412">
        <v>0.986616925735462</v>
      </c>
      <c r="P412">
        <v>1.33830742645378E-2</v>
      </c>
    </row>
    <row r="413" spans="1:16" x14ac:dyDescent="0.25">
      <c r="A413">
        <v>0</v>
      </c>
      <c r="B413">
        <v>109034</v>
      </c>
      <c r="C413" t="s">
        <v>16</v>
      </c>
      <c r="D413" t="s">
        <v>117</v>
      </c>
      <c r="E413" t="s">
        <v>16</v>
      </c>
      <c r="F413" t="s">
        <v>117</v>
      </c>
      <c r="G413" t="s">
        <v>15</v>
      </c>
      <c r="H413">
        <v>0.22804994955808999</v>
      </c>
      <c r="I413">
        <v>61.9</v>
      </c>
      <c r="J413">
        <v>44.8</v>
      </c>
      <c r="K413">
        <v>135.58513960481301</v>
      </c>
      <c r="L413">
        <v>5.6426283987803402E-2</v>
      </c>
      <c r="M413">
        <v>14.0920078362787</v>
      </c>
      <c r="N413">
        <v>109006</v>
      </c>
      <c r="O413">
        <v>0.77195005044190901</v>
      </c>
      <c r="P413">
        <v>0.22804994955808999</v>
      </c>
    </row>
    <row r="414" spans="1:16" x14ac:dyDescent="0.25">
      <c r="A414">
        <v>0</v>
      </c>
      <c r="B414">
        <v>58091</v>
      </c>
      <c r="C414" t="s">
        <v>13</v>
      </c>
      <c r="D414" t="s">
        <v>14</v>
      </c>
      <c r="E414" t="s">
        <v>13</v>
      </c>
      <c r="F414" t="s">
        <v>18</v>
      </c>
      <c r="G414" t="s">
        <v>15</v>
      </c>
      <c r="H414">
        <v>1.33830742645378E-2</v>
      </c>
      <c r="I414">
        <v>63.9</v>
      </c>
      <c r="J414">
        <v>45.2</v>
      </c>
      <c r="K414">
        <v>345.73179625703602</v>
      </c>
      <c r="L414">
        <v>4.8577829854548699E-2</v>
      </c>
      <c r="M414">
        <v>35.386210679520403</v>
      </c>
      <c r="N414">
        <v>59011</v>
      </c>
      <c r="O414">
        <v>0.986616925735462</v>
      </c>
      <c r="P414">
        <v>1.33830742645378E-2</v>
      </c>
    </row>
    <row r="415" spans="1:16" x14ac:dyDescent="0.25">
      <c r="A415">
        <v>0</v>
      </c>
      <c r="B415">
        <v>24011</v>
      </c>
      <c r="C415" t="s">
        <v>21</v>
      </c>
      <c r="D415" t="s">
        <v>54</v>
      </c>
      <c r="E415" t="s">
        <v>21</v>
      </c>
      <c r="F415" t="s">
        <v>39</v>
      </c>
      <c r="G415" t="s">
        <v>15</v>
      </c>
      <c r="H415">
        <v>0.106389541161705</v>
      </c>
      <c r="I415">
        <v>81.099999999999994</v>
      </c>
      <c r="J415">
        <v>55.8</v>
      </c>
      <c r="K415">
        <v>226.480491290624</v>
      </c>
      <c r="L415">
        <v>1.8650024228876901E-2</v>
      </c>
      <c r="M415">
        <v>8.1168195110990506</v>
      </c>
      <c r="N415">
        <v>26021</v>
      </c>
      <c r="O415">
        <v>0.89361045883829504</v>
      </c>
      <c r="P415">
        <v>0.106389541161705</v>
      </c>
    </row>
    <row r="416" spans="1:16" x14ac:dyDescent="0.25">
      <c r="A416">
        <v>0</v>
      </c>
      <c r="B416">
        <v>49009</v>
      </c>
      <c r="C416" t="s">
        <v>27</v>
      </c>
      <c r="D416" t="s">
        <v>82</v>
      </c>
      <c r="E416" t="s">
        <v>27</v>
      </c>
      <c r="F416" t="s">
        <v>70</v>
      </c>
      <c r="G416" t="s">
        <v>15</v>
      </c>
      <c r="H416">
        <v>0.14334761330692899</v>
      </c>
      <c r="I416">
        <v>89.9</v>
      </c>
      <c r="J416">
        <v>48.5</v>
      </c>
      <c r="K416">
        <v>218.78595651921299</v>
      </c>
      <c r="L416">
        <v>2.6734548745114599E-2</v>
      </c>
      <c r="M416">
        <v>15.3610513786338</v>
      </c>
      <c r="N416">
        <v>51026</v>
      </c>
      <c r="O416">
        <v>0.85665238669306998</v>
      </c>
      <c r="P416">
        <v>0.14334761330692899</v>
      </c>
    </row>
    <row r="417" spans="1:16" x14ac:dyDescent="0.25">
      <c r="A417">
        <v>0</v>
      </c>
      <c r="B417">
        <v>56005</v>
      </c>
      <c r="C417" t="s">
        <v>13</v>
      </c>
      <c r="D417" t="s">
        <v>20</v>
      </c>
      <c r="E417" t="s">
        <v>13</v>
      </c>
      <c r="F417" t="s">
        <v>111</v>
      </c>
      <c r="G417" t="s">
        <v>15</v>
      </c>
      <c r="H417">
        <v>0.23546323440209099</v>
      </c>
      <c r="I417">
        <v>63.9</v>
      </c>
      <c r="J417">
        <v>45.2</v>
      </c>
      <c r="K417">
        <v>105.117731734304</v>
      </c>
      <c r="L417">
        <v>1.34314333723747E-2</v>
      </c>
      <c r="M417">
        <v>11.0132187508546</v>
      </c>
      <c r="N417">
        <v>57059</v>
      </c>
      <c r="O417">
        <v>0.76453676559790795</v>
      </c>
      <c r="P417">
        <v>0.23546323440209099</v>
      </c>
    </row>
    <row r="418" spans="1:16" x14ac:dyDescent="0.25">
      <c r="A418">
        <v>0</v>
      </c>
      <c r="B418">
        <v>27020</v>
      </c>
      <c r="C418" t="s">
        <v>21</v>
      </c>
      <c r="D418" t="s">
        <v>40</v>
      </c>
      <c r="E418" t="s">
        <v>21</v>
      </c>
      <c r="F418" t="s">
        <v>54</v>
      </c>
      <c r="G418" t="s">
        <v>15</v>
      </c>
      <c r="H418">
        <v>4.6299738153445298E-2</v>
      </c>
      <c r="I418">
        <v>81.099999999999994</v>
      </c>
      <c r="J418">
        <v>55.8</v>
      </c>
      <c r="K418">
        <v>302.20237903097399</v>
      </c>
      <c r="L418">
        <v>2.3377632592932001E-2</v>
      </c>
      <c r="M418">
        <v>11.359050664098801</v>
      </c>
      <c r="N418">
        <v>24074</v>
      </c>
      <c r="O418">
        <v>0.95370026184655399</v>
      </c>
      <c r="P418">
        <v>4.6299738153445298E-2</v>
      </c>
    </row>
    <row r="419" spans="1:16" x14ac:dyDescent="0.25">
      <c r="A419">
        <v>0</v>
      </c>
      <c r="B419">
        <v>71056</v>
      </c>
      <c r="C419" t="s">
        <v>51</v>
      </c>
      <c r="D419" t="s">
        <v>52</v>
      </c>
      <c r="E419" t="s">
        <v>21</v>
      </c>
      <c r="F419" t="s">
        <v>22</v>
      </c>
      <c r="G419" t="s">
        <v>19</v>
      </c>
      <c r="H419">
        <v>0.33141224302150302</v>
      </c>
      <c r="I419">
        <v>61.4</v>
      </c>
      <c r="J419">
        <v>28.6</v>
      </c>
      <c r="K419">
        <v>76.200269870343206</v>
      </c>
      <c r="L419">
        <v>1.0685263304717999E-2</v>
      </c>
      <c r="M419">
        <v>18.563916315322999</v>
      </c>
      <c r="N419">
        <v>28032</v>
      </c>
      <c r="O419">
        <v>0.66858775697849604</v>
      </c>
      <c r="P419">
        <v>0.33141224302150302</v>
      </c>
    </row>
    <row r="420" spans="1:16" x14ac:dyDescent="0.25">
      <c r="A420">
        <v>0</v>
      </c>
      <c r="B420">
        <v>66049</v>
      </c>
      <c r="C420" t="s">
        <v>36</v>
      </c>
      <c r="D420" t="s">
        <v>38</v>
      </c>
      <c r="E420" t="s">
        <v>36</v>
      </c>
      <c r="F420" t="s">
        <v>37</v>
      </c>
      <c r="G420" t="s">
        <v>15</v>
      </c>
      <c r="H420">
        <v>0.276589503832884</v>
      </c>
      <c r="I420">
        <v>42.4</v>
      </c>
      <c r="J420">
        <v>43.1</v>
      </c>
      <c r="K420">
        <v>63.904317739520302</v>
      </c>
      <c r="L420">
        <v>1.4029676415464201E-2</v>
      </c>
      <c r="M420">
        <v>7.4624441670208803</v>
      </c>
      <c r="N420">
        <v>68027</v>
      </c>
      <c r="O420">
        <v>0.72341049616711495</v>
      </c>
      <c r="P420">
        <v>0.276589503832883</v>
      </c>
    </row>
    <row r="421" spans="1:16" x14ac:dyDescent="0.25">
      <c r="A421">
        <v>0</v>
      </c>
      <c r="B421">
        <v>22223</v>
      </c>
      <c r="C421" t="s">
        <v>72</v>
      </c>
      <c r="D421" t="s">
        <v>74</v>
      </c>
      <c r="E421" t="s">
        <v>72</v>
      </c>
      <c r="F421" t="s">
        <v>73</v>
      </c>
      <c r="G421" t="s">
        <v>15</v>
      </c>
      <c r="H421">
        <v>0.153530233127944</v>
      </c>
      <c r="I421">
        <v>47.5</v>
      </c>
      <c r="J421">
        <v>60.4</v>
      </c>
      <c r="K421">
        <v>144.494767831112</v>
      </c>
      <c r="L421">
        <v>6.5970403369972702E-2</v>
      </c>
      <c r="M421">
        <v>4.2493808086072704</v>
      </c>
      <c r="N421">
        <v>21008</v>
      </c>
      <c r="O421">
        <v>0.846469766872055</v>
      </c>
      <c r="P421">
        <v>0.153530233127944</v>
      </c>
    </row>
    <row r="422" spans="1:16" x14ac:dyDescent="0.25">
      <c r="A422">
        <v>0</v>
      </c>
      <c r="B422">
        <v>47020</v>
      </c>
      <c r="C422" t="s">
        <v>27</v>
      </c>
      <c r="D422" t="s">
        <v>92</v>
      </c>
      <c r="E422" t="s">
        <v>44</v>
      </c>
      <c r="F422" t="s">
        <v>45</v>
      </c>
      <c r="G422" t="s">
        <v>19</v>
      </c>
      <c r="H422">
        <v>8.7088063427218698E-2</v>
      </c>
      <c r="I422">
        <v>89.9</v>
      </c>
      <c r="J422">
        <v>48.5</v>
      </c>
      <c r="K422">
        <v>272.84130299985799</v>
      </c>
      <c r="L422">
        <v>3.3682913413038501E-2</v>
      </c>
      <c r="M422">
        <v>22.848668606676402</v>
      </c>
      <c r="N422">
        <v>61083</v>
      </c>
      <c r="O422">
        <v>0.91291193657278102</v>
      </c>
      <c r="P422">
        <v>8.7088063427218601E-2</v>
      </c>
    </row>
    <row r="423" spans="1:16" x14ac:dyDescent="0.25">
      <c r="A423">
        <v>0</v>
      </c>
      <c r="B423">
        <v>58104</v>
      </c>
      <c r="C423" t="s">
        <v>13</v>
      </c>
      <c r="D423" t="s">
        <v>14</v>
      </c>
      <c r="E423" t="s">
        <v>13</v>
      </c>
      <c r="F423" t="s">
        <v>18</v>
      </c>
      <c r="G423" t="s">
        <v>15</v>
      </c>
      <c r="H423">
        <v>9.7745950313919902E-2</v>
      </c>
      <c r="I423">
        <v>63.9</v>
      </c>
      <c r="J423">
        <v>45.2</v>
      </c>
      <c r="K423">
        <v>256.578344946887</v>
      </c>
      <c r="L423">
        <v>3.5902977388408502E-2</v>
      </c>
      <c r="M423">
        <v>25.705868388584399</v>
      </c>
      <c r="N423">
        <v>59011</v>
      </c>
      <c r="O423">
        <v>0.90225404968607903</v>
      </c>
      <c r="P423">
        <v>9.7745950313919694E-2</v>
      </c>
    </row>
    <row r="424" spans="1:16" x14ac:dyDescent="0.25">
      <c r="A424">
        <v>0</v>
      </c>
      <c r="B424">
        <v>26017</v>
      </c>
      <c r="C424" t="s">
        <v>21</v>
      </c>
      <c r="D424" t="s">
        <v>39</v>
      </c>
      <c r="E424" t="s">
        <v>21</v>
      </c>
      <c r="F424" t="s">
        <v>54</v>
      </c>
      <c r="G424" t="s">
        <v>15</v>
      </c>
      <c r="H424">
        <v>9.5194781088218494E-2</v>
      </c>
      <c r="I424">
        <v>81.099999999999994</v>
      </c>
      <c r="J424">
        <v>55.8</v>
      </c>
      <c r="K424">
        <v>239.93007939246101</v>
      </c>
      <c r="L424">
        <v>1.8347475031518699E-2</v>
      </c>
      <c r="M424">
        <v>8.6755731025157292</v>
      </c>
      <c r="N424">
        <v>24074</v>
      </c>
      <c r="O424">
        <v>0.90480521891178101</v>
      </c>
      <c r="P424">
        <v>9.5194781088218605E-2</v>
      </c>
    </row>
    <row r="425" spans="1:16" x14ac:dyDescent="0.25">
      <c r="A425">
        <v>0</v>
      </c>
      <c r="B425">
        <v>63044</v>
      </c>
      <c r="C425" t="s">
        <v>44</v>
      </c>
      <c r="D425" t="s">
        <v>78</v>
      </c>
      <c r="E425" t="s">
        <v>44</v>
      </c>
      <c r="F425" t="s">
        <v>96</v>
      </c>
      <c r="G425" t="s">
        <v>15</v>
      </c>
      <c r="H425">
        <v>0.27903357489830299</v>
      </c>
      <c r="I425">
        <v>39.6</v>
      </c>
      <c r="J425">
        <v>25.5</v>
      </c>
      <c r="K425">
        <v>150.24999452260201</v>
      </c>
      <c r="L425">
        <v>2.3390365670115501E-2</v>
      </c>
      <c r="M425">
        <v>23.497282840958899</v>
      </c>
      <c r="N425">
        <v>65037</v>
      </c>
      <c r="O425">
        <v>0.72096642510169595</v>
      </c>
      <c r="P425">
        <v>0.27903357489830299</v>
      </c>
    </row>
    <row r="426" spans="1:16" x14ac:dyDescent="0.25">
      <c r="A426">
        <v>0</v>
      </c>
      <c r="B426">
        <v>58091</v>
      </c>
      <c r="C426" t="s">
        <v>13</v>
      </c>
      <c r="D426" t="s">
        <v>14</v>
      </c>
      <c r="E426" t="s">
        <v>13</v>
      </c>
      <c r="F426" t="s">
        <v>23</v>
      </c>
      <c r="G426" t="s">
        <v>15</v>
      </c>
      <c r="H426">
        <v>1.33830742645378E-2</v>
      </c>
      <c r="I426">
        <v>63.9</v>
      </c>
      <c r="J426">
        <v>45.2</v>
      </c>
      <c r="K426">
        <v>345.73179625703602</v>
      </c>
      <c r="L426">
        <v>4.8577829854548699E-2</v>
      </c>
      <c r="M426">
        <v>35.386210679520403</v>
      </c>
      <c r="N426">
        <v>60038</v>
      </c>
      <c r="O426">
        <v>0.986616925735462</v>
      </c>
      <c r="P426">
        <v>1.33830742645378E-2</v>
      </c>
    </row>
    <row r="427" spans="1:16" x14ac:dyDescent="0.25">
      <c r="A427">
        <v>0</v>
      </c>
      <c r="B427">
        <v>37058</v>
      </c>
      <c r="C427" t="s">
        <v>33</v>
      </c>
      <c r="D427" t="s">
        <v>79</v>
      </c>
      <c r="E427" t="s">
        <v>33</v>
      </c>
      <c r="F427" t="s">
        <v>35</v>
      </c>
      <c r="G427" t="s">
        <v>15</v>
      </c>
      <c r="H427">
        <v>0.15364768062616799</v>
      </c>
      <c r="I427">
        <v>81.5</v>
      </c>
      <c r="J427">
        <v>51.5</v>
      </c>
      <c r="K427">
        <v>154.33292688061201</v>
      </c>
      <c r="L427">
        <v>1.29560064309254E-2</v>
      </c>
      <c r="M427">
        <v>17.195749574276</v>
      </c>
      <c r="N427">
        <v>99023</v>
      </c>
      <c r="O427">
        <v>0.84635231937383104</v>
      </c>
      <c r="P427">
        <v>0.15364768062616699</v>
      </c>
    </row>
    <row r="428" spans="1:16" x14ac:dyDescent="0.25">
      <c r="A428">
        <v>0</v>
      </c>
      <c r="B428">
        <v>27044</v>
      </c>
      <c r="C428" t="s">
        <v>21</v>
      </c>
      <c r="D428" t="s">
        <v>40</v>
      </c>
      <c r="E428" t="s">
        <v>21</v>
      </c>
      <c r="F428" t="s">
        <v>40</v>
      </c>
      <c r="G428" t="s">
        <v>15</v>
      </c>
      <c r="H428">
        <v>0.13386733056366101</v>
      </c>
      <c r="I428">
        <v>81.099999999999994</v>
      </c>
      <c r="J428">
        <v>55.8</v>
      </c>
      <c r="K428">
        <v>189.67815041122901</v>
      </c>
      <c r="L428">
        <v>1.44966360541776E-2</v>
      </c>
      <c r="M428">
        <v>6.8134669214903996</v>
      </c>
      <c r="N428">
        <v>27012</v>
      </c>
      <c r="O428">
        <v>0.86613266943633804</v>
      </c>
      <c r="P428">
        <v>0.13386733056366101</v>
      </c>
    </row>
    <row r="429" spans="1:16" x14ac:dyDescent="0.25">
      <c r="A429">
        <v>0</v>
      </c>
      <c r="B429">
        <v>63049</v>
      </c>
      <c r="C429" t="s">
        <v>44</v>
      </c>
      <c r="D429" t="s">
        <v>78</v>
      </c>
      <c r="E429" t="s">
        <v>44</v>
      </c>
      <c r="F429" t="s">
        <v>96</v>
      </c>
      <c r="G429" t="s">
        <v>15</v>
      </c>
      <c r="H429">
        <v>0.163343450886587</v>
      </c>
      <c r="I429">
        <v>39.6</v>
      </c>
      <c r="J429">
        <v>25.5</v>
      </c>
      <c r="K429">
        <v>263.95539791067</v>
      </c>
      <c r="L429">
        <v>4.0949119612978598E-2</v>
      </c>
      <c r="M429">
        <v>38.845156551098</v>
      </c>
      <c r="N429">
        <v>65083</v>
      </c>
      <c r="O429">
        <v>0.83665654911341303</v>
      </c>
      <c r="P429">
        <v>0.163343450886586</v>
      </c>
    </row>
    <row r="430" spans="1:16" x14ac:dyDescent="0.25">
      <c r="A430">
        <v>0</v>
      </c>
      <c r="B430">
        <v>58091</v>
      </c>
      <c r="C430" t="s">
        <v>13</v>
      </c>
      <c r="D430" t="s">
        <v>14</v>
      </c>
      <c r="E430" t="s">
        <v>13</v>
      </c>
      <c r="F430" t="s">
        <v>23</v>
      </c>
      <c r="G430" t="s">
        <v>15</v>
      </c>
      <c r="H430">
        <v>1.33830742645378E-2</v>
      </c>
      <c r="I430">
        <v>63.9</v>
      </c>
      <c r="J430">
        <v>45.2</v>
      </c>
      <c r="K430">
        <v>345.73179625703602</v>
      </c>
      <c r="L430">
        <v>4.8577829854548699E-2</v>
      </c>
      <c r="M430">
        <v>35.386210679520403</v>
      </c>
      <c r="N430">
        <v>60043</v>
      </c>
      <c r="O430">
        <v>0.986616925735462</v>
      </c>
      <c r="P430">
        <v>1.33830742645378E-2</v>
      </c>
    </row>
    <row r="431" spans="1:16" x14ac:dyDescent="0.25">
      <c r="A431">
        <v>0</v>
      </c>
      <c r="B431">
        <v>13005</v>
      </c>
      <c r="C431" t="s">
        <v>24</v>
      </c>
      <c r="D431" t="s">
        <v>25</v>
      </c>
      <c r="E431" t="s">
        <v>24</v>
      </c>
      <c r="F431" t="s">
        <v>25</v>
      </c>
      <c r="G431" t="s">
        <v>15</v>
      </c>
      <c r="H431">
        <v>5.6114230507023598E-2</v>
      </c>
      <c r="I431">
        <v>95.7</v>
      </c>
      <c r="J431">
        <v>42.9</v>
      </c>
      <c r="K431">
        <v>351.29491703871503</v>
      </c>
      <c r="L431">
        <v>1.56236827305389E-2</v>
      </c>
      <c r="M431">
        <v>24.202755758595799</v>
      </c>
      <c r="N431">
        <v>12133</v>
      </c>
      <c r="O431">
        <v>0.94388576949297598</v>
      </c>
      <c r="P431">
        <v>5.6114230507023598E-2</v>
      </c>
    </row>
    <row r="432" spans="1:16" x14ac:dyDescent="0.25">
      <c r="A432">
        <v>0</v>
      </c>
      <c r="B432">
        <v>16164</v>
      </c>
      <c r="C432" t="s">
        <v>24</v>
      </c>
      <c r="D432" t="s">
        <v>66</v>
      </c>
      <c r="E432" t="s">
        <v>24</v>
      </c>
      <c r="F432" t="s">
        <v>26</v>
      </c>
      <c r="G432" t="s">
        <v>15</v>
      </c>
      <c r="H432">
        <v>0.13941729374265299</v>
      </c>
      <c r="I432">
        <v>95.7</v>
      </c>
      <c r="J432">
        <v>42.9</v>
      </c>
      <c r="K432">
        <v>252.774505159759</v>
      </c>
      <c r="L432">
        <v>1.1046275204732199E-2</v>
      </c>
      <c r="M432">
        <v>18.504898807912198</v>
      </c>
      <c r="N432">
        <v>17052</v>
      </c>
      <c r="O432">
        <v>0.86058270625734601</v>
      </c>
      <c r="P432">
        <v>0.13941729374265299</v>
      </c>
    </row>
    <row r="433" spans="1:16" x14ac:dyDescent="0.25">
      <c r="A433">
        <v>0</v>
      </c>
      <c r="B433">
        <v>42002</v>
      </c>
      <c r="C433" t="s">
        <v>16</v>
      </c>
      <c r="D433" t="s">
        <v>81</v>
      </c>
      <c r="E433" t="s">
        <v>16</v>
      </c>
      <c r="F433" t="s">
        <v>81</v>
      </c>
      <c r="G433" t="s">
        <v>15</v>
      </c>
      <c r="H433">
        <v>0.246843215715982</v>
      </c>
      <c r="I433">
        <v>61.9</v>
      </c>
      <c r="J433">
        <v>44.8</v>
      </c>
      <c r="K433">
        <v>127.438515771982</v>
      </c>
      <c r="L433">
        <v>8.2852145152585599E-2</v>
      </c>
      <c r="M433">
        <v>14.138009411142001</v>
      </c>
      <c r="N433">
        <v>42002</v>
      </c>
      <c r="O433">
        <v>0.753156784284017</v>
      </c>
      <c r="P433">
        <v>0.246843215715982</v>
      </c>
    </row>
    <row r="434" spans="1:16" x14ac:dyDescent="0.25">
      <c r="A434">
        <v>0</v>
      </c>
      <c r="B434">
        <v>37054</v>
      </c>
      <c r="C434" t="s">
        <v>33</v>
      </c>
      <c r="D434" t="s">
        <v>79</v>
      </c>
      <c r="E434" t="s">
        <v>33</v>
      </c>
      <c r="F434" t="s">
        <v>41</v>
      </c>
      <c r="G434" t="s">
        <v>15</v>
      </c>
      <c r="H434">
        <v>3.3655801787014598E-2</v>
      </c>
      <c r="I434">
        <v>81.5</v>
      </c>
      <c r="J434">
        <v>51.5</v>
      </c>
      <c r="K434">
        <v>279.53820562328701</v>
      </c>
      <c r="L434">
        <v>2.30789649182018E-2</v>
      </c>
      <c r="M434">
        <v>29.9953893156096</v>
      </c>
      <c r="N434">
        <v>36030</v>
      </c>
      <c r="O434">
        <v>0.96634419821298501</v>
      </c>
      <c r="P434">
        <v>3.3655801787014598E-2</v>
      </c>
    </row>
    <row r="435" spans="1:16" x14ac:dyDescent="0.25">
      <c r="A435">
        <v>0</v>
      </c>
      <c r="B435">
        <v>15059</v>
      </c>
      <c r="C435" t="s">
        <v>24</v>
      </c>
      <c r="D435" t="s">
        <v>60</v>
      </c>
      <c r="E435" t="s">
        <v>24</v>
      </c>
      <c r="F435" t="s">
        <v>25</v>
      </c>
      <c r="G435" t="s">
        <v>15</v>
      </c>
      <c r="H435">
        <v>2.68975113500311E-3</v>
      </c>
      <c r="I435">
        <v>95.7</v>
      </c>
      <c r="J435">
        <v>42.9</v>
      </c>
      <c r="K435">
        <v>411.38773672267803</v>
      </c>
      <c r="L435">
        <v>1.8554410538996601E-2</v>
      </c>
      <c r="M435">
        <v>28.594154877978099</v>
      </c>
      <c r="N435">
        <v>12051</v>
      </c>
      <c r="O435">
        <v>0.99731024886499597</v>
      </c>
      <c r="P435">
        <v>2.6897511350031001E-3</v>
      </c>
    </row>
    <row r="436" spans="1:16" x14ac:dyDescent="0.25">
      <c r="A436">
        <v>0</v>
      </c>
      <c r="B436">
        <v>30080</v>
      </c>
      <c r="C436" t="s">
        <v>58</v>
      </c>
      <c r="D436" t="s">
        <v>59</v>
      </c>
      <c r="E436" t="s">
        <v>58</v>
      </c>
      <c r="F436" t="s">
        <v>59</v>
      </c>
      <c r="G436" t="s">
        <v>15</v>
      </c>
      <c r="H436">
        <v>0.17610936845005701</v>
      </c>
      <c r="I436">
        <v>120.8</v>
      </c>
      <c r="J436">
        <v>49</v>
      </c>
      <c r="K436">
        <v>209.237796237666</v>
      </c>
      <c r="L436">
        <v>7.8818871013950798E-2</v>
      </c>
      <c r="M436">
        <v>19.777905084805798</v>
      </c>
      <c r="N436">
        <v>30070</v>
      </c>
      <c r="O436">
        <v>0.82389063154994202</v>
      </c>
      <c r="P436">
        <v>0.17610936845005701</v>
      </c>
    </row>
    <row r="437" spans="1:16" x14ac:dyDescent="0.25">
      <c r="A437">
        <v>0</v>
      </c>
      <c r="B437">
        <v>24004</v>
      </c>
      <c r="C437" t="s">
        <v>21</v>
      </c>
      <c r="D437" t="s">
        <v>54</v>
      </c>
      <c r="E437" t="s">
        <v>21</v>
      </c>
      <c r="F437" t="s">
        <v>89</v>
      </c>
      <c r="G437" t="s">
        <v>15</v>
      </c>
      <c r="H437">
        <v>7.6357596800046904E-2</v>
      </c>
      <c r="I437">
        <v>81.099999999999994</v>
      </c>
      <c r="J437">
        <v>55.8</v>
      </c>
      <c r="K437">
        <v>266.50452723208599</v>
      </c>
      <c r="L437">
        <v>2.1416846299438401E-2</v>
      </c>
      <c r="M437">
        <v>9.2859018713441408</v>
      </c>
      <c r="N437">
        <v>23059</v>
      </c>
      <c r="O437">
        <v>0.92364240319995305</v>
      </c>
      <c r="P437">
        <v>7.6357596800046904E-2</v>
      </c>
    </row>
    <row r="438" spans="1:16" x14ac:dyDescent="0.25">
      <c r="A438">
        <v>0</v>
      </c>
      <c r="B438">
        <v>26046</v>
      </c>
      <c r="C438" t="s">
        <v>21</v>
      </c>
      <c r="D438" t="s">
        <v>39</v>
      </c>
      <c r="E438" t="s">
        <v>21</v>
      </c>
      <c r="F438" t="s">
        <v>69</v>
      </c>
      <c r="G438" t="s">
        <v>15</v>
      </c>
      <c r="H438">
        <v>8.5646004441758794E-2</v>
      </c>
      <c r="I438">
        <v>81.099999999999994</v>
      </c>
      <c r="J438">
        <v>55.8</v>
      </c>
      <c r="K438">
        <v>256.209435248999</v>
      </c>
      <c r="L438">
        <v>2.0719672134308E-2</v>
      </c>
      <c r="M438">
        <v>8.4538836411288703</v>
      </c>
      <c r="N438">
        <v>29041</v>
      </c>
      <c r="O438">
        <v>0.91435399555824104</v>
      </c>
      <c r="P438">
        <v>8.5646004441758794E-2</v>
      </c>
    </row>
    <row r="439" spans="1:16" x14ac:dyDescent="0.25">
      <c r="A439">
        <v>0</v>
      </c>
      <c r="B439">
        <v>42002</v>
      </c>
      <c r="C439" t="s">
        <v>16</v>
      </c>
      <c r="D439" t="s">
        <v>81</v>
      </c>
      <c r="E439" t="s">
        <v>16</v>
      </c>
      <c r="F439" t="s">
        <v>17</v>
      </c>
      <c r="G439" t="s">
        <v>15</v>
      </c>
      <c r="H439">
        <v>0.246843215715982</v>
      </c>
      <c r="I439">
        <v>61.9</v>
      </c>
      <c r="J439">
        <v>44.8</v>
      </c>
      <c r="K439">
        <v>127.438515771982</v>
      </c>
      <c r="L439">
        <v>8.2852145152585599E-2</v>
      </c>
      <c r="M439">
        <v>14.138009411142001</v>
      </c>
      <c r="N439">
        <v>43023</v>
      </c>
      <c r="O439">
        <v>0.753156784284017</v>
      </c>
      <c r="P439">
        <v>0.246843215715982</v>
      </c>
    </row>
    <row r="440" spans="1:16" x14ac:dyDescent="0.25">
      <c r="A440">
        <v>0</v>
      </c>
      <c r="B440">
        <v>15146</v>
      </c>
      <c r="C440" t="s">
        <v>24</v>
      </c>
      <c r="D440" t="s">
        <v>60</v>
      </c>
      <c r="E440" t="s">
        <v>24</v>
      </c>
      <c r="F440" t="s">
        <v>66</v>
      </c>
      <c r="G440" t="s">
        <v>15</v>
      </c>
      <c r="H440">
        <v>0</v>
      </c>
      <c r="I440">
        <v>95.7</v>
      </c>
      <c r="J440">
        <v>42.9</v>
      </c>
      <c r="K440">
        <v>440.56949061981697</v>
      </c>
      <c r="L440">
        <v>1.9839703875317499E-2</v>
      </c>
      <c r="M440">
        <v>29.9884982881218</v>
      </c>
      <c r="N440">
        <v>16170</v>
      </c>
      <c r="O440">
        <v>1</v>
      </c>
      <c r="P440">
        <v>0</v>
      </c>
    </row>
    <row r="441" spans="1:16" x14ac:dyDescent="0.25">
      <c r="A441">
        <v>0</v>
      </c>
      <c r="B441">
        <v>30018</v>
      </c>
      <c r="C441" t="s">
        <v>58</v>
      </c>
      <c r="D441" t="s">
        <v>59</v>
      </c>
      <c r="E441" t="s">
        <v>58</v>
      </c>
      <c r="F441" t="s">
        <v>97</v>
      </c>
      <c r="G441" t="s">
        <v>15</v>
      </c>
      <c r="H441">
        <v>0.18091635303585299</v>
      </c>
      <c r="I441">
        <v>120.8</v>
      </c>
      <c r="J441">
        <v>49</v>
      </c>
      <c r="K441">
        <v>194.51236881445999</v>
      </c>
      <c r="L441">
        <v>7.0025447709815197E-2</v>
      </c>
      <c r="M441">
        <v>20.149862674141801</v>
      </c>
      <c r="N441">
        <v>93033</v>
      </c>
      <c r="O441">
        <v>0.81908364696414604</v>
      </c>
      <c r="P441">
        <v>0.18091635303585299</v>
      </c>
    </row>
    <row r="442" spans="1:16" x14ac:dyDescent="0.25">
      <c r="A442">
        <v>0</v>
      </c>
      <c r="B442">
        <v>58004</v>
      </c>
      <c r="C442" t="s">
        <v>13</v>
      </c>
      <c r="D442" t="s">
        <v>14</v>
      </c>
      <c r="E442" t="s">
        <v>13</v>
      </c>
      <c r="F442" t="s">
        <v>20</v>
      </c>
      <c r="G442" t="s">
        <v>15</v>
      </c>
      <c r="H442">
        <v>0.28370843843266202</v>
      </c>
      <c r="I442">
        <v>63.9</v>
      </c>
      <c r="J442">
        <v>45.2</v>
      </c>
      <c r="K442">
        <v>54.322551808335497</v>
      </c>
      <c r="L442">
        <v>6.9328257408117896E-3</v>
      </c>
      <c r="M442">
        <v>5.5601373289113196</v>
      </c>
      <c r="N442">
        <v>56059</v>
      </c>
      <c r="O442">
        <v>0.71629156156733698</v>
      </c>
      <c r="P442">
        <v>0.28370843843266202</v>
      </c>
    </row>
    <row r="443" spans="1:16" x14ac:dyDescent="0.25">
      <c r="A443">
        <v>0</v>
      </c>
      <c r="B443">
        <v>1284</v>
      </c>
      <c r="C443" t="s">
        <v>31</v>
      </c>
      <c r="D443" t="s">
        <v>43</v>
      </c>
      <c r="E443" t="s">
        <v>44</v>
      </c>
      <c r="F443" t="s">
        <v>45</v>
      </c>
      <c r="G443" t="s">
        <v>19</v>
      </c>
      <c r="H443">
        <v>0.12934227887337099</v>
      </c>
      <c r="I443">
        <v>106.2</v>
      </c>
      <c r="J443">
        <v>46.2</v>
      </c>
      <c r="K443">
        <v>227.58544812536499</v>
      </c>
      <c r="L443">
        <v>2.6111845772757099E-2</v>
      </c>
      <c r="M443">
        <v>25.5657183921967</v>
      </c>
      <c r="N443">
        <v>61048</v>
      </c>
      <c r="O443">
        <v>0.87065772112662798</v>
      </c>
      <c r="P443">
        <v>0.12934227887337199</v>
      </c>
    </row>
    <row r="444" spans="1:16" x14ac:dyDescent="0.25">
      <c r="A444">
        <v>0</v>
      </c>
      <c r="B444">
        <v>34020</v>
      </c>
      <c r="C444" t="s">
        <v>33</v>
      </c>
      <c r="D444" t="s">
        <v>50</v>
      </c>
      <c r="E444" t="s">
        <v>33</v>
      </c>
      <c r="F444" t="s">
        <v>35</v>
      </c>
      <c r="G444" t="s">
        <v>15</v>
      </c>
      <c r="H444">
        <v>0.19992772220145</v>
      </c>
      <c r="I444">
        <v>81.5</v>
      </c>
      <c r="J444">
        <v>51.5</v>
      </c>
      <c r="K444">
        <v>108.112355783797</v>
      </c>
      <c r="L444">
        <v>1.00837948036216E-2</v>
      </c>
      <c r="M444">
        <v>11.941110415419301</v>
      </c>
      <c r="N444">
        <v>40012</v>
      </c>
      <c r="O444">
        <v>0.80007227779854895</v>
      </c>
      <c r="P444">
        <v>0.19992772220145</v>
      </c>
    </row>
    <row r="445" spans="1:16" x14ac:dyDescent="0.25">
      <c r="A445">
        <v>0</v>
      </c>
      <c r="B445">
        <v>1272</v>
      </c>
      <c r="C445" t="s">
        <v>31</v>
      </c>
      <c r="D445" t="s">
        <v>43</v>
      </c>
      <c r="E445" t="s">
        <v>31</v>
      </c>
      <c r="F445" t="s">
        <v>77</v>
      </c>
      <c r="G445" t="s">
        <v>15</v>
      </c>
      <c r="H445">
        <v>8.8804914437471294E-2</v>
      </c>
      <c r="I445">
        <v>106.2</v>
      </c>
      <c r="J445">
        <v>46.2</v>
      </c>
      <c r="K445">
        <v>270.081710358012</v>
      </c>
      <c r="L445">
        <v>3.1029265954563501E-2</v>
      </c>
      <c r="M445">
        <v>30.0986512266667</v>
      </c>
      <c r="N445">
        <v>3106</v>
      </c>
      <c r="O445">
        <v>0.91119508556252804</v>
      </c>
      <c r="P445">
        <v>8.8804914437471294E-2</v>
      </c>
    </row>
    <row r="446" spans="1:16" x14ac:dyDescent="0.25">
      <c r="A446">
        <v>0</v>
      </c>
      <c r="B446">
        <v>65025</v>
      </c>
      <c r="C446" t="s">
        <v>44</v>
      </c>
      <c r="D446" t="s">
        <v>96</v>
      </c>
      <c r="E446" t="s">
        <v>44</v>
      </c>
      <c r="F446" t="s">
        <v>96</v>
      </c>
      <c r="G446" t="s">
        <v>15</v>
      </c>
      <c r="H446">
        <v>0.27740530557828602</v>
      </c>
      <c r="I446">
        <v>39.6</v>
      </c>
      <c r="J446">
        <v>25.5</v>
      </c>
      <c r="K446">
        <v>151.39636176942901</v>
      </c>
      <c r="L446">
        <v>2.6400792696534E-2</v>
      </c>
      <c r="M446">
        <v>24.294008053085399</v>
      </c>
      <c r="N446">
        <v>65014</v>
      </c>
      <c r="O446">
        <v>0.72259469442171298</v>
      </c>
      <c r="P446">
        <v>0.27740530557828502</v>
      </c>
    </row>
    <row r="447" spans="1:16" x14ac:dyDescent="0.25">
      <c r="A447">
        <v>0</v>
      </c>
      <c r="B447">
        <v>80050</v>
      </c>
      <c r="C447" t="s">
        <v>62</v>
      </c>
      <c r="D447" t="s">
        <v>64</v>
      </c>
      <c r="E447" t="s">
        <v>62</v>
      </c>
      <c r="F447" t="s">
        <v>64</v>
      </c>
      <c r="G447" t="s">
        <v>15</v>
      </c>
      <c r="H447">
        <v>0.36224446802959298</v>
      </c>
      <c r="I447">
        <v>20.8</v>
      </c>
      <c r="J447">
        <v>27.8</v>
      </c>
      <c r="K447">
        <v>206.84752751697999</v>
      </c>
      <c r="L447">
        <v>0.24512917829369399</v>
      </c>
      <c r="M447">
        <v>11.4034946184844</v>
      </c>
      <c r="N447">
        <v>80061</v>
      </c>
      <c r="O447">
        <v>0.63775553197040602</v>
      </c>
      <c r="P447">
        <v>0.36224446802959198</v>
      </c>
    </row>
    <row r="448" spans="1:16" x14ac:dyDescent="0.25">
      <c r="A448">
        <v>0</v>
      </c>
      <c r="B448">
        <v>70049</v>
      </c>
      <c r="C448" t="s">
        <v>115</v>
      </c>
      <c r="D448" t="s">
        <v>116</v>
      </c>
      <c r="E448" t="s">
        <v>115</v>
      </c>
      <c r="F448" t="s">
        <v>116</v>
      </c>
      <c r="G448" t="s">
        <v>15</v>
      </c>
      <c r="H448">
        <v>0.463175540795286</v>
      </c>
      <c r="I448">
        <v>28.5</v>
      </c>
      <c r="J448">
        <v>27.6</v>
      </c>
      <c r="K448">
        <v>30.184918944240199</v>
      </c>
      <c r="L448">
        <v>0.15583946053093201</v>
      </c>
      <c r="M448">
        <v>5.6387240718289204</v>
      </c>
      <c r="N448">
        <v>70003</v>
      </c>
      <c r="O448">
        <v>0.536824459204713</v>
      </c>
      <c r="P448">
        <v>0.463175540795286</v>
      </c>
    </row>
    <row r="449" spans="1:16" x14ac:dyDescent="0.25">
      <c r="A449">
        <v>0</v>
      </c>
      <c r="B449">
        <v>20030</v>
      </c>
      <c r="C449" t="s">
        <v>24</v>
      </c>
      <c r="D449" t="s">
        <v>56</v>
      </c>
      <c r="E449" t="s">
        <v>24</v>
      </c>
      <c r="F449" t="s">
        <v>25</v>
      </c>
      <c r="G449" t="s">
        <v>15</v>
      </c>
      <c r="H449">
        <v>0.273442080498637</v>
      </c>
      <c r="I449">
        <v>95.7</v>
      </c>
      <c r="J449">
        <v>42.9</v>
      </c>
      <c r="K449">
        <v>101.597033927905</v>
      </c>
      <c r="L449">
        <v>5.1442275696499604E-3</v>
      </c>
      <c r="M449">
        <v>7.8374044387187496</v>
      </c>
      <c r="N449">
        <v>12070</v>
      </c>
      <c r="O449">
        <v>0.72655791950136195</v>
      </c>
      <c r="P449">
        <v>0.273442080498636</v>
      </c>
    </row>
    <row r="450" spans="1:16" x14ac:dyDescent="0.25">
      <c r="A450">
        <v>0</v>
      </c>
      <c r="B450">
        <v>58091</v>
      </c>
      <c r="C450" t="s">
        <v>13</v>
      </c>
      <c r="D450" t="s">
        <v>14</v>
      </c>
      <c r="E450" t="s">
        <v>13</v>
      </c>
      <c r="F450" t="s">
        <v>14</v>
      </c>
      <c r="G450" t="s">
        <v>15</v>
      </c>
      <c r="H450">
        <v>1.33830742645378E-2</v>
      </c>
      <c r="I450">
        <v>63.9</v>
      </c>
      <c r="J450">
        <v>45.2</v>
      </c>
      <c r="K450">
        <v>345.73179625703602</v>
      </c>
      <c r="L450">
        <v>4.8577829854548699E-2</v>
      </c>
      <c r="M450">
        <v>35.386210679520403</v>
      </c>
      <c r="N450">
        <v>58079</v>
      </c>
      <c r="O450">
        <v>0.986616925735462</v>
      </c>
      <c r="P450">
        <v>1.33830742645378E-2</v>
      </c>
    </row>
    <row r="451" spans="1:16" x14ac:dyDescent="0.25">
      <c r="A451">
        <v>0</v>
      </c>
      <c r="B451">
        <v>44032</v>
      </c>
      <c r="C451" t="s">
        <v>16</v>
      </c>
      <c r="D451" t="s">
        <v>86</v>
      </c>
      <c r="E451" t="s">
        <v>16</v>
      </c>
      <c r="F451" t="s">
        <v>17</v>
      </c>
      <c r="G451" t="s">
        <v>15</v>
      </c>
      <c r="H451">
        <v>0.28105476217487002</v>
      </c>
      <c r="I451">
        <v>61.9</v>
      </c>
      <c r="J451">
        <v>44.8</v>
      </c>
      <c r="K451">
        <v>69.394960148104005</v>
      </c>
      <c r="L451">
        <v>2.38786986384735E-2</v>
      </c>
      <c r="M451">
        <v>6.2375342826634101</v>
      </c>
      <c r="N451">
        <v>43013</v>
      </c>
      <c r="O451">
        <v>0.71894523782512898</v>
      </c>
      <c r="P451">
        <v>0.28105476217486902</v>
      </c>
    </row>
    <row r="452" spans="1:16" x14ac:dyDescent="0.25">
      <c r="A452">
        <v>0</v>
      </c>
      <c r="B452">
        <v>15046</v>
      </c>
      <c r="C452" t="s">
        <v>24</v>
      </c>
      <c r="D452" t="s">
        <v>60</v>
      </c>
      <c r="E452" t="s">
        <v>24</v>
      </c>
      <c r="F452" t="s">
        <v>104</v>
      </c>
      <c r="G452" t="s">
        <v>15</v>
      </c>
      <c r="H452">
        <v>1.2899515451022201E-2</v>
      </c>
      <c r="I452">
        <v>95.7</v>
      </c>
      <c r="J452">
        <v>42.9</v>
      </c>
      <c r="K452">
        <v>401.65112056244402</v>
      </c>
      <c r="L452">
        <v>1.8100556168468399E-2</v>
      </c>
      <c r="M452">
        <v>27.355822353819701</v>
      </c>
      <c r="N452">
        <v>108050</v>
      </c>
      <c r="O452">
        <v>0.98710048454897803</v>
      </c>
      <c r="P452">
        <v>1.2899515451022201E-2</v>
      </c>
    </row>
    <row r="453" spans="1:16" x14ac:dyDescent="0.25">
      <c r="A453">
        <v>0</v>
      </c>
      <c r="B453">
        <v>54056</v>
      </c>
      <c r="C453" t="s">
        <v>47</v>
      </c>
      <c r="D453" t="s">
        <v>49</v>
      </c>
      <c r="E453" t="s">
        <v>47</v>
      </c>
      <c r="F453" t="s">
        <v>49</v>
      </c>
      <c r="G453" t="s">
        <v>15</v>
      </c>
      <c r="H453">
        <v>0.25281659635971798</v>
      </c>
      <c r="I453">
        <v>84.4</v>
      </c>
      <c r="J453">
        <v>56.3</v>
      </c>
      <c r="K453">
        <v>62.670690746050198</v>
      </c>
      <c r="L453">
        <v>5.4380646489679003E-2</v>
      </c>
      <c r="M453">
        <v>2.8963362825785901</v>
      </c>
      <c r="N453">
        <v>54051</v>
      </c>
      <c r="O453">
        <v>0.74718340364028102</v>
      </c>
      <c r="P453">
        <v>0.25281659635971798</v>
      </c>
    </row>
    <row r="454" spans="1:16" x14ac:dyDescent="0.25">
      <c r="A454">
        <v>0</v>
      </c>
      <c r="B454">
        <v>34021</v>
      </c>
      <c r="C454" t="s">
        <v>33</v>
      </c>
      <c r="D454" t="s">
        <v>50</v>
      </c>
      <c r="E454" t="s">
        <v>33</v>
      </c>
      <c r="F454" t="s">
        <v>41</v>
      </c>
      <c r="G454" t="s">
        <v>15</v>
      </c>
      <c r="H454">
        <v>0.18987341816727399</v>
      </c>
      <c r="I454">
        <v>81.5</v>
      </c>
      <c r="J454">
        <v>51.5</v>
      </c>
      <c r="K454">
        <v>120.96539150045901</v>
      </c>
      <c r="L454">
        <v>1.14289633095384E-2</v>
      </c>
      <c r="M454">
        <v>12.5345887085493</v>
      </c>
      <c r="N454">
        <v>36040</v>
      </c>
      <c r="O454">
        <v>0.81012658183272501</v>
      </c>
      <c r="P454">
        <v>0.18987341816727399</v>
      </c>
    </row>
    <row r="455" spans="1:16" x14ac:dyDescent="0.25">
      <c r="A455">
        <v>0</v>
      </c>
      <c r="B455">
        <v>1045</v>
      </c>
      <c r="C455" t="s">
        <v>31</v>
      </c>
      <c r="D455" t="s">
        <v>43</v>
      </c>
      <c r="E455" t="s">
        <v>31</v>
      </c>
      <c r="F455" t="s">
        <v>114</v>
      </c>
      <c r="G455" t="s">
        <v>15</v>
      </c>
      <c r="H455">
        <v>0.120395836334417</v>
      </c>
      <c r="I455">
        <v>106.2</v>
      </c>
      <c r="J455">
        <v>46.2</v>
      </c>
      <c r="K455">
        <v>236.95473730107699</v>
      </c>
      <c r="L455">
        <v>2.7276963025725399E-2</v>
      </c>
      <c r="M455">
        <v>26.582032072112</v>
      </c>
      <c r="N455">
        <v>5005</v>
      </c>
      <c r="O455">
        <v>0.87960416366558203</v>
      </c>
      <c r="P455">
        <v>0.120395836334417</v>
      </c>
    </row>
    <row r="456" spans="1:16" x14ac:dyDescent="0.25">
      <c r="A456">
        <v>0</v>
      </c>
      <c r="B456">
        <v>42021</v>
      </c>
      <c r="C456" t="s">
        <v>16</v>
      </c>
      <c r="D456" t="s">
        <v>81</v>
      </c>
      <c r="E456" t="s">
        <v>16</v>
      </c>
      <c r="F456" t="s">
        <v>86</v>
      </c>
      <c r="G456" t="s">
        <v>15</v>
      </c>
      <c r="H456">
        <v>0.26410395330081199</v>
      </c>
      <c r="I456">
        <v>61.9</v>
      </c>
      <c r="J456">
        <v>44.8</v>
      </c>
      <c r="K456">
        <v>97.752277861002298</v>
      </c>
      <c r="L456">
        <v>5.5037174346157201E-2</v>
      </c>
      <c r="M456">
        <v>10.5792680738853</v>
      </c>
      <c r="N456">
        <v>44066</v>
      </c>
      <c r="O456">
        <v>0.73589604669918696</v>
      </c>
      <c r="P456">
        <v>0.26410395330081099</v>
      </c>
    </row>
    <row r="457" spans="1:16" x14ac:dyDescent="0.25">
      <c r="A457">
        <v>0</v>
      </c>
      <c r="B457">
        <v>22149</v>
      </c>
      <c r="C457" t="s">
        <v>72</v>
      </c>
      <c r="D457" t="s">
        <v>74</v>
      </c>
      <c r="E457" t="s">
        <v>72</v>
      </c>
      <c r="F457" t="s">
        <v>73</v>
      </c>
      <c r="G457" t="s">
        <v>15</v>
      </c>
      <c r="H457">
        <v>0.17076333503704999</v>
      </c>
      <c r="I457">
        <v>47.5</v>
      </c>
      <c r="J457">
        <v>60.4</v>
      </c>
      <c r="K457">
        <v>113.940706412853</v>
      </c>
      <c r="L457">
        <v>4.9986464421337098E-2</v>
      </c>
      <c r="M457">
        <v>2.9295067535544899</v>
      </c>
      <c r="N457">
        <v>21077</v>
      </c>
      <c r="O457">
        <v>0.82923666496294901</v>
      </c>
      <c r="P457">
        <v>0.17076333503704999</v>
      </c>
    </row>
    <row r="458" spans="1:16" x14ac:dyDescent="0.25">
      <c r="A458">
        <v>0</v>
      </c>
      <c r="B458">
        <v>12139</v>
      </c>
      <c r="C458" t="s">
        <v>24</v>
      </c>
      <c r="D458" t="s">
        <v>25</v>
      </c>
      <c r="E458" t="s">
        <v>24</v>
      </c>
      <c r="F458" t="s">
        <v>60</v>
      </c>
      <c r="G458" t="s">
        <v>15</v>
      </c>
      <c r="H458">
        <v>0.10664819506961699</v>
      </c>
      <c r="I458">
        <v>95.7</v>
      </c>
      <c r="J458">
        <v>42.9</v>
      </c>
      <c r="K458">
        <v>293.91187094181402</v>
      </c>
      <c r="L458">
        <v>1.3150966897741799E-2</v>
      </c>
      <c r="M458">
        <v>20.229439161052699</v>
      </c>
      <c r="N458">
        <v>15146</v>
      </c>
      <c r="O458">
        <v>0.89335180493038202</v>
      </c>
      <c r="P458">
        <v>0.10664819506961699</v>
      </c>
    </row>
    <row r="459" spans="1:16" x14ac:dyDescent="0.25">
      <c r="A459">
        <v>0</v>
      </c>
      <c r="B459">
        <v>31009</v>
      </c>
      <c r="C459" t="s">
        <v>58</v>
      </c>
      <c r="D459" t="s">
        <v>109</v>
      </c>
      <c r="E459" t="s">
        <v>58</v>
      </c>
      <c r="F459" t="s">
        <v>109</v>
      </c>
      <c r="G459" t="s">
        <v>15</v>
      </c>
      <c r="H459">
        <v>0.20961402731808901</v>
      </c>
      <c r="I459">
        <v>120.8</v>
      </c>
      <c r="J459">
        <v>49</v>
      </c>
      <c r="K459">
        <v>153.40193297905199</v>
      </c>
      <c r="L459">
        <v>5.1138852845855801E-2</v>
      </c>
      <c r="M459">
        <v>16.940440421626299</v>
      </c>
      <c r="N459">
        <v>31007</v>
      </c>
      <c r="O459">
        <v>0.79038597268191002</v>
      </c>
      <c r="P459">
        <v>0.20961402731808901</v>
      </c>
    </row>
    <row r="460" spans="1:16" x14ac:dyDescent="0.25">
      <c r="A460">
        <v>0</v>
      </c>
      <c r="B460">
        <v>4126</v>
      </c>
      <c r="C460" t="s">
        <v>31</v>
      </c>
      <c r="D460" t="s">
        <v>57</v>
      </c>
      <c r="E460" t="s">
        <v>31</v>
      </c>
      <c r="F460" t="s">
        <v>43</v>
      </c>
      <c r="G460" t="s">
        <v>15</v>
      </c>
      <c r="H460">
        <v>0.19009221045057201</v>
      </c>
      <c r="I460">
        <v>106.2</v>
      </c>
      <c r="J460">
        <v>46.2</v>
      </c>
      <c r="K460">
        <v>166.891013923488</v>
      </c>
      <c r="L460">
        <v>1.86740560108077E-2</v>
      </c>
      <c r="M460">
        <v>18.046679479251502</v>
      </c>
      <c r="N460">
        <v>1272</v>
      </c>
      <c r="O460">
        <v>0.80990778954942699</v>
      </c>
      <c r="P460">
        <v>0.19009221045057201</v>
      </c>
    </row>
    <row r="461" spans="1:16" x14ac:dyDescent="0.25">
      <c r="A461">
        <v>0</v>
      </c>
      <c r="B461">
        <v>61081</v>
      </c>
      <c r="C461" t="s">
        <v>44</v>
      </c>
      <c r="D461" t="s">
        <v>45</v>
      </c>
      <c r="E461" t="s">
        <v>44</v>
      </c>
      <c r="F461" t="s">
        <v>55</v>
      </c>
      <c r="G461" t="s">
        <v>15</v>
      </c>
      <c r="H461">
        <v>0.191849313474792</v>
      </c>
      <c r="I461">
        <v>39.6</v>
      </c>
      <c r="J461">
        <v>25.5</v>
      </c>
      <c r="K461">
        <v>237.24564971836199</v>
      </c>
      <c r="L461">
        <v>3.6852380171830103E-2</v>
      </c>
      <c r="M461">
        <v>34.7906274927509</v>
      </c>
      <c r="N461">
        <v>64050</v>
      </c>
      <c r="O461">
        <v>0.80815068652520705</v>
      </c>
      <c r="P461">
        <v>0.191849313474792</v>
      </c>
    </row>
    <row r="462" spans="1:16" x14ac:dyDescent="0.25">
      <c r="A462">
        <v>0</v>
      </c>
      <c r="B462">
        <v>2107</v>
      </c>
      <c r="C462" t="s">
        <v>31</v>
      </c>
      <c r="D462" t="s">
        <v>87</v>
      </c>
      <c r="E462" t="s">
        <v>27</v>
      </c>
      <c r="F462" t="s">
        <v>71</v>
      </c>
      <c r="G462" t="s">
        <v>19</v>
      </c>
      <c r="H462">
        <v>0.22423603088970501</v>
      </c>
      <c r="I462">
        <v>106.2</v>
      </c>
      <c r="J462">
        <v>46.2</v>
      </c>
      <c r="K462">
        <v>132.342335165918</v>
      </c>
      <c r="L462">
        <v>1.53639310483534E-2</v>
      </c>
      <c r="M462">
        <v>14.0735451454063</v>
      </c>
      <c r="N462">
        <v>48016</v>
      </c>
      <c r="O462">
        <v>0.77576396911029399</v>
      </c>
      <c r="P462">
        <v>0.22423603088970501</v>
      </c>
    </row>
    <row r="463" spans="1:16" x14ac:dyDescent="0.25">
      <c r="A463">
        <v>0</v>
      </c>
      <c r="B463">
        <v>1272</v>
      </c>
      <c r="C463" t="s">
        <v>31</v>
      </c>
      <c r="D463" t="s">
        <v>43</v>
      </c>
      <c r="E463" t="s">
        <v>31</v>
      </c>
      <c r="F463" t="s">
        <v>77</v>
      </c>
      <c r="G463" t="s">
        <v>15</v>
      </c>
      <c r="H463">
        <v>8.8804914437471294E-2</v>
      </c>
      <c r="I463">
        <v>106.2</v>
      </c>
      <c r="J463">
        <v>46.2</v>
      </c>
      <c r="K463">
        <v>270.081710358012</v>
      </c>
      <c r="L463">
        <v>3.1029265954563501E-2</v>
      </c>
      <c r="M463">
        <v>30.0986512266667</v>
      </c>
      <c r="N463">
        <v>3024</v>
      </c>
      <c r="O463">
        <v>0.91119508556252804</v>
      </c>
      <c r="P463">
        <v>8.8804914437471405E-2</v>
      </c>
    </row>
    <row r="464" spans="1:16" x14ac:dyDescent="0.25">
      <c r="A464">
        <v>0</v>
      </c>
      <c r="B464">
        <v>10025</v>
      </c>
      <c r="C464" t="s">
        <v>90</v>
      </c>
      <c r="D464" t="s">
        <v>91</v>
      </c>
      <c r="E464" t="s">
        <v>90</v>
      </c>
      <c r="F464" t="s">
        <v>98</v>
      </c>
      <c r="G464" t="s">
        <v>15</v>
      </c>
      <c r="H464">
        <v>0.301973168835802</v>
      </c>
      <c r="I464">
        <v>96.8</v>
      </c>
      <c r="J464">
        <v>39.799999999999997</v>
      </c>
      <c r="K464">
        <v>105.384785188089</v>
      </c>
      <c r="L464">
        <v>5.4113877318887497E-2</v>
      </c>
      <c r="M464">
        <v>12.164623585346</v>
      </c>
      <c r="N464">
        <v>8055</v>
      </c>
      <c r="O464">
        <v>0.69802683116419695</v>
      </c>
      <c r="P464">
        <v>0.301973168835802</v>
      </c>
    </row>
    <row r="465" spans="1:16" x14ac:dyDescent="0.25">
      <c r="A465">
        <v>0</v>
      </c>
      <c r="B465">
        <v>26012</v>
      </c>
      <c r="C465" t="s">
        <v>21</v>
      </c>
      <c r="D465" t="s">
        <v>39</v>
      </c>
      <c r="E465" t="s">
        <v>21</v>
      </c>
      <c r="F465" t="s">
        <v>89</v>
      </c>
      <c r="G465" t="s">
        <v>15</v>
      </c>
      <c r="H465">
        <v>6.9350839969912495E-2</v>
      </c>
      <c r="I465">
        <v>81.099999999999994</v>
      </c>
      <c r="J465">
        <v>55.8</v>
      </c>
      <c r="K465">
        <v>278.36370026768498</v>
      </c>
      <c r="L465">
        <v>2.2577339036710501E-2</v>
      </c>
      <c r="M465">
        <v>9.0446873784314601</v>
      </c>
      <c r="N465">
        <v>23052</v>
      </c>
      <c r="O465">
        <v>0.93064916003008702</v>
      </c>
      <c r="P465">
        <v>6.9350839969912495E-2</v>
      </c>
    </row>
    <row r="466" spans="1:16" x14ac:dyDescent="0.25">
      <c r="A466">
        <v>0</v>
      </c>
      <c r="B466">
        <v>23039</v>
      </c>
      <c r="C466" t="s">
        <v>21</v>
      </c>
      <c r="D466" t="s">
        <v>89</v>
      </c>
      <c r="E466" t="s">
        <v>21</v>
      </c>
      <c r="F466" t="s">
        <v>39</v>
      </c>
      <c r="G466" t="s">
        <v>15</v>
      </c>
      <c r="H466">
        <v>0.13761058092050901</v>
      </c>
      <c r="I466">
        <v>81.099999999999994</v>
      </c>
      <c r="J466">
        <v>55.8</v>
      </c>
      <c r="K466">
        <v>184.95650125045</v>
      </c>
      <c r="L466">
        <v>1.45138522340104E-2</v>
      </c>
      <c r="M466">
        <v>6.6658756635914402</v>
      </c>
      <c r="N466">
        <v>26044</v>
      </c>
      <c r="O466">
        <v>0.86238941907948996</v>
      </c>
      <c r="P466">
        <v>0.13761058092050901</v>
      </c>
    </row>
    <row r="467" spans="1:16" x14ac:dyDescent="0.25">
      <c r="A467">
        <v>0</v>
      </c>
      <c r="B467">
        <v>13041</v>
      </c>
      <c r="C467" t="s">
        <v>24</v>
      </c>
      <c r="D467" t="s">
        <v>25</v>
      </c>
      <c r="E467" t="s">
        <v>24</v>
      </c>
      <c r="F467" t="s">
        <v>60</v>
      </c>
      <c r="G467" t="s">
        <v>15</v>
      </c>
      <c r="H467">
        <v>2.8211382726201301E-2</v>
      </c>
      <c r="I467">
        <v>95.7</v>
      </c>
      <c r="J467">
        <v>42.9</v>
      </c>
      <c r="K467">
        <v>381.47838075381298</v>
      </c>
      <c r="L467">
        <v>1.6852974432832801E-2</v>
      </c>
      <c r="M467">
        <v>26.731855235953301</v>
      </c>
      <c r="N467">
        <v>15192</v>
      </c>
      <c r="O467">
        <v>0.97178861727379895</v>
      </c>
      <c r="P467">
        <v>2.8211382726201301E-2</v>
      </c>
    </row>
    <row r="468" spans="1:16" x14ac:dyDescent="0.25">
      <c r="A468">
        <v>0</v>
      </c>
      <c r="B468">
        <v>25021</v>
      </c>
      <c r="C468" t="s">
        <v>21</v>
      </c>
      <c r="D468" t="s">
        <v>84</v>
      </c>
      <c r="E468" t="s">
        <v>21</v>
      </c>
      <c r="F468" t="s">
        <v>89</v>
      </c>
      <c r="G468" t="s">
        <v>15</v>
      </c>
      <c r="H468">
        <v>0.14382373560596601</v>
      </c>
      <c r="I468">
        <v>81.099999999999994</v>
      </c>
      <c r="J468">
        <v>55.8</v>
      </c>
      <c r="K468">
        <v>169.96575812486799</v>
      </c>
      <c r="L468">
        <v>1.41069435409943E-2</v>
      </c>
      <c r="M468">
        <v>8.0545786301498001</v>
      </c>
      <c r="N468">
        <v>23091</v>
      </c>
      <c r="O468">
        <v>0.85617626439403305</v>
      </c>
      <c r="P468">
        <v>0.14382373560596601</v>
      </c>
    </row>
    <row r="469" spans="1:16" x14ac:dyDescent="0.25">
      <c r="A469">
        <v>0</v>
      </c>
      <c r="B469">
        <v>96019</v>
      </c>
      <c r="C469" t="s">
        <v>31</v>
      </c>
      <c r="D469" t="s">
        <v>65</v>
      </c>
      <c r="E469" t="s">
        <v>31</v>
      </c>
      <c r="F469" t="s">
        <v>43</v>
      </c>
      <c r="G469" t="s">
        <v>15</v>
      </c>
      <c r="H469">
        <v>0.21365564902544201</v>
      </c>
      <c r="I469">
        <v>106.2</v>
      </c>
      <c r="J469">
        <v>46.2</v>
      </c>
      <c r="K469">
        <v>142.66829362857999</v>
      </c>
      <c r="L469">
        <v>1.64555142590311E-2</v>
      </c>
      <c r="M469">
        <v>15.4066897908897</v>
      </c>
      <c r="N469">
        <v>1219</v>
      </c>
      <c r="O469">
        <v>0.78634435097455702</v>
      </c>
      <c r="P469">
        <v>0.21365564902544201</v>
      </c>
    </row>
    <row r="470" spans="1:16" x14ac:dyDescent="0.25">
      <c r="A470">
        <v>0</v>
      </c>
      <c r="B470">
        <v>63049</v>
      </c>
      <c r="C470" t="s">
        <v>44</v>
      </c>
      <c r="D470" t="s">
        <v>78</v>
      </c>
      <c r="E470" t="s">
        <v>44</v>
      </c>
      <c r="F470" t="s">
        <v>99</v>
      </c>
      <c r="G470" t="s">
        <v>15</v>
      </c>
      <c r="H470">
        <v>0.163343450886587</v>
      </c>
      <c r="I470">
        <v>39.6</v>
      </c>
      <c r="J470">
        <v>25.5</v>
      </c>
      <c r="K470">
        <v>263.95539791067</v>
      </c>
      <c r="L470">
        <v>4.0949119612978598E-2</v>
      </c>
      <c r="M470">
        <v>38.845156551098</v>
      </c>
      <c r="N470">
        <v>62074</v>
      </c>
      <c r="O470">
        <v>0.83665654911341203</v>
      </c>
      <c r="P470">
        <v>0.163343450886586</v>
      </c>
    </row>
    <row r="471" spans="1:16" x14ac:dyDescent="0.25">
      <c r="A471">
        <v>0</v>
      </c>
      <c r="B471">
        <v>1272</v>
      </c>
      <c r="C471" t="s">
        <v>31</v>
      </c>
      <c r="D471" t="s">
        <v>43</v>
      </c>
      <c r="E471" t="s">
        <v>31</v>
      </c>
      <c r="F471" t="s">
        <v>57</v>
      </c>
      <c r="G471" t="s">
        <v>15</v>
      </c>
      <c r="H471">
        <v>8.8804914437471294E-2</v>
      </c>
      <c r="I471">
        <v>106.2</v>
      </c>
      <c r="J471">
        <v>46.2</v>
      </c>
      <c r="K471">
        <v>270.081710358012</v>
      </c>
      <c r="L471">
        <v>3.1029265954563501E-2</v>
      </c>
      <c r="M471">
        <v>30.0986512266667</v>
      </c>
      <c r="N471">
        <v>4203</v>
      </c>
      <c r="O471">
        <v>0.91119508556252804</v>
      </c>
      <c r="P471">
        <v>8.8804914437471405E-2</v>
      </c>
    </row>
    <row r="472" spans="1:16" x14ac:dyDescent="0.25">
      <c r="A472">
        <v>0</v>
      </c>
      <c r="B472">
        <v>65155</v>
      </c>
      <c r="C472" t="s">
        <v>44</v>
      </c>
      <c r="D472" t="s">
        <v>96</v>
      </c>
      <c r="E472" t="s">
        <v>44</v>
      </c>
      <c r="F472" t="s">
        <v>78</v>
      </c>
      <c r="G472" t="s">
        <v>15</v>
      </c>
      <c r="H472">
        <v>0.27558459928937501</v>
      </c>
      <c r="I472">
        <v>39.6</v>
      </c>
      <c r="J472">
        <v>25.5</v>
      </c>
      <c r="K472">
        <v>153.290198633166</v>
      </c>
      <c r="L472">
        <v>2.47415786813674E-2</v>
      </c>
      <c r="M472">
        <v>24.179796065197799</v>
      </c>
      <c r="N472">
        <v>63080</v>
      </c>
      <c r="O472">
        <v>0.72441540071062405</v>
      </c>
      <c r="P472">
        <v>0.27558459928937401</v>
      </c>
    </row>
    <row r="473" spans="1:16" x14ac:dyDescent="0.25">
      <c r="A473">
        <v>0</v>
      </c>
      <c r="B473">
        <v>3106</v>
      </c>
      <c r="C473" t="s">
        <v>31</v>
      </c>
      <c r="D473" t="s">
        <v>77</v>
      </c>
      <c r="E473" t="s">
        <v>31</v>
      </c>
      <c r="F473" t="s">
        <v>77</v>
      </c>
      <c r="G473" t="s">
        <v>15</v>
      </c>
      <c r="H473">
        <v>0.17748214432024201</v>
      </c>
      <c r="I473">
        <v>106.2</v>
      </c>
      <c r="J473">
        <v>46.2</v>
      </c>
      <c r="K473">
        <v>180.282626193824</v>
      </c>
      <c r="L473">
        <v>2.0906159167414898E-2</v>
      </c>
      <c r="M473">
        <v>19.535699280559001</v>
      </c>
      <c r="N473">
        <v>3065</v>
      </c>
      <c r="O473">
        <v>0.82251785567975699</v>
      </c>
      <c r="P473">
        <v>0.17748214432024301</v>
      </c>
    </row>
    <row r="474" spans="1:16" x14ac:dyDescent="0.25">
      <c r="A474">
        <v>0</v>
      </c>
      <c r="B474">
        <v>63005</v>
      </c>
      <c r="C474" t="s">
        <v>44</v>
      </c>
      <c r="D474" t="s">
        <v>78</v>
      </c>
      <c r="E474" t="s">
        <v>44</v>
      </c>
      <c r="F474" t="s">
        <v>78</v>
      </c>
      <c r="G474" t="s">
        <v>15</v>
      </c>
      <c r="H474">
        <v>0.172614719923284</v>
      </c>
      <c r="I474">
        <v>39.6</v>
      </c>
      <c r="J474">
        <v>25.5</v>
      </c>
      <c r="K474">
        <v>255.698751767359</v>
      </c>
      <c r="L474">
        <v>3.9449189595497397E-2</v>
      </c>
      <c r="M474">
        <v>37.395045804823901</v>
      </c>
      <c r="N474">
        <v>63049</v>
      </c>
      <c r="O474">
        <v>0.82738528007671497</v>
      </c>
      <c r="P474">
        <v>0.172614719923284</v>
      </c>
    </row>
    <row r="475" spans="1:16" x14ac:dyDescent="0.25">
      <c r="A475">
        <v>0</v>
      </c>
      <c r="B475">
        <v>12133</v>
      </c>
      <c r="C475" t="s">
        <v>24</v>
      </c>
      <c r="D475" t="s">
        <v>25</v>
      </c>
      <c r="E475" t="s">
        <v>21</v>
      </c>
      <c r="F475" t="s">
        <v>40</v>
      </c>
      <c r="G475" t="s">
        <v>19</v>
      </c>
      <c r="H475">
        <v>6.6815642213224502E-2</v>
      </c>
      <c r="I475">
        <v>95.7</v>
      </c>
      <c r="J475">
        <v>42.9</v>
      </c>
      <c r="K475">
        <v>339.90611348551698</v>
      </c>
      <c r="L475">
        <v>1.53074567632358E-2</v>
      </c>
      <c r="M475">
        <v>23.214601422542099</v>
      </c>
      <c r="N475">
        <v>27029</v>
      </c>
      <c r="O475">
        <v>0.933184357786775</v>
      </c>
      <c r="P475">
        <v>6.6815642213224405E-2</v>
      </c>
    </row>
    <row r="476" spans="1:16" x14ac:dyDescent="0.25">
      <c r="A476">
        <v>0</v>
      </c>
      <c r="B476">
        <v>56005</v>
      </c>
      <c r="C476" t="s">
        <v>13</v>
      </c>
      <c r="D476" t="s">
        <v>20</v>
      </c>
      <c r="E476" t="s">
        <v>13</v>
      </c>
      <c r="F476" t="s">
        <v>23</v>
      </c>
      <c r="G476" t="s">
        <v>15</v>
      </c>
      <c r="H476">
        <v>0.23546323440209099</v>
      </c>
      <c r="I476">
        <v>63.9</v>
      </c>
      <c r="J476">
        <v>45.2</v>
      </c>
      <c r="K476">
        <v>105.117731734304</v>
      </c>
      <c r="L476">
        <v>1.34314333723747E-2</v>
      </c>
      <c r="M476">
        <v>11.0132187508546</v>
      </c>
      <c r="N476">
        <v>60074</v>
      </c>
      <c r="O476">
        <v>0.76453676559790795</v>
      </c>
      <c r="P476">
        <v>0.23546323440209099</v>
      </c>
    </row>
    <row r="477" spans="1:16" x14ac:dyDescent="0.25">
      <c r="A477">
        <v>0</v>
      </c>
      <c r="B477">
        <v>11004</v>
      </c>
      <c r="C477" t="s">
        <v>90</v>
      </c>
      <c r="D477" t="s">
        <v>94</v>
      </c>
      <c r="E477" t="s">
        <v>90</v>
      </c>
      <c r="F477" t="s">
        <v>106</v>
      </c>
      <c r="G477" t="s">
        <v>15</v>
      </c>
      <c r="H477">
        <v>0.34648938291946502</v>
      </c>
      <c r="I477">
        <v>96.8</v>
      </c>
      <c r="J477">
        <v>39.799999999999997</v>
      </c>
      <c r="K477">
        <v>41.439940245186897</v>
      </c>
      <c r="L477">
        <v>2.0817987383466099E-2</v>
      </c>
      <c r="M477">
        <v>6.5441360830663502</v>
      </c>
      <c r="N477">
        <v>9056</v>
      </c>
      <c r="O477">
        <v>0.65351061708053404</v>
      </c>
      <c r="P477">
        <v>0.34648938291946602</v>
      </c>
    </row>
    <row r="478" spans="1:16" x14ac:dyDescent="0.25">
      <c r="A478">
        <v>0</v>
      </c>
      <c r="B478">
        <v>99014</v>
      </c>
      <c r="C478" t="s">
        <v>33</v>
      </c>
      <c r="D478" t="s">
        <v>35</v>
      </c>
      <c r="E478" t="s">
        <v>33</v>
      </c>
      <c r="F478" t="s">
        <v>35</v>
      </c>
      <c r="G478" t="s">
        <v>15</v>
      </c>
      <c r="H478">
        <v>0.115300331237483</v>
      </c>
      <c r="I478">
        <v>81.5</v>
      </c>
      <c r="J478">
        <v>51.5</v>
      </c>
      <c r="K478">
        <v>198.05286213976899</v>
      </c>
      <c r="L478">
        <v>1.8795244699204999E-2</v>
      </c>
      <c r="M478">
        <v>20.8463846413702</v>
      </c>
      <c r="N478">
        <v>99013</v>
      </c>
      <c r="O478">
        <v>0.88469966876251505</v>
      </c>
      <c r="P478">
        <v>0.115300331237483</v>
      </c>
    </row>
    <row r="479" spans="1:16" x14ac:dyDescent="0.25">
      <c r="A479">
        <v>0</v>
      </c>
      <c r="B479">
        <v>35015</v>
      </c>
      <c r="C479" t="s">
        <v>33</v>
      </c>
      <c r="D479" t="s">
        <v>34</v>
      </c>
      <c r="E479" t="s">
        <v>33</v>
      </c>
      <c r="F479" t="s">
        <v>41</v>
      </c>
      <c r="G479" t="s">
        <v>15</v>
      </c>
      <c r="H479">
        <v>0.13817192258856301</v>
      </c>
      <c r="I479">
        <v>81.5</v>
      </c>
      <c r="J479">
        <v>51.5</v>
      </c>
      <c r="K479">
        <v>172.232741634224</v>
      </c>
      <c r="L479">
        <v>1.5507452587589499E-2</v>
      </c>
      <c r="M479">
        <v>18.641252942426298</v>
      </c>
      <c r="N479">
        <v>36040</v>
      </c>
      <c r="O479">
        <v>0.86182807741143597</v>
      </c>
      <c r="P479">
        <v>0.13817192258856301</v>
      </c>
    </row>
    <row r="480" spans="1:16" x14ac:dyDescent="0.25">
      <c r="A480">
        <v>0</v>
      </c>
      <c r="B480">
        <v>37006</v>
      </c>
      <c r="C480" t="s">
        <v>33</v>
      </c>
      <c r="D480" t="s">
        <v>79</v>
      </c>
      <c r="E480" t="s">
        <v>33</v>
      </c>
      <c r="F480" t="s">
        <v>35</v>
      </c>
      <c r="G480" t="s">
        <v>15</v>
      </c>
      <c r="H480">
        <v>2.27970710487242E-2</v>
      </c>
      <c r="I480">
        <v>81.5</v>
      </c>
      <c r="J480">
        <v>51.5</v>
      </c>
      <c r="K480">
        <v>291.15510527056102</v>
      </c>
      <c r="L480">
        <v>2.3992014729297701E-2</v>
      </c>
      <c r="M480">
        <v>31.084800673569902</v>
      </c>
      <c r="N480">
        <v>39012</v>
      </c>
      <c r="O480">
        <v>0.97720292895127503</v>
      </c>
      <c r="P480">
        <v>2.27970710487242E-2</v>
      </c>
    </row>
    <row r="481" spans="1:16" x14ac:dyDescent="0.25">
      <c r="A481">
        <v>0</v>
      </c>
      <c r="B481">
        <v>56039</v>
      </c>
      <c r="C481" t="s">
        <v>13</v>
      </c>
      <c r="D481" t="s">
        <v>20</v>
      </c>
      <c r="E481" t="s">
        <v>13</v>
      </c>
      <c r="F481" t="s">
        <v>23</v>
      </c>
      <c r="G481" t="s">
        <v>15</v>
      </c>
      <c r="H481">
        <v>0.216768859245839</v>
      </c>
      <c r="I481">
        <v>63.9</v>
      </c>
      <c r="J481">
        <v>45.2</v>
      </c>
      <c r="K481">
        <v>125.972270084817</v>
      </c>
      <c r="L481">
        <v>1.6489897835190101E-2</v>
      </c>
      <c r="M481">
        <v>12.9387074696784</v>
      </c>
      <c r="N481">
        <v>60038</v>
      </c>
      <c r="O481">
        <v>0.78323114075416</v>
      </c>
      <c r="P481">
        <v>0.216768859245839</v>
      </c>
    </row>
    <row r="482" spans="1:16" x14ac:dyDescent="0.25">
      <c r="A482">
        <v>0</v>
      </c>
      <c r="B482">
        <v>46031</v>
      </c>
      <c r="C482" t="s">
        <v>27</v>
      </c>
      <c r="D482" t="s">
        <v>103</v>
      </c>
      <c r="E482" t="s">
        <v>27</v>
      </c>
      <c r="F482" t="s">
        <v>28</v>
      </c>
      <c r="G482" t="s">
        <v>15</v>
      </c>
      <c r="H482">
        <v>0.27135989371886798</v>
      </c>
      <c r="I482">
        <v>89.9</v>
      </c>
      <c r="J482">
        <v>48.5</v>
      </c>
      <c r="K482">
        <v>57.293612796951003</v>
      </c>
      <c r="L482">
        <v>6.17054920519086E-3</v>
      </c>
      <c r="M482">
        <v>6.7030947184144196</v>
      </c>
      <c r="N482">
        <v>53018</v>
      </c>
      <c r="O482">
        <v>0.72864010628113096</v>
      </c>
      <c r="P482">
        <v>0.27135989371886798</v>
      </c>
    </row>
    <row r="483" spans="1:16" x14ac:dyDescent="0.25">
      <c r="A483">
        <v>0</v>
      </c>
      <c r="B483">
        <v>72040</v>
      </c>
      <c r="C483" t="s">
        <v>51</v>
      </c>
      <c r="D483" t="s">
        <v>75</v>
      </c>
      <c r="E483" t="s">
        <v>27</v>
      </c>
      <c r="F483" t="s">
        <v>71</v>
      </c>
      <c r="G483" t="s">
        <v>19</v>
      </c>
      <c r="H483">
        <v>0.217932622064656</v>
      </c>
      <c r="I483">
        <v>61.4</v>
      </c>
      <c r="J483">
        <v>28.6</v>
      </c>
      <c r="K483">
        <v>253.97345141000599</v>
      </c>
      <c r="L483">
        <v>6.7610463889488603E-2</v>
      </c>
      <c r="M483">
        <v>24.5879474603625</v>
      </c>
      <c r="N483">
        <v>48001</v>
      </c>
      <c r="O483">
        <v>0.78206737793534298</v>
      </c>
      <c r="P483">
        <v>0.217932622064656</v>
      </c>
    </row>
    <row r="484" spans="1:16" x14ac:dyDescent="0.25">
      <c r="A484">
        <v>0</v>
      </c>
      <c r="B484">
        <v>63084</v>
      </c>
      <c r="C484" t="s">
        <v>44</v>
      </c>
      <c r="D484" t="s">
        <v>78</v>
      </c>
      <c r="E484" t="s">
        <v>44</v>
      </c>
      <c r="F484" t="s">
        <v>78</v>
      </c>
      <c r="G484" t="s">
        <v>15</v>
      </c>
      <c r="H484">
        <v>0.16886638556936201</v>
      </c>
      <c r="I484">
        <v>39.6</v>
      </c>
      <c r="J484">
        <v>25.5</v>
      </c>
      <c r="K484">
        <v>255.914997301966</v>
      </c>
      <c r="L484">
        <v>3.9904643928406001E-2</v>
      </c>
      <c r="M484">
        <v>38.700947986526202</v>
      </c>
      <c r="N484">
        <v>63001</v>
      </c>
      <c r="O484">
        <v>0.83113361443063805</v>
      </c>
      <c r="P484">
        <v>0.16886638556936101</v>
      </c>
    </row>
    <row r="485" spans="1:16" x14ac:dyDescent="0.25">
      <c r="A485">
        <v>0</v>
      </c>
      <c r="B485">
        <v>11015</v>
      </c>
      <c r="C485" t="s">
        <v>90</v>
      </c>
      <c r="D485" t="s">
        <v>94</v>
      </c>
      <c r="E485" t="s">
        <v>90</v>
      </c>
      <c r="F485" t="s">
        <v>106</v>
      </c>
      <c r="G485" t="s">
        <v>15</v>
      </c>
      <c r="H485">
        <v>0.34259632661445499</v>
      </c>
      <c r="I485">
        <v>96.8</v>
      </c>
      <c r="J485">
        <v>39.799999999999997</v>
      </c>
      <c r="K485">
        <v>46.059964712148599</v>
      </c>
      <c r="L485">
        <v>2.33243564668126E-2</v>
      </c>
      <c r="M485">
        <v>7.1984802199462701</v>
      </c>
      <c r="N485">
        <v>9056</v>
      </c>
      <c r="O485">
        <v>0.65740367338554395</v>
      </c>
      <c r="P485">
        <v>0.34259632661445499</v>
      </c>
    </row>
    <row r="486" spans="1:16" x14ac:dyDescent="0.25">
      <c r="A486">
        <v>0</v>
      </c>
      <c r="B486">
        <v>21041</v>
      </c>
      <c r="C486" t="s">
        <v>72</v>
      </c>
      <c r="D486" t="s">
        <v>73</v>
      </c>
      <c r="E486" t="s">
        <v>33</v>
      </c>
      <c r="F486" t="s">
        <v>35</v>
      </c>
      <c r="G486" t="s">
        <v>19</v>
      </c>
      <c r="H486">
        <v>7.5342354284803903E-2</v>
      </c>
      <c r="I486">
        <v>76.2</v>
      </c>
      <c r="J486">
        <v>58.9</v>
      </c>
      <c r="K486">
        <v>322.536634230083</v>
      </c>
      <c r="L486">
        <v>0.184963438604174</v>
      </c>
      <c r="M486">
        <v>16.9348578265678</v>
      </c>
      <c r="N486">
        <v>99013</v>
      </c>
      <c r="O486">
        <v>0.92465764571519604</v>
      </c>
      <c r="P486">
        <v>7.5342354284803903E-2</v>
      </c>
    </row>
    <row r="487" spans="1:16" x14ac:dyDescent="0.25">
      <c r="A487">
        <v>0</v>
      </c>
      <c r="B487">
        <v>36008</v>
      </c>
      <c r="C487" t="s">
        <v>33</v>
      </c>
      <c r="D487" t="s">
        <v>41</v>
      </c>
      <c r="E487" t="s">
        <v>33</v>
      </c>
      <c r="F487" t="s">
        <v>79</v>
      </c>
      <c r="G487" t="s">
        <v>15</v>
      </c>
      <c r="H487">
        <v>0.12294082877473</v>
      </c>
      <c r="I487">
        <v>81.5</v>
      </c>
      <c r="J487">
        <v>51.5</v>
      </c>
      <c r="K487">
        <v>185.70575183763199</v>
      </c>
      <c r="L487">
        <v>1.5744644220235599E-2</v>
      </c>
      <c r="M487">
        <v>20.664680563253899</v>
      </c>
      <c r="N487">
        <v>37005</v>
      </c>
      <c r="O487">
        <v>0.87705917122527</v>
      </c>
      <c r="P487">
        <v>0.12294082877472901</v>
      </c>
    </row>
    <row r="488" spans="1:16" x14ac:dyDescent="0.25">
      <c r="A488">
        <v>0</v>
      </c>
      <c r="B488">
        <v>42018</v>
      </c>
      <c r="C488" t="s">
        <v>16</v>
      </c>
      <c r="D488" t="s">
        <v>81</v>
      </c>
      <c r="E488" t="s">
        <v>16</v>
      </c>
      <c r="F488" t="s">
        <v>17</v>
      </c>
      <c r="G488" t="s">
        <v>15</v>
      </c>
      <c r="H488">
        <v>0.242999238420397</v>
      </c>
      <c r="I488">
        <v>61.9</v>
      </c>
      <c r="J488">
        <v>44.8</v>
      </c>
      <c r="K488">
        <v>129.625519323422</v>
      </c>
      <c r="L488">
        <v>7.4913096987317407E-2</v>
      </c>
      <c r="M488">
        <v>13.5711651590809</v>
      </c>
      <c r="N488">
        <v>43007</v>
      </c>
      <c r="O488">
        <v>0.75700076157960206</v>
      </c>
      <c r="P488">
        <v>0.242999238420396</v>
      </c>
    </row>
    <row r="489" spans="1:16" x14ac:dyDescent="0.25">
      <c r="A489">
        <v>0</v>
      </c>
      <c r="B489">
        <v>16198</v>
      </c>
      <c r="C489" t="s">
        <v>24</v>
      </c>
      <c r="D489" t="s">
        <v>66</v>
      </c>
      <c r="E489" t="s">
        <v>24</v>
      </c>
      <c r="F489" t="s">
        <v>26</v>
      </c>
      <c r="G489" t="s">
        <v>15</v>
      </c>
      <c r="H489">
        <v>0</v>
      </c>
      <c r="I489">
        <v>95.7</v>
      </c>
      <c r="J489">
        <v>42.9</v>
      </c>
      <c r="K489">
        <v>418.59673723948299</v>
      </c>
      <c r="L489">
        <v>1.8669988762885701E-2</v>
      </c>
      <c r="M489">
        <v>30.066784782327399</v>
      </c>
      <c r="N489">
        <v>17052</v>
      </c>
      <c r="O489">
        <v>1</v>
      </c>
      <c r="P489">
        <v>0</v>
      </c>
    </row>
    <row r="490" spans="1:16" x14ac:dyDescent="0.25">
      <c r="A490">
        <v>0</v>
      </c>
      <c r="B490">
        <v>10025</v>
      </c>
      <c r="C490" t="s">
        <v>90</v>
      </c>
      <c r="D490" t="s">
        <v>91</v>
      </c>
      <c r="E490" t="s">
        <v>90</v>
      </c>
      <c r="F490" t="s">
        <v>91</v>
      </c>
      <c r="G490" t="s">
        <v>15</v>
      </c>
      <c r="H490">
        <v>0.301973168835802</v>
      </c>
      <c r="I490">
        <v>96.8</v>
      </c>
      <c r="J490">
        <v>39.799999999999997</v>
      </c>
      <c r="K490">
        <v>105.384785188089</v>
      </c>
      <c r="L490">
        <v>5.4113877318887497E-2</v>
      </c>
      <c r="M490">
        <v>12.164623585346</v>
      </c>
      <c r="N490">
        <v>10046</v>
      </c>
      <c r="O490">
        <v>0.69802683116419695</v>
      </c>
      <c r="P490">
        <v>0.301973168835802</v>
      </c>
    </row>
    <row r="491" spans="1:16" x14ac:dyDescent="0.25">
      <c r="A491">
        <v>0</v>
      </c>
      <c r="B491">
        <v>18106</v>
      </c>
      <c r="C491" t="s">
        <v>24</v>
      </c>
      <c r="D491" t="s">
        <v>53</v>
      </c>
      <c r="E491" t="s">
        <v>24</v>
      </c>
      <c r="F491" t="s">
        <v>26</v>
      </c>
      <c r="G491" t="s">
        <v>15</v>
      </c>
      <c r="H491">
        <v>0.124792637823723</v>
      </c>
      <c r="I491">
        <v>95.7</v>
      </c>
      <c r="J491">
        <v>42.9</v>
      </c>
      <c r="K491">
        <v>276.61744536394798</v>
      </c>
      <c r="L491">
        <v>1.2742823770183801E-2</v>
      </c>
      <c r="M491">
        <v>18.094632999095499</v>
      </c>
      <c r="N491">
        <v>17075</v>
      </c>
      <c r="O491">
        <v>0.87520736217627604</v>
      </c>
      <c r="P491">
        <v>0.124792637823724</v>
      </c>
    </row>
    <row r="492" spans="1:16" x14ac:dyDescent="0.25">
      <c r="A492">
        <v>0</v>
      </c>
      <c r="B492">
        <v>73007</v>
      </c>
      <c r="C492" t="s">
        <v>51</v>
      </c>
      <c r="D492" t="s">
        <v>102</v>
      </c>
      <c r="E492" t="s">
        <v>51</v>
      </c>
      <c r="F492" t="s">
        <v>93</v>
      </c>
      <c r="G492" t="s">
        <v>15</v>
      </c>
      <c r="H492">
        <v>0.25694865436668002</v>
      </c>
      <c r="I492">
        <v>61.4</v>
      </c>
      <c r="J492">
        <v>28.6</v>
      </c>
      <c r="K492">
        <v>198.82763021631601</v>
      </c>
      <c r="L492">
        <v>6.0141166208012901E-2</v>
      </c>
      <c r="M492">
        <v>23.158637376953099</v>
      </c>
      <c r="N492">
        <v>75073</v>
      </c>
      <c r="O492">
        <v>0.74305134563331898</v>
      </c>
      <c r="P492">
        <v>0.25694865436667902</v>
      </c>
    </row>
    <row r="493" spans="1:16" x14ac:dyDescent="0.25">
      <c r="A493">
        <v>0</v>
      </c>
      <c r="B493">
        <v>97044</v>
      </c>
      <c r="C493" t="s">
        <v>24</v>
      </c>
      <c r="D493" t="s">
        <v>104</v>
      </c>
      <c r="E493" t="s">
        <v>24</v>
      </c>
      <c r="F493" t="s">
        <v>60</v>
      </c>
      <c r="G493" t="s">
        <v>15</v>
      </c>
      <c r="H493">
        <v>0</v>
      </c>
      <c r="I493">
        <v>95.7</v>
      </c>
      <c r="J493">
        <v>42.9</v>
      </c>
      <c r="K493">
        <v>425.13031998258998</v>
      </c>
      <c r="L493">
        <v>1.8906942087348302E-2</v>
      </c>
      <c r="M493">
        <v>29.461483079743399</v>
      </c>
      <c r="N493">
        <v>15166</v>
      </c>
      <c r="O493">
        <v>0.999999999999999</v>
      </c>
      <c r="P493">
        <v>0</v>
      </c>
    </row>
    <row r="494" spans="1:16" x14ac:dyDescent="0.25">
      <c r="A494">
        <v>0</v>
      </c>
      <c r="B494">
        <v>53018</v>
      </c>
      <c r="C494" t="s">
        <v>27</v>
      </c>
      <c r="D494" t="s">
        <v>28</v>
      </c>
      <c r="E494" t="s">
        <v>33</v>
      </c>
      <c r="F494" t="s">
        <v>79</v>
      </c>
      <c r="G494" t="s">
        <v>19</v>
      </c>
      <c r="H494">
        <v>0.30789956081936898</v>
      </c>
      <c r="I494">
        <v>89.9</v>
      </c>
      <c r="J494">
        <v>48.5</v>
      </c>
      <c r="K494">
        <v>23.394679774722299</v>
      </c>
      <c r="L494" s="1">
        <v>7.4342372059384198E-4</v>
      </c>
      <c r="M494">
        <v>1.3950222060573001</v>
      </c>
      <c r="N494">
        <v>37053</v>
      </c>
      <c r="O494">
        <v>0.69210043918063002</v>
      </c>
      <c r="P494">
        <v>0.30789956081936998</v>
      </c>
    </row>
    <row r="495" spans="1:16" x14ac:dyDescent="0.25">
      <c r="A495">
        <v>0</v>
      </c>
      <c r="B495">
        <v>75035</v>
      </c>
      <c r="C495" t="s">
        <v>51</v>
      </c>
      <c r="D495" t="s">
        <v>93</v>
      </c>
      <c r="E495" t="s">
        <v>51</v>
      </c>
      <c r="F495" t="s">
        <v>75</v>
      </c>
      <c r="G495" t="s">
        <v>15</v>
      </c>
      <c r="H495">
        <v>0.13061940160697799</v>
      </c>
      <c r="I495">
        <v>61.4</v>
      </c>
      <c r="J495">
        <v>28.6</v>
      </c>
      <c r="K495">
        <v>281.504501986668</v>
      </c>
      <c r="L495">
        <v>4.5981331642471299E-2</v>
      </c>
      <c r="M495">
        <v>44.126117265396303</v>
      </c>
      <c r="N495">
        <v>72006</v>
      </c>
      <c r="O495">
        <v>0.86938059839302095</v>
      </c>
      <c r="P495">
        <v>0.13061940160697799</v>
      </c>
    </row>
    <row r="496" spans="1:16" x14ac:dyDescent="0.25">
      <c r="A496">
        <v>0</v>
      </c>
      <c r="B496">
        <v>65028</v>
      </c>
      <c r="C496" t="s">
        <v>44</v>
      </c>
      <c r="D496" t="s">
        <v>96</v>
      </c>
      <c r="E496" t="s">
        <v>44</v>
      </c>
      <c r="F496" t="s">
        <v>96</v>
      </c>
      <c r="G496" t="s">
        <v>15</v>
      </c>
      <c r="H496">
        <v>0.35446546903897802</v>
      </c>
      <c r="I496">
        <v>39.6</v>
      </c>
      <c r="J496">
        <v>25.5</v>
      </c>
      <c r="K496">
        <v>79.357341966023498</v>
      </c>
      <c r="L496">
        <v>1.7864612975464999E-2</v>
      </c>
      <c r="M496">
        <v>13.727704103958899</v>
      </c>
      <c r="N496">
        <v>65134</v>
      </c>
      <c r="O496">
        <v>0.64553453096102098</v>
      </c>
      <c r="P496">
        <v>0.35446546903897802</v>
      </c>
    </row>
    <row r="497" spans="1:16" x14ac:dyDescent="0.25">
      <c r="A497">
        <v>0</v>
      </c>
      <c r="B497">
        <v>21038</v>
      </c>
      <c r="C497" t="s">
        <v>72</v>
      </c>
      <c r="D497" t="s">
        <v>73</v>
      </c>
      <c r="E497" t="s">
        <v>72</v>
      </c>
      <c r="F497" t="s">
        <v>74</v>
      </c>
      <c r="G497" t="s">
        <v>15</v>
      </c>
      <c r="H497">
        <v>8.7253260288672002E-2</v>
      </c>
      <c r="I497">
        <v>76.2</v>
      </c>
      <c r="J497">
        <v>58.9</v>
      </c>
      <c r="K497">
        <v>307.90059260484497</v>
      </c>
      <c r="L497">
        <v>0.17859142415316601</v>
      </c>
      <c r="M497">
        <v>15.274059464013501</v>
      </c>
      <c r="N497">
        <v>22050</v>
      </c>
      <c r="O497">
        <v>0.91274673971132703</v>
      </c>
      <c r="P497">
        <v>8.7253260288672002E-2</v>
      </c>
    </row>
    <row r="498" spans="1:16" x14ac:dyDescent="0.25">
      <c r="A498">
        <v>0</v>
      </c>
      <c r="B498">
        <v>68024</v>
      </c>
      <c r="C498" t="s">
        <v>36</v>
      </c>
      <c r="D498" t="s">
        <v>37</v>
      </c>
      <c r="E498" t="s">
        <v>36</v>
      </c>
      <c r="F498" t="s">
        <v>38</v>
      </c>
      <c r="G498" t="s">
        <v>15</v>
      </c>
      <c r="H498">
        <v>0.23529608689866799</v>
      </c>
      <c r="I498">
        <v>42.4</v>
      </c>
      <c r="J498">
        <v>43.1</v>
      </c>
      <c r="K498">
        <v>161.238410430051</v>
      </c>
      <c r="L498">
        <v>0.10215905441409</v>
      </c>
      <c r="M498">
        <v>13.3825004136026</v>
      </c>
      <c r="N498">
        <v>66049</v>
      </c>
      <c r="O498">
        <v>0.76470391310133201</v>
      </c>
      <c r="P498">
        <v>0.23529608689866699</v>
      </c>
    </row>
    <row r="499" spans="1:16" x14ac:dyDescent="0.25">
      <c r="A499">
        <v>0</v>
      </c>
      <c r="B499">
        <v>27044</v>
      </c>
      <c r="C499" t="s">
        <v>21</v>
      </c>
      <c r="D499" t="s">
        <v>40</v>
      </c>
      <c r="E499" t="s">
        <v>21</v>
      </c>
      <c r="F499" t="s">
        <v>40</v>
      </c>
      <c r="G499" t="s">
        <v>15</v>
      </c>
      <c r="H499">
        <v>0.13386733056366101</v>
      </c>
      <c r="I499">
        <v>81.099999999999994</v>
      </c>
      <c r="J499">
        <v>55.8</v>
      </c>
      <c r="K499">
        <v>189.67815041122901</v>
      </c>
      <c r="L499">
        <v>1.44966360541776E-2</v>
      </c>
      <c r="M499">
        <v>6.8134669214903996</v>
      </c>
      <c r="N499">
        <v>27024</v>
      </c>
      <c r="O499">
        <v>0.86613266943633804</v>
      </c>
      <c r="P499">
        <v>0.13386733056366101</v>
      </c>
    </row>
    <row r="500" spans="1:16" x14ac:dyDescent="0.25">
      <c r="A500">
        <v>0</v>
      </c>
      <c r="B500">
        <v>36044</v>
      </c>
      <c r="C500" t="s">
        <v>33</v>
      </c>
      <c r="D500" t="s">
        <v>41</v>
      </c>
      <c r="E500" t="s">
        <v>24</v>
      </c>
      <c r="F500" t="s">
        <v>66</v>
      </c>
      <c r="G500" t="s">
        <v>19</v>
      </c>
      <c r="H500">
        <v>0.145844644967351</v>
      </c>
      <c r="I500">
        <v>81.5</v>
      </c>
      <c r="J500">
        <v>51.5</v>
      </c>
      <c r="K500">
        <v>165.90814205532001</v>
      </c>
      <c r="L500">
        <v>1.44279281734155E-2</v>
      </c>
      <c r="M500">
        <v>17.347419480783</v>
      </c>
      <c r="N500">
        <v>16170</v>
      </c>
      <c r="O500">
        <v>0.85415535503264794</v>
      </c>
      <c r="P500">
        <v>0.145844644967351</v>
      </c>
    </row>
    <row r="501" spans="1:16" x14ac:dyDescent="0.25">
      <c r="A501">
        <v>0</v>
      </c>
      <c r="B501">
        <v>63049</v>
      </c>
      <c r="C501" t="s">
        <v>44</v>
      </c>
      <c r="D501" t="s">
        <v>78</v>
      </c>
      <c r="E501" t="s">
        <v>44</v>
      </c>
      <c r="F501" t="s">
        <v>78</v>
      </c>
      <c r="G501" t="s">
        <v>15</v>
      </c>
      <c r="H501">
        <v>0.163343450886587</v>
      </c>
      <c r="I501">
        <v>39.6</v>
      </c>
      <c r="J501">
        <v>25.5</v>
      </c>
      <c r="K501">
        <v>263.95539791067</v>
      </c>
      <c r="L501">
        <v>4.0949119612978598E-2</v>
      </c>
      <c r="M501">
        <v>38.845156551098</v>
      </c>
      <c r="N501">
        <v>63068</v>
      </c>
      <c r="O501">
        <v>0.83665654911341203</v>
      </c>
      <c r="P501">
        <v>0.163343450886586</v>
      </c>
    </row>
    <row r="502" spans="1:16" x14ac:dyDescent="0.25">
      <c r="A502">
        <v>0</v>
      </c>
      <c r="B502">
        <v>20014</v>
      </c>
      <c r="C502" t="s">
        <v>24</v>
      </c>
      <c r="D502" t="s">
        <v>56</v>
      </c>
      <c r="E502" t="s">
        <v>31</v>
      </c>
      <c r="F502" t="s">
        <v>57</v>
      </c>
      <c r="G502" t="s">
        <v>19</v>
      </c>
      <c r="H502">
        <v>0.285198455619043</v>
      </c>
      <c r="I502">
        <v>95.7</v>
      </c>
      <c r="J502">
        <v>42.9</v>
      </c>
      <c r="K502">
        <v>88.512547112919506</v>
      </c>
      <c r="L502">
        <v>4.4697057001766797E-3</v>
      </c>
      <c r="M502">
        <v>6.8327312188957201</v>
      </c>
      <c r="N502">
        <v>4078</v>
      </c>
      <c r="O502">
        <v>0.714801544380957</v>
      </c>
      <c r="P502">
        <v>0.285198455619043</v>
      </c>
    </row>
    <row r="503" spans="1:16" x14ac:dyDescent="0.25">
      <c r="A503">
        <v>0</v>
      </c>
      <c r="B503">
        <v>65107</v>
      </c>
      <c r="C503" t="s">
        <v>44</v>
      </c>
      <c r="D503" t="s">
        <v>96</v>
      </c>
      <c r="E503" t="s">
        <v>44</v>
      </c>
      <c r="F503" t="s">
        <v>78</v>
      </c>
      <c r="G503" t="s">
        <v>15</v>
      </c>
      <c r="H503">
        <v>0.37278259902343902</v>
      </c>
      <c r="I503">
        <v>39.6</v>
      </c>
      <c r="J503">
        <v>25.5</v>
      </c>
      <c r="K503">
        <v>62.104231664874099</v>
      </c>
      <c r="L503">
        <v>1.6990214523186199E-2</v>
      </c>
      <c r="M503">
        <v>11.4443825046685</v>
      </c>
      <c r="N503">
        <v>63051</v>
      </c>
      <c r="O503">
        <v>0.62721740097655998</v>
      </c>
      <c r="P503">
        <v>0.37278259902343902</v>
      </c>
    </row>
    <row r="504" spans="1:16" x14ac:dyDescent="0.25">
      <c r="A504">
        <v>0</v>
      </c>
      <c r="B504">
        <v>22009</v>
      </c>
      <c r="C504" t="s">
        <v>72</v>
      </c>
      <c r="D504" t="s">
        <v>74</v>
      </c>
      <c r="E504" t="s">
        <v>72</v>
      </c>
      <c r="F504" t="s">
        <v>73</v>
      </c>
      <c r="G504" t="s">
        <v>15</v>
      </c>
      <c r="H504">
        <v>0.109376905398651</v>
      </c>
      <c r="I504">
        <v>47.5</v>
      </c>
      <c r="J504">
        <v>60.4</v>
      </c>
      <c r="K504">
        <v>216.32149043102001</v>
      </c>
      <c r="L504">
        <v>0.106953988214817</v>
      </c>
      <c r="M504">
        <v>9.1779893915445996</v>
      </c>
      <c r="N504">
        <v>21011</v>
      </c>
      <c r="O504">
        <v>0.89062309460134803</v>
      </c>
      <c r="P504">
        <v>0.109376905398651</v>
      </c>
    </row>
    <row r="505" spans="1:16" x14ac:dyDescent="0.25">
      <c r="A505">
        <v>0</v>
      </c>
      <c r="B505">
        <v>62008</v>
      </c>
      <c r="C505" t="s">
        <v>44</v>
      </c>
      <c r="D505" t="s">
        <v>99</v>
      </c>
      <c r="E505" t="s">
        <v>72</v>
      </c>
      <c r="F505" t="s">
        <v>73</v>
      </c>
      <c r="G505" t="s">
        <v>19</v>
      </c>
      <c r="H505">
        <v>0.23752692954168</v>
      </c>
      <c r="I505">
        <v>39.6</v>
      </c>
      <c r="J505">
        <v>25.5</v>
      </c>
      <c r="K505">
        <v>199.57626872143501</v>
      </c>
      <c r="L505">
        <v>3.2150011724503297E-2</v>
      </c>
      <c r="M505">
        <v>27.3870157913653</v>
      </c>
      <c r="N505">
        <v>21051</v>
      </c>
      <c r="O505">
        <v>0.76247307045831902</v>
      </c>
      <c r="P505">
        <v>0.23752692954168</v>
      </c>
    </row>
    <row r="506" spans="1:16" x14ac:dyDescent="0.25">
      <c r="A506">
        <v>0</v>
      </c>
      <c r="B506">
        <v>47020</v>
      </c>
      <c r="C506" t="s">
        <v>27</v>
      </c>
      <c r="D506" t="s">
        <v>92</v>
      </c>
      <c r="E506" t="s">
        <v>27</v>
      </c>
      <c r="F506" t="s">
        <v>28</v>
      </c>
      <c r="G506" t="s">
        <v>15</v>
      </c>
      <c r="H506">
        <v>8.7088063427218698E-2</v>
      </c>
      <c r="I506">
        <v>89.9</v>
      </c>
      <c r="J506">
        <v>48.5</v>
      </c>
      <c r="K506">
        <v>272.84130299985799</v>
      </c>
      <c r="L506">
        <v>3.3682913413038501E-2</v>
      </c>
      <c r="M506">
        <v>22.848668606676402</v>
      </c>
      <c r="N506">
        <v>53015</v>
      </c>
      <c r="O506">
        <v>0.91291193657278102</v>
      </c>
      <c r="P506">
        <v>8.7088063427218698E-2</v>
      </c>
    </row>
    <row r="507" spans="1:16" x14ac:dyDescent="0.25">
      <c r="A507">
        <v>0</v>
      </c>
      <c r="B507">
        <v>58091</v>
      </c>
      <c r="C507" t="s">
        <v>13</v>
      </c>
      <c r="D507" t="s">
        <v>14</v>
      </c>
      <c r="E507" t="s">
        <v>13</v>
      </c>
      <c r="F507" t="s">
        <v>14</v>
      </c>
      <c r="G507" t="s">
        <v>15</v>
      </c>
      <c r="H507">
        <v>1.33830742645378E-2</v>
      </c>
      <c r="I507">
        <v>63.9</v>
      </c>
      <c r="J507">
        <v>45.2</v>
      </c>
      <c r="K507">
        <v>345.73179625703602</v>
      </c>
      <c r="L507">
        <v>4.8577829854548699E-2</v>
      </c>
      <c r="M507">
        <v>35.386210679520403</v>
      </c>
      <c r="N507">
        <v>58091</v>
      </c>
      <c r="O507">
        <v>0.986616925735462</v>
      </c>
      <c r="P507">
        <v>1.33830742645378E-2</v>
      </c>
    </row>
    <row r="508" spans="1:16" x14ac:dyDescent="0.25">
      <c r="A508">
        <v>0</v>
      </c>
      <c r="B508">
        <v>55032</v>
      </c>
      <c r="C508" t="s">
        <v>47</v>
      </c>
      <c r="D508" t="s">
        <v>48</v>
      </c>
      <c r="E508" t="s">
        <v>21</v>
      </c>
      <c r="F508" t="s">
        <v>54</v>
      </c>
      <c r="G508" t="s">
        <v>19</v>
      </c>
      <c r="H508">
        <v>0.247542711514463</v>
      </c>
      <c r="I508">
        <v>84.4</v>
      </c>
      <c r="J508">
        <v>56.3</v>
      </c>
      <c r="K508">
        <v>39.637260456473498</v>
      </c>
      <c r="L508">
        <v>1.8994990823853801E-2</v>
      </c>
      <c r="M508">
        <v>4.1484042365190898</v>
      </c>
      <c r="N508">
        <v>24116</v>
      </c>
      <c r="O508">
        <v>0.75245728848553595</v>
      </c>
      <c r="P508">
        <v>0.247542711514463</v>
      </c>
    </row>
    <row r="509" spans="1:16" x14ac:dyDescent="0.25">
      <c r="A509">
        <v>0</v>
      </c>
      <c r="B509">
        <v>32006</v>
      </c>
      <c r="C509" t="s">
        <v>58</v>
      </c>
      <c r="D509" t="s">
        <v>105</v>
      </c>
      <c r="E509" t="s">
        <v>58</v>
      </c>
      <c r="F509" t="s">
        <v>59</v>
      </c>
      <c r="G509" t="s">
        <v>15</v>
      </c>
      <c r="H509">
        <v>0.180785886784849</v>
      </c>
      <c r="I509">
        <v>120.8</v>
      </c>
      <c r="J509">
        <v>49</v>
      </c>
      <c r="K509">
        <v>167.78136604597</v>
      </c>
      <c r="L509">
        <v>4.45519707373472E-2</v>
      </c>
      <c r="M509">
        <v>22.223088441392299</v>
      </c>
      <c r="N509">
        <v>30129</v>
      </c>
      <c r="O509">
        <v>0.81921411321515003</v>
      </c>
      <c r="P509">
        <v>0.180785886784849</v>
      </c>
    </row>
    <row r="510" spans="1:16" x14ac:dyDescent="0.25">
      <c r="A510">
        <v>0</v>
      </c>
      <c r="B510">
        <v>16232</v>
      </c>
      <c r="C510" t="s">
        <v>24</v>
      </c>
      <c r="D510" t="s">
        <v>66</v>
      </c>
      <c r="E510" t="s">
        <v>24</v>
      </c>
      <c r="F510" t="s">
        <v>26</v>
      </c>
      <c r="G510" t="s">
        <v>15</v>
      </c>
      <c r="H510">
        <v>0</v>
      </c>
      <c r="I510">
        <v>95.7</v>
      </c>
      <c r="J510">
        <v>42.9</v>
      </c>
      <c r="K510">
        <v>424.19791970479002</v>
      </c>
      <c r="L510">
        <v>1.9034722018799102E-2</v>
      </c>
      <c r="M510">
        <v>29.856528760451599</v>
      </c>
      <c r="N510">
        <v>17103</v>
      </c>
      <c r="O510">
        <v>1</v>
      </c>
      <c r="P510">
        <v>0</v>
      </c>
    </row>
    <row r="511" spans="1:16" x14ac:dyDescent="0.25">
      <c r="A511">
        <v>0</v>
      </c>
      <c r="B511">
        <v>2158</v>
      </c>
      <c r="C511" t="s">
        <v>31</v>
      </c>
      <c r="D511" t="s">
        <v>87</v>
      </c>
      <c r="E511" t="s">
        <v>31</v>
      </c>
      <c r="F511" t="s">
        <v>43</v>
      </c>
      <c r="G511" t="s">
        <v>15</v>
      </c>
      <c r="H511">
        <v>0.145046427244899</v>
      </c>
      <c r="I511">
        <v>106.2</v>
      </c>
      <c r="J511">
        <v>46.2</v>
      </c>
      <c r="K511">
        <v>212.91717326472201</v>
      </c>
      <c r="L511">
        <v>2.4538784275497799E-2</v>
      </c>
      <c r="M511">
        <v>23.4378568318701</v>
      </c>
      <c r="N511">
        <v>1171</v>
      </c>
      <c r="O511">
        <v>0.85495357275509998</v>
      </c>
      <c r="P511">
        <v>0.145046427244899</v>
      </c>
    </row>
    <row r="512" spans="1:16" x14ac:dyDescent="0.25">
      <c r="A512">
        <v>0</v>
      </c>
      <c r="B512">
        <v>36045</v>
      </c>
      <c r="C512" t="s">
        <v>33</v>
      </c>
      <c r="D512" t="s">
        <v>41</v>
      </c>
      <c r="E512" t="s">
        <v>33</v>
      </c>
      <c r="F512" t="s">
        <v>35</v>
      </c>
      <c r="G512" t="s">
        <v>15</v>
      </c>
      <c r="H512">
        <v>9.7650340335616995E-2</v>
      </c>
      <c r="I512">
        <v>81.5</v>
      </c>
      <c r="J512">
        <v>51.5</v>
      </c>
      <c r="K512">
        <v>213.13189959099299</v>
      </c>
      <c r="L512">
        <v>1.82499323098874E-2</v>
      </c>
      <c r="M512">
        <v>23.1783973066794</v>
      </c>
      <c r="N512">
        <v>39014</v>
      </c>
      <c r="O512">
        <v>0.90234965966438296</v>
      </c>
      <c r="P512">
        <v>9.7650340335617203E-2</v>
      </c>
    </row>
    <row r="513" spans="1:16" x14ac:dyDescent="0.25">
      <c r="A513">
        <v>0</v>
      </c>
      <c r="B513">
        <v>6058</v>
      </c>
      <c r="C513" t="s">
        <v>31</v>
      </c>
      <c r="D513" t="s">
        <v>32</v>
      </c>
      <c r="E513" t="s">
        <v>31</v>
      </c>
      <c r="F513" t="s">
        <v>32</v>
      </c>
      <c r="G513" t="s">
        <v>15</v>
      </c>
      <c r="H513">
        <v>0.23661049168822401</v>
      </c>
      <c r="I513">
        <v>106.2</v>
      </c>
      <c r="J513">
        <v>46.2</v>
      </c>
      <c r="K513">
        <v>117.691240213067</v>
      </c>
      <c r="L513">
        <v>1.31929192978241E-2</v>
      </c>
      <c r="M513">
        <v>12.9761382240769</v>
      </c>
      <c r="N513">
        <v>6001</v>
      </c>
      <c r="O513">
        <v>0.76338950831177599</v>
      </c>
      <c r="P513">
        <v>0.23661049168822401</v>
      </c>
    </row>
    <row r="514" spans="1:16" x14ac:dyDescent="0.25">
      <c r="A514">
        <v>0</v>
      </c>
      <c r="B514">
        <v>60085</v>
      </c>
      <c r="C514" t="s">
        <v>13</v>
      </c>
      <c r="D514" t="s">
        <v>23</v>
      </c>
      <c r="E514" t="s">
        <v>13</v>
      </c>
      <c r="F514" t="s">
        <v>14</v>
      </c>
      <c r="G514" t="s">
        <v>15</v>
      </c>
      <c r="H514">
        <v>0.24687236867597201</v>
      </c>
      <c r="I514">
        <v>63.9</v>
      </c>
      <c r="J514">
        <v>45.2</v>
      </c>
      <c r="K514">
        <v>83.058466262572907</v>
      </c>
      <c r="L514">
        <v>1.10373971754425E-2</v>
      </c>
      <c r="M514">
        <v>11.9761520374085</v>
      </c>
      <c r="N514">
        <v>58091</v>
      </c>
      <c r="O514">
        <v>0.75312763132402705</v>
      </c>
      <c r="P514">
        <v>0.24687236867597101</v>
      </c>
    </row>
    <row r="515" spans="1:16" x14ac:dyDescent="0.25">
      <c r="A515">
        <v>0</v>
      </c>
      <c r="B515">
        <v>23013</v>
      </c>
      <c r="C515" t="s">
        <v>21</v>
      </c>
      <c r="D515" t="s">
        <v>89</v>
      </c>
      <c r="E515" t="s">
        <v>21</v>
      </c>
      <c r="F515" t="s">
        <v>54</v>
      </c>
      <c r="G515" t="s">
        <v>15</v>
      </c>
      <c r="H515">
        <v>0.20584911687697</v>
      </c>
      <c r="I515">
        <v>81.099999999999994</v>
      </c>
      <c r="J515">
        <v>55.8</v>
      </c>
      <c r="K515">
        <v>95.184991517653103</v>
      </c>
      <c r="L515">
        <v>6.9633878028211599E-3</v>
      </c>
      <c r="M515">
        <v>3.51387475562949</v>
      </c>
      <c r="N515">
        <v>24095</v>
      </c>
      <c r="O515">
        <v>0.79415088312302895</v>
      </c>
      <c r="P515">
        <v>0.20584911687697</v>
      </c>
    </row>
    <row r="516" spans="1:16" x14ac:dyDescent="0.25">
      <c r="A516">
        <v>0</v>
      </c>
      <c r="B516">
        <v>41067</v>
      </c>
      <c r="C516" t="s">
        <v>16</v>
      </c>
      <c r="D516" t="s">
        <v>83</v>
      </c>
      <c r="E516" t="s">
        <v>16</v>
      </c>
      <c r="F516" t="s">
        <v>17</v>
      </c>
      <c r="G516" t="s">
        <v>15</v>
      </c>
      <c r="H516">
        <v>0.31135216402398402</v>
      </c>
      <c r="I516">
        <v>61.9</v>
      </c>
      <c r="J516">
        <v>44.8</v>
      </c>
      <c r="K516">
        <v>33.818540583081003</v>
      </c>
      <c r="L516">
        <v>8.7692588102853304E-3</v>
      </c>
      <c r="M516">
        <v>1.80617902334488</v>
      </c>
      <c r="N516">
        <v>43007</v>
      </c>
      <c r="O516">
        <v>0.68864783597601498</v>
      </c>
      <c r="P516">
        <v>0.31135216402398302</v>
      </c>
    </row>
    <row r="517" spans="1:16" x14ac:dyDescent="0.25">
      <c r="A517">
        <v>0</v>
      </c>
      <c r="B517">
        <v>10025</v>
      </c>
      <c r="C517" t="s">
        <v>90</v>
      </c>
      <c r="D517" t="s">
        <v>91</v>
      </c>
      <c r="E517" t="s">
        <v>24</v>
      </c>
      <c r="F517" t="s">
        <v>26</v>
      </c>
      <c r="G517" t="s">
        <v>19</v>
      </c>
      <c r="H517">
        <v>0.301973168835802</v>
      </c>
      <c r="I517">
        <v>96.8</v>
      </c>
      <c r="J517">
        <v>39.799999999999997</v>
      </c>
      <c r="K517">
        <v>105.384785188089</v>
      </c>
      <c r="L517">
        <v>5.4113877318887497E-2</v>
      </c>
      <c r="M517">
        <v>12.164623585346</v>
      </c>
      <c r="N517">
        <v>17123</v>
      </c>
      <c r="O517">
        <v>0.69802683116419695</v>
      </c>
      <c r="P517">
        <v>0.301973168835802</v>
      </c>
    </row>
    <row r="518" spans="1:16" x14ac:dyDescent="0.25">
      <c r="A518">
        <v>0</v>
      </c>
      <c r="B518">
        <v>63049</v>
      </c>
      <c r="C518" t="s">
        <v>44</v>
      </c>
      <c r="D518" t="s">
        <v>78</v>
      </c>
      <c r="E518" t="s">
        <v>44</v>
      </c>
      <c r="F518" t="s">
        <v>96</v>
      </c>
      <c r="G518" t="s">
        <v>15</v>
      </c>
      <c r="H518">
        <v>0.163343450886587</v>
      </c>
      <c r="I518">
        <v>39.6</v>
      </c>
      <c r="J518">
        <v>25.5</v>
      </c>
      <c r="K518">
        <v>263.95539791067</v>
      </c>
      <c r="L518">
        <v>4.0949119612978598E-2</v>
      </c>
      <c r="M518">
        <v>38.845156551098</v>
      </c>
      <c r="N518">
        <v>65037</v>
      </c>
      <c r="O518">
        <v>0.83665654911341203</v>
      </c>
      <c r="P518">
        <v>0.163343450886587</v>
      </c>
    </row>
    <row r="519" spans="1:16" x14ac:dyDescent="0.25">
      <c r="A519">
        <v>0</v>
      </c>
      <c r="B519">
        <v>80093</v>
      </c>
      <c r="C519" t="s">
        <v>62</v>
      </c>
      <c r="D519" t="s">
        <v>64</v>
      </c>
      <c r="E519" t="s">
        <v>62</v>
      </c>
      <c r="F519" t="s">
        <v>68</v>
      </c>
      <c r="G519" t="s">
        <v>15</v>
      </c>
      <c r="H519">
        <v>0.27850860782863202</v>
      </c>
      <c r="I519">
        <v>20.8</v>
      </c>
      <c r="J519">
        <v>27.8</v>
      </c>
      <c r="K519">
        <v>275.60865939363401</v>
      </c>
      <c r="L519">
        <v>0.26910722495869499</v>
      </c>
      <c r="M519">
        <v>27.6709736058638</v>
      </c>
      <c r="N519">
        <v>79023</v>
      </c>
      <c r="O519">
        <v>0.72149139217136704</v>
      </c>
      <c r="P519">
        <v>0.27850860782863202</v>
      </c>
    </row>
    <row r="520" spans="1:16" x14ac:dyDescent="0.25">
      <c r="A520">
        <v>0</v>
      </c>
      <c r="B520">
        <v>12123</v>
      </c>
      <c r="C520" t="s">
        <v>24</v>
      </c>
      <c r="D520" t="s">
        <v>25</v>
      </c>
      <c r="E520" t="s">
        <v>24</v>
      </c>
      <c r="F520" t="s">
        <v>53</v>
      </c>
      <c r="G520" t="s">
        <v>15</v>
      </c>
      <c r="H520">
        <v>5.1367996472254297E-2</v>
      </c>
      <c r="I520">
        <v>95.7</v>
      </c>
      <c r="J520">
        <v>42.9</v>
      </c>
      <c r="K520">
        <v>357.89984853654499</v>
      </c>
      <c r="L520">
        <v>1.6209126618965199E-2</v>
      </c>
      <c r="M520">
        <v>24.346093583696401</v>
      </c>
      <c r="N520">
        <v>18110</v>
      </c>
      <c r="O520">
        <v>0.94863200352774502</v>
      </c>
      <c r="P520">
        <v>5.1367996472254297E-2</v>
      </c>
    </row>
    <row r="521" spans="1:16" x14ac:dyDescent="0.25">
      <c r="A521">
        <v>0</v>
      </c>
      <c r="B521">
        <v>48017</v>
      </c>
      <c r="C521" t="s">
        <v>27</v>
      </c>
      <c r="D521" t="s">
        <v>71</v>
      </c>
      <c r="E521" t="s">
        <v>27</v>
      </c>
      <c r="F521" t="s">
        <v>92</v>
      </c>
      <c r="G521" t="s">
        <v>15</v>
      </c>
      <c r="H521">
        <v>0.103186173414497</v>
      </c>
      <c r="I521">
        <v>89.9</v>
      </c>
      <c r="J521">
        <v>48.5</v>
      </c>
      <c r="K521">
        <v>259.68236287620402</v>
      </c>
      <c r="L521">
        <v>3.2727168376386097E-2</v>
      </c>
      <c r="M521">
        <v>20.331428990167399</v>
      </c>
      <c r="N521">
        <v>47011</v>
      </c>
      <c r="O521">
        <v>0.89681382658550302</v>
      </c>
      <c r="P521">
        <v>0.103186173414497</v>
      </c>
    </row>
    <row r="522" spans="1:16" x14ac:dyDescent="0.25">
      <c r="A522">
        <v>0</v>
      </c>
      <c r="B522">
        <v>2032</v>
      </c>
      <c r="C522" t="s">
        <v>31</v>
      </c>
      <c r="D522" t="s">
        <v>87</v>
      </c>
      <c r="E522" t="s">
        <v>31</v>
      </c>
      <c r="F522" t="s">
        <v>77</v>
      </c>
      <c r="G522" t="s">
        <v>15</v>
      </c>
      <c r="H522">
        <v>0.135660746320622</v>
      </c>
      <c r="I522">
        <v>106.2</v>
      </c>
      <c r="J522">
        <v>46.2</v>
      </c>
      <c r="K522">
        <v>222.59580228723399</v>
      </c>
      <c r="L522">
        <v>2.5663010300774398E-2</v>
      </c>
      <c r="M522">
        <v>24.523274900900599</v>
      </c>
      <c r="N522">
        <v>3106</v>
      </c>
      <c r="O522">
        <v>0.86433925367937703</v>
      </c>
      <c r="P522">
        <v>0.135660746320622</v>
      </c>
    </row>
    <row r="523" spans="1:16" x14ac:dyDescent="0.25">
      <c r="A523">
        <v>0</v>
      </c>
      <c r="B523">
        <v>70010</v>
      </c>
      <c r="C523" t="s">
        <v>115</v>
      </c>
      <c r="D523" t="s">
        <v>116</v>
      </c>
      <c r="E523" t="s">
        <v>33</v>
      </c>
      <c r="F523" t="s">
        <v>34</v>
      </c>
      <c r="G523" t="s">
        <v>19</v>
      </c>
      <c r="H523">
        <v>0.57261382984527598</v>
      </c>
      <c r="I523">
        <v>28.5</v>
      </c>
      <c r="J523">
        <v>27.6</v>
      </c>
      <c r="K523">
        <v>18.011649092935599</v>
      </c>
      <c r="L523">
        <v>0.35086933333190101</v>
      </c>
      <c r="M523">
        <v>4.5184253026099199</v>
      </c>
      <c r="N523">
        <v>35016</v>
      </c>
      <c r="O523">
        <v>0.42738617015472402</v>
      </c>
      <c r="P523">
        <v>0.57261382984527598</v>
      </c>
    </row>
    <row r="524" spans="1:16" x14ac:dyDescent="0.25">
      <c r="A524">
        <v>0</v>
      </c>
      <c r="B524">
        <v>24034</v>
      </c>
      <c r="C524" t="s">
        <v>21</v>
      </c>
      <c r="D524" t="s">
        <v>54</v>
      </c>
      <c r="E524" t="s">
        <v>21</v>
      </c>
      <c r="F524" t="s">
        <v>22</v>
      </c>
      <c r="G524" t="s">
        <v>15</v>
      </c>
      <c r="H524">
        <v>0.124593246667295</v>
      </c>
      <c r="I524">
        <v>81.099999999999994</v>
      </c>
      <c r="J524">
        <v>55.8</v>
      </c>
      <c r="K524">
        <v>204.40098615506</v>
      </c>
      <c r="L524">
        <v>1.6580430439019501E-2</v>
      </c>
      <c r="M524">
        <v>6.8203619820582801</v>
      </c>
      <c r="N524">
        <v>28060</v>
      </c>
      <c r="O524">
        <v>0.87540675333270401</v>
      </c>
      <c r="P524">
        <v>0.124593246667295</v>
      </c>
    </row>
    <row r="525" spans="1:16" x14ac:dyDescent="0.25">
      <c r="A525">
        <v>0</v>
      </c>
      <c r="B525">
        <v>63068</v>
      </c>
      <c r="C525" t="s">
        <v>44</v>
      </c>
      <c r="D525" t="s">
        <v>78</v>
      </c>
      <c r="E525" t="s">
        <v>44</v>
      </c>
      <c r="F525" t="s">
        <v>96</v>
      </c>
      <c r="G525" t="s">
        <v>15</v>
      </c>
      <c r="H525">
        <v>0.17768288901273099</v>
      </c>
      <c r="I525">
        <v>39.6</v>
      </c>
      <c r="J525">
        <v>25.5</v>
      </c>
      <c r="K525">
        <v>248.911136106008</v>
      </c>
      <c r="L525">
        <v>3.90963891264135E-2</v>
      </c>
      <c r="M525">
        <v>37.225183971158998</v>
      </c>
      <c r="N525">
        <v>65050</v>
      </c>
      <c r="O525">
        <v>0.82231711098726801</v>
      </c>
      <c r="P525">
        <v>0.17768288901273099</v>
      </c>
    </row>
    <row r="526" spans="1:16" x14ac:dyDescent="0.25">
      <c r="A526">
        <v>0</v>
      </c>
      <c r="B526">
        <v>75088</v>
      </c>
      <c r="C526" t="s">
        <v>51</v>
      </c>
      <c r="D526" t="s">
        <v>93</v>
      </c>
      <c r="E526" t="s">
        <v>51</v>
      </c>
      <c r="F526" t="s">
        <v>75</v>
      </c>
      <c r="G526" t="s">
        <v>15</v>
      </c>
      <c r="H526">
        <v>0.22253866756496599</v>
      </c>
      <c r="I526">
        <v>61.4</v>
      </c>
      <c r="J526">
        <v>28.6</v>
      </c>
      <c r="K526">
        <v>194.10018870203601</v>
      </c>
      <c r="L526">
        <v>2.0941068481055598E-2</v>
      </c>
      <c r="M526">
        <v>29.334801765069901</v>
      </c>
      <c r="N526">
        <v>72020</v>
      </c>
      <c r="O526">
        <v>0.77746133243503301</v>
      </c>
      <c r="P526">
        <v>0.22253866756496599</v>
      </c>
    </row>
    <row r="527" spans="1:16" x14ac:dyDescent="0.25">
      <c r="A527">
        <v>0</v>
      </c>
      <c r="B527">
        <v>45003</v>
      </c>
      <c r="C527" t="s">
        <v>27</v>
      </c>
      <c r="D527" t="s">
        <v>95</v>
      </c>
      <c r="E527" t="s">
        <v>33</v>
      </c>
      <c r="F527" t="s">
        <v>34</v>
      </c>
      <c r="G527" t="s">
        <v>19</v>
      </c>
      <c r="H527">
        <v>0.16888474650743901</v>
      </c>
      <c r="I527">
        <v>89.9</v>
      </c>
      <c r="J527">
        <v>48.5</v>
      </c>
      <c r="K527">
        <v>183.07988656309399</v>
      </c>
      <c r="L527">
        <v>2.3340506903109799E-2</v>
      </c>
      <c r="M527">
        <v>14.5882697710268</v>
      </c>
      <c r="N527">
        <v>35033</v>
      </c>
      <c r="O527">
        <v>0.83111525349255999</v>
      </c>
      <c r="P527">
        <v>0.16888474650743901</v>
      </c>
    </row>
    <row r="528" spans="1:16" x14ac:dyDescent="0.25">
      <c r="A528">
        <v>0</v>
      </c>
      <c r="B528">
        <v>80063</v>
      </c>
      <c r="C528" t="s">
        <v>62</v>
      </c>
      <c r="D528" t="s">
        <v>64</v>
      </c>
      <c r="E528" t="s">
        <v>33</v>
      </c>
      <c r="F528" t="s">
        <v>50</v>
      </c>
      <c r="G528" t="s">
        <v>19</v>
      </c>
      <c r="H528">
        <v>0.33095389828998201</v>
      </c>
      <c r="I528">
        <v>20.8</v>
      </c>
      <c r="J528">
        <v>27.8</v>
      </c>
      <c r="K528">
        <v>264.86645370007602</v>
      </c>
      <c r="L528">
        <v>0.296176954333152</v>
      </c>
      <c r="M528">
        <v>16.957930424161699</v>
      </c>
      <c r="N528">
        <v>34027</v>
      </c>
      <c r="O528">
        <v>0.66904610171001699</v>
      </c>
      <c r="P528">
        <v>0.33095389828998101</v>
      </c>
    </row>
    <row r="529" spans="1:16" x14ac:dyDescent="0.25">
      <c r="A529">
        <v>0</v>
      </c>
      <c r="B529">
        <v>100005</v>
      </c>
      <c r="C529" t="s">
        <v>27</v>
      </c>
      <c r="D529" t="s">
        <v>118</v>
      </c>
      <c r="E529" t="s">
        <v>27</v>
      </c>
      <c r="F529" t="s">
        <v>110</v>
      </c>
      <c r="G529" t="s">
        <v>15</v>
      </c>
      <c r="H529">
        <v>8.2542999796608799E-2</v>
      </c>
      <c r="I529">
        <v>89.9</v>
      </c>
      <c r="J529">
        <v>48.5</v>
      </c>
      <c r="K529">
        <v>279.16495917556102</v>
      </c>
      <c r="L529">
        <v>3.4755304714416603E-2</v>
      </c>
      <c r="M529">
        <v>23.0737197917598</v>
      </c>
      <c r="N529">
        <v>52032</v>
      </c>
      <c r="O529">
        <v>0.91745700020339105</v>
      </c>
      <c r="P529">
        <v>8.2542999796608799E-2</v>
      </c>
    </row>
    <row r="530" spans="1:16" x14ac:dyDescent="0.25">
      <c r="A530">
        <v>0</v>
      </c>
      <c r="B530">
        <v>54059</v>
      </c>
      <c r="C530" t="s">
        <v>47</v>
      </c>
      <c r="D530" t="s">
        <v>49</v>
      </c>
      <c r="E530" t="s">
        <v>47</v>
      </c>
      <c r="F530" t="s">
        <v>49</v>
      </c>
      <c r="G530" t="s">
        <v>15</v>
      </c>
      <c r="H530">
        <v>0.240119487524804</v>
      </c>
      <c r="I530">
        <v>84.4</v>
      </c>
      <c r="J530">
        <v>56.3</v>
      </c>
      <c r="K530">
        <v>63.787785974956797</v>
      </c>
      <c r="L530">
        <v>4.99327028329732E-2</v>
      </c>
      <c r="M530">
        <v>6.2041522130740896</v>
      </c>
      <c r="N530">
        <v>54024</v>
      </c>
      <c r="O530">
        <v>0.75988051247519495</v>
      </c>
      <c r="P530">
        <v>0.240119487524804</v>
      </c>
    </row>
    <row r="531" spans="1:16" x14ac:dyDescent="0.25">
      <c r="A531">
        <v>0</v>
      </c>
      <c r="B531">
        <v>15146</v>
      </c>
      <c r="C531" t="s">
        <v>24</v>
      </c>
      <c r="D531" t="s">
        <v>60</v>
      </c>
      <c r="E531" t="s">
        <v>24</v>
      </c>
      <c r="F531" t="s">
        <v>61</v>
      </c>
      <c r="G531" t="s">
        <v>15</v>
      </c>
      <c r="H531">
        <v>0</v>
      </c>
      <c r="I531">
        <v>95.7</v>
      </c>
      <c r="J531">
        <v>42.9</v>
      </c>
      <c r="K531">
        <v>440.56949061981697</v>
      </c>
      <c r="L531">
        <v>1.9839703875317499E-2</v>
      </c>
      <c r="M531">
        <v>29.9884982881218</v>
      </c>
      <c r="N531">
        <v>13041</v>
      </c>
      <c r="O531">
        <v>0.999999999999999</v>
      </c>
      <c r="P531">
        <v>0</v>
      </c>
    </row>
    <row r="532" spans="1:16" x14ac:dyDescent="0.25">
      <c r="A532">
        <v>0</v>
      </c>
      <c r="B532">
        <v>18106</v>
      </c>
      <c r="C532" t="s">
        <v>24</v>
      </c>
      <c r="D532" t="s">
        <v>53</v>
      </c>
      <c r="E532" t="s">
        <v>24</v>
      </c>
      <c r="F532" t="s">
        <v>61</v>
      </c>
      <c r="G532" t="s">
        <v>15</v>
      </c>
      <c r="H532">
        <v>0.124792637823723</v>
      </c>
      <c r="I532">
        <v>95.7</v>
      </c>
      <c r="J532">
        <v>42.9</v>
      </c>
      <c r="K532">
        <v>276.61744536394798</v>
      </c>
      <c r="L532">
        <v>1.2742823770183801E-2</v>
      </c>
      <c r="M532">
        <v>18.094632999095499</v>
      </c>
      <c r="N532">
        <v>13145</v>
      </c>
      <c r="O532">
        <v>0.87520736217627504</v>
      </c>
      <c r="P532">
        <v>0.124792637823724</v>
      </c>
    </row>
    <row r="533" spans="1:16" x14ac:dyDescent="0.25">
      <c r="A533">
        <v>0</v>
      </c>
      <c r="B533">
        <v>50026</v>
      </c>
      <c r="C533" t="s">
        <v>27</v>
      </c>
      <c r="D533" t="s">
        <v>85</v>
      </c>
      <c r="E533" t="s">
        <v>27</v>
      </c>
      <c r="F533" t="s">
        <v>71</v>
      </c>
      <c r="G533" t="s">
        <v>15</v>
      </c>
      <c r="H533">
        <v>9.7801245268238995E-2</v>
      </c>
      <c r="I533">
        <v>89.9</v>
      </c>
      <c r="J533">
        <v>48.5</v>
      </c>
      <c r="K533">
        <v>264.23579676475703</v>
      </c>
      <c r="L533">
        <v>3.2117348408939699E-2</v>
      </c>
      <c r="M533">
        <v>20.9783671557974</v>
      </c>
      <c r="N533">
        <v>48032</v>
      </c>
      <c r="O533">
        <v>0.90219875473176103</v>
      </c>
      <c r="P533">
        <v>9.7801245268238898E-2</v>
      </c>
    </row>
    <row r="534" spans="1:16" x14ac:dyDescent="0.25">
      <c r="A534">
        <v>0</v>
      </c>
      <c r="B534">
        <v>15146</v>
      </c>
      <c r="C534" t="s">
        <v>24</v>
      </c>
      <c r="D534" t="s">
        <v>60</v>
      </c>
      <c r="E534" t="s">
        <v>24</v>
      </c>
      <c r="F534" t="s">
        <v>26</v>
      </c>
      <c r="G534" t="s">
        <v>15</v>
      </c>
      <c r="H534">
        <v>0</v>
      </c>
      <c r="I534">
        <v>95.7</v>
      </c>
      <c r="J534">
        <v>42.9</v>
      </c>
      <c r="K534">
        <v>440.56949061981697</v>
      </c>
      <c r="L534">
        <v>1.9839703875317499E-2</v>
      </c>
      <c r="M534">
        <v>29.9884982881218</v>
      </c>
      <c r="N534">
        <v>17123</v>
      </c>
      <c r="O534">
        <v>0.999999999999999</v>
      </c>
      <c r="P534">
        <v>0</v>
      </c>
    </row>
    <row r="535" spans="1:16" x14ac:dyDescent="0.25">
      <c r="A535">
        <v>0</v>
      </c>
      <c r="B535">
        <v>79058</v>
      </c>
      <c r="C535" t="s">
        <v>62</v>
      </c>
      <c r="D535" t="s">
        <v>68</v>
      </c>
      <c r="E535" t="s">
        <v>62</v>
      </c>
      <c r="F535" t="s">
        <v>63</v>
      </c>
      <c r="G535" t="s">
        <v>15</v>
      </c>
      <c r="H535">
        <v>0.22726925672350601</v>
      </c>
      <c r="I535">
        <v>20.8</v>
      </c>
      <c r="J535">
        <v>27.8</v>
      </c>
      <c r="K535">
        <v>263.92755019652401</v>
      </c>
      <c r="L535">
        <v>0.213467211984605</v>
      </c>
      <c r="M535">
        <v>38.443095988175997</v>
      </c>
      <c r="N535">
        <v>102047</v>
      </c>
      <c r="O535">
        <v>0.77273074327649305</v>
      </c>
      <c r="P535">
        <v>0.22726925672350601</v>
      </c>
    </row>
    <row r="536" spans="1:16" x14ac:dyDescent="0.25">
      <c r="A536">
        <v>0</v>
      </c>
      <c r="B536">
        <v>36023</v>
      </c>
      <c r="C536" t="s">
        <v>33</v>
      </c>
      <c r="D536" t="s">
        <v>41</v>
      </c>
      <c r="E536" t="s">
        <v>33</v>
      </c>
      <c r="F536" t="s">
        <v>35</v>
      </c>
      <c r="G536" t="s">
        <v>15</v>
      </c>
      <c r="H536">
        <v>0.116436143608062</v>
      </c>
      <c r="I536">
        <v>81.5</v>
      </c>
      <c r="J536">
        <v>51.5</v>
      </c>
      <c r="K536">
        <v>195.33161346678199</v>
      </c>
      <c r="L536">
        <v>1.6800029333532699E-2</v>
      </c>
      <c r="M536">
        <v>20.767354497720401</v>
      </c>
      <c r="N536">
        <v>99011</v>
      </c>
      <c r="O536">
        <v>0.88356385639193702</v>
      </c>
      <c r="P536">
        <v>0.116436143608062</v>
      </c>
    </row>
    <row r="537" spans="1:16" x14ac:dyDescent="0.25">
      <c r="A537">
        <v>0</v>
      </c>
      <c r="B537">
        <v>63041</v>
      </c>
      <c r="C537" t="s">
        <v>44</v>
      </c>
      <c r="D537" t="s">
        <v>78</v>
      </c>
      <c r="E537" t="s">
        <v>44</v>
      </c>
      <c r="F537" t="s">
        <v>45</v>
      </c>
      <c r="G537" t="s">
        <v>15</v>
      </c>
      <c r="H537">
        <v>0.197505857584682</v>
      </c>
      <c r="I537">
        <v>39.6</v>
      </c>
      <c r="J537">
        <v>25.5</v>
      </c>
      <c r="K537">
        <v>232.62903567172401</v>
      </c>
      <c r="L537">
        <v>3.5627571630354397E-2</v>
      </c>
      <c r="M537">
        <v>33.752461589964597</v>
      </c>
      <c r="N537">
        <v>61027</v>
      </c>
      <c r="O537">
        <v>0.80249414241531702</v>
      </c>
      <c r="P537">
        <v>0.197505857584682</v>
      </c>
    </row>
    <row r="538" spans="1:16" x14ac:dyDescent="0.25">
      <c r="A538">
        <v>0</v>
      </c>
      <c r="B538">
        <v>24100</v>
      </c>
      <c r="C538" t="s">
        <v>21</v>
      </c>
      <c r="D538" t="s">
        <v>54</v>
      </c>
      <c r="E538" t="s">
        <v>21</v>
      </c>
      <c r="F538" t="s">
        <v>39</v>
      </c>
      <c r="G538" t="s">
        <v>15</v>
      </c>
      <c r="H538">
        <v>0.12866537828150801</v>
      </c>
      <c r="I538">
        <v>81.099999999999994</v>
      </c>
      <c r="J538">
        <v>55.8</v>
      </c>
      <c r="K538">
        <v>200.28012945369801</v>
      </c>
      <c r="L538">
        <v>1.6625729414536401E-2</v>
      </c>
      <c r="M538">
        <v>6.4218350480330297</v>
      </c>
      <c r="N538">
        <v>26012</v>
      </c>
      <c r="O538">
        <v>0.87133462171849096</v>
      </c>
      <c r="P538">
        <v>0.12866537828150701</v>
      </c>
    </row>
    <row r="539" spans="1:16" x14ac:dyDescent="0.25">
      <c r="A539">
        <v>0</v>
      </c>
      <c r="B539">
        <v>59027</v>
      </c>
      <c r="C539" t="s">
        <v>13</v>
      </c>
      <c r="D539" t="s">
        <v>18</v>
      </c>
      <c r="E539" t="s">
        <v>13</v>
      </c>
      <c r="F539" t="s">
        <v>14</v>
      </c>
      <c r="G539" t="s">
        <v>15</v>
      </c>
      <c r="H539">
        <v>0.21074415385731099</v>
      </c>
      <c r="I539">
        <v>63.9</v>
      </c>
      <c r="J539">
        <v>45.2</v>
      </c>
      <c r="K539">
        <v>105.77864480021</v>
      </c>
      <c r="L539">
        <v>1.5478933061925E-2</v>
      </c>
      <c r="M539">
        <v>19.644515238361802</v>
      </c>
      <c r="N539">
        <v>58091</v>
      </c>
      <c r="O539">
        <v>0.78925584614268796</v>
      </c>
      <c r="P539">
        <v>0.21074415385731099</v>
      </c>
    </row>
    <row r="540" spans="1:16" x14ac:dyDescent="0.25">
      <c r="A540">
        <v>0</v>
      </c>
      <c r="B540">
        <v>63072</v>
      </c>
      <c r="C540" t="s">
        <v>44</v>
      </c>
      <c r="D540" t="s">
        <v>78</v>
      </c>
      <c r="E540" t="s">
        <v>44</v>
      </c>
      <c r="F540" t="s">
        <v>96</v>
      </c>
      <c r="G540" t="s">
        <v>15</v>
      </c>
      <c r="H540">
        <v>0.16566798387173101</v>
      </c>
      <c r="I540">
        <v>39.6</v>
      </c>
      <c r="J540">
        <v>25.5</v>
      </c>
      <c r="K540">
        <v>262.33595213066098</v>
      </c>
      <c r="L540">
        <v>4.0775041732506803E-2</v>
      </c>
      <c r="M540">
        <v>38.408488049812298</v>
      </c>
      <c r="N540">
        <v>65116</v>
      </c>
      <c r="O540">
        <v>0.83433201612826802</v>
      </c>
      <c r="P540">
        <v>0.16566798387173101</v>
      </c>
    </row>
    <row r="541" spans="1:16" x14ac:dyDescent="0.25">
      <c r="A541">
        <v>0</v>
      </c>
      <c r="B541">
        <v>67009</v>
      </c>
      <c r="C541" t="s">
        <v>36</v>
      </c>
      <c r="D541" t="s">
        <v>113</v>
      </c>
      <c r="E541" t="s">
        <v>36</v>
      </c>
      <c r="F541" t="s">
        <v>113</v>
      </c>
      <c r="G541" t="s">
        <v>15</v>
      </c>
      <c r="H541">
        <v>0.261201726905332</v>
      </c>
      <c r="I541">
        <v>42.4</v>
      </c>
      <c r="J541">
        <v>43.1</v>
      </c>
      <c r="K541">
        <v>93.495363088159394</v>
      </c>
      <c r="L541">
        <v>4.0840516178585501E-2</v>
      </c>
      <c r="M541">
        <v>10.232852224441499</v>
      </c>
      <c r="N541">
        <v>67004</v>
      </c>
      <c r="O541">
        <v>0.73879827309466695</v>
      </c>
      <c r="P541">
        <v>0.261201726905332</v>
      </c>
    </row>
    <row r="542" spans="1:16" x14ac:dyDescent="0.25">
      <c r="A542">
        <v>0</v>
      </c>
      <c r="B542">
        <v>93025</v>
      </c>
      <c r="C542" t="s">
        <v>58</v>
      </c>
      <c r="D542" t="s">
        <v>97</v>
      </c>
      <c r="E542" t="s">
        <v>58</v>
      </c>
      <c r="F542" t="s">
        <v>97</v>
      </c>
      <c r="G542" t="s">
        <v>15</v>
      </c>
      <c r="H542">
        <v>0.241136429385788</v>
      </c>
      <c r="I542">
        <v>120.8</v>
      </c>
      <c r="J542">
        <v>49</v>
      </c>
      <c r="K542">
        <v>132.46921265325599</v>
      </c>
      <c r="L542">
        <v>5.4276618683087502E-2</v>
      </c>
      <c r="M542">
        <v>11.713197648629301</v>
      </c>
      <c r="N542">
        <v>93041</v>
      </c>
      <c r="O542">
        <v>0.75886357061421195</v>
      </c>
      <c r="P542">
        <v>0.241136429385788</v>
      </c>
    </row>
    <row r="543" spans="1:16" x14ac:dyDescent="0.25">
      <c r="A543">
        <v>0</v>
      </c>
      <c r="B543">
        <v>38008</v>
      </c>
      <c r="C543" t="s">
        <v>33</v>
      </c>
      <c r="D543" t="s">
        <v>42</v>
      </c>
      <c r="E543" t="s">
        <v>33</v>
      </c>
      <c r="F543" t="s">
        <v>35</v>
      </c>
      <c r="G543" t="s">
        <v>15</v>
      </c>
      <c r="H543">
        <v>0.120869117232814</v>
      </c>
      <c r="I543">
        <v>81.5</v>
      </c>
      <c r="J543">
        <v>51.5</v>
      </c>
      <c r="K543">
        <v>188.428971741156</v>
      </c>
      <c r="L543">
        <v>1.6001588788620302E-2</v>
      </c>
      <c r="M543">
        <v>20.765644111726399</v>
      </c>
      <c r="N543">
        <v>40007</v>
      </c>
      <c r="O543">
        <v>0.87913088276718498</v>
      </c>
      <c r="P543">
        <v>0.120869117232814</v>
      </c>
    </row>
    <row r="544" spans="1:16" x14ac:dyDescent="0.25">
      <c r="A544">
        <v>0</v>
      </c>
      <c r="B544">
        <v>16212</v>
      </c>
      <c r="C544" t="s">
        <v>24</v>
      </c>
      <c r="D544" t="s">
        <v>66</v>
      </c>
      <c r="E544" t="s">
        <v>24</v>
      </c>
      <c r="F544" t="s">
        <v>66</v>
      </c>
      <c r="G544" t="s">
        <v>15</v>
      </c>
      <c r="H544">
        <v>3.3689836244504101E-3</v>
      </c>
      <c r="I544">
        <v>95.7</v>
      </c>
      <c r="J544">
        <v>42.9</v>
      </c>
      <c r="K544">
        <v>407.48578961146899</v>
      </c>
      <c r="L544">
        <v>1.8289801662270701E-2</v>
      </c>
      <c r="M544">
        <v>29.2487284163577</v>
      </c>
      <c r="N544">
        <v>16024</v>
      </c>
      <c r="O544">
        <v>0.99663101637554996</v>
      </c>
      <c r="P544">
        <v>3.3689836244504101E-3</v>
      </c>
    </row>
    <row r="545" spans="1:16" x14ac:dyDescent="0.25">
      <c r="A545">
        <v>0</v>
      </c>
      <c r="B545">
        <v>16024</v>
      </c>
      <c r="C545" t="s">
        <v>24</v>
      </c>
      <c r="D545" t="s">
        <v>66</v>
      </c>
      <c r="E545" t="s">
        <v>24</v>
      </c>
      <c r="F545" t="s">
        <v>66</v>
      </c>
      <c r="G545" t="s">
        <v>15</v>
      </c>
      <c r="H545">
        <v>0</v>
      </c>
      <c r="I545">
        <v>95.7</v>
      </c>
      <c r="J545">
        <v>42.9</v>
      </c>
      <c r="K545">
        <v>427.96296318625298</v>
      </c>
      <c r="L545">
        <v>1.9070090806682701E-2</v>
      </c>
      <c r="M545">
        <v>30.5358329709392</v>
      </c>
      <c r="N545">
        <v>16170</v>
      </c>
      <c r="O545">
        <v>0.999999999999999</v>
      </c>
      <c r="P545">
        <v>0</v>
      </c>
    </row>
    <row r="546" spans="1:16" x14ac:dyDescent="0.25">
      <c r="A546">
        <v>0</v>
      </c>
      <c r="B546">
        <v>40012</v>
      </c>
      <c r="C546" t="s">
        <v>33</v>
      </c>
      <c r="D546" t="s">
        <v>35</v>
      </c>
      <c r="E546" t="s">
        <v>33</v>
      </c>
      <c r="F546" t="s">
        <v>35</v>
      </c>
      <c r="G546" t="s">
        <v>15</v>
      </c>
      <c r="H546">
        <v>9.9457375253437105E-2</v>
      </c>
      <c r="I546">
        <v>81.5</v>
      </c>
      <c r="J546">
        <v>51.5</v>
      </c>
      <c r="K546">
        <v>216.14900461534501</v>
      </c>
      <c r="L546">
        <v>1.69279749252692E-2</v>
      </c>
      <c r="M546">
        <v>21.615103529132</v>
      </c>
      <c r="N546">
        <v>39009</v>
      </c>
      <c r="O546">
        <v>0.90054262474656199</v>
      </c>
      <c r="P546">
        <v>9.9457375253437105E-2</v>
      </c>
    </row>
    <row r="547" spans="1:16" x14ac:dyDescent="0.25">
      <c r="A547">
        <v>0</v>
      </c>
      <c r="B547">
        <v>55032</v>
      </c>
      <c r="C547" t="s">
        <v>47</v>
      </c>
      <c r="D547" t="s">
        <v>48</v>
      </c>
      <c r="E547" t="s">
        <v>47</v>
      </c>
      <c r="F547" t="s">
        <v>48</v>
      </c>
      <c r="G547" t="s">
        <v>15</v>
      </c>
      <c r="H547">
        <v>0.247542711514463</v>
      </c>
      <c r="I547">
        <v>84.4</v>
      </c>
      <c r="J547">
        <v>56.3</v>
      </c>
      <c r="K547">
        <v>39.637260456473498</v>
      </c>
      <c r="L547">
        <v>1.8994990823853801E-2</v>
      </c>
      <c r="M547">
        <v>4.1484042365190898</v>
      </c>
      <c r="N547">
        <v>55023</v>
      </c>
      <c r="O547">
        <v>0.75245728848553595</v>
      </c>
      <c r="P547">
        <v>0.247542711514463</v>
      </c>
    </row>
    <row r="548" spans="1:16" x14ac:dyDescent="0.25">
      <c r="A548">
        <v>0</v>
      </c>
      <c r="B548">
        <v>58091</v>
      </c>
      <c r="C548" t="s">
        <v>13</v>
      </c>
      <c r="D548" t="s">
        <v>14</v>
      </c>
      <c r="E548" t="s">
        <v>13</v>
      </c>
      <c r="F548" t="s">
        <v>14</v>
      </c>
      <c r="G548" t="s">
        <v>15</v>
      </c>
      <c r="H548">
        <v>1.33830742645378E-2</v>
      </c>
      <c r="I548">
        <v>63.9</v>
      </c>
      <c r="J548">
        <v>45.2</v>
      </c>
      <c r="K548">
        <v>345.73179625703602</v>
      </c>
      <c r="L548">
        <v>4.8577829854548699E-2</v>
      </c>
      <c r="M548">
        <v>35.386210679520403</v>
      </c>
      <c r="N548">
        <v>58091</v>
      </c>
      <c r="O548">
        <v>0.986616925735462</v>
      </c>
      <c r="P548">
        <v>1.33830742645378E-2</v>
      </c>
    </row>
    <row r="549" spans="1:16" x14ac:dyDescent="0.25">
      <c r="A549">
        <v>0</v>
      </c>
      <c r="B549">
        <v>32006</v>
      </c>
      <c r="C549" t="s">
        <v>58</v>
      </c>
      <c r="D549" t="s">
        <v>105</v>
      </c>
      <c r="E549" t="s">
        <v>24</v>
      </c>
      <c r="F549" t="s">
        <v>104</v>
      </c>
      <c r="G549" t="s">
        <v>19</v>
      </c>
      <c r="H549">
        <v>0.180785886784849</v>
      </c>
      <c r="I549">
        <v>120.8</v>
      </c>
      <c r="J549">
        <v>49</v>
      </c>
      <c r="K549">
        <v>167.78136604597</v>
      </c>
      <c r="L549">
        <v>4.45519707373472E-2</v>
      </c>
      <c r="M549">
        <v>22.223088441392299</v>
      </c>
      <c r="N549">
        <v>108015</v>
      </c>
      <c r="O549">
        <v>0.81921411321515003</v>
      </c>
      <c r="P549">
        <v>0.180785886784849</v>
      </c>
    </row>
    <row r="550" spans="1:16" x14ac:dyDescent="0.25">
      <c r="A550">
        <v>0</v>
      </c>
      <c r="B550">
        <v>32006</v>
      </c>
      <c r="C550" t="s">
        <v>58</v>
      </c>
      <c r="D550" t="s">
        <v>105</v>
      </c>
      <c r="E550" t="s">
        <v>58</v>
      </c>
      <c r="F550" t="s">
        <v>109</v>
      </c>
      <c r="G550" t="s">
        <v>15</v>
      </c>
      <c r="H550">
        <v>0.180785886784849</v>
      </c>
      <c r="I550">
        <v>120.8</v>
      </c>
      <c r="J550">
        <v>49</v>
      </c>
      <c r="K550">
        <v>167.78136604597</v>
      </c>
      <c r="L550">
        <v>4.45519707373472E-2</v>
      </c>
      <c r="M550">
        <v>22.223088441392299</v>
      </c>
      <c r="N550">
        <v>31012</v>
      </c>
      <c r="O550">
        <v>0.81921411321515003</v>
      </c>
      <c r="P550">
        <v>0.180785886784849</v>
      </c>
    </row>
    <row r="551" spans="1:16" x14ac:dyDescent="0.25">
      <c r="A551">
        <v>0</v>
      </c>
      <c r="B551">
        <v>26086</v>
      </c>
      <c r="C551" t="s">
        <v>21</v>
      </c>
      <c r="D551" t="s">
        <v>39</v>
      </c>
      <c r="E551" t="s">
        <v>21</v>
      </c>
      <c r="F551" t="s">
        <v>89</v>
      </c>
      <c r="G551" t="s">
        <v>15</v>
      </c>
      <c r="H551">
        <v>5.9639155284814699E-2</v>
      </c>
      <c r="I551">
        <v>81.099999999999994</v>
      </c>
      <c r="J551">
        <v>55.8</v>
      </c>
      <c r="K551">
        <v>285.97919586700499</v>
      </c>
      <c r="L551">
        <v>2.2656920011461901E-2</v>
      </c>
      <c r="M551">
        <v>10.555475586246899</v>
      </c>
      <c r="N551">
        <v>23044</v>
      </c>
      <c r="O551">
        <v>0.940360844715185</v>
      </c>
      <c r="P551">
        <v>5.9639155284814803E-2</v>
      </c>
    </row>
    <row r="552" spans="1:16" x14ac:dyDescent="0.25">
      <c r="A552">
        <v>0</v>
      </c>
      <c r="B552">
        <v>42002</v>
      </c>
      <c r="C552" t="s">
        <v>16</v>
      </c>
      <c r="D552" t="s">
        <v>81</v>
      </c>
      <c r="E552" t="s">
        <v>16</v>
      </c>
      <c r="F552" t="s">
        <v>81</v>
      </c>
      <c r="G552" t="s">
        <v>15</v>
      </c>
      <c r="H552">
        <v>0.246843215715982</v>
      </c>
      <c r="I552">
        <v>61.9</v>
      </c>
      <c r="J552">
        <v>44.8</v>
      </c>
      <c r="K552">
        <v>127.438515771982</v>
      </c>
      <c r="L552">
        <v>8.2852145152585599E-2</v>
      </c>
      <c r="M552">
        <v>14.138009411142001</v>
      </c>
      <c r="N552">
        <v>42002</v>
      </c>
      <c r="O552">
        <v>0.753156784284017</v>
      </c>
      <c r="P552">
        <v>0.246843215715982</v>
      </c>
    </row>
    <row r="553" spans="1:16" x14ac:dyDescent="0.25">
      <c r="A553">
        <v>0</v>
      </c>
      <c r="B553">
        <v>35004</v>
      </c>
      <c r="C553" t="s">
        <v>33</v>
      </c>
      <c r="D553" t="s">
        <v>34</v>
      </c>
      <c r="E553" t="s">
        <v>33</v>
      </c>
      <c r="F553" t="s">
        <v>79</v>
      </c>
      <c r="G553" t="s">
        <v>15</v>
      </c>
      <c r="H553">
        <v>0.16524586586745099</v>
      </c>
      <c r="I553">
        <v>81.5</v>
      </c>
      <c r="J553">
        <v>51.5</v>
      </c>
      <c r="K553">
        <v>143.096615022587</v>
      </c>
      <c r="L553">
        <v>1.27403909877251E-2</v>
      </c>
      <c r="M553">
        <v>15.8822205551271</v>
      </c>
      <c r="N553">
        <v>37032</v>
      </c>
      <c r="O553">
        <v>0.83475413413254795</v>
      </c>
      <c r="P553">
        <v>0.16524586586745199</v>
      </c>
    </row>
    <row r="554" spans="1:16" x14ac:dyDescent="0.25">
      <c r="A554">
        <v>0</v>
      </c>
      <c r="B554">
        <v>58050</v>
      </c>
      <c r="C554" t="s">
        <v>13</v>
      </c>
      <c r="D554" t="s">
        <v>14</v>
      </c>
      <c r="E554" t="s">
        <v>13</v>
      </c>
      <c r="F554" t="s">
        <v>14</v>
      </c>
      <c r="G554" t="s">
        <v>15</v>
      </c>
      <c r="H554">
        <v>8.5112480060190704E-2</v>
      </c>
      <c r="I554">
        <v>63.9</v>
      </c>
      <c r="J554">
        <v>45.2</v>
      </c>
      <c r="K554">
        <v>251.54952261803601</v>
      </c>
      <c r="L554">
        <v>3.5196873900754398E-2</v>
      </c>
      <c r="M554">
        <v>31.099031402490901</v>
      </c>
      <c r="N554">
        <v>58104</v>
      </c>
      <c r="O554">
        <v>0.91488751993980899</v>
      </c>
      <c r="P554">
        <v>8.5112480060190607E-2</v>
      </c>
    </row>
    <row r="555" spans="1:16" x14ac:dyDescent="0.25">
      <c r="A555">
        <v>0</v>
      </c>
      <c r="B555">
        <v>10025</v>
      </c>
      <c r="C555" t="s">
        <v>90</v>
      </c>
      <c r="D555" t="s">
        <v>91</v>
      </c>
      <c r="E555" t="s">
        <v>90</v>
      </c>
      <c r="F555" t="s">
        <v>98</v>
      </c>
      <c r="G555" t="s">
        <v>15</v>
      </c>
      <c r="H555">
        <v>0.301973168835802</v>
      </c>
      <c r="I555">
        <v>96.8</v>
      </c>
      <c r="J555">
        <v>39.799999999999997</v>
      </c>
      <c r="K555">
        <v>105.384785188089</v>
      </c>
      <c r="L555">
        <v>5.4113877318887497E-2</v>
      </c>
      <c r="M555">
        <v>12.164623585346</v>
      </c>
      <c r="N555">
        <v>8055</v>
      </c>
      <c r="O555">
        <v>0.69802683116419695</v>
      </c>
      <c r="P555">
        <v>0.301973168835802</v>
      </c>
    </row>
    <row r="556" spans="1:16" x14ac:dyDescent="0.25">
      <c r="A556">
        <v>0</v>
      </c>
      <c r="B556">
        <v>1272</v>
      </c>
      <c r="C556" t="s">
        <v>31</v>
      </c>
      <c r="D556" t="s">
        <v>43</v>
      </c>
      <c r="E556" t="s">
        <v>31</v>
      </c>
      <c r="F556" t="s">
        <v>43</v>
      </c>
      <c r="G556" t="s">
        <v>15</v>
      </c>
      <c r="H556">
        <v>8.8804914437471294E-2</v>
      </c>
      <c r="I556">
        <v>106.2</v>
      </c>
      <c r="J556">
        <v>46.2</v>
      </c>
      <c r="K556">
        <v>270.081710358012</v>
      </c>
      <c r="L556">
        <v>3.1029265954563501E-2</v>
      </c>
      <c r="M556">
        <v>30.0986512266667</v>
      </c>
      <c r="N556">
        <v>1272</v>
      </c>
      <c r="O556">
        <v>0.91119508556252804</v>
      </c>
      <c r="P556">
        <v>8.8804914437471294E-2</v>
      </c>
    </row>
    <row r="557" spans="1:16" x14ac:dyDescent="0.25">
      <c r="A557">
        <v>0</v>
      </c>
      <c r="B557">
        <v>1272</v>
      </c>
      <c r="C557" t="s">
        <v>31</v>
      </c>
      <c r="D557" t="s">
        <v>43</v>
      </c>
      <c r="E557" t="s">
        <v>31</v>
      </c>
      <c r="F557" t="s">
        <v>87</v>
      </c>
      <c r="G557" t="s">
        <v>15</v>
      </c>
      <c r="H557">
        <v>8.8804914437471294E-2</v>
      </c>
      <c r="I557">
        <v>106.2</v>
      </c>
      <c r="J557">
        <v>46.2</v>
      </c>
      <c r="K557">
        <v>270.081710358012</v>
      </c>
      <c r="L557">
        <v>3.1029265954563501E-2</v>
      </c>
      <c r="M557">
        <v>30.0986512266667</v>
      </c>
      <c r="N557">
        <v>2016</v>
      </c>
      <c r="O557">
        <v>0.91119508556252804</v>
      </c>
      <c r="P557">
        <v>8.8804914437471294E-2</v>
      </c>
    </row>
    <row r="558" spans="1:16" x14ac:dyDescent="0.25">
      <c r="A558">
        <v>0</v>
      </c>
      <c r="B558">
        <v>58111</v>
      </c>
      <c r="C558" t="s">
        <v>13</v>
      </c>
      <c r="D558" t="s">
        <v>14</v>
      </c>
      <c r="E558" t="s">
        <v>13</v>
      </c>
      <c r="F558" t="s">
        <v>18</v>
      </c>
      <c r="G558" t="s">
        <v>15</v>
      </c>
      <c r="H558">
        <v>0.10608036297946</v>
      </c>
      <c r="I558">
        <v>63.9</v>
      </c>
      <c r="J558">
        <v>45.2</v>
      </c>
      <c r="K558">
        <v>224.64477061077699</v>
      </c>
      <c r="L558">
        <v>3.1255678420486502E-2</v>
      </c>
      <c r="M558">
        <v>29.691130770377399</v>
      </c>
      <c r="N558">
        <v>59011</v>
      </c>
      <c r="O558">
        <v>0.893919637020539</v>
      </c>
      <c r="P558">
        <v>0.106080362979461</v>
      </c>
    </row>
    <row r="559" spans="1:16" x14ac:dyDescent="0.25">
      <c r="A559">
        <v>0</v>
      </c>
      <c r="B559">
        <v>74016</v>
      </c>
      <c r="C559" t="s">
        <v>51</v>
      </c>
      <c r="D559" t="s">
        <v>76</v>
      </c>
      <c r="E559" t="s">
        <v>51</v>
      </c>
      <c r="F559" t="s">
        <v>52</v>
      </c>
      <c r="G559" t="s">
        <v>15</v>
      </c>
      <c r="H559">
        <v>0.145902050925799</v>
      </c>
      <c r="I559">
        <v>61.4</v>
      </c>
      <c r="J559">
        <v>28.6</v>
      </c>
      <c r="K559">
        <v>269.61135657476399</v>
      </c>
      <c r="L559">
        <v>4.7227609630628498E-2</v>
      </c>
      <c r="M559">
        <v>41.961415782158298</v>
      </c>
      <c r="N559">
        <v>71046</v>
      </c>
      <c r="O559">
        <v>0.8540979490742</v>
      </c>
      <c r="P559">
        <v>0.145902050925799</v>
      </c>
    </row>
    <row r="560" spans="1:16" x14ac:dyDescent="0.25">
      <c r="A560">
        <v>0</v>
      </c>
      <c r="B560">
        <v>15146</v>
      </c>
      <c r="C560" t="s">
        <v>24</v>
      </c>
      <c r="D560" t="s">
        <v>60</v>
      </c>
      <c r="E560" t="s">
        <v>24</v>
      </c>
      <c r="F560" t="s">
        <v>66</v>
      </c>
      <c r="G560" t="s">
        <v>15</v>
      </c>
      <c r="H560">
        <v>0</v>
      </c>
      <c r="I560">
        <v>95.7</v>
      </c>
      <c r="J560">
        <v>42.9</v>
      </c>
      <c r="K560">
        <v>440.56949061981697</v>
      </c>
      <c r="L560">
        <v>1.9839703875317499E-2</v>
      </c>
      <c r="M560">
        <v>29.9884982881218</v>
      </c>
      <c r="N560">
        <v>16024</v>
      </c>
      <c r="O560">
        <v>1</v>
      </c>
      <c r="P560">
        <v>0</v>
      </c>
    </row>
    <row r="561" spans="1:16" x14ac:dyDescent="0.25">
      <c r="A561">
        <v>0</v>
      </c>
      <c r="B561">
        <v>4066</v>
      </c>
      <c r="C561" t="s">
        <v>31</v>
      </c>
      <c r="D561" t="s">
        <v>57</v>
      </c>
      <c r="E561" t="s">
        <v>72</v>
      </c>
      <c r="F561" t="s">
        <v>73</v>
      </c>
      <c r="G561" t="s">
        <v>19</v>
      </c>
      <c r="H561">
        <v>0.19156361081776699</v>
      </c>
      <c r="I561">
        <v>106.2</v>
      </c>
      <c r="J561">
        <v>46.2</v>
      </c>
      <c r="K561">
        <v>165.494417856469</v>
      </c>
      <c r="L561">
        <v>1.8578205359614901E-2</v>
      </c>
      <c r="M561">
        <v>17.861431702673201</v>
      </c>
      <c r="N561">
        <v>21077</v>
      </c>
      <c r="O561">
        <v>0.80843638918223204</v>
      </c>
      <c r="P561">
        <v>0.19156361081776699</v>
      </c>
    </row>
    <row r="562" spans="1:16" x14ac:dyDescent="0.25">
      <c r="A562">
        <v>0</v>
      </c>
      <c r="B562">
        <v>58091</v>
      </c>
      <c r="C562" t="s">
        <v>13</v>
      </c>
      <c r="D562" t="s">
        <v>14</v>
      </c>
      <c r="E562" t="s">
        <v>13</v>
      </c>
      <c r="F562" t="s">
        <v>14</v>
      </c>
      <c r="G562" t="s">
        <v>15</v>
      </c>
      <c r="H562">
        <v>1.33830742645378E-2</v>
      </c>
      <c r="I562">
        <v>63.9</v>
      </c>
      <c r="J562">
        <v>45.2</v>
      </c>
      <c r="K562">
        <v>345.73179625703602</v>
      </c>
      <c r="L562">
        <v>4.8577829854548699E-2</v>
      </c>
      <c r="M562">
        <v>35.386210679520403</v>
      </c>
      <c r="N562">
        <v>58091</v>
      </c>
      <c r="O562">
        <v>0.986616925735462</v>
      </c>
      <c r="P562">
        <v>1.33830742645378E-2</v>
      </c>
    </row>
    <row r="563" spans="1:16" x14ac:dyDescent="0.25">
      <c r="A563">
        <v>0</v>
      </c>
      <c r="B563">
        <v>70021</v>
      </c>
      <c r="C563" t="s">
        <v>115</v>
      </c>
      <c r="D563" t="s">
        <v>116</v>
      </c>
      <c r="E563" t="s">
        <v>24</v>
      </c>
      <c r="F563" t="s">
        <v>26</v>
      </c>
      <c r="G563" t="s">
        <v>19</v>
      </c>
      <c r="H563">
        <v>0.47896648097392702</v>
      </c>
      <c r="I563">
        <v>28.5</v>
      </c>
      <c r="J563">
        <v>27.6</v>
      </c>
      <c r="K563">
        <v>16.213842380933801</v>
      </c>
      <c r="L563">
        <v>0.15647394300826001</v>
      </c>
      <c r="M563">
        <v>3.69208111051252</v>
      </c>
      <c r="N563">
        <v>17068</v>
      </c>
      <c r="O563">
        <v>0.52103351902607198</v>
      </c>
      <c r="P563">
        <v>0.47896648097392602</v>
      </c>
    </row>
    <row r="564" spans="1:16" x14ac:dyDescent="0.25">
      <c r="A564">
        <v>0</v>
      </c>
      <c r="B564">
        <v>23076</v>
      </c>
      <c r="C564" t="s">
        <v>21</v>
      </c>
      <c r="D564" t="s">
        <v>89</v>
      </c>
      <c r="E564" t="s">
        <v>21</v>
      </c>
      <c r="F564" t="s">
        <v>22</v>
      </c>
      <c r="G564" t="s">
        <v>15</v>
      </c>
      <c r="H564">
        <v>0.174734918573487</v>
      </c>
      <c r="I564">
        <v>81.099999999999994</v>
      </c>
      <c r="J564">
        <v>55.8</v>
      </c>
      <c r="K564">
        <v>136.43630698753</v>
      </c>
      <c r="L564">
        <v>1.0164419396595801E-2</v>
      </c>
      <c r="M564">
        <v>4.8336123191328699</v>
      </c>
      <c r="N564">
        <v>28055</v>
      </c>
      <c r="O564">
        <v>0.825265081426512</v>
      </c>
      <c r="P564">
        <v>0.174734918573487</v>
      </c>
    </row>
    <row r="565" spans="1:16" x14ac:dyDescent="0.25">
      <c r="A565">
        <v>0</v>
      </c>
      <c r="B565">
        <v>17075</v>
      </c>
      <c r="C565" t="s">
        <v>24</v>
      </c>
      <c r="D565" t="s">
        <v>26</v>
      </c>
      <c r="E565" t="s">
        <v>24</v>
      </c>
      <c r="F565" t="s">
        <v>60</v>
      </c>
      <c r="G565" t="s">
        <v>15</v>
      </c>
      <c r="H565">
        <v>0.13500291290251401</v>
      </c>
      <c r="I565">
        <v>95.7</v>
      </c>
      <c r="J565">
        <v>42.9</v>
      </c>
      <c r="K565">
        <v>255.609129725478</v>
      </c>
      <c r="L565">
        <v>1.13597434468147E-2</v>
      </c>
      <c r="M565">
        <v>19.388714352752</v>
      </c>
      <c r="N565">
        <v>15105</v>
      </c>
      <c r="O565">
        <v>0.86499708709748502</v>
      </c>
      <c r="P565">
        <v>0.13500291290251401</v>
      </c>
    </row>
    <row r="566" spans="1:16" x14ac:dyDescent="0.25">
      <c r="A566">
        <v>0</v>
      </c>
      <c r="B566">
        <v>63049</v>
      </c>
      <c r="C566" t="s">
        <v>44</v>
      </c>
      <c r="D566" t="s">
        <v>78</v>
      </c>
      <c r="E566" t="s">
        <v>44</v>
      </c>
      <c r="F566" t="s">
        <v>99</v>
      </c>
      <c r="G566" t="s">
        <v>15</v>
      </c>
      <c r="H566">
        <v>0.163343450886587</v>
      </c>
      <c r="I566">
        <v>39.6</v>
      </c>
      <c r="J566">
        <v>25.5</v>
      </c>
      <c r="K566">
        <v>263.95539791067</v>
      </c>
      <c r="L566">
        <v>4.0949119612978598E-2</v>
      </c>
      <c r="M566">
        <v>38.845156551098</v>
      </c>
      <c r="N566">
        <v>62008</v>
      </c>
      <c r="O566">
        <v>0.83665654911341203</v>
      </c>
      <c r="P566">
        <v>0.163343450886586</v>
      </c>
    </row>
    <row r="567" spans="1:16" x14ac:dyDescent="0.25">
      <c r="A567">
        <v>0</v>
      </c>
      <c r="B567">
        <v>46033</v>
      </c>
      <c r="C567" t="s">
        <v>27</v>
      </c>
      <c r="D567" t="s">
        <v>103</v>
      </c>
      <c r="E567" t="s">
        <v>27</v>
      </c>
      <c r="F567" t="s">
        <v>71</v>
      </c>
      <c r="G567" t="s">
        <v>15</v>
      </c>
      <c r="H567">
        <v>0.117795613463791</v>
      </c>
      <c r="I567">
        <v>89.9</v>
      </c>
      <c r="J567">
        <v>48.5</v>
      </c>
      <c r="K567">
        <v>241.78197407502699</v>
      </c>
      <c r="L567">
        <v>3.0400182068271098E-2</v>
      </c>
      <c r="M567">
        <v>19.220190960250399</v>
      </c>
      <c r="N567">
        <v>48050</v>
      </c>
      <c r="O567">
        <v>0.88220438653620803</v>
      </c>
      <c r="P567">
        <v>0.117795613463792</v>
      </c>
    </row>
    <row r="568" spans="1:16" x14ac:dyDescent="0.25">
      <c r="A568">
        <v>0</v>
      </c>
      <c r="B568">
        <v>6008</v>
      </c>
      <c r="C568" t="s">
        <v>31</v>
      </c>
      <c r="D568" t="s">
        <v>32</v>
      </c>
      <c r="E568" t="s">
        <v>24</v>
      </c>
      <c r="F568" t="s">
        <v>61</v>
      </c>
      <c r="G568" t="s">
        <v>19</v>
      </c>
      <c r="H568">
        <v>0.21907110583837699</v>
      </c>
      <c r="I568">
        <v>106.2</v>
      </c>
      <c r="J568">
        <v>46.2</v>
      </c>
      <c r="K568">
        <v>136.10989928501101</v>
      </c>
      <c r="L568">
        <v>1.5426007552963E-2</v>
      </c>
      <c r="M568">
        <v>14.947864789157199</v>
      </c>
      <c r="N568">
        <v>13122</v>
      </c>
      <c r="O568">
        <v>0.78092889416162203</v>
      </c>
      <c r="P568">
        <v>0.21907110583837699</v>
      </c>
    </row>
    <row r="569" spans="1:16" x14ac:dyDescent="0.25">
      <c r="A569">
        <v>0</v>
      </c>
      <c r="B569">
        <v>7031</v>
      </c>
      <c r="C569" t="s">
        <v>100</v>
      </c>
      <c r="D569" t="s">
        <v>101</v>
      </c>
      <c r="E569" t="s">
        <v>100</v>
      </c>
      <c r="F569" t="s">
        <v>101</v>
      </c>
      <c r="G569" t="s">
        <v>15</v>
      </c>
      <c r="H569">
        <v>0.262419325577678</v>
      </c>
      <c r="I569">
        <v>45.8</v>
      </c>
      <c r="J569">
        <v>54.9</v>
      </c>
      <c r="K569">
        <v>19.807961011695099</v>
      </c>
      <c r="L569">
        <v>3.0822679361775501E-2</v>
      </c>
      <c r="M569">
        <v>1.90807063082689</v>
      </c>
      <c r="N569">
        <v>7003</v>
      </c>
      <c r="O569">
        <v>0.737580674422321</v>
      </c>
      <c r="P569">
        <v>0.262419325577678</v>
      </c>
    </row>
    <row r="570" spans="1:16" x14ac:dyDescent="0.25">
      <c r="A570">
        <v>0</v>
      </c>
      <c r="B570">
        <v>4067</v>
      </c>
      <c r="C570" t="s">
        <v>31</v>
      </c>
      <c r="D570" t="s">
        <v>57</v>
      </c>
      <c r="E570" t="s">
        <v>31</v>
      </c>
      <c r="F570" t="s">
        <v>32</v>
      </c>
      <c r="G570" t="s">
        <v>15</v>
      </c>
      <c r="H570">
        <v>0.13140964727014301</v>
      </c>
      <c r="I570">
        <v>106.2</v>
      </c>
      <c r="J570">
        <v>46.2</v>
      </c>
      <c r="K570">
        <v>226.322739189727</v>
      </c>
      <c r="L570">
        <v>2.6248642849425199E-2</v>
      </c>
      <c r="M570">
        <v>25.184802234561602</v>
      </c>
      <c r="N570">
        <v>6039</v>
      </c>
      <c r="O570">
        <v>0.86859035272985596</v>
      </c>
      <c r="P570">
        <v>0.13140964727014301</v>
      </c>
    </row>
    <row r="571" spans="1:16" x14ac:dyDescent="0.25">
      <c r="A571">
        <v>0</v>
      </c>
      <c r="B571">
        <v>10025</v>
      </c>
      <c r="C571" t="s">
        <v>90</v>
      </c>
      <c r="D571" t="s">
        <v>91</v>
      </c>
      <c r="E571" t="s">
        <v>90</v>
      </c>
      <c r="F571" t="s">
        <v>94</v>
      </c>
      <c r="G571" t="s">
        <v>15</v>
      </c>
      <c r="H571">
        <v>0.301973168835802</v>
      </c>
      <c r="I571">
        <v>96.8</v>
      </c>
      <c r="J571">
        <v>39.799999999999997</v>
      </c>
      <c r="K571">
        <v>105.384785188089</v>
      </c>
      <c r="L571">
        <v>5.4113877318887497E-2</v>
      </c>
      <c r="M571">
        <v>12.164623585346</v>
      </c>
      <c r="N571">
        <v>11015</v>
      </c>
      <c r="O571">
        <v>0.69802683116419695</v>
      </c>
      <c r="P571">
        <v>0.301973168835802</v>
      </c>
    </row>
    <row r="572" spans="1:16" x14ac:dyDescent="0.25">
      <c r="A572">
        <v>0</v>
      </c>
      <c r="B572">
        <v>34016</v>
      </c>
      <c r="C572" t="s">
        <v>33</v>
      </c>
      <c r="D572" t="s">
        <v>50</v>
      </c>
      <c r="E572" t="s">
        <v>33</v>
      </c>
      <c r="F572" t="s">
        <v>42</v>
      </c>
      <c r="G572" t="s">
        <v>15</v>
      </c>
      <c r="H572">
        <v>0.18885628829168599</v>
      </c>
      <c r="I572">
        <v>81.5</v>
      </c>
      <c r="J572">
        <v>51.5</v>
      </c>
      <c r="K572">
        <v>121.171161622391</v>
      </c>
      <c r="L572">
        <v>1.1327010480728201E-2</v>
      </c>
      <c r="M572">
        <v>12.815279356611301</v>
      </c>
      <c r="N572">
        <v>38001</v>
      </c>
      <c r="O572">
        <v>0.81114371170831301</v>
      </c>
      <c r="P572">
        <v>0.18885628829168599</v>
      </c>
    </row>
    <row r="573" spans="1:16" x14ac:dyDescent="0.25">
      <c r="A573">
        <v>0</v>
      </c>
      <c r="B573">
        <v>15146</v>
      </c>
      <c r="C573" t="s">
        <v>24</v>
      </c>
      <c r="D573" t="s">
        <v>60</v>
      </c>
      <c r="E573" t="s">
        <v>24</v>
      </c>
      <c r="F573" t="s">
        <v>56</v>
      </c>
      <c r="G573" t="s">
        <v>15</v>
      </c>
      <c r="H573">
        <v>0</v>
      </c>
      <c r="I573">
        <v>95.7</v>
      </c>
      <c r="J573">
        <v>42.9</v>
      </c>
      <c r="K573">
        <v>440.56949061981697</v>
      </c>
      <c r="L573">
        <v>1.9839703875317499E-2</v>
      </c>
      <c r="M573">
        <v>29.9884982881218</v>
      </c>
      <c r="N573">
        <v>20065</v>
      </c>
      <c r="O573">
        <v>1</v>
      </c>
      <c r="P573">
        <v>0</v>
      </c>
    </row>
    <row r="574" spans="1:16" x14ac:dyDescent="0.25">
      <c r="A574">
        <v>0</v>
      </c>
      <c r="B574">
        <v>47012</v>
      </c>
      <c r="C574" t="s">
        <v>27</v>
      </c>
      <c r="D574" t="s">
        <v>92</v>
      </c>
      <c r="E574" t="s">
        <v>27</v>
      </c>
      <c r="F574" t="s">
        <v>95</v>
      </c>
      <c r="G574" t="s">
        <v>15</v>
      </c>
      <c r="H574">
        <v>0.102539319003634</v>
      </c>
      <c r="I574">
        <v>89.9</v>
      </c>
      <c r="J574">
        <v>48.5</v>
      </c>
      <c r="K574">
        <v>251.0174481768</v>
      </c>
      <c r="L574">
        <v>3.0537030227334099E-2</v>
      </c>
      <c r="M574">
        <v>22.2468946227856</v>
      </c>
      <c r="N574">
        <v>45007</v>
      </c>
      <c r="O574">
        <v>0.897460680996365</v>
      </c>
      <c r="P574">
        <v>0.102539319003634</v>
      </c>
    </row>
    <row r="575" spans="1:16" x14ac:dyDescent="0.25">
      <c r="A575">
        <v>0</v>
      </c>
      <c r="B575">
        <v>63083</v>
      </c>
      <c r="C575" t="s">
        <v>44</v>
      </c>
      <c r="D575" t="s">
        <v>78</v>
      </c>
      <c r="E575" t="s">
        <v>44</v>
      </c>
      <c r="F575" t="s">
        <v>78</v>
      </c>
      <c r="G575" t="s">
        <v>15</v>
      </c>
      <c r="H575">
        <v>0.16199990528834901</v>
      </c>
      <c r="I575">
        <v>39.6</v>
      </c>
      <c r="J575">
        <v>25.5</v>
      </c>
      <c r="K575">
        <v>261.84724753526001</v>
      </c>
      <c r="L575">
        <v>4.09607756764995E-2</v>
      </c>
      <c r="M575">
        <v>39.809214332193498</v>
      </c>
      <c r="N575">
        <v>63048</v>
      </c>
      <c r="O575">
        <v>0.83800009471165005</v>
      </c>
      <c r="P575">
        <v>0.16199990528834901</v>
      </c>
    </row>
    <row r="576" spans="1:16" x14ac:dyDescent="0.25">
      <c r="A576">
        <v>0</v>
      </c>
      <c r="B576">
        <v>32006</v>
      </c>
      <c r="C576" t="s">
        <v>58</v>
      </c>
      <c r="D576" t="s">
        <v>105</v>
      </c>
      <c r="E576" t="s">
        <v>58</v>
      </c>
      <c r="F576" t="s">
        <v>59</v>
      </c>
      <c r="G576" t="s">
        <v>15</v>
      </c>
      <c r="H576">
        <v>0.180785886784849</v>
      </c>
      <c r="I576">
        <v>120.8</v>
      </c>
      <c r="J576">
        <v>49</v>
      </c>
      <c r="K576">
        <v>167.78136604597</v>
      </c>
      <c r="L576">
        <v>4.45519707373472E-2</v>
      </c>
      <c r="M576">
        <v>22.223088441392299</v>
      </c>
      <c r="N576">
        <v>30121</v>
      </c>
      <c r="O576">
        <v>0.81921411321515003</v>
      </c>
      <c r="P576">
        <v>0.180785886784849</v>
      </c>
    </row>
    <row r="577" spans="1:16" x14ac:dyDescent="0.25">
      <c r="A577">
        <v>0</v>
      </c>
      <c r="B577">
        <v>42027</v>
      </c>
      <c r="C577" t="s">
        <v>16</v>
      </c>
      <c r="D577" t="s">
        <v>81</v>
      </c>
      <c r="E577" t="s">
        <v>44</v>
      </c>
      <c r="F577" t="s">
        <v>78</v>
      </c>
      <c r="G577" t="s">
        <v>19</v>
      </c>
      <c r="H577">
        <v>0.253663933903919</v>
      </c>
      <c r="I577">
        <v>61.9</v>
      </c>
      <c r="J577">
        <v>44.8</v>
      </c>
      <c r="K577">
        <v>111.184836476782</v>
      </c>
      <c r="L577">
        <v>5.9670564420454E-2</v>
      </c>
      <c r="M577">
        <v>11.7280924620507</v>
      </c>
      <c r="N577">
        <v>63024</v>
      </c>
      <c r="O577">
        <v>0.74633606609608005</v>
      </c>
      <c r="P577">
        <v>0.253663933903918</v>
      </c>
    </row>
    <row r="578" spans="1:16" x14ac:dyDescent="0.25">
      <c r="A578">
        <v>0</v>
      </c>
      <c r="B578">
        <v>108033</v>
      </c>
      <c r="C578" t="s">
        <v>24</v>
      </c>
      <c r="D578" t="s">
        <v>104</v>
      </c>
      <c r="E578" t="s">
        <v>24</v>
      </c>
      <c r="F578" t="s">
        <v>25</v>
      </c>
      <c r="G578" t="s">
        <v>15</v>
      </c>
      <c r="H578">
        <v>0</v>
      </c>
      <c r="I578">
        <v>95.7</v>
      </c>
      <c r="J578">
        <v>42.9</v>
      </c>
      <c r="K578">
        <v>452.55674317030503</v>
      </c>
      <c r="L578">
        <v>2.01920198740594E-2</v>
      </c>
      <c r="M578">
        <v>31.4313597471149</v>
      </c>
      <c r="N578">
        <v>12026</v>
      </c>
      <c r="O578">
        <v>1</v>
      </c>
      <c r="P578">
        <v>0</v>
      </c>
    </row>
    <row r="579" spans="1:16" x14ac:dyDescent="0.25">
      <c r="A579">
        <v>0</v>
      </c>
      <c r="B579">
        <v>24058</v>
      </c>
      <c r="C579" t="s">
        <v>21</v>
      </c>
      <c r="D579" t="s">
        <v>54</v>
      </c>
      <c r="E579" t="s">
        <v>47</v>
      </c>
      <c r="F579" t="s">
        <v>49</v>
      </c>
      <c r="G579" t="s">
        <v>19</v>
      </c>
      <c r="H579">
        <v>0.100390465290187</v>
      </c>
      <c r="I579">
        <v>81.099999999999994</v>
      </c>
      <c r="J579">
        <v>55.8</v>
      </c>
      <c r="K579">
        <v>236.93231778542699</v>
      </c>
      <c r="L579">
        <v>1.9665626882770199E-2</v>
      </c>
      <c r="M579">
        <v>7.8428567854219597</v>
      </c>
      <c r="N579">
        <v>54051</v>
      </c>
      <c r="O579">
        <v>0.89960953470981198</v>
      </c>
      <c r="P579">
        <v>0.100390465290187</v>
      </c>
    </row>
    <row r="580" spans="1:16" x14ac:dyDescent="0.25">
      <c r="A580">
        <v>0</v>
      </c>
      <c r="B580">
        <v>37006</v>
      </c>
      <c r="C580" t="s">
        <v>33</v>
      </c>
      <c r="D580" t="s">
        <v>79</v>
      </c>
      <c r="E580" t="s">
        <v>33</v>
      </c>
      <c r="F580" t="s">
        <v>34</v>
      </c>
      <c r="G580" t="s">
        <v>15</v>
      </c>
      <c r="H580">
        <v>2.27970710487242E-2</v>
      </c>
      <c r="I580">
        <v>81.5</v>
      </c>
      <c r="J580">
        <v>51.5</v>
      </c>
      <c r="K580">
        <v>291.15510527056102</v>
      </c>
      <c r="L580">
        <v>2.3992014729297701E-2</v>
      </c>
      <c r="M580">
        <v>31.084800673569902</v>
      </c>
      <c r="N580">
        <v>35024</v>
      </c>
      <c r="O580">
        <v>0.97720292895127503</v>
      </c>
      <c r="P580">
        <v>2.27970710487242E-2</v>
      </c>
    </row>
    <row r="581" spans="1:16" x14ac:dyDescent="0.25">
      <c r="A581">
        <v>0</v>
      </c>
      <c r="B581">
        <v>45014</v>
      </c>
      <c r="C581" t="s">
        <v>27</v>
      </c>
      <c r="D581" t="s">
        <v>95</v>
      </c>
      <c r="E581" t="s">
        <v>27</v>
      </c>
      <c r="F581" t="s">
        <v>71</v>
      </c>
      <c r="G581" t="s">
        <v>15</v>
      </c>
      <c r="H581">
        <v>0.22893284134109201</v>
      </c>
      <c r="I581">
        <v>89.9</v>
      </c>
      <c r="J581">
        <v>48.5</v>
      </c>
      <c r="K581">
        <v>110.10642333252601</v>
      </c>
      <c r="L581">
        <v>1.35671369695836E-2</v>
      </c>
      <c r="M581">
        <v>9.8415731772061896</v>
      </c>
      <c r="N581">
        <v>48017</v>
      </c>
      <c r="O581">
        <v>0.77106715865890696</v>
      </c>
      <c r="P581">
        <v>0.22893284134109201</v>
      </c>
    </row>
    <row r="582" spans="1:16" x14ac:dyDescent="0.25">
      <c r="A582">
        <v>0</v>
      </c>
      <c r="B582">
        <v>17166</v>
      </c>
      <c r="C582" t="s">
        <v>24</v>
      </c>
      <c r="D582" t="s">
        <v>26</v>
      </c>
      <c r="E582" t="s">
        <v>24</v>
      </c>
      <c r="F582" t="s">
        <v>60</v>
      </c>
      <c r="G582" t="s">
        <v>15</v>
      </c>
      <c r="H582">
        <v>2.7926451592853001E-2</v>
      </c>
      <c r="I582">
        <v>95.7</v>
      </c>
      <c r="J582">
        <v>42.9</v>
      </c>
      <c r="K582">
        <v>377.980636632852</v>
      </c>
      <c r="L582">
        <v>1.69739278840212E-2</v>
      </c>
      <c r="M582">
        <v>27.684983984857698</v>
      </c>
      <c r="N582">
        <v>15146</v>
      </c>
      <c r="O582">
        <v>0.97207354840714699</v>
      </c>
      <c r="P582">
        <v>2.7926451592853001E-2</v>
      </c>
    </row>
    <row r="583" spans="1:16" x14ac:dyDescent="0.25">
      <c r="A583">
        <v>0</v>
      </c>
      <c r="B583">
        <v>15146</v>
      </c>
      <c r="C583" t="s">
        <v>24</v>
      </c>
      <c r="D583" t="s">
        <v>60</v>
      </c>
      <c r="E583" t="s">
        <v>24</v>
      </c>
      <c r="F583" t="s">
        <v>25</v>
      </c>
      <c r="G583" t="s">
        <v>15</v>
      </c>
      <c r="H583">
        <v>0</v>
      </c>
      <c r="I583">
        <v>95.7</v>
      </c>
      <c r="J583">
        <v>42.9</v>
      </c>
      <c r="K583">
        <v>440.56949061981697</v>
      </c>
      <c r="L583">
        <v>1.9839703875317499E-2</v>
      </c>
      <c r="M583">
        <v>29.9884982881218</v>
      </c>
      <c r="N583">
        <v>12070</v>
      </c>
      <c r="O583">
        <v>1</v>
      </c>
      <c r="P583">
        <v>0</v>
      </c>
    </row>
    <row r="584" spans="1:16" x14ac:dyDescent="0.25">
      <c r="A584">
        <v>0</v>
      </c>
      <c r="B584">
        <v>58091</v>
      </c>
      <c r="C584" t="s">
        <v>13</v>
      </c>
      <c r="D584" t="s">
        <v>14</v>
      </c>
      <c r="E584" t="s">
        <v>13</v>
      </c>
      <c r="F584" t="s">
        <v>14</v>
      </c>
      <c r="G584" t="s">
        <v>15</v>
      </c>
      <c r="H584">
        <v>1.33830742645378E-2</v>
      </c>
      <c r="I584">
        <v>63.9</v>
      </c>
      <c r="J584">
        <v>45.2</v>
      </c>
      <c r="K584">
        <v>345.73179625703602</v>
      </c>
      <c r="L584">
        <v>4.8577829854548699E-2</v>
      </c>
      <c r="M584">
        <v>35.386210679520403</v>
      </c>
      <c r="N584">
        <v>58091</v>
      </c>
      <c r="O584">
        <v>0.986616925735462</v>
      </c>
      <c r="P584">
        <v>1.33830742645378E-2</v>
      </c>
    </row>
    <row r="585" spans="1:16" x14ac:dyDescent="0.25">
      <c r="A585">
        <v>0</v>
      </c>
      <c r="B585">
        <v>10059</v>
      </c>
      <c r="C585" t="s">
        <v>90</v>
      </c>
      <c r="D585" t="s">
        <v>91</v>
      </c>
      <c r="E585" t="s">
        <v>24</v>
      </c>
      <c r="F585" t="s">
        <v>53</v>
      </c>
      <c r="G585" t="s">
        <v>19</v>
      </c>
      <c r="H585">
        <v>0.32123703049079</v>
      </c>
      <c r="I585">
        <v>96.8</v>
      </c>
      <c r="J585">
        <v>39.799999999999997</v>
      </c>
      <c r="K585">
        <v>76.725045625051706</v>
      </c>
      <c r="L585">
        <v>4.1217107152162202E-2</v>
      </c>
      <c r="M585">
        <v>10.226798796217199</v>
      </c>
      <c r="N585">
        <v>18153</v>
      </c>
      <c r="O585">
        <v>0.678762969509209</v>
      </c>
      <c r="P585">
        <v>0.32123703049079</v>
      </c>
    </row>
    <row r="586" spans="1:16" x14ac:dyDescent="0.25">
      <c r="A586">
        <v>0</v>
      </c>
      <c r="B586">
        <v>1272</v>
      </c>
      <c r="C586" t="s">
        <v>31</v>
      </c>
      <c r="D586" t="s">
        <v>43</v>
      </c>
      <c r="E586" t="s">
        <v>31</v>
      </c>
      <c r="F586" t="s">
        <v>57</v>
      </c>
      <c r="G586" t="s">
        <v>15</v>
      </c>
      <c r="H586">
        <v>8.8804914437471294E-2</v>
      </c>
      <c r="I586">
        <v>106.2</v>
      </c>
      <c r="J586">
        <v>46.2</v>
      </c>
      <c r="K586">
        <v>270.081710358012</v>
      </c>
      <c r="L586">
        <v>3.1029265954563501E-2</v>
      </c>
      <c r="M586">
        <v>30.0986512266667</v>
      </c>
      <c r="N586">
        <v>4003</v>
      </c>
      <c r="O586">
        <v>0.91119508556252804</v>
      </c>
      <c r="P586">
        <v>8.8804914437471294E-2</v>
      </c>
    </row>
    <row r="587" spans="1:16" x14ac:dyDescent="0.25">
      <c r="A587">
        <v>0</v>
      </c>
      <c r="B587">
        <v>16233</v>
      </c>
      <c r="C587" t="s">
        <v>24</v>
      </c>
      <c r="D587" t="s">
        <v>66</v>
      </c>
      <c r="E587" t="s">
        <v>24</v>
      </c>
      <c r="F587" t="s">
        <v>60</v>
      </c>
      <c r="G587" t="s">
        <v>15</v>
      </c>
      <c r="H587">
        <v>0</v>
      </c>
      <c r="I587">
        <v>95.7</v>
      </c>
      <c r="J587">
        <v>42.9</v>
      </c>
      <c r="K587">
        <v>418.626939290758</v>
      </c>
      <c r="L587">
        <v>1.87493668545618E-2</v>
      </c>
      <c r="M587">
        <v>29.5741049001109</v>
      </c>
      <c r="N587">
        <v>15070</v>
      </c>
      <c r="O587">
        <v>1</v>
      </c>
      <c r="P587">
        <v>0</v>
      </c>
    </row>
    <row r="588" spans="1:16" x14ac:dyDescent="0.25">
      <c r="A588">
        <v>0</v>
      </c>
      <c r="B588">
        <v>27042</v>
      </c>
      <c r="C588" t="s">
        <v>21</v>
      </c>
      <c r="D588" t="s">
        <v>40</v>
      </c>
      <c r="E588" t="s">
        <v>21</v>
      </c>
      <c r="F588" t="s">
        <v>84</v>
      </c>
      <c r="G588" t="s">
        <v>15</v>
      </c>
      <c r="H588">
        <v>6.3819675627432099E-2</v>
      </c>
      <c r="I588">
        <v>81.099999999999994</v>
      </c>
      <c r="J588">
        <v>55.8</v>
      </c>
      <c r="K588">
        <v>279.257530814387</v>
      </c>
      <c r="L588">
        <v>2.1963949453692101E-2</v>
      </c>
      <c r="M588">
        <v>10.614767678086601</v>
      </c>
      <c r="N588">
        <v>25021</v>
      </c>
      <c r="O588">
        <v>0.93618032437256704</v>
      </c>
      <c r="P588">
        <v>6.3819675627432002E-2</v>
      </c>
    </row>
    <row r="589" spans="1:16" x14ac:dyDescent="0.25">
      <c r="A589">
        <v>0</v>
      </c>
      <c r="B589">
        <v>19036</v>
      </c>
      <c r="C589" t="s">
        <v>24</v>
      </c>
      <c r="D589" t="s">
        <v>56</v>
      </c>
      <c r="E589" t="s">
        <v>24</v>
      </c>
      <c r="F589" t="s">
        <v>60</v>
      </c>
      <c r="G589" t="s">
        <v>15</v>
      </c>
      <c r="H589">
        <v>0.13114019002567301</v>
      </c>
      <c r="I589">
        <v>95.7</v>
      </c>
      <c r="J589">
        <v>42.9</v>
      </c>
      <c r="K589">
        <v>262.623797538215</v>
      </c>
      <c r="L589">
        <v>1.21293573840595E-2</v>
      </c>
      <c r="M589">
        <v>19.164063739954699</v>
      </c>
      <c r="N589">
        <v>15189</v>
      </c>
      <c r="O589">
        <v>0.86885980997432699</v>
      </c>
      <c r="P589">
        <v>0.13114019002567301</v>
      </c>
    </row>
    <row r="590" spans="1:16" x14ac:dyDescent="0.25">
      <c r="A590">
        <v>0</v>
      </c>
      <c r="B590">
        <v>28077</v>
      </c>
      <c r="C590" t="s">
        <v>21</v>
      </c>
      <c r="D590" t="s">
        <v>22</v>
      </c>
      <c r="E590" t="s">
        <v>21</v>
      </c>
      <c r="F590" t="s">
        <v>40</v>
      </c>
      <c r="G590" t="s">
        <v>15</v>
      </c>
      <c r="H590">
        <v>8.4779064880636495E-2</v>
      </c>
      <c r="I590">
        <v>81.099999999999994</v>
      </c>
      <c r="J590">
        <v>55.8</v>
      </c>
      <c r="K590">
        <v>258.61134527107998</v>
      </c>
      <c r="L590">
        <v>2.1241785741373202E-2</v>
      </c>
      <c r="M590">
        <v>8.2655810558005491</v>
      </c>
      <c r="N590">
        <v>27042</v>
      </c>
      <c r="O590">
        <v>0.91522093511936298</v>
      </c>
      <c r="P590">
        <v>8.4779064880636495E-2</v>
      </c>
    </row>
    <row r="591" spans="1:16" x14ac:dyDescent="0.25">
      <c r="A591">
        <v>0</v>
      </c>
      <c r="B591">
        <v>72001</v>
      </c>
      <c r="C591" t="s">
        <v>51</v>
      </c>
      <c r="D591" t="s">
        <v>75</v>
      </c>
      <c r="E591" t="s">
        <v>24</v>
      </c>
      <c r="F591" t="s">
        <v>60</v>
      </c>
      <c r="G591" t="s">
        <v>19</v>
      </c>
      <c r="H591">
        <v>0.22057872270572401</v>
      </c>
      <c r="I591">
        <v>61.4</v>
      </c>
      <c r="J591">
        <v>28.6</v>
      </c>
      <c r="K591">
        <v>247.175678115572</v>
      </c>
      <c r="L591">
        <v>6.8945412374089493E-2</v>
      </c>
      <c r="M591">
        <v>25.5358876817875</v>
      </c>
      <c r="N591">
        <v>15070</v>
      </c>
      <c r="O591">
        <v>0.77942127729427502</v>
      </c>
      <c r="P591">
        <v>0.22057872270572401</v>
      </c>
    </row>
    <row r="592" spans="1:16" x14ac:dyDescent="0.25">
      <c r="A592">
        <v>0</v>
      </c>
      <c r="B592">
        <v>3106</v>
      </c>
      <c r="C592" t="s">
        <v>31</v>
      </c>
      <c r="D592" t="s">
        <v>77</v>
      </c>
      <c r="E592" t="s">
        <v>31</v>
      </c>
      <c r="F592" t="s">
        <v>114</v>
      </c>
      <c r="G592" t="s">
        <v>15</v>
      </c>
      <c r="H592">
        <v>0.17748214432024201</v>
      </c>
      <c r="I592">
        <v>106.2</v>
      </c>
      <c r="J592">
        <v>46.2</v>
      </c>
      <c r="K592">
        <v>180.282626193824</v>
      </c>
      <c r="L592">
        <v>2.0906159167414898E-2</v>
      </c>
      <c r="M592">
        <v>19.535699280559001</v>
      </c>
      <c r="N592">
        <v>5005</v>
      </c>
      <c r="O592">
        <v>0.82251785567975699</v>
      </c>
      <c r="P592">
        <v>0.17748214432024201</v>
      </c>
    </row>
    <row r="593" spans="1:16" x14ac:dyDescent="0.25">
      <c r="A593">
        <v>0</v>
      </c>
      <c r="B593">
        <v>26074</v>
      </c>
      <c r="C593" t="s">
        <v>21</v>
      </c>
      <c r="D593" t="s">
        <v>39</v>
      </c>
      <c r="E593" t="s">
        <v>21</v>
      </c>
      <c r="F593" t="s">
        <v>89</v>
      </c>
      <c r="G593" t="s">
        <v>15</v>
      </c>
      <c r="H593">
        <v>0.10144358832089601</v>
      </c>
      <c r="I593">
        <v>81.099999999999994</v>
      </c>
      <c r="J593">
        <v>55.8</v>
      </c>
      <c r="K593">
        <v>231.778306924416</v>
      </c>
      <c r="L593">
        <v>1.75598993270644E-2</v>
      </c>
      <c r="M593">
        <v>8.3540538942602893</v>
      </c>
      <c r="N593">
        <v>23052</v>
      </c>
      <c r="O593">
        <v>0.89855641167910305</v>
      </c>
      <c r="P593">
        <v>0.10144358832089601</v>
      </c>
    </row>
    <row r="594" spans="1:16" x14ac:dyDescent="0.25">
      <c r="A594">
        <v>0</v>
      </c>
      <c r="B594">
        <v>21031</v>
      </c>
      <c r="C594" t="s">
        <v>72</v>
      </c>
      <c r="D594" t="s">
        <v>73</v>
      </c>
      <c r="E594" t="s">
        <v>72</v>
      </c>
      <c r="F594" t="s">
        <v>74</v>
      </c>
      <c r="G594" t="s">
        <v>15</v>
      </c>
      <c r="H594">
        <v>5.4714856776992497E-2</v>
      </c>
      <c r="I594">
        <v>76.2</v>
      </c>
      <c r="J594">
        <v>58.9</v>
      </c>
      <c r="K594">
        <v>338.79112638619699</v>
      </c>
      <c r="L594">
        <v>0.188961579024226</v>
      </c>
      <c r="M594">
        <v>20.779314446122701</v>
      </c>
      <c r="N594">
        <v>22050</v>
      </c>
      <c r="O594">
        <v>0.94528514322300705</v>
      </c>
      <c r="P594">
        <v>5.47148567769924E-2</v>
      </c>
    </row>
    <row r="595" spans="1:16" x14ac:dyDescent="0.25">
      <c r="A595">
        <v>0</v>
      </c>
      <c r="B595">
        <v>16053</v>
      </c>
      <c r="C595" t="s">
        <v>24</v>
      </c>
      <c r="D595" t="s">
        <v>66</v>
      </c>
      <c r="E595" t="s">
        <v>24</v>
      </c>
      <c r="F595" t="s">
        <v>104</v>
      </c>
      <c r="G595" t="s">
        <v>15</v>
      </c>
      <c r="H595">
        <v>3.4281815440868002E-2</v>
      </c>
      <c r="I595">
        <v>95.7</v>
      </c>
      <c r="J595">
        <v>42.9</v>
      </c>
      <c r="K595">
        <v>375.91804704186501</v>
      </c>
      <c r="L595">
        <v>1.7021360534279099E-2</v>
      </c>
      <c r="M595">
        <v>26.0158565202379</v>
      </c>
      <c r="N595">
        <v>97042</v>
      </c>
      <c r="O595">
        <v>0.96571818455913105</v>
      </c>
      <c r="P595">
        <v>3.4281815440868002E-2</v>
      </c>
    </row>
    <row r="596" spans="1:16" x14ac:dyDescent="0.25">
      <c r="A596">
        <v>0</v>
      </c>
      <c r="B596">
        <v>73026</v>
      </c>
      <c r="C596" t="s">
        <v>51</v>
      </c>
      <c r="D596" t="s">
        <v>102</v>
      </c>
      <c r="E596" t="s">
        <v>51</v>
      </c>
      <c r="F596" t="s">
        <v>52</v>
      </c>
      <c r="G596" t="s">
        <v>15</v>
      </c>
      <c r="H596">
        <v>0.16565392564459799</v>
      </c>
      <c r="I596">
        <v>61.4</v>
      </c>
      <c r="J596">
        <v>28.6</v>
      </c>
      <c r="K596">
        <v>256.543559176141</v>
      </c>
      <c r="L596">
        <v>6.4564432619752199E-2</v>
      </c>
      <c r="M596">
        <v>41.3016649251975</v>
      </c>
      <c r="N596">
        <v>71020</v>
      </c>
      <c r="O596">
        <v>0.83434607435540098</v>
      </c>
      <c r="P596">
        <v>0.16565392564459799</v>
      </c>
    </row>
    <row r="597" spans="1:16" x14ac:dyDescent="0.25">
      <c r="A597">
        <v>0</v>
      </c>
      <c r="B597">
        <v>63049</v>
      </c>
      <c r="C597" t="s">
        <v>44</v>
      </c>
      <c r="D597" t="s">
        <v>78</v>
      </c>
      <c r="E597" t="s">
        <v>33</v>
      </c>
      <c r="F597" t="s">
        <v>35</v>
      </c>
      <c r="G597" t="s">
        <v>19</v>
      </c>
      <c r="H597">
        <v>0.163343450886587</v>
      </c>
      <c r="I597">
        <v>39.6</v>
      </c>
      <c r="J597">
        <v>25.5</v>
      </c>
      <c r="K597">
        <v>263.95539791067</v>
      </c>
      <c r="L597">
        <v>4.0949119612978598E-2</v>
      </c>
      <c r="M597">
        <v>38.845156551098</v>
      </c>
      <c r="N597">
        <v>39012</v>
      </c>
      <c r="O597">
        <v>0.83665654911341303</v>
      </c>
      <c r="P597">
        <v>0.163343450886587</v>
      </c>
    </row>
    <row r="598" spans="1:16" x14ac:dyDescent="0.25">
      <c r="A598">
        <v>0</v>
      </c>
      <c r="B598">
        <v>73009</v>
      </c>
      <c r="C598" t="s">
        <v>51</v>
      </c>
      <c r="D598" t="s">
        <v>102</v>
      </c>
      <c r="E598" t="s">
        <v>51</v>
      </c>
      <c r="F598" t="s">
        <v>75</v>
      </c>
      <c r="G598" t="s">
        <v>15</v>
      </c>
      <c r="H598">
        <v>0.247035157459431</v>
      </c>
      <c r="I598">
        <v>61.4</v>
      </c>
      <c r="J598">
        <v>28.6</v>
      </c>
      <c r="K598">
        <v>211.23107239649499</v>
      </c>
      <c r="L598">
        <v>6.1921137637742998E-2</v>
      </c>
      <c r="M598">
        <v>23.8857147954641</v>
      </c>
      <c r="N598">
        <v>72001</v>
      </c>
      <c r="O598">
        <v>0.75296484254056795</v>
      </c>
      <c r="P598">
        <v>0.24703515745943</v>
      </c>
    </row>
    <row r="599" spans="1:16" x14ac:dyDescent="0.25">
      <c r="A599">
        <v>0</v>
      </c>
      <c r="B599">
        <v>63045</v>
      </c>
      <c r="C599" t="s">
        <v>44</v>
      </c>
      <c r="D599" t="s">
        <v>78</v>
      </c>
      <c r="E599" t="s">
        <v>44</v>
      </c>
      <c r="F599" t="s">
        <v>99</v>
      </c>
      <c r="G599" t="s">
        <v>15</v>
      </c>
      <c r="H599">
        <v>0.176748155537091</v>
      </c>
      <c r="I599">
        <v>39.6</v>
      </c>
      <c r="J599">
        <v>25.5</v>
      </c>
      <c r="K599">
        <v>251.88062743690699</v>
      </c>
      <c r="L599">
        <v>3.87332805198553E-2</v>
      </c>
      <c r="M599">
        <v>36.773194899057103</v>
      </c>
      <c r="N599">
        <v>62008</v>
      </c>
      <c r="O599">
        <v>0.823251844462908</v>
      </c>
      <c r="P599">
        <v>0.176748155537091</v>
      </c>
    </row>
    <row r="600" spans="1:16" x14ac:dyDescent="0.25">
      <c r="A600">
        <v>0</v>
      </c>
      <c r="B600">
        <v>58091</v>
      </c>
      <c r="C600" t="s">
        <v>13</v>
      </c>
      <c r="D600" t="s">
        <v>14</v>
      </c>
      <c r="E600" t="s">
        <v>13</v>
      </c>
      <c r="F600" t="s">
        <v>18</v>
      </c>
      <c r="G600" t="s">
        <v>15</v>
      </c>
      <c r="H600">
        <v>1.33830742645378E-2</v>
      </c>
      <c r="I600">
        <v>63.9</v>
      </c>
      <c r="J600">
        <v>45.2</v>
      </c>
      <c r="K600">
        <v>345.73179625703602</v>
      </c>
      <c r="L600">
        <v>4.8577829854548699E-2</v>
      </c>
      <c r="M600">
        <v>35.386210679520403</v>
      </c>
      <c r="N600">
        <v>59011</v>
      </c>
      <c r="O600">
        <v>0.986616925735462</v>
      </c>
      <c r="P600">
        <v>1.33830742645378E-2</v>
      </c>
    </row>
    <row r="601" spans="1:16" x14ac:dyDescent="0.25">
      <c r="A601">
        <v>0</v>
      </c>
      <c r="B601">
        <v>27043</v>
      </c>
      <c r="C601" t="s">
        <v>21</v>
      </c>
      <c r="D601" t="s">
        <v>40</v>
      </c>
      <c r="E601" t="s">
        <v>21</v>
      </c>
      <c r="F601" t="s">
        <v>40</v>
      </c>
      <c r="G601" t="s">
        <v>15</v>
      </c>
      <c r="H601">
        <v>6.44903442002394E-2</v>
      </c>
      <c r="I601">
        <v>81.099999999999994</v>
      </c>
      <c r="J601">
        <v>55.8</v>
      </c>
      <c r="K601">
        <v>279.69810641398902</v>
      </c>
      <c r="L601">
        <v>2.2341084745582E-2</v>
      </c>
      <c r="M601">
        <v>10.3450629305874</v>
      </c>
      <c r="N601">
        <v>27033</v>
      </c>
      <c r="O601">
        <v>0.93550965579975998</v>
      </c>
      <c r="P601">
        <v>6.4490344200239302E-2</v>
      </c>
    </row>
    <row r="602" spans="1:16" x14ac:dyDescent="0.25">
      <c r="A602">
        <v>0</v>
      </c>
      <c r="B602">
        <v>1314</v>
      </c>
      <c r="C602" t="s">
        <v>31</v>
      </c>
      <c r="D602" t="s">
        <v>43</v>
      </c>
      <c r="E602" t="s">
        <v>31</v>
      </c>
      <c r="F602" t="s">
        <v>57</v>
      </c>
      <c r="G602" t="s">
        <v>15</v>
      </c>
      <c r="H602">
        <v>0.104221967890071</v>
      </c>
      <c r="I602">
        <v>106.2</v>
      </c>
      <c r="J602">
        <v>46.2</v>
      </c>
      <c r="K602">
        <v>253.91307104049801</v>
      </c>
      <c r="L602">
        <v>2.9373746279753501E-2</v>
      </c>
      <c r="M602">
        <v>28.412961888256099</v>
      </c>
      <c r="N602">
        <v>4003</v>
      </c>
      <c r="O602">
        <v>0.89577803210992801</v>
      </c>
      <c r="P602">
        <v>0.104221967890071</v>
      </c>
    </row>
    <row r="603" spans="1:16" x14ac:dyDescent="0.25">
      <c r="A603">
        <v>0</v>
      </c>
      <c r="B603">
        <v>52030</v>
      </c>
      <c r="C603" t="s">
        <v>27</v>
      </c>
      <c r="D603" t="s">
        <v>110</v>
      </c>
      <c r="E603" t="s">
        <v>27</v>
      </c>
      <c r="F603" t="s">
        <v>71</v>
      </c>
      <c r="G603" t="s">
        <v>15</v>
      </c>
      <c r="H603">
        <v>0.29832067973356802</v>
      </c>
      <c r="I603">
        <v>89.9</v>
      </c>
      <c r="J603">
        <v>48.5</v>
      </c>
      <c r="K603">
        <v>37.083099569484197</v>
      </c>
      <c r="L603">
        <v>4.0738878389963299E-3</v>
      </c>
      <c r="M603">
        <v>1.9660564687711399</v>
      </c>
      <c r="N603">
        <v>48017</v>
      </c>
      <c r="O603">
        <v>0.70167932026643198</v>
      </c>
      <c r="P603">
        <v>0.29832067973356702</v>
      </c>
    </row>
    <row r="604" spans="1:16" x14ac:dyDescent="0.25">
      <c r="A604">
        <v>0</v>
      </c>
      <c r="B604">
        <v>37055</v>
      </c>
      <c r="C604" t="s">
        <v>33</v>
      </c>
      <c r="D604" t="s">
        <v>79</v>
      </c>
      <c r="E604" t="s">
        <v>33</v>
      </c>
      <c r="F604" t="s">
        <v>46</v>
      </c>
      <c r="G604" t="s">
        <v>15</v>
      </c>
      <c r="H604">
        <v>0.12735876653352199</v>
      </c>
      <c r="I604">
        <v>81.5</v>
      </c>
      <c r="J604">
        <v>51.5</v>
      </c>
      <c r="K604">
        <v>184.692994934746</v>
      </c>
      <c r="L604">
        <v>1.5579376412782901E-2</v>
      </c>
      <c r="M604">
        <v>19.369962777153098</v>
      </c>
      <c r="N604">
        <v>33032</v>
      </c>
      <c r="O604">
        <v>0.87264123346647704</v>
      </c>
      <c r="P604">
        <v>0.12735876653352199</v>
      </c>
    </row>
    <row r="605" spans="1:16" x14ac:dyDescent="0.25">
      <c r="A605">
        <v>0</v>
      </c>
      <c r="B605">
        <v>15146</v>
      </c>
      <c r="C605" t="s">
        <v>24</v>
      </c>
      <c r="D605" t="s">
        <v>60</v>
      </c>
      <c r="E605" t="s">
        <v>24</v>
      </c>
      <c r="F605" t="s">
        <v>56</v>
      </c>
      <c r="G605" t="s">
        <v>15</v>
      </c>
      <c r="H605">
        <v>0</v>
      </c>
      <c r="I605">
        <v>95.7</v>
      </c>
      <c r="J605">
        <v>42.9</v>
      </c>
      <c r="K605">
        <v>440.56949061981697</v>
      </c>
      <c r="L605">
        <v>1.9839703875317499E-2</v>
      </c>
      <c r="M605">
        <v>29.9884982881218</v>
      </c>
      <c r="N605">
        <v>20017</v>
      </c>
      <c r="O605">
        <v>1</v>
      </c>
      <c r="P605">
        <v>0</v>
      </c>
    </row>
    <row r="606" spans="1:16" x14ac:dyDescent="0.25">
      <c r="A606">
        <v>0</v>
      </c>
      <c r="B606">
        <v>23022</v>
      </c>
      <c r="C606" t="s">
        <v>21</v>
      </c>
      <c r="D606" t="s">
        <v>89</v>
      </c>
      <c r="E606" t="s">
        <v>29</v>
      </c>
      <c r="F606" t="s">
        <v>30</v>
      </c>
      <c r="G606" t="s">
        <v>19</v>
      </c>
      <c r="H606">
        <v>0.16707554128368099</v>
      </c>
      <c r="I606">
        <v>81.099999999999994</v>
      </c>
      <c r="J606">
        <v>55.8</v>
      </c>
      <c r="K606">
        <v>145.65137943867899</v>
      </c>
      <c r="L606">
        <v>1.10318604649393E-2</v>
      </c>
      <c r="M606">
        <v>5.3964626893819299</v>
      </c>
      <c r="N606">
        <v>76039</v>
      </c>
      <c r="O606">
        <v>0.83292445871631804</v>
      </c>
      <c r="P606">
        <v>0.16707554128368099</v>
      </c>
    </row>
    <row r="607" spans="1:16" x14ac:dyDescent="0.25">
      <c r="A607">
        <v>0</v>
      </c>
      <c r="B607">
        <v>15072</v>
      </c>
      <c r="C607" t="s">
        <v>24</v>
      </c>
      <c r="D607" t="s">
        <v>60</v>
      </c>
      <c r="E607" t="s">
        <v>24</v>
      </c>
      <c r="F607" t="s">
        <v>66</v>
      </c>
      <c r="G607" t="s">
        <v>15</v>
      </c>
      <c r="H607">
        <v>0</v>
      </c>
      <c r="I607">
        <v>95.7</v>
      </c>
      <c r="J607">
        <v>42.9</v>
      </c>
      <c r="K607">
        <v>420.23469791803598</v>
      </c>
      <c r="L607">
        <v>1.8888729860476301E-2</v>
      </c>
      <c r="M607">
        <v>28.7112597122367</v>
      </c>
      <c r="N607">
        <v>16219</v>
      </c>
      <c r="O607">
        <v>0.999999999999999</v>
      </c>
      <c r="P607">
        <v>0</v>
      </c>
    </row>
    <row r="608" spans="1:16" x14ac:dyDescent="0.25">
      <c r="A608">
        <v>0</v>
      </c>
      <c r="B608">
        <v>58029</v>
      </c>
      <c r="C608" t="s">
        <v>13</v>
      </c>
      <c r="D608" t="s">
        <v>14</v>
      </c>
      <c r="E608" t="s">
        <v>13</v>
      </c>
      <c r="F608" t="s">
        <v>18</v>
      </c>
      <c r="G608" t="s">
        <v>15</v>
      </c>
      <c r="H608">
        <v>0.156949669319012</v>
      </c>
      <c r="I608">
        <v>63.9</v>
      </c>
      <c r="J608">
        <v>45.2</v>
      </c>
      <c r="K608">
        <v>191.122292561585</v>
      </c>
      <c r="L608">
        <v>2.63575522665003E-2</v>
      </c>
      <c r="M608">
        <v>19.491424218852501</v>
      </c>
      <c r="N608">
        <v>59011</v>
      </c>
      <c r="O608">
        <v>0.843050330680987</v>
      </c>
      <c r="P608">
        <v>0.156949669319012</v>
      </c>
    </row>
    <row r="609" spans="1:16" x14ac:dyDescent="0.25">
      <c r="A609">
        <v>0</v>
      </c>
      <c r="B609">
        <v>3093</v>
      </c>
      <c r="C609" t="s">
        <v>31</v>
      </c>
      <c r="D609" t="s">
        <v>77</v>
      </c>
      <c r="E609" t="s">
        <v>31</v>
      </c>
      <c r="F609" t="s">
        <v>77</v>
      </c>
      <c r="G609" t="s">
        <v>15</v>
      </c>
      <c r="H609">
        <v>0.217074004140379</v>
      </c>
      <c r="I609">
        <v>106.2</v>
      </c>
      <c r="J609">
        <v>46.2</v>
      </c>
      <c r="K609">
        <v>140.27023326823999</v>
      </c>
      <c r="L609">
        <v>1.6649252288986598E-2</v>
      </c>
      <c r="M609">
        <v>14.845372106093199</v>
      </c>
      <c r="N609">
        <v>3065</v>
      </c>
      <c r="O609">
        <v>0.78292599585961997</v>
      </c>
      <c r="P609">
        <v>0.217074004140379</v>
      </c>
    </row>
    <row r="610" spans="1:16" x14ac:dyDescent="0.25">
      <c r="A610">
        <v>0</v>
      </c>
      <c r="B610">
        <v>58120</v>
      </c>
      <c r="C610" t="s">
        <v>13</v>
      </c>
      <c r="D610" t="s">
        <v>14</v>
      </c>
      <c r="E610" t="s">
        <v>13</v>
      </c>
      <c r="F610" t="s">
        <v>18</v>
      </c>
      <c r="G610" t="s">
        <v>15</v>
      </c>
      <c r="H610">
        <v>9.6125476651204605E-2</v>
      </c>
      <c r="I610">
        <v>63.9</v>
      </c>
      <c r="J610">
        <v>45.2</v>
      </c>
      <c r="K610">
        <v>255.534888150786</v>
      </c>
      <c r="L610">
        <v>3.6021683348223303E-2</v>
      </c>
      <c r="M610">
        <v>26.5285436721813</v>
      </c>
      <c r="N610">
        <v>59011</v>
      </c>
      <c r="O610">
        <v>0.90387452334879503</v>
      </c>
      <c r="P610">
        <v>9.6125476651204605E-2</v>
      </c>
    </row>
    <row r="611" spans="1:16" x14ac:dyDescent="0.25">
      <c r="A611">
        <v>0</v>
      </c>
      <c r="B611">
        <v>12133</v>
      </c>
      <c r="C611" t="s">
        <v>24</v>
      </c>
      <c r="D611" t="s">
        <v>25</v>
      </c>
      <c r="E611" t="s">
        <v>24</v>
      </c>
      <c r="F611" t="s">
        <v>61</v>
      </c>
      <c r="G611" t="s">
        <v>15</v>
      </c>
      <c r="H611">
        <v>6.6815642213224502E-2</v>
      </c>
      <c r="I611">
        <v>95.7</v>
      </c>
      <c r="J611">
        <v>42.9</v>
      </c>
      <c r="K611">
        <v>339.90611348551698</v>
      </c>
      <c r="L611">
        <v>1.53074567632358E-2</v>
      </c>
      <c r="M611">
        <v>23.214601422542099</v>
      </c>
      <c r="N611">
        <v>13041</v>
      </c>
      <c r="O611">
        <v>0.933184357786775</v>
      </c>
      <c r="P611">
        <v>6.6815642213224502E-2</v>
      </c>
    </row>
    <row r="612" spans="1:16" x14ac:dyDescent="0.25">
      <c r="A612">
        <v>0</v>
      </c>
      <c r="B612">
        <v>12087</v>
      </c>
      <c r="C612" t="s">
        <v>24</v>
      </c>
      <c r="D612" t="s">
        <v>25</v>
      </c>
      <c r="E612" t="s">
        <v>24</v>
      </c>
      <c r="F612" t="s">
        <v>26</v>
      </c>
      <c r="G612" t="s">
        <v>15</v>
      </c>
      <c r="H612">
        <v>0.15903195619240501</v>
      </c>
      <c r="I612">
        <v>95.7</v>
      </c>
      <c r="J612">
        <v>42.9</v>
      </c>
      <c r="K612">
        <v>235.05936932782399</v>
      </c>
      <c r="L612">
        <v>1.07896827625313E-2</v>
      </c>
      <c r="M612">
        <v>15.9945164572517</v>
      </c>
      <c r="N612">
        <v>17029</v>
      </c>
      <c r="O612">
        <v>0.84096804380759405</v>
      </c>
      <c r="P612">
        <v>0.15903195619240501</v>
      </c>
    </row>
    <row r="613" spans="1:16" x14ac:dyDescent="0.25">
      <c r="A613">
        <v>0</v>
      </c>
      <c r="B613">
        <v>69086</v>
      </c>
      <c r="C613" t="s">
        <v>36</v>
      </c>
      <c r="D613" t="s">
        <v>80</v>
      </c>
      <c r="E613" t="s">
        <v>36</v>
      </c>
      <c r="F613" t="s">
        <v>38</v>
      </c>
      <c r="G613" t="s">
        <v>15</v>
      </c>
      <c r="H613">
        <v>0.26785597336970401</v>
      </c>
      <c r="I613">
        <v>42.4</v>
      </c>
      <c r="J613">
        <v>43.1</v>
      </c>
      <c r="K613">
        <v>129.82990987689001</v>
      </c>
      <c r="L613">
        <v>0.127376219324079</v>
      </c>
      <c r="M613">
        <v>14.076344491165001</v>
      </c>
      <c r="N613">
        <v>66017</v>
      </c>
      <c r="O613">
        <v>0.73214402663029499</v>
      </c>
      <c r="P613">
        <v>0.26785597336970302</v>
      </c>
    </row>
    <row r="614" spans="1:16" x14ac:dyDescent="0.25">
      <c r="A614">
        <v>0</v>
      </c>
      <c r="B614">
        <v>1090</v>
      </c>
      <c r="C614" t="s">
        <v>31</v>
      </c>
      <c r="D614" t="s">
        <v>43</v>
      </c>
      <c r="E614" t="s">
        <v>31</v>
      </c>
      <c r="F614" t="s">
        <v>43</v>
      </c>
      <c r="G614" t="s">
        <v>15</v>
      </c>
      <c r="H614">
        <v>9.4560996488163296E-2</v>
      </c>
      <c r="I614">
        <v>106.2</v>
      </c>
      <c r="J614">
        <v>46.2</v>
      </c>
      <c r="K614">
        <v>263.93610283669699</v>
      </c>
      <c r="L614">
        <v>3.0392340840369202E-2</v>
      </c>
      <c r="M614">
        <v>29.492074324931998</v>
      </c>
      <c r="N614">
        <v>1082</v>
      </c>
      <c r="O614">
        <v>0.90543900351183604</v>
      </c>
      <c r="P614">
        <v>9.4560996488163407E-2</v>
      </c>
    </row>
    <row r="615" spans="1:16" x14ac:dyDescent="0.25">
      <c r="A615">
        <v>0</v>
      </c>
      <c r="B615">
        <v>56057</v>
      </c>
      <c r="C615" t="s">
        <v>13</v>
      </c>
      <c r="D615" t="s">
        <v>20</v>
      </c>
      <c r="E615" t="s">
        <v>13</v>
      </c>
      <c r="F615" t="s">
        <v>14</v>
      </c>
      <c r="G615" t="s">
        <v>15</v>
      </c>
      <c r="H615">
        <v>0.27293438022236</v>
      </c>
      <c r="I615">
        <v>63.9</v>
      </c>
      <c r="J615">
        <v>45.2</v>
      </c>
      <c r="K615">
        <v>62.848965379881598</v>
      </c>
      <c r="L615">
        <v>7.1378089228629196E-3</v>
      </c>
      <c r="M615">
        <v>7.2375503832143702</v>
      </c>
      <c r="N615">
        <v>58091</v>
      </c>
      <c r="O615">
        <v>0.72706561977763895</v>
      </c>
      <c r="P615">
        <v>0.27293438022236</v>
      </c>
    </row>
    <row r="616" spans="1:16" x14ac:dyDescent="0.25">
      <c r="A616">
        <v>0</v>
      </c>
      <c r="B616">
        <v>21051</v>
      </c>
      <c r="C616" t="s">
        <v>72</v>
      </c>
      <c r="D616" t="s">
        <v>73</v>
      </c>
      <c r="E616" t="s">
        <v>72</v>
      </c>
      <c r="F616" t="s">
        <v>74</v>
      </c>
      <c r="G616" t="s">
        <v>15</v>
      </c>
      <c r="H616">
        <v>8.7049591342268806E-2</v>
      </c>
      <c r="I616">
        <v>76.2</v>
      </c>
      <c r="J616">
        <v>58.9</v>
      </c>
      <c r="K616">
        <v>308.442190457717</v>
      </c>
      <c r="L616">
        <v>0.17781375386359799</v>
      </c>
      <c r="M616">
        <v>15.081348483556701</v>
      </c>
      <c r="N616">
        <v>22199</v>
      </c>
      <c r="O616">
        <v>0.91295040865773103</v>
      </c>
      <c r="P616">
        <v>8.7049591342268903E-2</v>
      </c>
    </row>
    <row r="617" spans="1:16" x14ac:dyDescent="0.25">
      <c r="A617">
        <v>0</v>
      </c>
      <c r="B617">
        <v>15105</v>
      </c>
      <c r="C617" t="s">
        <v>24</v>
      </c>
      <c r="D617" t="s">
        <v>60</v>
      </c>
      <c r="E617" t="s">
        <v>24</v>
      </c>
      <c r="F617" t="s">
        <v>56</v>
      </c>
      <c r="G617" t="s">
        <v>15</v>
      </c>
      <c r="H617">
        <v>0</v>
      </c>
      <c r="I617">
        <v>95.7</v>
      </c>
      <c r="J617">
        <v>42.9</v>
      </c>
      <c r="K617">
        <v>426.64308996380697</v>
      </c>
      <c r="L617">
        <v>1.9182942984529501E-2</v>
      </c>
      <c r="M617">
        <v>29.162346374075401</v>
      </c>
      <c r="N617">
        <v>19036</v>
      </c>
      <c r="O617">
        <v>1</v>
      </c>
      <c r="P617">
        <v>0</v>
      </c>
    </row>
    <row r="618" spans="1:16" x14ac:dyDescent="0.25">
      <c r="A618">
        <v>0</v>
      </c>
      <c r="B618">
        <v>33032</v>
      </c>
      <c r="C618" t="s">
        <v>33</v>
      </c>
      <c r="D618" t="s">
        <v>46</v>
      </c>
      <c r="E618" t="s">
        <v>16</v>
      </c>
      <c r="F618" t="s">
        <v>117</v>
      </c>
      <c r="G618" t="s">
        <v>19</v>
      </c>
      <c r="H618">
        <v>0.224325826517564</v>
      </c>
      <c r="I618">
        <v>81.5</v>
      </c>
      <c r="J618">
        <v>51.5</v>
      </c>
      <c r="K618">
        <v>82.842418865457304</v>
      </c>
      <c r="L618">
        <v>8.0855636574137298E-3</v>
      </c>
      <c r="M618">
        <v>9.3038715200191895</v>
      </c>
      <c r="N618">
        <v>109006</v>
      </c>
      <c r="O618">
        <v>0.77567417348243495</v>
      </c>
      <c r="P618">
        <v>0.224325826517564</v>
      </c>
    </row>
    <row r="619" spans="1:16" x14ac:dyDescent="0.25">
      <c r="A619">
        <v>0</v>
      </c>
      <c r="B619">
        <v>1231</v>
      </c>
      <c r="C619" t="s">
        <v>31</v>
      </c>
      <c r="D619" t="s">
        <v>43</v>
      </c>
      <c r="E619" t="s">
        <v>31</v>
      </c>
      <c r="F619" t="s">
        <v>32</v>
      </c>
      <c r="G619" t="s">
        <v>15</v>
      </c>
      <c r="H619">
        <v>0.151566385039516</v>
      </c>
      <c r="I619">
        <v>106.2</v>
      </c>
      <c r="J619">
        <v>46.2</v>
      </c>
      <c r="K619">
        <v>204.63940013292699</v>
      </c>
      <c r="L619">
        <v>2.3549501295198502E-2</v>
      </c>
      <c r="M619">
        <v>23.019375548142101</v>
      </c>
      <c r="N619">
        <v>6003</v>
      </c>
      <c r="O619">
        <v>0.84843361496048297</v>
      </c>
      <c r="P619">
        <v>0.151566385039516</v>
      </c>
    </row>
    <row r="620" spans="1:16" x14ac:dyDescent="0.25">
      <c r="A620">
        <v>0</v>
      </c>
      <c r="B620">
        <v>1042</v>
      </c>
      <c r="C620" t="s">
        <v>31</v>
      </c>
      <c r="D620" t="s">
        <v>43</v>
      </c>
      <c r="E620" t="s">
        <v>31</v>
      </c>
      <c r="F620" t="s">
        <v>57</v>
      </c>
      <c r="G620" t="s">
        <v>15</v>
      </c>
      <c r="H620">
        <v>0.14880755109866201</v>
      </c>
      <c r="I620">
        <v>106.2</v>
      </c>
      <c r="J620">
        <v>46.2</v>
      </c>
      <c r="K620">
        <v>208.38396207523499</v>
      </c>
      <c r="L620">
        <v>2.4100654216259499E-2</v>
      </c>
      <c r="M620">
        <v>23.161339026691401</v>
      </c>
      <c r="N620">
        <v>4130</v>
      </c>
      <c r="O620">
        <v>0.85119244890133705</v>
      </c>
      <c r="P620">
        <v>0.14880755109866201</v>
      </c>
    </row>
    <row r="621" spans="1:16" x14ac:dyDescent="0.25">
      <c r="A621">
        <v>0</v>
      </c>
      <c r="B621">
        <v>100005</v>
      </c>
      <c r="C621" t="s">
        <v>27</v>
      </c>
      <c r="D621" t="s">
        <v>118</v>
      </c>
      <c r="E621" t="s">
        <v>27</v>
      </c>
      <c r="F621" t="s">
        <v>95</v>
      </c>
      <c r="G621" t="s">
        <v>15</v>
      </c>
      <c r="H621">
        <v>8.2542999796608799E-2</v>
      </c>
      <c r="I621">
        <v>89.9</v>
      </c>
      <c r="J621">
        <v>48.5</v>
      </c>
      <c r="K621">
        <v>279.16495917556102</v>
      </c>
      <c r="L621">
        <v>3.4755304714416603E-2</v>
      </c>
      <c r="M621">
        <v>23.0737197917598</v>
      </c>
      <c r="N621">
        <v>45007</v>
      </c>
      <c r="O621">
        <v>0.91745700020339105</v>
      </c>
      <c r="P621">
        <v>8.2542999796608799E-2</v>
      </c>
    </row>
    <row r="622" spans="1:16" x14ac:dyDescent="0.25">
      <c r="A622">
        <v>0</v>
      </c>
      <c r="B622">
        <v>47014</v>
      </c>
      <c r="C622" t="s">
        <v>27</v>
      </c>
      <c r="D622" t="s">
        <v>92</v>
      </c>
      <c r="E622" t="s">
        <v>27</v>
      </c>
      <c r="F622" t="s">
        <v>118</v>
      </c>
      <c r="G622" t="s">
        <v>15</v>
      </c>
      <c r="H622">
        <v>0.116707125144246</v>
      </c>
      <c r="I622">
        <v>89.9</v>
      </c>
      <c r="J622">
        <v>48.5</v>
      </c>
      <c r="K622">
        <v>237.960296381256</v>
      </c>
      <c r="L622">
        <v>2.9264217640077299E-2</v>
      </c>
      <c r="M622">
        <v>20.3101648494996</v>
      </c>
      <c r="N622">
        <v>100005</v>
      </c>
      <c r="O622">
        <v>0.88329287485575303</v>
      </c>
      <c r="P622">
        <v>0.116707125144246</v>
      </c>
    </row>
    <row r="623" spans="1:16" x14ac:dyDescent="0.25">
      <c r="A623">
        <v>0</v>
      </c>
      <c r="B623">
        <v>23091</v>
      </c>
      <c r="C623" t="s">
        <v>21</v>
      </c>
      <c r="D623" t="s">
        <v>89</v>
      </c>
      <c r="E623" t="s">
        <v>21</v>
      </c>
      <c r="F623" t="s">
        <v>22</v>
      </c>
      <c r="G623" t="s">
        <v>15</v>
      </c>
      <c r="H623">
        <v>0.13992226272942501</v>
      </c>
      <c r="I623">
        <v>81.099999999999994</v>
      </c>
      <c r="J623">
        <v>55.8</v>
      </c>
      <c r="K623">
        <v>182.100145370402</v>
      </c>
      <c r="L623">
        <v>1.4016148386533801E-2</v>
      </c>
      <c r="M623">
        <v>6.4736238373197699</v>
      </c>
      <c r="N623">
        <v>28060</v>
      </c>
      <c r="O623">
        <v>0.86007773727057402</v>
      </c>
      <c r="P623">
        <v>0.13992226272942501</v>
      </c>
    </row>
    <row r="624" spans="1:16" x14ac:dyDescent="0.25">
      <c r="A624">
        <v>0</v>
      </c>
      <c r="B624">
        <v>39011</v>
      </c>
      <c r="C624" t="s">
        <v>33</v>
      </c>
      <c r="D624" t="s">
        <v>35</v>
      </c>
      <c r="E624" t="s">
        <v>33</v>
      </c>
      <c r="F624" t="s">
        <v>46</v>
      </c>
      <c r="G624" t="s">
        <v>15</v>
      </c>
      <c r="H624">
        <v>0.101074717578</v>
      </c>
      <c r="I624">
        <v>81.5</v>
      </c>
      <c r="J624">
        <v>51.5</v>
      </c>
      <c r="K624">
        <v>210.17520745880299</v>
      </c>
      <c r="L624">
        <v>1.7398419105809099E-2</v>
      </c>
      <c r="M624">
        <v>22.5697524022621</v>
      </c>
      <c r="N624">
        <v>33032</v>
      </c>
      <c r="O624">
        <v>0.89892528242199898</v>
      </c>
      <c r="P624">
        <v>0.101074717578</v>
      </c>
    </row>
    <row r="625" spans="1:16" x14ac:dyDescent="0.25">
      <c r="A625">
        <v>0</v>
      </c>
      <c r="B625">
        <v>15146</v>
      </c>
      <c r="C625" t="s">
        <v>24</v>
      </c>
      <c r="D625" t="s">
        <v>60</v>
      </c>
      <c r="E625" t="s">
        <v>24</v>
      </c>
      <c r="F625" t="s">
        <v>56</v>
      </c>
      <c r="G625" t="s">
        <v>15</v>
      </c>
      <c r="H625">
        <v>0</v>
      </c>
      <c r="I625">
        <v>95.7</v>
      </c>
      <c r="J625">
        <v>42.9</v>
      </c>
      <c r="K625">
        <v>440.56949061981697</v>
      </c>
      <c r="L625">
        <v>1.9839703875317499E-2</v>
      </c>
      <c r="M625">
        <v>29.9884982881218</v>
      </c>
      <c r="N625">
        <v>20065</v>
      </c>
      <c r="O625">
        <v>1</v>
      </c>
      <c r="P625">
        <v>0</v>
      </c>
    </row>
    <row r="626" spans="1:16" x14ac:dyDescent="0.25">
      <c r="A626">
        <v>0</v>
      </c>
      <c r="B626">
        <v>58091</v>
      </c>
      <c r="C626" t="s">
        <v>13</v>
      </c>
      <c r="D626" t="s">
        <v>14</v>
      </c>
      <c r="E626" t="s">
        <v>13</v>
      </c>
      <c r="F626" t="s">
        <v>18</v>
      </c>
      <c r="G626" t="s">
        <v>15</v>
      </c>
      <c r="H626">
        <v>1.33830742645378E-2</v>
      </c>
      <c r="I626">
        <v>63.9</v>
      </c>
      <c r="J626">
        <v>45.2</v>
      </c>
      <c r="K626">
        <v>345.73179625703602</v>
      </c>
      <c r="L626">
        <v>4.8577829854548699E-2</v>
      </c>
      <c r="M626">
        <v>35.386210679520403</v>
      </c>
      <c r="N626">
        <v>59011</v>
      </c>
      <c r="O626">
        <v>0.986616925735462</v>
      </c>
      <c r="P626">
        <v>1.33830742645379E-2</v>
      </c>
    </row>
    <row r="627" spans="1:16" x14ac:dyDescent="0.25">
      <c r="A627">
        <v>0</v>
      </c>
      <c r="B627">
        <v>59028</v>
      </c>
      <c r="C627" t="s">
        <v>13</v>
      </c>
      <c r="D627" t="s">
        <v>18</v>
      </c>
      <c r="E627" t="s">
        <v>36</v>
      </c>
      <c r="F627" t="s">
        <v>80</v>
      </c>
      <c r="G627" t="s">
        <v>19</v>
      </c>
      <c r="H627">
        <v>0.22753019957043999</v>
      </c>
      <c r="I627">
        <v>63.9</v>
      </c>
      <c r="J627">
        <v>45.2</v>
      </c>
      <c r="K627">
        <v>87.067735076768699</v>
      </c>
      <c r="L627">
        <v>1.2898195625907801E-2</v>
      </c>
      <c r="M627">
        <v>17.9403410489614</v>
      </c>
      <c r="N627">
        <v>69046</v>
      </c>
      <c r="O627">
        <v>0.77246980042955904</v>
      </c>
      <c r="P627">
        <v>0.22753019957043999</v>
      </c>
    </row>
    <row r="628" spans="1:16" x14ac:dyDescent="0.25">
      <c r="A628">
        <v>0</v>
      </c>
      <c r="B628">
        <v>108033</v>
      </c>
      <c r="C628" t="s">
        <v>24</v>
      </c>
      <c r="D628" t="s">
        <v>104</v>
      </c>
      <c r="E628" t="s">
        <v>24</v>
      </c>
      <c r="F628" t="s">
        <v>25</v>
      </c>
      <c r="G628" t="s">
        <v>15</v>
      </c>
      <c r="H628">
        <v>0</v>
      </c>
      <c r="I628">
        <v>95.7</v>
      </c>
      <c r="J628">
        <v>42.9</v>
      </c>
      <c r="K628">
        <v>452.55674317030503</v>
      </c>
      <c r="L628">
        <v>2.01920198740594E-2</v>
      </c>
      <c r="M628">
        <v>31.4313597471149</v>
      </c>
      <c r="N628">
        <v>12026</v>
      </c>
      <c r="O628">
        <v>1</v>
      </c>
      <c r="P628">
        <v>0</v>
      </c>
    </row>
    <row r="629" spans="1:16" x14ac:dyDescent="0.25">
      <c r="A629">
        <v>0</v>
      </c>
      <c r="B629">
        <v>58091</v>
      </c>
      <c r="C629" t="s">
        <v>13</v>
      </c>
      <c r="D629" t="s">
        <v>14</v>
      </c>
      <c r="E629" t="s">
        <v>13</v>
      </c>
      <c r="F629" t="s">
        <v>14</v>
      </c>
      <c r="G629" t="s">
        <v>15</v>
      </c>
      <c r="H629">
        <v>1.33830742645378E-2</v>
      </c>
      <c r="I629">
        <v>63.9</v>
      </c>
      <c r="J629">
        <v>45.2</v>
      </c>
      <c r="K629">
        <v>345.73179625703602</v>
      </c>
      <c r="L629">
        <v>4.8577829854548699E-2</v>
      </c>
      <c r="M629">
        <v>35.386210679520403</v>
      </c>
      <c r="N629">
        <v>58091</v>
      </c>
      <c r="O629">
        <v>0.986616925735462</v>
      </c>
      <c r="P629">
        <v>1.33830742645378E-2</v>
      </c>
    </row>
    <row r="630" spans="1:16" x14ac:dyDescent="0.25">
      <c r="A630">
        <v>0</v>
      </c>
      <c r="B630">
        <v>72012</v>
      </c>
      <c r="C630" t="s">
        <v>51</v>
      </c>
      <c r="D630" t="s">
        <v>75</v>
      </c>
      <c r="E630" t="s">
        <v>51</v>
      </c>
      <c r="F630" t="s">
        <v>93</v>
      </c>
      <c r="G630" t="s">
        <v>15</v>
      </c>
      <c r="H630">
        <v>0.211194609013381</v>
      </c>
      <c r="I630">
        <v>61.4</v>
      </c>
      <c r="J630">
        <v>28.6</v>
      </c>
      <c r="K630">
        <v>258.71138525706999</v>
      </c>
      <c r="L630">
        <v>6.8343986780413896E-2</v>
      </c>
      <c r="M630">
        <v>25.882387598429698</v>
      </c>
      <c r="N630">
        <v>75035</v>
      </c>
      <c r="O630">
        <v>0.78880539098661795</v>
      </c>
      <c r="P630">
        <v>0.211194609013381</v>
      </c>
    </row>
    <row r="631" spans="1:16" x14ac:dyDescent="0.25">
      <c r="A631">
        <v>0</v>
      </c>
      <c r="B631">
        <v>63049</v>
      </c>
      <c r="C631" t="s">
        <v>44</v>
      </c>
      <c r="D631" t="s">
        <v>78</v>
      </c>
      <c r="E631" t="s">
        <v>44</v>
      </c>
      <c r="F631" t="s">
        <v>78</v>
      </c>
      <c r="G631" t="s">
        <v>15</v>
      </c>
      <c r="H631">
        <v>0.163343450886587</v>
      </c>
      <c r="I631">
        <v>39.6</v>
      </c>
      <c r="J631">
        <v>25.5</v>
      </c>
      <c r="K631">
        <v>263.95539791067</v>
      </c>
      <c r="L631">
        <v>4.0949119612978598E-2</v>
      </c>
      <c r="M631">
        <v>38.845156551098</v>
      </c>
      <c r="N631">
        <v>63092</v>
      </c>
      <c r="O631">
        <v>0.83665654911341203</v>
      </c>
      <c r="P631">
        <v>0.163343450886586</v>
      </c>
    </row>
    <row r="632" spans="1:16" x14ac:dyDescent="0.25">
      <c r="A632">
        <v>0</v>
      </c>
      <c r="B632">
        <v>16195</v>
      </c>
      <c r="C632" t="s">
        <v>24</v>
      </c>
      <c r="D632" t="s">
        <v>66</v>
      </c>
      <c r="E632" t="s">
        <v>33</v>
      </c>
      <c r="F632" t="s">
        <v>41</v>
      </c>
      <c r="G632" t="s">
        <v>19</v>
      </c>
      <c r="H632">
        <v>0.209105266124891</v>
      </c>
      <c r="I632">
        <v>95.7</v>
      </c>
      <c r="J632">
        <v>42.9</v>
      </c>
      <c r="K632">
        <v>166.07878047280499</v>
      </c>
      <c r="L632">
        <v>6.9680616110274702E-3</v>
      </c>
      <c r="M632">
        <v>14.717126514201199</v>
      </c>
      <c r="N632">
        <v>36005</v>
      </c>
      <c r="O632">
        <v>0.790894733875108</v>
      </c>
      <c r="P632">
        <v>0.20910526612489</v>
      </c>
    </row>
    <row r="633" spans="1:16" x14ac:dyDescent="0.25">
      <c r="A633">
        <v>0</v>
      </c>
      <c r="B633">
        <v>74016</v>
      </c>
      <c r="C633" t="s">
        <v>51</v>
      </c>
      <c r="D633" t="s">
        <v>76</v>
      </c>
      <c r="E633" t="s">
        <v>51</v>
      </c>
      <c r="F633" t="s">
        <v>52</v>
      </c>
      <c r="G633" t="s">
        <v>15</v>
      </c>
      <c r="H633">
        <v>0.145902050925799</v>
      </c>
      <c r="I633">
        <v>61.4</v>
      </c>
      <c r="J633">
        <v>28.6</v>
      </c>
      <c r="K633">
        <v>269.61135657476399</v>
      </c>
      <c r="L633">
        <v>4.7227609630628498E-2</v>
      </c>
      <c r="M633">
        <v>41.961415782158298</v>
      </c>
      <c r="N633">
        <v>71051</v>
      </c>
      <c r="O633">
        <v>0.8540979490742</v>
      </c>
      <c r="P633">
        <v>0.145902050925799</v>
      </c>
    </row>
    <row r="634" spans="1:16" x14ac:dyDescent="0.25">
      <c r="A634">
        <v>0</v>
      </c>
      <c r="B634">
        <v>42011</v>
      </c>
      <c r="C634" t="s">
        <v>16</v>
      </c>
      <c r="D634" t="s">
        <v>81</v>
      </c>
      <c r="E634" t="s">
        <v>16</v>
      </c>
      <c r="F634" t="s">
        <v>17</v>
      </c>
      <c r="G634" t="s">
        <v>15</v>
      </c>
      <c r="H634">
        <v>0.30891142808691902</v>
      </c>
      <c r="I634">
        <v>61.9</v>
      </c>
      <c r="J634">
        <v>44.8</v>
      </c>
      <c r="K634">
        <v>37.985930416605903</v>
      </c>
      <c r="L634">
        <v>1.67214462002955E-2</v>
      </c>
      <c r="M634">
        <v>3.0036022000860698</v>
      </c>
      <c r="N634">
        <v>43013</v>
      </c>
      <c r="O634">
        <v>0.69108857191308004</v>
      </c>
      <c r="P634">
        <v>0.30891142808691802</v>
      </c>
    </row>
    <row r="635" spans="1:16" x14ac:dyDescent="0.25">
      <c r="A635">
        <v>0</v>
      </c>
      <c r="B635">
        <v>1221</v>
      </c>
      <c r="C635" t="s">
        <v>31</v>
      </c>
      <c r="D635" t="s">
        <v>43</v>
      </c>
      <c r="E635" t="s">
        <v>33</v>
      </c>
      <c r="F635" t="s">
        <v>41</v>
      </c>
      <c r="G635" t="s">
        <v>19</v>
      </c>
      <c r="H635">
        <v>0.155019107784131</v>
      </c>
      <c r="I635">
        <v>106.2</v>
      </c>
      <c r="J635">
        <v>46.2</v>
      </c>
      <c r="K635">
        <v>200.41587232948501</v>
      </c>
      <c r="L635">
        <v>2.2908794653449999E-2</v>
      </c>
      <c r="M635">
        <v>22.7395759867827</v>
      </c>
      <c r="N635">
        <v>36023</v>
      </c>
      <c r="O635">
        <v>0.84498089221586803</v>
      </c>
      <c r="P635">
        <v>0.155019107784131</v>
      </c>
    </row>
    <row r="636" spans="1:16" x14ac:dyDescent="0.25">
      <c r="A636">
        <v>0</v>
      </c>
      <c r="B636">
        <v>10025</v>
      </c>
      <c r="C636" t="s">
        <v>90</v>
      </c>
      <c r="D636" t="s">
        <v>91</v>
      </c>
      <c r="E636" t="s">
        <v>90</v>
      </c>
      <c r="F636" t="s">
        <v>91</v>
      </c>
      <c r="G636" t="s">
        <v>15</v>
      </c>
      <c r="H636">
        <v>0.301973168835802</v>
      </c>
      <c r="I636">
        <v>96.8</v>
      </c>
      <c r="J636">
        <v>39.799999999999997</v>
      </c>
      <c r="K636">
        <v>105.384785188089</v>
      </c>
      <c r="L636">
        <v>5.4113877318887497E-2</v>
      </c>
      <c r="M636">
        <v>12.164623585346</v>
      </c>
      <c r="N636">
        <v>10025</v>
      </c>
      <c r="O636">
        <v>0.69802683116419695</v>
      </c>
      <c r="P636">
        <v>0.301973168835802</v>
      </c>
    </row>
    <row r="637" spans="1:16" x14ac:dyDescent="0.25">
      <c r="A637">
        <v>0</v>
      </c>
      <c r="B637">
        <v>59011</v>
      </c>
      <c r="C637" t="s">
        <v>13</v>
      </c>
      <c r="D637" t="s">
        <v>18</v>
      </c>
      <c r="E637" t="s">
        <v>24</v>
      </c>
      <c r="F637" t="s">
        <v>60</v>
      </c>
      <c r="G637" t="s">
        <v>19</v>
      </c>
      <c r="H637">
        <v>0.15432666515559501</v>
      </c>
      <c r="I637">
        <v>63.9</v>
      </c>
      <c r="J637">
        <v>45.2</v>
      </c>
      <c r="K637">
        <v>161.610997772113</v>
      </c>
      <c r="L637">
        <v>2.3711753097065202E-2</v>
      </c>
      <c r="M637">
        <v>26.981291085590001</v>
      </c>
      <c r="N637">
        <v>15070</v>
      </c>
      <c r="O637">
        <v>0.84567333484440399</v>
      </c>
      <c r="P637">
        <v>0.15432666515559501</v>
      </c>
    </row>
    <row r="638" spans="1:16" x14ac:dyDescent="0.25">
      <c r="A638">
        <v>0</v>
      </c>
      <c r="B638">
        <v>100005</v>
      </c>
      <c r="C638" t="s">
        <v>27</v>
      </c>
      <c r="D638" t="s">
        <v>118</v>
      </c>
      <c r="E638" t="s">
        <v>27</v>
      </c>
      <c r="F638" t="s">
        <v>95</v>
      </c>
      <c r="G638" t="s">
        <v>15</v>
      </c>
      <c r="H638">
        <v>8.2542999796608799E-2</v>
      </c>
      <c r="I638">
        <v>89.9</v>
      </c>
      <c r="J638">
        <v>48.5</v>
      </c>
      <c r="K638">
        <v>279.16495917556102</v>
      </c>
      <c r="L638">
        <v>3.4755304714416603E-2</v>
      </c>
      <c r="M638">
        <v>23.0737197917598</v>
      </c>
      <c r="N638">
        <v>45010</v>
      </c>
      <c r="O638">
        <v>0.91745700020339005</v>
      </c>
      <c r="P638">
        <v>8.2542999796608799E-2</v>
      </c>
    </row>
    <row r="639" spans="1:16" x14ac:dyDescent="0.25">
      <c r="A639">
        <v>0</v>
      </c>
      <c r="B639">
        <v>26003</v>
      </c>
      <c r="C639" t="s">
        <v>21</v>
      </c>
      <c r="D639" t="s">
        <v>39</v>
      </c>
      <c r="E639" t="s">
        <v>21</v>
      </c>
      <c r="F639" t="s">
        <v>39</v>
      </c>
      <c r="G639" t="s">
        <v>15</v>
      </c>
      <c r="H639">
        <v>9.7535907705701697E-2</v>
      </c>
      <c r="I639">
        <v>81.099999999999994</v>
      </c>
      <c r="J639">
        <v>55.8</v>
      </c>
      <c r="K639">
        <v>242.436123728079</v>
      </c>
      <c r="L639">
        <v>1.9719580679184001E-2</v>
      </c>
      <c r="M639">
        <v>7.5124508550343796</v>
      </c>
      <c r="N639">
        <v>26012</v>
      </c>
      <c r="O639">
        <v>0.90246409229429803</v>
      </c>
      <c r="P639">
        <v>9.7535907705701697E-2</v>
      </c>
    </row>
    <row r="640" spans="1:16" x14ac:dyDescent="0.25">
      <c r="A640">
        <v>0</v>
      </c>
      <c r="B640">
        <v>108050</v>
      </c>
      <c r="C640" t="s">
        <v>24</v>
      </c>
      <c r="D640" t="s">
        <v>104</v>
      </c>
      <c r="E640" t="s">
        <v>24</v>
      </c>
      <c r="F640" t="s">
        <v>60</v>
      </c>
      <c r="G640" t="s">
        <v>15</v>
      </c>
      <c r="H640">
        <v>0</v>
      </c>
      <c r="I640">
        <v>95.7</v>
      </c>
      <c r="J640">
        <v>42.9</v>
      </c>
      <c r="K640">
        <v>444.81761829163798</v>
      </c>
      <c r="L640">
        <v>1.98370288608051E-2</v>
      </c>
      <c r="M640">
        <v>30.919081228663</v>
      </c>
      <c r="N640">
        <v>15192</v>
      </c>
      <c r="O640">
        <v>1</v>
      </c>
      <c r="P640">
        <v>0</v>
      </c>
    </row>
    <row r="641" spans="1:16" x14ac:dyDescent="0.25">
      <c r="A641">
        <v>0</v>
      </c>
      <c r="B641">
        <v>79147</v>
      </c>
      <c r="C641" t="s">
        <v>62</v>
      </c>
      <c r="D641" t="s">
        <v>68</v>
      </c>
      <c r="E641" t="s">
        <v>62</v>
      </c>
      <c r="F641" t="s">
        <v>68</v>
      </c>
      <c r="G641" t="s">
        <v>15</v>
      </c>
      <c r="H641">
        <v>0.198901138841028</v>
      </c>
      <c r="I641">
        <v>20.8</v>
      </c>
      <c r="J641">
        <v>27.8</v>
      </c>
      <c r="K641">
        <v>300.80563901469299</v>
      </c>
      <c r="L641">
        <v>0.23885465165991901</v>
      </c>
      <c r="M641">
        <v>43.661747274798699</v>
      </c>
      <c r="N641">
        <v>79160</v>
      </c>
      <c r="O641">
        <v>0.801098861158971</v>
      </c>
      <c r="P641">
        <v>0.198901138841028</v>
      </c>
    </row>
    <row r="642" spans="1:16" x14ac:dyDescent="0.25">
      <c r="A642">
        <v>0</v>
      </c>
      <c r="B642">
        <v>58003</v>
      </c>
      <c r="C642" t="s">
        <v>13</v>
      </c>
      <c r="D642" t="s">
        <v>14</v>
      </c>
      <c r="E642" t="s">
        <v>13</v>
      </c>
      <c r="F642" t="s">
        <v>14</v>
      </c>
      <c r="G642" t="s">
        <v>15</v>
      </c>
      <c r="H642">
        <v>5.0045319267102102E-2</v>
      </c>
      <c r="I642">
        <v>63.9</v>
      </c>
      <c r="J642">
        <v>45.2</v>
      </c>
      <c r="K642">
        <v>294.676471618025</v>
      </c>
      <c r="L642">
        <v>4.1385532833526001E-2</v>
      </c>
      <c r="M642">
        <v>33.831119979668003</v>
      </c>
      <c r="N642">
        <v>58091</v>
      </c>
      <c r="O642">
        <v>0.94995468073289702</v>
      </c>
      <c r="P642">
        <v>5.0045319267102102E-2</v>
      </c>
    </row>
    <row r="643" spans="1:16" x14ac:dyDescent="0.25">
      <c r="A643">
        <v>0</v>
      </c>
      <c r="B643">
        <v>15146</v>
      </c>
      <c r="C643" t="s">
        <v>24</v>
      </c>
      <c r="D643" t="s">
        <v>60</v>
      </c>
      <c r="E643" t="s">
        <v>24</v>
      </c>
      <c r="F643" t="s">
        <v>66</v>
      </c>
      <c r="G643" t="s">
        <v>15</v>
      </c>
      <c r="H643">
        <v>0</v>
      </c>
      <c r="I643">
        <v>95.7</v>
      </c>
      <c r="J643">
        <v>42.9</v>
      </c>
      <c r="K643">
        <v>440.56949061981697</v>
      </c>
      <c r="L643">
        <v>1.9839703875317499E-2</v>
      </c>
      <c r="M643">
        <v>29.9884982881218</v>
      </c>
      <c r="N643">
        <v>16128</v>
      </c>
      <c r="O643">
        <v>1</v>
      </c>
      <c r="P643">
        <v>0</v>
      </c>
    </row>
    <row r="644" spans="1:16" x14ac:dyDescent="0.25">
      <c r="A644">
        <v>0</v>
      </c>
      <c r="B644">
        <v>18078</v>
      </c>
      <c r="C644" t="s">
        <v>24</v>
      </c>
      <c r="D644" t="s">
        <v>53</v>
      </c>
      <c r="E644" t="s">
        <v>24</v>
      </c>
      <c r="F644" t="s">
        <v>104</v>
      </c>
      <c r="G644" t="s">
        <v>15</v>
      </c>
      <c r="H644">
        <v>2.57950049457965E-2</v>
      </c>
      <c r="I644">
        <v>95.7</v>
      </c>
      <c r="J644">
        <v>42.9</v>
      </c>
      <c r="K644">
        <v>388.96932202416502</v>
      </c>
      <c r="L644">
        <v>1.7742138122241301E-2</v>
      </c>
      <c r="M644">
        <v>25.920130956882002</v>
      </c>
      <c r="N644">
        <v>108023</v>
      </c>
      <c r="O644">
        <v>0.97420499505420299</v>
      </c>
      <c r="P644">
        <v>2.57950049457965E-2</v>
      </c>
    </row>
    <row r="645" spans="1:16" x14ac:dyDescent="0.25">
      <c r="A645">
        <v>0</v>
      </c>
      <c r="B645">
        <v>50008</v>
      </c>
      <c r="C645" t="s">
        <v>27</v>
      </c>
      <c r="D645" t="s">
        <v>85</v>
      </c>
      <c r="E645" t="s">
        <v>27</v>
      </c>
      <c r="F645" t="s">
        <v>71</v>
      </c>
      <c r="G645" t="s">
        <v>15</v>
      </c>
      <c r="H645">
        <v>0.13270189405899999</v>
      </c>
      <c r="I645">
        <v>89.9</v>
      </c>
      <c r="J645">
        <v>48.5</v>
      </c>
      <c r="K645">
        <v>227.03142535083799</v>
      </c>
      <c r="L645">
        <v>2.7544015717700401E-2</v>
      </c>
      <c r="M645">
        <v>17.165053523259999</v>
      </c>
      <c r="N645">
        <v>48001</v>
      </c>
      <c r="O645">
        <v>0.86729810594099899</v>
      </c>
      <c r="P645">
        <v>0.13270189405899999</v>
      </c>
    </row>
    <row r="646" spans="1:16" x14ac:dyDescent="0.25">
      <c r="A646">
        <v>0</v>
      </c>
      <c r="B646">
        <v>32006</v>
      </c>
      <c r="C646" t="s">
        <v>58</v>
      </c>
      <c r="D646" t="s">
        <v>105</v>
      </c>
      <c r="E646" t="s">
        <v>58</v>
      </c>
      <c r="F646" t="s">
        <v>97</v>
      </c>
      <c r="G646" t="s">
        <v>15</v>
      </c>
      <c r="H646">
        <v>0.180785886784849</v>
      </c>
      <c r="I646">
        <v>120.8</v>
      </c>
      <c r="J646">
        <v>49</v>
      </c>
      <c r="K646">
        <v>167.78136604597</v>
      </c>
      <c r="L646">
        <v>4.45519707373472E-2</v>
      </c>
      <c r="M646">
        <v>22.223088441392299</v>
      </c>
      <c r="N646">
        <v>93033</v>
      </c>
      <c r="O646">
        <v>0.81921411321515003</v>
      </c>
      <c r="P646">
        <v>0.180785886784849</v>
      </c>
    </row>
    <row r="647" spans="1:16" x14ac:dyDescent="0.25">
      <c r="A647">
        <v>0</v>
      </c>
      <c r="B647">
        <v>10025</v>
      </c>
      <c r="C647" t="s">
        <v>90</v>
      </c>
      <c r="D647" t="s">
        <v>91</v>
      </c>
      <c r="E647" t="s">
        <v>90</v>
      </c>
      <c r="F647" t="s">
        <v>91</v>
      </c>
      <c r="G647" t="s">
        <v>15</v>
      </c>
      <c r="H647">
        <v>0.301973168835802</v>
      </c>
      <c r="I647">
        <v>96.8</v>
      </c>
      <c r="J647">
        <v>39.799999999999997</v>
      </c>
      <c r="K647">
        <v>105.384785188089</v>
      </c>
      <c r="L647">
        <v>5.4113877318887497E-2</v>
      </c>
      <c r="M647">
        <v>12.164623585346</v>
      </c>
      <c r="N647">
        <v>10025</v>
      </c>
      <c r="O647">
        <v>0.69802683116419695</v>
      </c>
      <c r="P647">
        <v>0.301973168835802</v>
      </c>
    </row>
    <row r="648" spans="1:16" x14ac:dyDescent="0.25">
      <c r="A648">
        <v>0</v>
      </c>
      <c r="B648">
        <v>65158</v>
      </c>
      <c r="C648" t="s">
        <v>44</v>
      </c>
      <c r="D648" t="s">
        <v>96</v>
      </c>
      <c r="E648" t="s">
        <v>44</v>
      </c>
      <c r="F648" t="s">
        <v>78</v>
      </c>
      <c r="G648" t="s">
        <v>15</v>
      </c>
      <c r="H648">
        <v>0.188166546412532</v>
      </c>
      <c r="I648">
        <v>39.6</v>
      </c>
      <c r="J648">
        <v>25.5</v>
      </c>
      <c r="K648">
        <v>237.57884177509601</v>
      </c>
      <c r="L648">
        <v>3.9226099894848203E-2</v>
      </c>
      <c r="M648">
        <v>36.374099919326902</v>
      </c>
      <c r="N648">
        <v>63001</v>
      </c>
      <c r="O648">
        <v>0.81183345358746695</v>
      </c>
      <c r="P648">
        <v>0.188166546412532</v>
      </c>
    </row>
    <row r="649" spans="1:16" x14ac:dyDescent="0.25">
      <c r="A649">
        <v>0</v>
      </c>
      <c r="B649">
        <v>15175</v>
      </c>
      <c r="C649" t="s">
        <v>24</v>
      </c>
      <c r="D649" t="s">
        <v>60</v>
      </c>
      <c r="E649" t="s">
        <v>24</v>
      </c>
      <c r="F649" t="s">
        <v>60</v>
      </c>
      <c r="G649" t="s">
        <v>15</v>
      </c>
      <c r="H649">
        <v>0</v>
      </c>
      <c r="I649">
        <v>95.7</v>
      </c>
      <c r="J649">
        <v>42.9</v>
      </c>
      <c r="K649">
        <v>433.63207235388097</v>
      </c>
      <c r="L649">
        <v>1.9512235690798699E-2</v>
      </c>
      <c r="M649">
        <v>29.588096841572099</v>
      </c>
      <c r="N649">
        <v>15209</v>
      </c>
      <c r="O649">
        <v>0.999999999999999</v>
      </c>
      <c r="P649">
        <v>0</v>
      </c>
    </row>
    <row r="650" spans="1:16" x14ac:dyDescent="0.25">
      <c r="A650">
        <v>0</v>
      </c>
      <c r="B650">
        <v>63084</v>
      </c>
      <c r="C650" t="s">
        <v>44</v>
      </c>
      <c r="D650" t="s">
        <v>78</v>
      </c>
      <c r="E650" t="s">
        <v>44</v>
      </c>
      <c r="F650" t="s">
        <v>55</v>
      </c>
      <c r="G650" t="s">
        <v>15</v>
      </c>
      <c r="H650">
        <v>0.16886638556936201</v>
      </c>
      <c r="I650">
        <v>39.6</v>
      </c>
      <c r="J650">
        <v>25.5</v>
      </c>
      <c r="K650">
        <v>255.914997301966</v>
      </c>
      <c r="L650">
        <v>3.9904643928406001E-2</v>
      </c>
      <c r="M650">
        <v>38.700947986526202</v>
      </c>
      <c r="N650">
        <v>64101</v>
      </c>
      <c r="O650">
        <v>0.83113361443063705</v>
      </c>
      <c r="P650">
        <v>0.16886638556936101</v>
      </c>
    </row>
    <row r="651" spans="1:16" x14ac:dyDescent="0.25">
      <c r="A651">
        <v>0</v>
      </c>
      <c r="B651">
        <v>59014</v>
      </c>
      <c r="C651" t="s">
        <v>13</v>
      </c>
      <c r="D651" t="s">
        <v>18</v>
      </c>
      <c r="E651" t="s">
        <v>13</v>
      </c>
      <c r="F651" t="s">
        <v>14</v>
      </c>
      <c r="G651" t="s">
        <v>15</v>
      </c>
      <c r="H651">
        <v>0.285797338185031</v>
      </c>
      <c r="I651">
        <v>63.9</v>
      </c>
      <c r="J651">
        <v>45.2</v>
      </c>
      <c r="K651">
        <v>38.737149204524698</v>
      </c>
      <c r="L651">
        <v>4.4641499216279499E-3</v>
      </c>
      <c r="M651">
        <v>8.1464518833963808</v>
      </c>
      <c r="N651">
        <v>58091</v>
      </c>
      <c r="O651">
        <v>0.71420266181496805</v>
      </c>
      <c r="P651">
        <v>0.285797338185031</v>
      </c>
    </row>
    <row r="652" spans="1:16" x14ac:dyDescent="0.25">
      <c r="A652">
        <v>0</v>
      </c>
      <c r="B652">
        <v>74001</v>
      </c>
      <c r="C652" t="s">
        <v>51</v>
      </c>
      <c r="D652" t="s">
        <v>76</v>
      </c>
      <c r="E652" t="s">
        <v>51</v>
      </c>
      <c r="F652" t="s">
        <v>93</v>
      </c>
      <c r="G652" t="s">
        <v>15</v>
      </c>
      <c r="H652">
        <v>0.13862071781531901</v>
      </c>
      <c r="I652">
        <v>61.4</v>
      </c>
      <c r="J652">
        <v>28.6</v>
      </c>
      <c r="K652">
        <v>281.461025634848</v>
      </c>
      <c r="L652">
        <v>5.2078694777293197E-2</v>
      </c>
      <c r="M652">
        <v>42.447025179184401</v>
      </c>
      <c r="N652">
        <v>75016</v>
      </c>
      <c r="O652">
        <v>0.86137928218467996</v>
      </c>
      <c r="P652">
        <v>0.13862071781531901</v>
      </c>
    </row>
    <row r="653" spans="1:16" x14ac:dyDescent="0.25">
      <c r="A653">
        <v>0</v>
      </c>
      <c r="B653">
        <v>20069</v>
      </c>
      <c r="C653" t="s">
        <v>24</v>
      </c>
      <c r="D653" t="s">
        <v>56</v>
      </c>
      <c r="E653" t="s">
        <v>24</v>
      </c>
      <c r="F653" t="s">
        <v>56</v>
      </c>
      <c r="G653" t="s">
        <v>15</v>
      </c>
      <c r="H653">
        <v>0.280723134174443</v>
      </c>
      <c r="I653">
        <v>95.7</v>
      </c>
      <c r="J653">
        <v>42.9</v>
      </c>
      <c r="K653">
        <v>93.713236310555402</v>
      </c>
      <c r="L653">
        <v>4.8229314248817504E-3</v>
      </c>
      <c r="M653">
        <v>7.1791871021212303</v>
      </c>
      <c r="N653">
        <v>20030</v>
      </c>
      <c r="O653">
        <v>0.71927686582555606</v>
      </c>
      <c r="P653">
        <v>0.280723134174443</v>
      </c>
    </row>
    <row r="654" spans="1:16" x14ac:dyDescent="0.25">
      <c r="A654">
        <v>0</v>
      </c>
      <c r="B654">
        <v>15115</v>
      </c>
      <c r="C654" t="s">
        <v>24</v>
      </c>
      <c r="D654" t="s">
        <v>60</v>
      </c>
      <c r="E654" t="s">
        <v>24</v>
      </c>
      <c r="F654" t="s">
        <v>60</v>
      </c>
      <c r="G654" t="s">
        <v>15</v>
      </c>
      <c r="H654">
        <v>1.9131247938586698E-2</v>
      </c>
      <c r="I654">
        <v>95.7</v>
      </c>
      <c r="J654">
        <v>42.9</v>
      </c>
      <c r="K654">
        <v>396.624938081018</v>
      </c>
      <c r="L654">
        <v>1.80511317990764E-2</v>
      </c>
      <c r="M654">
        <v>26.4199836807623</v>
      </c>
      <c r="N654">
        <v>15209</v>
      </c>
      <c r="O654">
        <v>0.980868752061413</v>
      </c>
      <c r="P654">
        <v>1.9131247938586698E-2</v>
      </c>
    </row>
    <row r="655" spans="1:16" x14ac:dyDescent="0.25">
      <c r="A655">
        <v>0</v>
      </c>
      <c r="B655">
        <v>79059</v>
      </c>
      <c r="C655" t="s">
        <v>62</v>
      </c>
      <c r="D655" t="s">
        <v>68</v>
      </c>
      <c r="E655" t="s">
        <v>62</v>
      </c>
      <c r="F655" t="s">
        <v>63</v>
      </c>
      <c r="G655" t="s">
        <v>15</v>
      </c>
      <c r="H655">
        <v>0.20299501782816501</v>
      </c>
      <c r="I655">
        <v>20.8</v>
      </c>
      <c r="J655">
        <v>27.8</v>
      </c>
      <c r="K655">
        <v>291.34935960326197</v>
      </c>
      <c r="L655">
        <v>0.229546807391832</v>
      </c>
      <c r="M655">
        <v>42.931084823842099</v>
      </c>
      <c r="N655">
        <v>102047</v>
      </c>
      <c r="O655">
        <v>0.79700498217183402</v>
      </c>
      <c r="P655">
        <v>0.20299501782816501</v>
      </c>
    </row>
    <row r="656" spans="1:16" x14ac:dyDescent="0.25">
      <c r="A656">
        <v>0</v>
      </c>
      <c r="B656">
        <v>30074</v>
      </c>
      <c r="C656" t="s">
        <v>58</v>
      </c>
      <c r="D656" t="s">
        <v>59</v>
      </c>
      <c r="E656" t="s">
        <v>58</v>
      </c>
      <c r="F656" t="s">
        <v>97</v>
      </c>
      <c r="G656" t="s">
        <v>15</v>
      </c>
      <c r="H656">
        <v>0.172392545706194</v>
      </c>
      <c r="I656">
        <v>120.8</v>
      </c>
      <c r="J656">
        <v>49</v>
      </c>
      <c r="K656">
        <v>211.381502766328</v>
      </c>
      <c r="L656">
        <v>7.8544911230095396E-2</v>
      </c>
      <c r="M656">
        <v>20.488141964039201</v>
      </c>
      <c r="N656">
        <v>93041</v>
      </c>
      <c r="O656">
        <v>0.827607454293805</v>
      </c>
      <c r="P656">
        <v>0.172392545706194</v>
      </c>
    </row>
    <row r="657" spans="1:16" x14ac:dyDescent="0.25">
      <c r="A657">
        <v>0</v>
      </c>
      <c r="B657">
        <v>15142</v>
      </c>
      <c r="C657" t="s">
        <v>24</v>
      </c>
      <c r="D657" t="s">
        <v>60</v>
      </c>
      <c r="E657" t="s">
        <v>24</v>
      </c>
      <c r="F657" t="s">
        <v>66</v>
      </c>
      <c r="G657" t="s">
        <v>15</v>
      </c>
      <c r="H657">
        <v>0</v>
      </c>
      <c r="I657">
        <v>95.7</v>
      </c>
      <c r="J657">
        <v>42.9</v>
      </c>
      <c r="K657">
        <v>420.07229343039899</v>
      </c>
      <c r="L657">
        <v>1.89169391522848E-2</v>
      </c>
      <c r="M657">
        <v>28.7576280170952</v>
      </c>
      <c r="N657">
        <v>16219</v>
      </c>
      <c r="O657">
        <v>0.999999999999999</v>
      </c>
      <c r="P657">
        <v>0</v>
      </c>
    </row>
    <row r="658" spans="1:16" x14ac:dyDescent="0.25">
      <c r="A658">
        <v>0</v>
      </c>
      <c r="B658">
        <v>2148</v>
      </c>
      <c r="C658" t="s">
        <v>31</v>
      </c>
      <c r="D658" t="s">
        <v>87</v>
      </c>
      <c r="E658" t="s">
        <v>44</v>
      </c>
      <c r="F658" t="s">
        <v>55</v>
      </c>
      <c r="G658" t="s">
        <v>19</v>
      </c>
      <c r="H658">
        <v>0.15488935557678399</v>
      </c>
      <c r="I658">
        <v>106.2</v>
      </c>
      <c r="J658">
        <v>46.2</v>
      </c>
      <c r="K658">
        <v>202.269985256724</v>
      </c>
      <c r="L658">
        <v>2.3371909271700599E-2</v>
      </c>
      <c r="M658">
        <v>22.420312952310599</v>
      </c>
      <c r="N658">
        <v>64101</v>
      </c>
      <c r="O658">
        <v>0.84511064442321504</v>
      </c>
      <c r="P658">
        <v>0.15488935557678399</v>
      </c>
    </row>
    <row r="659" spans="1:16" x14ac:dyDescent="0.25">
      <c r="A659">
        <v>0</v>
      </c>
      <c r="B659">
        <v>59002</v>
      </c>
      <c r="C659" t="s">
        <v>13</v>
      </c>
      <c r="D659" t="s">
        <v>18</v>
      </c>
      <c r="E659" t="s">
        <v>13</v>
      </c>
      <c r="F659" t="s">
        <v>14</v>
      </c>
      <c r="G659" t="s">
        <v>15</v>
      </c>
      <c r="H659">
        <v>0.22643679980234199</v>
      </c>
      <c r="I659">
        <v>63.9</v>
      </c>
      <c r="J659">
        <v>45.2</v>
      </c>
      <c r="K659">
        <v>91.734339333179904</v>
      </c>
      <c r="L659">
        <v>1.3345042002211E-2</v>
      </c>
      <c r="M659">
        <v>17.2757317768876</v>
      </c>
      <c r="N659">
        <v>58091</v>
      </c>
      <c r="O659">
        <v>0.77356320019765701</v>
      </c>
      <c r="P659">
        <v>0.22643679980234299</v>
      </c>
    </row>
    <row r="660" spans="1:16" x14ac:dyDescent="0.25">
      <c r="A660">
        <v>0</v>
      </c>
      <c r="B660">
        <v>5005</v>
      </c>
      <c r="C660" t="s">
        <v>31</v>
      </c>
      <c r="D660" t="s">
        <v>114</v>
      </c>
      <c r="E660" t="s">
        <v>31</v>
      </c>
      <c r="F660" t="s">
        <v>57</v>
      </c>
      <c r="G660" t="s">
        <v>15</v>
      </c>
      <c r="H660">
        <v>0.120159888839127</v>
      </c>
      <c r="I660">
        <v>106.2</v>
      </c>
      <c r="J660">
        <v>46.2</v>
      </c>
      <c r="K660">
        <v>237.76304925252501</v>
      </c>
      <c r="L660">
        <v>2.71827224008921E-2</v>
      </c>
      <c r="M660">
        <v>26.4534710810326</v>
      </c>
      <c r="N660">
        <v>4215</v>
      </c>
      <c r="O660">
        <v>0.87984011116087202</v>
      </c>
      <c r="P660">
        <v>0.120159888839127</v>
      </c>
    </row>
    <row r="661" spans="1:16" x14ac:dyDescent="0.25">
      <c r="A661">
        <v>0</v>
      </c>
      <c r="B661">
        <v>64011</v>
      </c>
      <c r="C661" t="s">
        <v>44</v>
      </c>
      <c r="D661" t="s">
        <v>55</v>
      </c>
      <c r="E661" t="s">
        <v>44</v>
      </c>
      <c r="F661" t="s">
        <v>96</v>
      </c>
      <c r="G661" t="s">
        <v>15</v>
      </c>
      <c r="H661">
        <v>0.33320310888363702</v>
      </c>
      <c r="I661">
        <v>39.6</v>
      </c>
      <c r="J661">
        <v>25.5</v>
      </c>
      <c r="K661">
        <v>106.109664201097</v>
      </c>
      <c r="L661">
        <v>1.6339158170907999E-2</v>
      </c>
      <c r="M661">
        <v>14.3381503804913</v>
      </c>
      <c r="N661">
        <v>65050</v>
      </c>
      <c r="O661">
        <v>0.66679689111636198</v>
      </c>
      <c r="P661">
        <v>0.33320310888363702</v>
      </c>
    </row>
    <row r="662" spans="1:16" x14ac:dyDescent="0.25">
      <c r="A662">
        <v>0</v>
      </c>
      <c r="B662">
        <v>64085</v>
      </c>
      <c r="C662" t="s">
        <v>44</v>
      </c>
      <c r="D662" t="s">
        <v>55</v>
      </c>
      <c r="E662" t="s">
        <v>51</v>
      </c>
      <c r="F662" t="s">
        <v>75</v>
      </c>
      <c r="G662" t="s">
        <v>19</v>
      </c>
      <c r="H662">
        <v>0.283234740216951</v>
      </c>
      <c r="I662">
        <v>39.6</v>
      </c>
      <c r="J662">
        <v>25.5</v>
      </c>
      <c r="K662">
        <v>155.336995368727</v>
      </c>
      <c r="L662">
        <v>2.4627115645530499E-2</v>
      </c>
      <c r="M662">
        <v>21.059732855609401</v>
      </c>
      <c r="N662">
        <v>72019</v>
      </c>
      <c r="O662">
        <v>0.71676525978304795</v>
      </c>
      <c r="P662">
        <v>0.283234740216951</v>
      </c>
    </row>
    <row r="663" spans="1:16" x14ac:dyDescent="0.25">
      <c r="A663">
        <v>0</v>
      </c>
      <c r="B663">
        <v>1090</v>
      </c>
      <c r="C663" t="s">
        <v>31</v>
      </c>
      <c r="D663" t="s">
        <v>43</v>
      </c>
      <c r="E663" t="s">
        <v>31</v>
      </c>
      <c r="F663" t="s">
        <v>77</v>
      </c>
      <c r="G663" t="s">
        <v>15</v>
      </c>
      <c r="H663">
        <v>9.4560996488163296E-2</v>
      </c>
      <c r="I663">
        <v>106.2</v>
      </c>
      <c r="J663">
        <v>46.2</v>
      </c>
      <c r="K663">
        <v>263.93610283669699</v>
      </c>
      <c r="L663">
        <v>3.0392340840369202E-2</v>
      </c>
      <c r="M663">
        <v>29.492074324931998</v>
      </c>
      <c r="N663">
        <v>3065</v>
      </c>
      <c r="O663">
        <v>0.90543900351183604</v>
      </c>
      <c r="P663">
        <v>9.4560996488163199E-2</v>
      </c>
    </row>
    <row r="664" spans="1:16" x14ac:dyDescent="0.25">
      <c r="A664">
        <v>0</v>
      </c>
      <c r="B664">
        <v>35033</v>
      </c>
      <c r="C664" t="s">
        <v>33</v>
      </c>
      <c r="D664" t="s">
        <v>34</v>
      </c>
      <c r="E664" t="s">
        <v>33</v>
      </c>
      <c r="F664" t="s">
        <v>41</v>
      </c>
      <c r="G664" t="s">
        <v>15</v>
      </c>
      <c r="H664">
        <v>0.10995882515566301</v>
      </c>
      <c r="I664">
        <v>81.5</v>
      </c>
      <c r="J664">
        <v>51.5</v>
      </c>
      <c r="K664">
        <v>200.41062718263001</v>
      </c>
      <c r="L664">
        <v>1.7732980828685602E-2</v>
      </c>
      <c r="M664">
        <v>21.925438495092202</v>
      </c>
      <c r="N664">
        <v>36023</v>
      </c>
      <c r="O664">
        <v>0.89004117484433598</v>
      </c>
      <c r="P664">
        <v>0.10995882515566301</v>
      </c>
    </row>
    <row r="665" spans="1:16" x14ac:dyDescent="0.25">
      <c r="A665">
        <v>0</v>
      </c>
      <c r="B665">
        <v>43039</v>
      </c>
      <c r="C665" t="s">
        <v>16</v>
      </c>
      <c r="D665" t="s">
        <v>17</v>
      </c>
      <c r="E665" t="s">
        <v>16</v>
      </c>
      <c r="F665" t="s">
        <v>117</v>
      </c>
      <c r="G665" t="s">
        <v>15</v>
      </c>
      <c r="H665">
        <v>0.30582455242131701</v>
      </c>
      <c r="I665">
        <v>61.9</v>
      </c>
      <c r="J665">
        <v>44.8</v>
      </c>
      <c r="K665">
        <v>33.890807163587397</v>
      </c>
      <c r="L665">
        <v>9.1559050572790103E-3</v>
      </c>
      <c r="M665">
        <v>3.7421474240025199</v>
      </c>
      <c r="N665">
        <v>109006</v>
      </c>
      <c r="O665">
        <v>0.69417544757868199</v>
      </c>
      <c r="P665">
        <v>0.30582455242131601</v>
      </c>
    </row>
    <row r="666" spans="1:16" x14ac:dyDescent="0.25">
      <c r="A666">
        <v>0</v>
      </c>
      <c r="B666">
        <v>97023</v>
      </c>
      <c r="C666" t="s">
        <v>24</v>
      </c>
      <c r="D666" t="s">
        <v>104</v>
      </c>
      <c r="E666" t="s">
        <v>24</v>
      </c>
      <c r="F666" t="s">
        <v>26</v>
      </c>
      <c r="G666" t="s">
        <v>15</v>
      </c>
      <c r="H666">
        <v>0.117198097118742</v>
      </c>
      <c r="I666">
        <v>95.7</v>
      </c>
      <c r="J666">
        <v>42.9</v>
      </c>
      <c r="K666">
        <v>271.51179826940597</v>
      </c>
      <c r="L666">
        <v>1.13296492466483E-2</v>
      </c>
      <c r="M666">
        <v>21.664984390746199</v>
      </c>
      <c r="N666">
        <v>17077</v>
      </c>
      <c r="O666">
        <v>0.88280190288125704</v>
      </c>
      <c r="P666">
        <v>0.117198097118742</v>
      </c>
    </row>
    <row r="667" spans="1:16" x14ac:dyDescent="0.25">
      <c r="A667">
        <v>0</v>
      </c>
      <c r="B667">
        <v>28060</v>
      </c>
      <c r="C667" t="s">
        <v>21</v>
      </c>
      <c r="D667" t="s">
        <v>22</v>
      </c>
      <c r="E667" t="s">
        <v>21</v>
      </c>
      <c r="F667" t="s">
        <v>40</v>
      </c>
      <c r="G667" t="s">
        <v>15</v>
      </c>
      <c r="H667">
        <v>4.8730912431755799E-2</v>
      </c>
      <c r="I667">
        <v>81.099999999999994</v>
      </c>
      <c r="J667">
        <v>55.8</v>
      </c>
      <c r="K667">
        <v>301.193758051918</v>
      </c>
      <c r="L667">
        <v>2.4226984638633001E-2</v>
      </c>
      <c r="M667">
        <v>10.915053621445001</v>
      </c>
      <c r="N667">
        <v>27008</v>
      </c>
      <c r="O667">
        <v>0.95126908756824402</v>
      </c>
      <c r="P667">
        <v>4.8730912431755702E-2</v>
      </c>
    </row>
    <row r="668" spans="1:16" x14ac:dyDescent="0.25">
      <c r="A668">
        <v>0</v>
      </c>
      <c r="B668">
        <v>97075</v>
      </c>
      <c r="C668" t="s">
        <v>24</v>
      </c>
      <c r="D668" t="s">
        <v>104</v>
      </c>
      <c r="E668" t="s">
        <v>24</v>
      </c>
      <c r="F668" t="s">
        <v>25</v>
      </c>
      <c r="G668" t="s">
        <v>15</v>
      </c>
      <c r="H668">
        <v>2.8978349551463198E-2</v>
      </c>
      <c r="I668">
        <v>95.7</v>
      </c>
      <c r="J668">
        <v>42.9</v>
      </c>
      <c r="K668">
        <v>379.64676410066897</v>
      </c>
      <c r="L668">
        <v>1.6620317482159499E-2</v>
      </c>
      <c r="M668">
        <v>26.8675914041218</v>
      </c>
      <c r="N668">
        <v>12003</v>
      </c>
      <c r="O668">
        <v>0.97102165044853594</v>
      </c>
      <c r="P668">
        <v>2.8978349551463198E-2</v>
      </c>
    </row>
    <row r="669" spans="1:16" x14ac:dyDescent="0.25">
      <c r="A669">
        <v>0</v>
      </c>
      <c r="B669">
        <v>59025</v>
      </c>
      <c r="C669" t="s">
        <v>13</v>
      </c>
      <c r="D669" t="s">
        <v>18</v>
      </c>
      <c r="E669" t="s">
        <v>21</v>
      </c>
      <c r="F669" t="s">
        <v>39</v>
      </c>
      <c r="G669" t="s">
        <v>19</v>
      </c>
      <c r="H669">
        <v>0.23729794838590099</v>
      </c>
      <c r="I669">
        <v>63.9</v>
      </c>
      <c r="J669">
        <v>45.2</v>
      </c>
      <c r="K669">
        <v>77.934940755554805</v>
      </c>
      <c r="L669">
        <v>1.15760865971722E-2</v>
      </c>
      <c r="M669">
        <v>16.560328751438998</v>
      </c>
      <c r="N669">
        <v>26044</v>
      </c>
      <c r="O669">
        <v>0.76270205161409799</v>
      </c>
      <c r="P669">
        <v>0.23729794838589999</v>
      </c>
    </row>
    <row r="670" spans="1:16" x14ac:dyDescent="0.25">
      <c r="A670">
        <v>0</v>
      </c>
      <c r="B670">
        <v>12134</v>
      </c>
      <c r="C670" t="s">
        <v>24</v>
      </c>
      <c r="D670" t="s">
        <v>25</v>
      </c>
      <c r="E670" t="s">
        <v>24</v>
      </c>
      <c r="F670" t="s">
        <v>66</v>
      </c>
      <c r="G670" t="s">
        <v>15</v>
      </c>
      <c r="H670">
        <v>6.3987737469011596E-2</v>
      </c>
      <c r="I670">
        <v>95.7</v>
      </c>
      <c r="J670">
        <v>42.9</v>
      </c>
      <c r="K670">
        <v>342.37701889007599</v>
      </c>
      <c r="L670">
        <v>1.5280490408890301E-2</v>
      </c>
      <c r="M670">
        <v>23.585450025374399</v>
      </c>
      <c r="N670">
        <v>16024</v>
      </c>
      <c r="O670">
        <v>0.93601226253098802</v>
      </c>
      <c r="P670">
        <v>6.3987737469011693E-2</v>
      </c>
    </row>
    <row r="671" spans="1:16" x14ac:dyDescent="0.25">
      <c r="A671">
        <v>0</v>
      </c>
      <c r="B671">
        <v>1164</v>
      </c>
      <c r="C671" t="s">
        <v>31</v>
      </c>
      <c r="D671" t="s">
        <v>43</v>
      </c>
      <c r="E671" t="s">
        <v>31</v>
      </c>
      <c r="F671" t="s">
        <v>65</v>
      </c>
      <c r="G671" t="s">
        <v>15</v>
      </c>
      <c r="H671">
        <v>9.3978575044267806E-2</v>
      </c>
      <c r="I671">
        <v>106.2</v>
      </c>
      <c r="J671">
        <v>46.2</v>
      </c>
      <c r="K671">
        <v>264.52284888751899</v>
      </c>
      <c r="L671">
        <v>3.0288344012118801E-2</v>
      </c>
      <c r="M671">
        <v>29.533037296734001</v>
      </c>
      <c r="N671">
        <v>96047</v>
      </c>
      <c r="O671">
        <v>0.90602142495573201</v>
      </c>
      <c r="P671">
        <v>9.3978575044267806E-2</v>
      </c>
    </row>
    <row r="672" spans="1:16" x14ac:dyDescent="0.25">
      <c r="A672">
        <v>0</v>
      </c>
      <c r="B672">
        <v>20055</v>
      </c>
      <c r="C672" t="s">
        <v>24</v>
      </c>
      <c r="D672" t="s">
        <v>56</v>
      </c>
      <c r="E672" t="s">
        <v>24</v>
      </c>
      <c r="F672" t="s">
        <v>53</v>
      </c>
      <c r="G672" t="s">
        <v>15</v>
      </c>
      <c r="H672">
        <v>0.29748981054139301</v>
      </c>
      <c r="I672">
        <v>95.7</v>
      </c>
      <c r="J672">
        <v>42.9</v>
      </c>
      <c r="K672">
        <v>75.469407599518405</v>
      </c>
      <c r="L672">
        <v>3.9787493114830904E-3</v>
      </c>
      <c r="M672">
        <v>5.6669180646081303</v>
      </c>
      <c r="N672">
        <v>18110</v>
      </c>
      <c r="O672">
        <v>0.70251018945860599</v>
      </c>
      <c r="P672">
        <v>0.29748981054139201</v>
      </c>
    </row>
    <row r="673" spans="1:16" x14ac:dyDescent="0.25">
      <c r="A673">
        <v>0</v>
      </c>
      <c r="B673">
        <v>6003</v>
      </c>
      <c r="C673" t="s">
        <v>31</v>
      </c>
      <c r="D673" t="s">
        <v>32</v>
      </c>
      <c r="E673" t="s">
        <v>31</v>
      </c>
      <c r="F673" t="s">
        <v>43</v>
      </c>
      <c r="G673" t="s">
        <v>15</v>
      </c>
      <c r="H673">
        <v>0.156632887176064</v>
      </c>
      <c r="I673">
        <v>106.2</v>
      </c>
      <c r="J673">
        <v>46.2</v>
      </c>
      <c r="K673">
        <v>201.028780103478</v>
      </c>
      <c r="L673">
        <v>2.30284394976028E-2</v>
      </c>
      <c r="M673">
        <v>22.062731152568102</v>
      </c>
      <c r="N673">
        <v>1191</v>
      </c>
      <c r="O673">
        <v>0.84336711282393495</v>
      </c>
      <c r="P673">
        <v>0.156632887176064</v>
      </c>
    </row>
    <row r="674" spans="1:16" x14ac:dyDescent="0.25">
      <c r="A674">
        <v>0</v>
      </c>
      <c r="B674">
        <v>34023</v>
      </c>
      <c r="C674" t="s">
        <v>33</v>
      </c>
      <c r="D674" t="s">
        <v>50</v>
      </c>
      <c r="E674" t="s">
        <v>33</v>
      </c>
      <c r="F674" t="s">
        <v>50</v>
      </c>
      <c r="G674" t="s">
        <v>15</v>
      </c>
      <c r="H674">
        <v>0.198818365004829</v>
      </c>
      <c r="I674">
        <v>81.5</v>
      </c>
      <c r="J674">
        <v>51.5</v>
      </c>
      <c r="K674">
        <v>110.47168244962999</v>
      </c>
      <c r="L674">
        <v>1.04131723137351E-2</v>
      </c>
      <c r="M674">
        <v>11.812794170622301</v>
      </c>
      <c r="N674">
        <v>34014</v>
      </c>
      <c r="O674">
        <v>0.80118163499517103</v>
      </c>
      <c r="P674">
        <v>0.198818365004828</v>
      </c>
    </row>
    <row r="675" spans="1:16" x14ac:dyDescent="0.25">
      <c r="A675">
        <v>0</v>
      </c>
      <c r="B675">
        <v>103008</v>
      </c>
      <c r="C675" t="s">
        <v>31</v>
      </c>
      <c r="D675" t="s">
        <v>107</v>
      </c>
      <c r="E675" t="s">
        <v>31</v>
      </c>
      <c r="F675" t="s">
        <v>107</v>
      </c>
      <c r="G675" t="s">
        <v>15</v>
      </c>
      <c r="H675">
        <v>0.230185301730499</v>
      </c>
      <c r="I675">
        <v>106.2</v>
      </c>
      <c r="J675">
        <v>46.2</v>
      </c>
      <c r="K675">
        <v>126.91173669964</v>
      </c>
      <c r="L675">
        <v>1.52042550121897E-2</v>
      </c>
      <c r="M675">
        <v>13.3118596423146</v>
      </c>
      <c r="N675">
        <v>103050</v>
      </c>
      <c r="O675">
        <v>0.7698146982695</v>
      </c>
      <c r="P675">
        <v>0.230185301730499</v>
      </c>
    </row>
    <row r="676" spans="1:16" x14ac:dyDescent="0.25">
      <c r="A676">
        <v>0</v>
      </c>
      <c r="B676">
        <v>65012</v>
      </c>
      <c r="C676" t="s">
        <v>44</v>
      </c>
      <c r="D676" t="s">
        <v>96</v>
      </c>
      <c r="E676" t="s">
        <v>44</v>
      </c>
      <c r="F676" t="s">
        <v>96</v>
      </c>
      <c r="G676" t="s">
        <v>15</v>
      </c>
      <c r="H676">
        <v>0.27334241889334798</v>
      </c>
      <c r="I676">
        <v>39.6</v>
      </c>
      <c r="J676">
        <v>25.5</v>
      </c>
      <c r="K676">
        <v>155.21414984324699</v>
      </c>
      <c r="L676">
        <v>2.62701215088183E-2</v>
      </c>
      <c r="M676">
        <v>24.7471521649579</v>
      </c>
      <c r="N676">
        <v>65083</v>
      </c>
      <c r="O676">
        <v>0.72665758110665102</v>
      </c>
      <c r="P676">
        <v>0.27334241889334798</v>
      </c>
    </row>
    <row r="677" spans="1:16" x14ac:dyDescent="0.25">
      <c r="A677">
        <v>0</v>
      </c>
      <c r="B677">
        <v>22153</v>
      </c>
      <c r="C677" t="s">
        <v>72</v>
      </c>
      <c r="D677" t="s">
        <v>74</v>
      </c>
      <c r="E677" t="s">
        <v>72</v>
      </c>
      <c r="F677" t="s">
        <v>73</v>
      </c>
      <c r="G677" t="s">
        <v>15</v>
      </c>
      <c r="H677">
        <v>0.14791204791006299</v>
      </c>
      <c r="I677">
        <v>47.5</v>
      </c>
      <c r="J677">
        <v>60.4</v>
      </c>
      <c r="K677">
        <v>153.777707790043</v>
      </c>
      <c r="L677">
        <v>7.0507650776870504E-2</v>
      </c>
      <c r="M677">
        <v>4.7264202544790699</v>
      </c>
      <c r="N677">
        <v>21077</v>
      </c>
      <c r="O677">
        <v>0.85208795208993604</v>
      </c>
      <c r="P677">
        <v>0.14791204791006299</v>
      </c>
    </row>
    <row r="678" spans="1:16" x14ac:dyDescent="0.25">
      <c r="A678">
        <v>0</v>
      </c>
      <c r="B678">
        <v>38008</v>
      </c>
      <c r="C678" t="s">
        <v>33</v>
      </c>
      <c r="D678" t="s">
        <v>42</v>
      </c>
      <c r="E678" t="s">
        <v>33</v>
      </c>
      <c r="F678" t="s">
        <v>79</v>
      </c>
      <c r="G678" t="s">
        <v>15</v>
      </c>
      <c r="H678">
        <v>0.120869117232814</v>
      </c>
      <c r="I678">
        <v>81.5</v>
      </c>
      <c r="J678">
        <v>51.5</v>
      </c>
      <c r="K678">
        <v>188.428971741156</v>
      </c>
      <c r="L678">
        <v>1.6001588788620302E-2</v>
      </c>
      <c r="M678">
        <v>20.765644111726399</v>
      </c>
      <c r="N678">
        <v>37011</v>
      </c>
      <c r="O678">
        <v>0.87913088276718498</v>
      </c>
      <c r="P678">
        <v>0.120869117232814</v>
      </c>
    </row>
    <row r="679" spans="1:16" x14ac:dyDescent="0.25">
      <c r="A679">
        <v>0</v>
      </c>
      <c r="B679">
        <v>58091</v>
      </c>
      <c r="C679" t="s">
        <v>13</v>
      </c>
      <c r="D679" t="s">
        <v>14</v>
      </c>
      <c r="E679" t="s">
        <v>13</v>
      </c>
      <c r="F679" t="s">
        <v>14</v>
      </c>
      <c r="G679" t="s">
        <v>15</v>
      </c>
      <c r="H679">
        <v>1.33830742645378E-2</v>
      </c>
      <c r="I679">
        <v>63.9</v>
      </c>
      <c r="J679">
        <v>45.2</v>
      </c>
      <c r="K679">
        <v>345.73179625703602</v>
      </c>
      <c r="L679">
        <v>4.8577829854548699E-2</v>
      </c>
      <c r="M679">
        <v>35.386210679520403</v>
      </c>
      <c r="N679">
        <v>58091</v>
      </c>
      <c r="O679">
        <v>0.986616925735462</v>
      </c>
      <c r="P679">
        <v>1.33830742645378E-2</v>
      </c>
    </row>
    <row r="680" spans="1:16" x14ac:dyDescent="0.25">
      <c r="A680">
        <v>0</v>
      </c>
      <c r="B680">
        <v>56059</v>
      </c>
      <c r="C680" t="s">
        <v>13</v>
      </c>
      <c r="D680" t="s">
        <v>20</v>
      </c>
      <c r="E680" t="s">
        <v>13</v>
      </c>
      <c r="F680" t="s">
        <v>14</v>
      </c>
      <c r="G680" t="s">
        <v>15</v>
      </c>
      <c r="H680">
        <v>0.30141002537094103</v>
      </c>
      <c r="I680">
        <v>63.9</v>
      </c>
      <c r="J680">
        <v>45.2</v>
      </c>
      <c r="K680">
        <v>30.547481141115899</v>
      </c>
      <c r="L680">
        <v>2.64875899382635E-3</v>
      </c>
      <c r="M680">
        <v>4.4614567177710702</v>
      </c>
      <c r="N680">
        <v>58091</v>
      </c>
      <c r="O680">
        <v>0.69858997462905803</v>
      </c>
      <c r="P680">
        <v>0.30141002537094003</v>
      </c>
    </row>
    <row r="681" spans="1:16" x14ac:dyDescent="0.25">
      <c r="A681">
        <v>0</v>
      </c>
      <c r="B681">
        <v>97042</v>
      </c>
      <c r="C681" t="s">
        <v>24</v>
      </c>
      <c r="D681" t="s">
        <v>104</v>
      </c>
      <c r="E681" t="s">
        <v>24</v>
      </c>
      <c r="F681" t="s">
        <v>56</v>
      </c>
      <c r="G681" t="s">
        <v>15</v>
      </c>
      <c r="H681">
        <v>3.7918602540068097E-2</v>
      </c>
      <c r="I681">
        <v>95.7</v>
      </c>
      <c r="J681">
        <v>42.9</v>
      </c>
      <c r="K681">
        <v>368.09266199129303</v>
      </c>
      <c r="L681">
        <v>1.5907218494639701E-2</v>
      </c>
      <c r="M681">
        <v>26.452333776392098</v>
      </c>
      <c r="N681">
        <v>20017</v>
      </c>
      <c r="O681">
        <v>0.96208139745993204</v>
      </c>
      <c r="P681">
        <v>3.7918602540068097E-2</v>
      </c>
    </row>
    <row r="682" spans="1:16" x14ac:dyDescent="0.25">
      <c r="A682">
        <v>0</v>
      </c>
      <c r="B682">
        <v>58105</v>
      </c>
      <c r="C682" t="s">
        <v>13</v>
      </c>
      <c r="D682" t="s">
        <v>14</v>
      </c>
      <c r="E682" t="s">
        <v>13</v>
      </c>
      <c r="F682" t="s">
        <v>14</v>
      </c>
      <c r="G682" t="s">
        <v>15</v>
      </c>
      <c r="H682">
        <v>0.287306676030746</v>
      </c>
      <c r="I682">
        <v>63.9</v>
      </c>
      <c r="J682">
        <v>45.2</v>
      </c>
      <c r="K682">
        <v>50.389850804160403</v>
      </c>
      <c r="L682">
        <v>6.4020699978995796E-3</v>
      </c>
      <c r="M682">
        <v>5.1800094886751502</v>
      </c>
      <c r="N682">
        <v>58091</v>
      </c>
      <c r="O682">
        <v>0.712693323969253</v>
      </c>
      <c r="P682">
        <v>0.287306676030746</v>
      </c>
    </row>
    <row r="683" spans="1:16" x14ac:dyDescent="0.25">
      <c r="A683">
        <v>0</v>
      </c>
      <c r="B683">
        <v>48017</v>
      </c>
      <c r="C683" t="s">
        <v>27</v>
      </c>
      <c r="D683" t="s">
        <v>71</v>
      </c>
      <c r="E683" t="s">
        <v>21</v>
      </c>
      <c r="F683" t="s">
        <v>84</v>
      </c>
      <c r="G683" t="s">
        <v>19</v>
      </c>
      <c r="H683">
        <v>0.103186173414497</v>
      </c>
      <c r="I683">
        <v>89.9</v>
      </c>
      <c r="J683">
        <v>48.5</v>
      </c>
      <c r="K683">
        <v>259.68236287620402</v>
      </c>
      <c r="L683">
        <v>3.2727168376386097E-2</v>
      </c>
      <c r="M683">
        <v>20.331428990167399</v>
      </c>
      <c r="N683">
        <v>25021</v>
      </c>
      <c r="O683">
        <v>0.89681382658550202</v>
      </c>
      <c r="P683">
        <v>0.103186173414497</v>
      </c>
    </row>
    <row r="684" spans="1:16" x14ac:dyDescent="0.25">
      <c r="A684">
        <v>0</v>
      </c>
      <c r="B684">
        <v>39014</v>
      </c>
      <c r="C684" t="s">
        <v>33</v>
      </c>
      <c r="D684" t="s">
        <v>35</v>
      </c>
      <c r="E684" t="s">
        <v>24</v>
      </c>
      <c r="F684" t="s">
        <v>104</v>
      </c>
      <c r="G684" t="s">
        <v>19</v>
      </c>
      <c r="H684">
        <v>7.0365762915187993E-2</v>
      </c>
      <c r="I684">
        <v>81.5</v>
      </c>
      <c r="J684">
        <v>51.5</v>
      </c>
      <c r="K684">
        <v>241.96624323467799</v>
      </c>
      <c r="L684">
        <v>1.9851195373622399E-2</v>
      </c>
      <c r="M684">
        <v>25.882135354619098</v>
      </c>
      <c r="N684">
        <v>108033</v>
      </c>
      <c r="O684">
        <v>0.92963423708481197</v>
      </c>
      <c r="P684">
        <v>7.0365762915187993E-2</v>
      </c>
    </row>
    <row r="685" spans="1:16" x14ac:dyDescent="0.25">
      <c r="A685">
        <v>0</v>
      </c>
      <c r="B685">
        <v>4022</v>
      </c>
      <c r="C685" t="s">
        <v>31</v>
      </c>
      <c r="D685" t="s">
        <v>57</v>
      </c>
      <c r="E685" t="s">
        <v>31</v>
      </c>
      <c r="F685" t="s">
        <v>32</v>
      </c>
      <c r="G685" t="s">
        <v>15</v>
      </c>
      <c r="H685">
        <v>0.21803236206968599</v>
      </c>
      <c r="I685">
        <v>106.2</v>
      </c>
      <c r="J685">
        <v>46.2</v>
      </c>
      <c r="K685">
        <v>137.69765912213899</v>
      </c>
      <c r="L685">
        <v>1.60288349681856E-2</v>
      </c>
      <c r="M685">
        <v>15.026412322677301</v>
      </c>
      <c r="N685">
        <v>6174</v>
      </c>
      <c r="O685">
        <v>0.78196763793031299</v>
      </c>
      <c r="P685">
        <v>0.21803236206968599</v>
      </c>
    </row>
    <row r="686" spans="1:16" x14ac:dyDescent="0.25">
      <c r="A686">
        <v>0</v>
      </c>
      <c r="B686">
        <v>33032</v>
      </c>
      <c r="C686" t="s">
        <v>33</v>
      </c>
      <c r="D686" t="s">
        <v>46</v>
      </c>
      <c r="E686" t="s">
        <v>33</v>
      </c>
      <c r="F686" t="s">
        <v>34</v>
      </c>
      <c r="G686" t="s">
        <v>15</v>
      </c>
      <c r="H686">
        <v>0.224325826517564</v>
      </c>
      <c r="I686">
        <v>81.5</v>
      </c>
      <c r="J686">
        <v>51.5</v>
      </c>
      <c r="K686">
        <v>82.842418865457304</v>
      </c>
      <c r="L686">
        <v>8.0855636574137298E-3</v>
      </c>
      <c r="M686">
        <v>9.3038715200191895</v>
      </c>
      <c r="N686">
        <v>35027</v>
      </c>
      <c r="O686">
        <v>0.77567417348243495</v>
      </c>
      <c r="P686">
        <v>0.224325826517564</v>
      </c>
    </row>
    <row r="687" spans="1:16" x14ac:dyDescent="0.25">
      <c r="A687">
        <v>0</v>
      </c>
      <c r="B687">
        <v>58091</v>
      </c>
      <c r="C687" t="s">
        <v>13</v>
      </c>
      <c r="D687" t="s">
        <v>14</v>
      </c>
      <c r="E687" t="s">
        <v>13</v>
      </c>
      <c r="F687" t="s">
        <v>14</v>
      </c>
      <c r="G687" t="s">
        <v>15</v>
      </c>
      <c r="H687">
        <v>1.33830742645378E-2</v>
      </c>
      <c r="I687">
        <v>63.9</v>
      </c>
      <c r="J687">
        <v>45.2</v>
      </c>
      <c r="K687">
        <v>345.73179625703602</v>
      </c>
      <c r="L687">
        <v>4.8577829854548699E-2</v>
      </c>
      <c r="M687">
        <v>35.386210679520403</v>
      </c>
      <c r="N687">
        <v>58091</v>
      </c>
      <c r="O687">
        <v>0.986616925735462</v>
      </c>
      <c r="P687">
        <v>1.33830742645378E-2</v>
      </c>
    </row>
    <row r="688" spans="1:16" x14ac:dyDescent="0.25">
      <c r="A688">
        <v>0</v>
      </c>
      <c r="B688">
        <v>27029</v>
      </c>
      <c r="C688" t="s">
        <v>21</v>
      </c>
      <c r="D688" t="s">
        <v>40</v>
      </c>
      <c r="E688" t="s">
        <v>21</v>
      </c>
      <c r="F688" t="s">
        <v>22</v>
      </c>
      <c r="G688" t="s">
        <v>15</v>
      </c>
      <c r="H688">
        <v>0.12459460800803</v>
      </c>
      <c r="I688">
        <v>81.099999999999994</v>
      </c>
      <c r="J688">
        <v>55.8</v>
      </c>
      <c r="K688">
        <v>202.28369847017501</v>
      </c>
      <c r="L688">
        <v>1.5041662138051E-2</v>
      </c>
      <c r="M688">
        <v>7.0624419354014298</v>
      </c>
      <c r="N688">
        <v>28019</v>
      </c>
      <c r="O688">
        <v>0.87540539199196898</v>
      </c>
      <c r="P688">
        <v>0.12459460800803</v>
      </c>
    </row>
    <row r="689" spans="1:16" x14ac:dyDescent="0.25">
      <c r="A689">
        <v>0</v>
      </c>
      <c r="B689">
        <v>7012</v>
      </c>
      <c r="C689" t="s">
        <v>100</v>
      </c>
      <c r="D689" t="s">
        <v>101</v>
      </c>
      <c r="E689" t="s">
        <v>100</v>
      </c>
      <c r="F689" t="s">
        <v>101</v>
      </c>
      <c r="G689" t="s">
        <v>15</v>
      </c>
      <c r="H689">
        <v>0.26349304353500602</v>
      </c>
      <c r="I689">
        <v>45.8</v>
      </c>
      <c r="J689">
        <v>54.9</v>
      </c>
      <c r="K689">
        <v>14.8744530117821</v>
      </c>
      <c r="L689">
        <v>2.3379678835205801E-2</v>
      </c>
      <c r="M689">
        <v>1.4473134544865101</v>
      </c>
      <c r="N689">
        <v>7063</v>
      </c>
      <c r="O689">
        <v>0.73650695646499398</v>
      </c>
      <c r="P689">
        <v>0.26349304353500602</v>
      </c>
    </row>
    <row r="690" spans="1:16" x14ac:dyDescent="0.25">
      <c r="A690">
        <v>0</v>
      </c>
      <c r="B690">
        <v>12042</v>
      </c>
      <c r="C690" t="s">
        <v>24</v>
      </c>
      <c r="D690" t="s">
        <v>25</v>
      </c>
      <c r="E690" t="s">
        <v>24</v>
      </c>
      <c r="F690" t="s">
        <v>60</v>
      </c>
      <c r="G690" t="s">
        <v>15</v>
      </c>
      <c r="H690">
        <v>5.5314236796432797E-3</v>
      </c>
      <c r="I690">
        <v>95.7</v>
      </c>
      <c r="J690">
        <v>42.9</v>
      </c>
      <c r="K690">
        <v>410.01276052692901</v>
      </c>
      <c r="L690">
        <v>1.8469234778654201E-2</v>
      </c>
      <c r="M690">
        <v>27.937756007414301</v>
      </c>
      <c r="N690">
        <v>15142</v>
      </c>
      <c r="O690">
        <v>0.99446857632035601</v>
      </c>
      <c r="P690">
        <v>5.5314236796432797E-3</v>
      </c>
    </row>
    <row r="691" spans="1:16" x14ac:dyDescent="0.25">
      <c r="A691">
        <v>0</v>
      </c>
      <c r="B691">
        <v>18004</v>
      </c>
      <c r="C691" t="s">
        <v>24</v>
      </c>
      <c r="D691" t="s">
        <v>53</v>
      </c>
      <c r="E691" t="s">
        <v>24</v>
      </c>
      <c r="F691" t="s">
        <v>104</v>
      </c>
      <c r="G691" t="s">
        <v>15</v>
      </c>
      <c r="H691">
        <v>9.2587542270243406E-2</v>
      </c>
      <c r="I691">
        <v>95.7</v>
      </c>
      <c r="J691">
        <v>42.9</v>
      </c>
      <c r="K691">
        <v>313.236482091158</v>
      </c>
      <c r="L691">
        <v>1.45157094772111E-2</v>
      </c>
      <c r="M691">
        <v>20.648778224055398</v>
      </c>
      <c r="N691">
        <v>108023</v>
      </c>
      <c r="O691">
        <v>0.90741245772975598</v>
      </c>
      <c r="P691">
        <v>9.2587542270243406E-2</v>
      </c>
    </row>
    <row r="692" spans="1:16" x14ac:dyDescent="0.25">
      <c r="A692">
        <v>0</v>
      </c>
      <c r="B692">
        <v>9056</v>
      </c>
      <c r="C692" t="s">
        <v>90</v>
      </c>
      <c r="D692" t="s">
        <v>106</v>
      </c>
      <c r="E692" t="s">
        <v>24</v>
      </c>
      <c r="F692" t="s">
        <v>104</v>
      </c>
      <c r="G692" t="s">
        <v>19</v>
      </c>
      <c r="H692">
        <v>0.29402781845149401</v>
      </c>
      <c r="I692">
        <v>96.8</v>
      </c>
      <c r="J692">
        <v>39.799999999999997</v>
      </c>
      <c r="K692">
        <v>117.21615339557</v>
      </c>
      <c r="L692">
        <v>5.6785252420405698E-2</v>
      </c>
      <c r="M692">
        <v>12.508733004125199</v>
      </c>
      <c r="N692">
        <v>108033</v>
      </c>
      <c r="O692">
        <v>0.70597218154850405</v>
      </c>
      <c r="P692">
        <v>0.294027818451495</v>
      </c>
    </row>
    <row r="693" spans="1:16" x14ac:dyDescent="0.25">
      <c r="A693">
        <v>0</v>
      </c>
      <c r="B693">
        <v>59032</v>
      </c>
      <c r="C693" t="s">
        <v>13</v>
      </c>
      <c r="D693" t="s">
        <v>18</v>
      </c>
      <c r="E693" t="s">
        <v>33</v>
      </c>
      <c r="F693" t="s">
        <v>35</v>
      </c>
      <c r="G693" t="s">
        <v>19</v>
      </c>
      <c r="H693">
        <v>0.22938849224093499</v>
      </c>
      <c r="I693">
        <v>63.9</v>
      </c>
      <c r="J693">
        <v>45.2</v>
      </c>
      <c r="K693">
        <v>84.329550220047494</v>
      </c>
      <c r="L693">
        <v>1.2221871476544501E-2</v>
      </c>
      <c r="M693">
        <v>17.844129997866101</v>
      </c>
      <c r="N693">
        <v>40012</v>
      </c>
      <c r="O693">
        <v>0.77061150775906395</v>
      </c>
      <c r="P693">
        <v>0.22938849224093499</v>
      </c>
    </row>
    <row r="694" spans="1:16" x14ac:dyDescent="0.25">
      <c r="A694">
        <v>0</v>
      </c>
      <c r="B694">
        <v>36019</v>
      </c>
      <c r="C694" t="s">
        <v>33</v>
      </c>
      <c r="D694" t="s">
        <v>41</v>
      </c>
      <c r="E694" t="s">
        <v>51</v>
      </c>
      <c r="F694" t="s">
        <v>93</v>
      </c>
      <c r="G694" t="s">
        <v>19</v>
      </c>
      <c r="H694">
        <v>0.14109525718323099</v>
      </c>
      <c r="I694">
        <v>81.5</v>
      </c>
      <c r="J694">
        <v>51.5</v>
      </c>
      <c r="K694">
        <v>168.072061570377</v>
      </c>
      <c r="L694">
        <v>1.4395705434865499E-2</v>
      </c>
      <c r="M694">
        <v>18.446668388072499</v>
      </c>
      <c r="N694">
        <v>75035</v>
      </c>
      <c r="O694">
        <v>0.85890474281676799</v>
      </c>
      <c r="P694">
        <v>0.14109525718323099</v>
      </c>
    </row>
    <row r="695" spans="1:16" x14ac:dyDescent="0.25">
      <c r="A695">
        <v>0</v>
      </c>
      <c r="B695">
        <v>50026</v>
      </c>
      <c r="C695" t="s">
        <v>27</v>
      </c>
      <c r="D695" t="s">
        <v>85</v>
      </c>
      <c r="E695" t="s">
        <v>27</v>
      </c>
      <c r="F695" t="s">
        <v>70</v>
      </c>
      <c r="G695" t="s">
        <v>15</v>
      </c>
      <c r="H695">
        <v>9.7801245268238995E-2</v>
      </c>
      <c r="I695">
        <v>89.9</v>
      </c>
      <c r="J695">
        <v>48.5</v>
      </c>
      <c r="K695">
        <v>264.23579676475703</v>
      </c>
      <c r="L695">
        <v>3.2117348408939699E-2</v>
      </c>
      <c r="M695">
        <v>20.9783671557974</v>
      </c>
      <c r="N695">
        <v>51002</v>
      </c>
      <c r="O695">
        <v>0.90219875473176003</v>
      </c>
      <c r="P695">
        <v>9.7801245268239106E-2</v>
      </c>
    </row>
    <row r="696" spans="1:16" x14ac:dyDescent="0.25">
      <c r="A696">
        <v>0</v>
      </c>
      <c r="B696">
        <v>36006</v>
      </c>
      <c r="C696" t="s">
        <v>33</v>
      </c>
      <c r="D696" t="s">
        <v>41</v>
      </c>
      <c r="E696" t="s">
        <v>29</v>
      </c>
      <c r="F696" t="s">
        <v>30</v>
      </c>
      <c r="G696" t="s">
        <v>19</v>
      </c>
      <c r="H696">
        <v>8.9564037059278304E-2</v>
      </c>
      <c r="I696">
        <v>81.5</v>
      </c>
      <c r="J696">
        <v>51.5</v>
      </c>
      <c r="K696">
        <v>222.428728950698</v>
      </c>
      <c r="L696">
        <v>1.8790219541731702E-2</v>
      </c>
      <c r="M696">
        <v>23.811560653253299</v>
      </c>
      <c r="N696">
        <v>76046</v>
      </c>
      <c r="O696">
        <v>0.91043596294072104</v>
      </c>
      <c r="P696">
        <v>8.9564037059278401E-2</v>
      </c>
    </row>
    <row r="697" spans="1:16" x14ac:dyDescent="0.25">
      <c r="A697">
        <v>0</v>
      </c>
      <c r="B697">
        <v>100005</v>
      </c>
      <c r="C697" t="s">
        <v>27</v>
      </c>
      <c r="D697" t="s">
        <v>118</v>
      </c>
      <c r="E697" t="s">
        <v>27</v>
      </c>
      <c r="F697" t="s">
        <v>103</v>
      </c>
      <c r="G697" t="s">
        <v>15</v>
      </c>
      <c r="H697">
        <v>8.2542999796608799E-2</v>
      </c>
      <c r="I697">
        <v>89.9</v>
      </c>
      <c r="J697">
        <v>48.5</v>
      </c>
      <c r="K697">
        <v>279.16495917556102</v>
      </c>
      <c r="L697">
        <v>3.4755304714416603E-2</v>
      </c>
      <c r="M697">
        <v>23.0737197917598</v>
      </c>
      <c r="N697">
        <v>46017</v>
      </c>
      <c r="O697">
        <v>0.91745700020339105</v>
      </c>
      <c r="P697">
        <v>8.2542999796608799E-2</v>
      </c>
    </row>
    <row r="698" spans="1:16" x14ac:dyDescent="0.25">
      <c r="A698">
        <v>0</v>
      </c>
      <c r="B698">
        <v>48017</v>
      </c>
      <c r="C698" t="s">
        <v>27</v>
      </c>
      <c r="D698" t="s">
        <v>71</v>
      </c>
      <c r="E698" t="s">
        <v>27</v>
      </c>
      <c r="F698" t="s">
        <v>82</v>
      </c>
      <c r="G698" t="s">
        <v>15</v>
      </c>
      <c r="H698">
        <v>0.103186173414497</v>
      </c>
      <c r="I698">
        <v>89.9</v>
      </c>
      <c r="J698">
        <v>48.5</v>
      </c>
      <c r="K698">
        <v>259.68236287620402</v>
      </c>
      <c r="L698">
        <v>3.2727168376386097E-2</v>
      </c>
      <c r="M698">
        <v>20.331428990167399</v>
      </c>
      <c r="N698">
        <v>49009</v>
      </c>
      <c r="O698">
        <v>0.89681382658550202</v>
      </c>
      <c r="P698">
        <v>0.103186173414497</v>
      </c>
    </row>
    <row r="699" spans="1:16" x14ac:dyDescent="0.25">
      <c r="A699">
        <v>0</v>
      </c>
      <c r="B699">
        <v>27042</v>
      </c>
      <c r="C699" t="s">
        <v>21</v>
      </c>
      <c r="D699" t="s">
        <v>40</v>
      </c>
      <c r="E699" t="s">
        <v>21</v>
      </c>
      <c r="F699" t="s">
        <v>39</v>
      </c>
      <c r="G699" t="s">
        <v>15</v>
      </c>
      <c r="H699">
        <v>6.3819675627432099E-2</v>
      </c>
      <c r="I699">
        <v>81.099999999999994</v>
      </c>
      <c r="J699">
        <v>55.8</v>
      </c>
      <c r="K699">
        <v>279.257530814387</v>
      </c>
      <c r="L699">
        <v>2.1963949453692101E-2</v>
      </c>
      <c r="M699">
        <v>10.614767678086601</v>
      </c>
      <c r="N699">
        <v>26046</v>
      </c>
      <c r="O699">
        <v>0.93618032437256704</v>
      </c>
      <c r="P699">
        <v>6.3819675627431904E-2</v>
      </c>
    </row>
    <row r="700" spans="1:16" x14ac:dyDescent="0.25">
      <c r="A700">
        <v>0</v>
      </c>
      <c r="B700">
        <v>24057</v>
      </c>
      <c r="C700" t="s">
        <v>21</v>
      </c>
      <c r="D700" t="s">
        <v>54</v>
      </c>
      <c r="E700" t="s">
        <v>21</v>
      </c>
      <c r="F700" t="s">
        <v>54</v>
      </c>
      <c r="G700" t="s">
        <v>15</v>
      </c>
      <c r="H700">
        <v>0.10361789246353401</v>
      </c>
      <c r="I700">
        <v>81.099999999999994</v>
      </c>
      <c r="J700">
        <v>55.8</v>
      </c>
      <c r="K700">
        <v>233.380088830875</v>
      </c>
      <c r="L700">
        <v>1.95333174944805E-2</v>
      </c>
      <c r="M700">
        <v>7.5665808968641004</v>
      </c>
      <c r="N700">
        <v>24008</v>
      </c>
      <c r="O700">
        <v>0.89638210753646497</v>
      </c>
      <c r="P700">
        <v>0.10361789246353401</v>
      </c>
    </row>
    <row r="701" spans="1:16" x14ac:dyDescent="0.25">
      <c r="A701">
        <v>0</v>
      </c>
      <c r="B701">
        <v>38002</v>
      </c>
      <c r="C701" t="s">
        <v>33</v>
      </c>
      <c r="D701" t="s">
        <v>42</v>
      </c>
      <c r="E701" t="s">
        <v>33</v>
      </c>
      <c r="F701" t="s">
        <v>50</v>
      </c>
      <c r="G701" t="s">
        <v>15</v>
      </c>
      <c r="H701">
        <v>0.21684949029443501</v>
      </c>
      <c r="I701">
        <v>81.5</v>
      </c>
      <c r="J701">
        <v>51.5</v>
      </c>
      <c r="K701">
        <v>90.597111256348796</v>
      </c>
      <c r="L701">
        <v>7.4418835975348097E-3</v>
      </c>
      <c r="M701">
        <v>9.8946475978643207</v>
      </c>
      <c r="N701">
        <v>34014</v>
      </c>
      <c r="O701">
        <v>0.78315050970556399</v>
      </c>
      <c r="P701">
        <v>0.21684949029443601</v>
      </c>
    </row>
    <row r="702" spans="1:16" x14ac:dyDescent="0.25">
      <c r="A702">
        <v>0</v>
      </c>
      <c r="B702">
        <v>63026</v>
      </c>
      <c r="C702" t="s">
        <v>44</v>
      </c>
      <c r="D702" t="s">
        <v>78</v>
      </c>
      <c r="E702" t="s">
        <v>44</v>
      </c>
      <c r="F702" t="s">
        <v>96</v>
      </c>
      <c r="G702" t="s">
        <v>15</v>
      </c>
      <c r="H702">
        <v>0.163427455942072</v>
      </c>
      <c r="I702">
        <v>39.6</v>
      </c>
      <c r="J702">
        <v>25.5</v>
      </c>
      <c r="K702">
        <v>264.13071091365902</v>
      </c>
      <c r="L702">
        <v>4.1104523486821101E-2</v>
      </c>
      <c r="M702">
        <v>38.801178838150797</v>
      </c>
      <c r="N702">
        <v>65050</v>
      </c>
      <c r="O702">
        <v>0.83657254405792802</v>
      </c>
      <c r="P702">
        <v>0.163427455942071</v>
      </c>
    </row>
    <row r="703" spans="1:16" x14ac:dyDescent="0.25">
      <c r="A703">
        <v>0</v>
      </c>
      <c r="B703">
        <v>75040</v>
      </c>
      <c r="C703" t="s">
        <v>51</v>
      </c>
      <c r="D703" t="s">
        <v>93</v>
      </c>
      <c r="E703" t="s">
        <v>51</v>
      </c>
      <c r="F703" t="s">
        <v>93</v>
      </c>
      <c r="G703" t="s">
        <v>15</v>
      </c>
      <c r="H703">
        <v>0.17952693334449299</v>
      </c>
      <c r="I703">
        <v>61.4</v>
      </c>
      <c r="J703">
        <v>28.6</v>
      </c>
      <c r="K703">
        <v>231.97073357002401</v>
      </c>
      <c r="L703">
        <v>3.0883257776583899E-2</v>
      </c>
      <c r="M703">
        <v>36.675858702459401</v>
      </c>
      <c r="N703">
        <v>75022</v>
      </c>
      <c r="O703">
        <v>0.82047306665550601</v>
      </c>
      <c r="P703">
        <v>0.17952693334449299</v>
      </c>
    </row>
    <row r="704" spans="1:16" x14ac:dyDescent="0.25">
      <c r="A704">
        <v>0</v>
      </c>
      <c r="B704">
        <v>48035</v>
      </c>
      <c r="C704" t="s">
        <v>27</v>
      </c>
      <c r="D704" t="s">
        <v>71</v>
      </c>
      <c r="E704" t="s">
        <v>27</v>
      </c>
      <c r="F704" t="s">
        <v>110</v>
      </c>
      <c r="G704" t="s">
        <v>15</v>
      </c>
      <c r="H704">
        <v>0.22372719514029701</v>
      </c>
      <c r="I704">
        <v>89.9</v>
      </c>
      <c r="J704">
        <v>48.5</v>
      </c>
      <c r="K704">
        <v>121.58425521215599</v>
      </c>
      <c r="L704">
        <v>1.49187186012691E-2</v>
      </c>
      <c r="M704">
        <v>9.1091733845254907</v>
      </c>
      <c r="N704">
        <v>52022</v>
      </c>
      <c r="O704">
        <v>0.77627280485970296</v>
      </c>
      <c r="P704">
        <v>0.22372719514029701</v>
      </c>
    </row>
    <row r="705" spans="1:16" x14ac:dyDescent="0.25">
      <c r="A705">
        <v>0</v>
      </c>
      <c r="B705">
        <v>58091</v>
      </c>
      <c r="C705" t="s">
        <v>13</v>
      </c>
      <c r="D705" t="s">
        <v>14</v>
      </c>
      <c r="E705" t="s">
        <v>13</v>
      </c>
      <c r="F705" t="s">
        <v>14</v>
      </c>
      <c r="G705" t="s">
        <v>15</v>
      </c>
      <c r="H705">
        <v>1.33830742645378E-2</v>
      </c>
      <c r="I705">
        <v>63.9</v>
      </c>
      <c r="J705">
        <v>45.2</v>
      </c>
      <c r="K705">
        <v>345.73179625703602</v>
      </c>
      <c r="L705">
        <v>4.8577829854548699E-2</v>
      </c>
      <c r="M705">
        <v>35.386210679520403</v>
      </c>
      <c r="N705">
        <v>58091</v>
      </c>
      <c r="O705">
        <v>0.986616925735462</v>
      </c>
      <c r="P705">
        <v>1.33830742645378E-2</v>
      </c>
    </row>
    <row r="706" spans="1:16" x14ac:dyDescent="0.25">
      <c r="A706">
        <v>0</v>
      </c>
      <c r="B706">
        <v>65099</v>
      </c>
      <c r="C706" t="s">
        <v>44</v>
      </c>
      <c r="D706" t="s">
        <v>96</v>
      </c>
      <c r="E706" t="s">
        <v>27</v>
      </c>
      <c r="F706" t="s">
        <v>70</v>
      </c>
      <c r="G706" t="s">
        <v>19</v>
      </c>
      <c r="H706">
        <v>0.17691613832063699</v>
      </c>
      <c r="I706">
        <v>39.6</v>
      </c>
      <c r="J706">
        <v>25.5</v>
      </c>
      <c r="K706">
        <v>248.973159818281</v>
      </c>
      <c r="L706">
        <v>4.0733143552207099E-2</v>
      </c>
      <c r="M706">
        <v>37.751906139804497</v>
      </c>
      <c r="N706">
        <v>51017</v>
      </c>
      <c r="O706">
        <v>0.82308386167936198</v>
      </c>
      <c r="P706">
        <v>0.17691613832063699</v>
      </c>
    </row>
    <row r="707" spans="1:16" x14ac:dyDescent="0.25">
      <c r="A707">
        <v>0</v>
      </c>
      <c r="B707">
        <v>36026</v>
      </c>
      <c r="C707" t="s">
        <v>33</v>
      </c>
      <c r="D707" t="s">
        <v>41</v>
      </c>
      <c r="E707" t="s">
        <v>33</v>
      </c>
      <c r="F707" t="s">
        <v>35</v>
      </c>
      <c r="G707" t="s">
        <v>15</v>
      </c>
      <c r="H707">
        <v>0.24602734204816201</v>
      </c>
      <c r="I707">
        <v>81.5</v>
      </c>
      <c r="J707">
        <v>51.5</v>
      </c>
      <c r="K707">
        <v>58.373502670418198</v>
      </c>
      <c r="L707">
        <v>5.2656446889716999E-3</v>
      </c>
      <c r="M707">
        <v>7.2555412032431699</v>
      </c>
      <c r="N707">
        <v>99023</v>
      </c>
      <c r="O707">
        <v>0.75397265795183699</v>
      </c>
      <c r="P707">
        <v>0.24602734204816301</v>
      </c>
    </row>
    <row r="708" spans="1:16" x14ac:dyDescent="0.25">
      <c r="A708">
        <v>0</v>
      </c>
      <c r="B708">
        <v>11026</v>
      </c>
      <c r="C708" t="s">
        <v>90</v>
      </c>
      <c r="D708" t="s">
        <v>94</v>
      </c>
      <c r="E708" t="s">
        <v>90</v>
      </c>
      <c r="F708" t="s">
        <v>106</v>
      </c>
      <c r="G708" t="s">
        <v>15</v>
      </c>
      <c r="H708">
        <v>0.34021970998849399</v>
      </c>
      <c r="I708">
        <v>96.8</v>
      </c>
      <c r="J708">
        <v>39.799999999999997</v>
      </c>
      <c r="K708">
        <v>49.2638617894413</v>
      </c>
      <c r="L708">
        <v>2.5204907716459599E-2</v>
      </c>
      <c r="M708">
        <v>7.5662791685776103</v>
      </c>
      <c r="N708">
        <v>9002</v>
      </c>
      <c r="O708">
        <v>0.65978029001150496</v>
      </c>
      <c r="P708">
        <v>0.34021970998849399</v>
      </c>
    </row>
    <row r="709" spans="1:16" x14ac:dyDescent="0.25">
      <c r="A709">
        <v>0</v>
      </c>
      <c r="B709">
        <v>56043</v>
      </c>
      <c r="C709" t="s">
        <v>13</v>
      </c>
      <c r="D709" t="s">
        <v>20</v>
      </c>
      <c r="E709" t="s">
        <v>13</v>
      </c>
      <c r="F709" t="s">
        <v>14</v>
      </c>
      <c r="G709" t="s">
        <v>15</v>
      </c>
      <c r="H709">
        <v>0.32379400623078602</v>
      </c>
      <c r="I709">
        <v>63.9</v>
      </c>
      <c r="J709">
        <v>45.2</v>
      </c>
      <c r="K709">
        <v>9.1013365825302408</v>
      </c>
      <c r="L709" s="1">
        <v>3.7565451367474597E-4</v>
      </c>
      <c r="M709">
        <v>1.55182908554147</v>
      </c>
      <c r="N709">
        <v>58091</v>
      </c>
      <c r="O709">
        <v>0.67620599376921298</v>
      </c>
      <c r="P709">
        <v>0.32379400623078503</v>
      </c>
    </row>
    <row r="710" spans="1:16" x14ac:dyDescent="0.25">
      <c r="A710">
        <v>0</v>
      </c>
      <c r="B710">
        <v>69088</v>
      </c>
      <c r="C710" t="s">
        <v>36</v>
      </c>
      <c r="D710" t="s">
        <v>80</v>
      </c>
      <c r="E710" t="s">
        <v>36</v>
      </c>
      <c r="F710" t="s">
        <v>37</v>
      </c>
      <c r="G710" t="s">
        <v>15</v>
      </c>
      <c r="H710">
        <v>0.32990232663534602</v>
      </c>
      <c r="I710">
        <v>42.4</v>
      </c>
      <c r="J710">
        <v>43.1</v>
      </c>
      <c r="K710">
        <v>18.324055245809401</v>
      </c>
      <c r="L710">
        <v>2.9123588006256598E-2</v>
      </c>
      <c r="M710">
        <v>2.7247660980770001</v>
      </c>
      <c r="N710">
        <v>68033</v>
      </c>
      <c r="O710">
        <v>0.67009767336465298</v>
      </c>
      <c r="P710">
        <v>0.32990232663534502</v>
      </c>
    </row>
    <row r="711" spans="1:16" x14ac:dyDescent="0.25">
      <c r="A711">
        <v>0</v>
      </c>
      <c r="B711">
        <v>48003</v>
      </c>
      <c r="C711" t="s">
        <v>27</v>
      </c>
      <c r="D711" t="s">
        <v>71</v>
      </c>
      <c r="E711" t="s">
        <v>24</v>
      </c>
      <c r="F711" t="s">
        <v>66</v>
      </c>
      <c r="G711" t="s">
        <v>19</v>
      </c>
      <c r="H711">
        <v>0.16360876629674101</v>
      </c>
      <c r="I711">
        <v>89.9</v>
      </c>
      <c r="J711">
        <v>48.5</v>
      </c>
      <c r="K711">
        <v>188.65069156121899</v>
      </c>
      <c r="L711">
        <v>2.2866044093658E-2</v>
      </c>
      <c r="M711">
        <v>14.978224582256299</v>
      </c>
      <c r="N711">
        <v>16153</v>
      </c>
      <c r="O711">
        <v>0.83639123370325796</v>
      </c>
      <c r="P711">
        <v>0.16360876629674101</v>
      </c>
    </row>
    <row r="712" spans="1:16" x14ac:dyDescent="0.25">
      <c r="A712">
        <v>0</v>
      </c>
      <c r="B712">
        <v>97080</v>
      </c>
      <c r="C712" t="s">
        <v>24</v>
      </c>
      <c r="D712" t="s">
        <v>104</v>
      </c>
      <c r="E712" t="s">
        <v>24</v>
      </c>
      <c r="F712" t="s">
        <v>66</v>
      </c>
      <c r="G712" t="s">
        <v>15</v>
      </c>
      <c r="H712">
        <v>3.1054584497882499E-2</v>
      </c>
      <c r="I712">
        <v>95.7</v>
      </c>
      <c r="J712">
        <v>42.9</v>
      </c>
      <c r="K712">
        <v>376.70896337157598</v>
      </c>
      <c r="L712">
        <v>1.64484872113007E-2</v>
      </c>
      <c r="M712">
        <v>26.8308685410538</v>
      </c>
      <c r="N712">
        <v>16153</v>
      </c>
      <c r="O712">
        <v>0.96894541550211699</v>
      </c>
      <c r="P712">
        <v>3.1054584497882499E-2</v>
      </c>
    </row>
    <row r="713" spans="1:16" x14ac:dyDescent="0.25">
      <c r="A713">
        <v>0</v>
      </c>
      <c r="B713">
        <v>48017</v>
      </c>
      <c r="C713" t="s">
        <v>27</v>
      </c>
      <c r="D713" t="s">
        <v>71</v>
      </c>
      <c r="E713" t="s">
        <v>27</v>
      </c>
      <c r="F713" t="s">
        <v>85</v>
      </c>
      <c r="G713" t="s">
        <v>15</v>
      </c>
      <c r="H713">
        <v>0.103186173414497</v>
      </c>
      <c r="I713">
        <v>89.9</v>
      </c>
      <c r="J713">
        <v>48.5</v>
      </c>
      <c r="K713">
        <v>259.68236287620402</v>
      </c>
      <c r="L713">
        <v>3.2727168376386097E-2</v>
      </c>
      <c r="M713">
        <v>20.331428990167399</v>
      </c>
      <c r="N713">
        <v>50039</v>
      </c>
      <c r="O713">
        <v>0.89681382658550202</v>
      </c>
      <c r="P713">
        <v>0.103186173414497</v>
      </c>
    </row>
    <row r="714" spans="1:16" x14ac:dyDescent="0.25">
      <c r="A714">
        <v>0</v>
      </c>
      <c r="B714">
        <v>108035</v>
      </c>
      <c r="C714" t="s">
        <v>24</v>
      </c>
      <c r="D714" t="s">
        <v>104</v>
      </c>
      <c r="E714" t="s">
        <v>24</v>
      </c>
      <c r="F714" t="s">
        <v>26</v>
      </c>
      <c r="G714" t="s">
        <v>15</v>
      </c>
      <c r="H714">
        <v>0</v>
      </c>
      <c r="I714">
        <v>95.7</v>
      </c>
      <c r="J714">
        <v>42.9</v>
      </c>
      <c r="K714">
        <v>447.55413418315601</v>
      </c>
      <c r="L714">
        <v>1.9969426328069001E-2</v>
      </c>
      <c r="M714">
        <v>31.147482490384899</v>
      </c>
      <c r="N714">
        <v>17067</v>
      </c>
      <c r="O714">
        <v>1</v>
      </c>
      <c r="P714">
        <v>0</v>
      </c>
    </row>
    <row r="715" spans="1:16" x14ac:dyDescent="0.25">
      <c r="A715">
        <v>0</v>
      </c>
      <c r="B715">
        <v>22161</v>
      </c>
      <c r="C715" t="s">
        <v>72</v>
      </c>
      <c r="D715" t="s">
        <v>74</v>
      </c>
      <c r="E715" t="s">
        <v>72</v>
      </c>
      <c r="F715" t="s">
        <v>73</v>
      </c>
      <c r="G715" t="s">
        <v>15</v>
      </c>
      <c r="H715">
        <v>0.114564846299183</v>
      </c>
      <c r="I715">
        <v>47.5</v>
      </c>
      <c r="J715">
        <v>60.4</v>
      </c>
      <c r="K715">
        <v>210.42874054387801</v>
      </c>
      <c r="L715">
        <v>0.10287943629509699</v>
      </c>
      <c r="M715">
        <v>8.1174248220610199</v>
      </c>
      <c r="N715">
        <v>21011</v>
      </c>
      <c r="O715">
        <v>0.88543515370081605</v>
      </c>
      <c r="P715">
        <v>0.114564846299183</v>
      </c>
    </row>
    <row r="716" spans="1:16" x14ac:dyDescent="0.25">
      <c r="A716">
        <v>0</v>
      </c>
      <c r="B716">
        <v>15146</v>
      </c>
      <c r="C716" t="s">
        <v>24</v>
      </c>
      <c r="D716" t="s">
        <v>60</v>
      </c>
      <c r="E716" t="s">
        <v>24</v>
      </c>
      <c r="F716" t="s">
        <v>26</v>
      </c>
      <c r="G716" t="s">
        <v>15</v>
      </c>
      <c r="H716">
        <v>0</v>
      </c>
      <c r="I716">
        <v>95.7</v>
      </c>
      <c r="J716">
        <v>42.9</v>
      </c>
      <c r="K716">
        <v>440.56949061981697</v>
      </c>
      <c r="L716">
        <v>1.9839703875317499E-2</v>
      </c>
      <c r="M716">
        <v>29.9884982881218</v>
      </c>
      <c r="N716">
        <v>17103</v>
      </c>
      <c r="O716">
        <v>1</v>
      </c>
      <c r="P716">
        <v>0</v>
      </c>
    </row>
    <row r="717" spans="1:16" x14ac:dyDescent="0.25">
      <c r="A717">
        <v>0</v>
      </c>
      <c r="B717">
        <v>27044</v>
      </c>
      <c r="C717" t="s">
        <v>21</v>
      </c>
      <c r="D717" t="s">
        <v>40</v>
      </c>
      <c r="E717" t="s">
        <v>21</v>
      </c>
      <c r="F717" t="s">
        <v>69</v>
      </c>
      <c r="G717" t="s">
        <v>15</v>
      </c>
      <c r="H717">
        <v>0.13386733056366101</v>
      </c>
      <c r="I717">
        <v>81.099999999999994</v>
      </c>
      <c r="J717">
        <v>55.8</v>
      </c>
      <c r="K717">
        <v>189.67815041122901</v>
      </c>
      <c r="L717">
        <v>1.44966360541776E-2</v>
      </c>
      <c r="M717">
        <v>6.8134669214903996</v>
      </c>
      <c r="N717">
        <v>29001</v>
      </c>
      <c r="O717">
        <v>0.86613266943633804</v>
      </c>
      <c r="P717">
        <v>0.13386733056366101</v>
      </c>
    </row>
    <row r="718" spans="1:16" x14ac:dyDescent="0.25">
      <c r="A718">
        <v>0</v>
      </c>
      <c r="B718">
        <v>15115</v>
      </c>
      <c r="C718" t="s">
        <v>24</v>
      </c>
      <c r="D718" t="s">
        <v>60</v>
      </c>
      <c r="E718" t="s">
        <v>24</v>
      </c>
      <c r="F718" t="s">
        <v>25</v>
      </c>
      <c r="G718" t="s">
        <v>15</v>
      </c>
      <c r="H718">
        <v>1.9131247938586698E-2</v>
      </c>
      <c r="I718">
        <v>95.7</v>
      </c>
      <c r="J718">
        <v>42.9</v>
      </c>
      <c r="K718">
        <v>396.624938081018</v>
      </c>
      <c r="L718">
        <v>1.80511317990764E-2</v>
      </c>
      <c r="M718">
        <v>26.4199836807623</v>
      </c>
      <c r="N718">
        <v>12119</v>
      </c>
      <c r="O718">
        <v>0.980868752061412</v>
      </c>
      <c r="P718">
        <v>1.9131247938586698E-2</v>
      </c>
    </row>
    <row r="719" spans="1:16" x14ac:dyDescent="0.25">
      <c r="A719">
        <v>0</v>
      </c>
      <c r="B719">
        <v>43043</v>
      </c>
      <c r="C719" t="s">
        <v>16</v>
      </c>
      <c r="D719" t="s">
        <v>17</v>
      </c>
      <c r="E719" t="s">
        <v>16</v>
      </c>
      <c r="F719" t="s">
        <v>81</v>
      </c>
      <c r="G719" t="s">
        <v>15</v>
      </c>
      <c r="H719">
        <v>0.24664249987061301</v>
      </c>
      <c r="I719">
        <v>61.9</v>
      </c>
      <c r="J719">
        <v>44.8</v>
      </c>
      <c r="K719">
        <v>113.798853436497</v>
      </c>
      <c r="L719">
        <v>4.8908961350606898E-2</v>
      </c>
      <c r="M719">
        <v>11.661632313017</v>
      </c>
      <c r="N719">
        <v>42002</v>
      </c>
      <c r="O719">
        <v>0.75335750012938696</v>
      </c>
      <c r="P719">
        <v>0.24664249987061199</v>
      </c>
    </row>
    <row r="720" spans="1:16" x14ac:dyDescent="0.25">
      <c r="A720">
        <v>0</v>
      </c>
      <c r="B720">
        <v>99014</v>
      </c>
      <c r="C720" t="s">
        <v>33</v>
      </c>
      <c r="D720" t="s">
        <v>35</v>
      </c>
      <c r="E720" t="s">
        <v>33</v>
      </c>
      <c r="F720" t="s">
        <v>41</v>
      </c>
      <c r="G720" t="s">
        <v>15</v>
      </c>
      <c r="H720">
        <v>0.115300331237483</v>
      </c>
      <c r="I720">
        <v>81.5</v>
      </c>
      <c r="J720">
        <v>51.5</v>
      </c>
      <c r="K720">
        <v>198.05286213976899</v>
      </c>
      <c r="L720">
        <v>1.8795244699204999E-2</v>
      </c>
      <c r="M720">
        <v>20.8463846413702</v>
      </c>
      <c r="N720">
        <v>36005</v>
      </c>
      <c r="O720">
        <v>0.88469966876251604</v>
      </c>
      <c r="P720">
        <v>0.115300331237483</v>
      </c>
    </row>
    <row r="721" spans="1:16" x14ac:dyDescent="0.25">
      <c r="A721">
        <v>0</v>
      </c>
      <c r="B721">
        <v>31012</v>
      </c>
      <c r="C721" t="s">
        <v>58</v>
      </c>
      <c r="D721" t="s">
        <v>109</v>
      </c>
      <c r="E721" t="s">
        <v>58</v>
      </c>
      <c r="F721" t="s">
        <v>105</v>
      </c>
      <c r="G721" t="s">
        <v>15</v>
      </c>
      <c r="H721">
        <v>0.16372636355158501</v>
      </c>
      <c r="I721">
        <v>120.8</v>
      </c>
      <c r="J721">
        <v>49</v>
      </c>
      <c r="K721">
        <v>203.43302271082899</v>
      </c>
      <c r="L721">
        <v>6.5782728709194396E-2</v>
      </c>
      <c r="M721">
        <v>23.163328337218001</v>
      </c>
      <c r="N721">
        <v>32006</v>
      </c>
      <c r="O721">
        <v>0.83627363644841402</v>
      </c>
      <c r="P721">
        <v>0.16372636355158501</v>
      </c>
    </row>
    <row r="722" spans="1:16" x14ac:dyDescent="0.25">
      <c r="A722">
        <v>0</v>
      </c>
      <c r="B722">
        <v>10059</v>
      </c>
      <c r="C722" t="s">
        <v>90</v>
      </c>
      <c r="D722" t="s">
        <v>91</v>
      </c>
      <c r="E722" t="s">
        <v>90</v>
      </c>
      <c r="F722" t="s">
        <v>91</v>
      </c>
      <c r="G722" t="s">
        <v>15</v>
      </c>
      <c r="H722">
        <v>0.32123703049079</v>
      </c>
      <c r="I722">
        <v>96.8</v>
      </c>
      <c r="J722">
        <v>39.799999999999997</v>
      </c>
      <c r="K722">
        <v>76.725045625051706</v>
      </c>
      <c r="L722">
        <v>4.1217107152162202E-2</v>
      </c>
      <c r="M722">
        <v>10.226798796217199</v>
      </c>
      <c r="N722">
        <v>10025</v>
      </c>
      <c r="O722">
        <v>0.678762969509209</v>
      </c>
      <c r="P722">
        <v>0.32123703049079</v>
      </c>
    </row>
    <row r="723" spans="1:16" x14ac:dyDescent="0.25">
      <c r="A723">
        <v>0</v>
      </c>
      <c r="B723">
        <v>1272</v>
      </c>
      <c r="C723" t="s">
        <v>31</v>
      </c>
      <c r="D723" t="s">
        <v>43</v>
      </c>
      <c r="E723" t="s">
        <v>31</v>
      </c>
      <c r="F723" t="s">
        <v>32</v>
      </c>
      <c r="G723" t="s">
        <v>15</v>
      </c>
      <c r="H723">
        <v>8.8804914437471294E-2</v>
      </c>
      <c r="I723">
        <v>106.2</v>
      </c>
      <c r="J723">
        <v>46.2</v>
      </c>
      <c r="K723">
        <v>270.081710358012</v>
      </c>
      <c r="L723">
        <v>3.1029265954563501E-2</v>
      </c>
      <c r="M723">
        <v>30.0986512266667</v>
      </c>
      <c r="N723">
        <v>6003</v>
      </c>
      <c r="O723">
        <v>0.91119508556252804</v>
      </c>
      <c r="P723">
        <v>8.8804914437471294E-2</v>
      </c>
    </row>
    <row r="724" spans="1:16" x14ac:dyDescent="0.25">
      <c r="A724">
        <v>0</v>
      </c>
      <c r="B724">
        <v>99014</v>
      </c>
      <c r="C724" t="s">
        <v>33</v>
      </c>
      <c r="D724" t="s">
        <v>35</v>
      </c>
      <c r="E724" t="s">
        <v>33</v>
      </c>
      <c r="F724" t="s">
        <v>41</v>
      </c>
      <c r="G724" t="s">
        <v>15</v>
      </c>
      <c r="H724">
        <v>0.115300331237483</v>
      </c>
      <c r="I724">
        <v>81.5</v>
      </c>
      <c r="J724">
        <v>51.5</v>
      </c>
      <c r="K724">
        <v>198.05286213976899</v>
      </c>
      <c r="L724">
        <v>1.8795244699204999E-2</v>
      </c>
      <c r="M724">
        <v>20.8463846413702</v>
      </c>
      <c r="N724">
        <v>36005</v>
      </c>
      <c r="O724">
        <v>0.88469966876251604</v>
      </c>
      <c r="P724">
        <v>0.115300331237483</v>
      </c>
    </row>
    <row r="725" spans="1:16" x14ac:dyDescent="0.25">
      <c r="A725">
        <v>0</v>
      </c>
      <c r="B725">
        <v>19058</v>
      </c>
      <c r="C725" t="s">
        <v>24</v>
      </c>
      <c r="D725" t="s">
        <v>56</v>
      </c>
      <c r="E725" t="s">
        <v>24</v>
      </c>
      <c r="F725" t="s">
        <v>53</v>
      </c>
      <c r="G725" t="s">
        <v>15</v>
      </c>
      <c r="H725">
        <v>6.0078292316493802E-2</v>
      </c>
      <c r="I725">
        <v>95.7</v>
      </c>
      <c r="J725">
        <v>42.9</v>
      </c>
      <c r="K725">
        <v>348.92013398590501</v>
      </c>
      <c r="L725">
        <v>1.5983189069875801E-2</v>
      </c>
      <c r="M725">
        <v>23.477908669589301</v>
      </c>
      <c r="N725">
        <v>18177</v>
      </c>
      <c r="O725">
        <v>0.93992170768350602</v>
      </c>
      <c r="P725">
        <v>6.0078292316493802E-2</v>
      </c>
    </row>
    <row r="726" spans="1:16" x14ac:dyDescent="0.25">
      <c r="A726">
        <v>0</v>
      </c>
      <c r="B726">
        <v>16093</v>
      </c>
      <c r="C726" t="s">
        <v>24</v>
      </c>
      <c r="D726" t="s">
        <v>66</v>
      </c>
      <c r="E726" t="s">
        <v>24</v>
      </c>
      <c r="F726" t="s">
        <v>60</v>
      </c>
      <c r="G726" t="s">
        <v>15</v>
      </c>
      <c r="H726">
        <v>8.1768961354050207E-2</v>
      </c>
      <c r="I726">
        <v>95.7</v>
      </c>
      <c r="J726">
        <v>42.9</v>
      </c>
      <c r="K726">
        <v>314.30326147730398</v>
      </c>
      <c r="L726">
        <v>1.37585917109699E-2</v>
      </c>
      <c r="M726">
        <v>23.958129223533401</v>
      </c>
      <c r="N726">
        <v>15209</v>
      </c>
      <c r="O726">
        <v>0.91823103864595002</v>
      </c>
      <c r="P726">
        <v>8.1768961354050207E-2</v>
      </c>
    </row>
    <row r="727" spans="1:16" x14ac:dyDescent="0.25">
      <c r="A727">
        <v>0</v>
      </c>
      <c r="B727">
        <v>29041</v>
      </c>
      <c r="C727" t="s">
        <v>21</v>
      </c>
      <c r="D727" t="s">
        <v>69</v>
      </c>
      <c r="E727" t="s">
        <v>33</v>
      </c>
      <c r="F727" t="s">
        <v>35</v>
      </c>
      <c r="G727" t="s">
        <v>19</v>
      </c>
      <c r="H727">
        <v>0.141510329611018</v>
      </c>
      <c r="I727">
        <v>81.099999999999994</v>
      </c>
      <c r="J727">
        <v>55.8</v>
      </c>
      <c r="K727">
        <v>176.96116237846601</v>
      </c>
      <c r="L727">
        <v>1.48172536473329E-2</v>
      </c>
      <c r="M727">
        <v>7.2954516404662799</v>
      </c>
      <c r="N727">
        <v>39010</v>
      </c>
      <c r="O727">
        <v>0.85848967038898005</v>
      </c>
      <c r="P727">
        <v>0.141510329611018</v>
      </c>
    </row>
    <row r="728" spans="1:16" x14ac:dyDescent="0.25">
      <c r="A728">
        <v>0</v>
      </c>
      <c r="B728">
        <v>37032</v>
      </c>
      <c r="C728" t="s">
        <v>33</v>
      </c>
      <c r="D728" t="s">
        <v>79</v>
      </c>
      <c r="E728" t="s">
        <v>33</v>
      </c>
      <c r="F728" t="s">
        <v>41</v>
      </c>
      <c r="G728" t="s">
        <v>15</v>
      </c>
      <c r="H728">
        <v>3.1689291300599699E-2</v>
      </c>
      <c r="I728">
        <v>81.5</v>
      </c>
      <c r="J728">
        <v>51.5</v>
      </c>
      <c r="K728">
        <v>282.47215344132297</v>
      </c>
      <c r="L728">
        <v>2.35622182767917E-2</v>
      </c>
      <c r="M728">
        <v>30.0488019609028</v>
      </c>
      <c r="N728">
        <v>36046</v>
      </c>
      <c r="O728">
        <v>0.96831070869939995</v>
      </c>
      <c r="P728">
        <v>3.1689291300599699E-2</v>
      </c>
    </row>
    <row r="729" spans="1:16" x14ac:dyDescent="0.25">
      <c r="A729">
        <v>0</v>
      </c>
      <c r="B729">
        <v>1210</v>
      </c>
      <c r="C729" t="s">
        <v>31</v>
      </c>
      <c r="D729" t="s">
        <v>43</v>
      </c>
      <c r="E729" t="s">
        <v>31</v>
      </c>
      <c r="F729" t="s">
        <v>43</v>
      </c>
      <c r="G729" t="s">
        <v>15</v>
      </c>
      <c r="H729">
        <v>0.143267943122354</v>
      </c>
      <c r="I729">
        <v>106.2</v>
      </c>
      <c r="J729">
        <v>46.2</v>
      </c>
      <c r="K729">
        <v>213.872035204159</v>
      </c>
      <c r="L729">
        <v>2.4718652904690198E-2</v>
      </c>
      <c r="M729">
        <v>23.847780000947601</v>
      </c>
      <c r="N729">
        <v>1191</v>
      </c>
      <c r="O729">
        <v>0.85673205687764398</v>
      </c>
      <c r="P729">
        <v>0.143267943122354</v>
      </c>
    </row>
    <row r="730" spans="1:16" x14ac:dyDescent="0.25">
      <c r="A730">
        <v>0</v>
      </c>
      <c r="B730">
        <v>9027</v>
      </c>
      <c r="C730" t="s">
        <v>90</v>
      </c>
      <c r="D730" t="s">
        <v>106</v>
      </c>
      <c r="E730" t="s">
        <v>24</v>
      </c>
      <c r="F730" t="s">
        <v>25</v>
      </c>
      <c r="G730" t="s">
        <v>19</v>
      </c>
      <c r="H730">
        <v>0.32116078902693102</v>
      </c>
      <c r="I730">
        <v>96.8</v>
      </c>
      <c r="J730">
        <v>39.799999999999997</v>
      </c>
      <c r="K730">
        <v>86.139541577664104</v>
      </c>
      <c r="L730">
        <v>4.4371155729115701E-2</v>
      </c>
      <c r="M730">
        <v>8.5439732553124408</v>
      </c>
      <c r="N730">
        <v>12051</v>
      </c>
      <c r="O730">
        <v>0.67883921097306898</v>
      </c>
      <c r="P730">
        <v>0.32116078902693102</v>
      </c>
    </row>
    <row r="731" spans="1:16" x14ac:dyDescent="0.25">
      <c r="A731">
        <v>0</v>
      </c>
      <c r="B731">
        <v>49007</v>
      </c>
      <c r="C731" t="s">
        <v>27</v>
      </c>
      <c r="D731" t="s">
        <v>82</v>
      </c>
      <c r="E731" t="s">
        <v>27</v>
      </c>
      <c r="F731" t="s">
        <v>110</v>
      </c>
      <c r="G731" t="s">
        <v>15</v>
      </c>
      <c r="H731">
        <v>0.240931374601526</v>
      </c>
      <c r="I731">
        <v>89.9</v>
      </c>
      <c r="J731">
        <v>48.5</v>
      </c>
      <c r="K731">
        <v>110.66105021636299</v>
      </c>
      <c r="L731">
        <v>1.35738883904182E-2</v>
      </c>
      <c r="M731">
        <v>5.6139745411095996</v>
      </c>
      <c r="N731">
        <v>52022</v>
      </c>
      <c r="O731">
        <v>0.75906862539847297</v>
      </c>
      <c r="P731">
        <v>0.240931374601526</v>
      </c>
    </row>
    <row r="732" spans="1:16" x14ac:dyDescent="0.25">
      <c r="A732">
        <v>0</v>
      </c>
      <c r="B732">
        <v>28060</v>
      </c>
      <c r="C732" t="s">
        <v>21</v>
      </c>
      <c r="D732" t="s">
        <v>22</v>
      </c>
      <c r="E732" t="s">
        <v>33</v>
      </c>
      <c r="F732" t="s">
        <v>34</v>
      </c>
      <c r="G732" t="s">
        <v>19</v>
      </c>
      <c r="H732">
        <v>4.8730912431755799E-2</v>
      </c>
      <c r="I732">
        <v>81.099999999999994</v>
      </c>
      <c r="J732">
        <v>55.8</v>
      </c>
      <c r="K732">
        <v>301.193758051918</v>
      </c>
      <c r="L732">
        <v>2.4226984638633001E-2</v>
      </c>
      <c r="M732">
        <v>10.915053621445001</v>
      </c>
      <c r="N732">
        <v>35024</v>
      </c>
      <c r="O732">
        <v>0.95126908756824302</v>
      </c>
      <c r="P732">
        <v>4.8730912431755799E-2</v>
      </c>
    </row>
    <row r="733" spans="1:16" x14ac:dyDescent="0.25">
      <c r="A733">
        <v>0</v>
      </c>
      <c r="B733">
        <v>72028</v>
      </c>
      <c r="C733" t="s">
        <v>51</v>
      </c>
      <c r="D733" t="s">
        <v>75</v>
      </c>
      <c r="E733" t="s">
        <v>51</v>
      </c>
      <c r="F733" t="s">
        <v>76</v>
      </c>
      <c r="G733" t="s">
        <v>15</v>
      </c>
      <c r="H733">
        <v>0.20409059754245301</v>
      </c>
      <c r="I733">
        <v>61.4</v>
      </c>
      <c r="J733">
        <v>28.6</v>
      </c>
      <c r="K733">
        <v>262.56165756524001</v>
      </c>
      <c r="L733">
        <v>6.5922253436383596E-2</v>
      </c>
      <c r="M733">
        <v>26.974421388280401</v>
      </c>
      <c r="N733">
        <v>74001</v>
      </c>
      <c r="O733">
        <v>0.79590940245754604</v>
      </c>
      <c r="P733">
        <v>0.20409059754245301</v>
      </c>
    </row>
    <row r="734" spans="1:16" x14ac:dyDescent="0.25">
      <c r="A734">
        <v>0</v>
      </c>
      <c r="B734">
        <v>4034</v>
      </c>
      <c r="C734" t="s">
        <v>31</v>
      </c>
      <c r="D734" t="s">
        <v>57</v>
      </c>
      <c r="E734" t="s">
        <v>72</v>
      </c>
      <c r="F734" t="s">
        <v>74</v>
      </c>
      <c r="G734" t="s">
        <v>19</v>
      </c>
      <c r="H734">
        <v>0.20602832003565399</v>
      </c>
      <c r="I734">
        <v>106.2</v>
      </c>
      <c r="J734">
        <v>46.2</v>
      </c>
      <c r="K734">
        <v>149.930877089332</v>
      </c>
      <c r="L734">
        <v>1.7925753247589899E-2</v>
      </c>
      <c r="M734">
        <v>16.5278402447308</v>
      </c>
      <c r="N734">
        <v>22199</v>
      </c>
      <c r="O734">
        <v>0.79397167996434503</v>
      </c>
      <c r="P734">
        <v>0.20602832003565399</v>
      </c>
    </row>
    <row r="735" spans="1:16" x14ac:dyDescent="0.25">
      <c r="A735">
        <v>0</v>
      </c>
      <c r="B735">
        <v>16183</v>
      </c>
      <c r="C735" t="s">
        <v>24</v>
      </c>
      <c r="D735" t="s">
        <v>66</v>
      </c>
      <c r="E735" t="s">
        <v>24</v>
      </c>
      <c r="F735" t="s">
        <v>26</v>
      </c>
      <c r="G735" t="s">
        <v>15</v>
      </c>
      <c r="H735">
        <v>5.4284586613318898E-2</v>
      </c>
      <c r="I735">
        <v>95.7</v>
      </c>
      <c r="J735">
        <v>42.9</v>
      </c>
      <c r="K735">
        <v>350.88700626746999</v>
      </c>
      <c r="L735">
        <v>1.5835966508274402E-2</v>
      </c>
      <c r="M735">
        <v>24.9610835014801</v>
      </c>
      <c r="N735">
        <v>17103</v>
      </c>
      <c r="O735">
        <v>0.94571541338668097</v>
      </c>
      <c r="P735">
        <v>5.4284586613318898E-2</v>
      </c>
    </row>
    <row r="736" spans="1:16" x14ac:dyDescent="0.25">
      <c r="A736">
        <v>0</v>
      </c>
      <c r="B736">
        <v>38007</v>
      </c>
      <c r="C736" t="s">
        <v>33</v>
      </c>
      <c r="D736" t="s">
        <v>42</v>
      </c>
      <c r="E736" t="s">
        <v>33</v>
      </c>
      <c r="F736" t="s">
        <v>50</v>
      </c>
      <c r="G736" t="s">
        <v>15</v>
      </c>
      <c r="H736">
        <v>0.168539853568549</v>
      </c>
      <c r="I736">
        <v>81.5</v>
      </c>
      <c r="J736">
        <v>51.5</v>
      </c>
      <c r="K736">
        <v>140.418254406496</v>
      </c>
      <c r="L736">
        <v>1.19488625656006E-2</v>
      </c>
      <c r="M736">
        <v>15.261884758600599</v>
      </c>
      <c r="N736">
        <v>34014</v>
      </c>
      <c r="O736">
        <v>0.83146014643145005</v>
      </c>
      <c r="P736">
        <v>0.168539853568549</v>
      </c>
    </row>
    <row r="737" spans="1:16" x14ac:dyDescent="0.25">
      <c r="A737">
        <v>0</v>
      </c>
      <c r="B737">
        <v>28077</v>
      </c>
      <c r="C737" t="s">
        <v>21</v>
      </c>
      <c r="D737" t="s">
        <v>22</v>
      </c>
      <c r="E737" t="s">
        <v>21</v>
      </c>
      <c r="F737" t="s">
        <v>39</v>
      </c>
      <c r="G737" t="s">
        <v>15</v>
      </c>
      <c r="H737">
        <v>8.4779064880636495E-2</v>
      </c>
      <c r="I737">
        <v>81.099999999999994</v>
      </c>
      <c r="J737">
        <v>55.8</v>
      </c>
      <c r="K737">
        <v>258.61134527107998</v>
      </c>
      <c r="L737">
        <v>2.1241785741373202E-2</v>
      </c>
      <c r="M737">
        <v>8.2655810558005491</v>
      </c>
      <c r="N737">
        <v>26044</v>
      </c>
      <c r="O737">
        <v>0.91522093511936298</v>
      </c>
      <c r="P737">
        <v>8.4779064880636398E-2</v>
      </c>
    </row>
    <row r="738" spans="1:16" x14ac:dyDescent="0.25">
      <c r="A738">
        <v>0</v>
      </c>
      <c r="B738">
        <v>44007</v>
      </c>
      <c r="C738" t="s">
        <v>16</v>
      </c>
      <c r="D738" t="s">
        <v>86</v>
      </c>
      <c r="E738" t="s">
        <v>16</v>
      </c>
      <c r="F738" t="s">
        <v>81</v>
      </c>
      <c r="G738" t="s">
        <v>15</v>
      </c>
      <c r="H738">
        <v>0.28025893940006102</v>
      </c>
      <c r="I738">
        <v>61.9</v>
      </c>
      <c r="J738">
        <v>44.8</v>
      </c>
      <c r="K738">
        <v>71.784787341549702</v>
      </c>
      <c r="L738">
        <v>1.93118470022603E-2</v>
      </c>
      <c r="M738">
        <v>5.1580070819203803</v>
      </c>
      <c r="N738">
        <v>42002</v>
      </c>
      <c r="O738">
        <v>0.71974106059993803</v>
      </c>
      <c r="P738">
        <v>0.28025893940006003</v>
      </c>
    </row>
    <row r="739" spans="1:16" x14ac:dyDescent="0.25">
      <c r="A739">
        <v>0</v>
      </c>
      <c r="B739">
        <v>3032</v>
      </c>
      <c r="C739" t="s">
        <v>31</v>
      </c>
      <c r="D739" t="s">
        <v>77</v>
      </c>
      <c r="E739" t="s">
        <v>31</v>
      </c>
      <c r="F739" t="s">
        <v>107</v>
      </c>
      <c r="G739" t="s">
        <v>15</v>
      </c>
      <c r="H739">
        <v>0.18648780947079799</v>
      </c>
      <c r="I739">
        <v>106.2</v>
      </c>
      <c r="J739">
        <v>46.2</v>
      </c>
      <c r="K739">
        <v>171.05308993393399</v>
      </c>
      <c r="L739">
        <v>1.9876733119643299E-2</v>
      </c>
      <c r="M739">
        <v>18.4889901849746</v>
      </c>
      <c r="N739">
        <v>103050</v>
      </c>
      <c r="O739">
        <v>0.81351219052920098</v>
      </c>
      <c r="P739">
        <v>0.18648780947079799</v>
      </c>
    </row>
    <row r="740" spans="1:16" x14ac:dyDescent="0.25">
      <c r="A740">
        <v>0</v>
      </c>
      <c r="B740">
        <v>1116</v>
      </c>
      <c r="C740" t="s">
        <v>31</v>
      </c>
      <c r="D740" t="s">
        <v>43</v>
      </c>
      <c r="E740" t="s">
        <v>31</v>
      </c>
      <c r="F740" t="s">
        <v>65</v>
      </c>
      <c r="G740" t="s">
        <v>15</v>
      </c>
      <c r="H740">
        <v>0.12110647434823101</v>
      </c>
      <c r="I740">
        <v>106.2</v>
      </c>
      <c r="J740">
        <v>46.2</v>
      </c>
      <c r="K740">
        <v>236.14280600348701</v>
      </c>
      <c r="L740">
        <v>2.7084254134012699E-2</v>
      </c>
      <c r="M740">
        <v>26.500350296608801</v>
      </c>
      <c r="N740">
        <v>96047</v>
      </c>
      <c r="O740">
        <v>0.87889352565176804</v>
      </c>
      <c r="P740">
        <v>0.12110647434823101</v>
      </c>
    </row>
    <row r="741" spans="1:16" x14ac:dyDescent="0.25">
      <c r="A741">
        <v>0</v>
      </c>
      <c r="B741">
        <v>19068</v>
      </c>
      <c r="C741" t="s">
        <v>24</v>
      </c>
      <c r="D741" t="s">
        <v>56</v>
      </c>
      <c r="E741" t="s">
        <v>24</v>
      </c>
      <c r="F741" t="s">
        <v>104</v>
      </c>
      <c r="G741" t="s">
        <v>15</v>
      </c>
      <c r="H741">
        <v>0.151088176881607</v>
      </c>
      <c r="I741">
        <v>95.7</v>
      </c>
      <c r="J741">
        <v>42.9</v>
      </c>
      <c r="K741">
        <v>239.96351506787201</v>
      </c>
      <c r="L741">
        <v>1.1118009676951601E-2</v>
      </c>
      <c r="M741">
        <v>17.591661844643198</v>
      </c>
      <c r="N741">
        <v>108033</v>
      </c>
      <c r="O741">
        <v>0.84891182311839197</v>
      </c>
      <c r="P741">
        <v>0.151088176881607</v>
      </c>
    </row>
    <row r="742" spans="1:16" x14ac:dyDescent="0.25">
      <c r="A742">
        <v>0</v>
      </c>
      <c r="B742">
        <v>72006</v>
      </c>
      <c r="C742" t="s">
        <v>51</v>
      </c>
      <c r="D742" t="s">
        <v>75</v>
      </c>
      <c r="E742" t="s">
        <v>16</v>
      </c>
      <c r="F742" t="s">
        <v>81</v>
      </c>
      <c r="G742" t="s">
        <v>19</v>
      </c>
      <c r="H742">
        <v>0.200567687908877</v>
      </c>
      <c r="I742">
        <v>61.4</v>
      </c>
      <c r="J742">
        <v>28.6</v>
      </c>
      <c r="K742">
        <v>264.97807003819901</v>
      </c>
      <c r="L742">
        <v>6.6925418892122501E-2</v>
      </c>
      <c r="M742">
        <v>27.771632597786599</v>
      </c>
      <c r="N742">
        <v>42021</v>
      </c>
      <c r="O742">
        <v>0.79943231209112198</v>
      </c>
      <c r="P742">
        <v>0.200567687908877</v>
      </c>
    </row>
    <row r="743" spans="1:16" x14ac:dyDescent="0.25">
      <c r="A743">
        <v>0</v>
      </c>
      <c r="B743">
        <v>17170</v>
      </c>
      <c r="C743" t="s">
        <v>24</v>
      </c>
      <c r="D743" t="s">
        <v>26</v>
      </c>
      <c r="E743" t="s">
        <v>47</v>
      </c>
      <c r="F743" t="s">
        <v>49</v>
      </c>
      <c r="G743" t="s">
        <v>19</v>
      </c>
      <c r="H743">
        <v>0.17169771035258199</v>
      </c>
      <c r="I743">
        <v>95.7</v>
      </c>
      <c r="J743">
        <v>42.9</v>
      </c>
      <c r="K743">
        <v>214.677466522201</v>
      </c>
      <c r="L743">
        <v>9.8549936009781E-3</v>
      </c>
      <c r="M743">
        <v>16.377361396702799</v>
      </c>
      <c r="N743">
        <v>54013</v>
      </c>
      <c r="O743">
        <v>0.82830228964741703</v>
      </c>
      <c r="P743">
        <v>0.17169771035258199</v>
      </c>
    </row>
    <row r="744" spans="1:16" x14ac:dyDescent="0.25">
      <c r="A744">
        <v>0</v>
      </c>
      <c r="B744">
        <v>15146</v>
      </c>
      <c r="C744" t="s">
        <v>24</v>
      </c>
      <c r="D744" t="s">
        <v>60</v>
      </c>
      <c r="E744" t="s">
        <v>24</v>
      </c>
      <c r="F744" t="s">
        <v>108</v>
      </c>
      <c r="G744" t="s">
        <v>15</v>
      </c>
      <c r="H744">
        <v>0</v>
      </c>
      <c r="I744">
        <v>95.7</v>
      </c>
      <c r="J744">
        <v>42.9</v>
      </c>
      <c r="K744">
        <v>440.56949061981697</v>
      </c>
      <c r="L744">
        <v>1.9839703875317499E-2</v>
      </c>
      <c r="M744">
        <v>29.9884982881218</v>
      </c>
      <c r="N744">
        <v>14060</v>
      </c>
      <c r="O744">
        <v>1</v>
      </c>
      <c r="P744">
        <v>0</v>
      </c>
    </row>
    <row r="745" spans="1:16" x14ac:dyDescent="0.25">
      <c r="A745">
        <v>0</v>
      </c>
      <c r="B745">
        <v>28060</v>
      </c>
      <c r="C745" t="s">
        <v>21</v>
      </c>
      <c r="D745" t="s">
        <v>22</v>
      </c>
      <c r="E745" t="s">
        <v>21</v>
      </c>
      <c r="F745" t="s">
        <v>69</v>
      </c>
      <c r="G745" t="s">
        <v>15</v>
      </c>
      <c r="H745">
        <v>4.8730912431755799E-2</v>
      </c>
      <c r="I745">
        <v>81.099999999999994</v>
      </c>
      <c r="J745">
        <v>55.8</v>
      </c>
      <c r="K745">
        <v>301.193758051918</v>
      </c>
      <c r="L745">
        <v>2.4226984638633001E-2</v>
      </c>
      <c r="M745">
        <v>10.915053621445001</v>
      </c>
      <c r="N745">
        <v>29033</v>
      </c>
      <c r="O745">
        <v>0.95126908756824302</v>
      </c>
      <c r="P745">
        <v>4.8730912431755799E-2</v>
      </c>
    </row>
    <row r="746" spans="1:16" x14ac:dyDescent="0.25">
      <c r="A746">
        <v>0</v>
      </c>
      <c r="B746">
        <v>1064</v>
      </c>
      <c r="C746" t="s">
        <v>31</v>
      </c>
      <c r="D746" t="s">
        <v>43</v>
      </c>
      <c r="E746" t="s">
        <v>31</v>
      </c>
      <c r="F746" t="s">
        <v>77</v>
      </c>
      <c r="G746" t="s">
        <v>15</v>
      </c>
      <c r="H746">
        <v>0.11946969471708099</v>
      </c>
      <c r="I746">
        <v>106.2</v>
      </c>
      <c r="J746">
        <v>46.2</v>
      </c>
      <c r="K746">
        <v>237.86808430260899</v>
      </c>
      <c r="L746">
        <v>2.7219851332629601E-2</v>
      </c>
      <c r="M746">
        <v>26.670370955751601</v>
      </c>
      <c r="N746">
        <v>3065</v>
      </c>
      <c r="O746">
        <v>0.88053030528291798</v>
      </c>
      <c r="P746">
        <v>0.11946969471708099</v>
      </c>
    </row>
    <row r="747" spans="1:16" x14ac:dyDescent="0.25">
      <c r="A747">
        <v>0</v>
      </c>
      <c r="B747">
        <v>71028</v>
      </c>
      <c r="C747" t="s">
        <v>51</v>
      </c>
      <c r="D747" t="s">
        <v>52</v>
      </c>
      <c r="E747" t="s">
        <v>21</v>
      </c>
      <c r="F747" t="s">
        <v>84</v>
      </c>
      <c r="G747" t="s">
        <v>19</v>
      </c>
      <c r="H747">
        <v>0.33686918892530698</v>
      </c>
      <c r="I747">
        <v>61.4</v>
      </c>
      <c r="J747">
        <v>28.6</v>
      </c>
      <c r="K747">
        <v>71.501497749172998</v>
      </c>
      <c r="L747">
        <v>1.03293484996253E-2</v>
      </c>
      <c r="M747">
        <v>17.762026487822201</v>
      </c>
      <c r="N747">
        <v>25039</v>
      </c>
      <c r="O747">
        <v>0.66313081107469296</v>
      </c>
      <c r="P747">
        <v>0.33686918892530598</v>
      </c>
    </row>
    <row r="748" spans="1:16" x14ac:dyDescent="0.25">
      <c r="A748">
        <v>0</v>
      </c>
      <c r="B748">
        <v>1299</v>
      </c>
      <c r="C748" t="s">
        <v>31</v>
      </c>
      <c r="D748" t="s">
        <v>43</v>
      </c>
      <c r="E748" t="s">
        <v>31</v>
      </c>
      <c r="F748" t="s">
        <v>77</v>
      </c>
      <c r="G748" t="s">
        <v>15</v>
      </c>
      <c r="H748">
        <v>0.132547388995507</v>
      </c>
      <c r="I748">
        <v>106.2</v>
      </c>
      <c r="J748">
        <v>46.2</v>
      </c>
      <c r="K748">
        <v>224.18131790644799</v>
      </c>
      <c r="L748">
        <v>2.6308242343617599E-2</v>
      </c>
      <c r="M748">
        <v>25.317883096466399</v>
      </c>
      <c r="N748">
        <v>3106</v>
      </c>
      <c r="O748">
        <v>0.867452611004492</v>
      </c>
      <c r="P748">
        <v>0.132547388995507</v>
      </c>
    </row>
    <row r="749" spans="1:16" x14ac:dyDescent="0.25">
      <c r="A749">
        <v>0</v>
      </c>
      <c r="B749">
        <v>17006</v>
      </c>
      <c r="C749" t="s">
        <v>24</v>
      </c>
      <c r="D749" t="s">
        <v>26</v>
      </c>
      <c r="E749" t="s">
        <v>24</v>
      </c>
      <c r="F749" t="s">
        <v>61</v>
      </c>
      <c r="G749" t="s">
        <v>15</v>
      </c>
      <c r="H749">
        <v>0.161585785817079</v>
      </c>
      <c r="I749">
        <v>95.7</v>
      </c>
      <c r="J749">
        <v>42.9</v>
      </c>
      <c r="K749">
        <v>219.27940364974299</v>
      </c>
      <c r="L749">
        <v>9.3197558025981692E-3</v>
      </c>
      <c r="M749">
        <v>18.639271130191499</v>
      </c>
      <c r="N749">
        <v>13206</v>
      </c>
      <c r="O749">
        <v>0.83841421418291995</v>
      </c>
      <c r="P749">
        <v>0.161585785817079</v>
      </c>
    </row>
    <row r="750" spans="1:16" x14ac:dyDescent="0.25">
      <c r="A750">
        <v>0</v>
      </c>
      <c r="B750">
        <v>100005</v>
      </c>
      <c r="C750" t="s">
        <v>27</v>
      </c>
      <c r="D750" t="s">
        <v>118</v>
      </c>
      <c r="E750" t="s">
        <v>27</v>
      </c>
      <c r="F750" t="s">
        <v>71</v>
      </c>
      <c r="G750" t="s">
        <v>15</v>
      </c>
      <c r="H750">
        <v>8.2542999796608799E-2</v>
      </c>
      <c r="I750">
        <v>89.9</v>
      </c>
      <c r="J750">
        <v>48.5</v>
      </c>
      <c r="K750">
        <v>279.16495917556102</v>
      </c>
      <c r="L750">
        <v>3.4755304714416603E-2</v>
      </c>
      <c r="M750">
        <v>23.0737197917598</v>
      </c>
      <c r="N750">
        <v>48001</v>
      </c>
      <c r="O750">
        <v>0.91745700020339105</v>
      </c>
      <c r="P750">
        <v>8.2542999796608799E-2</v>
      </c>
    </row>
    <row r="751" spans="1:16" x14ac:dyDescent="0.25">
      <c r="A751">
        <v>0</v>
      </c>
      <c r="B751">
        <v>30072</v>
      </c>
      <c r="C751" t="s">
        <v>58</v>
      </c>
      <c r="D751" t="s">
        <v>59</v>
      </c>
      <c r="E751" t="s">
        <v>58</v>
      </c>
      <c r="F751" t="s">
        <v>109</v>
      </c>
      <c r="G751" t="s">
        <v>15</v>
      </c>
      <c r="H751">
        <v>0.168928341704709</v>
      </c>
      <c r="I751">
        <v>120.8</v>
      </c>
      <c r="J751">
        <v>49</v>
      </c>
      <c r="K751">
        <v>218.393421048628</v>
      </c>
      <c r="L751">
        <v>8.2466215646714996E-2</v>
      </c>
      <c r="M751">
        <v>20.666794845330699</v>
      </c>
      <c r="N751">
        <v>31012</v>
      </c>
      <c r="O751">
        <v>0.83107165829528995</v>
      </c>
      <c r="P751">
        <v>0.16892834170470999</v>
      </c>
    </row>
    <row r="752" spans="1:16" x14ac:dyDescent="0.25">
      <c r="A752">
        <v>0</v>
      </c>
      <c r="B752">
        <v>16219</v>
      </c>
      <c r="C752" t="s">
        <v>24</v>
      </c>
      <c r="D752" t="s">
        <v>66</v>
      </c>
      <c r="E752" t="s">
        <v>24</v>
      </c>
      <c r="F752" t="s">
        <v>60</v>
      </c>
      <c r="G752" t="s">
        <v>15</v>
      </c>
      <c r="H752">
        <v>1.9979977250224101E-2</v>
      </c>
      <c r="I752">
        <v>95.7</v>
      </c>
      <c r="J752">
        <v>42.9</v>
      </c>
      <c r="K752">
        <v>391.55249235680901</v>
      </c>
      <c r="L752">
        <v>1.7683092741752199E-2</v>
      </c>
      <c r="M752">
        <v>27.2784993815573</v>
      </c>
      <c r="N752">
        <v>15166</v>
      </c>
      <c r="O752">
        <v>0.98002002274977495</v>
      </c>
      <c r="P752">
        <v>1.9979977250224101E-2</v>
      </c>
    </row>
    <row r="753" spans="1:16" x14ac:dyDescent="0.25">
      <c r="A753">
        <v>0</v>
      </c>
      <c r="B753">
        <v>58091</v>
      </c>
      <c r="C753" t="s">
        <v>13</v>
      </c>
      <c r="D753" t="s">
        <v>14</v>
      </c>
      <c r="E753" t="s">
        <v>13</v>
      </c>
      <c r="F753" t="s">
        <v>14</v>
      </c>
      <c r="G753" t="s">
        <v>15</v>
      </c>
      <c r="H753">
        <v>1.33830742645378E-2</v>
      </c>
      <c r="I753">
        <v>63.9</v>
      </c>
      <c r="J753">
        <v>45.2</v>
      </c>
      <c r="K753">
        <v>345.73179625703602</v>
      </c>
      <c r="L753">
        <v>4.8577829854548699E-2</v>
      </c>
      <c r="M753">
        <v>35.386210679520403</v>
      </c>
      <c r="N753">
        <v>58091</v>
      </c>
      <c r="O753">
        <v>0.986616925735462</v>
      </c>
      <c r="P753">
        <v>1.33830742645378E-2</v>
      </c>
    </row>
    <row r="754" spans="1:16" x14ac:dyDescent="0.25">
      <c r="A754">
        <v>0</v>
      </c>
      <c r="B754">
        <v>28060</v>
      </c>
      <c r="C754" t="s">
        <v>21</v>
      </c>
      <c r="D754" t="s">
        <v>22</v>
      </c>
      <c r="E754" t="s">
        <v>21</v>
      </c>
      <c r="F754" t="s">
        <v>54</v>
      </c>
      <c r="G754" t="s">
        <v>15</v>
      </c>
      <c r="H754">
        <v>4.8730912431755799E-2</v>
      </c>
      <c r="I754">
        <v>81.099999999999994</v>
      </c>
      <c r="J754">
        <v>55.8</v>
      </c>
      <c r="K754">
        <v>301.193758051918</v>
      </c>
      <c r="L754">
        <v>2.4226984638633001E-2</v>
      </c>
      <c r="M754">
        <v>10.915053621445001</v>
      </c>
      <c r="N754">
        <v>24095</v>
      </c>
      <c r="O754">
        <v>0.95126908756824402</v>
      </c>
      <c r="P754">
        <v>4.8730912431755702E-2</v>
      </c>
    </row>
    <row r="755" spans="1:16" x14ac:dyDescent="0.25">
      <c r="A755">
        <v>0</v>
      </c>
      <c r="B755">
        <v>27042</v>
      </c>
      <c r="C755" t="s">
        <v>21</v>
      </c>
      <c r="D755" t="s">
        <v>40</v>
      </c>
      <c r="E755" t="s">
        <v>21</v>
      </c>
      <c r="F755" t="s">
        <v>39</v>
      </c>
      <c r="G755" t="s">
        <v>15</v>
      </c>
      <c r="H755">
        <v>6.3819675627432099E-2</v>
      </c>
      <c r="I755">
        <v>81.099999999999994</v>
      </c>
      <c r="J755">
        <v>55.8</v>
      </c>
      <c r="K755">
        <v>279.257530814387</v>
      </c>
      <c r="L755">
        <v>2.1963949453692101E-2</v>
      </c>
      <c r="M755">
        <v>10.614767678086601</v>
      </c>
      <c r="N755">
        <v>26046</v>
      </c>
      <c r="O755">
        <v>0.93618032437256804</v>
      </c>
      <c r="P755">
        <v>6.3819675627432099E-2</v>
      </c>
    </row>
    <row r="756" spans="1:16" x14ac:dyDescent="0.25">
      <c r="A756">
        <v>0</v>
      </c>
      <c r="B756">
        <v>27013</v>
      </c>
      <c r="C756" t="s">
        <v>21</v>
      </c>
      <c r="D756" t="s">
        <v>40</v>
      </c>
      <c r="E756" t="s">
        <v>21</v>
      </c>
      <c r="F756" t="s">
        <v>39</v>
      </c>
      <c r="G756" t="s">
        <v>15</v>
      </c>
      <c r="H756">
        <v>0.13282781908191299</v>
      </c>
      <c r="I756">
        <v>81.099999999999994</v>
      </c>
      <c r="J756">
        <v>55.8</v>
      </c>
      <c r="K756">
        <v>195.201663476254</v>
      </c>
      <c r="L756">
        <v>1.41797692965975E-2</v>
      </c>
      <c r="M756">
        <v>5.7953129711505698</v>
      </c>
      <c r="N756">
        <v>26086</v>
      </c>
      <c r="O756">
        <v>0.86717218091808601</v>
      </c>
      <c r="P756">
        <v>0.13282781908191299</v>
      </c>
    </row>
    <row r="757" spans="1:16" x14ac:dyDescent="0.25">
      <c r="A757">
        <v>0</v>
      </c>
      <c r="B757">
        <v>4082</v>
      </c>
      <c r="C757" t="s">
        <v>31</v>
      </c>
      <c r="D757" t="s">
        <v>57</v>
      </c>
      <c r="E757" t="s">
        <v>31</v>
      </c>
      <c r="F757" t="s">
        <v>43</v>
      </c>
      <c r="G757" t="s">
        <v>15</v>
      </c>
      <c r="H757">
        <v>0.23220009719065801</v>
      </c>
      <c r="I757">
        <v>106.2</v>
      </c>
      <c r="J757">
        <v>46.2</v>
      </c>
      <c r="K757">
        <v>123.034633499927</v>
      </c>
      <c r="L757">
        <v>1.4625477053481301E-2</v>
      </c>
      <c r="M757">
        <v>13.4508381598732</v>
      </c>
      <c r="N757">
        <v>1086</v>
      </c>
      <c r="O757">
        <v>0.76779990280934096</v>
      </c>
      <c r="P757">
        <v>0.23220009719065801</v>
      </c>
    </row>
    <row r="758" spans="1:16" x14ac:dyDescent="0.25">
      <c r="A758">
        <v>0</v>
      </c>
      <c r="B758">
        <v>19111</v>
      </c>
      <c r="C758" t="s">
        <v>24</v>
      </c>
      <c r="D758" t="s">
        <v>56</v>
      </c>
      <c r="E758" t="s">
        <v>24</v>
      </c>
      <c r="F758" t="s">
        <v>104</v>
      </c>
      <c r="G758" t="s">
        <v>15</v>
      </c>
      <c r="H758">
        <v>6.6537359213359099E-2</v>
      </c>
      <c r="I758">
        <v>95.7</v>
      </c>
      <c r="J758">
        <v>42.9</v>
      </c>
      <c r="K758">
        <v>341.42251918287701</v>
      </c>
      <c r="L758">
        <v>1.5659994123886498E-2</v>
      </c>
      <c r="M758">
        <v>23.007783194915302</v>
      </c>
      <c r="N758">
        <v>108015</v>
      </c>
      <c r="O758">
        <v>0.93346264078663999</v>
      </c>
      <c r="P758">
        <v>6.6537359213359099E-2</v>
      </c>
    </row>
    <row r="759" spans="1:16" x14ac:dyDescent="0.25">
      <c r="A759">
        <v>0</v>
      </c>
      <c r="B759">
        <v>58091</v>
      </c>
      <c r="C759" t="s">
        <v>13</v>
      </c>
      <c r="D759" t="s">
        <v>14</v>
      </c>
      <c r="E759" t="s">
        <v>13</v>
      </c>
      <c r="F759" t="s">
        <v>14</v>
      </c>
      <c r="G759" t="s">
        <v>15</v>
      </c>
      <c r="H759">
        <v>1.33830742645378E-2</v>
      </c>
      <c r="I759">
        <v>63.9</v>
      </c>
      <c r="J759">
        <v>45.2</v>
      </c>
      <c r="K759">
        <v>345.73179625703602</v>
      </c>
      <c r="L759">
        <v>4.8577829854548699E-2</v>
      </c>
      <c r="M759">
        <v>35.386210679520403</v>
      </c>
      <c r="N759">
        <v>58091</v>
      </c>
      <c r="O759">
        <v>0.986616925735462</v>
      </c>
      <c r="P759">
        <v>1.33830742645378E-2</v>
      </c>
    </row>
    <row r="760" spans="1:16" x14ac:dyDescent="0.25">
      <c r="A760">
        <v>0</v>
      </c>
      <c r="B760">
        <v>30099</v>
      </c>
      <c r="C760" t="s">
        <v>58</v>
      </c>
      <c r="D760" t="s">
        <v>59</v>
      </c>
      <c r="E760" t="s">
        <v>58</v>
      </c>
      <c r="F760" t="s">
        <v>109</v>
      </c>
      <c r="G760" t="s">
        <v>15</v>
      </c>
      <c r="H760">
        <v>0.19937804900610001</v>
      </c>
      <c r="I760">
        <v>120.8</v>
      </c>
      <c r="J760">
        <v>49</v>
      </c>
      <c r="K760">
        <v>189.890800174096</v>
      </c>
      <c r="L760">
        <v>7.7095554907803898E-2</v>
      </c>
      <c r="M760">
        <v>16.158984695280701</v>
      </c>
      <c r="N760">
        <v>31007</v>
      </c>
      <c r="O760">
        <v>0.80062195099389899</v>
      </c>
      <c r="P760">
        <v>0.19937804900610001</v>
      </c>
    </row>
    <row r="761" spans="1:16" x14ac:dyDescent="0.25">
      <c r="A761">
        <v>0</v>
      </c>
      <c r="B761">
        <v>15146</v>
      </c>
      <c r="C761" t="s">
        <v>24</v>
      </c>
      <c r="D761" t="s">
        <v>60</v>
      </c>
      <c r="E761" t="s">
        <v>24</v>
      </c>
      <c r="F761" t="s">
        <v>104</v>
      </c>
      <c r="G761" t="s">
        <v>15</v>
      </c>
      <c r="H761">
        <v>0</v>
      </c>
      <c r="I761">
        <v>95.7</v>
      </c>
      <c r="J761">
        <v>42.9</v>
      </c>
      <c r="K761">
        <v>440.56949061981697</v>
      </c>
      <c r="L761">
        <v>1.9839703875317499E-2</v>
      </c>
      <c r="M761">
        <v>29.9884982881218</v>
      </c>
      <c r="N761">
        <v>97042</v>
      </c>
      <c r="O761">
        <v>1</v>
      </c>
      <c r="P761">
        <v>0</v>
      </c>
    </row>
    <row r="762" spans="1:16" x14ac:dyDescent="0.25">
      <c r="A762">
        <v>0</v>
      </c>
      <c r="B762">
        <v>4048</v>
      </c>
      <c r="C762" t="s">
        <v>31</v>
      </c>
      <c r="D762" t="s">
        <v>57</v>
      </c>
      <c r="E762" t="s">
        <v>24</v>
      </c>
      <c r="F762" t="s">
        <v>53</v>
      </c>
      <c r="G762" t="s">
        <v>19</v>
      </c>
      <c r="H762">
        <v>0.19097042136306999</v>
      </c>
      <c r="I762">
        <v>106.2</v>
      </c>
      <c r="J762">
        <v>46.2</v>
      </c>
      <c r="K762">
        <v>164.63570966399999</v>
      </c>
      <c r="L762">
        <v>2.0066968613797101E-2</v>
      </c>
      <c r="M762">
        <v>18.523453457664001</v>
      </c>
      <c r="N762">
        <v>18177</v>
      </c>
      <c r="O762">
        <v>0.80902957863693004</v>
      </c>
      <c r="P762">
        <v>0.19097042136306999</v>
      </c>
    </row>
    <row r="763" spans="1:16" x14ac:dyDescent="0.25">
      <c r="A763">
        <v>0</v>
      </c>
      <c r="B763">
        <v>28060</v>
      </c>
      <c r="C763" t="s">
        <v>21</v>
      </c>
      <c r="D763" t="s">
        <v>22</v>
      </c>
      <c r="E763" t="s">
        <v>21</v>
      </c>
      <c r="F763" t="s">
        <v>22</v>
      </c>
      <c r="G763" t="s">
        <v>15</v>
      </c>
      <c r="H763">
        <v>4.8730912431755799E-2</v>
      </c>
      <c r="I763">
        <v>81.099999999999994</v>
      </c>
      <c r="J763">
        <v>55.8</v>
      </c>
      <c r="K763">
        <v>301.193758051918</v>
      </c>
      <c r="L763">
        <v>2.4226984638633001E-2</v>
      </c>
      <c r="M763">
        <v>10.915053621445001</v>
      </c>
      <c r="N763">
        <v>28032</v>
      </c>
      <c r="O763">
        <v>0.95126908756824402</v>
      </c>
      <c r="P763">
        <v>4.8730912431755799E-2</v>
      </c>
    </row>
    <row r="764" spans="1:16" x14ac:dyDescent="0.25">
      <c r="A764">
        <v>0</v>
      </c>
      <c r="B764">
        <v>48004</v>
      </c>
      <c r="C764" t="s">
        <v>27</v>
      </c>
      <c r="D764" t="s">
        <v>71</v>
      </c>
      <c r="E764" t="s">
        <v>27</v>
      </c>
      <c r="F764" t="s">
        <v>92</v>
      </c>
      <c r="G764" t="s">
        <v>15</v>
      </c>
      <c r="H764">
        <v>0.216393515012819</v>
      </c>
      <c r="I764">
        <v>89.9</v>
      </c>
      <c r="J764">
        <v>48.5</v>
      </c>
      <c r="K764">
        <v>128.160510295287</v>
      </c>
      <c r="L764">
        <v>1.6258727769900901E-2</v>
      </c>
      <c r="M764">
        <v>10.271691115113301</v>
      </c>
      <c r="N764">
        <v>47012</v>
      </c>
      <c r="O764">
        <v>0.78360648498718</v>
      </c>
      <c r="P764">
        <v>0.216393515012819</v>
      </c>
    </row>
    <row r="765" spans="1:16" x14ac:dyDescent="0.25">
      <c r="A765">
        <v>0</v>
      </c>
      <c r="B765">
        <v>15070</v>
      </c>
      <c r="C765" t="s">
        <v>24</v>
      </c>
      <c r="D765" t="s">
        <v>60</v>
      </c>
      <c r="E765" t="s">
        <v>24</v>
      </c>
      <c r="F765" t="s">
        <v>26</v>
      </c>
      <c r="G765" t="s">
        <v>15</v>
      </c>
      <c r="H765">
        <v>0</v>
      </c>
      <c r="I765">
        <v>95.7</v>
      </c>
      <c r="J765">
        <v>42.9</v>
      </c>
      <c r="K765">
        <v>440.08691646427201</v>
      </c>
      <c r="L765">
        <v>1.9740495008298099E-2</v>
      </c>
      <c r="M765">
        <v>30.257628522217502</v>
      </c>
      <c r="N765">
        <v>17052</v>
      </c>
      <c r="O765">
        <v>0.999999999999999</v>
      </c>
      <c r="P765">
        <v>0</v>
      </c>
    </row>
    <row r="766" spans="1:16" x14ac:dyDescent="0.25">
      <c r="A766">
        <v>0</v>
      </c>
      <c r="B766">
        <v>73003</v>
      </c>
      <c r="C766" t="s">
        <v>51</v>
      </c>
      <c r="D766" t="s">
        <v>102</v>
      </c>
      <c r="E766" t="s">
        <v>51</v>
      </c>
      <c r="F766" t="s">
        <v>112</v>
      </c>
      <c r="G766" t="s">
        <v>15</v>
      </c>
      <c r="H766">
        <v>0.21056661898060999</v>
      </c>
      <c r="I766">
        <v>61.4</v>
      </c>
      <c r="J766">
        <v>28.6</v>
      </c>
      <c r="K766">
        <v>248.822611950847</v>
      </c>
      <c r="L766">
        <v>7.3333036160341897E-2</v>
      </c>
      <c r="M766">
        <v>29.3107425851803</v>
      </c>
      <c r="N766">
        <v>110001</v>
      </c>
      <c r="O766">
        <v>0.78943338101938898</v>
      </c>
      <c r="P766">
        <v>0.21056661898060999</v>
      </c>
    </row>
    <row r="767" spans="1:16" x14ac:dyDescent="0.25">
      <c r="A767">
        <v>0</v>
      </c>
      <c r="B767">
        <v>46033</v>
      </c>
      <c r="C767" t="s">
        <v>27</v>
      </c>
      <c r="D767" t="s">
        <v>103</v>
      </c>
      <c r="E767" t="s">
        <v>27</v>
      </c>
      <c r="F767" t="s">
        <v>85</v>
      </c>
      <c r="G767" t="s">
        <v>15</v>
      </c>
      <c r="H767">
        <v>0.117795613463791</v>
      </c>
      <c r="I767">
        <v>89.9</v>
      </c>
      <c r="J767">
        <v>48.5</v>
      </c>
      <c r="K767">
        <v>241.78197407502699</v>
      </c>
      <c r="L767">
        <v>3.0400182068271098E-2</v>
      </c>
      <c r="M767">
        <v>19.220190960250399</v>
      </c>
      <c r="N767">
        <v>50026</v>
      </c>
      <c r="O767">
        <v>0.88220438653620803</v>
      </c>
      <c r="P767">
        <v>0.117795613463791</v>
      </c>
    </row>
    <row r="768" spans="1:16" x14ac:dyDescent="0.25">
      <c r="A768">
        <v>0</v>
      </c>
      <c r="B768">
        <v>47017</v>
      </c>
      <c r="C768" t="s">
        <v>27</v>
      </c>
      <c r="D768" t="s">
        <v>92</v>
      </c>
      <c r="E768" t="s">
        <v>27</v>
      </c>
      <c r="F768" t="s">
        <v>92</v>
      </c>
      <c r="G768" t="s">
        <v>15</v>
      </c>
      <c r="H768">
        <v>0.135260561843557</v>
      </c>
      <c r="I768">
        <v>89.9</v>
      </c>
      <c r="J768">
        <v>48.5</v>
      </c>
      <c r="K768">
        <v>216.893027906589</v>
      </c>
      <c r="L768">
        <v>2.7303685927434099E-2</v>
      </c>
      <c r="M768">
        <v>18.6712516334442</v>
      </c>
      <c r="N768">
        <v>47012</v>
      </c>
      <c r="O768">
        <v>0.86473943815644205</v>
      </c>
      <c r="P768">
        <v>0.135260561843558</v>
      </c>
    </row>
    <row r="769" spans="1:16" x14ac:dyDescent="0.25">
      <c r="A769">
        <v>0</v>
      </c>
      <c r="B769">
        <v>78106</v>
      </c>
      <c r="C769" t="s">
        <v>62</v>
      </c>
      <c r="D769" t="s">
        <v>67</v>
      </c>
      <c r="E769" t="s">
        <v>62</v>
      </c>
      <c r="F769" t="s">
        <v>67</v>
      </c>
      <c r="G769" t="s">
        <v>15</v>
      </c>
      <c r="H769">
        <v>0.230088444551764</v>
      </c>
      <c r="I769">
        <v>20.8</v>
      </c>
      <c r="J769">
        <v>27.8</v>
      </c>
      <c r="K769">
        <v>196.08558169823499</v>
      </c>
      <c r="L769">
        <v>9.9739835929767207E-2</v>
      </c>
      <c r="M769">
        <v>34.240854514279398</v>
      </c>
      <c r="N769">
        <v>78015</v>
      </c>
      <c r="O769">
        <v>0.76991155544823497</v>
      </c>
      <c r="P769">
        <v>0.230088444551764</v>
      </c>
    </row>
    <row r="770" spans="1:16" x14ac:dyDescent="0.25">
      <c r="A770">
        <v>0</v>
      </c>
      <c r="B770">
        <v>27017</v>
      </c>
      <c r="C770" t="s">
        <v>21</v>
      </c>
      <c r="D770" t="s">
        <v>40</v>
      </c>
      <c r="E770" t="s">
        <v>21</v>
      </c>
      <c r="F770" t="s">
        <v>89</v>
      </c>
      <c r="G770" t="s">
        <v>15</v>
      </c>
      <c r="H770">
        <v>7.5781876159142406E-2</v>
      </c>
      <c r="I770">
        <v>81.099999999999994</v>
      </c>
      <c r="J770">
        <v>55.8</v>
      </c>
      <c r="K770">
        <v>264.65248849157001</v>
      </c>
      <c r="L770">
        <v>2.1002642826450299E-2</v>
      </c>
      <c r="M770">
        <v>9.8538794633995899</v>
      </c>
      <c r="N770">
        <v>23096</v>
      </c>
      <c r="O770">
        <v>0.924218123840857</v>
      </c>
      <c r="P770">
        <v>7.5781876159142295E-2</v>
      </c>
    </row>
    <row r="771" spans="1:16" x14ac:dyDescent="0.25">
      <c r="A771">
        <v>0</v>
      </c>
      <c r="B771">
        <v>22072</v>
      </c>
      <c r="C771" t="s">
        <v>72</v>
      </c>
      <c r="D771" t="s">
        <v>74</v>
      </c>
      <c r="E771" t="s">
        <v>72</v>
      </c>
      <c r="F771" t="s">
        <v>74</v>
      </c>
      <c r="G771" t="s">
        <v>15</v>
      </c>
      <c r="H771">
        <v>0.169539669386503</v>
      </c>
      <c r="I771">
        <v>47.5</v>
      </c>
      <c r="J771">
        <v>60.4</v>
      </c>
      <c r="K771">
        <v>115.9414744212</v>
      </c>
      <c r="L771">
        <v>5.10453410679374E-2</v>
      </c>
      <c r="M771">
        <v>3.0505204574611402</v>
      </c>
      <c r="N771">
        <v>22022</v>
      </c>
      <c r="O771">
        <v>0.830460330613496</v>
      </c>
      <c r="P771">
        <v>0.169539669386503</v>
      </c>
    </row>
    <row r="772" spans="1:16" x14ac:dyDescent="0.25">
      <c r="A772">
        <v>0</v>
      </c>
      <c r="B772">
        <v>34027</v>
      </c>
      <c r="C772" t="s">
        <v>33</v>
      </c>
      <c r="D772" t="s">
        <v>50</v>
      </c>
      <c r="E772" t="s">
        <v>33</v>
      </c>
      <c r="F772" t="s">
        <v>42</v>
      </c>
      <c r="G772" t="s">
        <v>15</v>
      </c>
      <c r="H772">
        <v>0.16392860657414199</v>
      </c>
      <c r="I772">
        <v>81.5</v>
      </c>
      <c r="J772">
        <v>51.5</v>
      </c>
      <c r="K772">
        <v>145.153745436344</v>
      </c>
      <c r="L772">
        <v>1.33912469732055E-2</v>
      </c>
      <c r="M772">
        <v>15.951988438102401</v>
      </c>
      <c r="N772">
        <v>38001</v>
      </c>
      <c r="O772">
        <v>0.83607139342585701</v>
      </c>
      <c r="P772">
        <v>0.16392860657414199</v>
      </c>
    </row>
    <row r="773" spans="1:16" x14ac:dyDescent="0.25">
      <c r="A773">
        <v>0</v>
      </c>
      <c r="B773">
        <v>72027</v>
      </c>
      <c r="C773" t="s">
        <v>51</v>
      </c>
      <c r="D773" t="s">
        <v>75</v>
      </c>
      <c r="E773" t="s">
        <v>58</v>
      </c>
      <c r="F773" t="s">
        <v>59</v>
      </c>
      <c r="G773" t="s">
        <v>19</v>
      </c>
      <c r="H773">
        <v>0.20461427454691999</v>
      </c>
      <c r="I773">
        <v>61.4</v>
      </c>
      <c r="J773">
        <v>28.6</v>
      </c>
      <c r="K773">
        <v>262.22981602320402</v>
      </c>
      <c r="L773">
        <v>6.6983335673404198E-2</v>
      </c>
      <c r="M773">
        <v>27.056238310295399</v>
      </c>
      <c r="N773">
        <v>30046</v>
      </c>
      <c r="O773">
        <v>0.79538572545307895</v>
      </c>
      <c r="P773">
        <v>0.20461427454691999</v>
      </c>
    </row>
    <row r="774" spans="1:16" x14ac:dyDescent="0.25">
      <c r="A774">
        <v>0</v>
      </c>
      <c r="B774">
        <v>58116</v>
      </c>
      <c r="C774" t="s">
        <v>13</v>
      </c>
      <c r="D774" t="s">
        <v>14</v>
      </c>
      <c r="E774" t="s">
        <v>13</v>
      </c>
      <c r="F774" t="s">
        <v>14</v>
      </c>
      <c r="G774" t="s">
        <v>15</v>
      </c>
      <c r="H774">
        <v>0.1664843553317</v>
      </c>
      <c r="I774">
        <v>63.9</v>
      </c>
      <c r="J774">
        <v>45.2</v>
      </c>
      <c r="K774">
        <v>181.18073352344999</v>
      </c>
      <c r="L774">
        <v>2.5034788025009799E-2</v>
      </c>
      <c r="M774">
        <v>18.383981929087401</v>
      </c>
      <c r="N774">
        <v>58091</v>
      </c>
      <c r="O774">
        <v>0.83351564466829897</v>
      </c>
      <c r="P774">
        <v>0.1664843553317</v>
      </c>
    </row>
    <row r="775" spans="1:16" x14ac:dyDescent="0.25">
      <c r="A775">
        <v>0</v>
      </c>
      <c r="B775">
        <v>58091</v>
      </c>
      <c r="C775" t="s">
        <v>13</v>
      </c>
      <c r="D775" t="s">
        <v>14</v>
      </c>
      <c r="E775" t="s">
        <v>13</v>
      </c>
      <c r="F775" t="s">
        <v>14</v>
      </c>
      <c r="G775" t="s">
        <v>15</v>
      </c>
      <c r="H775">
        <v>1.33830742645378E-2</v>
      </c>
      <c r="I775">
        <v>63.9</v>
      </c>
      <c r="J775">
        <v>45.2</v>
      </c>
      <c r="K775">
        <v>345.73179625703602</v>
      </c>
      <c r="L775">
        <v>4.8577829854548699E-2</v>
      </c>
      <c r="M775">
        <v>35.386210679520403</v>
      </c>
      <c r="N775">
        <v>58091</v>
      </c>
      <c r="O775">
        <v>0.986616925735462</v>
      </c>
      <c r="P775">
        <v>1.33830742645378E-2</v>
      </c>
    </row>
    <row r="776" spans="1:16" x14ac:dyDescent="0.25">
      <c r="A776">
        <v>0</v>
      </c>
      <c r="B776">
        <v>110001</v>
      </c>
      <c r="C776" t="s">
        <v>51</v>
      </c>
      <c r="D776" t="s">
        <v>112</v>
      </c>
      <c r="E776" t="s">
        <v>51</v>
      </c>
      <c r="F776" t="s">
        <v>102</v>
      </c>
      <c r="G776" t="s">
        <v>15</v>
      </c>
      <c r="H776">
        <v>0.249142803291409</v>
      </c>
      <c r="I776">
        <v>61.4</v>
      </c>
      <c r="J776">
        <v>28.6</v>
      </c>
      <c r="K776">
        <v>188.439268658798</v>
      </c>
      <c r="L776">
        <v>4.58009143845605E-2</v>
      </c>
      <c r="M776">
        <v>25.852960172257699</v>
      </c>
      <c r="N776">
        <v>73012</v>
      </c>
      <c r="O776">
        <v>0.75085719670858997</v>
      </c>
      <c r="P776">
        <v>0.249142803291409</v>
      </c>
    </row>
    <row r="777" spans="1:16" x14ac:dyDescent="0.25">
      <c r="A777">
        <v>0</v>
      </c>
      <c r="B777">
        <v>63083</v>
      </c>
      <c r="C777" t="s">
        <v>44</v>
      </c>
      <c r="D777" t="s">
        <v>78</v>
      </c>
      <c r="E777" t="s">
        <v>44</v>
      </c>
      <c r="F777" t="s">
        <v>99</v>
      </c>
      <c r="G777" t="s">
        <v>15</v>
      </c>
      <c r="H777">
        <v>0.16199990528834901</v>
      </c>
      <c r="I777">
        <v>39.6</v>
      </c>
      <c r="J777">
        <v>25.5</v>
      </c>
      <c r="K777">
        <v>261.84724753526001</v>
      </c>
      <c r="L777">
        <v>4.09607756764995E-2</v>
      </c>
      <c r="M777">
        <v>39.809214332193498</v>
      </c>
      <c r="N777">
        <v>62008</v>
      </c>
      <c r="O777">
        <v>0.83800009471165005</v>
      </c>
      <c r="P777">
        <v>0.16199990528834901</v>
      </c>
    </row>
    <row r="778" spans="1:16" x14ac:dyDescent="0.25">
      <c r="A778">
        <v>0</v>
      </c>
      <c r="B778">
        <v>63015</v>
      </c>
      <c r="C778" t="s">
        <v>44</v>
      </c>
      <c r="D778" t="s">
        <v>78</v>
      </c>
      <c r="E778" t="s">
        <v>44</v>
      </c>
      <c r="F778" t="s">
        <v>55</v>
      </c>
      <c r="G778" t="s">
        <v>15</v>
      </c>
      <c r="H778">
        <v>0.197331740382681</v>
      </c>
      <c r="I778">
        <v>39.6</v>
      </c>
      <c r="J778">
        <v>25.5</v>
      </c>
      <c r="K778">
        <v>231.060499826784</v>
      </c>
      <c r="L778">
        <v>3.6278301361313603E-2</v>
      </c>
      <c r="M778">
        <v>34.297660724848697</v>
      </c>
      <c r="N778">
        <v>64008</v>
      </c>
      <c r="O778">
        <v>0.80266825961731703</v>
      </c>
      <c r="P778">
        <v>0.197331740382681</v>
      </c>
    </row>
    <row r="779" spans="1:16" x14ac:dyDescent="0.25">
      <c r="A779">
        <v>0</v>
      </c>
      <c r="B779">
        <v>12039</v>
      </c>
      <c r="C779" t="s">
        <v>24</v>
      </c>
      <c r="D779" t="s">
        <v>25</v>
      </c>
      <c r="E779" t="s">
        <v>24</v>
      </c>
      <c r="F779" t="s">
        <v>60</v>
      </c>
      <c r="G779" t="s">
        <v>15</v>
      </c>
      <c r="H779">
        <v>4.1475905709787E-2</v>
      </c>
      <c r="I779">
        <v>95.7</v>
      </c>
      <c r="J779">
        <v>42.9</v>
      </c>
      <c r="K779">
        <v>369.29239206526597</v>
      </c>
      <c r="L779">
        <v>1.6705949973798099E-2</v>
      </c>
      <c r="M779">
        <v>25.087919848641899</v>
      </c>
      <c r="N779">
        <v>15096</v>
      </c>
      <c r="O779">
        <v>0.95852409429021201</v>
      </c>
      <c r="P779">
        <v>4.1475905709787E-2</v>
      </c>
    </row>
    <row r="780" spans="1:16" x14ac:dyDescent="0.25">
      <c r="A780">
        <v>0</v>
      </c>
      <c r="B780">
        <v>64006</v>
      </c>
      <c r="C780" t="s">
        <v>44</v>
      </c>
      <c r="D780" t="s">
        <v>55</v>
      </c>
      <c r="E780" t="s">
        <v>44</v>
      </c>
      <c r="F780" t="s">
        <v>96</v>
      </c>
      <c r="G780" t="s">
        <v>15</v>
      </c>
      <c r="H780">
        <v>0.17424011335149001</v>
      </c>
      <c r="I780">
        <v>39.6</v>
      </c>
      <c r="J780">
        <v>25.5</v>
      </c>
      <c r="K780">
        <v>256.673484083235</v>
      </c>
      <c r="L780">
        <v>4.1027776431402499E-2</v>
      </c>
      <c r="M780">
        <v>36.877210102823199</v>
      </c>
      <c r="N780">
        <v>65014</v>
      </c>
      <c r="O780">
        <v>0.82575988664850897</v>
      </c>
      <c r="P780">
        <v>0.17424011335149001</v>
      </c>
    </row>
    <row r="781" spans="1:16" x14ac:dyDescent="0.25">
      <c r="A781">
        <v>0</v>
      </c>
      <c r="B781">
        <v>6080</v>
      </c>
      <c r="C781" t="s">
        <v>31</v>
      </c>
      <c r="D781" t="s">
        <v>32</v>
      </c>
      <c r="E781" t="s">
        <v>31</v>
      </c>
      <c r="F781" t="s">
        <v>65</v>
      </c>
      <c r="G781" t="s">
        <v>15</v>
      </c>
      <c r="H781">
        <v>0.25054578533014898</v>
      </c>
      <c r="I781">
        <v>106.2</v>
      </c>
      <c r="J781">
        <v>46.2</v>
      </c>
      <c r="K781">
        <v>103.51693833346199</v>
      </c>
      <c r="L781">
        <v>1.1308939395252E-2</v>
      </c>
      <c r="M781">
        <v>11.281074084021901</v>
      </c>
      <c r="N781">
        <v>96047</v>
      </c>
      <c r="O781">
        <v>0.74945421466984996</v>
      </c>
      <c r="P781">
        <v>0.25054578533014898</v>
      </c>
    </row>
    <row r="782" spans="1:16" x14ac:dyDescent="0.25">
      <c r="A782">
        <v>0</v>
      </c>
      <c r="B782">
        <v>72025</v>
      </c>
      <c r="C782" t="s">
        <v>51</v>
      </c>
      <c r="D782" t="s">
        <v>75</v>
      </c>
      <c r="E782" t="s">
        <v>51</v>
      </c>
      <c r="F782" t="s">
        <v>102</v>
      </c>
      <c r="G782" t="s">
        <v>15</v>
      </c>
      <c r="H782">
        <v>0.18278570950376199</v>
      </c>
      <c r="I782">
        <v>61.4</v>
      </c>
      <c r="J782">
        <v>28.6</v>
      </c>
      <c r="K782">
        <v>269.24563611861902</v>
      </c>
      <c r="L782">
        <v>7.4434003055204007E-2</v>
      </c>
      <c r="M782">
        <v>34.106840989273302</v>
      </c>
      <c r="N782">
        <v>73012</v>
      </c>
      <c r="O782">
        <v>0.81721429049623695</v>
      </c>
      <c r="P782">
        <v>0.18278570950376199</v>
      </c>
    </row>
    <row r="783" spans="1:16" x14ac:dyDescent="0.25">
      <c r="A783">
        <v>0</v>
      </c>
      <c r="B783">
        <v>59014</v>
      </c>
      <c r="C783" t="s">
        <v>13</v>
      </c>
      <c r="D783" t="s">
        <v>18</v>
      </c>
      <c r="E783" t="s">
        <v>24</v>
      </c>
      <c r="F783" t="s">
        <v>60</v>
      </c>
      <c r="G783" t="s">
        <v>19</v>
      </c>
      <c r="H783">
        <v>0.285797338185031</v>
      </c>
      <c r="I783">
        <v>63.9</v>
      </c>
      <c r="J783">
        <v>45.2</v>
      </c>
      <c r="K783">
        <v>38.737149204524698</v>
      </c>
      <c r="L783">
        <v>4.4641499216279499E-3</v>
      </c>
      <c r="M783">
        <v>8.1464518833963808</v>
      </c>
      <c r="N783">
        <v>15146</v>
      </c>
      <c r="O783">
        <v>0.71420266181496805</v>
      </c>
      <c r="P783">
        <v>0.285797338185031</v>
      </c>
    </row>
    <row r="784" spans="1:16" x14ac:dyDescent="0.25">
      <c r="A784">
        <v>0</v>
      </c>
      <c r="B784">
        <v>10025</v>
      </c>
      <c r="C784" t="s">
        <v>90</v>
      </c>
      <c r="D784" t="s">
        <v>91</v>
      </c>
      <c r="E784" t="s">
        <v>90</v>
      </c>
      <c r="F784" t="s">
        <v>106</v>
      </c>
      <c r="G784" t="s">
        <v>15</v>
      </c>
      <c r="H784">
        <v>0.301973168835802</v>
      </c>
      <c r="I784">
        <v>96.8</v>
      </c>
      <c r="J784">
        <v>39.799999999999997</v>
      </c>
      <c r="K784">
        <v>105.384785188089</v>
      </c>
      <c r="L784">
        <v>5.4113877318887497E-2</v>
      </c>
      <c r="M784">
        <v>12.164623585346</v>
      </c>
      <c r="N784">
        <v>9049</v>
      </c>
      <c r="O784">
        <v>0.69802683116419695</v>
      </c>
      <c r="P784">
        <v>0.301973168835802</v>
      </c>
    </row>
    <row r="785" spans="1:16" x14ac:dyDescent="0.25">
      <c r="A785">
        <v>0</v>
      </c>
      <c r="B785">
        <v>37043</v>
      </c>
      <c r="C785" t="s">
        <v>33</v>
      </c>
      <c r="D785" t="s">
        <v>79</v>
      </c>
      <c r="E785" t="s">
        <v>33</v>
      </c>
      <c r="F785" t="s">
        <v>42</v>
      </c>
      <c r="G785" t="s">
        <v>15</v>
      </c>
      <c r="H785">
        <v>0.103501884044816</v>
      </c>
      <c r="I785">
        <v>81.5</v>
      </c>
      <c r="J785">
        <v>51.5</v>
      </c>
      <c r="K785">
        <v>207.329696203845</v>
      </c>
      <c r="L785">
        <v>1.7214883489300701E-2</v>
      </c>
      <c r="M785">
        <v>22.389183604334701</v>
      </c>
      <c r="N785">
        <v>38008</v>
      </c>
      <c r="O785">
        <v>0.89649811595518303</v>
      </c>
      <c r="P785">
        <v>0.103501884044816</v>
      </c>
    </row>
    <row r="786" spans="1:16" x14ac:dyDescent="0.25">
      <c r="A786">
        <v>0</v>
      </c>
      <c r="B786">
        <v>30129</v>
      </c>
      <c r="C786" t="s">
        <v>58</v>
      </c>
      <c r="D786" t="s">
        <v>59</v>
      </c>
      <c r="E786" t="s">
        <v>58</v>
      </c>
      <c r="F786" t="s">
        <v>97</v>
      </c>
      <c r="G786" t="s">
        <v>15</v>
      </c>
      <c r="H786">
        <v>0.17411598011063101</v>
      </c>
      <c r="I786">
        <v>120.8</v>
      </c>
      <c r="J786">
        <v>49</v>
      </c>
      <c r="K786">
        <v>214.123127726869</v>
      </c>
      <c r="L786">
        <v>8.1915126756872195E-2</v>
      </c>
      <c r="M786">
        <v>19.821176359892</v>
      </c>
      <c r="N786">
        <v>93033</v>
      </c>
      <c r="O786">
        <v>0.82588401988936799</v>
      </c>
      <c r="P786">
        <v>0.17411598011063101</v>
      </c>
    </row>
    <row r="787" spans="1:16" x14ac:dyDescent="0.25">
      <c r="A787">
        <v>0</v>
      </c>
      <c r="B787">
        <v>58091</v>
      </c>
      <c r="C787" t="s">
        <v>13</v>
      </c>
      <c r="D787" t="s">
        <v>14</v>
      </c>
      <c r="E787" t="s">
        <v>13</v>
      </c>
      <c r="F787" t="s">
        <v>14</v>
      </c>
      <c r="G787" t="s">
        <v>15</v>
      </c>
      <c r="H787">
        <v>1.33830742645378E-2</v>
      </c>
      <c r="I787">
        <v>63.9</v>
      </c>
      <c r="J787">
        <v>45.2</v>
      </c>
      <c r="K787">
        <v>345.73179625703602</v>
      </c>
      <c r="L787">
        <v>4.8577829854548699E-2</v>
      </c>
      <c r="M787">
        <v>35.386210679520403</v>
      </c>
      <c r="N787">
        <v>58091</v>
      </c>
      <c r="O787">
        <v>0.986616925735462</v>
      </c>
      <c r="P787">
        <v>1.33830742645378E-2</v>
      </c>
    </row>
    <row r="788" spans="1:16" x14ac:dyDescent="0.25">
      <c r="A788">
        <v>0</v>
      </c>
      <c r="B788">
        <v>72023</v>
      </c>
      <c r="C788" t="s">
        <v>51</v>
      </c>
      <c r="D788" t="s">
        <v>75</v>
      </c>
      <c r="E788" t="s">
        <v>21</v>
      </c>
      <c r="F788" t="s">
        <v>22</v>
      </c>
      <c r="G788" t="s">
        <v>19</v>
      </c>
      <c r="H788">
        <v>0.30239175671072399</v>
      </c>
      <c r="I788">
        <v>61.4</v>
      </c>
      <c r="J788">
        <v>28.6</v>
      </c>
      <c r="K788">
        <v>161.294438987159</v>
      </c>
      <c r="L788">
        <v>4.4957863733946397E-2</v>
      </c>
      <c r="M788">
        <v>14.011118738065001</v>
      </c>
      <c r="N788">
        <v>28019</v>
      </c>
      <c r="O788">
        <v>0.69760824328927495</v>
      </c>
      <c r="P788">
        <v>0.30239175671072299</v>
      </c>
    </row>
    <row r="789" spans="1:16" x14ac:dyDescent="0.25">
      <c r="A789">
        <v>0</v>
      </c>
      <c r="B789">
        <v>1272</v>
      </c>
      <c r="C789" t="s">
        <v>31</v>
      </c>
      <c r="D789" t="s">
        <v>43</v>
      </c>
      <c r="E789" t="s">
        <v>31</v>
      </c>
      <c r="F789" t="s">
        <v>57</v>
      </c>
      <c r="G789" t="s">
        <v>15</v>
      </c>
      <c r="H789">
        <v>8.8804914437471294E-2</v>
      </c>
      <c r="I789">
        <v>106.2</v>
      </c>
      <c r="J789">
        <v>46.2</v>
      </c>
      <c r="K789">
        <v>270.081710358012</v>
      </c>
      <c r="L789">
        <v>3.1029265954563501E-2</v>
      </c>
      <c r="M789">
        <v>30.0986512266667</v>
      </c>
      <c r="N789">
        <v>4215</v>
      </c>
      <c r="O789">
        <v>0.91119508556252804</v>
      </c>
      <c r="P789">
        <v>8.8804914437471197E-2</v>
      </c>
    </row>
    <row r="790" spans="1:16" x14ac:dyDescent="0.25">
      <c r="A790">
        <v>0</v>
      </c>
      <c r="B790">
        <v>1028</v>
      </c>
      <c r="C790" t="s">
        <v>31</v>
      </c>
      <c r="D790" t="s">
        <v>43</v>
      </c>
      <c r="E790" t="s">
        <v>31</v>
      </c>
      <c r="F790" t="s">
        <v>77</v>
      </c>
      <c r="G790" t="s">
        <v>15</v>
      </c>
      <c r="H790">
        <v>9.9476386651406096E-2</v>
      </c>
      <c r="I790">
        <v>106.2</v>
      </c>
      <c r="J790">
        <v>46.2</v>
      </c>
      <c r="K790">
        <v>258.75439060803399</v>
      </c>
      <c r="L790">
        <v>2.9810130127845599E-2</v>
      </c>
      <c r="M790">
        <v>28.9517077274913</v>
      </c>
      <c r="N790">
        <v>3065</v>
      </c>
      <c r="O790">
        <v>0.90052361334859299</v>
      </c>
      <c r="P790">
        <v>9.9476386651405999E-2</v>
      </c>
    </row>
    <row r="791" spans="1:16" x14ac:dyDescent="0.25">
      <c r="A791">
        <v>0</v>
      </c>
      <c r="B791">
        <v>58091</v>
      </c>
      <c r="C791" t="s">
        <v>13</v>
      </c>
      <c r="D791" t="s">
        <v>14</v>
      </c>
      <c r="E791" t="s">
        <v>13</v>
      </c>
      <c r="F791" t="s">
        <v>14</v>
      </c>
      <c r="G791" t="s">
        <v>15</v>
      </c>
      <c r="H791">
        <v>1.33830742645378E-2</v>
      </c>
      <c r="I791">
        <v>63.9</v>
      </c>
      <c r="J791">
        <v>45.2</v>
      </c>
      <c r="K791">
        <v>345.73179625703602</v>
      </c>
      <c r="L791">
        <v>4.8577829854548699E-2</v>
      </c>
      <c r="M791">
        <v>35.386210679520403</v>
      </c>
      <c r="N791">
        <v>58091</v>
      </c>
      <c r="O791">
        <v>0.986616925735462</v>
      </c>
      <c r="P791">
        <v>1.33830742645378E-2</v>
      </c>
    </row>
    <row r="792" spans="1:16" x14ac:dyDescent="0.25">
      <c r="A792">
        <v>0</v>
      </c>
      <c r="B792">
        <v>19095</v>
      </c>
      <c r="C792" t="s">
        <v>24</v>
      </c>
      <c r="D792" t="s">
        <v>56</v>
      </c>
      <c r="E792" t="s">
        <v>24</v>
      </c>
      <c r="F792" t="s">
        <v>104</v>
      </c>
      <c r="G792" t="s">
        <v>15</v>
      </c>
      <c r="H792">
        <v>0.14067116149672901</v>
      </c>
      <c r="I792">
        <v>95.7</v>
      </c>
      <c r="J792">
        <v>42.9</v>
      </c>
      <c r="K792">
        <v>252.67477899686901</v>
      </c>
      <c r="L792">
        <v>1.17149137068392E-2</v>
      </c>
      <c r="M792">
        <v>18.2149252557743</v>
      </c>
      <c r="N792">
        <v>108023</v>
      </c>
      <c r="O792">
        <v>0.85932883850327002</v>
      </c>
      <c r="P792">
        <v>0.14067116149672901</v>
      </c>
    </row>
    <row r="793" spans="1:16" x14ac:dyDescent="0.25">
      <c r="A793">
        <v>0</v>
      </c>
      <c r="B793">
        <v>45010</v>
      </c>
      <c r="C793" t="s">
        <v>27</v>
      </c>
      <c r="D793" t="s">
        <v>95</v>
      </c>
      <c r="E793" t="s">
        <v>27</v>
      </c>
      <c r="F793" t="s">
        <v>82</v>
      </c>
      <c r="G793" t="s">
        <v>15</v>
      </c>
      <c r="H793">
        <v>0.162623897283075</v>
      </c>
      <c r="I793">
        <v>89.9</v>
      </c>
      <c r="J793">
        <v>48.5</v>
      </c>
      <c r="K793">
        <v>186.97425859914699</v>
      </c>
      <c r="L793">
        <v>2.3778962701179501E-2</v>
      </c>
      <c r="M793">
        <v>15.8707937069442</v>
      </c>
      <c r="N793">
        <v>49009</v>
      </c>
      <c r="O793">
        <v>0.83737610271692398</v>
      </c>
      <c r="P793">
        <v>0.162623897283075</v>
      </c>
    </row>
    <row r="794" spans="1:16" x14ac:dyDescent="0.25">
      <c r="A794">
        <v>0</v>
      </c>
      <c r="B794">
        <v>73027</v>
      </c>
      <c r="C794" t="s">
        <v>51</v>
      </c>
      <c r="D794" t="s">
        <v>102</v>
      </c>
      <c r="E794" t="s">
        <v>51</v>
      </c>
      <c r="F794" t="s">
        <v>112</v>
      </c>
      <c r="G794" t="s">
        <v>15</v>
      </c>
      <c r="H794">
        <v>0.208144921890629</v>
      </c>
      <c r="I794">
        <v>61.4</v>
      </c>
      <c r="J794">
        <v>28.6</v>
      </c>
      <c r="K794">
        <v>231.16457812469201</v>
      </c>
      <c r="L794">
        <v>7.0929444964268201E-2</v>
      </c>
      <c r="M794">
        <v>33.943003032024301</v>
      </c>
      <c r="N794">
        <v>110002</v>
      </c>
      <c r="O794">
        <v>0.79185507810936995</v>
      </c>
      <c r="P794">
        <v>0.208144921890629</v>
      </c>
    </row>
    <row r="795" spans="1:16" x14ac:dyDescent="0.25">
      <c r="A795">
        <v>0</v>
      </c>
      <c r="B795">
        <v>68028</v>
      </c>
      <c r="C795" t="s">
        <v>36</v>
      </c>
      <c r="D795" t="s">
        <v>37</v>
      </c>
      <c r="E795" t="s">
        <v>36</v>
      </c>
      <c r="F795" t="s">
        <v>38</v>
      </c>
      <c r="G795" t="s">
        <v>15</v>
      </c>
      <c r="H795">
        <v>0.24035629336084399</v>
      </c>
      <c r="I795">
        <v>42.4</v>
      </c>
      <c r="J795">
        <v>43.1</v>
      </c>
      <c r="K795">
        <v>163.718529866918</v>
      </c>
      <c r="L795">
        <v>0.118897599741142</v>
      </c>
      <c r="M795">
        <v>13.923775141413399</v>
      </c>
      <c r="N795">
        <v>66017</v>
      </c>
      <c r="O795">
        <v>0.75964370663915504</v>
      </c>
      <c r="P795">
        <v>0.24035629336084399</v>
      </c>
    </row>
    <row r="796" spans="1:16" x14ac:dyDescent="0.25">
      <c r="A796">
        <v>0</v>
      </c>
      <c r="B796">
        <v>39002</v>
      </c>
      <c r="C796" t="s">
        <v>33</v>
      </c>
      <c r="D796" t="s">
        <v>35</v>
      </c>
      <c r="E796" t="s">
        <v>33</v>
      </c>
      <c r="F796" t="s">
        <v>79</v>
      </c>
      <c r="G796" t="s">
        <v>15</v>
      </c>
      <c r="H796">
        <v>4.1949257312071601E-2</v>
      </c>
      <c r="I796">
        <v>81.5</v>
      </c>
      <c r="J796">
        <v>51.5</v>
      </c>
      <c r="K796">
        <v>271.419059101051</v>
      </c>
      <c r="L796">
        <v>2.2336870554910401E-2</v>
      </c>
      <c r="M796">
        <v>28.975807090853099</v>
      </c>
      <c r="N796">
        <v>37006</v>
      </c>
      <c r="O796">
        <v>0.958050742687928</v>
      </c>
      <c r="P796">
        <v>4.1949257312071601E-2</v>
      </c>
    </row>
    <row r="797" spans="1:16" x14ac:dyDescent="0.25">
      <c r="A797">
        <v>0</v>
      </c>
      <c r="B797">
        <v>24116</v>
      </c>
      <c r="C797" t="s">
        <v>21</v>
      </c>
      <c r="D797" t="s">
        <v>54</v>
      </c>
      <c r="E797" t="s">
        <v>21</v>
      </c>
      <c r="F797" t="s">
        <v>69</v>
      </c>
      <c r="G797" t="s">
        <v>15</v>
      </c>
      <c r="H797">
        <v>6.7859561257362797E-2</v>
      </c>
      <c r="I797">
        <v>81.099999999999994</v>
      </c>
      <c r="J797">
        <v>55.8</v>
      </c>
      <c r="K797">
        <v>278.42115415901401</v>
      </c>
      <c r="L797">
        <v>2.2633231191135202E-2</v>
      </c>
      <c r="M797">
        <v>9.5496473293521902</v>
      </c>
      <c r="N797">
        <v>29052</v>
      </c>
      <c r="O797">
        <v>0.93214043874263697</v>
      </c>
      <c r="P797">
        <v>6.7859561257362797E-2</v>
      </c>
    </row>
    <row r="798" spans="1:16" x14ac:dyDescent="0.25">
      <c r="A798">
        <v>0</v>
      </c>
      <c r="B798">
        <v>9056</v>
      </c>
      <c r="C798" t="s">
        <v>90</v>
      </c>
      <c r="D798" t="s">
        <v>106</v>
      </c>
      <c r="E798" t="s">
        <v>62</v>
      </c>
      <c r="F798" t="s">
        <v>67</v>
      </c>
      <c r="G798" t="s">
        <v>19</v>
      </c>
      <c r="H798">
        <v>0.29402781845149401</v>
      </c>
      <c r="I798">
        <v>96.8</v>
      </c>
      <c r="J798">
        <v>39.799999999999997</v>
      </c>
      <c r="K798">
        <v>117.21615339557</v>
      </c>
      <c r="L798">
        <v>5.6785252420405698E-2</v>
      </c>
      <c r="M798">
        <v>12.508733004125199</v>
      </c>
      <c r="N798">
        <v>78033</v>
      </c>
      <c r="O798">
        <v>0.70597218154850505</v>
      </c>
      <c r="P798">
        <v>0.29402781845149401</v>
      </c>
    </row>
    <row r="799" spans="1:16" x14ac:dyDescent="0.25">
      <c r="A799">
        <v>0</v>
      </c>
      <c r="B799">
        <v>16168</v>
      </c>
      <c r="C799" t="s">
        <v>24</v>
      </c>
      <c r="D799" t="s">
        <v>66</v>
      </c>
      <c r="E799" t="s">
        <v>27</v>
      </c>
      <c r="F799" t="s">
        <v>103</v>
      </c>
      <c r="G799" t="s">
        <v>19</v>
      </c>
      <c r="H799">
        <v>9.3400842572329806E-2</v>
      </c>
      <c r="I799">
        <v>95.7</v>
      </c>
      <c r="J799">
        <v>42.9</v>
      </c>
      <c r="K799">
        <v>304.01645510713701</v>
      </c>
      <c r="L799">
        <v>1.33450551099802E-2</v>
      </c>
      <c r="M799">
        <v>22.3725471878288</v>
      </c>
      <c r="N799">
        <v>46005</v>
      </c>
      <c r="O799">
        <v>0.90659915742766894</v>
      </c>
      <c r="P799">
        <v>9.3400842572329806E-2</v>
      </c>
    </row>
    <row r="800" spans="1:16" x14ac:dyDescent="0.25">
      <c r="A800">
        <v>0</v>
      </c>
      <c r="B800">
        <v>61100</v>
      </c>
      <c r="C800" t="s">
        <v>44</v>
      </c>
      <c r="D800" t="s">
        <v>45</v>
      </c>
      <c r="E800" t="s">
        <v>27</v>
      </c>
      <c r="F800" t="s">
        <v>92</v>
      </c>
      <c r="G800" t="s">
        <v>19</v>
      </c>
      <c r="H800">
        <v>0.24001146109935301</v>
      </c>
      <c r="I800">
        <v>39.6</v>
      </c>
      <c r="J800">
        <v>25.5</v>
      </c>
      <c r="K800">
        <v>192.29378027620399</v>
      </c>
      <c r="L800">
        <v>2.9823320317809099E-2</v>
      </c>
      <c r="M800">
        <v>27.879989507984799</v>
      </c>
      <c r="N800">
        <v>47011</v>
      </c>
      <c r="O800">
        <v>0.75998853890064699</v>
      </c>
      <c r="P800">
        <v>0.24001146109935301</v>
      </c>
    </row>
    <row r="801" spans="1:16" x14ac:dyDescent="0.25">
      <c r="A801">
        <v>0</v>
      </c>
      <c r="B801">
        <v>1164</v>
      </c>
      <c r="C801" t="s">
        <v>31</v>
      </c>
      <c r="D801" t="s">
        <v>43</v>
      </c>
      <c r="E801" t="s">
        <v>31</v>
      </c>
      <c r="F801" t="s">
        <v>57</v>
      </c>
      <c r="G801" t="s">
        <v>15</v>
      </c>
      <c r="H801">
        <v>9.3978575044267806E-2</v>
      </c>
      <c r="I801">
        <v>106.2</v>
      </c>
      <c r="J801">
        <v>46.2</v>
      </c>
      <c r="K801">
        <v>264.52284888751899</v>
      </c>
      <c r="L801">
        <v>3.0288344012118801E-2</v>
      </c>
      <c r="M801">
        <v>29.533037296734001</v>
      </c>
      <c r="N801">
        <v>4215</v>
      </c>
      <c r="O801">
        <v>0.90602142495573101</v>
      </c>
      <c r="P801">
        <v>9.3978575044267806E-2</v>
      </c>
    </row>
    <row r="802" spans="1:16" x14ac:dyDescent="0.25">
      <c r="A802">
        <v>0</v>
      </c>
      <c r="B802">
        <v>29012</v>
      </c>
      <c r="C802" t="s">
        <v>21</v>
      </c>
      <c r="D802" t="s">
        <v>69</v>
      </c>
      <c r="E802" t="s">
        <v>21</v>
      </c>
      <c r="F802" t="s">
        <v>69</v>
      </c>
      <c r="G802" t="s">
        <v>15</v>
      </c>
      <c r="H802">
        <v>0.215628036299439</v>
      </c>
      <c r="I802">
        <v>81.099999999999994</v>
      </c>
      <c r="J802">
        <v>55.8</v>
      </c>
      <c r="K802">
        <v>81.479133621301898</v>
      </c>
      <c r="L802">
        <v>7.1183085569142303E-3</v>
      </c>
      <c r="M802">
        <v>3.4744495275105201</v>
      </c>
      <c r="N802">
        <v>29033</v>
      </c>
      <c r="O802">
        <v>0.78437196370055995</v>
      </c>
      <c r="P802">
        <v>0.215628036299438</v>
      </c>
    </row>
    <row r="803" spans="1:16" x14ac:dyDescent="0.25">
      <c r="A803">
        <v>0</v>
      </c>
      <c r="B803">
        <v>28061</v>
      </c>
      <c r="C803" t="s">
        <v>21</v>
      </c>
      <c r="D803" t="s">
        <v>22</v>
      </c>
      <c r="E803" t="s">
        <v>21</v>
      </c>
      <c r="F803" t="s">
        <v>89</v>
      </c>
      <c r="G803" t="s">
        <v>15</v>
      </c>
      <c r="H803">
        <v>9.8731909671769896E-2</v>
      </c>
      <c r="I803">
        <v>81.099999999999994</v>
      </c>
      <c r="J803">
        <v>55.8</v>
      </c>
      <c r="K803">
        <v>234.27335251181</v>
      </c>
      <c r="L803">
        <v>1.9230096032323798E-2</v>
      </c>
      <c r="M803">
        <v>8.9695458313509508</v>
      </c>
      <c r="N803">
        <v>23044</v>
      </c>
      <c r="O803">
        <v>0.90126809032822996</v>
      </c>
      <c r="P803">
        <v>9.8731909671769896E-2</v>
      </c>
    </row>
    <row r="804" spans="1:16" x14ac:dyDescent="0.25">
      <c r="A804">
        <v>0</v>
      </c>
      <c r="B804">
        <v>1022</v>
      </c>
      <c r="C804" t="s">
        <v>31</v>
      </c>
      <c r="D804" t="s">
        <v>43</v>
      </c>
      <c r="E804" t="s">
        <v>31</v>
      </c>
      <c r="F804" t="s">
        <v>43</v>
      </c>
      <c r="G804" t="s">
        <v>15</v>
      </c>
      <c r="H804">
        <v>0.22359737708618599</v>
      </c>
      <c r="I804">
        <v>106.2</v>
      </c>
      <c r="J804">
        <v>46.2</v>
      </c>
      <c r="K804">
        <v>129.99911129270299</v>
      </c>
      <c r="L804">
        <v>1.4910283119645399E-2</v>
      </c>
      <c r="M804">
        <v>14.7735496224741</v>
      </c>
      <c r="N804">
        <v>1125</v>
      </c>
      <c r="O804">
        <v>0.77640262291381301</v>
      </c>
      <c r="P804">
        <v>0.22359737708618599</v>
      </c>
    </row>
    <row r="805" spans="1:16" x14ac:dyDescent="0.25">
      <c r="A805">
        <v>0</v>
      </c>
      <c r="B805">
        <v>103072</v>
      </c>
      <c r="C805" t="s">
        <v>31</v>
      </c>
      <c r="D805" t="s">
        <v>107</v>
      </c>
      <c r="E805" t="s">
        <v>31</v>
      </c>
      <c r="F805" t="s">
        <v>77</v>
      </c>
      <c r="G805" t="s">
        <v>15</v>
      </c>
      <c r="H805">
        <v>0.25171476856906</v>
      </c>
      <c r="I805">
        <v>106.2</v>
      </c>
      <c r="J805">
        <v>46.2</v>
      </c>
      <c r="K805">
        <v>104.67279252202199</v>
      </c>
      <c r="L805">
        <v>1.26800276075241E-2</v>
      </c>
      <c r="M805">
        <v>10.8403433501429</v>
      </c>
      <c r="N805">
        <v>3024</v>
      </c>
      <c r="O805">
        <v>0.74828523143093895</v>
      </c>
      <c r="P805">
        <v>0.25171476856906</v>
      </c>
    </row>
    <row r="806" spans="1:16" x14ac:dyDescent="0.25">
      <c r="A806">
        <v>0</v>
      </c>
      <c r="B806">
        <v>23040</v>
      </c>
      <c r="C806" t="s">
        <v>21</v>
      </c>
      <c r="D806" t="s">
        <v>89</v>
      </c>
      <c r="E806" t="s">
        <v>21</v>
      </c>
      <c r="F806" t="s">
        <v>22</v>
      </c>
      <c r="G806" t="s">
        <v>15</v>
      </c>
      <c r="H806">
        <v>0.17457916112517699</v>
      </c>
      <c r="I806">
        <v>81.099999999999994</v>
      </c>
      <c r="J806">
        <v>55.8</v>
      </c>
      <c r="K806">
        <v>135.87139898102899</v>
      </c>
      <c r="L806">
        <v>1.0664441316322699E-2</v>
      </c>
      <c r="M806">
        <v>5.10714104204951</v>
      </c>
      <c r="N806">
        <v>28055</v>
      </c>
      <c r="O806">
        <v>0.82542083887482198</v>
      </c>
      <c r="P806">
        <v>0.17457916112517699</v>
      </c>
    </row>
    <row r="807" spans="1:16" x14ac:dyDescent="0.25">
      <c r="A807">
        <v>0</v>
      </c>
      <c r="B807">
        <v>58117</v>
      </c>
      <c r="C807" t="s">
        <v>13</v>
      </c>
      <c r="D807" t="s">
        <v>14</v>
      </c>
      <c r="E807" t="s">
        <v>13</v>
      </c>
      <c r="F807" t="s">
        <v>14</v>
      </c>
      <c r="G807" t="s">
        <v>15</v>
      </c>
      <c r="H807">
        <v>0.11065882283982199</v>
      </c>
      <c r="I807">
        <v>63.9</v>
      </c>
      <c r="J807">
        <v>45.2</v>
      </c>
      <c r="K807">
        <v>224.91969320431099</v>
      </c>
      <c r="L807">
        <v>3.2499207199521797E-2</v>
      </c>
      <c r="M807">
        <v>28.274941215023201</v>
      </c>
      <c r="N807">
        <v>58091</v>
      </c>
      <c r="O807">
        <v>0.88934117716017702</v>
      </c>
      <c r="P807">
        <v>0.11065882283982199</v>
      </c>
    </row>
    <row r="808" spans="1:16" x14ac:dyDescent="0.25">
      <c r="A808">
        <v>0</v>
      </c>
      <c r="B808">
        <v>5050</v>
      </c>
      <c r="C808" t="s">
        <v>31</v>
      </c>
      <c r="D808" t="s">
        <v>114</v>
      </c>
      <c r="E808" t="s">
        <v>31</v>
      </c>
      <c r="F808" t="s">
        <v>43</v>
      </c>
      <c r="G808" t="s">
        <v>15</v>
      </c>
      <c r="H808">
        <v>0.148392770049836</v>
      </c>
      <c r="I808">
        <v>106.2</v>
      </c>
      <c r="J808">
        <v>46.2</v>
      </c>
      <c r="K808">
        <v>209.11822150409</v>
      </c>
      <c r="L808">
        <v>2.4084548488054702E-2</v>
      </c>
      <c r="M808">
        <v>23.124869318605899</v>
      </c>
      <c r="N808">
        <v>1191</v>
      </c>
      <c r="O808">
        <v>0.85160722995016302</v>
      </c>
      <c r="P808">
        <v>0.148392770049836</v>
      </c>
    </row>
    <row r="809" spans="1:16" x14ac:dyDescent="0.25">
      <c r="A809">
        <v>0</v>
      </c>
      <c r="B809">
        <v>20045</v>
      </c>
      <c r="C809" t="s">
        <v>24</v>
      </c>
      <c r="D809" t="s">
        <v>56</v>
      </c>
      <c r="E809" t="s">
        <v>24</v>
      </c>
      <c r="F809" t="s">
        <v>53</v>
      </c>
      <c r="G809" t="s">
        <v>15</v>
      </c>
      <c r="H809">
        <v>0.274011087779023</v>
      </c>
      <c r="I809">
        <v>95.7</v>
      </c>
      <c r="J809">
        <v>42.9</v>
      </c>
      <c r="K809">
        <v>100.60116931490199</v>
      </c>
      <c r="L809">
        <v>5.0559220667296401E-3</v>
      </c>
      <c r="M809">
        <v>7.8658397149945198</v>
      </c>
      <c r="N809">
        <v>18110</v>
      </c>
      <c r="O809">
        <v>0.72598891222097695</v>
      </c>
      <c r="P809">
        <v>0.274011087779023</v>
      </c>
    </row>
    <row r="810" spans="1:16" x14ac:dyDescent="0.25">
      <c r="A810">
        <v>0</v>
      </c>
      <c r="B810">
        <v>17154</v>
      </c>
      <c r="C810" t="s">
        <v>24</v>
      </c>
      <c r="D810" t="s">
        <v>26</v>
      </c>
      <c r="E810" t="s">
        <v>51</v>
      </c>
      <c r="F810" t="s">
        <v>93</v>
      </c>
      <c r="G810" t="s">
        <v>19</v>
      </c>
      <c r="H810">
        <v>0.17596638336715301</v>
      </c>
      <c r="I810">
        <v>95.7</v>
      </c>
      <c r="J810">
        <v>42.9</v>
      </c>
      <c r="K810">
        <v>200.830035257872</v>
      </c>
      <c r="L810">
        <v>8.45598128014571E-3</v>
      </c>
      <c r="M810">
        <v>17.987342885557599</v>
      </c>
      <c r="N810">
        <v>75035</v>
      </c>
      <c r="O810">
        <v>0.82403361663284602</v>
      </c>
      <c r="P810">
        <v>0.17596638336715301</v>
      </c>
    </row>
    <row r="811" spans="1:16" x14ac:dyDescent="0.25">
      <c r="A811">
        <v>0</v>
      </c>
      <c r="B811">
        <v>15105</v>
      </c>
      <c r="C811" t="s">
        <v>24</v>
      </c>
      <c r="D811" t="s">
        <v>60</v>
      </c>
      <c r="E811" t="s">
        <v>24</v>
      </c>
      <c r="F811" t="s">
        <v>53</v>
      </c>
      <c r="G811" t="s">
        <v>15</v>
      </c>
      <c r="H811">
        <v>0</v>
      </c>
      <c r="I811">
        <v>95.7</v>
      </c>
      <c r="J811">
        <v>42.9</v>
      </c>
      <c r="K811">
        <v>426.64308996380697</v>
      </c>
      <c r="L811">
        <v>1.9182942984529501E-2</v>
      </c>
      <c r="M811">
        <v>29.162346374075401</v>
      </c>
      <c r="N811">
        <v>18110</v>
      </c>
      <c r="O811">
        <v>1</v>
      </c>
      <c r="P811">
        <v>0</v>
      </c>
    </row>
    <row r="812" spans="1:16" x14ac:dyDescent="0.25">
      <c r="A812">
        <v>0</v>
      </c>
      <c r="B812">
        <v>76032</v>
      </c>
      <c r="C812" t="s">
        <v>29</v>
      </c>
      <c r="D812" t="s">
        <v>30</v>
      </c>
      <c r="E812" t="s">
        <v>29</v>
      </c>
      <c r="F812" t="s">
        <v>88</v>
      </c>
      <c r="G812" t="s">
        <v>15</v>
      </c>
      <c r="H812">
        <v>0.43980238885683498</v>
      </c>
      <c r="I812">
        <v>276.8</v>
      </c>
      <c r="J812">
        <v>41.7</v>
      </c>
      <c r="K812">
        <v>22.850222414898798</v>
      </c>
      <c r="L812">
        <v>1.06214983650239E-2</v>
      </c>
      <c r="M812">
        <v>5.2201052703300403</v>
      </c>
      <c r="N812">
        <v>77014</v>
      </c>
      <c r="O812">
        <v>0.56019761114316402</v>
      </c>
      <c r="P812">
        <v>0.43980238885683498</v>
      </c>
    </row>
    <row r="813" spans="1:16" x14ac:dyDescent="0.25">
      <c r="A813">
        <v>0</v>
      </c>
      <c r="B813">
        <v>66006</v>
      </c>
      <c r="C813" t="s">
        <v>36</v>
      </c>
      <c r="D813" t="s">
        <v>38</v>
      </c>
      <c r="E813" t="s">
        <v>36</v>
      </c>
      <c r="F813" t="s">
        <v>38</v>
      </c>
      <c r="G813" t="s">
        <v>15</v>
      </c>
      <c r="H813">
        <v>0.28336293331759899</v>
      </c>
      <c r="I813">
        <v>42.4</v>
      </c>
      <c r="J813">
        <v>43.1</v>
      </c>
      <c r="K813">
        <v>66.829555653849297</v>
      </c>
      <c r="L813">
        <v>2.69058582385047E-2</v>
      </c>
      <c r="M813">
        <v>6.6523640159718704</v>
      </c>
      <c r="N813">
        <v>66098</v>
      </c>
      <c r="O813">
        <v>0.71663706668240001</v>
      </c>
      <c r="P813">
        <v>0.28336293331759899</v>
      </c>
    </row>
    <row r="814" spans="1:16" x14ac:dyDescent="0.25">
      <c r="A814">
        <v>0</v>
      </c>
      <c r="B814">
        <v>58091</v>
      </c>
      <c r="C814" t="s">
        <v>13</v>
      </c>
      <c r="D814" t="s">
        <v>14</v>
      </c>
      <c r="E814" t="s">
        <v>13</v>
      </c>
      <c r="F814" t="s">
        <v>14</v>
      </c>
      <c r="G814" t="s">
        <v>15</v>
      </c>
      <c r="H814">
        <v>1.33830742645378E-2</v>
      </c>
      <c r="I814">
        <v>63.9</v>
      </c>
      <c r="J814">
        <v>45.2</v>
      </c>
      <c r="K814">
        <v>345.73179625703602</v>
      </c>
      <c r="L814">
        <v>4.8577829854548699E-2</v>
      </c>
      <c r="M814">
        <v>35.386210679520403</v>
      </c>
      <c r="N814">
        <v>58091</v>
      </c>
      <c r="O814">
        <v>0.986616925735462</v>
      </c>
      <c r="P814">
        <v>1.33830742645378E-2</v>
      </c>
    </row>
    <row r="815" spans="1:16" x14ac:dyDescent="0.25">
      <c r="A815">
        <v>0</v>
      </c>
      <c r="B815">
        <v>52022</v>
      </c>
      <c r="C815" t="s">
        <v>27</v>
      </c>
      <c r="D815" t="s">
        <v>110</v>
      </c>
      <c r="E815" t="s">
        <v>27</v>
      </c>
      <c r="F815" t="s">
        <v>85</v>
      </c>
      <c r="G815" t="s">
        <v>15</v>
      </c>
      <c r="H815">
        <v>0.17640900119564901</v>
      </c>
      <c r="I815">
        <v>89.9</v>
      </c>
      <c r="J815">
        <v>48.5</v>
      </c>
      <c r="K815">
        <v>172.47248222155</v>
      </c>
      <c r="L815">
        <v>2.01515680775083E-2</v>
      </c>
      <c r="M815">
        <v>14.0072050034815</v>
      </c>
      <c r="N815">
        <v>50026</v>
      </c>
      <c r="O815">
        <v>0.82359099880435105</v>
      </c>
      <c r="P815">
        <v>0.17640900119564801</v>
      </c>
    </row>
    <row r="816" spans="1:16" x14ac:dyDescent="0.25">
      <c r="A816">
        <v>0</v>
      </c>
      <c r="B816">
        <v>28077</v>
      </c>
      <c r="C816" t="s">
        <v>21</v>
      </c>
      <c r="D816" t="s">
        <v>22</v>
      </c>
      <c r="E816" t="s">
        <v>21</v>
      </c>
      <c r="F816" t="s">
        <v>40</v>
      </c>
      <c r="G816" t="s">
        <v>15</v>
      </c>
      <c r="H816">
        <v>8.4779064880636495E-2</v>
      </c>
      <c r="I816">
        <v>81.099999999999994</v>
      </c>
      <c r="J816">
        <v>55.8</v>
      </c>
      <c r="K816">
        <v>258.61134527107998</v>
      </c>
      <c r="L816">
        <v>2.1241785741373202E-2</v>
      </c>
      <c r="M816">
        <v>8.2655810558005491</v>
      </c>
      <c r="N816">
        <v>27033</v>
      </c>
      <c r="O816">
        <v>0.91522093511936298</v>
      </c>
      <c r="P816">
        <v>8.4779064880636398E-2</v>
      </c>
    </row>
    <row r="817" spans="1:16" x14ac:dyDescent="0.25">
      <c r="A817">
        <v>0</v>
      </c>
      <c r="B817">
        <v>67038</v>
      </c>
      <c r="C817" t="s">
        <v>36</v>
      </c>
      <c r="D817" t="s">
        <v>113</v>
      </c>
      <c r="E817" t="s">
        <v>36</v>
      </c>
      <c r="F817" t="s">
        <v>38</v>
      </c>
      <c r="G817" t="s">
        <v>15</v>
      </c>
      <c r="H817">
        <v>0.29831304657574498</v>
      </c>
      <c r="I817">
        <v>42.4</v>
      </c>
      <c r="J817">
        <v>43.1</v>
      </c>
      <c r="K817">
        <v>41.625676571466002</v>
      </c>
      <c r="L817">
        <v>1.5595940745460699E-2</v>
      </c>
      <c r="M817">
        <v>5.6333151551133396</v>
      </c>
      <c r="N817">
        <v>66049</v>
      </c>
      <c r="O817">
        <v>0.70168695342425402</v>
      </c>
      <c r="P817">
        <v>0.29831304657574498</v>
      </c>
    </row>
    <row r="818" spans="1:16" x14ac:dyDescent="0.25">
      <c r="A818">
        <v>0</v>
      </c>
      <c r="B818">
        <v>97001</v>
      </c>
      <c r="C818" t="s">
        <v>24</v>
      </c>
      <c r="D818" t="s">
        <v>104</v>
      </c>
      <c r="E818" t="s">
        <v>24</v>
      </c>
      <c r="F818" t="s">
        <v>56</v>
      </c>
      <c r="G818" t="s">
        <v>15</v>
      </c>
      <c r="H818">
        <v>7.6805892803885001E-2</v>
      </c>
      <c r="I818">
        <v>95.7</v>
      </c>
      <c r="J818">
        <v>42.9</v>
      </c>
      <c r="K818">
        <v>323.65703443116001</v>
      </c>
      <c r="L818">
        <v>1.3911053840344001E-2</v>
      </c>
      <c r="M818">
        <v>23.4451289147663</v>
      </c>
      <c r="N818">
        <v>19021</v>
      </c>
      <c r="O818">
        <v>0.92319410719611406</v>
      </c>
      <c r="P818">
        <v>7.6805892803885098E-2</v>
      </c>
    </row>
    <row r="819" spans="1:16" x14ac:dyDescent="0.25">
      <c r="A819">
        <v>0</v>
      </c>
      <c r="B819">
        <v>100005</v>
      </c>
      <c r="C819" t="s">
        <v>27</v>
      </c>
      <c r="D819" t="s">
        <v>118</v>
      </c>
      <c r="E819" t="s">
        <v>27</v>
      </c>
      <c r="F819" t="s">
        <v>71</v>
      </c>
      <c r="G819" t="s">
        <v>15</v>
      </c>
      <c r="H819">
        <v>8.2542999796608799E-2</v>
      </c>
      <c r="I819">
        <v>89.9</v>
      </c>
      <c r="J819">
        <v>48.5</v>
      </c>
      <c r="K819">
        <v>279.16495917556102</v>
      </c>
      <c r="L819">
        <v>3.4755304714416603E-2</v>
      </c>
      <c r="M819">
        <v>23.0737197917598</v>
      </c>
      <c r="N819">
        <v>48019</v>
      </c>
      <c r="O819">
        <v>0.91745700020339105</v>
      </c>
      <c r="P819">
        <v>8.2542999796608799E-2</v>
      </c>
    </row>
    <row r="820" spans="1:16" x14ac:dyDescent="0.25">
      <c r="A820">
        <v>0</v>
      </c>
      <c r="B820">
        <v>77021</v>
      </c>
      <c r="C820" t="s">
        <v>29</v>
      </c>
      <c r="D820" t="s">
        <v>88</v>
      </c>
      <c r="E820" t="s">
        <v>29</v>
      </c>
      <c r="F820" t="s">
        <v>30</v>
      </c>
      <c r="G820" t="s">
        <v>15</v>
      </c>
      <c r="H820">
        <v>0.46916155070062598</v>
      </c>
      <c r="I820">
        <v>276.8</v>
      </c>
      <c r="J820">
        <v>41.7</v>
      </c>
      <c r="K820">
        <v>28.946995280685101</v>
      </c>
      <c r="L820">
        <v>7.1402239295591197E-2</v>
      </c>
      <c r="M820">
        <v>4.1300044506462701</v>
      </c>
      <c r="N820">
        <v>76048</v>
      </c>
      <c r="O820">
        <v>0.53083844929937296</v>
      </c>
      <c r="P820">
        <v>0.46916155070062698</v>
      </c>
    </row>
    <row r="821" spans="1:16" x14ac:dyDescent="0.25">
      <c r="A821">
        <v>0</v>
      </c>
      <c r="B821">
        <v>38006</v>
      </c>
      <c r="C821" t="s">
        <v>33</v>
      </c>
      <c r="D821" t="s">
        <v>42</v>
      </c>
      <c r="E821" t="s">
        <v>33</v>
      </c>
      <c r="F821" t="s">
        <v>79</v>
      </c>
      <c r="G821" t="s">
        <v>15</v>
      </c>
      <c r="H821">
        <v>0.13114973403121</v>
      </c>
      <c r="I821">
        <v>81.5</v>
      </c>
      <c r="J821">
        <v>51.5</v>
      </c>
      <c r="K821">
        <v>179.31269667548</v>
      </c>
      <c r="L821">
        <v>1.4782250855944999E-2</v>
      </c>
      <c r="M821">
        <v>19.224159483131899</v>
      </c>
      <c r="N821">
        <v>37011</v>
      </c>
      <c r="O821">
        <v>0.868850265968789</v>
      </c>
      <c r="P821">
        <v>0.13114973403121</v>
      </c>
    </row>
    <row r="822" spans="1:16" x14ac:dyDescent="0.25">
      <c r="A822">
        <v>0</v>
      </c>
      <c r="B822">
        <v>76089</v>
      </c>
      <c r="C822" t="s">
        <v>29</v>
      </c>
      <c r="D822" t="s">
        <v>30</v>
      </c>
      <c r="E822" t="s">
        <v>29</v>
      </c>
      <c r="F822" t="s">
        <v>88</v>
      </c>
      <c r="G822" t="s">
        <v>15</v>
      </c>
      <c r="H822">
        <v>0.43278531722840002</v>
      </c>
      <c r="I822">
        <v>276.8</v>
      </c>
      <c r="J822">
        <v>41.7</v>
      </c>
      <c r="K822">
        <v>30.593469305313501</v>
      </c>
      <c r="L822">
        <v>1.8402589915650001E-2</v>
      </c>
      <c r="M822">
        <v>7.0968228178468502</v>
      </c>
      <c r="N822">
        <v>77014</v>
      </c>
      <c r="O822">
        <v>0.56721468277159903</v>
      </c>
      <c r="P822">
        <v>0.43278531722839902</v>
      </c>
    </row>
    <row r="823" spans="1:16" x14ac:dyDescent="0.25">
      <c r="A823">
        <v>0</v>
      </c>
      <c r="B823">
        <v>34010</v>
      </c>
      <c r="C823" t="s">
        <v>33</v>
      </c>
      <c r="D823" t="s">
        <v>50</v>
      </c>
      <c r="E823" t="s">
        <v>33</v>
      </c>
      <c r="F823" t="s">
        <v>46</v>
      </c>
      <c r="G823" t="s">
        <v>15</v>
      </c>
      <c r="H823">
        <v>0.17748276063093099</v>
      </c>
      <c r="I823">
        <v>81.5</v>
      </c>
      <c r="J823">
        <v>51.5</v>
      </c>
      <c r="K823">
        <v>133.01348705475399</v>
      </c>
      <c r="L823">
        <v>1.2434017957764399E-2</v>
      </c>
      <c r="M823">
        <v>14.059769120491699</v>
      </c>
      <c r="N823">
        <v>33021</v>
      </c>
      <c r="O823">
        <v>0.82251723936906795</v>
      </c>
      <c r="P823">
        <v>0.17748276063093099</v>
      </c>
    </row>
    <row r="824" spans="1:16" x14ac:dyDescent="0.25">
      <c r="A824">
        <v>0</v>
      </c>
      <c r="B824">
        <v>16020</v>
      </c>
      <c r="C824" t="s">
        <v>24</v>
      </c>
      <c r="D824" t="s">
        <v>66</v>
      </c>
      <c r="E824" t="s">
        <v>24</v>
      </c>
      <c r="F824" t="s">
        <v>66</v>
      </c>
      <c r="G824" t="s">
        <v>15</v>
      </c>
      <c r="H824">
        <v>4.0282441857019499E-2</v>
      </c>
      <c r="I824">
        <v>95.7</v>
      </c>
      <c r="J824">
        <v>42.9</v>
      </c>
      <c r="K824">
        <v>367.977448040534</v>
      </c>
      <c r="L824">
        <v>1.6649016959825E-2</v>
      </c>
      <c r="M824">
        <v>25.799616909175299</v>
      </c>
      <c r="N824">
        <v>16163</v>
      </c>
      <c r="O824">
        <v>0.95971755814297999</v>
      </c>
      <c r="P824">
        <v>4.0282441857019499E-2</v>
      </c>
    </row>
    <row r="825" spans="1:16" x14ac:dyDescent="0.25">
      <c r="A825">
        <v>0</v>
      </c>
      <c r="B825">
        <v>99014</v>
      </c>
      <c r="C825" t="s">
        <v>33</v>
      </c>
      <c r="D825" t="s">
        <v>35</v>
      </c>
      <c r="E825" t="s">
        <v>33</v>
      </c>
      <c r="F825" t="s">
        <v>35</v>
      </c>
      <c r="G825" t="s">
        <v>15</v>
      </c>
      <c r="H825">
        <v>0.115300331237483</v>
      </c>
      <c r="I825">
        <v>81.5</v>
      </c>
      <c r="J825">
        <v>51.5</v>
      </c>
      <c r="K825">
        <v>198.05286213976899</v>
      </c>
      <c r="L825">
        <v>1.8795244699204999E-2</v>
      </c>
      <c r="M825">
        <v>20.8463846413702</v>
      </c>
      <c r="N825">
        <v>39014</v>
      </c>
      <c r="O825">
        <v>0.88469966876251604</v>
      </c>
      <c r="P825">
        <v>0.115300331237483</v>
      </c>
    </row>
    <row r="826" spans="1:16" x14ac:dyDescent="0.25">
      <c r="A826">
        <v>0</v>
      </c>
      <c r="B826">
        <v>58091</v>
      </c>
      <c r="C826" t="s">
        <v>13</v>
      </c>
      <c r="D826" t="s">
        <v>14</v>
      </c>
      <c r="E826" t="s">
        <v>62</v>
      </c>
      <c r="F826" t="s">
        <v>68</v>
      </c>
      <c r="G826" t="s">
        <v>19</v>
      </c>
      <c r="H826">
        <v>1.33830742645378E-2</v>
      </c>
      <c r="I826">
        <v>63.9</v>
      </c>
      <c r="J826">
        <v>45.2</v>
      </c>
      <c r="K826">
        <v>345.73179625703602</v>
      </c>
      <c r="L826">
        <v>4.8577829854548699E-2</v>
      </c>
      <c r="M826">
        <v>35.386210679520403</v>
      </c>
      <c r="N826">
        <v>79023</v>
      </c>
      <c r="O826">
        <v>0.986616925735462</v>
      </c>
      <c r="P826">
        <v>1.33830742645378E-2</v>
      </c>
    </row>
    <row r="827" spans="1:16" x14ac:dyDescent="0.25">
      <c r="A827">
        <v>0</v>
      </c>
      <c r="B827">
        <v>37006</v>
      </c>
      <c r="C827" t="s">
        <v>33</v>
      </c>
      <c r="D827" t="s">
        <v>79</v>
      </c>
      <c r="E827" t="s">
        <v>33</v>
      </c>
      <c r="F827" t="s">
        <v>42</v>
      </c>
      <c r="G827" t="s">
        <v>15</v>
      </c>
      <c r="H827">
        <v>2.27970710487242E-2</v>
      </c>
      <c r="I827">
        <v>81.5</v>
      </c>
      <c r="J827">
        <v>51.5</v>
      </c>
      <c r="K827">
        <v>291.15510527056102</v>
      </c>
      <c r="L827">
        <v>2.3992014729297701E-2</v>
      </c>
      <c r="M827">
        <v>31.084800673569902</v>
      </c>
      <c r="N827">
        <v>38011</v>
      </c>
      <c r="O827">
        <v>0.97720292895127603</v>
      </c>
      <c r="P827">
        <v>2.27970710487242E-2</v>
      </c>
    </row>
    <row r="828" spans="1:16" x14ac:dyDescent="0.25">
      <c r="A828">
        <v>0</v>
      </c>
      <c r="B828">
        <v>37025</v>
      </c>
      <c r="C828" t="s">
        <v>33</v>
      </c>
      <c r="D828" t="s">
        <v>79</v>
      </c>
      <c r="E828" t="s">
        <v>33</v>
      </c>
      <c r="F828" t="s">
        <v>35</v>
      </c>
      <c r="G828" t="s">
        <v>15</v>
      </c>
      <c r="H828">
        <v>5.5639002994940401E-2</v>
      </c>
      <c r="I828">
        <v>81.5</v>
      </c>
      <c r="J828">
        <v>51.5</v>
      </c>
      <c r="K828">
        <v>257.07917246518701</v>
      </c>
      <c r="L828">
        <v>2.12188662899476E-2</v>
      </c>
      <c r="M828">
        <v>27.535035423984802</v>
      </c>
      <c r="N828">
        <v>39014</v>
      </c>
      <c r="O828">
        <v>0.94436099700505904</v>
      </c>
      <c r="P828">
        <v>5.5639002994940297E-2</v>
      </c>
    </row>
    <row r="829" spans="1:16" x14ac:dyDescent="0.25">
      <c r="A829">
        <v>0</v>
      </c>
      <c r="B829">
        <v>1272</v>
      </c>
      <c r="C829" t="s">
        <v>31</v>
      </c>
      <c r="D829" t="s">
        <v>43</v>
      </c>
      <c r="E829" t="s">
        <v>31</v>
      </c>
      <c r="F829" t="s">
        <v>43</v>
      </c>
      <c r="G829" t="s">
        <v>15</v>
      </c>
      <c r="H829">
        <v>8.8804914437471294E-2</v>
      </c>
      <c r="I829">
        <v>106.2</v>
      </c>
      <c r="J829">
        <v>46.2</v>
      </c>
      <c r="K829">
        <v>270.081710358012</v>
      </c>
      <c r="L829">
        <v>3.1029265954563501E-2</v>
      </c>
      <c r="M829">
        <v>30.0986512266667</v>
      </c>
      <c r="N829">
        <v>1082</v>
      </c>
      <c r="O829">
        <v>0.91119508556252804</v>
      </c>
      <c r="P829">
        <v>8.8804914437471197E-2</v>
      </c>
    </row>
    <row r="830" spans="1:16" x14ac:dyDescent="0.25">
      <c r="A830">
        <v>0</v>
      </c>
      <c r="B830">
        <v>58091</v>
      </c>
      <c r="C830" t="s">
        <v>13</v>
      </c>
      <c r="D830" t="s">
        <v>14</v>
      </c>
      <c r="E830" t="s">
        <v>13</v>
      </c>
      <c r="F830" t="s">
        <v>14</v>
      </c>
      <c r="G830" t="s">
        <v>15</v>
      </c>
      <c r="H830">
        <v>1.33830742645378E-2</v>
      </c>
      <c r="I830">
        <v>63.9</v>
      </c>
      <c r="J830">
        <v>45.2</v>
      </c>
      <c r="K830">
        <v>345.73179625703602</v>
      </c>
      <c r="L830">
        <v>4.8577829854548699E-2</v>
      </c>
      <c r="M830">
        <v>35.386210679520403</v>
      </c>
      <c r="N830">
        <v>58091</v>
      </c>
      <c r="O830">
        <v>0.986616925735462</v>
      </c>
      <c r="P830">
        <v>1.33830742645378E-2</v>
      </c>
    </row>
    <row r="831" spans="1:16" x14ac:dyDescent="0.25">
      <c r="A831">
        <v>0</v>
      </c>
      <c r="B831">
        <v>58091</v>
      </c>
      <c r="C831" t="s">
        <v>13</v>
      </c>
      <c r="D831" t="s">
        <v>14</v>
      </c>
      <c r="E831" t="s">
        <v>13</v>
      </c>
      <c r="F831" t="s">
        <v>14</v>
      </c>
      <c r="G831" t="s">
        <v>15</v>
      </c>
      <c r="H831">
        <v>1.33830742645378E-2</v>
      </c>
      <c r="I831">
        <v>63.9</v>
      </c>
      <c r="J831">
        <v>45.2</v>
      </c>
      <c r="K831">
        <v>345.73179625703602</v>
      </c>
      <c r="L831">
        <v>4.8577829854548699E-2</v>
      </c>
      <c r="M831">
        <v>35.386210679520403</v>
      </c>
      <c r="N831">
        <v>58091</v>
      </c>
      <c r="O831">
        <v>0.986616925735462</v>
      </c>
      <c r="P831">
        <v>1.33830742645378E-2</v>
      </c>
    </row>
    <row r="832" spans="1:16" x14ac:dyDescent="0.25">
      <c r="A832">
        <v>0</v>
      </c>
      <c r="B832">
        <v>45003</v>
      </c>
      <c r="C832" t="s">
        <v>27</v>
      </c>
      <c r="D832" t="s">
        <v>95</v>
      </c>
      <c r="E832" t="s">
        <v>24</v>
      </c>
      <c r="F832" t="s">
        <v>53</v>
      </c>
      <c r="G832" t="s">
        <v>19</v>
      </c>
      <c r="H832">
        <v>0.16888474650743901</v>
      </c>
      <c r="I832">
        <v>89.9</v>
      </c>
      <c r="J832">
        <v>48.5</v>
      </c>
      <c r="K832">
        <v>183.07988656309399</v>
      </c>
      <c r="L832">
        <v>2.3340506903109799E-2</v>
      </c>
      <c r="M832">
        <v>14.5882697710268</v>
      </c>
      <c r="N832">
        <v>18110</v>
      </c>
      <c r="O832">
        <v>0.83111525349255999</v>
      </c>
      <c r="P832">
        <v>0.16888474650743901</v>
      </c>
    </row>
    <row r="833" spans="1:16" x14ac:dyDescent="0.25">
      <c r="A833">
        <v>0</v>
      </c>
      <c r="B833">
        <v>21041</v>
      </c>
      <c r="C833" t="s">
        <v>72</v>
      </c>
      <c r="D833" t="s">
        <v>73</v>
      </c>
      <c r="E833" t="s">
        <v>72</v>
      </c>
      <c r="F833" t="s">
        <v>73</v>
      </c>
      <c r="G833" t="s">
        <v>15</v>
      </c>
      <c r="H833">
        <v>7.5342354284803903E-2</v>
      </c>
      <c r="I833">
        <v>76.2</v>
      </c>
      <c r="J833">
        <v>58.9</v>
      </c>
      <c r="K833">
        <v>322.536634230083</v>
      </c>
      <c r="L833">
        <v>0.184963438604174</v>
      </c>
      <c r="M833">
        <v>16.9348578265678</v>
      </c>
      <c r="N833">
        <v>21008</v>
      </c>
      <c r="O833">
        <v>0.92465764571519604</v>
      </c>
      <c r="P833">
        <v>7.5342354284803903E-2</v>
      </c>
    </row>
    <row r="834" spans="1:16" x14ac:dyDescent="0.25">
      <c r="A834">
        <v>0</v>
      </c>
      <c r="B834">
        <v>20050</v>
      </c>
      <c r="C834" t="s">
        <v>24</v>
      </c>
      <c r="D834" t="s">
        <v>56</v>
      </c>
      <c r="E834" t="s">
        <v>24</v>
      </c>
      <c r="F834" t="s">
        <v>60</v>
      </c>
      <c r="G834" t="s">
        <v>15</v>
      </c>
      <c r="H834">
        <v>0.25757754761810198</v>
      </c>
      <c r="I834">
        <v>95.7</v>
      </c>
      <c r="J834">
        <v>42.9</v>
      </c>
      <c r="K834">
        <v>119.251024902957</v>
      </c>
      <c r="L834">
        <v>5.8399175802842903E-3</v>
      </c>
      <c r="M834">
        <v>9.1571384291625701</v>
      </c>
      <c r="N834">
        <v>15244</v>
      </c>
      <c r="O834">
        <v>0.74242245238189697</v>
      </c>
      <c r="P834">
        <v>0.25757754761810198</v>
      </c>
    </row>
    <row r="835" spans="1:16" x14ac:dyDescent="0.25">
      <c r="A835">
        <v>0</v>
      </c>
      <c r="B835">
        <v>49002</v>
      </c>
      <c r="C835" t="s">
        <v>27</v>
      </c>
      <c r="D835" t="s">
        <v>82</v>
      </c>
      <c r="E835" t="s">
        <v>27</v>
      </c>
      <c r="F835" t="s">
        <v>85</v>
      </c>
      <c r="G835" t="s">
        <v>15</v>
      </c>
      <c r="H835">
        <v>0.282353814960212</v>
      </c>
      <c r="I835">
        <v>89.9</v>
      </c>
      <c r="J835">
        <v>48.5</v>
      </c>
      <c r="K835">
        <v>62.991315113882699</v>
      </c>
      <c r="L835">
        <v>6.4962636253526702E-3</v>
      </c>
      <c r="M835">
        <v>1.64494599416198</v>
      </c>
      <c r="N835">
        <v>50029</v>
      </c>
      <c r="O835">
        <v>0.71764618503978805</v>
      </c>
      <c r="P835">
        <v>0.282353814960211</v>
      </c>
    </row>
    <row r="836" spans="1:16" x14ac:dyDescent="0.25">
      <c r="A836">
        <v>0</v>
      </c>
      <c r="B836">
        <v>54039</v>
      </c>
      <c r="C836" t="s">
        <v>47</v>
      </c>
      <c r="D836" t="s">
        <v>49</v>
      </c>
      <c r="E836" t="s">
        <v>33</v>
      </c>
      <c r="F836" t="s">
        <v>35</v>
      </c>
      <c r="G836" t="s">
        <v>19</v>
      </c>
      <c r="H836">
        <v>0.247390117679819</v>
      </c>
      <c r="I836">
        <v>84.4</v>
      </c>
      <c r="J836">
        <v>56.3</v>
      </c>
      <c r="K836">
        <v>88.729152662020397</v>
      </c>
      <c r="L836">
        <v>8.8153592492000596E-2</v>
      </c>
      <c r="M836">
        <v>4.29943338237684</v>
      </c>
      <c r="N836">
        <v>39014</v>
      </c>
      <c r="O836">
        <v>0.75260988232018</v>
      </c>
      <c r="P836">
        <v>0.247390117679819</v>
      </c>
    </row>
    <row r="837" spans="1:16" x14ac:dyDescent="0.25">
      <c r="A837">
        <v>0</v>
      </c>
      <c r="B837">
        <v>5018</v>
      </c>
      <c r="C837" t="s">
        <v>31</v>
      </c>
      <c r="D837" t="s">
        <v>114</v>
      </c>
      <c r="E837" t="s">
        <v>31</v>
      </c>
      <c r="F837" t="s">
        <v>32</v>
      </c>
      <c r="G837" t="s">
        <v>15</v>
      </c>
      <c r="H837">
        <v>0.13240005343604999</v>
      </c>
      <c r="I837">
        <v>106.2</v>
      </c>
      <c r="J837">
        <v>46.2</v>
      </c>
      <c r="K837">
        <v>224.42713844849899</v>
      </c>
      <c r="L837">
        <v>2.5328385248511599E-2</v>
      </c>
      <c r="M837">
        <v>25.142005705633199</v>
      </c>
      <c r="N837">
        <v>6003</v>
      </c>
      <c r="O837">
        <v>0.86759994656394901</v>
      </c>
      <c r="P837">
        <v>0.13240005343604999</v>
      </c>
    </row>
    <row r="838" spans="1:16" x14ac:dyDescent="0.25">
      <c r="A838">
        <v>0</v>
      </c>
      <c r="B838">
        <v>28086</v>
      </c>
      <c r="C838" t="s">
        <v>21</v>
      </c>
      <c r="D838" t="s">
        <v>22</v>
      </c>
      <c r="E838" t="s">
        <v>21</v>
      </c>
      <c r="F838" t="s">
        <v>39</v>
      </c>
      <c r="G838" t="s">
        <v>15</v>
      </c>
      <c r="H838">
        <v>7.7848165118137802E-2</v>
      </c>
      <c r="I838">
        <v>81.099999999999994</v>
      </c>
      <c r="J838">
        <v>55.8</v>
      </c>
      <c r="K838">
        <v>263.311693093869</v>
      </c>
      <c r="L838">
        <v>2.1484830478029501E-2</v>
      </c>
      <c r="M838">
        <v>9.5510128445092501</v>
      </c>
      <c r="N838">
        <v>26021</v>
      </c>
      <c r="O838">
        <v>0.92215183488186203</v>
      </c>
      <c r="P838">
        <v>7.7848165118137705E-2</v>
      </c>
    </row>
    <row r="839" spans="1:16" x14ac:dyDescent="0.25">
      <c r="A839">
        <v>0</v>
      </c>
      <c r="B839">
        <v>3112</v>
      </c>
      <c r="C839" t="s">
        <v>31</v>
      </c>
      <c r="D839" t="s">
        <v>77</v>
      </c>
      <c r="E839" t="s">
        <v>31</v>
      </c>
      <c r="F839" t="s">
        <v>32</v>
      </c>
      <c r="G839" t="s">
        <v>15</v>
      </c>
      <c r="H839">
        <v>0.22110318775026</v>
      </c>
      <c r="I839">
        <v>106.2</v>
      </c>
      <c r="J839">
        <v>46.2</v>
      </c>
      <c r="K839">
        <v>136.197595220165</v>
      </c>
      <c r="L839">
        <v>1.6232969710965502E-2</v>
      </c>
      <c r="M839">
        <v>14.3710984909271</v>
      </c>
      <c r="N839">
        <v>6001</v>
      </c>
      <c r="O839">
        <v>0.77889681224973895</v>
      </c>
      <c r="P839">
        <v>0.22110318775026</v>
      </c>
    </row>
    <row r="840" spans="1:16" x14ac:dyDescent="0.25">
      <c r="A840">
        <v>0</v>
      </c>
      <c r="B840">
        <v>15146</v>
      </c>
      <c r="C840" t="s">
        <v>24</v>
      </c>
      <c r="D840" t="s">
        <v>60</v>
      </c>
      <c r="E840" t="s">
        <v>24</v>
      </c>
      <c r="F840" t="s">
        <v>60</v>
      </c>
      <c r="G840" t="s">
        <v>15</v>
      </c>
      <c r="H840">
        <v>0</v>
      </c>
      <c r="I840">
        <v>95.7</v>
      </c>
      <c r="J840">
        <v>42.9</v>
      </c>
      <c r="K840">
        <v>440.56949061981697</v>
      </c>
      <c r="L840">
        <v>1.9839703875317499E-2</v>
      </c>
      <c r="M840">
        <v>29.9884982881218</v>
      </c>
      <c r="N840">
        <v>15130</v>
      </c>
      <c r="O840">
        <v>0.999999999999999</v>
      </c>
      <c r="P840">
        <v>0</v>
      </c>
    </row>
    <row r="841" spans="1:16" x14ac:dyDescent="0.25">
      <c r="A841">
        <v>0</v>
      </c>
      <c r="B841">
        <v>15060</v>
      </c>
      <c r="C841" t="s">
        <v>24</v>
      </c>
      <c r="D841" t="s">
        <v>60</v>
      </c>
      <c r="E841" t="s">
        <v>24</v>
      </c>
      <c r="F841" t="s">
        <v>104</v>
      </c>
      <c r="G841" t="s">
        <v>15</v>
      </c>
      <c r="H841">
        <v>0</v>
      </c>
      <c r="I841">
        <v>95.7</v>
      </c>
      <c r="J841">
        <v>42.9</v>
      </c>
      <c r="K841">
        <v>434.95095933880998</v>
      </c>
      <c r="L841">
        <v>1.9547581666316202E-2</v>
      </c>
      <c r="M841">
        <v>29.873378682911898</v>
      </c>
      <c r="N841">
        <v>97042</v>
      </c>
      <c r="O841">
        <v>1</v>
      </c>
      <c r="P841">
        <v>0</v>
      </c>
    </row>
    <row r="842" spans="1:16" x14ac:dyDescent="0.25">
      <c r="A842">
        <v>0</v>
      </c>
      <c r="B842">
        <v>15146</v>
      </c>
      <c r="C842" t="s">
        <v>24</v>
      </c>
      <c r="D842" t="s">
        <v>60</v>
      </c>
      <c r="E842" t="s">
        <v>24</v>
      </c>
      <c r="F842" t="s">
        <v>61</v>
      </c>
      <c r="G842" t="s">
        <v>15</v>
      </c>
      <c r="H842">
        <v>0</v>
      </c>
      <c r="I842">
        <v>95.7</v>
      </c>
      <c r="J842">
        <v>42.9</v>
      </c>
      <c r="K842">
        <v>440.56949061981697</v>
      </c>
      <c r="L842">
        <v>1.9839703875317499E-2</v>
      </c>
      <c r="M842">
        <v>29.9884982881218</v>
      </c>
      <c r="N842">
        <v>13095</v>
      </c>
      <c r="O842">
        <v>1</v>
      </c>
      <c r="P842">
        <v>0</v>
      </c>
    </row>
    <row r="843" spans="1:16" x14ac:dyDescent="0.25">
      <c r="A843">
        <v>0</v>
      </c>
      <c r="B843">
        <v>80096</v>
      </c>
      <c r="C843" t="s">
        <v>62</v>
      </c>
      <c r="D843" t="s">
        <v>64</v>
      </c>
      <c r="E843" t="s">
        <v>62</v>
      </c>
      <c r="F843" t="s">
        <v>64</v>
      </c>
      <c r="G843" t="s">
        <v>15</v>
      </c>
      <c r="H843">
        <v>0.32036157683299599</v>
      </c>
      <c r="I843">
        <v>20.8</v>
      </c>
      <c r="J843">
        <v>27.8</v>
      </c>
      <c r="K843">
        <v>271.11636914313601</v>
      </c>
      <c r="L843">
        <v>0.295726681854597</v>
      </c>
      <c r="M843">
        <v>19.004872852942299</v>
      </c>
      <c r="N843">
        <v>80061</v>
      </c>
      <c r="O843">
        <v>0.67963842316700396</v>
      </c>
      <c r="P843">
        <v>0.32036157683299499</v>
      </c>
    </row>
    <row r="844" spans="1:16" x14ac:dyDescent="0.25">
      <c r="A844">
        <v>0</v>
      </c>
      <c r="B844">
        <v>63035</v>
      </c>
      <c r="C844" t="s">
        <v>44</v>
      </c>
      <c r="D844" t="s">
        <v>78</v>
      </c>
      <c r="E844" t="s">
        <v>44</v>
      </c>
      <c r="F844" t="s">
        <v>96</v>
      </c>
      <c r="G844" t="s">
        <v>15</v>
      </c>
      <c r="H844">
        <v>0.18194617262245399</v>
      </c>
      <c r="I844">
        <v>39.6</v>
      </c>
      <c r="J844">
        <v>25.5</v>
      </c>
      <c r="K844">
        <v>243.063960968749</v>
      </c>
      <c r="L844">
        <v>3.8221188020892603E-2</v>
      </c>
      <c r="M844">
        <v>37.016265249241101</v>
      </c>
      <c r="N844">
        <v>65078</v>
      </c>
      <c r="O844">
        <v>0.81805382737754495</v>
      </c>
      <c r="P844">
        <v>0.18194617262245399</v>
      </c>
    </row>
    <row r="845" spans="1:16" x14ac:dyDescent="0.25">
      <c r="A845">
        <v>0</v>
      </c>
      <c r="B845">
        <v>30100</v>
      </c>
      <c r="C845" t="s">
        <v>58</v>
      </c>
      <c r="D845" t="s">
        <v>59</v>
      </c>
      <c r="E845" t="s">
        <v>58</v>
      </c>
      <c r="F845" t="s">
        <v>59</v>
      </c>
      <c r="G845" t="s">
        <v>15</v>
      </c>
      <c r="H845">
        <v>0.17113678229911</v>
      </c>
      <c r="I845">
        <v>120.8</v>
      </c>
      <c r="J845">
        <v>49</v>
      </c>
      <c r="K845">
        <v>206.10028811174101</v>
      </c>
      <c r="L845">
        <v>7.3921744330972497E-2</v>
      </c>
      <c r="M845">
        <v>21.3876775258462</v>
      </c>
      <c r="N845">
        <v>30070</v>
      </c>
      <c r="O845">
        <v>0.828863217700889</v>
      </c>
      <c r="P845">
        <v>0.17113678229911</v>
      </c>
    </row>
    <row r="846" spans="1:16" x14ac:dyDescent="0.25">
      <c r="A846">
        <v>0</v>
      </c>
      <c r="B846">
        <v>80085</v>
      </c>
      <c r="C846" t="s">
        <v>62</v>
      </c>
      <c r="D846" t="s">
        <v>64</v>
      </c>
      <c r="E846" t="s">
        <v>62</v>
      </c>
      <c r="F846" t="s">
        <v>67</v>
      </c>
      <c r="G846" t="s">
        <v>15</v>
      </c>
      <c r="H846">
        <v>0.301585281219515</v>
      </c>
      <c r="I846">
        <v>20.8</v>
      </c>
      <c r="J846">
        <v>27.8</v>
      </c>
      <c r="K846">
        <v>288.93374134320197</v>
      </c>
      <c r="L846">
        <v>0.30506029951082198</v>
      </c>
      <c r="M846">
        <v>22.756112247748</v>
      </c>
      <c r="N846">
        <v>78045</v>
      </c>
      <c r="O846">
        <v>0.698414718780484</v>
      </c>
      <c r="P846">
        <v>0.301585281219515</v>
      </c>
    </row>
    <row r="847" spans="1:16" x14ac:dyDescent="0.25">
      <c r="A847">
        <v>0</v>
      </c>
      <c r="B847">
        <v>1272</v>
      </c>
      <c r="C847" t="s">
        <v>31</v>
      </c>
      <c r="D847" t="s">
        <v>43</v>
      </c>
      <c r="E847" t="s">
        <v>31</v>
      </c>
      <c r="F847" t="s">
        <v>107</v>
      </c>
      <c r="G847" t="s">
        <v>15</v>
      </c>
      <c r="H847">
        <v>8.8804914437471294E-2</v>
      </c>
      <c r="I847">
        <v>106.2</v>
      </c>
      <c r="J847">
        <v>46.2</v>
      </c>
      <c r="K847">
        <v>270.081710358012</v>
      </c>
      <c r="L847">
        <v>3.1029265954563501E-2</v>
      </c>
      <c r="M847">
        <v>30.0986512266667</v>
      </c>
      <c r="N847">
        <v>103050</v>
      </c>
      <c r="O847">
        <v>0.91119508556252804</v>
      </c>
      <c r="P847">
        <v>8.8804914437471294E-2</v>
      </c>
    </row>
    <row r="848" spans="1:16" x14ac:dyDescent="0.25">
      <c r="A848">
        <v>0</v>
      </c>
      <c r="B848">
        <v>37054</v>
      </c>
      <c r="C848" t="s">
        <v>33</v>
      </c>
      <c r="D848" t="s">
        <v>79</v>
      </c>
      <c r="E848" t="s">
        <v>33</v>
      </c>
      <c r="F848" t="s">
        <v>34</v>
      </c>
      <c r="G848" t="s">
        <v>15</v>
      </c>
      <c r="H848">
        <v>3.3655801787014598E-2</v>
      </c>
      <c r="I848">
        <v>81.5</v>
      </c>
      <c r="J848">
        <v>51.5</v>
      </c>
      <c r="K848">
        <v>279.53820562328701</v>
      </c>
      <c r="L848">
        <v>2.30789649182018E-2</v>
      </c>
      <c r="M848">
        <v>29.9953893156096</v>
      </c>
      <c r="N848">
        <v>35040</v>
      </c>
      <c r="O848">
        <v>0.96634419821298501</v>
      </c>
      <c r="P848">
        <v>3.3655801787014702E-2</v>
      </c>
    </row>
    <row r="849" spans="1:16" x14ac:dyDescent="0.25">
      <c r="A849">
        <v>0</v>
      </c>
      <c r="B849">
        <v>41052</v>
      </c>
      <c r="C849" t="s">
        <v>16</v>
      </c>
      <c r="D849" t="s">
        <v>83</v>
      </c>
      <c r="E849" t="s">
        <v>33</v>
      </c>
      <c r="F849" t="s">
        <v>50</v>
      </c>
      <c r="G849" t="s">
        <v>19</v>
      </c>
      <c r="H849">
        <v>0.30422836240955597</v>
      </c>
      <c r="I849">
        <v>61.9</v>
      </c>
      <c r="J849">
        <v>44.8</v>
      </c>
      <c r="K849">
        <v>43.472659632046003</v>
      </c>
      <c r="L849">
        <v>1.6624716402061E-2</v>
      </c>
      <c r="M849">
        <v>3.2757741742641402</v>
      </c>
      <c r="N849">
        <v>34027</v>
      </c>
      <c r="O849">
        <v>0.69577163759044303</v>
      </c>
      <c r="P849">
        <v>0.30422836240955597</v>
      </c>
    </row>
    <row r="850" spans="1:16" x14ac:dyDescent="0.25">
      <c r="A850">
        <v>0</v>
      </c>
      <c r="B850">
        <v>1020</v>
      </c>
      <c r="C850" t="s">
        <v>31</v>
      </c>
      <c r="D850" t="s">
        <v>43</v>
      </c>
      <c r="E850" t="s">
        <v>31</v>
      </c>
      <c r="F850" t="s">
        <v>43</v>
      </c>
      <c r="G850" t="s">
        <v>15</v>
      </c>
      <c r="H850">
        <v>0.13095693312932699</v>
      </c>
      <c r="I850">
        <v>106.2</v>
      </c>
      <c r="J850">
        <v>46.2</v>
      </c>
      <c r="K850">
        <v>226.74338453195301</v>
      </c>
      <c r="L850">
        <v>2.6228884542197801E-2</v>
      </c>
      <c r="M850">
        <v>25.235542283501999</v>
      </c>
      <c r="N850">
        <v>1125</v>
      </c>
      <c r="O850">
        <v>0.86904306687067201</v>
      </c>
      <c r="P850">
        <v>0.13095693312932699</v>
      </c>
    </row>
    <row r="851" spans="1:16" x14ac:dyDescent="0.25">
      <c r="A851">
        <v>0</v>
      </c>
      <c r="B851">
        <v>24035</v>
      </c>
      <c r="C851" t="s">
        <v>21</v>
      </c>
      <c r="D851" t="s">
        <v>54</v>
      </c>
      <c r="E851" t="s">
        <v>21</v>
      </c>
      <c r="F851" t="s">
        <v>84</v>
      </c>
      <c r="G851" t="s">
        <v>15</v>
      </c>
      <c r="H851">
        <v>9.43224209425048E-2</v>
      </c>
      <c r="I851">
        <v>81.099999999999994</v>
      </c>
      <c r="J851">
        <v>55.8</v>
      </c>
      <c r="K851">
        <v>244.294077827103</v>
      </c>
      <c r="L851">
        <v>1.9984273372615401E-2</v>
      </c>
      <c r="M851">
        <v>8.2111479287167395</v>
      </c>
      <c r="N851">
        <v>25039</v>
      </c>
      <c r="O851">
        <v>0.90567757905749502</v>
      </c>
      <c r="P851">
        <v>9.4322420942504703E-2</v>
      </c>
    </row>
    <row r="852" spans="1:16" x14ac:dyDescent="0.25">
      <c r="A852">
        <v>0</v>
      </c>
      <c r="B852">
        <v>72006</v>
      </c>
      <c r="C852" t="s">
        <v>51</v>
      </c>
      <c r="D852" t="s">
        <v>75</v>
      </c>
      <c r="E852" t="s">
        <v>51</v>
      </c>
      <c r="F852" t="s">
        <v>75</v>
      </c>
      <c r="G852" t="s">
        <v>15</v>
      </c>
      <c r="H852">
        <v>0.200567687908877</v>
      </c>
      <c r="I852">
        <v>61.4</v>
      </c>
      <c r="J852">
        <v>28.6</v>
      </c>
      <c r="K852">
        <v>264.97807003819901</v>
      </c>
      <c r="L852">
        <v>6.6925418892122501E-2</v>
      </c>
      <c r="M852">
        <v>27.771632597786599</v>
      </c>
      <c r="N852">
        <v>72030</v>
      </c>
      <c r="O852">
        <v>0.79943231209112198</v>
      </c>
      <c r="P852">
        <v>0.200567687908877</v>
      </c>
    </row>
    <row r="853" spans="1:16" x14ac:dyDescent="0.25">
      <c r="A853">
        <v>0</v>
      </c>
      <c r="B853">
        <v>94050</v>
      </c>
      <c r="C853" t="s">
        <v>115</v>
      </c>
      <c r="D853" t="s">
        <v>119</v>
      </c>
      <c r="E853" t="s">
        <v>115</v>
      </c>
      <c r="F853" t="s">
        <v>116</v>
      </c>
      <c r="G853" t="s">
        <v>15</v>
      </c>
      <c r="H853">
        <v>0.41412569559458701</v>
      </c>
      <c r="I853">
        <v>28.5</v>
      </c>
      <c r="J853">
        <v>27.6</v>
      </c>
      <c r="K853">
        <v>16.529808364411299</v>
      </c>
      <c r="L853">
        <v>1.9555408276571502E-2</v>
      </c>
      <c r="M853">
        <v>2.3506247688288702</v>
      </c>
      <c r="N853">
        <v>70006</v>
      </c>
      <c r="O853">
        <v>0.58587430440541199</v>
      </c>
      <c r="P853">
        <v>0.41412569559458601</v>
      </c>
    </row>
    <row r="854" spans="1:16" x14ac:dyDescent="0.25">
      <c r="A854">
        <v>0</v>
      </c>
      <c r="B854">
        <v>37036</v>
      </c>
      <c r="C854" t="s">
        <v>33</v>
      </c>
      <c r="D854" t="s">
        <v>79</v>
      </c>
      <c r="E854" t="s">
        <v>33</v>
      </c>
      <c r="F854" t="s">
        <v>50</v>
      </c>
      <c r="G854" t="s">
        <v>15</v>
      </c>
      <c r="H854">
        <v>0.12518376867126699</v>
      </c>
      <c r="I854">
        <v>81.5</v>
      </c>
      <c r="J854">
        <v>51.5</v>
      </c>
      <c r="K854">
        <v>183.806378720971</v>
      </c>
      <c r="L854">
        <v>1.5326592272280001E-2</v>
      </c>
      <c r="M854">
        <v>20.281006919066499</v>
      </c>
      <c r="N854">
        <v>34006</v>
      </c>
      <c r="O854">
        <v>0.87481623132873199</v>
      </c>
      <c r="P854">
        <v>0.12518376867126699</v>
      </c>
    </row>
    <row r="855" spans="1:16" x14ac:dyDescent="0.25">
      <c r="A855">
        <v>0</v>
      </c>
      <c r="B855">
        <v>38008</v>
      </c>
      <c r="C855" t="s">
        <v>33</v>
      </c>
      <c r="D855" t="s">
        <v>42</v>
      </c>
      <c r="E855" t="s">
        <v>33</v>
      </c>
      <c r="F855" t="s">
        <v>35</v>
      </c>
      <c r="G855" t="s">
        <v>15</v>
      </c>
      <c r="H855">
        <v>0.120869117232814</v>
      </c>
      <c r="I855">
        <v>81.5</v>
      </c>
      <c r="J855">
        <v>51.5</v>
      </c>
      <c r="K855">
        <v>188.428971741156</v>
      </c>
      <c r="L855">
        <v>1.6001588788620302E-2</v>
      </c>
      <c r="M855">
        <v>20.765644111726399</v>
      </c>
      <c r="N855">
        <v>39010</v>
      </c>
      <c r="O855">
        <v>0.87913088276718498</v>
      </c>
      <c r="P855">
        <v>0.120869117232814</v>
      </c>
    </row>
    <row r="856" spans="1:16" x14ac:dyDescent="0.25">
      <c r="A856">
        <v>0</v>
      </c>
      <c r="B856">
        <v>18182</v>
      </c>
      <c r="C856" t="s">
        <v>24</v>
      </c>
      <c r="D856" t="s">
        <v>53</v>
      </c>
      <c r="E856" t="s">
        <v>24</v>
      </c>
      <c r="F856" t="s">
        <v>25</v>
      </c>
      <c r="G856" t="s">
        <v>15</v>
      </c>
      <c r="H856">
        <v>0.117014483813923</v>
      </c>
      <c r="I856">
        <v>95.7</v>
      </c>
      <c r="J856">
        <v>42.9</v>
      </c>
      <c r="K856">
        <v>284.31325173030802</v>
      </c>
      <c r="L856">
        <v>1.3133530717414301E-2</v>
      </c>
      <c r="M856">
        <v>18.979313186320201</v>
      </c>
      <c r="N856">
        <v>12127</v>
      </c>
      <c r="O856">
        <v>0.88298551618607701</v>
      </c>
      <c r="P856">
        <v>0.117014483813923</v>
      </c>
    </row>
    <row r="857" spans="1:16" x14ac:dyDescent="0.25">
      <c r="A857">
        <v>0</v>
      </c>
      <c r="B857">
        <v>54039</v>
      </c>
      <c r="C857" t="s">
        <v>47</v>
      </c>
      <c r="D857" t="s">
        <v>49</v>
      </c>
      <c r="E857" t="s">
        <v>51</v>
      </c>
      <c r="F857" t="s">
        <v>93</v>
      </c>
      <c r="G857" t="s">
        <v>19</v>
      </c>
      <c r="H857">
        <v>0.247390117679819</v>
      </c>
      <c r="I857">
        <v>84.4</v>
      </c>
      <c r="J857">
        <v>56.3</v>
      </c>
      <c r="K857">
        <v>88.729152662020397</v>
      </c>
      <c r="L857">
        <v>8.8153592492000596E-2</v>
      </c>
      <c r="M857">
        <v>4.29943338237684</v>
      </c>
      <c r="N857">
        <v>75016</v>
      </c>
      <c r="O857">
        <v>0.75260988232018</v>
      </c>
      <c r="P857">
        <v>0.247390117679819</v>
      </c>
    </row>
    <row r="858" spans="1:16" x14ac:dyDescent="0.25">
      <c r="A858">
        <v>0</v>
      </c>
      <c r="B858">
        <v>108035</v>
      </c>
      <c r="C858" t="s">
        <v>24</v>
      </c>
      <c r="D858" t="s">
        <v>104</v>
      </c>
      <c r="E858" t="s">
        <v>24</v>
      </c>
      <c r="F858" t="s">
        <v>53</v>
      </c>
      <c r="G858" t="s">
        <v>15</v>
      </c>
      <c r="H858">
        <v>0</v>
      </c>
      <c r="I858">
        <v>95.7</v>
      </c>
      <c r="J858">
        <v>42.9</v>
      </c>
      <c r="K858">
        <v>447.55413418315601</v>
      </c>
      <c r="L858">
        <v>1.9969426328069001E-2</v>
      </c>
      <c r="M858">
        <v>31.147482490384899</v>
      </c>
      <c r="N858">
        <v>18177</v>
      </c>
      <c r="O858">
        <v>1</v>
      </c>
      <c r="P858">
        <v>0</v>
      </c>
    </row>
    <row r="859" spans="1:16" x14ac:dyDescent="0.25">
      <c r="A859">
        <v>0</v>
      </c>
      <c r="B859">
        <v>73019</v>
      </c>
      <c r="C859" t="s">
        <v>51</v>
      </c>
      <c r="D859" t="s">
        <v>102</v>
      </c>
      <c r="E859" t="s">
        <v>51</v>
      </c>
      <c r="F859" t="s">
        <v>75</v>
      </c>
      <c r="G859" t="s">
        <v>15</v>
      </c>
      <c r="H859">
        <v>0.20027481031924499</v>
      </c>
      <c r="I859">
        <v>61.4</v>
      </c>
      <c r="J859">
        <v>28.6</v>
      </c>
      <c r="K859">
        <v>255.451783137798</v>
      </c>
      <c r="L859">
        <v>7.5022363687424196E-2</v>
      </c>
      <c r="M859">
        <v>31.530242758525301</v>
      </c>
      <c r="N859">
        <v>72004</v>
      </c>
      <c r="O859">
        <v>0.79972518968075401</v>
      </c>
      <c r="P859">
        <v>0.20027481031924499</v>
      </c>
    </row>
    <row r="860" spans="1:16" x14ac:dyDescent="0.25">
      <c r="A860">
        <v>0</v>
      </c>
      <c r="B860">
        <v>31007</v>
      </c>
      <c r="C860" t="s">
        <v>58</v>
      </c>
      <c r="D860" t="s">
        <v>109</v>
      </c>
      <c r="E860" t="s">
        <v>115</v>
      </c>
      <c r="F860" t="s">
        <v>116</v>
      </c>
      <c r="G860" t="s">
        <v>19</v>
      </c>
      <c r="H860">
        <v>0.18225747185789101</v>
      </c>
      <c r="I860">
        <v>120.8</v>
      </c>
      <c r="J860">
        <v>49</v>
      </c>
      <c r="K860">
        <v>186.17396704993001</v>
      </c>
      <c r="L860">
        <v>6.2457599581223398E-2</v>
      </c>
      <c r="M860">
        <v>20.3894831421951</v>
      </c>
      <c r="N860">
        <v>70003</v>
      </c>
      <c r="O860">
        <v>0.81774252814210802</v>
      </c>
      <c r="P860">
        <v>0.18225747185789101</v>
      </c>
    </row>
    <row r="861" spans="1:16" x14ac:dyDescent="0.25">
      <c r="A861">
        <v>0</v>
      </c>
      <c r="B861">
        <v>4003</v>
      </c>
      <c r="C861" t="s">
        <v>31</v>
      </c>
      <c r="D861" t="s">
        <v>57</v>
      </c>
      <c r="E861" t="s">
        <v>31</v>
      </c>
      <c r="F861" t="s">
        <v>32</v>
      </c>
      <c r="G861" t="s">
        <v>15</v>
      </c>
      <c r="H861">
        <v>0.15073255757294801</v>
      </c>
      <c r="I861">
        <v>106.2</v>
      </c>
      <c r="J861">
        <v>46.2</v>
      </c>
      <c r="K861">
        <v>206.909564985819</v>
      </c>
      <c r="L861">
        <v>2.39810492555767E-2</v>
      </c>
      <c r="M861">
        <v>22.835746159523399</v>
      </c>
      <c r="N861">
        <v>6001</v>
      </c>
      <c r="O861">
        <v>0.84926744242705199</v>
      </c>
      <c r="P861">
        <v>0.15073255757294801</v>
      </c>
    </row>
    <row r="862" spans="1:16" x14ac:dyDescent="0.25">
      <c r="A862">
        <v>0</v>
      </c>
      <c r="B862">
        <v>61022</v>
      </c>
      <c r="C862" t="s">
        <v>44</v>
      </c>
      <c r="D862" t="s">
        <v>45</v>
      </c>
      <c r="E862" t="s">
        <v>44</v>
      </c>
      <c r="F862" t="s">
        <v>78</v>
      </c>
      <c r="G862" t="s">
        <v>15</v>
      </c>
      <c r="H862">
        <v>0.19128008067014399</v>
      </c>
      <c r="I862">
        <v>39.6</v>
      </c>
      <c r="J862">
        <v>25.5</v>
      </c>
      <c r="K862">
        <v>238.75391701298801</v>
      </c>
      <c r="L862">
        <v>3.7457090157201597E-2</v>
      </c>
      <c r="M862">
        <v>34.728185862311697</v>
      </c>
      <c r="N862">
        <v>63066</v>
      </c>
      <c r="O862">
        <v>0.80871991932985499</v>
      </c>
      <c r="P862">
        <v>0.19128008067014399</v>
      </c>
    </row>
    <row r="863" spans="1:16" x14ac:dyDescent="0.25">
      <c r="A863">
        <v>0</v>
      </c>
      <c r="B863">
        <v>47011</v>
      </c>
      <c r="C863" t="s">
        <v>27</v>
      </c>
      <c r="D863" t="s">
        <v>92</v>
      </c>
      <c r="E863" t="s">
        <v>27</v>
      </c>
      <c r="F863" t="s">
        <v>118</v>
      </c>
      <c r="G863" t="s">
        <v>15</v>
      </c>
      <c r="H863">
        <v>8.3389954643382905E-2</v>
      </c>
      <c r="I863">
        <v>89.9</v>
      </c>
      <c r="J863">
        <v>48.5</v>
      </c>
      <c r="K863">
        <v>275.64628028886</v>
      </c>
      <c r="L863">
        <v>3.4006559164052E-2</v>
      </c>
      <c r="M863">
        <v>23.496766244277701</v>
      </c>
      <c r="N863">
        <v>100005</v>
      </c>
      <c r="O863">
        <v>0.91661004535661705</v>
      </c>
      <c r="P863">
        <v>8.3389954643382905E-2</v>
      </c>
    </row>
    <row r="864" spans="1:16" x14ac:dyDescent="0.25">
      <c r="A864">
        <v>0</v>
      </c>
      <c r="B864">
        <v>76043</v>
      </c>
      <c r="C864" t="s">
        <v>29</v>
      </c>
      <c r="D864" t="s">
        <v>30</v>
      </c>
      <c r="E864" t="s">
        <v>44</v>
      </c>
      <c r="F864" t="s">
        <v>78</v>
      </c>
      <c r="G864" t="s">
        <v>19</v>
      </c>
      <c r="H864">
        <v>0.449257481618069</v>
      </c>
      <c r="I864">
        <v>276.8</v>
      </c>
      <c r="J864">
        <v>41.7</v>
      </c>
      <c r="K864">
        <v>15.516216150425</v>
      </c>
      <c r="L864">
        <v>9.9531765245671703E-3</v>
      </c>
      <c r="M864">
        <v>3.6290745832412199</v>
      </c>
      <c r="N864">
        <v>63049</v>
      </c>
      <c r="O864">
        <v>0.55074251838193</v>
      </c>
      <c r="P864">
        <v>0.449257481618068</v>
      </c>
    </row>
    <row r="865" spans="1:16" x14ac:dyDescent="0.25">
      <c r="A865">
        <v>0</v>
      </c>
      <c r="B865">
        <v>1191</v>
      </c>
      <c r="C865" t="s">
        <v>31</v>
      </c>
      <c r="D865" t="s">
        <v>43</v>
      </c>
      <c r="E865" t="s">
        <v>31</v>
      </c>
      <c r="F865" t="s">
        <v>77</v>
      </c>
      <c r="G865" t="s">
        <v>15</v>
      </c>
      <c r="H865">
        <v>0.13546506934885599</v>
      </c>
      <c r="I865">
        <v>106.2</v>
      </c>
      <c r="J865">
        <v>46.2</v>
      </c>
      <c r="K865">
        <v>221.04640491502099</v>
      </c>
      <c r="L865">
        <v>2.5691288885788099E-2</v>
      </c>
      <c r="M865">
        <v>24.964872433075801</v>
      </c>
      <c r="N865">
        <v>3106</v>
      </c>
      <c r="O865">
        <v>0.86453493065114295</v>
      </c>
      <c r="P865">
        <v>0.13546506934885599</v>
      </c>
    </row>
    <row r="866" spans="1:16" x14ac:dyDescent="0.25">
      <c r="A866">
        <v>0</v>
      </c>
      <c r="B866">
        <v>22028</v>
      </c>
      <c r="C866" t="s">
        <v>72</v>
      </c>
      <c r="D866" t="s">
        <v>74</v>
      </c>
      <c r="E866" t="s">
        <v>51</v>
      </c>
      <c r="F866" t="s">
        <v>93</v>
      </c>
      <c r="G866" t="s">
        <v>19</v>
      </c>
      <c r="H866">
        <v>0.186175127410768</v>
      </c>
      <c r="I866">
        <v>47.5</v>
      </c>
      <c r="J866">
        <v>60.4</v>
      </c>
      <c r="K866">
        <v>86.829511896986702</v>
      </c>
      <c r="L866">
        <v>3.6641476154147701E-2</v>
      </c>
      <c r="M866">
        <v>1.86041771384199</v>
      </c>
      <c r="N866">
        <v>75035</v>
      </c>
      <c r="O866">
        <v>0.81382487258923097</v>
      </c>
      <c r="P866">
        <v>0.186175127410768</v>
      </c>
    </row>
    <row r="867" spans="1:16" x14ac:dyDescent="0.25">
      <c r="A867">
        <v>0</v>
      </c>
      <c r="B867">
        <v>6042</v>
      </c>
      <c r="C867" t="s">
        <v>31</v>
      </c>
      <c r="D867" t="s">
        <v>32</v>
      </c>
      <c r="E867" t="s">
        <v>33</v>
      </c>
      <c r="F867" t="s">
        <v>35</v>
      </c>
      <c r="G867" t="s">
        <v>19</v>
      </c>
      <c r="H867">
        <v>0.24083257817357701</v>
      </c>
      <c r="I867">
        <v>106.2</v>
      </c>
      <c r="J867">
        <v>46.2</v>
      </c>
      <c r="K867">
        <v>113.650123241443</v>
      </c>
      <c r="L867">
        <v>1.2466705906669999E-2</v>
      </c>
      <c r="M867">
        <v>12.3755058722559</v>
      </c>
      <c r="N867">
        <v>99014</v>
      </c>
      <c r="O867">
        <v>0.75916742182642205</v>
      </c>
      <c r="P867">
        <v>0.24083257817357701</v>
      </c>
    </row>
    <row r="868" spans="1:16" x14ac:dyDescent="0.25">
      <c r="A868">
        <v>0</v>
      </c>
      <c r="B868">
        <v>16024</v>
      </c>
      <c r="C868" t="s">
        <v>24</v>
      </c>
      <c r="D868" t="s">
        <v>66</v>
      </c>
      <c r="E868" t="s">
        <v>24</v>
      </c>
      <c r="F868" t="s">
        <v>26</v>
      </c>
      <c r="G868" t="s">
        <v>15</v>
      </c>
      <c r="H868">
        <v>0</v>
      </c>
      <c r="I868">
        <v>95.7</v>
      </c>
      <c r="J868">
        <v>42.9</v>
      </c>
      <c r="K868">
        <v>427.96296318625298</v>
      </c>
      <c r="L868">
        <v>1.9070090806682701E-2</v>
      </c>
      <c r="M868">
        <v>30.5358329709392</v>
      </c>
      <c r="N868">
        <v>17029</v>
      </c>
      <c r="O868">
        <v>1</v>
      </c>
      <c r="P868">
        <v>0</v>
      </c>
    </row>
    <row r="869" spans="1:16" x14ac:dyDescent="0.25">
      <c r="A869">
        <v>0</v>
      </c>
      <c r="B869">
        <v>15192</v>
      </c>
      <c r="C869" t="s">
        <v>24</v>
      </c>
      <c r="D869" t="s">
        <v>60</v>
      </c>
      <c r="E869" t="s">
        <v>24</v>
      </c>
      <c r="F869" t="s">
        <v>56</v>
      </c>
      <c r="G869" t="s">
        <v>15</v>
      </c>
      <c r="H869">
        <v>0</v>
      </c>
      <c r="I869">
        <v>95.7</v>
      </c>
      <c r="J869">
        <v>42.9</v>
      </c>
      <c r="K869">
        <v>430.12784552481901</v>
      </c>
      <c r="L869">
        <v>1.93997389354418E-2</v>
      </c>
      <c r="M869">
        <v>29.089543286741499</v>
      </c>
      <c r="N869">
        <v>20065</v>
      </c>
      <c r="O869">
        <v>1</v>
      </c>
      <c r="P869">
        <v>0</v>
      </c>
    </row>
    <row r="870" spans="1:16" x14ac:dyDescent="0.25">
      <c r="A870">
        <v>0</v>
      </c>
      <c r="B870">
        <v>77014</v>
      </c>
      <c r="C870" t="s">
        <v>29</v>
      </c>
      <c r="D870" t="s">
        <v>88</v>
      </c>
      <c r="E870" t="s">
        <v>29</v>
      </c>
      <c r="F870" t="s">
        <v>30</v>
      </c>
      <c r="G870" t="s">
        <v>15</v>
      </c>
      <c r="H870">
        <v>0.462718751915356</v>
      </c>
      <c r="I870">
        <v>276.8</v>
      </c>
      <c r="J870">
        <v>41.7</v>
      </c>
      <c r="K870">
        <v>29.193860530563999</v>
      </c>
      <c r="L870">
        <v>6.5446061668303607E-2</v>
      </c>
      <c r="M870">
        <v>5.2525835208633103</v>
      </c>
      <c r="N870">
        <v>76063</v>
      </c>
      <c r="O870">
        <v>0.53728124808464295</v>
      </c>
      <c r="P870">
        <v>0.462718751915356</v>
      </c>
    </row>
    <row r="871" spans="1:16" x14ac:dyDescent="0.25">
      <c r="A871">
        <v>0</v>
      </c>
      <c r="B871">
        <v>58091</v>
      </c>
      <c r="C871" t="s">
        <v>13</v>
      </c>
      <c r="D871" t="s">
        <v>14</v>
      </c>
      <c r="E871" t="s">
        <v>13</v>
      </c>
      <c r="F871" t="s">
        <v>14</v>
      </c>
      <c r="G871" t="s">
        <v>15</v>
      </c>
      <c r="H871">
        <v>1.33830742645378E-2</v>
      </c>
      <c r="I871">
        <v>63.9</v>
      </c>
      <c r="J871">
        <v>45.2</v>
      </c>
      <c r="K871">
        <v>345.73179625703602</v>
      </c>
      <c r="L871">
        <v>4.8577829854548699E-2</v>
      </c>
      <c r="M871">
        <v>35.386210679520403</v>
      </c>
      <c r="N871">
        <v>58091</v>
      </c>
      <c r="O871">
        <v>0.986616925735462</v>
      </c>
      <c r="P871">
        <v>1.33830742645378E-2</v>
      </c>
    </row>
    <row r="872" spans="1:16" x14ac:dyDescent="0.25">
      <c r="A872">
        <v>0</v>
      </c>
      <c r="B872">
        <v>28072</v>
      </c>
      <c r="C872" t="s">
        <v>21</v>
      </c>
      <c r="D872" t="s">
        <v>22</v>
      </c>
      <c r="E872" t="s">
        <v>21</v>
      </c>
      <c r="F872" t="s">
        <v>39</v>
      </c>
      <c r="G872" t="s">
        <v>15</v>
      </c>
      <c r="H872">
        <v>6.2517334379200595E-2</v>
      </c>
      <c r="I872">
        <v>81.099999999999994</v>
      </c>
      <c r="J872">
        <v>55.8</v>
      </c>
      <c r="K872">
        <v>283.40385547232</v>
      </c>
      <c r="L872">
        <v>2.3001620286797898E-2</v>
      </c>
      <c r="M872">
        <v>10.2467084460897</v>
      </c>
      <c r="N872">
        <v>26012</v>
      </c>
      <c r="O872">
        <v>0.93748266562079896</v>
      </c>
      <c r="P872">
        <v>6.2517334379200595E-2</v>
      </c>
    </row>
    <row r="873" spans="1:16" x14ac:dyDescent="0.25">
      <c r="A873">
        <v>0</v>
      </c>
      <c r="B873">
        <v>15146</v>
      </c>
      <c r="C873" t="s">
        <v>24</v>
      </c>
      <c r="D873" t="s">
        <v>60</v>
      </c>
      <c r="E873" t="s">
        <v>24</v>
      </c>
      <c r="F873" t="s">
        <v>26</v>
      </c>
      <c r="G873" t="s">
        <v>15</v>
      </c>
      <c r="H873">
        <v>0</v>
      </c>
      <c r="I873">
        <v>95.7</v>
      </c>
      <c r="J873">
        <v>42.9</v>
      </c>
      <c r="K873">
        <v>440.56949061981697</v>
      </c>
      <c r="L873">
        <v>1.9839703875317499E-2</v>
      </c>
      <c r="M873">
        <v>29.9884982881218</v>
      </c>
      <c r="N873">
        <v>17085</v>
      </c>
      <c r="O873">
        <v>0.999999999999999</v>
      </c>
      <c r="P873">
        <v>0</v>
      </c>
    </row>
    <row r="874" spans="1:16" x14ac:dyDescent="0.25">
      <c r="A874">
        <v>0</v>
      </c>
      <c r="B874">
        <v>47017</v>
      </c>
      <c r="C874" t="s">
        <v>27</v>
      </c>
      <c r="D874" t="s">
        <v>92</v>
      </c>
      <c r="E874" t="s">
        <v>27</v>
      </c>
      <c r="F874" t="s">
        <v>70</v>
      </c>
      <c r="G874" t="s">
        <v>15</v>
      </c>
      <c r="H874">
        <v>0.135260561843557</v>
      </c>
      <c r="I874">
        <v>89.9</v>
      </c>
      <c r="J874">
        <v>48.5</v>
      </c>
      <c r="K874">
        <v>216.893027906589</v>
      </c>
      <c r="L874">
        <v>2.7303685927434099E-2</v>
      </c>
      <c r="M874">
        <v>18.6712516334442</v>
      </c>
      <c r="N874">
        <v>51034</v>
      </c>
      <c r="O874">
        <v>0.86473943815644205</v>
      </c>
      <c r="P874">
        <v>0.135260561843557</v>
      </c>
    </row>
    <row r="875" spans="1:16" x14ac:dyDescent="0.25">
      <c r="A875">
        <v>0</v>
      </c>
      <c r="B875">
        <v>1189</v>
      </c>
      <c r="C875" t="s">
        <v>31</v>
      </c>
      <c r="D875" t="s">
        <v>43</v>
      </c>
      <c r="E875" t="s">
        <v>31</v>
      </c>
      <c r="F875" t="s">
        <v>43</v>
      </c>
      <c r="G875" t="s">
        <v>15</v>
      </c>
      <c r="H875">
        <v>9.9837094837161897E-2</v>
      </c>
      <c r="I875">
        <v>106.2</v>
      </c>
      <c r="J875">
        <v>46.2</v>
      </c>
      <c r="K875">
        <v>258.45354697661401</v>
      </c>
      <c r="L875">
        <v>2.9766893159410598E-2</v>
      </c>
      <c r="M875">
        <v>28.893005399485599</v>
      </c>
      <c r="N875">
        <v>1272</v>
      </c>
      <c r="O875">
        <v>0.90016290516283703</v>
      </c>
      <c r="P875">
        <v>9.9837094837161897E-2</v>
      </c>
    </row>
    <row r="876" spans="1:16" x14ac:dyDescent="0.25">
      <c r="A876">
        <v>0</v>
      </c>
      <c r="B876">
        <v>59032</v>
      </c>
      <c r="C876" t="s">
        <v>13</v>
      </c>
      <c r="D876" t="s">
        <v>18</v>
      </c>
      <c r="E876" t="s">
        <v>13</v>
      </c>
      <c r="F876" t="s">
        <v>14</v>
      </c>
      <c r="G876" t="s">
        <v>15</v>
      </c>
      <c r="H876">
        <v>0.22938849224093499</v>
      </c>
      <c r="I876">
        <v>63.9</v>
      </c>
      <c r="J876">
        <v>45.2</v>
      </c>
      <c r="K876">
        <v>84.329550220047494</v>
      </c>
      <c r="L876">
        <v>1.2221871476544501E-2</v>
      </c>
      <c r="M876">
        <v>17.844129997866101</v>
      </c>
      <c r="N876">
        <v>58091</v>
      </c>
      <c r="O876">
        <v>0.77061150775906395</v>
      </c>
      <c r="P876">
        <v>0.22938849224093499</v>
      </c>
    </row>
    <row r="877" spans="1:16" x14ac:dyDescent="0.25">
      <c r="A877">
        <v>0</v>
      </c>
      <c r="B877">
        <v>58072</v>
      </c>
      <c r="C877" t="s">
        <v>13</v>
      </c>
      <c r="D877" t="s">
        <v>14</v>
      </c>
      <c r="E877" t="s">
        <v>13</v>
      </c>
      <c r="F877" t="s">
        <v>14</v>
      </c>
      <c r="G877" t="s">
        <v>15</v>
      </c>
      <c r="H877">
        <v>0.15949711403276601</v>
      </c>
      <c r="I877">
        <v>63.9</v>
      </c>
      <c r="J877">
        <v>45.2</v>
      </c>
      <c r="K877">
        <v>163.380803740461</v>
      </c>
      <c r="L877">
        <v>2.35739237070944E-2</v>
      </c>
      <c r="M877">
        <v>24.769944168471</v>
      </c>
      <c r="N877">
        <v>58091</v>
      </c>
      <c r="O877">
        <v>0.84050288596723299</v>
      </c>
      <c r="P877">
        <v>0.15949711403276601</v>
      </c>
    </row>
    <row r="878" spans="1:16" x14ac:dyDescent="0.25">
      <c r="A878">
        <v>0</v>
      </c>
      <c r="B878">
        <v>58091</v>
      </c>
      <c r="C878" t="s">
        <v>13</v>
      </c>
      <c r="D878" t="s">
        <v>14</v>
      </c>
      <c r="E878" t="s">
        <v>13</v>
      </c>
      <c r="F878" t="s">
        <v>14</v>
      </c>
      <c r="G878" t="s">
        <v>15</v>
      </c>
      <c r="H878">
        <v>1.33830742645378E-2</v>
      </c>
      <c r="I878">
        <v>63.9</v>
      </c>
      <c r="J878">
        <v>45.2</v>
      </c>
      <c r="K878">
        <v>345.73179625703602</v>
      </c>
      <c r="L878">
        <v>4.8577829854548699E-2</v>
      </c>
      <c r="M878">
        <v>35.386210679520403</v>
      </c>
      <c r="N878">
        <v>58091</v>
      </c>
      <c r="O878">
        <v>0.986616925735462</v>
      </c>
      <c r="P878">
        <v>1.33830742645378E-2</v>
      </c>
    </row>
    <row r="879" spans="1:16" x14ac:dyDescent="0.25">
      <c r="A879">
        <v>0</v>
      </c>
      <c r="B879">
        <v>20031</v>
      </c>
      <c r="C879" t="s">
        <v>24</v>
      </c>
      <c r="D879" t="s">
        <v>56</v>
      </c>
      <c r="E879" t="s">
        <v>115</v>
      </c>
      <c r="F879" t="s">
        <v>119</v>
      </c>
      <c r="G879" t="s">
        <v>19</v>
      </c>
      <c r="H879">
        <v>0.24970451573806501</v>
      </c>
      <c r="I879">
        <v>95.7</v>
      </c>
      <c r="J879">
        <v>42.9</v>
      </c>
      <c r="K879">
        <v>128.628460510694</v>
      </c>
      <c r="L879">
        <v>6.33516433684129E-3</v>
      </c>
      <c r="M879">
        <v>9.6905451332997306</v>
      </c>
      <c r="N879">
        <v>94023</v>
      </c>
      <c r="O879">
        <v>0.75029548426193504</v>
      </c>
      <c r="P879">
        <v>0.24970451573806399</v>
      </c>
    </row>
    <row r="880" spans="1:16" x14ac:dyDescent="0.25">
      <c r="A880">
        <v>0</v>
      </c>
      <c r="B880">
        <v>63049</v>
      </c>
      <c r="C880" t="s">
        <v>44</v>
      </c>
      <c r="D880" t="s">
        <v>78</v>
      </c>
      <c r="E880" t="s">
        <v>44</v>
      </c>
      <c r="F880" t="s">
        <v>96</v>
      </c>
      <c r="G880" t="s">
        <v>15</v>
      </c>
      <c r="H880">
        <v>0.163343450886587</v>
      </c>
      <c r="I880">
        <v>39.6</v>
      </c>
      <c r="J880">
        <v>25.5</v>
      </c>
      <c r="K880">
        <v>263.95539791067</v>
      </c>
      <c r="L880">
        <v>4.0949119612978598E-2</v>
      </c>
      <c r="M880">
        <v>38.845156551098</v>
      </c>
      <c r="N880">
        <v>65106</v>
      </c>
      <c r="O880">
        <v>0.83665654911341203</v>
      </c>
      <c r="P880">
        <v>0.163343450886587</v>
      </c>
    </row>
    <row r="881" spans="1:16" x14ac:dyDescent="0.25">
      <c r="A881">
        <v>0</v>
      </c>
      <c r="B881">
        <v>25034</v>
      </c>
      <c r="C881" t="s">
        <v>21</v>
      </c>
      <c r="D881" t="s">
        <v>84</v>
      </c>
      <c r="E881" t="s">
        <v>21</v>
      </c>
      <c r="F881" t="s">
        <v>54</v>
      </c>
      <c r="G881" t="s">
        <v>15</v>
      </c>
      <c r="H881">
        <v>0.14532615814945801</v>
      </c>
      <c r="I881">
        <v>81.099999999999994</v>
      </c>
      <c r="J881">
        <v>55.8</v>
      </c>
      <c r="K881">
        <v>161.1689419045</v>
      </c>
      <c r="L881">
        <v>1.36429164277189E-2</v>
      </c>
      <c r="M881">
        <v>9.5628073882717803</v>
      </c>
      <c r="N881">
        <v>24061</v>
      </c>
      <c r="O881">
        <v>0.85467384185054196</v>
      </c>
      <c r="P881">
        <v>0.14532615814945801</v>
      </c>
    </row>
    <row r="882" spans="1:16" x14ac:dyDescent="0.25">
      <c r="A882">
        <v>0</v>
      </c>
      <c r="B882">
        <v>45010</v>
      </c>
      <c r="C882" t="s">
        <v>27</v>
      </c>
      <c r="D882" t="s">
        <v>95</v>
      </c>
      <c r="E882" t="s">
        <v>27</v>
      </c>
      <c r="F882" t="s">
        <v>103</v>
      </c>
      <c r="G882" t="s">
        <v>15</v>
      </c>
      <c r="H882">
        <v>0.162623897283075</v>
      </c>
      <c r="I882">
        <v>89.9</v>
      </c>
      <c r="J882">
        <v>48.5</v>
      </c>
      <c r="K882">
        <v>186.97425859914699</v>
      </c>
      <c r="L882">
        <v>2.3778962701179501E-2</v>
      </c>
      <c r="M882">
        <v>15.8707937069442</v>
      </c>
      <c r="N882">
        <v>46009</v>
      </c>
      <c r="O882">
        <v>0.83737610271692398</v>
      </c>
      <c r="P882">
        <v>0.162623897283075</v>
      </c>
    </row>
    <row r="883" spans="1:16" x14ac:dyDescent="0.25">
      <c r="A883">
        <v>0</v>
      </c>
      <c r="B883">
        <v>42044</v>
      </c>
      <c r="C883" t="s">
        <v>16</v>
      </c>
      <c r="D883" t="s">
        <v>81</v>
      </c>
      <c r="E883" t="s">
        <v>16</v>
      </c>
      <c r="F883" t="s">
        <v>17</v>
      </c>
      <c r="G883" t="s">
        <v>15</v>
      </c>
      <c r="H883">
        <v>0.31968206033370999</v>
      </c>
      <c r="I883">
        <v>61.9</v>
      </c>
      <c r="J883">
        <v>44.8</v>
      </c>
      <c r="K883">
        <v>26.606691354138501</v>
      </c>
      <c r="L883">
        <v>1.7968790611385701E-2</v>
      </c>
      <c r="M883">
        <v>2.2567850096550699</v>
      </c>
      <c r="N883">
        <v>43013</v>
      </c>
      <c r="O883">
        <v>0.68031793966628895</v>
      </c>
      <c r="P883">
        <v>0.31968206033370999</v>
      </c>
    </row>
    <row r="884" spans="1:16" x14ac:dyDescent="0.25">
      <c r="A884">
        <v>0</v>
      </c>
      <c r="B884">
        <v>22061</v>
      </c>
      <c r="C884" t="s">
        <v>72</v>
      </c>
      <c r="D884" t="s">
        <v>74</v>
      </c>
      <c r="E884" t="s">
        <v>72</v>
      </c>
      <c r="F884" t="s">
        <v>73</v>
      </c>
      <c r="G884" t="s">
        <v>15</v>
      </c>
      <c r="H884">
        <v>8.7406876346214593E-2</v>
      </c>
      <c r="I884">
        <v>47.5</v>
      </c>
      <c r="J884">
        <v>60.4</v>
      </c>
      <c r="K884">
        <v>254.59671736591301</v>
      </c>
      <c r="L884">
        <v>0.12771376161435299</v>
      </c>
      <c r="M884">
        <v>11.087735147352101</v>
      </c>
      <c r="N884">
        <v>21008</v>
      </c>
      <c r="O884">
        <v>0.91259312365378498</v>
      </c>
      <c r="P884">
        <v>8.7406876346214399E-2</v>
      </c>
    </row>
    <row r="885" spans="1:16" x14ac:dyDescent="0.25">
      <c r="A885">
        <v>0</v>
      </c>
      <c r="B885">
        <v>26069</v>
      </c>
      <c r="C885" t="s">
        <v>21</v>
      </c>
      <c r="D885" t="s">
        <v>39</v>
      </c>
      <c r="E885" t="s">
        <v>21</v>
      </c>
      <c r="F885" t="s">
        <v>40</v>
      </c>
      <c r="G885" t="s">
        <v>15</v>
      </c>
      <c r="H885">
        <v>6.5951409149959103E-2</v>
      </c>
      <c r="I885">
        <v>81.099999999999994</v>
      </c>
      <c r="J885">
        <v>55.8</v>
      </c>
      <c r="K885">
        <v>278.132560037855</v>
      </c>
      <c r="L885">
        <v>2.1479726072501901E-2</v>
      </c>
      <c r="M885">
        <v>10.0728407361217</v>
      </c>
      <c r="N885">
        <v>27029</v>
      </c>
      <c r="O885">
        <v>0.93404859085003999</v>
      </c>
      <c r="P885">
        <v>6.5951409149959103E-2</v>
      </c>
    </row>
    <row r="886" spans="1:16" x14ac:dyDescent="0.25">
      <c r="A886">
        <v>0</v>
      </c>
      <c r="B886">
        <v>44066</v>
      </c>
      <c r="C886" t="s">
        <v>16</v>
      </c>
      <c r="D886" t="s">
        <v>86</v>
      </c>
      <c r="E886" t="s">
        <v>16</v>
      </c>
      <c r="F886" t="s">
        <v>17</v>
      </c>
      <c r="G886" t="s">
        <v>15</v>
      </c>
      <c r="H886">
        <v>0.25906040010443698</v>
      </c>
      <c r="I886">
        <v>61.9</v>
      </c>
      <c r="J886">
        <v>44.8</v>
      </c>
      <c r="K886">
        <v>106.914444252423</v>
      </c>
      <c r="L886">
        <v>4.0733638373800701E-2</v>
      </c>
      <c r="M886">
        <v>7.6686080681315696</v>
      </c>
      <c r="N886">
        <v>43007</v>
      </c>
      <c r="O886">
        <v>0.74093959989556202</v>
      </c>
      <c r="P886">
        <v>0.25906040010443598</v>
      </c>
    </row>
    <row r="887" spans="1:16" x14ac:dyDescent="0.25">
      <c r="A887">
        <v>0</v>
      </c>
      <c r="B887">
        <v>24027</v>
      </c>
      <c r="C887" t="s">
        <v>21</v>
      </c>
      <c r="D887" t="s">
        <v>54</v>
      </c>
      <c r="E887" t="s">
        <v>21</v>
      </c>
      <c r="F887" t="s">
        <v>69</v>
      </c>
      <c r="G887" t="s">
        <v>15</v>
      </c>
      <c r="H887">
        <v>7.49914881394151E-2</v>
      </c>
      <c r="I887">
        <v>81.099999999999994</v>
      </c>
      <c r="J887">
        <v>55.8</v>
      </c>
      <c r="K887">
        <v>268.61455928072502</v>
      </c>
      <c r="L887">
        <v>2.18400991963522E-2</v>
      </c>
      <c r="M887">
        <v>9.3208123433392291</v>
      </c>
      <c r="N887">
        <v>29052</v>
      </c>
      <c r="O887">
        <v>0.92500851186058397</v>
      </c>
      <c r="P887">
        <v>7.49914881394151E-2</v>
      </c>
    </row>
    <row r="888" spans="1:16" x14ac:dyDescent="0.25">
      <c r="A888">
        <v>0</v>
      </c>
      <c r="B888">
        <v>17082</v>
      </c>
      <c r="C888" t="s">
        <v>24</v>
      </c>
      <c r="D888" t="s">
        <v>26</v>
      </c>
      <c r="E888" t="s">
        <v>24</v>
      </c>
      <c r="F888" t="s">
        <v>60</v>
      </c>
      <c r="G888" t="s">
        <v>15</v>
      </c>
      <c r="H888">
        <v>0.239009434746149</v>
      </c>
      <c r="I888">
        <v>95.7</v>
      </c>
      <c r="J888">
        <v>42.9</v>
      </c>
      <c r="K888">
        <v>136.26244554986999</v>
      </c>
      <c r="L888">
        <v>6.13832194724664E-3</v>
      </c>
      <c r="M888">
        <v>11.485404158761099</v>
      </c>
      <c r="N888">
        <v>15146</v>
      </c>
      <c r="O888">
        <v>0.76099056525385</v>
      </c>
      <c r="P888">
        <v>0.239009434746149</v>
      </c>
    </row>
    <row r="889" spans="1:16" x14ac:dyDescent="0.25">
      <c r="A889">
        <v>0</v>
      </c>
      <c r="B889">
        <v>97029</v>
      </c>
      <c r="C889" t="s">
        <v>24</v>
      </c>
      <c r="D889" t="s">
        <v>104</v>
      </c>
      <c r="E889" t="s">
        <v>24</v>
      </c>
      <c r="F889" t="s">
        <v>53</v>
      </c>
      <c r="G889" t="s">
        <v>15</v>
      </c>
      <c r="H889">
        <v>0.120742456382293</v>
      </c>
      <c r="I889">
        <v>95.7</v>
      </c>
      <c r="J889">
        <v>42.9</v>
      </c>
      <c r="K889">
        <v>274.52460536925901</v>
      </c>
      <c r="L889">
        <v>1.17267492434617E-2</v>
      </c>
      <c r="M889">
        <v>19.8034207252506</v>
      </c>
      <c r="N889">
        <v>18177</v>
      </c>
      <c r="O889">
        <v>0.87925754361770703</v>
      </c>
      <c r="P889">
        <v>0.120742456382293</v>
      </c>
    </row>
    <row r="890" spans="1:16" x14ac:dyDescent="0.25">
      <c r="A890">
        <v>0</v>
      </c>
      <c r="B890">
        <v>63036</v>
      </c>
      <c r="C890" t="s">
        <v>44</v>
      </c>
      <c r="D890" t="s">
        <v>78</v>
      </c>
      <c r="E890" t="s">
        <v>44</v>
      </c>
      <c r="F890" t="s">
        <v>96</v>
      </c>
      <c r="G890" t="s">
        <v>15</v>
      </c>
      <c r="H890">
        <v>0.17700825425708999</v>
      </c>
      <c r="I890">
        <v>39.6</v>
      </c>
      <c r="J890">
        <v>25.5</v>
      </c>
      <c r="K890">
        <v>251.27699718112601</v>
      </c>
      <c r="L890">
        <v>3.8683330194069603E-2</v>
      </c>
      <c r="M890">
        <v>36.819991649109198</v>
      </c>
      <c r="N890">
        <v>65002</v>
      </c>
      <c r="O890">
        <v>0.82299174574290901</v>
      </c>
      <c r="P890">
        <v>0.17700825425708999</v>
      </c>
    </row>
    <row r="891" spans="1:16" x14ac:dyDescent="0.25">
      <c r="A891">
        <v>0</v>
      </c>
      <c r="B891">
        <v>63076</v>
      </c>
      <c r="C891" t="s">
        <v>44</v>
      </c>
      <c r="D891" t="s">
        <v>78</v>
      </c>
      <c r="E891" t="s">
        <v>44</v>
      </c>
      <c r="F891" t="s">
        <v>96</v>
      </c>
      <c r="G891" t="s">
        <v>15</v>
      </c>
      <c r="H891">
        <v>0.17376020869150399</v>
      </c>
      <c r="I891">
        <v>39.6</v>
      </c>
      <c r="J891">
        <v>25.5</v>
      </c>
      <c r="K891">
        <v>255.041935516319</v>
      </c>
      <c r="L891">
        <v>3.9892411530369098E-2</v>
      </c>
      <c r="M891">
        <v>37.236563728465498</v>
      </c>
      <c r="N891">
        <v>65116</v>
      </c>
      <c r="O891">
        <v>0.82623979130849501</v>
      </c>
      <c r="P891">
        <v>0.17376020869150399</v>
      </c>
    </row>
    <row r="892" spans="1:16" x14ac:dyDescent="0.25">
      <c r="A892">
        <v>0</v>
      </c>
      <c r="B892">
        <v>58050</v>
      </c>
      <c r="C892" t="s">
        <v>13</v>
      </c>
      <c r="D892" t="s">
        <v>14</v>
      </c>
      <c r="E892" t="s">
        <v>13</v>
      </c>
      <c r="F892" t="s">
        <v>14</v>
      </c>
      <c r="G892" t="s">
        <v>15</v>
      </c>
      <c r="H892">
        <v>8.5112480060190704E-2</v>
      </c>
      <c r="I892">
        <v>63.9</v>
      </c>
      <c r="J892">
        <v>45.2</v>
      </c>
      <c r="K892">
        <v>251.54952261803601</v>
      </c>
      <c r="L892">
        <v>3.5196873900754398E-2</v>
      </c>
      <c r="M892">
        <v>31.099031402490901</v>
      </c>
      <c r="N892">
        <v>58091</v>
      </c>
      <c r="O892">
        <v>0.91488751993980899</v>
      </c>
      <c r="P892">
        <v>8.5112480060190496E-2</v>
      </c>
    </row>
    <row r="893" spans="1:16" x14ac:dyDescent="0.25">
      <c r="A893">
        <v>0</v>
      </c>
      <c r="B893">
        <v>14004</v>
      </c>
      <c r="C893" t="s">
        <v>24</v>
      </c>
      <c r="D893" t="s">
        <v>108</v>
      </c>
      <c r="E893" t="s">
        <v>51</v>
      </c>
      <c r="F893" t="s">
        <v>93</v>
      </c>
      <c r="G893" t="s">
        <v>19</v>
      </c>
      <c r="H893">
        <v>0.15188985899273999</v>
      </c>
      <c r="I893">
        <v>95.7</v>
      </c>
      <c r="J893">
        <v>42.9</v>
      </c>
      <c r="K893">
        <v>217.41943470111701</v>
      </c>
      <c r="L893">
        <v>9.1924449182728893E-3</v>
      </c>
      <c r="M893">
        <v>22.371834093002001</v>
      </c>
      <c r="N893">
        <v>75022</v>
      </c>
      <c r="O893">
        <v>0.84811014100725901</v>
      </c>
      <c r="P893">
        <v>0.15188985899273999</v>
      </c>
    </row>
    <row r="894" spans="1:16" x14ac:dyDescent="0.25">
      <c r="A894">
        <v>0</v>
      </c>
      <c r="B894">
        <v>46007</v>
      </c>
      <c r="C894" t="s">
        <v>27</v>
      </c>
      <c r="D894" t="s">
        <v>103</v>
      </c>
      <c r="E894" t="s">
        <v>27</v>
      </c>
      <c r="F894" t="s">
        <v>71</v>
      </c>
      <c r="G894" t="s">
        <v>15</v>
      </c>
      <c r="H894">
        <v>7.4985615352239895E-2</v>
      </c>
      <c r="I894">
        <v>89.9</v>
      </c>
      <c r="J894">
        <v>48.5</v>
      </c>
      <c r="K894">
        <v>285.768043559739</v>
      </c>
      <c r="L894">
        <v>3.5211340871015497E-2</v>
      </c>
      <c r="M894">
        <v>24.155111472783101</v>
      </c>
      <c r="N894">
        <v>48019</v>
      </c>
      <c r="O894">
        <v>0.92501438464775998</v>
      </c>
      <c r="P894">
        <v>7.4985615352239895E-2</v>
      </c>
    </row>
    <row r="895" spans="1:16" x14ac:dyDescent="0.25">
      <c r="A895">
        <v>0</v>
      </c>
      <c r="B895">
        <v>49009</v>
      </c>
      <c r="C895" t="s">
        <v>27</v>
      </c>
      <c r="D895" t="s">
        <v>82</v>
      </c>
      <c r="E895" t="s">
        <v>27</v>
      </c>
      <c r="F895" t="s">
        <v>103</v>
      </c>
      <c r="G895" t="s">
        <v>15</v>
      </c>
      <c r="H895">
        <v>0.14334761330692899</v>
      </c>
      <c r="I895">
        <v>89.9</v>
      </c>
      <c r="J895">
        <v>48.5</v>
      </c>
      <c r="K895">
        <v>218.78595651921299</v>
      </c>
      <c r="L895">
        <v>2.6734548745114599E-2</v>
      </c>
      <c r="M895">
        <v>15.3610513786338</v>
      </c>
      <c r="N895">
        <v>46005</v>
      </c>
      <c r="O895">
        <v>0.85665238669306998</v>
      </c>
      <c r="P895">
        <v>0.14334761330692899</v>
      </c>
    </row>
    <row r="896" spans="1:16" x14ac:dyDescent="0.25">
      <c r="A896">
        <v>0</v>
      </c>
      <c r="B896">
        <v>23028</v>
      </c>
      <c r="C896" t="s">
        <v>21</v>
      </c>
      <c r="D896" t="s">
        <v>89</v>
      </c>
      <c r="E896" t="s">
        <v>44</v>
      </c>
      <c r="F896" t="s">
        <v>55</v>
      </c>
      <c r="G896" t="s">
        <v>19</v>
      </c>
      <c r="H896">
        <v>0.12533301575575401</v>
      </c>
      <c r="I896">
        <v>81.099999999999994</v>
      </c>
      <c r="J896">
        <v>55.8</v>
      </c>
      <c r="K896">
        <v>201.12658143863101</v>
      </c>
      <c r="L896">
        <v>1.5809289761238798E-2</v>
      </c>
      <c r="M896">
        <v>7.2178470516239699</v>
      </c>
      <c r="N896">
        <v>64008</v>
      </c>
      <c r="O896">
        <v>0.87466698424424505</v>
      </c>
      <c r="P896">
        <v>0.12533301575575401</v>
      </c>
    </row>
    <row r="897" spans="1:16" x14ac:dyDescent="0.25">
      <c r="A897">
        <v>0</v>
      </c>
      <c r="B897">
        <v>15077</v>
      </c>
      <c r="C897" t="s">
        <v>24</v>
      </c>
      <c r="D897" t="s">
        <v>60</v>
      </c>
      <c r="E897" t="s">
        <v>24</v>
      </c>
      <c r="F897" t="s">
        <v>61</v>
      </c>
      <c r="G897" t="s">
        <v>15</v>
      </c>
      <c r="H897">
        <v>0</v>
      </c>
      <c r="I897">
        <v>95.7</v>
      </c>
      <c r="J897">
        <v>42.9</v>
      </c>
      <c r="K897">
        <v>451.20739906093002</v>
      </c>
      <c r="L897">
        <v>2.0194149298900701E-2</v>
      </c>
      <c r="M897">
        <v>31.289698753754902</v>
      </c>
      <c r="N897">
        <v>13095</v>
      </c>
      <c r="O897">
        <v>1</v>
      </c>
      <c r="P897">
        <v>0</v>
      </c>
    </row>
    <row r="898" spans="1:16" x14ac:dyDescent="0.25">
      <c r="A898">
        <v>0</v>
      </c>
      <c r="B898">
        <v>38004</v>
      </c>
      <c r="C898" t="s">
        <v>33</v>
      </c>
      <c r="D898" t="s">
        <v>42</v>
      </c>
      <c r="E898" t="s">
        <v>33</v>
      </c>
      <c r="F898" t="s">
        <v>79</v>
      </c>
      <c r="G898" t="s">
        <v>15</v>
      </c>
      <c r="H898">
        <v>0.14953337344221199</v>
      </c>
      <c r="I898">
        <v>81.5</v>
      </c>
      <c r="J898">
        <v>51.5</v>
      </c>
      <c r="K898">
        <v>163.81895188468499</v>
      </c>
      <c r="L898">
        <v>1.3542530314229299E-2</v>
      </c>
      <c r="M898">
        <v>16.435593854130499</v>
      </c>
      <c r="N898">
        <v>37011</v>
      </c>
      <c r="O898">
        <v>0.85046662655778704</v>
      </c>
      <c r="P898">
        <v>0.14953337344221199</v>
      </c>
    </row>
    <row r="899" spans="1:16" x14ac:dyDescent="0.25">
      <c r="A899">
        <v>0</v>
      </c>
      <c r="B899">
        <v>15146</v>
      </c>
      <c r="C899" t="s">
        <v>24</v>
      </c>
      <c r="D899" t="s">
        <v>60</v>
      </c>
      <c r="E899" t="s">
        <v>24</v>
      </c>
      <c r="F899" t="s">
        <v>25</v>
      </c>
      <c r="G899" t="s">
        <v>15</v>
      </c>
      <c r="H899">
        <v>0</v>
      </c>
      <c r="I899">
        <v>95.7</v>
      </c>
      <c r="J899">
        <v>42.9</v>
      </c>
      <c r="K899">
        <v>440.56949061981697</v>
      </c>
      <c r="L899">
        <v>1.9839703875317499E-2</v>
      </c>
      <c r="M899">
        <v>29.9884982881218</v>
      </c>
      <c r="N899">
        <v>12092</v>
      </c>
      <c r="O899">
        <v>1</v>
      </c>
      <c r="P899">
        <v>0</v>
      </c>
    </row>
    <row r="900" spans="1:16" x14ac:dyDescent="0.25">
      <c r="A900">
        <v>0</v>
      </c>
      <c r="B900">
        <v>28020</v>
      </c>
      <c r="C900" t="s">
        <v>21</v>
      </c>
      <c r="D900" t="s">
        <v>22</v>
      </c>
      <c r="E900" t="s">
        <v>21</v>
      </c>
      <c r="F900" t="s">
        <v>22</v>
      </c>
      <c r="G900" t="s">
        <v>15</v>
      </c>
      <c r="H900">
        <v>6.7721960987532595E-2</v>
      </c>
      <c r="I900">
        <v>81.099999999999994</v>
      </c>
      <c r="J900">
        <v>55.8</v>
      </c>
      <c r="K900">
        <v>278.42863024303199</v>
      </c>
      <c r="L900">
        <v>2.2903617384494299E-2</v>
      </c>
      <c r="M900">
        <v>9.6410548991220999</v>
      </c>
      <c r="N900">
        <v>28001</v>
      </c>
      <c r="O900">
        <v>0.93227803901246697</v>
      </c>
      <c r="P900">
        <v>6.7721960987532595E-2</v>
      </c>
    </row>
    <row r="901" spans="1:16" x14ac:dyDescent="0.25">
      <c r="A901">
        <v>0</v>
      </c>
      <c r="B901">
        <v>8040</v>
      </c>
      <c r="C901" t="s">
        <v>90</v>
      </c>
      <c r="D901" t="s">
        <v>98</v>
      </c>
      <c r="E901" t="s">
        <v>90</v>
      </c>
      <c r="F901" t="s">
        <v>94</v>
      </c>
      <c r="G901" t="s">
        <v>15</v>
      </c>
      <c r="H901">
        <v>0.31770002838591499</v>
      </c>
      <c r="I901">
        <v>96.8</v>
      </c>
      <c r="J901">
        <v>39.799999999999997</v>
      </c>
      <c r="K901">
        <v>70.299552515342398</v>
      </c>
      <c r="L901">
        <v>1.6964503047775501E-2</v>
      </c>
      <c r="M901">
        <v>8.8232226382987609</v>
      </c>
      <c r="N901">
        <v>11027</v>
      </c>
      <c r="O901">
        <v>0.68229997161408396</v>
      </c>
      <c r="P901">
        <v>0.31770002838591499</v>
      </c>
    </row>
    <row r="902" spans="1:16" x14ac:dyDescent="0.25">
      <c r="A902">
        <v>0</v>
      </c>
      <c r="B902">
        <v>50001</v>
      </c>
      <c r="C902" t="s">
        <v>27</v>
      </c>
      <c r="D902" t="s">
        <v>85</v>
      </c>
      <c r="E902" t="s">
        <v>27</v>
      </c>
      <c r="F902" t="s">
        <v>71</v>
      </c>
      <c r="G902" t="s">
        <v>15</v>
      </c>
      <c r="H902">
        <v>0.10824874530490999</v>
      </c>
      <c r="I902">
        <v>89.9</v>
      </c>
      <c r="J902">
        <v>48.5</v>
      </c>
      <c r="K902">
        <v>249.51451624626799</v>
      </c>
      <c r="L902">
        <v>3.0188933503779498E-2</v>
      </c>
      <c r="M902">
        <v>20.597052571414501</v>
      </c>
      <c r="N902">
        <v>48016</v>
      </c>
      <c r="O902">
        <v>0.89175125469508898</v>
      </c>
      <c r="P902">
        <v>0.10824874530490999</v>
      </c>
    </row>
    <row r="903" spans="1:16" x14ac:dyDescent="0.25">
      <c r="A903">
        <v>0</v>
      </c>
      <c r="B903">
        <v>15146</v>
      </c>
      <c r="C903" t="s">
        <v>24</v>
      </c>
      <c r="D903" t="s">
        <v>60</v>
      </c>
      <c r="E903" t="s">
        <v>24</v>
      </c>
      <c r="F903" t="s">
        <v>104</v>
      </c>
      <c r="G903" t="s">
        <v>15</v>
      </c>
      <c r="H903">
        <v>0</v>
      </c>
      <c r="I903">
        <v>95.7</v>
      </c>
      <c r="J903">
        <v>42.9</v>
      </c>
      <c r="K903">
        <v>440.56949061981697</v>
      </c>
      <c r="L903">
        <v>1.9839703875317499E-2</v>
      </c>
      <c r="M903">
        <v>29.9884982881218</v>
      </c>
      <c r="N903">
        <v>97042</v>
      </c>
      <c r="O903">
        <v>1</v>
      </c>
      <c r="P903">
        <v>0</v>
      </c>
    </row>
    <row r="904" spans="1:16" x14ac:dyDescent="0.25">
      <c r="A904">
        <v>0</v>
      </c>
      <c r="B904">
        <v>58110</v>
      </c>
      <c r="C904" t="s">
        <v>13</v>
      </c>
      <c r="D904" t="s">
        <v>14</v>
      </c>
      <c r="E904" t="s">
        <v>13</v>
      </c>
      <c r="F904" t="s">
        <v>14</v>
      </c>
      <c r="G904" t="s">
        <v>15</v>
      </c>
      <c r="H904">
        <v>8.3103277632931197E-2</v>
      </c>
      <c r="I904">
        <v>63.9</v>
      </c>
      <c r="J904">
        <v>45.2</v>
      </c>
      <c r="K904">
        <v>260.24051079826103</v>
      </c>
      <c r="L904">
        <v>3.5538037975404599E-2</v>
      </c>
      <c r="M904">
        <v>29.768087107907199</v>
      </c>
      <c r="N904">
        <v>58091</v>
      </c>
      <c r="O904">
        <v>0.91689672236706798</v>
      </c>
      <c r="P904">
        <v>8.31032776329311E-2</v>
      </c>
    </row>
    <row r="905" spans="1:16" x14ac:dyDescent="0.25">
      <c r="A905">
        <v>0</v>
      </c>
      <c r="B905">
        <v>16069</v>
      </c>
      <c r="C905" t="s">
        <v>24</v>
      </c>
      <c r="D905" t="s">
        <v>66</v>
      </c>
      <c r="E905" t="s">
        <v>24</v>
      </c>
      <c r="F905" t="s">
        <v>53</v>
      </c>
      <c r="G905" t="s">
        <v>15</v>
      </c>
      <c r="H905">
        <v>2.0820343232813999E-2</v>
      </c>
      <c r="I905">
        <v>95.7</v>
      </c>
      <c r="J905">
        <v>42.9</v>
      </c>
      <c r="K905">
        <v>386.69161026423001</v>
      </c>
      <c r="L905">
        <v>1.72365454408944E-2</v>
      </c>
      <c r="M905">
        <v>28.0759349272235</v>
      </c>
      <c r="N905">
        <v>18110</v>
      </c>
      <c r="O905">
        <v>0.97917965676718599</v>
      </c>
      <c r="P905">
        <v>2.0820343232813999E-2</v>
      </c>
    </row>
    <row r="906" spans="1:16" x14ac:dyDescent="0.25">
      <c r="A906">
        <v>0</v>
      </c>
      <c r="B906">
        <v>32006</v>
      </c>
      <c r="C906" t="s">
        <v>58</v>
      </c>
      <c r="D906" t="s">
        <v>105</v>
      </c>
      <c r="E906" t="s">
        <v>58</v>
      </c>
      <c r="F906" t="s">
        <v>59</v>
      </c>
      <c r="G906" t="s">
        <v>15</v>
      </c>
      <c r="H906">
        <v>0.180785886784849</v>
      </c>
      <c r="I906">
        <v>120.8</v>
      </c>
      <c r="J906">
        <v>49</v>
      </c>
      <c r="K906">
        <v>167.78136604597</v>
      </c>
      <c r="L906">
        <v>4.45519707373472E-2</v>
      </c>
      <c r="M906">
        <v>22.223088441392299</v>
      </c>
      <c r="N906">
        <v>30129</v>
      </c>
      <c r="O906">
        <v>0.81921411321515003</v>
      </c>
      <c r="P906">
        <v>0.180785886784849</v>
      </c>
    </row>
    <row r="907" spans="1:16" x14ac:dyDescent="0.25">
      <c r="A907">
        <v>0</v>
      </c>
      <c r="B907">
        <v>65025</v>
      </c>
      <c r="C907" t="s">
        <v>44</v>
      </c>
      <c r="D907" t="s">
        <v>96</v>
      </c>
      <c r="E907" t="s">
        <v>44</v>
      </c>
      <c r="F907" t="s">
        <v>96</v>
      </c>
      <c r="G907" t="s">
        <v>15</v>
      </c>
      <c r="H907">
        <v>0.27740530557828602</v>
      </c>
      <c r="I907">
        <v>39.6</v>
      </c>
      <c r="J907">
        <v>25.5</v>
      </c>
      <c r="K907">
        <v>151.39636176942901</v>
      </c>
      <c r="L907">
        <v>2.6400792696534E-2</v>
      </c>
      <c r="M907">
        <v>24.294008053085399</v>
      </c>
      <c r="N907">
        <v>65078</v>
      </c>
      <c r="O907">
        <v>0.72259469442171398</v>
      </c>
      <c r="P907">
        <v>0.27740530557828602</v>
      </c>
    </row>
    <row r="908" spans="1:16" x14ac:dyDescent="0.25">
      <c r="A908">
        <v>0</v>
      </c>
      <c r="B908">
        <v>38004</v>
      </c>
      <c r="C908" t="s">
        <v>33</v>
      </c>
      <c r="D908" t="s">
        <v>42</v>
      </c>
      <c r="E908" t="s">
        <v>33</v>
      </c>
      <c r="F908" t="s">
        <v>46</v>
      </c>
      <c r="G908" t="s">
        <v>15</v>
      </c>
      <c r="H908">
        <v>0.14953337344221199</v>
      </c>
      <c r="I908">
        <v>81.5</v>
      </c>
      <c r="J908">
        <v>51.5</v>
      </c>
      <c r="K908">
        <v>163.81895188468499</v>
      </c>
      <c r="L908">
        <v>1.3542530314229299E-2</v>
      </c>
      <c r="M908">
        <v>16.435593854130499</v>
      </c>
      <c r="N908">
        <v>33032</v>
      </c>
      <c r="O908">
        <v>0.85046662655778704</v>
      </c>
      <c r="P908">
        <v>0.14953337344221199</v>
      </c>
    </row>
    <row r="909" spans="1:16" x14ac:dyDescent="0.25">
      <c r="A909">
        <v>0</v>
      </c>
      <c r="B909">
        <v>47009</v>
      </c>
      <c r="C909" t="s">
        <v>27</v>
      </c>
      <c r="D909" t="s">
        <v>92</v>
      </c>
      <c r="E909" t="s">
        <v>27</v>
      </c>
      <c r="F909" t="s">
        <v>85</v>
      </c>
      <c r="G909" t="s">
        <v>15</v>
      </c>
      <c r="H909">
        <v>0.1033925287259</v>
      </c>
      <c r="I909">
        <v>89.9</v>
      </c>
      <c r="J909">
        <v>48.5</v>
      </c>
      <c r="K909">
        <v>253.46210584696101</v>
      </c>
      <c r="L909">
        <v>3.0602270005903001E-2</v>
      </c>
      <c r="M909">
        <v>21.383031790091</v>
      </c>
      <c r="N909">
        <v>50026</v>
      </c>
      <c r="O909">
        <v>0.89660747127409901</v>
      </c>
      <c r="P909">
        <v>0.1033925287259</v>
      </c>
    </row>
    <row r="910" spans="1:16" x14ac:dyDescent="0.25">
      <c r="A910">
        <v>0</v>
      </c>
      <c r="B910">
        <v>41044</v>
      </c>
      <c r="C910" t="s">
        <v>16</v>
      </c>
      <c r="D910" t="s">
        <v>83</v>
      </c>
      <c r="E910" t="s">
        <v>36</v>
      </c>
      <c r="F910" t="s">
        <v>37</v>
      </c>
      <c r="G910" t="s">
        <v>19</v>
      </c>
      <c r="H910">
        <v>0.28905938041948998</v>
      </c>
      <c r="I910">
        <v>61.9</v>
      </c>
      <c r="J910">
        <v>44.8</v>
      </c>
      <c r="K910">
        <v>64.1098278598772</v>
      </c>
      <c r="L910">
        <v>2.6128754130589599E-2</v>
      </c>
      <c r="M910">
        <v>5.1512984457906903</v>
      </c>
      <c r="N910">
        <v>68012</v>
      </c>
      <c r="O910">
        <v>0.71094061958050903</v>
      </c>
      <c r="P910">
        <v>0.28905938041948898</v>
      </c>
    </row>
    <row r="911" spans="1:16" x14ac:dyDescent="0.25">
      <c r="A911">
        <v>0</v>
      </c>
      <c r="B911">
        <v>37006</v>
      </c>
      <c r="C911" t="s">
        <v>33</v>
      </c>
      <c r="D911" t="s">
        <v>79</v>
      </c>
      <c r="E911" t="s">
        <v>33</v>
      </c>
      <c r="F911" t="s">
        <v>46</v>
      </c>
      <c r="G911" t="s">
        <v>15</v>
      </c>
      <c r="H911">
        <v>2.27970710487242E-2</v>
      </c>
      <c r="I911">
        <v>81.5</v>
      </c>
      <c r="J911">
        <v>51.5</v>
      </c>
      <c r="K911">
        <v>291.15510527056102</v>
      </c>
      <c r="L911">
        <v>2.3992014729297701E-2</v>
      </c>
      <c r="M911">
        <v>31.084800673569902</v>
      </c>
      <c r="N911">
        <v>33032</v>
      </c>
      <c r="O911">
        <v>0.97720292895127503</v>
      </c>
      <c r="P911">
        <v>2.27970710487242E-2</v>
      </c>
    </row>
    <row r="912" spans="1:16" x14ac:dyDescent="0.25">
      <c r="A912">
        <v>0</v>
      </c>
      <c r="B912">
        <v>24100</v>
      </c>
      <c r="C912" t="s">
        <v>21</v>
      </c>
      <c r="D912" t="s">
        <v>54</v>
      </c>
      <c r="E912" t="s">
        <v>21</v>
      </c>
      <c r="F912" t="s">
        <v>39</v>
      </c>
      <c r="G912" t="s">
        <v>15</v>
      </c>
      <c r="H912">
        <v>0.12866537828150801</v>
      </c>
      <c r="I912">
        <v>81.099999999999994</v>
      </c>
      <c r="J912">
        <v>55.8</v>
      </c>
      <c r="K912">
        <v>200.28012945369801</v>
      </c>
      <c r="L912">
        <v>1.6625729414536401E-2</v>
      </c>
      <c r="M912">
        <v>6.4218350480330297</v>
      </c>
      <c r="N912">
        <v>26021</v>
      </c>
      <c r="O912">
        <v>0.87133462171849096</v>
      </c>
      <c r="P912">
        <v>0.12866537828150701</v>
      </c>
    </row>
    <row r="913" spans="1:16" x14ac:dyDescent="0.25">
      <c r="A913">
        <v>0</v>
      </c>
      <c r="B913">
        <v>1130</v>
      </c>
      <c r="C913" t="s">
        <v>31</v>
      </c>
      <c r="D913" t="s">
        <v>43</v>
      </c>
      <c r="E913" t="s">
        <v>31</v>
      </c>
      <c r="F913" t="s">
        <v>32</v>
      </c>
      <c r="G913" t="s">
        <v>15</v>
      </c>
      <c r="H913">
        <v>0.10750701869432799</v>
      </c>
      <c r="I913">
        <v>106.2</v>
      </c>
      <c r="J913">
        <v>46.2</v>
      </c>
      <c r="K913">
        <v>250.38347767919899</v>
      </c>
      <c r="L913">
        <v>2.8846569771173999E-2</v>
      </c>
      <c r="M913">
        <v>28.044115763504799</v>
      </c>
      <c r="N913">
        <v>6114</v>
      </c>
      <c r="O913">
        <v>0.89249298130567101</v>
      </c>
      <c r="P913">
        <v>0.10750701869432799</v>
      </c>
    </row>
    <row r="914" spans="1:16" x14ac:dyDescent="0.25">
      <c r="A914">
        <v>0</v>
      </c>
      <c r="B914">
        <v>45010</v>
      </c>
      <c r="C914" t="s">
        <v>27</v>
      </c>
      <c r="D914" t="s">
        <v>95</v>
      </c>
      <c r="E914" t="s">
        <v>27</v>
      </c>
      <c r="F914" t="s">
        <v>71</v>
      </c>
      <c r="G914" t="s">
        <v>15</v>
      </c>
      <c r="H914">
        <v>0.162623897283075</v>
      </c>
      <c r="I914">
        <v>89.9</v>
      </c>
      <c r="J914">
        <v>48.5</v>
      </c>
      <c r="K914">
        <v>186.97425859914699</v>
      </c>
      <c r="L914">
        <v>2.3778962701179501E-2</v>
      </c>
      <c r="M914">
        <v>15.8707937069442</v>
      </c>
      <c r="N914">
        <v>48019</v>
      </c>
      <c r="O914">
        <v>0.83737610271692398</v>
      </c>
      <c r="P914">
        <v>0.162623897283075</v>
      </c>
    </row>
    <row r="915" spans="1:16" x14ac:dyDescent="0.25">
      <c r="A915">
        <v>0</v>
      </c>
      <c r="B915">
        <v>35009</v>
      </c>
      <c r="C915" t="s">
        <v>33</v>
      </c>
      <c r="D915" t="s">
        <v>34</v>
      </c>
      <c r="E915" t="s">
        <v>33</v>
      </c>
      <c r="F915" t="s">
        <v>46</v>
      </c>
      <c r="G915" t="s">
        <v>15</v>
      </c>
      <c r="H915">
        <v>0.18552310709643099</v>
      </c>
      <c r="I915">
        <v>81.5</v>
      </c>
      <c r="J915">
        <v>51.5</v>
      </c>
      <c r="K915">
        <v>126.00906884989701</v>
      </c>
      <c r="L915">
        <v>1.14904294695475E-2</v>
      </c>
      <c r="M915">
        <v>12.825987609972501</v>
      </c>
      <c r="N915">
        <v>33032</v>
      </c>
      <c r="O915">
        <v>0.81447689290356895</v>
      </c>
      <c r="P915">
        <v>0.18552310709643</v>
      </c>
    </row>
    <row r="916" spans="1:16" x14ac:dyDescent="0.25">
      <c r="A916">
        <v>0</v>
      </c>
      <c r="B916">
        <v>65014</v>
      </c>
      <c r="C916" t="s">
        <v>44</v>
      </c>
      <c r="D916" t="s">
        <v>96</v>
      </c>
      <c r="E916" t="s">
        <v>44</v>
      </c>
      <c r="F916" t="s">
        <v>96</v>
      </c>
      <c r="G916" t="s">
        <v>15</v>
      </c>
      <c r="H916">
        <v>0.19773416696559001</v>
      </c>
      <c r="I916">
        <v>39.6</v>
      </c>
      <c r="J916">
        <v>25.5</v>
      </c>
      <c r="K916">
        <v>228.16533315589501</v>
      </c>
      <c r="L916">
        <v>3.7817613415706802E-2</v>
      </c>
      <c r="M916">
        <v>35.114675676456201</v>
      </c>
      <c r="N916">
        <v>65002</v>
      </c>
      <c r="O916">
        <v>0.80226583303440901</v>
      </c>
      <c r="P916">
        <v>0.19773416696559001</v>
      </c>
    </row>
    <row r="917" spans="1:16" x14ac:dyDescent="0.25">
      <c r="A917">
        <v>0</v>
      </c>
      <c r="B917">
        <v>58091</v>
      </c>
      <c r="C917" t="s">
        <v>13</v>
      </c>
      <c r="D917" t="s">
        <v>14</v>
      </c>
      <c r="E917" t="s">
        <v>13</v>
      </c>
      <c r="F917" t="s">
        <v>14</v>
      </c>
      <c r="G917" t="s">
        <v>15</v>
      </c>
      <c r="H917">
        <v>1.33830742645378E-2</v>
      </c>
      <c r="I917">
        <v>63.9</v>
      </c>
      <c r="J917">
        <v>45.2</v>
      </c>
      <c r="K917">
        <v>345.73179625703602</v>
      </c>
      <c r="L917">
        <v>4.8577829854548699E-2</v>
      </c>
      <c r="M917">
        <v>35.386210679520403</v>
      </c>
      <c r="N917">
        <v>58091</v>
      </c>
      <c r="O917">
        <v>0.986616925735462</v>
      </c>
      <c r="P917">
        <v>1.33830742645378E-2</v>
      </c>
    </row>
    <row r="918" spans="1:16" x14ac:dyDescent="0.25">
      <c r="A918">
        <v>0</v>
      </c>
      <c r="B918">
        <v>36011</v>
      </c>
      <c r="C918" t="s">
        <v>33</v>
      </c>
      <c r="D918" t="s">
        <v>41</v>
      </c>
      <c r="E918" t="s">
        <v>33</v>
      </c>
      <c r="F918" t="s">
        <v>79</v>
      </c>
      <c r="G918" t="s">
        <v>15</v>
      </c>
      <c r="H918">
        <v>0.26332694721453798</v>
      </c>
      <c r="I918">
        <v>81.5</v>
      </c>
      <c r="J918">
        <v>51.5</v>
      </c>
      <c r="K918">
        <v>40.639615814315299</v>
      </c>
      <c r="L918">
        <v>3.8543660945892901E-3</v>
      </c>
      <c r="M918">
        <v>5.3426363816559803</v>
      </c>
      <c r="N918">
        <v>37059</v>
      </c>
      <c r="O918">
        <v>0.73667305278546102</v>
      </c>
      <c r="P918">
        <v>0.26332694721453798</v>
      </c>
    </row>
    <row r="919" spans="1:16" x14ac:dyDescent="0.25">
      <c r="A919">
        <v>0</v>
      </c>
      <c r="B919">
        <v>42002</v>
      </c>
      <c r="C919" t="s">
        <v>16</v>
      </c>
      <c r="D919" t="s">
        <v>81</v>
      </c>
      <c r="E919" t="s">
        <v>16</v>
      </c>
      <c r="F919" t="s">
        <v>81</v>
      </c>
      <c r="G919" t="s">
        <v>15</v>
      </c>
      <c r="H919">
        <v>0.246843215715982</v>
      </c>
      <c r="I919">
        <v>61.9</v>
      </c>
      <c r="J919">
        <v>44.8</v>
      </c>
      <c r="K919">
        <v>127.438515771982</v>
      </c>
      <c r="L919">
        <v>8.2852145152585599E-2</v>
      </c>
      <c r="M919">
        <v>14.138009411142001</v>
      </c>
      <c r="N919">
        <v>42002</v>
      </c>
      <c r="O919">
        <v>0.753156784284017</v>
      </c>
      <c r="P919">
        <v>0.246843215715982</v>
      </c>
    </row>
    <row r="920" spans="1:16" x14ac:dyDescent="0.25">
      <c r="A920">
        <v>0</v>
      </c>
      <c r="B920">
        <v>9016</v>
      </c>
      <c r="C920" t="s">
        <v>90</v>
      </c>
      <c r="D920" t="s">
        <v>106</v>
      </c>
      <c r="E920" t="s">
        <v>90</v>
      </c>
      <c r="F920" t="s">
        <v>106</v>
      </c>
      <c r="G920" t="s">
        <v>15</v>
      </c>
      <c r="H920">
        <v>0.297957746329642</v>
      </c>
      <c r="I920">
        <v>96.8</v>
      </c>
      <c r="J920">
        <v>39.799999999999997</v>
      </c>
      <c r="K920">
        <v>111.437302478368</v>
      </c>
      <c r="L920">
        <v>5.1173762234830299E-2</v>
      </c>
      <c r="M920">
        <v>11.5877591026853</v>
      </c>
      <c r="N920">
        <v>9049</v>
      </c>
      <c r="O920">
        <v>0.702042253670357</v>
      </c>
      <c r="P920">
        <v>0.297957746329642</v>
      </c>
    </row>
    <row r="921" spans="1:16" x14ac:dyDescent="0.25">
      <c r="A921">
        <v>0</v>
      </c>
      <c r="B921">
        <v>51033</v>
      </c>
      <c r="C921" t="s">
        <v>27</v>
      </c>
      <c r="D921" t="s">
        <v>70</v>
      </c>
      <c r="E921" t="s">
        <v>27</v>
      </c>
      <c r="F921" t="s">
        <v>92</v>
      </c>
      <c r="G921" t="s">
        <v>15</v>
      </c>
      <c r="H921">
        <v>0.22786116555132799</v>
      </c>
      <c r="I921">
        <v>89.9</v>
      </c>
      <c r="J921">
        <v>48.5</v>
      </c>
      <c r="K921">
        <v>122.35066550409201</v>
      </c>
      <c r="L921">
        <v>1.4827512318895101E-2</v>
      </c>
      <c r="M921">
        <v>7.4992383452718796</v>
      </c>
      <c r="N921">
        <v>47012</v>
      </c>
      <c r="O921">
        <v>0.77213883444867204</v>
      </c>
      <c r="P921">
        <v>0.22786116555132799</v>
      </c>
    </row>
    <row r="922" spans="1:16" x14ac:dyDescent="0.25">
      <c r="A922">
        <v>0</v>
      </c>
      <c r="B922">
        <v>23091</v>
      </c>
      <c r="C922" t="s">
        <v>21</v>
      </c>
      <c r="D922" t="s">
        <v>89</v>
      </c>
      <c r="E922" t="s">
        <v>21</v>
      </c>
      <c r="F922" t="s">
        <v>39</v>
      </c>
      <c r="G922" t="s">
        <v>15</v>
      </c>
      <c r="H922">
        <v>0.13992226272942501</v>
      </c>
      <c r="I922">
        <v>81.099999999999994</v>
      </c>
      <c r="J922">
        <v>55.8</v>
      </c>
      <c r="K922">
        <v>182.100145370402</v>
      </c>
      <c r="L922">
        <v>1.4016148386533801E-2</v>
      </c>
      <c r="M922">
        <v>6.4736238373197699</v>
      </c>
      <c r="N922">
        <v>26092</v>
      </c>
      <c r="O922">
        <v>0.86007773727057402</v>
      </c>
      <c r="P922">
        <v>0.13992226272942501</v>
      </c>
    </row>
    <row r="923" spans="1:16" x14ac:dyDescent="0.25">
      <c r="A923">
        <v>0</v>
      </c>
      <c r="B923">
        <v>53011</v>
      </c>
      <c r="C923" t="s">
        <v>27</v>
      </c>
      <c r="D923" t="s">
        <v>28</v>
      </c>
      <c r="E923" t="s">
        <v>27</v>
      </c>
      <c r="F923" t="s">
        <v>110</v>
      </c>
      <c r="G923" t="s">
        <v>15</v>
      </c>
      <c r="H923">
        <v>0.28114651444892402</v>
      </c>
      <c r="I923">
        <v>89.9</v>
      </c>
      <c r="J923">
        <v>48.5</v>
      </c>
      <c r="K923">
        <v>64.891124175087697</v>
      </c>
      <c r="L923">
        <v>2.86567552976547E-3</v>
      </c>
      <c r="M923">
        <v>0.98293345325000903</v>
      </c>
      <c r="N923">
        <v>52016</v>
      </c>
      <c r="O923">
        <v>0.71885348555107498</v>
      </c>
      <c r="P923">
        <v>0.28114651444892302</v>
      </c>
    </row>
    <row r="924" spans="1:16" x14ac:dyDescent="0.25">
      <c r="A924">
        <v>0</v>
      </c>
      <c r="B924">
        <v>52015</v>
      </c>
      <c r="C924" t="s">
        <v>27</v>
      </c>
      <c r="D924" t="s">
        <v>110</v>
      </c>
      <c r="E924" t="s">
        <v>27</v>
      </c>
      <c r="F924" t="s">
        <v>118</v>
      </c>
      <c r="G924" t="s">
        <v>15</v>
      </c>
      <c r="H924">
        <v>0.28229749197465898</v>
      </c>
      <c r="I924">
        <v>89.9</v>
      </c>
      <c r="J924">
        <v>48.5</v>
      </c>
      <c r="K924">
        <v>59.863255023640903</v>
      </c>
      <c r="L924">
        <v>7.5756387731704096E-3</v>
      </c>
      <c r="M924">
        <v>2.59557370943249</v>
      </c>
      <c r="N924">
        <v>100005</v>
      </c>
      <c r="O924">
        <v>0.71770250802533997</v>
      </c>
      <c r="P924">
        <v>0.28229749197465898</v>
      </c>
    </row>
    <row r="925" spans="1:16" x14ac:dyDescent="0.25">
      <c r="A925">
        <v>0</v>
      </c>
      <c r="B925">
        <v>38022</v>
      </c>
      <c r="C925" t="s">
        <v>33</v>
      </c>
      <c r="D925" t="s">
        <v>42</v>
      </c>
      <c r="E925" t="s">
        <v>33</v>
      </c>
      <c r="F925" t="s">
        <v>41</v>
      </c>
      <c r="G925" t="s">
        <v>15</v>
      </c>
      <c r="H925">
        <v>0.16084500206323901</v>
      </c>
      <c r="I925">
        <v>81.5</v>
      </c>
      <c r="J925">
        <v>51.5</v>
      </c>
      <c r="K925">
        <v>147.972228889988</v>
      </c>
      <c r="L925">
        <v>1.22888284815102E-2</v>
      </c>
      <c r="M925">
        <v>16.143318529778998</v>
      </c>
      <c r="N925">
        <v>36023</v>
      </c>
      <c r="O925">
        <v>0.83915499793675996</v>
      </c>
      <c r="P925">
        <v>0.16084500206323901</v>
      </c>
    </row>
    <row r="926" spans="1:16" x14ac:dyDescent="0.25">
      <c r="A926">
        <v>0</v>
      </c>
      <c r="B926">
        <v>63005</v>
      </c>
      <c r="C926" t="s">
        <v>44</v>
      </c>
      <c r="D926" t="s">
        <v>78</v>
      </c>
      <c r="E926" t="s">
        <v>44</v>
      </c>
      <c r="F926" t="s">
        <v>78</v>
      </c>
      <c r="G926" t="s">
        <v>15</v>
      </c>
      <c r="H926">
        <v>0.172614719923284</v>
      </c>
      <c r="I926">
        <v>39.6</v>
      </c>
      <c r="J926">
        <v>25.5</v>
      </c>
      <c r="K926">
        <v>255.698751767359</v>
      </c>
      <c r="L926">
        <v>3.9449189595497397E-2</v>
      </c>
      <c r="M926">
        <v>37.395045804823901</v>
      </c>
      <c r="N926">
        <v>63058</v>
      </c>
      <c r="O926">
        <v>0.82738528007671497</v>
      </c>
      <c r="P926">
        <v>0.172614719923284</v>
      </c>
    </row>
    <row r="927" spans="1:16" x14ac:dyDescent="0.25">
      <c r="A927">
        <v>0</v>
      </c>
      <c r="B927">
        <v>65037</v>
      </c>
      <c r="C927" t="s">
        <v>44</v>
      </c>
      <c r="D927" t="s">
        <v>96</v>
      </c>
      <c r="E927" t="s">
        <v>44</v>
      </c>
      <c r="F927" t="s">
        <v>78</v>
      </c>
      <c r="G927" t="s">
        <v>15</v>
      </c>
      <c r="H927">
        <v>0.15976565514400801</v>
      </c>
      <c r="I927">
        <v>39.6</v>
      </c>
      <c r="J927">
        <v>25.5</v>
      </c>
      <c r="K927">
        <v>265.47241554633399</v>
      </c>
      <c r="L927">
        <v>4.2535767855987401E-2</v>
      </c>
      <c r="M927">
        <v>39.975591924973003</v>
      </c>
      <c r="N927">
        <v>63057</v>
      </c>
      <c r="O927">
        <v>0.84023434485599102</v>
      </c>
      <c r="P927">
        <v>0.15976565514400801</v>
      </c>
    </row>
    <row r="928" spans="1:16" x14ac:dyDescent="0.25">
      <c r="A928">
        <v>0</v>
      </c>
      <c r="B928">
        <v>47015</v>
      </c>
      <c r="C928" t="s">
        <v>27</v>
      </c>
      <c r="D928" t="s">
        <v>92</v>
      </c>
      <c r="E928" t="s">
        <v>24</v>
      </c>
      <c r="F928" t="s">
        <v>66</v>
      </c>
      <c r="G928" t="s">
        <v>19</v>
      </c>
      <c r="H928">
        <v>0.21066135007369199</v>
      </c>
      <c r="I928">
        <v>89.9</v>
      </c>
      <c r="J928">
        <v>48.5</v>
      </c>
      <c r="K928">
        <v>129.259289967374</v>
      </c>
      <c r="L928">
        <v>1.5312094274803499E-2</v>
      </c>
      <c r="M928">
        <v>11.8044967163816</v>
      </c>
      <c r="N928">
        <v>16153</v>
      </c>
      <c r="O928">
        <v>0.78933864992630698</v>
      </c>
      <c r="P928">
        <v>0.21066135007369199</v>
      </c>
    </row>
    <row r="929" spans="1:16" x14ac:dyDescent="0.25">
      <c r="A929">
        <v>0</v>
      </c>
      <c r="B929">
        <v>34032</v>
      </c>
      <c r="C929" t="s">
        <v>33</v>
      </c>
      <c r="D929" t="s">
        <v>50</v>
      </c>
      <c r="E929" t="s">
        <v>33</v>
      </c>
      <c r="F929" t="s">
        <v>41</v>
      </c>
      <c r="G929" t="s">
        <v>15</v>
      </c>
      <c r="H929">
        <v>0.21956695912600699</v>
      </c>
      <c r="I929">
        <v>81.5</v>
      </c>
      <c r="J929">
        <v>51.5</v>
      </c>
      <c r="K929">
        <v>89.679035341576807</v>
      </c>
      <c r="L929">
        <v>8.4858432715422399E-3</v>
      </c>
      <c r="M929">
        <v>9.3645523225162908</v>
      </c>
      <c r="N929">
        <v>36023</v>
      </c>
      <c r="O929">
        <v>0.78043304087399201</v>
      </c>
      <c r="P929">
        <v>0.21956695912600699</v>
      </c>
    </row>
    <row r="930" spans="1:16" x14ac:dyDescent="0.25">
      <c r="A930">
        <v>0</v>
      </c>
      <c r="B930">
        <v>54024</v>
      </c>
      <c r="C930" t="s">
        <v>47</v>
      </c>
      <c r="D930" t="s">
        <v>49</v>
      </c>
      <c r="E930" t="s">
        <v>47</v>
      </c>
      <c r="F930" t="s">
        <v>48</v>
      </c>
      <c r="G930" t="s">
        <v>15</v>
      </c>
      <c r="H930">
        <v>0.25774823255129597</v>
      </c>
      <c r="I930">
        <v>84.4</v>
      </c>
      <c r="J930">
        <v>56.3</v>
      </c>
      <c r="K930">
        <v>39.789996439667597</v>
      </c>
      <c r="L930">
        <v>3.09038218937033E-2</v>
      </c>
      <c r="M930">
        <v>2.66326571713148</v>
      </c>
      <c r="N930">
        <v>55032</v>
      </c>
      <c r="O930">
        <v>0.74225176744870303</v>
      </c>
      <c r="P930">
        <v>0.25774823255129597</v>
      </c>
    </row>
    <row r="931" spans="1:16" x14ac:dyDescent="0.25">
      <c r="A931">
        <v>0</v>
      </c>
      <c r="B931">
        <v>50024</v>
      </c>
      <c r="C931" t="s">
        <v>27</v>
      </c>
      <c r="D931" t="s">
        <v>85</v>
      </c>
      <c r="E931" t="s">
        <v>27</v>
      </c>
      <c r="F931" t="s">
        <v>82</v>
      </c>
      <c r="G931" t="s">
        <v>15</v>
      </c>
      <c r="H931">
        <v>0.17685521038291899</v>
      </c>
      <c r="I931">
        <v>89.9</v>
      </c>
      <c r="J931">
        <v>48.5</v>
      </c>
      <c r="K931">
        <v>171.87154775490299</v>
      </c>
      <c r="L931">
        <v>2.0151748995308201E-2</v>
      </c>
      <c r="M931">
        <v>13.998388287169</v>
      </c>
      <c r="N931">
        <v>49009</v>
      </c>
      <c r="O931">
        <v>0.82314478961708004</v>
      </c>
      <c r="P931">
        <v>0.17685521038291899</v>
      </c>
    </row>
    <row r="932" spans="1:16" x14ac:dyDescent="0.25">
      <c r="A932">
        <v>0</v>
      </c>
      <c r="B932">
        <v>22204</v>
      </c>
      <c r="C932" t="s">
        <v>72</v>
      </c>
      <c r="D932" t="s">
        <v>74</v>
      </c>
      <c r="E932" t="s">
        <v>72</v>
      </c>
      <c r="F932" t="s">
        <v>73</v>
      </c>
      <c r="G932" t="s">
        <v>15</v>
      </c>
      <c r="H932">
        <v>0.19309721624749601</v>
      </c>
      <c r="I932">
        <v>47.5</v>
      </c>
      <c r="J932">
        <v>60.4</v>
      </c>
      <c r="K932">
        <v>66.247084222024895</v>
      </c>
      <c r="L932">
        <v>3.2784811186667297E-2</v>
      </c>
      <c r="M932">
        <v>3.7526028200230499</v>
      </c>
      <c r="N932">
        <v>21061</v>
      </c>
      <c r="O932">
        <v>0.80690278375250302</v>
      </c>
      <c r="P932">
        <v>0.19309721624749601</v>
      </c>
    </row>
    <row r="933" spans="1:16" x14ac:dyDescent="0.25">
      <c r="A933">
        <v>0</v>
      </c>
      <c r="B933">
        <v>32006</v>
      </c>
      <c r="C933" t="s">
        <v>58</v>
      </c>
      <c r="D933" t="s">
        <v>105</v>
      </c>
      <c r="E933" t="s">
        <v>58</v>
      </c>
      <c r="F933" t="s">
        <v>59</v>
      </c>
      <c r="G933" t="s">
        <v>15</v>
      </c>
      <c r="H933">
        <v>0.180785886784849</v>
      </c>
      <c r="I933">
        <v>120.8</v>
      </c>
      <c r="J933">
        <v>49</v>
      </c>
      <c r="K933">
        <v>167.78136604597</v>
      </c>
      <c r="L933">
        <v>4.45519707373472E-2</v>
      </c>
      <c r="M933">
        <v>22.223088441392299</v>
      </c>
      <c r="N933">
        <v>30099</v>
      </c>
      <c r="O933">
        <v>0.81921411321515003</v>
      </c>
      <c r="P933">
        <v>0.180785886784849</v>
      </c>
    </row>
    <row r="934" spans="1:16" x14ac:dyDescent="0.25">
      <c r="A934">
        <v>0</v>
      </c>
      <c r="B934">
        <v>63049</v>
      </c>
      <c r="C934" t="s">
        <v>44</v>
      </c>
      <c r="D934" t="s">
        <v>78</v>
      </c>
      <c r="E934" t="s">
        <v>44</v>
      </c>
      <c r="F934" t="s">
        <v>99</v>
      </c>
      <c r="G934" t="s">
        <v>15</v>
      </c>
      <c r="H934">
        <v>0.163343450886587</v>
      </c>
      <c r="I934">
        <v>39.6</v>
      </c>
      <c r="J934">
        <v>25.5</v>
      </c>
      <c r="K934">
        <v>263.95539791067</v>
      </c>
      <c r="L934">
        <v>4.0949119612978598E-2</v>
      </c>
      <c r="M934">
        <v>38.845156551098</v>
      </c>
      <c r="N934">
        <v>62008</v>
      </c>
      <c r="O934">
        <v>0.83665654911341303</v>
      </c>
      <c r="P934">
        <v>0.163343450886587</v>
      </c>
    </row>
    <row r="935" spans="1:16" x14ac:dyDescent="0.25">
      <c r="A935">
        <v>0</v>
      </c>
      <c r="B935">
        <v>15078</v>
      </c>
      <c r="C935" t="s">
        <v>24</v>
      </c>
      <c r="D935" t="s">
        <v>60</v>
      </c>
      <c r="E935" t="s">
        <v>24</v>
      </c>
      <c r="F935" t="s">
        <v>26</v>
      </c>
      <c r="G935" t="s">
        <v>15</v>
      </c>
      <c r="H935">
        <v>7.7390899937506401E-3</v>
      </c>
      <c r="I935">
        <v>95.7</v>
      </c>
      <c r="J935">
        <v>42.9</v>
      </c>
      <c r="K935">
        <v>408.12734347389897</v>
      </c>
      <c r="L935">
        <v>1.8430685739306299E-2</v>
      </c>
      <c r="M935">
        <v>27.627658903405401</v>
      </c>
      <c r="N935">
        <v>17077</v>
      </c>
      <c r="O935">
        <v>0.99226091000624905</v>
      </c>
      <c r="P935">
        <v>7.7390899937506401E-3</v>
      </c>
    </row>
    <row r="936" spans="1:16" x14ac:dyDescent="0.25">
      <c r="A936">
        <v>0</v>
      </c>
      <c r="B936">
        <v>27035</v>
      </c>
      <c r="C936" t="s">
        <v>21</v>
      </c>
      <c r="D936" t="s">
        <v>40</v>
      </c>
      <c r="E936" t="s">
        <v>21</v>
      </c>
      <c r="F936" t="s">
        <v>39</v>
      </c>
      <c r="G936" t="s">
        <v>15</v>
      </c>
      <c r="H936">
        <v>7.1417765821284895E-2</v>
      </c>
      <c r="I936">
        <v>81.099999999999994</v>
      </c>
      <c r="J936">
        <v>55.8</v>
      </c>
      <c r="K936">
        <v>272.95902839893103</v>
      </c>
      <c r="L936">
        <v>2.1929546840795299E-2</v>
      </c>
      <c r="M936">
        <v>9.5188196148026094</v>
      </c>
      <c r="N936">
        <v>26051</v>
      </c>
      <c r="O936">
        <v>0.92858223417871499</v>
      </c>
      <c r="P936">
        <v>7.1417765821285006E-2</v>
      </c>
    </row>
    <row r="937" spans="1:16" x14ac:dyDescent="0.25">
      <c r="A937">
        <v>0</v>
      </c>
      <c r="B937">
        <v>40008</v>
      </c>
      <c r="C937" t="s">
        <v>33</v>
      </c>
      <c r="D937" t="s">
        <v>35</v>
      </c>
      <c r="E937" t="s">
        <v>33</v>
      </c>
      <c r="F937" t="s">
        <v>35</v>
      </c>
      <c r="G937" t="s">
        <v>15</v>
      </c>
      <c r="H937">
        <v>9.7700345286843293E-2</v>
      </c>
      <c r="I937">
        <v>81.5</v>
      </c>
      <c r="J937">
        <v>51.5</v>
      </c>
      <c r="K937">
        <v>220.65994004929701</v>
      </c>
      <c r="L937">
        <v>1.9590818877450299E-2</v>
      </c>
      <c r="M937">
        <v>21.592997760548599</v>
      </c>
      <c r="N937">
        <v>40012</v>
      </c>
      <c r="O937">
        <v>0.90229965471315599</v>
      </c>
      <c r="P937">
        <v>9.7700345286843293E-2</v>
      </c>
    </row>
    <row r="938" spans="1:16" x14ac:dyDescent="0.25">
      <c r="A938">
        <v>0</v>
      </c>
      <c r="B938">
        <v>15146</v>
      </c>
      <c r="C938" t="s">
        <v>24</v>
      </c>
      <c r="D938" t="s">
        <v>60</v>
      </c>
      <c r="E938" t="s">
        <v>24</v>
      </c>
      <c r="F938" t="s">
        <v>26</v>
      </c>
      <c r="G938" t="s">
        <v>15</v>
      </c>
      <c r="H938">
        <v>0</v>
      </c>
      <c r="I938">
        <v>95.7</v>
      </c>
      <c r="J938">
        <v>42.9</v>
      </c>
      <c r="K938">
        <v>440.56949061981697</v>
      </c>
      <c r="L938">
        <v>1.9839703875317499E-2</v>
      </c>
      <c r="M938">
        <v>29.9884982881218</v>
      </c>
      <c r="N938">
        <v>17029</v>
      </c>
      <c r="O938">
        <v>1</v>
      </c>
      <c r="P938">
        <v>0</v>
      </c>
    </row>
    <row r="939" spans="1:16" x14ac:dyDescent="0.25">
      <c r="A939">
        <v>0</v>
      </c>
      <c r="B939">
        <v>10025</v>
      </c>
      <c r="C939" t="s">
        <v>90</v>
      </c>
      <c r="D939" t="s">
        <v>91</v>
      </c>
      <c r="E939" t="s">
        <v>21</v>
      </c>
      <c r="F939" t="s">
        <v>40</v>
      </c>
      <c r="G939" t="s">
        <v>19</v>
      </c>
      <c r="H939">
        <v>0.301973168835802</v>
      </c>
      <c r="I939">
        <v>96.8</v>
      </c>
      <c r="J939">
        <v>39.799999999999997</v>
      </c>
      <c r="K939">
        <v>105.384785188089</v>
      </c>
      <c r="L939">
        <v>5.4113877318887497E-2</v>
      </c>
      <c r="M939">
        <v>12.164623585346</v>
      </c>
      <c r="N939">
        <v>27008</v>
      </c>
      <c r="O939">
        <v>0.69802683116419695</v>
      </c>
      <c r="P939">
        <v>0.301973168835802</v>
      </c>
    </row>
    <row r="940" spans="1:16" x14ac:dyDescent="0.25">
      <c r="A940">
        <v>0</v>
      </c>
      <c r="B940">
        <v>42035</v>
      </c>
      <c r="C940" t="s">
        <v>16</v>
      </c>
      <c r="D940" t="s">
        <v>81</v>
      </c>
      <c r="E940" t="s">
        <v>58</v>
      </c>
      <c r="F940" t="s">
        <v>97</v>
      </c>
      <c r="G940" t="s">
        <v>19</v>
      </c>
      <c r="H940">
        <v>0.28347483535807799</v>
      </c>
      <c r="I940">
        <v>61.9</v>
      </c>
      <c r="J940">
        <v>44.8</v>
      </c>
      <c r="K940">
        <v>69.267661960984498</v>
      </c>
      <c r="L940">
        <v>3.0782082375319E-2</v>
      </c>
      <c r="M940">
        <v>6.6216721667714404</v>
      </c>
      <c r="N940">
        <v>93033</v>
      </c>
      <c r="O940">
        <v>0.71652516464192095</v>
      </c>
      <c r="P940">
        <v>0.28347483535807799</v>
      </c>
    </row>
    <row r="941" spans="1:16" x14ac:dyDescent="0.25">
      <c r="A941">
        <v>0</v>
      </c>
      <c r="B941">
        <v>15146</v>
      </c>
      <c r="C941" t="s">
        <v>24</v>
      </c>
      <c r="D941" t="s">
        <v>60</v>
      </c>
      <c r="E941" t="s">
        <v>24</v>
      </c>
      <c r="F941" t="s">
        <v>56</v>
      </c>
      <c r="G941" t="s">
        <v>15</v>
      </c>
      <c r="H941">
        <v>0</v>
      </c>
      <c r="I941">
        <v>95.7</v>
      </c>
      <c r="J941">
        <v>42.9</v>
      </c>
      <c r="K941">
        <v>440.56949061981697</v>
      </c>
      <c r="L941">
        <v>1.9839703875317499E-2</v>
      </c>
      <c r="M941">
        <v>29.9884982881218</v>
      </c>
      <c r="N941">
        <v>19036</v>
      </c>
      <c r="O941">
        <v>1</v>
      </c>
      <c r="P941">
        <v>0</v>
      </c>
    </row>
    <row r="942" spans="1:16" x14ac:dyDescent="0.25">
      <c r="A942">
        <v>0</v>
      </c>
      <c r="B942">
        <v>56057</v>
      </c>
      <c r="C942" t="s">
        <v>13</v>
      </c>
      <c r="D942" t="s">
        <v>20</v>
      </c>
      <c r="E942" t="s">
        <v>27</v>
      </c>
      <c r="F942" t="s">
        <v>85</v>
      </c>
      <c r="G942" t="s">
        <v>19</v>
      </c>
      <c r="H942">
        <v>0.27293438022236</v>
      </c>
      <c r="I942">
        <v>63.9</v>
      </c>
      <c r="J942">
        <v>45.2</v>
      </c>
      <c r="K942">
        <v>62.848965379881598</v>
      </c>
      <c r="L942">
        <v>7.1378089228629196E-3</v>
      </c>
      <c r="M942">
        <v>7.2375503832143702</v>
      </c>
      <c r="N942">
        <v>50029</v>
      </c>
      <c r="O942">
        <v>0.72706561977763895</v>
      </c>
      <c r="P942">
        <v>0.27293438022236</v>
      </c>
    </row>
    <row r="943" spans="1:16" x14ac:dyDescent="0.25">
      <c r="A943">
        <v>0</v>
      </c>
      <c r="B943">
        <v>63024</v>
      </c>
      <c r="C943" t="s">
        <v>44</v>
      </c>
      <c r="D943" t="s">
        <v>78</v>
      </c>
      <c r="E943" t="s">
        <v>16</v>
      </c>
      <c r="F943" t="s">
        <v>83</v>
      </c>
      <c r="G943" t="s">
        <v>19</v>
      </c>
      <c r="H943">
        <v>0.17884547880177701</v>
      </c>
      <c r="I943">
        <v>39.6</v>
      </c>
      <c r="J943">
        <v>25.5</v>
      </c>
      <c r="K943">
        <v>245.56597300752099</v>
      </c>
      <c r="L943">
        <v>3.83970300294533E-2</v>
      </c>
      <c r="M943">
        <v>37.507481978690201</v>
      </c>
      <c r="N943">
        <v>41067</v>
      </c>
      <c r="O943">
        <v>0.82115452119822196</v>
      </c>
      <c r="P943">
        <v>0.17884547880177701</v>
      </c>
    </row>
    <row r="944" spans="1:16" x14ac:dyDescent="0.25">
      <c r="A944">
        <v>0</v>
      </c>
      <c r="B944">
        <v>24012</v>
      </c>
      <c r="C944" t="s">
        <v>21</v>
      </c>
      <c r="D944" t="s">
        <v>54</v>
      </c>
      <c r="E944" t="s">
        <v>21</v>
      </c>
      <c r="F944" t="s">
        <v>22</v>
      </c>
      <c r="G944" t="s">
        <v>15</v>
      </c>
      <c r="H944">
        <v>0.101158005280479</v>
      </c>
      <c r="I944">
        <v>81.099999999999994</v>
      </c>
      <c r="J944">
        <v>55.8</v>
      </c>
      <c r="K944">
        <v>236.64204192007199</v>
      </c>
      <c r="L944">
        <v>1.97971271480364E-2</v>
      </c>
      <c r="M944">
        <v>7.6726049402968304</v>
      </c>
      <c r="N944">
        <v>28060</v>
      </c>
      <c r="O944">
        <v>0.89884199471951998</v>
      </c>
      <c r="P944">
        <v>0.101158005280479</v>
      </c>
    </row>
    <row r="945" spans="1:16" x14ac:dyDescent="0.25">
      <c r="A945">
        <v>0</v>
      </c>
      <c r="B945">
        <v>109006</v>
      </c>
      <c r="C945" t="s">
        <v>16</v>
      </c>
      <c r="D945" t="s">
        <v>117</v>
      </c>
      <c r="E945" t="s">
        <v>51</v>
      </c>
      <c r="F945" t="s">
        <v>102</v>
      </c>
      <c r="G945" t="s">
        <v>19</v>
      </c>
      <c r="H945">
        <v>0.24403034066717899</v>
      </c>
      <c r="I945">
        <v>61.9</v>
      </c>
      <c r="J945">
        <v>44.8</v>
      </c>
      <c r="K945">
        <v>113.090536361091</v>
      </c>
      <c r="L945">
        <v>4.4878736880946103E-2</v>
      </c>
      <c r="M945">
        <v>12.033692300704301</v>
      </c>
      <c r="N945">
        <v>73027</v>
      </c>
      <c r="O945">
        <v>0.75596965933282001</v>
      </c>
      <c r="P945">
        <v>0.24403034066717899</v>
      </c>
    </row>
    <row r="946" spans="1:16" x14ac:dyDescent="0.25">
      <c r="A946">
        <v>0</v>
      </c>
      <c r="B946">
        <v>40005</v>
      </c>
      <c r="C946" t="s">
        <v>33</v>
      </c>
      <c r="D946" t="s">
        <v>35</v>
      </c>
      <c r="E946" t="s">
        <v>33</v>
      </c>
      <c r="F946" t="s">
        <v>34</v>
      </c>
      <c r="G946" t="s">
        <v>15</v>
      </c>
      <c r="H946">
        <v>0.150894458408251</v>
      </c>
      <c r="I946">
        <v>81.5</v>
      </c>
      <c r="J946">
        <v>51.5</v>
      </c>
      <c r="K946">
        <v>161.59166506679301</v>
      </c>
      <c r="L946">
        <v>1.2086881398131201E-2</v>
      </c>
      <c r="M946">
        <v>16.253934082113901</v>
      </c>
      <c r="N946">
        <v>35033</v>
      </c>
      <c r="O946">
        <v>0.849105541591748</v>
      </c>
      <c r="P946">
        <v>0.150894458408251</v>
      </c>
    </row>
    <row r="947" spans="1:16" x14ac:dyDescent="0.25">
      <c r="A947">
        <v>0</v>
      </c>
      <c r="B947">
        <v>24108</v>
      </c>
      <c r="C947" t="s">
        <v>21</v>
      </c>
      <c r="D947" t="s">
        <v>54</v>
      </c>
      <c r="E947" t="s">
        <v>21</v>
      </c>
      <c r="F947" t="s">
        <v>40</v>
      </c>
      <c r="G947" t="s">
        <v>15</v>
      </c>
      <c r="H947">
        <v>6.5979333618026104E-2</v>
      </c>
      <c r="I947">
        <v>81.099999999999994</v>
      </c>
      <c r="J947">
        <v>55.8</v>
      </c>
      <c r="K947">
        <v>279.28563630606902</v>
      </c>
      <c r="L947">
        <v>2.24784816507358E-2</v>
      </c>
      <c r="M947">
        <v>9.9586919405768199</v>
      </c>
      <c r="N947">
        <v>27033</v>
      </c>
      <c r="O947">
        <v>0.93402066638197301</v>
      </c>
      <c r="P947">
        <v>6.5979333618026006E-2</v>
      </c>
    </row>
    <row r="948" spans="1:16" x14ac:dyDescent="0.25">
      <c r="A948">
        <v>0</v>
      </c>
      <c r="B948">
        <v>17081</v>
      </c>
      <c r="C948" t="s">
        <v>24</v>
      </c>
      <c r="D948" t="s">
        <v>26</v>
      </c>
      <c r="E948" t="s">
        <v>24</v>
      </c>
      <c r="F948" t="s">
        <v>66</v>
      </c>
      <c r="G948" t="s">
        <v>15</v>
      </c>
      <c r="H948">
        <v>7.0262278299925401E-2</v>
      </c>
      <c r="I948">
        <v>95.7</v>
      </c>
      <c r="J948">
        <v>42.9</v>
      </c>
      <c r="K948">
        <v>328.39917443343398</v>
      </c>
      <c r="L948">
        <v>1.4731998143902801E-2</v>
      </c>
      <c r="M948">
        <v>24.687139195543001</v>
      </c>
      <c r="N948">
        <v>16183</v>
      </c>
      <c r="O948">
        <v>0.92973772170007396</v>
      </c>
      <c r="P948">
        <v>7.0262278299925401E-2</v>
      </c>
    </row>
    <row r="949" spans="1:16" x14ac:dyDescent="0.25">
      <c r="A949">
        <v>0</v>
      </c>
      <c r="B949">
        <v>37027</v>
      </c>
      <c r="C949" t="s">
        <v>33</v>
      </c>
      <c r="D949" t="s">
        <v>79</v>
      </c>
      <c r="E949" t="s">
        <v>33</v>
      </c>
      <c r="F949" t="s">
        <v>41</v>
      </c>
      <c r="G949" t="s">
        <v>15</v>
      </c>
      <c r="H949">
        <v>0.24171379105612001</v>
      </c>
      <c r="I949">
        <v>81.5</v>
      </c>
      <c r="J949">
        <v>51.5</v>
      </c>
      <c r="K949">
        <v>62.650286396423503</v>
      </c>
      <c r="L949">
        <v>5.4475743832424501E-3</v>
      </c>
      <c r="M949">
        <v>7.73809646277775</v>
      </c>
      <c r="N949">
        <v>36046</v>
      </c>
      <c r="O949">
        <v>0.75828620894387899</v>
      </c>
      <c r="P949">
        <v>0.24171379105612001</v>
      </c>
    </row>
    <row r="950" spans="1:16" x14ac:dyDescent="0.25">
      <c r="A950">
        <v>0</v>
      </c>
      <c r="B950">
        <v>76032</v>
      </c>
      <c r="C950" t="s">
        <v>29</v>
      </c>
      <c r="D950" t="s">
        <v>30</v>
      </c>
      <c r="E950" t="s">
        <v>29</v>
      </c>
      <c r="F950" t="s">
        <v>30</v>
      </c>
      <c r="G950" t="s">
        <v>15</v>
      </c>
      <c r="H950">
        <v>0.43980238885683498</v>
      </c>
      <c r="I950">
        <v>276.8</v>
      </c>
      <c r="J950">
        <v>41.7</v>
      </c>
      <c r="K950">
        <v>22.850222414898798</v>
      </c>
      <c r="L950">
        <v>1.06214983650239E-2</v>
      </c>
      <c r="M950">
        <v>5.2201052703300403</v>
      </c>
      <c r="N950">
        <v>76046</v>
      </c>
      <c r="O950">
        <v>0.56019761114316402</v>
      </c>
      <c r="P950">
        <v>0.43980238885683498</v>
      </c>
    </row>
    <row r="951" spans="1:16" x14ac:dyDescent="0.25">
      <c r="A951">
        <v>0</v>
      </c>
      <c r="B951">
        <v>34035</v>
      </c>
      <c r="C951" t="s">
        <v>33</v>
      </c>
      <c r="D951" t="s">
        <v>50</v>
      </c>
      <c r="E951" t="s">
        <v>16</v>
      </c>
      <c r="F951" t="s">
        <v>17</v>
      </c>
      <c r="G951" t="s">
        <v>19</v>
      </c>
      <c r="H951">
        <v>0.256048135353036</v>
      </c>
      <c r="I951">
        <v>81.5</v>
      </c>
      <c r="J951">
        <v>51.5</v>
      </c>
      <c r="K951">
        <v>51.234356424581499</v>
      </c>
      <c r="L951">
        <v>5.32844284567214E-3</v>
      </c>
      <c r="M951">
        <v>5.54981788920339</v>
      </c>
      <c r="N951">
        <v>43023</v>
      </c>
      <c r="O951">
        <v>0.74395186464696295</v>
      </c>
      <c r="P951">
        <v>0.256048135353036</v>
      </c>
    </row>
    <row r="952" spans="1:16" x14ac:dyDescent="0.25">
      <c r="A952">
        <v>0</v>
      </c>
      <c r="B952">
        <v>37023</v>
      </c>
      <c r="C952" t="s">
        <v>33</v>
      </c>
      <c r="D952" t="s">
        <v>79</v>
      </c>
      <c r="E952" t="s">
        <v>33</v>
      </c>
      <c r="F952" t="s">
        <v>35</v>
      </c>
      <c r="G952" t="s">
        <v>15</v>
      </c>
      <c r="H952">
        <v>7.3698179397195293E-2</v>
      </c>
      <c r="I952">
        <v>81.5</v>
      </c>
      <c r="J952">
        <v>51.5</v>
      </c>
      <c r="K952">
        <v>237.54602903151499</v>
      </c>
      <c r="L952">
        <v>1.9844583054132899E-2</v>
      </c>
      <c r="M952">
        <v>25.7987550793063</v>
      </c>
      <c r="N952">
        <v>40007</v>
      </c>
      <c r="O952">
        <v>0.92630182060280397</v>
      </c>
      <c r="P952">
        <v>7.3698179397195293E-2</v>
      </c>
    </row>
    <row r="953" spans="1:16" x14ac:dyDescent="0.25">
      <c r="A953">
        <v>0</v>
      </c>
      <c r="B953">
        <v>17149</v>
      </c>
      <c r="C953" t="s">
        <v>24</v>
      </c>
      <c r="D953" t="s">
        <v>26</v>
      </c>
      <c r="E953" t="s">
        <v>24</v>
      </c>
      <c r="F953" t="s">
        <v>53</v>
      </c>
      <c r="G953" t="s">
        <v>15</v>
      </c>
      <c r="H953">
        <v>0.13527152385097299</v>
      </c>
      <c r="I953">
        <v>95.7</v>
      </c>
      <c r="J953">
        <v>42.9</v>
      </c>
      <c r="K953">
        <v>256.65290997099999</v>
      </c>
      <c r="L953">
        <v>1.16972151706528E-2</v>
      </c>
      <c r="M953">
        <v>19.105462269756401</v>
      </c>
      <c r="N953">
        <v>18153</v>
      </c>
      <c r="O953">
        <v>0.86472847614902604</v>
      </c>
      <c r="P953">
        <v>0.13527152385097299</v>
      </c>
    </row>
    <row r="954" spans="1:16" x14ac:dyDescent="0.25">
      <c r="A954">
        <v>0</v>
      </c>
      <c r="B954">
        <v>20066</v>
      </c>
      <c r="C954" t="s">
        <v>24</v>
      </c>
      <c r="D954" t="s">
        <v>56</v>
      </c>
      <c r="E954" t="s">
        <v>24</v>
      </c>
      <c r="F954" t="s">
        <v>104</v>
      </c>
      <c r="G954" t="s">
        <v>15</v>
      </c>
      <c r="H954">
        <v>0.29623198650989602</v>
      </c>
      <c r="I954">
        <v>95.7</v>
      </c>
      <c r="J954">
        <v>42.9</v>
      </c>
      <c r="K954">
        <v>77.186030728040507</v>
      </c>
      <c r="L954">
        <v>4.0619648797597298E-3</v>
      </c>
      <c r="M954">
        <v>5.7006759330031702</v>
      </c>
      <c r="N954">
        <v>108033</v>
      </c>
      <c r="O954">
        <v>0.70376801349010298</v>
      </c>
      <c r="P954">
        <v>0.29623198650989602</v>
      </c>
    </row>
    <row r="955" spans="1:16" x14ac:dyDescent="0.25">
      <c r="A955">
        <v>0</v>
      </c>
      <c r="B955">
        <v>72006</v>
      </c>
      <c r="C955" t="s">
        <v>51</v>
      </c>
      <c r="D955" t="s">
        <v>75</v>
      </c>
      <c r="E955" t="s">
        <v>51</v>
      </c>
      <c r="F955" t="s">
        <v>75</v>
      </c>
      <c r="G955" t="s">
        <v>15</v>
      </c>
      <c r="H955">
        <v>0.200567687908877</v>
      </c>
      <c r="I955">
        <v>61.4</v>
      </c>
      <c r="J955">
        <v>28.6</v>
      </c>
      <c r="K955">
        <v>264.97807003819901</v>
      </c>
      <c r="L955">
        <v>6.6925418892122501E-2</v>
      </c>
      <c r="M955">
        <v>27.771632597786599</v>
      </c>
      <c r="N955">
        <v>72006</v>
      </c>
      <c r="O955">
        <v>0.79943231209112198</v>
      </c>
      <c r="P955">
        <v>0.200567687908877</v>
      </c>
    </row>
    <row r="956" spans="1:16" x14ac:dyDescent="0.25">
      <c r="A956">
        <v>0</v>
      </c>
      <c r="B956">
        <v>2107</v>
      </c>
      <c r="C956" t="s">
        <v>31</v>
      </c>
      <c r="D956" t="s">
        <v>87</v>
      </c>
      <c r="E956" t="s">
        <v>31</v>
      </c>
      <c r="F956" t="s">
        <v>32</v>
      </c>
      <c r="G956" t="s">
        <v>15</v>
      </c>
      <c r="H956">
        <v>0.22423603088970501</v>
      </c>
      <c r="I956">
        <v>106.2</v>
      </c>
      <c r="J956">
        <v>46.2</v>
      </c>
      <c r="K956">
        <v>132.342335165918</v>
      </c>
      <c r="L956">
        <v>1.53639310483534E-2</v>
      </c>
      <c r="M956">
        <v>14.0735451454063</v>
      </c>
      <c r="N956">
        <v>6001</v>
      </c>
      <c r="O956">
        <v>0.77576396911029399</v>
      </c>
      <c r="P956">
        <v>0.22423603088970401</v>
      </c>
    </row>
    <row r="957" spans="1:16" x14ac:dyDescent="0.25">
      <c r="A957">
        <v>0</v>
      </c>
      <c r="B957">
        <v>15118</v>
      </c>
      <c r="C957" t="s">
        <v>24</v>
      </c>
      <c r="D957" t="s">
        <v>60</v>
      </c>
      <c r="E957" t="s">
        <v>24</v>
      </c>
      <c r="F957" t="s">
        <v>26</v>
      </c>
      <c r="G957" t="s">
        <v>15</v>
      </c>
      <c r="H957">
        <v>1.1845129756187999E-3</v>
      </c>
      <c r="I957">
        <v>95.7</v>
      </c>
      <c r="J957">
        <v>42.9</v>
      </c>
      <c r="K957">
        <v>414.80055646185502</v>
      </c>
      <c r="L957">
        <v>1.8668961315442E-2</v>
      </c>
      <c r="M957">
        <v>28.312724590321601</v>
      </c>
      <c r="N957">
        <v>17123</v>
      </c>
      <c r="O957">
        <v>0.99881548702438006</v>
      </c>
      <c r="P957">
        <v>1.1845129756187999E-3</v>
      </c>
    </row>
    <row r="958" spans="1:16" x14ac:dyDescent="0.25">
      <c r="A958">
        <v>0</v>
      </c>
      <c r="B958">
        <v>67041</v>
      </c>
      <c r="C958" t="s">
        <v>36</v>
      </c>
      <c r="D958" t="s">
        <v>113</v>
      </c>
      <c r="E958" t="s">
        <v>36</v>
      </c>
      <c r="F958" t="s">
        <v>38</v>
      </c>
      <c r="G958" t="s">
        <v>15</v>
      </c>
      <c r="H958">
        <v>0.26415798550449099</v>
      </c>
      <c r="I958">
        <v>42.4</v>
      </c>
      <c r="J958">
        <v>43.1</v>
      </c>
      <c r="K958">
        <v>86.348119595985295</v>
      </c>
      <c r="L958">
        <v>3.52332219961407E-2</v>
      </c>
      <c r="M958">
        <v>9.9717478389717407</v>
      </c>
      <c r="N958">
        <v>66006</v>
      </c>
      <c r="O958">
        <v>0.73584201449550801</v>
      </c>
      <c r="P958">
        <v>0.26415798550448999</v>
      </c>
    </row>
    <row r="959" spans="1:16" x14ac:dyDescent="0.25">
      <c r="A959">
        <v>0</v>
      </c>
      <c r="B959">
        <v>58091</v>
      </c>
      <c r="C959" t="s">
        <v>13</v>
      </c>
      <c r="D959" t="s">
        <v>14</v>
      </c>
      <c r="E959" t="s">
        <v>13</v>
      </c>
      <c r="F959" t="s">
        <v>14</v>
      </c>
      <c r="G959" t="s">
        <v>15</v>
      </c>
      <c r="H959">
        <v>1.33830742645378E-2</v>
      </c>
      <c r="I959">
        <v>63.9</v>
      </c>
      <c r="J959">
        <v>45.2</v>
      </c>
      <c r="K959">
        <v>345.73179625703602</v>
      </c>
      <c r="L959">
        <v>4.8577829854548699E-2</v>
      </c>
      <c r="M959">
        <v>35.386210679520403</v>
      </c>
      <c r="N959">
        <v>58091</v>
      </c>
      <c r="O959">
        <v>0.986616925735462</v>
      </c>
      <c r="P959">
        <v>1.33830742645378E-2</v>
      </c>
    </row>
    <row r="960" spans="1:16" x14ac:dyDescent="0.25">
      <c r="A960">
        <v>0</v>
      </c>
      <c r="B960">
        <v>29013</v>
      </c>
      <c r="C960" t="s">
        <v>21</v>
      </c>
      <c r="D960" t="s">
        <v>69</v>
      </c>
      <c r="E960" t="s">
        <v>21</v>
      </c>
      <c r="F960" t="s">
        <v>69</v>
      </c>
      <c r="G960" t="s">
        <v>15</v>
      </c>
      <c r="H960">
        <v>0.216265947813118</v>
      </c>
      <c r="I960">
        <v>81.099999999999994</v>
      </c>
      <c r="J960">
        <v>55.8</v>
      </c>
      <c r="K960">
        <v>80.6007257167158</v>
      </c>
      <c r="L960">
        <v>7.0094502250695797E-3</v>
      </c>
      <c r="M960">
        <v>3.4478018949857998</v>
      </c>
      <c r="N960">
        <v>29033</v>
      </c>
      <c r="O960">
        <v>0.78373405218688097</v>
      </c>
      <c r="P960">
        <v>0.216265947813118</v>
      </c>
    </row>
    <row r="961" spans="1:16" x14ac:dyDescent="0.25">
      <c r="A961">
        <v>0</v>
      </c>
      <c r="B961">
        <v>20030</v>
      </c>
      <c r="C961" t="s">
        <v>24</v>
      </c>
      <c r="D961" t="s">
        <v>56</v>
      </c>
      <c r="E961" t="s">
        <v>24</v>
      </c>
      <c r="F961" t="s">
        <v>108</v>
      </c>
      <c r="G961" t="s">
        <v>15</v>
      </c>
      <c r="H961">
        <v>0.273442080498637</v>
      </c>
      <c r="I961">
        <v>95.7</v>
      </c>
      <c r="J961">
        <v>42.9</v>
      </c>
      <c r="K961">
        <v>101.597033927905</v>
      </c>
      <c r="L961">
        <v>5.1442275696499604E-3</v>
      </c>
      <c r="M961">
        <v>7.8374044387187496</v>
      </c>
      <c r="N961">
        <v>14060</v>
      </c>
      <c r="O961">
        <v>0.72655791950136295</v>
      </c>
      <c r="P961">
        <v>0.273442080498637</v>
      </c>
    </row>
    <row r="962" spans="1:16" x14ac:dyDescent="0.25">
      <c r="A962">
        <v>0</v>
      </c>
      <c r="B962">
        <v>42002</v>
      </c>
      <c r="C962" t="s">
        <v>16</v>
      </c>
      <c r="D962" t="s">
        <v>81</v>
      </c>
      <c r="E962" t="s">
        <v>16</v>
      </c>
      <c r="F962" t="s">
        <v>81</v>
      </c>
      <c r="G962" t="s">
        <v>15</v>
      </c>
      <c r="H962">
        <v>0.246843215715982</v>
      </c>
      <c r="I962">
        <v>61.9</v>
      </c>
      <c r="J962">
        <v>44.8</v>
      </c>
      <c r="K962">
        <v>127.438515771982</v>
      </c>
      <c r="L962">
        <v>8.2852145152585599E-2</v>
      </c>
      <c r="M962">
        <v>14.138009411142001</v>
      </c>
      <c r="N962">
        <v>42045</v>
      </c>
      <c r="O962">
        <v>0.753156784284017</v>
      </c>
      <c r="P962">
        <v>0.246843215715982</v>
      </c>
    </row>
    <row r="963" spans="1:16" x14ac:dyDescent="0.25">
      <c r="A963">
        <v>0</v>
      </c>
      <c r="B963">
        <v>23096</v>
      </c>
      <c r="C963" t="s">
        <v>21</v>
      </c>
      <c r="D963" t="s">
        <v>89</v>
      </c>
      <c r="E963" t="s">
        <v>21</v>
      </c>
      <c r="F963" t="s">
        <v>39</v>
      </c>
      <c r="G963" t="s">
        <v>15</v>
      </c>
      <c r="H963">
        <v>0.167480908378107</v>
      </c>
      <c r="I963">
        <v>81.099999999999994</v>
      </c>
      <c r="J963">
        <v>55.8</v>
      </c>
      <c r="K963">
        <v>145.30674705464801</v>
      </c>
      <c r="L963">
        <v>1.10802704260454E-2</v>
      </c>
      <c r="M963">
        <v>5.3486341832777704</v>
      </c>
      <c r="N963">
        <v>26021</v>
      </c>
      <c r="O963">
        <v>0.83251909162189097</v>
      </c>
      <c r="P963">
        <v>0.167480908378107</v>
      </c>
    </row>
    <row r="964" spans="1:16" x14ac:dyDescent="0.25">
      <c r="A964">
        <v>0</v>
      </c>
      <c r="B964">
        <v>60006</v>
      </c>
      <c r="C964" t="s">
        <v>13</v>
      </c>
      <c r="D964" t="s">
        <v>23</v>
      </c>
      <c r="E964" t="s">
        <v>31</v>
      </c>
      <c r="F964" t="s">
        <v>57</v>
      </c>
      <c r="G964" t="s">
        <v>19</v>
      </c>
      <c r="H964">
        <v>0.18174615484005899</v>
      </c>
      <c r="I964">
        <v>63.9</v>
      </c>
      <c r="J964">
        <v>45.2</v>
      </c>
      <c r="K964">
        <v>157.06666582461199</v>
      </c>
      <c r="L964">
        <v>2.0934201308911101E-2</v>
      </c>
      <c r="M964">
        <v>18.230554909658601</v>
      </c>
      <c r="N964">
        <v>4078</v>
      </c>
      <c r="O964">
        <v>0.81825384515994004</v>
      </c>
      <c r="P964">
        <v>0.18174615484005799</v>
      </c>
    </row>
    <row r="965" spans="1:16" x14ac:dyDescent="0.25">
      <c r="A965">
        <v>0</v>
      </c>
      <c r="B965">
        <v>12107</v>
      </c>
      <c r="C965" t="s">
        <v>24</v>
      </c>
      <c r="D965" t="s">
        <v>25</v>
      </c>
      <c r="E965" t="s">
        <v>24</v>
      </c>
      <c r="F965" t="s">
        <v>66</v>
      </c>
      <c r="G965" t="s">
        <v>15</v>
      </c>
      <c r="H965">
        <v>3.8715078612695297E-2</v>
      </c>
      <c r="I965">
        <v>95.7</v>
      </c>
      <c r="J965">
        <v>42.9</v>
      </c>
      <c r="K965">
        <v>372.605753060354</v>
      </c>
      <c r="L965">
        <v>1.6855586001369102E-2</v>
      </c>
      <c r="M965">
        <v>25.264895220674301</v>
      </c>
      <c r="N965">
        <v>16024</v>
      </c>
      <c r="O965">
        <v>0.96128492138730404</v>
      </c>
      <c r="P965">
        <v>3.8715078612695297E-2</v>
      </c>
    </row>
    <row r="966" spans="1:16" x14ac:dyDescent="0.25">
      <c r="A966">
        <v>0</v>
      </c>
      <c r="B966">
        <v>61101</v>
      </c>
      <c r="C966" t="s">
        <v>44</v>
      </c>
      <c r="D966" t="s">
        <v>45</v>
      </c>
      <c r="E966" t="s">
        <v>44</v>
      </c>
      <c r="F966" t="s">
        <v>78</v>
      </c>
      <c r="G966" t="s">
        <v>15</v>
      </c>
      <c r="H966">
        <v>0.29764964237617902</v>
      </c>
      <c r="I966">
        <v>39.6</v>
      </c>
      <c r="J966">
        <v>25.5</v>
      </c>
      <c r="K966">
        <v>137.52243686688499</v>
      </c>
      <c r="L966">
        <v>2.0722279893420101E-2</v>
      </c>
      <c r="M966">
        <v>19.7247225758714</v>
      </c>
      <c r="N966">
        <v>63092</v>
      </c>
      <c r="O966">
        <v>0.70235035762382003</v>
      </c>
      <c r="P966">
        <v>0.29764964237617902</v>
      </c>
    </row>
    <row r="967" spans="1:16" x14ac:dyDescent="0.25">
      <c r="A967">
        <v>0</v>
      </c>
      <c r="B967">
        <v>49009</v>
      </c>
      <c r="C967" t="s">
        <v>27</v>
      </c>
      <c r="D967" t="s">
        <v>82</v>
      </c>
      <c r="E967" t="s">
        <v>27</v>
      </c>
      <c r="F967" t="s">
        <v>71</v>
      </c>
      <c r="G967" t="s">
        <v>15</v>
      </c>
      <c r="H967">
        <v>0.14334761330692899</v>
      </c>
      <c r="I967">
        <v>89.9</v>
      </c>
      <c r="J967">
        <v>48.5</v>
      </c>
      <c r="K967">
        <v>218.78595651921299</v>
      </c>
      <c r="L967">
        <v>2.6734548745114599E-2</v>
      </c>
      <c r="M967">
        <v>15.3610513786338</v>
      </c>
      <c r="N967">
        <v>48016</v>
      </c>
      <c r="O967">
        <v>0.85665238669306998</v>
      </c>
      <c r="P967">
        <v>0.14334761330692899</v>
      </c>
    </row>
    <row r="968" spans="1:16" x14ac:dyDescent="0.25">
      <c r="A968">
        <v>0</v>
      </c>
      <c r="B968">
        <v>37058</v>
      </c>
      <c r="C968" t="s">
        <v>33</v>
      </c>
      <c r="D968" t="s">
        <v>79</v>
      </c>
      <c r="E968" t="s">
        <v>24</v>
      </c>
      <c r="F968" t="s">
        <v>56</v>
      </c>
      <c r="G968" t="s">
        <v>19</v>
      </c>
      <c r="H968">
        <v>0.15364768062616799</v>
      </c>
      <c r="I968">
        <v>81.5</v>
      </c>
      <c r="J968">
        <v>51.5</v>
      </c>
      <c r="K968">
        <v>154.33292688061201</v>
      </c>
      <c r="L968">
        <v>1.29560064309254E-2</v>
      </c>
      <c r="M968">
        <v>17.195749574276</v>
      </c>
      <c r="N968">
        <v>20030</v>
      </c>
      <c r="O968">
        <v>0.84635231937383204</v>
      </c>
      <c r="P968">
        <v>0.15364768062616699</v>
      </c>
    </row>
    <row r="969" spans="1:16" x14ac:dyDescent="0.25">
      <c r="A969">
        <v>0</v>
      </c>
      <c r="B969">
        <v>39005</v>
      </c>
      <c r="C969" t="s">
        <v>33</v>
      </c>
      <c r="D969" t="s">
        <v>35</v>
      </c>
      <c r="E969" t="s">
        <v>33</v>
      </c>
      <c r="F969" t="s">
        <v>34</v>
      </c>
      <c r="G969" t="s">
        <v>15</v>
      </c>
      <c r="H969">
        <v>0.183871795817033</v>
      </c>
      <c r="I969">
        <v>81.5</v>
      </c>
      <c r="J969">
        <v>51.5</v>
      </c>
      <c r="K969">
        <v>124.00166758733501</v>
      </c>
      <c r="L969">
        <v>9.7578649896317496E-3</v>
      </c>
      <c r="M969">
        <v>13.572930106538101</v>
      </c>
      <c r="N969">
        <v>35033</v>
      </c>
      <c r="O969">
        <v>0.81612820418296605</v>
      </c>
      <c r="P969">
        <v>0.183871795817033</v>
      </c>
    </row>
    <row r="970" spans="1:16" x14ac:dyDescent="0.25">
      <c r="A970">
        <v>0</v>
      </c>
      <c r="B970">
        <v>20030</v>
      </c>
      <c r="C970" t="s">
        <v>24</v>
      </c>
      <c r="D970" t="s">
        <v>56</v>
      </c>
      <c r="E970" t="s">
        <v>24</v>
      </c>
      <c r="F970" t="s">
        <v>66</v>
      </c>
      <c r="G970" t="s">
        <v>15</v>
      </c>
      <c r="H970">
        <v>0.273442080498637</v>
      </c>
      <c r="I970">
        <v>95.7</v>
      </c>
      <c r="J970">
        <v>42.9</v>
      </c>
      <c r="K970">
        <v>101.597033927905</v>
      </c>
      <c r="L970">
        <v>5.1442275696499604E-3</v>
      </c>
      <c r="M970">
        <v>7.8374044387187496</v>
      </c>
      <c r="N970">
        <v>16153</v>
      </c>
      <c r="O970">
        <v>0.72655791950136295</v>
      </c>
      <c r="P970">
        <v>0.273442080498637</v>
      </c>
    </row>
    <row r="971" spans="1:16" x14ac:dyDescent="0.25">
      <c r="A971">
        <v>0</v>
      </c>
      <c r="B971">
        <v>65116</v>
      </c>
      <c r="C971" t="s">
        <v>44</v>
      </c>
      <c r="D971" t="s">
        <v>96</v>
      </c>
      <c r="E971" t="s">
        <v>44</v>
      </c>
      <c r="F971" t="s">
        <v>99</v>
      </c>
      <c r="G971" t="s">
        <v>15</v>
      </c>
      <c r="H971">
        <v>0.17222757128721999</v>
      </c>
      <c r="I971">
        <v>39.6</v>
      </c>
      <c r="J971">
        <v>25.5</v>
      </c>
      <c r="K971">
        <v>254.24815979468599</v>
      </c>
      <c r="L971">
        <v>4.12209777280068E-2</v>
      </c>
      <c r="M971">
        <v>38.1764287096968</v>
      </c>
      <c r="N971">
        <v>62008</v>
      </c>
      <c r="O971">
        <v>0.82777242871277901</v>
      </c>
      <c r="P971">
        <v>0.17222757128721999</v>
      </c>
    </row>
    <row r="972" spans="1:16" x14ac:dyDescent="0.25">
      <c r="A972">
        <v>0</v>
      </c>
      <c r="B972">
        <v>29031</v>
      </c>
      <c r="C972" t="s">
        <v>21</v>
      </c>
      <c r="D972" t="s">
        <v>69</v>
      </c>
      <c r="E972" t="s">
        <v>21</v>
      </c>
      <c r="F972" t="s">
        <v>54</v>
      </c>
      <c r="G972" t="s">
        <v>15</v>
      </c>
      <c r="H972">
        <v>0.15626144585496099</v>
      </c>
      <c r="I972">
        <v>81.099999999999994</v>
      </c>
      <c r="J972">
        <v>55.8</v>
      </c>
      <c r="K972">
        <v>158.26497871483099</v>
      </c>
      <c r="L972">
        <v>1.3413677833581401E-2</v>
      </c>
      <c r="M972">
        <v>6.4836958924583898</v>
      </c>
      <c r="N972">
        <v>24116</v>
      </c>
      <c r="O972">
        <v>0.84373855414503895</v>
      </c>
      <c r="P972">
        <v>0.15626144585496099</v>
      </c>
    </row>
    <row r="973" spans="1:16" x14ac:dyDescent="0.25">
      <c r="A973">
        <v>0</v>
      </c>
      <c r="B973">
        <v>15146</v>
      </c>
      <c r="C973" t="s">
        <v>24</v>
      </c>
      <c r="D973" t="s">
        <v>60</v>
      </c>
      <c r="E973" t="s">
        <v>24</v>
      </c>
      <c r="F973" t="s">
        <v>60</v>
      </c>
      <c r="G973" t="s">
        <v>15</v>
      </c>
      <c r="H973">
        <v>0</v>
      </c>
      <c r="I973">
        <v>95.7</v>
      </c>
      <c r="J973">
        <v>42.9</v>
      </c>
      <c r="K973">
        <v>440.56949061981697</v>
      </c>
      <c r="L973">
        <v>1.9839703875317499E-2</v>
      </c>
      <c r="M973">
        <v>29.9884982881218</v>
      </c>
      <c r="N973">
        <v>15142</v>
      </c>
      <c r="O973">
        <v>1</v>
      </c>
      <c r="P973">
        <v>0</v>
      </c>
    </row>
    <row r="974" spans="1:16" x14ac:dyDescent="0.25">
      <c r="A974">
        <v>0</v>
      </c>
      <c r="B974">
        <v>108005</v>
      </c>
      <c r="C974" t="s">
        <v>24</v>
      </c>
      <c r="D974" t="s">
        <v>104</v>
      </c>
      <c r="E974" t="s">
        <v>24</v>
      </c>
      <c r="F974" t="s">
        <v>61</v>
      </c>
      <c r="G974" t="s">
        <v>15</v>
      </c>
      <c r="H974">
        <v>8.2384517903524804E-3</v>
      </c>
      <c r="I974">
        <v>95.7</v>
      </c>
      <c r="J974">
        <v>42.9</v>
      </c>
      <c r="K974">
        <v>404.99556491446401</v>
      </c>
      <c r="L974">
        <v>1.8035166521726001E-2</v>
      </c>
      <c r="M974">
        <v>28.1373667104364</v>
      </c>
      <c r="N974">
        <v>13095</v>
      </c>
      <c r="O974">
        <v>0.99176154820964701</v>
      </c>
      <c r="P974">
        <v>8.2384517903524804E-3</v>
      </c>
    </row>
    <row r="975" spans="1:16" x14ac:dyDescent="0.25">
      <c r="A975">
        <v>0</v>
      </c>
      <c r="B975">
        <v>55001</v>
      </c>
      <c r="C975" t="s">
        <v>47</v>
      </c>
      <c r="D975" t="s">
        <v>48</v>
      </c>
      <c r="E975" t="s">
        <v>47</v>
      </c>
      <c r="F975" t="s">
        <v>48</v>
      </c>
      <c r="G975" t="s">
        <v>15</v>
      </c>
      <c r="H975">
        <v>0.24978456683056499</v>
      </c>
      <c r="I975">
        <v>84.4</v>
      </c>
      <c r="J975">
        <v>56.3</v>
      </c>
      <c r="K975">
        <v>46.380975089009603</v>
      </c>
      <c r="L975">
        <v>3.06663258677689E-2</v>
      </c>
      <c r="M975">
        <v>3.76771127737852</v>
      </c>
      <c r="N975">
        <v>55022</v>
      </c>
      <c r="O975">
        <v>0.75021543316943395</v>
      </c>
      <c r="P975">
        <v>0.24978456683056499</v>
      </c>
    </row>
    <row r="976" spans="1:16" x14ac:dyDescent="0.25">
      <c r="A976">
        <v>0</v>
      </c>
      <c r="B976">
        <v>34027</v>
      </c>
      <c r="C976" t="s">
        <v>33</v>
      </c>
      <c r="D976" t="s">
        <v>50</v>
      </c>
      <c r="E976" t="s">
        <v>33</v>
      </c>
      <c r="F976" t="s">
        <v>35</v>
      </c>
      <c r="G976" t="s">
        <v>15</v>
      </c>
      <c r="H976">
        <v>0.16392860657414199</v>
      </c>
      <c r="I976">
        <v>81.5</v>
      </c>
      <c r="J976">
        <v>51.5</v>
      </c>
      <c r="K976">
        <v>145.153745436344</v>
      </c>
      <c r="L976">
        <v>1.33912469732055E-2</v>
      </c>
      <c r="M976">
        <v>15.951988438102401</v>
      </c>
      <c r="N976">
        <v>99014</v>
      </c>
      <c r="O976">
        <v>0.83607139342585701</v>
      </c>
      <c r="P976">
        <v>0.16392860657414199</v>
      </c>
    </row>
    <row r="977" spans="1:16" x14ac:dyDescent="0.25">
      <c r="A977">
        <v>0</v>
      </c>
      <c r="B977">
        <v>36001</v>
      </c>
      <c r="C977" t="s">
        <v>33</v>
      </c>
      <c r="D977" t="s">
        <v>41</v>
      </c>
      <c r="E977" t="s">
        <v>33</v>
      </c>
      <c r="F977" t="s">
        <v>35</v>
      </c>
      <c r="G977" t="s">
        <v>15</v>
      </c>
      <c r="H977">
        <v>0.15075854208626999</v>
      </c>
      <c r="I977">
        <v>81.5</v>
      </c>
      <c r="J977">
        <v>51.5</v>
      </c>
      <c r="K977">
        <v>160.38576253850999</v>
      </c>
      <c r="L977">
        <v>1.3982509934622101E-2</v>
      </c>
      <c r="M977">
        <v>16.912287150189901</v>
      </c>
      <c r="N977">
        <v>99014</v>
      </c>
      <c r="O977">
        <v>0.84924145791372896</v>
      </c>
      <c r="P977">
        <v>0.15075854208626999</v>
      </c>
    </row>
    <row r="978" spans="1:16" x14ac:dyDescent="0.25">
      <c r="A978">
        <v>0</v>
      </c>
      <c r="B978">
        <v>1168</v>
      </c>
      <c r="C978" t="s">
        <v>31</v>
      </c>
      <c r="D978" t="s">
        <v>43</v>
      </c>
      <c r="E978" t="s">
        <v>31</v>
      </c>
      <c r="F978" t="s">
        <v>57</v>
      </c>
      <c r="G978" t="s">
        <v>15</v>
      </c>
      <c r="H978">
        <v>0.109415833990485</v>
      </c>
      <c r="I978">
        <v>106.2</v>
      </c>
      <c r="J978">
        <v>46.2</v>
      </c>
      <c r="K978">
        <v>248.14359660433999</v>
      </c>
      <c r="L978">
        <v>2.8549622526114499E-2</v>
      </c>
      <c r="M978">
        <v>27.8765179235766</v>
      </c>
      <c r="N978">
        <v>4130</v>
      </c>
      <c r="O978">
        <v>0.89058416600951396</v>
      </c>
      <c r="P978">
        <v>0.109415833990485</v>
      </c>
    </row>
    <row r="979" spans="1:16" x14ac:dyDescent="0.25">
      <c r="A979">
        <v>0</v>
      </c>
      <c r="B979">
        <v>58091</v>
      </c>
      <c r="C979" t="s">
        <v>13</v>
      </c>
      <c r="D979" t="s">
        <v>14</v>
      </c>
      <c r="E979" t="s">
        <v>13</v>
      </c>
      <c r="F979" t="s">
        <v>14</v>
      </c>
      <c r="G979" t="s">
        <v>15</v>
      </c>
      <c r="H979">
        <v>1.33830742645378E-2</v>
      </c>
      <c r="I979">
        <v>63.9</v>
      </c>
      <c r="J979">
        <v>45.2</v>
      </c>
      <c r="K979">
        <v>345.73179625703602</v>
      </c>
      <c r="L979">
        <v>4.8577829854548699E-2</v>
      </c>
      <c r="M979">
        <v>35.386210679520403</v>
      </c>
      <c r="N979">
        <v>58091</v>
      </c>
      <c r="O979">
        <v>0.986616925735462</v>
      </c>
      <c r="P979">
        <v>1.33830742645378E-2</v>
      </c>
    </row>
    <row r="980" spans="1:16" x14ac:dyDescent="0.25">
      <c r="A980">
        <v>0</v>
      </c>
      <c r="B980">
        <v>17057</v>
      </c>
      <c r="C980" t="s">
        <v>24</v>
      </c>
      <c r="D980" t="s">
        <v>26</v>
      </c>
      <c r="E980" t="s">
        <v>24</v>
      </c>
      <c r="F980" t="s">
        <v>104</v>
      </c>
      <c r="G980" t="s">
        <v>15</v>
      </c>
      <c r="H980">
        <v>8.7168417325930295E-2</v>
      </c>
      <c r="I980">
        <v>95.7</v>
      </c>
      <c r="J980">
        <v>42.9</v>
      </c>
      <c r="K980">
        <v>309.48282286072998</v>
      </c>
      <c r="L980">
        <v>1.39419465953827E-2</v>
      </c>
      <c r="M980">
        <v>23.297092209737901</v>
      </c>
      <c r="N980">
        <v>97042</v>
      </c>
      <c r="O980">
        <v>0.91283158267406905</v>
      </c>
      <c r="P980">
        <v>8.7168417325930295E-2</v>
      </c>
    </row>
    <row r="981" spans="1:16" x14ac:dyDescent="0.25">
      <c r="A981">
        <v>0</v>
      </c>
      <c r="B981">
        <v>51002</v>
      </c>
      <c r="C981" t="s">
        <v>27</v>
      </c>
      <c r="D981" t="s">
        <v>70</v>
      </c>
      <c r="E981" t="s">
        <v>27</v>
      </c>
      <c r="F981" t="s">
        <v>71</v>
      </c>
      <c r="G981" t="s">
        <v>15</v>
      </c>
      <c r="H981">
        <v>0.200818277320712</v>
      </c>
      <c r="I981">
        <v>89.9</v>
      </c>
      <c r="J981">
        <v>48.5</v>
      </c>
      <c r="K981">
        <v>164.17253015161899</v>
      </c>
      <c r="L981">
        <v>1.9057590362380899E-2</v>
      </c>
      <c r="M981">
        <v>7.4686791984550904</v>
      </c>
      <c r="N981">
        <v>48019</v>
      </c>
      <c r="O981">
        <v>0.799181722679287</v>
      </c>
      <c r="P981">
        <v>0.200818277320712</v>
      </c>
    </row>
    <row r="982" spans="1:16" x14ac:dyDescent="0.25">
      <c r="A982">
        <v>0</v>
      </c>
      <c r="B982">
        <v>73027</v>
      </c>
      <c r="C982" t="s">
        <v>51</v>
      </c>
      <c r="D982" t="s">
        <v>102</v>
      </c>
      <c r="E982" t="s">
        <v>51</v>
      </c>
      <c r="F982" t="s">
        <v>52</v>
      </c>
      <c r="G982" t="s">
        <v>15</v>
      </c>
      <c r="H982">
        <v>0.208144921890629</v>
      </c>
      <c r="I982">
        <v>61.4</v>
      </c>
      <c r="J982">
        <v>28.6</v>
      </c>
      <c r="K982">
        <v>231.16457812469201</v>
      </c>
      <c r="L982">
        <v>7.0929444964268201E-2</v>
      </c>
      <c r="M982">
        <v>33.943003032024301</v>
      </c>
      <c r="N982">
        <v>71024</v>
      </c>
      <c r="O982">
        <v>0.79185507810936995</v>
      </c>
      <c r="P982">
        <v>0.208144921890629</v>
      </c>
    </row>
    <row r="983" spans="1:16" x14ac:dyDescent="0.25">
      <c r="A983">
        <v>0</v>
      </c>
      <c r="B983">
        <v>47014</v>
      </c>
      <c r="C983" t="s">
        <v>27</v>
      </c>
      <c r="D983" t="s">
        <v>92</v>
      </c>
      <c r="E983" t="s">
        <v>27</v>
      </c>
      <c r="F983" t="s">
        <v>103</v>
      </c>
      <c r="G983" t="s">
        <v>15</v>
      </c>
      <c r="H983">
        <v>0.116707125144246</v>
      </c>
      <c r="I983">
        <v>89.9</v>
      </c>
      <c r="J983">
        <v>48.5</v>
      </c>
      <c r="K983">
        <v>237.960296381256</v>
      </c>
      <c r="L983">
        <v>2.9264217640077299E-2</v>
      </c>
      <c r="M983">
        <v>20.3101648494996</v>
      </c>
      <c r="N983">
        <v>46005</v>
      </c>
      <c r="O983">
        <v>0.88329287485575203</v>
      </c>
      <c r="P983">
        <v>0.116707125144246</v>
      </c>
    </row>
    <row r="984" spans="1:16" x14ac:dyDescent="0.25">
      <c r="A984">
        <v>0</v>
      </c>
      <c r="B984">
        <v>61022</v>
      </c>
      <c r="C984" t="s">
        <v>44</v>
      </c>
      <c r="D984" t="s">
        <v>45</v>
      </c>
      <c r="E984" t="s">
        <v>44</v>
      </c>
      <c r="F984" t="s">
        <v>55</v>
      </c>
      <c r="G984" t="s">
        <v>15</v>
      </c>
      <c r="H984">
        <v>0.19128008067014399</v>
      </c>
      <c r="I984">
        <v>39.6</v>
      </c>
      <c r="J984">
        <v>25.5</v>
      </c>
      <c r="K984">
        <v>238.75391701298801</v>
      </c>
      <c r="L984">
        <v>3.7457090157201597E-2</v>
      </c>
      <c r="M984">
        <v>34.728185862311697</v>
      </c>
      <c r="N984">
        <v>64006</v>
      </c>
      <c r="O984">
        <v>0.80871991932985499</v>
      </c>
      <c r="P984">
        <v>0.19128008067014399</v>
      </c>
    </row>
    <row r="985" spans="1:16" x14ac:dyDescent="0.25">
      <c r="A985">
        <v>0</v>
      </c>
      <c r="B985">
        <v>10025</v>
      </c>
      <c r="C985" t="s">
        <v>90</v>
      </c>
      <c r="D985" t="s">
        <v>91</v>
      </c>
      <c r="E985" t="s">
        <v>90</v>
      </c>
      <c r="F985" t="s">
        <v>91</v>
      </c>
      <c r="G985" t="s">
        <v>15</v>
      </c>
      <c r="H985">
        <v>0.301973168835802</v>
      </c>
      <c r="I985">
        <v>96.8</v>
      </c>
      <c r="J985">
        <v>39.799999999999997</v>
      </c>
      <c r="K985">
        <v>105.384785188089</v>
      </c>
      <c r="L985">
        <v>5.4113877318887497E-2</v>
      </c>
      <c r="M985">
        <v>12.164623585346</v>
      </c>
      <c r="N985">
        <v>10025</v>
      </c>
      <c r="O985">
        <v>0.69802683116419695</v>
      </c>
      <c r="P985">
        <v>0.301973168835801</v>
      </c>
    </row>
    <row r="986" spans="1:16" x14ac:dyDescent="0.25">
      <c r="A986">
        <v>0</v>
      </c>
      <c r="B986">
        <v>53011</v>
      </c>
      <c r="C986" t="s">
        <v>27</v>
      </c>
      <c r="D986" t="s">
        <v>28</v>
      </c>
      <c r="E986" t="s">
        <v>27</v>
      </c>
      <c r="F986" t="s">
        <v>85</v>
      </c>
      <c r="G986" t="s">
        <v>15</v>
      </c>
      <c r="H986">
        <v>0.28114651444892402</v>
      </c>
      <c r="I986">
        <v>89.9</v>
      </c>
      <c r="J986">
        <v>48.5</v>
      </c>
      <c r="K986">
        <v>64.891124175087697</v>
      </c>
      <c r="L986">
        <v>2.86567552976547E-3</v>
      </c>
      <c r="M986">
        <v>0.98293345325000903</v>
      </c>
      <c r="N986">
        <v>50029</v>
      </c>
      <c r="O986">
        <v>0.71885348555107498</v>
      </c>
      <c r="P986">
        <v>0.28114651444892302</v>
      </c>
    </row>
    <row r="987" spans="1:16" x14ac:dyDescent="0.25">
      <c r="A987">
        <v>0</v>
      </c>
      <c r="B987">
        <v>77014</v>
      </c>
      <c r="C987" t="s">
        <v>29</v>
      </c>
      <c r="D987" t="s">
        <v>88</v>
      </c>
      <c r="E987" t="s">
        <v>90</v>
      </c>
      <c r="F987" t="s">
        <v>91</v>
      </c>
      <c r="G987" t="s">
        <v>19</v>
      </c>
      <c r="H987">
        <v>0.462718751915356</v>
      </c>
      <c r="I987">
        <v>276.8</v>
      </c>
      <c r="J987">
        <v>41.7</v>
      </c>
      <c r="K987">
        <v>29.193860530563999</v>
      </c>
      <c r="L987">
        <v>6.5446061668303607E-2</v>
      </c>
      <c r="M987">
        <v>5.2525835208633103</v>
      </c>
      <c r="N987">
        <v>10025</v>
      </c>
      <c r="O987">
        <v>0.53728124808464295</v>
      </c>
      <c r="P987">
        <v>0.462718751915356</v>
      </c>
    </row>
    <row r="988" spans="1:16" x14ac:dyDescent="0.25">
      <c r="A988">
        <v>0</v>
      </c>
      <c r="B988">
        <v>10046</v>
      </c>
      <c r="C988" t="s">
        <v>90</v>
      </c>
      <c r="D988" t="s">
        <v>91</v>
      </c>
      <c r="E988" t="s">
        <v>90</v>
      </c>
      <c r="F988" t="s">
        <v>94</v>
      </c>
      <c r="G988" t="s">
        <v>15</v>
      </c>
      <c r="H988">
        <v>0.311318629322555</v>
      </c>
      <c r="I988">
        <v>96.8</v>
      </c>
      <c r="J988">
        <v>39.799999999999997</v>
      </c>
      <c r="K988">
        <v>91.600509575818094</v>
      </c>
      <c r="L988">
        <v>4.9065185842863103E-2</v>
      </c>
      <c r="M988">
        <v>11.4024799939997</v>
      </c>
      <c r="N988">
        <v>11015</v>
      </c>
      <c r="O988">
        <v>0.68868137067744395</v>
      </c>
      <c r="P988">
        <v>0.311318629322555</v>
      </c>
    </row>
    <row r="989" spans="1:16" x14ac:dyDescent="0.25">
      <c r="A989">
        <v>0</v>
      </c>
      <c r="B989">
        <v>13106</v>
      </c>
      <c r="C989" t="s">
        <v>24</v>
      </c>
      <c r="D989" t="s">
        <v>25</v>
      </c>
      <c r="E989" t="s">
        <v>24</v>
      </c>
      <c r="F989" t="s">
        <v>104</v>
      </c>
      <c r="G989" t="s">
        <v>15</v>
      </c>
      <c r="H989">
        <v>0.18369865836678501</v>
      </c>
      <c r="I989">
        <v>95.7</v>
      </c>
      <c r="J989">
        <v>42.9</v>
      </c>
      <c r="K989">
        <v>199.17189438895599</v>
      </c>
      <c r="L989">
        <v>8.1727959249475405E-3</v>
      </c>
      <c r="M989">
        <v>15.695051851974799</v>
      </c>
      <c r="N989">
        <v>97048</v>
      </c>
      <c r="O989">
        <v>0.81630134163321399</v>
      </c>
      <c r="P989">
        <v>0.18369865836678501</v>
      </c>
    </row>
    <row r="990" spans="1:16" x14ac:dyDescent="0.25">
      <c r="A990">
        <v>0</v>
      </c>
      <c r="B990">
        <v>58091</v>
      </c>
      <c r="C990" t="s">
        <v>13</v>
      </c>
      <c r="D990" t="s">
        <v>14</v>
      </c>
      <c r="E990" t="s">
        <v>13</v>
      </c>
      <c r="F990" t="s">
        <v>14</v>
      </c>
      <c r="G990" t="s">
        <v>15</v>
      </c>
      <c r="H990">
        <v>1.33830742645378E-2</v>
      </c>
      <c r="I990">
        <v>63.9</v>
      </c>
      <c r="J990">
        <v>45.2</v>
      </c>
      <c r="K990">
        <v>345.73179625703602</v>
      </c>
      <c r="L990">
        <v>4.8577829854548699E-2</v>
      </c>
      <c r="M990">
        <v>35.386210679520403</v>
      </c>
      <c r="N990">
        <v>58091</v>
      </c>
      <c r="O990">
        <v>0.986616925735462</v>
      </c>
      <c r="P990">
        <v>1.33830742645378E-2</v>
      </c>
    </row>
    <row r="991" spans="1:16" x14ac:dyDescent="0.25">
      <c r="A991">
        <v>0</v>
      </c>
      <c r="B991">
        <v>72015</v>
      </c>
      <c r="C991" t="s">
        <v>51</v>
      </c>
      <c r="D991" t="s">
        <v>75</v>
      </c>
      <c r="E991" t="s">
        <v>62</v>
      </c>
      <c r="F991" t="s">
        <v>67</v>
      </c>
      <c r="G991" t="s">
        <v>19</v>
      </c>
      <c r="H991">
        <v>0.194648351813835</v>
      </c>
      <c r="I991">
        <v>61.4</v>
      </c>
      <c r="J991">
        <v>28.6</v>
      </c>
      <c r="K991">
        <v>275.88669981338899</v>
      </c>
      <c r="L991">
        <v>7.4053717097180699E-2</v>
      </c>
      <c r="M991">
        <v>28.406183917565901</v>
      </c>
      <c r="N991">
        <v>78091</v>
      </c>
      <c r="O991">
        <v>0.805351648186164</v>
      </c>
      <c r="P991">
        <v>0.194648351813835</v>
      </c>
    </row>
    <row r="992" spans="1:16" x14ac:dyDescent="0.25">
      <c r="A992">
        <v>0</v>
      </c>
      <c r="B992">
        <v>15175</v>
      </c>
      <c r="C992" t="s">
        <v>24</v>
      </c>
      <c r="D992" t="s">
        <v>60</v>
      </c>
      <c r="E992" t="s">
        <v>24</v>
      </c>
      <c r="F992" t="s">
        <v>25</v>
      </c>
      <c r="G992" t="s">
        <v>15</v>
      </c>
      <c r="H992">
        <v>0</v>
      </c>
      <c r="I992">
        <v>95.7</v>
      </c>
      <c r="J992">
        <v>42.9</v>
      </c>
      <c r="K992">
        <v>433.63207235388097</v>
      </c>
      <c r="L992">
        <v>1.9512235690798699E-2</v>
      </c>
      <c r="M992">
        <v>29.588096841572099</v>
      </c>
      <c r="N992">
        <v>12042</v>
      </c>
      <c r="O992">
        <v>1</v>
      </c>
      <c r="P992">
        <v>0</v>
      </c>
    </row>
    <row r="993" spans="1:16" x14ac:dyDescent="0.25">
      <c r="A993">
        <v>0</v>
      </c>
      <c r="B993">
        <v>63001</v>
      </c>
      <c r="C993" t="s">
        <v>44</v>
      </c>
      <c r="D993" t="s">
        <v>78</v>
      </c>
      <c r="E993" t="s">
        <v>51</v>
      </c>
      <c r="F993" t="s">
        <v>75</v>
      </c>
      <c r="G993" t="s">
        <v>19</v>
      </c>
      <c r="H993">
        <v>0.163577582456991</v>
      </c>
      <c r="I993">
        <v>39.6</v>
      </c>
      <c r="J993">
        <v>25.5</v>
      </c>
      <c r="K993">
        <v>264.46170957052198</v>
      </c>
      <c r="L993">
        <v>4.0990110469418597E-2</v>
      </c>
      <c r="M993">
        <v>38.651334682510097</v>
      </c>
      <c r="N993">
        <v>72020</v>
      </c>
      <c r="O993">
        <v>0.83642241754300795</v>
      </c>
      <c r="P993">
        <v>0.163577582456991</v>
      </c>
    </row>
    <row r="994" spans="1:16" x14ac:dyDescent="0.25">
      <c r="A994">
        <v>0</v>
      </c>
      <c r="B994">
        <v>98006</v>
      </c>
      <c r="C994" t="s">
        <v>24</v>
      </c>
      <c r="D994" t="s">
        <v>60</v>
      </c>
      <c r="E994" t="s">
        <v>24</v>
      </c>
      <c r="F994" t="s">
        <v>25</v>
      </c>
      <c r="G994" t="s">
        <v>15</v>
      </c>
      <c r="H994">
        <v>9.8462967523555295E-2</v>
      </c>
      <c r="I994">
        <v>95.7</v>
      </c>
      <c r="J994">
        <v>42.9</v>
      </c>
      <c r="K994">
        <v>304.69403716419902</v>
      </c>
      <c r="L994">
        <v>1.41342388640618E-2</v>
      </c>
      <c r="M994">
        <v>20.617429090738199</v>
      </c>
      <c r="N994">
        <v>12026</v>
      </c>
      <c r="O994">
        <v>0.90153703247644401</v>
      </c>
      <c r="P994">
        <v>9.8462967523555295E-2</v>
      </c>
    </row>
    <row r="995" spans="1:16" x14ac:dyDescent="0.25">
      <c r="A995">
        <v>0</v>
      </c>
      <c r="B995">
        <v>17137</v>
      </c>
      <c r="C995" t="s">
        <v>24</v>
      </c>
      <c r="D995" t="s">
        <v>26</v>
      </c>
      <c r="E995" t="s">
        <v>24</v>
      </c>
      <c r="F995" t="s">
        <v>108</v>
      </c>
      <c r="G995" t="s">
        <v>15</v>
      </c>
      <c r="H995">
        <v>0.15312410151362299</v>
      </c>
      <c r="I995">
        <v>95.7</v>
      </c>
      <c r="J995">
        <v>42.9</v>
      </c>
      <c r="K995">
        <v>235.38226159894799</v>
      </c>
      <c r="L995">
        <v>1.0740340834090501E-2</v>
      </c>
      <c r="M995">
        <v>17.925935835798199</v>
      </c>
      <c r="N995">
        <v>14060</v>
      </c>
      <c r="O995">
        <v>0.84687589848637601</v>
      </c>
      <c r="P995">
        <v>0.15312410151362199</v>
      </c>
    </row>
    <row r="996" spans="1:16" x14ac:dyDescent="0.25">
      <c r="A996">
        <v>0</v>
      </c>
      <c r="B996">
        <v>15012</v>
      </c>
      <c r="C996" t="s">
        <v>24</v>
      </c>
      <c r="D996" t="s">
        <v>60</v>
      </c>
      <c r="E996" t="s">
        <v>24</v>
      </c>
      <c r="F996" t="s">
        <v>61</v>
      </c>
      <c r="G996" t="s">
        <v>15</v>
      </c>
      <c r="H996">
        <v>0</v>
      </c>
      <c r="I996">
        <v>95.7</v>
      </c>
      <c r="J996">
        <v>42.9</v>
      </c>
      <c r="K996">
        <v>422.35959577065501</v>
      </c>
      <c r="L996">
        <v>1.9021311139530001E-2</v>
      </c>
      <c r="M996">
        <v>28.8250278135495</v>
      </c>
      <c r="N996">
        <v>13206</v>
      </c>
      <c r="O996">
        <v>1</v>
      </c>
      <c r="P996">
        <v>0</v>
      </c>
    </row>
    <row r="997" spans="1:16" x14ac:dyDescent="0.25">
      <c r="A997">
        <v>0</v>
      </c>
      <c r="B997">
        <v>31007</v>
      </c>
      <c r="C997" t="s">
        <v>58</v>
      </c>
      <c r="D997" t="s">
        <v>109</v>
      </c>
      <c r="E997" t="s">
        <v>58</v>
      </c>
      <c r="F997" t="s">
        <v>59</v>
      </c>
      <c r="G997" t="s">
        <v>15</v>
      </c>
      <c r="H997">
        <v>0.18225747185789101</v>
      </c>
      <c r="I997">
        <v>120.8</v>
      </c>
      <c r="J997">
        <v>49</v>
      </c>
      <c r="K997">
        <v>186.17396704993001</v>
      </c>
      <c r="L997">
        <v>6.2457599581223398E-2</v>
      </c>
      <c r="M997">
        <v>20.3894831421951</v>
      </c>
      <c r="N997">
        <v>30121</v>
      </c>
      <c r="O997">
        <v>0.81774252814210802</v>
      </c>
      <c r="P997">
        <v>0.18225747185789101</v>
      </c>
    </row>
    <row r="998" spans="1:16" x14ac:dyDescent="0.25">
      <c r="A998">
        <v>0</v>
      </c>
      <c r="B998">
        <v>12014</v>
      </c>
      <c r="C998" t="s">
        <v>24</v>
      </c>
      <c r="D998" t="s">
        <v>25</v>
      </c>
      <c r="E998" t="s">
        <v>24</v>
      </c>
      <c r="F998" t="s">
        <v>60</v>
      </c>
      <c r="G998" t="s">
        <v>15</v>
      </c>
      <c r="H998">
        <v>0.101551514943756</v>
      </c>
      <c r="I998">
        <v>95.7</v>
      </c>
      <c r="J998">
        <v>42.9</v>
      </c>
      <c r="K998">
        <v>300.87610105215401</v>
      </c>
      <c r="L998">
        <v>1.3703710273653301E-2</v>
      </c>
      <c r="M998">
        <v>20.401038547810099</v>
      </c>
      <c r="N998">
        <v>15244</v>
      </c>
      <c r="O998">
        <v>0.89844848505624297</v>
      </c>
      <c r="P998">
        <v>0.101551514943756</v>
      </c>
    </row>
    <row r="999" spans="1:16" x14ac:dyDescent="0.25">
      <c r="A999">
        <v>0</v>
      </c>
      <c r="B999">
        <v>17172</v>
      </c>
      <c r="C999" t="s">
        <v>24</v>
      </c>
      <c r="D999" t="s">
        <v>26</v>
      </c>
      <c r="E999" t="s">
        <v>24</v>
      </c>
      <c r="F999" t="s">
        <v>66</v>
      </c>
      <c r="G999" t="s">
        <v>15</v>
      </c>
      <c r="H999">
        <v>0.13200411865174999</v>
      </c>
      <c r="I999">
        <v>95.7</v>
      </c>
      <c r="J999">
        <v>42.9</v>
      </c>
      <c r="K999">
        <v>259.31641711427699</v>
      </c>
      <c r="L999">
        <v>1.1826280829269901E-2</v>
      </c>
      <c r="M999">
        <v>19.607038103214801</v>
      </c>
      <c r="N999">
        <v>16183</v>
      </c>
      <c r="O999">
        <v>0.86799588134824901</v>
      </c>
      <c r="P999">
        <v>0.13200411865174999</v>
      </c>
    </row>
    <row r="1000" spans="1:16" x14ac:dyDescent="0.25">
      <c r="A1000">
        <v>0</v>
      </c>
      <c r="B1000">
        <v>12034</v>
      </c>
      <c r="C1000" t="s">
        <v>24</v>
      </c>
      <c r="D1000" t="s">
        <v>25</v>
      </c>
      <c r="E1000" t="s">
        <v>24</v>
      </c>
      <c r="F1000" t="s">
        <v>60</v>
      </c>
      <c r="G1000" t="s">
        <v>15</v>
      </c>
      <c r="H1000">
        <v>0</v>
      </c>
      <c r="I1000">
        <v>95.7</v>
      </c>
      <c r="J1000">
        <v>42.9</v>
      </c>
      <c r="K1000">
        <v>421.199291557398</v>
      </c>
      <c r="L1000">
        <v>1.8894411900851799E-2</v>
      </c>
      <c r="M1000">
        <v>28.809324460869401</v>
      </c>
      <c r="N1000">
        <v>15244</v>
      </c>
      <c r="O1000">
        <v>1</v>
      </c>
      <c r="P1000">
        <v>0</v>
      </c>
    </row>
    <row r="1001" spans="1:16" x14ac:dyDescent="0.25">
      <c r="A1001">
        <v>0</v>
      </c>
      <c r="B1001">
        <v>1262</v>
      </c>
      <c r="C1001" t="s">
        <v>31</v>
      </c>
      <c r="D1001" t="s">
        <v>43</v>
      </c>
      <c r="E1001" t="s">
        <v>31</v>
      </c>
      <c r="F1001" t="s">
        <v>43</v>
      </c>
      <c r="G1001" t="s">
        <v>15</v>
      </c>
      <c r="H1001">
        <v>0.122424604498412</v>
      </c>
      <c r="I1001">
        <v>106.2</v>
      </c>
      <c r="J1001">
        <v>46.2</v>
      </c>
      <c r="K1001">
        <v>234.60627554327399</v>
      </c>
      <c r="L1001">
        <v>2.65563945607925E-2</v>
      </c>
      <c r="M1001">
        <v>26.3270012463115</v>
      </c>
      <c r="N1001">
        <v>1086</v>
      </c>
      <c r="O1001">
        <v>0.87757539550158703</v>
      </c>
      <c r="P1001">
        <v>0.122424604498412</v>
      </c>
    </row>
    <row r="1002" spans="1:16" x14ac:dyDescent="0.25">
      <c r="A1002">
        <v>1</v>
      </c>
      <c r="B1002">
        <v>12011</v>
      </c>
      <c r="C1002" t="s">
        <v>24</v>
      </c>
      <c r="D1002" t="s">
        <v>25</v>
      </c>
      <c r="E1002" t="s">
        <v>24</v>
      </c>
      <c r="F1002" t="s">
        <v>25</v>
      </c>
      <c r="G1002" t="s">
        <v>15</v>
      </c>
      <c r="H1002">
        <v>0.117831634280752</v>
      </c>
      <c r="I1002">
        <v>95.7</v>
      </c>
      <c r="J1002">
        <v>42.9</v>
      </c>
      <c r="K1002">
        <v>281.30444993929598</v>
      </c>
      <c r="L1002">
        <v>1.26456987965282E-2</v>
      </c>
      <c r="M1002">
        <v>19.335384889296598</v>
      </c>
      <c r="N1002">
        <v>12003</v>
      </c>
      <c r="O1002">
        <v>0.88216836571924695</v>
      </c>
      <c r="P1002">
        <v>0.117831634280752</v>
      </c>
    </row>
    <row r="1003" spans="1:16" x14ac:dyDescent="0.25">
      <c r="A1003">
        <v>1</v>
      </c>
      <c r="B1003">
        <v>14002</v>
      </c>
      <c r="C1003" t="s">
        <v>24</v>
      </c>
      <c r="D1003" t="s">
        <v>108</v>
      </c>
      <c r="E1003" t="s">
        <v>51</v>
      </c>
      <c r="F1003" t="s">
        <v>93</v>
      </c>
      <c r="G1003" t="s">
        <v>19</v>
      </c>
      <c r="H1003">
        <v>0.15150917982426401</v>
      </c>
      <c r="I1003">
        <v>95.7</v>
      </c>
      <c r="J1003">
        <v>42.9</v>
      </c>
      <c r="K1003">
        <v>221.64216770624901</v>
      </c>
      <c r="L1003">
        <v>9.2613492294258293E-3</v>
      </c>
      <c r="M1003">
        <v>21.5052870470528</v>
      </c>
      <c r="N1003">
        <v>75022</v>
      </c>
      <c r="O1003">
        <v>0.84849082017573596</v>
      </c>
      <c r="P1003">
        <v>0.15150917982426401</v>
      </c>
    </row>
    <row r="1004" spans="1:16" x14ac:dyDescent="0.25">
      <c r="A1004">
        <v>1</v>
      </c>
      <c r="B1004">
        <v>60058</v>
      </c>
      <c r="C1004" t="s">
        <v>13</v>
      </c>
      <c r="D1004" t="s">
        <v>23</v>
      </c>
      <c r="E1004" t="s">
        <v>13</v>
      </c>
      <c r="F1004" t="s">
        <v>14</v>
      </c>
      <c r="G1004" t="s">
        <v>15</v>
      </c>
      <c r="H1004">
        <v>0.22097938109064499</v>
      </c>
      <c r="I1004">
        <v>63.9</v>
      </c>
      <c r="J1004">
        <v>45.2</v>
      </c>
      <c r="K1004">
        <v>107.934439617257</v>
      </c>
      <c r="L1004">
        <v>1.43308262847549E-2</v>
      </c>
      <c r="M1004">
        <v>15.439197411935201</v>
      </c>
      <c r="N1004">
        <v>58079</v>
      </c>
      <c r="O1004">
        <v>0.77902061890935403</v>
      </c>
      <c r="P1004">
        <v>0.22097938109064399</v>
      </c>
    </row>
    <row r="1005" spans="1:16" x14ac:dyDescent="0.25">
      <c r="A1005">
        <v>1</v>
      </c>
      <c r="B1005">
        <v>58091</v>
      </c>
      <c r="C1005" t="s">
        <v>13</v>
      </c>
      <c r="D1005" t="s">
        <v>14</v>
      </c>
      <c r="E1005" t="s">
        <v>13</v>
      </c>
      <c r="F1005" t="s">
        <v>14</v>
      </c>
      <c r="G1005" t="s">
        <v>15</v>
      </c>
      <c r="H1005">
        <v>1.33830742645378E-2</v>
      </c>
      <c r="I1005">
        <v>63.9</v>
      </c>
      <c r="J1005">
        <v>45.2</v>
      </c>
      <c r="K1005">
        <v>345.73179625703602</v>
      </c>
      <c r="L1005">
        <v>4.8577829854548699E-2</v>
      </c>
      <c r="M1005">
        <v>35.386210679520403</v>
      </c>
      <c r="N1005">
        <v>58034</v>
      </c>
      <c r="O1005">
        <v>0.986616925735462</v>
      </c>
      <c r="P1005">
        <v>1.33830742645378E-2</v>
      </c>
    </row>
    <row r="1006" spans="1:16" x14ac:dyDescent="0.25">
      <c r="A1006">
        <v>1</v>
      </c>
      <c r="B1006">
        <v>39012</v>
      </c>
      <c r="C1006" t="s">
        <v>33</v>
      </c>
      <c r="D1006" t="s">
        <v>35</v>
      </c>
      <c r="E1006" t="s">
        <v>33</v>
      </c>
      <c r="F1006" t="s">
        <v>50</v>
      </c>
      <c r="G1006" t="s">
        <v>15</v>
      </c>
      <c r="H1006">
        <v>7.9675878428407301E-2</v>
      </c>
      <c r="I1006">
        <v>81.5</v>
      </c>
      <c r="J1006">
        <v>51.5</v>
      </c>
      <c r="K1006">
        <v>232.33951424170499</v>
      </c>
      <c r="L1006">
        <v>1.9072365372786299E-2</v>
      </c>
      <c r="M1006">
        <v>24.8691596922427</v>
      </c>
      <c r="N1006">
        <v>34014</v>
      </c>
      <c r="O1006">
        <v>0.92032412157159205</v>
      </c>
      <c r="P1006">
        <v>7.9675878428407301E-2</v>
      </c>
    </row>
    <row r="1007" spans="1:16" x14ac:dyDescent="0.25">
      <c r="A1007">
        <v>1</v>
      </c>
      <c r="B1007">
        <v>15032</v>
      </c>
      <c r="C1007" t="s">
        <v>24</v>
      </c>
      <c r="D1007" t="s">
        <v>60</v>
      </c>
      <c r="E1007" t="s">
        <v>24</v>
      </c>
      <c r="F1007" t="s">
        <v>104</v>
      </c>
      <c r="G1007" t="s">
        <v>15</v>
      </c>
      <c r="H1007">
        <v>0</v>
      </c>
      <c r="I1007">
        <v>95.7</v>
      </c>
      <c r="J1007">
        <v>42.9</v>
      </c>
      <c r="K1007">
        <v>446.72849233283199</v>
      </c>
      <c r="L1007">
        <v>2.0037856886184001E-2</v>
      </c>
      <c r="M1007">
        <v>30.8195279653448</v>
      </c>
      <c r="N1007">
        <v>108023</v>
      </c>
      <c r="O1007">
        <v>1</v>
      </c>
      <c r="P1007">
        <v>0</v>
      </c>
    </row>
    <row r="1008" spans="1:16" x14ac:dyDescent="0.25">
      <c r="A1008">
        <v>1</v>
      </c>
      <c r="B1008">
        <v>58091</v>
      </c>
      <c r="C1008" t="s">
        <v>13</v>
      </c>
      <c r="D1008" t="s">
        <v>14</v>
      </c>
      <c r="E1008" t="s">
        <v>13</v>
      </c>
      <c r="F1008" t="s">
        <v>14</v>
      </c>
      <c r="G1008" t="s">
        <v>15</v>
      </c>
      <c r="H1008">
        <v>1.33830742645378E-2</v>
      </c>
      <c r="I1008">
        <v>63.9</v>
      </c>
      <c r="J1008">
        <v>45.2</v>
      </c>
      <c r="K1008">
        <v>345.73179625703602</v>
      </c>
      <c r="L1008">
        <v>4.8577829854548699E-2</v>
      </c>
      <c r="M1008">
        <v>35.386210679520403</v>
      </c>
      <c r="N1008">
        <v>58007</v>
      </c>
      <c r="O1008">
        <v>0.986616925735462</v>
      </c>
      <c r="P1008">
        <v>1.33830742645378E-2</v>
      </c>
    </row>
    <row r="1009" spans="1:16" x14ac:dyDescent="0.25">
      <c r="A1009">
        <v>1</v>
      </c>
      <c r="B1009">
        <v>63060</v>
      </c>
      <c r="C1009" t="s">
        <v>44</v>
      </c>
      <c r="D1009" t="s">
        <v>78</v>
      </c>
      <c r="E1009" t="s">
        <v>44</v>
      </c>
      <c r="F1009" t="s">
        <v>96</v>
      </c>
      <c r="G1009" t="s">
        <v>15</v>
      </c>
      <c r="H1009">
        <v>0.190174139069374</v>
      </c>
      <c r="I1009">
        <v>39.6</v>
      </c>
      <c r="J1009">
        <v>25.5</v>
      </c>
      <c r="K1009">
        <v>239.60452470983199</v>
      </c>
      <c r="L1009">
        <v>3.6872959371120097E-2</v>
      </c>
      <c r="M1009">
        <v>34.802808822124199</v>
      </c>
      <c r="N1009">
        <v>65135</v>
      </c>
      <c r="O1009">
        <v>0.80982586093062503</v>
      </c>
      <c r="P1009">
        <v>0.190174139069373</v>
      </c>
    </row>
    <row r="1010" spans="1:16" x14ac:dyDescent="0.25">
      <c r="A1010">
        <v>1</v>
      </c>
      <c r="B1010">
        <v>28060</v>
      </c>
      <c r="C1010" t="s">
        <v>21</v>
      </c>
      <c r="D1010" t="s">
        <v>22</v>
      </c>
      <c r="E1010" t="s">
        <v>21</v>
      </c>
      <c r="F1010" t="s">
        <v>39</v>
      </c>
      <c r="G1010" t="s">
        <v>15</v>
      </c>
      <c r="H1010">
        <v>4.8730912431755799E-2</v>
      </c>
      <c r="I1010">
        <v>81.099999999999994</v>
      </c>
      <c r="J1010">
        <v>55.8</v>
      </c>
      <c r="K1010">
        <v>301.193758051918</v>
      </c>
      <c r="L1010">
        <v>2.4226984638633001E-2</v>
      </c>
      <c r="M1010">
        <v>10.915053621445001</v>
      </c>
      <c r="N1010">
        <v>26046</v>
      </c>
      <c r="O1010">
        <v>0.95126908756824402</v>
      </c>
      <c r="P1010">
        <v>4.8730912431755799E-2</v>
      </c>
    </row>
    <row r="1011" spans="1:16" x14ac:dyDescent="0.25">
      <c r="A1011">
        <v>1</v>
      </c>
      <c r="B1011">
        <v>73015</v>
      </c>
      <c r="C1011" t="s">
        <v>51</v>
      </c>
      <c r="D1011" t="s">
        <v>102</v>
      </c>
      <c r="E1011" t="s">
        <v>51</v>
      </c>
      <c r="F1011" t="s">
        <v>76</v>
      </c>
      <c r="G1011" t="s">
        <v>15</v>
      </c>
      <c r="H1011">
        <v>0.194072906159971</v>
      </c>
      <c r="I1011">
        <v>61.4</v>
      </c>
      <c r="J1011">
        <v>28.6</v>
      </c>
      <c r="K1011">
        <v>254.133664270574</v>
      </c>
      <c r="L1011">
        <v>7.4949449171607493E-2</v>
      </c>
      <c r="M1011">
        <v>33.9498567764022</v>
      </c>
      <c r="N1011">
        <v>74012</v>
      </c>
      <c r="O1011">
        <v>0.80592709384002903</v>
      </c>
      <c r="P1011">
        <v>0.19407290615997</v>
      </c>
    </row>
    <row r="1012" spans="1:16" x14ac:dyDescent="0.25">
      <c r="A1012">
        <v>1</v>
      </c>
      <c r="B1012">
        <v>10025</v>
      </c>
      <c r="C1012" t="s">
        <v>90</v>
      </c>
      <c r="D1012" t="s">
        <v>91</v>
      </c>
      <c r="E1012" t="s">
        <v>90</v>
      </c>
      <c r="F1012" t="s">
        <v>98</v>
      </c>
      <c r="G1012" t="s">
        <v>15</v>
      </c>
      <c r="H1012">
        <v>0.301973168835802</v>
      </c>
      <c r="I1012">
        <v>96.8</v>
      </c>
      <c r="J1012">
        <v>39.799999999999997</v>
      </c>
      <c r="K1012">
        <v>105.384785188089</v>
      </c>
      <c r="L1012">
        <v>5.4113877318887497E-2</v>
      </c>
      <c r="M1012">
        <v>12.164623585346</v>
      </c>
      <c r="N1012">
        <v>8055</v>
      </c>
      <c r="O1012">
        <v>0.69802683116419695</v>
      </c>
      <c r="P1012">
        <v>0.301973168835801</v>
      </c>
    </row>
    <row r="1013" spans="1:16" x14ac:dyDescent="0.25">
      <c r="A1013">
        <v>1</v>
      </c>
      <c r="B1013">
        <v>1051</v>
      </c>
      <c r="C1013" t="s">
        <v>31</v>
      </c>
      <c r="D1013" t="s">
        <v>43</v>
      </c>
      <c r="E1013" t="s">
        <v>31</v>
      </c>
      <c r="F1013" t="s">
        <v>43</v>
      </c>
      <c r="G1013" t="s">
        <v>15</v>
      </c>
      <c r="H1013">
        <v>0.10043060908644701</v>
      </c>
      <c r="I1013">
        <v>106.2</v>
      </c>
      <c r="J1013">
        <v>46.2</v>
      </c>
      <c r="K1013">
        <v>257.64347932252201</v>
      </c>
      <c r="L1013">
        <v>2.96976232304021E-2</v>
      </c>
      <c r="M1013">
        <v>28.871963672082199</v>
      </c>
      <c r="N1013">
        <v>1191</v>
      </c>
      <c r="O1013">
        <v>0.89956939091355204</v>
      </c>
      <c r="P1013">
        <v>0.10043060908644701</v>
      </c>
    </row>
    <row r="1014" spans="1:16" x14ac:dyDescent="0.25">
      <c r="A1014">
        <v>1</v>
      </c>
      <c r="B1014">
        <v>96003</v>
      </c>
      <c r="C1014" t="s">
        <v>31</v>
      </c>
      <c r="D1014" t="s">
        <v>65</v>
      </c>
      <c r="E1014" t="s">
        <v>24</v>
      </c>
      <c r="F1014" t="s">
        <v>53</v>
      </c>
      <c r="G1014" t="s">
        <v>19</v>
      </c>
      <c r="H1014">
        <v>0.16312422558746401</v>
      </c>
      <c r="I1014">
        <v>106.2</v>
      </c>
      <c r="J1014">
        <v>46.2</v>
      </c>
      <c r="K1014">
        <v>193.815637457599</v>
      </c>
      <c r="L1014">
        <v>2.2281206007480299E-2</v>
      </c>
      <c r="M1014">
        <v>21.441184183991599</v>
      </c>
      <c r="N1014">
        <v>18182</v>
      </c>
      <c r="O1014">
        <v>0.83687577441253502</v>
      </c>
      <c r="P1014">
        <v>0.163124225587465</v>
      </c>
    </row>
    <row r="1015" spans="1:16" x14ac:dyDescent="0.25">
      <c r="A1015">
        <v>1</v>
      </c>
      <c r="B1015">
        <v>6017</v>
      </c>
      <c r="C1015" t="s">
        <v>31</v>
      </c>
      <c r="D1015" t="s">
        <v>32</v>
      </c>
      <c r="E1015" t="s">
        <v>27</v>
      </c>
      <c r="F1015" t="s">
        <v>71</v>
      </c>
      <c r="G1015" t="s">
        <v>19</v>
      </c>
      <c r="H1015">
        <v>0.212986849309833</v>
      </c>
      <c r="I1015">
        <v>106.2</v>
      </c>
      <c r="J1015">
        <v>46.2</v>
      </c>
      <c r="K1015">
        <v>142.95885708477201</v>
      </c>
      <c r="L1015">
        <v>1.5927652362455299E-2</v>
      </c>
      <c r="M1015">
        <v>15.4754148307411</v>
      </c>
      <c r="N1015">
        <v>48004</v>
      </c>
      <c r="O1015">
        <v>0.78701315069016597</v>
      </c>
      <c r="P1015">
        <v>0.212986849309833</v>
      </c>
    </row>
    <row r="1016" spans="1:16" x14ac:dyDescent="0.25">
      <c r="A1016">
        <v>1</v>
      </c>
      <c r="B1016">
        <v>23091</v>
      </c>
      <c r="C1016" t="s">
        <v>21</v>
      </c>
      <c r="D1016" t="s">
        <v>89</v>
      </c>
      <c r="E1016" t="s">
        <v>21</v>
      </c>
      <c r="F1016" t="s">
        <v>54</v>
      </c>
      <c r="G1016" t="s">
        <v>15</v>
      </c>
      <c r="H1016">
        <v>0.13992226272942501</v>
      </c>
      <c r="I1016">
        <v>81.099999999999994</v>
      </c>
      <c r="J1016">
        <v>55.8</v>
      </c>
      <c r="K1016">
        <v>182.100145370402</v>
      </c>
      <c r="L1016">
        <v>1.4016148386533801E-2</v>
      </c>
      <c r="M1016">
        <v>6.4736238373197699</v>
      </c>
      <c r="N1016">
        <v>24012</v>
      </c>
      <c r="O1016">
        <v>0.86007773727057402</v>
      </c>
      <c r="P1016">
        <v>0.13992226272942501</v>
      </c>
    </row>
    <row r="1017" spans="1:16" x14ac:dyDescent="0.25">
      <c r="A1017">
        <v>1</v>
      </c>
      <c r="B1017">
        <v>10025</v>
      </c>
      <c r="C1017" t="s">
        <v>90</v>
      </c>
      <c r="D1017" t="s">
        <v>91</v>
      </c>
      <c r="E1017" t="s">
        <v>16</v>
      </c>
      <c r="F1017" t="s">
        <v>81</v>
      </c>
      <c r="G1017" t="s">
        <v>19</v>
      </c>
      <c r="H1017">
        <v>0.301973168835802</v>
      </c>
      <c r="I1017">
        <v>96.8</v>
      </c>
      <c r="J1017">
        <v>39.799999999999997</v>
      </c>
      <c r="K1017">
        <v>105.384785188089</v>
      </c>
      <c r="L1017">
        <v>5.4113877318887497E-2</v>
      </c>
      <c r="M1017">
        <v>12.164623585346</v>
      </c>
      <c r="N1017">
        <v>42002</v>
      </c>
      <c r="O1017">
        <v>0.69802683116419695</v>
      </c>
      <c r="P1017">
        <v>0.301973168835802</v>
      </c>
    </row>
    <row r="1018" spans="1:16" x14ac:dyDescent="0.25">
      <c r="A1018">
        <v>1</v>
      </c>
      <c r="B1018">
        <v>1125</v>
      </c>
      <c r="C1018" t="s">
        <v>31</v>
      </c>
      <c r="D1018" t="s">
        <v>43</v>
      </c>
      <c r="E1018" t="s">
        <v>31</v>
      </c>
      <c r="F1018" t="s">
        <v>43</v>
      </c>
      <c r="G1018" t="s">
        <v>15</v>
      </c>
      <c r="H1018">
        <v>0.13978781892251699</v>
      </c>
      <c r="I1018">
        <v>106.2</v>
      </c>
      <c r="J1018">
        <v>46.2</v>
      </c>
      <c r="K1018">
        <v>217.46835221923101</v>
      </c>
      <c r="L1018">
        <v>2.5141519960023801E-2</v>
      </c>
      <c r="M1018">
        <v>24.249463427043601</v>
      </c>
      <c r="N1018">
        <v>1219</v>
      </c>
      <c r="O1018">
        <v>0.86021218107748199</v>
      </c>
      <c r="P1018">
        <v>0.13978781892251799</v>
      </c>
    </row>
    <row r="1019" spans="1:16" x14ac:dyDescent="0.25">
      <c r="A1019">
        <v>1</v>
      </c>
      <c r="B1019">
        <v>58047</v>
      </c>
      <c r="C1019" t="s">
        <v>13</v>
      </c>
      <c r="D1019" t="s">
        <v>14</v>
      </c>
      <c r="E1019" t="s">
        <v>13</v>
      </c>
      <c r="F1019" t="s">
        <v>14</v>
      </c>
      <c r="G1019" t="s">
        <v>15</v>
      </c>
      <c r="H1019">
        <v>9.4551869449343101E-2</v>
      </c>
      <c r="I1019">
        <v>63.9</v>
      </c>
      <c r="J1019">
        <v>45.2</v>
      </c>
      <c r="K1019">
        <v>259.86479881443898</v>
      </c>
      <c r="L1019">
        <v>3.6238508758526897E-2</v>
      </c>
      <c r="M1019">
        <v>26.068956284573801</v>
      </c>
      <c r="N1019">
        <v>58079</v>
      </c>
      <c r="O1019">
        <v>0.90544813055065598</v>
      </c>
      <c r="P1019">
        <v>9.4551869449343004E-2</v>
      </c>
    </row>
    <row r="1020" spans="1:16" x14ac:dyDescent="0.25">
      <c r="A1020">
        <v>1</v>
      </c>
      <c r="B1020">
        <v>26046</v>
      </c>
      <c r="C1020" t="s">
        <v>21</v>
      </c>
      <c r="D1020" t="s">
        <v>39</v>
      </c>
      <c r="E1020" t="s">
        <v>21</v>
      </c>
      <c r="F1020" t="s">
        <v>22</v>
      </c>
      <c r="G1020" t="s">
        <v>15</v>
      </c>
      <c r="H1020">
        <v>8.5646004441758794E-2</v>
      </c>
      <c r="I1020">
        <v>81.099999999999994</v>
      </c>
      <c r="J1020">
        <v>55.8</v>
      </c>
      <c r="K1020">
        <v>256.209435248999</v>
      </c>
      <c r="L1020">
        <v>2.0719672134308E-2</v>
      </c>
      <c r="M1020">
        <v>8.4538836411288703</v>
      </c>
      <c r="N1020">
        <v>28055</v>
      </c>
      <c r="O1020">
        <v>0.91435399555824104</v>
      </c>
      <c r="P1020">
        <v>8.5646004441758794E-2</v>
      </c>
    </row>
    <row r="1021" spans="1:16" x14ac:dyDescent="0.25">
      <c r="A1021">
        <v>1</v>
      </c>
      <c r="B1021">
        <v>76059</v>
      </c>
      <c r="C1021" t="s">
        <v>29</v>
      </c>
      <c r="D1021" t="s">
        <v>30</v>
      </c>
      <c r="E1021" t="s">
        <v>24</v>
      </c>
      <c r="F1021" t="s">
        <v>26</v>
      </c>
      <c r="G1021" t="s">
        <v>19</v>
      </c>
      <c r="H1021">
        <v>0.43459337399142201</v>
      </c>
      <c r="I1021">
        <v>276.8</v>
      </c>
      <c r="J1021">
        <v>41.7</v>
      </c>
      <c r="K1021">
        <v>28.5762162753715</v>
      </c>
      <c r="L1021">
        <v>1.6386164454223098E-2</v>
      </c>
      <c r="M1021">
        <v>6.6165643437721302</v>
      </c>
      <c r="N1021">
        <v>17103</v>
      </c>
      <c r="O1021">
        <v>0.56540662600857705</v>
      </c>
      <c r="P1021">
        <v>0.43459337399142201</v>
      </c>
    </row>
    <row r="1022" spans="1:16" x14ac:dyDescent="0.25">
      <c r="A1022">
        <v>1</v>
      </c>
      <c r="B1022">
        <v>52022</v>
      </c>
      <c r="C1022" t="s">
        <v>27</v>
      </c>
      <c r="D1022" t="s">
        <v>110</v>
      </c>
      <c r="E1022" t="s">
        <v>27</v>
      </c>
      <c r="F1022" t="s">
        <v>82</v>
      </c>
      <c r="G1022" t="s">
        <v>15</v>
      </c>
      <c r="H1022">
        <v>0.17640900119564901</v>
      </c>
      <c r="I1022">
        <v>89.9</v>
      </c>
      <c r="J1022">
        <v>48.5</v>
      </c>
      <c r="K1022">
        <v>172.47248222155</v>
      </c>
      <c r="L1022">
        <v>2.01515680775083E-2</v>
      </c>
      <c r="M1022">
        <v>14.0072050034815</v>
      </c>
      <c r="N1022">
        <v>49012</v>
      </c>
      <c r="O1022">
        <v>0.82359099880435105</v>
      </c>
      <c r="P1022">
        <v>0.17640900119564801</v>
      </c>
    </row>
    <row r="1023" spans="1:16" x14ac:dyDescent="0.25">
      <c r="A1023">
        <v>1</v>
      </c>
      <c r="B1023">
        <v>17127</v>
      </c>
      <c r="C1023" t="s">
        <v>24</v>
      </c>
      <c r="D1023" t="s">
        <v>26</v>
      </c>
      <c r="E1023" t="s">
        <v>24</v>
      </c>
      <c r="F1023" t="s">
        <v>26</v>
      </c>
      <c r="G1023" t="s">
        <v>15</v>
      </c>
      <c r="H1023">
        <v>4.1064928891771699E-2</v>
      </c>
      <c r="I1023">
        <v>95.7</v>
      </c>
      <c r="J1023">
        <v>42.9</v>
      </c>
      <c r="K1023">
        <v>362.50565562397998</v>
      </c>
      <c r="L1023">
        <v>1.6283808322959201E-2</v>
      </c>
      <c r="M1023">
        <v>26.776586203200299</v>
      </c>
      <c r="N1023">
        <v>17085</v>
      </c>
      <c r="O1023">
        <v>0.95893507110822795</v>
      </c>
      <c r="P1023">
        <v>4.1064928891771699E-2</v>
      </c>
    </row>
    <row r="1024" spans="1:16" x14ac:dyDescent="0.25">
      <c r="A1024">
        <v>1</v>
      </c>
      <c r="B1024">
        <v>72006</v>
      </c>
      <c r="C1024" t="s">
        <v>51</v>
      </c>
      <c r="D1024" t="s">
        <v>75</v>
      </c>
      <c r="E1024" t="s">
        <v>36</v>
      </c>
      <c r="F1024" t="s">
        <v>38</v>
      </c>
      <c r="G1024" t="s">
        <v>19</v>
      </c>
      <c r="H1024">
        <v>0.200567687908877</v>
      </c>
      <c r="I1024">
        <v>61.4</v>
      </c>
      <c r="J1024">
        <v>28.6</v>
      </c>
      <c r="K1024">
        <v>264.97807003819901</v>
      </c>
      <c r="L1024">
        <v>6.6925418892122501E-2</v>
      </c>
      <c r="M1024">
        <v>27.771632597786599</v>
      </c>
      <c r="N1024">
        <v>66006</v>
      </c>
      <c r="O1024">
        <v>0.79943231209112198</v>
      </c>
      <c r="P1024">
        <v>0.200567687908877</v>
      </c>
    </row>
    <row r="1025" spans="1:16" x14ac:dyDescent="0.25">
      <c r="A1025">
        <v>1</v>
      </c>
      <c r="B1025">
        <v>44066</v>
      </c>
      <c r="C1025" t="s">
        <v>16</v>
      </c>
      <c r="D1025" t="s">
        <v>86</v>
      </c>
      <c r="E1025" t="s">
        <v>16</v>
      </c>
      <c r="F1025" t="s">
        <v>86</v>
      </c>
      <c r="G1025" t="s">
        <v>15</v>
      </c>
      <c r="H1025">
        <v>0.25906040010443698</v>
      </c>
      <c r="I1025">
        <v>61.9</v>
      </c>
      <c r="J1025">
        <v>44.8</v>
      </c>
      <c r="K1025">
        <v>106.914444252423</v>
      </c>
      <c r="L1025">
        <v>4.0733638373800701E-2</v>
      </c>
      <c r="M1025">
        <v>7.6686080681315696</v>
      </c>
      <c r="N1025">
        <v>44007</v>
      </c>
      <c r="O1025">
        <v>0.74093959989556202</v>
      </c>
      <c r="P1025">
        <v>0.25906040010443598</v>
      </c>
    </row>
    <row r="1026" spans="1:16" x14ac:dyDescent="0.25">
      <c r="A1026">
        <v>1</v>
      </c>
      <c r="B1026">
        <v>15116</v>
      </c>
      <c r="C1026" t="s">
        <v>24</v>
      </c>
      <c r="D1026" t="s">
        <v>60</v>
      </c>
      <c r="E1026" t="s">
        <v>24</v>
      </c>
      <c r="F1026" t="s">
        <v>61</v>
      </c>
      <c r="G1026" t="s">
        <v>15</v>
      </c>
      <c r="H1026">
        <v>0</v>
      </c>
      <c r="I1026">
        <v>95.7</v>
      </c>
      <c r="J1026">
        <v>42.9</v>
      </c>
      <c r="K1026">
        <v>439.18414531197999</v>
      </c>
      <c r="L1026">
        <v>1.97121478378166E-2</v>
      </c>
      <c r="M1026">
        <v>30.117947037208499</v>
      </c>
      <c r="N1026">
        <v>13122</v>
      </c>
      <c r="O1026">
        <v>1</v>
      </c>
      <c r="P1026">
        <v>0</v>
      </c>
    </row>
    <row r="1027" spans="1:16" x14ac:dyDescent="0.25">
      <c r="A1027">
        <v>1</v>
      </c>
      <c r="B1027">
        <v>36023</v>
      </c>
      <c r="C1027" t="s">
        <v>33</v>
      </c>
      <c r="D1027" t="s">
        <v>41</v>
      </c>
      <c r="E1027" t="s">
        <v>44</v>
      </c>
      <c r="F1027" t="s">
        <v>96</v>
      </c>
      <c r="G1027" t="s">
        <v>19</v>
      </c>
      <c r="H1027">
        <v>0.116436143608062</v>
      </c>
      <c r="I1027">
        <v>81.5</v>
      </c>
      <c r="J1027">
        <v>51.5</v>
      </c>
      <c r="K1027">
        <v>195.33161346678199</v>
      </c>
      <c r="L1027">
        <v>1.6800029333532699E-2</v>
      </c>
      <c r="M1027">
        <v>20.767354497720401</v>
      </c>
      <c r="N1027">
        <v>65083</v>
      </c>
      <c r="O1027">
        <v>0.88356385639193702</v>
      </c>
      <c r="P1027">
        <v>0.116436143608062</v>
      </c>
    </row>
    <row r="1028" spans="1:16" x14ac:dyDescent="0.25">
      <c r="A1028">
        <v>1</v>
      </c>
      <c r="B1028">
        <v>14065</v>
      </c>
      <c r="C1028" t="s">
        <v>24</v>
      </c>
      <c r="D1028" t="s">
        <v>108</v>
      </c>
      <c r="E1028" t="s">
        <v>27</v>
      </c>
      <c r="F1028" t="s">
        <v>85</v>
      </c>
      <c r="G1028" t="s">
        <v>19</v>
      </c>
      <c r="H1028">
        <v>0.152791946060924</v>
      </c>
      <c r="I1028">
        <v>95.7</v>
      </c>
      <c r="J1028">
        <v>42.9</v>
      </c>
      <c r="K1028">
        <v>217.449149749643</v>
      </c>
      <c r="L1028">
        <v>9.2870302942837692E-3</v>
      </c>
      <c r="M1028">
        <v>22.072931680646999</v>
      </c>
      <c r="N1028">
        <v>50026</v>
      </c>
      <c r="O1028">
        <v>0.84720805393907395</v>
      </c>
      <c r="P1028">
        <v>0.152791946060924</v>
      </c>
    </row>
    <row r="1029" spans="1:16" x14ac:dyDescent="0.25">
      <c r="A1029">
        <v>1</v>
      </c>
      <c r="B1029">
        <v>17113</v>
      </c>
      <c r="C1029" t="s">
        <v>24</v>
      </c>
      <c r="D1029" t="s">
        <v>26</v>
      </c>
      <c r="E1029" t="s">
        <v>24</v>
      </c>
      <c r="F1029" t="s">
        <v>61</v>
      </c>
      <c r="G1029" t="s">
        <v>15</v>
      </c>
      <c r="H1029">
        <v>0.13295451642907499</v>
      </c>
      <c r="I1029">
        <v>95.7</v>
      </c>
      <c r="J1029">
        <v>42.9</v>
      </c>
      <c r="K1029">
        <v>257.87314764548398</v>
      </c>
      <c r="L1029">
        <v>1.18152057524671E-2</v>
      </c>
      <c r="M1029">
        <v>19.625296301197899</v>
      </c>
      <c r="N1029">
        <v>13095</v>
      </c>
      <c r="O1029">
        <v>0.86704548357092404</v>
      </c>
      <c r="P1029">
        <v>0.13295451642907499</v>
      </c>
    </row>
    <row r="1030" spans="1:16" x14ac:dyDescent="0.25">
      <c r="A1030">
        <v>1</v>
      </c>
      <c r="B1030">
        <v>50017</v>
      </c>
      <c r="C1030" t="s">
        <v>27</v>
      </c>
      <c r="D1030" t="s">
        <v>85</v>
      </c>
      <c r="E1030" t="s">
        <v>27</v>
      </c>
      <c r="F1030" t="s">
        <v>28</v>
      </c>
      <c r="G1030" t="s">
        <v>15</v>
      </c>
      <c r="H1030">
        <v>0.18561621181885499</v>
      </c>
      <c r="I1030">
        <v>89.9</v>
      </c>
      <c r="J1030">
        <v>48.5</v>
      </c>
      <c r="K1030">
        <v>167.24256512636501</v>
      </c>
      <c r="L1030">
        <v>2.00731823246167E-2</v>
      </c>
      <c r="M1030">
        <v>12.099229554143299</v>
      </c>
      <c r="N1030">
        <v>53011</v>
      </c>
      <c r="O1030">
        <v>0.81438378818114399</v>
      </c>
      <c r="P1030">
        <v>0.18561621181885499</v>
      </c>
    </row>
    <row r="1031" spans="1:16" x14ac:dyDescent="0.25">
      <c r="A1031">
        <v>1</v>
      </c>
      <c r="B1031">
        <v>18150</v>
      </c>
      <c r="C1031" t="s">
        <v>24</v>
      </c>
      <c r="D1031" t="s">
        <v>53</v>
      </c>
      <c r="E1031" t="s">
        <v>24</v>
      </c>
      <c r="F1031" t="s">
        <v>104</v>
      </c>
      <c r="G1031" t="s">
        <v>15</v>
      </c>
      <c r="H1031">
        <v>2.6810479052334701E-2</v>
      </c>
      <c r="I1031">
        <v>95.7</v>
      </c>
      <c r="J1031">
        <v>42.9</v>
      </c>
      <c r="K1031">
        <v>387.96119252921699</v>
      </c>
      <c r="L1031">
        <v>1.7700914235998701E-2</v>
      </c>
      <c r="M1031">
        <v>25.807117636914299</v>
      </c>
      <c r="N1031">
        <v>97048</v>
      </c>
      <c r="O1031">
        <v>0.97318952094766398</v>
      </c>
      <c r="P1031">
        <v>2.6810479052334701E-2</v>
      </c>
    </row>
    <row r="1032" spans="1:16" x14ac:dyDescent="0.25">
      <c r="A1032">
        <v>1</v>
      </c>
      <c r="B1032">
        <v>67041</v>
      </c>
      <c r="C1032" t="s">
        <v>36</v>
      </c>
      <c r="D1032" t="s">
        <v>113</v>
      </c>
      <c r="E1032" t="s">
        <v>24</v>
      </c>
      <c r="F1032" t="s">
        <v>60</v>
      </c>
      <c r="G1032" t="s">
        <v>19</v>
      </c>
      <c r="H1032">
        <v>0.26415798550449099</v>
      </c>
      <c r="I1032">
        <v>42.4</v>
      </c>
      <c r="J1032">
        <v>43.1</v>
      </c>
      <c r="K1032">
        <v>86.348119595985295</v>
      </c>
      <c r="L1032">
        <v>3.52332219961407E-2</v>
      </c>
      <c r="M1032">
        <v>9.9717478389717407</v>
      </c>
      <c r="N1032">
        <v>15070</v>
      </c>
      <c r="O1032">
        <v>0.73584201449550801</v>
      </c>
      <c r="P1032">
        <v>0.26415798550448999</v>
      </c>
    </row>
    <row r="1033" spans="1:16" x14ac:dyDescent="0.25">
      <c r="A1033">
        <v>1</v>
      </c>
      <c r="B1033">
        <v>58091</v>
      </c>
      <c r="C1033" t="s">
        <v>13</v>
      </c>
      <c r="D1033" t="s">
        <v>14</v>
      </c>
      <c r="E1033" t="s">
        <v>13</v>
      </c>
      <c r="F1033" t="s">
        <v>23</v>
      </c>
      <c r="G1033" t="s">
        <v>15</v>
      </c>
      <c r="H1033">
        <v>1.33830742645378E-2</v>
      </c>
      <c r="I1033">
        <v>63.9</v>
      </c>
      <c r="J1033">
        <v>45.2</v>
      </c>
      <c r="K1033">
        <v>345.73179625703602</v>
      </c>
      <c r="L1033">
        <v>4.8577829854548699E-2</v>
      </c>
      <c r="M1033">
        <v>35.386210679520403</v>
      </c>
      <c r="N1033">
        <v>60019</v>
      </c>
      <c r="O1033">
        <v>0.986616925735462</v>
      </c>
      <c r="P1033">
        <v>1.33830742645378E-2</v>
      </c>
    </row>
    <row r="1034" spans="1:16" x14ac:dyDescent="0.25">
      <c r="A1034">
        <v>1</v>
      </c>
      <c r="B1034">
        <v>58091</v>
      </c>
      <c r="C1034" t="s">
        <v>13</v>
      </c>
      <c r="D1034" t="s">
        <v>14</v>
      </c>
      <c r="E1034" t="s">
        <v>13</v>
      </c>
      <c r="F1034" t="s">
        <v>18</v>
      </c>
      <c r="G1034" t="s">
        <v>15</v>
      </c>
      <c r="H1034">
        <v>1.33830742645378E-2</v>
      </c>
      <c r="I1034">
        <v>63.9</v>
      </c>
      <c r="J1034">
        <v>45.2</v>
      </c>
      <c r="K1034">
        <v>345.73179625703602</v>
      </c>
      <c r="L1034">
        <v>4.8577829854548699E-2</v>
      </c>
      <c r="M1034">
        <v>35.386210679520403</v>
      </c>
      <c r="N1034">
        <v>59001</v>
      </c>
      <c r="O1034">
        <v>0.986616925735462</v>
      </c>
      <c r="P1034">
        <v>1.33830742645378E-2</v>
      </c>
    </row>
    <row r="1035" spans="1:16" x14ac:dyDescent="0.25">
      <c r="A1035">
        <v>1</v>
      </c>
      <c r="B1035">
        <v>59011</v>
      </c>
      <c r="C1035" t="s">
        <v>13</v>
      </c>
      <c r="D1035" t="s">
        <v>18</v>
      </c>
      <c r="E1035" t="s">
        <v>13</v>
      </c>
      <c r="F1035" t="s">
        <v>14</v>
      </c>
      <c r="G1035" t="s">
        <v>15</v>
      </c>
      <c r="H1035">
        <v>0.15432666515559501</v>
      </c>
      <c r="I1035">
        <v>63.9</v>
      </c>
      <c r="J1035">
        <v>45.2</v>
      </c>
      <c r="K1035">
        <v>161.610997772113</v>
      </c>
      <c r="L1035">
        <v>2.3711753097065202E-2</v>
      </c>
      <c r="M1035">
        <v>26.981291085590001</v>
      </c>
      <c r="N1035">
        <v>58111</v>
      </c>
      <c r="O1035">
        <v>0.84567333484440399</v>
      </c>
      <c r="P1035">
        <v>0.15432666515559501</v>
      </c>
    </row>
    <row r="1036" spans="1:16" x14ac:dyDescent="0.25">
      <c r="A1036">
        <v>1</v>
      </c>
      <c r="B1036">
        <v>24116</v>
      </c>
      <c r="C1036" t="s">
        <v>21</v>
      </c>
      <c r="D1036" t="s">
        <v>54</v>
      </c>
      <c r="E1036" t="s">
        <v>21</v>
      </c>
      <c r="F1036" t="s">
        <v>69</v>
      </c>
      <c r="G1036" t="s">
        <v>15</v>
      </c>
      <c r="H1036">
        <v>6.7859561257362797E-2</v>
      </c>
      <c r="I1036">
        <v>81.099999999999994</v>
      </c>
      <c r="J1036">
        <v>55.8</v>
      </c>
      <c r="K1036">
        <v>278.42115415901401</v>
      </c>
      <c r="L1036">
        <v>2.2633231191135202E-2</v>
      </c>
      <c r="M1036">
        <v>9.5496473293521902</v>
      </c>
      <c r="N1036">
        <v>29052</v>
      </c>
      <c r="O1036">
        <v>0.93214043874263597</v>
      </c>
      <c r="P1036">
        <v>6.7859561257362894E-2</v>
      </c>
    </row>
    <row r="1037" spans="1:16" x14ac:dyDescent="0.25">
      <c r="A1037">
        <v>1</v>
      </c>
      <c r="B1037">
        <v>20050</v>
      </c>
      <c r="C1037" t="s">
        <v>24</v>
      </c>
      <c r="D1037" t="s">
        <v>56</v>
      </c>
      <c r="E1037" t="s">
        <v>24</v>
      </c>
      <c r="F1037" t="s">
        <v>104</v>
      </c>
      <c r="G1037" t="s">
        <v>15</v>
      </c>
      <c r="H1037">
        <v>0.25757754761810198</v>
      </c>
      <c r="I1037">
        <v>95.7</v>
      </c>
      <c r="J1037">
        <v>42.9</v>
      </c>
      <c r="K1037">
        <v>119.251024902957</v>
      </c>
      <c r="L1037">
        <v>5.8399175802842903E-3</v>
      </c>
      <c r="M1037">
        <v>9.1571384291625701</v>
      </c>
      <c r="N1037">
        <v>108050</v>
      </c>
      <c r="O1037">
        <v>0.74242245238189697</v>
      </c>
      <c r="P1037">
        <v>0.25757754761810198</v>
      </c>
    </row>
    <row r="1038" spans="1:16" x14ac:dyDescent="0.25">
      <c r="A1038">
        <v>1</v>
      </c>
      <c r="B1038">
        <v>27042</v>
      </c>
      <c r="C1038" t="s">
        <v>21</v>
      </c>
      <c r="D1038" t="s">
        <v>40</v>
      </c>
      <c r="E1038" t="s">
        <v>21</v>
      </c>
      <c r="F1038" t="s">
        <v>84</v>
      </c>
      <c r="G1038" t="s">
        <v>15</v>
      </c>
      <c r="H1038">
        <v>6.3819675627432099E-2</v>
      </c>
      <c r="I1038">
        <v>81.099999999999994</v>
      </c>
      <c r="J1038">
        <v>55.8</v>
      </c>
      <c r="K1038">
        <v>279.257530814387</v>
      </c>
      <c r="L1038">
        <v>2.1963949453692101E-2</v>
      </c>
      <c r="M1038">
        <v>10.614767678086601</v>
      </c>
      <c r="N1038">
        <v>25001</v>
      </c>
      <c r="O1038">
        <v>0.93618032437256704</v>
      </c>
      <c r="P1038">
        <v>6.3819675627432002E-2</v>
      </c>
    </row>
    <row r="1039" spans="1:16" x14ac:dyDescent="0.25">
      <c r="A1039">
        <v>1</v>
      </c>
      <c r="B1039">
        <v>97048</v>
      </c>
      <c r="C1039" t="s">
        <v>24</v>
      </c>
      <c r="D1039" t="s">
        <v>104</v>
      </c>
      <c r="E1039" t="s">
        <v>24</v>
      </c>
      <c r="F1039" t="s">
        <v>25</v>
      </c>
      <c r="G1039" t="s">
        <v>15</v>
      </c>
      <c r="H1039">
        <v>0</v>
      </c>
      <c r="I1039">
        <v>95.7</v>
      </c>
      <c r="J1039">
        <v>42.9</v>
      </c>
      <c r="K1039">
        <v>415.92643819950899</v>
      </c>
      <c r="L1039">
        <v>1.8425681376434799E-2</v>
      </c>
      <c r="M1039">
        <v>29.007575147751002</v>
      </c>
      <c r="N1039">
        <v>12070</v>
      </c>
      <c r="O1039">
        <v>1</v>
      </c>
      <c r="P1039">
        <v>0</v>
      </c>
    </row>
    <row r="1040" spans="1:16" x14ac:dyDescent="0.25">
      <c r="A1040">
        <v>1</v>
      </c>
      <c r="B1040">
        <v>1272</v>
      </c>
      <c r="C1040" t="s">
        <v>31</v>
      </c>
      <c r="D1040" t="s">
        <v>43</v>
      </c>
      <c r="E1040" t="s">
        <v>31</v>
      </c>
      <c r="F1040" t="s">
        <v>43</v>
      </c>
      <c r="G1040" t="s">
        <v>15</v>
      </c>
      <c r="H1040">
        <v>8.8804914437471294E-2</v>
      </c>
      <c r="I1040">
        <v>106.2</v>
      </c>
      <c r="J1040">
        <v>46.2</v>
      </c>
      <c r="K1040">
        <v>270.081710358012</v>
      </c>
      <c r="L1040">
        <v>3.1029265954563501E-2</v>
      </c>
      <c r="M1040">
        <v>30.0986512266667</v>
      </c>
      <c r="N1040">
        <v>1082</v>
      </c>
      <c r="O1040">
        <v>0.91119508556252804</v>
      </c>
      <c r="P1040">
        <v>8.8804914437471405E-2</v>
      </c>
    </row>
    <row r="1041" spans="1:16" x14ac:dyDescent="0.25">
      <c r="A1041">
        <v>1</v>
      </c>
      <c r="B1041">
        <v>58091</v>
      </c>
      <c r="C1041" t="s">
        <v>13</v>
      </c>
      <c r="D1041" t="s">
        <v>14</v>
      </c>
      <c r="E1041" t="s">
        <v>13</v>
      </c>
      <c r="F1041" t="s">
        <v>14</v>
      </c>
      <c r="G1041" t="s">
        <v>15</v>
      </c>
      <c r="H1041">
        <v>1.33830742645378E-2</v>
      </c>
      <c r="I1041">
        <v>63.9</v>
      </c>
      <c r="J1041">
        <v>45.2</v>
      </c>
      <c r="K1041">
        <v>345.73179625703602</v>
      </c>
      <c r="L1041">
        <v>4.8577829854548699E-2</v>
      </c>
      <c r="M1041">
        <v>35.386210679520403</v>
      </c>
      <c r="N1041">
        <v>58013</v>
      </c>
      <c r="O1041">
        <v>0.986616925735462</v>
      </c>
      <c r="P1041">
        <v>1.33830742645378E-2</v>
      </c>
    </row>
    <row r="1042" spans="1:16" x14ac:dyDescent="0.25">
      <c r="A1042">
        <v>1</v>
      </c>
      <c r="B1042">
        <v>58120</v>
      </c>
      <c r="C1042" t="s">
        <v>13</v>
      </c>
      <c r="D1042" t="s">
        <v>14</v>
      </c>
      <c r="E1042" t="s">
        <v>13</v>
      </c>
      <c r="F1042" t="s">
        <v>18</v>
      </c>
      <c r="G1042" t="s">
        <v>15</v>
      </c>
      <c r="H1042">
        <v>9.6125476651204605E-2</v>
      </c>
      <c r="I1042">
        <v>63.9</v>
      </c>
      <c r="J1042">
        <v>45.2</v>
      </c>
      <c r="K1042">
        <v>255.534888150786</v>
      </c>
      <c r="L1042">
        <v>3.6021683348223303E-2</v>
      </c>
      <c r="M1042">
        <v>26.5285436721813</v>
      </c>
      <c r="N1042">
        <v>59008</v>
      </c>
      <c r="O1042">
        <v>0.90387452334879503</v>
      </c>
      <c r="P1042">
        <v>9.6125476651204494E-2</v>
      </c>
    </row>
    <row r="1043" spans="1:16" x14ac:dyDescent="0.25">
      <c r="A1043">
        <v>1</v>
      </c>
      <c r="B1043">
        <v>28035</v>
      </c>
      <c r="C1043" t="s">
        <v>21</v>
      </c>
      <c r="D1043" t="s">
        <v>22</v>
      </c>
      <c r="E1043" t="s">
        <v>21</v>
      </c>
      <c r="F1043" t="s">
        <v>39</v>
      </c>
      <c r="G1043" t="s">
        <v>15</v>
      </c>
      <c r="H1043">
        <v>0.109674069330508</v>
      </c>
      <c r="I1043">
        <v>81.099999999999994</v>
      </c>
      <c r="J1043">
        <v>55.8</v>
      </c>
      <c r="K1043">
        <v>218.11163977839701</v>
      </c>
      <c r="L1043">
        <v>1.71970723922036E-2</v>
      </c>
      <c r="M1043">
        <v>8.7454145794463596</v>
      </c>
      <c r="N1043">
        <v>26051</v>
      </c>
      <c r="O1043">
        <v>0.89032593066948995</v>
      </c>
      <c r="P1043">
        <v>0.109674069330508</v>
      </c>
    </row>
    <row r="1044" spans="1:16" x14ac:dyDescent="0.25">
      <c r="A1044">
        <v>1</v>
      </c>
      <c r="B1044">
        <v>24012</v>
      </c>
      <c r="C1044" t="s">
        <v>21</v>
      </c>
      <c r="D1044" t="s">
        <v>54</v>
      </c>
      <c r="E1044" t="s">
        <v>21</v>
      </c>
      <c r="F1044" t="s">
        <v>40</v>
      </c>
      <c r="G1044" t="s">
        <v>15</v>
      </c>
      <c r="H1044">
        <v>0.101158005280479</v>
      </c>
      <c r="I1044">
        <v>81.099999999999994</v>
      </c>
      <c r="J1044">
        <v>55.8</v>
      </c>
      <c r="K1044">
        <v>236.64204192007199</v>
      </c>
      <c r="L1044">
        <v>1.97971271480364E-2</v>
      </c>
      <c r="M1044">
        <v>7.6726049402968304</v>
      </c>
      <c r="N1044">
        <v>27024</v>
      </c>
      <c r="O1044">
        <v>0.89884199471951998</v>
      </c>
      <c r="P1044">
        <v>0.101158005280479</v>
      </c>
    </row>
    <row r="1045" spans="1:16" x14ac:dyDescent="0.25">
      <c r="A1045">
        <v>1</v>
      </c>
      <c r="B1045">
        <v>71024</v>
      </c>
      <c r="C1045" t="s">
        <v>51</v>
      </c>
      <c r="D1045" t="s">
        <v>52</v>
      </c>
      <c r="E1045" t="s">
        <v>51</v>
      </c>
      <c r="F1045" t="s">
        <v>76</v>
      </c>
      <c r="G1045" t="s">
        <v>15</v>
      </c>
      <c r="H1045">
        <v>0.30427239557288099</v>
      </c>
      <c r="I1045">
        <v>61.4</v>
      </c>
      <c r="J1045">
        <v>28.6</v>
      </c>
      <c r="K1045">
        <v>99.344447972848897</v>
      </c>
      <c r="L1045">
        <v>1.5476852422501301E-2</v>
      </c>
      <c r="M1045">
        <v>23.122226433367501</v>
      </c>
      <c r="N1045">
        <v>74008</v>
      </c>
      <c r="O1045">
        <v>0.69572760442711801</v>
      </c>
      <c r="P1045">
        <v>0.30427239557288099</v>
      </c>
    </row>
    <row r="1046" spans="1:16" x14ac:dyDescent="0.25">
      <c r="A1046">
        <v>1</v>
      </c>
      <c r="B1046">
        <v>103004</v>
      </c>
      <c r="C1046" t="s">
        <v>31</v>
      </c>
      <c r="D1046" t="s">
        <v>107</v>
      </c>
      <c r="E1046" t="s">
        <v>31</v>
      </c>
      <c r="F1046" t="s">
        <v>43</v>
      </c>
      <c r="G1046" t="s">
        <v>15</v>
      </c>
      <c r="H1046">
        <v>0.244770865243296</v>
      </c>
      <c r="I1046">
        <v>106.2</v>
      </c>
      <c r="J1046">
        <v>46.2</v>
      </c>
      <c r="K1046">
        <v>111.75436771973099</v>
      </c>
      <c r="L1046">
        <v>1.3461041954465699E-2</v>
      </c>
      <c r="M1046">
        <v>11.653585982748901</v>
      </c>
      <c r="N1046">
        <v>1270</v>
      </c>
      <c r="O1046">
        <v>0.75522913475670295</v>
      </c>
      <c r="P1046">
        <v>0.244770865243297</v>
      </c>
    </row>
    <row r="1047" spans="1:16" x14ac:dyDescent="0.25">
      <c r="A1047">
        <v>1</v>
      </c>
      <c r="B1047">
        <v>27042</v>
      </c>
      <c r="C1047" t="s">
        <v>21</v>
      </c>
      <c r="D1047" t="s">
        <v>40</v>
      </c>
      <c r="E1047" t="s">
        <v>21</v>
      </c>
      <c r="F1047" t="s">
        <v>84</v>
      </c>
      <c r="G1047" t="s">
        <v>15</v>
      </c>
      <c r="H1047">
        <v>6.3819675627432099E-2</v>
      </c>
      <c r="I1047">
        <v>81.099999999999994</v>
      </c>
      <c r="J1047">
        <v>55.8</v>
      </c>
      <c r="K1047">
        <v>279.257530814387</v>
      </c>
      <c r="L1047">
        <v>2.1963949453692101E-2</v>
      </c>
      <c r="M1047">
        <v>10.614767678086601</v>
      </c>
      <c r="N1047">
        <v>25021</v>
      </c>
      <c r="O1047">
        <v>0.93618032437256704</v>
      </c>
      <c r="P1047">
        <v>6.3819675627432002E-2</v>
      </c>
    </row>
    <row r="1048" spans="1:16" x14ac:dyDescent="0.25">
      <c r="A1048">
        <v>1</v>
      </c>
      <c r="B1048">
        <v>49007</v>
      </c>
      <c r="C1048" t="s">
        <v>27</v>
      </c>
      <c r="D1048" t="s">
        <v>82</v>
      </c>
      <c r="E1048" t="s">
        <v>27</v>
      </c>
      <c r="F1048" t="s">
        <v>82</v>
      </c>
      <c r="G1048" t="s">
        <v>15</v>
      </c>
      <c r="H1048">
        <v>0.240931374601526</v>
      </c>
      <c r="I1048">
        <v>89.9</v>
      </c>
      <c r="J1048">
        <v>48.5</v>
      </c>
      <c r="K1048">
        <v>110.66105021636299</v>
      </c>
      <c r="L1048">
        <v>1.35738883904182E-2</v>
      </c>
      <c r="M1048">
        <v>5.6139745411095996</v>
      </c>
      <c r="N1048">
        <v>49012</v>
      </c>
      <c r="O1048">
        <v>0.75906862539847297</v>
      </c>
      <c r="P1048">
        <v>0.240931374601526</v>
      </c>
    </row>
    <row r="1049" spans="1:16" x14ac:dyDescent="0.25">
      <c r="A1049">
        <v>1</v>
      </c>
      <c r="B1049">
        <v>4034</v>
      </c>
      <c r="C1049" t="s">
        <v>31</v>
      </c>
      <c r="D1049" t="s">
        <v>57</v>
      </c>
      <c r="E1049" t="s">
        <v>31</v>
      </c>
      <c r="F1049" t="s">
        <v>43</v>
      </c>
      <c r="G1049" t="s">
        <v>15</v>
      </c>
      <c r="H1049">
        <v>0.20602832003565399</v>
      </c>
      <c r="I1049">
        <v>106.2</v>
      </c>
      <c r="J1049">
        <v>46.2</v>
      </c>
      <c r="K1049">
        <v>149.930877089332</v>
      </c>
      <c r="L1049">
        <v>1.7925753247589899E-2</v>
      </c>
      <c r="M1049">
        <v>16.5278402447308</v>
      </c>
      <c r="N1049">
        <v>1082</v>
      </c>
      <c r="O1049">
        <v>0.79397167996434503</v>
      </c>
      <c r="P1049">
        <v>0.20602832003565399</v>
      </c>
    </row>
    <row r="1050" spans="1:16" x14ac:dyDescent="0.25">
      <c r="A1050">
        <v>1</v>
      </c>
      <c r="B1050">
        <v>23058</v>
      </c>
      <c r="C1050" t="s">
        <v>21</v>
      </c>
      <c r="D1050" t="s">
        <v>89</v>
      </c>
      <c r="E1050" t="s">
        <v>21</v>
      </c>
      <c r="F1050" t="s">
        <v>84</v>
      </c>
      <c r="G1050" t="s">
        <v>15</v>
      </c>
      <c r="H1050">
        <v>0.16308293392391801</v>
      </c>
      <c r="I1050">
        <v>81.099999999999994</v>
      </c>
      <c r="J1050">
        <v>55.8</v>
      </c>
      <c r="K1050">
        <v>151.45442334006799</v>
      </c>
      <c r="L1050">
        <v>1.1410532924043201E-2</v>
      </c>
      <c r="M1050">
        <v>5.4386404976105398</v>
      </c>
      <c r="N1050">
        <v>25016</v>
      </c>
      <c r="O1050">
        <v>0.83691706607608096</v>
      </c>
      <c r="P1050">
        <v>0.16308293392391801</v>
      </c>
    </row>
    <row r="1051" spans="1:16" x14ac:dyDescent="0.25">
      <c r="A1051">
        <v>1</v>
      </c>
      <c r="B1051">
        <v>32006</v>
      </c>
      <c r="C1051" t="s">
        <v>58</v>
      </c>
      <c r="D1051" t="s">
        <v>105</v>
      </c>
      <c r="E1051" t="s">
        <v>58</v>
      </c>
      <c r="F1051" t="s">
        <v>97</v>
      </c>
      <c r="G1051" t="s">
        <v>15</v>
      </c>
      <c r="H1051">
        <v>0.180785886784849</v>
      </c>
      <c r="I1051">
        <v>120.8</v>
      </c>
      <c r="J1051">
        <v>49</v>
      </c>
      <c r="K1051">
        <v>167.78136604597</v>
      </c>
      <c r="L1051">
        <v>4.45519707373472E-2</v>
      </c>
      <c r="M1051">
        <v>22.223088441392299</v>
      </c>
      <c r="N1051">
        <v>93033</v>
      </c>
      <c r="O1051">
        <v>0.81921411321515003</v>
      </c>
      <c r="P1051">
        <v>0.180785886784849</v>
      </c>
    </row>
    <row r="1052" spans="1:16" x14ac:dyDescent="0.25">
      <c r="A1052">
        <v>1</v>
      </c>
      <c r="B1052">
        <v>58079</v>
      </c>
      <c r="C1052" t="s">
        <v>13</v>
      </c>
      <c r="D1052" t="s">
        <v>14</v>
      </c>
      <c r="E1052" t="s">
        <v>13</v>
      </c>
      <c r="F1052" t="s">
        <v>14</v>
      </c>
      <c r="G1052" t="s">
        <v>15</v>
      </c>
      <c r="H1052">
        <v>6.8142696817836801E-2</v>
      </c>
      <c r="I1052">
        <v>63.9</v>
      </c>
      <c r="J1052">
        <v>45.2</v>
      </c>
      <c r="K1052">
        <v>270.94333452694701</v>
      </c>
      <c r="L1052">
        <v>3.8986375517586103E-2</v>
      </c>
      <c r="M1052">
        <v>32.909480740798699</v>
      </c>
      <c r="N1052">
        <v>58104</v>
      </c>
      <c r="O1052">
        <v>0.93185730318216298</v>
      </c>
      <c r="P1052">
        <v>6.8142696817836801E-2</v>
      </c>
    </row>
    <row r="1053" spans="1:16" x14ac:dyDescent="0.25">
      <c r="A1053">
        <v>1</v>
      </c>
      <c r="B1053">
        <v>1248</v>
      </c>
      <c r="C1053" t="s">
        <v>31</v>
      </c>
      <c r="D1053" t="s">
        <v>43</v>
      </c>
      <c r="E1053" t="s">
        <v>31</v>
      </c>
      <c r="F1053" t="s">
        <v>65</v>
      </c>
      <c r="G1053" t="s">
        <v>15</v>
      </c>
      <c r="H1053">
        <v>0.113173991295045</v>
      </c>
      <c r="I1053">
        <v>106.2</v>
      </c>
      <c r="J1053">
        <v>46.2</v>
      </c>
      <c r="K1053">
        <v>244.338603638611</v>
      </c>
      <c r="L1053">
        <v>2.8062898674591899E-2</v>
      </c>
      <c r="M1053">
        <v>27.4188256824131</v>
      </c>
      <c r="N1053">
        <v>96004</v>
      </c>
      <c r="O1053">
        <v>0.88682600870495398</v>
      </c>
      <c r="P1053">
        <v>0.113173991295045</v>
      </c>
    </row>
    <row r="1054" spans="1:16" x14ac:dyDescent="0.25">
      <c r="A1054">
        <v>1</v>
      </c>
      <c r="B1054">
        <v>22205</v>
      </c>
      <c r="C1054" t="s">
        <v>72</v>
      </c>
      <c r="D1054" t="s">
        <v>74</v>
      </c>
      <c r="E1054" t="s">
        <v>72</v>
      </c>
      <c r="F1054" t="s">
        <v>73</v>
      </c>
      <c r="G1054" t="s">
        <v>15</v>
      </c>
      <c r="H1054">
        <v>7.6473806070602002E-2</v>
      </c>
      <c r="I1054">
        <v>47.5</v>
      </c>
      <c r="J1054">
        <v>60.4</v>
      </c>
      <c r="K1054">
        <v>273.63863905639198</v>
      </c>
      <c r="L1054">
        <v>0.138519407504445</v>
      </c>
      <c r="M1054">
        <v>12.120495904209999</v>
      </c>
      <c r="N1054">
        <v>21008</v>
      </c>
      <c r="O1054">
        <v>0.92352619392939705</v>
      </c>
      <c r="P1054">
        <v>7.6473806070602099E-2</v>
      </c>
    </row>
    <row r="1055" spans="1:16" x14ac:dyDescent="0.25">
      <c r="A1055">
        <v>1</v>
      </c>
      <c r="B1055">
        <v>41044</v>
      </c>
      <c r="C1055" t="s">
        <v>16</v>
      </c>
      <c r="D1055" t="s">
        <v>83</v>
      </c>
      <c r="E1055" t="s">
        <v>16</v>
      </c>
      <c r="F1055" t="s">
        <v>81</v>
      </c>
      <c r="G1055" t="s">
        <v>15</v>
      </c>
      <c r="H1055">
        <v>0.28905938041948998</v>
      </c>
      <c r="I1055">
        <v>61.9</v>
      </c>
      <c r="J1055">
        <v>44.8</v>
      </c>
      <c r="K1055">
        <v>64.1098278598772</v>
      </c>
      <c r="L1055">
        <v>2.6128754130589599E-2</v>
      </c>
      <c r="M1055">
        <v>5.1512984457906903</v>
      </c>
      <c r="N1055">
        <v>42002</v>
      </c>
      <c r="O1055">
        <v>0.71094061958050903</v>
      </c>
      <c r="P1055">
        <v>0.28905938041948898</v>
      </c>
    </row>
    <row r="1056" spans="1:16" x14ac:dyDescent="0.25">
      <c r="A1056">
        <v>1</v>
      </c>
      <c r="B1056">
        <v>11015</v>
      </c>
      <c r="C1056" t="s">
        <v>90</v>
      </c>
      <c r="D1056" t="s">
        <v>94</v>
      </c>
      <c r="E1056" t="s">
        <v>90</v>
      </c>
      <c r="F1056" t="s">
        <v>91</v>
      </c>
      <c r="G1056" t="s">
        <v>15</v>
      </c>
      <c r="H1056">
        <v>0.34259632661445499</v>
      </c>
      <c r="I1056">
        <v>96.8</v>
      </c>
      <c r="J1056">
        <v>39.799999999999997</v>
      </c>
      <c r="K1056">
        <v>46.059964712148599</v>
      </c>
      <c r="L1056">
        <v>2.33243564668126E-2</v>
      </c>
      <c r="M1056">
        <v>7.1984802199462701</v>
      </c>
      <c r="N1056">
        <v>10025</v>
      </c>
      <c r="O1056">
        <v>0.65740367338554395</v>
      </c>
      <c r="P1056">
        <v>0.34259632661445499</v>
      </c>
    </row>
    <row r="1057" spans="1:16" x14ac:dyDescent="0.25">
      <c r="A1057">
        <v>1</v>
      </c>
      <c r="B1057">
        <v>54027</v>
      </c>
      <c r="C1057" t="s">
        <v>47</v>
      </c>
      <c r="D1057" t="s">
        <v>49</v>
      </c>
      <c r="E1057" t="s">
        <v>47</v>
      </c>
      <c r="F1057" t="s">
        <v>48</v>
      </c>
      <c r="G1057" t="s">
        <v>15</v>
      </c>
      <c r="H1057">
        <v>0.25601821834442701</v>
      </c>
      <c r="I1057">
        <v>84.4</v>
      </c>
      <c r="J1057">
        <v>56.3</v>
      </c>
      <c r="K1057">
        <v>63.721804380091697</v>
      </c>
      <c r="L1057">
        <v>6.2546483745919104E-2</v>
      </c>
      <c r="M1057">
        <v>2.94805965284114</v>
      </c>
      <c r="N1057">
        <v>55032</v>
      </c>
      <c r="O1057">
        <v>0.74398178165557205</v>
      </c>
      <c r="P1057">
        <v>0.25601821834442701</v>
      </c>
    </row>
    <row r="1058" spans="1:16" x14ac:dyDescent="0.25">
      <c r="A1058">
        <v>1</v>
      </c>
      <c r="B1058">
        <v>28050</v>
      </c>
      <c r="C1058" t="s">
        <v>21</v>
      </c>
      <c r="D1058" t="s">
        <v>22</v>
      </c>
      <c r="E1058" t="s">
        <v>21</v>
      </c>
      <c r="F1058" t="s">
        <v>40</v>
      </c>
      <c r="G1058" t="s">
        <v>15</v>
      </c>
      <c r="H1058">
        <v>8.5517812671343396E-2</v>
      </c>
      <c r="I1058">
        <v>81.099999999999994</v>
      </c>
      <c r="J1058">
        <v>55.8</v>
      </c>
      <c r="K1058">
        <v>256.273817999372</v>
      </c>
      <c r="L1058">
        <v>2.09190573675661E-2</v>
      </c>
      <c r="M1058">
        <v>8.5163553383292196</v>
      </c>
      <c r="N1058">
        <v>27033</v>
      </c>
      <c r="O1058">
        <v>0.91448218732865605</v>
      </c>
      <c r="P1058">
        <v>8.5517812671343299E-2</v>
      </c>
    </row>
    <row r="1059" spans="1:16" x14ac:dyDescent="0.25">
      <c r="A1059">
        <v>1</v>
      </c>
      <c r="B1059">
        <v>10025</v>
      </c>
      <c r="C1059" t="s">
        <v>90</v>
      </c>
      <c r="D1059" t="s">
        <v>91</v>
      </c>
      <c r="E1059" t="s">
        <v>90</v>
      </c>
      <c r="F1059" t="s">
        <v>91</v>
      </c>
      <c r="G1059" t="s">
        <v>15</v>
      </c>
      <c r="H1059">
        <v>0.301973168835802</v>
      </c>
      <c r="I1059">
        <v>96.8</v>
      </c>
      <c r="J1059">
        <v>39.799999999999997</v>
      </c>
      <c r="K1059">
        <v>105.384785188089</v>
      </c>
      <c r="L1059">
        <v>5.4113877318887497E-2</v>
      </c>
      <c r="M1059">
        <v>12.164623585346</v>
      </c>
      <c r="N1059">
        <v>10025</v>
      </c>
      <c r="O1059">
        <v>0.69802683116419795</v>
      </c>
      <c r="P1059">
        <v>0.301973168835802</v>
      </c>
    </row>
    <row r="1060" spans="1:16" x14ac:dyDescent="0.25">
      <c r="A1060">
        <v>1</v>
      </c>
      <c r="B1060">
        <v>63049</v>
      </c>
      <c r="C1060" t="s">
        <v>44</v>
      </c>
      <c r="D1060" t="s">
        <v>78</v>
      </c>
      <c r="E1060" t="s">
        <v>44</v>
      </c>
      <c r="F1060" t="s">
        <v>96</v>
      </c>
      <c r="G1060" t="s">
        <v>15</v>
      </c>
      <c r="H1060">
        <v>0.163343450886587</v>
      </c>
      <c r="I1060">
        <v>39.6</v>
      </c>
      <c r="J1060">
        <v>25.5</v>
      </c>
      <c r="K1060">
        <v>263.95539791067</v>
      </c>
      <c r="L1060">
        <v>4.0949119612978598E-2</v>
      </c>
      <c r="M1060">
        <v>38.845156551098</v>
      </c>
      <c r="N1060">
        <v>65106</v>
      </c>
      <c r="O1060">
        <v>0.83665654911341203</v>
      </c>
      <c r="P1060">
        <v>0.163343450886587</v>
      </c>
    </row>
    <row r="1061" spans="1:16" x14ac:dyDescent="0.25">
      <c r="A1061">
        <v>1</v>
      </c>
      <c r="B1061">
        <v>27042</v>
      </c>
      <c r="C1061" t="s">
        <v>21</v>
      </c>
      <c r="D1061" t="s">
        <v>40</v>
      </c>
      <c r="E1061" t="s">
        <v>21</v>
      </c>
      <c r="F1061" t="s">
        <v>54</v>
      </c>
      <c r="G1061" t="s">
        <v>15</v>
      </c>
      <c r="H1061">
        <v>6.3819675627432099E-2</v>
      </c>
      <c r="I1061">
        <v>81.099999999999994</v>
      </c>
      <c r="J1061">
        <v>55.8</v>
      </c>
      <c r="K1061">
        <v>279.257530814387</v>
      </c>
      <c r="L1061">
        <v>2.1963949453692101E-2</v>
      </c>
      <c r="M1061">
        <v>10.614767678086601</v>
      </c>
      <c r="N1061">
        <v>24111</v>
      </c>
      <c r="O1061">
        <v>0.93618032437256704</v>
      </c>
      <c r="P1061">
        <v>6.3819675627432099E-2</v>
      </c>
    </row>
    <row r="1062" spans="1:16" x14ac:dyDescent="0.25">
      <c r="A1062">
        <v>1</v>
      </c>
      <c r="B1062">
        <v>24030</v>
      </c>
      <c r="C1062" t="s">
        <v>21</v>
      </c>
      <c r="D1062" t="s">
        <v>54</v>
      </c>
      <c r="E1062" t="s">
        <v>21</v>
      </c>
      <c r="F1062" t="s">
        <v>22</v>
      </c>
      <c r="G1062" t="s">
        <v>15</v>
      </c>
      <c r="H1062">
        <v>0.111480822440891</v>
      </c>
      <c r="I1062">
        <v>81.099999999999994</v>
      </c>
      <c r="J1062">
        <v>55.8</v>
      </c>
      <c r="K1062">
        <v>222.76176568560001</v>
      </c>
      <c r="L1062">
        <v>1.8428785909838898E-2</v>
      </c>
      <c r="M1062">
        <v>7.2287757984770398</v>
      </c>
      <c r="N1062">
        <v>28032</v>
      </c>
      <c r="O1062">
        <v>0.88851917755910903</v>
      </c>
      <c r="P1062">
        <v>0.111480822440891</v>
      </c>
    </row>
    <row r="1063" spans="1:16" x14ac:dyDescent="0.25">
      <c r="A1063">
        <v>1</v>
      </c>
      <c r="B1063">
        <v>1090</v>
      </c>
      <c r="C1063" t="s">
        <v>31</v>
      </c>
      <c r="D1063" t="s">
        <v>43</v>
      </c>
      <c r="E1063" t="s">
        <v>31</v>
      </c>
      <c r="F1063" t="s">
        <v>57</v>
      </c>
      <c r="G1063" t="s">
        <v>15</v>
      </c>
      <c r="H1063">
        <v>9.4560996488163296E-2</v>
      </c>
      <c r="I1063">
        <v>106.2</v>
      </c>
      <c r="J1063">
        <v>46.2</v>
      </c>
      <c r="K1063">
        <v>263.93610283669699</v>
      </c>
      <c r="L1063">
        <v>3.0392340840369202E-2</v>
      </c>
      <c r="M1063">
        <v>29.492074324931998</v>
      </c>
      <c r="N1063">
        <v>4130</v>
      </c>
      <c r="O1063">
        <v>0.90543900351183604</v>
      </c>
      <c r="P1063">
        <v>9.4560996488163296E-2</v>
      </c>
    </row>
    <row r="1064" spans="1:16" x14ac:dyDescent="0.25">
      <c r="A1064">
        <v>1</v>
      </c>
      <c r="B1064">
        <v>71020</v>
      </c>
      <c r="C1064" t="s">
        <v>51</v>
      </c>
      <c r="D1064" t="s">
        <v>52</v>
      </c>
      <c r="E1064" t="s">
        <v>51</v>
      </c>
      <c r="F1064" t="s">
        <v>52</v>
      </c>
      <c r="G1064" t="s">
        <v>15</v>
      </c>
      <c r="H1064">
        <v>0.273366219417364</v>
      </c>
      <c r="I1064">
        <v>61.4</v>
      </c>
      <c r="J1064">
        <v>28.6</v>
      </c>
      <c r="K1064">
        <v>147.76005944326801</v>
      </c>
      <c r="L1064">
        <v>3.1849998832444097E-2</v>
      </c>
      <c r="M1064">
        <v>24.911720888146299</v>
      </c>
      <c r="N1064">
        <v>71024</v>
      </c>
      <c r="O1064">
        <v>0.72663378058263395</v>
      </c>
      <c r="P1064">
        <v>0.273366219417364</v>
      </c>
    </row>
    <row r="1065" spans="1:16" x14ac:dyDescent="0.25">
      <c r="A1065">
        <v>1</v>
      </c>
      <c r="B1065">
        <v>51026</v>
      </c>
      <c r="C1065" t="s">
        <v>27</v>
      </c>
      <c r="D1065" t="s">
        <v>70</v>
      </c>
      <c r="E1065" t="s">
        <v>27</v>
      </c>
      <c r="F1065" t="s">
        <v>103</v>
      </c>
      <c r="G1065" t="s">
        <v>15</v>
      </c>
      <c r="H1065">
        <v>0.21544653092379401</v>
      </c>
      <c r="I1065">
        <v>89.9</v>
      </c>
      <c r="J1065">
        <v>48.5</v>
      </c>
      <c r="K1065">
        <v>138.83371555653</v>
      </c>
      <c r="L1065">
        <v>1.6912485467146899E-2</v>
      </c>
      <c r="M1065">
        <v>8.1582268811275593</v>
      </c>
      <c r="N1065">
        <v>46005</v>
      </c>
      <c r="O1065">
        <v>0.78455346907620505</v>
      </c>
      <c r="P1065">
        <v>0.21544653092379401</v>
      </c>
    </row>
    <row r="1066" spans="1:16" x14ac:dyDescent="0.25">
      <c r="A1066">
        <v>1</v>
      </c>
      <c r="B1066">
        <v>74003</v>
      </c>
      <c r="C1066" t="s">
        <v>51</v>
      </c>
      <c r="D1066" t="s">
        <v>76</v>
      </c>
      <c r="E1066" t="s">
        <v>51</v>
      </c>
      <c r="F1066" t="s">
        <v>52</v>
      </c>
      <c r="G1066" t="s">
        <v>15</v>
      </c>
      <c r="H1066">
        <v>0.19060533589501499</v>
      </c>
      <c r="I1066">
        <v>61.4</v>
      </c>
      <c r="J1066">
        <v>28.6</v>
      </c>
      <c r="K1066">
        <v>242.16061549178301</v>
      </c>
      <c r="L1066">
        <v>6.1282735649244198E-2</v>
      </c>
      <c r="M1066">
        <v>35.6565930397363</v>
      </c>
      <c r="N1066">
        <v>71046</v>
      </c>
      <c r="O1066">
        <v>0.80939466410498395</v>
      </c>
      <c r="P1066">
        <v>0.19060533589501499</v>
      </c>
    </row>
    <row r="1067" spans="1:16" x14ac:dyDescent="0.25">
      <c r="A1067">
        <v>1</v>
      </c>
      <c r="B1067">
        <v>23077</v>
      </c>
      <c r="C1067" t="s">
        <v>21</v>
      </c>
      <c r="D1067" t="s">
        <v>89</v>
      </c>
      <c r="E1067" t="s">
        <v>21</v>
      </c>
      <c r="F1067" t="s">
        <v>54</v>
      </c>
      <c r="G1067" t="s">
        <v>15</v>
      </c>
      <c r="H1067">
        <v>0.17385062210473801</v>
      </c>
      <c r="I1067">
        <v>81.099999999999994</v>
      </c>
      <c r="J1067">
        <v>55.8</v>
      </c>
      <c r="K1067">
        <v>137.279714117569</v>
      </c>
      <c r="L1067">
        <v>1.0247642568480601E-2</v>
      </c>
      <c r="M1067">
        <v>4.9483518929605204</v>
      </c>
      <c r="N1067">
        <v>24009</v>
      </c>
      <c r="O1067">
        <v>0.82614937789526199</v>
      </c>
      <c r="P1067">
        <v>0.17385062210473801</v>
      </c>
    </row>
    <row r="1068" spans="1:16" x14ac:dyDescent="0.25">
      <c r="A1068">
        <v>1</v>
      </c>
      <c r="B1068">
        <v>93025</v>
      </c>
      <c r="C1068" t="s">
        <v>58</v>
      </c>
      <c r="D1068" t="s">
        <v>97</v>
      </c>
      <c r="E1068" t="s">
        <v>58</v>
      </c>
      <c r="F1068" t="s">
        <v>97</v>
      </c>
      <c r="G1068" t="s">
        <v>15</v>
      </c>
      <c r="H1068">
        <v>0.241136429385788</v>
      </c>
      <c r="I1068">
        <v>120.8</v>
      </c>
      <c r="J1068">
        <v>49</v>
      </c>
      <c r="K1068">
        <v>132.46921265325599</v>
      </c>
      <c r="L1068">
        <v>5.4276618683087502E-2</v>
      </c>
      <c r="M1068">
        <v>11.713197648629301</v>
      </c>
      <c r="N1068">
        <v>93041</v>
      </c>
      <c r="O1068">
        <v>0.75886357061421195</v>
      </c>
      <c r="P1068">
        <v>0.241136429385788</v>
      </c>
    </row>
    <row r="1069" spans="1:16" x14ac:dyDescent="0.25">
      <c r="A1069">
        <v>1</v>
      </c>
      <c r="B1069">
        <v>31012</v>
      </c>
      <c r="C1069" t="s">
        <v>58</v>
      </c>
      <c r="D1069" t="s">
        <v>109</v>
      </c>
      <c r="E1069" t="s">
        <v>58</v>
      </c>
      <c r="F1069" t="s">
        <v>97</v>
      </c>
      <c r="G1069" t="s">
        <v>15</v>
      </c>
      <c r="H1069">
        <v>0.16372636355158501</v>
      </c>
      <c r="I1069">
        <v>120.8</v>
      </c>
      <c r="J1069">
        <v>49</v>
      </c>
      <c r="K1069">
        <v>203.43302271082899</v>
      </c>
      <c r="L1069">
        <v>6.5782728709194396E-2</v>
      </c>
      <c r="M1069">
        <v>23.163328337218001</v>
      </c>
      <c r="N1069">
        <v>93033</v>
      </c>
      <c r="O1069">
        <v>0.83627363644841402</v>
      </c>
      <c r="P1069">
        <v>0.16372636355158501</v>
      </c>
    </row>
    <row r="1070" spans="1:16" x14ac:dyDescent="0.25">
      <c r="A1070">
        <v>1</v>
      </c>
      <c r="B1070">
        <v>14018</v>
      </c>
      <c r="C1070" t="s">
        <v>24</v>
      </c>
      <c r="D1070" t="s">
        <v>108</v>
      </c>
      <c r="E1070" t="s">
        <v>24</v>
      </c>
      <c r="F1070" t="s">
        <v>66</v>
      </c>
      <c r="G1070" t="s">
        <v>15</v>
      </c>
      <c r="H1070">
        <v>0.21539491593505899</v>
      </c>
      <c r="I1070">
        <v>95.7</v>
      </c>
      <c r="J1070">
        <v>42.9</v>
      </c>
      <c r="K1070">
        <v>162.69498690409401</v>
      </c>
      <c r="L1070">
        <v>6.5604015063166297E-3</v>
      </c>
      <c r="M1070">
        <v>13.3081196574659</v>
      </c>
      <c r="N1070">
        <v>16008</v>
      </c>
      <c r="O1070">
        <v>0.78460508406494001</v>
      </c>
      <c r="P1070">
        <v>0.21539491593505899</v>
      </c>
    </row>
    <row r="1071" spans="1:16" x14ac:dyDescent="0.25">
      <c r="A1071">
        <v>1</v>
      </c>
      <c r="B1071">
        <v>58091</v>
      </c>
      <c r="C1071" t="s">
        <v>13</v>
      </c>
      <c r="D1071" t="s">
        <v>14</v>
      </c>
      <c r="E1071" t="s">
        <v>13</v>
      </c>
      <c r="F1071" t="s">
        <v>20</v>
      </c>
      <c r="G1071" t="s">
        <v>15</v>
      </c>
      <c r="H1071">
        <v>1.33830742645378E-2</v>
      </c>
      <c r="I1071">
        <v>63.9</v>
      </c>
      <c r="J1071">
        <v>45.2</v>
      </c>
      <c r="K1071">
        <v>345.73179625703602</v>
      </c>
      <c r="L1071">
        <v>4.8577829854548699E-2</v>
      </c>
      <c r="M1071">
        <v>35.386210679520403</v>
      </c>
      <c r="N1071">
        <v>56059</v>
      </c>
      <c r="O1071">
        <v>0.986616925735462</v>
      </c>
      <c r="P1071">
        <v>1.33830742645378E-2</v>
      </c>
    </row>
    <row r="1072" spans="1:16" x14ac:dyDescent="0.25">
      <c r="A1072">
        <v>1</v>
      </c>
      <c r="B1072">
        <v>71024</v>
      </c>
      <c r="C1072" t="s">
        <v>51</v>
      </c>
      <c r="D1072" t="s">
        <v>52</v>
      </c>
      <c r="E1072" t="s">
        <v>33</v>
      </c>
      <c r="F1072" t="s">
        <v>35</v>
      </c>
      <c r="G1072" t="s">
        <v>19</v>
      </c>
      <c r="H1072">
        <v>0.30427239557288099</v>
      </c>
      <c r="I1072">
        <v>61.4</v>
      </c>
      <c r="J1072">
        <v>28.6</v>
      </c>
      <c r="K1072">
        <v>99.344447972848897</v>
      </c>
      <c r="L1072">
        <v>1.5476852422501301E-2</v>
      </c>
      <c r="M1072">
        <v>23.122226433367501</v>
      </c>
      <c r="N1072">
        <v>99014</v>
      </c>
      <c r="O1072">
        <v>0.69572760442711801</v>
      </c>
      <c r="P1072">
        <v>0.30427239557288199</v>
      </c>
    </row>
    <row r="1073" spans="1:16" x14ac:dyDescent="0.25">
      <c r="A1073">
        <v>1</v>
      </c>
      <c r="B1073">
        <v>58091</v>
      </c>
      <c r="C1073" t="s">
        <v>13</v>
      </c>
      <c r="D1073" t="s">
        <v>14</v>
      </c>
      <c r="E1073" t="s">
        <v>13</v>
      </c>
      <c r="F1073" t="s">
        <v>14</v>
      </c>
      <c r="G1073" t="s">
        <v>15</v>
      </c>
      <c r="H1073">
        <v>1.33830742645378E-2</v>
      </c>
      <c r="I1073">
        <v>63.9</v>
      </c>
      <c r="J1073">
        <v>45.2</v>
      </c>
      <c r="K1073">
        <v>345.73179625703602</v>
      </c>
      <c r="L1073">
        <v>4.8577829854548699E-2</v>
      </c>
      <c r="M1073">
        <v>35.386210679520403</v>
      </c>
      <c r="N1073">
        <v>58007</v>
      </c>
      <c r="O1073">
        <v>0.986616925735462</v>
      </c>
      <c r="P1073">
        <v>1.33830742645378E-2</v>
      </c>
    </row>
    <row r="1074" spans="1:16" x14ac:dyDescent="0.25">
      <c r="A1074">
        <v>1</v>
      </c>
      <c r="B1074">
        <v>40012</v>
      </c>
      <c r="C1074" t="s">
        <v>33</v>
      </c>
      <c r="D1074" t="s">
        <v>35</v>
      </c>
      <c r="E1074" t="s">
        <v>29</v>
      </c>
      <c r="F1074" t="s">
        <v>30</v>
      </c>
      <c r="G1074" t="s">
        <v>19</v>
      </c>
      <c r="H1074">
        <v>9.9457375253437105E-2</v>
      </c>
      <c r="I1074">
        <v>81.5</v>
      </c>
      <c r="J1074">
        <v>51.5</v>
      </c>
      <c r="K1074">
        <v>216.14900461534501</v>
      </c>
      <c r="L1074">
        <v>1.69279749252692E-2</v>
      </c>
      <c r="M1074">
        <v>21.615103529132</v>
      </c>
      <c r="N1074">
        <v>76048</v>
      </c>
      <c r="O1074">
        <v>0.90054262474656299</v>
      </c>
      <c r="P1074">
        <v>9.9457375253436994E-2</v>
      </c>
    </row>
    <row r="1075" spans="1:16" x14ac:dyDescent="0.25">
      <c r="A1075">
        <v>1</v>
      </c>
      <c r="B1075">
        <v>58059</v>
      </c>
      <c r="C1075" t="s">
        <v>13</v>
      </c>
      <c r="D1075" t="s">
        <v>14</v>
      </c>
      <c r="E1075" t="s">
        <v>31</v>
      </c>
      <c r="F1075" t="s">
        <v>32</v>
      </c>
      <c r="G1075" t="s">
        <v>19</v>
      </c>
      <c r="H1075">
        <v>0.120135025466807</v>
      </c>
      <c r="I1075">
        <v>63.9</v>
      </c>
      <c r="J1075">
        <v>45.2</v>
      </c>
      <c r="K1075">
        <v>233.64969024812899</v>
      </c>
      <c r="L1075">
        <v>3.27359266460737E-2</v>
      </c>
      <c r="M1075">
        <v>22.995692437056501</v>
      </c>
      <c r="N1075">
        <v>6003</v>
      </c>
      <c r="O1075">
        <v>0.87986497453319301</v>
      </c>
      <c r="P1075">
        <v>0.120135025466806</v>
      </c>
    </row>
    <row r="1076" spans="1:16" x14ac:dyDescent="0.25">
      <c r="A1076">
        <v>1</v>
      </c>
      <c r="B1076">
        <v>38019</v>
      </c>
      <c r="C1076" t="s">
        <v>33</v>
      </c>
      <c r="D1076" t="s">
        <v>42</v>
      </c>
      <c r="E1076" t="s">
        <v>33</v>
      </c>
      <c r="F1076" t="s">
        <v>34</v>
      </c>
      <c r="G1076" t="s">
        <v>15</v>
      </c>
      <c r="H1076">
        <v>0.119724911356622</v>
      </c>
      <c r="I1076">
        <v>81.5</v>
      </c>
      <c r="J1076">
        <v>51.5</v>
      </c>
      <c r="K1076">
        <v>190.80031768273301</v>
      </c>
      <c r="L1076">
        <v>1.6617725024282999E-2</v>
      </c>
      <c r="M1076">
        <v>20.695369523842</v>
      </c>
      <c r="N1076">
        <v>35016</v>
      </c>
      <c r="O1076">
        <v>0.880275088643377</v>
      </c>
      <c r="P1076">
        <v>0.119724911356622</v>
      </c>
    </row>
    <row r="1077" spans="1:16" x14ac:dyDescent="0.25">
      <c r="A1077">
        <v>1</v>
      </c>
      <c r="B1077">
        <v>56050</v>
      </c>
      <c r="C1077" t="s">
        <v>13</v>
      </c>
      <c r="D1077" t="s">
        <v>20</v>
      </c>
      <c r="E1077" t="s">
        <v>24</v>
      </c>
      <c r="F1077" t="s">
        <v>60</v>
      </c>
      <c r="G1077" t="s">
        <v>19</v>
      </c>
      <c r="H1077">
        <v>0.29101394401924002</v>
      </c>
      <c r="I1077">
        <v>63.9</v>
      </c>
      <c r="J1077">
        <v>45.2</v>
      </c>
      <c r="K1077">
        <v>45.973983283573702</v>
      </c>
      <c r="L1077">
        <v>5.2924761937505199E-3</v>
      </c>
      <c r="M1077">
        <v>4.7790894728725597</v>
      </c>
      <c r="N1077">
        <v>15070</v>
      </c>
      <c r="O1077">
        <v>0.70898605598075903</v>
      </c>
      <c r="P1077">
        <v>0.29101394401924002</v>
      </c>
    </row>
    <row r="1078" spans="1:16" x14ac:dyDescent="0.25">
      <c r="A1078">
        <v>1</v>
      </c>
      <c r="B1078">
        <v>3120</v>
      </c>
      <c r="C1078" t="s">
        <v>31</v>
      </c>
      <c r="D1078" t="s">
        <v>77</v>
      </c>
      <c r="E1078" t="s">
        <v>27</v>
      </c>
      <c r="F1078" t="s">
        <v>103</v>
      </c>
      <c r="G1078" t="s">
        <v>19</v>
      </c>
      <c r="H1078">
        <v>0.22061889841791399</v>
      </c>
      <c r="I1078">
        <v>106.2</v>
      </c>
      <c r="J1078">
        <v>46.2</v>
      </c>
      <c r="K1078">
        <v>136.457724073912</v>
      </c>
      <c r="L1078">
        <v>1.6152158787725201E-2</v>
      </c>
      <c r="M1078">
        <v>14.4605105132589</v>
      </c>
      <c r="N1078">
        <v>46017</v>
      </c>
      <c r="O1078">
        <v>0.77938110158208496</v>
      </c>
      <c r="P1078">
        <v>0.22061889841791399</v>
      </c>
    </row>
    <row r="1079" spans="1:16" x14ac:dyDescent="0.25">
      <c r="A1079">
        <v>1</v>
      </c>
      <c r="B1079">
        <v>27042</v>
      </c>
      <c r="C1079" t="s">
        <v>21</v>
      </c>
      <c r="D1079" t="s">
        <v>40</v>
      </c>
      <c r="E1079" t="s">
        <v>21</v>
      </c>
      <c r="F1079" t="s">
        <v>69</v>
      </c>
      <c r="G1079" t="s">
        <v>15</v>
      </c>
      <c r="H1079">
        <v>6.3819675627432099E-2</v>
      </c>
      <c r="I1079">
        <v>81.099999999999994</v>
      </c>
      <c r="J1079">
        <v>55.8</v>
      </c>
      <c r="K1079">
        <v>279.257530814387</v>
      </c>
      <c r="L1079">
        <v>2.1963949453692101E-2</v>
      </c>
      <c r="M1079">
        <v>10.614767678086601</v>
      </c>
      <c r="N1079">
        <v>29033</v>
      </c>
      <c r="O1079">
        <v>0.93618032437256704</v>
      </c>
      <c r="P1079">
        <v>6.3819675627432002E-2</v>
      </c>
    </row>
    <row r="1080" spans="1:16" x14ac:dyDescent="0.25">
      <c r="A1080">
        <v>1</v>
      </c>
      <c r="B1080">
        <v>53011</v>
      </c>
      <c r="C1080" t="s">
        <v>27</v>
      </c>
      <c r="D1080" t="s">
        <v>28</v>
      </c>
      <c r="E1080" t="s">
        <v>27</v>
      </c>
      <c r="F1080" t="s">
        <v>110</v>
      </c>
      <c r="G1080" t="s">
        <v>15</v>
      </c>
      <c r="H1080">
        <v>0.28114651444892402</v>
      </c>
      <c r="I1080">
        <v>89.9</v>
      </c>
      <c r="J1080">
        <v>48.5</v>
      </c>
      <c r="K1080">
        <v>64.891124175087697</v>
      </c>
      <c r="L1080">
        <v>2.86567552976547E-3</v>
      </c>
      <c r="M1080">
        <v>0.98293345325000903</v>
      </c>
      <c r="N1080">
        <v>52032</v>
      </c>
      <c r="O1080">
        <v>0.71885348555107498</v>
      </c>
      <c r="P1080">
        <v>0.28114651444892302</v>
      </c>
    </row>
    <row r="1081" spans="1:16" x14ac:dyDescent="0.25">
      <c r="A1081">
        <v>1</v>
      </c>
      <c r="B1081">
        <v>4176</v>
      </c>
      <c r="C1081" t="s">
        <v>31</v>
      </c>
      <c r="D1081" t="s">
        <v>57</v>
      </c>
      <c r="E1081" t="s">
        <v>31</v>
      </c>
      <c r="F1081" t="s">
        <v>43</v>
      </c>
      <c r="G1081" t="s">
        <v>15</v>
      </c>
      <c r="H1081">
        <v>0.14875939046713799</v>
      </c>
      <c r="I1081">
        <v>106.2</v>
      </c>
      <c r="J1081">
        <v>46.2</v>
      </c>
      <c r="K1081">
        <v>208.52569631027299</v>
      </c>
      <c r="L1081">
        <v>2.4073117184894698E-2</v>
      </c>
      <c r="M1081">
        <v>23.1392315988371</v>
      </c>
      <c r="N1081">
        <v>1078</v>
      </c>
      <c r="O1081">
        <v>0.85124060953286096</v>
      </c>
      <c r="P1081">
        <v>0.14875939046713799</v>
      </c>
    </row>
    <row r="1082" spans="1:16" x14ac:dyDescent="0.25">
      <c r="A1082">
        <v>1</v>
      </c>
      <c r="B1082">
        <v>63050</v>
      </c>
      <c r="C1082" t="s">
        <v>44</v>
      </c>
      <c r="D1082" t="s">
        <v>78</v>
      </c>
      <c r="E1082" t="s">
        <v>44</v>
      </c>
      <c r="F1082" t="s">
        <v>78</v>
      </c>
      <c r="G1082" t="s">
        <v>15</v>
      </c>
      <c r="H1082">
        <v>0.167259335306012</v>
      </c>
      <c r="I1082">
        <v>39.6</v>
      </c>
      <c r="J1082">
        <v>25.5</v>
      </c>
      <c r="K1082">
        <v>261.81059885765598</v>
      </c>
      <c r="L1082">
        <v>4.0993096463957497E-2</v>
      </c>
      <c r="M1082">
        <v>38.027910743089102</v>
      </c>
      <c r="N1082">
        <v>63068</v>
      </c>
      <c r="O1082">
        <v>0.832740664693987</v>
      </c>
      <c r="P1082">
        <v>0.167259335306011</v>
      </c>
    </row>
    <row r="1083" spans="1:16" x14ac:dyDescent="0.25">
      <c r="A1083">
        <v>1</v>
      </c>
      <c r="B1083">
        <v>40032</v>
      </c>
      <c r="C1083" t="s">
        <v>33</v>
      </c>
      <c r="D1083" t="s">
        <v>35</v>
      </c>
      <c r="E1083" t="s">
        <v>33</v>
      </c>
      <c r="F1083" t="s">
        <v>42</v>
      </c>
      <c r="G1083" t="s">
        <v>15</v>
      </c>
      <c r="H1083">
        <v>0.21699144271806101</v>
      </c>
      <c r="I1083">
        <v>81.5</v>
      </c>
      <c r="J1083">
        <v>51.5</v>
      </c>
      <c r="K1083">
        <v>94.451656705575004</v>
      </c>
      <c r="L1083">
        <v>5.8440402453637996E-3</v>
      </c>
      <c r="M1083">
        <v>8.6526991998681506</v>
      </c>
      <c r="N1083">
        <v>38011</v>
      </c>
      <c r="O1083">
        <v>0.78300855728193797</v>
      </c>
      <c r="P1083">
        <v>0.21699144271806101</v>
      </c>
    </row>
    <row r="1084" spans="1:16" x14ac:dyDescent="0.25">
      <c r="A1084">
        <v>1</v>
      </c>
      <c r="B1084">
        <v>68028</v>
      </c>
      <c r="C1084" t="s">
        <v>36</v>
      </c>
      <c r="D1084" t="s">
        <v>37</v>
      </c>
      <c r="E1084" t="s">
        <v>36</v>
      </c>
      <c r="F1084" t="s">
        <v>113</v>
      </c>
      <c r="G1084" t="s">
        <v>15</v>
      </c>
      <c r="H1084">
        <v>0.24035629336084399</v>
      </c>
      <c r="I1084">
        <v>42.4</v>
      </c>
      <c r="J1084">
        <v>43.1</v>
      </c>
      <c r="K1084">
        <v>163.718529866918</v>
      </c>
      <c r="L1084">
        <v>0.118897599741142</v>
      </c>
      <c r="M1084">
        <v>13.923775141413399</v>
      </c>
      <c r="N1084">
        <v>67041</v>
      </c>
      <c r="O1084">
        <v>0.75964370663915504</v>
      </c>
      <c r="P1084">
        <v>0.24035629336084499</v>
      </c>
    </row>
    <row r="1085" spans="1:16" x14ac:dyDescent="0.25">
      <c r="A1085">
        <v>1</v>
      </c>
      <c r="B1085">
        <v>23067</v>
      </c>
      <c r="C1085" t="s">
        <v>21</v>
      </c>
      <c r="D1085" t="s">
        <v>89</v>
      </c>
      <c r="E1085" t="s">
        <v>21</v>
      </c>
      <c r="F1085" t="s">
        <v>22</v>
      </c>
      <c r="G1085" t="s">
        <v>15</v>
      </c>
      <c r="H1085">
        <v>0.19591855134658701</v>
      </c>
      <c r="I1085">
        <v>81.099999999999994</v>
      </c>
      <c r="J1085">
        <v>55.8</v>
      </c>
      <c r="K1085">
        <v>109.018512236446</v>
      </c>
      <c r="L1085">
        <v>8.4038241880967906E-3</v>
      </c>
      <c r="M1085">
        <v>3.8472754488383698</v>
      </c>
      <c r="N1085">
        <v>28060</v>
      </c>
      <c r="O1085">
        <v>0.80408144865341202</v>
      </c>
      <c r="P1085">
        <v>0.19591855134658701</v>
      </c>
    </row>
    <row r="1086" spans="1:16" x14ac:dyDescent="0.25">
      <c r="A1086">
        <v>1</v>
      </c>
      <c r="B1086">
        <v>15014</v>
      </c>
      <c r="C1086" t="s">
        <v>24</v>
      </c>
      <c r="D1086" t="s">
        <v>60</v>
      </c>
      <c r="E1086" t="s">
        <v>24</v>
      </c>
      <c r="F1086" t="s">
        <v>26</v>
      </c>
      <c r="G1086" t="s">
        <v>15</v>
      </c>
      <c r="H1086">
        <v>0</v>
      </c>
      <c r="I1086">
        <v>95.7</v>
      </c>
      <c r="J1086">
        <v>42.9</v>
      </c>
      <c r="K1086">
        <v>439.29477678762402</v>
      </c>
      <c r="L1086">
        <v>1.9715881749179501E-2</v>
      </c>
      <c r="M1086">
        <v>30.643265706378301</v>
      </c>
      <c r="N1086">
        <v>17103</v>
      </c>
      <c r="O1086">
        <v>1</v>
      </c>
      <c r="P1086">
        <v>0</v>
      </c>
    </row>
    <row r="1087" spans="1:16" x14ac:dyDescent="0.25">
      <c r="A1087">
        <v>1</v>
      </c>
      <c r="B1087">
        <v>61019</v>
      </c>
      <c r="C1087" t="s">
        <v>44</v>
      </c>
      <c r="D1087" t="s">
        <v>45</v>
      </c>
      <c r="E1087" t="s">
        <v>44</v>
      </c>
      <c r="F1087" t="s">
        <v>45</v>
      </c>
      <c r="G1087" t="s">
        <v>15</v>
      </c>
      <c r="H1087">
        <v>0.20719776781813301</v>
      </c>
      <c r="I1087">
        <v>39.6</v>
      </c>
      <c r="J1087">
        <v>25.5</v>
      </c>
      <c r="K1087">
        <v>223.024973305684</v>
      </c>
      <c r="L1087">
        <v>3.4095145645049299E-2</v>
      </c>
      <c r="M1087">
        <v>32.474920033767802</v>
      </c>
      <c r="N1087">
        <v>61027</v>
      </c>
      <c r="O1087">
        <v>0.79280223218186596</v>
      </c>
      <c r="P1087">
        <v>0.20719776781813301</v>
      </c>
    </row>
    <row r="1088" spans="1:16" x14ac:dyDescent="0.25">
      <c r="A1088">
        <v>1</v>
      </c>
      <c r="B1088">
        <v>37006</v>
      </c>
      <c r="C1088" t="s">
        <v>33</v>
      </c>
      <c r="D1088" t="s">
        <v>79</v>
      </c>
      <c r="E1088" t="s">
        <v>33</v>
      </c>
      <c r="F1088" t="s">
        <v>41</v>
      </c>
      <c r="G1088" t="s">
        <v>15</v>
      </c>
      <c r="H1088">
        <v>2.27970710487242E-2</v>
      </c>
      <c r="I1088">
        <v>81.5</v>
      </c>
      <c r="J1088">
        <v>51.5</v>
      </c>
      <c r="K1088">
        <v>291.15510527056102</v>
      </c>
      <c r="L1088">
        <v>2.3992014729297701E-2</v>
      </c>
      <c r="M1088">
        <v>31.084800673569902</v>
      </c>
      <c r="N1088">
        <v>36040</v>
      </c>
      <c r="O1088">
        <v>0.97720292895127503</v>
      </c>
      <c r="P1088">
        <v>2.27970710487242E-2</v>
      </c>
    </row>
    <row r="1089" spans="1:16" x14ac:dyDescent="0.25">
      <c r="A1089">
        <v>1</v>
      </c>
      <c r="B1089">
        <v>27013</v>
      </c>
      <c r="C1089" t="s">
        <v>21</v>
      </c>
      <c r="D1089" t="s">
        <v>40</v>
      </c>
      <c r="E1089" t="s">
        <v>21</v>
      </c>
      <c r="F1089" t="s">
        <v>84</v>
      </c>
      <c r="G1089" t="s">
        <v>15</v>
      </c>
      <c r="H1089">
        <v>0.13282781908191299</v>
      </c>
      <c r="I1089">
        <v>81.099999999999994</v>
      </c>
      <c r="J1089">
        <v>55.8</v>
      </c>
      <c r="K1089">
        <v>195.201663476254</v>
      </c>
      <c r="L1089">
        <v>1.41797692965975E-2</v>
      </c>
      <c r="M1089">
        <v>5.7953129711505698</v>
      </c>
      <c r="N1089">
        <v>25039</v>
      </c>
      <c r="O1089">
        <v>0.86717218091808601</v>
      </c>
      <c r="P1089">
        <v>0.13282781908191299</v>
      </c>
    </row>
    <row r="1090" spans="1:16" x14ac:dyDescent="0.25">
      <c r="A1090">
        <v>1</v>
      </c>
      <c r="B1090">
        <v>108039</v>
      </c>
      <c r="C1090" t="s">
        <v>24</v>
      </c>
      <c r="D1090" t="s">
        <v>104</v>
      </c>
      <c r="E1090" t="s">
        <v>24</v>
      </c>
      <c r="F1090" t="s">
        <v>60</v>
      </c>
      <c r="G1090" t="s">
        <v>15</v>
      </c>
      <c r="H1090">
        <v>0</v>
      </c>
      <c r="I1090">
        <v>95.7</v>
      </c>
      <c r="J1090">
        <v>42.9</v>
      </c>
      <c r="K1090">
        <v>418.42600626883598</v>
      </c>
      <c r="L1090">
        <v>1.8537454666980199E-2</v>
      </c>
      <c r="M1090">
        <v>29.2060246453415</v>
      </c>
      <c r="N1090">
        <v>15244</v>
      </c>
      <c r="O1090">
        <v>1</v>
      </c>
      <c r="P1090">
        <v>0</v>
      </c>
    </row>
    <row r="1091" spans="1:16" x14ac:dyDescent="0.25">
      <c r="A1091">
        <v>1</v>
      </c>
      <c r="B1091">
        <v>11031</v>
      </c>
      <c r="C1091" t="s">
        <v>90</v>
      </c>
      <c r="D1091" t="s">
        <v>94</v>
      </c>
      <c r="E1091" t="s">
        <v>33</v>
      </c>
      <c r="F1091" t="s">
        <v>35</v>
      </c>
      <c r="G1091" t="s">
        <v>19</v>
      </c>
      <c r="H1091">
        <v>0.34312301979277898</v>
      </c>
      <c r="I1091">
        <v>96.8</v>
      </c>
      <c r="J1091">
        <v>39.799999999999997</v>
      </c>
      <c r="K1091">
        <v>45.569138314127997</v>
      </c>
      <c r="L1091">
        <v>2.3129805340694701E-2</v>
      </c>
      <c r="M1091">
        <v>7.1026103810074801</v>
      </c>
      <c r="N1091">
        <v>99011</v>
      </c>
      <c r="O1091">
        <v>0.65687698020721996</v>
      </c>
      <c r="P1091">
        <v>0.34312301979277898</v>
      </c>
    </row>
    <row r="1092" spans="1:16" x14ac:dyDescent="0.25">
      <c r="A1092">
        <v>1</v>
      </c>
      <c r="B1092">
        <v>42045</v>
      </c>
      <c r="C1092" t="s">
        <v>16</v>
      </c>
      <c r="D1092" t="s">
        <v>81</v>
      </c>
      <c r="E1092" t="s">
        <v>16</v>
      </c>
      <c r="F1092" t="s">
        <v>86</v>
      </c>
      <c r="G1092" t="s">
        <v>15</v>
      </c>
      <c r="H1092">
        <v>0.27344654974721699</v>
      </c>
      <c r="I1092">
        <v>61.9</v>
      </c>
      <c r="J1092">
        <v>44.8</v>
      </c>
      <c r="K1092">
        <v>87.614755510949607</v>
      </c>
      <c r="L1092">
        <v>4.7649603290486502E-2</v>
      </c>
      <c r="M1092">
        <v>8.5475710981209208</v>
      </c>
      <c r="N1092">
        <v>44066</v>
      </c>
      <c r="O1092">
        <v>0.72655345025278295</v>
      </c>
      <c r="P1092">
        <v>0.27344654974721699</v>
      </c>
    </row>
    <row r="1093" spans="1:16" x14ac:dyDescent="0.25">
      <c r="A1093">
        <v>1</v>
      </c>
      <c r="B1093">
        <v>1272</v>
      </c>
      <c r="C1093" t="s">
        <v>31</v>
      </c>
      <c r="D1093" t="s">
        <v>43</v>
      </c>
      <c r="E1093" t="s">
        <v>31</v>
      </c>
      <c r="F1093" t="s">
        <v>32</v>
      </c>
      <c r="G1093" t="s">
        <v>15</v>
      </c>
      <c r="H1093">
        <v>8.8804914437471294E-2</v>
      </c>
      <c r="I1093">
        <v>106.2</v>
      </c>
      <c r="J1093">
        <v>46.2</v>
      </c>
      <c r="K1093">
        <v>270.081710358012</v>
      </c>
      <c r="L1093">
        <v>3.1029265954563501E-2</v>
      </c>
      <c r="M1093">
        <v>30.0986512266667</v>
      </c>
      <c r="N1093">
        <v>6039</v>
      </c>
      <c r="O1093">
        <v>0.91119508556252804</v>
      </c>
      <c r="P1093">
        <v>8.88049144374711E-2</v>
      </c>
    </row>
    <row r="1094" spans="1:16" x14ac:dyDescent="0.25">
      <c r="A1094">
        <v>1</v>
      </c>
      <c r="B1094">
        <v>16218</v>
      </c>
      <c r="C1094" t="s">
        <v>24</v>
      </c>
      <c r="D1094" t="s">
        <v>66</v>
      </c>
      <c r="E1094" t="s">
        <v>24</v>
      </c>
      <c r="F1094" t="s">
        <v>60</v>
      </c>
      <c r="G1094" t="s">
        <v>15</v>
      </c>
      <c r="H1094">
        <v>2.6478370912551199E-2</v>
      </c>
      <c r="I1094">
        <v>95.7</v>
      </c>
      <c r="J1094">
        <v>42.9</v>
      </c>
      <c r="K1094">
        <v>379.90108924157801</v>
      </c>
      <c r="L1094">
        <v>1.6919834869845302E-2</v>
      </c>
      <c r="M1094">
        <v>27.7115567015531</v>
      </c>
      <c r="N1094">
        <v>15189</v>
      </c>
      <c r="O1094">
        <v>0.97352162908744799</v>
      </c>
      <c r="P1094">
        <v>2.6478370912551199E-2</v>
      </c>
    </row>
    <row r="1095" spans="1:16" x14ac:dyDescent="0.25">
      <c r="A1095">
        <v>1</v>
      </c>
      <c r="B1095">
        <v>10034</v>
      </c>
      <c r="C1095" t="s">
        <v>90</v>
      </c>
      <c r="D1095" t="s">
        <v>91</v>
      </c>
      <c r="E1095" t="s">
        <v>90</v>
      </c>
      <c r="F1095" t="s">
        <v>106</v>
      </c>
      <c r="G1095" t="s">
        <v>15</v>
      </c>
      <c r="H1095">
        <v>0.328780983126021</v>
      </c>
      <c r="I1095">
        <v>96.8</v>
      </c>
      <c r="J1095">
        <v>39.799999999999997</v>
      </c>
      <c r="K1095">
        <v>67.792938940904193</v>
      </c>
      <c r="L1095">
        <v>3.6944969649693099E-2</v>
      </c>
      <c r="M1095">
        <v>9.0538420383918208</v>
      </c>
      <c r="N1095">
        <v>9002</v>
      </c>
      <c r="O1095">
        <v>0.671219016873978</v>
      </c>
      <c r="P1095">
        <v>0.328780983126021</v>
      </c>
    </row>
    <row r="1096" spans="1:16" x14ac:dyDescent="0.25">
      <c r="A1096">
        <v>1</v>
      </c>
      <c r="B1096">
        <v>36008</v>
      </c>
      <c r="C1096" t="s">
        <v>33</v>
      </c>
      <c r="D1096" t="s">
        <v>41</v>
      </c>
      <c r="E1096" t="s">
        <v>33</v>
      </c>
      <c r="F1096" t="s">
        <v>46</v>
      </c>
      <c r="G1096" t="s">
        <v>15</v>
      </c>
      <c r="H1096">
        <v>0.12294082877473</v>
      </c>
      <c r="I1096">
        <v>81.5</v>
      </c>
      <c r="J1096">
        <v>51.5</v>
      </c>
      <c r="K1096">
        <v>185.70575183763199</v>
      </c>
      <c r="L1096">
        <v>1.5744644220235599E-2</v>
      </c>
      <c r="M1096">
        <v>20.664680563253899</v>
      </c>
      <c r="N1096">
        <v>33021</v>
      </c>
      <c r="O1096">
        <v>0.87705917122527</v>
      </c>
      <c r="P1096">
        <v>0.12294082877472901</v>
      </c>
    </row>
    <row r="1097" spans="1:16" x14ac:dyDescent="0.25">
      <c r="A1097">
        <v>1</v>
      </c>
      <c r="B1097">
        <v>50031</v>
      </c>
      <c r="C1097" t="s">
        <v>27</v>
      </c>
      <c r="D1097" t="s">
        <v>85</v>
      </c>
      <c r="E1097" t="s">
        <v>27</v>
      </c>
      <c r="F1097" t="s">
        <v>110</v>
      </c>
      <c r="G1097" t="s">
        <v>15</v>
      </c>
      <c r="H1097">
        <v>0.107099955026283</v>
      </c>
      <c r="I1097">
        <v>89.9</v>
      </c>
      <c r="J1097">
        <v>48.5</v>
      </c>
      <c r="K1097">
        <v>249.51156694218901</v>
      </c>
      <c r="L1097">
        <v>2.99398174859992E-2</v>
      </c>
      <c r="M1097">
        <v>20.947375756941099</v>
      </c>
      <c r="N1097">
        <v>52015</v>
      </c>
      <c r="O1097">
        <v>0.892900044973717</v>
      </c>
      <c r="P1097">
        <v>0.107099955026282</v>
      </c>
    </row>
    <row r="1098" spans="1:16" x14ac:dyDescent="0.25">
      <c r="A1098">
        <v>1</v>
      </c>
      <c r="B1098">
        <v>59011</v>
      </c>
      <c r="C1098" t="s">
        <v>13</v>
      </c>
      <c r="D1098" t="s">
        <v>18</v>
      </c>
      <c r="E1098" t="s">
        <v>13</v>
      </c>
      <c r="F1098" t="s">
        <v>20</v>
      </c>
      <c r="G1098" t="s">
        <v>15</v>
      </c>
      <c r="H1098">
        <v>0.15432666515559501</v>
      </c>
      <c r="I1098">
        <v>63.9</v>
      </c>
      <c r="J1098">
        <v>45.2</v>
      </c>
      <c r="K1098">
        <v>161.610997772113</v>
      </c>
      <c r="L1098">
        <v>2.3711753097065202E-2</v>
      </c>
      <c r="M1098">
        <v>26.981291085590001</v>
      </c>
      <c r="N1098">
        <v>56050</v>
      </c>
      <c r="O1098">
        <v>0.84567333484440399</v>
      </c>
      <c r="P1098">
        <v>0.15432666515559501</v>
      </c>
    </row>
    <row r="1099" spans="1:16" x14ac:dyDescent="0.25">
      <c r="A1099">
        <v>1</v>
      </c>
      <c r="B1099">
        <v>10025</v>
      </c>
      <c r="C1099" t="s">
        <v>90</v>
      </c>
      <c r="D1099" t="s">
        <v>91</v>
      </c>
      <c r="E1099" t="s">
        <v>36</v>
      </c>
      <c r="F1099" t="s">
        <v>113</v>
      </c>
      <c r="G1099" t="s">
        <v>19</v>
      </c>
      <c r="H1099">
        <v>0.301973168835802</v>
      </c>
      <c r="I1099">
        <v>96.8</v>
      </c>
      <c r="J1099">
        <v>39.799999999999997</v>
      </c>
      <c r="K1099">
        <v>105.384785188089</v>
      </c>
      <c r="L1099">
        <v>5.4113877318887497E-2</v>
      </c>
      <c r="M1099">
        <v>12.164623585346</v>
      </c>
      <c r="N1099">
        <v>67039</v>
      </c>
      <c r="O1099">
        <v>0.69802683116419695</v>
      </c>
      <c r="P1099">
        <v>0.301973168835802</v>
      </c>
    </row>
    <row r="1100" spans="1:16" x14ac:dyDescent="0.25">
      <c r="A1100">
        <v>1</v>
      </c>
      <c r="B1100">
        <v>15146</v>
      </c>
      <c r="C1100" t="s">
        <v>24</v>
      </c>
      <c r="D1100" t="s">
        <v>60</v>
      </c>
      <c r="E1100" t="s">
        <v>24</v>
      </c>
      <c r="F1100" t="s">
        <v>25</v>
      </c>
      <c r="G1100" t="s">
        <v>15</v>
      </c>
      <c r="H1100">
        <v>0</v>
      </c>
      <c r="I1100">
        <v>95.7</v>
      </c>
      <c r="J1100">
        <v>42.9</v>
      </c>
      <c r="K1100">
        <v>440.56949061981697</v>
      </c>
      <c r="L1100">
        <v>1.9839703875317499E-2</v>
      </c>
      <c r="M1100">
        <v>29.9884982881218</v>
      </c>
      <c r="N1100">
        <v>12026</v>
      </c>
      <c r="O1100">
        <v>1</v>
      </c>
      <c r="P1100">
        <v>0</v>
      </c>
    </row>
    <row r="1101" spans="1:16" x14ac:dyDescent="0.25">
      <c r="A1101">
        <v>1</v>
      </c>
      <c r="B1101">
        <v>41044</v>
      </c>
      <c r="C1101" t="s">
        <v>16</v>
      </c>
      <c r="D1101" t="s">
        <v>83</v>
      </c>
      <c r="E1101" t="s">
        <v>16</v>
      </c>
      <c r="F1101" t="s">
        <v>81</v>
      </c>
      <c r="G1101" t="s">
        <v>15</v>
      </c>
      <c r="H1101">
        <v>0.28905938041948998</v>
      </c>
      <c r="I1101">
        <v>61.9</v>
      </c>
      <c r="J1101">
        <v>44.8</v>
      </c>
      <c r="K1101">
        <v>64.1098278598772</v>
      </c>
      <c r="L1101">
        <v>2.6128754130589599E-2</v>
      </c>
      <c r="M1101">
        <v>5.1512984457906903</v>
      </c>
      <c r="N1101">
        <v>42017</v>
      </c>
      <c r="O1101">
        <v>0.71094061958050903</v>
      </c>
      <c r="P1101">
        <v>0.28905938041948898</v>
      </c>
    </row>
    <row r="1102" spans="1:16" x14ac:dyDescent="0.25">
      <c r="A1102">
        <v>1</v>
      </c>
      <c r="B1102">
        <v>36023</v>
      </c>
      <c r="C1102" t="s">
        <v>33</v>
      </c>
      <c r="D1102" t="s">
        <v>41</v>
      </c>
      <c r="E1102" t="s">
        <v>33</v>
      </c>
      <c r="F1102" t="s">
        <v>35</v>
      </c>
      <c r="G1102" t="s">
        <v>15</v>
      </c>
      <c r="H1102">
        <v>0.116436143608062</v>
      </c>
      <c r="I1102">
        <v>81.5</v>
      </c>
      <c r="J1102">
        <v>51.5</v>
      </c>
      <c r="K1102">
        <v>195.33161346678199</v>
      </c>
      <c r="L1102">
        <v>1.6800029333532699E-2</v>
      </c>
      <c r="M1102">
        <v>20.767354497720401</v>
      </c>
      <c r="N1102">
        <v>40007</v>
      </c>
      <c r="O1102">
        <v>0.88356385639193702</v>
      </c>
      <c r="P1102">
        <v>0.116436143608062</v>
      </c>
    </row>
    <row r="1103" spans="1:16" x14ac:dyDescent="0.25">
      <c r="A1103">
        <v>1</v>
      </c>
      <c r="B1103">
        <v>11015</v>
      </c>
      <c r="C1103" t="s">
        <v>90</v>
      </c>
      <c r="D1103" t="s">
        <v>94</v>
      </c>
      <c r="E1103" t="s">
        <v>90</v>
      </c>
      <c r="F1103" t="s">
        <v>91</v>
      </c>
      <c r="G1103" t="s">
        <v>15</v>
      </c>
      <c r="H1103">
        <v>0.34259632661445499</v>
      </c>
      <c r="I1103">
        <v>96.8</v>
      </c>
      <c r="J1103">
        <v>39.799999999999997</v>
      </c>
      <c r="K1103">
        <v>46.059964712148599</v>
      </c>
      <c r="L1103">
        <v>2.33243564668126E-2</v>
      </c>
      <c r="M1103">
        <v>7.1984802199462701</v>
      </c>
      <c r="N1103">
        <v>10028</v>
      </c>
      <c r="O1103">
        <v>0.65740367338554395</v>
      </c>
      <c r="P1103">
        <v>0.34259632661445599</v>
      </c>
    </row>
    <row r="1104" spans="1:16" x14ac:dyDescent="0.25">
      <c r="A1104">
        <v>1</v>
      </c>
      <c r="B1104">
        <v>9004</v>
      </c>
      <c r="C1104" t="s">
        <v>90</v>
      </c>
      <c r="D1104" t="s">
        <v>106</v>
      </c>
      <c r="E1104" t="s">
        <v>58</v>
      </c>
      <c r="F1104" t="s">
        <v>59</v>
      </c>
      <c r="G1104" t="s">
        <v>19</v>
      </c>
      <c r="H1104">
        <v>0.289159127319711</v>
      </c>
      <c r="I1104">
        <v>96.8</v>
      </c>
      <c r="J1104">
        <v>39.799999999999997</v>
      </c>
      <c r="K1104">
        <v>122.410812155814</v>
      </c>
      <c r="L1104">
        <v>5.90790432958214E-2</v>
      </c>
      <c r="M1104">
        <v>13.3226166204692</v>
      </c>
      <c r="N1104">
        <v>30121</v>
      </c>
      <c r="O1104">
        <v>0.71084087268028895</v>
      </c>
      <c r="P1104">
        <v>0.289159127319711</v>
      </c>
    </row>
    <row r="1105" spans="1:16" x14ac:dyDescent="0.25">
      <c r="A1105">
        <v>1</v>
      </c>
      <c r="B1105">
        <v>54057</v>
      </c>
      <c r="C1105" t="s">
        <v>47</v>
      </c>
      <c r="D1105" t="s">
        <v>49</v>
      </c>
      <c r="E1105" t="s">
        <v>58</v>
      </c>
      <c r="F1105" t="s">
        <v>105</v>
      </c>
      <c r="G1105" t="s">
        <v>19</v>
      </c>
      <c r="H1105">
        <v>0.25382234882071197</v>
      </c>
      <c r="I1105">
        <v>84.4</v>
      </c>
      <c r="J1105">
        <v>56.3</v>
      </c>
      <c r="K1105">
        <v>68.634204244194393</v>
      </c>
      <c r="L1105">
        <v>6.7718488057274803E-2</v>
      </c>
      <c r="M1105">
        <v>3.4087919647684699</v>
      </c>
      <c r="N1105">
        <v>32006</v>
      </c>
      <c r="O1105">
        <v>0.74617765117928703</v>
      </c>
      <c r="P1105">
        <v>0.25382234882071197</v>
      </c>
    </row>
    <row r="1106" spans="1:16" x14ac:dyDescent="0.25">
      <c r="A1106">
        <v>1</v>
      </c>
      <c r="B1106">
        <v>73013</v>
      </c>
      <c r="C1106" t="s">
        <v>51</v>
      </c>
      <c r="D1106" t="s">
        <v>102</v>
      </c>
      <c r="E1106" t="s">
        <v>51</v>
      </c>
      <c r="F1106" t="s">
        <v>93</v>
      </c>
      <c r="G1106" t="s">
        <v>15</v>
      </c>
      <c r="H1106">
        <v>0.19607060841667601</v>
      </c>
      <c r="I1106">
        <v>61.4</v>
      </c>
      <c r="J1106">
        <v>28.6</v>
      </c>
      <c r="K1106">
        <v>248.96881502293701</v>
      </c>
      <c r="L1106">
        <v>7.0351145072668E-2</v>
      </c>
      <c r="M1106">
        <v>33.715117672170102</v>
      </c>
      <c r="N1106">
        <v>75022</v>
      </c>
      <c r="O1106">
        <v>0.80392939158332299</v>
      </c>
      <c r="P1106">
        <v>0.19607060841667601</v>
      </c>
    </row>
    <row r="1107" spans="1:16" x14ac:dyDescent="0.25">
      <c r="A1107">
        <v>1</v>
      </c>
      <c r="B1107">
        <v>62008</v>
      </c>
      <c r="C1107" t="s">
        <v>44</v>
      </c>
      <c r="D1107" t="s">
        <v>99</v>
      </c>
      <c r="E1107" t="s">
        <v>24</v>
      </c>
      <c r="F1107" t="s">
        <v>61</v>
      </c>
      <c r="G1107" t="s">
        <v>19</v>
      </c>
      <c r="H1107">
        <v>0.23752692954168</v>
      </c>
      <c r="I1107">
        <v>39.6</v>
      </c>
      <c r="J1107">
        <v>25.5</v>
      </c>
      <c r="K1107">
        <v>199.57626872143501</v>
      </c>
      <c r="L1107">
        <v>3.2150011724503297E-2</v>
      </c>
      <c r="M1107">
        <v>27.3870157913653</v>
      </c>
      <c r="N1107">
        <v>13041</v>
      </c>
      <c r="O1107">
        <v>0.76247307045831902</v>
      </c>
      <c r="P1107">
        <v>0.23752692954168</v>
      </c>
    </row>
    <row r="1108" spans="1:16" x14ac:dyDescent="0.25">
      <c r="A1108">
        <v>1</v>
      </c>
      <c r="B1108">
        <v>68028</v>
      </c>
      <c r="C1108" t="s">
        <v>36</v>
      </c>
      <c r="D1108" t="s">
        <v>37</v>
      </c>
      <c r="E1108" t="s">
        <v>36</v>
      </c>
      <c r="F1108" t="s">
        <v>80</v>
      </c>
      <c r="G1108" t="s">
        <v>15</v>
      </c>
      <c r="H1108">
        <v>0.24035629336084399</v>
      </c>
      <c r="I1108">
        <v>42.4</v>
      </c>
      <c r="J1108">
        <v>43.1</v>
      </c>
      <c r="K1108">
        <v>163.718529866918</v>
      </c>
      <c r="L1108">
        <v>0.118897599741142</v>
      </c>
      <c r="M1108">
        <v>13.923775141413399</v>
      </c>
      <c r="N1108">
        <v>69046</v>
      </c>
      <c r="O1108">
        <v>0.75964370663915504</v>
      </c>
      <c r="P1108">
        <v>0.24035629336084399</v>
      </c>
    </row>
    <row r="1109" spans="1:16" x14ac:dyDescent="0.25">
      <c r="A1109">
        <v>1</v>
      </c>
      <c r="B1109">
        <v>37018</v>
      </c>
      <c r="C1109" t="s">
        <v>33</v>
      </c>
      <c r="D1109" t="s">
        <v>79</v>
      </c>
      <c r="E1109" t="s">
        <v>33</v>
      </c>
      <c r="F1109" t="s">
        <v>35</v>
      </c>
      <c r="G1109" t="s">
        <v>15</v>
      </c>
      <c r="H1109">
        <v>0.135506448138903</v>
      </c>
      <c r="I1109">
        <v>81.5</v>
      </c>
      <c r="J1109">
        <v>51.5</v>
      </c>
      <c r="K1109">
        <v>173.30036898069699</v>
      </c>
      <c r="L1109">
        <v>1.45897816422046E-2</v>
      </c>
      <c r="M1109">
        <v>19.139473761872299</v>
      </c>
      <c r="N1109">
        <v>99011</v>
      </c>
      <c r="O1109">
        <v>0.864493551861096</v>
      </c>
      <c r="P1109">
        <v>0.135506448138903</v>
      </c>
    </row>
    <row r="1110" spans="1:16" x14ac:dyDescent="0.25">
      <c r="A1110">
        <v>1</v>
      </c>
      <c r="B1110">
        <v>58091</v>
      </c>
      <c r="C1110" t="s">
        <v>13</v>
      </c>
      <c r="D1110" t="s">
        <v>14</v>
      </c>
      <c r="E1110" t="s">
        <v>13</v>
      </c>
      <c r="F1110" t="s">
        <v>23</v>
      </c>
      <c r="G1110" t="s">
        <v>15</v>
      </c>
      <c r="H1110">
        <v>1.33830742645378E-2</v>
      </c>
      <c r="I1110">
        <v>63.9</v>
      </c>
      <c r="J1110">
        <v>45.2</v>
      </c>
      <c r="K1110">
        <v>345.73179625703602</v>
      </c>
      <c r="L1110">
        <v>4.8577829854548699E-2</v>
      </c>
      <c r="M1110">
        <v>35.386210679520403</v>
      </c>
      <c r="N1110">
        <v>60003</v>
      </c>
      <c r="O1110">
        <v>0.986616925735461</v>
      </c>
      <c r="P1110">
        <v>1.33830742645378E-2</v>
      </c>
    </row>
    <row r="1111" spans="1:16" x14ac:dyDescent="0.25">
      <c r="A1111">
        <v>1</v>
      </c>
      <c r="B1111">
        <v>48014</v>
      </c>
      <c r="C1111" t="s">
        <v>27</v>
      </c>
      <c r="D1111" t="s">
        <v>71</v>
      </c>
      <c r="E1111" t="s">
        <v>27</v>
      </c>
      <c r="F1111" t="s">
        <v>118</v>
      </c>
      <c r="G1111" t="s">
        <v>15</v>
      </c>
      <c r="H1111">
        <v>0.12932962249129101</v>
      </c>
      <c r="I1111">
        <v>89.9</v>
      </c>
      <c r="J1111">
        <v>48.5</v>
      </c>
      <c r="K1111">
        <v>224.158110060404</v>
      </c>
      <c r="L1111">
        <v>2.7634431350250399E-2</v>
      </c>
      <c r="M1111">
        <v>19.017887292228199</v>
      </c>
      <c r="N1111">
        <v>100005</v>
      </c>
      <c r="O1111">
        <v>0.87067037750870802</v>
      </c>
      <c r="P1111">
        <v>0.12932962249129101</v>
      </c>
    </row>
    <row r="1112" spans="1:16" x14ac:dyDescent="0.25">
      <c r="A1112">
        <v>1</v>
      </c>
      <c r="B1112">
        <v>12033</v>
      </c>
      <c r="C1112" t="s">
        <v>24</v>
      </c>
      <c r="D1112" t="s">
        <v>25</v>
      </c>
      <c r="E1112" t="s">
        <v>24</v>
      </c>
      <c r="F1112" t="s">
        <v>60</v>
      </c>
      <c r="G1112" t="s">
        <v>15</v>
      </c>
      <c r="H1112">
        <v>5.3099818450311899E-2</v>
      </c>
      <c r="I1112">
        <v>95.7</v>
      </c>
      <c r="J1112">
        <v>42.9</v>
      </c>
      <c r="K1112">
        <v>356.23330501336102</v>
      </c>
      <c r="L1112">
        <v>1.6142611924563399E-2</v>
      </c>
      <c r="M1112">
        <v>24.141408729823201</v>
      </c>
      <c r="N1112">
        <v>15166</v>
      </c>
      <c r="O1112">
        <v>0.94690018154968802</v>
      </c>
      <c r="P1112">
        <v>5.3099818450311802E-2</v>
      </c>
    </row>
    <row r="1113" spans="1:16" x14ac:dyDescent="0.25">
      <c r="A1113">
        <v>1</v>
      </c>
      <c r="B1113">
        <v>72033</v>
      </c>
      <c r="C1113" t="s">
        <v>51</v>
      </c>
      <c r="D1113" t="s">
        <v>75</v>
      </c>
      <c r="E1113" t="s">
        <v>51</v>
      </c>
      <c r="F1113" t="s">
        <v>76</v>
      </c>
      <c r="G1113" t="s">
        <v>15</v>
      </c>
      <c r="H1113">
        <v>0.22614021717989399</v>
      </c>
      <c r="I1113">
        <v>61.4</v>
      </c>
      <c r="J1113">
        <v>28.6</v>
      </c>
      <c r="K1113">
        <v>239.08049808451699</v>
      </c>
      <c r="L1113">
        <v>6.0828758879105202E-2</v>
      </c>
      <c r="M1113">
        <v>24.182784268006898</v>
      </c>
      <c r="N1113">
        <v>74001</v>
      </c>
      <c r="O1113">
        <v>0.77385978282010504</v>
      </c>
      <c r="P1113">
        <v>0.22614021717989399</v>
      </c>
    </row>
    <row r="1114" spans="1:16" x14ac:dyDescent="0.25">
      <c r="A1114">
        <v>1</v>
      </c>
      <c r="B1114">
        <v>15146</v>
      </c>
      <c r="C1114" t="s">
        <v>24</v>
      </c>
      <c r="D1114" t="s">
        <v>60</v>
      </c>
      <c r="E1114" t="s">
        <v>24</v>
      </c>
      <c r="F1114" t="s">
        <v>26</v>
      </c>
      <c r="G1114" t="s">
        <v>15</v>
      </c>
      <c r="H1114">
        <v>0</v>
      </c>
      <c r="I1114">
        <v>95.7</v>
      </c>
      <c r="J1114">
        <v>42.9</v>
      </c>
      <c r="K1114">
        <v>440.56949061981697</v>
      </c>
      <c r="L1114">
        <v>1.9839703875317499E-2</v>
      </c>
      <c r="M1114">
        <v>29.9884982881218</v>
      </c>
      <c r="N1114">
        <v>17085</v>
      </c>
      <c r="O1114">
        <v>1</v>
      </c>
      <c r="P1114">
        <v>0</v>
      </c>
    </row>
    <row r="1115" spans="1:16" x14ac:dyDescent="0.25">
      <c r="A1115">
        <v>1</v>
      </c>
      <c r="B1115">
        <v>33035</v>
      </c>
      <c r="C1115" t="s">
        <v>33</v>
      </c>
      <c r="D1115" t="s">
        <v>46</v>
      </c>
      <c r="E1115" t="s">
        <v>33</v>
      </c>
      <c r="F1115" t="s">
        <v>79</v>
      </c>
      <c r="G1115" t="s">
        <v>15</v>
      </c>
      <c r="H1115">
        <v>0.25257865744385899</v>
      </c>
      <c r="I1115">
        <v>81.5</v>
      </c>
      <c r="J1115">
        <v>51.5</v>
      </c>
      <c r="K1115">
        <v>54.019210000371601</v>
      </c>
      <c r="L1115">
        <v>5.4992132384662296E-3</v>
      </c>
      <c r="M1115">
        <v>6.0985354153685396</v>
      </c>
      <c r="N1115">
        <v>37032</v>
      </c>
      <c r="O1115">
        <v>0.74742134255614001</v>
      </c>
      <c r="P1115">
        <v>0.25257865744385799</v>
      </c>
    </row>
    <row r="1116" spans="1:16" x14ac:dyDescent="0.25">
      <c r="A1116">
        <v>1</v>
      </c>
      <c r="B1116">
        <v>73011</v>
      </c>
      <c r="C1116" t="s">
        <v>51</v>
      </c>
      <c r="D1116" t="s">
        <v>102</v>
      </c>
      <c r="E1116" t="s">
        <v>51</v>
      </c>
      <c r="F1116" t="s">
        <v>52</v>
      </c>
      <c r="G1116" t="s">
        <v>15</v>
      </c>
      <c r="H1116">
        <v>0.19284423345995599</v>
      </c>
      <c r="I1116">
        <v>61.4</v>
      </c>
      <c r="J1116">
        <v>28.6</v>
      </c>
      <c r="K1116">
        <v>235.24256033431399</v>
      </c>
      <c r="L1116">
        <v>6.5385019049298193E-2</v>
      </c>
      <c r="M1116">
        <v>37.245279731783199</v>
      </c>
      <c r="N1116">
        <v>71024</v>
      </c>
      <c r="O1116">
        <v>0.80715576654004295</v>
      </c>
      <c r="P1116">
        <v>0.19284423345995499</v>
      </c>
    </row>
    <row r="1117" spans="1:16" x14ac:dyDescent="0.25">
      <c r="A1117">
        <v>1</v>
      </c>
      <c r="B1117">
        <v>65050</v>
      </c>
      <c r="C1117" t="s">
        <v>44</v>
      </c>
      <c r="D1117" t="s">
        <v>96</v>
      </c>
      <c r="E1117" t="s">
        <v>44</v>
      </c>
      <c r="F1117" t="s">
        <v>96</v>
      </c>
      <c r="G1117" t="s">
        <v>15</v>
      </c>
      <c r="H1117">
        <v>0.20260569784239199</v>
      </c>
      <c r="I1117">
        <v>39.6</v>
      </c>
      <c r="J1117">
        <v>25.5</v>
      </c>
      <c r="K1117">
        <v>223.30891527078501</v>
      </c>
      <c r="L1117">
        <v>3.6925994854149401E-2</v>
      </c>
      <c r="M1117">
        <v>34.458724629312798</v>
      </c>
      <c r="N1117">
        <v>65154</v>
      </c>
      <c r="O1117">
        <v>0.79739430215760698</v>
      </c>
      <c r="P1117">
        <v>0.20260569784239199</v>
      </c>
    </row>
    <row r="1118" spans="1:16" x14ac:dyDescent="0.25">
      <c r="A1118">
        <v>1</v>
      </c>
      <c r="B1118">
        <v>42025</v>
      </c>
      <c r="C1118" t="s">
        <v>16</v>
      </c>
      <c r="D1118" t="s">
        <v>81</v>
      </c>
      <c r="E1118" t="s">
        <v>44</v>
      </c>
      <c r="F1118" t="s">
        <v>99</v>
      </c>
      <c r="G1118" t="s">
        <v>19</v>
      </c>
      <c r="H1118">
        <v>0.262302687852497</v>
      </c>
      <c r="I1118">
        <v>61.9</v>
      </c>
      <c r="J1118">
        <v>44.8</v>
      </c>
      <c r="K1118">
        <v>100.670421714745</v>
      </c>
      <c r="L1118">
        <v>5.68046673224007E-2</v>
      </c>
      <c r="M1118">
        <v>10.799547766290001</v>
      </c>
      <c r="N1118">
        <v>62070</v>
      </c>
      <c r="O1118">
        <v>0.737697312147502</v>
      </c>
      <c r="P1118">
        <v>0.262302687852497</v>
      </c>
    </row>
    <row r="1119" spans="1:16" x14ac:dyDescent="0.25">
      <c r="A1119">
        <v>1</v>
      </c>
      <c r="B1119">
        <v>10057</v>
      </c>
      <c r="C1119" t="s">
        <v>90</v>
      </c>
      <c r="D1119" t="s">
        <v>91</v>
      </c>
      <c r="E1119" t="s">
        <v>90</v>
      </c>
      <c r="F1119" t="s">
        <v>94</v>
      </c>
      <c r="G1119" t="s">
        <v>15</v>
      </c>
      <c r="H1119">
        <v>0.31180710884801499</v>
      </c>
      <c r="I1119">
        <v>96.8</v>
      </c>
      <c r="J1119">
        <v>39.799999999999997</v>
      </c>
      <c r="K1119">
        <v>93.096358161853402</v>
      </c>
      <c r="L1119">
        <v>4.8556432616074403E-2</v>
      </c>
      <c r="M1119">
        <v>10.791580304575101</v>
      </c>
      <c r="N1119">
        <v>11015</v>
      </c>
      <c r="O1119">
        <v>0.68819289115198401</v>
      </c>
      <c r="P1119">
        <v>0.31180710884801499</v>
      </c>
    </row>
    <row r="1120" spans="1:16" x14ac:dyDescent="0.25">
      <c r="A1120">
        <v>1</v>
      </c>
      <c r="B1120">
        <v>52034</v>
      </c>
      <c r="C1120" t="s">
        <v>27</v>
      </c>
      <c r="D1120" t="s">
        <v>110</v>
      </c>
      <c r="E1120" t="s">
        <v>27</v>
      </c>
      <c r="F1120" t="s">
        <v>85</v>
      </c>
      <c r="G1120" t="s">
        <v>15</v>
      </c>
      <c r="H1120">
        <v>0.24243269131867401</v>
      </c>
      <c r="I1120">
        <v>89.9</v>
      </c>
      <c r="J1120">
        <v>48.5</v>
      </c>
      <c r="K1120">
        <v>97.744681909573998</v>
      </c>
      <c r="L1120">
        <v>9.1010503238343598E-3</v>
      </c>
      <c r="M1120">
        <v>7.42102754582928</v>
      </c>
      <c r="N1120">
        <v>50039</v>
      </c>
      <c r="O1120">
        <v>0.75756730868132405</v>
      </c>
      <c r="P1120">
        <v>0.24243269131867401</v>
      </c>
    </row>
    <row r="1121" spans="1:16" x14ac:dyDescent="0.25">
      <c r="A1121">
        <v>1</v>
      </c>
      <c r="B1121">
        <v>27042</v>
      </c>
      <c r="C1121" t="s">
        <v>21</v>
      </c>
      <c r="D1121" t="s">
        <v>40</v>
      </c>
      <c r="E1121" t="s">
        <v>21</v>
      </c>
      <c r="F1121" t="s">
        <v>54</v>
      </c>
      <c r="G1121" t="s">
        <v>15</v>
      </c>
      <c r="H1121">
        <v>6.3819675627432099E-2</v>
      </c>
      <c r="I1121">
        <v>81.099999999999994</v>
      </c>
      <c r="J1121">
        <v>55.8</v>
      </c>
      <c r="K1121">
        <v>279.257530814387</v>
      </c>
      <c r="L1121">
        <v>2.1963949453692101E-2</v>
      </c>
      <c r="M1121">
        <v>10.614767678086601</v>
      </c>
      <c r="N1121">
        <v>24012</v>
      </c>
      <c r="O1121">
        <v>0.93618032437256704</v>
      </c>
      <c r="P1121">
        <v>6.3819675627432002E-2</v>
      </c>
    </row>
    <row r="1122" spans="1:16" x14ac:dyDescent="0.25">
      <c r="A1122">
        <v>1</v>
      </c>
      <c r="B1122">
        <v>22205</v>
      </c>
      <c r="C1122" t="s">
        <v>72</v>
      </c>
      <c r="D1122" t="s">
        <v>74</v>
      </c>
      <c r="E1122" t="s">
        <v>72</v>
      </c>
      <c r="F1122" t="s">
        <v>73</v>
      </c>
      <c r="G1122" t="s">
        <v>15</v>
      </c>
      <c r="H1122">
        <v>7.6473806070602002E-2</v>
      </c>
      <c r="I1122">
        <v>47.5</v>
      </c>
      <c r="J1122">
        <v>60.4</v>
      </c>
      <c r="K1122">
        <v>273.63863905639198</v>
      </c>
      <c r="L1122">
        <v>0.138519407504445</v>
      </c>
      <c r="M1122">
        <v>12.120495904209999</v>
      </c>
      <c r="N1122">
        <v>21008</v>
      </c>
      <c r="O1122">
        <v>0.92352619392939705</v>
      </c>
      <c r="P1122">
        <v>7.6473806070602099E-2</v>
      </c>
    </row>
    <row r="1123" spans="1:16" x14ac:dyDescent="0.25">
      <c r="A1123">
        <v>1</v>
      </c>
      <c r="B1123">
        <v>28008</v>
      </c>
      <c r="C1123" t="s">
        <v>21</v>
      </c>
      <c r="D1123" t="s">
        <v>22</v>
      </c>
      <c r="E1123" t="s">
        <v>21</v>
      </c>
      <c r="F1123" t="s">
        <v>84</v>
      </c>
      <c r="G1123" t="s">
        <v>15</v>
      </c>
      <c r="H1123">
        <v>0.13656642064162799</v>
      </c>
      <c r="I1123">
        <v>81.099999999999994</v>
      </c>
      <c r="J1123">
        <v>55.8</v>
      </c>
      <c r="K1123">
        <v>182.75803740922601</v>
      </c>
      <c r="L1123">
        <v>1.49472668910765E-2</v>
      </c>
      <c r="M1123">
        <v>7.6213764833988797</v>
      </c>
      <c r="N1123">
        <v>25001</v>
      </c>
      <c r="O1123">
        <v>0.86343357935837095</v>
      </c>
      <c r="P1123">
        <v>0.13656642064162799</v>
      </c>
    </row>
    <row r="1124" spans="1:16" x14ac:dyDescent="0.25">
      <c r="A1124">
        <v>1</v>
      </c>
      <c r="B1124">
        <v>93033</v>
      </c>
      <c r="C1124" t="s">
        <v>58</v>
      </c>
      <c r="D1124" t="s">
        <v>97</v>
      </c>
      <c r="E1124" t="s">
        <v>58</v>
      </c>
      <c r="F1124" t="s">
        <v>59</v>
      </c>
      <c r="G1124" t="s">
        <v>15</v>
      </c>
      <c r="H1124">
        <v>0.21085003310485501</v>
      </c>
      <c r="I1124">
        <v>120.8</v>
      </c>
      <c r="J1124">
        <v>49</v>
      </c>
      <c r="K1124">
        <v>157.637667266183</v>
      </c>
      <c r="L1124">
        <v>5.74387250936709E-2</v>
      </c>
      <c r="M1124">
        <v>16.583876710227699</v>
      </c>
      <c r="N1124">
        <v>30046</v>
      </c>
      <c r="O1124">
        <v>0.78914996689514405</v>
      </c>
      <c r="P1124">
        <v>0.21085003310485501</v>
      </c>
    </row>
    <row r="1125" spans="1:16" x14ac:dyDescent="0.25">
      <c r="A1125">
        <v>1</v>
      </c>
      <c r="B1125">
        <v>66098</v>
      </c>
      <c r="C1125" t="s">
        <v>36</v>
      </c>
      <c r="D1125" t="s">
        <v>38</v>
      </c>
      <c r="E1125" t="s">
        <v>36</v>
      </c>
      <c r="F1125" t="s">
        <v>113</v>
      </c>
      <c r="G1125" t="s">
        <v>15</v>
      </c>
      <c r="H1125">
        <v>0.28094799703748002</v>
      </c>
      <c r="I1125">
        <v>42.4</v>
      </c>
      <c r="J1125">
        <v>43.1</v>
      </c>
      <c r="K1125">
        <v>89.579122980793102</v>
      </c>
      <c r="L1125">
        <v>5.4726274563567198E-2</v>
      </c>
      <c r="M1125">
        <v>6.7999662430081704</v>
      </c>
      <c r="N1125">
        <v>67039</v>
      </c>
      <c r="O1125">
        <v>0.71905200296251903</v>
      </c>
      <c r="P1125">
        <v>0.28094799703748002</v>
      </c>
    </row>
    <row r="1126" spans="1:16" x14ac:dyDescent="0.25">
      <c r="A1126">
        <v>1</v>
      </c>
      <c r="B1126">
        <v>28060</v>
      </c>
      <c r="C1126" t="s">
        <v>21</v>
      </c>
      <c r="D1126" t="s">
        <v>22</v>
      </c>
      <c r="E1126" t="s">
        <v>21</v>
      </c>
      <c r="F1126" t="s">
        <v>69</v>
      </c>
      <c r="G1126" t="s">
        <v>15</v>
      </c>
      <c r="H1126">
        <v>4.8730912431755799E-2</v>
      </c>
      <c r="I1126">
        <v>81.099999999999994</v>
      </c>
      <c r="J1126">
        <v>55.8</v>
      </c>
      <c r="K1126">
        <v>301.193758051918</v>
      </c>
      <c r="L1126">
        <v>2.4226984638633001E-2</v>
      </c>
      <c r="M1126">
        <v>10.915053621445001</v>
      </c>
      <c r="N1126">
        <v>29041</v>
      </c>
      <c r="O1126">
        <v>0.95126908756824402</v>
      </c>
      <c r="P1126">
        <v>4.8730912431755799E-2</v>
      </c>
    </row>
    <row r="1127" spans="1:16" x14ac:dyDescent="0.25">
      <c r="A1127">
        <v>1</v>
      </c>
      <c r="B1127">
        <v>36012</v>
      </c>
      <c r="C1127" t="s">
        <v>33</v>
      </c>
      <c r="D1127" t="s">
        <v>41</v>
      </c>
      <c r="E1127" t="s">
        <v>33</v>
      </c>
      <c r="F1127" t="s">
        <v>35</v>
      </c>
      <c r="G1127" t="s">
        <v>15</v>
      </c>
      <c r="H1127">
        <v>0.20112971084995901</v>
      </c>
      <c r="I1127">
        <v>81.5</v>
      </c>
      <c r="J1127">
        <v>51.5</v>
      </c>
      <c r="K1127">
        <v>110.61821865394499</v>
      </c>
      <c r="L1127">
        <v>9.2252083020056101E-3</v>
      </c>
      <c r="M1127">
        <v>10.785654660502599</v>
      </c>
      <c r="N1127">
        <v>99013</v>
      </c>
      <c r="O1127">
        <v>0.79887028915003999</v>
      </c>
      <c r="P1127">
        <v>0.20112971084995901</v>
      </c>
    </row>
    <row r="1128" spans="1:16" x14ac:dyDescent="0.25">
      <c r="A1128">
        <v>1</v>
      </c>
      <c r="B1128">
        <v>15154</v>
      </c>
      <c r="C1128" t="s">
        <v>24</v>
      </c>
      <c r="D1128" t="s">
        <v>60</v>
      </c>
      <c r="E1128" t="s">
        <v>24</v>
      </c>
      <c r="F1128" t="s">
        <v>66</v>
      </c>
      <c r="G1128" t="s">
        <v>15</v>
      </c>
      <c r="H1128">
        <v>0</v>
      </c>
      <c r="I1128">
        <v>95.7</v>
      </c>
      <c r="J1128">
        <v>42.9</v>
      </c>
      <c r="K1128">
        <v>419.01996453544399</v>
      </c>
      <c r="L1128">
        <v>1.8856608792332499E-2</v>
      </c>
      <c r="M1128">
        <v>28.5330680776263</v>
      </c>
      <c r="N1128">
        <v>16163</v>
      </c>
      <c r="O1128">
        <v>1</v>
      </c>
      <c r="P1128">
        <v>0</v>
      </c>
    </row>
    <row r="1129" spans="1:16" x14ac:dyDescent="0.25">
      <c r="A1129">
        <v>1</v>
      </c>
      <c r="B1129">
        <v>37006</v>
      </c>
      <c r="C1129" t="s">
        <v>33</v>
      </c>
      <c r="D1129" t="s">
        <v>79</v>
      </c>
      <c r="E1129" t="s">
        <v>33</v>
      </c>
      <c r="F1129" t="s">
        <v>42</v>
      </c>
      <c r="G1129" t="s">
        <v>15</v>
      </c>
      <c r="H1129">
        <v>2.27970710487242E-2</v>
      </c>
      <c r="I1129">
        <v>81.5</v>
      </c>
      <c r="J1129">
        <v>51.5</v>
      </c>
      <c r="K1129">
        <v>291.15510527056102</v>
      </c>
      <c r="L1129">
        <v>2.3992014729297701E-2</v>
      </c>
      <c r="M1129">
        <v>31.084800673569902</v>
      </c>
      <c r="N1129">
        <v>38004</v>
      </c>
      <c r="O1129">
        <v>0.97720292895127503</v>
      </c>
      <c r="P1129">
        <v>2.27970710487242E-2</v>
      </c>
    </row>
    <row r="1130" spans="1:16" x14ac:dyDescent="0.25">
      <c r="A1130">
        <v>1</v>
      </c>
      <c r="B1130">
        <v>56059</v>
      </c>
      <c r="C1130" t="s">
        <v>13</v>
      </c>
      <c r="D1130" t="s">
        <v>20</v>
      </c>
      <c r="E1130" t="s">
        <v>13</v>
      </c>
      <c r="F1130" t="s">
        <v>20</v>
      </c>
      <c r="G1130" t="s">
        <v>15</v>
      </c>
      <c r="H1130">
        <v>0.30141002537094103</v>
      </c>
      <c r="I1130">
        <v>63.9</v>
      </c>
      <c r="J1130">
        <v>45.2</v>
      </c>
      <c r="K1130">
        <v>30.547481141115899</v>
      </c>
      <c r="L1130">
        <v>2.64875899382635E-3</v>
      </c>
      <c r="M1130">
        <v>4.4614567177710702</v>
      </c>
      <c r="N1130">
        <v>56050</v>
      </c>
      <c r="O1130">
        <v>0.69858997462905803</v>
      </c>
      <c r="P1130">
        <v>0.30141002537094003</v>
      </c>
    </row>
    <row r="1131" spans="1:16" x14ac:dyDescent="0.25">
      <c r="A1131">
        <v>1</v>
      </c>
      <c r="B1131">
        <v>22063</v>
      </c>
      <c r="C1131" t="s">
        <v>72</v>
      </c>
      <c r="D1131" t="s">
        <v>74</v>
      </c>
      <c r="E1131" t="s">
        <v>72</v>
      </c>
      <c r="F1131" t="s">
        <v>74</v>
      </c>
      <c r="G1131" t="s">
        <v>15</v>
      </c>
      <c r="H1131">
        <v>0.109255159876115</v>
      </c>
      <c r="I1131">
        <v>47.5</v>
      </c>
      <c r="J1131">
        <v>60.4</v>
      </c>
      <c r="K1131">
        <v>226.835108434598</v>
      </c>
      <c r="L1131">
        <v>0.121524314530546</v>
      </c>
      <c r="M1131">
        <v>9.1995794597209795</v>
      </c>
      <c r="N1131">
        <v>22199</v>
      </c>
      <c r="O1131">
        <v>0.890744840123884</v>
      </c>
      <c r="P1131">
        <v>0.109255159876115</v>
      </c>
    </row>
    <row r="1132" spans="1:16" x14ac:dyDescent="0.25">
      <c r="A1132">
        <v>1</v>
      </c>
      <c r="B1132">
        <v>26012</v>
      </c>
      <c r="C1132" t="s">
        <v>21</v>
      </c>
      <c r="D1132" t="s">
        <v>39</v>
      </c>
      <c r="E1132" t="s">
        <v>21</v>
      </c>
      <c r="F1132" t="s">
        <v>89</v>
      </c>
      <c r="G1132" t="s">
        <v>15</v>
      </c>
      <c r="H1132">
        <v>6.9350839969912495E-2</v>
      </c>
      <c r="I1132">
        <v>81.099999999999994</v>
      </c>
      <c r="J1132">
        <v>55.8</v>
      </c>
      <c r="K1132">
        <v>278.36370026768498</v>
      </c>
      <c r="L1132">
        <v>2.2577339036710501E-2</v>
      </c>
      <c r="M1132">
        <v>9.0446873784314601</v>
      </c>
      <c r="N1132">
        <v>23091</v>
      </c>
      <c r="O1132">
        <v>0.93064916003008702</v>
      </c>
      <c r="P1132">
        <v>6.9350839969912495E-2</v>
      </c>
    </row>
    <row r="1133" spans="1:16" x14ac:dyDescent="0.25">
      <c r="A1133">
        <v>1</v>
      </c>
      <c r="B1133">
        <v>1272</v>
      </c>
      <c r="C1133" t="s">
        <v>31</v>
      </c>
      <c r="D1133" t="s">
        <v>43</v>
      </c>
      <c r="E1133" t="s">
        <v>31</v>
      </c>
      <c r="F1133" t="s">
        <v>32</v>
      </c>
      <c r="G1133" t="s">
        <v>15</v>
      </c>
      <c r="H1133">
        <v>8.8804914437471294E-2</v>
      </c>
      <c r="I1133">
        <v>106.2</v>
      </c>
      <c r="J1133">
        <v>46.2</v>
      </c>
      <c r="K1133">
        <v>270.081710358012</v>
      </c>
      <c r="L1133">
        <v>3.1029265954563501E-2</v>
      </c>
      <c r="M1133">
        <v>30.0986512266667</v>
      </c>
      <c r="N1133">
        <v>6039</v>
      </c>
      <c r="O1133">
        <v>0.91119508556252804</v>
      </c>
      <c r="P1133">
        <v>8.8804914437471294E-2</v>
      </c>
    </row>
    <row r="1134" spans="1:16" x14ac:dyDescent="0.25">
      <c r="A1134">
        <v>1</v>
      </c>
      <c r="B1134">
        <v>15146</v>
      </c>
      <c r="C1134" t="s">
        <v>24</v>
      </c>
      <c r="D1134" t="s">
        <v>60</v>
      </c>
      <c r="E1134" t="s">
        <v>24</v>
      </c>
      <c r="F1134" t="s">
        <v>60</v>
      </c>
      <c r="G1134" t="s">
        <v>15</v>
      </c>
      <c r="H1134">
        <v>0</v>
      </c>
      <c r="I1134">
        <v>95.7</v>
      </c>
      <c r="J1134">
        <v>42.9</v>
      </c>
      <c r="K1134">
        <v>440.56949061981697</v>
      </c>
      <c r="L1134">
        <v>1.9839703875317499E-2</v>
      </c>
      <c r="M1134">
        <v>29.9884982881218</v>
      </c>
      <c r="N1134">
        <v>15166</v>
      </c>
      <c r="O1134">
        <v>1</v>
      </c>
      <c r="P1134">
        <v>0</v>
      </c>
    </row>
    <row r="1135" spans="1:16" x14ac:dyDescent="0.25">
      <c r="A1135">
        <v>1</v>
      </c>
      <c r="B1135">
        <v>61088</v>
      </c>
      <c r="C1135" t="s">
        <v>44</v>
      </c>
      <c r="D1135" t="s">
        <v>45</v>
      </c>
      <c r="E1135" t="s">
        <v>33</v>
      </c>
      <c r="F1135" t="s">
        <v>34</v>
      </c>
      <c r="G1135" t="s">
        <v>19</v>
      </c>
      <c r="H1135">
        <v>0.30154692919013898</v>
      </c>
      <c r="I1135">
        <v>39.6</v>
      </c>
      <c r="J1135">
        <v>25.5</v>
      </c>
      <c r="K1135">
        <v>133.891291724355</v>
      </c>
      <c r="L1135">
        <v>2.06437582965678E-2</v>
      </c>
      <c r="M1135">
        <v>19.247792394530901</v>
      </c>
      <c r="N1135">
        <v>35033</v>
      </c>
      <c r="O1135">
        <v>0.69845307080985997</v>
      </c>
      <c r="P1135">
        <v>0.30154692919013998</v>
      </c>
    </row>
    <row r="1136" spans="1:16" x14ac:dyDescent="0.25">
      <c r="A1136">
        <v>1</v>
      </c>
      <c r="B1136">
        <v>27008</v>
      </c>
      <c r="C1136" t="s">
        <v>21</v>
      </c>
      <c r="D1136" t="s">
        <v>40</v>
      </c>
      <c r="E1136" t="s">
        <v>21</v>
      </c>
      <c r="F1136" t="s">
        <v>40</v>
      </c>
      <c r="G1136" t="s">
        <v>15</v>
      </c>
      <c r="H1136">
        <v>0.13687747460095301</v>
      </c>
      <c r="I1136">
        <v>81.099999999999994</v>
      </c>
      <c r="J1136">
        <v>55.8</v>
      </c>
      <c r="K1136">
        <v>182.812257662631</v>
      </c>
      <c r="L1136">
        <v>1.38472516218175E-2</v>
      </c>
      <c r="M1136">
        <v>7.3142157073246103</v>
      </c>
      <c r="N1136">
        <v>27008</v>
      </c>
      <c r="O1136">
        <v>0.86312252539904599</v>
      </c>
      <c r="P1136">
        <v>0.13687747460095301</v>
      </c>
    </row>
    <row r="1137" spans="1:16" x14ac:dyDescent="0.25">
      <c r="A1137">
        <v>1</v>
      </c>
      <c r="B1137">
        <v>17166</v>
      </c>
      <c r="C1137" t="s">
        <v>24</v>
      </c>
      <c r="D1137" t="s">
        <v>26</v>
      </c>
      <c r="E1137" t="s">
        <v>24</v>
      </c>
      <c r="F1137" t="s">
        <v>60</v>
      </c>
      <c r="G1137" t="s">
        <v>15</v>
      </c>
      <c r="H1137">
        <v>2.7926451592853001E-2</v>
      </c>
      <c r="I1137">
        <v>95.7</v>
      </c>
      <c r="J1137">
        <v>42.9</v>
      </c>
      <c r="K1137">
        <v>377.980636632852</v>
      </c>
      <c r="L1137">
        <v>1.69739278840212E-2</v>
      </c>
      <c r="M1137">
        <v>27.684983984857698</v>
      </c>
      <c r="N1137">
        <v>15096</v>
      </c>
      <c r="O1137">
        <v>0.97207354840714699</v>
      </c>
      <c r="P1137">
        <v>2.7926451592853001E-2</v>
      </c>
    </row>
    <row r="1138" spans="1:16" x14ac:dyDescent="0.25">
      <c r="A1138">
        <v>1</v>
      </c>
      <c r="B1138">
        <v>76025</v>
      </c>
      <c r="C1138" t="s">
        <v>29</v>
      </c>
      <c r="D1138" t="s">
        <v>30</v>
      </c>
      <c r="E1138" t="s">
        <v>24</v>
      </c>
      <c r="F1138" t="s">
        <v>60</v>
      </c>
      <c r="G1138" t="s">
        <v>19</v>
      </c>
      <c r="H1138">
        <v>0.45344630954829901</v>
      </c>
      <c r="I1138">
        <v>276.8</v>
      </c>
      <c r="J1138">
        <v>41.7</v>
      </c>
      <c r="K1138">
        <v>21.111796465098099</v>
      </c>
      <c r="L1138">
        <v>2.8511422217923101E-2</v>
      </c>
      <c r="M1138">
        <v>4.0349728256677002</v>
      </c>
      <c r="N1138">
        <v>15077</v>
      </c>
      <c r="O1138">
        <v>0.54655369045169999</v>
      </c>
      <c r="P1138">
        <v>0.45344630954830001</v>
      </c>
    </row>
    <row r="1139" spans="1:16" x14ac:dyDescent="0.25">
      <c r="A1139">
        <v>1</v>
      </c>
      <c r="B1139">
        <v>30027</v>
      </c>
      <c r="C1139" t="s">
        <v>58</v>
      </c>
      <c r="D1139" t="s">
        <v>59</v>
      </c>
      <c r="E1139" t="s">
        <v>58</v>
      </c>
      <c r="F1139" t="s">
        <v>109</v>
      </c>
      <c r="G1139" t="s">
        <v>15</v>
      </c>
      <c r="H1139">
        <v>0.184710242015385</v>
      </c>
      <c r="I1139">
        <v>120.8</v>
      </c>
      <c r="J1139">
        <v>49</v>
      </c>
      <c r="K1139">
        <v>196.98108550293199</v>
      </c>
      <c r="L1139">
        <v>7.4202506754461495E-2</v>
      </c>
      <c r="M1139">
        <v>18.979113777277501</v>
      </c>
      <c r="N1139">
        <v>31007</v>
      </c>
      <c r="O1139">
        <v>0.81528975798461401</v>
      </c>
      <c r="P1139">
        <v>0.184710242015385</v>
      </c>
    </row>
    <row r="1140" spans="1:16" x14ac:dyDescent="0.25">
      <c r="A1140">
        <v>1</v>
      </c>
      <c r="B1140">
        <v>72006</v>
      </c>
      <c r="C1140" t="s">
        <v>51</v>
      </c>
      <c r="D1140" t="s">
        <v>75</v>
      </c>
      <c r="E1140" t="s">
        <v>31</v>
      </c>
      <c r="F1140" t="s">
        <v>43</v>
      </c>
      <c r="G1140" t="s">
        <v>19</v>
      </c>
      <c r="H1140">
        <v>0.200567687908877</v>
      </c>
      <c r="I1140">
        <v>61.4</v>
      </c>
      <c r="J1140">
        <v>28.6</v>
      </c>
      <c r="K1140">
        <v>264.97807003819901</v>
      </c>
      <c r="L1140">
        <v>6.6925418892122501E-2</v>
      </c>
      <c r="M1140">
        <v>27.771632597786599</v>
      </c>
      <c r="N1140">
        <v>1078</v>
      </c>
      <c r="O1140">
        <v>0.79943231209112198</v>
      </c>
      <c r="P1140">
        <v>0.200567687908876</v>
      </c>
    </row>
    <row r="1141" spans="1:16" x14ac:dyDescent="0.25">
      <c r="A1141">
        <v>1</v>
      </c>
      <c r="B1141">
        <v>28013</v>
      </c>
      <c r="C1141" t="s">
        <v>21</v>
      </c>
      <c r="D1141" t="s">
        <v>22</v>
      </c>
      <c r="E1141" t="s">
        <v>21</v>
      </c>
      <c r="F1141" t="s">
        <v>39</v>
      </c>
      <c r="G1141" t="s">
        <v>15</v>
      </c>
      <c r="H1141">
        <v>8.1523650526610605E-2</v>
      </c>
      <c r="I1141">
        <v>81.099999999999994</v>
      </c>
      <c r="J1141">
        <v>55.8</v>
      </c>
      <c r="K1141">
        <v>261.180028993657</v>
      </c>
      <c r="L1141">
        <v>2.1453513792902799E-2</v>
      </c>
      <c r="M1141">
        <v>8.7998338418019699</v>
      </c>
      <c r="N1141">
        <v>26044</v>
      </c>
      <c r="O1141">
        <v>0.91847634947338896</v>
      </c>
      <c r="P1141">
        <v>8.1523650526610605E-2</v>
      </c>
    </row>
    <row r="1142" spans="1:16" x14ac:dyDescent="0.25">
      <c r="A1142">
        <v>1</v>
      </c>
      <c r="B1142">
        <v>63049</v>
      </c>
      <c r="C1142" t="s">
        <v>44</v>
      </c>
      <c r="D1142" t="s">
        <v>78</v>
      </c>
      <c r="E1142" t="s">
        <v>44</v>
      </c>
      <c r="F1142" t="s">
        <v>78</v>
      </c>
      <c r="G1142" t="s">
        <v>15</v>
      </c>
      <c r="H1142">
        <v>0.163343450886587</v>
      </c>
      <c r="I1142">
        <v>39.6</v>
      </c>
      <c r="J1142">
        <v>25.5</v>
      </c>
      <c r="K1142">
        <v>263.95539791067</v>
      </c>
      <c r="L1142">
        <v>4.0949119612978598E-2</v>
      </c>
      <c r="M1142">
        <v>38.845156551098</v>
      </c>
      <c r="N1142">
        <v>63060</v>
      </c>
      <c r="O1142">
        <v>0.83665654911341203</v>
      </c>
      <c r="P1142">
        <v>0.163343450886586</v>
      </c>
    </row>
    <row r="1143" spans="1:16" x14ac:dyDescent="0.25">
      <c r="A1143">
        <v>1</v>
      </c>
      <c r="B1143">
        <v>23051</v>
      </c>
      <c r="C1143" t="s">
        <v>21</v>
      </c>
      <c r="D1143" t="s">
        <v>89</v>
      </c>
      <c r="E1143" t="s">
        <v>21</v>
      </c>
      <c r="F1143" t="s">
        <v>54</v>
      </c>
      <c r="G1143" t="s">
        <v>15</v>
      </c>
      <c r="H1143">
        <v>0.18426098409171099</v>
      </c>
      <c r="I1143">
        <v>81.099999999999994</v>
      </c>
      <c r="J1143">
        <v>55.8</v>
      </c>
      <c r="K1143">
        <v>123.099789577008</v>
      </c>
      <c r="L1143">
        <v>9.3771810641434996E-3</v>
      </c>
      <c r="M1143">
        <v>4.6312837272687002</v>
      </c>
      <c r="N1143">
        <v>24074</v>
      </c>
      <c r="O1143">
        <v>0.81573901590828901</v>
      </c>
      <c r="P1143">
        <v>0.18426098409171099</v>
      </c>
    </row>
    <row r="1144" spans="1:16" x14ac:dyDescent="0.25">
      <c r="A1144">
        <v>1</v>
      </c>
      <c r="B1144">
        <v>17165</v>
      </c>
      <c r="C1144" t="s">
        <v>24</v>
      </c>
      <c r="D1144" t="s">
        <v>26</v>
      </c>
      <c r="E1144" t="s">
        <v>24</v>
      </c>
      <c r="F1144" t="s">
        <v>66</v>
      </c>
      <c r="G1144" t="s">
        <v>15</v>
      </c>
      <c r="H1144">
        <v>5.6202912872610498E-2</v>
      </c>
      <c r="I1144">
        <v>95.7</v>
      </c>
      <c r="J1144">
        <v>42.9</v>
      </c>
      <c r="K1144">
        <v>344.48904647419897</v>
      </c>
      <c r="L1144">
        <v>1.55031688886465E-2</v>
      </c>
      <c r="M1144">
        <v>25.776962017621301</v>
      </c>
      <c r="N1144">
        <v>16008</v>
      </c>
      <c r="O1144">
        <v>0.94379708712738897</v>
      </c>
      <c r="P1144">
        <v>5.6202912872610498E-2</v>
      </c>
    </row>
    <row r="1145" spans="1:16" x14ac:dyDescent="0.25">
      <c r="A1145">
        <v>1</v>
      </c>
      <c r="B1145">
        <v>37043</v>
      </c>
      <c r="C1145" t="s">
        <v>33</v>
      </c>
      <c r="D1145" t="s">
        <v>79</v>
      </c>
      <c r="E1145" t="s">
        <v>100</v>
      </c>
      <c r="F1145" t="s">
        <v>101</v>
      </c>
      <c r="G1145" t="s">
        <v>19</v>
      </c>
      <c r="H1145">
        <v>0.103501884044816</v>
      </c>
      <c r="I1145">
        <v>81.5</v>
      </c>
      <c r="J1145">
        <v>51.5</v>
      </c>
      <c r="K1145">
        <v>207.329696203845</v>
      </c>
      <c r="L1145">
        <v>1.7214883489300701E-2</v>
      </c>
      <c r="M1145">
        <v>22.389183604334701</v>
      </c>
      <c r="N1145">
        <v>7063</v>
      </c>
      <c r="O1145">
        <v>0.89649811595518303</v>
      </c>
      <c r="P1145">
        <v>0.103501884044816</v>
      </c>
    </row>
    <row r="1146" spans="1:16" x14ac:dyDescent="0.25">
      <c r="A1146">
        <v>1</v>
      </c>
      <c r="B1146">
        <v>35033</v>
      </c>
      <c r="C1146" t="s">
        <v>33</v>
      </c>
      <c r="D1146" t="s">
        <v>34</v>
      </c>
      <c r="E1146" t="s">
        <v>33</v>
      </c>
      <c r="F1146" t="s">
        <v>79</v>
      </c>
      <c r="G1146" t="s">
        <v>15</v>
      </c>
      <c r="H1146">
        <v>0.10995882515566301</v>
      </c>
      <c r="I1146">
        <v>81.5</v>
      </c>
      <c r="J1146">
        <v>51.5</v>
      </c>
      <c r="K1146">
        <v>200.41062718263001</v>
      </c>
      <c r="L1146">
        <v>1.7732980828685602E-2</v>
      </c>
      <c r="M1146">
        <v>21.925438495092202</v>
      </c>
      <c r="N1146">
        <v>37032</v>
      </c>
      <c r="O1146">
        <v>0.89004117484433598</v>
      </c>
      <c r="P1146">
        <v>0.10995882515566301</v>
      </c>
    </row>
    <row r="1147" spans="1:16" x14ac:dyDescent="0.25">
      <c r="A1147">
        <v>1</v>
      </c>
      <c r="B1147">
        <v>77014</v>
      </c>
      <c r="C1147" t="s">
        <v>29</v>
      </c>
      <c r="D1147" t="s">
        <v>88</v>
      </c>
      <c r="E1147" t="s">
        <v>29</v>
      </c>
      <c r="F1147" t="s">
        <v>30</v>
      </c>
      <c r="G1147" t="s">
        <v>15</v>
      </c>
      <c r="H1147">
        <v>0.462718751915356</v>
      </c>
      <c r="I1147">
        <v>276.8</v>
      </c>
      <c r="J1147">
        <v>41.7</v>
      </c>
      <c r="K1147">
        <v>29.193860530563999</v>
      </c>
      <c r="L1147">
        <v>6.5446061668303607E-2</v>
      </c>
      <c r="M1147">
        <v>5.2525835208633103</v>
      </c>
      <c r="N1147">
        <v>76063</v>
      </c>
      <c r="O1147">
        <v>0.53728124808464295</v>
      </c>
      <c r="P1147">
        <v>0.462718751915355</v>
      </c>
    </row>
    <row r="1148" spans="1:16" x14ac:dyDescent="0.25">
      <c r="A1148">
        <v>1</v>
      </c>
      <c r="B1148">
        <v>58116</v>
      </c>
      <c r="C1148" t="s">
        <v>13</v>
      </c>
      <c r="D1148" t="s">
        <v>14</v>
      </c>
      <c r="E1148" t="s">
        <v>13</v>
      </c>
      <c r="F1148" t="s">
        <v>14</v>
      </c>
      <c r="G1148" t="s">
        <v>15</v>
      </c>
      <c r="H1148">
        <v>0.1664843553317</v>
      </c>
      <c r="I1148">
        <v>63.9</v>
      </c>
      <c r="J1148">
        <v>45.2</v>
      </c>
      <c r="K1148">
        <v>181.18073352344999</v>
      </c>
      <c r="L1148">
        <v>2.5034788025009799E-2</v>
      </c>
      <c r="M1148">
        <v>18.383981929087401</v>
      </c>
      <c r="N1148">
        <v>58039</v>
      </c>
      <c r="O1148">
        <v>0.83351564466829897</v>
      </c>
      <c r="P1148">
        <v>0.1664843553317</v>
      </c>
    </row>
    <row r="1149" spans="1:16" x14ac:dyDescent="0.25">
      <c r="A1149">
        <v>1</v>
      </c>
      <c r="B1149">
        <v>65009</v>
      </c>
      <c r="C1149" t="s">
        <v>44</v>
      </c>
      <c r="D1149" t="s">
        <v>96</v>
      </c>
      <c r="E1149" t="s">
        <v>24</v>
      </c>
      <c r="F1149" t="s">
        <v>26</v>
      </c>
      <c r="G1149" t="s">
        <v>19</v>
      </c>
      <c r="H1149">
        <v>0.36665927226596801</v>
      </c>
      <c r="I1149">
        <v>39.6</v>
      </c>
      <c r="J1149">
        <v>25.5</v>
      </c>
      <c r="K1149">
        <v>68.124852549021696</v>
      </c>
      <c r="L1149">
        <v>1.62235706999257E-2</v>
      </c>
      <c r="M1149">
        <v>11.9662765453121</v>
      </c>
      <c r="N1149">
        <v>17075</v>
      </c>
      <c r="O1149">
        <v>0.63334072773403105</v>
      </c>
      <c r="P1149">
        <v>0.36665927226596801</v>
      </c>
    </row>
    <row r="1150" spans="1:16" x14ac:dyDescent="0.25">
      <c r="A1150">
        <v>1</v>
      </c>
      <c r="B1150">
        <v>27031</v>
      </c>
      <c r="C1150" t="s">
        <v>21</v>
      </c>
      <c r="D1150" t="s">
        <v>40</v>
      </c>
      <c r="E1150" t="s">
        <v>21</v>
      </c>
      <c r="F1150" t="s">
        <v>39</v>
      </c>
      <c r="G1150" t="s">
        <v>15</v>
      </c>
      <c r="H1150">
        <v>5.9025848475532099E-2</v>
      </c>
      <c r="I1150">
        <v>81.099999999999994</v>
      </c>
      <c r="J1150">
        <v>55.8</v>
      </c>
      <c r="K1150">
        <v>287.21330163508298</v>
      </c>
      <c r="L1150">
        <v>2.2181259377550101E-2</v>
      </c>
      <c r="M1150">
        <v>10.388882086499301</v>
      </c>
      <c r="N1150">
        <v>26046</v>
      </c>
      <c r="O1150">
        <v>0.94097415152446795</v>
      </c>
      <c r="P1150">
        <v>5.9025848475532099E-2</v>
      </c>
    </row>
    <row r="1151" spans="1:16" x14ac:dyDescent="0.25">
      <c r="A1151">
        <v>1</v>
      </c>
      <c r="B1151">
        <v>36023</v>
      </c>
      <c r="C1151" t="s">
        <v>33</v>
      </c>
      <c r="D1151" t="s">
        <v>41</v>
      </c>
      <c r="E1151" t="s">
        <v>33</v>
      </c>
      <c r="F1151" t="s">
        <v>41</v>
      </c>
      <c r="G1151" t="s">
        <v>15</v>
      </c>
      <c r="H1151">
        <v>0.116436143608062</v>
      </c>
      <c r="I1151">
        <v>81.5</v>
      </c>
      <c r="J1151">
        <v>51.5</v>
      </c>
      <c r="K1151">
        <v>195.33161346678199</v>
      </c>
      <c r="L1151">
        <v>1.6800029333532699E-2</v>
      </c>
      <c r="M1151">
        <v>20.767354497720401</v>
      </c>
      <c r="N1151">
        <v>36022</v>
      </c>
      <c r="O1151">
        <v>0.88356385639193702</v>
      </c>
      <c r="P1151">
        <v>0.116436143608062</v>
      </c>
    </row>
    <row r="1152" spans="1:16" x14ac:dyDescent="0.25">
      <c r="A1152">
        <v>1</v>
      </c>
      <c r="B1152">
        <v>15146</v>
      </c>
      <c r="C1152" t="s">
        <v>24</v>
      </c>
      <c r="D1152" t="s">
        <v>60</v>
      </c>
      <c r="E1152" t="s">
        <v>24</v>
      </c>
      <c r="F1152" t="s">
        <v>60</v>
      </c>
      <c r="G1152" t="s">
        <v>15</v>
      </c>
      <c r="H1152">
        <v>0</v>
      </c>
      <c r="I1152">
        <v>95.7</v>
      </c>
      <c r="J1152">
        <v>42.9</v>
      </c>
      <c r="K1152">
        <v>440.56949061981697</v>
      </c>
      <c r="L1152">
        <v>1.9839703875317499E-2</v>
      </c>
      <c r="M1152">
        <v>29.9884982881218</v>
      </c>
      <c r="N1152">
        <v>15146</v>
      </c>
      <c r="O1152">
        <v>0.999999999999999</v>
      </c>
      <c r="P1152">
        <v>0</v>
      </c>
    </row>
    <row r="1153" spans="1:16" x14ac:dyDescent="0.25">
      <c r="A1153">
        <v>1</v>
      </c>
      <c r="B1153">
        <v>67025</v>
      </c>
      <c r="C1153" t="s">
        <v>36</v>
      </c>
      <c r="D1153" t="s">
        <v>113</v>
      </c>
      <c r="E1153" t="s">
        <v>36</v>
      </c>
      <c r="F1153" t="s">
        <v>38</v>
      </c>
      <c r="G1153" t="s">
        <v>15</v>
      </c>
      <c r="H1153">
        <v>0.26309031555425499</v>
      </c>
      <c r="I1153">
        <v>42.4</v>
      </c>
      <c r="J1153">
        <v>43.1</v>
      </c>
      <c r="K1153">
        <v>94.427598657931696</v>
      </c>
      <c r="L1153">
        <v>4.53497441446684E-2</v>
      </c>
      <c r="M1153">
        <v>10.1362276395244</v>
      </c>
      <c r="N1153">
        <v>66028</v>
      </c>
      <c r="O1153">
        <v>0.73690968444574401</v>
      </c>
      <c r="P1153">
        <v>0.263090315554254</v>
      </c>
    </row>
    <row r="1154" spans="1:16" x14ac:dyDescent="0.25">
      <c r="A1154">
        <v>1</v>
      </c>
      <c r="B1154">
        <v>11030</v>
      </c>
      <c r="C1154" t="s">
        <v>90</v>
      </c>
      <c r="D1154" t="s">
        <v>94</v>
      </c>
      <c r="E1154" t="s">
        <v>33</v>
      </c>
      <c r="F1154" t="s">
        <v>79</v>
      </c>
      <c r="G1154" t="s">
        <v>19</v>
      </c>
      <c r="H1154">
        <v>0.35112178851403197</v>
      </c>
      <c r="I1154">
        <v>96.8</v>
      </c>
      <c r="J1154">
        <v>39.799999999999997</v>
      </c>
      <c r="K1154">
        <v>36.523317256884901</v>
      </c>
      <c r="L1154">
        <v>1.8791994313513201E-2</v>
      </c>
      <c r="M1154">
        <v>5.7903056717521899</v>
      </c>
      <c r="N1154">
        <v>37011</v>
      </c>
      <c r="O1154">
        <v>0.64887821148596703</v>
      </c>
      <c r="P1154">
        <v>0.35112178851403197</v>
      </c>
    </row>
    <row r="1155" spans="1:16" x14ac:dyDescent="0.25">
      <c r="A1155">
        <v>1</v>
      </c>
      <c r="B1155">
        <v>61087</v>
      </c>
      <c r="C1155" t="s">
        <v>44</v>
      </c>
      <c r="D1155" t="s">
        <v>45</v>
      </c>
      <c r="E1155" t="s">
        <v>44</v>
      </c>
      <c r="F1155" t="s">
        <v>96</v>
      </c>
      <c r="G1155" t="s">
        <v>15</v>
      </c>
      <c r="H1155">
        <v>0.18684819776640599</v>
      </c>
      <c r="I1155">
        <v>39.6</v>
      </c>
      <c r="J1155">
        <v>25.5</v>
      </c>
      <c r="K1155">
        <v>242.23680743123001</v>
      </c>
      <c r="L1155">
        <v>3.7296982502703399E-2</v>
      </c>
      <c r="M1155">
        <v>35.3822401859506</v>
      </c>
      <c r="N1155">
        <v>65106</v>
      </c>
      <c r="O1155">
        <v>0.81315180223359296</v>
      </c>
      <c r="P1155">
        <v>0.18684819776640599</v>
      </c>
    </row>
    <row r="1156" spans="1:16" x14ac:dyDescent="0.25">
      <c r="A1156">
        <v>1</v>
      </c>
      <c r="B1156">
        <v>15118</v>
      </c>
      <c r="C1156" t="s">
        <v>24</v>
      </c>
      <c r="D1156" t="s">
        <v>60</v>
      </c>
      <c r="E1156" t="s">
        <v>24</v>
      </c>
      <c r="F1156" t="s">
        <v>26</v>
      </c>
      <c r="G1156" t="s">
        <v>15</v>
      </c>
      <c r="H1156">
        <v>1.1845129756187999E-3</v>
      </c>
      <c r="I1156">
        <v>95.7</v>
      </c>
      <c r="J1156">
        <v>42.9</v>
      </c>
      <c r="K1156">
        <v>414.80055646185502</v>
      </c>
      <c r="L1156">
        <v>1.8668961315442E-2</v>
      </c>
      <c r="M1156">
        <v>28.312724590321601</v>
      </c>
      <c r="N1156">
        <v>17052</v>
      </c>
      <c r="O1156">
        <v>0.99881548702438006</v>
      </c>
      <c r="P1156">
        <v>1.1845129756187999E-3</v>
      </c>
    </row>
    <row r="1157" spans="1:16" x14ac:dyDescent="0.25">
      <c r="A1157">
        <v>1</v>
      </c>
      <c r="B1157">
        <v>63049</v>
      </c>
      <c r="C1157" t="s">
        <v>44</v>
      </c>
      <c r="D1157" t="s">
        <v>78</v>
      </c>
      <c r="E1157" t="s">
        <v>21</v>
      </c>
      <c r="F1157" t="s">
        <v>39</v>
      </c>
      <c r="G1157" t="s">
        <v>19</v>
      </c>
      <c r="H1157">
        <v>0.163343450886587</v>
      </c>
      <c r="I1157">
        <v>39.6</v>
      </c>
      <c r="J1157">
        <v>25.5</v>
      </c>
      <c r="K1157">
        <v>263.95539791067</v>
      </c>
      <c r="L1157">
        <v>4.0949119612978598E-2</v>
      </c>
      <c r="M1157">
        <v>38.845156551098</v>
      </c>
      <c r="N1157">
        <v>26051</v>
      </c>
      <c r="O1157">
        <v>0.83665654911341303</v>
      </c>
      <c r="P1157">
        <v>0.163343450886586</v>
      </c>
    </row>
    <row r="1158" spans="1:16" x14ac:dyDescent="0.25">
      <c r="A1158">
        <v>1</v>
      </c>
      <c r="B1158">
        <v>59011</v>
      </c>
      <c r="C1158" t="s">
        <v>13</v>
      </c>
      <c r="D1158" t="s">
        <v>18</v>
      </c>
      <c r="E1158" t="s">
        <v>47</v>
      </c>
      <c r="F1158" t="s">
        <v>49</v>
      </c>
      <c r="G1158" t="s">
        <v>19</v>
      </c>
      <c r="H1158">
        <v>0.15432666515559501</v>
      </c>
      <c r="I1158">
        <v>63.9</v>
      </c>
      <c r="J1158">
        <v>45.2</v>
      </c>
      <c r="K1158">
        <v>161.610997772113</v>
      </c>
      <c r="L1158">
        <v>2.3711753097065202E-2</v>
      </c>
      <c r="M1158">
        <v>26.981291085590001</v>
      </c>
      <c r="N1158">
        <v>54051</v>
      </c>
      <c r="O1158">
        <v>0.84567333484440399</v>
      </c>
      <c r="P1158">
        <v>0.15432666515559501</v>
      </c>
    </row>
    <row r="1159" spans="1:16" x14ac:dyDescent="0.25">
      <c r="A1159">
        <v>1</v>
      </c>
      <c r="B1159">
        <v>73009</v>
      </c>
      <c r="C1159" t="s">
        <v>51</v>
      </c>
      <c r="D1159" t="s">
        <v>102</v>
      </c>
      <c r="E1159" t="s">
        <v>51</v>
      </c>
      <c r="F1159" t="s">
        <v>93</v>
      </c>
      <c r="G1159" t="s">
        <v>15</v>
      </c>
      <c r="H1159">
        <v>0.247035157459431</v>
      </c>
      <c r="I1159">
        <v>61.4</v>
      </c>
      <c r="J1159">
        <v>28.6</v>
      </c>
      <c r="K1159">
        <v>211.23107239649499</v>
      </c>
      <c r="L1159">
        <v>6.1921137637742998E-2</v>
      </c>
      <c r="M1159">
        <v>23.8857147954641</v>
      </c>
      <c r="N1159">
        <v>75073</v>
      </c>
      <c r="O1159">
        <v>0.75296484254056795</v>
      </c>
      <c r="P1159">
        <v>0.24703515745943</v>
      </c>
    </row>
    <row r="1160" spans="1:16" x14ac:dyDescent="0.25">
      <c r="A1160">
        <v>1</v>
      </c>
      <c r="B1160">
        <v>28106</v>
      </c>
      <c r="C1160" t="s">
        <v>21</v>
      </c>
      <c r="D1160" t="s">
        <v>22</v>
      </c>
      <c r="E1160" t="s">
        <v>21</v>
      </c>
      <c r="F1160" t="s">
        <v>40</v>
      </c>
      <c r="G1160" t="s">
        <v>15</v>
      </c>
      <c r="H1160">
        <v>8.2406376642501694E-2</v>
      </c>
      <c r="I1160">
        <v>81.099999999999994</v>
      </c>
      <c r="J1160">
        <v>55.8</v>
      </c>
      <c r="K1160">
        <v>256.058697078926</v>
      </c>
      <c r="L1160">
        <v>2.0943203976378399E-2</v>
      </c>
      <c r="M1160">
        <v>9.6340982424138399</v>
      </c>
      <c r="N1160">
        <v>27012</v>
      </c>
      <c r="O1160">
        <v>0.91759362335749795</v>
      </c>
      <c r="P1160">
        <v>8.24063766425015E-2</v>
      </c>
    </row>
    <row r="1161" spans="1:16" x14ac:dyDescent="0.25">
      <c r="A1161">
        <v>1</v>
      </c>
      <c r="B1161">
        <v>52021</v>
      </c>
      <c r="C1161" t="s">
        <v>27</v>
      </c>
      <c r="D1161" t="s">
        <v>110</v>
      </c>
      <c r="E1161" t="s">
        <v>27</v>
      </c>
      <c r="F1161" t="s">
        <v>70</v>
      </c>
      <c r="G1161" t="s">
        <v>15</v>
      </c>
      <c r="H1161">
        <v>0.29512066635816198</v>
      </c>
      <c r="I1161">
        <v>89.9</v>
      </c>
      <c r="J1161">
        <v>48.5</v>
      </c>
      <c r="K1161">
        <v>43.235285504659402</v>
      </c>
      <c r="L1161">
        <v>5.3690213309712997E-3</v>
      </c>
      <c r="M1161">
        <v>1.8109202927701999</v>
      </c>
      <c r="N1161">
        <v>51002</v>
      </c>
      <c r="O1161">
        <v>0.70487933364183697</v>
      </c>
      <c r="P1161">
        <v>0.29512066635816098</v>
      </c>
    </row>
    <row r="1162" spans="1:16" x14ac:dyDescent="0.25">
      <c r="A1162">
        <v>1</v>
      </c>
      <c r="B1162">
        <v>15146</v>
      </c>
      <c r="C1162" t="s">
        <v>24</v>
      </c>
      <c r="D1162" t="s">
        <v>60</v>
      </c>
      <c r="E1162" t="s">
        <v>24</v>
      </c>
      <c r="F1162" t="s">
        <v>104</v>
      </c>
      <c r="G1162" t="s">
        <v>15</v>
      </c>
      <c r="H1162">
        <v>0</v>
      </c>
      <c r="I1162">
        <v>95.7</v>
      </c>
      <c r="J1162">
        <v>42.9</v>
      </c>
      <c r="K1162">
        <v>440.56949061981697</v>
      </c>
      <c r="L1162">
        <v>1.9839703875317499E-2</v>
      </c>
      <c r="M1162">
        <v>29.9884982881218</v>
      </c>
      <c r="N1162">
        <v>108015</v>
      </c>
      <c r="O1162">
        <v>1</v>
      </c>
      <c r="P1162">
        <v>0</v>
      </c>
    </row>
    <row r="1163" spans="1:16" x14ac:dyDescent="0.25">
      <c r="A1163">
        <v>1</v>
      </c>
      <c r="B1163">
        <v>16161</v>
      </c>
      <c r="C1163" t="s">
        <v>24</v>
      </c>
      <c r="D1163" t="s">
        <v>66</v>
      </c>
      <c r="E1163" t="s">
        <v>24</v>
      </c>
      <c r="F1163" t="s">
        <v>25</v>
      </c>
      <c r="G1163" t="s">
        <v>15</v>
      </c>
      <c r="H1163">
        <v>9.5303434237304793E-2</v>
      </c>
      <c r="I1163">
        <v>95.7</v>
      </c>
      <c r="J1163">
        <v>42.9</v>
      </c>
      <c r="K1163">
        <v>303.318243547333</v>
      </c>
      <c r="L1163">
        <v>1.33738212829518E-2</v>
      </c>
      <c r="M1163">
        <v>21.894632282668098</v>
      </c>
      <c r="N1163">
        <v>12026</v>
      </c>
      <c r="O1163">
        <v>0.90469656576269497</v>
      </c>
      <c r="P1163">
        <v>9.5303434237305001E-2</v>
      </c>
    </row>
    <row r="1164" spans="1:16" x14ac:dyDescent="0.25">
      <c r="A1164">
        <v>1</v>
      </c>
      <c r="B1164">
        <v>39002</v>
      </c>
      <c r="C1164" t="s">
        <v>33</v>
      </c>
      <c r="D1164" t="s">
        <v>35</v>
      </c>
      <c r="E1164" t="s">
        <v>62</v>
      </c>
      <c r="F1164" t="s">
        <v>120</v>
      </c>
      <c r="G1164" t="s">
        <v>19</v>
      </c>
      <c r="H1164">
        <v>4.1949257312071601E-2</v>
      </c>
      <c r="I1164">
        <v>81.5</v>
      </c>
      <c r="J1164">
        <v>51.5</v>
      </c>
      <c r="K1164">
        <v>271.419059101051</v>
      </c>
      <c r="L1164">
        <v>2.2336870554910401E-2</v>
      </c>
      <c r="M1164">
        <v>28.975807090853099</v>
      </c>
      <c r="N1164">
        <v>101010</v>
      </c>
      <c r="O1164">
        <v>0.958050742687928</v>
      </c>
      <c r="P1164">
        <v>4.1949257312071699E-2</v>
      </c>
    </row>
    <row r="1165" spans="1:16" x14ac:dyDescent="0.25">
      <c r="A1165">
        <v>1</v>
      </c>
      <c r="B1165">
        <v>9010</v>
      </c>
      <c r="C1165" t="s">
        <v>90</v>
      </c>
      <c r="D1165" t="s">
        <v>106</v>
      </c>
      <c r="E1165" t="s">
        <v>90</v>
      </c>
      <c r="F1165" t="s">
        <v>106</v>
      </c>
      <c r="G1165" t="s">
        <v>15</v>
      </c>
      <c r="H1165">
        <v>0.29615429055296499</v>
      </c>
      <c r="I1165">
        <v>96.8</v>
      </c>
      <c r="J1165">
        <v>39.799999999999997</v>
      </c>
      <c r="K1165">
        <v>114.570547961122</v>
      </c>
      <c r="L1165">
        <v>5.4855395858206903E-2</v>
      </c>
      <c r="M1165">
        <v>12.084599467663301</v>
      </c>
      <c r="N1165">
        <v>9002</v>
      </c>
      <c r="O1165">
        <v>0.70384570944703395</v>
      </c>
      <c r="P1165">
        <v>0.29615429055296499</v>
      </c>
    </row>
    <row r="1166" spans="1:16" x14ac:dyDescent="0.25">
      <c r="A1166">
        <v>1</v>
      </c>
      <c r="B1166">
        <v>93003</v>
      </c>
      <c r="C1166" t="s">
        <v>58</v>
      </c>
      <c r="D1166" t="s">
        <v>97</v>
      </c>
      <c r="E1166" t="s">
        <v>44</v>
      </c>
      <c r="F1166" t="s">
        <v>78</v>
      </c>
      <c r="G1166" t="s">
        <v>19</v>
      </c>
      <c r="H1166">
        <v>0.20792677711263999</v>
      </c>
      <c r="I1166">
        <v>120.8</v>
      </c>
      <c r="J1166">
        <v>49</v>
      </c>
      <c r="K1166">
        <v>169.74350854056499</v>
      </c>
      <c r="L1166">
        <v>6.5450122571267505E-2</v>
      </c>
      <c r="M1166">
        <v>16.060638588680501</v>
      </c>
      <c r="N1166">
        <v>63092</v>
      </c>
      <c r="O1166">
        <v>0.79207322288735904</v>
      </c>
      <c r="P1166">
        <v>0.20792677711263999</v>
      </c>
    </row>
    <row r="1167" spans="1:16" x14ac:dyDescent="0.25">
      <c r="A1167">
        <v>1</v>
      </c>
      <c r="B1167">
        <v>15146</v>
      </c>
      <c r="C1167" t="s">
        <v>24</v>
      </c>
      <c r="D1167" t="s">
        <v>60</v>
      </c>
      <c r="E1167" t="s">
        <v>24</v>
      </c>
      <c r="F1167" t="s">
        <v>60</v>
      </c>
      <c r="G1167" t="s">
        <v>15</v>
      </c>
      <c r="H1167">
        <v>0</v>
      </c>
      <c r="I1167">
        <v>95.7</v>
      </c>
      <c r="J1167">
        <v>42.9</v>
      </c>
      <c r="K1167">
        <v>440.56949061981697</v>
      </c>
      <c r="L1167">
        <v>1.9839703875317499E-2</v>
      </c>
      <c r="M1167">
        <v>29.9884982881218</v>
      </c>
      <c r="N1167">
        <v>98031</v>
      </c>
      <c r="O1167">
        <v>0.999999999999999</v>
      </c>
      <c r="P1167">
        <v>0</v>
      </c>
    </row>
    <row r="1168" spans="1:16" x14ac:dyDescent="0.25">
      <c r="A1168">
        <v>1</v>
      </c>
      <c r="B1168">
        <v>1051</v>
      </c>
      <c r="C1168" t="s">
        <v>31</v>
      </c>
      <c r="D1168" t="s">
        <v>43</v>
      </c>
      <c r="E1168" t="s">
        <v>31</v>
      </c>
      <c r="F1168" t="s">
        <v>114</v>
      </c>
      <c r="G1168" t="s">
        <v>15</v>
      </c>
      <c r="H1168">
        <v>0.10043060908644701</v>
      </c>
      <c r="I1168">
        <v>106.2</v>
      </c>
      <c r="J1168">
        <v>46.2</v>
      </c>
      <c r="K1168">
        <v>257.64347932252201</v>
      </c>
      <c r="L1168">
        <v>2.96976232304021E-2</v>
      </c>
      <c r="M1168">
        <v>28.871963672082199</v>
      </c>
      <c r="N1168">
        <v>5005</v>
      </c>
      <c r="O1168">
        <v>0.89956939091355204</v>
      </c>
      <c r="P1168">
        <v>0.10043060908644701</v>
      </c>
    </row>
    <row r="1169" spans="1:16" x14ac:dyDescent="0.25">
      <c r="A1169">
        <v>1</v>
      </c>
      <c r="B1169">
        <v>33021</v>
      </c>
      <c r="C1169" t="s">
        <v>33</v>
      </c>
      <c r="D1169" t="s">
        <v>46</v>
      </c>
      <c r="E1169" t="s">
        <v>33</v>
      </c>
      <c r="F1169" t="s">
        <v>41</v>
      </c>
      <c r="G1169" t="s">
        <v>15</v>
      </c>
      <c r="H1169">
        <v>0.21126595218738001</v>
      </c>
      <c r="I1169">
        <v>81.5</v>
      </c>
      <c r="J1169">
        <v>51.5</v>
      </c>
      <c r="K1169">
        <v>97.742317649538805</v>
      </c>
      <c r="L1169">
        <v>9.3358367337470008E-3</v>
      </c>
      <c r="M1169">
        <v>10.418494301026</v>
      </c>
      <c r="N1169">
        <v>36046</v>
      </c>
      <c r="O1169">
        <v>0.78873404781261902</v>
      </c>
      <c r="P1169">
        <v>0.21126595218738001</v>
      </c>
    </row>
    <row r="1170" spans="1:16" x14ac:dyDescent="0.25">
      <c r="A1170">
        <v>1</v>
      </c>
      <c r="B1170">
        <v>12077</v>
      </c>
      <c r="C1170" t="s">
        <v>24</v>
      </c>
      <c r="D1170" t="s">
        <v>25</v>
      </c>
      <c r="E1170" t="s">
        <v>24</v>
      </c>
      <c r="F1170" t="s">
        <v>60</v>
      </c>
      <c r="G1170" t="s">
        <v>15</v>
      </c>
      <c r="H1170">
        <v>6.9149826304063994E-2</v>
      </c>
      <c r="I1170">
        <v>95.7</v>
      </c>
      <c r="J1170">
        <v>42.9</v>
      </c>
      <c r="K1170">
        <v>337.789826912443</v>
      </c>
      <c r="L1170">
        <v>1.5330304961535399E-2</v>
      </c>
      <c r="M1170">
        <v>22.926931428812299</v>
      </c>
      <c r="N1170">
        <v>15077</v>
      </c>
      <c r="O1170">
        <v>0.93085017369593603</v>
      </c>
      <c r="P1170">
        <v>6.9149826304063994E-2</v>
      </c>
    </row>
    <row r="1171" spans="1:16" x14ac:dyDescent="0.25">
      <c r="A1171">
        <v>1</v>
      </c>
      <c r="B1171">
        <v>19090</v>
      </c>
      <c r="C1171" t="s">
        <v>24</v>
      </c>
      <c r="D1171" t="s">
        <v>56</v>
      </c>
      <c r="E1171" t="s">
        <v>24</v>
      </c>
      <c r="F1171" t="s">
        <v>53</v>
      </c>
      <c r="G1171" t="s">
        <v>15</v>
      </c>
      <c r="H1171">
        <v>0.23515955983112999</v>
      </c>
      <c r="I1171">
        <v>95.7</v>
      </c>
      <c r="J1171">
        <v>42.9</v>
      </c>
      <c r="K1171">
        <v>144.514487707874</v>
      </c>
      <c r="L1171">
        <v>6.8876641550934302E-3</v>
      </c>
      <c r="M1171">
        <v>10.957446476283501</v>
      </c>
      <c r="N1171">
        <v>18153</v>
      </c>
      <c r="O1171">
        <v>0.76484044016886898</v>
      </c>
      <c r="P1171">
        <v>0.23515955983112999</v>
      </c>
    </row>
    <row r="1172" spans="1:16" x14ac:dyDescent="0.25">
      <c r="A1172">
        <v>1</v>
      </c>
      <c r="B1172">
        <v>108023</v>
      </c>
      <c r="C1172" t="s">
        <v>24</v>
      </c>
      <c r="D1172" t="s">
        <v>104</v>
      </c>
      <c r="E1172" t="s">
        <v>24</v>
      </c>
      <c r="F1172" t="s">
        <v>60</v>
      </c>
      <c r="G1172" t="s">
        <v>15</v>
      </c>
      <c r="H1172">
        <v>0</v>
      </c>
      <c r="I1172">
        <v>95.7</v>
      </c>
      <c r="J1172">
        <v>42.9</v>
      </c>
      <c r="K1172">
        <v>431.29896279229803</v>
      </c>
      <c r="L1172">
        <v>1.9188387804862199E-2</v>
      </c>
      <c r="M1172">
        <v>30.028630010340599</v>
      </c>
      <c r="N1172">
        <v>15244</v>
      </c>
      <c r="O1172">
        <v>0.999999999999999</v>
      </c>
      <c r="P1172">
        <v>0</v>
      </c>
    </row>
    <row r="1173" spans="1:16" x14ac:dyDescent="0.25">
      <c r="A1173">
        <v>1</v>
      </c>
      <c r="B1173">
        <v>58091</v>
      </c>
      <c r="C1173" t="s">
        <v>13</v>
      </c>
      <c r="D1173" t="s">
        <v>14</v>
      </c>
      <c r="E1173" t="s">
        <v>13</v>
      </c>
      <c r="F1173" t="s">
        <v>23</v>
      </c>
      <c r="G1173" t="s">
        <v>15</v>
      </c>
      <c r="H1173">
        <v>1.33830742645378E-2</v>
      </c>
      <c r="I1173">
        <v>63.9</v>
      </c>
      <c r="J1173">
        <v>45.2</v>
      </c>
      <c r="K1173">
        <v>345.73179625703602</v>
      </c>
      <c r="L1173">
        <v>4.8577829854548699E-2</v>
      </c>
      <c r="M1173">
        <v>35.386210679520403</v>
      </c>
      <c r="N1173">
        <v>60038</v>
      </c>
      <c r="O1173">
        <v>0.986616925735462</v>
      </c>
      <c r="P1173">
        <v>1.33830742645378E-2</v>
      </c>
    </row>
    <row r="1174" spans="1:16" x14ac:dyDescent="0.25">
      <c r="A1174">
        <v>1</v>
      </c>
      <c r="B1174">
        <v>48017</v>
      </c>
      <c r="C1174" t="s">
        <v>27</v>
      </c>
      <c r="D1174" t="s">
        <v>71</v>
      </c>
      <c r="E1174" t="s">
        <v>27</v>
      </c>
      <c r="F1174" t="s">
        <v>71</v>
      </c>
      <c r="G1174" t="s">
        <v>15</v>
      </c>
      <c r="H1174">
        <v>0.103186173414497</v>
      </c>
      <c r="I1174">
        <v>89.9</v>
      </c>
      <c r="J1174">
        <v>48.5</v>
      </c>
      <c r="K1174">
        <v>259.68236287620402</v>
      </c>
      <c r="L1174">
        <v>3.2727168376386097E-2</v>
      </c>
      <c r="M1174">
        <v>20.331428990167399</v>
      </c>
      <c r="N1174">
        <v>48017</v>
      </c>
      <c r="O1174">
        <v>0.89681382658550202</v>
      </c>
      <c r="P1174">
        <v>0.103186173414497</v>
      </c>
    </row>
    <row r="1175" spans="1:16" x14ac:dyDescent="0.25">
      <c r="A1175">
        <v>1</v>
      </c>
      <c r="B1175">
        <v>27003</v>
      </c>
      <c r="C1175" t="s">
        <v>21</v>
      </c>
      <c r="D1175" t="s">
        <v>40</v>
      </c>
      <c r="E1175" t="s">
        <v>21</v>
      </c>
      <c r="F1175" t="s">
        <v>89</v>
      </c>
      <c r="G1175" t="s">
        <v>15</v>
      </c>
      <c r="H1175">
        <v>8.0670592803294902E-2</v>
      </c>
      <c r="I1175">
        <v>81.099999999999994</v>
      </c>
      <c r="J1175">
        <v>55.8</v>
      </c>
      <c r="K1175">
        <v>258.03111263295801</v>
      </c>
      <c r="L1175">
        <v>2.0546731992479202E-2</v>
      </c>
      <c r="M1175">
        <v>9.6879647551447601</v>
      </c>
      <c r="N1175">
        <v>23069</v>
      </c>
      <c r="O1175">
        <v>0.91932940719670497</v>
      </c>
      <c r="P1175">
        <v>8.0670592803294902E-2</v>
      </c>
    </row>
    <row r="1176" spans="1:16" x14ac:dyDescent="0.25">
      <c r="A1176">
        <v>1</v>
      </c>
      <c r="B1176">
        <v>9012</v>
      </c>
      <c r="C1176" t="s">
        <v>90</v>
      </c>
      <c r="D1176" t="s">
        <v>106</v>
      </c>
      <c r="E1176" t="s">
        <v>90</v>
      </c>
      <c r="F1176" t="s">
        <v>91</v>
      </c>
      <c r="G1176" t="s">
        <v>15</v>
      </c>
      <c r="H1176">
        <v>0.29115545148180999</v>
      </c>
      <c r="I1176">
        <v>96.8</v>
      </c>
      <c r="J1176">
        <v>39.799999999999997</v>
      </c>
      <c r="K1176">
        <v>117.33005967328501</v>
      </c>
      <c r="L1176">
        <v>5.11145298728055E-2</v>
      </c>
      <c r="M1176">
        <v>12.4928990569753</v>
      </c>
      <c r="N1176">
        <v>10046</v>
      </c>
      <c r="O1176">
        <v>0.70884454851818901</v>
      </c>
      <c r="P1176">
        <v>0.29115545148181099</v>
      </c>
    </row>
    <row r="1177" spans="1:16" x14ac:dyDescent="0.25">
      <c r="A1177">
        <v>1</v>
      </c>
      <c r="B1177">
        <v>79096</v>
      </c>
      <c r="C1177" t="s">
        <v>62</v>
      </c>
      <c r="D1177" t="s">
        <v>68</v>
      </c>
      <c r="E1177" t="s">
        <v>62</v>
      </c>
      <c r="F1177" t="s">
        <v>67</v>
      </c>
      <c r="G1177" t="s">
        <v>15</v>
      </c>
      <c r="H1177">
        <v>0.198365822828109</v>
      </c>
      <c r="I1177">
        <v>20.8</v>
      </c>
      <c r="J1177">
        <v>27.8</v>
      </c>
      <c r="K1177">
        <v>305.07176382949802</v>
      </c>
      <c r="L1177">
        <v>0.23964642218943299</v>
      </c>
      <c r="M1177">
        <v>42.961188340421202</v>
      </c>
      <c r="N1177">
        <v>78015</v>
      </c>
      <c r="O1177">
        <v>0.80163417717189001</v>
      </c>
      <c r="P1177">
        <v>0.198365822828109</v>
      </c>
    </row>
    <row r="1178" spans="1:16" x14ac:dyDescent="0.25">
      <c r="A1178">
        <v>1</v>
      </c>
      <c r="B1178">
        <v>100005</v>
      </c>
      <c r="C1178" t="s">
        <v>27</v>
      </c>
      <c r="D1178" t="s">
        <v>118</v>
      </c>
      <c r="E1178" t="s">
        <v>44</v>
      </c>
      <c r="F1178" t="s">
        <v>78</v>
      </c>
      <c r="G1178" t="s">
        <v>19</v>
      </c>
      <c r="H1178">
        <v>8.2542999796608799E-2</v>
      </c>
      <c r="I1178">
        <v>89.9</v>
      </c>
      <c r="J1178">
        <v>48.5</v>
      </c>
      <c r="K1178">
        <v>279.16495917556102</v>
      </c>
      <c r="L1178">
        <v>3.4755304714416603E-2</v>
      </c>
      <c r="M1178">
        <v>23.0737197917598</v>
      </c>
      <c r="N1178">
        <v>63049</v>
      </c>
      <c r="O1178">
        <v>0.91745700020339105</v>
      </c>
      <c r="P1178">
        <v>8.2542999796608701E-2</v>
      </c>
    </row>
    <row r="1179" spans="1:16" x14ac:dyDescent="0.25">
      <c r="A1179">
        <v>1</v>
      </c>
      <c r="B1179">
        <v>93034</v>
      </c>
      <c r="C1179" t="s">
        <v>58</v>
      </c>
      <c r="D1179" t="s">
        <v>97</v>
      </c>
      <c r="E1179" t="s">
        <v>44</v>
      </c>
      <c r="F1179" t="s">
        <v>96</v>
      </c>
      <c r="G1179" t="s">
        <v>19</v>
      </c>
      <c r="H1179">
        <v>0.22604063900239299</v>
      </c>
      <c r="I1179">
        <v>120.8</v>
      </c>
      <c r="J1179">
        <v>49</v>
      </c>
      <c r="K1179">
        <v>137.71426927388799</v>
      </c>
      <c r="L1179">
        <v>4.9793263021677699E-2</v>
      </c>
      <c r="M1179">
        <v>14.848215151472401</v>
      </c>
      <c r="N1179">
        <v>65002</v>
      </c>
      <c r="O1179">
        <v>0.77395936099760598</v>
      </c>
      <c r="P1179">
        <v>0.22604063900239299</v>
      </c>
    </row>
    <row r="1180" spans="1:16" x14ac:dyDescent="0.25">
      <c r="A1180">
        <v>1</v>
      </c>
      <c r="B1180">
        <v>45003</v>
      </c>
      <c r="C1180" t="s">
        <v>27</v>
      </c>
      <c r="D1180" t="s">
        <v>95</v>
      </c>
      <c r="E1180" t="s">
        <v>27</v>
      </c>
      <c r="F1180" t="s">
        <v>71</v>
      </c>
      <c r="G1180" t="s">
        <v>15</v>
      </c>
      <c r="H1180">
        <v>0.16888474650743901</v>
      </c>
      <c r="I1180">
        <v>89.9</v>
      </c>
      <c r="J1180">
        <v>48.5</v>
      </c>
      <c r="K1180">
        <v>183.07988656309399</v>
      </c>
      <c r="L1180">
        <v>2.3340506903109799E-2</v>
      </c>
      <c r="M1180">
        <v>14.5882697710268</v>
      </c>
      <c r="N1180">
        <v>48004</v>
      </c>
      <c r="O1180">
        <v>0.83111525349255999</v>
      </c>
      <c r="P1180">
        <v>0.16888474650743901</v>
      </c>
    </row>
    <row r="1181" spans="1:16" x14ac:dyDescent="0.25">
      <c r="A1181">
        <v>1</v>
      </c>
      <c r="B1181">
        <v>1125</v>
      </c>
      <c r="C1181" t="s">
        <v>31</v>
      </c>
      <c r="D1181" t="s">
        <v>43</v>
      </c>
      <c r="E1181" t="s">
        <v>31</v>
      </c>
      <c r="F1181" t="s">
        <v>57</v>
      </c>
      <c r="G1181" t="s">
        <v>15</v>
      </c>
      <c r="H1181">
        <v>0.13978781892251699</v>
      </c>
      <c r="I1181">
        <v>106.2</v>
      </c>
      <c r="J1181">
        <v>46.2</v>
      </c>
      <c r="K1181">
        <v>217.46835221923101</v>
      </c>
      <c r="L1181">
        <v>2.5141519960023801E-2</v>
      </c>
      <c r="M1181">
        <v>24.249463427043601</v>
      </c>
      <c r="N1181">
        <v>4215</v>
      </c>
      <c r="O1181">
        <v>0.86021218107748199</v>
      </c>
      <c r="P1181">
        <v>0.13978781892251699</v>
      </c>
    </row>
    <row r="1182" spans="1:16" x14ac:dyDescent="0.25">
      <c r="A1182">
        <v>1</v>
      </c>
      <c r="B1182">
        <v>23073</v>
      </c>
      <c r="C1182" t="s">
        <v>21</v>
      </c>
      <c r="D1182" t="s">
        <v>89</v>
      </c>
      <c r="E1182" t="s">
        <v>21</v>
      </c>
      <c r="F1182" t="s">
        <v>69</v>
      </c>
      <c r="G1182" t="s">
        <v>15</v>
      </c>
      <c r="H1182">
        <v>0.120682439437304</v>
      </c>
      <c r="I1182">
        <v>81.099999999999994</v>
      </c>
      <c r="J1182">
        <v>55.8</v>
      </c>
      <c r="K1182">
        <v>207.539132019682</v>
      </c>
      <c r="L1182">
        <v>1.6235810100507401E-2</v>
      </c>
      <c r="M1182">
        <v>7.3472992122656198</v>
      </c>
      <c r="N1182">
        <v>29033</v>
      </c>
      <c r="O1182">
        <v>0.87931756056269506</v>
      </c>
      <c r="P1182">
        <v>0.120682439437304</v>
      </c>
    </row>
    <row r="1183" spans="1:16" x14ac:dyDescent="0.25">
      <c r="A1183">
        <v>1</v>
      </c>
      <c r="B1183">
        <v>1219</v>
      </c>
      <c r="C1183" t="s">
        <v>31</v>
      </c>
      <c r="D1183" t="s">
        <v>43</v>
      </c>
      <c r="E1183" t="s">
        <v>31</v>
      </c>
      <c r="F1183" t="s">
        <v>77</v>
      </c>
      <c r="G1183" t="s">
        <v>15</v>
      </c>
      <c r="H1183">
        <v>9.2965394437417706E-2</v>
      </c>
      <c r="I1183">
        <v>106.2</v>
      </c>
      <c r="J1183">
        <v>46.2</v>
      </c>
      <c r="K1183">
        <v>265.62634478723498</v>
      </c>
      <c r="L1183">
        <v>3.0616895180037199E-2</v>
      </c>
      <c r="M1183">
        <v>29.6716077185031</v>
      </c>
      <c r="N1183">
        <v>3024</v>
      </c>
      <c r="O1183">
        <v>0.90703460556258197</v>
      </c>
      <c r="P1183">
        <v>9.2965394437417706E-2</v>
      </c>
    </row>
    <row r="1184" spans="1:16" x14ac:dyDescent="0.25">
      <c r="A1184">
        <v>1</v>
      </c>
      <c r="B1184">
        <v>33021</v>
      </c>
      <c r="C1184" t="s">
        <v>33</v>
      </c>
      <c r="D1184" t="s">
        <v>46</v>
      </c>
      <c r="E1184" t="s">
        <v>33</v>
      </c>
      <c r="F1184" t="s">
        <v>35</v>
      </c>
      <c r="G1184" t="s">
        <v>15</v>
      </c>
      <c r="H1184">
        <v>0.21126595218738001</v>
      </c>
      <c r="I1184">
        <v>81.5</v>
      </c>
      <c r="J1184">
        <v>51.5</v>
      </c>
      <c r="K1184">
        <v>97.742317649538805</v>
      </c>
      <c r="L1184">
        <v>9.3358367337470008E-3</v>
      </c>
      <c r="M1184">
        <v>10.418494301026</v>
      </c>
      <c r="N1184">
        <v>40007</v>
      </c>
      <c r="O1184">
        <v>0.78873404781261902</v>
      </c>
      <c r="P1184">
        <v>0.21126595218738001</v>
      </c>
    </row>
    <row r="1185" spans="1:16" x14ac:dyDescent="0.25">
      <c r="A1185">
        <v>1</v>
      </c>
      <c r="B1185">
        <v>61048</v>
      </c>
      <c r="C1185" t="s">
        <v>44</v>
      </c>
      <c r="D1185" t="s">
        <v>45</v>
      </c>
      <c r="E1185" t="s">
        <v>44</v>
      </c>
      <c r="F1185" t="s">
        <v>45</v>
      </c>
      <c r="G1185" t="s">
        <v>15</v>
      </c>
      <c r="H1185">
        <v>0.180990469402766</v>
      </c>
      <c r="I1185">
        <v>39.6</v>
      </c>
      <c r="J1185">
        <v>25.5</v>
      </c>
      <c r="K1185">
        <v>249.21028512467399</v>
      </c>
      <c r="L1185">
        <v>3.9128918769390598E-2</v>
      </c>
      <c r="M1185">
        <v>36.030100478187897</v>
      </c>
      <c r="N1185">
        <v>61015</v>
      </c>
      <c r="O1185">
        <v>0.81900953059723303</v>
      </c>
      <c r="P1185">
        <v>0.180990469402766</v>
      </c>
    </row>
    <row r="1186" spans="1:16" x14ac:dyDescent="0.25">
      <c r="A1186">
        <v>1</v>
      </c>
      <c r="B1186">
        <v>108033</v>
      </c>
      <c r="C1186" t="s">
        <v>24</v>
      </c>
      <c r="D1186" t="s">
        <v>104</v>
      </c>
      <c r="E1186" t="s">
        <v>24</v>
      </c>
      <c r="F1186" t="s">
        <v>66</v>
      </c>
      <c r="G1186" t="s">
        <v>15</v>
      </c>
      <c r="H1186">
        <v>0</v>
      </c>
      <c r="I1186">
        <v>95.7</v>
      </c>
      <c r="J1186">
        <v>42.9</v>
      </c>
      <c r="K1186">
        <v>452.55674317030503</v>
      </c>
      <c r="L1186">
        <v>2.01920198740594E-2</v>
      </c>
      <c r="M1186">
        <v>31.4313597471149</v>
      </c>
      <c r="N1186">
        <v>16163</v>
      </c>
      <c r="O1186">
        <v>1</v>
      </c>
      <c r="P1186">
        <v>0</v>
      </c>
    </row>
    <row r="1187" spans="1:16" x14ac:dyDescent="0.25">
      <c r="A1187">
        <v>1</v>
      </c>
      <c r="B1187">
        <v>18072</v>
      </c>
      <c r="C1187" t="s">
        <v>24</v>
      </c>
      <c r="D1187" t="s">
        <v>53</v>
      </c>
      <c r="E1187" t="s">
        <v>24</v>
      </c>
      <c r="F1187" t="s">
        <v>53</v>
      </c>
      <c r="G1187" t="s">
        <v>15</v>
      </c>
      <c r="H1187">
        <v>4.1419600021448302E-2</v>
      </c>
      <c r="I1187">
        <v>95.7</v>
      </c>
      <c r="J1187">
        <v>42.9</v>
      </c>
      <c r="K1187">
        <v>372.04756403206397</v>
      </c>
      <c r="L1187">
        <v>1.7003949376911399E-2</v>
      </c>
      <c r="M1187">
        <v>24.500208109311099</v>
      </c>
      <c r="N1187">
        <v>18177</v>
      </c>
      <c r="O1187">
        <v>0.95858039997855105</v>
      </c>
      <c r="P1187">
        <v>4.1419600021448302E-2</v>
      </c>
    </row>
    <row r="1188" spans="1:16" x14ac:dyDescent="0.25">
      <c r="A1188">
        <v>1</v>
      </c>
      <c r="B1188">
        <v>28080</v>
      </c>
      <c r="C1188" t="s">
        <v>21</v>
      </c>
      <c r="D1188" t="s">
        <v>22</v>
      </c>
      <c r="E1188" t="s">
        <v>21</v>
      </c>
      <c r="F1188" t="s">
        <v>40</v>
      </c>
      <c r="G1188" t="s">
        <v>15</v>
      </c>
      <c r="H1188">
        <v>9.4331896690061506E-2</v>
      </c>
      <c r="I1188">
        <v>81.099999999999994</v>
      </c>
      <c r="J1188">
        <v>55.8</v>
      </c>
      <c r="K1188">
        <v>244.736080052619</v>
      </c>
      <c r="L1188">
        <v>2.0311993916322699E-2</v>
      </c>
      <c r="M1188">
        <v>8.1583887490724596</v>
      </c>
      <c r="N1188">
        <v>27012</v>
      </c>
      <c r="O1188">
        <v>0.90566810330993797</v>
      </c>
      <c r="P1188">
        <v>9.4331896690061701E-2</v>
      </c>
    </row>
    <row r="1189" spans="1:16" x14ac:dyDescent="0.25">
      <c r="A1189">
        <v>1</v>
      </c>
      <c r="B1189">
        <v>26086</v>
      </c>
      <c r="C1189" t="s">
        <v>21</v>
      </c>
      <c r="D1189" t="s">
        <v>39</v>
      </c>
      <c r="E1189" t="s">
        <v>21</v>
      </c>
      <c r="F1189" t="s">
        <v>69</v>
      </c>
      <c r="G1189" t="s">
        <v>15</v>
      </c>
      <c r="H1189">
        <v>5.9639155284814699E-2</v>
      </c>
      <c r="I1189">
        <v>81.099999999999994</v>
      </c>
      <c r="J1189">
        <v>55.8</v>
      </c>
      <c r="K1189">
        <v>285.97919586700499</v>
      </c>
      <c r="L1189">
        <v>2.2656920011461901E-2</v>
      </c>
      <c r="M1189">
        <v>10.555475586246899</v>
      </c>
      <c r="N1189">
        <v>29001</v>
      </c>
      <c r="O1189">
        <v>0.940360844715185</v>
      </c>
      <c r="P1189">
        <v>5.9639155284814803E-2</v>
      </c>
    </row>
    <row r="1190" spans="1:16" x14ac:dyDescent="0.25">
      <c r="A1190">
        <v>1</v>
      </c>
      <c r="B1190">
        <v>99019</v>
      </c>
      <c r="C1190" t="s">
        <v>33</v>
      </c>
      <c r="D1190" t="s">
        <v>35</v>
      </c>
      <c r="E1190" t="s">
        <v>24</v>
      </c>
      <c r="F1190" t="s">
        <v>66</v>
      </c>
      <c r="G1190" t="s">
        <v>19</v>
      </c>
      <c r="H1190">
        <v>0.15572879144010901</v>
      </c>
      <c r="I1190">
        <v>81.5</v>
      </c>
      <c r="J1190">
        <v>51.5</v>
      </c>
      <c r="K1190">
        <v>159.963269198945</v>
      </c>
      <c r="L1190">
        <v>1.4910799006379E-2</v>
      </c>
      <c r="M1190">
        <v>15.4749841546297</v>
      </c>
      <c r="N1190">
        <v>16128</v>
      </c>
      <c r="O1190">
        <v>0.84427120855989002</v>
      </c>
      <c r="P1190">
        <v>0.15572879144010901</v>
      </c>
    </row>
    <row r="1191" spans="1:16" x14ac:dyDescent="0.25">
      <c r="A1191">
        <v>1</v>
      </c>
      <c r="B1191">
        <v>61069</v>
      </c>
      <c r="C1191" t="s">
        <v>44</v>
      </c>
      <c r="D1191" t="s">
        <v>45</v>
      </c>
      <c r="E1191" t="s">
        <v>27</v>
      </c>
      <c r="F1191" t="s">
        <v>70</v>
      </c>
      <c r="G1191" t="s">
        <v>19</v>
      </c>
      <c r="H1191">
        <v>0.334856505066018</v>
      </c>
      <c r="I1191">
        <v>39.6</v>
      </c>
      <c r="J1191">
        <v>25.5</v>
      </c>
      <c r="K1191">
        <v>102.391351919957</v>
      </c>
      <c r="L1191">
        <v>1.6218842117153201E-2</v>
      </c>
      <c r="M1191">
        <v>14.6409582385034</v>
      </c>
      <c r="N1191">
        <v>51017</v>
      </c>
      <c r="O1191">
        <v>0.66514349493398095</v>
      </c>
      <c r="P1191">
        <v>0.334856505066018</v>
      </c>
    </row>
    <row r="1192" spans="1:16" x14ac:dyDescent="0.25">
      <c r="A1192">
        <v>1</v>
      </c>
      <c r="B1192">
        <v>31007</v>
      </c>
      <c r="C1192" t="s">
        <v>58</v>
      </c>
      <c r="D1192" t="s">
        <v>109</v>
      </c>
      <c r="E1192" t="s">
        <v>58</v>
      </c>
      <c r="F1192" t="s">
        <v>109</v>
      </c>
      <c r="G1192" t="s">
        <v>15</v>
      </c>
      <c r="H1192">
        <v>0.18225747185789101</v>
      </c>
      <c r="I1192">
        <v>120.8</v>
      </c>
      <c r="J1192">
        <v>49</v>
      </c>
      <c r="K1192">
        <v>186.17396704993001</v>
      </c>
      <c r="L1192">
        <v>6.2457599581223398E-2</v>
      </c>
      <c r="M1192">
        <v>20.3894831421951</v>
      </c>
      <c r="N1192">
        <v>31007</v>
      </c>
      <c r="O1192">
        <v>0.81774252814210802</v>
      </c>
      <c r="P1192">
        <v>0.18225747185789101</v>
      </c>
    </row>
    <row r="1193" spans="1:16" x14ac:dyDescent="0.25">
      <c r="A1193">
        <v>1</v>
      </c>
      <c r="B1193">
        <v>75015</v>
      </c>
      <c r="C1193" t="s">
        <v>51</v>
      </c>
      <c r="D1193" t="s">
        <v>93</v>
      </c>
      <c r="E1193" t="s">
        <v>51</v>
      </c>
      <c r="F1193" t="s">
        <v>52</v>
      </c>
      <c r="G1193" t="s">
        <v>15</v>
      </c>
      <c r="H1193">
        <v>0.18820840124927701</v>
      </c>
      <c r="I1193">
        <v>61.4</v>
      </c>
      <c r="J1193">
        <v>28.6</v>
      </c>
      <c r="K1193">
        <v>223.38036564734401</v>
      </c>
      <c r="L1193">
        <v>2.85985666237407E-2</v>
      </c>
      <c r="M1193">
        <v>35.372656880554402</v>
      </c>
      <c r="N1193">
        <v>71051</v>
      </c>
      <c r="O1193">
        <v>0.81179159875072204</v>
      </c>
      <c r="P1193">
        <v>0.18820840124927701</v>
      </c>
    </row>
    <row r="1194" spans="1:16" x14ac:dyDescent="0.25">
      <c r="A1194">
        <v>1</v>
      </c>
      <c r="B1194">
        <v>34023</v>
      </c>
      <c r="C1194" t="s">
        <v>33</v>
      </c>
      <c r="D1194" t="s">
        <v>50</v>
      </c>
      <c r="E1194" t="s">
        <v>33</v>
      </c>
      <c r="F1194" t="s">
        <v>79</v>
      </c>
      <c r="G1194" t="s">
        <v>15</v>
      </c>
      <c r="H1194">
        <v>0.198818365004829</v>
      </c>
      <c r="I1194">
        <v>81.5</v>
      </c>
      <c r="J1194">
        <v>51.5</v>
      </c>
      <c r="K1194">
        <v>110.47168244962999</v>
      </c>
      <c r="L1194">
        <v>1.04131723137351E-2</v>
      </c>
      <c r="M1194">
        <v>11.812794170622301</v>
      </c>
      <c r="N1194">
        <v>37011</v>
      </c>
      <c r="O1194">
        <v>0.80118163499517003</v>
      </c>
      <c r="P1194">
        <v>0.198818365004829</v>
      </c>
    </row>
    <row r="1195" spans="1:16" x14ac:dyDescent="0.25">
      <c r="A1195">
        <v>1</v>
      </c>
      <c r="B1195">
        <v>18004</v>
      </c>
      <c r="C1195" t="s">
        <v>24</v>
      </c>
      <c r="D1195" t="s">
        <v>53</v>
      </c>
      <c r="E1195" t="s">
        <v>24</v>
      </c>
      <c r="F1195" t="s">
        <v>60</v>
      </c>
      <c r="G1195" t="s">
        <v>15</v>
      </c>
      <c r="H1195">
        <v>9.2587542270243406E-2</v>
      </c>
      <c r="I1195">
        <v>95.7</v>
      </c>
      <c r="J1195">
        <v>42.9</v>
      </c>
      <c r="K1195">
        <v>313.236482091158</v>
      </c>
      <c r="L1195">
        <v>1.45157094772111E-2</v>
      </c>
      <c r="M1195">
        <v>20.648778224055398</v>
      </c>
      <c r="N1195">
        <v>15244</v>
      </c>
      <c r="O1195">
        <v>0.90741245772975598</v>
      </c>
      <c r="P1195">
        <v>9.2587542270243406E-2</v>
      </c>
    </row>
    <row r="1196" spans="1:16" x14ac:dyDescent="0.25">
      <c r="A1196">
        <v>1</v>
      </c>
      <c r="B1196">
        <v>100005</v>
      </c>
      <c r="C1196" t="s">
        <v>27</v>
      </c>
      <c r="D1196" t="s">
        <v>118</v>
      </c>
      <c r="E1196" t="s">
        <v>27</v>
      </c>
      <c r="F1196" t="s">
        <v>82</v>
      </c>
      <c r="G1196" t="s">
        <v>15</v>
      </c>
      <c r="H1196">
        <v>8.2542999796608799E-2</v>
      </c>
      <c r="I1196">
        <v>89.9</v>
      </c>
      <c r="J1196">
        <v>48.5</v>
      </c>
      <c r="K1196">
        <v>279.16495917556102</v>
      </c>
      <c r="L1196">
        <v>3.4755304714416603E-2</v>
      </c>
      <c r="M1196">
        <v>23.0737197917598</v>
      </c>
      <c r="N1196">
        <v>49012</v>
      </c>
      <c r="O1196">
        <v>0.91745700020339105</v>
      </c>
      <c r="P1196">
        <v>8.2542999796608896E-2</v>
      </c>
    </row>
    <row r="1197" spans="1:16" x14ac:dyDescent="0.25">
      <c r="A1197">
        <v>1</v>
      </c>
      <c r="B1197">
        <v>21008</v>
      </c>
      <c r="C1197" t="s">
        <v>72</v>
      </c>
      <c r="D1197" t="s">
        <v>73</v>
      </c>
      <c r="E1197" t="s">
        <v>72</v>
      </c>
      <c r="F1197" t="s">
        <v>73</v>
      </c>
      <c r="G1197" t="s">
        <v>15</v>
      </c>
      <c r="H1197">
        <v>3.0825713000904201E-2</v>
      </c>
      <c r="I1197">
        <v>76.2</v>
      </c>
      <c r="J1197">
        <v>58.9</v>
      </c>
      <c r="K1197">
        <v>384.894569318653</v>
      </c>
      <c r="L1197">
        <v>0.214778670330217</v>
      </c>
      <c r="M1197">
        <v>22.3394770525898</v>
      </c>
      <c r="N1197">
        <v>21051</v>
      </c>
      <c r="O1197">
        <v>0.96917428699909602</v>
      </c>
      <c r="P1197">
        <v>3.0825713000904101E-2</v>
      </c>
    </row>
    <row r="1198" spans="1:16" x14ac:dyDescent="0.25">
      <c r="A1198">
        <v>1</v>
      </c>
      <c r="B1198">
        <v>65135</v>
      </c>
      <c r="C1198" t="s">
        <v>44</v>
      </c>
      <c r="D1198" t="s">
        <v>96</v>
      </c>
      <c r="E1198" t="s">
        <v>44</v>
      </c>
      <c r="F1198" t="s">
        <v>78</v>
      </c>
      <c r="G1198" t="s">
        <v>15</v>
      </c>
      <c r="H1198">
        <v>0.16959253926512</v>
      </c>
      <c r="I1198">
        <v>39.6</v>
      </c>
      <c r="J1198">
        <v>25.5</v>
      </c>
      <c r="K1198">
        <v>256.63315617917101</v>
      </c>
      <c r="L1198">
        <v>4.0521823035110198E-2</v>
      </c>
      <c r="M1198">
        <v>38.387049616697297</v>
      </c>
      <c r="N1198">
        <v>63058</v>
      </c>
      <c r="O1198">
        <v>0.83040746073487903</v>
      </c>
      <c r="P1198">
        <v>0.16959253926512</v>
      </c>
    </row>
    <row r="1199" spans="1:16" x14ac:dyDescent="0.25">
      <c r="A1199">
        <v>1</v>
      </c>
      <c r="B1199">
        <v>72011</v>
      </c>
      <c r="C1199" t="s">
        <v>51</v>
      </c>
      <c r="D1199" t="s">
        <v>75</v>
      </c>
      <c r="E1199" t="s">
        <v>24</v>
      </c>
      <c r="F1199" t="s">
        <v>25</v>
      </c>
      <c r="G1199" t="s">
        <v>19</v>
      </c>
      <c r="H1199">
        <v>0.22576154544195401</v>
      </c>
      <c r="I1199">
        <v>61.4</v>
      </c>
      <c r="J1199">
        <v>28.6</v>
      </c>
      <c r="K1199">
        <v>235.29364093048699</v>
      </c>
      <c r="L1199">
        <v>5.8767515761169099E-2</v>
      </c>
      <c r="M1199">
        <v>24.863958112963999</v>
      </c>
      <c r="N1199">
        <v>12133</v>
      </c>
      <c r="O1199">
        <v>0.77423845455804496</v>
      </c>
      <c r="P1199">
        <v>0.22576154544195301</v>
      </c>
    </row>
    <row r="1200" spans="1:16" x14ac:dyDescent="0.25">
      <c r="A1200">
        <v>1</v>
      </c>
      <c r="B1200">
        <v>27042</v>
      </c>
      <c r="C1200" t="s">
        <v>21</v>
      </c>
      <c r="D1200" t="s">
        <v>40</v>
      </c>
      <c r="E1200" t="s">
        <v>51</v>
      </c>
      <c r="F1200" t="s">
        <v>75</v>
      </c>
      <c r="G1200" t="s">
        <v>19</v>
      </c>
      <c r="H1200">
        <v>6.3819675627432099E-2</v>
      </c>
      <c r="I1200">
        <v>81.099999999999994</v>
      </c>
      <c r="J1200">
        <v>55.8</v>
      </c>
      <c r="K1200">
        <v>279.257530814387</v>
      </c>
      <c r="L1200">
        <v>2.1963949453692101E-2</v>
      </c>
      <c r="M1200">
        <v>10.614767678086601</v>
      </c>
      <c r="N1200">
        <v>72030</v>
      </c>
      <c r="O1200">
        <v>0.93618032437256704</v>
      </c>
      <c r="P1200">
        <v>6.3819675627432002E-2</v>
      </c>
    </row>
    <row r="1201" spans="1:16" x14ac:dyDescent="0.25">
      <c r="A1201">
        <v>1</v>
      </c>
      <c r="B1201">
        <v>18110</v>
      </c>
      <c r="C1201" t="s">
        <v>24</v>
      </c>
      <c r="D1201" t="s">
        <v>53</v>
      </c>
      <c r="E1201" t="s">
        <v>24</v>
      </c>
      <c r="F1201" t="s">
        <v>108</v>
      </c>
      <c r="G1201" t="s">
        <v>15</v>
      </c>
      <c r="H1201">
        <v>6.2027441680672701E-2</v>
      </c>
      <c r="I1201">
        <v>95.7</v>
      </c>
      <c r="J1201">
        <v>42.9</v>
      </c>
      <c r="K1201">
        <v>348.35298880508702</v>
      </c>
      <c r="L1201">
        <v>1.60246748074164E-2</v>
      </c>
      <c r="M1201">
        <v>22.954977410978099</v>
      </c>
      <c r="N1201">
        <v>14060</v>
      </c>
      <c r="O1201">
        <v>0.93797255831932702</v>
      </c>
      <c r="P1201">
        <v>6.2027441680672701E-2</v>
      </c>
    </row>
    <row r="1202" spans="1:16" x14ac:dyDescent="0.25">
      <c r="A1202">
        <v>1</v>
      </c>
      <c r="B1202">
        <v>110009</v>
      </c>
      <c r="C1202" t="s">
        <v>51</v>
      </c>
      <c r="D1202" t="s">
        <v>112</v>
      </c>
      <c r="E1202" t="s">
        <v>24</v>
      </c>
      <c r="F1202" t="s">
        <v>26</v>
      </c>
      <c r="G1202" t="s">
        <v>19</v>
      </c>
      <c r="H1202">
        <v>0.25284496179708099</v>
      </c>
      <c r="I1202">
        <v>61.4</v>
      </c>
      <c r="J1202">
        <v>28.6</v>
      </c>
      <c r="K1202">
        <v>188.07089602654401</v>
      </c>
      <c r="L1202">
        <v>4.6713818821110399E-2</v>
      </c>
      <c r="M1202">
        <v>24.833033305415</v>
      </c>
      <c r="N1202">
        <v>17123</v>
      </c>
      <c r="O1202">
        <v>0.74715503820291795</v>
      </c>
      <c r="P1202">
        <v>0.25284496179707999</v>
      </c>
    </row>
    <row r="1203" spans="1:16" x14ac:dyDescent="0.25">
      <c r="A1203">
        <v>1</v>
      </c>
      <c r="B1203">
        <v>93005</v>
      </c>
      <c r="C1203" t="s">
        <v>58</v>
      </c>
      <c r="D1203" t="s">
        <v>97</v>
      </c>
      <c r="E1203" t="s">
        <v>58</v>
      </c>
      <c r="F1203" t="s">
        <v>59</v>
      </c>
      <c r="G1203" t="s">
        <v>15</v>
      </c>
      <c r="H1203">
        <v>0.205662981116814</v>
      </c>
      <c r="I1203">
        <v>120.8</v>
      </c>
      <c r="J1203">
        <v>49</v>
      </c>
      <c r="K1203">
        <v>162.448410553473</v>
      </c>
      <c r="L1203">
        <v>5.8314814614765703E-2</v>
      </c>
      <c r="M1203">
        <v>17.355798950152799</v>
      </c>
      <c r="N1203">
        <v>30070</v>
      </c>
      <c r="O1203">
        <v>0.79433701888318498</v>
      </c>
      <c r="P1203">
        <v>0.205662981116814</v>
      </c>
    </row>
    <row r="1204" spans="1:16" x14ac:dyDescent="0.25">
      <c r="A1204">
        <v>1</v>
      </c>
      <c r="B1204">
        <v>34042</v>
      </c>
      <c r="C1204" t="s">
        <v>33</v>
      </c>
      <c r="D1204" t="s">
        <v>50</v>
      </c>
      <c r="E1204" t="s">
        <v>21</v>
      </c>
      <c r="F1204" t="s">
        <v>40</v>
      </c>
      <c r="G1204" t="s">
        <v>19</v>
      </c>
      <c r="H1204">
        <v>0.21964354273773501</v>
      </c>
      <c r="I1204">
        <v>81.5</v>
      </c>
      <c r="J1204">
        <v>51.5</v>
      </c>
      <c r="K1204">
        <v>87.708311328818496</v>
      </c>
      <c r="L1204">
        <v>8.4443264314499594E-3</v>
      </c>
      <c r="M1204">
        <v>9.8018726994256902</v>
      </c>
      <c r="N1204">
        <v>27012</v>
      </c>
      <c r="O1204">
        <v>0.78035645726226499</v>
      </c>
      <c r="P1204">
        <v>0.21964354273773501</v>
      </c>
    </row>
    <row r="1205" spans="1:16" x14ac:dyDescent="0.25">
      <c r="A1205">
        <v>1</v>
      </c>
      <c r="B1205">
        <v>22104</v>
      </c>
      <c r="C1205" t="s">
        <v>72</v>
      </c>
      <c r="D1205" t="s">
        <v>74</v>
      </c>
      <c r="E1205" t="s">
        <v>72</v>
      </c>
      <c r="F1205" t="s">
        <v>73</v>
      </c>
      <c r="G1205" t="s">
        <v>15</v>
      </c>
      <c r="H1205">
        <v>0.110517834553856</v>
      </c>
      <c r="I1205">
        <v>47.5</v>
      </c>
      <c r="J1205">
        <v>60.4</v>
      </c>
      <c r="K1205">
        <v>214.38014711851901</v>
      </c>
      <c r="L1205">
        <v>0.105146184974824</v>
      </c>
      <c r="M1205">
        <v>8.9430227397392503</v>
      </c>
      <c r="N1205">
        <v>21061</v>
      </c>
      <c r="O1205">
        <v>0.889482165446144</v>
      </c>
      <c r="P1205">
        <v>0.110517834553855</v>
      </c>
    </row>
    <row r="1206" spans="1:16" x14ac:dyDescent="0.25">
      <c r="A1206">
        <v>1</v>
      </c>
      <c r="B1206">
        <v>8031</v>
      </c>
      <c r="C1206" t="s">
        <v>90</v>
      </c>
      <c r="D1206" t="s">
        <v>98</v>
      </c>
      <c r="E1206" t="s">
        <v>90</v>
      </c>
      <c r="F1206" t="s">
        <v>98</v>
      </c>
      <c r="G1206" t="s">
        <v>15</v>
      </c>
      <c r="H1206">
        <v>0.290537665067642</v>
      </c>
      <c r="I1206">
        <v>96.8</v>
      </c>
      <c r="J1206">
        <v>39.799999999999997</v>
      </c>
      <c r="K1206">
        <v>110.09600219331701</v>
      </c>
      <c r="L1206">
        <v>3.9425489399790098E-2</v>
      </c>
      <c r="M1206">
        <v>12.433187987503</v>
      </c>
      <c r="N1206">
        <v>8055</v>
      </c>
      <c r="O1206">
        <v>0.709462334932358</v>
      </c>
      <c r="P1206">
        <v>0.290537665067642</v>
      </c>
    </row>
    <row r="1207" spans="1:16" x14ac:dyDescent="0.25">
      <c r="A1207">
        <v>1</v>
      </c>
      <c r="B1207">
        <v>58091</v>
      </c>
      <c r="C1207" t="s">
        <v>13</v>
      </c>
      <c r="D1207" t="s">
        <v>14</v>
      </c>
      <c r="E1207" t="s">
        <v>13</v>
      </c>
      <c r="F1207" t="s">
        <v>14</v>
      </c>
      <c r="G1207" t="s">
        <v>15</v>
      </c>
      <c r="H1207">
        <v>1.33830742645378E-2</v>
      </c>
      <c r="I1207">
        <v>63.9</v>
      </c>
      <c r="J1207">
        <v>45.2</v>
      </c>
      <c r="K1207">
        <v>345.73179625703602</v>
      </c>
      <c r="L1207">
        <v>4.8577829854548699E-2</v>
      </c>
      <c r="M1207">
        <v>35.386210679520403</v>
      </c>
      <c r="N1207">
        <v>58034</v>
      </c>
      <c r="O1207">
        <v>0.986616925735462</v>
      </c>
      <c r="P1207">
        <v>1.33830742645378E-2</v>
      </c>
    </row>
    <row r="1208" spans="1:16" x14ac:dyDescent="0.25">
      <c r="A1208">
        <v>1</v>
      </c>
      <c r="B1208">
        <v>38004</v>
      </c>
      <c r="C1208" t="s">
        <v>33</v>
      </c>
      <c r="D1208" t="s">
        <v>42</v>
      </c>
      <c r="E1208" t="s">
        <v>31</v>
      </c>
      <c r="F1208" t="s">
        <v>107</v>
      </c>
      <c r="G1208" t="s">
        <v>19</v>
      </c>
      <c r="H1208">
        <v>0.14953337344221199</v>
      </c>
      <c r="I1208">
        <v>81.5</v>
      </c>
      <c r="J1208">
        <v>51.5</v>
      </c>
      <c r="K1208">
        <v>163.81895188468499</v>
      </c>
      <c r="L1208">
        <v>1.3542530314229299E-2</v>
      </c>
      <c r="M1208">
        <v>16.435593854130499</v>
      </c>
      <c r="N1208">
        <v>103050</v>
      </c>
      <c r="O1208">
        <v>0.85046662655778804</v>
      </c>
      <c r="P1208">
        <v>0.14953337344221199</v>
      </c>
    </row>
    <row r="1209" spans="1:16" x14ac:dyDescent="0.25">
      <c r="A1209">
        <v>1</v>
      </c>
      <c r="B1209">
        <v>110001</v>
      </c>
      <c r="C1209" t="s">
        <v>51</v>
      </c>
      <c r="D1209" t="s">
        <v>112</v>
      </c>
      <c r="E1209" t="s">
        <v>51</v>
      </c>
      <c r="F1209" t="s">
        <v>102</v>
      </c>
      <c r="G1209" t="s">
        <v>15</v>
      </c>
      <c r="H1209">
        <v>0.249142803291409</v>
      </c>
      <c r="I1209">
        <v>61.4</v>
      </c>
      <c r="J1209">
        <v>28.6</v>
      </c>
      <c r="K1209">
        <v>188.439268658798</v>
      </c>
      <c r="L1209">
        <v>4.58009143845605E-2</v>
      </c>
      <c r="M1209">
        <v>25.852960172257699</v>
      </c>
      <c r="N1209">
        <v>73003</v>
      </c>
      <c r="O1209">
        <v>0.75085719670858997</v>
      </c>
      <c r="P1209">
        <v>0.249142803291409</v>
      </c>
    </row>
    <row r="1210" spans="1:16" x14ac:dyDescent="0.25">
      <c r="A1210">
        <v>1</v>
      </c>
      <c r="B1210">
        <v>6001</v>
      </c>
      <c r="C1210" t="s">
        <v>31</v>
      </c>
      <c r="D1210" t="s">
        <v>32</v>
      </c>
      <c r="E1210" t="s">
        <v>31</v>
      </c>
      <c r="F1210" t="s">
        <v>65</v>
      </c>
      <c r="G1210" t="s">
        <v>15</v>
      </c>
      <c r="H1210">
        <v>0.21378049173459801</v>
      </c>
      <c r="I1210">
        <v>106.2</v>
      </c>
      <c r="J1210">
        <v>46.2</v>
      </c>
      <c r="K1210">
        <v>142.31619990517501</v>
      </c>
      <c r="L1210">
        <v>1.6082049229171499E-2</v>
      </c>
      <c r="M1210">
        <v>15.384305511656301</v>
      </c>
      <c r="N1210">
        <v>96047</v>
      </c>
      <c r="O1210">
        <v>0.78621950826540199</v>
      </c>
      <c r="P1210">
        <v>0.21378049173459801</v>
      </c>
    </row>
    <row r="1211" spans="1:16" x14ac:dyDescent="0.25">
      <c r="A1211">
        <v>1</v>
      </c>
      <c r="B1211">
        <v>24096</v>
      </c>
      <c r="C1211" t="s">
        <v>21</v>
      </c>
      <c r="D1211" t="s">
        <v>54</v>
      </c>
      <c r="E1211" t="s">
        <v>21</v>
      </c>
      <c r="F1211" t="s">
        <v>54</v>
      </c>
      <c r="G1211" t="s">
        <v>15</v>
      </c>
      <c r="H1211">
        <v>0.12048417196271401</v>
      </c>
      <c r="I1211">
        <v>81.099999999999994</v>
      </c>
      <c r="J1211">
        <v>55.8</v>
      </c>
      <c r="K1211">
        <v>210.869945920189</v>
      </c>
      <c r="L1211">
        <v>1.7451049000510501E-2</v>
      </c>
      <c r="M1211">
        <v>6.8273827315198004</v>
      </c>
      <c r="N1211">
        <v>24095</v>
      </c>
      <c r="O1211">
        <v>0.87951582803728601</v>
      </c>
      <c r="P1211">
        <v>0.12048417196271401</v>
      </c>
    </row>
    <row r="1212" spans="1:16" x14ac:dyDescent="0.25">
      <c r="A1212">
        <v>1</v>
      </c>
      <c r="B1212">
        <v>49009</v>
      </c>
      <c r="C1212" t="s">
        <v>27</v>
      </c>
      <c r="D1212" t="s">
        <v>82</v>
      </c>
      <c r="E1212" t="s">
        <v>27</v>
      </c>
      <c r="F1212" t="s">
        <v>92</v>
      </c>
      <c r="G1212" t="s">
        <v>15</v>
      </c>
      <c r="H1212">
        <v>0.14334761330692899</v>
      </c>
      <c r="I1212">
        <v>89.9</v>
      </c>
      <c r="J1212">
        <v>48.5</v>
      </c>
      <c r="K1212">
        <v>218.78595651921299</v>
      </c>
      <c r="L1212">
        <v>2.6734548745114599E-2</v>
      </c>
      <c r="M1212">
        <v>15.3610513786338</v>
      </c>
      <c r="N1212">
        <v>47014</v>
      </c>
      <c r="O1212">
        <v>0.85665238669306998</v>
      </c>
      <c r="P1212">
        <v>0.14334761330692899</v>
      </c>
    </row>
    <row r="1213" spans="1:16" x14ac:dyDescent="0.25">
      <c r="A1213">
        <v>1</v>
      </c>
      <c r="B1213">
        <v>58091</v>
      </c>
      <c r="C1213" t="s">
        <v>13</v>
      </c>
      <c r="D1213" t="s">
        <v>14</v>
      </c>
      <c r="E1213" t="s">
        <v>13</v>
      </c>
      <c r="F1213" t="s">
        <v>18</v>
      </c>
      <c r="G1213" t="s">
        <v>15</v>
      </c>
      <c r="H1213">
        <v>1.33830742645378E-2</v>
      </c>
      <c r="I1213">
        <v>63.9</v>
      </c>
      <c r="J1213">
        <v>45.2</v>
      </c>
      <c r="K1213">
        <v>345.73179625703602</v>
      </c>
      <c r="L1213">
        <v>4.8577829854548699E-2</v>
      </c>
      <c r="M1213">
        <v>35.386210679520403</v>
      </c>
      <c r="N1213">
        <v>59011</v>
      </c>
      <c r="O1213">
        <v>0.986616925735461</v>
      </c>
      <c r="P1213">
        <v>1.33830742645378E-2</v>
      </c>
    </row>
    <row r="1214" spans="1:16" x14ac:dyDescent="0.25">
      <c r="A1214">
        <v>1</v>
      </c>
      <c r="B1214">
        <v>20017</v>
      </c>
      <c r="C1214" t="s">
        <v>24</v>
      </c>
      <c r="D1214" t="s">
        <v>56</v>
      </c>
      <c r="E1214" t="s">
        <v>24</v>
      </c>
      <c r="F1214" t="s">
        <v>66</v>
      </c>
      <c r="G1214" t="s">
        <v>15</v>
      </c>
      <c r="H1214">
        <v>0.16162460309941001</v>
      </c>
      <c r="I1214">
        <v>95.7</v>
      </c>
      <c r="J1214">
        <v>42.9</v>
      </c>
      <c r="K1214">
        <v>225.83735005372199</v>
      </c>
      <c r="L1214">
        <v>1.0422578779689501E-2</v>
      </c>
      <c r="M1214">
        <v>17.248635686738101</v>
      </c>
      <c r="N1214">
        <v>16198</v>
      </c>
      <c r="O1214">
        <v>0.83837539690058804</v>
      </c>
      <c r="P1214">
        <v>0.16162460309941001</v>
      </c>
    </row>
    <row r="1215" spans="1:16" x14ac:dyDescent="0.25">
      <c r="A1215">
        <v>1</v>
      </c>
      <c r="B1215">
        <v>58091</v>
      </c>
      <c r="C1215" t="s">
        <v>13</v>
      </c>
      <c r="D1215" t="s">
        <v>14</v>
      </c>
      <c r="E1215" t="s">
        <v>13</v>
      </c>
      <c r="F1215" t="s">
        <v>20</v>
      </c>
      <c r="G1215" t="s">
        <v>15</v>
      </c>
      <c r="H1215">
        <v>1.33830742645378E-2</v>
      </c>
      <c r="I1215">
        <v>63.9</v>
      </c>
      <c r="J1215">
        <v>45.2</v>
      </c>
      <c r="K1215">
        <v>345.73179625703602</v>
      </c>
      <c r="L1215">
        <v>4.8577829854548699E-2</v>
      </c>
      <c r="M1215">
        <v>35.386210679520403</v>
      </c>
      <c r="N1215">
        <v>56021</v>
      </c>
      <c r="O1215">
        <v>0.986616925735462</v>
      </c>
      <c r="P1215">
        <v>1.33830742645378E-2</v>
      </c>
    </row>
    <row r="1216" spans="1:16" x14ac:dyDescent="0.25">
      <c r="A1216">
        <v>1</v>
      </c>
      <c r="B1216">
        <v>19036</v>
      </c>
      <c r="C1216" t="s">
        <v>24</v>
      </c>
      <c r="D1216" t="s">
        <v>56</v>
      </c>
      <c r="E1216" t="s">
        <v>24</v>
      </c>
      <c r="F1216" t="s">
        <v>104</v>
      </c>
      <c r="G1216" t="s">
        <v>15</v>
      </c>
      <c r="H1216">
        <v>0.13114019002567301</v>
      </c>
      <c r="I1216">
        <v>95.7</v>
      </c>
      <c r="J1216">
        <v>42.9</v>
      </c>
      <c r="K1216">
        <v>262.623797538215</v>
      </c>
      <c r="L1216">
        <v>1.21293573840595E-2</v>
      </c>
      <c r="M1216">
        <v>19.164063739954699</v>
      </c>
      <c r="N1216">
        <v>108015</v>
      </c>
      <c r="O1216">
        <v>0.86885980997432599</v>
      </c>
      <c r="P1216">
        <v>0.13114019002567301</v>
      </c>
    </row>
    <row r="1217" spans="1:16" x14ac:dyDescent="0.25">
      <c r="A1217">
        <v>1</v>
      </c>
      <c r="B1217">
        <v>15146</v>
      </c>
      <c r="C1217" t="s">
        <v>24</v>
      </c>
      <c r="D1217" t="s">
        <v>60</v>
      </c>
      <c r="E1217" t="s">
        <v>24</v>
      </c>
      <c r="F1217" t="s">
        <v>104</v>
      </c>
      <c r="G1217" t="s">
        <v>15</v>
      </c>
      <c r="H1217">
        <v>0</v>
      </c>
      <c r="I1217">
        <v>95.7</v>
      </c>
      <c r="J1217">
        <v>42.9</v>
      </c>
      <c r="K1217">
        <v>440.56949061981697</v>
      </c>
      <c r="L1217">
        <v>1.9839703875317499E-2</v>
      </c>
      <c r="M1217">
        <v>29.9884982881218</v>
      </c>
      <c r="N1217">
        <v>108023</v>
      </c>
      <c r="O1217">
        <v>1</v>
      </c>
      <c r="P1217">
        <v>0</v>
      </c>
    </row>
    <row r="1218" spans="1:16" x14ac:dyDescent="0.25">
      <c r="A1218">
        <v>1</v>
      </c>
      <c r="B1218">
        <v>20013</v>
      </c>
      <c r="C1218" t="s">
        <v>24</v>
      </c>
      <c r="D1218" t="s">
        <v>56</v>
      </c>
      <c r="E1218" t="s">
        <v>24</v>
      </c>
      <c r="F1218" t="s">
        <v>61</v>
      </c>
      <c r="G1218" t="s">
        <v>15</v>
      </c>
      <c r="H1218">
        <v>0.27997831930405398</v>
      </c>
      <c r="I1218">
        <v>95.7</v>
      </c>
      <c r="J1218">
        <v>42.9</v>
      </c>
      <c r="K1218">
        <v>94.217708207849597</v>
      </c>
      <c r="L1218">
        <v>4.7429290771060601E-3</v>
      </c>
      <c r="M1218">
        <v>7.2993378603724599</v>
      </c>
      <c r="N1218">
        <v>13206</v>
      </c>
      <c r="O1218">
        <v>0.72002168069594497</v>
      </c>
      <c r="P1218">
        <v>0.27997831930405498</v>
      </c>
    </row>
    <row r="1219" spans="1:16" x14ac:dyDescent="0.25">
      <c r="A1219">
        <v>1</v>
      </c>
      <c r="B1219">
        <v>49017</v>
      </c>
      <c r="C1219" t="s">
        <v>27</v>
      </c>
      <c r="D1219" t="s">
        <v>82</v>
      </c>
      <c r="E1219" t="s">
        <v>27</v>
      </c>
      <c r="F1219" t="s">
        <v>70</v>
      </c>
      <c r="G1219" t="s">
        <v>15</v>
      </c>
      <c r="H1219">
        <v>0.20984346531676501</v>
      </c>
      <c r="I1219">
        <v>89.9</v>
      </c>
      <c r="J1219">
        <v>48.5</v>
      </c>
      <c r="K1219">
        <v>148.133360739479</v>
      </c>
      <c r="L1219">
        <v>1.8054585488919299E-2</v>
      </c>
      <c r="M1219">
        <v>8.0458008001317793</v>
      </c>
      <c r="N1219">
        <v>51002</v>
      </c>
      <c r="O1219">
        <v>0.79015653468323499</v>
      </c>
      <c r="P1219">
        <v>0.20984346531676501</v>
      </c>
    </row>
    <row r="1220" spans="1:16" x14ac:dyDescent="0.25">
      <c r="A1220">
        <v>1</v>
      </c>
      <c r="B1220">
        <v>15146</v>
      </c>
      <c r="C1220" t="s">
        <v>24</v>
      </c>
      <c r="D1220" t="s">
        <v>60</v>
      </c>
      <c r="E1220" t="s">
        <v>24</v>
      </c>
      <c r="F1220" t="s">
        <v>61</v>
      </c>
      <c r="G1220" t="s">
        <v>15</v>
      </c>
      <c r="H1220">
        <v>0</v>
      </c>
      <c r="I1220">
        <v>95.7</v>
      </c>
      <c r="J1220">
        <v>42.9</v>
      </c>
      <c r="K1220">
        <v>440.56949061981697</v>
      </c>
      <c r="L1220">
        <v>1.9839703875317499E-2</v>
      </c>
      <c r="M1220">
        <v>29.9884982881218</v>
      </c>
      <c r="N1220">
        <v>13206</v>
      </c>
      <c r="O1220">
        <v>0.999999999999999</v>
      </c>
      <c r="P1220">
        <v>0</v>
      </c>
    </row>
    <row r="1221" spans="1:16" x14ac:dyDescent="0.25">
      <c r="A1221">
        <v>1</v>
      </c>
      <c r="B1221">
        <v>20026</v>
      </c>
      <c r="C1221" t="s">
        <v>24</v>
      </c>
      <c r="D1221" t="s">
        <v>56</v>
      </c>
      <c r="E1221" t="s">
        <v>21</v>
      </c>
      <c r="F1221" t="s">
        <v>40</v>
      </c>
      <c r="G1221" t="s">
        <v>19</v>
      </c>
      <c r="H1221">
        <v>0.243994434140309</v>
      </c>
      <c r="I1221">
        <v>95.7</v>
      </c>
      <c r="J1221">
        <v>42.9</v>
      </c>
      <c r="K1221">
        <v>133.64544300869201</v>
      </c>
      <c r="L1221">
        <v>6.4781624433249202E-3</v>
      </c>
      <c r="M1221">
        <v>10.4664820661652</v>
      </c>
      <c r="N1221">
        <v>27008</v>
      </c>
      <c r="O1221">
        <v>0.75600556585969103</v>
      </c>
      <c r="P1221">
        <v>0.243994434140309</v>
      </c>
    </row>
    <row r="1222" spans="1:16" x14ac:dyDescent="0.25">
      <c r="A1222">
        <v>1</v>
      </c>
      <c r="B1222">
        <v>51009</v>
      </c>
      <c r="C1222" t="s">
        <v>27</v>
      </c>
      <c r="D1222" t="s">
        <v>70</v>
      </c>
      <c r="E1222" t="s">
        <v>27</v>
      </c>
      <c r="F1222" t="s">
        <v>92</v>
      </c>
      <c r="G1222" t="s">
        <v>15</v>
      </c>
      <c r="H1222">
        <v>0.22877847603353499</v>
      </c>
      <c r="I1222">
        <v>89.9</v>
      </c>
      <c r="J1222">
        <v>48.5</v>
      </c>
      <c r="K1222">
        <v>121.038282561616</v>
      </c>
      <c r="L1222">
        <v>1.54469958434857E-2</v>
      </c>
      <c r="M1222">
        <v>7.6053180855851998</v>
      </c>
      <c r="N1222">
        <v>47014</v>
      </c>
      <c r="O1222">
        <v>0.77122152396646404</v>
      </c>
      <c r="P1222">
        <v>0.22877847603353399</v>
      </c>
    </row>
    <row r="1223" spans="1:16" x14ac:dyDescent="0.25">
      <c r="A1223">
        <v>1</v>
      </c>
      <c r="B1223">
        <v>58091</v>
      </c>
      <c r="C1223" t="s">
        <v>13</v>
      </c>
      <c r="D1223" t="s">
        <v>14</v>
      </c>
      <c r="E1223" t="s">
        <v>13</v>
      </c>
      <c r="F1223" t="s">
        <v>18</v>
      </c>
      <c r="G1223" t="s">
        <v>15</v>
      </c>
      <c r="H1223">
        <v>1.33830742645378E-2</v>
      </c>
      <c r="I1223">
        <v>63.9</v>
      </c>
      <c r="J1223">
        <v>45.2</v>
      </c>
      <c r="K1223">
        <v>345.73179625703602</v>
      </c>
      <c r="L1223">
        <v>4.8577829854548699E-2</v>
      </c>
      <c r="M1223">
        <v>35.386210679520403</v>
      </c>
      <c r="N1223">
        <v>59008</v>
      </c>
      <c r="O1223">
        <v>0.986616925735462</v>
      </c>
      <c r="P1223">
        <v>1.33830742645378E-2</v>
      </c>
    </row>
    <row r="1224" spans="1:16" x14ac:dyDescent="0.25">
      <c r="A1224">
        <v>1</v>
      </c>
      <c r="B1224">
        <v>24067</v>
      </c>
      <c r="C1224" t="s">
        <v>21</v>
      </c>
      <c r="D1224" t="s">
        <v>54</v>
      </c>
      <c r="E1224" t="s">
        <v>21</v>
      </c>
      <c r="F1224" t="s">
        <v>69</v>
      </c>
      <c r="G1224" t="s">
        <v>15</v>
      </c>
      <c r="H1224">
        <v>7.5115203738324393E-2</v>
      </c>
      <c r="I1224">
        <v>81.099999999999994</v>
      </c>
      <c r="J1224">
        <v>55.8</v>
      </c>
      <c r="K1224">
        <v>269.65685409880302</v>
      </c>
      <c r="L1224">
        <v>2.21466878068118E-2</v>
      </c>
      <c r="M1224">
        <v>9.0821037882768891</v>
      </c>
      <c r="N1224">
        <v>29001</v>
      </c>
      <c r="O1224">
        <v>0.92488479626167497</v>
      </c>
      <c r="P1224">
        <v>7.5115203738324393E-2</v>
      </c>
    </row>
    <row r="1225" spans="1:16" x14ac:dyDescent="0.25">
      <c r="A1225">
        <v>1</v>
      </c>
      <c r="B1225">
        <v>103009</v>
      </c>
      <c r="C1225" t="s">
        <v>31</v>
      </c>
      <c r="D1225" t="s">
        <v>107</v>
      </c>
      <c r="E1225" t="s">
        <v>31</v>
      </c>
      <c r="F1225" t="s">
        <v>32</v>
      </c>
      <c r="G1225" t="s">
        <v>15</v>
      </c>
      <c r="H1225">
        <v>0.26236612165335599</v>
      </c>
      <c r="I1225">
        <v>106.2</v>
      </c>
      <c r="J1225">
        <v>46.2</v>
      </c>
      <c r="K1225">
        <v>93.609380692920695</v>
      </c>
      <c r="L1225">
        <v>1.14006534290909E-2</v>
      </c>
      <c r="M1225">
        <v>9.62695734289691</v>
      </c>
      <c r="N1225">
        <v>6121</v>
      </c>
      <c r="O1225">
        <v>0.73763387834664396</v>
      </c>
      <c r="P1225">
        <v>0.26236612165335599</v>
      </c>
    </row>
    <row r="1226" spans="1:16" x14ac:dyDescent="0.25">
      <c r="A1226">
        <v>1</v>
      </c>
      <c r="B1226">
        <v>47010</v>
      </c>
      <c r="C1226" t="s">
        <v>27</v>
      </c>
      <c r="D1226" t="s">
        <v>92</v>
      </c>
      <c r="E1226" t="s">
        <v>27</v>
      </c>
      <c r="F1226" t="s">
        <v>95</v>
      </c>
      <c r="G1226" t="s">
        <v>15</v>
      </c>
      <c r="H1226">
        <v>0.138594771689247</v>
      </c>
      <c r="I1226">
        <v>89.9</v>
      </c>
      <c r="J1226">
        <v>48.5</v>
      </c>
      <c r="K1226">
        <v>214.47827495964501</v>
      </c>
      <c r="L1226">
        <v>2.6785626767485301E-2</v>
      </c>
      <c r="M1226">
        <v>18.020983306050599</v>
      </c>
      <c r="N1226">
        <v>45010</v>
      </c>
      <c r="O1226">
        <v>0.86140522831075195</v>
      </c>
      <c r="P1226">
        <v>0.138594771689247</v>
      </c>
    </row>
    <row r="1227" spans="1:16" x14ac:dyDescent="0.25">
      <c r="A1227">
        <v>1</v>
      </c>
      <c r="B1227">
        <v>48017</v>
      </c>
      <c r="C1227" t="s">
        <v>27</v>
      </c>
      <c r="D1227" t="s">
        <v>71</v>
      </c>
      <c r="E1227" t="s">
        <v>27</v>
      </c>
      <c r="F1227" t="s">
        <v>71</v>
      </c>
      <c r="G1227" t="s">
        <v>15</v>
      </c>
      <c r="H1227">
        <v>0.103186173414497</v>
      </c>
      <c r="I1227">
        <v>89.9</v>
      </c>
      <c r="J1227">
        <v>48.5</v>
      </c>
      <c r="K1227">
        <v>259.68236287620402</v>
      </c>
      <c r="L1227">
        <v>3.2727168376386097E-2</v>
      </c>
      <c r="M1227">
        <v>20.331428990167399</v>
      </c>
      <c r="N1227">
        <v>48001</v>
      </c>
      <c r="O1227">
        <v>0.89681382658550202</v>
      </c>
      <c r="P1227">
        <v>0.103186173414497</v>
      </c>
    </row>
    <row r="1228" spans="1:16" x14ac:dyDescent="0.25">
      <c r="A1228">
        <v>1</v>
      </c>
      <c r="B1228">
        <v>14070</v>
      </c>
      <c r="C1228" t="s">
        <v>24</v>
      </c>
      <c r="D1228" t="s">
        <v>108</v>
      </c>
      <c r="E1228" t="s">
        <v>24</v>
      </c>
      <c r="F1228" t="s">
        <v>61</v>
      </c>
      <c r="G1228" t="s">
        <v>15</v>
      </c>
      <c r="H1228">
        <v>0.14426356865460399</v>
      </c>
      <c r="I1228">
        <v>95.7</v>
      </c>
      <c r="J1228">
        <v>42.9</v>
      </c>
      <c r="K1228">
        <v>227.92273029157201</v>
      </c>
      <c r="L1228">
        <v>9.6028840586364506E-3</v>
      </c>
      <c r="M1228">
        <v>22.537678256171802</v>
      </c>
      <c r="N1228">
        <v>13249</v>
      </c>
      <c r="O1228">
        <v>0.85573643134539401</v>
      </c>
      <c r="P1228">
        <v>0.14426356865460499</v>
      </c>
    </row>
    <row r="1229" spans="1:16" x14ac:dyDescent="0.25">
      <c r="A1229">
        <v>1</v>
      </c>
      <c r="B1229">
        <v>58091</v>
      </c>
      <c r="C1229" t="s">
        <v>13</v>
      </c>
      <c r="D1229" t="s">
        <v>14</v>
      </c>
      <c r="E1229" t="s">
        <v>13</v>
      </c>
      <c r="F1229" t="s">
        <v>14</v>
      </c>
      <c r="G1229" t="s">
        <v>15</v>
      </c>
      <c r="H1229">
        <v>1.33830742645378E-2</v>
      </c>
      <c r="I1229">
        <v>63.9</v>
      </c>
      <c r="J1229">
        <v>45.2</v>
      </c>
      <c r="K1229">
        <v>345.73179625703602</v>
      </c>
      <c r="L1229">
        <v>4.8577829854548699E-2</v>
      </c>
      <c r="M1229">
        <v>35.386210679520403</v>
      </c>
      <c r="N1229">
        <v>58091</v>
      </c>
      <c r="O1229">
        <v>0.986616925735462</v>
      </c>
      <c r="P1229">
        <v>1.33830742645378E-2</v>
      </c>
    </row>
    <row r="1230" spans="1:16" x14ac:dyDescent="0.25">
      <c r="A1230">
        <v>1</v>
      </c>
      <c r="B1230">
        <v>35040</v>
      </c>
      <c r="C1230" t="s">
        <v>33</v>
      </c>
      <c r="D1230" t="s">
        <v>34</v>
      </c>
      <c r="E1230" t="s">
        <v>44</v>
      </c>
      <c r="F1230" t="s">
        <v>96</v>
      </c>
      <c r="G1230" t="s">
        <v>19</v>
      </c>
      <c r="H1230">
        <v>0.149028019982759</v>
      </c>
      <c r="I1230">
        <v>81.5</v>
      </c>
      <c r="J1230">
        <v>51.5</v>
      </c>
      <c r="K1230">
        <v>160.71627335796799</v>
      </c>
      <c r="L1230">
        <v>1.41273289471937E-2</v>
      </c>
      <c r="M1230">
        <v>17.448925474240401</v>
      </c>
      <c r="N1230">
        <v>65134</v>
      </c>
      <c r="O1230">
        <v>0.85097198001723995</v>
      </c>
      <c r="P1230">
        <v>0.149028019982759</v>
      </c>
    </row>
    <row r="1231" spans="1:16" x14ac:dyDescent="0.25">
      <c r="A1231">
        <v>1</v>
      </c>
      <c r="B1231">
        <v>21046</v>
      </c>
      <c r="C1231" t="s">
        <v>72</v>
      </c>
      <c r="D1231" t="s">
        <v>73</v>
      </c>
      <c r="E1231" t="s">
        <v>58</v>
      </c>
      <c r="F1231" t="s">
        <v>59</v>
      </c>
      <c r="G1231" t="s">
        <v>19</v>
      </c>
      <c r="H1231">
        <v>0.20076040017830599</v>
      </c>
      <c r="I1231">
        <v>76.2</v>
      </c>
      <c r="J1231">
        <v>58.9</v>
      </c>
      <c r="K1231">
        <v>125.25535925758101</v>
      </c>
      <c r="L1231">
        <v>8.3302898660781499E-2</v>
      </c>
      <c r="M1231">
        <v>3.8467211526657299</v>
      </c>
      <c r="N1231">
        <v>30121</v>
      </c>
      <c r="O1231">
        <v>0.79923959982169301</v>
      </c>
      <c r="P1231">
        <v>0.20076040017830599</v>
      </c>
    </row>
    <row r="1232" spans="1:16" x14ac:dyDescent="0.25">
      <c r="A1232">
        <v>1</v>
      </c>
      <c r="B1232">
        <v>15192</v>
      </c>
      <c r="C1232" t="s">
        <v>24</v>
      </c>
      <c r="D1232" t="s">
        <v>60</v>
      </c>
      <c r="E1232" t="s">
        <v>24</v>
      </c>
      <c r="F1232" t="s">
        <v>66</v>
      </c>
      <c r="G1232" t="s">
        <v>15</v>
      </c>
      <c r="H1232">
        <v>0</v>
      </c>
      <c r="I1232">
        <v>95.7</v>
      </c>
      <c r="J1232">
        <v>42.9</v>
      </c>
      <c r="K1232">
        <v>430.12784552481901</v>
      </c>
      <c r="L1232">
        <v>1.93997389354418E-2</v>
      </c>
      <c r="M1232">
        <v>29.089543286741499</v>
      </c>
      <c r="N1232">
        <v>16024</v>
      </c>
      <c r="O1232">
        <v>1</v>
      </c>
      <c r="P1232">
        <v>0</v>
      </c>
    </row>
    <row r="1233" spans="1:16" x14ac:dyDescent="0.25">
      <c r="A1233">
        <v>1</v>
      </c>
      <c r="B1233">
        <v>54017</v>
      </c>
      <c r="C1233" t="s">
        <v>47</v>
      </c>
      <c r="D1233" t="s">
        <v>49</v>
      </c>
      <c r="E1233" t="s">
        <v>47</v>
      </c>
      <c r="F1233" t="s">
        <v>49</v>
      </c>
      <c r="G1233" t="s">
        <v>15</v>
      </c>
      <c r="H1233">
        <v>0.24995926433374599</v>
      </c>
      <c r="I1233">
        <v>84.4</v>
      </c>
      <c r="J1233">
        <v>56.3</v>
      </c>
      <c r="K1233">
        <v>79.877808479256998</v>
      </c>
      <c r="L1233">
        <v>7.827220696395E-2</v>
      </c>
      <c r="M1233">
        <v>3.8468406033127698</v>
      </c>
      <c r="N1233">
        <v>54039</v>
      </c>
      <c r="O1233">
        <v>0.75004073566625395</v>
      </c>
      <c r="P1233">
        <v>0.24995926433374599</v>
      </c>
    </row>
    <row r="1234" spans="1:16" x14ac:dyDescent="0.25">
      <c r="A1234">
        <v>1</v>
      </c>
      <c r="B1234">
        <v>16219</v>
      </c>
      <c r="C1234" t="s">
        <v>24</v>
      </c>
      <c r="D1234" t="s">
        <v>66</v>
      </c>
      <c r="E1234" t="s">
        <v>24</v>
      </c>
      <c r="F1234" t="s">
        <v>53</v>
      </c>
      <c r="G1234" t="s">
        <v>15</v>
      </c>
      <c r="H1234">
        <v>1.9979977250224101E-2</v>
      </c>
      <c r="I1234">
        <v>95.7</v>
      </c>
      <c r="J1234">
        <v>42.9</v>
      </c>
      <c r="K1234">
        <v>391.55249235680901</v>
      </c>
      <c r="L1234">
        <v>1.7683092741752199E-2</v>
      </c>
      <c r="M1234">
        <v>27.2784993815573</v>
      </c>
      <c r="N1234">
        <v>18182</v>
      </c>
      <c r="O1234">
        <v>0.98002002274977495</v>
      </c>
      <c r="P1234">
        <v>1.9979977250224101E-2</v>
      </c>
    </row>
    <row r="1235" spans="1:16" x14ac:dyDescent="0.25">
      <c r="A1235">
        <v>1</v>
      </c>
      <c r="B1235">
        <v>69010</v>
      </c>
      <c r="C1235" t="s">
        <v>36</v>
      </c>
      <c r="D1235" t="s">
        <v>80</v>
      </c>
      <c r="E1235" t="s">
        <v>24</v>
      </c>
      <c r="F1235" t="s">
        <v>60</v>
      </c>
      <c r="G1235" t="s">
        <v>19</v>
      </c>
      <c r="H1235">
        <v>0.28136340738582399</v>
      </c>
      <c r="I1235">
        <v>42.4</v>
      </c>
      <c r="J1235">
        <v>43.1</v>
      </c>
      <c r="K1235">
        <v>102.79108504215399</v>
      </c>
      <c r="L1235">
        <v>9.7638869128788094E-2</v>
      </c>
      <c r="M1235">
        <v>10.838265634652499</v>
      </c>
      <c r="N1235">
        <v>15118</v>
      </c>
      <c r="O1235">
        <v>0.71863659261417501</v>
      </c>
      <c r="P1235">
        <v>0.28136340738582399</v>
      </c>
    </row>
    <row r="1236" spans="1:16" x14ac:dyDescent="0.25">
      <c r="A1236">
        <v>1</v>
      </c>
      <c r="B1236">
        <v>21013</v>
      </c>
      <c r="C1236" t="s">
        <v>72</v>
      </c>
      <c r="D1236" t="s">
        <v>73</v>
      </c>
      <c r="E1236" t="s">
        <v>72</v>
      </c>
      <c r="F1236" t="s">
        <v>73</v>
      </c>
      <c r="G1236" t="s">
        <v>15</v>
      </c>
      <c r="H1236">
        <v>3.06170371764574E-2</v>
      </c>
      <c r="I1236">
        <v>76.2</v>
      </c>
      <c r="J1236">
        <v>58.9</v>
      </c>
      <c r="K1236">
        <v>341.16306664271599</v>
      </c>
      <c r="L1236">
        <v>0.19646311024938601</v>
      </c>
      <c r="M1236">
        <v>29.722187581858499</v>
      </c>
      <c r="N1236">
        <v>21115</v>
      </c>
      <c r="O1236">
        <v>0.96938296282354197</v>
      </c>
      <c r="P1236">
        <v>3.06170371764574E-2</v>
      </c>
    </row>
    <row r="1237" spans="1:16" x14ac:dyDescent="0.25">
      <c r="A1237">
        <v>1</v>
      </c>
      <c r="B1237">
        <v>27042</v>
      </c>
      <c r="C1237" t="s">
        <v>21</v>
      </c>
      <c r="D1237" t="s">
        <v>40</v>
      </c>
      <c r="E1237" t="s">
        <v>21</v>
      </c>
      <c r="F1237" t="s">
        <v>89</v>
      </c>
      <c r="G1237" t="s">
        <v>15</v>
      </c>
      <c r="H1237">
        <v>6.3819675627432099E-2</v>
      </c>
      <c r="I1237">
        <v>81.099999999999994</v>
      </c>
      <c r="J1237">
        <v>55.8</v>
      </c>
      <c r="K1237">
        <v>279.257530814387</v>
      </c>
      <c r="L1237">
        <v>2.1963949453692101E-2</v>
      </c>
      <c r="M1237">
        <v>10.614767678086601</v>
      </c>
      <c r="N1237">
        <v>23052</v>
      </c>
      <c r="O1237">
        <v>0.93618032437256704</v>
      </c>
      <c r="P1237">
        <v>6.3819675627432099E-2</v>
      </c>
    </row>
    <row r="1238" spans="1:16" x14ac:dyDescent="0.25">
      <c r="A1238">
        <v>1</v>
      </c>
      <c r="B1238">
        <v>49009</v>
      </c>
      <c r="C1238" t="s">
        <v>27</v>
      </c>
      <c r="D1238" t="s">
        <v>82</v>
      </c>
      <c r="E1238" t="s">
        <v>27</v>
      </c>
      <c r="F1238" t="s">
        <v>28</v>
      </c>
      <c r="G1238" t="s">
        <v>15</v>
      </c>
      <c r="H1238">
        <v>0.14334761330692899</v>
      </c>
      <c r="I1238">
        <v>89.9</v>
      </c>
      <c r="J1238">
        <v>48.5</v>
      </c>
      <c r="K1238">
        <v>218.78595651921299</v>
      </c>
      <c r="L1238">
        <v>2.6734548745114599E-2</v>
      </c>
      <c r="M1238">
        <v>15.3610513786338</v>
      </c>
      <c r="N1238">
        <v>53015</v>
      </c>
      <c r="O1238">
        <v>0.85665238669306998</v>
      </c>
      <c r="P1238">
        <v>0.14334761330692899</v>
      </c>
    </row>
    <row r="1239" spans="1:16" x14ac:dyDescent="0.25">
      <c r="A1239">
        <v>1</v>
      </c>
      <c r="B1239">
        <v>58091</v>
      </c>
      <c r="C1239" t="s">
        <v>13</v>
      </c>
      <c r="D1239" t="s">
        <v>14</v>
      </c>
      <c r="E1239" t="s">
        <v>13</v>
      </c>
      <c r="F1239" t="s">
        <v>23</v>
      </c>
      <c r="G1239" t="s">
        <v>15</v>
      </c>
      <c r="H1239">
        <v>1.33830742645378E-2</v>
      </c>
      <c r="I1239">
        <v>63.9</v>
      </c>
      <c r="J1239">
        <v>45.2</v>
      </c>
      <c r="K1239">
        <v>345.73179625703602</v>
      </c>
      <c r="L1239">
        <v>4.8577829854548699E-2</v>
      </c>
      <c r="M1239">
        <v>35.386210679520403</v>
      </c>
      <c r="N1239">
        <v>60038</v>
      </c>
      <c r="O1239">
        <v>0.986616925735462</v>
      </c>
      <c r="P1239">
        <v>1.33830742645378E-2</v>
      </c>
    </row>
    <row r="1240" spans="1:16" x14ac:dyDescent="0.25">
      <c r="A1240">
        <v>1</v>
      </c>
      <c r="B1240">
        <v>72006</v>
      </c>
      <c r="C1240" t="s">
        <v>51</v>
      </c>
      <c r="D1240" t="s">
        <v>75</v>
      </c>
      <c r="E1240" t="s">
        <v>51</v>
      </c>
      <c r="F1240" t="s">
        <v>75</v>
      </c>
      <c r="G1240" t="s">
        <v>15</v>
      </c>
      <c r="H1240">
        <v>0.200567687908877</v>
      </c>
      <c r="I1240">
        <v>61.4</v>
      </c>
      <c r="J1240">
        <v>28.6</v>
      </c>
      <c r="K1240">
        <v>264.97807003819901</v>
      </c>
      <c r="L1240">
        <v>6.6925418892122501E-2</v>
      </c>
      <c r="M1240">
        <v>27.771632597786599</v>
      </c>
      <c r="N1240">
        <v>72019</v>
      </c>
      <c r="O1240">
        <v>0.79943231209112198</v>
      </c>
      <c r="P1240">
        <v>0.200567687908876</v>
      </c>
    </row>
    <row r="1241" spans="1:16" x14ac:dyDescent="0.25">
      <c r="A1241">
        <v>1</v>
      </c>
      <c r="B1241">
        <v>52032</v>
      </c>
      <c r="C1241" t="s">
        <v>27</v>
      </c>
      <c r="D1241" t="s">
        <v>110</v>
      </c>
      <c r="E1241" t="s">
        <v>27</v>
      </c>
      <c r="F1241" t="s">
        <v>110</v>
      </c>
      <c r="G1241" t="s">
        <v>15</v>
      </c>
      <c r="H1241">
        <v>0.23369623397924699</v>
      </c>
      <c r="I1241">
        <v>89.9</v>
      </c>
      <c r="J1241">
        <v>48.5</v>
      </c>
      <c r="K1241">
        <v>107.037313962334</v>
      </c>
      <c r="L1241">
        <v>1.00317020486295E-2</v>
      </c>
      <c r="M1241">
        <v>8.3438798436426893</v>
      </c>
      <c r="N1241">
        <v>52022</v>
      </c>
      <c r="O1241">
        <v>0.76630376602075201</v>
      </c>
      <c r="P1241">
        <v>0.23369623397924699</v>
      </c>
    </row>
    <row r="1242" spans="1:16" x14ac:dyDescent="0.25">
      <c r="A1242">
        <v>1</v>
      </c>
      <c r="B1242">
        <v>42004</v>
      </c>
      <c r="C1242" t="s">
        <v>16</v>
      </c>
      <c r="D1242" t="s">
        <v>81</v>
      </c>
      <c r="E1242" t="s">
        <v>16</v>
      </c>
      <c r="F1242" t="s">
        <v>81</v>
      </c>
      <c r="G1242" t="s">
        <v>15</v>
      </c>
      <c r="H1242">
        <v>0.30688392453116098</v>
      </c>
      <c r="I1242">
        <v>61.9</v>
      </c>
      <c r="J1242">
        <v>44.8</v>
      </c>
      <c r="K1242">
        <v>38.758924068607399</v>
      </c>
      <c r="L1242">
        <v>1.6192351349216101E-2</v>
      </c>
      <c r="M1242">
        <v>3.42078747529195</v>
      </c>
      <c r="N1242">
        <v>42021</v>
      </c>
      <c r="O1242">
        <v>0.69311607546883802</v>
      </c>
      <c r="P1242">
        <v>0.30688392453115998</v>
      </c>
    </row>
    <row r="1243" spans="1:16" x14ac:dyDescent="0.25">
      <c r="A1243">
        <v>1</v>
      </c>
      <c r="B1243">
        <v>58091</v>
      </c>
      <c r="C1243" t="s">
        <v>13</v>
      </c>
      <c r="D1243" t="s">
        <v>14</v>
      </c>
      <c r="E1243" t="s">
        <v>13</v>
      </c>
      <c r="F1243" t="s">
        <v>23</v>
      </c>
      <c r="G1243" t="s">
        <v>15</v>
      </c>
      <c r="H1243">
        <v>1.33830742645378E-2</v>
      </c>
      <c r="I1243">
        <v>63.9</v>
      </c>
      <c r="J1243">
        <v>45.2</v>
      </c>
      <c r="K1243">
        <v>345.73179625703602</v>
      </c>
      <c r="L1243">
        <v>4.8577829854548699E-2</v>
      </c>
      <c r="M1243">
        <v>35.386210679520403</v>
      </c>
      <c r="N1243">
        <v>60019</v>
      </c>
      <c r="O1243">
        <v>0.986616925735462</v>
      </c>
      <c r="P1243">
        <v>1.33830742645378E-2</v>
      </c>
    </row>
    <row r="1244" spans="1:16" x14ac:dyDescent="0.25">
      <c r="A1244">
        <v>1</v>
      </c>
      <c r="B1244">
        <v>26046</v>
      </c>
      <c r="C1244" t="s">
        <v>21</v>
      </c>
      <c r="D1244" t="s">
        <v>39</v>
      </c>
      <c r="E1244" t="s">
        <v>21</v>
      </c>
      <c r="F1244" t="s">
        <v>89</v>
      </c>
      <c r="G1244" t="s">
        <v>15</v>
      </c>
      <c r="H1244">
        <v>8.5646004441758794E-2</v>
      </c>
      <c r="I1244">
        <v>81.099999999999994</v>
      </c>
      <c r="J1244">
        <v>55.8</v>
      </c>
      <c r="K1244">
        <v>256.209435248999</v>
      </c>
      <c r="L1244">
        <v>2.0719672134308E-2</v>
      </c>
      <c r="M1244">
        <v>8.4538836411288703</v>
      </c>
      <c r="N1244">
        <v>23052</v>
      </c>
      <c r="O1244">
        <v>0.91435399555824004</v>
      </c>
      <c r="P1244">
        <v>8.5646004441758697E-2</v>
      </c>
    </row>
    <row r="1245" spans="1:16" x14ac:dyDescent="0.25">
      <c r="A1245">
        <v>1</v>
      </c>
      <c r="B1245">
        <v>61067</v>
      </c>
      <c r="C1245" t="s">
        <v>44</v>
      </c>
      <c r="D1245" t="s">
        <v>45</v>
      </c>
      <c r="E1245" t="s">
        <v>44</v>
      </c>
      <c r="F1245" t="s">
        <v>96</v>
      </c>
      <c r="G1245" t="s">
        <v>15</v>
      </c>
      <c r="H1245">
        <v>0.190624638680368</v>
      </c>
      <c r="I1245">
        <v>39.6</v>
      </c>
      <c r="J1245">
        <v>25.5</v>
      </c>
      <c r="K1245">
        <v>238.926617012262</v>
      </c>
      <c r="L1245">
        <v>3.7160403814211297E-2</v>
      </c>
      <c r="M1245">
        <v>34.860007197153401</v>
      </c>
      <c r="N1245">
        <v>65014</v>
      </c>
      <c r="O1245">
        <v>0.80937536131963095</v>
      </c>
      <c r="P1245">
        <v>0.190624638680368</v>
      </c>
    </row>
    <row r="1246" spans="1:16" x14ac:dyDescent="0.25">
      <c r="A1246">
        <v>1</v>
      </c>
      <c r="B1246">
        <v>74001</v>
      </c>
      <c r="C1246" t="s">
        <v>51</v>
      </c>
      <c r="D1246" t="s">
        <v>76</v>
      </c>
      <c r="E1246" t="s">
        <v>51</v>
      </c>
      <c r="F1246" t="s">
        <v>52</v>
      </c>
      <c r="G1246" t="s">
        <v>15</v>
      </c>
      <c r="H1246">
        <v>0.13862071781531901</v>
      </c>
      <c r="I1246">
        <v>61.4</v>
      </c>
      <c r="J1246">
        <v>28.6</v>
      </c>
      <c r="K1246">
        <v>281.461025634848</v>
      </c>
      <c r="L1246">
        <v>5.2078694777293197E-2</v>
      </c>
      <c r="M1246">
        <v>42.447025179184401</v>
      </c>
      <c r="N1246">
        <v>71024</v>
      </c>
      <c r="O1246">
        <v>0.86137928218467996</v>
      </c>
      <c r="P1246">
        <v>0.13862071781531801</v>
      </c>
    </row>
    <row r="1247" spans="1:16" x14ac:dyDescent="0.25">
      <c r="A1247">
        <v>1</v>
      </c>
      <c r="B1247">
        <v>100005</v>
      </c>
      <c r="C1247" t="s">
        <v>27</v>
      </c>
      <c r="D1247" t="s">
        <v>118</v>
      </c>
      <c r="E1247" t="s">
        <v>27</v>
      </c>
      <c r="F1247" t="s">
        <v>92</v>
      </c>
      <c r="G1247" t="s">
        <v>15</v>
      </c>
      <c r="H1247">
        <v>8.2542999796608799E-2</v>
      </c>
      <c r="I1247">
        <v>89.9</v>
      </c>
      <c r="J1247">
        <v>48.5</v>
      </c>
      <c r="K1247">
        <v>279.16495917556102</v>
      </c>
      <c r="L1247">
        <v>3.4755304714416603E-2</v>
      </c>
      <c r="M1247">
        <v>23.0737197917598</v>
      </c>
      <c r="N1247">
        <v>47011</v>
      </c>
      <c r="O1247">
        <v>0.91745700020339105</v>
      </c>
      <c r="P1247">
        <v>8.2542999796608799E-2</v>
      </c>
    </row>
    <row r="1248" spans="1:16" x14ac:dyDescent="0.25">
      <c r="A1248">
        <v>1</v>
      </c>
      <c r="B1248">
        <v>15170</v>
      </c>
      <c r="C1248" t="s">
        <v>24</v>
      </c>
      <c r="D1248" t="s">
        <v>60</v>
      </c>
      <c r="E1248" t="s">
        <v>24</v>
      </c>
      <c r="F1248" t="s">
        <v>60</v>
      </c>
      <c r="G1248" t="s">
        <v>15</v>
      </c>
      <c r="H1248">
        <v>0</v>
      </c>
      <c r="I1248">
        <v>95.7</v>
      </c>
      <c r="J1248">
        <v>42.9</v>
      </c>
      <c r="K1248">
        <v>443.31043882075301</v>
      </c>
      <c r="L1248">
        <v>1.9926061804191299E-2</v>
      </c>
      <c r="M1248">
        <v>30.343752555181599</v>
      </c>
      <c r="N1248">
        <v>15182</v>
      </c>
      <c r="O1248">
        <v>1</v>
      </c>
      <c r="P1248">
        <v>0</v>
      </c>
    </row>
    <row r="1249" spans="1:16" x14ac:dyDescent="0.25">
      <c r="A1249">
        <v>1</v>
      </c>
      <c r="B1249">
        <v>93003</v>
      </c>
      <c r="C1249" t="s">
        <v>58</v>
      </c>
      <c r="D1249" t="s">
        <v>97</v>
      </c>
      <c r="E1249" t="s">
        <v>58</v>
      </c>
      <c r="F1249" t="s">
        <v>109</v>
      </c>
      <c r="G1249" t="s">
        <v>15</v>
      </c>
      <c r="H1249">
        <v>0.20792677711263999</v>
      </c>
      <c r="I1249">
        <v>120.8</v>
      </c>
      <c r="J1249">
        <v>49</v>
      </c>
      <c r="K1249">
        <v>169.74350854056499</v>
      </c>
      <c r="L1249">
        <v>6.5450122571267505E-2</v>
      </c>
      <c r="M1249">
        <v>16.060638588680501</v>
      </c>
      <c r="N1249">
        <v>31012</v>
      </c>
      <c r="O1249">
        <v>0.79207322288735904</v>
      </c>
      <c r="P1249">
        <v>0.20792677711263999</v>
      </c>
    </row>
    <row r="1250" spans="1:16" x14ac:dyDescent="0.25">
      <c r="A1250">
        <v>1</v>
      </c>
      <c r="B1250">
        <v>60006</v>
      </c>
      <c r="C1250" t="s">
        <v>13</v>
      </c>
      <c r="D1250" t="s">
        <v>23</v>
      </c>
      <c r="E1250" t="s">
        <v>13</v>
      </c>
      <c r="F1250" t="s">
        <v>20</v>
      </c>
      <c r="G1250" t="s">
        <v>15</v>
      </c>
      <c r="H1250">
        <v>0.18174615484005899</v>
      </c>
      <c r="I1250">
        <v>63.9</v>
      </c>
      <c r="J1250">
        <v>45.2</v>
      </c>
      <c r="K1250">
        <v>157.06666582461199</v>
      </c>
      <c r="L1250">
        <v>2.0934201308911101E-2</v>
      </c>
      <c r="M1250">
        <v>18.230554909658601</v>
      </c>
      <c r="N1250">
        <v>56059</v>
      </c>
      <c r="O1250">
        <v>0.81825384515994004</v>
      </c>
      <c r="P1250">
        <v>0.18174615484005899</v>
      </c>
    </row>
    <row r="1251" spans="1:16" x14ac:dyDescent="0.25">
      <c r="A1251">
        <v>1</v>
      </c>
      <c r="B1251">
        <v>9047</v>
      </c>
      <c r="C1251" t="s">
        <v>90</v>
      </c>
      <c r="D1251" t="s">
        <v>106</v>
      </c>
      <c r="E1251" t="s">
        <v>90</v>
      </c>
      <c r="F1251" t="s">
        <v>94</v>
      </c>
      <c r="G1251" t="s">
        <v>15</v>
      </c>
      <c r="H1251">
        <v>0.31552826359508102</v>
      </c>
      <c r="I1251">
        <v>96.8</v>
      </c>
      <c r="J1251">
        <v>39.799999999999997</v>
      </c>
      <c r="K1251">
        <v>92.684853532440499</v>
      </c>
      <c r="L1251">
        <v>4.6995978572939301E-2</v>
      </c>
      <c r="M1251">
        <v>9.3527087137850202</v>
      </c>
      <c r="N1251">
        <v>11027</v>
      </c>
      <c r="O1251">
        <v>0.68447173640491799</v>
      </c>
      <c r="P1251">
        <v>0.31552826359508102</v>
      </c>
    </row>
    <row r="1252" spans="1:16" x14ac:dyDescent="0.25">
      <c r="A1252">
        <v>1</v>
      </c>
      <c r="B1252">
        <v>63049</v>
      </c>
      <c r="C1252" t="s">
        <v>44</v>
      </c>
      <c r="D1252" t="s">
        <v>78</v>
      </c>
      <c r="E1252" t="s">
        <v>44</v>
      </c>
      <c r="F1252" t="s">
        <v>55</v>
      </c>
      <c r="G1252" t="s">
        <v>15</v>
      </c>
      <c r="H1252">
        <v>0.163343450886587</v>
      </c>
      <c r="I1252">
        <v>39.6</v>
      </c>
      <c r="J1252">
        <v>25.5</v>
      </c>
      <c r="K1252">
        <v>263.95539791067</v>
      </c>
      <c r="L1252">
        <v>4.0949119612978598E-2</v>
      </c>
      <c r="M1252">
        <v>38.845156551098</v>
      </c>
      <c r="N1252">
        <v>64101</v>
      </c>
      <c r="O1252">
        <v>0.83665654911341203</v>
      </c>
      <c r="P1252">
        <v>0.163343450886586</v>
      </c>
    </row>
    <row r="1253" spans="1:16" x14ac:dyDescent="0.25">
      <c r="A1253">
        <v>1</v>
      </c>
      <c r="B1253">
        <v>72048</v>
      </c>
      <c r="C1253" t="s">
        <v>51</v>
      </c>
      <c r="D1253" t="s">
        <v>75</v>
      </c>
      <c r="E1253" t="s">
        <v>51</v>
      </c>
      <c r="F1253" t="s">
        <v>102</v>
      </c>
      <c r="G1253" t="s">
        <v>15</v>
      </c>
      <c r="H1253">
        <v>0.204019803819706</v>
      </c>
      <c r="I1253">
        <v>61.4</v>
      </c>
      <c r="J1253">
        <v>28.6</v>
      </c>
      <c r="K1253">
        <v>265.29355144167198</v>
      </c>
      <c r="L1253">
        <v>6.9501391259360196E-2</v>
      </c>
      <c r="M1253">
        <v>26.958042041601601</v>
      </c>
      <c r="N1253">
        <v>73013</v>
      </c>
      <c r="O1253">
        <v>0.79598019618029303</v>
      </c>
      <c r="P1253">
        <v>0.204019803819705</v>
      </c>
    </row>
    <row r="1254" spans="1:16" x14ac:dyDescent="0.25">
      <c r="A1254">
        <v>1</v>
      </c>
      <c r="B1254">
        <v>75052</v>
      </c>
      <c r="C1254" t="s">
        <v>51</v>
      </c>
      <c r="D1254" t="s">
        <v>93</v>
      </c>
      <c r="E1254" t="s">
        <v>51</v>
      </c>
      <c r="F1254" t="s">
        <v>112</v>
      </c>
      <c r="G1254" t="s">
        <v>15</v>
      </c>
      <c r="H1254">
        <v>0.168945781802332</v>
      </c>
      <c r="I1254">
        <v>61.4</v>
      </c>
      <c r="J1254">
        <v>28.6</v>
      </c>
      <c r="K1254">
        <v>238.29419969297399</v>
      </c>
      <c r="L1254">
        <v>3.7175875367766599E-2</v>
      </c>
      <c r="M1254">
        <v>39.853952598187597</v>
      </c>
      <c r="N1254">
        <v>110001</v>
      </c>
      <c r="O1254">
        <v>0.83105421819766701</v>
      </c>
      <c r="P1254">
        <v>0.168945781802332</v>
      </c>
    </row>
    <row r="1255" spans="1:16" x14ac:dyDescent="0.25">
      <c r="A1255">
        <v>1</v>
      </c>
      <c r="B1255">
        <v>77003</v>
      </c>
      <c r="C1255" t="s">
        <v>29</v>
      </c>
      <c r="D1255" t="s">
        <v>88</v>
      </c>
      <c r="E1255" t="s">
        <v>29</v>
      </c>
      <c r="F1255" t="s">
        <v>30</v>
      </c>
      <c r="G1255" t="s">
        <v>15</v>
      </c>
      <c r="H1255">
        <v>0.46576325249355499</v>
      </c>
      <c r="I1255">
        <v>276.8</v>
      </c>
      <c r="J1255">
        <v>41.7</v>
      </c>
      <c r="K1255">
        <v>32.043931988726399</v>
      </c>
      <c r="L1255">
        <v>7.4129641213795006E-2</v>
      </c>
      <c r="M1255">
        <v>5.0168947113909699</v>
      </c>
      <c r="N1255">
        <v>76046</v>
      </c>
      <c r="O1255">
        <v>0.53423674750644501</v>
      </c>
      <c r="P1255">
        <v>0.46576325249355399</v>
      </c>
    </row>
    <row r="1256" spans="1:16" x14ac:dyDescent="0.25">
      <c r="A1256">
        <v>1</v>
      </c>
      <c r="B1256">
        <v>23036</v>
      </c>
      <c r="C1256" t="s">
        <v>21</v>
      </c>
      <c r="D1256" t="s">
        <v>89</v>
      </c>
      <c r="E1256" t="s">
        <v>21</v>
      </c>
      <c r="F1256" t="s">
        <v>22</v>
      </c>
      <c r="G1256" t="s">
        <v>15</v>
      </c>
      <c r="H1256">
        <v>0.19016386139938901</v>
      </c>
      <c r="I1256">
        <v>81.099999999999994</v>
      </c>
      <c r="J1256">
        <v>55.8</v>
      </c>
      <c r="K1256">
        <v>115.346737646256</v>
      </c>
      <c r="L1256">
        <v>8.6252666159187096E-3</v>
      </c>
      <c r="M1256">
        <v>4.338755948457</v>
      </c>
      <c r="N1256">
        <v>28032</v>
      </c>
      <c r="O1256">
        <v>0.80983613860060999</v>
      </c>
      <c r="P1256">
        <v>0.19016386139938901</v>
      </c>
    </row>
    <row r="1257" spans="1:16" x14ac:dyDescent="0.25">
      <c r="A1257">
        <v>1</v>
      </c>
      <c r="B1257">
        <v>18110</v>
      </c>
      <c r="C1257" t="s">
        <v>24</v>
      </c>
      <c r="D1257" t="s">
        <v>53</v>
      </c>
      <c r="E1257" t="s">
        <v>24</v>
      </c>
      <c r="F1257" t="s">
        <v>66</v>
      </c>
      <c r="G1257" t="s">
        <v>15</v>
      </c>
      <c r="H1257">
        <v>6.2027441680672701E-2</v>
      </c>
      <c r="I1257">
        <v>95.7</v>
      </c>
      <c r="J1257">
        <v>42.9</v>
      </c>
      <c r="K1257">
        <v>348.35298880508702</v>
      </c>
      <c r="L1257">
        <v>1.60246748074164E-2</v>
      </c>
      <c r="M1257">
        <v>22.954977410978099</v>
      </c>
      <c r="N1257">
        <v>16219</v>
      </c>
      <c r="O1257">
        <v>0.93797255831932602</v>
      </c>
      <c r="P1257">
        <v>6.2027441680672799E-2</v>
      </c>
    </row>
    <row r="1258" spans="1:16" x14ac:dyDescent="0.25">
      <c r="A1258">
        <v>1</v>
      </c>
      <c r="B1258">
        <v>37043</v>
      </c>
      <c r="C1258" t="s">
        <v>33</v>
      </c>
      <c r="D1258" t="s">
        <v>79</v>
      </c>
      <c r="E1258" t="s">
        <v>33</v>
      </c>
      <c r="F1258" t="s">
        <v>35</v>
      </c>
      <c r="G1258" t="s">
        <v>15</v>
      </c>
      <c r="H1258">
        <v>0.103501884044816</v>
      </c>
      <c r="I1258">
        <v>81.5</v>
      </c>
      <c r="J1258">
        <v>51.5</v>
      </c>
      <c r="K1258">
        <v>207.329696203845</v>
      </c>
      <c r="L1258">
        <v>1.7214883489300701E-2</v>
      </c>
      <c r="M1258">
        <v>22.389183604334701</v>
      </c>
      <c r="N1258">
        <v>39010</v>
      </c>
      <c r="O1258">
        <v>0.89649811595518303</v>
      </c>
      <c r="P1258">
        <v>0.103501884044816</v>
      </c>
    </row>
    <row r="1259" spans="1:16" x14ac:dyDescent="0.25">
      <c r="A1259">
        <v>1</v>
      </c>
      <c r="B1259">
        <v>58049</v>
      </c>
      <c r="C1259" t="s">
        <v>13</v>
      </c>
      <c r="D1259" t="s">
        <v>14</v>
      </c>
      <c r="E1259" t="s">
        <v>13</v>
      </c>
      <c r="F1259" t="s">
        <v>14</v>
      </c>
      <c r="G1259" t="s">
        <v>15</v>
      </c>
      <c r="H1259">
        <v>8.8923917634165295E-2</v>
      </c>
      <c r="I1259">
        <v>63.9</v>
      </c>
      <c r="J1259">
        <v>45.2</v>
      </c>
      <c r="K1259">
        <v>256.77034142358002</v>
      </c>
      <c r="L1259">
        <v>3.5077442730321602E-2</v>
      </c>
      <c r="M1259">
        <v>28.530777619844301</v>
      </c>
      <c r="N1259">
        <v>58091</v>
      </c>
      <c r="O1259">
        <v>0.91107608236583404</v>
      </c>
      <c r="P1259">
        <v>8.8923917634165198E-2</v>
      </c>
    </row>
    <row r="1260" spans="1:16" x14ac:dyDescent="0.25">
      <c r="A1260">
        <v>1</v>
      </c>
      <c r="B1260">
        <v>58122</v>
      </c>
      <c r="C1260" t="s">
        <v>13</v>
      </c>
      <c r="D1260" t="s">
        <v>14</v>
      </c>
      <c r="E1260" t="s">
        <v>13</v>
      </c>
      <c r="F1260" t="s">
        <v>14</v>
      </c>
      <c r="G1260" t="s">
        <v>15</v>
      </c>
      <c r="H1260">
        <v>7.5375874676461493E-2</v>
      </c>
      <c r="I1260">
        <v>63.9</v>
      </c>
      <c r="J1260">
        <v>45.2</v>
      </c>
      <c r="K1260">
        <v>280.71309117444201</v>
      </c>
      <c r="L1260">
        <v>3.9177090153388501E-2</v>
      </c>
      <c r="M1260">
        <v>28.139871212505501</v>
      </c>
      <c r="N1260">
        <v>58013</v>
      </c>
      <c r="O1260">
        <v>0.92462412532353799</v>
      </c>
      <c r="P1260">
        <v>7.5375874676461202E-2</v>
      </c>
    </row>
    <row r="1261" spans="1:16" x14ac:dyDescent="0.25">
      <c r="A1261">
        <v>1</v>
      </c>
      <c r="B1261">
        <v>33021</v>
      </c>
      <c r="C1261" t="s">
        <v>33</v>
      </c>
      <c r="D1261" t="s">
        <v>46</v>
      </c>
      <c r="E1261" t="s">
        <v>33</v>
      </c>
      <c r="F1261" t="s">
        <v>35</v>
      </c>
      <c r="G1261" t="s">
        <v>15</v>
      </c>
      <c r="H1261">
        <v>0.21126595218738001</v>
      </c>
      <c r="I1261">
        <v>81.5</v>
      </c>
      <c r="J1261">
        <v>51.5</v>
      </c>
      <c r="K1261">
        <v>97.742317649538805</v>
      </c>
      <c r="L1261">
        <v>9.3358367337470008E-3</v>
      </c>
      <c r="M1261">
        <v>10.418494301026</v>
      </c>
      <c r="N1261">
        <v>99013</v>
      </c>
      <c r="O1261">
        <v>0.78873404781261902</v>
      </c>
      <c r="P1261">
        <v>0.21126595218738101</v>
      </c>
    </row>
    <row r="1262" spans="1:16" x14ac:dyDescent="0.25">
      <c r="A1262">
        <v>1</v>
      </c>
      <c r="B1262">
        <v>38019</v>
      </c>
      <c r="C1262" t="s">
        <v>33</v>
      </c>
      <c r="D1262" t="s">
        <v>42</v>
      </c>
      <c r="E1262" t="s">
        <v>33</v>
      </c>
      <c r="F1262" t="s">
        <v>41</v>
      </c>
      <c r="G1262" t="s">
        <v>15</v>
      </c>
      <c r="H1262">
        <v>0.119724911356622</v>
      </c>
      <c r="I1262">
        <v>81.5</v>
      </c>
      <c r="J1262">
        <v>51.5</v>
      </c>
      <c r="K1262">
        <v>190.80031768273301</v>
      </c>
      <c r="L1262">
        <v>1.6617725024282999E-2</v>
      </c>
      <c r="M1262">
        <v>20.695369523842</v>
      </c>
      <c r="N1262">
        <v>36046</v>
      </c>
      <c r="O1262">
        <v>0.880275088643377</v>
      </c>
      <c r="P1262">
        <v>0.119724911356622</v>
      </c>
    </row>
    <row r="1263" spans="1:16" x14ac:dyDescent="0.25">
      <c r="A1263">
        <v>1</v>
      </c>
      <c r="B1263">
        <v>58117</v>
      </c>
      <c r="C1263" t="s">
        <v>13</v>
      </c>
      <c r="D1263" t="s">
        <v>14</v>
      </c>
      <c r="E1263" t="s">
        <v>13</v>
      </c>
      <c r="F1263" t="s">
        <v>14</v>
      </c>
      <c r="G1263" t="s">
        <v>15</v>
      </c>
      <c r="H1263">
        <v>0.11065882283982199</v>
      </c>
      <c r="I1263">
        <v>63.9</v>
      </c>
      <c r="J1263">
        <v>45.2</v>
      </c>
      <c r="K1263">
        <v>224.91969320431099</v>
      </c>
      <c r="L1263">
        <v>3.2499207199521797E-2</v>
      </c>
      <c r="M1263">
        <v>28.274941215023201</v>
      </c>
      <c r="N1263">
        <v>58009</v>
      </c>
      <c r="O1263">
        <v>0.88934117716017702</v>
      </c>
      <c r="P1263">
        <v>0.11065882283982199</v>
      </c>
    </row>
    <row r="1264" spans="1:16" x14ac:dyDescent="0.25">
      <c r="A1264">
        <v>1</v>
      </c>
      <c r="B1264">
        <v>1272</v>
      </c>
      <c r="C1264" t="s">
        <v>31</v>
      </c>
      <c r="D1264" t="s">
        <v>43</v>
      </c>
      <c r="E1264" t="s">
        <v>31</v>
      </c>
      <c r="F1264" t="s">
        <v>114</v>
      </c>
      <c r="G1264" t="s">
        <v>15</v>
      </c>
      <c r="H1264">
        <v>8.8804914437471294E-2</v>
      </c>
      <c r="I1264">
        <v>106.2</v>
      </c>
      <c r="J1264">
        <v>46.2</v>
      </c>
      <c r="K1264">
        <v>270.081710358012</v>
      </c>
      <c r="L1264">
        <v>3.1029265954563501E-2</v>
      </c>
      <c r="M1264">
        <v>30.0986512266667</v>
      </c>
      <c r="N1264">
        <v>5005</v>
      </c>
      <c r="O1264">
        <v>0.91119508556252904</v>
      </c>
      <c r="P1264">
        <v>8.8804914437471294E-2</v>
      </c>
    </row>
    <row r="1265" spans="1:16" x14ac:dyDescent="0.25">
      <c r="A1265">
        <v>1</v>
      </c>
      <c r="B1265">
        <v>4081</v>
      </c>
      <c r="C1265" t="s">
        <v>31</v>
      </c>
      <c r="D1265" t="s">
        <v>57</v>
      </c>
      <c r="E1265" t="s">
        <v>31</v>
      </c>
      <c r="F1265" t="s">
        <v>43</v>
      </c>
      <c r="G1265" t="s">
        <v>15</v>
      </c>
      <c r="H1265">
        <v>0.163925752183567</v>
      </c>
      <c r="I1265">
        <v>106.2</v>
      </c>
      <c r="J1265">
        <v>46.2</v>
      </c>
      <c r="K1265">
        <v>193.28249142146601</v>
      </c>
      <c r="L1265">
        <v>2.2065382120296101E-2</v>
      </c>
      <c r="M1265">
        <v>21.257954611997299</v>
      </c>
      <c r="N1265">
        <v>1270</v>
      </c>
      <c r="O1265">
        <v>0.83607424781643203</v>
      </c>
      <c r="P1265">
        <v>0.163925752183567</v>
      </c>
    </row>
    <row r="1266" spans="1:16" x14ac:dyDescent="0.25">
      <c r="A1266">
        <v>1</v>
      </c>
      <c r="B1266">
        <v>70006</v>
      </c>
      <c r="C1266" t="s">
        <v>115</v>
      </c>
      <c r="D1266" t="s">
        <v>116</v>
      </c>
      <c r="E1266" t="s">
        <v>115</v>
      </c>
      <c r="F1266" t="s">
        <v>119</v>
      </c>
      <c r="G1266" t="s">
        <v>15</v>
      </c>
      <c r="H1266">
        <v>0.46702373443703699</v>
      </c>
      <c r="I1266">
        <v>28.5</v>
      </c>
      <c r="J1266">
        <v>27.6</v>
      </c>
      <c r="K1266">
        <v>31.2577182181595</v>
      </c>
      <c r="L1266">
        <v>0.16669959876753401</v>
      </c>
      <c r="M1266">
        <v>5.9250515249807902</v>
      </c>
      <c r="N1266">
        <v>94023</v>
      </c>
      <c r="O1266">
        <v>0.53297626556296196</v>
      </c>
      <c r="P1266">
        <v>0.46702373443703599</v>
      </c>
    </row>
    <row r="1267" spans="1:16" x14ac:dyDescent="0.25">
      <c r="A1267">
        <v>1</v>
      </c>
      <c r="B1267">
        <v>77022</v>
      </c>
      <c r="C1267" t="s">
        <v>29</v>
      </c>
      <c r="D1267" t="s">
        <v>88</v>
      </c>
      <c r="E1267" t="s">
        <v>29</v>
      </c>
      <c r="F1267" t="s">
        <v>88</v>
      </c>
      <c r="G1267" t="s">
        <v>15</v>
      </c>
      <c r="H1267">
        <v>0.45775366508204202</v>
      </c>
      <c r="I1267">
        <v>276.8</v>
      </c>
      <c r="J1267">
        <v>41.7</v>
      </c>
      <c r="K1267">
        <v>33.983164434680603</v>
      </c>
      <c r="L1267">
        <v>6.7352936853275105E-2</v>
      </c>
      <c r="M1267">
        <v>6.1300324997330398</v>
      </c>
      <c r="N1267">
        <v>77021</v>
      </c>
      <c r="O1267">
        <v>0.54224633491795704</v>
      </c>
      <c r="P1267">
        <v>0.45775366508204202</v>
      </c>
    </row>
    <row r="1268" spans="1:16" x14ac:dyDescent="0.25">
      <c r="A1268">
        <v>1</v>
      </c>
      <c r="B1268">
        <v>44023</v>
      </c>
      <c r="C1268" t="s">
        <v>16</v>
      </c>
      <c r="D1268" t="s">
        <v>86</v>
      </c>
      <c r="E1268" t="s">
        <v>16</v>
      </c>
      <c r="F1268" t="s">
        <v>81</v>
      </c>
      <c r="G1268" t="s">
        <v>15</v>
      </c>
      <c r="H1268">
        <v>0.25530429797725701</v>
      </c>
      <c r="I1268">
        <v>61.9</v>
      </c>
      <c r="J1268">
        <v>44.8</v>
      </c>
      <c r="K1268">
        <v>111.855383677383</v>
      </c>
      <c r="L1268">
        <v>4.52481954800944E-2</v>
      </c>
      <c r="M1268">
        <v>8.5428179937263593</v>
      </c>
      <c r="N1268">
        <v>42002</v>
      </c>
      <c r="O1268">
        <v>0.74469570202274205</v>
      </c>
      <c r="P1268">
        <v>0.25530429797725601</v>
      </c>
    </row>
    <row r="1269" spans="1:16" x14ac:dyDescent="0.25">
      <c r="A1269">
        <v>1</v>
      </c>
      <c r="B1269">
        <v>21012</v>
      </c>
      <c r="C1269" t="s">
        <v>72</v>
      </c>
      <c r="D1269" t="s">
        <v>73</v>
      </c>
      <c r="E1269" t="s">
        <v>72</v>
      </c>
      <c r="F1269" t="s">
        <v>74</v>
      </c>
      <c r="G1269" t="s">
        <v>15</v>
      </c>
      <c r="H1269">
        <v>5.4745676072956599E-2</v>
      </c>
      <c r="I1269">
        <v>76.2</v>
      </c>
      <c r="J1269">
        <v>58.9</v>
      </c>
      <c r="K1269">
        <v>347.819343412188</v>
      </c>
      <c r="L1269">
        <v>0.19138846450671701</v>
      </c>
      <c r="M1269">
        <v>19.027882268594698</v>
      </c>
      <c r="N1269">
        <v>22161</v>
      </c>
      <c r="O1269">
        <v>0.94525432392704301</v>
      </c>
      <c r="P1269">
        <v>5.4745676072956599E-2</v>
      </c>
    </row>
    <row r="1270" spans="1:16" x14ac:dyDescent="0.25">
      <c r="A1270">
        <v>1</v>
      </c>
      <c r="B1270">
        <v>99024</v>
      </c>
      <c r="C1270" t="s">
        <v>33</v>
      </c>
      <c r="D1270" t="s">
        <v>35</v>
      </c>
      <c r="E1270" t="s">
        <v>31</v>
      </c>
      <c r="F1270" t="s">
        <v>43</v>
      </c>
      <c r="G1270" t="s">
        <v>19</v>
      </c>
      <c r="H1270">
        <v>0.25918738392347301</v>
      </c>
      <c r="I1270">
        <v>81.5</v>
      </c>
      <c r="J1270">
        <v>51.5</v>
      </c>
      <c r="K1270">
        <v>50.708600904965699</v>
      </c>
      <c r="L1270">
        <v>4.64283048607663E-3</v>
      </c>
      <c r="M1270">
        <v>4.4864226604980102</v>
      </c>
      <c r="N1270">
        <v>1191</v>
      </c>
      <c r="O1270">
        <v>0.74081261607652604</v>
      </c>
      <c r="P1270">
        <v>0.25918738392347301</v>
      </c>
    </row>
    <row r="1271" spans="1:16" x14ac:dyDescent="0.25">
      <c r="A1271">
        <v>1</v>
      </c>
      <c r="B1271">
        <v>108033</v>
      </c>
      <c r="C1271" t="s">
        <v>24</v>
      </c>
      <c r="D1271" t="s">
        <v>104</v>
      </c>
      <c r="E1271" t="s">
        <v>24</v>
      </c>
      <c r="F1271" t="s">
        <v>26</v>
      </c>
      <c r="G1271" t="s">
        <v>15</v>
      </c>
      <c r="H1271">
        <v>0</v>
      </c>
      <c r="I1271">
        <v>95.7</v>
      </c>
      <c r="J1271">
        <v>42.9</v>
      </c>
      <c r="K1271">
        <v>452.55674317030503</v>
      </c>
      <c r="L1271">
        <v>2.01920198740594E-2</v>
      </c>
      <c r="M1271">
        <v>31.4313597471149</v>
      </c>
      <c r="N1271">
        <v>17113</v>
      </c>
      <c r="O1271">
        <v>1</v>
      </c>
      <c r="P1271">
        <v>0</v>
      </c>
    </row>
    <row r="1272" spans="1:16" x14ac:dyDescent="0.25">
      <c r="A1272">
        <v>1</v>
      </c>
      <c r="B1272">
        <v>17129</v>
      </c>
      <c r="C1272" t="s">
        <v>24</v>
      </c>
      <c r="D1272" t="s">
        <v>26</v>
      </c>
      <c r="E1272" t="s">
        <v>44</v>
      </c>
      <c r="F1272" t="s">
        <v>78</v>
      </c>
      <c r="G1272" t="s">
        <v>19</v>
      </c>
      <c r="H1272">
        <v>0.158594806732031</v>
      </c>
      <c r="I1272">
        <v>95.7</v>
      </c>
      <c r="J1272">
        <v>42.9</v>
      </c>
      <c r="K1272">
        <v>229.513189984104</v>
      </c>
      <c r="L1272">
        <v>1.0587612550397099E-2</v>
      </c>
      <c r="M1272">
        <v>17.433518085621699</v>
      </c>
      <c r="N1272">
        <v>63058</v>
      </c>
      <c r="O1272">
        <v>0.84140519326796703</v>
      </c>
      <c r="P1272">
        <v>0.158594806732032</v>
      </c>
    </row>
    <row r="1273" spans="1:16" x14ac:dyDescent="0.25">
      <c r="A1273">
        <v>1</v>
      </c>
      <c r="B1273">
        <v>22134</v>
      </c>
      <c r="C1273" t="s">
        <v>72</v>
      </c>
      <c r="D1273" t="s">
        <v>74</v>
      </c>
      <c r="E1273" t="s">
        <v>72</v>
      </c>
      <c r="F1273" t="s">
        <v>74</v>
      </c>
      <c r="G1273" t="s">
        <v>15</v>
      </c>
      <c r="H1273">
        <v>9.7466182813100002E-2</v>
      </c>
      <c r="I1273">
        <v>47.5</v>
      </c>
      <c r="J1273">
        <v>60.4</v>
      </c>
      <c r="K1273">
        <v>229.53608999029299</v>
      </c>
      <c r="L1273">
        <v>0.12437597701122401</v>
      </c>
      <c r="M1273">
        <v>13.0668465122477</v>
      </c>
      <c r="N1273">
        <v>22022</v>
      </c>
      <c r="O1273">
        <v>0.90253381718689996</v>
      </c>
      <c r="P1273">
        <v>9.74661828131001E-2</v>
      </c>
    </row>
    <row r="1274" spans="1:16" x14ac:dyDescent="0.25">
      <c r="A1274">
        <v>1</v>
      </c>
      <c r="B1274">
        <v>63049</v>
      </c>
      <c r="C1274" t="s">
        <v>44</v>
      </c>
      <c r="D1274" t="s">
        <v>78</v>
      </c>
      <c r="E1274" t="s">
        <v>44</v>
      </c>
      <c r="F1274" t="s">
        <v>96</v>
      </c>
      <c r="G1274" t="s">
        <v>15</v>
      </c>
      <c r="H1274">
        <v>0.163343450886587</v>
      </c>
      <c r="I1274">
        <v>39.6</v>
      </c>
      <c r="J1274">
        <v>25.5</v>
      </c>
      <c r="K1274">
        <v>263.95539791067</v>
      </c>
      <c r="L1274">
        <v>4.0949119612978598E-2</v>
      </c>
      <c r="M1274">
        <v>38.845156551098</v>
      </c>
      <c r="N1274">
        <v>65078</v>
      </c>
      <c r="O1274">
        <v>0.83665654911341303</v>
      </c>
      <c r="P1274">
        <v>0.163343450886586</v>
      </c>
    </row>
    <row r="1275" spans="1:16" x14ac:dyDescent="0.25">
      <c r="A1275">
        <v>1</v>
      </c>
      <c r="B1275">
        <v>20026</v>
      </c>
      <c r="C1275" t="s">
        <v>24</v>
      </c>
      <c r="D1275" t="s">
        <v>56</v>
      </c>
      <c r="E1275" t="s">
        <v>47</v>
      </c>
      <c r="F1275" t="s">
        <v>49</v>
      </c>
      <c r="G1275" t="s">
        <v>19</v>
      </c>
      <c r="H1275">
        <v>0.243994434140309</v>
      </c>
      <c r="I1275">
        <v>95.7</v>
      </c>
      <c r="J1275">
        <v>42.9</v>
      </c>
      <c r="K1275">
        <v>133.64544300869201</v>
      </c>
      <c r="L1275">
        <v>6.4781624433249202E-3</v>
      </c>
      <c r="M1275">
        <v>10.4664820661652</v>
      </c>
      <c r="N1275">
        <v>54051</v>
      </c>
      <c r="O1275">
        <v>0.75600556585969003</v>
      </c>
      <c r="P1275">
        <v>0.243994434140309</v>
      </c>
    </row>
    <row r="1276" spans="1:16" x14ac:dyDescent="0.25">
      <c r="A1276">
        <v>1</v>
      </c>
      <c r="B1276">
        <v>10025</v>
      </c>
      <c r="C1276" t="s">
        <v>90</v>
      </c>
      <c r="D1276" t="s">
        <v>91</v>
      </c>
      <c r="E1276" t="s">
        <v>90</v>
      </c>
      <c r="F1276" t="s">
        <v>98</v>
      </c>
      <c r="G1276" t="s">
        <v>15</v>
      </c>
      <c r="H1276">
        <v>0.301973168835802</v>
      </c>
      <c r="I1276">
        <v>96.8</v>
      </c>
      <c r="J1276">
        <v>39.799999999999997</v>
      </c>
      <c r="K1276">
        <v>105.384785188089</v>
      </c>
      <c r="L1276">
        <v>5.4113877318887497E-2</v>
      </c>
      <c r="M1276">
        <v>12.164623585346</v>
      </c>
      <c r="N1276">
        <v>8055</v>
      </c>
      <c r="O1276">
        <v>0.69802683116419695</v>
      </c>
      <c r="P1276">
        <v>0.301973168835802</v>
      </c>
    </row>
    <row r="1277" spans="1:16" x14ac:dyDescent="0.25">
      <c r="A1277">
        <v>1</v>
      </c>
      <c r="B1277">
        <v>23042</v>
      </c>
      <c r="C1277" t="s">
        <v>21</v>
      </c>
      <c r="D1277" t="s">
        <v>89</v>
      </c>
      <c r="E1277" t="s">
        <v>21</v>
      </c>
      <c r="F1277" t="s">
        <v>22</v>
      </c>
      <c r="G1277" t="s">
        <v>15</v>
      </c>
      <c r="H1277">
        <v>0.13402598597519999</v>
      </c>
      <c r="I1277">
        <v>81.099999999999994</v>
      </c>
      <c r="J1277">
        <v>55.8</v>
      </c>
      <c r="K1277">
        <v>189.64414789792701</v>
      </c>
      <c r="L1277">
        <v>1.48760191354643E-2</v>
      </c>
      <c r="M1277">
        <v>6.8322666505309799</v>
      </c>
      <c r="N1277">
        <v>28019</v>
      </c>
      <c r="O1277">
        <v>0.86597401402479901</v>
      </c>
      <c r="P1277">
        <v>0.13402598597519999</v>
      </c>
    </row>
    <row r="1278" spans="1:16" x14ac:dyDescent="0.25">
      <c r="A1278">
        <v>1</v>
      </c>
      <c r="B1278">
        <v>37006</v>
      </c>
      <c r="C1278" t="s">
        <v>33</v>
      </c>
      <c r="D1278" t="s">
        <v>79</v>
      </c>
      <c r="E1278" t="s">
        <v>33</v>
      </c>
      <c r="F1278" t="s">
        <v>34</v>
      </c>
      <c r="G1278" t="s">
        <v>15</v>
      </c>
      <c r="H1278">
        <v>2.27970710487242E-2</v>
      </c>
      <c r="I1278">
        <v>81.5</v>
      </c>
      <c r="J1278">
        <v>51.5</v>
      </c>
      <c r="K1278">
        <v>291.15510527056102</v>
      </c>
      <c r="L1278">
        <v>2.3992014729297701E-2</v>
      </c>
      <c r="M1278">
        <v>31.084800673569902</v>
      </c>
      <c r="N1278">
        <v>35016</v>
      </c>
      <c r="O1278">
        <v>0.97720292895127603</v>
      </c>
      <c r="P1278">
        <v>2.27970710487242E-2</v>
      </c>
    </row>
    <row r="1279" spans="1:16" x14ac:dyDescent="0.25">
      <c r="A1279">
        <v>1</v>
      </c>
      <c r="B1279">
        <v>58091</v>
      </c>
      <c r="C1279" t="s">
        <v>13</v>
      </c>
      <c r="D1279" t="s">
        <v>14</v>
      </c>
      <c r="E1279" t="s">
        <v>13</v>
      </c>
      <c r="F1279" t="s">
        <v>14</v>
      </c>
      <c r="G1279" t="s">
        <v>15</v>
      </c>
      <c r="H1279">
        <v>1.33830742645378E-2</v>
      </c>
      <c r="I1279">
        <v>63.9</v>
      </c>
      <c r="J1279">
        <v>45.2</v>
      </c>
      <c r="K1279">
        <v>345.73179625703602</v>
      </c>
      <c r="L1279">
        <v>4.8577829854548699E-2</v>
      </c>
      <c r="M1279">
        <v>35.386210679520403</v>
      </c>
      <c r="N1279">
        <v>58111</v>
      </c>
      <c r="O1279">
        <v>0.986616925735462</v>
      </c>
      <c r="P1279">
        <v>1.33830742645378E-2</v>
      </c>
    </row>
    <row r="1280" spans="1:16" x14ac:dyDescent="0.25">
      <c r="A1280">
        <v>1</v>
      </c>
      <c r="B1280">
        <v>17154</v>
      </c>
      <c r="C1280" t="s">
        <v>24</v>
      </c>
      <c r="D1280" t="s">
        <v>26</v>
      </c>
      <c r="E1280" t="s">
        <v>24</v>
      </c>
      <c r="F1280" t="s">
        <v>60</v>
      </c>
      <c r="G1280" t="s">
        <v>15</v>
      </c>
      <c r="H1280">
        <v>0.17596638336715301</v>
      </c>
      <c r="I1280">
        <v>95.7</v>
      </c>
      <c r="J1280">
        <v>42.9</v>
      </c>
      <c r="K1280">
        <v>200.830035257872</v>
      </c>
      <c r="L1280">
        <v>8.45598128014571E-3</v>
      </c>
      <c r="M1280">
        <v>17.987342885557599</v>
      </c>
      <c r="N1280">
        <v>98031</v>
      </c>
      <c r="O1280">
        <v>0.82403361663284502</v>
      </c>
      <c r="P1280">
        <v>0.17596638336715301</v>
      </c>
    </row>
    <row r="1281" spans="1:16" x14ac:dyDescent="0.25">
      <c r="A1281">
        <v>1</v>
      </c>
      <c r="B1281">
        <v>55013</v>
      </c>
      <c r="C1281" t="s">
        <v>47</v>
      </c>
      <c r="D1281" t="s">
        <v>48</v>
      </c>
      <c r="E1281" t="s">
        <v>47</v>
      </c>
      <c r="F1281" t="s">
        <v>48</v>
      </c>
      <c r="G1281" t="s">
        <v>15</v>
      </c>
      <c r="H1281">
        <v>0.272282284526359</v>
      </c>
      <c r="I1281">
        <v>84.4</v>
      </c>
      <c r="J1281">
        <v>56.3</v>
      </c>
      <c r="K1281">
        <v>13.757155409005099</v>
      </c>
      <c r="L1281">
        <v>1.2923730376210999E-2</v>
      </c>
      <c r="M1281">
        <v>0.84409939949762602</v>
      </c>
      <c r="N1281">
        <v>55022</v>
      </c>
      <c r="O1281">
        <v>0.72771771547363995</v>
      </c>
      <c r="P1281">
        <v>0.272282284526359</v>
      </c>
    </row>
    <row r="1282" spans="1:16" x14ac:dyDescent="0.25">
      <c r="A1282">
        <v>1</v>
      </c>
      <c r="B1282">
        <v>30014</v>
      </c>
      <c r="C1282" t="s">
        <v>58</v>
      </c>
      <c r="D1282" t="s">
        <v>59</v>
      </c>
      <c r="E1282" t="s">
        <v>24</v>
      </c>
      <c r="F1282" t="s">
        <v>26</v>
      </c>
      <c r="G1282" t="s">
        <v>19</v>
      </c>
      <c r="H1282">
        <v>0.179821756251792</v>
      </c>
      <c r="I1282">
        <v>120.8</v>
      </c>
      <c r="J1282">
        <v>49</v>
      </c>
      <c r="K1282">
        <v>204.48046137655101</v>
      </c>
      <c r="L1282">
        <v>7.7039980006217798E-2</v>
      </c>
      <c r="M1282">
        <v>19.342372019884799</v>
      </c>
      <c r="N1282">
        <v>17075</v>
      </c>
      <c r="O1282">
        <v>0.82017824374820802</v>
      </c>
      <c r="P1282">
        <v>0.179821756251792</v>
      </c>
    </row>
    <row r="1283" spans="1:16" x14ac:dyDescent="0.25">
      <c r="A1283">
        <v>1</v>
      </c>
      <c r="B1283">
        <v>63049</v>
      </c>
      <c r="C1283" t="s">
        <v>44</v>
      </c>
      <c r="D1283" t="s">
        <v>78</v>
      </c>
      <c r="E1283" t="s">
        <v>44</v>
      </c>
      <c r="F1283" t="s">
        <v>99</v>
      </c>
      <c r="G1283" t="s">
        <v>15</v>
      </c>
      <c r="H1283">
        <v>0.163343450886587</v>
      </c>
      <c r="I1283">
        <v>39.6</v>
      </c>
      <c r="J1283">
        <v>25.5</v>
      </c>
      <c r="K1283">
        <v>263.95539791067</v>
      </c>
      <c r="L1283">
        <v>4.0949119612978598E-2</v>
      </c>
      <c r="M1283">
        <v>38.845156551098</v>
      </c>
      <c r="N1283">
        <v>62070</v>
      </c>
      <c r="O1283">
        <v>0.83665654911341303</v>
      </c>
      <c r="P1283">
        <v>0.163343450886586</v>
      </c>
    </row>
    <row r="1284" spans="1:16" x14ac:dyDescent="0.25">
      <c r="A1284">
        <v>1</v>
      </c>
      <c r="B1284">
        <v>18070</v>
      </c>
      <c r="C1284" t="s">
        <v>24</v>
      </c>
      <c r="D1284" t="s">
        <v>53</v>
      </c>
      <c r="E1284" t="s">
        <v>51</v>
      </c>
      <c r="F1284" t="s">
        <v>112</v>
      </c>
      <c r="G1284" t="s">
        <v>19</v>
      </c>
      <c r="H1284">
        <v>9.4283496893781599E-2</v>
      </c>
      <c r="I1284">
        <v>95.7</v>
      </c>
      <c r="J1284">
        <v>42.9</v>
      </c>
      <c r="K1284">
        <v>310.69762447166499</v>
      </c>
      <c r="L1284">
        <v>1.44011625055862E-2</v>
      </c>
      <c r="M1284">
        <v>20.656416676077999</v>
      </c>
      <c r="N1284">
        <v>110003</v>
      </c>
      <c r="O1284">
        <v>0.90571650310621798</v>
      </c>
      <c r="P1284">
        <v>9.4283496893781404E-2</v>
      </c>
    </row>
    <row r="1285" spans="1:16" x14ac:dyDescent="0.25">
      <c r="A1285">
        <v>1</v>
      </c>
      <c r="B1285">
        <v>73004</v>
      </c>
      <c r="C1285" t="s">
        <v>51</v>
      </c>
      <c r="D1285" t="s">
        <v>102</v>
      </c>
      <c r="E1285" t="s">
        <v>51</v>
      </c>
      <c r="F1285" t="s">
        <v>52</v>
      </c>
      <c r="G1285" t="s">
        <v>15</v>
      </c>
      <c r="H1285">
        <v>0.21064475286057499</v>
      </c>
      <c r="I1285">
        <v>61.4</v>
      </c>
      <c r="J1285">
        <v>28.6</v>
      </c>
      <c r="K1285">
        <v>232.51041955024399</v>
      </c>
      <c r="L1285">
        <v>6.8688565818470798E-2</v>
      </c>
      <c r="M1285">
        <v>32.385179262122399</v>
      </c>
      <c r="N1285">
        <v>71024</v>
      </c>
      <c r="O1285">
        <v>0.78935524713942395</v>
      </c>
      <c r="P1285">
        <v>0.21064475286057399</v>
      </c>
    </row>
    <row r="1286" spans="1:16" x14ac:dyDescent="0.25">
      <c r="A1286">
        <v>1</v>
      </c>
      <c r="B1286">
        <v>58091</v>
      </c>
      <c r="C1286" t="s">
        <v>13</v>
      </c>
      <c r="D1286" t="s">
        <v>14</v>
      </c>
      <c r="E1286" t="s">
        <v>13</v>
      </c>
      <c r="F1286" t="s">
        <v>14</v>
      </c>
      <c r="G1286" t="s">
        <v>15</v>
      </c>
      <c r="H1286">
        <v>1.33830742645378E-2</v>
      </c>
      <c r="I1286">
        <v>63.9</v>
      </c>
      <c r="J1286">
        <v>45.2</v>
      </c>
      <c r="K1286">
        <v>345.73179625703602</v>
      </c>
      <c r="L1286">
        <v>4.8577829854548699E-2</v>
      </c>
      <c r="M1286">
        <v>35.386210679520403</v>
      </c>
      <c r="N1286">
        <v>58091</v>
      </c>
      <c r="O1286">
        <v>0.986616925735462</v>
      </c>
      <c r="P1286">
        <v>1.33830742645378E-2</v>
      </c>
    </row>
    <row r="1287" spans="1:16" x14ac:dyDescent="0.25">
      <c r="A1287">
        <v>1</v>
      </c>
      <c r="B1287">
        <v>63044</v>
      </c>
      <c r="C1287" t="s">
        <v>44</v>
      </c>
      <c r="D1287" t="s">
        <v>78</v>
      </c>
      <c r="E1287" t="s">
        <v>44</v>
      </c>
      <c r="F1287" t="s">
        <v>45</v>
      </c>
      <c r="G1287" t="s">
        <v>15</v>
      </c>
      <c r="H1287">
        <v>0.27903357489830299</v>
      </c>
      <c r="I1287">
        <v>39.6</v>
      </c>
      <c r="J1287">
        <v>25.5</v>
      </c>
      <c r="K1287">
        <v>150.24999452260201</v>
      </c>
      <c r="L1287">
        <v>2.3390365670115501E-2</v>
      </c>
      <c r="M1287">
        <v>23.497282840958899</v>
      </c>
      <c r="N1287">
        <v>61083</v>
      </c>
      <c r="O1287">
        <v>0.72096642510169595</v>
      </c>
      <c r="P1287">
        <v>0.27903357489830299</v>
      </c>
    </row>
    <row r="1288" spans="1:16" x14ac:dyDescent="0.25">
      <c r="A1288">
        <v>1</v>
      </c>
      <c r="B1288">
        <v>54013</v>
      </c>
      <c r="C1288" t="s">
        <v>47</v>
      </c>
      <c r="D1288" t="s">
        <v>49</v>
      </c>
      <c r="E1288" t="s">
        <v>47</v>
      </c>
      <c r="F1288" t="s">
        <v>48</v>
      </c>
      <c r="G1288" t="s">
        <v>15</v>
      </c>
      <c r="H1288">
        <v>0.26035431437871798</v>
      </c>
      <c r="I1288">
        <v>84.4</v>
      </c>
      <c r="J1288">
        <v>56.3</v>
      </c>
      <c r="K1288">
        <v>42.221930023340597</v>
      </c>
      <c r="L1288">
        <v>3.2710710802229301E-2</v>
      </c>
      <c r="M1288">
        <v>1.5016984221146299</v>
      </c>
      <c r="N1288">
        <v>55032</v>
      </c>
      <c r="O1288">
        <v>0.73964568562128097</v>
      </c>
      <c r="P1288">
        <v>0.26035431437871698</v>
      </c>
    </row>
    <row r="1289" spans="1:16" x14ac:dyDescent="0.25">
      <c r="A1289">
        <v>1</v>
      </c>
      <c r="B1289">
        <v>18009</v>
      </c>
      <c r="C1289" t="s">
        <v>24</v>
      </c>
      <c r="D1289" t="s">
        <v>53</v>
      </c>
      <c r="E1289" t="s">
        <v>24</v>
      </c>
      <c r="F1289" t="s">
        <v>60</v>
      </c>
      <c r="G1289" t="s">
        <v>15</v>
      </c>
      <c r="H1289">
        <v>3.5446208989771397E-2</v>
      </c>
      <c r="I1289">
        <v>95.7</v>
      </c>
      <c r="J1289">
        <v>42.9</v>
      </c>
      <c r="K1289">
        <v>378.26775819796802</v>
      </c>
      <c r="L1289">
        <v>1.72499048521478E-2</v>
      </c>
      <c r="M1289">
        <v>25.0963387526015</v>
      </c>
      <c r="N1289">
        <v>98019</v>
      </c>
      <c r="O1289">
        <v>0.96455379101022798</v>
      </c>
      <c r="P1289">
        <v>3.5446208989771501E-2</v>
      </c>
    </row>
    <row r="1290" spans="1:16" x14ac:dyDescent="0.25">
      <c r="A1290">
        <v>1</v>
      </c>
      <c r="B1290">
        <v>23071</v>
      </c>
      <c r="C1290" t="s">
        <v>21</v>
      </c>
      <c r="D1290" t="s">
        <v>89</v>
      </c>
      <c r="E1290" t="s">
        <v>21</v>
      </c>
      <c r="F1290" t="s">
        <v>54</v>
      </c>
      <c r="G1290" t="s">
        <v>15</v>
      </c>
      <c r="H1290">
        <v>0.149382030274611</v>
      </c>
      <c r="I1290">
        <v>81.099999999999994</v>
      </c>
      <c r="J1290">
        <v>55.8</v>
      </c>
      <c r="K1290">
        <v>169.4129951912</v>
      </c>
      <c r="L1290">
        <v>1.3184977962913701E-2</v>
      </c>
      <c r="M1290">
        <v>6.1313668289469003</v>
      </c>
      <c r="N1290">
        <v>24116</v>
      </c>
      <c r="O1290">
        <v>0.85061796972538795</v>
      </c>
      <c r="P1290">
        <v>0.149382030274611</v>
      </c>
    </row>
    <row r="1291" spans="1:16" x14ac:dyDescent="0.25">
      <c r="A1291">
        <v>1</v>
      </c>
      <c r="B1291">
        <v>102047</v>
      </c>
      <c r="C1291" t="s">
        <v>62</v>
      </c>
      <c r="D1291" t="s">
        <v>63</v>
      </c>
      <c r="E1291" t="s">
        <v>62</v>
      </c>
      <c r="F1291" t="s">
        <v>120</v>
      </c>
      <c r="G1291" t="s">
        <v>15</v>
      </c>
      <c r="H1291">
        <v>0.22076225151707099</v>
      </c>
      <c r="I1291">
        <v>20.8</v>
      </c>
      <c r="J1291">
        <v>27.8</v>
      </c>
      <c r="K1291">
        <v>309.97139364301898</v>
      </c>
      <c r="L1291">
        <v>0.264642703714143</v>
      </c>
      <c r="M1291">
        <v>38.417575470679701</v>
      </c>
      <c r="N1291">
        <v>101010</v>
      </c>
      <c r="O1291">
        <v>0.77923774848292804</v>
      </c>
      <c r="P1291">
        <v>0.22076225151707099</v>
      </c>
    </row>
    <row r="1292" spans="1:16" x14ac:dyDescent="0.25">
      <c r="A1292">
        <v>1</v>
      </c>
      <c r="B1292">
        <v>65118</v>
      </c>
      <c r="C1292" t="s">
        <v>44</v>
      </c>
      <c r="D1292" t="s">
        <v>96</v>
      </c>
      <c r="E1292" t="s">
        <v>44</v>
      </c>
      <c r="F1292" t="s">
        <v>99</v>
      </c>
      <c r="G1292" t="s">
        <v>15</v>
      </c>
      <c r="H1292">
        <v>0.202354300249385</v>
      </c>
      <c r="I1292">
        <v>39.6</v>
      </c>
      <c r="J1292">
        <v>25.5</v>
      </c>
      <c r="K1292">
        <v>225.24209784618799</v>
      </c>
      <c r="L1292">
        <v>3.65305853794844E-2</v>
      </c>
      <c r="M1292">
        <v>34.015368531161201</v>
      </c>
      <c r="N1292">
        <v>62008</v>
      </c>
      <c r="O1292">
        <v>0.79764569975061395</v>
      </c>
      <c r="P1292">
        <v>0.202354300249385</v>
      </c>
    </row>
    <row r="1293" spans="1:16" x14ac:dyDescent="0.25">
      <c r="A1293">
        <v>1</v>
      </c>
      <c r="B1293">
        <v>50008</v>
      </c>
      <c r="C1293" t="s">
        <v>27</v>
      </c>
      <c r="D1293" t="s">
        <v>85</v>
      </c>
      <c r="E1293" t="s">
        <v>27</v>
      </c>
      <c r="F1293" t="s">
        <v>103</v>
      </c>
      <c r="G1293" t="s">
        <v>15</v>
      </c>
      <c r="H1293">
        <v>0.13270189405899999</v>
      </c>
      <c r="I1293">
        <v>89.9</v>
      </c>
      <c r="J1293">
        <v>48.5</v>
      </c>
      <c r="K1293">
        <v>227.03142535083799</v>
      </c>
      <c r="L1293">
        <v>2.7544015717700401E-2</v>
      </c>
      <c r="M1293">
        <v>17.165053523259999</v>
      </c>
      <c r="N1293">
        <v>46009</v>
      </c>
      <c r="O1293">
        <v>0.86729810594099899</v>
      </c>
      <c r="P1293">
        <v>0.13270189405899999</v>
      </c>
    </row>
    <row r="1294" spans="1:16" x14ac:dyDescent="0.25">
      <c r="A1294">
        <v>1</v>
      </c>
      <c r="B1294">
        <v>23091</v>
      </c>
      <c r="C1294" t="s">
        <v>21</v>
      </c>
      <c r="D1294" t="s">
        <v>89</v>
      </c>
      <c r="E1294" t="s">
        <v>21</v>
      </c>
      <c r="F1294" t="s">
        <v>69</v>
      </c>
      <c r="G1294" t="s">
        <v>15</v>
      </c>
      <c r="H1294">
        <v>0.13992226272942501</v>
      </c>
      <c r="I1294">
        <v>81.099999999999994</v>
      </c>
      <c r="J1294">
        <v>55.8</v>
      </c>
      <c r="K1294">
        <v>182.100145370402</v>
      </c>
      <c r="L1294">
        <v>1.4016148386533801E-2</v>
      </c>
      <c r="M1294">
        <v>6.4736238373197699</v>
      </c>
      <c r="N1294">
        <v>29033</v>
      </c>
      <c r="O1294">
        <v>0.86007773727057402</v>
      </c>
      <c r="P1294">
        <v>0.13992226272942501</v>
      </c>
    </row>
    <row r="1295" spans="1:16" x14ac:dyDescent="0.25">
      <c r="A1295">
        <v>1</v>
      </c>
      <c r="B1295">
        <v>73027</v>
      </c>
      <c r="C1295" t="s">
        <v>51</v>
      </c>
      <c r="D1295" t="s">
        <v>102</v>
      </c>
      <c r="E1295" t="s">
        <v>51</v>
      </c>
      <c r="F1295" t="s">
        <v>102</v>
      </c>
      <c r="G1295" t="s">
        <v>15</v>
      </c>
      <c r="H1295">
        <v>0.208144921890629</v>
      </c>
      <c r="I1295">
        <v>61.4</v>
      </c>
      <c r="J1295">
        <v>28.6</v>
      </c>
      <c r="K1295">
        <v>231.16457812469201</v>
      </c>
      <c r="L1295">
        <v>7.0929444964268201E-2</v>
      </c>
      <c r="M1295">
        <v>33.943003032024301</v>
      </c>
      <c r="N1295">
        <v>73012</v>
      </c>
      <c r="O1295">
        <v>0.79185507810936995</v>
      </c>
      <c r="P1295">
        <v>0.208144921890629</v>
      </c>
    </row>
    <row r="1296" spans="1:16" x14ac:dyDescent="0.25">
      <c r="A1296">
        <v>1</v>
      </c>
      <c r="B1296">
        <v>15146</v>
      </c>
      <c r="C1296" t="s">
        <v>24</v>
      </c>
      <c r="D1296" t="s">
        <v>60</v>
      </c>
      <c r="E1296" t="s">
        <v>24</v>
      </c>
      <c r="F1296" t="s">
        <v>66</v>
      </c>
      <c r="G1296" t="s">
        <v>15</v>
      </c>
      <c r="H1296">
        <v>0</v>
      </c>
      <c r="I1296">
        <v>95.7</v>
      </c>
      <c r="J1296">
        <v>42.9</v>
      </c>
      <c r="K1296">
        <v>440.56949061981697</v>
      </c>
      <c r="L1296">
        <v>1.9839703875317499E-2</v>
      </c>
      <c r="M1296">
        <v>29.9884982881218</v>
      </c>
      <c r="N1296">
        <v>16198</v>
      </c>
      <c r="O1296">
        <v>1</v>
      </c>
      <c r="P1296">
        <v>0</v>
      </c>
    </row>
    <row r="1297" spans="1:16" x14ac:dyDescent="0.25">
      <c r="A1297">
        <v>1</v>
      </c>
      <c r="B1297">
        <v>6001</v>
      </c>
      <c r="C1297" t="s">
        <v>31</v>
      </c>
      <c r="D1297" t="s">
        <v>32</v>
      </c>
      <c r="E1297" t="s">
        <v>31</v>
      </c>
      <c r="F1297" t="s">
        <v>32</v>
      </c>
      <c r="G1297" t="s">
        <v>15</v>
      </c>
      <c r="H1297">
        <v>0.21378049173459801</v>
      </c>
      <c r="I1297">
        <v>106.2</v>
      </c>
      <c r="J1297">
        <v>46.2</v>
      </c>
      <c r="K1297">
        <v>142.31619990517501</v>
      </c>
      <c r="L1297">
        <v>1.6082049229171499E-2</v>
      </c>
      <c r="M1297">
        <v>15.384305511656301</v>
      </c>
      <c r="N1297">
        <v>6174</v>
      </c>
      <c r="O1297">
        <v>0.78621950826540099</v>
      </c>
      <c r="P1297">
        <v>0.21378049173459801</v>
      </c>
    </row>
    <row r="1298" spans="1:16" x14ac:dyDescent="0.25">
      <c r="A1298">
        <v>1</v>
      </c>
      <c r="B1298">
        <v>58091</v>
      </c>
      <c r="C1298" t="s">
        <v>13</v>
      </c>
      <c r="D1298" t="s">
        <v>14</v>
      </c>
      <c r="E1298" t="s">
        <v>13</v>
      </c>
      <c r="F1298" t="s">
        <v>18</v>
      </c>
      <c r="G1298" t="s">
        <v>15</v>
      </c>
      <c r="H1298">
        <v>1.33830742645378E-2</v>
      </c>
      <c r="I1298">
        <v>63.9</v>
      </c>
      <c r="J1298">
        <v>45.2</v>
      </c>
      <c r="K1298">
        <v>345.73179625703602</v>
      </c>
      <c r="L1298">
        <v>4.8577829854548699E-2</v>
      </c>
      <c r="M1298">
        <v>35.386210679520403</v>
      </c>
      <c r="N1298">
        <v>59011</v>
      </c>
      <c r="O1298">
        <v>0.986616925735462</v>
      </c>
      <c r="P1298">
        <v>1.33830742645378E-2</v>
      </c>
    </row>
    <row r="1299" spans="1:16" x14ac:dyDescent="0.25">
      <c r="A1299">
        <v>1</v>
      </c>
      <c r="B1299">
        <v>24007</v>
      </c>
      <c r="C1299" t="s">
        <v>21</v>
      </c>
      <c r="D1299" t="s">
        <v>54</v>
      </c>
      <c r="E1299" t="s">
        <v>21</v>
      </c>
      <c r="F1299" t="s">
        <v>89</v>
      </c>
      <c r="G1299" t="s">
        <v>15</v>
      </c>
      <c r="H1299">
        <v>0.15211007031972701</v>
      </c>
      <c r="I1299">
        <v>81.099999999999994</v>
      </c>
      <c r="J1299">
        <v>55.8</v>
      </c>
      <c r="K1299">
        <v>169.420671738583</v>
      </c>
      <c r="L1299">
        <v>1.40826841607975E-2</v>
      </c>
      <c r="M1299">
        <v>5.3516163227540599</v>
      </c>
      <c r="N1299">
        <v>23052</v>
      </c>
      <c r="O1299">
        <v>0.84788992968027199</v>
      </c>
      <c r="P1299">
        <v>0.15211007031972701</v>
      </c>
    </row>
    <row r="1300" spans="1:16" x14ac:dyDescent="0.25">
      <c r="A1300">
        <v>1</v>
      </c>
      <c r="B1300">
        <v>17064</v>
      </c>
      <c r="C1300" t="s">
        <v>24</v>
      </c>
      <c r="D1300" t="s">
        <v>26</v>
      </c>
      <c r="E1300" t="s">
        <v>24</v>
      </c>
      <c r="F1300" t="s">
        <v>26</v>
      </c>
      <c r="G1300" t="s">
        <v>15</v>
      </c>
      <c r="H1300">
        <v>0.10249064430483699</v>
      </c>
      <c r="I1300">
        <v>95.7</v>
      </c>
      <c r="J1300">
        <v>42.9</v>
      </c>
      <c r="K1300">
        <v>293.082578400638</v>
      </c>
      <c r="L1300">
        <v>1.32115691754263E-2</v>
      </c>
      <c r="M1300">
        <v>21.857208390472799</v>
      </c>
      <c r="N1300">
        <v>17029</v>
      </c>
      <c r="O1300">
        <v>0.89750935569516199</v>
      </c>
      <c r="P1300">
        <v>0.10249064430483699</v>
      </c>
    </row>
    <row r="1301" spans="1:16" x14ac:dyDescent="0.25">
      <c r="A1301">
        <v>1</v>
      </c>
      <c r="B1301">
        <v>72020</v>
      </c>
      <c r="C1301" t="s">
        <v>51</v>
      </c>
      <c r="D1301" t="s">
        <v>75</v>
      </c>
      <c r="E1301" t="s">
        <v>51</v>
      </c>
      <c r="F1301" t="s">
        <v>52</v>
      </c>
      <c r="G1301" t="s">
        <v>15</v>
      </c>
      <c r="H1301">
        <v>0.26082249244279099</v>
      </c>
      <c r="I1301">
        <v>61.4</v>
      </c>
      <c r="J1301">
        <v>28.6</v>
      </c>
      <c r="K1301">
        <v>184.27241026991601</v>
      </c>
      <c r="L1301">
        <v>4.4533859019134599E-2</v>
      </c>
      <c r="M1301">
        <v>22.643869662606502</v>
      </c>
      <c r="N1301">
        <v>71020</v>
      </c>
      <c r="O1301">
        <v>0.73917750755720801</v>
      </c>
      <c r="P1301">
        <v>0.26082249244279099</v>
      </c>
    </row>
    <row r="1302" spans="1:16" x14ac:dyDescent="0.25">
      <c r="A1302">
        <v>1</v>
      </c>
      <c r="B1302">
        <v>2016</v>
      </c>
      <c r="C1302" t="s">
        <v>31</v>
      </c>
      <c r="D1302" t="s">
        <v>87</v>
      </c>
      <c r="E1302" t="s">
        <v>31</v>
      </c>
      <c r="F1302" t="s">
        <v>32</v>
      </c>
      <c r="G1302" t="s">
        <v>15</v>
      </c>
      <c r="H1302">
        <v>0.209391657174306</v>
      </c>
      <c r="I1302">
        <v>106.2</v>
      </c>
      <c r="J1302">
        <v>46.2</v>
      </c>
      <c r="K1302">
        <v>147.626005722164</v>
      </c>
      <c r="L1302">
        <v>1.710821003488E-2</v>
      </c>
      <c r="M1302">
        <v>15.7902014288322</v>
      </c>
      <c r="N1302">
        <v>6174</v>
      </c>
      <c r="O1302">
        <v>0.79060834282569303</v>
      </c>
      <c r="P1302">
        <v>0.209391657174306</v>
      </c>
    </row>
    <row r="1303" spans="1:16" x14ac:dyDescent="0.25">
      <c r="A1303">
        <v>1</v>
      </c>
      <c r="B1303">
        <v>24107</v>
      </c>
      <c r="C1303" t="s">
        <v>21</v>
      </c>
      <c r="D1303" t="s">
        <v>54</v>
      </c>
      <c r="E1303" t="s">
        <v>62</v>
      </c>
      <c r="F1303" t="s">
        <v>67</v>
      </c>
      <c r="G1303" t="s">
        <v>19</v>
      </c>
      <c r="H1303">
        <v>0.13946658726259001</v>
      </c>
      <c r="I1303">
        <v>81.099999999999994</v>
      </c>
      <c r="J1303">
        <v>55.8</v>
      </c>
      <c r="K1303">
        <v>186.22479194830501</v>
      </c>
      <c r="L1303">
        <v>1.54890134857536E-2</v>
      </c>
      <c r="M1303">
        <v>5.8960730895789197</v>
      </c>
      <c r="N1303">
        <v>78015</v>
      </c>
      <c r="O1303">
        <v>0.86053341273740902</v>
      </c>
      <c r="P1303">
        <v>0.13946658726259001</v>
      </c>
    </row>
    <row r="1304" spans="1:16" x14ac:dyDescent="0.25">
      <c r="A1304">
        <v>1</v>
      </c>
      <c r="B1304">
        <v>63083</v>
      </c>
      <c r="C1304" t="s">
        <v>44</v>
      </c>
      <c r="D1304" t="s">
        <v>78</v>
      </c>
      <c r="E1304" t="s">
        <v>44</v>
      </c>
      <c r="F1304" t="s">
        <v>96</v>
      </c>
      <c r="G1304" t="s">
        <v>15</v>
      </c>
      <c r="H1304">
        <v>0.16199990528834901</v>
      </c>
      <c r="I1304">
        <v>39.6</v>
      </c>
      <c r="J1304">
        <v>25.5</v>
      </c>
      <c r="K1304">
        <v>261.84724753526001</v>
      </c>
      <c r="L1304">
        <v>4.09607756764995E-2</v>
      </c>
      <c r="M1304">
        <v>39.809214332193498</v>
      </c>
      <c r="N1304">
        <v>65014</v>
      </c>
      <c r="O1304">
        <v>0.83800009471165005</v>
      </c>
      <c r="P1304">
        <v>0.16199990528834901</v>
      </c>
    </row>
    <row r="1305" spans="1:16" x14ac:dyDescent="0.25">
      <c r="A1305">
        <v>1</v>
      </c>
      <c r="B1305">
        <v>22204</v>
      </c>
      <c r="C1305" t="s">
        <v>72</v>
      </c>
      <c r="D1305" t="s">
        <v>74</v>
      </c>
      <c r="E1305" t="s">
        <v>72</v>
      </c>
      <c r="F1305" t="s">
        <v>73</v>
      </c>
      <c r="G1305" t="s">
        <v>15</v>
      </c>
      <c r="H1305">
        <v>0.19309721624749601</v>
      </c>
      <c r="I1305">
        <v>47.5</v>
      </c>
      <c r="J1305">
        <v>60.4</v>
      </c>
      <c r="K1305">
        <v>66.247084222024895</v>
      </c>
      <c r="L1305">
        <v>3.2784811186667297E-2</v>
      </c>
      <c r="M1305">
        <v>3.7526028200230499</v>
      </c>
      <c r="N1305">
        <v>21077</v>
      </c>
      <c r="O1305">
        <v>0.80690278375250302</v>
      </c>
      <c r="P1305">
        <v>0.19309721624749601</v>
      </c>
    </row>
    <row r="1306" spans="1:16" x14ac:dyDescent="0.25">
      <c r="A1306">
        <v>1</v>
      </c>
      <c r="B1306">
        <v>57034</v>
      </c>
      <c r="C1306" t="s">
        <v>13</v>
      </c>
      <c r="D1306" t="s">
        <v>111</v>
      </c>
      <c r="E1306" t="s">
        <v>13</v>
      </c>
      <c r="F1306" t="s">
        <v>14</v>
      </c>
      <c r="G1306" t="s">
        <v>15</v>
      </c>
      <c r="H1306">
        <v>0.304121492851752</v>
      </c>
      <c r="I1306">
        <v>63.9</v>
      </c>
      <c r="J1306">
        <v>45.2</v>
      </c>
      <c r="K1306">
        <v>30.997701740095401</v>
      </c>
      <c r="L1306">
        <v>4.52317369010625E-3</v>
      </c>
      <c r="M1306">
        <v>3.7486387264290801</v>
      </c>
      <c r="N1306">
        <v>58091</v>
      </c>
      <c r="O1306">
        <v>0.69587850714824695</v>
      </c>
      <c r="P1306">
        <v>0.304121492851752</v>
      </c>
    </row>
    <row r="1307" spans="1:16" x14ac:dyDescent="0.25">
      <c r="A1307">
        <v>1</v>
      </c>
      <c r="B1307">
        <v>94023</v>
      </c>
      <c r="C1307" t="s">
        <v>115</v>
      </c>
      <c r="D1307" t="s">
        <v>119</v>
      </c>
      <c r="E1307" t="s">
        <v>115</v>
      </c>
      <c r="F1307" t="s">
        <v>116</v>
      </c>
      <c r="G1307" t="s">
        <v>15</v>
      </c>
      <c r="H1307">
        <v>0.42094875342685001</v>
      </c>
      <c r="I1307">
        <v>28.5</v>
      </c>
      <c r="J1307">
        <v>27.6</v>
      </c>
      <c r="K1307">
        <v>24.423903764968401</v>
      </c>
      <c r="L1307">
        <v>5.2434795439839699E-2</v>
      </c>
      <c r="M1307">
        <v>3.7561990845994702</v>
      </c>
      <c r="N1307">
        <v>70078</v>
      </c>
      <c r="O1307">
        <v>0.57905124657314999</v>
      </c>
      <c r="P1307">
        <v>0.42094875342684801</v>
      </c>
    </row>
    <row r="1308" spans="1:16" x14ac:dyDescent="0.25">
      <c r="A1308">
        <v>1</v>
      </c>
      <c r="B1308">
        <v>24047</v>
      </c>
      <c r="C1308" t="s">
        <v>21</v>
      </c>
      <c r="D1308" t="s">
        <v>54</v>
      </c>
      <c r="E1308" t="s">
        <v>21</v>
      </c>
      <c r="F1308" t="s">
        <v>22</v>
      </c>
      <c r="G1308" t="s">
        <v>15</v>
      </c>
      <c r="H1308">
        <v>6.6824406995444494E-2</v>
      </c>
      <c r="I1308">
        <v>81.099999999999994</v>
      </c>
      <c r="J1308">
        <v>55.8</v>
      </c>
      <c r="K1308">
        <v>279.121903216921</v>
      </c>
      <c r="L1308">
        <v>2.2577346103371799E-2</v>
      </c>
      <c r="M1308">
        <v>9.7261763578918998</v>
      </c>
      <c r="N1308">
        <v>28032</v>
      </c>
      <c r="O1308">
        <v>0.93317559300455499</v>
      </c>
      <c r="P1308">
        <v>6.6824406995444494E-2</v>
      </c>
    </row>
    <row r="1309" spans="1:16" x14ac:dyDescent="0.25">
      <c r="A1309">
        <v>1</v>
      </c>
      <c r="B1309">
        <v>63029</v>
      </c>
      <c r="C1309" t="s">
        <v>44</v>
      </c>
      <c r="D1309" t="s">
        <v>78</v>
      </c>
      <c r="E1309" t="s">
        <v>44</v>
      </c>
      <c r="F1309" t="s">
        <v>78</v>
      </c>
      <c r="G1309" t="s">
        <v>15</v>
      </c>
      <c r="H1309">
        <v>0.16930576053534399</v>
      </c>
      <c r="I1309">
        <v>39.6</v>
      </c>
      <c r="J1309">
        <v>25.5</v>
      </c>
      <c r="K1309">
        <v>260.88158610654898</v>
      </c>
      <c r="L1309">
        <v>4.0905381315997497E-2</v>
      </c>
      <c r="M1309">
        <v>37.536091136800003</v>
      </c>
      <c r="N1309">
        <v>63050</v>
      </c>
      <c r="O1309">
        <v>0.83069423946465504</v>
      </c>
      <c r="P1309">
        <v>0.16930576053534399</v>
      </c>
    </row>
    <row r="1310" spans="1:16" x14ac:dyDescent="0.25">
      <c r="A1310">
        <v>1</v>
      </c>
      <c r="B1310">
        <v>15070</v>
      </c>
      <c r="C1310" t="s">
        <v>24</v>
      </c>
      <c r="D1310" t="s">
        <v>60</v>
      </c>
      <c r="E1310" t="s">
        <v>24</v>
      </c>
      <c r="F1310" t="s">
        <v>66</v>
      </c>
      <c r="G1310" t="s">
        <v>15</v>
      </c>
      <c r="H1310">
        <v>0</v>
      </c>
      <c r="I1310">
        <v>95.7</v>
      </c>
      <c r="J1310">
        <v>42.9</v>
      </c>
      <c r="K1310">
        <v>440.08691646427201</v>
      </c>
      <c r="L1310">
        <v>1.9740495008298099E-2</v>
      </c>
      <c r="M1310">
        <v>30.257628522217502</v>
      </c>
      <c r="N1310">
        <v>16219</v>
      </c>
      <c r="O1310">
        <v>0.999999999999999</v>
      </c>
      <c r="P1310">
        <v>0</v>
      </c>
    </row>
    <row r="1311" spans="1:16" x14ac:dyDescent="0.25">
      <c r="A1311">
        <v>1</v>
      </c>
      <c r="B1311">
        <v>1314</v>
      </c>
      <c r="C1311" t="s">
        <v>31</v>
      </c>
      <c r="D1311" t="s">
        <v>43</v>
      </c>
      <c r="E1311" t="s">
        <v>33</v>
      </c>
      <c r="F1311" t="s">
        <v>79</v>
      </c>
      <c r="G1311" t="s">
        <v>19</v>
      </c>
      <c r="H1311">
        <v>0.104221967890071</v>
      </c>
      <c r="I1311">
        <v>106.2</v>
      </c>
      <c r="J1311">
        <v>46.2</v>
      </c>
      <c r="K1311">
        <v>253.91307104049801</v>
      </c>
      <c r="L1311">
        <v>2.9373746279753501E-2</v>
      </c>
      <c r="M1311">
        <v>28.412961888256099</v>
      </c>
      <c r="N1311">
        <v>37011</v>
      </c>
      <c r="O1311">
        <v>0.89577803210992801</v>
      </c>
      <c r="P1311">
        <v>0.104221967890071</v>
      </c>
    </row>
    <row r="1312" spans="1:16" x14ac:dyDescent="0.25">
      <c r="A1312">
        <v>1</v>
      </c>
      <c r="B1312">
        <v>6138</v>
      </c>
      <c r="C1312" t="s">
        <v>31</v>
      </c>
      <c r="D1312" t="s">
        <v>32</v>
      </c>
      <c r="E1312" t="s">
        <v>31</v>
      </c>
      <c r="F1312" t="s">
        <v>57</v>
      </c>
      <c r="G1312" t="s">
        <v>15</v>
      </c>
      <c r="H1312">
        <v>0.21950107854597001</v>
      </c>
      <c r="I1312">
        <v>106.2</v>
      </c>
      <c r="J1312">
        <v>46.2</v>
      </c>
      <c r="K1312">
        <v>135.69934282592001</v>
      </c>
      <c r="L1312">
        <v>1.51853825571996E-2</v>
      </c>
      <c r="M1312">
        <v>14.8579737578305</v>
      </c>
      <c r="N1312">
        <v>4203</v>
      </c>
      <c r="O1312">
        <v>0.78049892145402899</v>
      </c>
      <c r="P1312">
        <v>0.21950107854597001</v>
      </c>
    </row>
    <row r="1313" spans="1:16" x14ac:dyDescent="0.25">
      <c r="A1313">
        <v>1</v>
      </c>
      <c r="B1313">
        <v>1272</v>
      </c>
      <c r="C1313" t="s">
        <v>31</v>
      </c>
      <c r="D1313" t="s">
        <v>43</v>
      </c>
      <c r="E1313" t="s">
        <v>31</v>
      </c>
      <c r="F1313" t="s">
        <v>32</v>
      </c>
      <c r="G1313" t="s">
        <v>15</v>
      </c>
      <c r="H1313">
        <v>8.8804914437471294E-2</v>
      </c>
      <c r="I1313">
        <v>106.2</v>
      </c>
      <c r="J1313">
        <v>46.2</v>
      </c>
      <c r="K1313">
        <v>270.081710358012</v>
      </c>
      <c r="L1313">
        <v>3.1029265954563501E-2</v>
      </c>
      <c r="M1313">
        <v>30.0986512266667</v>
      </c>
      <c r="N1313">
        <v>6001</v>
      </c>
      <c r="O1313">
        <v>0.91119508556252804</v>
      </c>
      <c r="P1313">
        <v>8.8804914437471197E-2</v>
      </c>
    </row>
    <row r="1314" spans="1:16" x14ac:dyDescent="0.25">
      <c r="A1314">
        <v>1</v>
      </c>
      <c r="B1314">
        <v>98032</v>
      </c>
      <c r="C1314" t="s">
        <v>24</v>
      </c>
      <c r="D1314" t="s">
        <v>60</v>
      </c>
      <c r="E1314" t="s">
        <v>24</v>
      </c>
      <c r="F1314" t="s">
        <v>60</v>
      </c>
      <c r="G1314" t="s">
        <v>15</v>
      </c>
      <c r="H1314">
        <v>5.4887347858893799E-2</v>
      </c>
      <c r="I1314">
        <v>95.7</v>
      </c>
      <c r="J1314">
        <v>42.9</v>
      </c>
      <c r="K1314">
        <v>355.76263139152701</v>
      </c>
      <c r="L1314">
        <v>1.63253942492371E-2</v>
      </c>
      <c r="M1314">
        <v>23.674770770557199</v>
      </c>
      <c r="N1314">
        <v>15182</v>
      </c>
      <c r="O1314">
        <v>0.94511265214110596</v>
      </c>
      <c r="P1314">
        <v>5.4887347858893903E-2</v>
      </c>
    </row>
    <row r="1315" spans="1:16" x14ac:dyDescent="0.25">
      <c r="A1315">
        <v>1</v>
      </c>
      <c r="B1315">
        <v>10001</v>
      </c>
      <c r="C1315" t="s">
        <v>90</v>
      </c>
      <c r="D1315" t="s">
        <v>91</v>
      </c>
      <c r="E1315" t="s">
        <v>90</v>
      </c>
      <c r="F1315" t="s">
        <v>106</v>
      </c>
      <c r="G1315" t="s">
        <v>15</v>
      </c>
      <c r="H1315">
        <v>0.29202145335155899</v>
      </c>
      <c r="I1315">
        <v>96.8</v>
      </c>
      <c r="J1315">
        <v>39.799999999999997</v>
      </c>
      <c r="K1315">
        <v>119.132012136024</v>
      </c>
      <c r="L1315">
        <v>5.9399860336142203E-2</v>
      </c>
      <c r="M1315">
        <v>13.183149075478701</v>
      </c>
      <c r="N1315">
        <v>9056</v>
      </c>
      <c r="O1315">
        <v>0.70797854664844095</v>
      </c>
      <c r="P1315">
        <v>0.29202145335155799</v>
      </c>
    </row>
    <row r="1316" spans="1:16" x14ac:dyDescent="0.25">
      <c r="A1316">
        <v>1</v>
      </c>
      <c r="B1316">
        <v>14022</v>
      </c>
      <c r="C1316" t="s">
        <v>24</v>
      </c>
      <c r="D1316" t="s">
        <v>108</v>
      </c>
      <c r="E1316" t="s">
        <v>24</v>
      </c>
      <c r="F1316" t="s">
        <v>53</v>
      </c>
      <c r="G1316" t="s">
        <v>15</v>
      </c>
      <c r="H1316">
        <v>0.16556185298514201</v>
      </c>
      <c r="I1316">
        <v>95.7</v>
      </c>
      <c r="J1316">
        <v>42.9</v>
      </c>
      <c r="K1316">
        <v>212.714900562568</v>
      </c>
      <c r="L1316">
        <v>8.7476117310840897E-3</v>
      </c>
      <c r="M1316">
        <v>18.751489573832298</v>
      </c>
      <c r="N1316">
        <v>18153</v>
      </c>
      <c r="O1316">
        <v>0.83443814701485697</v>
      </c>
      <c r="P1316">
        <v>0.16556185298514201</v>
      </c>
    </row>
    <row r="1317" spans="1:16" x14ac:dyDescent="0.25">
      <c r="A1317">
        <v>1</v>
      </c>
      <c r="B1317">
        <v>54039</v>
      </c>
      <c r="C1317" t="s">
        <v>47</v>
      </c>
      <c r="D1317" t="s">
        <v>49</v>
      </c>
      <c r="E1317" t="s">
        <v>47</v>
      </c>
      <c r="F1317" t="s">
        <v>48</v>
      </c>
      <c r="G1317" t="s">
        <v>15</v>
      </c>
      <c r="H1317">
        <v>0.247390117679819</v>
      </c>
      <c r="I1317">
        <v>84.4</v>
      </c>
      <c r="J1317">
        <v>56.3</v>
      </c>
      <c r="K1317">
        <v>88.729152662020397</v>
      </c>
      <c r="L1317">
        <v>8.8153592492000596E-2</v>
      </c>
      <c r="M1317">
        <v>4.29943338237684</v>
      </c>
      <c r="N1317">
        <v>55023</v>
      </c>
      <c r="O1317">
        <v>0.75260988232018</v>
      </c>
      <c r="P1317">
        <v>0.247390117679819</v>
      </c>
    </row>
    <row r="1318" spans="1:16" x14ac:dyDescent="0.25">
      <c r="A1318">
        <v>1</v>
      </c>
      <c r="B1318">
        <v>35027</v>
      </c>
      <c r="C1318" t="s">
        <v>33</v>
      </c>
      <c r="D1318" t="s">
        <v>34</v>
      </c>
      <c r="E1318" t="s">
        <v>33</v>
      </c>
      <c r="F1318" t="s">
        <v>79</v>
      </c>
      <c r="G1318" t="s">
        <v>15</v>
      </c>
      <c r="H1318">
        <v>0.163123391639869</v>
      </c>
      <c r="I1318">
        <v>81.5</v>
      </c>
      <c r="J1318">
        <v>51.5</v>
      </c>
      <c r="K1318">
        <v>146.250320574402</v>
      </c>
      <c r="L1318">
        <v>1.33010181473059E-2</v>
      </c>
      <c r="M1318">
        <v>15.9496316383009</v>
      </c>
      <c r="N1318">
        <v>37059</v>
      </c>
      <c r="O1318">
        <v>0.836876608360129</v>
      </c>
      <c r="P1318">
        <v>0.163123391639869</v>
      </c>
    </row>
    <row r="1319" spans="1:16" x14ac:dyDescent="0.25">
      <c r="A1319">
        <v>1</v>
      </c>
      <c r="B1319">
        <v>15146</v>
      </c>
      <c r="C1319" t="s">
        <v>24</v>
      </c>
      <c r="D1319" t="s">
        <v>60</v>
      </c>
      <c r="E1319" t="s">
        <v>24</v>
      </c>
      <c r="F1319" t="s">
        <v>25</v>
      </c>
      <c r="G1319" t="s">
        <v>15</v>
      </c>
      <c r="H1319">
        <v>0</v>
      </c>
      <c r="I1319">
        <v>95.7</v>
      </c>
      <c r="J1319">
        <v>42.9</v>
      </c>
      <c r="K1319">
        <v>440.56949061981697</v>
      </c>
      <c r="L1319">
        <v>1.9839703875317499E-2</v>
      </c>
      <c r="M1319">
        <v>29.9884982881218</v>
      </c>
      <c r="N1319">
        <v>12051</v>
      </c>
      <c r="O1319">
        <v>0.999999999999999</v>
      </c>
      <c r="P1319">
        <v>0</v>
      </c>
    </row>
    <row r="1320" spans="1:16" x14ac:dyDescent="0.25">
      <c r="A1320">
        <v>1</v>
      </c>
      <c r="B1320">
        <v>45003</v>
      </c>
      <c r="C1320" t="s">
        <v>27</v>
      </c>
      <c r="D1320" t="s">
        <v>95</v>
      </c>
      <c r="E1320" t="s">
        <v>27</v>
      </c>
      <c r="F1320" t="s">
        <v>28</v>
      </c>
      <c r="G1320" t="s">
        <v>15</v>
      </c>
      <c r="H1320">
        <v>0.16888474650743901</v>
      </c>
      <c r="I1320">
        <v>89.9</v>
      </c>
      <c r="J1320">
        <v>48.5</v>
      </c>
      <c r="K1320">
        <v>183.07988656309399</v>
      </c>
      <c r="L1320">
        <v>2.3340506903109799E-2</v>
      </c>
      <c r="M1320">
        <v>14.5882697710268</v>
      </c>
      <c r="N1320">
        <v>53015</v>
      </c>
      <c r="O1320">
        <v>0.83111525349255999</v>
      </c>
      <c r="P1320">
        <v>0.16888474650743901</v>
      </c>
    </row>
    <row r="1321" spans="1:16" x14ac:dyDescent="0.25">
      <c r="A1321">
        <v>1</v>
      </c>
      <c r="B1321">
        <v>56015</v>
      </c>
      <c r="C1321" t="s">
        <v>13</v>
      </c>
      <c r="D1321" t="s">
        <v>20</v>
      </c>
      <c r="E1321" t="s">
        <v>13</v>
      </c>
      <c r="F1321" t="s">
        <v>18</v>
      </c>
      <c r="G1321" t="s">
        <v>15</v>
      </c>
      <c r="H1321">
        <v>0.26218641084681199</v>
      </c>
      <c r="I1321">
        <v>63.9</v>
      </c>
      <c r="J1321">
        <v>45.2</v>
      </c>
      <c r="K1321">
        <v>74.627154736047402</v>
      </c>
      <c r="L1321">
        <v>8.9976616459867993E-3</v>
      </c>
      <c r="M1321">
        <v>8.4124675225485497</v>
      </c>
      <c r="N1321">
        <v>59032</v>
      </c>
      <c r="O1321">
        <v>0.73781358915318696</v>
      </c>
      <c r="P1321">
        <v>0.26218641084681099</v>
      </c>
    </row>
    <row r="1322" spans="1:16" x14ac:dyDescent="0.25">
      <c r="A1322">
        <v>1</v>
      </c>
      <c r="B1322">
        <v>40045</v>
      </c>
      <c r="C1322" t="s">
        <v>33</v>
      </c>
      <c r="D1322" t="s">
        <v>35</v>
      </c>
      <c r="E1322" t="s">
        <v>33</v>
      </c>
      <c r="F1322" t="s">
        <v>42</v>
      </c>
      <c r="G1322" t="s">
        <v>15</v>
      </c>
      <c r="H1322">
        <v>0.10753300206643999</v>
      </c>
      <c r="I1322">
        <v>81.5</v>
      </c>
      <c r="J1322">
        <v>51.5</v>
      </c>
      <c r="K1322">
        <v>211.95674521646799</v>
      </c>
      <c r="L1322">
        <v>1.85234995193896E-2</v>
      </c>
      <c r="M1322">
        <v>20.131797412120299</v>
      </c>
      <c r="N1322">
        <v>38001</v>
      </c>
      <c r="O1322">
        <v>0.89246699793355899</v>
      </c>
      <c r="P1322">
        <v>0.10753300206643999</v>
      </c>
    </row>
    <row r="1323" spans="1:16" x14ac:dyDescent="0.25">
      <c r="A1323">
        <v>1</v>
      </c>
      <c r="B1323">
        <v>1272</v>
      </c>
      <c r="C1323" t="s">
        <v>31</v>
      </c>
      <c r="D1323" t="s">
        <v>43</v>
      </c>
      <c r="E1323" t="s">
        <v>31</v>
      </c>
      <c r="F1323" t="s">
        <v>43</v>
      </c>
      <c r="G1323" t="s">
        <v>15</v>
      </c>
      <c r="H1323">
        <v>8.8804914437471294E-2</v>
      </c>
      <c r="I1323">
        <v>106.2</v>
      </c>
      <c r="J1323">
        <v>46.2</v>
      </c>
      <c r="K1323">
        <v>270.081710358012</v>
      </c>
      <c r="L1323">
        <v>3.1029265954563501E-2</v>
      </c>
      <c r="M1323">
        <v>30.0986512266667</v>
      </c>
      <c r="N1323">
        <v>1086</v>
      </c>
      <c r="O1323">
        <v>0.91119508556252804</v>
      </c>
      <c r="P1323">
        <v>8.88049144374711E-2</v>
      </c>
    </row>
    <row r="1324" spans="1:16" x14ac:dyDescent="0.25">
      <c r="A1324">
        <v>1</v>
      </c>
      <c r="B1324">
        <v>63074</v>
      </c>
      <c r="C1324" t="s">
        <v>44</v>
      </c>
      <c r="D1324" t="s">
        <v>78</v>
      </c>
      <c r="E1324" t="s">
        <v>21</v>
      </c>
      <c r="F1324" t="s">
        <v>39</v>
      </c>
      <c r="G1324" t="s">
        <v>19</v>
      </c>
      <c r="H1324">
        <v>0.16651571889158201</v>
      </c>
      <c r="I1324">
        <v>39.6</v>
      </c>
      <c r="J1324">
        <v>25.5</v>
      </c>
      <c r="K1324">
        <v>257.99657814723298</v>
      </c>
      <c r="L1324">
        <v>4.0720843141965397E-2</v>
      </c>
      <c r="M1324">
        <v>39.145946076323</v>
      </c>
      <c r="N1324">
        <v>26021</v>
      </c>
      <c r="O1324">
        <v>0.83348428110841699</v>
      </c>
      <c r="P1324">
        <v>0.16651571889158101</v>
      </c>
    </row>
    <row r="1325" spans="1:16" x14ac:dyDescent="0.25">
      <c r="A1325">
        <v>1</v>
      </c>
      <c r="B1325">
        <v>100005</v>
      </c>
      <c r="C1325" t="s">
        <v>27</v>
      </c>
      <c r="D1325" t="s">
        <v>118</v>
      </c>
      <c r="E1325" t="s">
        <v>27</v>
      </c>
      <c r="F1325" t="s">
        <v>71</v>
      </c>
      <c r="G1325" t="s">
        <v>15</v>
      </c>
      <c r="H1325">
        <v>8.2542999796608799E-2</v>
      </c>
      <c r="I1325">
        <v>89.9</v>
      </c>
      <c r="J1325">
        <v>48.5</v>
      </c>
      <c r="K1325">
        <v>279.16495917556102</v>
      </c>
      <c r="L1325">
        <v>3.4755304714416603E-2</v>
      </c>
      <c r="M1325">
        <v>23.0737197917598</v>
      </c>
      <c r="N1325">
        <v>48017</v>
      </c>
      <c r="O1325">
        <v>0.91745700020339105</v>
      </c>
      <c r="P1325">
        <v>8.2542999796608701E-2</v>
      </c>
    </row>
    <row r="1326" spans="1:16" x14ac:dyDescent="0.25">
      <c r="A1326">
        <v>1</v>
      </c>
      <c r="B1326">
        <v>63087</v>
      </c>
      <c r="C1326" t="s">
        <v>44</v>
      </c>
      <c r="D1326" t="s">
        <v>78</v>
      </c>
      <c r="E1326" t="s">
        <v>44</v>
      </c>
      <c r="F1326" t="s">
        <v>78</v>
      </c>
      <c r="G1326" t="s">
        <v>15</v>
      </c>
      <c r="H1326">
        <v>0.18790646535351399</v>
      </c>
      <c r="I1326">
        <v>39.6</v>
      </c>
      <c r="J1326">
        <v>25.5</v>
      </c>
      <c r="K1326">
        <v>241.53252069397399</v>
      </c>
      <c r="L1326">
        <v>3.6972618047518002E-2</v>
      </c>
      <c r="M1326">
        <v>35.133670868114599</v>
      </c>
      <c r="N1326">
        <v>63034</v>
      </c>
      <c r="O1326">
        <v>0.81209353464648504</v>
      </c>
      <c r="P1326">
        <v>0.18790646535351399</v>
      </c>
    </row>
    <row r="1327" spans="1:16" x14ac:dyDescent="0.25">
      <c r="A1327">
        <v>1</v>
      </c>
      <c r="B1327">
        <v>12018</v>
      </c>
      <c r="C1327" t="s">
        <v>24</v>
      </c>
      <c r="D1327" t="s">
        <v>25</v>
      </c>
      <c r="E1327" t="s">
        <v>27</v>
      </c>
      <c r="F1327" t="s">
        <v>92</v>
      </c>
      <c r="G1327" t="s">
        <v>19</v>
      </c>
      <c r="H1327">
        <v>0.109007719972409</v>
      </c>
      <c r="I1327">
        <v>95.7</v>
      </c>
      <c r="J1327">
        <v>42.9</v>
      </c>
      <c r="K1327">
        <v>292.27124961487402</v>
      </c>
      <c r="L1327">
        <v>1.33338041715049E-2</v>
      </c>
      <c r="M1327">
        <v>19.846886224941102</v>
      </c>
      <c r="N1327">
        <v>47014</v>
      </c>
      <c r="O1327">
        <v>0.89099228002758901</v>
      </c>
      <c r="P1327">
        <v>0.109007719972409</v>
      </c>
    </row>
    <row r="1328" spans="1:16" x14ac:dyDescent="0.25">
      <c r="A1328">
        <v>1</v>
      </c>
      <c r="B1328">
        <v>15210</v>
      </c>
      <c r="C1328" t="s">
        <v>24</v>
      </c>
      <c r="D1328" t="s">
        <v>60</v>
      </c>
      <c r="E1328" t="s">
        <v>24</v>
      </c>
      <c r="F1328" t="s">
        <v>26</v>
      </c>
      <c r="G1328" t="s">
        <v>15</v>
      </c>
      <c r="H1328">
        <v>1.71387275699963E-2</v>
      </c>
      <c r="I1328">
        <v>95.7</v>
      </c>
      <c r="J1328">
        <v>42.9</v>
      </c>
      <c r="K1328">
        <v>398.06527927888101</v>
      </c>
      <c r="L1328">
        <v>1.8024306521067901E-2</v>
      </c>
      <c r="M1328">
        <v>26.751729098734799</v>
      </c>
      <c r="N1328">
        <v>17029</v>
      </c>
      <c r="O1328">
        <v>0.98286127243000299</v>
      </c>
      <c r="P1328">
        <v>1.71387275699964E-2</v>
      </c>
    </row>
    <row r="1329" spans="1:16" x14ac:dyDescent="0.25">
      <c r="A1329">
        <v>1</v>
      </c>
      <c r="B1329">
        <v>32006</v>
      </c>
      <c r="C1329" t="s">
        <v>58</v>
      </c>
      <c r="D1329" t="s">
        <v>105</v>
      </c>
      <c r="E1329" t="s">
        <v>58</v>
      </c>
      <c r="F1329" t="s">
        <v>109</v>
      </c>
      <c r="G1329" t="s">
        <v>15</v>
      </c>
      <c r="H1329">
        <v>0.180785886784849</v>
      </c>
      <c r="I1329">
        <v>120.8</v>
      </c>
      <c r="J1329">
        <v>49</v>
      </c>
      <c r="K1329">
        <v>167.78136604597</v>
      </c>
      <c r="L1329">
        <v>4.45519707373472E-2</v>
      </c>
      <c r="M1329">
        <v>22.223088441392299</v>
      </c>
      <c r="N1329">
        <v>31012</v>
      </c>
      <c r="O1329">
        <v>0.81921411321515003</v>
      </c>
      <c r="P1329">
        <v>0.180785886784849</v>
      </c>
    </row>
    <row r="1330" spans="1:16" x14ac:dyDescent="0.25">
      <c r="A1330">
        <v>1</v>
      </c>
      <c r="B1330">
        <v>9056</v>
      </c>
      <c r="C1330" t="s">
        <v>90</v>
      </c>
      <c r="D1330" t="s">
        <v>106</v>
      </c>
      <c r="E1330" t="s">
        <v>90</v>
      </c>
      <c r="F1330" t="s">
        <v>106</v>
      </c>
      <c r="G1330" t="s">
        <v>15</v>
      </c>
      <c r="H1330">
        <v>0.29402781845149401</v>
      </c>
      <c r="I1330">
        <v>96.8</v>
      </c>
      <c r="J1330">
        <v>39.799999999999997</v>
      </c>
      <c r="K1330">
        <v>117.21615339557</v>
      </c>
      <c r="L1330">
        <v>5.6785252420405698E-2</v>
      </c>
      <c r="M1330">
        <v>12.508733004125199</v>
      </c>
      <c r="N1330">
        <v>9002</v>
      </c>
      <c r="O1330">
        <v>0.70597218154850505</v>
      </c>
      <c r="P1330">
        <v>0.294027818451495</v>
      </c>
    </row>
    <row r="1331" spans="1:16" x14ac:dyDescent="0.25">
      <c r="A1331">
        <v>1</v>
      </c>
      <c r="B1331">
        <v>72006</v>
      </c>
      <c r="C1331" t="s">
        <v>51</v>
      </c>
      <c r="D1331" t="s">
        <v>75</v>
      </c>
      <c r="E1331" t="s">
        <v>51</v>
      </c>
      <c r="F1331" t="s">
        <v>75</v>
      </c>
      <c r="G1331" t="s">
        <v>15</v>
      </c>
      <c r="H1331">
        <v>0.200567687908877</v>
      </c>
      <c r="I1331">
        <v>61.4</v>
      </c>
      <c r="J1331">
        <v>28.6</v>
      </c>
      <c r="K1331">
        <v>264.97807003819901</v>
      </c>
      <c r="L1331">
        <v>6.6925418892122501E-2</v>
      </c>
      <c r="M1331">
        <v>27.771632597786599</v>
      </c>
      <c r="N1331">
        <v>72019</v>
      </c>
      <c r="O1331">
        <v>0.79943231209112198</v>
      </c>
      <c r="P1331">
        <v>0.200567687908876</v>
      </c>
    </row>
    <row r="1332" spans="1:16" x14ac:dyDescent="0.25">
      <c r="A1332">
        <v>1</v>
      </c>
      <c r="B1332">
        <v>73015</v>
      </c>
      <c r="C1332" t="s">
        <v>51</v>
      </c>
      <c r="D1332" t="s">
        <v>102</v>
      </c>
      <c r="E1332" t="s">
        <v>51</v>
      </c>
      <c r="F1332" t="s">
        <v>93</v>
      </c>
      <c r="G1332" t="s">
        <v>15</v>
      </c>
      <c r="H1332">
        <v>0.194072906159971</v>
      </c>
      <c r="I1332">
        <v>61.4</v>
      </c>
      <c r="J1332">
        <v>28.6</v>
      </c>
      <c r="K1332">
        <v>254.133664270574</v>
      </c>
      <c r="L1332">
        <v>7.4949449171607493E-2</v>
      </c>
      <c r="M1332">
        <v>33.9498567764022</v>
      </c>
      <c r="N1332">
        <v>75031</v>
      </c>
      <c r="O1332">
        <v>0.80592709384002803</v>
      </c>
      <c r="P1332">
        <v>0.19407290615997</v>
      </c>
    </row>
    <row r="1333" spans="1:16" x14ac:dyDescent="0.25">
      <c r="A1333">
        <v>1</v>
      </c>
      <c r="B1333">
        <v>15005</v>
      </c>
      <c r="C1333" t="s">
        <v>24</v>
      </c>
      <c r="D1333" t="s">
        <v>60</v>
      </c>
      <c r="E1333" t="s">
        <v>24</v>
      </c>
      <c r="F1333" t="s">
        <v>66</v>
      </c>
      <c r="G1333" t="s">
        <v>15</v>
      </c>
      <c r="H1333">
        <v>2.91120392872498E-2</v>
      </c>
      <c r="I1333">
        <v>95.7</v>
      </c>
      <c r="J1333">
        <v>42.9</v>
      </c>
      <c r="K1333">
        <v>384.255332819221</v>
      </c>
      <c r="L1333">
        <v>1.7413339156543198E-2</v>
      </c>
      <c r="M1333">
        <v>25.857079029421001</v>
      </c>
      <c r="N1333">
        <v>16198</v>
      </c>
      <c r="O1333">
        <v>0.97088796071274996</v>
      </c>
      <c r="P1333">
        <v>2.91120392872498E-2</v>
      </c>
    </row>
    <row r="1334" spans="1:16" x14ac:dyDescent="0.25">
      <c r="A1334">
        <v>1</v>
      </c>
      <c r="B1334">
        <v>15131</v>
      </c>
      <c r="C1334" t="s">
        <v>24</v>
      </c>
      <c r="D1334" t="s">
        <v>60</v>
      </c>
      <c r="E1334" t="s">
        <v>24</v>
      </c>
      <c r="F1334" t="s">
        <v>66</v>
      </c>
      <c r="G1334" t="s">
        <v>15</v>
      </c>
      <c r="H1334">
        <v>4.3144322661350799E-2</v>
      </c>
      <c r="I1334">
        <v>95.7</v>
      </c>
      <c r="J1334">
        <v>42.9</v>
      </c>
      <c r="K1334">
        <v>367.279649629522</v>
      </c>
      <c r="L1334">
        <v>1.6619452330499499E-2</v>
      </c>
      <c r="M1334">
        <v>24.984130138899001</v>
      </c>
      <c r="N1334">
        <v>16183</v>
      </c>
      <c r="O1334">
        <v>0.95685567733864896</v>
      </c>
      <c r="P1334">
        <v>4.3144322661350799E-2</v>
      </c>
    </row>
    <row r="1335" spans="1:16" x14ac:dyDescent="0.25">
      <c r="A1335">
        <v>1</v>
      </c>
      <c r="B1335">
        <v>40012</v>
      </c>
      <c r="C1335" t="s">
        <v>33</v>
      </c>
      <c r="D1335" t="s">
        <v>35</v>
      </c>
      <c r="E1335" t="s">
        <v>33</v>
      </c>
      <c r="F1335" t="s">
        <v>35</v>
      </c>
      <c r="G1335" t="s">
        <v>15</v>
      </c>
      <c r="H1335">
        <v>9.9457375253437105E-2</v>
      </c>
      <c r="I1335">
        <v>81.5</v>
      </c>
      <c r="J1335">
        <v>51.5</v>
      </c>
      <c r="K1335">
        <v>216.14900461534501</v>
      </c>
      <c r="L1335">
        <v>1.69279749252692E-2</v>
      </c>
      <c r="M1335">
        <v>21.615103529132</v>
      </c>
      <c r="N1335">
        <v>40007</v>
      </c>
      <c r="O1335">
        <v>0.90054262474656299</v>
      </c>
      <c r="P1335">
        <v>9.9457375253437105E-2</v>
      </c>
    </row>
    <row r="1336" spans="1:16" x14ac:dyDescent="0.25">
      <c r="A1336">
        <v>1</v>
      </c>
      <c r="B1336">
        <v>75061</v>
      </c>
      <c r="C1336" t="s">
        <v>51</v>
      </c>
      <c r="D1336" t="s">
        <v>93</v>
      </c>
      <c r="E1336" t="s">
        <v>44</v>
      </c>
      <c r="F1336" t="s">
        <v>96</v>
      </c>
      <c r="G1336" t="s">
        <v>19</v>
      </c>
      <c r="H1336">
        <v>0.19530860734536501</v>
      </c>
      <c r="I1336">
        <v>61.4</v>
      </c>
      <c r="J1336">
        <v>28.6</v>
      </c>
      <c r="K1336">
        <v>219.36434111954401</v>
      </c>
      <c r="L1336">
        <v>2.7453292708827001E-2</v>
      </c>
      <c r="M1336">
        <v>33.711810009694801</v>
      </c>
      <c r="N1336">
        <v>65078</v>
      </c>
      <c r="O1336">
        <v>0.80469139265463396</v>
      </c>
      <c r="P1336">
        <v>0.19530860734536501</v>
      </c>
    </row>
    <row r="1337" spans="1:16" x14ac:dyDescent="0.25">
      <c r="A1337">
        <v>1</v>
      </c>
      <c r="B1337">
        <v>47014</v>
      </c>
      <c r="C1337" t="s">
        <v>27</v>
      </c>
      <c r="D1337" t="s">
        <v>92</v>
      </c>
      <c r="E1337" t="s">
        <v>27</v>
      </c>
      <c r="F1337" t="s">
        <v>92</v>
      </c>
      <c r="G1337" t="s">
        <v>15</v>
      </c>
      <c r="H1337">
        <v>0.116707125144246</v>
      </c>
      <c r="I1337">
        <v>89.9</v>
      </c>
      <c r="J1337">
        <v>48.5</v>
      </c>
      <c r="K1337">
        <v>237.960296381256</v>
      </c>
      <c r="L1337">
        <v>2.9264217640077299E-2</v>
      </c>
      <c r="M1337">
        <v>20.3101648494996</v>
      </c>
      <c r="N1337">
        <v>47012</v>
      </c>
      <c r="O1337">
        <v>0.88329287485575203</v>
      </c>
      <c r="P1337">
        <v>0.116707125144247</v>
      </c>
    </row>
    <row r="1338" spans="1:16" x14ac:dyDescent="0.25">
      <c r="A1338">
        <v>1</v>
      </c>
      <c r="B1338">
        <v>58120</v>
      </c>
      <c r="C1338" t="s">
        <v>13</v>
      </c>
      <c r="D1338" t="s">
        <v>14</v>
      </c>
      <c r="E1338" t="s">
        <v>13</v>
      </c>
      <c r="F1338" t="s">
        <v>111</v>
      </c>
      <c r="G1338" t="s">
        <v>15</v>
      </c>
      <c r="H1338">
        <v>9.6125476651204605E-2</v>
      </c>
      <c r="I1338">
        <v>63.9</v>
      </c>
      <c r="J1338">
        <v>45.2</v>
      </c>
      <c r="K1338">
        <v>255.534888150786</v>
      </c>
      <c r="L1338">
        <v>3.6021683348223303E-2</v>
      </c>
      <c r="M1338">
        <v>26.5285436721813</v>
      </c>
      <c r="N1338">
        <v>57059</v>
      </c>
      <c r="O1338">
        <v>0.90387452334879503</v>
      </c>
      <c r="P1338">
        <v>9.6125476651204494E-2</v>
      </c>
    </row>
    <row r="1339" spans="1:16" x14ac:dyDescent="0.25">
      <c r="A1339">
        <v>1</v>
      </c>
      <c r="B1339">
        <v>50011</v>
      </c>
      <c r="C1339" t="s">
        <v>27</v>
      </c>
      <c r="D1339" t="s">
        <v>85</v>
      </c>
      <c r="E1339" t="s">
        <v>27</v>
      </c>
      <c r="F1339" t="s">
        <v>118</v>
      </c>
      <c r="G1339" t="s">
        <v>15</v>
      </c>
      <c r="H1339">
        <v>0.27934985046413502</v>
      </c>
      <c r="I1339">
        <v>89.9</v>
      </c>
      <c r="J1339">
        <v>48.5</v>
      </c>
      <c r="K1339">
        <v>61.674926136087997</v>
      </c>
      <c r="L1339">
        <v>5.5946042502756296E-3</v>
      </c>
      <c r="M1339">
        <v>2.8307115710933499</v>
      </c>
      <c r="N1339">
        <v>100005</v>
      </c>
      <c r="O1339">
        <v>0.72065014953586404</v>
      </c>
      <c r="P1339">
        <v>0.27934985046413502</v>
      </c>
    </row>
    <row r="1340" spans="1:16" x14ac:dyDescent="0.25">
      <c r="A1340">
        <v>1</v>
      </c>
      <c r="B1340">
        <v>15157</v>
      </c>
      <c r="C1340" t="s">
        <v>24</v>
      </c>
      <c r="D1340" t="s">
        <v>60</v>
      </c>
      <c r="E1340" t="s">
        <v>24</v>
      </c>
      <c r="F1340" t="s">
        <v>56</v>
      </c>
      <c r="G1340" t="s">
        <v>15</v>
      </c>
      <c r="H1340">
        <v>0</v>
      </c>
      <c r="I1340">
        <v>95.7</v>
      </c>
      <c r="J1340">
        <v>42.9</v>
      </c>
      <c r="K1340">
        <v>451.833543395194</v>
      </c>
      <c r="L1340">
        <v>2.0278837722461002E-2</v>
      </c>
      <c r="M1340">
        <v>31.233944169856802</v>
      </c>
      <c r="N1340">
        <v>20049</v>
      </c>
      <c r="O1340">
        <v>0.999999999999999</v>
      </c>
      <c r="P1340">
        <v>0</v>
      </c>
    </row>
    <row r="1341" spans="1:16" x14ac:dyDescent="0.25">
      <c r="A1341">
        <v>1</v>
      </c>
      <c r="B1341">
        <v>22117</v>
      </c>
      <c r="C1341" t="s">
        <v>72</v>
      </c>
      <c r="D1341" t="s">
        <v>74</v>
      </c>
      <c r="E1341" t="s">
        <v>72</v>
      </c>
      <c r="F1341" t="s">
        <v>73</v>
      </c>
      <c r="G1341" t="s">
        <v>15</v>
      </c>
      <c r="H1341">
        <v>5.4059055767794503E-2</v>
      </c>
      <c r="I1341">
        <v>47.5</v>
      </c>
      <c r="J1341">
        <v>60.4</v>
      </c>
      <c r="K1341">
        <v>310.878290086726</v>
      </c>
      <c r="L1341">
        <v>0.16367041582000799</v>
      </c>
      <c r="M1341">
        <v>15.1799122987429</v>
      </c>
      <c r="N1341">
        <v>21093</v>
      </c>
      <c r="O1341">
        <v>0.94594094423220498</v>
      </c>
      <c r="P1341">
        <v>5.40590557677946E-2</v>
      </c>
    </row>
    <row r="1342" spans="1:16" x14ac:dyDescent="0.25">
      <c r="A1342">
        <v>1</v>
      </c>
      <c r="B1342">
        <v>10025</v>
      </c>
      <c r="C1342" t="s">
        <v>90</v>
      </c>
      <c r="D1342" t="s">
        <v>91</v>
      </c>
      <c r="E1342" t="s">
        <v>27</v>
      </c>
      <c r="F1342" t="s">
        <v>71</v>
      </c>
      <c r="G1342" t="s">
        <v>19</v>
      </c>
      <c r="H1342">
        <v>0.301973168835802</v>
      </c>
      <c r="I1342">
        <v>96.8</v>
      </c>
      <c r="J1342">
        <v>39.799999999999997</v>
      </c>
      <c r="K1342">
        <v>105.384785188089</v>
      </c>
      <c r="L1342">
        <v>5.4113877318887497E-2</v>
      </c>
      <c r="M1342">
        <v>12.164623585346</v>
      </c>
      <c r="N1342">
        <v>48017</v>
      </c>
      <c r="O1342">
        <v>0.69802683116419695</v>
      </c>
      <c r="P1342">
        <v>0.301973168835802</v>
      </c>
    </row>
    <row r="1343" spans="1:16" x14ac:dyDescent="0.25">
      <c r="A1343">
        <v>1</v>
      </c>
      <c r="B1343">
        <v>58091</v>
      </c>
      <c r="C1343" t="s">
        <v>13</v>
      </c>
      <c r="D1343" t="s">
        <v>14</v>
      </c>
      <c r="E1343" t="s">
        <v>13</v>
      </c>
      <c r="F1343" t="s">
        <v>14</v>
      </c>
      <c r="G1343" t="s">
        <v>15</v>
      </c>
      <c r="H1343">
        <v>1.33830742645378E-2</v>
      </c>
      <c r="I1343">
        <v>63.9</v>
      </c>
      <c r="J1343">
        <v>45.2</v>
      </c>
      <c r="K1343">
        <v>345.73179625703602</v>
      </c>
      <c r="L1343">
        <v>4.8577829854548699E-2</v>
      </c>
      <c r="M1343">
        <v>35.386210679520403</v>
      </c>
      <c r="N1343">
        <v>58046</v>
      </c>
      <c r="O1343">
        <v>0.986616925735462</v>
      </c>
      <c r="P1343">
        <v>1.33830742645378E-2</v>
      </c>
    </row>
    <row r="1344" spans="1:16" x14ac:dyDescent="0.25">
      <c r="A1344">
        <v>1</v>
      </c>
      <c r="B1344">
        <v>37042</v>
      </c>
      <c r="C1344" t="s">
        <v>33</v>
      </c>
      <c r="D1344" t="s">
        <v>79</v>
      </c>
      <c r="E1344" t="s">
        <v>33</v>
      </c>
      <c r="F1344" t="s">
        <v>41</v>
      </c>
      <c r="G1344" t="s">
        <v>15</v>
      </c>
      <c r="H1344">
        <v>8.3772325879959197E-2</v>
      </c>
      <c r="I1344">
        <v>81.5</v>
      </c>
      <c r="J1344">
        <v>51.5</v>
      </c>
      <c r="K1344">
        <v>227.148971321473</v>
      </c>
      <c r="L1344">
        <v>1.88652551255468E-2</v>
      </c>
      <c r="M1344">
        <v>24.674604136044</v>
      </c>
      <c r="N1344">
        <v>36023</v>
      </c>
      <c r="O1344">
        <v>0.91622767412004003</v>
      </c>
      <c r="P1344">
        <v>8.3772325879959197E-2</v>
      </c>
    </row>
    <row r="1345" spans="1:16" x14ac:dyDescent="0.25">
      <c r="A1345">
        <v>1</v>
      </c>
      <c r="B1345">
        <v>21008</v>
      </c>
      <c r="C1345" t="s">
        <v>72</v>
      </c>
      <c r="D1345" t="s">
        <v>73</v>
      </c>
      <c r="E1345" t="s">
        <v>72</v>
      </c>
      <c r="F1345" t="s">
        <v>73</v>
      </c>
      <c r="G1345" t="s">
        <v>15</v>
      </c>
      <c r="H1345">
        <v>3.0825713000904201E-2</v>
      </c>
      <c r="I1345">
        <v>76.2</v>
      </c>
      <c r="J1345">
        <v>58.9</v>
      </c>
      <c r="K1345">
        <v>384.894569318653</v>
      </c>
      <c r="L1345">
        <v>0.214778670330217</v>
      </c>
      <c r="M1345">
        <v>22.3394770525898</v>
      </c>
      <c r="N1345">
        <v>21011</v>
      </c>
      <c r="O1345">
        <v>0.96917428699909502</v>
      </c>
      <c r="P1345">
        <v>3.0825713000904101E-2</v>
      </c>
    </row>
    <row r="1346" spans="1:16" x14ac:dyDescent="0.25">
      <c r="A1346">
        <v>1</v>
      </c>
      <c r="B1346">
        <v>67031</v>
      </c>
      <c r="C1346" t="s">
        <v>36</v>
      </c>
      <c r="D1346" t="s">
        <v>113</v>
      </c>
      <c r="E1346" t="s">
        <v>31</v>
      </c>
      <c r="F1346" t="s">
        <v>43</v>
      </c>
      <c r="G1346" t="s">
        <v>19</v>
      </c>
      <c r="H1346">
        <v>0.28625432560501302</v>
      </c>
      <c r="I1346">
        <v>42.4</v>
      </c>
      <c r="J1346">
        <v>43.1</v>
      </c>
      <c r="K1346">
        <v>59.752819244780397</v>
      </c>
      <c r="L1346">
        <v>2.5644351017545801E-2</v>
      </c>
      <c r="M1346">
        <v>7.1393723974453396</v>
      </c>
      <c r="N1346">
        <v>1078</v>
      </c>
      <c r="O1346">
        <v>0.71374567439498604</v>
      </c>
      <c r="P1346">
        <v>0.28625432560501302</v>
      </c>
    </row>
    <row r="1347" spans="1:16" x14ac:dyDescent="0.25">
      <c r="A1347">
        <v>1</v>
      </c>
      <c r="B1347">
        <v>27042</v>
      </c>
      <c r="C1347" t="s">
        <v>21</v>
      </c>
      <c r="D1347" t="s">
        <v>40</v>
      </c>
      <c r="E1347" t="s">
        <v>21</v>
      </c>
      <c r="F1347" t="s">
        <v>89</v>
      </c>
      <c r="G1347" t="s">
        <v>15</v>
      </c>
      <c r="H1347">
        <v>6.3819675627432099E-2</v>
      </c>
      <c r="I1347">
        <v>81.099999999999994</v>
      </c>
      <c r="J1347">
        <v>55.8</v>
      </c>
      <c r="K1347">
        <v>279.257530814387</v>
      </c>
      <c r="L1347">
        <v>2.1963949453692101E-2</v>
      </c>
      <c r="M1347">
        <v>10.614767678086601</v>
      </c>
      <c r="N1347">
        <v>23052</v>
      </c>
      <c r="O1347">
        <v>0.93618032437256704</v>
      </c>
      <c r="P1347">
        <v>6.3819675627432002E-2</v>
      </c>
    </row>
    <row r="1348" spans="1:16" x14ac:dyDescent="0.25">
      <c r="A1348">
        <v>1</v>
      </c>
      <c r="B1348">
        <v>9013</v>
      </c>
      <c r="C1348" t="s">
        <v>90</v>
      </c>
      <c r="D1348" t="s">
        <v>106</v>
      </c>
      <c r="E1348" t="s">
        <v>90</v>
      </c>
      <c r="F1348" t="s">
        <v>91</v>
      </c>
      <c r="G1348" t="s">
        <v>15</v>
      </c>
      <c r="H1348">
        <v>0.29362935020728398</v>
      </c>
      <c r="I1348">
        <v>96.8</v>
      </c>
      <c r="J1348">
        <v>39.799999999999997</v>
      </c>
      <c r="K1348">
        <v>115.980824367514</v>
      </c>
      <c r="L1348">
        <v>5.2390311864053601E-2</v>
      </c>
      <c r="M1348">
        <v>12.1885339280404</v>
      </c>
      <c r="N1348">
        <v>10025</v>
      </c>
      <c r="O1348">
        <v>0.70637064979271502</v>
      </c>
      <c r="P1348">
        <v>0.29362935020728298</v>
      </c>
    </row>
    <row r="1349" spans="1:16" x14ac:dyDescent="0.25">
      <c r="A1349">
        <v>1</v>
      </c>
      <c r="B1349">
        <v>17029</v>
      </c>
      <c r="C1349" t="s">
        <v>24</v>
      </c>
      <c r="D1349" t="s">
        <v>26</v>
      </c>
      <c r="E1349" t="s">
        <v>24</v>
      </c>
      <c r="F1349" t="s">
        <v>25</v>
      </c>
      <c r="G1349" t="s">
        <v>15</v>
      </c>
      <c r="H1349">
        <v>6.4173305781867196E-2</v>
      </c>
      <c r="I1349">
        <v>95.7</v>
      </c>
      <c r="J1349">
        <v>42.9</v>
      </c>
      <c r="K1349">
        <v>335.27280063008402</v>
      </c>
      <c r="L1349">
        <v>1.51650859541293E-2</v>
      </c>
      <c r="M1349">
        <v>25.1986909623724</v>
      </c>
      <c r="N1349">
        <v>12003</v>
      </c>
      <c r="O1349">
        <v>0.93582669421813203</v>
      </c>
      <c r="P1349">
        <v>6.4173305781867196E-2</v>
      </c>
    </row>
    <row r="1350" spans="1:16" x14ac:dyDescent="0.25">
      <c r="A1350">
        <v>1</v>
      </c>
      <c r="B1350">
        <v>61022</v>
      </c>
      <c r="C1350" t="s">
        <v>44</v>
      </c>
      <c r="D1350" t="s">
        <v>45</v>
      </c>
      <c r="E1350" t="s">
        <v>27</v>
      </c>
      <c r="F1350" t="s">
        <v>95</v>
      </c>
      <c r="G1350" t="s">
        <v>19</v>
      </c>
      <c r="H1350">
        <v>0.19128008067014399</v>
      </c>
      <c r="I1350">
        <v>39.6</v>
      </c>
      <c r="J1350">
        <v>25.5</v>
      </c>
      <c r="K1350">
        <v>238.75391701298801</v>
      </c>
      <c r="L1350">
        <v>3.7457090157201597E-2</v>
      </c>
      <c r="M1350">
        <v>34.728185862311697</v>
      </c>
      <c r="N1350">
        <v>45014</v>
      </c>
      <c r="O1350">
        <v>0.80871991932985499</v>
      </c>
      <c r="P1350">
        <v>0.19128008067014399</v>
      </c>
    </row>
    <row r="1351" spans="1:16" x14ac:dyDescent="0.25">
      <c r="A1351">
        <v>1</v>
      </c>
      <c r="B1351">
        <v>40046</v>
      </c>
      <c r="C1351" t="s">
        <v>33</v>
      </c>
      <c r="D1351" t="s">
        <v>35</v>
      </c>
      <c r="E1351" t="s">
        <v>72</v>
      </c>
      <c r="F1351" t="s">
        <v>73</v>
      </c>
      <c r="G1351" t="s">
        <v>19</v>
      </c>
      <c r="H1351">
        <v>0.19543282437357401</v>
      </c>
      <c r="I1351">
        <v>81.5</v>
      </c>
      <c r="J1351">
        <v>51.5</v>
      </c>
      <c r="K1351">
        <v>119.772813725582</v>
      </c>
      <c r="L1351">
        <v>9.7974131296859595E-3</v>
      </c>
      <c r="M1351">
        <v>10.6424845225929</v>
      </c>
      <c r="N1351">
        <v>21093</v>
      </c>
      <c r="O1351">
        <v>0.80456717562642499</v>
      </c>
      <c r="P1351">
        <v>0.19543282437357401</v>
      </c>
    </row>
    <row r="1352" spans="1:16" x14ac:dyDescent="0.25">
      <c r="A1352">
        <v>1</v>
      </c>
      <c r="B1352">
        <v>1276</v>
      </c>
      <c r="C1352" t="s">
        <v>31</v>
      </c>
      <c r="D1352" t="s">
        <v>43</v>
      </c>
      <c r="E1352" t="s">
        <v>31</v>
      </c>
      <c r="F1352" t="s">
        <v>107</v>
      </c>
      <c r="G1352" t="s">
        <v>15</v>
      </c>
      <c r="H1352">
        <v>0.12703125807183099</v>
      </c>
      <c r="I1352">
        <v>106.2</v>
      </c>
      <c r="J1352">
        <v>46.2</v>
      </c>
      <c r="K1352">
        <v>229.924736348762</v>
      </c>
      <c r="L1352">
        <v>2.6451619985678399E-2</v>
      </c>
      <c r="M1352">
        <v>25.854214021737</v>
      </c>
      <c r="N1352">
        <v>103028</v>
      </c>
      <c r="O1352">
        <v>0.87296874192816798</v>
      </c>
      <c r="P1352">
        <v>0.12703125807183099</v>
      </c>
    </row>
    <row r="1353" spans="1:16" x14ac:dyDescent="0.25">
      <c r="A1353">
        <v>1</v>
      </c>
      <c r="B1353">
        <v>50027</v>
      </c>
      <c r="C1353" t="s">
        <v>27</v>
      </c>
      <c r="D1353" t="s">
        <v>85</v>
      </c>
      <c r="E1353" t="s">
        <v>27</v>
      </c>
      <c r="F1353" t="s">
        <v>71</v>
      </c>
      <c r="G1353" t="s">
        <v>15</v>
      </c>
      <c r="H1353">
        <v>0.26372627412481298</v>
      </c>
      <c r="I1353">
        <v>89.9</v>
      </c>
      <c r="J1353">
        <v>48.5</v>
      </c>
      <c r="K1353">
        <v>78.950628987303602</v>
      </c>
      <c r="L1353">
        <v>7.9360647979749097E-3</v>
      </c>
      <c r="M1353">
        <v>4.4398118301692602</v>
      </c>
      <c r="N1353">
        <v>48014</v>
      </c>
      <c r="O1353">
        <v>0.73627372587518602</v>
      </c>
      <c r="P1353">
        <v>0.26372627412481298</v>
      </c>
    </row>
    <row r="1354" spans="1:16" x14ac:dyDescent="0.25">
      <c r="A1354">
        <v>1</v>
      </c>
      <c r="B1354">
        <v>6114</v>
      </c>
      <c r="C1354" t="s">
        <v>31</v>
      </c>
      <c r="D1354" t="s">
        <v>32</v>
      </c>
      <c r="E1354" t="s">
        <v>31</v>
      </c>
      <c r="F1354" t="s">
        <v>57</v>
      </c>
      <c r="G1354" t="s">
        <v>15</v>
      </c>
      <c r="H1354">
        <v>0.21977210422524099</v>
      </c>
      <c r="I1354">
        <v>106.2</v>
      </c>
      <c r="J1354">
        <v>46.2</v>
      </c>
      <c r="K1354">
        <v>135.66788349805</v>
      </c>
      <c r="L1354">
        <v>1.51015898213646E-2</v>
      </c>
      <c r="M1354">
        <v>14.7586345940763</v>
      </c>
      <c r="N1354">
        <v>4066</v>
      </c>
      <c r="O1354">
        <v>0.78022789577475804</v>
      </c>
      <c r="P1354">
        <v>0.21977210422524099</v>
      </c>
    </row>
    <row r="1355" spans="1:16" x14ac:dyDescent="0.25">
      <c r="A1355">
        <v>1</v>
      </c>
      <c r="B1355">
        <v>8055</v>
      </c>
      <c r="C1355" t="s">
        <v>90</v>
      </c>
      <c r="D1355" t="s">
        <v>98</v>
      </c>
      <c r="E1355" t="s">
        <v>90</v>
      </c>
      <c r="F1355" t="s">
        <v>106</v>
      </c>
      <c r="G1355" t="s">
        <v>15</v>
      </c>
      <c r="H1355">
        <v>0.301277435070477</v>
      </c>
      <c r="I1355">
        <v>96.8</v>
      </c>
      <c r="J1355">
        <v>39.799999999999997</v>
      </c>
      <c r="K1355">
        <v>91.712778838065404</v>
      </c>
      <c r="L1355">
        <v>2.6642698097706599E-2</v>
      </c>
      <c r="M1355">
        <v>10.9711955004763</v>
      </c>
      <c r="N1355">
        <v>9056</v>
      </c>
      <c r="O1355">
        <v>0.69872256492952201</v>
      </c>
      <c r="P1355">
        <v>0.30127743507047799</v>
      </c>
    </row>
    <row r="1356" spans="1:16" x14ac:dyDescent="0.25">
      <c r="A1356">
        <v>1</v>
      </c>
      <c r="B1356">
        <v>41044</v>
      </c>
      <c r="C1356" t="s">
        <v>16</v>
      </c>
      <c r="D1356" t="s">
        <v>83</v>
      </c>
      <c r="E1356" t="s">
        <v>51</v>
      </c>
      <c r="F1356" t="s">
        <v>76</v>
      </c>
      <c r="G1356" t="s">
        <v>19</v>
      </c>
      <c r="H1356">
        <v>0.28905938041948998</v>
      </c>
      <c r="I1356">
        <v>61.9</v>
      </c>
      <c r="J1356">
        <v>44.8</v>
      </c>
      <c r="K1356">
        <v>64.1098278598772</v>
      </c>
      <c r="L1356">
        <v>2.6128754130589599E-2</v>
      </c>
      <c r="M1356">
        <v>5.1512984457906903</v>
      </c>
      <c r="N1356">
        <v>74001</v>
      </c>
      <c r="O1356">
        <v>0.71094061958050903</v>
      </c>
      <c r="P1356">
        <v>0.28905938041948998</v>
      </c>
    </row>
    <row r="1357" spans="1:16" x14ac:dyDescent="0.25">
      <c r="A1357">
        <v>1</v>
      </c>
      <c r="B1357">
        <v>58110</v>
      </c>
      <c r="C1357" t="s">
        <v>13</v>
      </c>
      <c r="D1357" t="s">
        <v>14</v>
      </c>
      <c r="E1357" t="s">
        <v>13</v>
      </c>
      <c r="F1357" t="s">
        <v>23</v>
      </c>
      <c r="G1357" t="s">
        <v>15</v>
      </c>
      <c r="H1357">
        <v>8.3103277632931197E-2</v>
      </c>
      <c r="I1357">
        <v>63.9</v>
      </c>
      <c r="J1357">
        <v>45.2</v>
      </c>
      <c r="K1357">
        <v>260.24051079826103</v>
      </c>
      <c r="L1357">
        <v>3.5538037975404599E-2</v>
      </c>
      <c r="M1357">
        <v>29.768087107907199</v>
      </c>
      <c r="N1357">
        <v>60074</v>
      </c>
      <c r="O1357">
        <v>0.91689672236706798</v>
      </c>
      <c r="P1357">
        <v>8.3103277632931002E-2</v>
      </c>
    </row>
    <row r="1358" spans="1:16" x14ac:dyDescent="0.25">
      <c r="A1358">
        <v>1</v>
      </c>
      <c r="B1358">
        <v>58093</v>
      </c>
      <c r="C1358" t="s">
        <v>13</v>
      </c>
      <c r="D1358" t="s">
        <v>14</v>
      </c>
      <c r="E1358" t="s">
        <v>13</v>
      </c>
      <c r="F1358" t="s">
        <v>18</v>
      </c>
      <c r="G1358" t="s">
        <v>15</v>
      </c>
      <c r="H1358">
        <v>0.14665838259938599</v>
      </c>
      <c r="I1358">
        <v>63.9</v>
      </c>
      <c r="J1358">
        <v>45.2</v>
      </c>
      <c r="K1358">
        <v>204.197254517787</v>
      </c>
      <c r="L1358">
        <v>2.80902565187044E-2</v>
      </c>
      <c r="M1358">
        <v>20.179057540012401</v>
      </c>
      <c r="N1358">
        <v>59011</v>
      </c>
      <c r="O1358">
        <v>0.85334161740061298</v>
      </c>
      <c r="P1358">
        <v>0.14665838259938599</v>
      </c>
    </row>
    <row r="1359" spans="1:16" x14ac:dyDescent="0.25">
      <c r="A1359">
        <v>1</v>
      </c>
      <c r="B1359">
        <v>108033</v>
      </c>
      <c r="C1359" t="s">
        <v>24</v>
      </c>
      <c r="D1359" t="s">
        <v>104</v>
      </c>
      <c r="E1359" t="s">
        <v>24</v>
      </c>
      <c r="F1359" t="s">
        <v>56</v>
      </c>
      <c r="G1359" t="s">
        <v>15</v>
      </c>
      <c r="H1359">
        <v>0</v>
      </c>
      <c r="I1359">
        <v>95.7</v>
      </c>
      <c r="J1359">
        <v>42.9</v>
      </c>
      <c r="K1359">
        <v>452.55674317030503</v>
      </c>
      <c r="L1359">
        <v>2.01920198740594E-2</v>
      </c>
      <c r="M1359">
        <v>31.4313597471149</v>
      </c>
      <c r="N1359">
        <v>19035</v>
      </c>
      <c r="O1359">
        <v>1</v>
      </c>
      <c r="P1359">
        <v>0</v>
      </c>
    </row>
    <row r="1360" spans="1:16" x14ac:dyDescent="0.25">
      <c r="A1360">
        <v>1</v>
      </c>
      <c r="B1360">
        <v>47009</v>
      </c>
      <c r="C1360" t="s">
        <v>27</v>
      </c>
      <c r="D1360" t="s">
        <v>92</v>
      </c>
      <c r="E1360" t="s">
        <v>27</v>
      </c>
      <c r="F1360" t="s">
        <v>71</v>
      </c>
      <c r="G1360" t="s">
        <v>15</v>
      </c>
      <c r="H1360">
        <v>0.1033925287259</v>
      </c>
      <c r="I1360">
        <v>89.9</v>
      </c>
      <c r="J1360">
        <v>48.5</v>
      </c>
      <c r="K1360">
        <v>253.46210584696101</v>
      </c>
      <c r="L1360">
        <v>3.0602270005903001E-2</v>
      </c>
      <c r="M1360">
        <v>21.383031790091</v>
      </c>
      <c r="N1360">
        <v>48016</v>
      </c>
      <c r="O1360">
        <v>0.89660747127409901</v>
      </c>
      <c r="P1360">
        <v>0.1033925287259</v>
      </c>
    </row>
    <row r="1361" spans="1:16" x14ac:dyDescent="0.25">
      <c r="A1361">
        <v>1</v>
      </c>
      <c r="B1361">
        <v>1120</v>
      </c>
      <c r="C1361" t="s">
        <v>31</v>
      </c>
      <c r="D1361" t="s">
        <v>43</v>
      </c>
      <c r="E1361" t="s">
        <v>21</v>
      </c>
      <c r="F1361" t="s">
        <v>54</v>
      </c>
      <c r="G1361" t="s">
        <v>19</v>
      </c>
      <c r="H1361">
        <v>9.5473908304359895E-2</v>
      </c>
      <c r="I1361">
        <v>106.2</v>
      </c>
      <c r="J1361">
        <v>46.2</v>
      </c>
      <c r="K1361">
        <v>262.978107502961</v>
      </c>
      <c r="L1361">
        <v>3.02291122565535E-2</v>
      </c>
      <c r="M1361">
        <v>29.3812514725218</v>
      </c>
      <c r="N1361">
        <v>24095</v>
      </c>
      <c r="O1361">
        <v>0.90452609169563902</v>
      </c>
      <c r="P1361">
        <v>9.5473908304360103E-2</v>
      </c>
    </row>
    <row r="1362" spans="1:16" x14ac:dyDescent="0.25">
      <c r="A1362">
        <v>1</v>
      </c>
      <c r="B1362">
        <v>62001</v>
      </c>
      <c r="C1362" t="s">
        <v>44</v>
      </c>
      <c r="D1362" t="s">
        <v>99</v>
      </c>
      <c r="E1362" t="s">
        <v>44</v>
      </c>
      <c r="F1362" t="s">
        <v>78</v>
      </c>
      <c r="G1362" t="s">
        <v>15</v>
      </c>
      <c r="H1362">
        <v>0.22360601768836599</v>
      </c>
      <c r="I1362">
        <v>39.6</v>
      </c>
      <c r="J1362">
        <v>25.5</v>
      </c>
      <c r="K1362">
        <v>210.781373264575</v>
      </c>
      <c r="L1362">
        <v>3.3442327996339498E-2</v>
      </c>
      <c r="M1362">
        <v>29.685014279901399</v>
      </c>
      <c r="N1362">
        <v>63032</v>
      </c>
      <c r="O1362">
        <v>0.77639398231163304</v>
      </c>
      <c r="P1362">
        <v>0.22360601768836499</v>
      </c>
    </row>
    <row r="1363" spans="1:16" x14ac:dyDescent="0.25">
      <c r="A1363">
        <v>1</v>
      </c>
      <c r="B1363">
        <v>27032</v>
      </c>
      <c r="C1363" t="s">
        <v>21</v>
      </c>
      <c r="D1363" t="s">
        <v>40</v>
      </c>
      <c r="E1363" t="s">
        <v>21</v>
      </c>
      <c r="F1363" t="s">
        <v>22</v>
      </c>
      <c r="G1363" t="s">
        <v>15</v>
      </c>
      <c r="H1363">
        <v>7.0497350379001997E-2</v>
      </c>
      <c r="I1363">
        <v>81.099999999999994</v>
      </c>
      <c r="J1363">
        <v>55.8</v>
      </c>
      <c r="K1363">
        <v>273.51918519301802</v>
      </c>
      <c r="L1363">
        <v>2.1945103370408298E-2</v>
      </c>
      <c r="M1363">
        <v>9.70195786453022</v>
      </c>
      <c r="N1363">
        <v>28032</v>
      </c>
      <c r="O1363">
        <v>0.92950264962099804</v>
      </c>
      <c r="P1363">
        <v>7.0497350379002094E-2</v>
      </c>
    </row>
    <row r="1364" spans="1:16" x14ac:dyDescent="0.25">
      <c r="A1364">
        <v>1</v>
      </c>
      <c r="B1364">
        <v>15146</v>
      </c>
      <c r="C1364" t="s">
        <v>24</v>
      </c>
      <c r="D1364" t="s">
        <v>60</v>
      </c>
      <c r="E1364" t="s">
        <v>24</v>
      </c>
      <c r="F1364" t="s">
        <v>61</v>
      </c>
      <c r="G1364" t="s">
        <v>15</v>
      </c>
      <c r="H1364">
        <v>0</v>
      </c>
      <c r="I1364">
        <v>95.7</v>
      </c>
      <c r="J1364">
        <v>42.9</v>
      </c>
      <c r="K1364">
        <v>440.56949061981697</v>
      </c>
      <c r="L1364">
        <v>1.9839703875317499E-2</v>
      </c>
      <c r="M1364">
        <v>29.9884982881218</v>
      </c>
      <c r="N1364">
        <v>13145</v>
      </c>
      <c r="O1364">
        <v>0.999999999999999</v>
      </c>
      <c r="P1364">
        <v>0</v>
      </c>
    </row>
    <row r="1365" spans="1:16" x14ac:dyDescent="0.25">
      <c r="A1365">
        <v>1</v>
      </c>
      <c r="B1365">
        <v>43044</v>
      </c>
      <c r="C1365" t="s">
        <v>16</v>
      </c>
      <c r="D1365" t="s">
        <v>17</v>
      </c>
      <c r="E1365" t="s">
        <v>16</v>
      </c>
      <c r="F1365" t="s">
        <v>86</v>
      </c>
      <c r="G1365" t="s">
        <v>15</v>
      </c>
      <c r="H1365">
        <v>0.25828231791413198</v>
      </c>
      <c r="I1365">
        <v>61.9</v>
      </c>
      <c r="J1365">
        <v>44.8</v>
      </c>
      <c r="K1365">
        <v>103.631350994797</v>
      </c>
      <c r="L1365">
        <v>5.1767541626028798E-2</v>
      </c>
      <c r="M1365">
        <v>10.6041395537603</v>
      </c>
      <c r="N1365">
        <v>44007</v>
      </c>
      <c r="O1365">
        <v>0.74171768208586797</v>
      </c>
      <c r="P1365">
        <v>0.25828231791413098</v>
      </c>
    </row>
    <row r="1366" spans="1:16" x14ac:dyDescent="0.25">
      <c r="A1366">
        <v>1</v>
      </c>
      <c r="B1366">
        <v>74002</v>
      </c>
      <c r="C1366" t="s">
        <v>51</v>
      </c>
      <c r="D1366" t="s">
        <v>76</v>
      </c>
      <c r="E1366" t="s">
        <v>31</v>
      </c>
      <c r="F1366" t="s">
        <v>77</v>
      </c>
      <c r="G1366" t="s">
        <v>19</v>
      </c>
      <c r="H1366">
        <v>0.17293394823302299</v>
      </c>
      <c r="I1366">
        <v>61.4</v>
      </c>
      <c r="J1366">
        <v>28.6</v>
      </c>
      <c r="K1366">
        <v>257.881388215642</v>
      </c>
      <c r="L1366">
        <v>5.6152161039991599E-2</v>
      </c>
      <c r="M1366">
        <v>37.058944370680997</v>
      </c>
      <c r="N1366">
        <v>3065</v>
      </c>
      <c r="O1366">
        <v>0.82706605176697601</v>
      </c>
      <c r="P1366">
        <v>0.17293394823302299</v>
      </c>
    </row>
    <row r="1367" spans="1:16" x14ac:dyDescent="0.25">
      <c r="A1367">
        <v>1</v>
      </c>
      <c r="B1367">
        <v>1219</v>
      </c>
      <c r="C1367" t="s">
        <v>31</v>
      </c>
      <c r="D1367" t="s">
        <v>43</v>
      </c>
      <c r="E1367" t="s">
        <v>31</v>
      </c>
      <c r="F1367" t="s">
        <v>77</v>
      </c>
      <c r="G1367" t="s">
        <v>15</v>
      </c>
      <c r="H1367">
        <v>9.2965394437417706E-2</v>
      </c>
      <c r="I1367">
        <v>106.2</v>
      </c>
      <c r="J1367">
        <v>46.2</v>
      </c>
      <c r="K1367">
        <v>265.62634478723498</v>
      </c>
      <c r="L1367">
        <v>3.0616895180037199E-2</v>
      </c>
      <c r="M1367">
        <v>29.6716077185031</v>
      </c>
      <c r="N1367">
        <v>3065</v>
      </c>
      <c r="O1367">
        <v>0.90703460556258197</v>
      </c>
      <c r="P1367">
        <v>9.2965394437417595E-2</v>
      </c>
    </row>
    <row r="1368" spans="1:16" x14ac:dyDescent="0.25">
      <c r="A1368">
        <v>1</v>
      </c>
      <c r="B1368">
        <v>27042</v>
      </c>
      <c r="C1368" t="s">
        <v>21</v>
      </c>
      <c r="D1368" t="s">
        <v>40</v>
      </c>
      <c r="E1368" t="s">
        <v>21</v>
      </c>
      <c r="F1368" t="s">
        <v>22</v>
      </c>
      <c r="G1368" t="s">
        <v>15</v>
      </c>
      <c r="H1368">
        <v>6.3819675627432099E-2</v>
      </c>
      <c r="I1368">
        <v>81.099999999999994</v>
      </c>
      <c r="J1368">
        <v>55.8</v>
      </c>
      <c r="K1368">
        <v>279.257530814387</v>
      </c>
      <c r="L1368">
        <v>2.1963949453692101E-2</v>
      </c>
      <c r="M1368">
        <v>10.614767678086601</v>
      </c>
      <c r="N1368">
        <v>28065</v>
      </c>
      <c r="O1368">
        <v>0.93618032437256704</v>
      </c>
      <c r="P1368">
        <v>6.3819675627432002E-2</v>
      </c>
    </row>
    <row r="1369" spans="1:16" x14ac:dyDescent="0.25">
      <c r="A1369">
        <v>1</v>
      </c>
      <c r="B1369">
        <v>100005</v>
      </c>
      <c r="C1369" t="s">
        <v>27</v>
      </c>
      <c r="D1369" t="s">
        <v>118</v>
      </c>
      <c r="E1369" t="s">
        <v>27</v>
      </c>
      <c r="F1369" t="s">
        <v>95</v>
      </c>
      <c r="G1369" t="s">
        <v>15</v>
      </c>
      <c r="H1369">
        <v>8.2542999796608799E-2</v>
      </c>
      <c r="I1369">
        <v>89.9</v>
      </c>
      <c r="J1369">
        <v>48.5</v>
      </c>
      <c r="K1369">
        <v>279.16495917556102</v>
      </c>
      <c r="L1369">
        <v>3.4755304714416603E-2</v>
      </c>
      <c r="M1369">
        <v>23.0737197917598</v>
      </c>
      <c r="N1369">
        <v>45007</v>
      </c>
      <c r="O1369">
        <v>0.91745700020339105</v>
      </c>
      <c r="P1369">
        <v>8.2542999796608701E-2</v>
      </c>
    </row>
    <row r="1370" spans="1:16" x14ac:dyDescent="0.25">
      <c r="A1370">
        <v>1</v>
      </c>
      <c r="B1370">
        <v>29033</v>
      </c>
      <c r="C1370" t="s">
        <v>21</v>
      </c>
      <c r="D1370" t="s">
        <v>69</v>
      </c>
      <c r="E1370" t="s">
        <v>21</v>
      </c>
      <c r="F1370" t="s">
        <v>22</v>
      </c>
      <c r="G1370" t="s">
        <v>15</v>
      </c>
      <c r="H1370">
        <v>0.176352620289732</v>
      </c>
      <c r="I1370">
        <v>81.099999999999994</v>
      </c>
      <c r="J1370">
        <v>55.8</v>
      </c>
      <c r="K1370">
        <v>132.19893653104799</v>
      </c>
      <c r="L1370">
        <v>1.14244263878017E-2</v>
      </c>
      <c r="M1370">
        <v>5.5084766082339804</v>
      </c>
      <c r="N1370">
        <v>28019</v>
      </c>
      <c r="O1370">
        <v>0.82364737971026702</v>
      </c>
      <c r="P1370">
        <v>0.176352620289732</v>
      </c>
    </row>
    <row r="1371" spans="1:16" x14ac:dyDescent="0.25">
      <c r="A1371">
        <v>1</v>
      </c>
      <c r="B1371">
        <v>63049</v>
      </c>
      <c r="C1371" t="s">
        <v>44</v>
      </c>
      <c r="D1371" t="s">
        <v>78</v>
      </c>
      <c r="E1371" t="s">
        <v>44</v>
      </c>
      <c r="F1371" t="s">
        <v>96</v>
      </c>
      <c r="G1371" t="s">
        <v>15</v>
      </c>
      <c r="H1371">
        <v>0.163343450886587</v>
      </c>
      <c r="I1371">
        <v>39.6</v>
      </c>
      <c r="J1371">
        <v>25.5</v>
      </c>
      <c r="K1371">
        <v>263.95539791067</v>
      </c>
      <c r="L1371">
        <v>4.0949119612978598E-2</v>
      </c>
      <c r="M1371">
        <v>38.845156551098</v>
      </c>
      <c r="N1371">
        <v>65037</v>
      </c>
      <c r="O1371">
        <v>0.83665654911341203</v>
      </c>
      <c r="P1371">
        <v>0.163343450886587</v>
      </c>
    </row>
    <row r="1372" spans="1:16" x14ac:dyDescent="0.25">
      <c r="A1372">
        <v>1</v>
      </c>
      <c r="B1372">
        <v>72031</v>
      </c>
      <c r="C1372" t="s">
        <v>51</v>
      </c>
      <c r="D1372" t="s">
        <v>75</v>
      </c>
      <c r="E1372" t="s">
        <v>51</v>
      </c>
      <c r="F1372" t="s">
        <v>112</v>
      </c>
      <c r="G1372" t="s">
        <v>15</v>
      </c>
      <c r="H1372">
        <v>0.210090435613173</v>
      </c>
      <c r="I1372">
        <v>61.4</v>
      </c>
      <c r="J1372">
        <v>28.6</v>
      </c>
      <c r="K1372">
        <v>248.898636502942</v>
      </c>
      <c r="L1372">
        <v>6.8132921725148302E-2</v>
      </c>
      <c r="M1372">
        <v>28.566331108296001</v>
      </c>
      <c r="N1372">
        <v>110002</v>
      </c>
      <c r="O1372">
        <v>0.78990956438682602</v>
      </c>
      <c r="P1372">
        <v>0.210090435613173</v>
      </c>
    </row>
    <row r="1373" spans="1:16" x14ac:dyDescent="0.25">
      <c r="A1373">
        <v>1</v>
      </c>
      <c r="B1373">
        <v>1272</v>
      </c>
      <c r="C1373" t="s">
        <v>31</v>
      </c>
      <c r="D1373" t="s">
        <v>43</v>
      </c>
      <c r="E1373" t="s">
        <v>31</v>
      </c>
      <c r="F1373" t="s">
        <v>43</v>
      </c>
      <c r="G1373" t="s">
        <v>15</v>
      </c>
      <c r="H1373">
        <v>8.8804914437471294E-2</v>
      </c>
      <c r="I1373">
        <v>106.2</v>
      </c>
      <c r="J1373">
        <v>46.2</v>
      </c>
      <c r="K1373">
        <v>270.081710358012</v>
      </c>
      <c r="L1373">
        <v>3.1029265954563501E-2</v>
      </c>
      <c r="M1373">
        <v>30.0986512266667</v>
      </c>
      <c r="N1373">
        <v>1086</v>
      </c>
      <c r="O1373">
        <v>0.91119508556252804</v>
      </c>
      <c r="P1373">
        <v>8.8804914437471294E-2</v>
      </c>
    </row>
    <row r="1374" spans="1:16" x14ac:dyDescent="0.25">
      <c r="A1374">
        <v>1</v>
      </c>
      <c r="B1374">
        <v>38008</v>
      </c>
      <c r="C1374" t="s">
        <v>33</v>
      </c>
      <c r="D1374" t="s">
        <v>42</v>
      </c>
      <c r="E1374" t="s">
        <v>33</v>
      </c>
      <c r="F1374" t="s">
        <v>35</v>
      </c>
      <c r="G1374" t="s">
        <v>15</v>
      </c>
      <c r="H1374">
        <v>0.120869117232814</v>
      </c>
      <c r="I1374">
        <v>81.5</v>
      </c>
      <c r="J1374">
        <v>51.5</v>
      </c>
      <c r="K1374">
        <v>188.428971741156</v>
      </c>
      <c r="L1374">
        <v>1.6001588788620302E-2</v>
      </c>
      <c r="M1374">
        <v>20.765644111726399</v>
      </c>
      <c r="N1374">
        <v>39012</v>
      </c>
      <c r="O1374">
        <v>0.87913088276718498</v>
      </c>
      <c r="P1374">
        <v>0.120869117232815</v>
      </c>
    </row>
    <row r="1375" spans="1:16" x14ac:dyDescent="0.25">
      <c r="A1375">
        <v>1</v>
      </c>
      <c r="B1375">
        <v>13012</v>
      </c>
      <c r="C1375" t="s">
        <v>24</v>
      </c>
      <c r="D1375" t="s">
        <v>25</v>
      </c>
      <c r="E1375" t="s">
        <v>33</v>
      </c>
      <c r="F1375" t="s">
        <v>46</v>
      </c>
      <c r="G1375" t="s">
        <v>19</v>
      </c>
      <c r="H1375">
        <v>7.3398363734059604E-3</v>
      </c>
      <c r="I1375">
        <v>95.7</v>
      </c>
      <c r="J1375">
        <v>42.9</v>
      </c>
      <c r="K1375">
        <v>404.68010973094601</v>
      </c>
      <c r="L1375">
        <v>1.7825254495772599E-2</v>
      </c>
      <c r="M1375">
        <v>28.4835997168259</v>
      </c>
      <c r="N1375">
        <v>33032</v>
      </c>
      <c r="O1375">
        <v>0.99266016362659304</v>
      </c>
      <c r="P1375">
        <v>7.3398363734059396E-3</v>
      </c>
    </row>
    <row r="1376" spans="1:16" x14ac:dyDescent="0.25">
      <c r="A1376">
        <v>1</v>
      </c>
      <c r="B1376">
        <v>63067</v>
      </c>
      <c r="C1376" t="s">
        <v>44</v>
      </c>
      <c r="D1376" t="s">
        <v>78</v>
      </c>
      <c r="E1376" t="s">
        <v>44</v>
      </c>
      <c r="F1376" t="s">
        <v>55</v>
      </c>
      <c r="G1376" t="s">
        <v>15</v>
      </c>
      <c r="H1376">
        <v>0.16467930365314901</v>
      </c>
      <c r="I1376">
        <v>39.6</v>
      </c>
      <c r="J1376">
        <v>25.5</v>
      </c>
      <c r="K1376">
        <v>261.67002052448299</v>
      </c>
      <c r="L1376">
        <v>4.0760500595623798E-2</v>
      </c>
      <c r="M1376">
        <v>38.902548573326001</v>
      </c>
      <c r="N1376">
        <v>64005</v>
      </c>
      <c r="O1376">
        <v>0.83532069634685002</v>
      </c>
      <c r="P1376">
        <v>0.16467930365314901</v>
      </c>
    </row>
    <row r="1377" spans="1:16" x14ac:dyDescent="0.25">
      <c r="A1377">
        <v>1</v>
      </c>
      <c r="B1377">
        <v>18024</v>
      </c>
      <c r="C1377" t="s">
        <v>24</v>
      </c>
      <c r="D1377" t="s">
        <v>53</v>
      </c>
      <c r="E1377" t="s">
        <v>24</v>
      </c>
      <c r="F1377" t="s">
        <v>60</v>
      </c>
      <c r="G1377" t="s">
        <v>15</v>
      </c>
      <c r="H1377">
        <v>0.12712723071106799</v>
      </c>
      <c r="I1377">
        <v>95.7</v>
      </c>
      <c r="J1377">
        <v>42.9</v>
      </c>
      <c r="K1377">
        <v>272.03167144756497</v>
      </c>
      <c r="L1377">
        <v>1.26672004460293E-2</v>
      </c>
      <c r="M1377">
        <v>18.379647554392701</v>
      </c>
      <c r="N1377">
        <v>15105</v>
      </c>
      <c r="O1377">
        <v>0.87287276928893198</v>
      </c>
      <c r="P1377">
        <v>0.12712723071106799</v>
      </c>
    </row>
    <row r="1378" spans="1:16" x14ac:dyDescent="0.25">
      <c r="A1378">
        <v>1</v>
      </c>
      <c r="B1378">
        <v>3047</v>
      </c>
      <c r="C1378" t="s">
        <v>31</v>
      </c>
      <c r="D1378" t="s">
        <v>77</v>
      </c>
      <c r="E1378" t="s">
        <v>31</v>
      </c>
      <c r="F1378" t="s">
        <v>57</v>
      </c>
      <c r="G1378" t="s">
        <v>15</v>
      </c>
      <c r="H1378">
        <v>0.18101360331378799</v>
      </c>
      <c r="I1378">
        <v>106.2</v>
      </c>
      <c r="J1378">
        <v>46.2</v>
      </c>
      <c r="K1378">
        <v>176.961376416512</v>
      </c>
      <c r="L1378">
        <v>2.05407645339593E-2</v>
      </c>
      <c r="M1378">
        <v>19.060633956117499</v>
      </c>
      <c r="N1378">
        <v>4029</v>
      </c>
      <c r="O1378">
        <v>0.81898639668621098</v>
      </c>
      <c r="P1378">
        <v>0.18101360331378799</v>
      </c>
    </row>
    <row r="1379" spans="1:16" x14ac:dyDescent="0.25">
      <c r="A1379">
        <v>1</v>
      </c>
      <c r="B1379">
        <v>60003</v>
      </c>
      <c r="C1379" t="s">
        <v>13</v>
      </c>
      <c r="D1379" t="s">
        <v>23</v>
      </c>
      <c r="E1379" t="s">
        <v>27</v>
      </c>
      <c r="F1379" t="s">
        <v>71</v>
      </c>
      <c r="G1379" t="s">
        <v>19</v>
      </c>
      <c r="H1379">
        <v>0.24259073123560901</v>
      </c>
      <c r="I1379">
        <v>63.9</v>
      </c>
      <c r="J1379">
        <v>45.2</v>
      </c>
      <c r="K1379">
        <v>87.536482617250897</v>
      </c>
      <c r="L1379">
        <v>1.1625577956726601E-2</v>
      </c>
      <c r="M1379">
        <v>12.469200728644401</v>
      </c>
      <c r="N1379">
        <v>48001</v>
      </c>
      <c r="O1379">
        <v>0.75740926876438996</v>
      </c>
      <c r="P1379">
        <v>0.24259073123560901</v>
      </c>
    </row>
    <row r="1380" spans="1:16" x14ac:dyDescent="0.25">
      <c r="A1380">
        <v>1</v>
      </c>
      <c r="B1380">
        <v>26086</v>
      </c>
      <c r="C1380" t="s">
        <v>21</v>
      </c>
      <c r="D1380" t="s">
        <v>39</v>
      </c>
      <c r="E1380" t="s">
        <v>21</v>
      </c>
      <c r="F1380" t="s">
        <v>39</v>
      </c>
      <c r="G1380" t="s">
        <v>15</v>
      </c>
      <c r="H1380">
        <v>5.9639155284814699E-2</v>
      </c>
      <c r="I1380">
        <v>81.099999999999994</v>
      </c>
      <c r="J1380">
        <v>55.8</v>
      </c>
      <c r="K1380">
        <v>285.97919586700499</v>
      </c>
      <c r="L1380">
        <v>2.2656920011461901E-2</v>
      </c>
      <c r="M1380">
        <v>10.555475586246899</v>
      </c>
      <c r="N1380">
        <v>26046</v>
      </c>
      <c r="O1380">
        <v>0.940360844715185</v>
      </c>
      <c r="P1380">
        <v>5.9639155284814803E-2</v>
      </c>
    </row>
    <row r="1381" spans="1:16" x14ac:dyDescent="0.25">
      <c r="A1381">
        <v>1</v>
      </c>
      <c r="B1381">
        <v>75009</v>
      </c>
      <c r="C1381" t="s">
        <v>51</v>
      </c>
      <c r="D1381" t="s">
        <v>93</v>
      </c>
      <c r="E1381" t="s">
        <v>51</v>
      </c>
      <c r="F1381" t="s">
        <v>112</v>
      </c>
      <c r="G1381" t="s">
        <v>15</v>
      </c>
      <c r="H1381">
        <v>0.181745518704994</v>
      </c>
      <c r="I1381">
        <v>61.4</v>
      </c>
      <c r="J1381">
        <v>28.6</v>
      </c>
      <c r="K1381">
        <v>230.898917604503</v>
      </c>
      <c r="L1381">
        <v>2.9122806004950898E-2</v>
      </c>
      <c r="M1381">
        <v>35.873449203191903</v>
      </c>
      <c r="N1381">
        <v>110002</v>
      </c>
      <c r="O1381">
        <v>0.818254481295005</v>
      </c>
      <c r="P1381">
        <v>0.181745518704994</v>
      </c>
    </row>
    <row r="1382" spans="1:16" x14ac:dyDescent="0.25">
      <c r="A1382">
        <v>1</v>
      </c>
      <c r="B1382">
        <v>26055</v>
      </c>
      <c r="C1382" t="s">
        <v>21</v>
      </c>
      <c r="D1382" t="s">
        <v>39</v>
      </c>
      <c r="E1382" t="s">
        <v>21</v>
      </c>
      <c r="F1382" t="s">
        <v>22</v>
      </c>
      <c r="G1382" t="s">
        <v>15</v>
      </c>
      <c r="H1382">
        <v>6.9659768590079704E-2</v>
      </c>
      <c r="I1382">
        <v>81.099999999999994</v>
      </c>
      <c r="J1382">
        <v>55.8</v>
      </c>
      <c r="K1382">
        <v>275.25121909960899</v>
      </c>
      <c r="L1382">
        <v>2.1991496739979601E-2</v>
      </c>
      <c r="M1382">
        <v>9.5822707197450701</v>
      </c>
      <c r="N1382">
        <v>28055</v>
      </c>
      <c r="O1382">
        <v>0.93034023140991995</v>
      </c>
      <c r="P1382">
        <v>6.9659768590079704E-2</v>
      </c>
    </row>
    <row r="1383" spans="1:16" x14ac:dyDescent="0.25">
      <c r="A1383">
        <v>1</v>
      </c>
      <c r="B1383">
        <v>63049</v>
      </c>
      <c r="C1383" t="s">
        <v>44</v>
      </c>
      <c r="D1383" t="s">
        <v>78</v>
      </c>
      <c r="E1383" t="s">
        <v>44</v>
      </c>
      <c r="F1383" t="s">
        <v>99</v>
      </c>
      <c r="G1383" t="s">
        <v>15</v>
      </c>
      <c r="H1383">
        <v>0.163343450886587</v>
      </c>
      <c r="I1383">
        <v>39.6</v>
      </c>
      <c r="J1383">
        <v>25.5</v>
      </c>
      <c r="K1383">
        <v>263.95539791067</v>
      </c>
      <c r="L1383">
        <v>4.0949119612978598E-2</v>
      </c>
      <c r="M1383">
        <v>38.845156551098</v>
      </c>
      <c r="N1383">
        <v>62008</v>
      </c>
      <c r="O1383">
        <v>0.83665654911341203</v>
      </c>
      <c r="P1383">
        <v>0.163343450886587</v>
      </c>
    </row>
    <row r="1384" spans="1:16" x14ac:dyDescent="0.25">
      <c r="A1384">
        <v>1</v>
      </c>
      <c r="B1384">
        <v>63084</v>
      </c>
      <c r="C1384" t="s">
        <v>44</v>
      </c>
      <c r="D1384" t="s">
        <v>78</v>
      </c>
      <c r="E1384" t="s">
        <v>44</v>
      </c>
      <c r="F1384" t="s">
        <v>96</v>
      </c>
      <c r="G1384" t="s">
        <v>15</v>
      </c>
      <c r="H1384">
        <v>0.16886638556936201</v>
      </c>
      <c r="I1384">
        <v>39.6</v>
      </c>
      <c r="J1384">
        <v>25.5</v>
      </c>
      <c r="K1384">
        <v>255.914997301966</v>
      </c>
      <c r="L1384">
        <v>3.9904643928406001E-2</v>
      </c>
      <c r="M1384">
        <v>38.700947986526202</v>
      </c>
      <c r="N1384">
        <v>65002</v>
      </c>
      <c r="O1384">
        <v>0.83113361443063705</v>
      </c>
      <c r="P1384">
        <v>0.16886638556936101</v>
      </c>
    </row>
    <row r="1385" spans="1:16" x14ac:dyDescent="0.25">
      <c r="A1385">
        <v>1</v>
      </c>
      <c r="B1385">
        <v>45003</v>
      </c>
      <c r="C1385" t="s">
        <v>27</v>
      </c>
      <c r="D1385" t="s">
        <v>95</v>
      </c>
      <c r="E1385" t="s">
        <v>27</v>
      </c>
      <c r="F1385" t="s">
        <v>95</v>
      </c>
      <c r="G1385" t="s">
        <v>15</v>
      </c>
      <c r="H1385">
        <v>0.16888474650743901</v>
      </c>
      <c r="I1385">
        <v>89.9</v>
      </c>
      <c r="J1385">
        <v>48.5</v>
      </c>
      <c r="K1385">
        <v>183.07988656309399</v>
      </c>
      <c r="L1385">
        <v>2.3340506903109799E-2</v>
      </c>
      <c r="M1385">
        <v>14.5882697710268</v>
      </c>
      <c r="N1385">
        <v>45014</v>
      </c>
      <c r="O1385">
        <v>0.83111525349255999</v>
      </c>
      <c r="P1385">
        <v>0.16888474650743901</v>
      </c>
    </row>
    <row r="1386" spans="1:16" x14ac:dyDescent="0.25">
      <c r="A1386">
        <v>1</v>
      </c>
      <c r="B1386">
        <v>58091</v>
      </c>
      <c r="C1386" t="s">
        <v>13</v>
      </c>
      <c r="D1386" t="s">
        <v>14</v>
      </c>
      <c r="E1386" t="s">
        <v>13</v>
      </c>
      <c r="F1386" t="s">
        <v>14</v>
      </c>
      <c r="G1386" t="s">
        <v>15</v>
      </c>
      <c r="H1386">
        <v>1.33830742645378E-2</v>
      </c>
      <c r="I1386">
        <v>63.9</v>
      </c>
      <c r="J1386">
        <v>45.2</v>
      </c>
      <c r="K1386">
        <v>345.73179625703602</v>
      </c>
      <c r="L1386">
        <v>4.8577829854548699E-2</v>
      </c>
      <c r="M1386">
        <v>35.386210679520403</v>
      </c>
      <c r="N1386">
        <v>58091</v>
      </c>
      <c r="O1386">
        <v>0.986616925735462</v>
      </c>
      <c r="P1386">
        <v>1.33830742645378E-2</v>
      </c>
    </row>
    <row r="1387" spans="1:16" x14ac:dyDescent="0.25">
      <c r="A1387">
        <v>1</v>
      </c>
      <c r="B1387">
        <v>108033</v>
      </c>
      <c r="C1387" t="s">
        <v>24</v>
      </c>
      <c r="D1387" t="s">
        <v>104</v>
      </c>
      <c r="E1387" t="s">
        <v>24</v>
      </c>
      <c r="F1387" t="s">
        <v>104</v>
      </c>
      <c r="G1387" t="s">
        <v>15</v>
      </c>
      <c r="H1387">
        <v>0</v>
      </c>
      <c r="I1387">
        <v>95.7</v>
      </c>
      <c r="J1387">
        <v>42.9</v>
      </c>
      <c r="K1387">
        <v>452.55674317030503</v>
      </c>
      <c r="L1387">
        <v>2.01920198740594E-2</v>
      </c>
      <c r="M1387">
        <v>31.4313597471149</v>
      </c>
      <c r="N1387">
        <v>108015</v>
      </c>
      <c r="O1387">
        <v>0.999999999999999</v>
      </c>
      <c r="P1387">
        <v>0</v>
      </c>
    </row>
    <row r="1388" spans="1:16" x14ac:dyDescent="0.25">
      <c r="A1388">
        <v>1</v>
      </c>
      <c r="B1388">
        <v>8008</v>
      </c>
      <c r="C1388" t="s">
        <v>90</v>
      </c>
      <c r="D1388" t="s">
        <v>98</v>
      </c>
      <c r="E1388" t="s">
        <v>72</v>
      </c>
      <c r="F1388" t="s">
        <v>74</v>
      </c>
      <c r="G1388" t="s">
        <v>19</v>
      </c>
      <c r="H1388">
        <v>0.303972383633828</v>
      </c>
      <c r="I1388">
        <v>96.8</v>
      </c>
      <c r="J1388">
        <v>39.799999999999997</v>
      </c>
      <c r="K1388">
        <v>89.453196601490404</v>
      </c>
      <c r="L1388">
        <v>2.6683858029076999E-2</v>
      </c>
      <c r="M1388">
        <v>10.5977054220486</v>
      </c>
      <c r="N1388">
        <v>22062</v>
      </c>
      <c r="O1388">
        <v>0.69602761636617105</v>
      </c>
      <c r="P1388">
        <v>0.303972383633829</v>
      </c>
    </row>
    <row r="1389" spans="1:16" x14ac:dyDescent="0.25">
      <c r="A1389">
        <v>1</v>
      </c>
      <c r="B1389">
        <v>58091</v>
      </c>
      <c r="C1389" t="s">
        <v>13</v>
      </c>
      <c r="D1389" t="s">
        <v>14</v>
      </c>
      <c r="E1389" t="s">
        <v>13</v>
      </c>
      <c r="F1389" t="s">
        <v>14</v>
      </c>
      <c r="G1389" t="s">
        <v>15</v>
      </c>
      <c r="H1389">
        <v>1.33830742645378E-2</v>
      </c>
      <c r="I1389">
        <v>63.9</v>
      </c>
      <c r="J1389">
        <v>45.2</v>
      </c>
      <c r="K1389">
        <v>345.73179625703602</v>
      </c>
      <c r="L1389">
        <v>4.8577829854548699E-2</v>
      </c>
      <c r="M1389">
        <v>35.386210679520403</v>
      </c>
      <c r="N1389">
        <v>58046</v>
      </c>
      <c r="O1389">
        <v>0.986616925735462</v>
      </c>
      <c r="P1389">
        <v>1.33830742645378E-2</v>
      </c>
    </row>
    <row r="1390" spans="1:16" x14ac:dyDescent="0.25">
      <c r="A1390">
        <v>1</v>
      </c>
      <c r="B1390">
        <v>5110</v>
      </c>
      <c r="C1390" t="s">
        <v>31</v>
      </c>
      <c r="D1390" t="s">
        <v>114</v>
      </c>
      <c r="E1390" t="s">
        <v>31</v>
      </c>
      <c r="F1390" t="s">
        <v>107</v>
      </c>
      <c r="G1390" t="s">
        <v>15</v>
      </c>
      <c r="H1390">
        <v>0.145338504474361</v>
      </c>
      <c r="I1390">
        <v>106.2</v>
      </c>
      <c r="J1390">
        <v>46.2</v>
      </c>
      <c r="K1390">
        <v>210.63130258280901</v>
      </c>
      <c r="L1390">
        <v>2.3777589876189002E-2</v>
      </c>
      <c r="M1390">
        <v>23.753846157781201</v>
      </c>
      <c r="N1390">
        <v>103050</v>
      </c>
      <c r="O1390">
        <v>0.85466149552563797</v>
      </c>
      <c r="P1390">
        <v>0.145338504474361</v>
      </c>
    </row>
    <row r="1391" spans="1:16" x14ac:dyDescent="0.25">
      <c r="A1391">
        <v>1</v>
      </c>
      <c r="B1391">
        <v>59029</v>
      </c>
      <c r="C1391" t="s">
        <v>13</v>
      </c>
      <c r="D1391" t="s">
        <v>18</v>
      </c>
      <c r="E1391" t="s">
        <v>27</v>
      </c>
      <c r="F1391" t="s">
        <v>82</v>
      </c>
      <c r="G1391" t="s">
        <v>19</v>
      </c>
      <c r="H1391">
        <v>0.246750476444799</v>
      </c>
      <c r="I1391">
        <v>63.9</v>
      </c>
      <c r="J1391">
        <v>45.2</v>
      </c>
      <c r="K1391">
        <v>71.7791699778234</v>
      </c>
      <c r="L1391">
        <v>1.02586713419983E-2</v>
      </c>
      <c r="M1391">
        <v>14.577892656575701</v>
      </c>
      <c r="N1391">
        <v>49009</v>
      </c>
      <c r="O1391">
        <v>0.75324952355520003</v>
      </c>
      <c r="P1391">
        <v>0.246750476444799</v>
      </c>
    </row>
    <row r="1392" spans="1:16" x14ac:dyDescent="0.25">
      <c r="A1392">
        <v>1</v>
      </c>
      <c r="B1392">
        <v>75022</v>
      </c>
      <c r="C1392" t="s">
        <v>51</v>
      </c>
      <c r="D1392" t="s">
        <v>93</v>
      </c>
      <c r="E1392" t="s">
        <v>51</v>
      </c>
      <c r="F1392" t="s">
        <v>75</v>
      </c>
      <c r="G1392" t="s">
        <v>15</v>
      </c>
      <c r="H1392">
        <v>0.15630846994903499</v>
      </c>
      <c r="I1392">
        <v>61.4</v>
      </c>
      <c r="J1392">
        <v>28.6</v>
      </c>
      <c r="K1392">
        <v>253.879732122679</v>
      </c>
      <c r="L1392">
        <v>4.0934363267665898E-2</v>
      </c>
      <c r="M1392">
        <v>41.089314736139698</v>
      </c>
      <c r="N1392">
        <v>72019</v>
      </c>
      <c r="O1392">
        <v>0.84369153005096398</v>
      </c>
      <c r="P1392">
        <v>0.15630846994903499</v>
      </c>
    </row>
    <row r="1393" spans="1:16" x14ac:dyDescent="0.25">
      <c r="A1393">
        <v>1</v>
      </c>
      <c r="B1393">
        <v>37006</v>
      </c>
      <c r="C1393" t="s">
        <v>33</v>
      </c>
      <c r="D1393" t="s">
        <v>79</v>
      </c>
      <c r="E1393" t="s">
        <v>33</v>
      </c>
      <c r="F1393" t="s">
        <v>35</v>
      </c>
      <c r="G1393" t="s">
        <v>15</v>
      </c>
      <c r="H1393">
        <v>2.27970710487242E-2</v>
      </c>
      <c r="I1393">
        <v>81.5</v>
      </c>
      <c r="J1393">
        <v>51.5</v>
      </c>
      <c r="K1393">
        <v>291.15510527056102</v>
      </c>
      <c r="L1393">
        <v>2.3992014729297701E-2</v>
      </c>
      <c r="M1393">
        <v>31.084800673569902</v>
      </c>
      <c r="N1393">
        <v>99023</v>
      </c>
      <c r="O1393">
        <v>0.97720292895127603</v>
      </c>
      <c r="P1393">
        <v>2.27970710487242E-2</v>
      </c>
    </row>
    <row r="1394" spans="1:16" x14ac:dyDescent="0.25">
      <c r="A1394">
        <v>1</v>
      </c>
      <c r="B1394">
        <v>36023</v>
      </c>
      <c r="C1394" t="s">
        <v>33</v>
      </c>
      <c r="D1394" t="s">
        <v>41</v>
      </c>
      <c r="E1394" t="s">
        <v>31</v>
      </c>
      <c r="F1394" t="s">
        <v>77</v>
      </c>
      <c r="G1394" t="s">
        <v>19</v>
      </c>
      <c r="H1394">
        <v>0.116436143608062</v>
      </c>
      <c r="I1394">
        <v>81.5</v>
      </c>
      <c r="J1394">
        <v>51.5</v>
      </c>
      <c r="K1394">
        <v>195.33161346678199</v>
      </c>
      <c r="L1394">
        <v>1.6800029333532699E-2</v>
      </c>
      <c r="M1394">
        <v>20.767354497720401</v>
      </c>
      <c r="N1394">
        <v>3106</v>
      </c>
      <c r="O1394">
        <v>0.88356385639193702</v>
      </c>
      <c r="P1394">
        <v>0.116436143608062</v>
      </c>
    </row>
    <row r="1395" spans="1:16" x14ac:dyDescent="0.25">
      <c r="A1395">
        <v>1</v>
      </c>
      <c r="B1395">
        <v>28023</v>
      </c>
      <c r="C1395" t="s">
        <v>21</v>
      </c>
      <c r="D1395" t="s">
        <v>22</v>
      </c>
      <c r="E1395" t="s">
        <v>21</v>
      </c>
      <c r="F1395" t="s">
        <v>22</v>
      </c>
      <c r="G1395" t="s">
        <v>15</v>
      </c>
      <c r="H1395">
        <v>7.7039750750600502E-2</v>
      </c>
      <c r="I1395">
        <v>81.099999999999994</v>
      </c>
      <c r="J1395">
        <v>55.8</v>
      </c>
      <c r="K1395">
        <v>267.93214274862402</v>
      </c>
      <c r="L1395">
        <v>2.2069069589717501E-2</v>
      </c>
      <c r="M1395">
        <v>8.8236134996098201</v>
      </c>
      <c r="N1395">
        <v>28001</v>
      </c>
      <c r="O1395">
        <v>0.92296024924939901</v>
      </c>
      <c r="P1395">
        <v>7.70397507506006E-2</v>
      </c>
    </row>
    <row r="1396" spans="1:16" x14ac:dyDescent="0.25">
      <c r="A1396">
        <v>1</v>
      </c>
      <c r="B1396">
        <v>63049</v>
      </c>
      <c r="C1396" t="s">
        <v>44</v>
      </c>
      <c r="D1396" t="s">
        <v>78</v>
      </c>
      <c r="E1396" t="s">
        <v>44</v>
      </c>
      <c r="F1396" t="s">
        <v>78</v>
      </c>
      <c r="G1396" t="s">
        <v>15</v>
      </c>
      <c r="H1396">
        <v>0.163343450886587</v>
      </c>
      <c r="I1396">
        <v>39.6</v>
      </c>
      <c r="J1396">
        <v>25.5</v>
      </c>
      <c r="K1396">
        <v>263.95539791067</v>
      </c>
      <c r="L1396">
        <v>4.0949119612978598E-2</v>
      </c>
      <c r="M1396">
        <v>38.845156551098</v>
      </c>
      <c r="N1396">
        <v>63080</v>
      </c>
      <c r="O1396">
        <v>0.83665654911341203</v>
      </c>
      <c r="P1396">
        <v>0.163343450886586</v>
      </c>
    </row>
    <row r="1397" spans="1:16" x14ac:dyDescent="0.25">
      <c r="A1397">
        <v>1</v>
      </c>
      <c r="B1397">
        <v>54004</v>
      </c>
      <c r="C1397" t="s">
        <v>47</v>
      </c>
      <c r="D1397" t="s">
        <v>49</v>
      </c>
      <c r="E1397" t="s">
        <v>47</v>
      </c>
      <c r="F1397" t="s">
        <v>49</v>
      </c>
      <c r="G1397" t="s">
        <v>15</v>
      </c>
      <c r="H1397">
        <v>0.24074124024882801</v>
      </c>
      <c r="I1397">
        <v>84.4</v>
      </c>
      <c r="J1397">
        <v>56.3</v>
      </c>
      <c r="K1397">
        <v>65.246101179102595</v>
      </c>
      <c r="L1397">
        <v>5.2723171802327898E-2</v>
      </c>
      <c r="M1397">
        <v>6.1206337590859698</v>
      </c>
      <c r="N1397">
        <v>54039</v>
      </c>
      <c r="O1397">
        <v>0.75925875975117096</v>
      </c>
      <c r="P1397">
        <v>0.24074124024882801</v>
      </c>
    </row>
    <row r="1398" spans="1:16" x14ac:dyDescent="0.25">
      <c r="A1398">
        <v>1</v>
      </c>
      <c r="B1398">
        <v>37007</v>
      </c>
      <c r="C1398" t="s">
        <v>33</v>
      </c>
      <c r="D1398" t="s">
        <v>79</v>
      </c>
      <c r="E1398" t="s">
        <v>33</v>
      </c>
      <c r="F1398" t="s">
        <v>79</v>
      </c>
      <c r="G1398" t="s">
        <v>15</v>
      </c>
      <c r="H1398">
        <v>0.15946583525274</v>
      </c>
      <c r="I1398">
        <v>81.5</v>
      </c>
      <c r="J1398">
        <v>51.5</v>
      </c>
      <c r="K1398">
        <v>147.251701101912</v>
      </c>
      <c r="L1398">
        <v>1.17575612509223E-2</v>
      </c>
      <c r="M1398">
        <v>16.695406859004802</v>
      </c>
      <c r="N1398">
        <v>37053</v>
      </c>
      <c r="O1398">
        <v>0.84053416474725895</v>
      </c>
      <c r="P1398">
        <v>0.15946583525274</v>
      </c>
    </row>
    <row r="1399" spans="1:16" x14ac:dyDescent="0.25">
      <c r="A1399">
        <v>1</v>
      </c>
      <c r="B1399">
        <v>40007</v>
      </c>
      <c r="C1399" t="s">
        <v>33</v>
      </c>
      <c r="D1399" t="s">
        <v>35</v>
      </c>
      <c r="E1399" t="s">
        <v>33</v>
      </c>
      <c r="F1399" t="s">
        <v>42</v>
      </c>
      <c r="G1399" t="s">
        <v>15</v>
      </c>
      <c r="H1399">
        <v>0.10689412980867</v>
      </c>
      <c r="I1399">
        <v>81.5</v>
      </c>
      <c r="J1399">
        <v>51.5</v>
      </c>
      <c r="K1399">
        <v>214.117059849036</v>
      </c>
      <c r="L1399">
        <v>1.6857427116673099E-2</v>
      </c>
      <c r="M1399">
        <v>19.5493042886735</v>
      </c>
      <c r="N1399">
        <v>38011</v>
      </c>
      <c r="O1399">
        <v>0.89310587019132903</v>
      </c>
      <c r="P1399">
        <v>0.10689412980867</v>
      </c>
    </row>
    <row r="1400" spans="1:16" x14ac:dyDescent="0.25">
      <c r="A1400">
        <v>1</v>
      </c>
      <c r="B1400">
        <v>28060</v>
      </c>
      <c r="C1400" t="s">
        <v>21</v>
      </c>
      <c r="D1400" t="s">
        <v>22</v>
      </c>
      <c r="E1400" t="s">
        <v>21</v>
      </c>
      <c r="F1400" t="s">
        <v>89</v>
      </c>
      <c r="G1400" t="s">
        <v>15</v>
      </c>
      <c r="H1400">
        <v>4.8730912431755799E-2</v>
      </c>
      <c r="I1400">
        <v>81.099999999999994</v>
      </c>
      <c r="J1400">
        <v>55.8</v>
      </c>
      <c r="K1400">
        <v>301.193758051918</v>
      </c>
      <c r="L1400">
        <v>2.4226984638633001E-2</v>
      </c>
      <c r="M1400">
        <v>10.915053621445001</v>
      </c>
      <c r="N1400">
        <v>23052</v>
      </c>
      <c r="O1400">
        <v>0.95126908756824402</v>
      </c>
      <c r="P1400">
        <v>4.8730912431755598E-2</v>
      </c>
    </row>
    <row r="1401" spans="1:16" x14ac:dyDescent="0.25">
      <c r="A1401">
        <v>1</v>
      </c>
      <c r="B1401">
        <v>4240</v>
      </c>
      <c r="C1401" t="s">
        <v>31</v>
      </c>
      <c r="D1401" t="s">
        <v>57</v>
      </c>
      <c r="E1401" t="s">
        <v>90</v>
      </c>
      <c r="F1401" t="s">
        <v>91</v>
      </c>
      <c r="G1401" t="s">
        <v>19</v>
      </c>
      <c r="H1401">
        <v>0.18881999410586001</v>
      </c>
      <c r="I1401">
        <v>106.2</v>
      </c>
      <c r="J1401">
        <v>46.2</v>
      </c>
      <c r="K1401">
        <v>167.120700012859</v>
      </c>
      <c r="L1401">
        <v>2.0245983759247299E-2</v>
      </c>
      <c r="M1401">
        <v>18.694854221746599</v>
      </c>
      <c r="N1401">
        <v>10046</v>
      </c>
      <c r="O1401">
        <v>0.81118000589413897</v>
      </c>
      <c r="P1401">
        <v>0.18881999410586001</v>
      </c>
    </row>
    <row r="1402" spans="1:16" x14ac:dyDescent="0.25">
      <c r="A1402">
        <v>1</v>
      </c>
      <c r="B1402">
        <v>52017</v>
      </c>
      <c r="C1402" t="s">
        <v>27</v>
      </c>
      <c r="D1402" t="s">
        <v>110</v>
      </c>
      <c r="E1402" t="s">
        <v>27</v>
      </c>
      <c r="F1402" t="s">
        <v>71</v>
      </c>
      <c r="G1402" t="s">
        <v>15</v>
      </c>
      <c r="H1402">
        <v>0.23942520629292299</v>
      </c>
      <c r="I1402">
        <v>89.9</v>
      </c>
      <c r="J1402">
        <v>48.5</v>
      </c>
      <c r="K1402">
        <v>102.657949434195</v>
      </c>
      <c r="L1402">
        <v>9.8951844904538802E-3</v>
      </c>
      <c r="M1402">
        <v>7.4103531391949398</v>
      </c>
      <c r="N1402">
        <v>48032</v>
      </c>
      <c r="O1402">
        <v>0.76057479370707604</v>
      </c>
      <c r="P1402">
        <v>0.23942520629292199</v>
      </c>
    </row>
    <row r="1403" spans="1:16" x14ac:dyDescent="0.25">
      <c r="A1403">
        <v>1</v>
      </c>
      <c r="B1403">
        <v>16003</v>
      </c>
      <c r="C1403" t="s">
        <v>24</v>
      </c>
      <c r="D1403" t="s">
        <v>66</v>
      </c>
      <c r="E1403" t="s">
        <v>24</v>
      </c>
      <c r="F1403" t="s">
        <v>53</v>
      </c>
      <c r="G1403" t="s">
        <v>15</v>
      </c>
      <c r="H1403">
        <v>7.1313810126703101E-3</v>
      </c>
      <c r="I1403">
        <v>95.7</v>
      </c>
      <c r="J1403">
        <v>42.9</v>
      </c>
      <c r="K1403">
        <v>402.79209622342898</v>
      </c>
      <c r="L1403">
        <v>1.7936697232446099E-2</v>
      </c>
      <c r="M1403">
        <v>29.024628176208001</v>
      </c>
      <c r="N1403">
        <v>18177</v>
      </c>
      <c r="O1403">
        <v>0.99286861898732903</v>
      </c>
      <c r="P1403">
        <v>7.1313810126703101E-3</v>
      </c>
    </row>
    <row r="1404" spans="1:16" x14ac:dyDescent="0.25">
      <c r="A1404">
        <v>1</v>
      </c>
      <c r="B1404">
        <v>1272</v>
      </c>
      <c r="C1404" t="s">
        <v>31</v>
      </c>
      <c r="D1404" t="s">
        <v>43</v>
      </c>
      <c r="E1404" t="s">
        <v>31</v>
      </c>
      <c r="F1404" t="s">
        <v>43</v>
      </c>
      <c r="G1404" t="s">
        <v>15</v>
      </c>
      <c r="H1404">
        <v>8.8804914437471294E-2</v>
      </c>
      <c r="I1404">
        <v>106.2</v>
      </c>
      <c r="J1404">
        <v>46.2</v>
      </c>
      <c r="K1404">
        <v>270.081710358012</v>
      </c>
      <c r="L1404">
        <v>3.1029265954563501E-2</v>
      </c>
      <c r="M1404">
        <v>30.0986512266667</v>
      </c>
      <c r="N1404">
        <v>1219</v>
      </c>
      <c r="O1404">
        <v>0.91119508556252804</v>
      </c>
      <c r="P1404">
        <v>8.8804914437471294E-2</v>
      </c>
    </row>
    <row r="1405" spans="1:16" x14ac:dyDescent="0.25">
      <c r="A1405">
        <v>1</v>
      </c>
      <c r="B1405">
        <v>22153</v>
      </c>
      <c r="C1405" t="s">
        <v>72</v>
      </c>
      <c r="D1405" t="s">
        <v>74</v>
      </c>
      <c r="E1405" t="s">
        <v>33</v>
      </c>
      <c r="F1405" t="s">
        <v>34</v>
      </c>
      <c r="G1405" t="s">
        <v>19</v>
      </c>
      <c r="H1405">
        <v>0.14791204791006299</v>
      </c>
      <c r="I1405">
        <v>47.5</v>
      </c>
      <c r="J1405">
        <v>60.4</v>
      </c>
      <c r="K1405">
        <v>153.777707790043</v>
      </c>
      <c r="L1405">
        <v>7.0507650776870504E-2</v>
      </c>
      <c r="M1405">
        <v>4.7264202544790699</v>
      </c>
      <c r="N1405">
        <v>35033</v>
      </c>
      <c r="O1405">
        <v>0.85208795208993604</v>
      </c>
      <c r="P1405">
        <v>0.14791204791006399</v>
      </c>
    </row>
    <row r="1406" spans="1:16" x14ac:dyDescent="0.25">
      <c r="A1406">
        <v>1</v>
      </c>
      <c r="B1406">
        <v>21008</v>
      </c>
      <c r="C1406" t="s">
        <v>72</v>
      </c>
      <c r="D1406" t="s">
        <v>73</v>
      </c>
      <c r="E1406" t="s">
        <v>72</v>
      </c>
      <c r="F1406" t="s">
        <v>73</v>
      </c>
      <c r="G1406" t="s">
        <v>15</v>
      </c>
      <c r="H1406">
        <v>3.0825713000904201E-2</v>
      </c>
      <c r="I1406">
        <v>76.2</v>
      </c>
      <c r="J1406">
        <v>58.9</v>
      </c>
      <c r="K1406">
        <v>384.894569318653</v>
      </c>
      <c r="L1406">
        <v>0.214778670330217</v>
      </c>
      <c r="M1406">
        <v>22.3394770525898</v>
      </c>
      <c r="N1406">
        <v>21115</v>
      </c>
      <c r="O1406">
        <v>0.96917428699909502</v>
      </c>
      <c r="P1406">
        <v>3.0825713000904201E-2</v>
      </c>
    </row>
    <row r="1407" spans="1:16" x14ac:dyDescent="0.25">
      <c r="A1407">
        <v>1</v>
      </c>
      <c r="B1407">
        <v>80032</v>
      </c>
      <c r="C1407" t="s">
        <v>62</v>
      </c>
      <c r="D1407" t="s">
        <v>64</v>
      </c>
      <c r="E1407" t="s">
        <v>62</v>
      </c>
      <c r="F1407" t="s">
        <v>68</v>
      </c>
      <c r="G1407" t="s">
        <v>15</v>
      </c>
      <c r="H1407">
        <v>0.26328789895009702</v>
      </c>
      <c r="I1407">
        <v>20.8</v>
      </c>
      <c r="J1407">
        <v>27.8</v>
      </c>
      <c r="K1407">
        <v>288.13197411372403</v>
      </c>
      <c r="L1407">
        <v>0.27266075646236498</v>
      </c>
      <c r="M1407">
        <v>30.4844653682133</v>
      </c>
      <c r="N1407">
        <v>79137</v>
      </c>
      <c r="O1407">
        <v>0.73671210104990104</v>
      </c>
      <c r="P1407">
        <v>0.26328789895009702</v>
      </c>
    </row>
    <row r="1408" spans="1:16" x14ac:dyDescent="0.25">
      <c r="A1408">
        <v>1</v>
      </c>
      <c r="B1408">
        <v>25006</v>
      </c>
      <c r="C1408" t="s">
        <v>21</v>
      </c>
      <c r="D1408" t="s">
        <v>84</v>
      </c>
      <c r="E1408" t="s">
        <v>21</v>
      </c>
      <c r="F1408" t="s">
        <v>54</v>
      </c>
      <c r="G1408" t="s">
        <v>15</v>
      </c>
      <c r="H1408">
        <v>0.13753519691694999</v>
      </c>
      <c r="I1408">
        <v>81.099999999999994</v>
      </c>
      <c r="J1408">
        <v>55.8</v>
      </c>
      <c r="K1408">
        <v>165.761911016212</v>
      </c>
      <c r="L1408">
        <v>1.3551882194763399E-2</v>
      </c>
      <c r="M1408">
        <v>11.1104028336472</v>
      </c>
      <c r="N1408">
        <v>24116</v>
      </c>
      <c r="O1408">
        <v>0.86246480308304896</v>
      </c>
      <c r="P1408">
        <v>0.13753519691694999</v>
      </c>
    </row>
    <row r="1409" spans="1:16" x14ac:dyDescent="0.25">
      <c r="A1409">
        <v>1</v>
      </c>
      <c r="B1409">
        <v>15146</v>
      </c>
      <c r="C1409" t="s">
        <v>24</v>
      </c>
      <c r="D1409" t="s">
        <v>60</v>
      </c>
      <c r="E1409" t="s">
        <v>24</v>
      </c>
      <c r="F1409" t="s">
        <v>26</v>
      </c>
      <c r="G1409" t="s">
        <v>15</v>
      </c>
      <c r="H1409">
        <v>0</v>
      </c>
      <c r="I1409">
        <v>95.7</v>
      </c>
      <c r="J1409">
        <v>42.9</v>
      </c>
      <c r="K1409">
        <v>440.56949061981697</v>
      </c>
      <c r="L1409">
        <v>1.9839703875317499E-2</v>
      </c>
      <c r="M1409">
        <v>29.9884982881218</v>
      </c>
      <c r="N1409">
        <v>17085</v>
      </c>
      <c r="O1409">
        <v>1</v>
      </c>
      <c r="P1409">
        <v>0</v>
      </c>
    </row>
    <row r="1410" spans="1:16" x14ac:dyDescent="0.25">
      <c r="A1410">
        <v>1</v>
      </c>
      <c r="B1410">
        <v>40012</v>
      </c>
      <c r="C1410" t="s">
        <v>33</v>
      </c>
      <c r="D1410" t="s">
        <v>35</v>
      </c>
      <c r="E1410" t="s">
        <v>33</v>
      </c>
      <c r="F1410" t="s">
        <v>35</v>
      </c>
      <c r="G1410" t="s">
        <v>15</v>
      </c>
      <c r="H1410">
        <v>9.9457375253437105E-2</v>
      </c>
      <c r="I1410">
        <v>81.5</v>
      </c>
      <c r="J1410">
        <v>51.5</v>
      </c>
      <c r="K1410">
        <v>216.14900461534501</v>
      </c>
      <c r="L1410">
        <v>1.69279749252692E-2</v>
      </c>
      <c r="M1410">
        <v>21.615103529132</v>
      </c>
      <c r="N1410">
        <v>99014</v>
      </c>
      <c r="O1410">
        <v>0.90054262474656199</v>
      </c>
      <c r="P1410">
        <v>9.9457375253437105E-2</v>
      </c>
    </row>
    <row r="1411" spans="1:16" x14ac:dyDescent="0.25">
      <c r="A1411">
        <v>1</v>
      </c>
      <c r="B1411">
        <v>72033</v>
      </c>
      <c r="C1411" t="s">
        <v>51</v>
      </c>
      <c r="D1411" t="s">
        <v>75</v>
      </c>
      <c r="E1411" t="s">
        <v>24</v>
      </c>
      <c r="F1411" t="s">
        <v>26</v>
      </c>
      <c r="G1411" t="s">
        <v>19</v>
      </c>
      <c r="H1411">
        <v>0.22614021717989399</v>
      </c>
      <c r="I1411">
        <v>61.4</v>
      </c>
      <c r="J1411">
        <v>28.6</v>
      </c>
      <c r="K1411">
        <v>239.08049808451699</v>
      </c>
      <c r="L1411">
        <v>6.0828758879105202E-2</v>
      </c>
      <c r="M1411">
        <v>24.182784268006898</v>
      </c>
      <c r="N1411">
        <v>17070</v>
      </c>
      <c r="O1411">
        <v>0.77385978282010504</v>
      </c>
      <c r="P1411">
        <v>0.22614021717989399</v>
      </c>
    </row>
    <row r="1412" spans="1:16" x14ac:dyDescent="0.25">
      <c r="A1412">
        <v>1</v>
      </c>
      <c r="B1412">
        <v>47008</v>
      </c>
      <c r="C1412" t="s">
        <v>27</v>
      </c>
      <c r="D1412" t="s">
        <v>92</v>
      </c>
      <c r="E1412" t="s">
        <v>27</v>
      </c>
      <c r="F1412" t="s">
        <v>118</v>
      </c>
      <c r="G1412" t="s">
        <v>15</v>
      </c>
      <c r="H1412">
        <v>0.13163209096505499</v>
      </c>
      <c r="I1412">
        <v>89.9</v>
      </c>
      <c r="J1412">
        <v>48.5</v>
      </c>
      <c r="K1412">
        <v>217.05571791775401</v>
      </c>
      <c r="L1412">
        <v>2.58942132840955E-2</v>
      </c>
      <c r="M1412">
        <v>19.6302577550736</v>
      </c>
      <c r="N1412">
        <v>100005</v>
      </c>
      <c r="O1412">
        <v>0.86836790903494399</v>
      </c>
      <c r="P1412">
        <v>0.13163209096505499</v>
      </c>
    </row>
    <row r="1413" spans="1:16" x14ac:dyDescent="0.25">
      <c r="A1413">
        <v>1</v>
      </c>
      <c r="B1413">
        <v>30129</v>
      </c>
      <c r="C1413" t="s">
        <v>58</v>
      </c>
      <c r="D1413" t="s">
        <v>59</v>
      </c>
      <c r="E1413" t="s">
        <v>58</v>
      </c>
      <c r="F1413" t="s">
        <v>59</v>
      </c>
      <c r="G1413" t="s">
        <v>15</v>
      </c>
      <c r="H1413">
        <v>0.17411598011063101</v>
      </c>
      <c r="I1413">
        <v>120.8</v>
      </c>
      <c r="J1413">
        <v>49</v>
      </c>
      <c r="K1413">
        <v>214.123127726869</v>
      </c>
      <c r="L1413">
        <v>8.1915126756872195E-2</v>
      </c>
      <c r="M1413">
        <v>19.821176359892</v>
      </c>
      <c r="N1413">
        <v>30129</v>
      </c>
      <c r="O1413">
        <v>0.82588401988936799</v>
      </c>
      <c r="P1413">
        <v>0.17411598011063101</v>
      </c>
    </row>
    <row r="1414" spans="1:16" x14ac:dyDescent="0.25">
      <c r="A1414">
        <v>1</v>
      </c>
      <c r="B1414">
        <v>58104</v>
      </c>
      <c r="C1414" t="s">
        <v>13</v>
      </c>
      <c r="D1414" t="s">
        <v>14</v>
      </c>
      <c r="E1414" t="s">
        <v>13</v>
      </c>
      <c r="F1414" t="s">
        <v>23</v>
      </c>
      <c r="G1414" t="s">
        <v>15</v>
      </c>
      <c r="H1414">
        <v>9.7745950313919902E-2</v>
      </c>
      <c r="I1414">
        <v>63.9</v>
      </c>
      <c r="J1414">
        <v>45.2</v>
      </c>
      <c r="K1414">
        <v>256.578344946887</v>
      </c>
      <c r="L1414">
        <v>3.5902977388408502E-2</v>
      </c>
      <c r="M1414">
        <v>25.705868388584399</v>
      </c>
      <c r="N1414">
        <v>60074</v>
      </c>
      <c r="O1414">
        <v>0.90225404968608003</v>
      </c>
      <c r="P1414">
        <v>9.7745950313919902E-2</v>
      </c>
    </row>
    <row r="1415" spans="1:16" x14ac:dyDescent="0.25">
      <c r="A1415">
        <v>1</v>
      </c>
      <c r="B1415">
        <v>26012</v>
      </c>
      <c r="C1415" t="s">
        <v>21</v>
      </c>
      <c r="D1415" t="s">
        <v>39</v>
      </c>
      <c r="E1415" t="s">
        <v>21</v>
      </c>
      <c r="F1415" t="s">
        <v>54</v>
      </c>
      <c r="G1415" t="s">
        <v>15</v>
      </c>
      <c r="H1415">
        <v>6.9350839969912495E-2</v>
      </c>
      <c r="I1415">
        <v>81.099999999999994</v>
      </c>
      <c r="J1415">
        <v>55.8</v>
      </c>
      <c r="K1415">
        <v>278.36370026768498</v>
      </c>
      <c r="L1415">
        <v>2.2577339036710501E-2</v>
      </c>
      <c r="M1415">
        <v>9.0446873784314601</v>
      </c>
      <c r="N1415">
        <v>24012</v>
      </c>
      <c r="O1415">
        <v>0.93064916003008702</v>
      </c>
      <c r="P1415">
        <v>6.9350839969912398E-2</v>
      </c>
    </row>
    <row r="1416" spans="1:16" x14ac:dyDescent="0.25">
      <c r="A1416">
        <v>1</v>
      </c>
      <c r="B1416">
        <v>58091</v>
      </c>
      <c r="C1416" t="s">
        <v>13</v>
      </c>
      <c r="D1416" t="s">
        <v>14</v>
      </c>
      <c r="E1416" t="s">
        <v>13</v>
      </c>
      <c r="F1416" t="s">
        <v>14</v>
      </c>
      <c r="G1416" t="s">
        <v>15</v>
      </c>
      <c r="H1416">
        <v>1.33830742645378E-2</v>
      </c>
      <c r="I1416">
        <v>63.9</v>
      </c>
      <c r="J1416">
        <v>45.2</v>
      </c>
      <c r="K1416">
        <v>345.73179625703602</v>
      </c>
      <c r="L1416">
        <v>4.8577829854548699E-2</v>
      </c>
      <c r="M1416">
        <v>35.386210679520403</v>
      </c>
      <c r="N1416">
        <v>58091</v>
      </c>
      <c r="O1416">
        <v>0.986616925735462</v>
      </c>
      <c r="P1416">
        <v>1.33830742645378E-2</v>
      </c>
    </row>
    <row r="1417" spans="1:16" x14ac:dyDescent="0.25">
      <c r="A1417">
        <v>1</v>
      </c>
      <c r="B1417">
        <v>109006</v>
      </c>
      <c r="C1417" t="s">
        <v>16</v>
      </c>
      <c r="D1417" t="s">
        <v>117</v>
      </c>
      <c r="E1417" t="s">
        <v>16</v>
      </c>
      <c r="F1417" t="s">
        <v>17</v>
      </c>
      <c r="G1417" t="s">
        <v>15</v>
      </c>
      <c r="H1417">
        <v>0.24403034066717899</v>
      </c>
      <c r="I1417">
        <v>61.9</v>
      </c>
      <c r="J1417">
        <v>44.8</v>
      </c>
      <c r="K1417">
        <v>113.090536361091</v>
      </c>
      <c r="L1417">
        <v>4.4878736880946103E-2</v>
      </c>
      <c r="M1417">
        <v>12.033692300704301</v>
      </c>
      <c r="N1417">
        <v>43007</v>
      </c>
      <c r="O1417">
        <v>0.75596965933282001</v>
      </c>
      <c r="P1417">
        <v>0.24403034066717799</v>
      </c>
    </row>
    <row r="1418" spans="1:16" x14ac:dyDescent="0.25">
      <c r="A1418">
        <v>1</v>
      </c>
      <c r="B1418">
        <v>1191</v>
      </c>
      <c r="C1418" t="s">
        <v>31</v>
      </c>
      <c r="D1418" t="s">
        <v>43</v>
      </c>
      <c r="E1418" t="s">
        <v>31</v>
      </c>
      <c r="F1418" t="s">
        <v>43</v>
      </c>
      <c r="G1418" t="s">
        <v>15</v>
      </c>
      <c r="H1418">
        <v>0.13546506934885599</v>
      </c>
      <c r="I1418">
        <v>106.2</v>
      </c>
      <c r="J1418">
        <v>46.2</v>
      </c>
      <c r="K1418">
        <v>221.04640491502099</v>
      </c>
      <c r="L1418">
        <v>2.5691288885788099E-2</v>
      </c>
      <c r="M1418">
        <v>24.964872433075801</v>
      </c>
      <c r="N1418">
        <v>1125</v>
      </c>
      <c r="O1418">
        <v>0.86453493065114295</v>
      </c>
      <c r="P1418">
        <v>0.13546506934885599</v>
      </c>
    </row>
    <row r="1419" spans="1:16" x14ac:dyDescent="0.25">
      <c r="A1419">
        <v>1</v>
      </c>
      <c r="B1419">
        <v>36023</v>
      </c>
      <c r="C1419" t="s">
        <v>33</v>
      </c>
      <c r="D1419" t="s">
        <v>41</v>
      </c>
      <c r="E1419" t="s">
        <v>33</v>
      </c>
      <c r="F1419" t="s">
        <v>42</v>
      </c>
      <c r="G1419" t="s">
        <v>15</v>
      </c>
      <c r="H1419">
        <v>0.116436143608062</v>
      </c>
      <c r="I1419">
        <v>81.5</v>
      </c>
      <c r="J1419">
        <v>51.5</v>
      </c>
      <c r="K1419">
        <v>195.33161346678199</v>
      </c>
      <c r="L1419">
        <v>1.6800029333532699E-2</v>
      </c>
      <c r="M1419">
        <v>20.767354497720401</v>
      </c>
      <c r="N1419">
        <v>38001</v>
      </c>
      <c r="O1419">
        <v>0.88356385639193702</v>
      </c>
      <c r="P1419">
        <v>0.116436143608062</v>
      </c>
    </row>
    <row r="1420" spans="1:16" x14ac:dyDescent="0.25">
      <c r="A1420">
        <v>1</v>
      </c>
      <c r="B1420">
        <v>20065</v>
      </c>
      <c r="C1420" t="s">
        <v>24</v>
      </c>
      <c r="D1420" t="s">
        <v>56</v>
      </c>
      <c r="E1420" t="s">
        <v>24</v>
      </c>
      <c r="F1420" t="s">
        <v>108</v>
      </c>
      <c r="G1420" t="s">
        <v>15</v>
      </c>
      <c r="H1420">
        <v>0.30685996207154098</v>
      </c>
      <c r="I1420">
        <v>95.7</v>
      </c>
      <c r="J1420">
        <v>42.9</v>
      </c>
      <c r="K1420">
        <v>65.1879565768769</v>
      </c>
      <c r="L1420">
        <v>3.6355193635670001E-3</v>
      </c>
      <c r="M1420">
        <v>4.8642330251520098</v>
      </c>
      <c r="N1420">
        <v>14060</v>
      </c>
      <c r="O1420">
        <v>0.69314003792845802</v>
      </c>
      <c r="P1420">
        <v>0.30685996207154098</v>
      </c>
    </row>
    <row r="1421" spans="1:16" x14ac:dyDescent="0.25">
      <c r="A1421">
        <v>1</v>
      </c>
      <c r="B1421">
        <v>29039</v>
      </c>
      <c r="C1421" t="s">
        <v>21</v>
      </c>
      <c r="D1421" t="s">
        <v>69</v>
      </c>
      <c r="E1421" t="s">
        <v>72</v>
      </c>
      <c r="F1421" t="s">
        <v>74</v>
      </c>
      <c r="G1421" t="s">
        <v>19</v>
      </c>
      <c r="H1421">
        <v>0.22850525061367299</v>
      </c>
      <c r="I1421">
        <v>81.099999999999994</v>
      </c>
      <c r="J1421">
        <v>55.8</v>
      </c>
      <c r="K1421">
        <v>62.193794511377298</v>
      </c>
      <c r="L1421">
        <v>4.46214345152384E-3</v>
      </c>
      <c r="M1421">
        <v>3.22902512871064</v>
      </c>
      <c r="N1421">
        <v>22199</v>
      </c>
      <c r="O1421">
        <v>0.77149474938632601</v>
      </c>
      <c r="P1421">
        <v>0.22850525061367299</v>
      </c>
    </row>
    <row r="1422" spans="1:16" x14ac:dyDescent="0.25">
      <c r="A1422">
        <v>1</v>
      </c>
      <c r="B1422">
        <v>1120</v>
      </c>
      <c r="C1422" t="s">
        <v>31</v>
      </c>
      <c r="D1422" t="s">
        <v>43</v>
      </c>
      <c r="E1422" t="s">
        <v>31</v>
      </c>
      <c r="F1422" t="s">
        <v>43</v>
      </c>
      <c r="G1422" t="s">
        <v>15</v>
      </c>
      <c r="H1422">
        <v>9.5473908304359895E-2</v>
      </c>
      <c r="I1422">
        <v>106.2</v>
      </c>
      <c r="J1422">
        <v>46.2</v>
      </c>
      <c r="K1422">
        <v>262.978107502961</v>
      </c>
      <c r="L1422">
        <v>3.02291122565535E-2</v>
      </c>
      <c r="M1422">
        <v>29.3812514725218</v>
      </c>
      <c r="N1422">
        <v>1191</v>
      </c>
      <c r="O1422">
        <v>0.90452609169564002</v>
      </c>
      <c r="P1422">
        <v>9.5473908304359895E-2</v>
      </c>
    </row>
    <row r="1423" spans="1:16" x14ac:dyDescent="0.25">
      <c r="A1423">
        <v>1</v>
      </c>
      <c r="B1423">
        <v>76063</v>
      </c>
      <c r="C1423" t="s">
        <v>29</v>
      </c>
      <c r="D1423" t="s">
        <v>30</v>
      </c>
      <c r="E1423" t="s">
        <v>51</v>
      </c>
      <c r="F1423" t="s">
        <v>75</v>
      </c>
      <c r="G1423" t="s">
        <v>19</v>
      </c>
      <c r="H1423">
        <v>0.433855008255492</v>
      </c>
      <c r="I1423">
        <v>276.8</v>
      </c>
      <c r="J1423">
        <v>41.7</v>
      </c>
      <c r="K1423">
        <v>32.662025037503298</v>
      </c>
      <c r="L1423">
        <v>2.4784167699095201E-2</v>
      </c>
      <c r="M1423">
        <v>7.3284758936200296</v>
      </c>
      <c r="N1423">
        <v>72004</v>
      </c>
      <c r="O1423">
        <v>0.56614499174450705</v>
      </c>
      <c r="P1423">
        <v>0.433855008255492</v>
      </c>
    </row>
    <row r="1424" spans="1:16" x14ac:dyDescent="0.25">
      <c r="A1424">
        <v>1</v>
      </c>
      <c r="B1424">
        <v>27022</v>
      </c>
      <c r="C1424" t="s">
        <v>21</v>
      </c>
      <c r="D1424" t="s">
        <v>40</v>
      </c>
      <c r="E1424" t="s">
        <v>21</v>
      </c>
      <c r="F1424" t="s">
        <v>89</v>
      </c>
      <c r="G1424" t="s">
        <v>15</v>
      </c>
      <c r="H1424">
        <v>7.9755364924031596E-2</v>
      </c>
      <c r="I1424">
        <v>81.099999999999994</v>
      </c>
      <c r="J1424">
        <v>55.8</v>
      </c>
      <c r="K1424">
        <v>261.58916732575199</v>
      </c>
      <c r="L1424">
        <v>1.9971823108961999E-2</v>
      </c>
      <c r="M1424">
        <v>9.0525794696026392</v>
      </c>
      <c r="N1424">
        <v>23059</v>
      </c>
      <c r="O1424">
        <v>0.92024463507596799</v>
      </c>
      <c r="P1424">
        <v>7.9755364924031596E-2</v>
      </c>
    </row>
    <row r="1425" spans="1:16" x14ac:dyDescent="0.25">
      <c r="A1425">
        <v>1</v>
      </c>
      <c r="B1425">
        <v>61013</v>
      </c>
      <c r="C1425" t="s">
        <v>44</v>
      </c>
      <c r="D1425" t="s">
        <v>45</v>
      </c>
      <c r="E1425" t="s">
        <v>24</v>
      </c>
      <c r="F1425" t="s">
        <v>66</v>
      </c>
      <c r="G1425" t="s">
        <v>19</v>
      </c>
      <c r="H1425">
        <v>0.18347980434282399</v>
      </c>
      <c r="I1425">
        <v>39.6</v>
      </c>
      <c r="J1425">
        <v>25.5</v>
      </c>
      <c r="K1425">
        <v>246.31484447126201</v>
      </c>
      <c r="L1425">
        <v>3.8462249900739397E-2</v>
      </c>
      <c r="M1425">
        <v>35.757649765398497</v>
      </c>
      <c r="N1425">
        <v>16170</v>
      </c>
      <c r="O1425">
        <v>0.81652019565717404</v>
      </c>
      <c r="P1425">
        <v>0.18347980434282399</v>
      </c>
    </row>
    <row r="1426" spans="1:16" x14ac:dyDescent="0.25">
      <c r="A1426">
        <v>1</v>
      </c>
      <c r="B1426">
        <v>37020</v>
      </c>
      <c r="C1426" t="s">
        <v>33</v>
      </c>
      <c r="D1426" t="s">
        <v>79</v>
      </c>
      <c r="E1426" t="s">
        <v>33</v>
      </c>
      <c r="F1426" t="s">
        <v>41</v>
      </c>
      <c r="G1426" t="s">
        <v>15</v>
      </c>
      <c r="H1426">
        <v>3.7393361951613101E-2</v>
      </c>
      <c r="I1426">
        <v>81.5</v>
      </c>
      <c r="J1426">
        <v>51.5</v>
      </c>
      <c r="K1426">
        <v>275.252355988771</v>
      </c>
      <c r="L1426">
        <v>2.27840166453009E-2</v>
      </c>
      <c r="M1426">
        <v>29.692325407328699</v>
      </c>
      <c r="N1426">
        <v>36040</v>
      </c>
      <c r="O1426">
        <v>0.96260663804838598</v>
      </c>
      <c r="P1426">
        <v>3.7393361951613101E-2</v>
      </c>
    </row>
    <row r="1427" spans="1:16" x14ac:dyDescent="0.25">
      <c r="A1427">
        <v>1</v>
      </c>
      <c r="B1427">
        <v>32006</v>
      </c>
      <c r="C1427" t="s">
        <v>58</v>
      </c>
      <c r="D1427" t="s">
        <v>105</v>
      </c>
      <c r="E1427" t="s">
        <v>13</v>
      </c>
      <c r="F1427" t="s">
        <v>111</v>
      </c>
      <c r="G1427" t="s">
        <v>19</v>
      </c>
      <c r="H1427">
        <v>0.180785886784849</v>
      </c>
      <c r="I1427">
        <v>120.8</v>
      </c>
      <c r="J1427">
        <v>49</v>
      </c>
      <c r="K1427">
        <v>167.78136604597</v>
      </c>
      <c r="L1427">
        <v>4.45519707373472E-2</v>
      </c>
      <c r="M1427">
        <v>22.223088441392299</v>
      </c>
      <c r="N1427">
        <v>57059</v>
      </c>
      <c r="O1427">
        <v>0.81921411321515003</v>
      </c>
      <c r="P1427">
        <v>0.180785886784849</v>
      </c>
    </row>
    <row r="1428" spans="1:16" x14ac:dyDescent="0.25">
      <c r="A1428">
        <v>1</v>
      </c>
      <c r="B1428">
        <v>58091</v>
      </c>
      <c r="C1428" t="s">
        <v>13</v>
      </c>
      <c r="D1428" t="s">
        <v>14</v>
      </c>
      <c r="E1428" t="s">
        <v>13</v>
      </c>
      <c r="F1428" t="s">
        <v>14</v>
      </c>
      <c r="G1428" t="s">
        <v>15</v>
      </c>
      <c r="H1428">
        <v>1.33830742645378E-2</v>
      </c>
      <c r="I1428">
        <v>63.9</v>
      </c>
      <c r="J1428">
        <v>45.2</v>
      </c>
      <c r="K1428">
        <v>345.73179625703602</v>
      </c>
      <c r="L1428">
        <v>4.8577829854548699E-2</v>
      </c>
      <c r="M1428">
        <v>35.386210679520403</v>
      </c>
      <c r="N1428">
        <v>58111</v>
      </c>
      <c r="O1428">
        <v>0.986616925735462</v>
      </c>
      <c r="P1428">
        <v>1.33830742645378E-2</v>
      </c>
    </row>
    <row r="1429" spans="1:16" x14ac:dyDescent="0.25">
      <c r="A1429">
        <v>1</v>
      </c>
      <c r="B1429">
        <v>19076</v>
      </c>
      <c r="C1429" t="s">
        <v>24</v>
      </c>
      <c r="D1429" t="s">
        <v>56</v>
      </c>
      <c r="E1429" t="s">
        <v>24</v>
      </c>
      <c r="F1429" t="s">
        <v>26</v>
      </c>
      <c r="G1429" t="s">
        <v>15</v>
      </c>
      <c r="H1429">
        <v>0.122900133875225</v>
      </c>
      <c r="I1429">
        <v>95.7</v>
      </c>
      <c r="J1429">
        <v>42.9</v>
      </c>
      <c r="K1429">
        <v>274.35198078474201</v>
      </c>
      <c r="L1429">
        <v>1.27190493112187E-2</v>
      </c>
      <c r="M1429">
        <v>19.277613113950899</v>
      </c>
      <c r="N1429">
        <v>17113</v>
      </c>
      <c r="O1429">
        <v>0.87709986612477397</v>
      </c>
      <c r="P1429">
        <v>0.122900133875225</v>
      </c>
    </row>
    <row r="1430" spans="1:16" x14ac:dyDescent="0.25">
      <c r="A1430">
        <v>1</v>
      </c>
      <c r="B1430">
        <v>28060</v>
      </c>
      <c r="C1430" t="s">
        <v>21</v>
      </c>
      <c r="D1430" t="s">
        <v>22</v>
      </c>
      <c r="E1430" t="s">
        <v>21</v>
      </c>
      <c r="F1430" t="s">
        <v>89</v>
      </c>
      <c r="G1430" t="s">
        <v>15</v>
      </c>
      <c r="H1430">
        <v>4.8730912431755799E-2</v>
      </c>
      <c r="I1430">
        <v>81.099999999999994</v>
      </c>
      <c r="J1430">
        <v>55.8</v>
      </c>
      <c r="K1430">
        <v>301.193758051918</v>
      </c>
      <c r="L1430">
        <v>2.4226984638633001E-2</v>
      </c>
      <c r="M1430">
        <v>10.915053621445001</v>
      </c>
      <c r="N1430">
        <v>23091</v>
      </c>
      <c r="O1430">
        <v>0.95126908756824402</v>
      </c>
      <c r="P1430">
        <v>4.8730912431755903E-2</v>
      </c>
    </row>
    <row r="1431" spans="1:16" x14ac:dyDescent="0.25">
      <c r="A1431">
        <v>1</v>
      </c>
      <c r="B1431">
        <v>26021</v>
      </c>
      <c r="C1431" t="s">
        <v>21</v>
      </c>
      <c r="D1431" t="s">
        <v>39</v>
      </c>
      <c r="E1431" t="s">
        <v>21</v>
      </c>
      <c r="F1431" t="s">
        <v>84</v>
      </c>
      <c r="G1431" t="s">
        <v>15</v>
      </c>
      <c r="H1431">
        <v>8.8393227234423402E-2</v>
      </c>
      <c r="I1431">
        <v>81.099999999999994</v>
      </c>
      <c r="J1431">
        <v>55.8</v>
      </c>
      <c r="K1431">
        <v>243.002017176902</v>
      </c>
      <c r="L1431">
        <v>1.8988307528463699E-2</v>
      </c>
      <c r="M1431">
        <v>10.373663667461001</v>
      </c>
      <c r="N1431">
        <v>25006</v>
      </c>
      <c r="O1431">
        <v>0.911606772765576</v>
      </c>
      <c r="P1431">
        <v>8.8393227234423305E-2</v>
      </c>
    </row>
    <row r="1432" spans="1:16" x14ac:dyDescent="0.25">
      <c r="A1432">
        <v>1</v>
      </c>
      <c r="B1432">
        <v>72011</v>
      </c>
      <c r="C1432" t="s">
        <v>51</v>
      </c>
      <c r="D1432" t="s">
        <v>75</v>
      </c>
      <c r="E1432" t="s">
        <v>51</v>
      </c>
      <c r="F1432" t="s">
        <v>76</v>
      </c>
      <c r="G1432" t="s">
        <v>15</v>
      </c>
      <c r="H1432">
        <v>0.22576154544195401</v>
      </c>
      <c r="I1432">
        <v>61.4</v>
      </c>
      <c r="J1432">
        <v>28.6</v>
      </c>
      <c r="K1432">
        <v>235.29364093048699</v>
      </c>
      <c r="L1432">
        <v>5.8767515761169099E-2</v>
      </c>
      <c r="M1432">
        <v>24.863958112963999</v>
      </c>
      <c r="N1432">
        <v>74001</v>
      </c>
      <c r="O1432">
        <v>0.77423845455804496</v>
      </c>
      <c r="P1432">
        <v>0.22576154544195401</v>
      </c>
    </row>
    <row r="1433" spans="1:16" x14ac:dyDescent="0.25">
      <c r="A1433">
        <v>1</v>
      </c>
      <c r="B1433">
        <v>27043</v>
      </c>
      <c r="C1433" t="s">
        <v>21</v>
      </c>
      <c r="D1433" t="s">
        <v>40</v>
      </c>
      <c r="E1433" t="s">
        <v>21</v>
      </c>
      <c r="F1433" t="s">
        <v>54</v>
      </c>
      <c r="G1433" t="s">
        <v>15</v>
      </c>
      <c r="H1433">
        <v>6.44903442002394E-2</v>
      </c>
      <c r="I1433">
        <v>81.099999999999994</v>
      </c>
      <c r="J1433">
        <v>55.8</v>
      </c>
      <c r="K1433">
        <v>279.69810641398902</v>
      </c>
      <c r="L1433">
        <v>2.2341084745582E-2</v>
      </c>
      <c r="M1433">
        <v>10.3450629305874</v>
      </c>
      <c r="N1433">
        <v>24111</v>
      </c>
      <c r="O1433">
        <v>0.93550965579975998</v>
      </c>
      <c r="P1433">
        <v>6.44903442002394E-2</v>
      </c>
    </row>
    <row r="1434" spans="1:16" x14ac:dyDescent="0.25">
      <c r="A1434">
        <v>1</v>
      </c>
      <c r="B1434">
        <v>94040</v>
      </c>
      <c r="C1434" t="s">
        <v>115</v>
      </c>
      <c r="D1434" t="s">
        <v>119</v>
      </c>
      <c r="E1434" t="s">
        <v>115</v>
      </c>
      <c r="F1434" t="s">
        <v>116</v>
      </c>
      <c r="G1434" t="s">
        <v>15</v>
      </c>
      <c r="H1434">
        <v>0.407285075263353</v>
      </c>
      <c r="I1434">
        <v>28.5</v>
      </c>
      <c r="J1434">
        <v>27.6</v>
      </c>
      <c r="K1434">
        <v>25.332268138454602</v>
      </c>
      <c r="L1434">
        <v>2.6936671935397099E-2</v>
      </c>
      <c r="M1434">
        <v>3.8458459724029601</v>
      </c>
      <c r="N1434">
        <v>70078</v>
      </c>
      <c r="O1434">
        <v>0.592714924736647</v>
      </c>
      <c r="P1434">
        <v>0.407285075263352</v>
      </c>
    </row>
    <row r="1435" spans="1:16" x14ac:dyDescent="0.25">
      <c r="A1435">
        <v>1</v>
      </c>
      <c r="B1435">
        <v>59027</v>
      </c>
      <c r="C1435" t="s">
        <v>13</v>
      </c>
      <c r="D1435" t="s">
        <v>18</v>
      </c>
      <c r="E1435" t="s">
        <v>13</v>
      </c>
      <c r="F1435" t="s">
        <v>14</v>
      </c>
      <c r="G1435" t="s">
        <v>15</v>
      </c>
      <c r="H1435">
        <v>0.21074415385731099</v>
      </c>
      <c r="I1435">
        <v>63.9</v>
      </c>
      <c r="J1435">
        <v>45.2</v>
      </c>
      <c r="K1435">
        <v>105.77864480021</v>
      </c>
      <c r="L1435">
        <v>1.5478933061925E-2</v>
      </c>
      <c r="M1435">
        <v>19.644515238361802</v>
      </c>
      <c r="N1435">
        <v>58046</v>
      </c>
      <c r="O1435">
        <v>0.78925584614268796</v>
      </c>
      <c r="P1435">
        <v>0.21074415385730999</v>
      </c>
    </row>
    <row r="1436" spans="1:16" x14ac:dyDescent="0.25">
      <c r="A1436">
        <v>1</v>
      </c>
      <c r="B1436">
        <v>42002</v>
      </c>
      <c r="C1436" t="s">
        <v>16</v>
      </c>
      <c r="D1436" t="s">
        <v>81</v>
      </c>
      <c r="E1436" t="s">
        <v>16</v>
      </c>
      <c r="F1436" t="s">
        <v>86</v>
      </c>
      <c r="G1436" t="s">
        <v>15</v>
      </c>
      <c r="H1436">
        <v>0.246843215715982</v>
      </c>
      <c r="I1436">
        <v>61.9</v>
      </c>
      <c r="J1436">
        <v>44.8</v>
      </c>
      <c r="K1436">
        <v>127.438515771982</v>
      </c>
      <c r="L1436">
        <v>8.2852145152585599E-2</v>
      </c>
      <c r="M1436">
        <v>14.138009411142001</v>
      </c>
      <c r="N1436">
        <v>44066</v>
      </c>
      <c r="O1436">
        <v>0.753156784284017</v>
      </c>
      <c r="P1436">
        <v>0.246843215715982</v>
      </c>
    </row>
    <row r="1437" spans="1:16" x14ac:dyDescent="0.25">
      <c r="A1437">
        <v>1</v>
      </c>
      <c r="B1437">
        <v>31023</v>
      </c>
      <c r="C1437" t="s">
        <v>58</v>
      </c>
      <c r="D1437" t="s">
        <v>109</v>
      </c>
      <c r="E1437" t="s">
        <v>58</v>
      </c>
      <c r="F1437" t="s">
        <v>97</v>
      </c>
      <c r="G1437" t="s">
        <v>15</v>
      </c>
      <c r="H1437">
        <v>0.16270144070294501</v>
      </c>
      <c r="I1437">
        <v>120.8</v>
      </c>
      <c r="J1437">
        <v>49</v>
      </c>
      <c r="K1437">
        <v>206.783578191207</v>
      </c>
      <c r="L1437">
        <v>6.8208919700012999E-2</v>
      </c>
      <c r="M1437">
        <v>23.127901392806599</v>
      </c>
      <c r="N1437">
        <v>93033</v>
      </c>
      <c r="O1437">
        <v>0.83729855929705399</v>
      </c>
      <c r="P1437">
        <v>0.16270144070294401</v>
      </c>
    </row>
    <row r="1438" spans="1:16" x14ac:dyDescent="0.25">
      <c r="A1438">
        <v>1</v>
      </c>
      <c r="B1438">
        <v>1272</v>
      </c>
      <c r="C1438" t="s">
        <v>31</v>
      </c>
      <c r="D1438" t="s">
        <v>43</v>
      </c>
      <c r="E1438" t="s">
        <v>31</v>
      </c>
      <c r="F1438" t="s">
        <v>32</v>
      </c>
      <c r="G1438" t="s">
        <v>15</v>
      </c>
      <c r="H1438">
        <v>8.8804914437471294E-2</v>
      </c>
      <c r="I1438">
        <v>106.2</v>
      </c>
      <c r="J1438">
        <v>46.2</v>
      </c>
      <c r="K1438">
        <v>270.081710358012</v>
      </c>
      <c r="L1438">
        <v>3.1029265954563501E-2</v>
      </c>
      <c r="M1438">
        <v>30.0986512266667</v>
      </c>
      <c r="N1438">
        <v>6003</v>
      </c>
      <c r="O1438">
        <v>0.91119508556252804</v>
      </c>
      <c r="P1438">
        <v>8.8804914437471197E-2</v>
      </c>
    </row>
    <row r="1439" spans="1:16" x14ac:dyDescent="0.25">
      <c r="A1439">
        <v>1</v>
      </c>
      <c r="B1439">
        <v>15146</v>
      </c>
      <c r="C1439" t="s">
        <v>24</v>
      </c>
      <c r="D1439" t="s">
        <v>60</v>
      </c>
      <c r="E1439" t="s">
        <v>24</v>
      </c>
      <c r="F1439" t="s">
        <v>26</v>
      </c>
      <c r="G1439" t="s">
        <v>15</v>
      </c>
      <c r="H1439">
        <v>0</v>
      </c>
      <c r="I1439">
        <v>95.7</v>
      </c>
      <c r="J1439">
        <v>42.9</v>
      </c>
      <c r="K1439">
        <v>440.56949061981697</v>
      </c>
      <c r="L1439">
        <v>1.9839703875317499E-2</v>
      </c>
      <c r="M1439">
        <v>29.9884982881218</v>
      </c>
      <c r="N1439">
        <v>17070</v>
      </c>
      <c r="O1439">
        <v>1</v>
      </c>
      <c r="P1439">
        <v>0</v>
      </c>
    </row>
    <row r="1440" spans="1:16" x14ac:dyDescent="0.25">
      <c r="A1440">
        <v>1</v>
      </c>
      <c r="B1440">
        <v>47010</v>
      </c>
      <c r="C1440" t="s">
        <v>27</v>
      </c>
      <c r="D1440" t="s">
        <v>92</v>
      </c>
      <c r="E1440" t="s">
        <v>27</v>
      </c>
      <c r="F1440" t="s">
        <v>92</v>
      </c>
      <c r="G1440" t="s">
        <v>15</v>
      </c>
      <c r="H1440">
        <v>0.138594771689247</v>
      </c>
      <c r="I1440">
        <v>89.9</v>
      </c>
      <c r="J1440">
        <v>48.5</v>
      </c>
      <c r="K1440">
        <v>214.47827495964501</v>
      </c>
      <c r="L1440">
        <v>2.6785626767485301E-2</v>
      </c>
      <c r="M1440">
        <v>18.020983306050599</v>
      </c>
      <c r="N1440">
        <v>47014</v>
      </c>
      <c r="O1440">
        <v>0.86140522831075195</v>
      </c>
      <c r="P1440">
        <v>0.138594771689247</v>
      </c>
    </row>
    <row r="1441" spans="1:16" x14ac:dyDescent="0.25">
      <c r="A1441">
        <v>1</v>
      </c>
      <c r="B1441">
        <v>63063</v>
      </c>
      <c r="C1441" t="s">
        <v>44</v>
      </c>
      <c r="D1441" t="s">
        <v>78</v>
      </c>
      <c r="E1441" t="s">
        <v>44</v>
      </c>
      <c r="F1441" t="s">
        <v>45</v>
      </c>
      <c r="G1441" t="s">
        <v>15</v>
      </c>
      <c r="H1441">
        <v>0.204756995913916</v>
      </c>
      <c r="I1441">
        <v>39.6</v>
      </c>
      <c r="J1441">
        <v>25.5</v>
      </c>
      <c r="K1441">
        <v>225.72465191248099</v>
      </c>
      <c r="L1441">
        <v>3.44376521109045E-2</v>
      </c>
      <c r="M1441">
        <v>32.722127208425803</v>
      </c>
      <c r="N1441">
        <v>61005</v>
      </c>
      <c r="O1441">
        <v>0.79524300408608295</v>
      </c>
      <c r="P1441">
        <v>0.204756995913916</v>
      </c>
    </row>
    <row r="1442" spans="1:16" x14ac:dyDescent="0.25">
      <c r="A1442">
        <v>1</v>
      </c>
      <c r="B1442">
        <v>58091</v>
      </c>
      <c r="C1442" t="s">
        <v>13</v>
      </c>
      <c r="D1442" t="s">
        <v>14</v>
      </c>
      <c r="E1442" t="s">
        <v>13</v>
      </c>
      <c r="F1442" t="s">
        <v>23</v>
      </c>
      <c r="G1442" t="s">
        <v>15</v>
      </c>
      <c r="H1442">
        <v>1.33830742645378E-2</v>
      </c>
      <c r="I1442">
        <v>63.9</v>
      </c>
      <c r="J1442">
        <v>45.2</v>
      </c>
      <c r="K1442">
        <v>345.73179625703602</v>
      </c>
      <c r="L1442">
        <v>4.8577829854548699E-2</v>
      </c>
      <c r="M1442">
        <v>35.386210679520403</v>
      </c>
      <c r="N1442">
        <v>60043</v>
      </c>
      <c r="O1442">
        <v>0.986616925735462</v>
      </c>
      <c r="P1442">
        <v>1.33830742645378E-2</v>
      </c>
    </row>
    <row r="1443" spans="1:16" x14ac:dyDescent="0.25">
      <c r="A1443">
        <v>1</v>
      </c>
      <c r="B1443">
        <v>22169</v>
      </c>
      <c r="C1443" t="s">
        <v>72</v>
      </c>
      <c r="D1443" t="s">
        <v>74</v>
      </c>
      <c r="E1443" t="s">
        <v>27</v>
      </c>
      <c r="F1443" t="s">
        <v>92</v>
      </c>
      <c r="G1443" t="s">
        <v>19</v>
      </c>
      <c r="H1443">
        <v>9.8699449045045295E-2</v>
      </c>
      <c r="I1443">
        <v>47.5</v>
      </c>
      <c r="J1443">
        <v>60.4</v>
      </c>
      <c r="K1443">
        <v>242.69332348505699</v>
      </c>
      <c r="L1443">
        <v>0.127804044808531</v>
      </c>
      <c r="M1443">
        <v>10.0901119136788</v>
      </c>
      <c r="N1443">
        <v>47011</v>
      </c>
      <c r="O1443">
        <v>0.90130055095495398</v>
      </c>
      <c r="P1443">
        <v>9.8699449045045295E-2</v>
      </c>
    </row>
    <row r="1444" spans="1:16" x14ac:dyDescent="0.25">
      <c r="A1444">
        <v>1</v>
      </c>
      <c r="B1444">
        <v>12087</v>
      </c>
      <c r="C1444" t="s">
        <v>24</v>
      </c>
      <c r="D1444" t="s">
        <v>25</v>
      </c>
      <c r="E1444" t="s">
        <v>24</v>
      </c>
      <c r="F1444" t="s">
        <v>60</v>
      </c>
      <c r="G1444" t="s">
        <v>15</v>
      </c>
      <c r="H1444">
        <v>0.15903195619240501</v>
      </c>
      <c r="I1444">
        <v>95.7</v>
      </c>
      <c r="J1444">
        <v>42.9</v>
      </c>
      <c r="K1444">
        <v>235.05936932782399</v>
      </c>
      <c r="L1444">
        <v>1.07896827625313E-2</v>
      </c>
      <c r="M1444">
        <v>15.9945164572517</v>
      </c>
      <c r="N1444">
        <v>15146</v>
      </c>
      <c r="O1444">
        <v>0.84096804380759405</v>
      </c>
      <c r="P1444">
        <v>0.15903195619240501</v>
      </c>
    </row>
    <row r="1445" spans="1:16" x14ac:dyDescent="0.25">
      <c r="A1445">
        <v>1</v>
      </c>
      <c r="B1445">
        <v>48021</v>
      </c>
      <c r="C1445" t="s">
        <v>27</v>
      </c>
      <c r="D1445" t="s">
        <v>71</v>
      </c>
      <c r="E1445" t="s">
        <v>27</v>
      </c>
      <c r="F1445" t="s">
        <v>110</v>
      </c>
      <c r="G1445" t="s">
        <v>15</v>
      </c>
      <c r="H1445">
        <v>0.19307512928359299</v>
      </c>
      <c r="I1445">
        <v>89.9</v>
      </c>
      <c r="J1445">
        <v>48.5</v>
      </c>
      <c r="K1445">
        <v>153.83420382724699</v>
      </c>
      <c r="L1445">
        <v>1.87238422915178E-2</v>
      </c>
      <c r="M1445">
        <v>12.5237065314136</v>
      </c>
      <c r="N1445">
        <v>52032</v>
      </c>
      <c r="O1445">
        <v>0.80692487071640595</v>
      </c>
      <c r="P1445">
        <v>0.19307512928359299</v>
      </c>
    </row>
    <row r="1446" spans="1:16" x14ac:dyDescent="0.25">
      <c r="A1446">
        <v>1</v>
      </c>
      <c r="B1446">
        <v>31007</v>
      </c>
      <c r="C1446" t="s">
        <v>58</v>
      </c>
      <c r="D1446" t="s">
        <v>109</v>
      </c>
      <c r="E1446" t="s">
        <v>58</v>
      </c>
      <c r="F1446" t="s">
        <v>97</v>
      </c>
      <c r="G1446" t="s">
        <v>15</v>
      </c>
      <c r="H1446">
        <v>0.18225747185789101</v>
      </c>
      <c r="I1446">
        <v>120.8</v>
      </c>
      <c r="J1446">
        <v>49</v>
      </c>
      <c r="K1446">
        <v>186.17396704993001</v>
      </c>
      <c r="L1446">
        <v>6.2457599581223398E-2</v>
      </c>
      <c r="M1446">
        <v>20.3894831421951</v>
      </c>
      <c r="N1446">
        <v>93033</v>
      </c>
      <c r="O1446">
        <v>0.81774252814210802</v>
      </c>
      <c r="P1446">
        <v>0.18225747185789101</v>
      </c>
    </row>
    <row r="1447" spans="1:16" x14ac:dyDescent="0.25">
      <c r="A1447">
        <v>1</v>
      </c>
      <c r="B1447">
        <v>17019</v>
      </c>
      <c r="C1447" t="s">
        <v>24</v>
      </c>
      <c r="D1447" t="s">
        <v>26</v>
      </c>
      <c r="E1447" t="s">
        <v>24</v>
      </c>
      <c r="F1447" t="s">
        <v>26</v>
      </c>
      <c r="G1447" t="s">
        <v>15</v>
      </c>
      <c r="H1447">
        <v>0.195037259987065</v>
      </c>
      <c r="I1447">
        <v>95.7</v>
      </c>
      <c r="J1447">
        <v>42.9</v>
      </c>
      <c r="K1447">
        <v>188.413774759078</v>
      </c>
      <c r="L1447">
        <v>8.4983319943260707E-3</v>
      </c>
      <c r="M1447">
        <v>14.4484603290156</v>
      </c>
      <c r="N1447">
        <v>17068</v>
      </c>
      <c r="O1447">
        <v>0.804962740012934</v>
      </c>
      <c r="P1447">
        <v>0.195037259987065</v>
      </c>
    </row>
    <row r="1448" spans="1:16" x14ac:dyDescent="0.25">
      <c r="A1448">
        <v>1</v>
      </c>
      <c r="B1448">
        <v>13038</v>
      </c>
      <c r="C1448" t="s">
        <v>24</v>
      </c>
      <c r="D1448" t="s">
        <v>25</v>
      </c>
      <c r="E1448" t="s">
        <v>24</v>
      </c>
      <c r="F1448" t="s">
        <v>61</v>
      </c>
      <c r="G1448" t="s">
        <v>15</v>
      </c>
      <c r="H1448">
        <v>7.0955026958337802E-2</v>
      </c>
      <c r="I1448">
        <v>95.7</v>
      </c>
      <c r="J1448">
        <v>42.9</v>
      </c>
      <c r="K1448">
        <v>334.50792590396998</v>
      </c>
      <c r="L1448">
        <v>1.4907974632768699E-2</v>
      </c>
      <c r="M1448">
        <v>23.022086521653002</v>
      </c>
      <c r="N1448">
        <v>13041</v>
      </c>
      <c r="O1448">
        <v>0.929044973041662</v>
      </c>
      <c r="P1448">
        <v>7.0955026958337802E-2</v>
      </c>
    </row>
    <row r="1449" spans="1:16" x14ac:dyDescent="0.25">
      <c r="A1449">
        <v>1</v>
      </c>
      <c r="B1449">
        <v>30083</v>
      </c>
      <c r="C1449" t="s">
        <v>58</v>
      </c>
      <c r="D1449" t="s">
        <v>59</v>
      </c>
      <c r="E1449" t="s">
        <v>58</v>
      </c>
      <c r="F1449" t="s">
        <v>59</v>
      </c>
      <c r="G1449" t="s">
        <v>15</v>
      </c>
      <c r="H1449">
        <v>0.199961556554755</v>
      </c>
      <c r="I1449">
        <v>120.8</v>
      </c>
      <c r="J1449">
        <v>49</v>
      </c>
      <c r="K1449">
        <v>183.38392783595799</v>
      </c>
      <c r="L1449">
        <v>7.0925221745478204E-2</v>
      </c>
      <c r="M1449">
        <v>16.458798931390199</v>
      </c>
      <c r="N1449">
        <v>30046</v>
      </c>
      <c r="O1449">
        <v>0.800038443445245</v>
      </c>
      <c r="P1449">
        <v>0.19996155655475401</v>
      </c>
    </row>
    <row r="1450" spans="1:16" x14ac:dyDescent="0.25">
      <c r="A1450">
        <v>1</v>
      </c>
      <c r="B1450">
        <v>63048</v>
      </c>
      <c r="C1450" t="s">
        <v>44</v>
      </c>
      <c r="D1450" t="s">
        <v>78</v>
      </c>
      <c r="E1450" t="s">
        <v>44</v>
      </c>
      <c r="F1450" t="s">
        <v>78</v>
      </c>
      <c r="G1450" t="s">
        <v>15</v>
      </c>
      <c r="H1450">
        <v>0.181925602298283</v>
      </c>
      <c r="I1450">
        <v>39.6</v>
      </c>
      <c r="J1450">
        <v>25.5</v>
      </c>
      <c r="K1450">
        <v>247.149032135108</v>
      </c>
      <c r="L1450">
        <v>3.79755681008037E-2</v>
      </c>
      <c r="M1450">
        <v>36.005886809731102</v>
      </c>
      <c r="N1450">
        <v>63051</v>
      </c>
      <c r="O1450">
        <v>0.81807439770171597</v>
      </c>
      <c r="P1450">
        <v>0.181925602298283</v>
      </c>
    </row>
    <row r="1451" spans="1:16" x14ac:dyDescent="0.25">
      <c r="A1451">
        <v>1</v>
      </c>
      <c r="B1451">
        <v>108012</v>
      </c>
      <c r="C1451" t="s">
        <v>24</v>
      </c>
      <c r="D1451" t="s">
        <v>104</v>
      </c>
      <c r="E1451" t="s">
        <v>24</v>
      </c>
      <c r="F1451" t="s">
        <v>104</v>
      </c>
      <c r="G1451" t="s">
        <v>15</v>
      </c>
      <c r="H1451">
        <v>0</v>
      </c>
      <c r="I1451">
        <v>95.7</v>
      </c>
      <c r="J1451">
        <v>42.9</v>
      </c>
      <c r="K1451">
        <v>451.45844552120701</v>
      </c>
      <c r="L1451">
        <v>2.02280791992662E-2</v>
      </c>
      <c r="M1451">
        <v>31.159115080295201</v>
      </c>
      <c r="N1451">
        <v>97048</v>
      </c>
      <c r="O1451">
        <v>0.999999999999999</v>
      </c>
      <c r="P1451">
        <v>0</v>
      </c>
    </row>
    <row r="1452" spans="1:16" x14ac:dyDescent="0.25">
      <c r="A1452">
        <v>1</v>
      </c>
      <c r="B1452">
        <v>12096</v>
      </c>
      <c r="C1452" t="s">
        <v>24</v>
      </c>
      <c r="D1452" t="s">
        <v>25</v>
      </c>
      <c r="E1452" t="s">
        <v>24</v>
      </c>
      <c r="F1452" t="s">
        <v>61</v>
      </c>
      <c r="G1452" t="s">
        <v>15</v>
      </c>
      <c r="H1452">
        <v>6.8029943068853294E-2</v>
      </c>
      <c r="I1452">
        <v>95.7</v>
      </c>
      <c r="J1452">
        <v>42.9</v>
      </c>
      <c r="K1452">
        <v>337.68189613030302</v>
      </c>
      <c r="L1452">
        <v>1.50718513421882E-2</v>
      </c>
      <c r="M1452">
        <v>23.290856771300501</v>
      </c>
      <c r="N1452">
        <v>13095</v>
      </c>
      <c r="O1452">
        <v>0.93197005693114598</v>
      </c>
      <c r="P1452">
        <v>6.8029943068853294E-2</v>
      </c>
    </row>
    <row r="1453" spans="1:16" x14ac:dyDescent="0.25">
      <c r="A1453">
        <v>1</v>
      </c>
      <c r="B1453">
        <v>15142</v>
      </c>
      <c r="C1453" t="s">
        <v>24</v>
      </c>
      <c r="D1453" t="s">
        <v>60</v>
      </c>
      <c r="E1453" t="s">
        <v>24</v>
      </c>
      <c r="F1453" t="s">
        <v>26</v>
      </c>
      <c r="G1453" t="s">
        <v>15</v>
      </c>
      <c r="H1453">
        <v>0</v>
      </c>
      <c r="I1453">
        <v>95.7</v>
      </c>
      <c r="J1453">
        <v>42.9</v>
      </c>
      <c r="K1453">
        <v>420.07229343039899</v>
      </c>
      <c r="L1453">
        <v>1.89169391522848E-2</v>
      </c>
      <c r="M1453">
        <v>28.7576280170952</v>
      </c>
      <c r="N1453">
        <v>17113</v>
      </c>
      <c r="O1453">
        <v>1</v>
      </c>
      <c r="P1453">
        <v>0</v>
      </c>
    </row>
    <row r="1454" spans="1:16" x14ac:dyDescent="0.25">
      <c r="A1454">
        <v>1</v>
      </c>
      <c r="B1454">
        <v>108030</v>
      </c>
      <c r="C1454" t="s">
        <v>24</v>
      </c>
      <c r="D1454" t="s">
        <v>104</v>
      </c>
      <c r="E1454" t="s">
        <v>24</v>
      </c>
      <c r="F1454" t="s">
        <v>25</v>
      </c>
      <c r="G1454" t="s">
        <v>15</v>
      </c>
      <c r="H1454">
        <v>1.50851993091598E-3</v>
      </c>
      <c r="I1454">
        <v>95.7</v>
      </c>
      <c r="J1454">
        <v>42.9</v>
      </c>
      <c r="K1454">
        <v>412.30545071221201</v>
      </c>
      <c r="L1454">
        <v>1.8301202344237301E-2</v>
      </c>
      <c r="M1454">
        <v>28.735021317667002</v>
      </c>
      <c r="N1454">
        <v>12127</v>
      </c>
      <c r="O1454">
        <v>0.99849148006908295</v>
      </c>
      <c r="P1454">
        <v>1.50851993091598E-3</v>
      </c>
    </row>
    <row r="1455" spans="1:16" x14ac:dyDescent="0.25">
      <c r="A1455">
        <v>1</v>
      </c>
      <c r="B1455">
        <v>58091</v>
      </c>
      <c r="C1455" t="s">
        <v>13</v>
      </c>
      <c r="D1455" t="s">
        <v>14</v>
      </c>
      <c r="E1455" t="s">
        <v>13</v>
      </c>
      <c r="F1455" t="s">
        <v>14</v>
      </c>
      <c r="G1455" t="s">
        <v>15</v>
      </c>
      <c r="H1455">
        <v>1.33830742645378E-2</v>
      </c>
      <c r="I1455">
        <v>63.9</v>
      </c>
      <c r="J1455">
        <v>45.2</v>
      </c>
      <c r="K1455">
        <v>345.73179625703602</v>
      </c>
      <c r="L1455">
        <v>4.8577829854548699E-2</v>
      </c>
      <c r="M1455">
        <v>35.386210679520403</v>
      </c>
      <c r="N1455">
        <v>58091</v>
      </c>
      <c r="O1455">
        <v>0.986616925735462</v>
      </c>
      <c r="P1455">
        <v>1.33830742645378E-2</v>
      </c>
    </row>
    <row r="1456" spans="1:16" x14ac:dyDescent="0.25">
      <c r="A1456">
        <v>1</v>
      </c>
      <c r="B1456">
        <v>101010</v>
      </c>
      <c r="C1456" t="s">
        <v>62</v>
      </c>
      <c r="D1456" t="s">
        <v>120</v>
      </c>
      <c r="E1456" t="s">
        <v>62</v>
      </c>
      <c r="F1456" t="s">
        <v>68</v>
      </c>
      <c r="G1456" t="s">
        <v>15</v>
      </c>
      <c r="H1456">
        <v>0.25078056054403303</v>
      </c>
      <c r="I1456">
        <v>20.8</v>
      </c>
      <c r="J1456">
        <v>27.8</v>
      </c>
      <c r="K1456">
        <v>169.633518495815</v>
      </c>
      <c r="L1456">
        <v>0.115247258439577</v>
      </c>
      <c r="M1456">
        <v>36.143260725774702</v>
      </c>
      <c r="N1456">
        <v>79137</v>
      </c>
      <c r="O1456">
        <v>0.74921943945596603</v>
      </c>
      <c r="P1456">
        <v>0.25078056054403203</v>
      </c>
    </row>
    <row r="1457" spans="1:16" x14ac:dyDescent="0.25">
      <c r="A1457">
        <v>1</v>
      </c>
      <c r="B1457">
        <v>23091</v>
      </c>
      <c r="C1457" t="s">
        <v>21</v>
      </c>
      <c r="D1457" t="s">
        <v>89</v>
      </c>
      <c r="E1457" t="s">
        <v>21</v>
      </c>
      <c r="F1457" t="s">
        <v>22</v>
      </c>
      <c r="G1457" t="s">
        <v>15</v>
      </c>
      <c r="H1457">
        <v>0.13992226272942501</v>
      </c>
      <c r="I1457">
        <v>81.099999999999994</v>
      </c>
      <c r="J1457">
        <v>55.8</v>
      </c>
      <c r="K1457">
        <v>182.100145370402</v>
      </c>
      <c r="L1457">
        <v>1.4016148386533801E-2</v>
      </c>
      <c r="M1457">
        <v>6.4736238373197699</v>
      </c>
      <c r="N1457">
        <v>28060</v>
      </c>
      <c r="O1457">
        <v>0.86007773727057402</v>
      </c>
      <c r="P1457">
        <v>0.13992226272942501</v>
      </c>
    </row>
    <row r="1458" spans="1:16" x14ac:dyDescent="0.25">
      <c r="A1458">
        <v>1</v>
      </c>
      <c r="B1458">
        <v>63006</v>
      </c>
      <c r="C1458" t="s">
        <v>44</v>
      </c>
      <c r="D1458" t="s">
        <v>78</v>
      </c>
      <c r="E1458" t="s">
        <v>44</v>
      </c>
      <c r="F1458" t="s">
        <v>55</v>
      </c>
      <c r="G1458" t="s">
        <v>15</v>
      </c>
      <c r="H1458">
        <v>0.209747935848277</v>
      </c>
      <c r="I1458">
        <v>39.6</v>
      </c>
      <c r="J1458">
        <v>25.5</v>
      </c>
      <c r="K1458">
        <v>220.99120813827599</v>
      </c>
      <c r="L1458">
        <v>3.3852411178298202E-2</v>
      </c>
      <c r="M1458">
        <v>32.048413908781498</v>
      </c>
      <c r="N1458">
        <v>64008</v>
      </c>
      <c r="O1458">
        <v>0.790252064151722</v>
      </c>
      <c r="P1458">
        <v>0.209747935848277</v>
      </c>
    </row>
    <row r="1459" spans="1:16" x14ac:dyDescent="0.25">
      <c r="A1459">
        <v>1</v>
      </c>
      <c r="B1459">
        <v>63049</v>
      </c>
      <c r="C1459" t="s">
        <v>44</v>
      </c>
      <c r="D1459" t="s">
        <v>78</v>
      </c>
      <c r="E1459" t="s">
        <v>24</v>
      </c>
      <c r="F1459" t="s">
        <v>26</v>
      </c>
      <c r="G1459" t="s">
        <v>19</v>
      </c>
      <c r="H1459">
        <v>0.163343450886587</v>
      </c>
      <c r="I1459">
        <v>39.6</v>
      </c>
      <c r="J1459">
        <v>25.5</v>
      </c>
      <c r="K1459">
        <v>263.95539791067</v>
      </c>
      <c r="L1459">
        <v>4.0949119612978598E-2</v>
      </c>
      <c r="M1459">
        <v>38.845156551098</v>
      </c>
      <c r="N1459">
        <v>17052</v>
      </c>
      <c r="O1459">
        <v>0.83665654911341303</v>
      </c>
      <c r="P1459">
        <v>0.163343450886587</v>
      </c>
    </row>
    <row r="1460" spans="1:16" x14ac:dyDescent="0.25">
      <c r="A1460">
        <v>1</v>
      </c>
      <c r="B1460">
        <v>28001</v>
      </c>
      <c r="C1460" t="s">
        <v>21</v>
      </c>
      <c r="D1460" t="s">
        <v>22</v>
      </c>
      <c r="E1460" t="s">
        <v>21</v>
      </c>
      <c r="F1460" t="s">
        <v>54</v>
      </c>
      <c r="G1460" t="s">
        <v>15</v>
      </c>
      <c r="H1460">
        <v>9.0447006016612402E-2</v>
      </c>
      <c r="I1460">
        <v>81.099999999999994</v>
      </c>
      <c r="J1460">
        <v>55.8</v>
      </c>
      <c r="K1460">
        <v>246.26811586612499</v>
      </c>
      <c r="L1460">
        <v>2.0155094061599099E-2</v>
      </c>
      <c r="M1460">
        <v>9.09206530610237</v>
      </c>
      <c r="N1460">
        <v>24095</v>
      </c>
      <c r="O1460">
        <v>0.90955299398338696</v>
      </c>
      <c r="P1460">
        <v>9.0447006016612402E-2</v>
      </c>
    </row>
    <row r="1461" spans="1:16" x14ac:dyDescent="0.25">
      <c r="A1461">
        <v>1</v>
      </c>
      <c r="B1461">
        <v>31007</v>
      </c>
      <c r="C1461" t="s">
        <v>58</v>
      </c>
      <c r="D1461" t="s">
        <v>109</v>
      </c>
      <c r="E1461" t="s">
        <v>31</v>
      </c>
      <c r="F1461" t="s">
        <v>77</v>
      </c>
      <c r="G1461" t="s">
        <v>19</v>
      </c>
      <c r="H1461">
        <v>0.18225747185789101</v>
      </c>
      <c r="I1461">
        <v>120.8</v>
      </c>
      <c r="J1461">
        <v>49</v>
      </c>
      <c r="K1461">
        <v>186.17396704993001</v>
      </c>
      <c r="L1461">
        <v>6.2457599581223398E-2</v>
      </c>
      <c r="M1461">
        <v>20.3894831421951</v>
      </c>
      <c r="N1461">
        <v>3024</v>
      </c>
      <c r="O1461">
        <v>0.81774252814210802</v>
      </c>
      <c r="P1461">
        <v>0.18225747185789101</v>
      </c>
    </row>
    <row r="1462" spans="1:16" x14ac:dyDescent="0.25">
      <c r="A1462">
        <v>1</v>
      </c>
      <c r="B1462">
        <v>34037</v>
      </c>
      <c r="C1462" t="s">
        <v>33</v>
      </c>
      <c r="D1462" t="s">
        <v>50</v>
      </c>
      <c r="E1462" t="s">
        <v>24</v>
      </c>
      <c r="F1462" t="s">
        <v>66</v>
      </c>
      <c r="G1462" t="s">
        <v>19</v>
      </c>
      <c r="H1462">
        <v>0.19833972447529399</v>
      </c>
      <c r="I1462">
        <v>81.5</v>
      </c>
      <c r="J1462">
        <v>51.5</v>
      </c>
      <c r="K1462">
        <v>110.58615705330401</v>
      </c>
      <c r="L1462">
        <v>1.0691030888488599E-2</v>
      </c>
      <c r="M1462">
        <v>11.9963619896641</v>
      </c>
      <c r="N1462">
        <v>16183</v>
      </c>
      <c r="O1462">
        <v>0.80166027552470598</v>
      </c>
      <c r="P1462">
        <v>0.19833972447529399</v>
      </c>
    </row>
    <row r="1463" spans="1:16" x14ac:dyDescent="0.25">
      <c r="A1463">
        <v>1</v>
      </c>
      <c r="B1463">
        <v>47014</v>
      </c>
      <c r="C1463" t="s">
        <v>27</v>
      </c>
      <c r="D1463" t="s">
        <v>92</v>
      </c>
      <c r="E1463" t="s">
        <v>27</v>
      </c>
      <c r="F1463" t="s">
        <v>71</v>
      </c>
      <c r="G1463" t="s">
        <v>15</v>
      </c>
      <c r="H1463">
        <v>0.116707125144246</v>
      </c>
      <c r="I1463">
        <v>89.9</v>
      </c>
      <c r="J1463">
        <v>48.5</v>
      </c>
      <c r="K1463">
        <v>237.960296381256</v>
      </c>
      <c r="L1463">
        <v>2.9264217640077299E-2</v>
      </c>
      <c r="M1463">
        <v>20.3101648494996</v>
      </c>
      <c r="N1463">
        <v>48019</v>
      </c>
      <c r="O1463">
        <v>0.88329287485575303</v>
      </c>
      <c r="P1463">
        <v>0.116707125144247</v>
      </c>
    </row>
    <row r="1464" spans="1:16" x14ac:dyDescent="0.25">
      <c r="A1464">
        <v>1</v>
      </c>
      <c r="B1464">
        <v>46033</v>
      </c>
      <c r="C1464" t="s">
        <v>27</v>
      </c>
      <c r="D1464" t="s">
        <v>103</v>
      </c>
      <c r="E1464" t="s">
        <v>27</v>
      </c>
      <c r="F1464" t="s">
        <v>110</v>
      </c>
      <c r="G1464" t="s">
        <v>15</v>
      </c>
      <c r="H1464">
        <v>0.117795613463791</v>
      </c>
      <c r="I1464">
        <v>89.9</v>
      </c>
      <c r="J1464">
        <v>48.5</v>
      </c>
      <c r="K1464">
        <v>241.78197407502699</v>
      </c>
      <c r="L1464">
        <v>3.0400182068271098E-2</v>
      </c>
      <c r="M1464">
        <v>19.220190960250399</v>
      </c>
      <c r="N1464">
        <v>52022</v>
      </c>
      <c r="O1464">
        <v>0.88220438653620803</v>
      </c>
      <c r="P1464">
        <v>0.117795613463791</v>
      </c>
    </row>
    <row r="1465" spans="1:16" x14ac:dyDescent="0.25">
      <c r="A1465">
        <v>1</v>
      </c>
      <c r="B1465">
        <v>108016</v>
      </c>
      <c r="C1465" t="s">
        <v>24</v>
      </c>
      <c r="D1465" t="s">
        <v>104</v>
      </c>
      <c r="E1465" t="s">
        <v>24</v>
      </c>
      <c r="F1465" t="s">
        <v>53</v>
      </c>
      <c r="G1465" t="s">
        <v>15</v>
      </c>
      <c r="H1465">
        <v>0</v>
      </c>
      <c r="I1465">
        <v>95.7</v>
      </c>
      <c r="J1465">
        <v>42.9</v>
      </c>
      <c r="K1465">
        <v>432.21031943379802</v>
      </c>
      <c r="L1465">
        <v>1.92501666167154E-2</v>
      </c>
      <c r="M1465">
        <v>29.99188247096</v>
      </c>
      <c r="N1465">
        <v>18177</v>
      </c>
      <c r="O1465">
        <v>1</v>
      </c>
      <c r="P1465">
        <v>0</v>
      </c>
    </row>
    <row r="1466" spans="1:16" x14ac:dyDescent="0.25">
      <c r="A1466">
        <v>1</v>
      </c>
      <c r="B1466">
        <v>37060</v>
      </c>
      <c r="C1466" t="s">
        <v>33</v>
      </c>
      <c r="D1466" t="s">
        <v>79</v>
      </c>
      <c r="E1466" t="s">
        <v>33</v>
      </c>
      <c r="F1466" t="s">
        <v>35</v>
      </c>
      <c r="G1466" t="s">
        <v>15</v>
      </c>
      <c r="H1466">
        <v>5.8984816853850597E-2</v>
      </c>
      <c r="I1466">
        <v>81.5</v>
      </c>
      <c r="J1466">
        <v>51.5</v>
      </c>
      <c r="K1466">
        <v>253.261103619599</v>
      </c>
      <c r="L1466">
        <v>2.1212770929230899E-2</v>
      </c>
      <c r="M1466">
        <v>27.3033915108368</v>
      </c>
      <c r="N1466">
        <v>99014</v>
      </c>
      <c r="O1466">
        <v>0.94101518314614896</v>
      </c>
      <c r="P1466">
        <v>5.89848168538505E-2</v>
      </c>
    </row>
    <row r="1467" spans="1:16" x14ac:dyDescent="0.25">
      <c r="A1467">
        <v>1</v>
      </c>
      <c r="B1467">
        <v>48014</v>
      </c>
      <c r="C1467" t="s">
        <v>27</v>
      </c>
      <c r="D1467" t="s">
        <v>71</v>
      </c>
      <c r="E1467" t="s">
        <v>27</v>
      </c>
      <c r="F1467" t="s">
        <v>103</v>
      </c>
      <c r="G1467" t="s">
        <v>15</v>
      </c>
      <c r="H1467">
        <v>0.12932962249129101</v>
      </c>
      <c r="I1467">
        <v>89.9</v>
      </c>
      <c r="J1467">
        <v>48.5</v>
      </c>
      <c r="K1467">
        <v>224.158110060404</v>
      </c>
      <c r="L1467">
        <v>2.7634431350250399E-2</v>
      </c>
      <c r="M1467">
        <v>19.017887292228199</v>
      </c>
      <c r="N1467">
        <v>46013</v>
      </c>
      <c r="O1467">
        <v>0.87067037750870702</v>
      </c>
      <c r="P1467">
        <v>0.12932962249129101</v>
      </c>
    </row>
    <row r="1468" spans="1:16" x14ac:dyDescent="0.25">
      <c r="A1468">
        <v>1</v>
      </c>
      <c r="B1468">
        <v>13022</v>
      </c>
      <c r="C1468" t="s">
        <v>24</v>
      </c>
      <c r="D1468" t="s">
        <v>25</v>
      </c>
      <c r="E1468" t="s">
        <v>24</v>
      </c>
      <c r="F1468" t="s">
        <v>66</v>
      </c>
      <c r="G1468" t="s">
        <v>15</v>
      </c>
      <c r="H1468">
        <v>4.5808812162231302E-2</v>
      </c>
      <c r="I1468">
        <v>95.7</v>
      </c>
      <c r="J1468">
        <v>42.9</v>
      </c>
      <c r="K1468">
        <v>363.06647553873398</v>
      </c>
      <c r="L1468">
        <v>1.6173050260989301E-2</v>
      </c>
      <c r="M1468">
        <v>25.0041740680869</v>
      </c>
      <c r="N1468">
        <v>16128</v>
      </c>
      <c r="O1468">
        <v>0.95419118783776802</v>
      </c>
      <c r="P1468">
        <v>4.5808812162231302E-2</v>
      </c>
    </row>
    <row r="1469" spans="1:16" x14ac:dyDescent="0.25">
      <c r="A1469">
        <v>1</v>
      </c>
      <c r="B1469">
        <v>58091</v>
      </c>
      <c r="C1469" t="s">
        <v>13</v>
      </c>
      <c r="D1469" t="s">
        <v>14</v>
      </c>
      <c r="E1469" t="s">
        <v>13</v>
      </c>
      <c r="F1469" t="s">
        <v>14</v>
      </c>
      <c r="G1469" t="s">
        <v>15</v>
      </c>
      <c r="H1469">
        <v>1.33830742645378E-2</v>
      </c>
      <c r="I1469">
        <v>63.9</v>
      </c>
      <c r="J1469">
        <v>45.2</v>
      </c>
      <c r="K1469">
        <v>345.73179625703602</v>
      </c>
      <c r="L1469">
        <v>4.8577829854548699E-2</v>
      </c>
      <c r="M1469">
        <v>35.386210679520403</v>
      </c>
      <c r="N1469">
        <v>58091</v>
      </c>
      <c r="O1469">
        <v>0.986616925735462</v>
      </c>
      <c r="P1469">
        <v>1.33830742645378E-2</v>
      </c>
    </row>
    <row r="1470" spans="1:16" x14ac:dyDescent="0.25">
      <c r="A1470">
        <v>1</v>
      </c>
      <c r="B1470">
        <v>74010</v>
      </c>
      <c r="C1470" t="s">
        <v>51</v>
      </c>
      <c r="D1470" t="s">
        <v>76</v>
      </c>
      <c r="E1470" t="s">
        <v>51</v>
      </c>
      <c r="F1470" t="s">
        <v>112</v>
      </c>
      <c r="G1470" t="s">
        <v>15</v>
      </c>
      <c r="H1470">
        <v>0.14174541563107901</v>
      </c>
      <c r="I1470">
        <v>61.4</v>
      </c>
      <c r="J1470">
        <v>28.6</v>
      </c>
      <c r="K1470">
        <v>278.46047663108402</v>
      </c>
      <c r="L1470">
        <v>5.7112521096228303E-2</v>
      </c>
      <c r="M1470">
        <v>42.957113773032297</v>
      </c>
      <c r="N1470">
        <v>110001</v>
      </c>
      <c r="O1470">
        <v>0.85825458436891999</v>
      </c>
      <c r="P1470">
        <v>0.14174541563107901</v>
      </c>
    </row>
    <row r="1471" spans="1:16" x14ac:dyDescent="0.25">
      <c r="A1471">
        <v>1</v>
      </c>
      <c r="B1471">
        <v>3024</v>
      </c>
      <c r="C1471" t="s">
        <v>31</v>
      </c>
      <c r="D1471" t="s">
        <v>77</v>
      </c>
      <c r="E1471" t="s">
        <v>31</v>
      </c>
      <c r="F1471" t="s">
        <v>32</v>
      </c>
      <c r="G1471" t="s">
        <v>15</v>
      </c>
      <c r="H1471">
        <v>0.188367291362082</v>
      </c>
      <c r="I1471">
        <v>106.2</v>
      </c>
      <c r="J1471">
        <v>46.2</v>
      </c>
      <c r="K1471">
        <v>169.65359796117599</v>
      </c>
      <c r="L1471">
        <v>1.9898484035917902E-2</v>
      </c>
      <c r="M1471">
        <v>18.185215140370701</v>
      </c>
      <c r="N1471">
        <v>6039</v>
      </c>
      <c r="O1471">
        <v>0.81163270863791703</v>
      </c>
      <c r="P1471">
        <v>0.188367291362082</v>
      </c>
    </row>
    <row r="1472" spans="1:16" x14ac:dyDescent="0.25">
      <c r="A1472">
        <v>1</v>
      </c>
      <c r="B1472">
        <v>4003</v>
      </c>
      <c r="C1472" t="s">
        <v>31</v>
      </c>
      <c r="D1472" t="s">
        <v>57</v>
      </c>
      <c r="E1472" t="s">
        <v>51</v>
      </c>
      <c r="F1472" t="s">
        <v>93</v>
      </c>
      <c r="G1472" t="s">
        <v>19</v>
      </c>
      <c r="H1472">
        <v>0.15073255757294801</v>
      </c>
      <c r="I1472">
        <v>106.2</v>
      </c>
      <c r="J1472">
        <v>46.2</v>
      </c>
      <c r="K1472">
        <v>206.909564985819</v>
      </c>
      <c r="L1472">
        <v>2.39810492555767E-2</v>
      </c>
      <c r="M1472">
        <v>22.835746159523399</v>
      </c>
      <c r="N1472">
        <v>75035</v>
      </c>
      <c r="O1472">
        <v>0.84926744242705199</v>
      </c>
      <c r="P1472">
        <v>0.15073255757294801</v>
      </c>
    </row>
    <row r="1473" spans="1:16" x14ac:dyDescent="0.25">
      <c r="A1473">
        <v>1</v>
      </c>
      <c r="B1473">
        <v>28077</v>
      </c>
      <c r="C1473" t="s">
        <v>21</v>
      </c>
      <c r="D1473" t="s">
        <v>22</v>
      </c>
      <c r="E1473" t="s">
        <v>21</v>
      </c>
      <c r="F1473" t="s">
        <v>40</v>
      </c>
      <c r="G1473" t="s">
        <v>15</v>
      </c>
      <c r="H1473">
        <v>8.4779064880636495E-2</v>
      </c>
      <c r="I1473">
        <v>81.099999999999994</v>
      </c>
      <c r="J1473">
        <v>55.8</v>
      </c>
      <c r="K1473">
        <v>258.61134527107998</v>
      </c>
      <c r="L1473">
        <v>2.1241785741373202E-2</v>
      </c>
      <c r="M1473">
        <v>8.2655810558005491</v>
      </c>
      <c r="N1473">
        <v>27029</v>
      </c>
      <c r="O1473">
        <v>0.91522093511936298</v>
      </c>
      <c r="P1473">
        <v>8.4779064880636495E-2</v>
      </c>
    </row>
    <row r="1474" spans="1:16" x14ac:dyDescent="0.25">
      <c r="A1474">
        <v>1</v>
      </c>
      <c r="B1474">
        <v>22031</v>
      </c>
      <c r="C1474" t="s">
        <v>72</v>
      </c>
      <c r="D1474" t="s">
        <v>74</v>
      </c>
      <c r="E1474" t="s">
        <v>72</v>
      </c>
      <c r="F1474" t="s">
        <v>73</v>
      </c>
      <c r="G1474" t="s">
        <v>15</v>
      </c>
      <c r="H1474">
        <v>0.101331053250882</v>
      </c>
      <c r="I1474">
        <v>47.5</v>
      </c>
      <c r="J1474">
        <v>60.4</v>
      </c>
      <c r="K1474">
        <v>231.75728649084201</v>
      </c>
      <c r="L1474">
        <v>0.113455866067043</v>
      </c>
      <c r="M1474">
        <v>9.3504858038002094</v>
      </c>
      <c r="N1474">
        <v>21008</v>
      </c>
      <c r="O1474">
        <v>0.89866894674911701</v>
      </c>
      <c r="P1474">
        <v>0.101331053250882</v>
      </c>
    </row>
    <row r="1475" spans="1:16" x14ac:dyDescent="0.25">
      <c r="A1475">
        <v>1</v>
      </c>
      <c r="B1475">
        <v>24075</v>
      </c>
      <c r="C1475" t="s">
        <v>21</v>
      </c>
      <c r="D1475" t="s">
        <v>54</v>
      </c>
      <c r="E1475" t="s">
        <v>21</v>
      </c>
      <c r="F1475" t="s">
        <v>54</v>
      </c>
      <c r="G1475" t="s">
        <v>15</v>
      </c>
      <c r="H1475">
        <v>0.132900988996138</v>
      </c>
      <c r="I1475">
        <v>81.099999999999994</v>
      </c>
      <c r="J1475">
        <v>55.8</v>
      </c>
      <c r="K1475">
        <v>188.98888095007001</v>
      </c>
      <c r="L1475">
        <v>1.55568405593882E-2</v>
      </c>
      <c r="M1475">
        <v>7.4891741910878498</v>
      </c>
      <c r="N1475">
        <v>24012</v>
      </c>
      <c r="O1475">
        <v>0.867099011003861</v>
      </c>
      <c r="P1475">
        <v>0.132900988996138</v>
      </c>
    </row>
    <row r="1476" spans="1:16" x14ac:dyDescent="0.25">
      <c r="A1476">
        <v>1</v>
      </c>
      <c r="B1476">
        <v>36015</v>
      </c>
      <c r="C1476" t="s">
        <v>33</v>
      </c>
      <c r="D1476" t="s">
        <v>41</v>
      </c>
      <c r="E1476" t="s">
        <v>33</v>
      </c>
      <c r="F1476" t="s">
        <v>41</v>
      </c>
      <c r="G1476" t="s">
        <v>15</v>
      </c>
      <c r="H1476">
        <v>0.143026348035032</v>
      </c>
      <c r="I1476">
        <v>81.5</v>
      </c>
      <c r="J1476">
        <v>51.5</v>
      </c>
      <c r="K1476">
        <v>167.084789090323</v>
      </c>
      <c r="L1476">
        <v>1.43543164747047E-2</v>
      </c>
      <c r="M1476">
        <v>18.016053488543001</v>
      </c>
      <c r="N1476">
        <v>36005</v>
      </c>
      <c r="O1476">
        <v>0.856973651964967</v>
      </c>
      <c r="P1476">
        <v>0.143026348035032</v>
      </c>
    </row>
    <row r="1477" spans="1:16" x14ac:dyDescent="0.25">
      <c r="A1477">
        <v>1</v>
      </c>
      <c r="B1477">
        <v>108030</v>
      </c>
      <c r="C1477" t="s">
        <v>24</v>
      </c>
      <c r="D1477" t="s">
        <v>104</v>
      </c>
      <c r="E1477" t="s">
        <v>24</v>
      </c>
      <c r="F1477" t="s">
        <v>60</v>
      </c>
      <c r="G1477" t="s">
        <v>15</v>
      </c>
      <c r="H1477">
        <v>1.50851993091598E-3</v>
      </c>
      <c r="I1477">
        <v>95.7</v>
      </c>
      <c r="J1477">
        <v>42.9</v>
      </c>
      <c r="K1477">
        <v>412.30545071221201</v>
      </c>
      <c r="L1477">
        <v>1.8301202344237301E-2</v>
      </c>
      <c r="M1477">
        <v>28.735021317667002</v>
      </c>
      <c r="N1477">
        <v>98019</v>
      </c>
      <c r="O1477">
        <v>0.99849148006908395</v>
      </c>
      <c r="P1477">
        <v>1.50851993091598E-3</v>
      </c>
    </row>
    <row r="1478" spans="1:16" x14ac:dyDescent="0.25">
      <c r="A1478">
        <v>1</v>
      </c>
      <c r="B1478">
        <v>30045</v>
      </c>
      <c r="C1478" t="s">
        <v>58</v>
      </c>
      <c r="D1478" t="s">
        <v>59</v>
      </c>
      <c r="E1478" t="s">
        <v>58</v>
      </c>
      <c r="F1478" t="s">
        <v>59</v>
      </c>
      <c r="G1478" t="s">
        <v>15</v>
      </c>
      <c r="H1478">
        <v>0.25118724870713699</v>
      </c>
      <c r="I1478">
        <v>120.8</v>
      </c>
      <c r="J1478">
        <v>49</v>
      </c>
      <c r="K1478">
        <v>124.26433031768499</v>
      </c>
      <c r="L1478">
        <v>5.0967933273149801E-2</v>
      </c>
      <c r="M1478">
        <v>9.6754259246487102</v>
      </c>
      <c r="N1478">
        <v>30129</v>
      </c>
      <c r="O1478">
        <v>0.74881275129286196</v>
      </c>
      <c r="P1478">
        <v>0.25118724870713699</v>
      </c>
    </row>
    <row r="1479" spans="1:16" x14ac:dyDescent="0.25">
      <c r="A1479">
        <v>1</v>
      </c>
      <c r="B1479">
        <v>58091</v>
      </c>
      <c r="C1479" t="s">
        <v>13</v>
      </c>
      <c r="D1479" t="s">
        <v>14</v>
      </c>
      <c r="E1479" t="s">
        <v>13</v>
      </c>
      <c r="F1479" t="s">
        <v>14</v>
      </c>
      <c r="G1479" t="s">
        <v>15</v>
      </c>
      <c r="H1479">
        <v>1.33830742645378E-2</v>
      </c>
      <c r="I1479">
        <v>63.9</v>
      </c>
      <c r="J1479">
        <v>45.2</v>
      </c>
      <c r="K1479">
        <v>345.73179625703602</v>
      </c>
      <c r="L1479">
        <v>4.8577829854548699E-2</v>
      </c>
      <c r="M1479">
        <v>35.386210679520403</v>
      </c>
      <c r="N1479">
        <v>58091</v>
      </c>
      <c r="O1479">
        <v>0.986616925735462</v>
      </c>
      <c r="P1479">
        <v>1.33830742645378E-2</v>
      </c>
    </row>
    <row r="1480" spans="1:16" x14ac:dyDescent="0.25">
      <c r="A1480">
        <v>1</v>
      </c>
      <c r="B1480">
        <v>30056</v>
      </c>
      <c r="C1480" t="s">
        <v>58</v>
      </c>
      <c r="D1480" t="s">
        <v>59</v>
      </c>
      <c r="E1480" t="s">
        <v>58</v>
      </c>
      <c r="F1480" t="s">
        <v>97</v>
      </c>
      <c r="G1480" t="s">
        <v>15</v>
      </c>
      <c r="H1480">
        <v>0.19760731862253</v>
      </c>
      <c r="I1480">
        <v>120.8</v>
      </c>
      <c r="J1480">
        <v>49</v>
      </c>
      <c r="K1480">
        <v>174.886589966396</v>
      </c>
      <c r="L1480">
        <v>6.3448972175647295E-2</v>
      </c>
      <c r="M1480">
        <v>18.013627489245099</v>
      </c>
      <c r="N1480">
        <v>93033</v>
      </c>
      <c r="O1480">
        <v>0.802392681377469</v>
      </c>
      <c r="P1480">
        <v>0.19760731862253</v>
      </c>
    </row>
    <row r="1481" spans="1:16" x14ac:dyDescent="0.25">
      <c r="A1481">
        <v>1</v>
      </c>
      <c r="B1481">
        <v>69081</v>
      </c>
      <c r="C1481" t="s">
        <v>36</v>
      </c>
      <c r="D1481" t="s">
        <v>80</v>
      </c>
      <c r="E1481" t="s">
        <v>36</v>
      </c>
      <c r="F1481" t="s">
        <v>37</v>
      </c>
      <c r="G1481" t="s">
        <v>15</v>
      </c>
      <c r="H1481">
        <v>0.240645205555229</v>
      </c>
      <c r="I1481">
        <v>42.4</v>
      </c>
      <c r="J1481">
        <v>43.1</v>
      </c>
      <c r="K1481">
        <v>164.39165777957299</v>
      </c>
      <c r="L1481">
        <v>0.123867932866962</v>
      </c>
      <c r="M1481">
        <v>14.5139660706675</v>
      </c>
      <c r="N1481">
        <v>68028</v>
      </c>
      <c r="O1481">
        <v>0.75935479444477005</v>
      </c>
      <c r="P1481">
        <v>0.240645205555229</v>
      </c>
    </row>
    <row r="1482" spans="1:16" x14ac:dyDescent="0.25">
      <c r="A1482">
        <v>1</v>
      </c>
      <c r="B1482">
        <v>6170</v>
      </c>
      <c r="C1482" t="s">
        <v>31</v>
      </c>
      <c r="D1482" t="s">
        <v>32</v>
      </c>
      <c r="E1482" t="s">
        <v>31</v>
      </c>
      <c r="F1482" t="s">
        <v>107</v>
      </c>
      <c r="G1482" t="s">
        <v>15</v>
      </c>
      <c r="H1482">
        <v>0.23671610306754901</v>
      </c>
      <c r="I1482">
        <v>106.2</v>
      </c>
      <c r="J1482">
        <v>46.2</v>
      </c>
      <c r="K1482">
        <v>118.14684188466499</v>
      </c>
      <c r="L1482">
        <v>1.30129798129548E-2</v>
      </c>
      <c r="M1482">
        <v>12.800539256752399</v>
      </c>
      <c r="N1482">
        <v>103072</v>
      </c>
      <c r="O1482">
        <v>0.76328389693245002</v>
      </c>
      <c r="P1482">
        <v>0.23671610306754901</v>
      </c>
    </row>
    <row r="1483" spans="1:16" x14ac:dyDescent="0.25">
      <c r="A1483">
        <v>1</v>
      </c>
      <c r="B1483">
        <v>41013</v>
      </c>
      <c r="C1483" t="s">
        <v>16</v>
      </c>
      <c r="D1483" t="s">
        <v>83</v>
      </c>
      <c r="E1483" t="s">
        <v>24</v>
      </c>
      <c r="F1483" t="s">
        <v>66</v>
      </c>
      <c r="G1483" t="s">
        <v>19</v>
      </c>
      <c r="H1483">
        <v>0.286923258238584</v>
      </c>
      <c r="I1483">
        <v>61.9</v>
      </c>
      <c r="J1483">
        <v>44.8</v>
      </c>
      <c r="K1483">
        <v>67.242553176063396</v>
      </c>
      <c r="L1483">
        <v>3.1032162482034598E-2</v>
      </c>
      <c r="M1483">
        <v>5.9706675099006299</v>
      </c>
      <c r="N1483">
        <v>16163</v>
      </c>
      <c r="O1483">
        <v>0.713076741761415</v>
      </c>
      <c r="P1483">
        <v>0.286923258238584</v>
      </c>
    </row>
    <row r="1484" spans="1:16" x14ac:dyDescent="0.25">
      <c r="A1484">
        <v>1</v>
      </c>
      <c r="B1484">
        <v>72041</v>
      </c>
      <c r="C1484" t="s">
        <v>51</v>
      </c>
      <c r="D1484" t="s">
        <v>75</v>
      </c>
      <c r="E1484" t="s">
        <v>51</v>
      </c>
      <c r="F1484" t="s">
        <v>76</v>
      </c>
      <c r="G1484" t="s">
        <v>15</v>
      </c>
      <c r="H1484">
        <v>0.24000496276765099</v>
      </c>
      <c r="I1484">
        <v>61.4</v>
      </c>
      <c r="J1484">
        <v>28.6</v>
      </c>
      <c r="K1484">
        <v>227.40181395246501</v>
      </c>
      <c r="L1484">
        <v>6.4141307634507205E-2</v>
      </c>
      <c r="M1484">
        <v>22.8041262643113</v>
      </c>
      <c r="N1484">
        <v>74008</v>
      </c>
      <c r="O1484">
        <v>0.75999503723234796</v>
      </c>
      <c r="P1484">
        <v>0.24000496276765099</v>
      </c>
    </row>
    <row r="1485" spans="1:16" x14ac:dyDescent="0.25">
      <c r="A1485">
        <v>1</v>
      </c>
      <c r="B1485">
        <v>77031</v>
      </c>
      <c r="C1485" t="s">
        <v>29</v>
      </c>
      <c r="D1485" t="s">
        <v>88</v>
      </c>
      <c r="E1485" t="s">
        <v>13</v>
      </c>
      <c r="F1485" t="s">
        <v>14</v>
      </c>
      <c r="G1485" t="s">
        <v>19</v>
      </c>
      <c r="H1485">
        <v>0.46780719730348302</v>
      </c>
      <c r="I1485">
        <v>276.8</v>
      </c>
      <c r="J1485">
        <v>41.7</v>
      </c>
      <c r="K1485">
        <v>30.5182040275966</v>
      </c>
      <c r="L1485">
        <v>7.3169433168159395E-2</v>
      </c>
      <c r="M1485">
        <v>4.5192727793407697</v>
      </c>
      <c r="N1485">
        <v>58009</v>
      </c>
      <c r="O1485">
        <v>0.53219280269651603</v>
      </c>
      <c r="P1485">
        <v>0.46780719730348203</v>
      </c>
    </row>
    <row r="1486" spans="1:16" x14ac:dyDescent="0.25">
      <c r="A1486">
        <v>1</v>
      </c>
      <c r="B1486">
        <v>63049</v>
      </c>
      <c r="C1486" t="s">
        <v>44</v>
      </c>
      <c r="D1486" t="s">
        <v>78</v>
      </c>
      <c r="E1486" t="s">
        <v>44</v>
      </c>
      <c r="F1486" t="s">
        <v>78</v>
      </c>
      <c r="G1486" t="s">
        <v>15</v>
      </c>
      <c r="H1486">
        <v>0.163343450886587</v>
      </c>
      <c r="I1486">
        <v>39.6</v>
      </c>
      <c r="J1486">
        <v>25.5</v>
      </c>
      <c r="K1486">
        <v>263.95539791067</v>
      </c>
      <c r="L1486">
        <v>4.0949119612978598E-2</v>
      </c>
      <c r="M1486">
        <v>38.845156551098</v>
      </c>
      <c r="N1486">
        <v>63001</v>
      </c>
      <c r="O1486">
        <v>0.83665654911341303</v>
      </c>
      <c r="P1486">
        <v>0.163343450886586</v>
      </c>
    </row>
    <row r="1487" spans="1:16" x14ac:dyDescent="0.25">
      <c r="A1487">
        <v>1</v>
      </c>
      <c r="B1487">
        <v>74003</v>
      </c>
      <c r="C1487" t="s">
        <v>51</v>
      </c>
      <c r="D1487" t="s">
        <v>76</v>
      </c>
      <c r="E1487" t="s">
        <v>21</v>
      </c>
      <c r="F1487" t="s">
        <v>89</v>
      </c>
      <c r="G1487" t="s">
        <v>19</v>
      </c>
      <c r="H1487">
        <v>0.19060533589501499</v>
      </c>
      <c r="I1487">
        <v>61.4</v>
      </c>
      <c r="J1487">
        <v>28.6</v>
      </c>
      <c r="K1487">
        <v>242.16061549178301</v>
      </c>
      <c r="L1487">
        <v>6.1282735649244198E-2</v>
      </c>
      <c r="M1487">
        <v>35.6565930397363</v>
      </c>
      <c r="N1487">
        <v>23069</v>
      </c>
      <c r="O1487">
        <v>0.80939466410498395</v>
      </c>
      <c r="P1487">
        <v>0.19060533589501499</v>
      </c>
    </row>
    <row r="1488" spans="1:16" x14ac:dyDescent="0.25">
      <c r="A1488">
        <v>1</v>
      </c>
      <c r="B1488">
        <v>16144</v>
      </c>
      <c r="C1488" t="s">
        <v>24</v>
      </c>
      <c r="D1488" t="s">
        <v>66</v>
      </c>
      <c r="E1488" t="s">
        <v>24</v>
      </c>
      <c r="F1488" t="s">
        <v>56</v>
      </c>
      <c r="G1488" t="s">
        <v>15</v>
      </c>
      <c r="H1488">
        <v>2.2684925085666399E-2</v>
      </c>
      <c r="I1488">
        <v>95.7</v>
      </c>
      <c r="J1488">
        <v>42.9</v>
      </c>
      <c r="K1488">
        <v>386.19235448039302</v>
      </c>
      <c r="L1488">
        <v>1.7188428869273999E-2</v>
      </c>
      <c r="M1488">
        <v>27.550349526146501</v>
      </c>
      <c r="N1488">
        <v>19035</v>
      </c>
      <c r="O1488">
        <v>0.977315074914333</v>
      </c>
      <c r="P1488">
        <v>2.2684925085666399E-2</v>
      </c>
    </row>
    <row r="1489" spans="1:16" x14ac:dyDescent="0.25">
      <c r="A1489">
        <v>1</v>
      </c>
      <c r="B1489">
        <v>38001</v>
      </c>
      <c r="C1489" t="s">
        <v>33</v>
      </c>
      <c r="D1489" t="s">
        <v>42</v>
      </c>
      <c r="E1489" t="s">
        <v>24</v>
      </c>
      <c r="F1489" t="s">
        <v>25</v>
      </c>
      <c r="G1489" t="s">
        <v>19</v>
      </c>
      <c r="H1489">
        <v>0.147900029111241</v>
      </c>
      <c r="I1489">
        <v>81.5</v>
      </c>
      <c r="J1489">
        <v>51.5</v>
      </c>
      <c r="K1489">
        <v>163.45484452007699</v>
      </c>
      <c r="L1489">
        <v>1.4315776270867799E-2</v>
      </c>
      <c r="M1489">
        <v>17.212327695513601</v>
      </c>
      <c r="N1489">
        <v>12026</v>
      </c>
      <c r="O1489">
        <v>0.852099970888759</v>
      </c>
      <c r="P1489">
        <v>0.147900029111241</v>
      </c>
    </row>
    <row r="1490" spans="1:16" x14ac:dyDescent="0.25">
      <c r="A1490">
        <v>1</v>
      </c>
      <c r="B1490">
        <v>38018</v>
      </c>
      <c r="C1490" t="s">
        <v>33</v>
      </c>
      <c r="D1490" t="s">
        <v>42</v>
      </c>
      <c r="E1490" t="s">
        <v>33</v>
      </c>
      <c r="F1490" t="s">
        <v>41</v>
      </c>
      <c r="G1490" t="s">
        <v>15</v>
      </c>
      <c r="H1490">
        <v>0.14240052703703901</v>
      </c>
      <c r="I1490">
        <v>81.5</v>
      </c>
      <c r="J1490">
        <v>51.5</v>
      </c>
      <c r="K1490">
        <v>167.193415036506</v>
      </c>
      <c r="L1490">
        <v>1.4123207868766301E-2</v>
      </c>
      <c r="M1490">
        <v>18.164270397231601</v>
      </c>
      <c r="N1490">
        <v>36022</v>
      </c>
      <c r="O1490">
        <v>0.85759947296296002</v>
      </c>
      <c r="P1490">
        <v>0.14240052703703901</v>
      </c>
    </row>
    <row r="1491" spans="1:16" x14ac:dyDescent="0.25">
      <c r="A1491">
        <v>1</v>
      </c>
      <c r="B1491">
        <v>108048</v>
      </c>
      <c r="C1491" t="s">
        <v>24</v>
      </c>
      <c r="D1491" t="s">
        <v>104</v>
      </c>
      <c r="E1491" t="s">
        <v>24</v>
      </c>
      <c r="F1491" t="s">
        <v>66</v>
      </c>
      <c r="G1491" t="s">
        <v>15</v>
      </c>
      <c r="H1491">
        <v>5.0809712920492399E-3</v>
      </c>
      <c r="I1491">
        <v>95.7</v>
      </c>
      <c r="J1491">
        <v>42.9</v>
      </c>
      <c r="K1491">
        <v>407.65380654154302</v>
      </c>
      <c r="L1491">
        <v>1.7999563686521201E-2</v>
      </c>
      <c r="M1491">
        <v>28.574525407094701</v>
      </c>
      <c r="N1491">
        <v>16183</v>
      </c>
      <c r="O1491">
        <v>0.99491902870795101</v>
      </c>
      <c r="P1491">
        <v>5.0809712920492399E-3</v>
      </c>
    </row>
    <row r="1492" spans="1:16" x14ac:dyDescent="0.25">
      <c r="A1492">
        <v>1</v>
      </c>
      <c r="B1492">
        <v>38008</v>
      </c>
      <c r="C1492" t="s">
        <v>33</v>
      </c>
      <c r="D1492" t="s">
        <v>42</v>
      </c>
      <c r="E1492" t="s">
        <v>33</v>
      </c>
      <c r="F1492" t="s">
        <v>46</v>
      </c>
      <c r="G1492" t="s">
        <v>15</v>
      </c>
      <c r="H1492">
        <v>0.120869117232814</v>
      </c>
      <c r="I1492">
        <v>81.5</v>
      </c>
      <c r="J1492">
        <v>51.5</v>
      </c>
      <c r="K1492">
        <v>188.428971741156</v>
      </c>
      <c r="L1492">
        <v>1.6001588788620302E-2</v>
      </c>
      <c r="M1492">
        <v>20.765644111726399</v>
      </c>
      <c r="N1492">
        <v>33013</v>
      </c>
      <c r="O1492">
        <v>0.87913088276718498</v>
      </c>
      <c r="P1492">
        <v>0.120869117232814</v>
      </c>
    </row>
    <row r="1493" spans="1:16" x14ac:dyDescent="0.25">
      <c r="A1493">
        <v>1</v>
      </c>
      <c r="B1493">
        <v>54039</v>
      </c>
      <c r="C1493" t="s">
        <v>47</v>
      </c>
      <c r="D1493" t="s">
        <v>49</v>
      </c>
      <c r="E1493" t="s">
        <v>51</v>
      </c>
      <c r="F1493" t="s">
        <v>75</v>
      </c>
      <c r="G1493" t="s">
        <v>19</v>
      </c>
      <c r="H1493">
        <v>0.247390117679819</v>
      </c>
      <c r="I1493">
        <v>84.4</v>
      </c>
      <c r="J1493">
        <v>56.3</v>
      </c>
      <c r="K1493">
        <v>88.729152662020397</v>
      </c>
      <c r="L1493">
        <v>8.8153592492000596E-2</v>
      </c>
      <c r="M1493">
        <v>4.29943338237684</v>
      </c>
      <c r="N1493">
        <v>72036</v>
      </c>
      <c r="O1493">
        <v>0.75260988232018</v>
      </c>
      <c r="P1493">
        <v>0.247390117679819</v>
      </c>
    </row>
    <row r="1494" spans="1:16" x14ac:dyDescent="0.25">
      <c r="A1494">
        <v>1</v>
      </c>
      <c r="B1494">
        <v>56048</v>
      </c>
      <c r="C1494" t="s">
        <v>13</v>
      </c>
      <c r="D1494" t="s">
        <v>20</v>
      </c>
      <c r="E1494" t="s">
        <v>13</v>
      </c>
      <c r="F1494" t="s">
        <v>14</v>
      </c>
      <c r="G1494" t="s">
        <v>15</v>
      </c>
      <c r="H1494">
        <v>0.29652203360842</v>
      </c>
      <c r="I1494">
        <v>63.9</v>
      </c>
      <c r="J1494">
        <v>45.2</v>
      </c>
      <c r="K1494">
        <v>36.557903934480201</v>
      </c>
      <c r="L1494">
        <v>3.7612988912231098E-3</v>
      </c>
      <c r="M1494">
        <v>4.8852393176157696</v>
      </c>
      <c r="N1494">
        <v>58074</v>
      </c>
      <c r="O1494">
        <v>0.703477966391579</v>
      </c>
      <c r="P1494">
        <v>0.29652203360842</v>
      </c>
    </row>
    <row r="1495" spans="1:16" x14ac:dyDescent="0.25">
      <c r="A1495">
        <v>1</v>
      </c>
      <c r="B1495">
        <v>16081</v>
      </c>
      <c r="C1495" t="s">
        <v>24</v>
      </c>
      <c r="D1495" t="s">
        <v>66</v>
      </c>
      <c r="E1495" t="s">
        <v>24</v>
      </c>
      <c r="F1495" t="s">
        <v>53</v>
      </c>
      <c r="G1495" t="s">
        <v>15</v>
      </c>
      <c r="H1495">
        <v>0</v>
      </c>
      <c r="I1495">
        <v>95.7</v>
      </c>
      <c r="J1495">
        <v>42.9</v>
      </c>
      <c r="K1495">
        <v>415.44648091904003</v>
      </c>
      <c r="L1495">
        <v>1.8579923537742599E-2</v>
      </c>
      <c r="M1495">
        <v>29.505188598832198</v>
      </c>
      <c r="N1495">
        <v>18177</v>
      </c>
      <c r="O1495">
        <v>0.999999999999999</v>
      </c>
      <c r="P1495">
        <v>0</v>
      </c>
    </row>
    <row r="1496" spans="1:16" x14ac:dyDescent="0.25">
      <c r="A1496">
        <v>1</v>
      </c>
      <c r="B1496">
        <v>108039</v>
      </c>
      <c r="C1496" t="s">
        <v>24</v>
      </c>
      <c r="D1496" t="s">
        <v>104</v>
      </c>
      <c r="E1496" t="s">
        <v>24</v>
      </c>
      <c r="F1496" t="s">
        <v>60</v>
      </c>
      <c r="G1496" t="s">
        <v>15</v>
      </c>
      <c r="H1496">
        <v>0</v>
      </c>
      <c r="I1496">
        <v>95.7</v>
      </c>
      <c r="J1496">
        <v>42.9</v>
      </c>
      <c r="K1496">
        <v>418.42600626883598</v>
      </c>
      <c r="L1496">
        <v>1.8537454666980199E-2</v>
      </c>
      <c r="M1496">
        <v>29.2060246453415</v>
      </c>
      <c r="N1496">
        <v>15142</v>
      </c>
      <c r="O1496">
        <v>1</v>
      </c>
      <c r="P1496">
        <v>0</v>
      </c>
    </row>
    <row r="1497" spans="1:16" x14ac:dyDescent="0.25">
      <c r="A1497">
        <v>1</v>
      </c>
      <c r="B1497">
        <v>46031</v>
      </c>
      <c r="C1497" t="s">
        <v>27</v>
      </c>
      <c r="D1497" t="s">
        <v>103</v>
      </c>
      <c r="E1497" t="s">
        <v>27</v>
      </c>
      <c r="F1497" t="s">
        <v>71</v>
      </c>
      <c r="G1497" t="s">
        <v>15</v>
      </c>
      <c r="H1497">
        <v>0.27135989371886798</v>
      </c>
      <c r="I1497">
        <v>89.9</v>
      </c>
      <c r="J1497">
        <v>48.5</v>
      </c>
      <c r="K1497">
        <v>57.293612796951003</v>
      </c>
      <c r="L1497">
        <v>6.17054920519086E-3</v>
      </c>
      <c r="M1497">
        <v>6.7030947184144196</v>
      </c>
      <c r="N1497">
        <v>48001</v>
      </c>
      <c r="O1497">
        <v>0.72864010628113096</v>
      </c>
      <c r="P1497">
        <v>0.27135989371886798</v>
      </c>
    </row>
    <row r="1498" spans="1:16" x14ac:dyDescent="0.25">
      <c r="A1498">
        <v>1</v>
      </c>
      <c r="B1498">
        <v>34027</v>
      </c>
      <c r="C1498" t="s">
        <v>33</v>
      </c>
      <c r="D1498" t="s">
        <v>50</v>
      </c>
      <c r="E1498" t="s">
        <v>33</v>
      </c>
      <c r="F1498" t="s">
        <v>35</v>
      </c>
      <c r="G1498" t="s">
        <v>15</v>
      </c>
      <c r="H1498">
        <v>0.16392860657414199</v>
      </c>
      <c r="I1498">
        <v>81.5</v>
      </c>
      <c r="J1498">
        <v>51.5</v>
      </c>
      <c r="K1498">
        <v>145.153745436344</v>
      </c>
      <c r="L1498">
        <v>1.33912469732055E-2</v>
      </c>
      <c r="M1498">
        <v>15.951988438102401</v>
      </c>
      <c r="N1498">
        <v>39014</v>
      </c>
      <c r="O1498">
        <v>0.83607139342585701</v>
      </c>
      <c r="P1498">
        <v>0.16392860657414199</v>
      </c>
    </row>
    <row r="1499" spans="1:16" x14ac:dyDescent="0.25">
      <c r="A1499">
        <v>1</v>
      </c>
      <c r="B1499">
        <v>76063</v>
      </c>
      <c r="C1499" t="s">
        <v>29</v>
      </c>
      <c r="D1499" t="s">
        <v>30</v>
      </c>
      <c r="E1499" t="s">
        <v>16</v>
      </c>
      <c r="F1499" t="s">
        <v>81</v>
      </c>
      <c r="G1499" t="s">
        <v>19</v>
      </c>
      <c r="H1499">
        <v>0.433855008255492</v>
      </c>
      <c r="I1499">
        <v>276.8</v>
      </c>
      <c r="J1499">
        <v>41.7</v>
      </c>
      <c r="K1499">
        <v>32.662025037503298</v>
      </c>
      <c r="L1499">
        <v>2.4784167699095201E-2</v>
      </c>
      <c r="M1499">
        <v>7.3284758936200296</v>
      </c>
      <c r="N1499">
        <v>42045</v>
      </c>
      <c r="O1499">
        <v>0.56614499174450705</v>
      </c>
      <c r="P1499">
        <v>0.433855008255491</v>
      </c>
    </row>
    <row r="1500" spans="1:16" x14ac:dyDescent="0.25">
      <c r="A1500">
        <v>1</v>
      </c>
      <c r="B1500">
        <v>1086</v>
      </c>
      <c r="C1500" t="s">
        <v>31</v>
      </c>
      <c r="D1500" t="s">
        <v>43</v>
      </c>
      <c r="E1500" t="s">
        <v>31</v>
      </c>
      <c r="F1500" t="s">
        <v>43</v>
      </c>
      <c r="G1500" t="s">
        <v>15</v>
      </c>
      <c r="H1500">
        <v>0.121839426858811</v>
      </c>
      <c r="I1500">
        <v>106.2</v>
      </c>
      <c r="J1500">
        <v>46.2</v>
      </c>
      <c r="K1500">
        <v>235.240025146742</v>
      </c>
      <c r="L1500">
        <v>2.6972857097903698E-2</v>
      </c>
      <c r="M1500">
        <v>26.446641255741898</v>
      </c>
      <c r="N1500">
        <v>1156</v>
      </c>
      <c r="O1500">
        <v>0.87816057314118801</v>
      </c>
      <c r="P1500">
        <v>0.121839426858811</v>
      </c>
    </row>
    <row r="1501" spans="1:16" x14ac:dyDescent="0.25">
      <c r="A1501">
        <v>1</v>
      </c>
      <c r="B1501">
        <v>4078</v>
      </c>
      <c r="C1501" t="s">
        <v>31</v>
      </c>
      <c r="D1501" t="s">
        <v>57</v>
      </c>
      <c r="E1501" t="s">
        <v>24</v>
      </c>
      <c r="F1501" t="s">
        <v>66</v>
      </c>
      <c r="G1501" t="s">
        <v>19</v>
      </c>
      <c r="H1501">
        <v>0.19409259645173499</v>
      </c>
      <c r="I1501">
        <v>106.2</v>
      </c>
      <c r="J1501">
        <v>46.2</v>
      </c>
      <c r="K1501">
        <v>162.50881382519901</v>
      </c>
      <c r="L1501">
        <v>1.8794392125490601E-2</v>
      </c>
      <c r="M1501">
        <v>17.7478749732072</v>
      </c>
      <c r="N1501">
        <v>16024</v>
      </c>
      <c r="O1501">
        <v>0.80590740354826396</v>
      </c>
      <c r="P1501">
        <v>0.19409259645173499</v>
      </c>
    </row>
    <row r="1502" spans="1:16" x14ac:dyDescent="0.25">
      <c r="A1502">
        <v>1</v>
      </c>
      <c r="B1502">
        <v>58091</v>
      </c>
      <c r="C1502" t="s">
        <v>13</v>
      </c>
      <c r="D1502" t="s">
        <v>14</v>
      </c>
      <c r="E1502" t="s">
        <v>13</v>
      </c>
      <c r="F1502" t="s">
        <v>14</v>
      </c>
      <c r="G1502" t="s">
        <v>15</v>
      </c>
      <c r="H1502">
        <v>1.33830742645378E-2</v>
      </c>
      <c r="I1502">
        <v>63.9</v>
      </c>
      <c r="J1502">
        <v>45.2</v>
      </c>
      <c r="K1502">
        <v>345.73179625703602</v>
      </c>
      <c r="L1502">
        <v>4.8577829854548699E-2</v>
      </c>
      <c r="M1502">
        <v>35.386210679520403</v>
      </c>
      <c r="N1502">
        <v>58032</v>
      </c>
      <c r="O1502">
        <v>0.986616925735462</v>
      </c>
      <c r="P1502">
        <v>1.33830742645378E-2</v>
      </c>
    </row>
    <row r="1503" spans="1:16" x14ac:dyDescent="0.25">
      <c r="A1503">
        <v>1</v>
      </c>
      <c r="B1503">
        <v>19083</v>
      </c>
      <c r="C1503" t="s">
        <v>24</v>
      </c>
      <c r="D1503" t="s">
        <v>56</v>
      </c>
      <c r="E1503" t="s">
        <v>33</v>
      </c>
      <c r="F1503" t="s">
        <v>41</v>
      </c>
      <c r="G1503" t="s">
        <v>19</v>
      </c>
      <c r="H1503">
        <v>0.27715571294289698</v>
      </c>
      <c r="I1503">
        <v>95.7</v>
      </c>
      <c r="J1503">
        <v>42.9</v>
      </c>
      <c r="K1503">
        <v>97.391527332015599</v>
      </c>
      <c r="L1503">
        <v>4.8624688324959298E-3</v>
      </c>
      <c r="M1503">
        <v>7.5255798929361504</v>
      </c>
      <c r="N1503">
        <v>36030</v>
      </c>
      <c r="O1503">
        <v>0.72284428705710202</v>
      </c>
      <c r="P1503">
        <v>0.27715571294289698</v>
      </c>
    </row>
    <row r="1504" spans="1:16" x14ac:dyDescent="0.25">
      <c r="A1504">
        <v>1</v>
      </c>
      <c r="B1504">
        <v>110004</v>
      </c>
      <c r="C1504" t="s">
        <v>51</v>
      </c>
      <c r="D1504" t="s">
        <v>112</v>
      </c>
      <c r="E1504" t="s">
        <v>51</v>
      </c>
      <c r="F1504" t="s">
        <v>112</v>
      </c>
      <c r="G1504" t="s">
        <v>15</v>
      </c>
      <c r="H1504">
        <v>0.25911448101520301</v>
      </c>
      <c r="I1504">
        <v>61.4</v>
      </c>
      <c r="J1504">
        <v>28.6</v>
      </c>
      <c r="K1504">
        <v>176.62757165048299</v>
      </c>
      <c r="L1504">
        <v>4.2492675966021499E-2</v>
      </c>
      <c r="M1504">
        <v>24.703506214317699</v>
      </c>
      <c r="N1504">
        <v>110003</v>
      </c>
      <c r="O1504">
        <v>0.74088551898479604</v>
      </c>
      <c r="P1504">
        <v>0.25911448101520301</v>
      </c>
    </row>
    <row r="1505" spans="1:16" x14ac:dyDescent="0.25">
      <c r="A1505">
        <v>1</v>
      </c>
      <c r="B1505">
        <v>100005</v>
      </c>
      <c r="C1505" t="s">
        <v>27</v>
      </c>
      <c r="D1505" t="s">
        <v>118</v>
      </c>
      <c r="E1505" t="s">
        <v>27</v>
      </c>
      <c r="F1505" t="s">
        <v>70</v>
      </c>
      <c r="G1505" t="s">
        <v>15</v>
      </c>
      <c r="H1505">
        <v>8.2542999796608799E-2</v>
      </c>
      <c r="I1505">
        <v>89.9</v>
      </c>
      <c r="J1505">
        <v>48.5</v>
      </c>
      <c r="K1505">
        <v>279.16495917556102</v>
      </c>
      <c r="L1505">
        <v>3.4755304714416603E-2</v>
      </c>
      <c r="M1505">
        <v>23.0737197917598</v>
      </c>
      <c r="N1505">
        <v>51002</v>
      </c>
      <c r="O1505">
        <v>0.91745700020339005</v>
      </c>
      <c r="P1505">
        <v>8.2542999796608896E-2</v>
      </c>
    </row>
    <row r="1506" spans="1:16" x14ac:dyDescent="0.25">
      <c r="A1506">
        <v>1</v>
      </c>
      <c r="B1506">
        <v>68024</v>
      </c>
      <c r="C1506" t="s">
        <v>36</v>
      </c>
      <c r="D1506" t="s">
        <v>37</v>
      </c>
      <c r="E1506" t="s">
        <v>24</v>
      </c>
      <c r="F1506" t="s">
        <v>104</v>
      </c>
      <c r="G1506" t="s">
        <v>19</v>
      </c>
      <c r="H1506">
        <v>0.23529608689866799</v>
      </c>
      <c r="I1506">
        <v>42.4</v>
      </c>
      <c r="J1506">
        <v>43.1</v>
      </c>
      <c r="K1506">
        <v>161.238410430051</v>
      </c>
      <c r="L1506">
        <v>0.10215905441409</v>
      </c>
      <c r="M1506">
        <v>13.3825004136026</v>
      </c>
      <c r="N1506">
        <v>108050</v>
      </c>
      <c r="O1506">
        <v>0.76470391310133101</v>
      </c>
      <c r="P1506">
        <v>0.23529608689866699</v>
      </c>
    </row>
    <row r="1507" spans="1:16" x14ac:dyDescent="0.25">
      <c r="A1507">
        <v>1</v>
      </c>
      <c r="B1507">
        <v>97001</v>
      </c>
      <c r="C1507" t="s">
        <v>24</v>
      </c>
      <c r="D1507" t="s">
        <v>104</v>
      </c>
      <c r="E1507" t="s">
        <v>33</v>
      </c>
      <c r="F1507" t="s">
        <v>41</v>
      </c>
      <c r="G1507" t="s">
        <v>19</v>
      </c>
      <c r="H1507">
        <v>7.6805892803885001E-2</v>
      </c>
      <c r="I1507">
        <v>95.7</v>
      </c>
      <c r="J1507">
        <v>42.9</v>
      </c>
      <c r="K1507">
        <v>323.65703443116001</v>
      </c>
      <c r="L1507">
        <v>1.3911053840344001E-2</v>
      </c>
      <c r="M1507">
        <v>23.4451289147663</v>
      </c>
      <c r="N1507">
        <v>36005</v>
      </c>
      <c r="O1507">
        <v>0.92319410719611505</v>
      </c>
      <c r="P1507">
        <v>7.6805892803885098E-2</v>
      </c>
    </row>
    <row r="1508" spans="1:16" x14ac:dyDescent="0.25">
      <c r="A1508">
        <v>1</v>
      </c>
      <c r="B1508">
        <v>94014</v>
      </c>
      <c r="C1508" t="s">
        <v>115</v>
      </c>
      <c r="D1508" t="s">
        <v>119</v>
      </c>
      <c r="E1508" t="s">
        <v>115</v>
      </c>
      <c r="F1508" t="s">
        <v>116</v>
      </c>
      <c r="G1508" t="s">
        <v>15</v>
      </c>
      <c r="H1508">
        <v>0.41344887305672601</v>
      </c>
      <c r="I1508">
        <v>28.5</v>
      </c>
      <c r="J1508">
        <v>27.6</v>
      </c>
      <c r="K1508">
        <v>13.781776708238</v>
      </c>
      <c r="L1508">
        <v>1.1766333331602E-2</v>
      </c>
      <c r="M1508">
        <v>1.9065123555808701</v>
      </c>
      <c r="N1508">
        <v>70003</v>
      </c>
      <c r="O1508">
        <v>0.58655112694327305</v>
      </c>
      <c r="P1508">
        <v>0.41344887305672601</v>
      </c>
    </row>
    <row r="1509" spans="1:16" x14ac:dyDescent="0.25">
      <c r="A1509">
        <v>1</v>
      </c>
      <c r="B1509">
        <v>37058</v>
      </c>
      <c r="C1509" t="s">
        <v>33</v>
      </c>
      <c r="D1509" t="s">
        <v>79</v>
      </c>
      <c r="E1509" t="s">
        <v>33</v>
      </c>
      <c r="F1509" t="s">
        <v>50</v>
      </c>
      <c r="G1509" t="s">
        <v>15</v>
      </c>
      <c r="H1509">
        <v>0.15364768062616799</v>
      </c>
      <c r="I1509">
        <v>81.5</v>
      </c>
      <c r="J1509">
        <v>51.5</v>
      </c>
      <c r="K1509">
        <v>154.33292688061201</v>
      </c>
      <c r="L1509">
        <v>1.29560064309254E-2</v>
      </c>
      <c r="M1509">
        <v>17.195749574276</v>
      </c>
      <c r="N1509">
        <v>34006</v>
      </c>
      <c r="O1509">
        <v>0.84635231937383104</v>
      </c>
      <c r="P1509">
        <v>0.15364768062616699</v>
      </c>
    </row>
    <row r="1510" spans="1:16" x14ac:dyDescent="0.25">
      <c r="A1510">
        <v>1</v>
      </c>
      <c r="B1510">
        <v>10036</v>
      </c>
      <c r="C1510" t="s">
        <v>90</v>
      </c>
      <c r="D1510" t="s">
        <v>91</v>
      </c>
      <c r="E1510" t="s">
        <v>24</v>
      </c>
      <c r="F1510" t="s">
        <v>66</v>
      </c>
      <c r="G1510" t="s">
        <v>19</v>
      </c>
      <c r="H1510">
        <v>0.32649189064775702</v>
      </c>
      <c r="I1510">
        <v>96.8</v>
      </c>
      <c r="J1510">
        <v>39.799999999999997</v>
      </c>
      <c r="K1510">
        <v>71.601910376459202</v>
      </c>
      <c r="L1510">
        <v>3.8415988270924101E-2</v>
      </c>
      <c r="M1510">
        <v>9.1772833209917604</v>
      </c>
      <c r="N1510">
        <v>16170</v>
      </c>
      <c r="O1510">
        <v>0.67350810935224203</v>
      </c>
      <c r="P1510">
        <v>0.32649189064775702</v>
      </c>
    </row>
    <row r="1511" spans="1:16" x14ac:dyDescent="0.25">
      <c r="A1511">
        <v>1</v>
      </c>
      <c r="B1511">
        <v>37006</v>
      </c>
      <c r="C1511" t="s">
        <v>33</v>
      </c>
      <c r="D1511" t="s">
        <v>79</v>
      </c>
      <c r="E1511" t="s">
        <v>33</v>
      </c>
      <c r="F1511" t="s">
        <v>41</v>
      </c>
      <c r="G1511" t="s">
        <v>15</v>
      </c>
      <c r="H1511">
        <v>2.27970710487242E-2</v>
      </c>
      <c r="I1511">
        <v>81.5</v>
      </c>
      <c r="J1511">
        <v>51.5</v>
      </c>
      <c r="K1511">
        <v>291.15510527056102</v>
      </c>
      <c r="L1511">
        <v>2.3992014729297701E-2</v>
      </c>
      <c r="M1511">
        <v>31.084800673569902</v>
      </c>
      <c r="N1511">
        <v>36040</v>
      </c>
      <c r="O1511">
        <v>0.97720292895127503</v>
      </c>
      <c r="P1511">
        <v>2.27970710487242E-2</v>
      </c>
    </row>
    <row r="1512" spans="1:16" x14ac:dyDescent="0.25">
      <c r="A1512">
        <v>1</v>
      </c>
      <c r="B1512">
        <v>54039</v>
      </c>
      <c r="C1512" t="s">
        <v>47</v>
      </c>
      <c r="D1512" t="s">
        <v>49</v>
      </c>
      <c r="E1512" t="s">
        <v>47</v>
      </c>
      <c r="F1512" t="s">
        <v>48</v>
      </c>
      <c r="G1512" t="s">
        <v>15</v>
      </c>
      <c r="H1512">
        <v>0.247390117679819</v>
      </c>
      <c r="I1512">
        <v>84.4</v>
      </c>
      <c r="J1512">
        <v>56.3</v>
      </c>
      <c r="K1512">
        <v>88.729152662020397</v>
      </c>
      <c r="L1512">
        <v>8.8153592492000596E-2</v>
      </c>
      <c r="M1512">
        <v>4.29943338237684</v>
      </c>
      <c r="N1512">
        <v>55023</v>
      </c>
      <c r="O1512">
        <v>0.75260988232018</v>
      </c>
      <c r="P1512">
        <v>0.247390117679819</v>
      </c>
    </row>
    <row r="1513" spans="1:16" x14ac:dyDescent="0.25">
      <c r="A1513">
        <v>1</v>
      </c>
      <c r="B1513">
        <v>1272</v>
      </c>
      <c r="C1513" t="s">
        <v>31</v>
      </c>
      <c r="D1513" t="s">
        <v>43</v>
      </c>
      <c r="E1513" t="s">
        <v>31</v>
      </c>
      <c r="F1513" t="s">
        <v>32</v>
      </c>
      <c r="G1513" t="s">
        <v>15</v>
      </c>
      <c r="H1513">
        <v>8.8804914437471294E-2</v>
      </c>
      <c r="I1513">
        <v>106.2</v>
      </c>
      <c r="J1513">
        <v>46.2</v>
      </c>
      <c r="K1513">
        <v>270.081710358012</v>
      </c>
      <c r="L1513">
        <v>3.1029265954563501E-2</v>
      </c>
      <c r="M1513">
        <v>30.0986512266667</v>
      </c>
      <c r="N1513">
        <v>6039</v>
      </c>
      <c r="O1513">
        <v>0.91119508556252804</v>
      </c>
      <c r="P1513">
        <v>8.8804914437471294E-2</v>
      </c>
    </row>
    <row r="1514" spans="1:16" x14ac:dyDescent="0.25">
      <c r="A1514">
        <v>1</v>
      </c>
      <c r="B1514">
        <v>26046</v>
      </c>
      <c r="C1514" t="s">
        <v>21</v>
      </c>
      <c r="D1514" t="s">
        <v>39</v>
      </c>
      <c r="E1514" t="s">
        <v>21</v>
      </c>
      <c r="F1514" t="s">
        <v>40</v>
      </c>
      <c r="G1514" t="s">
        <v>15</v>
      </c>
      <c r="H1514">
        <v>8.5646004441758794E-2</v>
      </c>
      <c r="I1514">
        <v>81.099999999999994</v>
      </c>
      <c r="J1514">
        <v>55.8</v>
      </c>
      <c r="K1514">
        <v>256.209435248999</v>
      </c>
      <c r="L1514">
        <v>2.0719672134308E-2</v>
      </c>
      <c r="M1514">
        <v>8.4538836411288703</v>
      </c>
      <c r="N1514">
        <v>27042</v>
      </c>
      <c r="O1514">
        <v>0.91435399555824104</v>
      </c>
      <c r="P1514">
        <v>8.5646004441758697E-2</v>
      </c>
    </row>
    <row r="1515" spans="1:16" x14ac:dyDescent="0.25">
      <c r="A1515">
        <v>1</v>
      </c>
      <c r="B1515">
        <v>26043</v>
      </c>
      <c r="C1515" t="s">
        <v>21</v>
      </c>
      <c r="D1515" t="s">
        <v>39</v>
      </c>
      <c r="E1515" t="s">
        <v>21</v>
      </c>
      <c r="F1515" t="s">
        <v>39</v>
      </c>
      <c r="G1515" t="s">
        <v>15</v>
      </c>
      <c r="H1515">
        <v>5.4418252215002197E-2</v>
      </c>
      <c r="I1515">
        <v>81.099999999999994</v>
      </c>
      <c r="J1515">
        <v>55.8</v>
      </c>
      <c r="K1515">
        <v>292.426641533029</v>
      </c>
      <c r="L1515">
        <v>2.3028806858299999E-2</v>
      </c>
      <c r="M1515">
        <v>10.861967982480801</v>
      </c>
      <c r="N1515">
        <v>26044</v>
      </c>
      <c r="O1515">
        <v>0.94558174778499804</v>
      </c>
      <c r="P1515">
        <v>5.44182522150021E-2</v>
      </c>
    </row>
    <row r="1516" spans="1:16" x14ac:dyDescent="0.25">
      <c r="A1516">
        <v>1</v>
      </c>
      <c r="B1516">
        <v>21098</v>
      </c>
      <c r="C1516" t="s">
        <v>72</v>
      </c>
      <c r="D1516" t="s">
        <v>73</v>
      </c>
      <c r="E1516" t="s">
        <v>72</v>
      </c>
      <c r="F1516" t="s">
        <v>74</v>
      </c>
      <c r="G1516" t="s">
        <v>15</v>
      </c>
      <c r="H1516">
        <v>6.0600361009987398E-2</v>
      </c>
      <c r="I1516">
        <v>76.2</v>
      </c>
      <c r="J1516">
        <v>58.9</v>
      </c>
      <c r="K1516">
        <v>336.94548226666001</v>
      </c>
      <c r="L1516">
        <v>0.18278600837595199</v>
      </c>
      <c r="M1516">
        <v>18.155130908804601</v>
      </c>
      <c r="N1516">
        <v>22205</v>
      </c>
      <c r="O1516">
        <v>0.939399638990012</v>
      </c>
      <c r="P1516">
        <v>6.0600361009987301E-2</v>
      </c>
    </row>
    <row r="1517" spans="1:16" x14ac:dyDescent="0.25">
      <c r="A1517">
        <v>1</v>
      </c>
      <c r="B1517">
        <v>42013</v>
      </c>
      <c r="C1517" t="s">
        <v>16</v>
      </c>
      <c r="D1517" t="s">
        <v>81</v>
      </c>
      <c r="E1517" t="s">
        <v>16</v>
      </c>
      <c r="F1517" t="s">
        <v>83</v>
      </c>
      <c r="G1517" t="s">
        <v>15</v>
      </c>
      <c r="H1517">
        <v>0.30055571278260501</v>
      </c>
      <c r="I1517">
        <v>61.9</v>
      </c>
      <c r="J1517">
        <v>44.8</v>
      </c>
      <c r="K1517">
        <v>47.362824957420301</v>
      </c>
      <c r="L1517">
        <v>2.4394496659326401E-2</v>
      </c>
      <c r="M1517">
        <v>4.9287916707342498</v>
      </c>
      <c r="N1517">
        <v>41067</v>
      </c>
      <c r="O1517">
        <v>0.69944428721739405</v>
      </c>
      <c r="P1517">
        <v>0.30055571278260401</v>
      </c>
    </row>
    <row r="1518" spans="1:16" x14ac:dyDescent="0.25">
      <c r="A1518">
        <v>1</v>
      </c>
      <c r="B1518">
        <v>54038</v>
      </c>
      <c r="C1518" t="s">
        <v>47</v>
      </c>
      <c r="D1518" t="s">
        <v>49</v>
      </c>
      <c r="E1518" t="s">
        <v>47</v>
      </c>
      <c r="F1518" t="s">
        <v>49</v>
      </c>
      <c r="G1518" t="s">
        <v>15</v>
      </c>
      <c r="H1518">
        <v>0.26447274882584898</v>
      </c>
      <c r="I1518">
        <v>84.4</v>
      </c>
      <c r="J1518">
        <v>56.3</v>
      </c>
      <c r="K1518">
        <v>58.9995925281411</v>
      </c>
      <c r="L1518">
        <v>6.5144324056471595E-2</v>
      </c>
      <c r="M1518">
        <v>1.6332558929093599</v>
      </c>
      <c r="N1518">
        <v>54024</v>
      </c>
      <c r="O1518">
        <v>0.73552725117414997</v>
      </c>
      <c r="P1518">
        <v>0.26447274882584898</v>
      </c>
    </row>
    <row r="1519" spans="1:16" x14ac:dyDescent="0.25">
      <c r="A1519">
        <v>1</v>
      </c>
      <c r="B1519">
        <v>26073</v>
      </c>
      <c r="C1519" t="s">
        <v>21</v>
      </c>
      <c r="D1519" t="s">
        <v>39</v>
      </c>
      <c r="E1519" t="s">
        <v>21</v>
      </c>
      <c r="F1519" t="s">
        <v>89</v>
      </c>
      <c r="G1519" t="s">
        <v>15</v>
      </c>
      <c r="H1519">
        <v>0.10916653292909501</v>
      </c>
      <c r="I1519">
        <v>81.099999999999994</v>
      </c>
      <c r="J1519">
        <v>55.8</v>
      </c>
      <c r="K1519">
        <v>215.12838265154801</v>
      </c>
      <c r="L1519">
        <v>1.69922851869895E-2</v>
      </c>
      <c r="M1519">
        <v>9.5960166530781894</v>
      </c>
      <c r="N1519">
        <v>23091</v>
      </c>
      <c r="O1519">
        <v>0.89083346707090405</v>
      </c>
      <c r="P1519">
        <v>0.10916653292909601</v>
      </c>
    </row>
    <row r="1520" spans="1:16" x14ac:dyDescent="0.25">
      <c r="A1520">
        <v>1</v>
      </c>
      <c r="B1520">
        <v>48017</v>
      </c>
      <c r="C1520" t="s">
        <v>27</v>
      </c>
      <c r="D1520" t="s">
        <v>71</v>
      </c>
      <c r="E1520" t="s">
        <v>33</v>
      </c>
      <c r="F1520" t="s">
        <v>35</v>
      </c>
      <c r="G1520" t="s">
        <v>19</v>
      </c>
      <c r="H1520">
        <v>0.103186173414497</v>
      </c>
      <c r="I1520">
        <v>89.9</v>
      </c>
      <c r="J1520">
        <v>48.5</v>
      </c>
      <c r="K1520">
        <v>259.68236287620402</v>
      </c>
      <c r="L1520">
        <v>3.2727168376386097E-2</v>
      </c>
      <c r="M1520">
        <v>20.331428990167399</v>
      </c>
      <c r="N1520">
        <v>39010</v>
      </c>
      <c r="O1520">
        <v>0.89681382658550202</v>
      </c>
      <c r="P1520">
        <v>0.103186173414497</v>
      </c>
    </row>
    <row r="1521" spans="1:16" x14ac:dyDescent="0.25">
      <c r="A1521">
        <v>1</v>
      </c>
      <c r="B1521">
        <v>37006</v>
      </c>
      <c r="C1521" t="s">
        <v>33</v>
      </c>
      <c r="D1521" t="s">
        <v>79</v>
      </c>
      <c r="E1521" t="s">
        <v>33</v>
      </c>
      <c r="F1521" t="s">
        <v>46</v>
      </c>
      <c r="G1521" t="s">
        <v>15</v>
      </c>
      <c r="H1521">
        <v>2.27970710487242E-2</v>
      </c>
      <c r="I1521">
        <v>81.5</v>
      </c>
      <c r="J1521">
        <v>51.5</v>
      </c>
      <c r="K1521">
        <v>291.15510527056102</v>
      </c>
      <c r="L1521">
        <v>2.3992014729297701E-2</v>
      </c>
      <c r="M1521">
        <v>31.084800673569902</v>
      </c>
      <c r="N1521">
        <v>33032</v>
      </c>
      <c r="O1521">
        <v>0.97720292895127603</v>
      </c>
      <c r="P1521">
        <v>2.27970710487242E-2</v>
      </c>
    </row>
    <row r="1522" spans="1:16" x14ac:dyDescent="0.25">
      <c r="A1522">
        <v>1</v>
      </c>
      <c r="B1522">
        <v>40007</v>
      </c>
      <c r="C1522" t="s">
        <v>33</v>
      </c>
      <c r="D1522" t="s">
        <v>35</v>
      </c>
      <c r="E1522" t="s">
        <v>33</v>
      </c>
      <c r="F1522" t="s">
        <v>35</v>
      </c>
      <c r="G1522" t="s">
        <v>15</v>
      </c>
      <c r="H1522">
        <v>0.10689412980867</v>
      </c>
      <c r="I1522">
        <v>81.5</v>
      </c>
      <c r="J1522">
        <v>51.5</v>
      </c>
      <c r="K1522">
        <v>214.117059849036</v>
      </c>
      <c r="L1522">
        <v>1.6857427116673099E-2</v>
      </c>
      <c r="M1522">
        <v>19.5493042886735</v>
      </c>
      <c r="N1522">
        <v>99002</v>
      </c>
      <c r="O1522">
        <v>0.89310587019132903</v>
      </c>
      <c r="P1522">
        <v>0.10689412980867</v>
      </c>
    </row>
    <row r="1523" spans="1:16" x14ac:dyDescent="0.25">
      <c r="A1523">
        <v>1</v>
      </c>
      <c r="B1523">
        <v>33040</v>
      </c>
      <c r="C1523" t="s">
        <v>33</v>
      </c>
      <c r="D1523" t="s">
        <v>46</v>
      </c>
      <c r="E1523" t="s">
        <v>33</v>
      </c>
      <c r="F1523" t="s">
        <v>50</v>
      </c>
      <c r="G1523" t="s">
        <v>15</v>
      </c>
      <c r="H1523">
        <v>0.24127858449317599</v>
      </c>
      <c r="I1523">
        <v>81.5</v>
      </c>
      <c r="J1523">
        <v>51.5</v>
      </c>
      <c r="K1523">
        <v>66.082264562787202</v>
      </c>
      <c r="L1523">
        <v>6.5561296887277397E-3</v>
      </c>
      <c r="M1523">
        <v>7.25668090055769</v>
      </c>
      <c r="N1523">
        <v>34006</v>
      </c>
      <c r="O1523">
        <v>0.75872141550682304</v>
      </c>
      <c r="P1523">
        <v>0.24127858449317599</v>
      </c>
    </row>
    <row r="1524" spans="1:16" x14ac:dyDescent="0.25">
      <c r="A1524">
        <v>1</v>
      </c>
      <c r="B1524">
        <v>67041</v>
      </c>
      <c r="C1524" t="s">
        <v>36</v>
      </c>
      <c r="D1524" t="s">
        <v>113</v>
      </c>
      <c r="E1524" t="s">
        <v>27</v>
      </c>
      <c r="F1524" t="s">
        <v>28</v>
      </c>
      <c r="G1524" t="s">
        <v>19</v>
      </c>
      <c r="H1524">
        <v>0.26415798550449099</v>
      </c>
      <c r="I1524">
        <v>42.4</v>
      </c>
      <c r="J1524">
        <v>43.1</v>
      </c>
      <c r="K1524">
        <v>86.348119595985295</v>
      </c>
      <c r="L1524">
        <v>3.52332219961407E-2</v>
      </c>
      <c r="M1524">
        <v>9.9717478389717407</v>
      </c>
      <c r="N1524">
        <v>53018</v>
      </c>
      <c r="O1524">
        <v>0.73584201449550801</v>
      </c>
      <c r="P1524">
        <v>0.26415798550448999</v>
      </c>
    </row>
    <row r="1525" spans="1:16" x14ac:dyDescent="0.25">
      <c r="A1525">
        <v>1</v>
      </c>
      <c r="B1525">
        <v>24116</v>
      </c>
      <c r="C1525" t="s">
        <v>21</v>
      </c>
      <c r="D1525" t="s">
        <v>54</v>
      </c>
      <c r="E1525" t="s">
        <v>21</v>
      </c>
      <c r="F1525" t="s">
        <v>54</v>
      </c>
      <c r="G1525" t="s">
        <v>15</v>
      </c>
      <c r="H1525">
        <v>6.7859561257362797E-2</v>
      </c>
      <c r="I1525">
        <v>81.099999999999994</v>
      </c>
      <c r="J1525">
        <v>55.8</v>
      </c>
      <c r="K1525">
        <v>278.42115415901401</v>
      </c>
      <c r="L1525">
        <v>2.2633231191135202E-2</v>
      </c>
      <c r="M1525">
        <v>9.5496473293521902</v>
      </c>
      <c r="N1525">
        <v>24116</v>
      </c>
      <c r="O1525">
        <v>0.93214043874263697</v>
      </c>
      <c r="P1525">
        <v>6.7859561257362797E-2</v>
      </c>
    </row>
    <row r="1526" spans="1:16" x14ac:dyDescent="0.25">
      <c r="A1526">
        <v>1</v>
      </c>
      <c r="B1526">
        <v>17085</v>
      </c>
      <c r="C1526" t="s">
        <v>24</v>
      </c>
      <c r="D1526" t="s">
        <v>26</v>
      </c>
      <c r="E1526" t="s">
        <v>24</v>
      </c>
      <c r="F1526" t="s">
        <v>25</v>
      </c>
      <c r="G1526" t="s">
        <v>15</v>
      </c>
      <c r="H1526">
        <v>7.0198891630524798E-2</v>
      </c>
      <c r="I1526">
        <v>95.7</v>
      </c>
      <c r="J1526">
        <v>42.9</v>
      </c>
      <c r="K1526">
        <v>327.59808180994901</v>
      </c>
      <c r="L1526">
        <v>1.4505327237477401E-2</v>
      </c>
      <c r="M1526">
        <v>24.861317866900102</v>
      </c>
      <c r="N1526">
        <v>12133</v>
      </c>
      <c r="O1526">
        <v>0.92980110836947505</v>
      </c>
      <c r="P1526">
        <v>7.0198891630524896E-2</v>
      </c>
    </row>
    <row r="1527" spans="1:16" x14ac:dyDescent="0.25">
      <c r="A1527">
        <v>1</v>
      </c>
      <c r="B1527">
        <v>64008</v>
      </c>
      <c r="C1527" t="s">
        <v>44</v>
      </c>
      <c r="D1527" t="s">
        <v>55</v>
      </c>
      <c r="E1527" t="s">
        <v>44</v>
      </c>
      <c r="F1527" t="s">
        <v>45</v>
      </c>
      <c r="G1527" t="s">
        <v>15</v>
      </c>
      <c r="H1527">
        <v>0.176046585238924</v>
      </c>
      <c r="I1527">
        <v>39.6</v>
      </c>
      <c r="J1527">
        <v>25.5</v>
      </c>
      <c r="K1527">
        <v>255.20023883125</v>
      </c>
      <c r="L1527">
        <v>4.0667368613805002E-2</v>
      </c>
      <c r="M1527">
        <v>36.550650947300802</v>
      </c>
      <c r="N1527">
        <v>61048</v>
      </c>
      <c r="O1527">
        <v>0.82395341476107498</v>
      </c>
      <c r="P1527">
        <v>0.176046585238924</v>
      </c>
    </row>
    <row r="1528" spans="1:16" x14ac:dyDescent="0.25">
      <c r="A1528">
        <v>1</v>
      </c>
      <c r="B1528">
        <v>37006</v>
      </c>
      <c r="C1528" t="s">
        <v>33</v>
      </c>
      <c r="D1528" t="s">
        <v>79</v>
      </c>
      <c r="E1528" t="s">
        <v>33</v>
      </c>
      <c r="F1528" t="s">
        <v>50</v>
      </c>
      <c r="G1528" t="s">
        <v>15</v>
      </c>
      <c r="H1528">
        <v>2.27970710487242E-2</v>
      </c>
      <c r="I1528">
        <v>81.5</v>
      </c>
      <c r="J1528">
        <v>51.5</v>
      </c>
      <c r="K1528">
        <v>291.15510527056102</v>
      </c>
      <c r="L1528">
        <v>2.3992014729297701E-2</v>
      </c>
      <c r="M1528">
        <v>31.084800673569902</v>
      </c>
      <c r="N1528">
        <v>34006</v>
      </c>
      <c r="O1528">
        <v>0.97720292895127503</v>
      </c>
      <c r="P1528">
        <v>2.27970710487242E-2</v>
      </c>
    </row>
    <row r="1529" spans="1:16" x14ac:dyDescent="0.25">
      <c r="A1529">
        <v>1</v>
      </c>
      <c r="B1529">
        <v>12133</v>
      </c>
      <c r="C1529" t="s">
        <v>24</v>
      </c>
      <c r="D1529" t="s">
        <v>25</v>
      </c>
      <c r="E1529" t="s">
        <v>24</v>
      </c>
      <c r="F1529" t="s">
        <v>104</v>
      </c>
      <c r="G1529" t="s">
        <v>15</v>
      </c>
      <c r="H1529">
        <v>6.6815642213224502E-2</v>
      </c>
      <c r="I1529">
        <v>95.7</v>
      </c>
      <c r="J1529">
        <v>42.9</v>
      </c>
      <c r="K1529">
        <v>339.90611348551698</v>
      </c>
      <c r="L1529">
        <v>1.53074567632358E-2</v>
      </c>
      <c r="M1529">
        <v>23.214601422542099</v>
      </c>
      <c r="N1529">
        <v>108050</v>
      </c>
      <c r="O1529">
        <v>0.933184357786775</v>
      </c>
      <c r="P1529">
        <v>6.6815642213224502E-2</v>
      </c>
    </row>
    <row r="1530" spans="1:16" x14ac:dyDescent="0.25">
      <c r="A1530">
        <v>1</v>
      </c>
      <c r="B1530">
        <v>76063</v>
      </c>
      <c r="C1530" t="s">
        <v>29</v>
      </c>
      <c r="D1530" t="s">
        <v>30</v>
      </c>
      <c r="E1530" t="s">
        <v>29</v>
      </c>
      <c r="F1530" t="s">
        <v>30</v>
      </c>
      <c r="G1530" t="s">
        <v>15</v>
      </c>
      <c r="H1530">
        <v>0.433855008255492</v>
      </c>
      <c r="I1530">
        <v>276.8</v>
      </c>
      <c r="J1530">
        <v>41.7</v>
      </c>
      <c r="K1530">
        <v>32.662025037503298</v>
      </c>
      <c r="L1530">
        <v>2.4784167699095201E-2</v>
      </c>
      <c r="M1530">
        <v>7.3284758936200296</v>
      </c>
      <c r="N1530">
        <v>76039</v>
      </c>
      <c r="O1530">
        <v>0.56614499174450705</v>
      </c>
      <c r="P1530">
        <v>0.433855008255491</v>
      </c>
    </row>
    <row r="1531" spans="1:16" x14ac:dyDescent="0.25">
      <c r="A1531">
        <v>1</v>
      </c>
      <c r="B1531">
        <v>99026</v>
      </c>
      <c r="C1531" t="s">
        <v>33</v>
      </c>
      <c r="D1531" t="s">
        <v>35</v>
      </c>
      <c r="E1531" t="s">
        <v>33</v>
      </c>
      <c r="F1531" t="s">
        <v>34</v>
      </c>
      <c r="G1531" t="s">
        <v>15</v>
      </c>
      <c r="H1531">
        <v>0.23599165025822899</v>
      </c>
      <c r="I1531">
        <v>81.5</v>
      </c>
      <c r="J1531">
        <v>51.5</v>
      </c>
      <c r="K1531">
        <v>76.774116092698094</v>
      </c>
      <c r="L1531">
        <v>6.2032743048288904E-3</v>
      </c>
      <c r="M1531">
        <v>6.4483760220683903</v>
      </c>
      <c r="N1531">
        <v>35040</v>
      </c>
      <c r="O1531">
        <v>0.76400834974177001</v>
      </c>
      <c r="P1531">
        <v>0.23599165025822899</v>
      </c>
    </row>
    <row r="1532" spans="1:16" x14ac:dyDescent="0.25">
      <c r="A1532">
        <v>1</v>
      </c>
      <c r="B1532">
        <v>59011</v>
      </c>
      <c r="C1532" t="s">
        <v>13</v>
      </c>
      <c r="D1532" t="s">
        <v>18</v>
      </c>
      <c r="E1532" t="s">
        <v>13</v>
      </c>
      <c r="F1532" t="s">
        <v>14</v>
      </c>
      <c r="G1532" t="s">
        <v>15</v>
      </c>
      <c r="H1532">
        <v>0.15432666515559501</v>
      </c>
      <c r="I1532">
        <v>63.9</v>
      </c>
      <c r="J1532">
        <v>45.2</v>
      </c>
      <c r="K1532">
        <v>161.610997772113</v>
      </c>
      <c r="L1532">
        <v>2.3711753097065202E-2</v>
      </c>
      <c r="M1532">
        <v>26.981291085590001</v>
      </c>
      <c r="N1532">
        <v>58091</v>
      </c>
      <c r="O1532">
        <v>0.84567333484440399</v>
      </c>
      <c r="P1532">
        <v>0.15432666515559501</v>
      </c>
    </row>
    <row r="1533" spans="1:16" x14ac:dyDescent="0.25">
      <c r="A1533">
        <v>1</v>
      </c>
      <c r="B1533">
        <v>80063</v>
      </c>
      <c r="C1533" t="s">
        <v>62</v>
      </c>
      <c r="D1533" t="s">
        <v>64</v>
      </c>
      <c r="E1533" t="s">
        <v>21</v>
      </c>
      <c r="F1533" t="s">
        <v>89</v>
      </c>
      <c r="G1533" t="s">
        <v>19</v>
      </c>
      <c r="H1533">
        <v>0.33095389828998201</v>
      </c>
      <c r="I1533">
        <v>20.8</v>
      </c>
      <c r="J1533">
        <v>27.8</v>
      </c>
      <c r="K1533">
        <v>264.86645370007602</v>
      </c>
      <c r="L1533">
        <v>0.296176954333152</v>
      </c>
      <c r="M1533">
        <v>16.957930424161699</v>
      </c>
      <c r="N1533">
        <v>23096</v>
      </c>
      <c r="O1533">
        <v>0.66904610171001799</v>
      </c>
      <c r="P1533">
        <v>0.33095389828998101</v>
      </c>
    </row>
    <row r="1534" spans="1:16" x14ac:dyDescent="0.25">
      <c r="A1534">
        <v>1</v>
      </c>
      <c r="B1534">
        <v>60035</v>
      </c>
      <c r="C1534" t="s">
        <v>13</v>
      </c>
      <c r="D1534" t="s">
        <v>23</v>
      </c>
      <c r="E1534" t="s">
        <v>33</v>
      </c>
      <c r="F1534" t="s">
        <v>79</v>
      </c>
      <c r="G1534" t="s">
        <v>19</v>
      </c>
      <c r="H1534">
        <v>0.22992038324785299</v>
      </c>
      <c r="I1534">
        <v>63.9</v>
      </c>
      <c r="J1534">
        <v>45.2</v>
      </c>
      <c r="K1534">
        <v>107.228525056935</v>
      </c>
      <c r="L1534">
        <v>1.41380550570045E-2</v>
      </c>
      <c r="M1534">
        <v>12.5223295866766</v>
      </c>
      <c r="N1534">
        <v>37005</v>
      </c>
      <c r="O1534">
        <v>0.77007961675214598</v>
      </c>
      <c r="P1534">
        <v>0.22992038324785299</v>
      </c>
    </row>
    <row r="1535" spans="1:16" x14ac:dyDescent="0.25">
      <c r="A1535">
        <v>1</v>
      </c>
      <c r="B1535">
        <v>59027</v>
      </c>
      <c r="C1535" t="s">
        <v>13</v>
      </c>
      <c r="D1535" t="s">
        <v>18</v>
      </c>
      <c r="E1535" t="s">
        <v>13</v>
      </c>
      <c r="F1535" t="s">
        <v>14</v>
      </c>
      <c r="G1535" t="s">
        <v>15</v>
      </c>
      <c r="H1535">
        <v>0.21074415385731099</v>
      </c>
      <c r="I1535">
        <v>63.9</v>
      </c>
      <c r="J1535">
        <v>45.2</v>
      </c>
      <c r="K1535">
        <v>105.77864480021</v>
      </c>
      <c r="L1535">
        <v>1.5478933061925E-2</v>
      </c>
      <c r="M1535">
        <v>19.644515238361802</v>
      </c>
      <c r="N1535">
        <v>58104</v>
      </c>
      <c r="O1535">
        <v>0.78925584614268895</v>
      </c>
      <c r="P1535">
        <v>0.21074415385731099</v>
      </c>
    </row>
    <row r="1536" spans="1:16" x14ac:dyDescent="0.25">
      <c r="A1536">
        <v>1</v>
      </c>
      <c r="B1536">
        <v>30037</v>
      </c>
      <c r="C1536" t="s">
        <v>58</v>
      </c>
      <c r="D1536" t="s">
        <v>59</v>
      </c>
      <c r="E1536" t="s">
        <v>58</v>
      </c>
      <c r="F1536" t="s">
        <v>97</v>
      </c>
      <c r="G1536" t="s">
        <v>15</v>
      </c>
      <c r="H1536">
        <v>0.18293096612843801</v>
      </c>
      <c r="I1536">
        <v>120.8</v>
      </c>
      <c r="J1536">
        <v>49</v>
      </c>
      <c r="K1536">
        <v>204.83765205541201</v>
      </c>
      <c r="L1536">
        <v>7.9345402767474094E-2</v>
      </c>
      <c r="M1536">
        <v>18.589647373895499</v>
      </c>
      <c r="N1536">
        <v>93033</v>
      </c>
      <c r="O1536">
        <v>0.81706903387156105</v>
      </c>
      <c r="P1536">
        <v>0.18293096612843901</v>
      </c>
    </row>
    <row r="1537" spans="1:16" x14ac:dyDescent="0.25">
      <c r="A1537">
        <v>1</v>
      </c>
      <c r="B1537">
        <v>35031</v>
      </c>
      <c r="C1537" t="s">
        <v>33</v>
      </c>
      <c r="D1537" t="s">
        <v>34</v>
      </c>
      <c r="E1537" t="s">
        <v>21</v>
      </c>
      <c r="F1537" t="s">
        <v>22</v>
      </c>
      <c r="G1537" t="s">
        <v>19</v>
      </c>
      <c r="H1537">
        <v>0.26428694366783401</v>
      </c>
      <c r="I1537">
        <v>81.5</v>
      </c>
      <c r="J1537">
        <v>51.5</v>
      </c>
      <c r="K1537">
        <v>40.142541081634903</v>
      </c>
      <c r="L1537">
        <v>3.3859859435547601E-3</v>
      </c>
      <c r="M1537">
        <v>5.0535238131266098</v>
      </c>
      <c r="N1537">
        <v>28065</v>
      </c>
      <c r="O1537">
        <v>0.73571305633216499</v>
      </c>
      <c r="P1537">
        <v>0.26428694366783401</v>
      </c>
    </row>
    <row r="1538" spans="1:16" x14ac:dyDescent="0.25">
      <c r="A1538">
        <v>1</v>
      </c>
      <c r="B1538">
        <v>37011</v>
      </c>
      <c r="C1538" t="s">
        <v>33</v>
      </c>
      <c r="D1538" t="s">
        <v>79</v>
      </c>
      <c r="E1538" t="s">
        <v>33</v>
      </c>
      <c r="F1538" t="s">
        <v>50</v>
      </c>
      <c r="G1538" t="s">
        <v>15</v>
      </c>
      <c r="H1538">
        <v>3.8333253624373197E-2</v>
      </c>
      <c r="I1538">
        <v>81.5</v>
      </c>
      <c r="J1538">
        <v>51.5</v>
      </c>
      <c r="K1538">
        <v>274.421126426873</v>
      </c>
      <c r="L1538">
        <v>2.2943595045609999E-2</v>
      </c>
      <c r="M1538">
        <v>29.597198622480299</v>
      </c>
      <c r="N1538">
        <v>34027</v>
      </c>
      <c r="O1538">
        <v>0.96166674637562699</v>
      </c>
      <c r="P1538">
        <v>3.8333253624373197E-2</v>
      </c>
    </row>
    <row r="1539" spans="1:16" x14ac:dyDescent="0.25">
      <c r="A1539">
        <v>1</v>
      </c>
      <c r="B1539">
        <v>23044</v>
      </c>
      <c r="C1539" t="s">
        <v>21</v>
      </c>
      <c r="D1539" t="s">
        <v>89</v>
      </c>
      <c r="E1539" t="s">
        <v>21</v>
      </c>
      <c r="F1539" t="s">
        <v>40</v>
      </c>
      <c r="G1539" t="s">
        <v>15</v>
      </c>
      <c r="H1539">
        <v>0.18587587129220401</v>
      </c>
      <c r="I1539">
        <v>81.099999999999994</v>
      </c>
      <c r="J1539">
        <v>55.8</v>
      </c>
      <c r="K1539">
        <v>119.69323488435499</v>
      </c>
      <c r="L1539">
        <v>9.8975080805122594E-3</v>
      </c>
      <c r="M1539">
        <v>4.9823000429253597</v>
      </c>
      <c r="N1539">
        <v>27042</v>
      </c>
      <c r="O1539">
        <v>0.81412412870779505</v>
      </c>
      <c r="P1539">
        <v>0.18587587129220401</v>
      </c>
    </row>
    <row r="1540" spans="1:16" x14ac:dyDescent="0.25">
      <c r="A1540">
        <v>1</v>
      </c>
      <c r="B1540">
        <v>63034</v>
      </c>
      <c r="C1540" t="s">
        <v>44</v>
      </c>
      <c r="D1540" t="s">
        <v>78</v>
      </c>
      <c r="E1540" t="s">
        <v>24</v>
      </c>
      <c r="F1540" t="s">
        <v>108</v>
      </c>
      <c r="G1540" t="s">
        <v>19</v>
      </c>
      <c r="H1540">
        <v>0.19168169351849401</v>
      </c>
      <c r="I1540">
        <v>39.6</v>
      </c>
      <c r="J1540">
        <v>25.5</v>
      </c>
      <c r="K1540">
        <v>237.84818893936199</v>
      </c>
      <c r="L1540">
        <v>3.6355494025808399E-2</v>
      </c>
      <c r="M1540">
        <v>34.6190509314129</v>
      </c>
      <c r="N1540">
        <v>14061</v>
      </c>
      <c r="O1540">
        <v>0.80831830648150504</v>
      </c>
      <c r="P1540">
        <v>0.19168169351849401</v>
      </c>
    </row>
    <row r="1541" spans="1:16" x14ac:dyDescent="0.25">
      <c r="A1541">
        <v>1</v>
      </c>
      <c r="B1541">
        <v>56029</v>
      </c>
      <c r="C1541" t="s">
        <v>13</v>
      </c>
      <c r="D1541" t="s">
        <v>20</v>
      </c>
      <c r="E1541" t="s">
        <v>27</v>
      </c>
      <c r="F1541" t="s">
        <v>92</v>
      </c>
      <c r="G1541" t="s">
        <v>19</v>
      </c>
      <c r="H1541">
        <v>0.31427771126818099</v>
      </c>
      <c r="I1541">
        <v>63.9</v>
      </c>
      <c r="J1541">
        <v>45.2</v>
      </c>
      <c r="K1541">
        <v>18.811676388083399</v>
      </c>
      <c r="L1541">
        <v>1.8063135930270399E-3</v>
      </c>
      <c r="M1541">
        <v>2.7266442398553501</v>
      </c>
      <c r="N1541">
        <v>47014</v>
      </c>
      <c r="O1541">
        <v>0.68572228873181795</v>
      </c>
      <c r="P1541">
        <v>0.31427771126818099</v>
      </c>
    </row>
    <row r="1542" spans="1:16" x14ac:dyDescent="0.25">
      <c r="A1542">
        <v>1</v>
      </c>
      <c r="B1542">
        <v>15002</v>
      </c>
      <c r="C1542" t="s">
        <v>24</v>
      </c>
      <c r="D1542" t="s">
        <v>60</v>
      </c>
      <c r="E1542" t="s">
        <v>24</v>
      </c>
      <c r="F1542" t="s">
        <v>66</v>
      </c>
      <c r="G1542" t="s">
        <v>15</v>
      </c>
      <c r="H1542">
        <v>3.7793878090034497E-2</v>
      </c>
      <c r="I1542">
        <v>95.7</v>
      </c>
      <c r="J1542">
        <v>42.9</v>
      </c>
      <c r="K1542">
        <v>374.76174015246301</v>
      </c>
      <c r="L1542">
        <v>1.7023520094993499E-2</v>
      </c>
      <c r="M1542">
        <v>25.093299962209301</v>
      </c>
      <c r="N1542">
        <v>16024</v>
      </c>
      <c r="O1542">
        <v>0.96220612190996502</v>
      </c>
      <c r="P1542">
        <v>3.7793878090034497E-2</v>
      </c>
    </row>
    <row r="1543" spans="1:16" x14ac:dyDescent="0.25">
      <c r="A1543">
        <v>1</v>
      </c>
      <c r="B1543">
        <v>27024</v>
      </c>
      <c r="C1543" t="s">
        <v>21</v>
      </c>
      <c r="D1543" t="s">
        <v>40</v>
      </c>
      <c r="E1543" t="s">
        <v>21</v>
      </c>
      <c r="F1543" t="s">
        <v>40</v>
      </c>
      <c r="G1543" t="s">
        <v>15</v>
      </c>
      <c r="H1543">
        <v>6.3648019036666406E-2</v>
      </c>
      <c r="I1543">
        <v>81.099999999999994</v>
      </c>
      <c r="J1543">
        <v>55.8</v>
      </c>
      <c r="K1543">
        <v>281.46431383370702</v>
      </c>
      <c r="L1543">
        <v>2.2199168166731901E-2</v>
      </c>
      <c r="M1543">
        <v>10.186648515205301</v>
      </c>
      <c r="N1543">
        <v>27029</v>
      </c>
      <c r="O1543">
        <v>0.93635198096333305</v>
      </c>
      <c r="P1543">
        <v>6.3648019036666503E-2</v>
      </c>
    </row>
    <row r="1544" spans="1:16" x14ac:dyDescent="0.25">
      <c r="A1544">
        <v>1</v>
      </c>
      <c r="B1544">
        <v>100005</v>
      </c>
      <c r="C1544" t="s">
        <v>27</v>
      </c>
      <c r="D1544" t="s">
        <v>118</v>
      </c>
      <c r="E1544" t="s">
        <v>27</v>
      </c>
      <c r="F1544" t="s">
        <v>71</v>
      </c>
      <c r="G1544" t="s">
        <v>15</v>
      </c>
      <c r="H1544">
        <v>8.2542999796608799E-2</v>
      </c>
      <c r="I1544">
        <v>89.9</v>
      </c>
      <c r="J1544">
        <v>48.5</v>
      </c>
      <c r="K1544">
        <v>279.16495917556102</v>
      </c>
      <c r="L1544">
        <v>3.4755304714416603E-2</v>
      </c>
      <c r="M1544">
        <v>23.0737197917598</v>
      </c>
      <c r="N1544">
        <v>48016</v>
      </c>
      <c r="O1544">
        <v>0.91745700020339005</v>
      </c>
      <c r="P1544">
        <v>8.2542999796608799E-2</v>
      </c>
    </row>
    <row r="1545" spans="1:16" x14ac:dyDescent="0.25">
      <c r="A1545">
        <v>1</v>
      </c>
      <c r="B1545">
        <v>36007</v>
      </c>
      <c r="C1545" t="s">
        <v>33</v>
      </c>
      <c r="D1545" t="s">
        <v>41</v>
      </c>
      <c r="E1545" t="s">
        <v>33</v>
      </c>
      <c r="F1545" t="s">
        <v>41</v>
      </c>
      <c r="G1545" t="s">
        <v>15</v>
      </c>
      <c r="H1545">
        <v>9.5286901316464501E-2</v>
      </c>
      <c r="I1545">
        <v>81.5</v>
      </c>
      <c r="J1545">
        <v>51.5</v>
      </c>
      <c r="K1545">
        <v>215.14980567760699</v>
      </c>
      <c r="L1545">
        <v>1.8219086675229899E-2</v>
      </c>
      <c r="M1545">
        <v>23.4981789653046</v>
      </c>
      <c r="N1545">
        <v>36023</v>
      </c>
      <c r="O1545">
        <v>0.904713098683535</v>
      </c>
      <c r="P1545">
        <v>9.5286901316464501E-2</v>
      </c>
    </row>
    <row r="1546" spans="1:16" x14ac:dyDescent="0.25">
      <c r="A1546">
        <v>1</v>
      </c>
      <c r="B1546">
        <v>42001</v>
      </c>
      <c r="C1546" t="s">
        <v>16</v>
      </c>
      <c r="D1546" t="s">
        <v>81</v>
      </c>
      <c r="E1546" t="s">
        <v>16</v>
      </c>
      <c r="F1546" t="s">
        <v>17</v>
      </c>
      <c r="G1546" t="s">
        <v>15</v>
      </c>
      <c r="H1546">
        <v>0.249124968560864</v>
      </c>
      <c r="I1546">
        <v>61.9</v>
      </c>
      <c r="J1546">
        <v>44.8</v>
      </c>
      <c r="K1546">
        <v>122.74518364468901</v>
      </c>
      <c r="L1546">
        <v>7.4475396582148995E-2</v>
      </c>
      <c r="M1546">
        <v>13.047877933219199</v>
      </c>
      <c r="N1546">
        <v>43023</v>
      </c>
      <c r="O1546">
        <v>0.75087503143913503</v>
      </c>
      <c r="P1546">
        <v>0.249124968560864</v>
      </c>
    </row>
    <row r="1547" spans="1:16" x14ac:dyDescent="0.25">
      <c r="A1547">
        <v>1</v>
      </c>
      <c r="B1547">
        <v>42021</v>
      </c>
      <c r="C1547" t="s">
        <v>16</v>
      </c>
      <c r="D1547" t="s">
        <v>81</v>
      </c>
      <c r="E1547" t="s">
        <v>31</v>
      </c>
      <c r="F1547" t="s">
        <v>32</v>
      </c>
      <c r="G1547" t="s">
        <v>19</v>
      </c>
      <c r="H1547">
        <v>0.26410395330081199</v>
      </c>
      <c r="I1547">
        <v>61.9</v>
      </c>
      <c r="J1547">
        <v>44.8</v>
      </c>
      <c r="K1547">
        <v>97.752277861002298</v>
      </c>
      <c r="L1547">
        <v>5.5037174346157201E-2</v>
      </c>
      <c r="M1547">
        <v>10.5792680738853</v>
      </c>
      <c r="N1547">
        <v>6174</v>
      </c>
      <c r="O1547">
        <v>0.73589604669918696</v>
      </c>
      <c r="P1547">
        <v>0.26410395330081199</v>
      </c>
    </row>
    <row r="1548" spans="1:16" x14ac:dyDescent="0.25">
      <c r="A1548">
        <v>1</v>
      </c>
      <c r="B1548">
        <v>15189</v>
      </c>
      <c r="C1548" t="s">
        <v>24</v>
      </c>
      <c r="D1548" t="s">
        <v>60</v>
      </c>
      <c r="E1548" t="s">
        <v>24</v>
      </c>
      <c r="F1548" t="s">
        <v>60</v>
      </c>
      <c r="G1548" t="s">
        <v>15</v>
      </c>
      <c r="H1548">
        <v>1.67486910463601E-3</v>
      </c>
      <c r="I1548">
        <v>95.7</v>
      </c>
      <c r="J1548">
        <v>42.9</v>
      </c>
      <c r="K1548">
        <v>416.03186500057302</v>
      </c>
      <c r="L1548">
        <v>1.8840120910550099E-2</v>
      </c>
      <c r="M1548">
        <v>27.880564105196498</v>
      </c>
      <c r="N1548">
        <v>15209</v>
      </c>
      <c r="O1548">
        <v>0.99832513089536301</v>
      </c>
      <c r="P1548">
        <v>1.67486910463601E-3</v>
      </c>
    </row>
    <row r="1549" spans="1:16" x14ac:dyDescent="0.25">
      <c r="A1549">
        <v>1</v>
      </c>
      <c r="B1549">
        <v>108033</v>
      </c>
      <c r="C1549" t="s">
        <v>24</v>
      </c>
      <c r="D1549" t="s">
        <v>104</v>
      </c>
      <c r="E1549" t="s">
        <v>24</v>
      </c>
      <c r="F1549" t="s">
        <v>60</v>
      </c>
      <c r="G1549" t="s">
        <v>15</v>
      </c>
      <c r="H1549">
        <v>0</v>
      </c>
      <c r="I1549">
        <v>95.7</v>
      </c>
      <c r="J1549">
        <v>42.9</v>
      </c>
      <c r="K1549">
        <v>452.55674317030503</v>
      </c>
      <c r="L1549">
        <v>2.01920198740594E-2</v>
      </c>
      <c r="M1549">
        <v>31.4313597471149</v>
      </c>
      <c r="N1549">
        <v>15130</v>
      </c>
      <c r="O1549">
        <v>0.999999999999999</v>
      </c>
      <c r="P1549">
        <v>0</v>
      </c>
    </row>
    <row r="1550" spans="1:16" x14ac:dyDescent="0.25">
      <c r="A1550">
        <v>1</v>
      </c>
      <c r="B1550">
        <v>58110</v>
      </c>
      <c r="C1550" t="s">
        <v>13</v>
      </c>
      <c r="D1550" t="s">
        <v>14</v>
      </c>
      <c r="E1550" t="s">
        <v>27</v>
      </c>
      <c r="F1550" t="s">
        <v>71</v>
      </c>
      <c r="G1550" t="s">
        <v>19</v>
      </c>
      <c r="H1550">
        <v>8.3103277632931197E-2</v>
      </c>
      <c r="I1550">
        <v>63.9</v>
      </c>
      <c r="J1550">
        <v>45.2</v>
      </c>
      <c r="K1550">
        <v>260.24051079826103</v>
      </c>
      <c r="L1550">
        <v>3.5538037975404599E-2</v>
      </c>
      <c r="M1550">
        <v>29.768087107907199</v>
      </c>
      <c r="N1550">
        <v>48019</v>
      </c>
      <c r="O1550">
        <v>0.91689672236706798</v>
      </c>
      <c r="P1550">
        <v>8.3103277632931002E-2</v>
      </c>
    </row>
    <row r="1551" spans="1:16" x14ac:dyDescent="0.25">
      <c r="A1551">
        <v>1</v>
      </c>
      <c r="B1551">
        <v>1082</v>
      </c>
      <c r="C1551" t="s">
        <v>31</v>
      </c>
      <c r="D1551" t="s">
        <v>43</v>
      </c>
      <c r="E1551" t="s">
        <v>31</v>
      </c>
      <c r="F1551" t="s">
        <v>43</v>
      </c>
      <c r="G1551" t="s">
        <v>15</v>
      </c>
      <c r="H1551">
        <v>0.10868228274566701</v>
      </c>
      <c r="I1551">
        <v>106.2</v>
      </c>
      <c r="J1551">
        <v>46.2</v>
      </c>
      <c r="K1551">
        <v>249.667568265315</v>
      </c>
      <c r="L1551">
        <v>2.8710189421986401E-2</v>
      </c>
      <c r="M1551">
        <v>27.790510007438002</v>
      </c>
      <c r="N1551">
        <v>1125</v>
      </c>
      <c r="O1551">
        <v>0.89131771725433195</v>
      </c>
      <c r="P1551">
        <v>0.10868228274566701</v>
      </c>
    </row>
    <row r="1552" spans="1:16" x14ac:dyDescent="0.25">
      <c r="A1552">
        <v>1</v>
      </c>
      <c r="B1552">
        <v>103074</v>
      </c>
      <c r="C1552" t="s">
        <v>31</v>
      </c>
      <c r="D1552" t="s">
        <v>107</v>
      </c>
      <c r="E1552" t="s">
        <v>31</v>
      </c>
      <c r="F1552" t="s">
        <v>77</v>
      </c>
      <c r="G1552" t="s">
        <v>15</v>
      </c>
      <c r="H1552">
        <v>0.25622937997273199</v>
      </c>
      <c r="I1552">
        <v>106.2</v>
      </c>
      <c r="J1552">
        <v>46.2</v>
      </c>
      <c r="K1552">
        <v>100.00238949341301</v>
      </c>
      <c r="L1552">
        <v>1.2145889667354399E-2</v>
      </c>
      <c r="M1552">
        <v>10.322931591169599</v>
      </c>
      <c r="N1552">
        <v>3106</v>
      </c>
      <c r="O1552">
        <v>0.74377062002726702</v>
      </c>
      <c r="P1552">
        <v>0.25622937997273199</v>
      </c>
    </row>
    <row r="1553" spans="1:16" x14ac:dyDescent="0.25">
      <c r="A1553">
        <v>1</v>
      </c>
      <c r="B1553">
        <v>9049</v>
      </c>
      <c r="C1553" t="s">
        <v>90</v>
      </c>
      <c r="D1553" t="s">
        <v>106</v>
      </c>
      <c r="E1553" t="s">
        <v>31</v>
      </c>
      <c r="F1553" t="s">
        <v>32</v>
      </c>
      <c r="G1553" t="s">
        <v>19</v>
      </c>
      <c r="H1553">
        <v>0.29089905348921802</v>
      </c>
      <c r="I1553">
        <v>96.8</v>
      </c>
      <c r="J1553">
        <v>39.799999999999997</v>
      </c>
      <c r="K1553">
        <v>118.656354139822</v>
      </c>
      <c r="L1553">
        <v>5.2910552441577802E-2</v>
      </c>
      <c r="M1553">
        <v>12.570730731784201</v>
      </c>
      <c r="N1553">
        <v>6001</v>
      </c>
      <c r="O1553">
        <v>0.70910094651078104</v>
      </c>
      <c r="P1553">
        <v>0.29089905348921802</v>
      </c>
    </row>
    <row r="1554" spans="1:16" x14ac:dyDescent="0.25">
      <c r="A1554">
        <v>1</v>
      </c>
      <c r="B1554">
        <v>40003</v>
      </c>
      <c r="C1554" t="s">
        <v>33</v>
      </c>
      <c r="D1554" t="s">
        <v>35</v>
      </c>
      <c r="E1554" t="s">
        <v>33</v>
      </c>
      <c r="F1554" t="s">
        <v>35</v>
      </c>
      <c r="G1554" t="s">
        <v>15</v>
      </c>
      <c r="H1554">
        <v>0.16670224762257399</v>
      </c>
      <c r="I1554">
        <v>81.5</v>
      </c>
      <c r="J1554">
        <v>51.5</v>
      </c>
      <c r="K1554">
        <v>152.035055510798</v>
      </c>
      <c r="L1554">
        <v>1.0778177975351E-2</v>
      </c>
      <c r="M1554">
        <v>12.915329579039399</v>
      </c>
      <c r="N1554">
        <v>39010</v>
      </c>
      <c r="O1554">
        <v>0.83329775237742398</v>
      </c>
      <c r="P1554">
        <v>0.16670224762257499</v>
      </c>
    </row>
    <row r="1555" spans="1:16" x14ac:dyDescent="0.25">
      <c r="A1555">
        <v>1</v>
      </c>
      <c r="B1555">
        <v>52014</v>
      </c>
      <c r="C1555" t="s">
        <v>27</v>
      </c>
      <c r="D1555" t="s">
        <v>110</v>
      </c>
      <c r="E1555" t="s">
        <v>27</v>
      </c>
      <c r="F1555" t="s">
        <v>71</v>
      </c>
      <c r="G1555" t="s">
        <v>15</v>
      </c>
      <c r="H1555">
        <v>0.29448053632541898</v>
      </c>
      <c r="I1555">
        <v>89.9</v>
      </c>
      <c r="J1555">
        <v>48.5</v>
      </c>
      <c r="K1555">
        <v>42.0770951125537</v>
      </c>
      <c r="L1555">
        <v>3.6724993581926501E-3</v>
      </c>
      <c r="M1555">
        <v>2.0160327257641999</v>
      </c>
      <c r="N1555">
        <v>48014</v>
      </c>
      <c r="O1555">
        <v>0.70551946367457996</v>
      </c>
      <c r="P1555">
        <v>0.29448053632541898</v>
      </c>
    </row>
    <row r="1556" spans="1:16" x14ac:dyDescent="0.25">
      <c r="A1556">
        <v>1</v>
      </c>
      <c r="B1556">
        <v>73007</v>
      </c>
      <c r="C1556" t="s">
        <v>51</v>
      </c>
      <c r="D1556" t="s">
        <v>102</v>
      </c>
      <c r="E1556" t="s">
        <v>31</v>
      </c>
      <c r="F1556" t="s">
        <v>114</v>
      </c>
      <c r="G1556" t="s">
        <v>19</v>
      </c>
      <c r="H1556">
        <v>0.25694865436668002</v>
      </c>
      <c r="I1556">
        <v>61.4</v>
      </c>
      <c r="J1556">
        <v>28.6</v>
      </c>
      <c r="K1556">
        <v>198.82763021631601</v>
      </c>
      <c r="L1556">
        <v>6.0141166208012901E-2</v>
      </c>
      <c r="M1556">
        <v>23.158637376953099</v>
      </c>
      <c r="N1556">
        <v>5005</v>
      </c>
      <c r="O1556">
        <v>0.74305134563331898</v>
      </c>
      <c r="P1556">
        <v>0.25694865436667902</v>
      </c>
    </row>
    <row r="1557" spans="1:16" x14ac:dyDescent="0.25">
      <c r="A1557">
        <v>1</v>
      </c>
      <c r="B1557">
        <v>15032</v>
      </c>
      <c r="C1557" t="s">
        <v>24</v>
      </c>
      <c r="D1557" t="s">
        <v>60</v>
      </c>
      <c r="E1557" t="s">
        <v>24</v>
      </c>
      <c r="F1557" t="s">
        <v>60</v>
      </c>
      <c r="G1557" t="s">
        <v>15</v>
      </c>
      <c r="H1557">
        <v>0</v>
      </c>
      <c r="I1557">
        <v>95.7</v>
      </c>
      <c r="J1557">
        <v>42.9</v>
      </c>
      <c r="K1557">
        <v>446.72849233283199</v>
      </c>
      <c r="L1557">
        <v>2.0037856886184001E-2</v>
      </c>
      <c r="M1557">
        <v>30.8195279653448</v>
      </c>
      <c r="N1557">
        <v>15118</v>
      </c>
      <c r="O1557">
        <v>0.999999999999999</v>
      </c>
      <c r="P1557">
        <v>0</v>
      </c>
    </row>
    <row r="1558" spans="1:16" x14ac:dyDescent="0.25">
      <c r="A1558">
        <v>1</v>
      </c>
      <c r="B1558">
        <v>76043</v>
      </c>
      <c r="C1558" t="s">
        <v>29</v>
      </c>
      <c r="D1558" t="s">
        <v>30</v>
      </c>
      <c r="E1558" t="s">
        <v>29</v>
      </c>
      <c r="F1558" t="s">
        <v>30</v>
      </c>
      <c r="G1558" t="s">
        <v>15</v>
      </c>
      <c r="H1558">
        <v>0.449257481618069</v>
      </c>
      <c r="I1558">
        <v>276.8</v>
      </c>
      <c r="J1558">
        <v>41.7</v>
      </c>
      <c r="K1558">
        <v>15.516216150425</v>
      </c>
      <c r="L1558">
        <v>9.9531765245671703E-3</v>
      </c>
      <c r="M1558">
        <v>3.6290745832412199</v>
      </c>
      <c r="N1558">
        <v>76039</v>
      </c>
      <c r="O1558">
        <v>0.55074251838193</v>
      </c>
      <c r="P1558">
        <v>0.449257481618069</v>
      </c>
    </row>
    <row r="1559" spans="1:16" x14ac:dyDescent="0.25">
      <c r="A1559">
        <v>1</v>
      </c>
      <c r="B1559">
        <v>66098</v>
      </c>
      <c r="C1559" t="s">
        <v>36</v>
      </c>
      <c r="D1559" t="s">
        <v>38</v>
      </c>
      <c r="E1559" t="s">
        <v>36</v>
      </c>
      <c r="F1559" t="s">
        <v>37</v>
      </c>
      <c r="G1559" t="s">
        <v>15</v>
      </c>
      <c r="H1559">
        <v>0.28094799703748002</v>
      </c>
      <c r="I1559">
        <v>42.4</v>
      </c>
      <c r="J1559">
        <v>43.1</v>
      </c>
      <c r="K1559">
        <v>89.579122980793102</v>
      </c>
      <c r="L1559">
        <v>5.4726274563567198E-2</v>
      </c>
      <c r="M1559">
        <v>6.7999662430081704</v>
      </c>
      <c r="N1559">
        <v>68027</v>
      </c>
      <c r="O1559">
        <v>0.71905200296251903</v>
      </c>
      <c r="P1559">
        <v>0.28094799703748002</v>
      </c>
    </row>
    <row r="1560" spans="1:16" x14ac:dyDescent="0.25">
      <c r="A1560">
        <v>1</v>
      </c>
      <c r="B1560">
        <v>56059</v>
      </c>
      <c r="C1560" t="s">
        <v>13</v>
      </c>
      <c r="D1560" t="s">
        <v>20</v>
      </c>
      <c r="E1560" t="s">
        <v>13</v>
      </c>
      <c r="F1560" t="s">
        <v>18</v>
      </c>
      <c r="G1560" t="s">
        <v>15</v>
      </c>
      <c r="H1560">
        <v>0.30141002537094103</v>
      </c>
      <c r="I1560">
        <v>63.9</v>
      </c>
      <c r="J1560">
        <v>45.2</v>
      </c>
      <c r="K1560">
        <v>30.547481141115899</v>
      </c>
      <c r="L1560">
        <v>2.64875899382635E-3</v>
      </c>
      <c r="M1560">
        <v>4.4614567177710702</v>
      </c>
      <c r="N1560">
        <v>59011</v>
      </c>
      <c r="O1560">
        <v>0.69858997462905803</v>
      </c>
      <c r="P1560">
        <v>0.30141002537094103</v>
      </c>
    </row>
    <row r="1561" spans="1:16" x14ac:dyDescent="0.25">
      <c r="A1561">
        <v>1</v>
      </c>
      <c r="B1561">
        <v>17081</v>
      </c>
      <c r="C1561" t="s">
        <v>24</v>
      </c>
      <c r="D1561" t="s">
        <v>26</v>
      </c>
      <c r="E1561" t="s">
        <v>24</v>
      </c>
      <c r="F1561" t="s">
        <v>25</v>
      </c>
      <c r="G1561" t="s">
        <v>15</v>
      </c>
      <c r="H1561">
        <v>7.0262278299925401E-2</v>
      </c>
      <c r="I1561">
        <v>95.7</v>
      </c>
      <c r="J1561">
        <v>42.9</v>
      </c>
      <c r="K1561">
        <v>328.39917443343398</v>
      </c>
      <c r="L1561">
        <v>1.4731998143902801E-2</v>
      </c>
      <c r="M1561">
        <v>24.687139195543001</v>
      </c>
      <c r="N1561">
        <v>12119</v>
      </c>
      <c r="O1561">
        <v>0.92973772170007396</v>
      </c>
      <c r="P1561">
        <v>7.0262278299925401E-2</v>
      </c>
    </row>
    <row r="1562" spans="1:16" x14ac:dyDescent="0.25">
      <c r="A1562">
        <v>1</v>
      </c>
      <c r="B1562">
        <v>97023</v>
      </c>
      <c r="C1562" t="s">
        <v>24</v>
      </c>
      <c r="D1562" t="s">
        <v>104</v>
      </c>
      <c r="E1562" t="s">
        <v>24</v>
      </c>
      <c r="F1562" t="s">
        <v>53</v>
      </c>
      <c r="G1562" t="s">
        <v>15</v>
      </c>
      <c r="H1562">
        <v>0.117198097118742</v>
      </c>
      <c r="I1562">
        <v>95.7</v>
      </c>
      <c r="J1562">
        <v>42.9</v>
      </c>
      <c r="K1562">
        <v>271.51179826940597</v>
      </c>
      <c r="L1562">
        <v>1.13296492466483E-2</v>
      </c>
      <c r="M1562">
        <v>21.664984390746199</v>
      </c>
      <c r="N1562">
        <v>18110</v>
      </c>
      <c r="O1562">
        <v>0.88280190288125704</v>
      </c>
      <c r="P1562">
        <v>0.117198097118742</v>
      </c>
    </row>
    <row r="1563" spans="1:16" x14ac:dyDescent="0.25">
      <c r="A1563">
        <v>1</v>
      </c>
      <c r="B1563">
        <v>65050</v>
      </c>
      <c r="C1563" t="s">
        <v>44</v>
      </c>
      <c r="D1563" t="s">
        <v>96</v>
      </c>
      <c r="E1563" t="s">
        <v>44</v>
      </c>
      <c r="F1563" t="s">
        <v>96</v>
      </c>
      <c r="G1563" t="s">
        <v>15</v>
      </c>
      <c r="H1563">
        <v>0.20260569784239199</v>
      </c>
      <c r="I1563">
        <v>39.6</v>
      </c>
      <c r="J1563">
        <v>25.5</v>
      </c>
      <c r="K1563">
        <v>223.30891527078501</v>
      </c>
      <c r="L1563">
        <v>3.6925994854149401E-2</v>
      </c>
      <c r="M1563">
        <v>34.458724629312798</v>
      </c>
      <c r="N1563">
        <v>65037</v>
      </c>
      <c r="O1563">
        <v>0.79739430215760698</v>
      </c>
      <c r="P1563">
        <v>0.20260569784239299</v>
      </c>
    </row>
    <row r="1564" spans="1:16" x14ac:dyDescent="0.25">
      <c r="A1564">
        <v>1</v>
      </c>
      <c r="B1564">
        <v>4117</v>
      </c>
      <c r="C1564" t="s">
        <v>31</v>
      </c>
      <c r="D1564" t="s">
        <v>57</v>
      </c>
      <c r="E1564" t="s">
        <v>31</v>
      </c>
      <c r="F1564" t="s">
        <v>32</v>
      </c>
      <c r="G1564" t="s">
        <v>15</v>
      </c>
      <c r="H1564">
        <v>0.13186485421241501</v>
      </c>
      <c r="I1564">
        <v>106.2</v>
      </c>
      <c r="J1564">
        <v>46.2</v>
      </c>
      <c r="K1564">
        <v>225.77855804001601</v>
      </c>
      <c r="L1564">
        <v>2.6315889661136498E-2</v>
      </c>
      <c r="M1564">
        <v>25.1708255386994</v>
      </c>
      <c r="N1564">
        <v>6039</v>
      </c>
      <c r="O1564">
        <v>0.868135145787583</v>
      </c>
      <c r="P1564">
        <v>0.13186485421241501</v>
      </c>
    </row>
    <row r="1565" spans="1:16" x14ac:dyDescent="0.25">
      <c r="A1565">
        <v>1</v>
      </c>
      <c r="B1565">
        <v>1215</v>
      </c>
      <c r="C1565" t="s">
        <v>31</v>
      </c>
      <c r="D1565" t="s">
        <v>43</v>
      </c>
      <c r="E1565" t="s">
        <v>31</v>
      </c>
      <c r="F1565" t="s">
        <v>87</v>
      </c>
      <c r="G1565" t="s">
        <v>15</v>
      </c>
      <c r="H1565">
        <v>0.110223538011909</v>
      </c>
      <c r="I1565">
        <v>106.2</v>
      </c>
      <c r="J1565">
        <v>46.2</v>
      </c>
      <c r="K1565">
        <v>247.30300701860801</v>
      </c>
      <c r="L1565">
        <v>2.7989775173550599E-2</v>
      </c>
      <c r="M1565">
        <v>27.7057874980744</v>
      </c>
      <c r="N1565">
        <v>2158</v>
      </c>
      <c r="O1565">
        <v>0.88977646198809002</v>
      </c>
      <c r="P1565">
        <v>0.110223538011909</v>
      </c>
    </row>
    <row r="1566" spans="1:16" x14ac:dyDescent="0.25">
      <c r="A1566">
        <v>1</v>
      </c>
      <c r="B1566">
        <v>37003</v>
      </c>
      <c r="C1566" t="s">
        <v>33</v>
      </c>
      <c r="D1566" t="s">
        <v>79</v>
      </c>
      <c r="E1566" t="s">
        <v>33</v>
      </c>
      <c r="F1566" t="s">
        <v>79</v>
      </c>
      <c r="G1566" t="s">
        <v>15</v>
      </c>
      <c r="H1566">
        <v>0.12286565213133201</v>
      </c>
      <c r="I1566">
        <v>81.5</v>
      </c>
      <c r="J1566">
        <v>51.5</v>
      </c>
      <c r="K1566">
        <v>185.53941231687401</v>
      </c>
      <c r="L1566">
        <v>1.59797088631717E-2</v>
      </c>
      <c r="M1566">
        <v>20.7702423334486</v>
      </c>
      <c r="N1566">
        <v>37006</v>
      </c>
      <c r="O1566">
        <v>0.87713434786866795</v>
      </c>
      <c r="P1566">
        <v>0.12286565213133099</v>
      </c>
    </row>
    <row r="1567" spans="1:16" x14ac:dyDescent="0.25">
      <c r="A1567">
        <v>1</v>
      </c>
      <c r="B1567">
        <v>1272</v>
      </c>
      <c r="C1567" t="s">
        <v>31</v>
      </c>
      <c r="D1567" t="s">
        <v>43</v>
      </c>
      <c r="E1567" t="s">
        <v>31</v>
      </c>
      <c r="F1567" t="s">
        <v>43</v>
      </c>
      <c r="G1567" t="s">
        <v>15</v>
      </c>
      <c r="H1567">
        <v>8.8804914437471294E-2</v>
      </c>
      <c r="I1567">
        <v>106.2</v>
      </c>
      <c r="J1567">
        <v>46.2</v>
      </c>
      <c r="K1567">
        <v>270.081710358012</v>
      </c>
      <c r="L1567">
        <v>3.1029265954563501E-2</v>
      </c>
      <c r="M1567">
        <v>30.0986512266667</v>
      </c>
      <c r="N1567">
        <v>1272</v>
      </c>
      <c r="O1567">
        <v>0.91119508556252804</v>
      </c>
      <c r="P1567">
        <v>8.8804914437471197E-2</v>
      </c>
    </row>
    <row r="1568" spans="1:16" x14ac:dyDescent="0.25">
      <c r="A1568">
        <v>1</v>
      </c>
      <c r="B1568">
        <v>38021</v>
      </c>
      <c r="C1568" t="s">
        <v>33</v>
      </c>
      <c r="D1568" t="s">
        <v>42</v>
      </c>
      <c r="E1568" t="s">
        <v>33</v>
      </c>
      <c r="F1568" t="s">
        <v>79</v>
      </c>
      <c r="G1568" t="s">
        <v>15</v>
      </c>
      <c r="H1568">
        <v>0.172438134787508</v>
      </c>
      <c r="I1568">
        <v>81.5</v>
      </c>
      <c r="J1568">
        <v>51.5</v>
      </c>
      <c r="K1568">
        <v>136.771879557017</v>
      </c>
      <c r="L1568">
        <v>1.12515769175856E-2</v>
      </c>
      <c r="M1568">
        <v>14.6824894654497</v>
      </c>
      <c r="N1568">
        <v>37032</v>
      </c>
      <c r="O1568">
        <v>0.82756186521249098</v>
      </c>
      <c r="P1568">
        <v>0.172438134787508</v>
      </c>
    </row>
    <row r="1569" spans="1:16" x14ac:dyDescent="0.25">
      <c r="A1569">
        <v>1</v>
      </c>
      <c r="B1569">
        <v>56024</v>
      </c>
      <c r="C1569" t="s">
        <v>13</v>
      </c>
      <c r="D1569" t="s">
        <v>20</v>
      </c>
      <c r="E1569" t="s">
        <v>13</v>
      </c>
      <c r="F1569" t="s">
        <v>14</v>
      </c>
      <c r="G1569" t="s">
        <v>15</v>
      </c>
      <c r="H1569">
        <v>0.26457060954494999</v>
      </c>
      <c r="I1569">
        <v>63.9</v>
      </c>
      <c r="J1569">
        <v>45.2</v>
      </c>
      <c r="K1569">
        <v>72.343344566107504</v>
      </c>
      <c r="L1569">
        <v>8.8044496168857601E-3</v>
      </c>
      <c r="M1569">
        <v>8.1107930873018592</v>
      </c>
      <c r="N1569">
        <v>58091</v>
      </c>
      <c r="O1569">
        <v>0.73542939045504996</v>
      </c>
      <c r="P1569">
        <v>0.26457060954494999</v>
      </c>
    </row>
    <row r="1570" spans="1:16" x14ac:dyDescent="0.25">
      <c r="A1570">
        <v>1</v>
      </c>
      <c r="B1570">
        <v>12089</v>
      </c>
      <c r="C1570" t="s">
        <v>24</v>
      </c>
      <c r="D1570" t="s">
        <v>25</v>
      </c>
      <c r="E1570" t="s">
        <v>24</v>
      </c>
      <c r="F1570" t="s">
        <v>108</v>
      </c>
      <c r="G1570" t="s">
        <v>15</v>
      </c>
      <c r="H1570">
        <v>5.0781268676546198E-2</v>
      </c>
      <c r="I1570">
        <v>95.7</v>
      </c>
      <c r="J1570">
        <v>42.9</v>
      </c>
      <c r="K1570">
        <v>358.500065823066</v>
      </c>
      <c r="L1570">
        <v>1.6178338853557801E-2</v>
      </c>
      <c r="M1570">
        <v>24.397823381994399</v>
      </c>
      <c r="N1570">
        <v>14061</v>
      </c>
      <c r="O1570">
        <v>0.94921873132345302</v>
      </c>
      <c r="P1570">
        <v>5.0781268676546198E-2</v>
      </c>
    </row>
    <row r="1571" spans="1:16" x14ac:dyDescent="0.25">
      <c r="A1571">
        <v>1</v>
      </c>
      <c r="B1571">
        <v>63025</v>
      </c>
      <c r="C1571" t="s">
        <v>44</v>
      </c>
      <c r="D1571" t="s">
        <v>78</v>
      </c>
      <c r="E1571" t="s">
        <v>44</v>
      </c>
      <c r="F1571" t="s">
        <v>78</v>
      </c>
      <c r="G1571" t="s">
        <v>15</v>
      </c>
      <c r="H1571">
        <v>0.15648387153084301</v>
      </c>
      <c r="I1571">
        <v>39.6</v>
      </c>
      <c r="J1571">
        <v>25.5</v>
      </c>
      <c r="K1571">
        <v>271.20662450692902</v>
      </c>
      <c r="L1571">
        <v>4.2145257940117802E-2</v>
      </c>
      <c r="M1571">
        <v>39.660057054804</v>
      </c>
      <c r="N1571">
        <v>63001</v>
      </c>
      <c r="O1571">
        <v>0.84351612846915702</v>
      </c>
      <c r="P1571">
        <v>0.15648387153084301</v>
      </c>
    </row>
    <row r="1572" spans="1:16" x14ac:dyDescent="0.25">
      <c r="A1572">
        <v>1</v>
      </c>
      <c r="B1572">
        <v>50009</v>
      </c>
      <c r="C1572" t="s">
        <v>27</v>
      </c>
      <c r="D1572" t="s">
        <v>85</v>
      </c>
      <c r="E1572" t="s">
        <v>36</v>
      </c>
      <c r="F1572" t="s">
        <v>113</v>
      </c>
      <c r="G1572" t="s">
        <v>19</v>
      </c>
      <c r="H1572">
        <v>0.11404150785261601</v>
      </c>
      <c r="I1572">
        <v>89.9</v>
      </c>
      <c r="J1572">
        <v>48.5</v>
      </c>
      <c r="K1572">
        <v>244.285417061358</v>
      </c>
      <c r="L1572">
        <v>2.9348243999557599E-2</v>
      </c>
      <c r="M1572">
        <v>19.724283920952701</v>
      </c>
      <c r="N1572">
        <v>67004</v>
      </c>
      <c r="O1572">
        <v>0.88595849214738298</v>
      </c>
      <c r="P1572">
        <v>0.11404150785261601</v>
      </c>
    </row>
    <row r="1573" spans="1:16" x14ac:dyDescent="0.25">
      <c r="A1573">
        <v>1</v>
      </c>
      <c r="B1573">
        <v>36044</v>
      </c>
      <c r="C1573" t="s">
        <v>33</v>
      </c>
      <c r="D1573" t="s">
        <v>41</v>
      </c>
      <c r="E1573" t="s">
        <v>33</v>
      </c>
      <c r="F1573" t="s">
        <v>35</v>
      </c>
      <c r="G1573" t="s">
        <v>15</v>
      </c>
      <c r="H1573">
        <v>0.145844644967351</v>
      </c>
      <c r="I1573">
        <v>81.5</v>
      </c>
      <c r="J1573">
        <v>51.5</v>
      </c>
      <c r="K1573">
        <v>165.90814205532001</v>
      </c>
      <c r="L1573">
        <v>1.44279281734155E-2</v>
      </c>
      <c r="M1573">
        <v>17.347419480783</v>
      </c>
      <c r="N1573">
        <v>40007</v>
      </c>
      <c r="O1573">
        <v>0.85415535503264794</v>
      </c>
      <c r="P1573">
        <v>0.145844644967351</v>
      </c>
    </row>
    <row r="1574" spans="1:16" x14ac:dyDescent="0.25">
      <c r="A1574">
        <v>1</v>
      </c>
      <c r="B1574">
        <v>65116</v>
      </c>
      <c r="C1574" t="s">
        <v>44</v>
      </c>
      <c r="D1574" t="s">
        <v>96</v>
      </c>
      <c r="E1574" t="s">
        <v>44</v>
      </c>
      <c r="F1574" t="s">
        <v>55</v>
      </c>
      <c r="G1574" t="s">
        <v>15</v>
      </c>
      <c r="H1574">
        <v>0.17222757128721999</v>
      </c>
      <c r="I1574">
        <v>39.6</v>
      </c>
      <c r="J1574">
        <v>25.5</v>
      </c>
      <c r="K1574">
        <v>254.24815979468599</v>
      </c>
      <c r="L1574">
        <v>4.12209777280068E-2</v>
      </c>
      <c r="M1574">
        <v>38.1764287096968</v>
      </c>
      <c r="N1574">
        <v>64006</v>
      </c>
      <c r="O1574">
        <v>0.82777242871277901</v>
      </c>
      <c r="P1574">
        <v>0.17222757128721999</v>
      </c>
    </row>
    <row r="1575" spans="1:16" x14ac:dyDescent="0.25">
      <c r="A1575">
        <v>1</v>
      </c>
      <c r="B1575">
        <v>15146</v>
      </c>
      <c r="C1575" t="s">
        <v>24</v>
      </c>
      <c r="D1575" t="s">
        <v>60</v>
      </c>
      <c r="E1575" t="s">
        <v>24</v>
      </c>
      <c r="F1575" t="s">
        <v>26</v>
      </c>
      <c r="G1575" t="s">
        <v>15</v>
      </c>
      <c r="H1575">
        <v>0</v>
      </c>
      <c r="I1575">
        <v>95.7</v>
      </c>
      <c r="J1575">
        <v>42.9</v>
      </c>
      <c r="K1575">
        <v>440.56949061981697</v>
      </c>
      <c r="L1575">
        <v>1.9839703875317499E-2</v>
      </c>
      <c r="M1575">
        <v>29.9884982881218</v>
      </c>
      <c r="N1575">
        <v>17077</v>
      </c>
      <c r="O1575">
        <v>1</v>
      </c>
      <c r="P1575">
        <v>0</v>
      </c>
    </row>
    <row r="1576" spans="1:16" x14ac:dyDescent="0.25">
      <c r="A1576">
        <v>1</v>
      </c>
      <c r="B1576">
        <v>3091</v>
      </c>
      <c r="C1576" t="s">
        <v>31</v>
      </c>
      <c r="D1576" t="s">
        <v>77</v>
      </c>
      <c r="E1576" t="s">
        <v>31</v>
      </c>
      <c r="F1576" t="s">
        <v>107</v>
      </c>
      <c r="G1576" t="s">
        <v>15</v>
      </c>
      <c r="H1576">
        <v>0.21145694138492199</v>
      </c>
      <c r="I1576">
        <v>106.2</v>
      </c>
      <c r="J1576">
        <v>46.2</v>
      </c>
      <c r="K1576">
        <v>145.95366898662999</v>
      </c>
      <c r="L1576">
        <v>1.72138913208757E-2</v>
      </c>
      <c r="M1576">
        <v>15.502487814070401</v>
      </c>
      <c r="N1576">
        <v>103072</v>
      </c>
      <c r="O1576">
        <v>0.78854305861507701</v>
      </c>
      <c r="P1576">
        <v>0.21145694138492199</v>
      </c>
    </row>
    <row r="1577" spans="1:16" x14ac:dyDescent="0.25">
      <c r="A1577">
        <v>1</v>
      </c>
      <c r="B1577">
        <v>16053</v>
      </c>
      <c r="C1577" t="s">
        <v>24</v>
      </c>
      <c r="D1577" t="s">
        <v>66</v>
      </c>
      <c r="E1577" t="s">
        <v>24</v>
      </c>
      <c r="F1577" t="s">
        <v>60</v>
      </c>
      <c r="G1577" t="s">
        <v>15</v>
      </c>
      <c r="H1577">
        <v>3.4281815440868002E-2</v>
      </c>
      <c r="I1577">
        <v>95.7</v>
      </c>
      <c r="J1577">
        <v>42.9</v>
      </c>
      <c r="K1577">
        <v>375.91804704186501</v>
      </c>
      <c r="L1577">
        <v>1.7021360534279099E-2</v>
      </c>
      <c r="M1577">
        <v>26.0158565202379</v>
      </c>
      <c r="N1577">
        <v>15146</v>
      </c>
      <c r="O1577">
        <v>0.96571818455913205</v>
      </c>
      <c r="P1577">
        <v>3.4281815440868002E-2</v>
      </c>
    </row>
    <row r="1578" spans="1:16" x14ac:dyDescent="0.25">
      <c r="A1578">
        <v>1</v>
      </c>
      <c r="B1578">
        <v>1164</v>
      </c>
      <c r="C1578" t="s">
        <v>31</v>
      </c>
      <c r="D1578" t="s">
        <v>43</v>
      </c>
      <c r="E1578" t="s">
        <v>100</v>
      </c>
      <c r="F1578" t="s">
        <v>101</v>
      </c>
      <c r="G1578" t="s">
        <v>19</v>
      </c>
      <c r="H1578">
        <v>9.3978575044267806E-2</v>
      </c>
      <c r="I1578">
        <v>106.2</v>
      </c>
      <c r="J1578">
        <v>46.2</v>
      </c>
      <c r="K1578">
        <v>264.52284888751899</v>
      </c>
      <c r="L1578">
        <v>3.0288344012118801E-2</v>
      </c>
      <c r="M1578">
        <v>29.533037296734001</v>
      </c>
      <c r="N1578">
        <v>7003</v>
      </c>
      <c r="O1578">
        <v>0.90602142495573201</v>
      </c>
      <c r="P1578">
        <v>9.3978575044267904E-2</v>
      </c>
    </row>
    <row r="1579" spans="1:16" x14ac:dyDescent="0.25">
      <c r="A1579">
        <v>1</v>
      </c>
      <c r="B1579">
        <v>63049</v>
      </c>
      <c r="C1579" t="s">
        <v>44</v>
      </c>
      <c r="D1579" t="s">
        <v>78</v>
      </c>
      <c r="E1579" t="s">
        <v>44</v>
      </c>
      <c r="F1579" t="s">
        <v>96</v>
      </c>
      <c r="G1579" t="s">
        <v>15</v>
      </c>
      <c r="H1579">
        <v>0.163343450886587</v>
      </c>
      <c r="I1579">
        <v>39.6</v>
      </c>
      <c r="J1579">
        <v>25.5</v>
      </c>
      <c r="K1579">
        <v>263.95539791067</v>
      </c>
      <c r="L1579">
        <v>4.0949119612978598E-2</v>
      </c>
      <c r="M1579">
        <v>38.845156551098</v>
      </c>
      <c r="N1579">
        <v>65154</v>
      </c>
      <c r="O1579">
        <v>0.83665654911341303</v>
      </c>
      <c r="P1579">
        <v>0.163343450886586</v>
      </c>
    </row>
    <row r="1580" spans="1:16" x14ac:dyDescent="0.25">
      <c r="A1580">
        <v>1</v>
      </c>
      <c r="B1580">
        <v>19035</v>
      </c>
      <c r="C1580" t="s">
        <v>24</v>
      </c>
      <c r="D1580" t="s">
        <v>56</v>
      </c>
      <c r="E1580" t="s">
        <v>24</v>
      </c>
      <c r="F1580" t="s">
        <v>26</v>
      </c>
      <c r="G1580" t="s">
        <v>15</v>
      </c>
      <c r="H1580">
        <v>7.9183245128082599E-2</v>
      </c>
      <c r="I1580">
        <v>95.7</v>
      </c>
      <c r="J1580">
        <v>42.9</v>
      </c>
      <c r="K1580">
        <v>326.22803693741298</v>
      </c>
      <c r="L1580">
        <v>1.4934493491633E-2</v>
      </c>
      <c r="M1580">
        <v>22.194533004861199</v>
      </c>
      <c r="N1580">
        <v>17077</v>
      </c>
      <c r="O1580">
        <v>0.92081675487191705</v>
      </c>
      <c r="P1580">
        <v>7.9183245128082599E-2</v>
      </c>
    </row>
    <row r="1581" spans="1:16" x14ac:dyDescent="0.25">
      <c r="A1581">
        <v>1</v>
      </c>
      <c r="B1581">
        <v>58091</v>
      </c>
      <c r="C1581" t="s">
        <v>13</v>
      </c>
      <c r="D1581" t="s">
        <v>14</v>
      </c>
      <c r="E1581" t="s">
        <v>13</v>
      </c>
      <c r="F1581" t="s">
        <v>14</v>
      </c>
      <c r="G1581" t="s">
        <v>15</v>
      </c>
      <c r="H1581">
        <v>1.33830742645378E-2</v>
      </c>
      <c r="I1581">
        <v>63.9</v>
      </c>
      <c r="J1581">
        <v>45.2</v>
      </c>
      <c r="K1581">
        <v>345.73179625703602</v>
      </c>
      <c r="L1581">
        <v>4.8577829854548699E-2</v>
      </c>
      <c r="M1581">
        <v>35.386210679520403</v>
      </c>
      <c r="N1581">
        <v>58091</v>
      </c>
      <c r="O1581">
        <v>0.986616925735462</v>
      </c>
      <c r="P1581">
        <v>1.33830742645378E-2</v>
      </c>
    </row>
    <row r="1582" spans="1:16" x14ac:dyDescent="0.25">
      <c r="A1582">
        <v>1</v>
      </c>
      <c r="B1582">
        <v>15146</v>
      </c>
      <c r="C1582" t="s">
        <v>24</v>
      </c>
      <c r="D1582" t="s">
        <v>60</v>
      </c>
      <c r="E1582" t="s">
        <v>24</v>
      </c>
      <c r="F1582" t="s">
        <v>104</v>
      </c>
      <c r="G1582" t="s">
        <v>15</v>
      </c>
      <c r="H1582">
        <v>0</v>
      </c>
      <c r="I1582">
        <v>95.7</v>
      </c>
      <c r="J1582">
        <v>42.9</v>
      </c>
      <c r="K1582">
        <v>440.56949061981697</v>
      </c>
      <c r="L1582">
        <v>1.9839703875317499E-2</v>
      </c>
      <c r="M1582">
        <v>29.9884982881218</v>
      </c>
      <c r="N1582">
        <v>108033</v>
      </c>
      <c r="O1582">
        <v>0.999999999999999</v>
      </c>
      <c r="P1582">
        <v>0</v>
      </c>
    </row>
    <row r="1583" spans="1:16" x14ac:dyDescent="0.25">
      <c r="A1583">
        <v>1</v>
      </c>
      <c r="B1583">
        <v>26052</v>
      </c>
      <c r="C1583" t="s">
        <v>21</v>
      </c>
      <c r="D1583" t="s">
        <v>39</v>
      </c>
      <c r="E1583" t="s">
        <v>21</v>
      </c>
      <c r="F1583" t="s">
        <v>69</v>
      </c>
      <c r="G1583" t="s">
        <v>15</v>
      </c>
      <c r="H1583">
        <v>0.11286939360996601</v>
      </c>
      <c r="I1583">
        <v>81.099999999999994</v>
      </c>
      <c r="J1583">
        <v>55.8</v>
      </c>
      <c r="K1583">
        <v>217.331538333494</v>
      </c>
      <c r="L1583">
        <v>1.6212919606165901E-2</v>
      </c>
      <c r="M1583">
        <v>7.6725788519847304</v>
      </c>
      <c r="N1583">
        <v>29033</v>
      </c>
      <c r="O1583">
        <v>0.88713060639003305</v>
      </c>
      <c r="P1583">
        <v>0.11286939360996601</v>
      </c>
    </row>
    <row r="1584" spans="1:16" x14ac:dyDescent="0.25">
      <c r="A1584">
        <v>1</v>
      </c>
      <c r="B1584">
        <v>16219</v>
      </c>
      <c r="C1584" t="s">
        <v>24</v>
      </c>
      <c r="D1584" t="s">
        <v>66</v>
      </c>
      <c r="E1584" t="s">
        <v>36</v>
      </c>
      <c r="F1584" t="s">
        <v>80</v>
      </c>
      <c r="G1584" t="s">
        <v>19</v>
      </c>
      <c r="H1584">
        <v>1.9979977250224101E-2</v>
      </c>
      <c r="I1584">
        <v>95.7</v>
      </c>
      <c r="J1584">
        <v>42.9</v>
      </c>
      <c r="K1584">
        <v>391.55249235680901</v>
      </c>
      <c r="L1584">
        <v>1.7683092741752199E-2</v>
      </c>
      <c r="M1584">
        <v>27.2784993815573</v>
      </c>
      <c r="N1584">
        <v>69099</v>
      </c>
      <c r="O1584">
        <v>0.98002002274977495</v>
      </c>
      <c r="P1584">
        <v>1.9979977250224101E-2</v>
      </c>
    </row>
    <row r="1585" spans="1:16" x14ac:dyDescent="0.25">
      <c r="A1585">
        <v>1</v>
      </c>
      <c r="B1585">
        <v>15185</v>
      </c>
      <c r="C1585" t="s">
        <v>24</v>
      </c>
      <c r="D1585" t="s">
        <v>60</v>
      </c>
      <c r="E1585" t="s">
        <v>24</v>
      </c>
      <c r="F1585" t="s">
        <v>25</v>
      </c>
      <c r="G1585" t="s">
        <v>15</v>
      </c>
      <c r="H1585">
        <v>0</v>
      </c>
      <c r="I1585">
        <v>95.7</v>
      </c>
      <c r="J1585">
        <v>42.9</v>
      </c>
      <c r="K1585">
        <v>417.39721974622103</v>
      </c>
      <c r="L1585">
        <v>1.8819268664295199E-2</v>
      </c>
      <c r="M1585">
        <v>28.266268932010199</v>
      </c>
      <c r="N1585">
        <v>12092</v>
      </c>
      <c r="O1585">
        <v>1</v>
      </c>
      <c r="P1585">
        <v>0</v>
      </c>
    </row>
    <row r="1586" spans="1:16" x14ac:dyDescent="0.25">
      <c r="A1586">
        <v>1</v>
      </c>
      <c r="B1586">
        <v>1120</v>
      </c>
      <c r="C1586" t="s">
        <v>31</v>
      </c>
      <c r="D1586" t="s">
        <v>43</v>
      </c>
      <c r="E1586" t="s">
        <v>31</v>
      </c>
      <c r="F1586" t="s">
        <v>87</v>
      </c>
      <c r="G1586" t="s">
        <v>15</v>
      </c>
      <c r="H1586">
        <v>9.5473908304359895E-2</v>
      </c>
      <c r="I1586">
        <v>106.2</v>
      </c>
      <c r="J1586">
        <v>46.2</v>
      </c>
      <c r="K1586">
        <v>262.978107502961</v>
      </c>
      <c r="L1586">
        <v>3.02291122565535E-2</v>
      </c>
      <c r="M1586">
        <v>29.3812514725218</v>
      </c>
      <c r="N1586">
        <v>2016</v>
      </c>
      <c r="O1586">
        <v>0.90452609169564002</v>
      </c>
      <c r="P1586">
        <v>9.5473908304359895E-2</v>
      </c>
    </row>
    <row r="1587" spans="1:16" x14ac:dyDescent="0.25">
      <c r="A1587">
        <v>1</v>
      </c>
      <c r="B1587">
        <v>58091</v>
      </c>
      <c r="C1587" t="s">
        <v>13</v>
      </c>
      <c r="D1587" t="s">
        <v>14</v>
      </c>
      <c r="E1587" t="s">
        <v>13</v>
      </c>
      <c r="F1587" t="s">
        <v>14</v>
      </c>
      <c r="G1587" t="s">
        <v>15</v>
      </c>
      <c r="H1587">
        <v>1.33830742645378E-2</v>
      </c>
      <c r="I1587">
        <v>63.9</v>
      </c>
      <c r="J1587">
        <v>45.2</v>
      </c>
      <c r="K1587">
        <v>345.73179625703602</v>
      </c>
      <c r="L1587">
        <v>4.8577829854548699E-2</v>
      </c>
      <c r="M1587">
        <v>35.386210679520403</v>
      </c>
      <c r="N1587">
        <v>58091</v>
      </c>
      <c r="O1587">
        <v>0.986616925735462</v>
      </c>
      <c r="P1587">
        <v>1.33830742645378E-2</v>
      </c>
    </row>
    <row r="1588" spans="1:16" x14ac:dyDescent="0.25">
      <c r="A1588">
        <v>1</v>
      </c>
      <c r="B1588">
        <v>10025</v>
      </c>
      <c r="C1588" t="s">
        <v>90</v>
      </c>
      <c r="D1588" t="s">
        <v>91</v>
      </c>
      <c r="E1588" t="s">
        <v>90</v>
      </c>
      <c r="F1588" t="s">
        <v>106</v>
      </c>
      <c r="G1588" t="s">
        <v>15</v>
      </c>
      <c r="H1588">
        <v>0.301973168835802</v>
      </c>
      <c r="I1588">
        <v>96.8</v>
      </c>
      <c r="J1588">
        <v>39.799999999999997</v>
      </c>
      <c r="K1588">
        <v>105.384785188089</v>
      </c>
      <c r="L1588">
        <v>5.4113877318887497E-2</v>
      </c>
      <c r="M1588">
        <v>12.164623585346</v>
      </c>
      <c r="N1588">
        <v>9056</v>
      </c>
      <c r="O1588">
        <v>0.69802683116419695</v>
      </c>
      <c r="P1588">
        <v>0.301973168835802</v>
      </c>
    </row>
    <row r="1589" spans="1:16" x14ac:dyDescent="0.25">
      <c r="A1589">
        <v>1</v>
      </c>
      <c r="B1589">
        <v>26082</v>
      </c>
      <c r="C1589" t="s">
        <v>21</v>
      </c>
      <c r="D1589" t="s">
        <v>39</v>
      </c>
      <c r="E1589" t="s">
        <v>21</v>
      </c>
      <c r="F1589" t="s">
        <v>84</v>
      </c>
      <c r="G1589" t="s">
        <v>15</v>
      </c>
      <c r="H1589">
        <v>7.8931828518212899E-2</v>
      </c>
      <c r="I1589">
        <v>81.099999999999994</v>
      </c>
      <c r="J1589">
        <v>55.8</v>
      </c>
      <c r="K1589">
        <v>260.54936685159299</v>
      </c>
      <c r="L1589">
        <v>2.0531664093019202E-2</v>
      </c>
      <c r="M1589">
        <v>9.6777068101480808</v>
      </c>
      <c r="N1589">
        <v>25006</v>
      </c>
      <c r="O1589">
        <v>0.92106817148178599</v>
      </c>
      <c r="P1589">
        <v>7.8931828518212899E-2</v>
      </c>
    </row>
    <row r="1590" spans="1:16" x14ac:dyDescent="0.25">
      <c r="A1590">
        <v>1</v>
      </c>
      <c r="B1590">
        <v>17067</v>
      </c>
      <c r="C1590" t="s">
        <v>24</v>
      </c>
      <c r="D1590" t="s">
        <v>26</v>
      </c>
      <c r="E1590" t="s">
        <v>24</v>
      </c>
      <c r="F1590" t="s">
        <v>66</v>
      </c>
      <c r="G1590" t="s">
        <v>15</v>
      </c>
      <c r="H1590">
        <v>0.144256161186887</v>
      </c>
      <c r="I1590">
        <v>95.7</v>
      </c>
      <c r="J1590">
        <v>42.9</v>
      </c>
      <c r="K1590">
        <v>245.747468835158</v>
      </c>
      <c r="L1590">
        <v>1.13238740966888E-2</v>
      </c>
      <c r="M1590">
        <v>18.578239853463501</v>
      </c>
      <c r="N1590">
        <v>16153</v>
      </c>
      <c r="O1590">
        <v>0.855743838813112</v>
      </c>
      <c r="P1590">
        <v>0.144256161186887</v>
      </c>
    </row>
    <row r="1591" spans="1:16" x14ac:dyDescent="0.25">
      <c r="A1591">
        <v>1</v>
      </c>
      <c r="B1591">
        <v>100005</v>
      </c>
      <c r="C1591" t="s">
        <v>27</v>
      </c>
      <c r="D1591" t="s">
        <v>118</v>
      </c>
      <c r="E1591" t="s">
        <v>27</v>
      </c>
      <c r="F1591" t="s">
        <v>82</v>
      </c>
      <c r="G1591" t="s">
        <v>15</v>
      </c>
      <c r="H1591">
        <v>8.2542999796608799E-2</v>
      </c>
      <c r="I1591">
        <v>89.9</v>
      </c>
      <c r="J1591">
        <v>48.5</v>
      </c>
      <c r="K1591">
        <v>279.16495917556102</v>
      </c>
      <c r="L1591">
        <v>3.4755304714416603E-2</v>
      </c>
      <c r="M1591">
        <v>23.0737197917598</v>
      </c>
      <c r="N1591">
        <v>49009</v>
      </c>
      <c r="O1591">
        <v>0.91745700020339005</v>
      </c>
      <c r="P1591">
        <v>8.2542999796608799E-2</v>
      </c>
    </row>
    <row r="1592" spans="1:16" x14ac:dyDescent="0.25">
      <c r="A1592">
        <v>1</v>
      </c>
      <c r="B1592">
        <v>72020</v>
      </c>
      <c r="C1592" t="s">
        <v>51</v>
      </c>
      <c r="D1592" t="s">
        <v>75</v>
      </c>
      <c r="E1592" t="s">
        <v>51</v>
      </c>
      <c r="F1592" t="s">
        <v>102</v>
      </c>
      <c r="G1592" t="s">
        <v>15</v>
      </c>
      <c r="H1592">
        <v>0.26082249244279099</v>
      </c>
      <c r="I1592">
        <v>61.4</v>
      </c>
      <c r="J1592">
        <v>28.6</v>
      </c>
      <c r="K1592">
        <v>184.27241026991601</v>
      </c>
      <c r="L1592">
        <v>4.4533859019134599E-2</v>
      </c>
      <c r="M1592">
        <v>22.643869662606502</v>
      </c>
      <c r="N1592">
        <v>73003</v>
      </c>
      <c r="O1592">
        <v>0.73917750755720801</v>
      </c>
      <c r="P1592">
        <v>0.26082249244279099</v>
      </c>
    </row>
    <row r="1593" spans="1:16" x14ac:dyDescent="0.25">
      <c r="A1593">
        <v>1</v>
      </c>
      <c r="B1593">
        <v>108041</v>
      </c>
      <c r="C1593" t="s">
        <v>24</v>
      </c>
      <c r="D1593" t="s">
        <v>104</v>
      </c>
      <c r="E1593" t="s">
        <v>24</v>
      </c>
      <c r="F1593" t="s">
        <v>104</v>
      </c>
      <c r="G1593" t="s">
        <v>15</v>
      </c>
      <c r="H1593">
        <v>6.5095604270714799E-3</v>
      </c>
      <c r="I1593">
        <v>95.7</v>
      </c>
      <c r="J1593">
        <v>42.9</v>
      </c>
      <c r="K1593">
        <v>406.500569555521</v>
      </c>
      <c r="L1593">
        <v>1.80113187644492E-2</v>
      </c>
      <c r="M1593">
        <v>28.3641775394719</v>
      </c>
      <c r="N1593">
        <v>97048</v>
      </c>
      <c r="O1593">
        <v>0.99349043957292804</v>
      </c>
      <c r="P1593">
        <v>6.5095604270714903E-3</v>
      </c>
    </row>
    <row r="1594" spans="1:16" x14ac:dyDescent="0.25">
      <c r="A1594">
        <v>1</v>
      </c>
      <c r="B1594">
        <v>28051</v>
      </c>
      <c r="C1594" t="s">
        <v>21</v>
      </c>
      <c r="D1594" t="s">
        <v>22</v>
      </c>
      <c r="E1594" t="s">
        <v>21</v>
      </c>
      <c r="F1594" t="s">
        <v>22</v>
      </c>
      <c r="G1594" t="s">
        <v>15</v>
      </c>
      <c r="H1594">
        <v>0.147077068367443</v>
      </c>
      <c r="I1594">
        <v>81.099999999999994</v>
      </c>
      <c r="J1594">
        <v>55.8</v>
      </c>
      <c r="K1594">
        <v>170.10591300707699</v>
      </c>
      <c r="L1594">
        <v>1.41374298762501E-2</v>
      </c>
      <c r="M1594">
        <v>6.9156301731060097</v>
      </c>
      <c r="N1594">
        <v>28055</v>
      </c>
      <c r="O1594">
        <v>0.85292293163255695</v>
      </c>
      <c r="P1594">
        <v>0.147077068367442</v>
      </c>
    </row>
    <row r="1595" spans="1:16" x14ac:dyDescent="0.25">
      <c r="A1595">
        <v>1</v>
      </c>
      <c r="B1595">
        <v>28060</v>
      </c>
      <c r="C1595" t="s">
        <v>21</v>
      </c>
      <c r="D1595" t="s">
        <v>22</v>
      </c>
      <c r="E1595" t="s">
        <v>21</v>
      </c>
      <c r="F1595" t="s">
        <v>89</v>
      </c>
      <c r="G1595" t="s">
        <v>15</v>
      </c>
      <c r="H1595">
        <v>4.8730912431755799E-2</v>
      </c>
      <c r="I1595">
        <v>81.099999999999994</v>
      </c>
      <c r="J1595">
        <v>55.8</v>
      </c>
      <c r="K1595">
        <v>301.193758051918</v>
      </c>
      <c r="L1595">
        <v>2.4226984638633001E-2</v>
      </c>
      <c r="M1595">
        <v>10.915053621445001</v>
      </c>
      <c r="N1595">
        <v>23044</v>
      </c>
      <c r="O1595">
        <v>0.95126908756824402</v>
      </c>
      <c r="P1595">
        <v>4.8730912431755799E-2</v>
      </c>
    </row>
    <row r="1596" spans="1:16" x14ac:dyDescent="0.25">
      <c r="A1596">
        <v>1</v>
      </c>
      <c r="B1596">
        <v>48028</v>
      </c>
      <c r="C1596" t="s">
        <v>27</v>
      </c>
      <c r="D1596" t="s">
        <v>71</v>
      </c>
      <c r="E1596" t="s">
        <v>27</v>
      </c>
      <c r="F1596" t="s">
        <v>71</v>
      </c>
      <c r="G1596" t="s">
        <v>15</v>
      </c>
      <c r="H1596">
        <v>0.12704072451894199</v>
      </c>
      <c r="I1596">
        <v>89.9</v>
      </c>
      <c r="J1596">
        <v>48.5</v>
      </c>
      <c r="K1596">
        <v>228.719655271786</v>
      </c>
      <c r="L1596">
        <v>2.8744895262300899E-2</v>
      </c>
      <c r="M1596">
        <v>18.899937563563402</v>
      </c>
      <c r="N1596">
        <v>48032</v>
      </c>
      <c r="O1596">
        <v>0.87295927548105701</v>
      </c>
      <c r="P1596">
        <v>0.12704072451894199</v>
      </c>
    </row>
    <row r="1597" spans="1:16" x14ac:dyDescent="0.25">
      <c r="A1597">
        <v>1</v>
      </c>
      <c r="B1597">
        <v>36015</v>
      </c>
      <c r="C1597" t="s">
        <v>33</v>
      </c>
      <c r="D1597" t="s">
        <v>41</v>
      </c>
      <c r="E1597" t="s">
        <v>33</v>
      </c>
      <c r="F1597" t="s">
        <v>42</v>
      </c>
      <c r="G1597" t="s">
        <v>15</v>
      </c>
      <c r="H1597">
        <v>0.143026348035032</v>
      </c>
      <c r="I1597">
        <v>81.5</v>
      </c>
      <c r="J1597">
        <v>51.5</v>
      </c>
      <c r="K1597">
        <v>167.084789090323</v>
      </c>
      <c r="L1597">
        <v>1.43543164747047E-2</v>
      </c>
      <c r="M1597">
        <v>18.016053488543001</v>
      </c>
      <c r="N1597">
        <v>38011</v>
      </c>
      <c r="O1597">
        <v>0.856973651964966</v>
      </c>
      <c r="P1597">
        <v>0.143026348035032</v>
      </c>
    </row>
    <row r="1598" spans="1:16" x14ac:dyDescent="0.25">
      <c r="A1598">
        <v>1</v>
      </c>
      <c r="B1598">
        <v>19036</v>
      </c>
      <c r="C1598" t="s">
        <v>24</v>
      </c>
      <c r="D1598" t="s">
        <v>56</v>
      </c>
      <c r="E1598" t="s">
        <v>24</v>
      </c>
      <c r="F1598" t="s">
        <v>56</v>
      </c>
      <c r="G1598" t="s">
        <v>15</v>
      </c>
      <c r="H1598">
        <v>0.13114019002567301</v>
      </c>
      <c r="I1598">
        <v>95.7</v>
      </c>
      <c r="J1598">
        <v>42.9</v>
      </c>
      <c r="K1598">
        <v>262.623797538215</v>
      </c>
      <c r="L1598">
        <v>1.21293573840595E-2</v>
      </c>
      <c r="M1598">
        <v>19.164063739954699</v>
      </c>
      <c r="N1598">
        <v>20049</v>
      </c>
      <c r="O1598">
        <v>0.86885980997432599</v>
      </c>
      <c r="P1598">
        <v>0.13114019002567301</v>
      </c>
    </row>
    <row r="1599" spans="1:16" x14ac:dyDescent="0.25">
      <c r="A1599">
        <v>1</v>
      </c>
      <c r="B1599">
        <v>1272</v>
      </c>
      <c r="C1599" t="s">
        <v>31</v>
      </c>
      <c r="D1599" t="s">
        <v>43</v>
      </c>
      <c r="E1599" t="s">
        <v>31</v>
      </c>
      <c r="F1599" t="s">
        <v>32</v>
      </c>
      <c r="G1599" t="s">
        <v>15</v>
      </c>
      <c r="H1599">
        <v>8.8804914437471294E-2</v>
      </c>
      <c r="I1599">
        <v>106.2</v>
      </c>
      <c r="J1599">
        <v>46.2</v>
      </c>
      <c r="K1599">
        <v>270.081710358012</v>
      </c>
      <c r="L1599">
        <v>3.1029265954563501E-2</v>
      </c>
      <c r="M1599">
        <v>30.0986512266667</v>
      </c>
      <c r="N1599">
        <v>6001</v>
      </c>
      <c r="O1599">
        <v>0.91119508556252804</v>
      </c>
      <c r="P1599">
        <v>8.8804914437471197E-2</v>
      </c>
    </row>
    <row r="1600" spans="1:16" x14ac:dyDescent="0.25">
      <c r="A1600">
        <v>1</v>
      </c>
      <c r="B1600">
        <v>58091</v>
      </c>
      <c r="C1600" t="s">
        <v>13</v>
      </c>
      <c r="D1600" t="s">
        <v>14</v>
      </c>
      <c r="E1600" t="s">
        <v>13</v>
      </c>
      <c r="F1600" t="s">
        <v>18</v>
      </c>
      <c r="G1600" t="s">
        <v>15</v>
      </c>
      <c r="H1600">
        <v>1.33830742645378E-2</v>
      </c>
      <c r="I1600">
        <v>63.9</v>
      </c>
      <c r="J1600">
        <v>45.2</v>
      </c>
      <c r="K1600">
        <v>345.73179625703602</v>
      </c>
      <c r="L1600">
        <v>4.8577829854548699E-2</v>
      </c>
      <c r="M1600">
        <v>35.386210679520403</v>
      </c>
      <c r="N1600">
        <v>59011</v>
      </c>
      <c r="O1600">
        <v>0.986616925735462</v>
      </c>
      <c r="P1600">
        <v>1.33830742645378E-2</v>
      </c>
    </row>
    <row r="1601" spans="1:16" x14ac:dyDescent="0.25">
      <c r="A1601">
        <v>1</v>
      </c>
      <c r="B1601">
        <v>20033</v>
      </c>
      <c r="C1601" t="s">
        <v>24</v>
      </c>
      <c r="D1601" t="s">
        <v>56</v>
      </c>
      <c r="E1601" t="s">
        <v>24</v>
      </c>
      <c r="F1601" t="s">
        <v>60</v>
      </c>
      <c r="G1601" t="s">
        <v>15</v>
      </c>
      <c r="H1601">
        <v>0.26720701007750097</v>
      </c>
      <c r="I1601">
        <v>95.7</v>
      </c>
      <c r="J1601">
        <v>42.9</v>
      </c>
      <c r="K1601">
        <v>107.991119446247</v>
      </c>
      <c r="L1601">
        <v>5.3815930968639202E-3</v>
      </c>
      <c r="M1601">
        <v>8.4798835065302001</v>
      </c>
      <c r="N1601">
        <v>15118</v>
      </c>
      <c r="O1601">
        <v>0.73279298992249797</v>
      </c>
      <c r="P1601">
        <v>0.26720701007750097</v>
      </c>
    </row>
    <row r="1602" spans="1:16" x14ac:dyDescent="0.25">
      <c r="A1602">
        <v>1</v>
      </c>
      <c r="B1602">
        <v>58091</v>
      </c>
      <c r="C1602" t="s">
        <v>13</v>
      </c>
      <c r="D1602" t="s">
        <v>14</v>
      </c>
      <c r="E1602" t="s">
        <v>13</v>
      </c>
      <c r="F1602" t="s">
        <v>14</v>
      </c>
      <c r="G1602" t="s">
        <v>15</v>
      </c>
      <c r="H1602">
        <v>1.33830742645378E-2</v>
      </c>
      <c r="I1602">
        <v>63.9</v>
      </c>
      <c r="J1602">
        <v>45.2</v>
      </c>
      <c r="K1602">
        <v>345.73179625703602</v>
      </c>
      <c r="L1602">
        <v>4.8577829854548699E-2</v>
      </c>
      <c r="M1602">
        <v>35.386210679520403</v>
      </c>
      <c r="N1602">
        <v>58091</v>
      </c>
      <c r="O1602">
        <v>0.986616925735462</v>
      </c>
      <c r="P1602">
        <v>1.33830742645378E-2</v>
      </c>
    </row>
    <row r="1603" spans="1:16" x14ac:dyDescent="0.25">
      <c r="A1603">
        <v>1</v>
      </c>
      <c r="B1603">
        <v>20025</v>
      </c>
      <c r="C1603" t="s">
        <v>24</v>
      </c>
      <c r="D1603" t="s">
        <v>56</v>
      </c>
      <c r="E1603" t="s">
        <v>24</v>
      </c>
      <c r="F1603" t="s">
        <v>60</v>
      </c>
      <c r="G1603" t="s">
        <v>15</v>
      </c>
      <c r="H1603">
        <v>0.27859778371805899</v>
      </c>
      <c r="I1603">
        <v>95.7</v>
      </c>
      <c r="J1603">
        <v>42.9</v>
      </c>
      <c r="K1603">
        <v>96.088757039475794</v>
      </c>
      <c r="L1603">
        <v>4.9261756696313396E-3</v>
      </c>
      <c r="M1603">
        <v>7.3552142396474203</v>
      </c>
      <c r="N1603">
        <v>15118</v>
      </c>
      <c r="O1603">
        <v>0.72140221628194001</v>
      </c>
      <c r="P1603">
        <v>0.27859778371805899</v>
      </c>
    </row>
    <row r="1604" spans="1:16" x14ac:dyDescent="0.25">
      <c r="A1604">
        <v>1</v>
      </c>
      <c r="B1604">
        <v>28072</v>
      </c>
      <c r="C1604" t="s">
        <v>21</v>
      </c>
      <c r="D1604" t="s">
        <v>22</v>
      </c>
      <c r="E1604" t="s">
        <v>21</v>
      </c>
      <c r="F1604" t="s">
        <v>40</v>
      </c>
      <c r="G1604" t="s">
        <v>15</v>
      </c>
      <c r="H1604">
        <v>6.2517334379200595E-2</v>
      </c>
      <c r="I1604">
        <v>81.099999999999994</v>
      </c>
      <c r="J1604">
        <v>55.8</v>
      </c>
      <c r="K1604">
        <v>283.40385547232</v>
      </c>
      <c r="L1604">
        <v>2.3001620286797898E-2</v>
      </c>
      <c r="M1604">
        <v>10.2467084460897</v>
      </c>
      <c r="N1604">
        <v>27033</v>
      </c>
      <c r="O1604">
        <v>0.93748266562079896</v>
      </c>
      <c r="P1604">
        <v>6.2517334379200595E-2</v>
      </c>
    </row>
    <row r="1605" spans="1:16" x14ac:dyDescent="0.25">
      <c r="A1605">
        <v>1</v>
      </c>
      <c r="B1605">
        <v>108028</v>
      </c>
      <c r="C1605" t="s">
        <v>24</v>
      </c>
      <c r="D1605" t="s">
        <v>104</v>
      </c>
      <c r="E1605" t="s">
        <v>24</v>
      </c>
      <c r="F1605" t="s">
        <v>26</v>
      </c>
      <c r="G1605" t="s">
        <v>15</v>
      </c>
      <c r="H1605">
        <v>0</v>
      </c>
      <c r="I1605">
        <v>95.7</v>
      </c>
      <c r="J1605">
        <v>42.9</v>
      </c>
      <c r="K1605">
        <v>436.507624502174</v>
      </c>
      <c r="L1605">
        <v>1.94261275541825E-2</v>
      </c>
      <c r="M1605">
        <v>30.3687194983772</v>
      </c>
      <c r="N1605">
        <v>17067</v>
      </c>
      <c r="O1605">
        <v>0.999999999999999</v>
      </c>
      <c r="P1605">
        <v>0</v>
      </c>
    </row>
    <row r="1606" spans="1:16" x14ac:dyDescent="0.25">
      <c r="A1606">
        <v>1</v>
      </c>
      <c r="B1606">
        <v>78068</v>
      </c>
      <c r="C1606" t="s">
        <v>62</v>
      </c>
      <c r="D1606" t="s">
        <v>67</v>
      </c>
      <c r="E1606" t="s">
        <v>62</v>
      </c>
      <c r="F1606" t="s">
        <v>67</v>
      </c>
      <c r="G1606" t="s">
        <v>15</v>
      </c>
      <c r="H1606">
        <v>0.30284669798189801</v>
      </c>
      <c r="I1606">
        <v>20.8</v>
      </c>
      <c r="J1606">
        <v>27.8</v>
      </c>
      <c r="K1606">
        <v>97.135807280614202</v>
      </c>
      <c r="L1606">
        <v>3.39059977705128E-2</v>
      </c>
      <c r="M1606">
        <v>21.775293723203099</v>
      </c>
      <c r="N1606">
        <v>78015</v>
      </c>
      <c r="O1606">
        <v>0.697153302018101</v>
      </c>
      <c r="P1606">
        <v>0.30284669798189801</v>
      </c>
    </row>
    <row r="1607" spans="1:16" x14ac:dyDescent="0.25">
      <c r="A1607">
        <v>1</v>
      </c>
      <c r="B1607">
        <v>78045</v>
      </c>
      <c r="C1607" t="s">
        <v>62</v>
      </c>
      <c r="D1607" t="s">
        <v>67</v>
      </c>
      <c r="E1607" t="s">
        <v>62</v>
      </c>
      <c r="F1607" t="s">
        <v>64</v>
      </c>
      <c r="G1607" t="s">
        <v>15</v>
      </c>
      <c r="H1607">
        <v>0.18984275254725699</v>
      </c>
      <c r="I1607">
        <v>20.8</v>
      </c>
      <c r="J1607">
        <v>27.8</v>
      </c>
      <c r="K1607">
        <v>254.99027936134999</v>
      </c>
      <c r="L1607">
        <v>0.14888887004877799</v>
      </c>
      <c r="M1607">
        <v>42.316541740733001</v>
      </c>
      <c r="N1607">
        <v>80061</v>
      </c>
      <c r="O1607">
        <v>0.81015724745274198</v>
      </c>
      <c r="P1607">
        <v>0.18984275254725699</v>
      </c>
    </row>
    <row r="1608" spans="1:16" x14ac:dyDescent="0.25">
      <c r="A1608">
        <v>1</v>
      </c>
      <c r="B1608">
        <v>15157</v>
      </c>
      <c r="C1608" t="s">
        <v>24</v>
      </c>
      <c r="D1608" t="s">
        <v>60</v>
      </c>
      <c r="E1608" t="s">
        <v>24</v>
      </c>
      <c r="F1608" t="s">
        <v>61</v>
      </c>
      <c r="G1608" t="s">
        <v>15</v>
      </c>
      <c r="H1608">
        <v>0</v>
      </c>
      <c r="I1608">
        <v>95.7</v>
      </c>
      <c r="J1608">
        <v>42.9</v>
      </c>
      <c r="K1608">
        <v>451.833543395194</v>
      </c>
      <c r="L1608">
        <v>2.0278837722461002E-2</v>
      </c>
      <c r="M1608">
        <v>31.233944169856802</v>
      </c>
      <c r="N1608">
        <v>13206</v>
      </c>
      <c r="O1608">
        <v>0.999999999999999</v>
      </c>
      <c r="P1608">
        <v>0</v>
      </c>
    </row>
    <row r="1609" spans="1:16" x14ac:dyDescent="0.25">
      <c r="A1609">
        <v>1</v>
      </c>
      <c r="B1609">
        <v>21008</v>
      </c>
      <c r="C1609" t="s">
        <v>72</v>
      </c>
      <c r="D1609" t="s">
        <v>73</v>
      </c>
      <c r="E1609" t="s">
        <v>72</v>
      </c>
      <c r="F1609" t="s">
        <v>73</v>
      </c>
      <c r="G1609" t="s">
        <v>15</v>
      </c>
      <c r="H1609">
        <v>3.0825713000904201E-2</v>
      </c>
      <c r="I1609">
        <v>76.2</v>
      </c>
      <c r="J1609">
        <v>58.9</v>
      </c>
      <c r="K1609">
        <v>384.894569318653</v>
      </c>
      <c r="L1609">
        <v>0.214778670330217</v>
      </c>
      <c r="M1609">
        <v>22.3394770525898</v>
      </c>
      <c r="N1609">
        <v>21077</v>
      </c>
      <c r="O1609">
        <v>0.96917428699909602</v>
      </c>
      <c r="P1609">
        <v>3.0825713000904201E-2</v>
      </c>
    </row>
    <row r="1610" spans="1:16" x14ac:dyDescent="0.25">
      <c r="A1610">
        <v>1</v>
      </c>
      <c r="B1610">
        <v>54054</v>
      </c>
      <c r="C1610" t="s">
        <v>47</v>
      </c>
      <c r="D1610" t="s">
        <v>49</v>
      </c>
      <c r="E1610" t="s">
        <v>47</v>
      </c>
      <c r="F1610" t="s">
        <v>49</v>
      </c>
      <c r="G1610" t="s">
        <v>15</v>
      </c>
      <c r="H1610">
        <v>0.23584128687362399</v>
      </c>
      <c r="I1610">
        <v>84.4</v>
      </c>
      <c r="J1610">
        <v>56.3</v>
      </c>
      <c r="K1610">
        <v>68.215012367373703</v>
      </c>
      <c r="L1610">
        <v>5.0438291587882503E-2</v>
      </c>
      <c r="M1610">
        <v>6.6940379987705398</v>
      </c>
      <c r="N1610">
        <v>54024</v>
      </c>
      <c r="O1610">
        <v>0.76415871312637496</v>
      </c>
      <c r="P1610">
        <v>0.23584128687362399</v>
      </c>
    </row>
    <row r="1611" spans="1:16" x14ac:dyDescent="0.25">
      <c r="A1611">
        <v>1</v>
      </c>
      <c r="B1611">
        <v>63049</v>
      </c>
      <c r="C1611" t="s">
        <v>44</v>
      </c>
      <c r="D1611" t="s">
        <v>78</v>
      </c>
      <c r="E1611" t="s">
        <v>24</v>
      </c>
      <c r="F1611" t="s">
        <v>56</v>
      </c>
      <c r="G1611" t="s">
        <v>19</v>
      </c>
      <c r="H1611">
        <v>0.163343450886587</v>
      </c>
      <c r="I1611">
        <v>39.6</v>
      </c>
      <c r="J1611">
        <v>25.5</v>
      </c>
      <c r="K1611">
        <v>263.95539791067</v>
      </c>
      <c r="L1611">
        <v>4.0949119612978598E-2</v>
      </c>
      <c r="M1611">
        <v>38.845156551098</v>
      </c>
      <c r="N1611">
        <v>20017</v>
      </c>
      <c r="O1611">
        <v>0.83665654911341303</v>
      </c>
      <c r="P1611">
        <v>0.163343450886587</v>
      </c>
    </row>
    <row r="1612" spans="1:16" x14ac:dyDescent="0.25">
      <c r="A1612">
        <v>1</v>
      </c>
      <c r="B1612">
        <v>10025</v>
      </c>
      <c r="C1612" t="s">
        <v>90</v>
      </c>
      <c r="D1612" t="s">
        <v>91</v>
      </c>
      <c r="E1612" t="s">
        <v>90</v>
      </c>
      <c r="F1612" t="s">
        <v>106</v>
      </c>
      <c r="G1612" t="s">
        <v>15</v>
      </c>
      <c r="H1612">
        <v>0.301973168835802</v>
      </c>
      <c r="I1612">
        <v>96.8</v>
      </c>
      <c r="J1612">
        <v>39.799999999999997</v>
      </c>
      <c r="K1612">
        <v>105.384785188089</v>
      </c>
      <c r="L1612">
        <v>5.4113877318887497E-2</v>
      </c>
      <c r="M1612">
        <v>12.164623585346</v>
      </c>
      <c r="N1612">
        <v>9049</v>
      </c>
      <c r="O1612">
        <v>0.69802683116419695</v>
      </c>
      <c r="P1612">
        <v>0.301973168835802</v>
      </c>
    </row>
    <row r="1613" spans="1:16" x14ac:dyDescent="0.25">
      <c r="A1613">
        <v>1</v>
      </c>
      <c r="B1613">
        <v>96004</v>
      </c>
      <c r="C1613" t="s">
        <v>31</v>
      </c>
      <c r="D1613" t="s">
        <v>65</v>
      </c>
      <c r="E1613" t="s">
        <v>31</v>
      </c>
      <c r="F1613" t="s">
        <v>32</v>
      </c>
      <c r="G1613" t="s">
        <v>15</v>
      </c>
      <c r="H1613">
        <v>0.185214624714264</v>
      </c>
      <c r="I1613">
        <v>106.2</v>
      </c>
      <c r="J1613">
        <v>46.2</v>
      </c>
      <c r="K1613">
        <v>171.021299584876</v>
      </c>
      <c r="L1613">
        <v>1.9770393837838299E-2</v>
      </c>
      <c r="M1613">
        <v>18.913072513492502</v>
      </c>
      <c r="N1613">
        <v>6174</v>
      </c>
      <c r="O1613">
        <v>0.81478537528573503</v>
      </c>
      <c r="P1613">
        <v>0.185214624714264</v>
      </c>
    </row>
    <row r="1614" spans="1:16" x14ac:dyDescent="0.25">
      <c r="A1614">
        <v>1</v>
      </c>
      <c r="B1614">
        <v>18177</v>
      </c>
      <c r="C1614" t="s">
        <v>24</v>
      </c>
      <c r="D1614" t="s">
        <v>53</v>
      </c>
      <c r="E1614" t="s">
        <v>24</v>
      </c>
      <c r="F1614" t="s">
        <v>60</v>
      </c>
      <c r="G1614" t="s">
        <v>15</v>
      </c>
      <c r="H1614">
        <v>8.7701094047876405E-2</v>
      </c>
      <c r="I1614">
        <v>95.7</v>
      </c>
      <c r="J1614">
        <v>42.9</v>
      </c>
      <c r="K1614">
        <v>318.12838218287402</v>
      </c>
      <c r="L1614">
        <v>1.45433096416359E-2</v>
      </c>
      <c r="M1614">
        <v>21.153667603257698</v>
      </c>
      <c r="N1614">
        <v>15130</v>
      </c>
      <c r="O1614">
        <v>0.91229890595212304</v>
      </c>
      <c r="P1614">
        <v>8.7701094047876405E-2</v>
      </c>
    </row>
    <row r="1615" spans="1:16" x14ac:dyDescent="0.25">
      <c r="A1615">
        <v>1</v>
      </c>
      <c r="B1615">
        <v>68028</v>
      </c>
      <c r="C1615" t="s">
        <v>36</v>
      </c>
      <c r="D1615" t="s">
        <v>37</v>
      </c>
      <c r="E1615" t="s">
        <v>36</v>
      </c>
      <c r="F1615" t="s">
        <v>37</v>
      </c>
      <c r="G1615" t="s">
        <v>15</v>
      </c>
      <c r="H1615">
        <v>0.24035629336084399</v>
      </c>
      <c r="I1615">
        <v>42.4</v>
      </c>
      <c r="J1615">
        <v>43.1</v>
      </c>
      <c r="K1615">
        <v>163.718529866918</v>
      </c>
      <c r="L1615">
        <v>0.118897599741142</v>
      </c>
      <c r="M1615">
        <v>13.923775141413399</v>
      </c>
      <c r="N1615">
        <v>68028</v>
      </c>
      <c r="O1615">
        <v>0.75964370663915504</v>
      </c>
      <c r="P1615">
        <v>0.24035629336084399</v>
      </c>
    </row>
    <row r="1616" spans="1:16" x14ac:dyDescent="0.25">
      <c r="A1616">
        <v>1</v>
      </c>
      <c r="B1616">
        <v>63049</v>
      </c>
      <c r="C1616" t="s">
        <v>44</v>
      </c>
      <c r="D1616" t="s">
        <v>78</v>
      </c>
      <c r="E1616" t="s">
        <v>44</v>
      </c>
      <c r="F1616" t="s">
        <v>96</v>
      </c>
      <c r="G1616" t="s">
        <v>15</v>
      </c>
      <c r="H1616">
        <v>0.163343450886587</v>
      </c>
      <c r="I1616">
        <v>39.6</v>
      </c>
      <c r="J1616">
        <v>25.5</v>
      </c>
      <c r="K1616">
        <v>263.95539791067</v>
      </c>
      <c r="L1616">
        <v>4.0949119612978598E-2</v>
      </c>
      <c r="M1616">
        <v>38.845156551098</v>
      </c>
      <c r="N1616">
        <v>65134</v>
      </c>
      <c r="O1616">
        <v>0.83665654911341203</v>
      </c>
      <c r="P1616">
        <v>0.163343450886586</v>
      </c>
    </row>
    <row r="1617" spans="1:16" x14ac:dyDescent="0.25">
      <c r="A1617">
        <v>1</v>
      </c>
      <c r="B1617">
        <v>37024</v>
      </c>
      <c r="C1617" t="s">
        <v>33</v>
      </c>
      <c r="D1617" t="s">
        <v>79</v>
      </c>
      <c r="E1617" t="s">
        <v>33</v>
      </c>
      <c r="F1617" t="s">
        <v>79</v>
      </c>
      <c r="G1617" t="s">
        <v>15</v>
      </c>
      <c r="H1617">
        <v>0.11875330254630399</v>
      </c>
      <c r="I1617">
        <v>81.5</v>
      </c>
      <c r="J1617">
        <v>51.5</v>
      </c>
      <c r="K1617">
        <v>193.94296641739601</v>
      </c>
      <c r="L1617">
        <v>1.6050704532135002E-2</v>
      </c>
      <c r="M1617">
        <v>20.179770256893701</v>
      </c>
      <c r="N1617">
        <v>37011</v>
      </c>
      <c r="O1617">
        <v>0.88124669745369499</v>
      </c>
      <c r="P1617">
        <v>0.11875330254630399</v>
      </c>
    </row>
    <row r="1618" spans="1:16" x14ac:dyDescent="0.25">
      <c r="A1618">
        <v>1</v>
      </c>
      <c r="B1618">
        <v>58091</v>
      </c>
      <c r="C1618" t="s">
        <v>13</v>
      </c>
      <c r="D1618" t="s">
        <v>14</v>
      </c>
      <c r="E1618" t="s">
        <v>13</v>
      </c>
      <c r="F1618" t="s">
        <v>18</v>
      </c>
      <c r="G1618" t="s">
        <v>15</v>
      </c>
      <c r="H1618">
        <v>1.33830742645378E-2</v>
      </c>
      <c r="I1618">
        <v>63.9</v>
      </c>
      <c r="J1618">
        <v>45.2</v>
      </c>
      <c r="K1618">
        <v>345.73179625703602</v>
      </c>
      <c r="L1618">
        <v>4.8577829854548699E-2</v>
      </c>
      <c r="M1618">
        <v>35.386210679520403</v>
      </c>
      <c r="N1618">
        <v>59011</v>
      </c>
      <c r="O1618">
        <v>0.986616925735462</v>
      </c>
      <c r="P1618">
        <v>1.33830742645378E-2</v>
      </c>
    </row>
    <row r="1619" spans="1:16" x14ac:dyDescent="0.25">
      <c r="A1619">
        <v>1</v>
      </c>
      <c r="B1619">
        <v>40012</v>
      </c>
      <c r="C1619" t="s">
        <v>33</v>
      </c>
      <c r="D1619" t="s">
        <v>35</v>
      </c>
      <c r="E1619" t="s">
        <v>33</v>
      </c>
      <c r="F1619" t="s">
        <v>41</v>
      </c>
      <c r="G1619" t="s">
        <v>15</v>
      </c>
      <c r="H1619">
        <v>9.9457375253437105E-2</v>
      </c>
      <c r="I1619">
        <v>81.5</v>
      </c>
      <c r="J1619">
        <v>51.5</v>
      </c>
      <c r="K1619">
        <v>216.14900461534501</v>
      </c>
      <c r="L1619">
        <v>1.69279749252692E-2</v>
      </c>
      <c r="M1619">
        <v>21.615103529132</v>
      </c>
      <c r="N1619">
        <v>36023</v>
      </c>
      <c r="O1619">
        <v>0.90054262474656199</v>
      </c>
      <c r="P1619">
        <v>9.9457375253437105E-2</v>
      </c>
    </row>
    <row r="1620" spans="1:16" x14ac:dyDescent="0.25">
      <c r="A1620">
        <v>1</v>
      </c>
      <c r="B1620">
        <v>58117</v>
      </c>
      <c r="C1620" t="s">
        <v>13</v>
      </c>
      <c r="D1620" t="s">
        <v>14</v>
      </c>
      <c r="E1620" t="s">
        <v>13</v>
      </c>
      <c r="F1620" t="s">
        <v>18</v>
      </c>
      <c r="G1620" t="s">
        <v>15</v>
      </c>
      <c r="H1620">
        <v>0.11065882283982199</v>
      </c>
      <c r="I1620">
        <v>63.9</v>
      </c>
      <c r="J1620">
        <v>45.2</v>
      </c>
      <c r="K1620">
        <v>224.91969320431099</v>
      </c>
      <c r="L1620">
        <v>3.2499207199521797E-2</v>
      </c>
      <c r="M1620">
        <v>28.274941215023201</v>
      </c>
      <c r="N1620">
        <v>59011</v>
      </c>
      <c r="O1620">
        <v>0.88934117716017702</v>
      </c>
      <c r="P1620">
        <v>0.11065882283982199</v>
      </c>
    </row>
    <row r="1621" spans="1:16" x14ac:dyDescent="0.25">
      <c r="A1621">
        <v>1</v>
      </c>
      <c r="B1621">
        <v>39010</v>
      </c>
      <c r="C1621" t="s">
        <v>33</v>
      </c>
      <c r="D1621" t="s">
        <v>35</v>
      </c>
      <c r="E1621" t="s">
        <v>33</v>
      </c>
      <c r="F1621" t="s">
        <v>79</v>
      </c>
      <c r="G1621" t="s">
        <v>15</v>
      </c>
      <c r="H1621">
        <v>6.9411263926806702E-2</v>
      </c>
      <c r="I1621">
        <v>81.5</v>
      </c>
      <c r="J1621">
        <v>51.5</v>
      </c>
      <c r="K1621">
        <v>242.21147869754901</v>
      </c>
      <c r="L1621">
        <v>2.0052915039971201E-2</v>
      </c>
      <c r="M1621">
        <v>26.183925469869799</v>
      </c>
      <c r="N1621">
        <v>37006</v>
      </c>
      <c r="O1621">
        <v>0.93058873607319303</v>
      </c>
      <c r="P1621">
        <v>6.9411263926806702E-2</v>
      </c>
    </row>
    <row r="1622" spans="1:16" x14ac:dyDescent="0.25">
      <c r="A1622">
        <v>1</v>
      </c>
      <c r="B1622">
        <v>108030</v>
      </c>
      <c r="C1622" t="s">
        <v>24</v>
      </c>
      <c r="D1622" t="s">
        <v>104</v>
      </c>
      <c r="E1622" t="s">
        <v>24</v>
      </c>
      <c r="F1622" t="s">
        <v>61</v>
      </c>
      <c r="G1622" t="s">
        <v>15</v>
      </c>
      <c r="H1622">
        <v>1.50851993091598E-3</v>
      </c>
      <c r="I1622">
        <v>95.7</v>
      </c>
      <c r="J1622">
        <v>42.9</v>
      </c>
      <c r="K1622">
        <v>412.30545071221201</v>
      </c>
      <c r="L1622">
        <v>1.8301202344237301E-2</v>
      </c>
      <c r="M1622">
        <v>28.735021317667002</v>
      </c>
      <c r="N1622">
        <v>13095</v>
      </c>
      <c r="O1622">
        <v>0.99849148006908395</v>
      </c>
      <c r="P1622">
        <v>1.50851993091598E-3</v>
      </c>
    </row>
    <row r="1623" spans="1:16" x14ac:dyDescent="0.25">
      <c r="A1623">
        <v>1</v>
      </c>
      <c r="B1623">
        <v>16007</v>
      </c>
      <c r="C1623" t="s">
        <v>24</v>
      </c>
      <c r="D1623" t="s">
        <v>66</v>
      </c>
      <c r="E1623" t="s">
        <v>24</v>
      </c>
      <c r="F1623" t="s">
        <v>104</v>
      </c>
      <c r="G1623" t="s">
        <v>15</v>
      </c>
      <c r="H1623">
        <v>1.94777935773639E-2</v>
      </c>
      <c r="I1623">
        <v>95.7</v>
      </c>
      <c r="J1623">
        <v>42.9</v>
      </c>
      <c r="K1623">
        <v>389.80607612728198</v>
      </c>
      <c r="L1623">
        <v>1.7201221650287001E-2</v>
      </c>
      <c r="M1623">
        <v>27.784585082624801</v>
      </c>
      <c r="N1623">
        <v>108033</v>
      </c>
      <c r="O1623">
        <v>0.98052220642263499</v>
      </c>
      <c r="P1623">
        <v>1.9477793577363799E-2</v>
      </c>
    </row>
    <row r="1624" spans="1:16" x14ac:dyDescent="0.25">
      <c r="A1624">
        <v>1</v>
      </c>
      <c r="B1624">
        <v>25021</v>
      </c>
      <c r="C1624" t="s">
        <v>21</v>
      </c>
      <c r="D1624" t="s">
        <v>84</v>
      </c>
      <c r="E1624" t="s">
        <v>21</v>
      </c>
      <c r="F1624" t="s">
        <v>84</v>
      </c>
      <c r="G1624" t="s">
        <v>15</v>
      </c>
      <c r="H1624">
        <v>0.14382373560596601</v>
      </c>
      <c r="I1624">
        <v>81.099999999999994</v>
      </c>
      <c r="J1624">
        <v>55.8</v>
      </c>
      <c r="K1624">
        <v>169.96575812486799</v>
      </c>
      <c r="L1624">
        <v>1.41069435409943E-2</v>
      </c>
      <c r="M1624">
        <v>8.0545786301498001</v>
      </c>
      <c r="N1624">
        <v>25016</v>
      </c>
      <c r="O1624">
        <v>0.85617626439403305</v>
      </c>
      <c r="P1624">
        <v>0.14382373560596601</v>
      </c>
    </row>
    <row r="1625" spans="1:16" x14ac:dyDescent="0.25">
      <c r="A1625">
        <v>1</v>
      </c>
      <c r="B1625">
        <v>21051</v>
      </c>
      <c r="C1625" t="s">
        <v>72</v>
      </c>
      <c r="D1625" t="s">
        <v>73</v>
      </c>
      <c r="E1625" t="s">
        <v>72</v>
      </c>
      <c r="F1625" t="s">
        <v>73</v>
      </c>
      <c r="G1625" t="s">
        <v>15</v>
      </c>
      <c r="H1625">
        <v>8.7049591342268806E-2</v>
      </c>
      <c r="I1625">
        <v>76.2</v>
      </c>
      <c r="J1625">
        <v>58.9</v>
      </c>
      <c r="K1625">
        <v>308.442190457717</v>
      </c>
      <c r="L1625">
        <v>0.17781375386359799</v>
      </c>
      <c r="M1625">
        <v>15.081348483556701</v>
      </c>
      <c r="N1625">
        <v>21011</v>
      </c>
      <c r="O1625">
        <v>0.91295040865773103</v>
      </c>
      <c r="P1625">
        <v>8.7049591342268806E-2</v>
      </c>
    </row>
    <row r="1626" spans="1:16" x14ac:dyDescent="0.25">
      <c r="A1626">
        <v>1</v>
      </c>
      <c r="B1626">
        <v>46033</v>
      </c>
      <c r="C1626" t="s">
        <v>27</v>
      </c>
      <c r="D1626" t="s">
        <v>103</v>
      </c>
      <c r="E1626" t="s">
        <v>27</v>
      </c>
      <c r="F1626" t="s">
        <v>118</v>
      </c>
      <c r="G1626" t="s">
        <v>15</v>
      </c>
      <c r="H1626">
        <v>0.117795613463791</v>
      </c>
      <c r="I1626">
        <v>89.9</v>
      </c>
      <c r="J1626">
        <v>48.5</v>
      </c>
      <c r="K1626">
        <v>241.78197407502699</v>
      </c>
      <c r="L1626">
        <v>3.0400182068271098E-2</v>
      </c>
      <c r="M1626">
        <v>19.220190960250399</v>
      </c>
      <c r="N1626">
        <v>100005</v>
      </c>
      <c r="O1626">
        <v>0.88220438653620703</v>
      </c>
      <c r="P1626">
        <v>0.117795613463791</v>
      </c>
    </row>
    <row r="1627" spans="1:16" x14ac:dyDescent="0.25">
      <c r="A1627">
        <v>1</v>
      </c>
      <c r="B1627">
        <v>60038</v>
      </c>
      <c r="C1627" t="s">
        <v>13</v>
      </c>
      <c r="D1627" t="s">
        <v>23</v>
      </c>
      <c r="E1627" t="s">
        <v>72</v>
      </c>
      <c r="F1627" t="s">
        <v>74</v>
      </c>
      <c r="G1627" t="s">
        <v>19</v>
      </c>
      <c r="H1627">
        <v>0.17450070040070301</v>
      </c>
      <c r="I1627">
        <v>63.9</v>
      </c>
      <c r="J1627">
        <v>45.2</v>
      </c>
      <c r="K1627">
        <v>154.62848141393999</v>
      </c>
      <c r="L1627">
        <v>2.0885810920008602E-2</v>
      </c>
      <c r="M1627">
        <v>21.278075884466901</v>
      </c>
      <c r="N1627">
        <v>22062</v>
      </c>
      <c r="O1627">
        <v>0.82549929959929602</v>
      </c>
      <c r="P1627">
        <v>0.17450070040070301</v>
      </c>
    </row>
    <row r="1628" spans="1:16" x14ac:dyDescent="0.25">
      <c r="A1628">
        <v>1</v>
      </c>
      <c r="B1628">
        <v>15191</v>
      </c>
      <c r="C1628" t="s">
        <v>24</v>
      </c>
      <c r="D1628" t="s">
        <v>60</v>
      </c>
      <c r="E1628" t="s">
        <v>24</v>
      </c>
      <c r="F1628" t="s">
        <v>60</v>
      </c>
      <c r="G1628" t="s">
        <v>15</v>
      </c>
      <c r="H1628">
        <v>0.102992782382389</v>
      </c>
      <c r="I1628">
        <v>95.7</v>
      </c>
      <c r="J1628">
        <v>42.9</v>
      </c>
      <c r="K1628">
        <v>299.768956126322</v>
      </c>
      <c r="L1628">
        <v>1.3957836187468301E-2</v>
      </c>
      <c r="M1628">
        <v>20.2167837716588</v>
      </c>
      <c r="N1628">
        <v>15209</v>
      </c>
      <c r="O1628">
        <v>0.89700721761760904</v>
      </c>
      <c r="P1628">
        <v>0.102992782382389</v>
      </c>
    </row>
    <row r="1629" spans="1:16" x14ac:dyDescent="0.25">
      <c r="A1629">
        <v>1</v>
      </c>
      <c r="B1629">
        <v>98037</v>
      </c>
      <c r="C1629" t="s">
        <v>24</v>
      </c>
      <c r="D1629" t="s">
        <v>60</v>
      </c>
      <c r="E1629" t="s">
        <v>24</v>
      </c>
      <c r="F1629" t="s">
        <v>56</v>
      </c>
      <c r="G1629" t="s">
        <v>15</v>
      </c>
      <c r="H1629">
        <v>5.8272005716997199E-2</v>
      </c>
      <c r="I1629">
        <v>95.7</v>
      </c>
      <c r="J1629">
        <v>42.9</v>
      </c>
      <c r="K1629">
        <v>351.77707600133698</v>
      </c>
      <c r="L1629">
        <v>1.61709048631738E-2</v>
      </c>
      <c r="M1629">
        <v>23.4444930656732</v>
      </c>
      <c r="N1629">
        <v>19036</v>
      </c>
      <c r="O1629">
        <v>0.94172799428300202</v>
      </c>
      <c r="P1629">
        <v>5.8272005716997199E-2</v>
      </c>
    </row>
    <row r="1630" spans="1:16" x14ac:dyDescent="0.25">
      <c r="A1630">
        <v>1</v>
      </c>
      <c r="B1630">
        <v>26047</v>
      </c>
      <c r="C1630" t="s">
        <v>21</v>
      </c>
      <c r="D1630" t="s">
        <v>39</v>
      </c>
      <c r="E1630" t="s">
        <v>21</v>
      </c>
      <c r="F1630" t="s">
        <v>54</v>
      </c>
      <c r="G1630" t="s">
        <v>15</v>
      </c>
      <c r="H1630">
        <v>8.1567121953724203E-2</v>
      </c>
      <c r="I1630">
        <v>81.099999999999994</v>
      </c>
      <c r="J1630">
        <v>55.8</v>
      </c>
      <c r="K1630">
        <v>261.50995881331102</v>
      </c>
      <c r="L1630">
        <v>2.1081924530647601E-2</v>
      </c>
      <c r="M1630">
        <v>8.6426993423498999</v>
      </c>
      <c r="N1630">
        <v>24008</v>
      </c>
      <c r="O1630">
        <v>0.91843287804627605</v>
      </c>
      <c r="P1630">
        <v>8.1567121953724203E-2</v>
      </c>
    </row>
    <row r="1631" spans="1:16" x14ac:dyDescent="0.25">
      <c r="A1631">
        <v>1</v>
      </c>
      <c r="B1631">
        <v>58091</v>
      </c>
      <c r="C1631" t="s">
        <v>13</v>
      </c>
      <c r="D1631" t="s">
        <v>14</v>
      </c>
      <c r="E1631" t="s">
        <v>13</v>
      </c>
      <c r="F1631" t="s">
        <v>14</v>
      </c>
      <c r="G1631" t="s">
        <v>15</v>
      </c>
      <c r="H1631">
        <v>1.33830742645378E-2</v>
      </c>
      <c r="I1631">
        <v>63.9</v>
      </c>
      <c r="J1631">
        <v>45.2</v>
      </c>
      <c r="K1631">
        <v>345.73179625703602</v>
      </c>
      <c r="L1631">
        <v>4.8577829854548699E-2</v>
      </c>
      <c r="M1631">
        <v>35.386210679520403</v>
      </c>
      <c r="N1631">
        <v>58091</v>
      </c>
      <c r="O1631">
        <v>0.986616925735462</v>
      </c>
      <c r="P1631">
        <v>1.33830742645378E-2</v>
      </c>
    </row>
    <row r="1632" spans="1:16" x14ac:dyDescent="0.25">
      <c r="A1632">
        <v>1</v>
      </c>
      <c r="B1632">
        <v>43013</v>
      </c>
      <c r="C1632" t="s">
        <v>16</v>
      </c>
      <c r="D1632" t="s">
        <v>17</v>
      </c>
      <c r="E1632" t="s">
        <v>16</v>
      </c>
      <c r="F1632" t="s">
        <v>86</v>
      </c>
      <c r="G1632" t="s">
        <v>15</v>
      </c>
      <c r="H1632">
        <v>0.23125185119870501</v>
      </c>
      <c r="I1632">
        <v>61.9</v>
      </c>
      <c r="J1632">
        <v>44.8</v>
      </c>
      <c r="K1632">
        <v>132.431955314075</v>
      </c>
      <c r="L1632">
        <v>5.6113321833966001E-2</v>
      </c>
      <c r="M1632">
        <v>13.6982859199316</v>
      </c>
      <c r="N1632">
        <v>44007</v>
      </c>
      <c r="O1632">
        <v>0.76874814880129405</v>
      </c>
      <c r="P1632">
        <v>0.23125185119870501</v>
      </c>
    </row>
    <row r="1633" spans="1:16" x14ac:dyDescent="0.25">
      <c r="A1633">
        <v>1</v>
      </c>
      <c r="B1633">
        <v>71024</v>
      </c>
      <c r="C1633" t="s">
        <v>51</v>
      </c>
      <c r="D1633" t="s">
        <v>52</v>
      </c>
      <c r="E1633" t="s">
        <v>51</v>
      </c>
      <c r="F1633" t="s">
        <v>112</v>
      </c>
      <c r="G1633" t="s">
        <v>15</v>
      </c>
      <c r="H1633">
        <v>0.30427239557288099</v>
      </c>
      <c r="I1633">
        <v>61.4</v>
      </c>
      <c r="J1633">
        <v>28.6</v>
      </c>
      <c r="K1633">
        <v>99.344447972848897</v>
      </c>
      <c r="L1633">
        <v>1.5476852422501301E-2</v>
      </c>
      <c r="M1633">
        <v>23.122226433367501</v>
      </c>
      <c r="N1633">
        <v>110003</v>
      </c>
      <c r="O1633">
        <v>0.69572760442711801</v>
      </c>
      <c r="P1633">
        <v>0.30427239557288099</v>
      </c>
    </row>
    <row r="1634" spans="1:16" x14ac:dyDescent="0.25">
      <c r="A1634">
        <v>1</v>
      </c>
      <c r="B1634">
        <v>20037</v>
      </c>
      <c r="C1634" t="s">
        <v>24</v>
      </c>
      <c r="D1634" t="s">
        <v>56</v>
      </c>
      <c r="E1634" t="s">
        <v>24</v>
      </c>
      <c r="F1634" t="s">
        <v>56</v>
      </c>
      <c r="G1634" t="s">
        <v>15</v>
      </c>
      <c r="H1634">
        <v>0.30261195959008702</v>
      </c>
      <c r="I1634">
        <v>95.7</v>
      </c>
      <c r="J1634">
        <v>42.9</v>
      </c>
      <c r="K1634">
        <v>69.863013883794494</v>
      </c>
      <c r="L1634">
        <v>3.83404359554795E-3</v>
      </c>
      <c r="M1634">
        <v>5.2321479850980896</v>
      </c>
      <c r="N1634">
        <v>20065</v>
      </c>
      <c r="O1634">
        <v>0.69738804040991298</v>
      </c>
      <c r="P1634">
        <v>0.30261195959008702</v>
      </c>
    </row>
    <row r="1635" spans="1:16" x14ac:dyDescent="0.25">
      <c r="A1635">
        <v>1</v>
      </c>
      <c r="B1635">
        <v>39007</v>
      </c>
      <c r="C1635" t="s">
        <v>33</v>
      </c>
      <c r="D1635" t="s">
        <v>35</v>
      </c>
      <c r="E1635" t="s">
        <v>33</v>
      </c>
      <c r="F1635" t="s">
        <v>50</v>
      </c>
      <c r="G1635" t="s">
        <v>15</v>
      </c>
      <c r="H1635">
        <v>0.101795429663718</v>
      </c>
      <c r="I1635">
        <v>81.5</v>
      </c>
      <c r="J1635">
        <v>51.5</v>
      </c>
      <c r="K1635">
        <v>216.342738136153</v>
      </c>
      <c r="L1635">
        <v>1.8365874393453701E-2</v>
      </c>
      <c r="M1635">
        <v>21.0164012225632</v>
      </c>
      <c r="N1635">
        <v>34027</v>
      </c>
      <c r="O1635">
        <v>0.89820457033628098</v>
      </c>
      <c r="P1635">
        <v>0.101795429663718</v>
      </c>
    </row>
    <row r="1636" spans="1:16" x14ac:dyDescent="0.25">
      <c r="A1636">
        <v>1</v>
      </c>
      <c r="B1636">
        <v>15192</v>
      </c>
      <c r="C1636" t="s">
        <v>24</v>
      </c>
      <c r="D1636" t="s">
        <v>60</v>
      </c>
      <c r="E1636" t="s">
        <v>24</v>
      </c>
      <c r="F1636" t="s">
        <v>60</v>
      </c>
      <c r="G1636" t="s">
        <v>15</v>
      </c>
      <c r="H1636">
        <v>0</v>
      </c>
      <c r="I1636">
        <v>95.7</v>
      </c>
      <c r="J1636">
        <v>42.9</v>
      </c>
      <c r="K1636">
        <v>430.12784552481901</v>
      </c>
      <c r="L1636">
        <v>1.93997389354418E-2</v>
      </c>
      <c r="M1636">
        <v>29.089543286741499</v>
      </c>
      <c r="N1636">
        <v>15192</v>
      </c>
      <c r="O1636">
        <v>1</v>
      </c>
      <c r="P1636">
        <v>0</v>
      </c>
    </row>
    <row r="1637" spans="1:16" x14ac:dyDescent="0.25">
      <c r="A1637">
        <v>1</v>
      </c>
      <c r="B1637">
        <v>47014</v>
      </c>
      <c r="C1637" t="s">
        <v>27</v>
      </c>
      <c r="D1637" t="s">
        <v>92</v>
      </c>
      <c r="E1637" t="s">
        <v>27</v>
      </c>
      <c r="F1637" t="s">
        <v>103</v>
      </c>
      <c r="G1637" t="s">
        <v>15</v>
      </c>
      <c r="H1637">
        <v>0.116707125144246</v>
      </c>
      <c r="I1637">
        <v>89.9</v>
      </c>
      <c r="J1637">
        <v>48.5</v>
      </c>
      <c r="K1637">
        <v>237.960296381256</v>
      </c>
      <c r="L1637">
        <v>2.9264217640077299E-2</v>
      </c>
      <c r="M1637">
        <v>20.3101648494996</v>
      </c>
      <c r="N1637">
        <v>46017</v>
      </c>
      <c r="O1637">
        <v>0.88329287485575303</v>
      </c>
      <c r="P1637">
        <v>0.116707125144246</v>
      </c>
    </row>
    <row r="1638" spans="1:16" x14ac:dyDescent="0.25">
      <c r="A1638">
        <v>1</v>
      </c>
      <c r="B1638">
        <v>76042</v>
      </c>
      <c r="C1638" t="s">
        <v>29</v>
      </c>
      <c r="D1638" t="s">
        <v>30</v>
      </c>
      <c r="E1638" t="s">
        <v>29</v>
      </c>
      <c r="F1638" t="s">
        <v>88</v>
      </c>
      <c r="G1638" t="s">
        <v>15</v>
      </c>
      <c r="H1638">
        <v>0.45124248267584299</v>
      </c>
      <c r="I1638">
        <v>276.8</v>
      </c>
      <c r="J1638">
        <v>41.7</v>
      </c>
      <c r="K1638">
        <v>17.291373463279001</v>
      </c>
      <c r="L1638">
        <v>1.4882685258162101E-2</v>
      </c>
      <c r="M1638">
        <v>3.37010119764185</v>
      </c>
      <c r="N1638">
        <v>77014</v>
      </c>
      <c r="O1638">
        <v>0.54875751732415601</v>
      </c>
      <c r="P1638">
        <v>0.45124248267584299</v>
      </c>
    </row>
    <row r="1639" spans="1:16" x14ac:dyDescent="0.25">
      <c r="A1639">
        <v>1</v>
      </c>
      <c r="B1639">
        <v>52022</v>
      </c>
      <c r="C1639" t="s">
        <v>27</v>
      </c>
      <c r="D1639" t="s">
        <v>110</v>
      </c>
      <c r="E1639" t="s">
        <v>27</v>
      </c>
      <c r="F1639" t="s">
        <v>71</v>
      </c>
      <c r="G1639" t="s">
        <v>15</v>
      </c>
      <c r="H1639">
        <v>0.17640900119564901</v>
      </c>
      <c r="I1639">
        <v>89.9</v>
      </c>
      <c r="J1639">
        <v>48.5</v>
      </c>
      <c r="K1639">
        <v>172.47248222155</v>
      </c>
      <c r="L1639">
        <v>2.01515680775083E-2</v>
      </c>
      <c r="M1639">
        <v>14.0072050034815</v>
      </c>
      <c r="N1639">
        <v>48019</v>
      </c>
      <c r="O1639">
        <v>0.82359099880435105</v>
      </c>
      <c r="P1639">
        <v>0.17640900119564801</v>
      </c>
    </row>
    <row r="1640" spans="1:16" x14ac:dyDescent="0.25">
      <c r="A1640">
        <v>1</v>
      </c>
      <c r="B1640">
        <v>54044</v>
      </c>
      <c r="C1640" t="s">
        <v>47</v>
      </c>
      <c r="D1640" t="s">
        <v>49</v>
      </c>
      <c r="E1640" t="s">
        <v>47</v>
      </c>
      <c r="F1640" t="s">
        <v>48</v>
      </c>
      <c r="G1640" t="s">
        <v>15</v>
      </c>
      <c r="H1640">
        <v>0.26338944912301898</v>
      </c>
      <c r="I1640">
        <v>84.4</v>
      </c>
      <c r="J1640">
        <v>56.3</v>
      </c>
      <c r="K1640">
        <v>34.196358666433902</v>
      </c>
      <c r="L1640">
        <v>2.5263603655359498E-2</v>
      </c>
      <c r="M1640">
        <v>1.1089199155488001</v>
      </c>
      <c r="N1640">
        <v>55022</v>
      </c>
      <c r="O1640">
        <v>0.73661055087698102</v>
      </c>
      <c r="P1640">
        <v>0.26338944912301898</v>
      </c>
    </row>
    <row r="1641" spans="1:16" x14ac:dyDescent="0.25">
      <c r="A1641">
        <v>1</v>
      </c>
      <c r="B1641">
        <v>47003</v>
      </c>
      <c r="C1641" t="s">
        <v>27</v>
      </c>
      <c r="D1641" t="s">
        <v>92</v>
      </c>
      <c r="E1641" t="s">
        <v>27</v>
      </c>
      <c r="F1641" t="s">
        <v>92</v>
      </c>
      <c r="G1641" t="s">
        <v>15</v>
      </c>
      <c r="H1641">
        <v>9.7576444413012803E-2</v>
      </c>
      <c r="I1641">
        <v>89.9</v>
      </c>
      <c r="J1641">
        <v>48.5</v>
      </c>
      <c r="K1641">
        <v>258.50037540801202</v>
      </c>
      <c r="L1641">
        <v>3.1469307623887298E-2</v>
      </c>
      <c r="M1641">
        <v>22.313831692501701</v>
      </c>
      <c r="N1641">
        <v>47011</v>
      </c>
      <c r="O1641">
        <v>0.90242355558698695</v>
      </c>
      <c r="P1641">
        <v>9.75764444130129E-2</v>
      </c>
    </row>
    <row r="1642" spans="1:16" x14ac:dyDescent="0.25">
      <c r="A1642">
        <v>1</v>
      </c>
      <c r="B1642">
        <v>11015</v>
      </c>
      <c r="C1642" t="s">
        <v>90</v>
      </c>
      <c r="D1642" t="s">
        <v>94</v>
      </c>
      <c r="E1642" t="s">
        <v>27</v>
      </c>
      <c r="F1642" t="s">
        <v>85</v>
      </c>
      <c r="G1642" t="s">
        <v>19</v>
      </c>
      <c r="H1642">
        <v>0.34259632661445499</v>
      </c>
      <c r="I1642">
        <v>96.8</v>
      </c>
      <c r="J1642">
        <v>39.799999999999997</v>
      </c>
      <c r="K1642">
        <v>46.059964712148599</v>
      </c>
      <c r="L1642">
        <v>2.33243564668126E-2</v>
      </c>
      <c r="M1642">
        <v>7.1984802199462701</v>
      </c>
      <c r="N1642">
        <v>50026</v>
      </c>
      <c r="O1642">
        <v>0.65740367338554395</v>
      </c>
      <c r="P1642">
        <v>0.34259632661445499</v>
      </c>
    </row>
    <row r="1643" spans="1:16" x14ac:dyDescent="0.25">
      <c r="A1643">
        <v>1</v>
      </c>
      <c r="B1643">
        <v>58086</v>
      </c>
      <c r="C1643" t="s">
        <v>13</v>
      </c>
      <c r="D1643" t="s">
        <v>14</v>
      </c>
      <c r="E1643" t="s">
        <v>13</v>
      </c>
      <c r="F1643" t="s">
        <v>18</v>
      </c>
      <c r="G1643" t="s">
        <v>15</v>
      </c>
      <c r="H1643">
        <v>7.9392858394220597E-2</v>
      </c>
      <c r="I1643">
        <v>63.9</v>
      </c>
      <c r="J1643">
        <v>45.2</v>
      </c>
      <c r="K1643">
        <v>266.82269419583997</v>
      </c>
      <c r="L1643">
        <v>3.6816100139799197E-2</v>
      </c>
      <c r="M1643">
        <v>29.681613244197699</v>
      </c>
      <c r="N1643">
        <v>59011</v>
      </c>
      <c r="O1643">
        <v>0.92060714160577894</v>
      </c>
      <c r="P1643">
        <v>7.9392858394220597E-2</v>
      </c>
    </row>
    <row r="1644" spans="1:16" x14ac:dyDescent="0.25">
      <c r="A1644">
        <v>1</v>
      </c>
      <c r="B1644">
        <v>58091</v>
      </c>
      <c r="C1644" t="s">
        <v>13</v>
      </c>
      <c r="D1644" t="s">
        <v>14</v>
      </c>
      <c r="E1644" t="s">
        <v>13</v>
      </c>
      <c r="F1644" t="s">
        <v>14</v>
      </c>
      <c r="G1644" t="s">
        <v>15</v>
      </c>
      <c r="H1644">
        <v>1.33830742645378E-2</v>
      </c>
      <c r="I1644">
        <v>63.9</v>
      </c>
      <c r="J1644">
        <v>45.2</v>
      </c>
      <c r="K1644">
        <v>345.73179625703602</v>
      </c>
      <c r="L1644">
        <v>4.8577829854548699E-2</v>
      </c>
      <c r="M1644">
        <v>35.386210679520403</v>
      </c>
      <c r="N1644">
        <v>58091</v>
      </c>
      <c r="O1644">
        <v>0.986616925735462</v>
      </c>
      <c r="P1644">
        <v>1.33830742645378E-2</v>
      </c>
    </row>
    <row r="1645" spans="1:16" x14ac:dyDescent="0.25">
      <c r="A1645">
        <v>1</v>
      </c>
      <c r="B1645">
        <v>108008</v>
      </c>
      <c r="C1645" t="s">
        <v>24</v>
      </c>
      <c r="D1645" t="s">
        <v>104</v>
      </c>
      <c r="E1645" t="s">
        <v>24</v>
      </c>
      <c r="F1645" t="s">
        <v>61</v>
      </c>
      <c r="G1645" t="s">
        <v>15</v>
      </c>
      <c r="H1645">
        <v>1.7826115683046199E-2</v>
      </c>
      <c r="I1645">
        <v>95.7</v>
      </c>
      <c r="J1645">
        <v>42.9</v>
      </c>
      <c r="K1645">
        <v>393.07006572524898</v>
      </c>
      <c r="L1645">
        <v>1.7342234462749399E-2</v>
      </c>
      <c r="M1645">
        <v>27.593209729080499</v>
      </c>
      <c r="N1645">
        <v>13249</v>
      </c>
      <c r="O1645">
        <v>0.98217388431695296</v>
      </c>
      <c r="P1645">
        <v>1.7826115683046199E-2</v>
      </c>
    </row>
    <row r="1646" spans="1:16" x14ac:dyDescent="0.25">
      <c r="A1646">
        <v>1</v>
      </c>
      <c r="B1646">
        <v>15205</v>
      </c>
      <c r="C1646" t="s">
        <v>24</v>
      </c>
      <c r="D1646" t="s">
        <v>60</v>
      </c>
      <c r="E1646" t="s">
        <v>24</v>
      </c>
      <c r="F1646" t="s">
        <v>26</v>
      </c>
      <c r="G1646" t="s">
        <v>15</v>
      </c>
      <c r="H1646">
        <v>0</v>
      </c>
      <c r="I1646">
        <v>95.7</v>
      </c>
      <c r="J1646">
        <v>42.9</v>
      </c>
      <c r="K1646">
        <v>435.92289039081999</v>
      </c>
      <c r="L1646">
        <v>1.9602440953301801E-2</v>
      </c>
      <c r="M1646">
        <v>29.774114259986099</v>
      </c>
      <c r="N1646">
        <v>17029</v>
      </c>
      <c r="O1646">
        <v>1</v>
      </c>
      <c r="P1646">
        <v>0</v>
      </c>
    </row>
    <row r="1647" spans="1:16" x14ac:dyDescent="0.25">
      <c r="A1647">
        <v>1</v>
      </c>
      <c r="B1647">
        <v>54023</v>
      </c>
      <c r="C1647" t="s">
        <v>47</v>
      </c>
      <c r="D1647" t="s">
        <v>49</v>
      </c>
      <c r="E1647" t="s">
        <v>47</v>
      </c>
      <c r="F1647" t="s">
        <v>49</v>
      </c>
      <c r="G1647" t="s">
        <v>15</v>
      </c>
      <c r="H1647">
        <v>0.25216052327261002</v>
      </c>
      <c r="I1647">
        <v>84.4</v>
      </c>
      <c r="J1647">
        <v>56.3</v>
      </c>
      <c r="K1647">
        <v>41.3074049194325</v>
      </c>
      <c r="L1647">
        <v>3.1108056661716899E-2</v>
      </c>
      <c r="M1647">
        <v>4.2435071254501002</v>
      </c>
      <c r="N1647">
        <v>54018</v>
      </c>
      <c r="O1647">
        <v>0.74783947672738904</v>
      </c>
      <c r="P1647">
        <v>0.25216052327260902</v>
      </c>
    </row>
    <row r="1648" spans="1:16" x14ac:dyDescent="0.25">
      <c r="A1648">
        <v>1</v>
      </c>
      <c r="B1648">
        <v>35020</v>
      </c>
      <c r="C1648" t="s">
        <v>33</v>
      </c>
      <c r="D1648" t="s">
        <v>34</v>
      </c>
      <c r="E1648" t="s">
        <v>33</v>
      </c>
      <c r="F1648" t="s">
        <v>42</v>
      </c>
      <c r="G1648" t="s">
        <v>15</v>
      </c>
      <c r="H1648">
        <v>0.169283299221862</v>
      </c>
      <c r="I1648">
        <v>81.5</v>
      </c>
      <c r="J1648">
        <v>51.5</v>
      </c>
      <c r="K1648">
        <v>141.513443469235</v>
      </c>
      <c r="L1648">
        <v>1.2532210548712E-2</v>
      </c>
      <c r="M1648">
        <v>14.8462743893304</v>
      </c>
      <c r="N1648">
        <v>38008</v>
      </c>
      <c r="O1648">
        <v>0.83071670077813697</v>
      </c>
      <c r="P1648">
        <v>0.169283299221862</v>
      </c>
    </row>
    <row r="1649" spans="1:16" x14ac:dyDescent="0.25">
      <c r="A1649">
        <v>1</v>
      </c>
      <c r="B1649">
        <v>69046</v>
      </c>
      <c r="C1649" t="s">
        <v>36</v>
      </c>
      <c r="D1649" t="s">
        <v>80</v>
      </c>
      <c r="E1649" t="s">
        <v>21</v>
      </c>
      <c r="F1649" t="s">
        <v>69</v>
      </c>
      <c r="G1649" t="s">
        <v>19</v>
      </c>
      <c r="H1649">
        <v>0.27941109136879999</v>
      </c>
      <c r="I1649">
        <v>42.4</v>
      </c>
      <c r="J1649">
        <v>43.1</v>
      </c>
      <c r="K1649">
        <v>108.900682747467</v>
      </c>
      <c r="L1649">
        <v>0.111446551422215</v>
      </c>
      <c r="M1649">
        <v>12.4060371708549</v>
      </c>
      <c r="N1649">
        <v>29033</v>
      </c>
      <c r="O1649">
        <v>0.72058890863119895</v>
      </c>
      <c r="P1649">
        <v>0.27941109136879999</v>
      </c>
    </row>
    <row r="1650" spans="1:16" x14ac:dyDescent="0.25">
      <c r="A1650">
        <v>1</v>
      </c>
      <c r="B1650">
        <v>72021</v>
      </c>
      <c r="C1650" t="s">
        <v>51</v>
      </c>
      <c r="D1650" t="s">
        <v>75</v>
      </c>
      <c r="E1650" t="s">
        <v>44</v>
      </c>
      <c r="F1650" t="s">
        <v>96</v>
      </c>
      <c r="G1650" t="s">
        <v>19</v>
      </c>
      <c r="H1650">
        <v>0.20061873654256601</v>
      </c>
      <c r="I1650">
        <v>61.4</v>
      </c>
      <c r="J1650">
        <v>28.6</v>
      </c>
      <c r="K1650">
        <v>265.64097906471602</v>
      </c>
      <c r="L1650">
        <v>7.5339002204646704E-2</v>
      </c>
      <c r="M1650">
        <v>29.0340074150897</v>
      </c>
      <c r="N1650">
        <v>65050</v>
      </c>
      <c r="O1650">
        <v>0.79938126345743299</v>
      </c>
      <c r="P1650">
        <v>0.20061873654256601</v>
      </c>
    </row>
    <row r="1651" spans="1:16" x14ac:dyDescent="0.25">
      <c r="A1651">
        <v>1</v>
      </c>
      <c r="B1651">
        <v>54017</v>
      </c>
      <c r="C1651" t="s">
        <v>47</v>
      </c>
      <c r="D1651" t="s">
        <v>49</v>
      </c>
      <c r="E1651" t="s">
        <v>47</v>
      </c>
      <c r="F1651" t="s">
        <v>49</v>
      </c>
      <c r="G1651" t="s">
        <v>15</v>
      </c>
      <c r="H1651">
        <v>0.24995926433374599</v>
      </c>
      <c r="I1651">
        <v>84.4</v>
      </c>
      <c r="J1651">
        <v>56.3</v>
      </c>
      <c r="K1651">
        <v>79.877808479256998</v>
      </c>
      <c r="L1651">
        <v>7.827220696395E-2</v>
      </c>
      <c r="M1651">
        <v>3.8468406033127698</v>
      </c>
      <c r="N1651">
        <v>54013</v>
      </c>
      <c r="O1651">
        <v>0.75004073566625296</v>
      </c>
      <c r="P1651">
        <v>0.24995926433374599</v>
      </c>
    </row>
    <row r="1652" spans="1:16" x14ac:dyDescent="0.25">
      <c r="A1652">
        <v>1</v>
      </c>
      <c r="B1652">
        <v>58091</v>
      </c>
      <c r="C1652" t="s">
        <v>13</v>
      </c>
      <c r="D1652" t="s">
        <v>14</v>
      </c>
      <c r="E1652" t="s">
        <v>13</v>
      </c>
      <c r="F1652" t="s">
        <v>14</v>
      </c>
      <c r="G1652" t="s">
        <v>15</v>
      </c>
      <c r="H1652">
        <v>1.33830742645378E-2</v>
      </c>
      <c r="I1652">
        <v>63.9</v>
      </c>
      <c r="J1652">
        <v>45.2</v>
      </c>
      <c r="K1652">
        <v>345.73179625703602</v>
      </c>
      <c r="L1652">
        <v>4.8577829854548699E-2</v>
      </c>
      <c r="M1652">
        <v>35.386210679520403</v>
      </c>
      <c r="N1652">
        <v>58091</v>
      </c>
      <c r="O1652">
        <v>0.986616925735462</v>
      </c>
      <c r="P1652">
        <v>1.33830742645378E-2</v>
      </c>
    </row>
    <row r="1653" spans="1:16" x14ac:dyDescent="0.25">
      <c r="A1653">
        <v>1</v>
      </c>
      <c r="B1653">
        <v>38016</v>
      </c>
      <c r="C1653" t="s">
        <v>33</v>
      </c>
      <c r="D1653" t="s">
        <v>42</v>
      </c>
      <c r="E1653" t="s">
        <v>33</v>
      </c>
      <c r="F1653" t="s">
        <v>35</v>
      </c>
      <c r="G1653" t="s">
        <v>15</v>
      </c>
      <c r="H1653">
        <v>0.16078364433685699</v>
      </c>
      <c r="I1653">
        <v>81.5</v>
      </c>
      <c r="J1653">
        <v>51.5</v>
      </c>
      <c r="K1653">
        <v>148.08083209386101</v>
      </c>
      <c r="L1653">
        <v>1.21319543836612E-2</v>
      </c>
      <c r="M1653">
        <v>16.111520611864002</v>
      </c>
      <c r="N1653">
        <v>39012</v>
      </c>
      <c r="O1653">
        <v>0.83921635566314201</v>
      </c>
      <c r="P1653">
        <v>0.16078364433685699</v>
      </c>
    </row>
    <row r="1654" spans="1:16" x14ac:dyDescent="0.25">
      <c r="A1654">
        <v>1</v>
      </c>
      <c r="B1654">
        <v>63067</v>
      </c>
      <c r="C1654" t="s">
        <v>44</v>
      </c>
      <c r="D1654" t="s">
        <v>78</v>
      </c>
      <c r="E1654" t="s">
        <v>27</v>
      </c>
      <c r="F1654" t="s">
        <v>103</v>
      </c>
      <c r="G1654" t="s">
        <v>19</v>
      </c>
      <c r="H1654">
        <v>0.16467930365314901</v>
      </c>
      <c r="I1654">
        <v>39.6</v>
      </c>
      <c r="J1654">
        <v>25.5</v>
      </c>
      <c r="K1654">
        <v>261.67002052448299</v>
      </c>
      <c r="L1654">
        <v>4.0760500595623798E-2</v>
      </c>
      <c r="M1654">
        <v>38.902548573326001</v>
      </c>
      <c r="N1654">
        <v>46013</v>
      </c>
      <c r="O1654">
        <v>0.83532069634684902</v>
      </c>
      <c r="P1654">
        <v>0.16467930365314901</v>
      </c>
    </row>
    <row r="1655" spans="1:16" x14ac:dyDescent="0.25">
      <c r="A1655">
        <v>1</v>
      </c>
      <c r="B1655">
        <v>42019</v>
      </c>
      <c r="C1655" t="s">
        <v>16</v>
      </c>
      <c r="D1655" t="s">
        <v>81</v>
      </c>
      <c r="E1655" t="s">
        <v>33</v>
      </c>
      <c r="F1655" t="s">
        <v>35</v>
      </c>
      <c r="G1655" t="s">
        <v>19</v>
      </c>
      <c r="H1655">
        <v>0.267430650220087</v>
      </c>
      <c r="I1655">
        <v>61.9</v>
      </c>
      <c r="J1655">
        <v>44.8</v>
      </c>
      <c r="K1655">
        <v>90.225282068092</v>
      </c>
      <c r="L1655">
        <v>4.3494112257391498E-2</v>
      </c>
      <c r="M1655">
        <v>9.2678013959929508</v>
      </c>
      <c r="N1655">
        <v>40007</v>
      </c>
      <c r="O1655">
        <v>0.73256934977991195</v>
      </c>
      <c r="P1655">
        <v>0.267430650220087</v>
      </c>
    </row>
    <row r="1656" spans="1:16" x14ac:dyDescent="0.25">
      <c r="A1656">
        <v>1</v>
      </c>
      <c r="B1656">
        <v>19073</v>
      </c>
      <c r="C1656" t="s">
        <v>24</v>
      </c>
      <c r="D1656" t="s">
        <v>56</v>
      </c>
      <c r="E1656" t="s">
        <v>24</v>
      </c>
      <c r="F1656" t="s">
        <v>25</v>
      </c>
      <c r="G1656" t="s">
        <v>15</v>
      </c>
      <c r="H1656">
        <v>5.9405822674767503E-2</v>
      </c>
      <c r="I1656">
        <v>95.7</v>
      </c>
      <c r="J1656">
        <v>42.9</v>
      </c>
      <c r="K1656">
        <v>348.53300998545899</v>
      </c>
      <c r="L1656">
        <v>1.5883607822060001E-2</v>
      </c>
      <c r="M1656">
        <v>23.782906190448202</v>
      </c>
      <c r="N1656">
        <v>12026</v>
      </c>
      <c r="O1656">
        <v>0.94059417732523198</v>
      </c>
      <c r="P1656">
        <v>5.94058226747676E-2</v>
      </c>
    </row>
    <row r="1657" spans="1:16" x14ac:dyDescent="0.25">
      <c r="A1657">
        <v>1</v>
      </c>
      <c r="B1657">
        <v>15097</v>
      </c>
      <c r="C1657" t="s">
        <v>24</v>
      </c>
      <c r="D1657" t="s">
        <v>60</v>
      </c>
      <c r="E1657" t="s">
        <v>24</v>
      </c>
      <c r="F1657" t="s">
        <v>25</v>
      </c>
      <c r="G1657" t="s">
        <v>15</v>
      </c>
      <c r="H1657">
        <v>0</v>
      </c>
      <c r="I1657">
        <v>95.7</v>
      </c>
      <c r="J1657">
        <v>42.9</v>
      </c>
      <c r="K1657">
        <v>429.734629193101</v>
      </c>
      <c r="L1657">
        <v>1.9359440634596499E-2</v>
      </c>
      <c r="M1657">
        <v>29.244800438720201</v>
      </c>
      <c r="N1657">
        <v>12026</v>
      </c>
      <c r="O1657">
        <v>1</v>
      </c>
      <c r="P1657">
        <v>0</v>
      </c>
    </row>
    <row r="1658" spans="1:16" x14ac:dyDescent="0.25">
      <c r="A1658">
        <v>1</v>
      </c>
      <c r="B1658">
        <v>43057</v>
      </c>
      <c r="C1658" t="s">
        <v>16</v>
      </c>
      <c r="D1658" t="s">
        <v>17</v>
      </c>
      <c r="E1658" t="s">
        <v>16</v>
      </c>
      <c r="F1658" t="s">
        <v>81</v>
      </c>
      <c r="G1658" t="s">
        <v>15</v>
      </c>
      <c r="H1658">
        <v>0.31795277665272798</v>
      </c>
      <c r="I1658">
        <v>61.9</v>
      </c>
      <c r="J1658">
        <v>44.8</v>
      </c>
      <c r="K1658">
        <v>17.9140600162231</v>
      </c>
      <c r="L1658">
        <v>2.3250902751894699E-3</v>
      </c>
      <c r="M1658">
        <v>2.2488647378792801</v>
      </c>
      <c r="N1658">
        <v>42017</v>
      </c>
      <c r="O1658">
        <v>0.68204722334727097</v>
      </c>
      <c r="P1658">
        <v>0.31795277665272798</v>
      </c>
    </row>
    <row r="1659" spans="1:16" x14ac:dyDescent="0.25">
      <c r="A1659">
        <v>1</v>
      </c>
      <c r="B1659">
        <v>73008</v>
      </c>
      <c r="C1659" t="s">
        <v>51</v>
      </c>
      <c r="D1659" t="s">
        <v>102</v>
      </c>
      <c r="E1659" t="s">
        <v>51</v>
      </c>
      <c r="F1659" t="s">
        <v>76</v>
      </c>
      <c r="G1659" t="s">
        <v>15</v>
      </c>
      <c r="H1659">
        <v>0.18824870957111001</v>
      </c>
      <c r="I1659">
        <v>61.4</v>
      </c>
      <c r="J1659">
        <v>28.6</v>
      </c>
      <c r="K1659">
        <v>242.568484977042</v>
      </c>
      <c r="L1659">
        <v>6.6497657362288298E-2</v>
      </c>
      <c r="M1659">
        <v>37.255119279228502</v>
      </c>
      <c r="N1659">
        <v>74001</v>
      </c>
      <c r="O1659">
        <v>0.81175129042888905</v>
      </c>
      <c r="P1659">
        <v>0.18824870957111001</v>
      </c>
    </row>
    <row r="1660" spans="1:16" x14ac:dyDescent="0.25">
      <c r="A1660">
        <v>1</v>
      </c>
      <c r="B1660">
        <v>37006</v>
      </c>
      <c r="C1660" t="s">
        <v>33</v>
      </c>
      <c r="D1660" t="s">
        <v>79</v>
      </c>
      <c r="E1660" t="s">
        <v>33</v>
      </c>
      <c r="F1660" t="s">
        <v>35</v>
      </c>
      <c r="G1660" t="s">
        <v>15</v>
      </c>
      <c r="H1660">
        <v>2.27970710487242E-2</v>
      </c>
      <c r="I1660">
        <v>81.5</v>
      </c>
      <c r="J1660">
        <v>51.5</v>
      </c>
      <c r="K1660">
        <v>291.15510527056102</v>
      </c>
      <c r="L1660">
        <v>2.3992014729297701E-2</v>
      </c>
      <c r="M1660">
        <v>31.084800673569902</v>
      </c>
      <c r="N1660">
        <v>40007</v>
      </c>
      <c r="O1660">
        <v>0.97720292895127503</v>
      </c>
      <c r="P1660">
        <v>2.27970710487242E-2</v>
      </c>
    </row>
    <row r="1661" spans="1:16" x14ac:dyDescent="0.25">
      <c r="A1661">
        <v>1</v>
      </c>
      <c r="B1661">
        <v>37046</v>
      </c>
      <c r="C1661" t="s">
        <v>33</v>
      </c>
      <c r="D1661" t="s">
        <v>79</v>
      </c>
      <c r="E1661" t="s">
        <v>33</v>
      </c>
      <c r="F1661" t="s">
        <v>35</v>
      </c>
      <c r="G1661" t="s">
        <v>15</v>
      </c>
      <c r="H1661">
        <v>3.6799261359321898E-2</v>
      </c>
      <c r="I1661">
        <v>81.5</v>
      </c>
      <c r="J1661">
        <v>51.5</v>
      </c>
      <c r="K1661">
        <v>276.37389181518301</v>
      </c>
      <c r="L1661">
        <v>2.2699966758271701E-2</v>
      </c>
      <c r="M1661">
        <v>29.612989902179699</v>
      </c>
      <c r="N1661">
        <v>40007</v>
      </c>
      <c r="O1661">
        <v>0.96320073864067801</v>
      </c>
      <c r="P1661">
        <v>3.6799261359321898E-2</v>
      </c>
    </row>
    <row r="1662" spans="1:16" x14ac:dyDescent="0.25">
      <c r="A1662">
        <v>1</v>
      </c>
      <c r="B1662">
        <v>64028</v>
      </c>
      <c r="C1662" t="s">
        <v>44</v>
      </c>
      <c r="D1662" t="s">
        <v>55</v>
      </c>
      <c r="E1662" t="s">
        <v>44</v>
      </c>
      <c r="F1662" t="s">
        <v>96</v>
      </c>
      <c r="G1662" t="s">
        <v>15</v>
      </c>
      <c r="H1662">
        <v>0.20347149512811399</v>
      </c>
      <c r="I1662">
        <v>39.6</v>
      </c>
      <c r="J1662">
        <v>25.5</v>
      </c>
      <c r="K1662">
        <v>229.75731608363199</v>
      </c>
      <c r="L1662">
        <v>3.6520128387673899E-2</v>
      </c>
      <c r="M1662">
        <v>32.554041206181701</v>
      </c>
      <c r="N1662">
        <v>65050</v>
      </c>
      <c r="O1662">
        <v>0.79652850487188598</v>
      </c>
      <c r="P1662">
        <v>0.20347149512811299</v>
      </c>
    </row>
    <row r="1663" spans="1:16" x14ac:dyDescent="0.25">
      <c r="A1663">
        <v>1</v>
      </c>
      <c r="B1663">
        <v>58081</v>
      </c>
      <c r="C1663" t="s">
        <v>13</v>
      </c>
      <c r="D1663" t="s">
        <v>14</v>
      </c>
      <c r="E1663" t="s">
        <v>13</v>
      </c>
      <c r="F1663" t="s">
        <v>14</v>
      </c>
      <c r="G1663" t="s">
        <v>15</v>
      </c>
      <c r="H1663">
        <v>0.14596765457373301</v>
      </c>
      <c r="I1663">
        <v>63.9</v>
      </c>
      <c r="J1663">
        <v>45.2</v>
      </c>
      <c r="K1663">
        <v>205.50673375389599</v>
      </c>
      <c r="L1663">
        <v>2.85932822761354E-2</v>
      </c>
      <c r="M1663">
        <v>20.188180141127301</v>
      </c>
      <c r="N1663">
        <v>58032</v>
      </c>
      <c r="O1663">
        <v>0.85403234542626605</v>
      </c>
      <c r="P1663">
        <v>0.14596765457373301</v>
      </c>
    </row>
    <row r="1664" spans="1:16" x14ac:dyDescent="0.25">
      <c r="A1664">
        <v>1</v>
      </c>
      <c r="B1664">
        <v>73029</v>
      </c>
      <c r="C1664" t="s">
        <v>51</v>
      </c>
      <c r="D1664" t="s">
        <v>102</v>
      </c>
      <c r="E1664" t="s">
        <v>24</v>
      </c>
      <c r="F1664" t="s">
        <v>26</v>
      </c>
      <c r="G1664" t="s">
        <v>19</v>
      </c>
      <c r="H1664">
        <v>0.20575478462309099</v>
      </c>
      <c r="I1664">
        <v>61.4</v>
      </c>
      <c r="J1664">
        <v>28.6</v>
      </c>
      <c r="K1664">
        <v>235.863109166008</v>
      </c>
      <c r="L1664">
        <v>7.0077248750102197E-2</v>
      </c>
      <c r="M1664">
        <v>33.491440326716102</v>
      </c>
      <c r="N1664">
        <v>17029</v>
      </c>
      <c r="O1664">
        <v>0.79424521537690795</v>
      </c>
      <c r="P1664">
        <v>0.20575478462309099</v>
      </c>
    </row>
    <row r="1665" spans="1:16" x14ac:dyDescent="0.25">
      <c r="A1665">
        <v>1</v>
      </c>
      <c r="B1665">
        <v>66006</v>
      </c>
      <c r="C1665" t="s">
        <v>36</v>
      </c>
      <c r="D1665" t="s">
        <v>38</v>
      </c>
      <c r="E1665" t="s">
        <v>36</v>
      </c>
      <c r="F1665" t="s">
        <v>80</v>
      </c>
      <c r="G1665" t="s">
        <v>15</v>
      </c>
      <c r="H1665">
        <v>0.28336293331759899</v>
      </c>
      <c r="I1665">
        <v>42.4</v>
      </c>
      <c r="J1665">
        <v>43.1</v>
      </c>
      <c r="K1665">
        <v>66.829555653849297</v>
      </c>
      <c r="L1665">
        <v>2.69058582385047E-2</v>
      </c>
      <c r="M1665">
        <v>6.6523640159718704</v>
      </c>
      <c r="N1665">
        <v>69022</v>
      </c>
      <c r="O1665">
        <v>0.71663706668240001</v>
      </c>
      <c r="P1665">
        <v>0.28336293331759899</v>
      </c>
    </row>
    <row r="1666" spans="1:16" x14ac:dyDescent="0.25">
      <c r="A1666">
        <v>1</v>
      </c>
      <c r="B1666">
        <v>15146</v>
      </c>
      <c r="C1666" t="s">
        <v>24</v>
      </c>
      <c r="D1666" t="s">
        <v>60</v>
      </c>
      <c r="E1666" t="s">
        <v>24</v>
      </c>
      <c r="F1666" t="s">
        <v>60</v>
      </c>
      <c r="G1666" t="s">
        <v>15</v>
      </c>
      <c r="H1666">
        <v>0</v>
      </c>
      <c r="I1666">
        <v>95.7</v>
      </c>
      <c r="J1666">
        <v>42.9</v>
      </c>
      <c r="K1666">
        <v>440.56949061981697</v>
      </c>
      <c r="L1666">
        <v>1.9839703875317499E-2</v>
      </c>
      <c r="M1666">
        <v>29.9884982881218</v>
      </c>
      <c r="N1666">
        <v>15118</v>
      </c>
      <c r="O1666">
        <v>1</v>
      </c>
      <c r="P1666">
        <v>0</v>
      </c>
    </row>
    <row r="1667" spans="1:16" x14ac:dyDescent="0.25">
      <c r="A1667">
        <v>1</v>
      </c>
      <c r="B1667">
        <v>16091</v>
      </c>
      <c r="C1667" t="s">
        <v>24</v>
      </c>
      <c r="D1667" t="s">
        <v>66</v>
      </c>
      <c r="E1667" t="s">
        <v>24</v>
      </c>
      <c r="F1667" t="s">
        <v>56</v>
      </c>
      <c r="G1667" t="s">
        <v>15</v>
      </c>
      <c r="H1667">
        <v>0</v>
      </c>
      <c r="I1667">
        <v>95.7</v>
      </c>
      <c r="J1667">
        <v>42.9</v>
      </c>
      <c r="K1667">
        <v>432.56336578928</v>
      </c>
      <c r="L1667">
        <v>1.9336447168643502E-2</v>
      </c>
      <c r="M1667">
        <v>30.643627553406301</v>
      </c>
      <c r="N1667">
        <v>19021</v>
      </c>
      <c r="O1667">
        <v>0.999999999999999</v>
      </c>
      <c r="P1667">
        <v>0</v>
      </c>
    </row>
    <row r="1668" spans="1:16" x14ac:dyDescent="0.25">
      <c r="A1668">
        <v>1</v>
      </c>
      <c r="B1668">
        <v>27042</v>
      </c>
      <c r="C1668" t="s">
        <v>21</v>
      </c>
      <c r="D1668" t="s">
        <v>40</v>
      </c>
      <c r="E1668" t="s">
        <v>21</v>
      </c>
      <c r="F1668" t="s">
        <v>69</v>
      </c>
      <c r="G1668" t="s">
        <v>15</v>
      </c>
      <c r="H1668">
        <v>6.3819675627432099E-2</v>
      </c>
      <c r="I1668">
        <v>81.099999999999994</v>
      </c>
      <c r="J1668">
        <v>55.8</v>
      </c>
      <c r="K1668">
        <v>279.257530814387</v>
      </c>
      <c r="L1668">
        <v>2.1963949453692101E-2</v>
      </c>
      <c r="M1668">
        <v>10.614767678086601</v>
      </c>
      <c r="N1668">
        <v>29033</v>
      </c>
      <c r="O1668">
        <v>0.93618032437256704</v>
      </c>
      <c r="P1668">
        <v>6.3819675627432002E-2</v>
      </c>
    </row>
    <row r="1669" spans="1:16" x14ac:dyDescent="0.25">
      <c r="A1669">
        <v>1</v>
      </c>
      <c r="B1669">
        <v>10025</v>
      </c>
      <c r="C1669" t="s">
        <v>90</v>
      </c>
      <c r="D1669" t="s">
        <v>91</v>
      </c>
      <c r="E1669" t="s">
        <v>90</v>
      </c>
      <c r="F1669" t="s">
        <v>94</v>
      </c>
      <c r="G1669" t="s">
        <v>15</v>
      </c>
      <c r="H1669">
        <v>0.301973168835802</v>
      </c>
      <c r="I1669">
        <v>96.8</v>
      </c>
      <c r="J1669">
        <v>39.799999999999997</v>
      </c>
      <c r="K1669">
        <v>105.384785188089</v>
      </c>
      <c r="L1669">
        <v>5.4113877318887497E-2</v>
      </c>
      <c r="M1669">
        <v>12.164623585346</v>
      </c>
      <c r="N1669">
        <v>11015</v>
      </c>
      <c r="O1669">
        <v>0.69802683116419695</v>
      </c>
      <c r="P1669">
        <v>0.301973168835802</v>
      </c>
    </row>
    <row r="1670" spans="1:16" x14ac:dyDescent="0.25">
      <c r="A1670">
        <v>1</v>
      </c>
      <c r="B1670">
        <v>26083</v>
      </c>
      <c r="C1670" t="s">
        <v>21</v>
      </c>
      <c r="D1670" t="s">
        <v>39</v>
      </c>
      <c r="E1670" t="s">
        <v>21</v>
      </c>
      <c r="F1670" t="s">
        <v>54</v>
      </c>
      <c r="G1670" t="s">
        <v>15</v>
      </c>
      <c r="H1670">
        <v>9.1637458443327102E-2</v>
      </c>
      <c r="I1670">
        <v>81.099999999999994</v>
      </c>
      <c r="J1670">
        <v>55.8</v>
      </c>
      <c r="K1670">
        <v>240.44935991573601</v>
      </c>
      <c r="L1670">
        <v>1.90350429639012E-2</v>
      </c>
      <c r="M1670">
        <v>9.8835799032922491</v>
      </c>
      <c r="N1670">
        <v>24061</v>
      </c>
      <c r="O1670">
        <v>0.90836254155667195</v>
      </c>
      <c r="P1670">
        <v>9.1637458443327102E-2</v>
      </c>
    </row>
    <row r="1671" spans="1:16" x14ac:dyDescent="0.25">
      <c r="A1671">
        <v>1</v>
      </c>
      <c r="B1671">
        <v>17160</v>
      </c>
      <c r="C1671" t="s">
        <v>24</v>
      </c>
      <c r="D1671" t="s">
        <v>26</v>
      </c>
      <c r="E1671" t="s">
        <v>24</v>
      </c>
      <c r="F1671" t="s">
        <v>56</v>
      </c>
      <c r="G1671" t="s">
        <v>15</v>
      </c>
      <c r="H1671">
        <v>0.18679072471258301</v>
      </c>
      <c r="I1671">
        <v>95.7</v>
      </c>
      <c r="J1671">
        <v>42.9</v>
      </c>
      <c r="K1671">
        <v>197.15816325889</v>
      </c>
      <c r="L1671">
        <v>9.1957278103075493E-3</v>
      </c>
      <c r="M1671">
        <v>15.295090767676101</v>
      </c>
      <c r="N1671">
        <v>19021</v>
      </c>
      <c r="O1671">
        <v>0.81320927528741604</v>
      </c>
      <c r="P1671">
        <v>0.18679072471258301</v>
      </c>
    </row>
    <row r="1672" spans="1:16" x14ac:dyDescent="0.25">
      <c r="A1672">
        <v>1</v>
      </c>
      <c r="B1672">
        <v>10025</v>
      </c>
      <c r="C1672" t="s">
        <v>90</v>
      </c>
      <c r="D1672" t="s">
        <v>91</v>
      </c>
      <c r="E1672" t="s">
        <v>90</v>
      </c>
      <c r="F1672" t="s">
        <v>94</v>
      </c>
      <c r="G1672" t="s">
        <v>15</v>
      </c>
      <c r="H1672">
        <v>0.301973168835802</v>
      </c>
      <c r="I1672">
        <v>96.8</v>
      </c>
      <c r="J1672">
        <v>39.799999999999997</v>
      </c>
      <c r="K1672">
        <v>105.384785188089</v>
      </c>
      <c r="L1672">
        <v>5.4113877318887497E-2</v>
      </c>
      <c r="M1672">
        <v>12.164623585346</v>
      </c>
      <c r="N1672">
        <v>11015</v>
      </c>
      <c r="O1672">
        <v>0.69802683116419695</v>
      </c>
      <c r="P1672">
        <v>0.301973168835802</v>
      </c>
    </row>
    <row r="1673" spans="1:16" x14ac:dyDescent="0.25">
      <c r="A1673">
        <v>1</v>
      </c>
      <c r="B1673">
        <v>65082</v>
      </c>
      <c r="C1673" t="s">
        <v>44</v>
      </c>
      <c r="D1673" t="s">
        <v>96</v>
      </c>
      <c r="E1673" t="s">
        <v>36</v>
      </c>
      <c r="F1673" t="s">
        <v>113</v>
      </c>
      <c r="G1673" t="s">
        <v>19</v>
      </c>
      <c r="H1673">
        <v>0.22571197831363499</v>
      </c>
      <c r="I1673">
        <v>39.6</v>
      </c>
      <c r="J1673">
        <v>25.5</v>
      </c>
      <c r="K1673">
        <v>201.468379986147</v>
      </c>
      <c r="L1673">
        <v>3.3124383178350897E-2</v>
      </c>
      <c r="M1673">
        <v>31.1354140465386</v>
      </c>
      <c r="N1673">
        <v>67004</v>
      </c>
      <c r="O1673">
        <v>0.77428802168636401</v>
      </c>
      <c r="P1673">
        <v>0.22571197831363499</v>
      </c>
    </row>
    <row r="1674" spans="1:16" x14ac:dyDescent="0.25">
      <c r="A1674">
        <v>1</v>
      </c>
      <c r="B1674">
        <v>38014</v>
      </c>
      <c r="C1674" t="s">
        <v>33</v>
      </c>
      <c r="D1674" t="s">
        <v>42</v>
      </c>
      <c r="E1674" t="s">
        <v>33</v>
      </c>
      <c r="F1674" t="s">
        <v>35</v>
      </c>
      <c r="G1674" t="s">
        <v>15</v>
      </c>
      <c r="H1674">
        <v>0.19930018844964001</v>
      </c>
      <c r="I1674">
        <v>81.5</v>
      </c>
      <c r="J1674">
        <v>51.5</v>
      </c>
      <c r="K1674">
        <v>108.600811921833</v>
      </c>
      <c r="L1674">
        <v>9.1588126545159299E-3</v>
      </c>
      <c r="M1674">
        <v>11.8806173803644</v>
      </c>
      <c r="N1674">
        <v>99013</v>
      </c>
      <c r="O1674">
        <v>0.80069981155035896</v>
      </c>
      <c r="P1674">
        <v>0.19930018844964001</v>
      </c>
    </row>
    <row r="1675" spans="1:16" x14ac:dyDescent="0.25">
      <c r="A1675">
        <v>1</v>
      </c>
      <c r="B1675">
        <v>15146</v>
      </c>
      <c r="C1675" t="s">
        <v>24</v>
      </c>
      <c r="D1675" t="s">
        <v>60</v>
      </c>
      <c r="E1675" t="s">
        <v>24</v>
      </c>
      <c r="F1675" t="s">
        <v>53</v>
      </c>
      <c r="G1675" t="s">
        <v>15</v>
      </c>
      <c r="H1675">
        <v>0</v>
      </c>
      <c r="I1675">
        <v>95.7</v>
      </c>
      <c r="J1675">
        <v>42.9</v>
      </c>
      <c r="K1675">
        <v>440.56949061981697</v>
      </c>
      <c r="L1675">
        <v>1.9839703875317499E-2</v>
      </c>
      <c r="M1675">
        <v>29.9884982881218</v>
      </c>
      <c r="N1675">
        <v>18110</v>
      </c>
      <c r="O1675">
        <v>1</v>
      </c>
      <c r="P1675">
        <v>0</v>
      </c>
    </row>
    <row r="1676" spans="1:16" x14ac:dyDescent="0.25">
      <c r="A1676">
        <v>1</v>
      </c>
      <c r="B1676">
        <v>28060</v>
      </c>
      <c r="C1676" t="s">
        <v>21</v>
      </c>
      <c r="D1676" t="s">
        <v>22</v>
      </c>
      <c r="E1676" t="s">
        <v>21</v>
      </c>
      <c r="F1676" t="s">
        <v>40</v>
      </c>
      <c r="G1676" t="s">
        <v>15</v>
      </c>
      <c r="H1676">
        <v>4.8730912431755799E-2</v>
      </c>
      <c r="I1676">
        <v>81.099999999999994</v>
      </c>
      <c r="J1676">
        <v>55.8</v>
      </c>
      <c r="K1676">
        <v>301.193758051918</v>
      </c>
      <c r="L1676">
        <v>2.4226984638633001E-2</v>
      </c>
      <c r="M1676">
        <v>10.915053621445001</v>
      </c>
      <c r="N1676">
        <v>27033</v>
      </c>
      <c r="O1676">
        <v>0.95126908756824402</v>
      </c>
      <c r="P1676">
        <v>4.8730912431755799E-2</v>
      </c>
    </row>
    <row r="1677" spans="1:16" x14ac:dyDescent="0.25">
      <c r="A1677">
        <v>1</v>
      </c>
      <c r="B1677">
        <v>58111</v>
      </c>
      <c r="C1677" t="s">
        <v>13</v>
      </c>
      <c r="D1677" t="s">
        <v>14</v>
      </c>
      <c r="E1677" t="s">
        <v>13</v>
      </c>
      <c r="F1677" t="s">
        <v>14</v>
      </c>
      <c r="G1677" t="s">
        <v>15</v>
      </c>
      <c r="H1677">
        <v>0.10608036297946</v>
      </c>
      <c r="I1677">
        <v>63.9</v>
      </c>
      <c r="J1677">
        <v>45.2</v>
      </c>
      <c r="K1677">
        <v>224.64477061077699</v>
      </c>
      <c r="L1677">
        <v>3.1255678420486502E-2</v>
      </c>
      <c r="M1677">
        <v>29.691130770377399</v>
      </c>
      <c r="N1677">
        <v>58091</v>
      </c>
      <c r="O1677">
        <v>0.893919637020539</v>
      </c>
      <c r="P1677">
        <v>0.10608036297946</v>
      </c>
    </row>
    <row r="1678" spans="1:16" x14ac:dyDescent="0.25">
      <c r="A1678">
        <v>1</v>
      </c>
      <c r="B1678">
        <v>47017</v>
      </c>
      <c r="C1678" t="s">
        <v>27</v>
      </c>
      <c r="D1678" t="s">
        <v>92</v>
      </c>
      <c r="E1678" t="s">
        <v>27</v>
      </c>
      <c r="F1678" t="s">
        <v>110</v>
      </c>
      <c r="G1678" t="s">
        <v>15</v>
      </c>
      <c r="H1678">
        <v>0.135260561843557</v>
      </c>
      <c r="I1678">
        <v>89.9</v>
      </c>
      <c r="J1678">
        <v>48.5</v>
      </c>
      <c r="K1678">
        <v>216.893027906589</v>
      </c>
      <c r="L1678">
        <v>2.7303685927434099E-2</v>
      </c>
      <c r="M1678">
        <v>18.6712516334442</v>
      </c>
      <c r="N1678">
        <v>52032</v>
      </c>
      <c r="O1678">
        <v>0.86473943815644205</v>
      </c>
      <c r="P1678">
        <v>0.135260561843558</v>
      </c>
    </row>
    <row r="1679" spans="1:16" x14ac:dyDescent="0.25">
      <c r="A1679">
        <v>1</v>
      </c>
      <c r="B1679">
        <v>20017</v>
      </c>
      <c r="C1679" t="s">
        <v>24</v>
      </c>
      <c r="D1679" t="s">
        <v>56</v>
      </c>
      <c r="E1679" t="s">
        <v>24</v>
      </c>
      <c r="F1679" t="s">
        <v>26</v>
      </c>
      <c r="G1679" t="s">
        <v>15</v>
      </c>
      <c r="H1679">
        <v>0.16162460309941001</v>
      </c>
      <c r="I1679">
        <v>95.7</v>
      </c>
      <c r="J1679">
        <v>42.9</v>
      </c>
      <c r="K1679">
        <v>225.83735005372199</v>
      </c>
      <c r="L1679">
        <v>1.0422578779689501E-2</v>
      </c>
      <c r="M1679">
        <v>17.248635686738101</v>
      </c>
      <c r="N1679">
        <v>17067</v>
      </c>
      <c r="O1679">
        <v>0.83837539690058904</v>
      </c>
      <c r="P1679">
        <v>0.16162460309941001</v>
      </c>
    </row>
    <row r="1680" spans="1:16" x14ac:dyDescent="0.25">
      <c r="A1680">
        <v>1</v>
      </c>
      <c r="B1680">
        <v>14061</v>
      </c>
      <c r="C1680" t="s">
        <v>24</v>
      </c>
      <c r="D1680" t="s">
        <v>108</v>
      </c>
      <c r="E1680" t="s">
        <v>24</v>
      </c>
      <c r="F1680" t="s">
        <v>25</v>
      </c>
      <c r="G1680" t="s">
        <v>15</v>
      </c>
      <c r="H1680">
        <v>0.146971169465101</v>
      </c>
      <c r="I1680">
        <v>95.7</v>
      </c>
      <c r="J1680">
        <v>42.9</v>
      </c>
      <c r="K1680">
        <v>226.246025061148</v>
      </c>
      <c r="L1680">
        <v>9.4725504129359508E-3</v>
      </c>
      <c r="M1680">
        <v>21.9913788918644</v>
      </c>
      <c r="N1680">
        <v>12070</v>
      </c>
      <c r="O1680">
        <v>0.85302883053489797</v>
      </c>
      <c r="P1680">
        <v>0.146971169465101</v>
      </c>
    </row>
    <row r="1681" spans="1:16" x14ac:dyDescent="0.25">
      <c r="A1681">
        <v>1</v>
      </c>
      <c r="B1681">
        <v>51026</v>
      </c>
      <c r="C1681" t="s">
        <v>27</v>
      </c>
      <c r="D1681" t="s">
        <v>70</v>
      </c>
      <c r="E1681" t="s">
        <v>33</v>
      </c>
      <c r="F1681" t="s">
        <v>34</v>
      </c>
      <c r="G1681" t="s">
        <v>19</v>
      </c>
      <c r="H1681">
        <v>0.21544653092379401</v>
      </c>
      <c r="I1681">
        <v>89.9</v>
      </c>
      <c r="J1681">
        <v>48.5</v>
      </c>
      <c r="K1681">
        <v>138.83371555653</v>
      </c>
      <c r="L1681">
        <v>1.6912485467146899E-2</v>
      </c>
      <c r="M1681">
        <v>8.1582268811275593</v>
      </c>
      <c r="N1681">
        <v>35024</v>
      </c>
      <c r="O1681">
        <v>0.78455346907620505</v>
      </c>
      <c r="P1681">
        <v>0.21544653092379401</v>
      </c>
    </row>
    <row r="1682" spans="1:16" x14ac:dyDescent="0.25">
      <c r="A1682">
        <v>1</v>
      </c>
      <c r="B1682">
        <v>16024</v>
      </c>
      <c r="C1682" t="s">
        <v>24</v>
      </c>
      <c r="D1682" t="s">
        <v>66</v>
      </c>
      <c r="E1682" t="s">
        <v>24</v>
      </c>
      <c r="F1682" t="s">
        <v>60</v>
      </c>
      <c r="G1682" t="s">
        <v>15</v>
      </c>
      <c r="H1682">
        <v>0</v>
      </c>
      <c r="I1682">
        <v>95.7</v>
      </c>
      <c r="J1682">
        <v>42.9</v>
      </c>
      <c r="K1682">
        <v>427.96296318625298</v>
      </c>
      <c r="L1682">
        <v>1.9070090806682701E-2</v>
      </c>
      <c r="M1682">
        <v>30.5358329709392</v>
      </c>
      <c r="N1682">
        <v>15142</v>
      </c>
      <c r="O1682">
        <v>1</v>
      </c>
      <c r="P1682">
        <v>0</v>
      </c>
    </row>
    <row r="1683" spans="1:16" x14ac:dyDescent="0.25">
      <c r="A1683">
        <v>1</v>
      </c>
      <c r="B1683">
        <v>10025</v>
      </c>
      <c r="C1683" t="s">
        <v>90</v>
      </c>
      <c r="D1683" t="s">
        <v>91</v>
      </c>
      <c r="E1683" t="s">
        <v>90</v>
      </c>
      <c r="F1683" t="s">
        <v>94</v>
      </c>
      <c r="G1683" t="s">
        <v>15</v>
      </c>
      <c r="H1683">
        <v>0.301973168835802</v>
      </c>
      <c r="I1683">
        <v>96.8</v>
      </c>
      <c r="J1683">
        <v>39.799999999999997</v>
      </c>
      <c r="K1683">
        <v>105.384785188089</v>
      </c>
      <c r="L1683">
        <v>5.4113877318887497E-2</v>
      </c>
      <c r="M1683">
        <v>12.164623585346</v>
      </c>
      <c r="N1683">
        <v>11027</v>
      </c>
      <c r="O1683">
        <v>0.69802683116419695</v>
      </c>
      <c r="P1683">
        <v>0.301973168835802</v>
      </c>
    </row>
    <row r="1684" spans="1:16" x14ac:dyDescent="0.25">
      <c r="A1684">
        <v>1</v>
      </c>
      <c r="B1684">
        <v>21056</v>
      </c>
      <c r="C1684" t="s">
        <v>72</v>
      </c>
      <c r="D1684" t="s">
        <v>73</v>
      </c>
      <c r="E1684" t="s">
        <v>16</v>
      </c>
      <c r="F1684" t="s">
        <v>117</v>
      </c>
      <c r="G1684" t="s">
        <v>19</v>
      </c>
      <c r="H1684">
        <v>0.115599998868416</v>
      </c>
      <c r="I1684">
        <v>76.2</v>
      </c>
      <c r="J1684">
        <v>58.9</v>
      </c>
      <c r="K1684">
        <v>265.07610170425397</v>
      </c>
      <c r="L1684">
        <v>0.15629261241713399</v>
      </c>
      <c r="M1684">
        <v>12.010490766248299</v>
      </c>
      <c r="N1684">
        <v>109006</v>
      </c>
      <c r="O1684">
        <v>0.88440000113158301</v>
      </c>
      <c r="P1684">
        <v>0.115599998868416</v>
      </c>
    </row>
    <row r="1685" spans="1:16" x14ac:dyDescent="0.25">
      <c r="A1685">
        <v>1</v>
      </c>
      <c r="B1685">
        <v>10025</v>
      </c>
      <c r="C1685" t="s">
        <v>90</v>
      </c>
      <c r="D1685" t="s">
        <v>91</v>
      </c>
      <c r="E1685" t="s">
        <v>21</v>
      </c>
      <c r="F1685" t="s">
        <v>39</v>
      </c>
      <c r="G1685" t="s">
        <v>19</v>
      </c>
      <c r="H1685">
        <v>0.301973168835802</v>
      </c>
      <c r="I1685">
        <v>96.8</v>
      </c>
      <c r="J1685">
        <v>39.799999999999997</v>
      </c>
      <c r="K1685">
        <v>105.384785188089</v>
      </c>
      <c r="L1685">
        <v>5.4113877318887497E-2</v>
      </c>
      <c r="M1685">
        <v>12.164623585346</v>
      </c>
      <c r="N1685">
        <v>26092</v>
      </c>
      <c r="O1685">
        <v>0.69802683116419695</v>
      </c>
      <c r="P1685">
        <v>0.301973168835802</v>
      </c>
    </row>
    <row r="1686" spans="1:16" x14ac:dyDescent="0.25">
      <c r="A1686">
        <v>1</v>
      </c>
      <c r="B1686">
        <v>53016</v>
      </c>
      <c r="C1686" t="s">
        <v>27</v>
      </c>
      <c r="D1686" t="s">
        <v>28</v>
      </c>
      <c r="E1686" t="s">
        <v>27</v>
      </c>
      <c r="F1686" t="s">
        <v>118</v>
      </c>
      <c r="G1686" t="s">
        <v>15</v>
      </c>
      <c r="H1686">
        <v>0.31112985735569998</v>
      </c>
      <c r="I1686">
        <v>89.9</v>
      </c>
      <c r="J1686">
        <v>48.5</v>
      </c>
      <c r="K1686">
        <v>19.223346318939299</v>
      </c>
      <c r="L1686" s="1">
        <v>5.9008391712171704E-4</v>
      </c>
      <c r="M1686">
        <v>1.26199964645366</v>
      </c>
      <c r="N1686">
        <v>100005</v>
      </c>
      <c r="O1686">
        <v>0.68887014264430002</v>
      </c>
      <c r="P1686">
        <v>0.31112985735569898</v>
      </c>
    </row>
    <row r="1687" spans="1:16" x14ac:dyDescent="0.25">
      <c r="A1687">
        <v>1</v>
      </c>
      <c r="B1687">
        <v>34013</v>
      </c>
      <c r="C1687" t="s">
        <v>33</v>
      </c>
      <c r="D1687" t="s">
        <v>50</v>
      </c>
      <c r="E1687" t="s">
        <v>44</v>
      </c>
      <c r="F1687" t="s">
        <v>55</v>
      </c>
      <c r="G1687" t="s">
        <v>19</v>
      </c>
      <c r="H1687">
        <v>0.20070239717252999</v>
      </c>
      <c r="I1687">
        <v>81.5</v>
      </c>
      <c r="J1687">
        <v>51.5</v>
      </c>
      <c r="K1687">
        <v>107.67365664460399</v>
      </c>
      <c r="L1687">
        <v>9.9414794060150493E-3</v>
      </c>
      <c r="M1687">
        <v>11.7570607679611</v>
      </c>
      <c r="N1687">
        <v>64005</v>
      </c>
      <c r="O1687">
        <v>0.79929760282746898</v>
      </c>
      <c r="P1687">
        <v>0.20070239717252999</v>
      </c>
    </row>
    <row r="1688" spans="1:16" x14ac:dyDescent="0.25">
      <c r="A1688">
        <v>1</v>
      </c>
      <c r="B1688">
        <v>78119</v>
      </c>
      <c r="C1688" t="s">
        <v>62</v>
      </c>
      <c r="D1688" t="s">
        <v>67</v>
      </c>
      <c r="E1688" t="s">
        <v>62</v>
      </c>
      <c r="F1688" t="s">
        <v>67</v>
      </c>
      <c r="G1688" t="s">
        <v>15</v>
      </c>
      <c r="H1688">
        <v>0.245536957069069</v>
      </c>
      <c r="I1688">
        <v>20.8</v>
      </c>
      <c r="J1688">
        <v>27.8</v>
      </c>
      <c r="K1688">
        <v>157.58368221560301</v>
      </c>
      <c r="L1688">
        <v>7.6357806566683797E-2</v>
      </c>
      <c r="M1688">
        <v>34.163481725521798</v>
      </c>
      <c r="N1688">
        <v>78045</v>
      </c>
      <c r="O1688">
        <v>0.75446304293093003</v>
      </c>
      <c r="P1688">
        <v>0.245536957069069</v>
      </c>
    </row>
    <row r="1689" spans="1:16" x14ac:dyDescent="0.25">
      <c r="A1689">
        <v>1</v>
      </c>
      <c r="B1689">
        <v>54039</v>
      </c>
      <c r="C1689" t="s">
        <v>47</v>
      </c>
      <c r="D1689" t="s">
        <v>49</v>
      </c>
      <c r="E1689" t="s">
        <v>47</v>
      </c>
      <c r="F1689" t="s">
        <v>49</v>
      </c>
      <c r="G1689" t="s">
        <v>15</v>
      </c>
      <c r="H1689">
        <v>0.247390117679819</v>
      </c>
      <c r="I1689">
        <v>84.4</v>
      </c>
      <c r="J1689">
        <v>56.3</v>
      </c>
      <c r="K1689">
        <v>88.729152662020397</v>
      </c>
      <c r="L1689">
        <v>8.8153592492000596E-2</v>
      </c>
      <c r="M1689">
        <v>4.29943338237684</v>
      </c>
      <c r="N1689">
        <v>54039</v>
      </c>
      <c r="O1689">
        <v>0.75260988232018</v>
      </c>
      <c r="P1689">
        <v>0.247390117679819</v>
      </c>
    </row>
    <row r="1690" spans="1:16" x14ac:dyDescent="0.25">
      <c r="A1690">
        <v>1</v>
      </c>
      <c r="B1690">
        <v>25006</v>
      </c>
      <c r="C1690" t="s">
        <v>21</v>
      </c>
      <c r="D1690" t="s">
        <v>84</v>
      </c>
      <c r="E1690" t="s">
        <v>21</v>
      </c>
      <c r="F1690" t="s">
        <v>40</v>
      </c>
      <c r="G1690" t="s">
        <v>15</v>
      </c>
      <c r="H1690">
        <v>0.13753519691694999</v>
      </c>
      <c r="I1690">
        <v>81.099999999999994</v>
      </c>
      <c r="J1690">
        <v>55.8</v>
      </c>
      <c r="K1690">
        <v>165.761911016212</v>
      </c>
      <c r="L1690">
        <v>1.3551882194763399E-2</v>
      </c>
      <c r="M1690">
        <v>11.1104028336472</v>
      </c>
      <c r="N1690">
        <v>27042</v>
      </c>
      <c r="O1690">
        <v>0.86246480308304896</v>
      </c>
      <c r="P1690">
        <v>0.13753519691694899</v>
      </c>
    </row>
    <row r="1691" spans="1:16" x14ac:dyDescent="0.25">
      <c r="A1691">
        <v>1</v>
      </c>
      <c r="B1691">
        <v>50014</v>
      </c>
      <c r="C1691" t="s">
        <v>27</v>
      </c>
      <c r="D1691" t="s">
        <v>85</v>
      </c>
      <c r="E1691" t="s">
        <v>27</v>
      </c>
      <c r="F1691" t="s">
        <v>70</v>
      </c>
      <c r="G1691" t="s">
        <v>15</v>
      </c>
      <c r="H1691">
        <v>0.139477821313854</v>
      </c>
      <c r="I1691">
        <v>89.9</v>
      </c>
      <c r="J1691">
        <v>48.5</v>
      </c>
      <c r="K1691">
        <v>222.06263900533901</v>
      </c>
      <c r="L1691">
        <v>2.7121654781667701E-2</v>
      </c>
      <c r="M1691">
        <v>15.965976831740299</v>
      </c>
      <c r="N1691">
        <v>51017</v>
      </c>
      <c r="O1691">
        <v>0.860522178686145</v>
      </c>
      <c r="P1691">
        <v>0.139477821313854</v>
      </c>
    </row>
    <row r="1692" spans="1:16" x14ac:dyDescent="0.25">
      <c r="A1692">
        <v>1</v>
      </c>
      <c r="B1692">
        <v>61092</v>
      </c>
      <c r="C1692" t="s">
        <v>44</v>
      </c>
      <c r="D1692" t="s">
        <v>45</v>
      </c>
      <c r="E1692" t="s">
        <v>44</v>
      </c>
      <c r="F1692" t="s">
        <v>78</v>
      </c>
      <c r="G1692" t="s">
        <v>15</v>
      </c>
      <c r="H1692">
        <v>0.189577664219198</v>
      </c>
      <c r="I1692">
        <v>39.6</v>
      </c>
      <c r="J1692">
        <v>25.5</v>
      </c>
      <c r="K1692">
        <v>239.605082919083</v>
      </c>
      <c r="L1692">
        <v>3.6805329435388397E-2</v>
      </c>
      <c r="M1692">
        <v>34.994753487396203</v>
      </c>
      <c r="N1692">
        <v>63066</v>
      </c>
      <c r="O1692">
        <v>0.81042233578080003</v>
      </c>
      <c r="P1692">
        <v>0.189577664219198</v>
      </c>
    </row>
    <row r="1693" spans="1:16" x14ac:dyDescent="0.25">
      <c r="A1693">
        <v>1</v>
      </c>
      <c r="B1693">
        <v>21085</v>
      </c>
      <c r="C1693" t="s">
        <v>72</v>
      </c>
      <c r="D1693" t="s">
        <v>73</v>
      </c>
      <c r="E1693" t="s">
        <v>72</v>
      </c>
      <c r="F1693" t="s">
        <v>74</v>
      </c>
      <c r="G1693" t="s">
        <v>15</v>
      </c>
      <c r="H1693">
        <v>7.0376412459590296E-2</v>
      </c>
      <c r="I1693">
        <v>76.2</v>
      </c>
      <c r="J1693">
        <v>58.9</v>
      </c>
      <c r="K1693">
        <v>299.90531359171501</v>
      </c>
      <c r="L1693">
        <v>0.16883373299603499</v>
      </c>
      <c r="M1693">
        <v>21.277098383285001</v>
      </c>
      <c r="N1693">
        <v>22205</v>
      </c>
      <c r="O1693">
        <v>0.92962358754040897</v>
      </c>
      <c r="P1693">
        <v>7.0376412459590199E-2</v>
      </c>
    </row>
    <row r="1694" spans="1:16" x14ac:dyDescent="0.25">
      <c r="A1694">
        <v>1</v>
      </c>
      <c r="B1694">
        <v>14019</v>
      </c>
      <c r="C1694" t="s">
        <v>24</v>
      </c>
      <c r="D1694" t="s">
        <v>108</v>
      </c>
      <c r="E1694" t="s">
        <v>24</v>
      </c>
      <c r="F1694" t="s">
        <v>66</v>
      </c>
      <c r="G1694" t="s">
        <v>15</v>
      </c>
      <c r="H1694">
        <v>0.20907331106784699</v>
      </c>
      <c r="I1694">
        <v>95.7</v>
      </c>
      <c r="J1694">
        <v>42.9</v>
      </c>
      <c r="K1694">
        <v>159.30407739045299</v>
      </c>
      <c r="L1694">
        <v>6.5149478653311298E-3</v>
      </c>
      <c r="M1694">
        <v>16.268226977824099</v>
      </c>
      <c r="N1694">
        <v>16153</v>
      </c>
      <c r="O1694">
        <v>0.79092668893215201</v>
      </c>
      <c r="P1694">
        <v>0.20907331106784699</v>
      </c>
    </row>
    <row r="1695" spans="1:16" x14ac:dyDescent="0.25">
      <c r="A1695">
        <v>1</v>
      </c>
      <c r="B1695">
        <v>73027</v>
      </c>
      <c r="C1695" t="s">
        <v>51</v>
      </c>
      <c r="D1695" t="s">
        <v>102</v>
      </c>
      <c r="E1695" t="s">
        <v>51</v>
      </c>
      <c r="F1695" t="s">
        <v>52</v>
      </c>
      <c r="G1695" t="s">
        <v>15</v>
      </c>
      <c r="H1695">
        <v>0.208144921890629</v>
      </c>
      <c r="I1695">
        <v>61.4</v>
      </c>
      <c r="J1695">
        <v>28.6</v>
      </c>
      <c r="K1695">
        <v>231.16457812469201</v>
      </c>
      <c r="L1695">
        <v>7.0929444964268201E-2</v>
      </c>
      <c r="M1695">
        <v>33.943003032024301</v>
      </c>
      <c r="N1695">
        <v>71029</v>
      </c>
      <c r="O1695">
        <v>0.79185507810936995</v>
      </c>
      <c r="P1695">
        <v>0.208144921890629</v>
      </c>
    </row>
    <row r="1696" spans="1:16" x14ac:dyDescent="0.25">
      <c r="A1696">
        <v>1</v>
      </c>
      <c r="B1696">
        <v>22009</v>
      </c>
      <c r="C1696" t="s">
        <v>72</v>
      </c>
      <c r="D1696" t="s">
        <v>74</v>
      </c>
      <c r="E1696" t="s">
        <v>72</v>
      </c>
      <c r="F1696" t="s">
        <v>74</v>
      </c>
      <c r="G1696" t="s">
        <v>15</v>
      </c>
      <c r="H1696">
        <v>0.109376905398651</v>
      </c>
      <c r="I1696">
        <v>47.5</v>
      </c>
      <c r="J1696">
        <v>60.4</v>
      </c>
      <c r="K1696">
        <v>216.32149043102001</v>
      </c>
      <c r="L1696">
        <v>0.106953988214817</v>
      </c>
      <c r="M1696">
        <v>9.1779893915445996</v>
      </c>
      <c r="N1696">
        <v>22199</v>
      </c>
      <c r="O1696">
        <v>0.89062309460134803</v>
      </c>
      <c r="P1696">
        <v>0.109376905398651</v>
      </c>
    </row>
    <row r="1697" spans="1:16" x14ac:dyDescent="0.25">
      <c r="A1697">
        <v>1</v>
      </c>
      <c r="B1697">
        <v>62008</v>
      </c>
      <c r="C1697" t="s">
        <v>44</v>
      </c>
      <c r="D1697" t="s">
        <v>99</v>
      </c>
      <c r="E1697" t="s">
        <v>72</v>
      </c>
      <c r="F1697" t="s">
        <v>74</v>
      </c>
      <c r="G1697" t="s">
        <v>19</v>
      </c>
      <c r="H1697">
        <v>0.23752692954168</v>
      </c>
      <c r="I1697">
        <v>39.6</v>
      </c>
      <c r="J1697">
        <v>25.5</v>
      </c>
      <c r="K1697">
        <v>199.57626872143501</v>
      </c>
      <c r="L1697">
        <v>3.2150011724503297E-2</v>
      </c>
      <c r="M1697">
        <v>27.3870157913653</v>
      </c>
      <c r="N1697">
        <v>22022</v>
      </c>
      <c r="O1697">
        <v>0.76247307045831902</v>
      </c>
      <c r="P1697">
        <v>0.23752692954168</v>
      </c>
    </row>
    <row r="1698" spans="1:16" x14ac:dyDescent="0.25">
      <c r="A1698">
        <v>1</v>
      </c>
      <c r="B1698">
        <v>1272</v>
      </c>
      <c r="C1698" t="s">
        <v>31</v>
      </c>
      <c r="D1698" t="s">
        <v>43</v>
      </c>
      <c r="E1698" t="s">
        <v>31</v>
      </c>
      <c r="F1698" t="s">
        <v>57</v>
      </c>
      <c r="G1698" t="s">
        <v>15</v>
      </c>
      <c r="H1698">
        <v>8.8804914437471294E-2</v>
      </c>
      <c r="I1698">
        <v>106.2</v>
      </c>
      <c r="J1698">
        <v>46.2</v>
      </c>
      <c r="K1698">
        <v>270.081710358012</v>
      </c>
      <c r="L1698">
        <v>3.1029265954563501E-2</v>
      </c>
      <c r="M1698">
        <v>30.0986512266667</v>
      </c>
      <c r="N1698">
        <v>4130</v>
      </c>
      <c r="O1698">
        <v>0.91119508556252804</v>
      </c>
      <c r="P1698">
        <v>8.8804914437471197E-2</v>
      </c>
    </row>
    <row r="1699" spans="1:16" x14ac:dyDescent="0.25">
      <c r="A1699">
        <v>1</v>
      </c>
      <c r="B1699">
        <v>1008</v>
      </c>
      <c r="C1699" t="s">
        <v>31</v>
      </c>
      <c r="D1699" t="s">
        <v>43</v>
      </c>
      <c r="E1699" t="s">
        <v>31</v>
      </c>
      <c r="F1699" t="s">
        <v>32</v>
      </c>
      <c r="G1699" t="s">
        <v>15</v>
      </c>
      <c r="H1699">
        <v>0.103700511321028</v>
      </c>
      <c r="I1699">
        <v>106.2</v>
      </c>
      <c r="J1699">
        <v>46.2</v>
      </c>
      <c r="K1699">
        <v>254.416072344649</v>
      </c>
      <c r="L1699">
        <v>2.93037497096773E-2</v>
      </c>
      <c r="M1699">
        <v>28.458919099730998</v>
      </c>
      <c r="N1699">
        <v>6114</v>
      </c>
      <c r="O1699">
        <v>0.89629948867897102</v>
      </c>
      <c r="P1699">
        <v>0.103700511321028</v>
      </c>
    </row>
    <row r="1700" spans="1:16" x14ac:dyDescent="0.25">
      <c r="A1700">
        <v>1</v>
      </c>
      <c r="B1700">
        <v>58091</v>
      </c>
      <c r="C1700" t="s">
        <v>13</v>
      </c>
      <c r="D1700" t="s">
        <v>14</v>
      </c>
      <c r="E1700" t="s">
        <v>24</v>
      </c>
      <c r="F1700" t="s">
        <v>26</v>
      </c>
      <c r="G1700" t="s">
        <v>19</v>
      </c>
      <c r="H1700">
        <v>1.33830742645378E-2</v>
      </c>
      <c r="I1700">
        <v>63.9</v>
      </c>
      <c r="J1700">
        <v>45.2</v>
      </c>
      <c r="K1700">
        <v>345.73179625703602</v>
      </c>
      <c r="L1700">
        <v>4.8577829854548699E-2</v>
      </c>
      <c r="M1700">
        <v>35.386210679520403</v>
      </c>
      <c r="N1700">
        <v>17123</v>
      </c>
      <c r="O1700">
        <v>0.986616925735462</v>
      </c>
      <c r="P1700">
        <v>1.33830742645378E-2</v>
      </c>
    </row>
    <row r="1701" spans="1:16" x14ac:dyDescent="0.25">
      <c r="A1701">
        <v>1</v>
      </c>
      <c r="B1701">
        <v>1130</v>
      </c>
      <c r="C1701" t="s">
        <v>31</v>
      </c>
      <c r="D1701" t="s">
        <v>43</v>
      </c>
      <c r="E1701" t="s">
        <v>31</v>
      </c>
      <c r="F1701" t="s">
        <v>43</v>
      </c>
      <c r="G1701" t="s">
        <v>15</v>
      </c>
      <c r="H1701">
        <v>0.10750701869432799</v>
      </c>
      <c r="I1701">
        <v>106.2</v>
      </c>
      <c r="J1701">
        <v>46.2</v>
      </c>
      <c r="K1701">
        <v>250.38347767919899</v>
      </c>
      <c r="L1701">
        <v>2.8846569771173999E-2</v>
      </c>
      <c r="M1701">
        <v>28.044115763504799</v>
      </c>
      <c r="N1701">
        <v>1171</v>
      </c>
      <c r="O1701">
        <v>0.89249298130567101</v>
      </c>
      <c r="P1701">
        <v>0.10750701869432799</v>
      </c>
    </row>
    <row r="1702" spans="1:16" x14ac:dyDescent="0.25">
      <c r="A1702">
        <v>1</v>
      </c>
      <c r="B1702">
        <v>60003</v>
      </c>
      <c r="C1702" t="s">
        <v>13</v>
      </c>
      <c r="D1702" t="s">
        <v>23</v>
      </c>
      <c r="E1702" t="s">
        <v>13</v>
      </c>
      <c r="F1702" t="s">
        <v>14</v>
      </c>
      <c r="G1702" t="s">
        <v>15</v>
      </c>
      <c r="H1702">
        <v>0.24259073123560901</v>
      </c>
      <c r="I1702">
        <v>63.9</v>
      </c>
      <c r="J1702">
        <v>45.2</v>
      </c>
      <c r="K1702">
        <v>87.536482617250897</v>
      </c>
      <c r="L1702">
        <v>1.1625577956726601E-2</v>
      </c>
      <c r="M1702">
        <v>12.469200728644401</v>
      </c>
      <c r="N1702">
        <v>58091</v>
      </c>
      <c r="O1702">
        <v>0.75740926876438996</v>
      </c>
      <c r="P1702">
        <v>0.24259073123560901</v>
      </c>
    </row>
    <row r="1703" spans="1:16" x14ac:dyDescent="0.25">
      <c r="A1703">
        <v>1</v>
      </c>
      <c r="B1703">
        <v>24086</v>
      </c>
      <c r="C1703" t="s">
        <v>21</v>
      </c>
      <c r="D1703" t="s">
        <v>54</v>
      </c>
      <c r="E1703" t="s">
        <v>21</v>
      </c>
      <c r="F1703" t="s">
        <v>39</v>
      </c>
      <c r="G1703" t="s">
        <v>15</v>
      </c>
      <c r="H1703">
        <v>0.10393290412902199</v>
      </c>
      <c r="I1703">
        <v>81.099999999999994</v>
      </c>
      <c r="J1703">
        <v>55.8</v>
      </c>
      <c r="K1703">
        <v>233.74833950925401</v>
      </c>
      <c r="L1703">
        <v>1.9434453561559401E-2</v>
      </c>
      <c r="M1703">
        <v>7.3542074745245198</v>
      </c>
      <c r="N1703">
        <v>26086</v>
      </c>
      <c r="O1703">
        <v>0.89606709587097699</v>
      </c>
      <c r="P1703">
        <v>0.10393290412902199</v>
      </c>
    </row>
    <row r="1704" spans="1:16" x14ac:dyDescent="0.25">
      <c r="A1704">
        <v>1</v>
      </c>
      <c r="B1704">
        <v>14030</v>
      </c>
      <c r="C1704" t="s">
        <v>24</v>
      </c>
      <c r="D1704" t="s">
        <v>108</v>
      </c>
      <c r="E1704" t="s">
        <v>24</v>
      </c>
      <c r="F1704" t="s">
        <v>56</v>
      </c>
      <c r="G1704" t="s">
        <v>15</v>
      </c>
      <c r="H1704">
        <v>0.14634680241086001</v>
      </c>
      <c r="I1704">
        <v>95.7</v>
      </c>
      <c r="J1704">
        <v>42.9</v>
      </c>
      <c r="K1704">
        <v>229.19387868215901</v>
      </c>
      <c r="L1704">
        <v>9.5508638552088201E-3</v>
      </c>
      <c r="M1704">
        <v>21.514046711603601</v>
      </c>
      <c r="N1704">
        <v>20065</v>
      </c>
      <c r="O1704">
        <v>0.85365319758913905</v>
      </c>
      <c r="P1704">
        <v>0.14634680241085901</v>
      </c>
    </row>
    <row r="1705" spans="1:16" x14ac:dyDescent="0.25">
      <c r="A1705">
        <v>1</v>
      </c>
      <c r="B1705">
        <v>16083</v>
      </c>
      <c r="C1705" t="s">
        <v>24</v>
      </c>
      <c r="D1705" t="s">
        <v>66</v>
      </c>
      <c r="E1705" t="s">
        <v>24</v>
      </c>
      <c r="F1705" t="s">
        <v>56</v>
      </c>
      <c r="G1705" t="s">
        <v>15</v>
      </c>
      <c r="H1705">
        <v>5.2862399400218002E-2</v>
      </c>
      <c r="I1705">
        <v>95.7</v>
      </c>
      <c r="J1705">
        <v>42.9</v>
      </c>
      <c r="K1705">
        <v>352.21079151061798</v>
      </c>
      <c r="L1705">
        <v>1.5909407087024499E-2</v>
      </c>
      <c r="M1705">
        <v>25.143084889534499</v>
      </c>
      <c r="N1705">
        <v>20017</v>
      </c>
      <c r="O1705">
        <v>0.94713760059978103</v>
      </c>
      <c r="P1705">
        <v>5.2862399400217898E-2</v>
      </c>
    </row>
    <row r="1706" spans="1:16" x14ac:dyDescent="0.25">
      <c r="A1706">
        <v>1</v>
      </c>
      <c r="B1706">
        <v>16146</v>
      </c>
      <c r="C1706" t="s">
        <v>24</v>
      </c>
      <c r="D1706" t="s">
        <v>66</v>
      </c>
      <c r="E1706" t="s">
        <v>24</v>
      </c>
      <c r="F1706" t="s">
        <v>66</v>
      </c>
      <c r="G1706" t="s">
        <v>15</v>
      </c>
      <c r="H1706">
        <v>0.15316424220340699</v>
      </c>
      <c r="I1706">
        <v>95.7</v>
      </c>
      <c r="J1706">
        <v>42.9</v>
      </c>
      <c r="K1706">
        <v>238.21924133918799</v>
      </c>
      <c r="L1706">
        <v>1.0319501896600299E-2</v>
      </c>
      <c r="M1706">
        <v>17.162896071014298</v>
      </c>
      <c r="N1706">
        <v>16024</v>
      </c>
      <c r="O1706">
        <v>0.84683575779659204</v>
      </c>
      <c r="P1706">
        <v>0.15316424220340699</v>
      </c>
    </row>
    <row r="1707" spans="1:16" x14ac:dyDescent="0.25">
      <c r="A1707">
        <v>1</v>
      </c>
      <c r="B1707">
        <v>15081</v>
      </c>
      <c r="C1707" t="s">
        <v>24</v>
      </c>
      <c r="D1707" t="s">
        <v>60</v>
      </c>
      <c r="E1707" t="s">
        <v>24</v>
      </c>
      <c r="F1707" t="s">
        <v>104</v>
      </c>
      <c r="G1707" t="s">
        <v>15</v>
      </c>
      <c r="H1707">
        <v>0</v>
      </c>
      <c r="I1707">
        <v>95.7</v>
      </c>
      <c r="J1707">
        <v>42.9</v>
      </c>
      <c r="K1707">
        <v>455.33211801876701</v>
      </c>
      <c r="L1707">
        <v>2.0399549374699E-2</v>
      </c>
      <c r="M1707">
        <v>31.4487507776706</v>
      </c>
      <c r="N1707">
        <v>97048</v>
      </c>
      <c r="O1707">
        <v>1</v>
      </c>
      <c r="P1707">
        <v>0</v>
      </c>
    </row>
    <row r="1708" spans="1:16" x14ac:dyDescent="0.25">
      <c r="A1708">
        <v>1</v>
      </c>
      <c r="B1708">
        <v>1090</v>
      </c>
      <c r="C1708" t="s">
        <v>31</v>
      </c>
      <c r="D1708" t="s">
        <v>43</v>
      </c>
      <c r="E1708" t="s">
        <v>31</v>
      </c>
      <c r="F1708" t="s">
        <v>87</v>
      </c>
      <c r="G1708" t="s">
        <v>15</v>
      </c>
      <c r="H1708">
        <v>9.4560996488163296E-2</v>
      </c>
      <c r="I1708">
        <v>106.2</v>
      </c>
      <c r="J1708">
        <v>46.2</v>
      </c>
      <c r="K1708">
        <v>263.93610283669699</v>
      </c>
      <c r="L1708">
        <v>3.0392340840369202E-2</v>
      </c>
      <c r="M1708">
        <v>29.492074324931998</v>
      </c>
      <c r="N1708">
        <v>2016</v>
      </c>
      <c r="O1708">
        <v>0.90543900351183604</v>
      </c>
      <c r="P1708">
        <v>9.4560996488163296E-2</v>
      </c>
    </row>
    <row r="1709" spans="1:16" x14ac:dyDescent="0.25">
      <c r="A1709">
        <v>1</v>
      </c>
      <c r="B1709">
        <v>24093</v>
      </c>
      <c r="C1709" t="s">
        <v>21</v>
      </c>
      <c r="D1709" t="s">
        <v>54</v>
      </c>
      <c r="E1709" t="s">
        <v>21</v>
      </c>
      <c r="F1709" t="s">
        <v>89</v>
      </c>
      <c r="G1709" t="s">
        <v>15</v>
      </c>
      <c r="H1709">
        <v>0.119931524297923</v>
      </c>
      <c r="I1709">
        <v>81.099999999999994</v>
      </c>
      <c r="J1709">
        <v>55.8</v>
      </c>
      <c r="K1709">
        <v>210.059990570065</v>
      </c>
      <c r="L1709">
        <v>1.7652275910719301E-2</v>
      </c>
      <c r="M1709">
        <v>7.2438505395088697</v>
      </c>
      <c r="N1709">
        <v>23059</v>
      </c>
      <c r="O1709">
        <v>0.88006847570207603</v>
      </c>
      <c r="P1709">
        <v>0.119931524297923</v>
      </c>
    </row>
    <row r="1710" spans="1:16" x14ac:dyDescent="0.25">
      <c r="A1710">
        <v>1</v>
      </c>
      <c r="B1710">
        <v>42018</v>
      </c>
      <c r="C1710" t="s">
        <v>16</v>
      </c>
      <c r="D1710" t="s">
        <v>81</v>
      </c>
      <c r="E1710" t="s">
        <v>115</v>
      </c>
      <c r="F1710" t="s">
        <v>116</v>
      </c>
      <c r="G1710" t="s">
        <v>19</v>
      </c>
      <c r="H1710">
        <v>0.242999238420397</v>
      </c>
      <c r="I1710">
        <v>61.9</v>
      </c>
      <c r="J1710">
        <v>44.8</v>
      </c>
      <c r="K1710">
        <v>129.625519323422</v>
      </c>
      <c r="L1710">
        <v>7.4913096987317407E-2</v>
      </c>
      <c r="M1710">
        <v>13.5711651590809</v>
      </c>
      <c r="N1710">
        <v>70078</v>
      </c>
      <c r="O1710">
        <v>0.75700076157960206</v>
      </c>
      <c r="P1710">
        <v>0.242999238420396</v>
      </c>
    </row>
    <row r="1711" spans="1:16" x14ac:dyDescent="0.25">
      <c r="A1711">
        <v>1</v>
      </c>
      <c r="B1711">
        <v>27037</v>
      </c>
      <c r="C1711" t="s">
        <v>21</v>
      </c>
      <c r="D1711" t="s">
        <v>40</v>
      </c>
      <c r="E1711" t="s">
        <v>21</v>
      </c>
      <c r="F1711" t="s">
        <v>40</v>
      </c>
      <c r="G1711" t="s">
        <v>15</v>
      </c>
      <c r="H1711">
        <v>6.7026598139132004E-2</v>
      </c>
      <c r="I1711">
        <v>81.099999999999994</v>
      </c>
      <c r="J1711">
        <v>55.8</v>
      </c>
      <c r="K1711">
        <v>278.42266804974503</v>
      </c>
      <c r="L1711">
        <v>2.2300276648634099E-2</v>
      </c>
      <c r="M1711">
        <v>9.7767507673412197</v>
      </c>
      <c r="N1711">
        <v>27042</v>
      </c>
      <c r="O1711">
        <v>0.93297340186086797</v>
      </c>
      <c r="P1711">
        <v>6.7026598139131893E-2</v>
      </c>
    </row>
    <row r="1712" spans="1:16" x14ac:dyDescent="0.25">
      <c r="A1712">
        <v>1</v>
      </c>
      <c r="B1712">
        <v>46005</v>
      </c>
      <c r="C1712" t="s">
        <v>27</v>
      </c>
      <c r="D1712" t="s">
        <v>103</v>
      </c>
      <c r="E1712" t="s">
        <v>27</v>
      </c>
      <c r="F1712" t="s">
        <v>70</v>
      </c>
      <c r="G1712" t="s">
        <v>15</v>
      </c>
      <c r="H1712">
        <v>0.121556820711736</v>
      </c>
      <c r="I1712">
        <v>89.9</v>
      </c>
      <c r="J1712">
        <v>48.5</v>
      </c>
      <c r="K1712">
        <v>237.60580884720599</v>
      </c>
      <c r="L1712">
        <v>3.00768822579211E-2</v>
      </c>
      <c r="M1712">
        <v>18.878017865171099</v>
      </c>
      <c r="N1712">
        <v>51026</v>
      </c>
      <c r="O1712">
        <v>0.87844317928826399</v>
      </c>
      <c r="P1712">
        <v>0.121556820711736</v>
      </c>
    </row>
    <row r="1713" spans="1:16" x14ac:dyDescent="0.25">
      <c r="A1713">
        <v>1</v>
      </c>
      <c r="B1713">
        <v>1102</v>
      </c>
      <c r="C1713" t="s">
        <v>31</v>
      </c>
      <c r="D1713" t="s">
        <v>43</v>
      </c>
      <c r="E1713" t="s">
        <v>31</v>
      </c>
      <c r="F1713" t="s">
        <v>32</v>
      </c>
      <c r="G1713" t="s">
        <v>15</v>
      </c>
      <c r="H1713">
        <v>0.13269977537642799</v>
      </c>
      <c r="I1713">
        <v>106.2</v>
      </c>
      <c r="J1713">
        <v>46.2</v>
      </c>
      <c r="K1713">
        <v>224.199047658068</v>
      </c>
      <c r="L1713">
        <v>2.5846997772055E-2</v>
      </c>
      <c r="M1713">
        <v>25.182786534664199</v>
      </c>
      <c r="N1713">
        <v>6003</v>
      </c>
      <c r="O1713">
        <v>0.86730022462357104</v>
      </c>
      <c r="P1713">
        <v>0.13269977537642799</v>
      </c>
    </row>
    <row r="1714" spans="1:16" x14ac:dyDescent="0.25">
      <c r="A1714">
        <v>1</v>
      </c>
      <c r="B1714">
        <v>21015</v>
      </c>
      <c r="C1714" t="s">
        <v>72</v>
      </c>
      <c r="D1714" t="s">
        <v>73</v>
      </c>
      <c r="E1714" t="s">
        <v>72</v>
      </c>
      <c r="F1714" t="s">
        <v>74</v>
      </c>
      <c r="G1714" t="s">
        <v>15</v>
      </c>
      <c r="H1714">
        <v>5.9944420715479202E-2</v>
      </c>
      <c r="I1714">
        <v>76.2</v>
      </c>
      <c r="J1714">
        <v>58.9</v>
      </c>
      <c r="K1714">
        <v>340.87692021336898</v>
      </c>
      <c r="L1714">
        <v>0.18907119966198899</v>
      </c>
      <c r="M1714">
        <v>18.514630436319401</v>
      </c>
      <c r="N1714">
        <v>22205</v>
      </c>
      <c r="O1714">
        <v>0.94005557928451999</v>
      </c>
      <c r="P1714">
        <v>5.9944420715479299E-2</v>
      </c>
    </row>
    <row r="1715" spans="1:16" x14ac:dyDescent="0.25">
      <c r="A1715">
        <v>1</v>
      </c>
      <c r="B1715">
        <v>58107</v>
      </c>
      <c r="C1715" t="s">
        <v>13</v>
      </c>
      <c r="D1715" t="s">
        <v>14</v>
      </c>
      <c r="E1715" t="s">
        <v>13</v>
      </c>
      <c r="F1715" t="s">
        <v>14</v>
      </c>
      <c r="G1715" t="s">
        <v>15</v>
      </c>
      <c r="H1715">
        <v>0.228312831693704</v>
      </c>
      <c r="I1715">
        <v>63.9</v>
      </c>
      <c r="J1715">
        <v>45.2</v>
      </c>
      <c r="K1715">
        <v>113.32546302269</v>
      </c>
      <c r="L1715">
        <v>1.4806755383696E-2</v>
      </c>
      <c r="M1715">
        <v>11.7296430406113</v>
      </c>
      <c r="N1715">
        <v>58091</v>
      </c>
      <c r="O1715">
        <v>0.77168716830629502</v>
      </c>
      <c r="P1715">
        <v>0.228312831693704</v>
      </c>
    </row>
    <row r="1716" spans="1:16" x14ac:dyDescent="0.25">
      <c r="A1716">
        <v>1</v>
      </c>
      <c r="B1716">
        <v>108023</v>
      </c>
      <c r="C1716" t="s">
        <v>24</v>
      </c>
      <c r="D1716" t="s">
        <v>104</v>
      </c>
      <c r="E1716" t="s">
        <v>24</v>
      </c>
      <c r="F1716" t="s">
        <v>25</v>
      </c>
      <c r="G1716" t="s">
        <v>15</v>
      </c>
      <c r="H1716">
        <v>0</v>
      </c>
      <c r="I1716">
        <v>95.7</v>
      </c>
      <c r="J1716">
        <v>42.9</v>
      </c>
      <c r="K1716">
        <v>431.29896279229803</v>
      </c>
      <c r="L1716">
        <v>1.9188387804862199E-2</v>
      </c>
      <c r="M1716">
        <v>30.028630010340599</v>
      </c>
      <c r="N1716">
        <v>12127</v>
      </c>
      <c r="O1716">
        <v>1</v>
      </c>
      <c r="P1716">
        <v>0</v>
      </c>
    </row>
    <row r="1717" spans="1:16" x14ac:dyDescent="0.25">
      <c r="A1717">
        <v>1</v>
      </c>
      <c r="B1717">
        <v>17122</v>
      </c>
      <c r="C1717" t="s">
        <v>24</v>
      </c>
      <c r="D1717" t="s">
        <v>26</v>
      </c>
      <c r="E1717" t="s">
        <v>36</v>
      </c>
      <c r="F1717" t="s">
        <v>80</v>
      </c>
      <c r="G1717" t="s">
        <v>19</v>
      </c>
      <c r="H1717">
        <v>0.12997007531260199</v>
      </c>
      <c r="I1717">
        <v>95.7</v>
      </c>
      <c r="J1717">
        <v>42.9</v>
      </c>
      <c r="K1717">
        <v>260.98342011032901</v>
      </c>
      <c r="L1717">
        <v>1.18844949237485E-2</v>
      </c>
      <c r="M1717">
        <v>19.913373382908802</v>
      </c>
      <c r="N1717">
        <v>69058</v>
      </c>
      <c r="O1717">
        <v>0.87002992468739704</v>
      </c>
      <c r="P1717">
        <v>0.12997007531260199</v>
      </c>
    </row>
    <row r="1718" spans="1:16" x14ac:dyDescent="0.25">
      <c r="A1718">
        <v>1</v>
      </c>
      <c r="B1718">
        <v>63064</v>
      </c>
      <c r="C1718" t="s">
        <v>44</v>
      </c>
      <c r="D1718" t="s">
        <v>78</v>
      </c>
      <c r="E1718" t="s">
        <v>44</v>
      </c>
      <c r="F1718" t="s">
        <v>78</v>
      </c>
      <c r="G1718" t="s">
        <v>15</v>
      </c>
      <c r="H1718">
        <v>0.16125977333501201</v>
      </c>
      <c r="I1718">
        <v>39.6</v>
      </c>
      <c r="J1718">
        <v>25.5</v>
      </c>
      <c r="K1718">
        <v>263.95081775633599</v>
      </c>
      <c r="L1718">
        <v>4.11083176852379E-2</v>
      </c>
      <c r="M1718">
        <v>39.584832338794399</v>
      </c>
      <c r="N1718">
        <v>63051</v>
      </c>
      <c r="O1718">
        <v>0.83874022666498704</v>
      </c>
      <c r="P1718">
        <v>0.16125977333501201</v>
      </c>
    </row>
    <row r="1719" spans="1:16" x14ac:dyDescent="0.25">
      <c r="A1719">
        <v>1</v>
      </c>
      <c r="B1719">
        <v>59019</v>
      </c>
      <c r="C1719" t="s">
        <v>13</v>
      </c>
      <c r="D1719" t="s">
        <v>18</v>
      </c>
      <c r="E1719" t="s">
        <v>13</v>
      </c>
      <c r="F1719" t="s">
        <v>14</v>
      </c>
      <c r="G1719" t="s">
        <v>15</v>
      </c>
      <c r="H1719">
        <v>0.21984415093282</v>
      </c>
      <c r="I1719">
        <v>63.9</v>
      </c>
      <c r="J1719">
        <v>45.2</v>
      </c>
      <c r="K1719">
        <v>95.703203902259602</v>
      </c>
      <c r="L1719">
        <v>1.3690170708946601E-2</v>
      </c>
      <c r="M1719">
        <v>18.637793734035402</v>
      </c>
      <c r="N1719">
        <v>58091</v>
      </c>
      <c r="O1719">
        <v>0.78015584906717905</v>
      </c>
      <c r="P1719">
        <v>0.21984415093282</v>
      </c>
    </row>
    <row r="1720" spans="1:16" x14ac:dyDescent="0.25">
      <c r="A1720">
        <v>1</v>
      </c>
      <c r="B1720">
        <v>108049</v>
      </c>
      <c r="C1720" t="s">
        <v>24</v>
      </c>
      <c r="D1720" t="s">
        <v>104</v>
      </c>
      <c r="E1720" t="s">
        <v>24</v>
      </c>
      <c r="F1720" t="s">
        <v>26</v>
      </c>
      <c r="G1720" t="s">
        <v>15</v>
      </c>
      <c r="H1720">
        <v>0</v>
      </c>
      <c r="I1720">
        <v>95.7</v>
      </c>
      <c r="J1720">
        <v>42.9</v>
      </c>
      <c r="K1720">
        <v>433.45736039724</v>
      </c>
      <c r="L1720">
        <v>1.9359374502978099E-2</v>
      </c>
      <c r="M1720">
        <v>30.086295556564298</v>
      </c>
      <c r="N1720">
        <v>17029</v>
      </c>
      <c r="O1720">
        <v>0.999999999999999</v>
      </c>
      <c r="P1720">
        <v>0</v>
      </c>
    </row>
    <row r="1721" spans="1:16" x14ac:dyDescent="0.25">
      <c r="A1721">
        <v>1</v>
      </c>
      <c r="B1721">
        <v>78101</v>
      </c>
      <c r="C1721" t="s">
        <v>62</v>
      </c>
      <c r="D1721" t="s">
        <v>67</v>
      </c>
      <c r="E1721" t="s">
        <v>62</v>
      </c>
      <c r="F1721" t="s">
        <v>64</v>
      </c>
      <c r="G1721" t="s">
        <v>15</v>
      </c>
      <c r="H1721">
        <v>0.34624105859412702</v>
      </c>
      <c r="I1721">
        <v>20.8</v>
      </c>
      <c r="J1721">
        <v>27.8</v>
      </c>
      <c r="K1721">
        <v>55.9050574726216</v>
      </c>
      <c r="L1721">
        <v>9.8826839250134701E-3</v>
      </c>
      <c r="M1721">
        <v>12.699131895853901</v>
      </c>
      <c r="N1721">
        <v>80063</v>
      </c>
      <c r="O1721">
        <v>0.65375894140587198</v>
      </c>
      <c r="P1721">
        <v>0.34624105859412702</v>
      </c>
    </row>
    <row r="1722" spans="1:16" x14ac:dyDescent="0.25">
      <c r="A1722">
        <v>1</v>
      </c>
      <c r="B1722">
        <v>15151</v>
      </c>
      <c r="C1722" t="s">
        <v>24</v>
      </c>
      <c r="D1722" t="s">
        <v>60</v>
      </c>
      <c r="E1722" t="s">
        <v>24</v>
      </c>
      <c r="F1722" t="s">
        <v>25</v>
      </c>
      <c r="G1722" t="s">
        <v>15</v>
      </c>
      <c r="H1722">
        <v>4.9883935271490799E-2</v>
      </c>
      <c r="I1722">
        <v>95.7</v>
      </c>
      <c r="J1722">
        <v>42.9</v>
      </c>
      <c r="K1722">
        <v>362.00835712705401</v>
      </c>
      <c r="L1722">
        <v>1.6542257079519701E-2</v>
      </c>
      <c r="M1722">
        <v>23.928680040216999</v>
      </c>
      <c r="N1722">
        <v>12127</v>
      </c>
      <c r="O1722">
        <v>0.95011606472850896</v>
      </c>
      <c r="P1722">
        <v>4.9883935271490799E-2</v>
      </c>
    </row>
    <row r="1723" spans="1:16" x14ac:dyDescent="0.25">
      <c r="A1723">
        <v>1</v>
      </c>
      <c r="B1723">
        <v>1120</v>
      </c>
      <c r="C1723" t="s">
        <v>31</v>
      </c>
      <c r="D1723" t="s">
        <v>43</v>
      </c>
      <c r="E1723" t="s">
        <v>31</v>
      </c>
      <c r="F1723" t="s">
        <v>77</v>
      </c>
      <c r="G1723" t="s">
        <v>15</v>
      </c>
      <c r="H1723">
        <v>9.5473908304359895E-2</v>
      </c>
      <c r="I1723">
        <v>106.2</v>
      </c>
      <c r="J1723">
        <v>46.2</v>
      </c>
      <c r="K1723">
        <v>262.978107502961</v>
      </c>
      <c r="L1723">
        <v>3.02291122565535E-2</v>
      </c>
      <c r="M1723">
        <v>29.3812514725218</v>
      </c>
      <c r="N1723">
        <v>3106</v>
      </c>
      <c r="O1723">
        <v>0.90452609169563902</v>
      </c>
      <c r="P1723">
        <v>9.5473908304359895E-2</v>
      </c>
    </row>
    <row r="1724" spans="1:16" x14ac:dyDescent="0.25">
      <c r="A1724">
        <v>1</v>
      </c>
      <c r="B1724">
        <v>58122</v>
      </c>
      <c r="C1724" t="s">
        <v>13</v>
      </c>
      <c r="D1724" t="s">
        <v>14</v>
      </c>
      <c r="E1724" t="s">
        <v>13</v>
      </c>
      <c r="F1724" t="s">
        <v>14</v>
      </c>
      <c r="G1724" t="s">
        <v>15</v>
      </c>
      <c r="H1724">
        <v>7.5375874676461493E-2</v>
      </c>
      <c r="I1724">
        <v>63.9</v>
      </c>
      <c r="J1724">
        <v>45.2</v>
      </c>
      <c r="K1724">
        <v>280.71309117444201</v>
      </c>
      <c r="L1724">
        <v>3.9177090153388501E-2</v>
      </c>
      <c r="M1724">
        <v>28.139871212505501</v>
      </c>
      <c r="N1724">
        <v>58091</v>
      </c>
      <c r="O1724">
        <v>0.92462412532353799</v>
      </c>
      <c r="P1724">
        <v>7.5375874676461493E-2</v>
      </c>
    </row>
    <row r="1725" spans="1:16" x14ac:dyDescent="0.25">
      <c r="A1725">
        <v>1</v>
      </c>
      <c r="B1725">
        <v>73013</v>
      </c>
      <c r="C1725" t="s">
        <v>51</v>
      </c>
      <c r="D1725" t="s">
        <v>102</v>
      </c>
      <c r="E1725" t="s">
        <v>51</v>
      </c>
      <c r="F1725" t="s">
        <v>76</v>
      </c>
      <c r="G1725" t="s">
        <v>15</v>
      </c>
      <c r="H1725">
        <v>0.19607060841667601</v>
      </c>
      <c r="I1725">
        <v>61.4</v>
      </c>
      <c r="J1725">
        <v>28.6</v>
      </c>
      <c r="K1725">
        <v>248.96881502293701</v>
      </c>
      <c r="L1725">
        <v>7.0351145072668E-2</v>
      </c>
      <c r="M1725">
        <v>33.715117672170102</v>
      </c>
      <c r="N1725">
        <v>74012</v>
      </c>
      <c r="O1725">
        <v>0.80392939158332299</v>
      </c>
      <c r="P1725">
        <v>0.19607060841667601</v>
      </c>
    </row>
    <row r="1726" spans="1:16" x14ac:dyDescent="0.25">
      <c r="A1726">
        <v>1</v>
      </c>
      <c r="B1726">
        <v>47005</v>
      </c>
      <c r="C1726" t="s">
        <v>27</v>
      </c>
      <c r="D1726" t="s">
        <v>92</v>
      </c>
      <c r="E1726" t="s">
        <v>27</v>
      </c>
      <c r="F1726" t="s">
        <v>110</v>
      </c>
      <c r="G1726" t="s">
        <v>15</v>
      </c>
      <c r="H1726">
        <v>0.13905126513903601</v>
      </c>
      <c r="I1726">
        <v>89.9</v>
      </c>
      <c r="J1726">
        <v>48.5</v>
      </c>
      <c r="K1726">
        <v>212.559732311126</v>
      </c>
      <c r="L1726">
        <v>2.57796101607305E-2</v>
      </c>
      <c r="M1726">
        <v>18.151285183595899</v>
      </c>
      <c r="N1726">
        <v>52016</v>
      </c>
      <c r="O1726">
        <v>0.86094873486096302</v>
      </c>
      <c r="P1726">
        <v>0.13905126513903601</v>
      </c>
    </row>
    <row r="1727" spans="1:16" x14ac:dyDescent="0.25">
      <c r="A1727">
        <v>1</v>
      </c>
      <c r="B1727">
        <v>98004</v>
      </c>
      <c r="C1727" t="s">
        <v>24</v>
      </c>
      <c r="D1727" t="s">
        <v>60</v>
      </c>
      <c r="E1727" t="s">
        <v>24</v>
      </c>
      <c r="F1727" t="s">
        <v>104</v>
      </c>
      <c r="G1727" t="s">
        <v>15</v>
      </c>
      <c r="H1727">
        <v>8.4599902902415203E-2</v>
      </c>
      <c r="I1727">
        <v>95.7</v>
      </c>
      <c r="J1727">
        <v>42.9</v>
      </c>
      <c r="K1727">
        <v>321.02338190058998</v>
      </c>
      <c r="L1727">
        <v>1.4902370675758701E-2</v>
      </c>
      <c r="M1727">
        <v>21.582534604103799</v>
      </c>
      <c r="N1727">
        <v>97042</v>
      </c>
      <c r="O1727">
        <v>0.91540009709758396</v>
      </c>
      <c r="P1727">
        <v>8.4599902902415203E-2</v>
      </c>
    </row>
    <row r="1728" spans="1:16" x14ac:dyDescent="0.25">
      <c r="A1728">
        <v>1</v>
      </c>
      <c r="B1728">
        <v>15189</v>
      </c>
      <c r="C1728" t="s">
        <v>24</v>
      </c>
      <c r="D1728" t="s">
        <v>60</v>
      </c>
      <c r="E1728" t="s">
        <v>24</v>
      </c>
      <c r="F1728" t="s">
        <v>53</v>
      </c>
      <c r="G1728" t="s">
        <v>15</v>
      </c>
      <c r="H1728">
        <v>1.67486910463601E-3</v>
      </c>
      <c r="I1728">
        <v>95.7</v>
      </c>
      <c r="J1728">
        <v>42.9</v>
      </c>
      <c r="K1728">
        <v>416.03186500057302</v>
      </c>
      <c r="L1728">
        <v>1.8840120910550099E-2</v>
      </c>
      <c r="M1728">
        <v>27.880564105196498</v>
      </c>
      <c r="N1728">
        <v>18110</v>
      </c>
      <c r="O1728">
        <v>0.99832513089536301</v>
      </c>
      <c r="P1728">
        <v>1.67486910463601E-3</v>
      </c>
    </row>
    <row r="1729" spans="1:16" x14ac:dyDescent="0.25">
      <c r="A1729">
        <v>1</v>
      </c>
      <c r="B1729">
        <v>24056</v>
      </c>
      <c r="C1729" t="s">
        <v>21</v>
      </c>
      <c r="D1729" t="s">
        <v>54</v>
      </c>
      <c r="E1729" t="s">
        <v>21</v>
      </c>
      <c r="F1729" t="s">
        <v>54</v>
      </c>
      <c r="G1729" t="s">
        <v>15</v>
      </c>
      <c r="H1729">
        <v>0.106036648837514</v>
      </c>
      <c r="I1729">
        <v>81.099999999999994</v>
      </c>
      <c r="J1729">
        <v>55.8</v>
      </c>
      <c r="K1729">
        <v>229.84966637803799</v>
      </c>
      <c r="L1729">
        <v>1.8986930280815901E-2</v>
      </c>
      <c r="M1729">
        <v>7.4904036280672397</v>
      </c>
      <c r="N1729">
        <v>24012</v>
      </c>
      <c r="O1729">
        <v>0.89396335116248504</v>
      </c>
      <c r="P1729">
        <v>0.106036648837514</v>
      </c>
    </row>
    <row r="1730" spans="1:16" x14ac:dyDescent="0.25">
      <c r="A1730">
        <v>1</v>
      </c>
      <c r="B1730">
        <v>18110</v>
      </c>
      <c r="C1730" t="s">
        <v>24</v>
      </c>
      <c r="D1730" t="s">
        <v>53</v>
      </c>
      <c r="E1730" t="s">
        <v>24</v>
      </c>
      <c r="F1730" t="s">
        <v>56</v>
      </c>
      <c r="G1730" t="s">
        <v>15</v>
      </c>
      <c r="H1730">
        <v>6.2027441680672701E-2</v>
      </c>
      <c r="I1730">
        <v>95.7</v>
      </c>
      <c r="J1730">
        <v>42.9</v>
      </c>
      <c r="K1730">
        <v>348.35298880508702</v>
      </c>
      <c r="L1730">
        <v>1.60246748074164E-2</v>
      </c>
      <c r="M1730">
        <v>22.954977410978099</v>
      </c>
      <c r="N1730">
        <v>20017</v>
      </c>
      <c r="O1730">
        <v>0.93797255831932702</v>
      </c>
      <c r="P1730">
        <v>6.2027441680672701E-2</v>
      </c>
    </row>
    <row r="1731" spans="1:16" x14ac:dyDescent="0.25">
      <c r="A1731">
        <v>1</v>
      </c>
      <c r="B1731">
        <v>64005</v>
      </c>
      <c r="C1731" t="s">
        <v>44</v>
      </c>
      <c r="D1731" t="s">
        <v>55</v>
      </c>
      <c r="E1731" t="s">
        <v>44</v>
      </c>
      <c r="F1731" t="s">
        <v>78</v>
      </c>
      <c r="G1731" t="s">
        <v>15</v>
      </c>
      <c r="H1731">
        <v>0.26779141814660501</v>
      </c>
      <c r="I1731">
        <v>39.6</v>
      </c>
      <c r="J1731">
        <v>25.5</v>
      </c>
      <c r="K1731">
        <v>170.24079199151001</v>
      </c>
      <c r="L1731">
        <v>2.70386633944651E-2</v>
      </c>
      <c r="M1731">
        <v>23.185628891884601</v>
      </c>
      <c r="N1731">
        <v>63024</v>
      </c>
      <c r="O1731">
        <v>0.73220858185339399</v>
      </c>
      <c r="P1731">
        <v>0.26779141814660501</v>
      </c>
    </row>
    <row r="1732" spans="1:16" x14ac:dyDescent="0.25">
      <c r="A1732">
        <v>1</v>
      </c>
      <c r="B1732">
        <v>68002</v>
      </c>
      <c r="C1732" t="s">
        <v>36</v>
      </c>
      <c r="D1732" t="s">
        <v>37</v>
      </c>
      <c r="E1732" t="s">
        <v>36</v>
      </c>
      <c r="F1732" t="s">
        <v>38</v>
      </c>
      <c r="G1732" t="s">
        <v>15</v>
      </c>
      <c r="H1732">
        <v>0.268041301105504</v>
      </c>
      <c r="I1732">
        <v>42.4</v>
      </c>
      <c r="J1732">
        <v>43.1</v>
      </c>
      <c r="K1732">
        <v>117.052483022114</v>
      </c>
      <c r="L1732">
        <v>8.3467140755356398E-2</v>
      </c>
      <c r="M1732">
        <v>9.5588714613413401</v>
      </c>
      <c r="N1732">
        <v>66028</v>
      </c>
      <c r="O1732">
        <v>0.73195869889449505</v>
      </c>
      <c r="P1732">
        <v>0.268041301105503</v>
      </c>
    </row>
    <row r="1733" spans="1:16" x14ac:dyDescent="0.25">
      <c r="A1733">
        <v>1</v>
      </c>
      <c r="B1733">
        <v>100005</v>
      </c>
      <c r="C1733" t="s">
        <v>27</v>
      </c>
      <c r="D1733" t="s">
        <v>118</v>
      </c>
      <c r="E1733" t="s">
        <v>27</v>
      </c>
      <c r="F1733" t="s">
        <v>103</v>
      </c>
      <c r="G1733" t="s">
        <v>15</v>
      </c>
      <c r="H1733">
        <v>8.2542999796608799E-2</v>
      </c>
      <c r="I1733">
        <v>89.9</v>
      </c>
      <c r="J1733">
        <v>48.5</v>
      </c>
      <c r="K1733">
        <v>279.16495917556102</v>
      </c>
      <c r="L1733">
        <v>3.4755304714416603E-2</v>
      </c>
      <c r="M1733">
        <v>23.0737197917598</v>
      </c>
      <c r="N1733">
        <v>46017</v>
      </c>
      <c r="O1733">
        <v>0.91745700020339105</v>
      </c>
      <c r="P1733">
        <v>8.2542999796608701E-2</v>
      </c>
    </row>
    <row r="1734" spans="1:16" x14ac:dyDescent="0.25">
      <c r="A1734">
        <v>1</v>
      </c>
      <c r="B1734">
        <v>108008</v>
      </c>
      <c r="C1734" t="s">
        <v>24</v>
      </c>
      <c r="D1734" t="s">
        <v>104</v>
      </c>
      <c r="E1734" t="s">
        <v>24</v>
      </c>
      <c r="F1734" t="s">
        <v>25</v>
      </c>
      <c r="G1734" t="s">
        <v>15</v>
      </c>
      <c r="H1734">
        <v>1.7826115683046199E-2</v>
      </c>
      <c r="I1734">
        <v>95.7</v>
      </c>
      <c r="J1734">
        <v>42.9</v>
      </c>
      <c r="K1734">
        <v>393.07006572524898</v>
      </c>
      <c r="L1734">
        <v>1.7342234462749399E-2</v>
      </c>
      <c r="M1734">
        <v>27.593209729080499</v>
      </c>
      <c r="N1734">
        <v>12127</v>
      </c>
      <c r="O1734">
        <v>0.98217388431695296</v>
      </c>
      <c r="P1734">
        <v>1.7826115683046199E-2</v>
      </c>
    </row>
    <row r="1735" spans="1:16" x14ac:dyDescent="0.25">
      <c r="A1735">
        <v>1</v>
      </c>
      <c r="B1735">
        <v>28071</v>
      </c>
      <c r="C1735" t="s">
        <v>21</v>
      </c>
      <c r="D1735" t="s">
        <v>22</v>
      </c>
      <c r="E1735" t="s">
        <v>21</v>
      </c>
      <c r="F1735" t="s">
        <v>89</v>
      </c>
      <c r="G1735" t="s">
        <v>15</v>
      </c>
      <c r="H1735">
        <v>9.3179307018408403E-2</v>
      </c>
      <c r="I1735">
        <v>81.099999999999994</v>
      </c>
      <c r="J1735">
        <v>55.8</v>
      </c>
      <c r="K1735">
        <v>244.78702431449099</v>
      </c>
      <c r="L1735">
        <v>2.0159117832201499E-2</v>
      </c>
      <c r="M1735">
        <v>8.5135903320512494</v>
      </c>
      <c r="N1735">
        <v>23091</v>
      </c>
      <c r="O1735">
        <v>0.90682069298159096</v>
      </c>
      <c r="P1735">
        <v>9.3179307018408306E-2</v>
      </c>
    </row>
    <row r="1736" spans="1:16" x14ac:dyDescent="0.25">
      <c r="A1736">
        <v>1</v>
      </c>
      <c r="B1736">
        <v>79117</v>
      </c>
      <c r="C1736" t="s">
        <v>62</v>
      </c>
      <c r="D1736" t="s">
        <v>68</v>
      </c>
      <c r="E1736" t="s">
        <v>62</v>
      </c>
      <c r="F1736" t="s">
        <v>68</v>
      </c>
      <c r="G1736" t="s">
        <v>15</v>
      </c>
      <c r="H1736">
        <v>0.28487880780654401</v>
      </c>
      <c r="I1736">
        <v>20.8</v>
      </c>
      <c r="J1736">
        <v>27.8</v>
      </c>
      <c r="K1736">
        <v>189.219616225197</v>
      </c>
      <c r="L1736">
        <v>0.16663979948240901</v>
      </c>
      <c r="M1736">
        <v>28.609618902481301</v>
      </c>
      <c r="N1736">
        <v>79023</v>
      </c>
      <c r="O1736">
        <v>0.71512119219345505</v>
      </c>
      <c r="P1736">
        <v>0.28487880780654401</v>
      </c>
    </row>
    <row r="1737" spans="1:16" x14ac:dyDescent="0.25">
      <c r="A1737">
        <v>1</v>
      </c>
      <c r="B1737">
        <v>3106</v>
      </c>
      <c r="C1737" t="s">
        <v>31</v>
      </c>
      <c r="D1737" t="s">
        <v>77</v>
      </c>
      <c r="E1737" t="s">
        <v>21</v>
      </c>
      <c r="F1737" t="s">
        <v>69</v>
      </c>
      <c r="G1737" t="s">
        <v>19</v>
      </c>
      <c r="H1737">
        <v>0.17748214432024201</v>
      </c>
      <c r="I1737">
        <v>106.2</v>
      </c>
      <c r="J1737">
        <v>46.2</v>
      </c>
      <c r="K1737">
        <v>180.282626193824</v>
      </c>
      <c r="L1737">
        <v>2.0906159167414898E-2</v>
      </c>
      <c r="M1737">
        <v>19.535699280559001</v>
      </c>
      <c r="N1737">
        <v>29041</v>
      </c>
      <c r="O1737">
        <v>0.82251785567975699</v>
      </c>
      <c r="P1737">
        <v>0.17748214432024201</v>
      </c>
    </row>
    <row r="1738" spans="1:16" x14ac:dyDescent="0.25">
      <c r="A1738">
        <v>1</v>
      </c>
      <c r="B1738">
        <v>16200</v>
      </c>
      <c r="C1738" t="s">
        <v>24</v>
      </c>
      <c r="D1738" t="s">
        <v>66</v>
      </c>
      <c r="E1738" t="s">
        <v>24</v>
      </c>
      <c r="F1738" t="s">
        <v>66</v>
      </c>
      <c r="G1738" t="s">
        <v>15</v>
      </c>
      <c r="H1738">
        <v>0.104009889036816</v>
      </c>
      <c r="I1738">
        <v>95.7</v>
      </c>
      <c r="J1738">
        <v>42.9</v>
      </c>
      <c r="K1738">
        <v>289.20855700472902</v>
      </c>
      <c r="L1738">
        <v>1.2603457657649499E-2</v>
      </c>
      <c r="M1738">
        <v>22.1596191220622</v>
      </c>
      <c r="N1738">
        <v>16024</v>
      </c>
      <c r="O1738">
        <v>0.89599011096318304</v>
      </c>
      <c r="P1738">
        <v>0.104009889036816</v>
      </c>
    </row>
    <row r="1739" spans="1:16" x14ac:dyDescent="0.25">
      <c r="A1739">
        <v>1</v>
      </c>
      <c r="B1739">
        <v>19026</v>
      </c>
      <c r="C1739" t="s">
        <v>24</v>
      </c>
      <c r="D1739" t="s">
        <v>56</v>
      </c>
      <c r="E1739" t="s">
        <v>24</v>
      </c>
      <c r="F1739" t="s">
        <v>108</v>
      </c>
      <c r="G1739" t="s">
        <v>15</v>
      </c>
      <c r="H1739">
        <v>0.154351460032291</v>
      </c>
      <c r="I1739">
        <v>95.7</v>
      </c>
      <c r="J1739">
        <v>42.9</v>
      </c>
      <c r="K1739">
        <v>235.994582429579</v>
      </c>
      <c r="L1739">
        <v>1.09466741587309E-2</v>
      </c>
      <c r="M1739">
        <v>17.395973140124799</v>
      </c>
      <c r="N1739">
        <v>14060</v>
      </c>
      <c r="O1739">
        <v>0.84564853996770795</v>
      </c>
      <c r="P1739">
        <v>0.154351460032291</v>
      </c>
    </row>
    <row r="1740" spans="1:16" x14ac:dyDescent="0.25">
      <c r="A1740">
        <v>1</v>
      </c>
      <c r="B1740">
        <v>72020</v>
      </c>
      <c r="C1740" t="s">
        <v>51</v>
      </c>
      <c r="D1740" t="s">
        <v>75</v>
      </c>
      <c r="E1740" t="s">
        <v>51</v>
      </c>
      <c r="F1740" t="s">
        <v>93</v>
      </c>
      <c r="G1740" t="s">
        <v>15</v>
      </c>
      <c r="H1740">
        <v>0.26082249244279099</v>
      </c>
      <c r="I1740">
        <v>61.4</v>
      </c>
      <c r="J1740">
        <v>28.6</v>
      </c>
      <c r="K1740">
        <v>184.27241026991601</v>
      </c>
      <c r="L1740">
        <v>4.4533859019134599E-2</v>
      </c>
      <c r="M1740">
        <v>22.643869662606502</v>
      </c>
      <c r="N1740">
        <v>75016</v>
      </c>
      <c r="O1740">
        <v>0.73917750755720801</v>
      </c>
      <c r="P1740">
        <v>0.26082249244279099</v>
      </c>
    </row>
    <row r="1741" spans="1:16" x14ac:dyDescent="0.25">
      <c r="A1741">
        <v>1</v>
      </c>
      <c r="B1741">
        <v>20030</v>
      </c>
      <c r="C1741" t="s">
        <v>24</v>
      </c>
      <c r="D1741" t="s">
        <v>56</v>
      </c>
      <c r="E1741" t="s">
        <v>24</v>
      </c>
      <c r="F1741" t="s">
        <v>60</v>
      </c>
      <c r="G1741" t="s">
        <v>15</v>
      </c>
      <c r="H1741">
        <v>0.273442080498637</v>
      </c>
      <c r="I1741">
        <v>95.7</v>
      </c>
      <c r="J1741">
        <v>42.9</v>
      </c>
      <c r="K1741">
        <v>101.597033927905</v>
      </c>
      <c r="L1741">
        <v>5.1442275696499604E-3</v>
      </c>
      <c r="M1741">
        <v>7.8374044387187496</v>
      </c>
      <c r="N1741">
        <v>15118</v>
      </c>
      <c r="O1741">
        <v>0.72655791950136295</v>
      </c>
      <c r="P1741">
        <v>0.273442080498637</v>
      </c>
    </row>
    <row r="1742" spans="1:16" x14ac:dyDescent="0.25">
      <c r="A1742">
        <v>1</v>
      </c>
      <c r="B1742">
        <v>26033</v>
      </c>
      <c r="C1742" t="s">
        <v>21</v>
      </c>
      <c r="D1742" t="s">
        <v>39</v>
      </c>
      <c r="E1742" t="s">
        <v>21</v>
      </c>
      <c r="F1742" t="s">
        <v>54</v>
      </c>
      <c r="G1742" t="s">
        <v>15</v>
      </c>
      <c r="H1742">
        <v>0.102482076342895</v>
      </c>
      <c r="I1742">
        <v>81.099999999999994</v>
      </c>
      <c r="J1742">
        <v>55.8</v>
      </c>
      <c r="K1742">
        <v>225.017845987561</v>
      </c>
      <c r="L1742">
        <v>1.75045696880234E-2</v>
      </c>
      <c r="M1742">
        <v>9.6042936445381706</v>
      </c>
      <c r="N1742">
        <v>24012</v>
      </c>
      <c r="O1742">
        <v>0.89751792365710403</v>
      </c>
      <c r="P1742">
        <v>0.102482076342895</v>
      </c>
    </row>
    <row r="1743" spans="1:16" x14ac:dyDescent="0.25">
      <c r="A1743">
        <v>1</v>
      </c>
      <c r="B1743">
        <v>27013</v>
      </c>
      <c r="C1743" t="s">
        <v>21</v>
      </c>
      <c r="D1743" t="s">
        <v>40</v>
      </c>
      <c r="E1743" t="s">
        <v>21</v>
      </c>
      <c r="F1743" t="s">
        <v>39</v>
      </c>
      <c r="G1743" t="s">
        <v>15</v>
      </c>
      <c r="H1743">
        <v>0.13282781908191299</v>
      </c>
      <c r="I1743">
        <v>81.099999999999994</v>
      </c>
      <c r="J1743">
        <v>55.8</v>
      </c>
      <c r="K1743">
        <v>195.201663476254</v>
      </c>
      <c r="L1743">
        <v>1.41797692965975E-2</v>
      </c>
      <c r="M1743">
        <v>5.7953129711505698</v>
      </c>
      <c r="N1743">
        <v>26021</v>
      </c>
      <c r="O1743">
        <v>0.86717218091808601</v>
      </c>
      <c r="P1743">
        <v>0.13282781908191299</v>
      </c>
    </row>
    <row r="1744" spans="1:16" x14ac:dyDescent="0.25">
      <c r="A1744">
        <v>1</v>
      </c>
      <c r="B1744">
        <v>23037</v>
      </c>
      <c r="C1744" t="s">
        <v>21</v>
      </c>
      <c r="D1744" t="s">
        <v>89</v>
      </c>
      <c r="E1744" t="s">
        <v>51</v>
      </c>
      <c r="F1744" t="s">
        <v>93</v>
      </c>
      <c r="G1744" t="s">
        <v>19</v>
      </c>
      <c r="H1744">
        <v>0.20351138863332599</v>
      </c>
      <c r="I1744">
        <v>81.099999999999994</v>
      </c>
      <c r="J1744">
        <v>55.8</v>
      </c>
      <c r="K1744">
        <v>97.086764489466702</v>
      </c>
      <c r="L1744">
        <v>7.9608047245263002E-3</v>
      </c>
      <c r="M1744">
        <v>4.0283641189247197</v>
      </c>
      <c r="N1744">
        <v>75016</v>
      </c>
      <c r="O1744">
        <v>0.79648861136667304</v>
      </c>
      <c r="P1744">
        <v>0.20351138863332599</v>
      </c>
    </row>
    <row r="1745" spans="1:16" x14ac:dyDescent="0.25">
      <c r="A1745">
        <v>1</v>
      </c>
      <c r="B1745">
        <v>12034</v>
      </c>
      <c r="C1745" t="s">
        <v>24</v>
      </c>
      <c r="D1745" t="s">
        <v>25</v>
      </c>
      <c r="E1745" t="s">
        <v>24</v>
      </c>
      <c r="F1745" t="s">
        <v>66</v>
      </c>
      <c r="G1745" t="s">
        <v>15</v>
      </c>
      <c r="H1745">
        <v>0</v>
      </c>
      <c r="I1745">
        <v>95.7</v>
      </c>
      <c r="J1745">
        <v>42.9</v>
      </c>
      <c r="K1745">
        <v>421.199291557398</v>
      </c>
      <c r="L1745">
        <v>1.8894411900851799E-2</v>
      </c>
      <c r="M1745">
        <v>28.809324460869401</v>
      </c>
      <c r="N1745">
        <v>16024</v>
      </c>
      <c r="O1745">
        <v>0.999999999999999</v>
      </c>
      <c r="P1745">
        <v>0</v>
      </c>
    </row>
    <row r="1746" spans="1:16" x14ac:dyDescent="0.25">
      <c r="A1746">
        <v>1</v>
      </c>
      <c r="B1746">
        <v>58091</v>
      </c>
      <c r="C1746" t="s">
        <v>13</v>
      </c>
      <c r="D1746" t="s">
        <v>14</v>
      </c>
      <c r="E1746" t="s">
        <v>13</v>
      </c>
      <c r="F1746" t="s">
        <v>14</v>
      </c>
      <c r="G1746" t="s">
        <v>15</v>
      </c>
      <c r="H1746">
        <v>1.33830742645378E-2</v>
      </c>
      <c r="I1746">
        <v>63.9</v>
      </c>
      <c r="J1746">
        <v>45.2</v>
      </c>
      <c r="K1746">
        <v>345.73179625703602</v>
      </c>
      <c r="L1746">
        <v>4.8577829854548699E-2</v>
      </c>
      <c r="M1746">
        <v>35.386210679520403</v>
      </c>
      <c r="N1746">
        <v>58091</v>
      </c>
      <c r="O1746">
        <v>0.986616925735462</v>
      </c>
      <c r="P1746">
        <v>1.33830742645378E-2</v>
      </c>
    </row>
    <row r="1747" spans="1:16" x14ac:dyDescent="0.25">
      <c r="A1747">
        <v>1</v>
      </c>
      <c r="B1747">
        <v>15168</v>
      </c>
      <c r="C1747" t="s">
        <v>24</v>
      </c>
      <c r="D1747" t="s">
        <v>60</v>
      </c>
      <c r="E1747" t="s">
        <v>24</v>
      </c>
      <c r="F1747" t="s">
        <v>53</v>
      </c>
      <c r="G1747" t="s">
        <v>15</v>
      </c>
      <c r="H1747">
        <v>1.31502472506643E-2</v>
      </c>
      <c r="I1747">
        <v>95.7</v>
      </c>
      <c r="J1747">
        <v>42.9</v>
      </c>
      <c r="K1747">
        <v>401.30140314318697</v>
      </c>
      <c r="L1747">
        <v>1.80800070808508E-2</v>
      </c>
      <c r="M1747">
        <v>27.3502139906658</v>
      </c>
      <c r="N1747">
        <v>18110</v>
      </c>
      <c r="O1747">
        <v>0.98684975274933495</v>
      </c>
      <c r="P1747">
        <v>1.31502472506643E-2</v>
      </c>
    </row>
    <row r="1748" spans="1:16" x14ac:dyDescent="0.25">
      <c r="A1748">
        <v>1</v>
      </c>
      <c r="B1748">
        <v>7022</v>
      </c>
      <c r="C1748" t="s">
        <v>100</v>
      </c>
      <c r="D1748" t="s">
        <v>101</v>
      </c>
      <c r="E1748" t="s">
        <v>100</v>
      </c>
      <c r="F1748" t="s">
        <v>101</v>
      </c>
      <c r="G1748" t="s">
        <v>15</v>
      </c>
      <c r="H1748">
        <v>0.26253397427483199</v>
      </c>
      <c r="I1748">
        <v>45.8</v>
      </c>
      <c r="J1748">
        <v>54.9</v>
      </c>
      <c r="K1748">
        <v>18.367488691211001</v>
      </c>
      <c r="L1748">
        <v>2.80267752070281E-2</v>
      </c>
      <c r="M1748">
        <v>1.7349908494858799</v>
      </c>
      <c r="N1748">
        <v>7063</v>
      </c>
      <c r="O1748">
        <v>0.73746602572516695</v>
      </c>
      <c r="P1748">
        <v>0.26253397427483199</v>
      </c>
    </row>
    <row r="1749" spans="1:16" x14ac:dyDescent="0.25">
      <c r="A1749">
        <v>1</v>
      </c>
      <c r="B1749">
        <v>64005</v>
      </c>
      <c r="C1749" t="s">
        <v>44</v>
      </c>
      <c r="D1749" t="s">
        <v>55</v>
      </c>
      <c r="E1749" t="s">
        <v>51</v>
      </c>
      <c r="F1749" t="s">
        <v>102</v>
      </c>
      <c r="G1749" t="s">
        <v>19</v>
      </c>
      <c r="H1749">
        <v>0.26779141814660501</v>
      </c>
      <c r="I1749">
        <v>39.6</v>
      </c>
      <c r="J1749">
        <v>25.5</v>
      </c>
      <c r="K1749">
        <v>170.24079199151001</v>
      </c>
      <c r="L1749">
        <v>2.70386633944651E-2</v>
      </c>
      <c r="M1749">
        <v>23.185628891884601</v>
      </c>
      <c r="N1749">
        <v>73013</v>
      </c>
      <c r="O1749">
        <v>0.73220858185339499</v>
      </c>
      <c r="P1749">
        <v>0.26779141814660401</v>
      </c>
    </row>
    <row r="1750" spans="1:16" x14ac:dyDescent="0.25">
      <c r="A1750">
        <v>1</v>
      </c>
      <c r="B1750">
        <v>35033</v>
      </c>
      <c r="C1750" t="s">
        <v>33</v>
      </c>
      <c r="D1750" t="s">
        <v>34</v>
      </c>
      <c r="E1750" t="s">
        <v>33</v>
      </c>
      <c r="F1750" t="s">
        <v>35</v>
      </c>
      <c r="G1750" t="s">
        <v>15</v>
      </c>
      <c r="H1750">
        <v>0.10995882515566301</v>
      </c>
      <c r="I1750">
        <v>81.5</v>
      </c>
      <c r="J1750">
        <v>51.5</v>
      </c>
      <c r="K1750">
        <v>200.41062718263001</v>
      </c>
      <c r="L1750">
        <v>1.7732980828685602E-2</v>
      </c>
      <c r="M1750">
        <v>21.925438495092202</v>
      </c>
      <c r="N1750">
        <v>40007</v>
      </c>
      <c r="O1750">
        <v>0.89004117484433598</v>
      </c>
      <c r="P1750">
        <v>0.10995882515566301</v>
      </c>
    </row>
    <row r="1751" spans="1:16" x14ac:dyDescent="0.25">
      <c r="A1751">
        <v>1</v>
      </c>
      <c r="B1751">
        <v>20030</v>
      </c>
      <c r="C1751" t="s">
        <v>24</v>
      </c>
      <c r="D1751" t="s">
        <v>56</v>
      </c>
      <c r="E1751" t="s">
        <v>24</v>
      </c>
      <c r="F1751" t="s">
        <v>25</v>
      </c>
      <c r="G1751" t="s">
        <v>15</v>
      </c>
      <c r="H1751">
        <v>0.273442080498637</v>
      </c>
      <c r="I1751">
        <v>95.7</v>
      </c>
      <c r="J1751">
        <v>42.9</v>
      </c>
      <c r="K1751">
        <v>101.597033927905</v>
      </c>
      <c r="L1751">
        <v>5.1442275696499604E-3</v>
      </c>
      <c r="M1751">
        <v>7.8374044387187496</v>
      </c>
      <c r="N1751">
        <v>12127</v>
      </c>
      <c r="O1751">
        <v>0.72655791950136295</v>
      </c>
      <c r="P1751">
        <v>0.273442080498637</v>
      </c>
    </row>
    <row r="1752" spans="1:16" x14ac:dyDescent="0.25">
      <c r="A1752">
        <v>1</v>
      </c>
      <c r="B1752">
        <v>6039</v>
      </c>
      <c r="C1752" t="s">
        <v>31</v>
      </c>
      <c r="D1752" t="s">
        <v>32</v>
      </c>
      <c r="E1752" t="s">
        <v>31</v>
      </c>
      <c r="F1752" t="s">
        <v>43</v>
      </c>
      <c r="G1752" t="s">
        <v>15</v>
      </c>
      <c r="H1752">
        <v>0.16295881285832101</v>
      </c>
      <c r="I1752">
        <v>106.2</v>
      </c>
      <c r="J1752">
        <v>46.2</v>
      </c>
      <c r="K1752">
        <v>194.73191049119799</v>
      </c>
      <c r="L1752">
        <v>2.2653209189052701E-2</v>
      </c>
      <c r="M1752">
        <v>21.342456561143901</v>
      </c>
      <c r="N1752">
        <v>1156</v>
      </c>
      <c r="O1752">
        <v>0.83704118714167797</v>
      </c>
      <c r="P1752">
        <v>0.16295881285832101</v>
      </c>
    </row>
    <row r="1753" spans="1:16" x14ac:dyDescent="0.25">
      <c r="A1753">
        <v>1</v>
      </c>
      <c r="B1753">
        <v>28001</v>
      </c>
      <c r="C1753" t="s">
        <v>21</v>
      </c>
      <c r="D1753" t="s">
        <v>22</v>
      </c>
      <c r="E1753" t="s">
        <v>21</v>
      </c>
      <c r="F1753" t="s">
        <v>89</v>
      </c>
      <c r="G1753" t="s">
        <v>15</v>
      </c>
      <c r="H1753">
        <v>9.0447006016612402E-2</v>
      </c>
      <c r="I1753">
        <v>81.099999999999994</v>
      </c>
      <c r="J1753">
        <v>55.8</v>
      </c>
      <c r="K1753">
        <v>246.26811586612499</v>
      </c>
      <c r="L1753">
        <v>2.0155094061599099E-2</v>
      </c>
      <c r="M1753">
        <v>9.09206530610237</v>
      </c>
      <c r="N1753">
        <v>23069</v>
      </c>
      <c r="O1753">
        <v>0.90955299398338696</v>
      </c>
      <c r="P1753">
        <v>9.04470060166125E-2</v>
      </c>
    </row>
    <row r="1754" spans="1:16" x14ac:dyDescent="0.25">
      <c r="A1754">
        <v>1</v>
      </c>
      <c r="B1754">
        <v>63024</v>
      </c>
      <c r="C1754" t="s">
        <v>44</v>
      </c>
      <c r="D1754" t="s">
        <v>78</v>
      </c>
      <c r="E1754" t="s">
        <v>44</v>
      </c>
      <c r="F1754" t="s">
        <v>96</v>
      </c>
      <c r="G1754" t="s">
        <v>15</v>
      </c>
      <c r="H1754">
        <v>0.17884547880177701</v>
      </c>
      <c r="I1754">
        <v>39.6</v>
      </c>
      <c r="J1754">
        <v>25.5</v>
      </c>
      <c r="K1754">
        <v>245.56597300752099</v>
      </c>
      <c r="L1754">
        <v>3.83970300294533E-2</v>
      </c>
      <c r="M1754">
        <v>37.507481978690201</v>
      </c>
      <c r="N1754">
        <v>65097</v>
      </c>
      <c r="O1754">
        <v>0.82115452119822196</v>
      </c>
      <c r="P1754">
        <v>0.17884547880177701</v>
      </c>
    </row>
    <row r="1755" spans="1:16" x14ac:dyDescent="0.25">
      <c r="A1755">
        <v>1</v>
      </c>
      <c r="B1755">
        <v>24067</v>
      </c>
      <c r="C1755" t="s">
        <v>21</v>
      </c>
      <c r="D1755" t="s">
        <v>54</v>
      </c>
      <c r="E1755" t="s">
        <v>44</v>
      </c>
      <c r="F1755" t="s">
        <v>78</v>
      </c>
      <c r="G1755" t="s">
        <v>19</v>
      </c>
      <c r="H1755">
        <v>7.5115203738324393E-2</v>
      </c>
      <c r="I1755">
        <v>81.099999999999994</v>
      </c>
      <c r="J1755">
        <v>55.8</v>
      </c>
      <c r="K1755">
        <v>269.65685409880302</v>
      </c>
      <c r="L1755">
        <v>2.21466878068118E-2</v>
      </c>
      <c r="M1755">
        <v>9.0821037882768891</v>
      </c>
      <c r="N1755">
        <v>63051</v>
      </c>
      <c r="O1755">
        <v>0.92488479626167497</v>
      </c>
      <c r="P1755">
        <v>7.5115203738324393E-2</v>
      </c>
    </row>
    <row r="1756" spans="1:16" x14ac:dyDescent="0.25">
      <c r="A1756">
        <v>1</v>
      </c>
      <c r="B1756">
        <v>14009</v>
      </c>
      <c r="C1756" t="s">
        <v>24</v>
      </c>
      <c r="D1756" t="s">
        <v>108</v>
      </c>
      <c r="E1756" t="s">
        <v>33</v>
      </c>
      <c r="F1756" t="s">
        <v>35</v>
      </c>
      <c r="G1756" t="s">
        <v>19</v>
      </c>
      <c r="H1756">
        <v>0.18065402104306399</v>
      </c>
      <c r="I1756">
        <v>95.7</v>
      </c>
      <c r="J1756">
        <v>42.9</v>
      </c>
      <c r="K1756">
        <v>190.27758106034599</v>
      </c>
      <c r="L1756">
        <v>8.7555324636677898E-3</v>
      </c>
      <c r="M1756">
        <v>18.957852880868799</v>
      </c>
      <c r="N1756">
        <v>99014</v>
      </c>
      <c r="O1756">
        <v>0.81934597895693495</v>
      </c>
      <c r="P1756">
        <v>0.18065402104306399</v>
      </c>
    </row>
    <row r="1757" spans="1:16" x14ac:dyDescent="0.25">
      <c r="A1757">
        <v>1</v>
      </c>
      <c r="B1757">
        <v>10059</v>
      </c>
      <c r="C1757" t="s">
        <v>90</v>
      </c>
      <c r="D1757" t="s">
        <v>91</v>
      </c>
      <c r="E1757" t="s">
        <v>90</v>
      </c>
      <c r="F1757" t="s">
        <v>106</v>
      </c>
      <c r="G1757" t="s">
        <v>15</v>
      </c>
      <c r="H1757">
        <v>0.32123703049079</v>
      </c>
      <c r="I1757">
        <v>96.8</v>
      </c>
      <c r="J1757">
        <v>39.799999999999997</v>
      </c>
      <c r="K1757">
        <v>76.725045625051706</v>
      </c>
      <c r="L1757">
        <v>4.1217107152162202E-2</v>
      </c>
      <c r="M1757">
        <v>10.226798796217199</v>
      </c>
      <c r="N1757">
        <v>9049</v>
      </c>
      <c r="O1757">
        <v>0.678762969509209</v>
      </c>
      <c r="P1757">
        <v>0.32123703049079</v>
      </c>
    </row>
    <row r="1758" spans="1:16" x14ac:dyDescent="0.25">
      <c r="A1758">
        <v>1</v>
      </c>
      <c r="B1758">
        <v>102016</v>
      </c>
      <c r="C1758" t="s">
        <v>62</v>
      </c>
      <c r="D1758" t="s">
        <v>63</v>
      </c>
      <c r="E1758" t="s">
        <v>21</v>
      </c>
      <c r="F1758" t="s">
        <v>39</v>
      </c>
      <c r="G1758" t="s">
        <v>19</v>
      </c>
      <c r="H1758">
        <v>0.24127272956297099</v>
      </c>
      <c r="I1758">
        <v>20.8</v>
      </c>
      <c r="J1758">
        <v>27.8</v>
      </c>
      <c r="K1758">
        <v>291.94365821640503</v>
      </c>
      <c r="L1758">
        <v>0.25755573660374298</v>
      </c>
      <c r="M1758">
        <v>34.508521127448901</v>
      </c>
      <c r="N1758">
        <v>26092</v>
      </c>
      <c r="O1758">
        <v>0.75872727043702803</v>
      </c>
      <c r="P1758">
        <v>0.24127272956297099</v>
      </c>
    </row>
    <row r="1759" spans="1:16" x14ac:dyDescent="0.25">
      <c r="A1759">
        <v>1</v>
      </c>
      <c r="B1759">
        <v>27026</v>
      </c>
      <c r="C1759" t="s">
        <v>21</v>
      </c>
      <c r="D1759" t="s">
        <v>40</v>
      </c>
      <c r="E1759" t="s">
        <v>21</v>
      </c>
      <c r="F1759" t="s">
        <v>89</v>
      </c>
      <c r="G1759" t="s">
        <v>15</v>
      </c>
      <c r="H1759">
        <v>7.5005745340540303E-2</v>
      </c>
      <c r="I1759">
        <v>81.099999999999994</v>
      </c>
      <c r="J1759">
        <v>55.8</v>
      </c>
      <c r="K1759">
        <v>269.11978538830698</v>
      </c>
      <c r="L1759">
        <v>2.1690979646004801E-2</v>
      </c>
      <c r="M1759">
        <v>9.1698206023460305</v>
      </c>
      <c r="N1759">
        <v>23091</v>
      </c>
      <c r="O1759">
        <v>0.92499425465945895</v>
      </c>
      <c r="P1759">
        <v>7.5005745340540303E-2</v>
      </c>
    </row>
    <row r="1760" spans="1:16" x14ac:dyDescent="0.25">
      <c r="A1760">
        <v>1</v>
      </c>
      <c r="B1760">
        <v>98041</v>
      </c>
      <c r="C1760" t="s">
        <v>24</v>
      </c>
      <c r="D1760" t="s">
        <v>60</v>
      </c>
      <c r="E1760" t="s">
        <v>24</v>
      </c>
      <c r="F1760" t="s">
        <v>60</v>
      </c>
      <c r="G1760" t="s">
        <v>15</v>
      </c>
      <c r="H1760">
        <v>3.1494723692813198E-2</v>
      </c>
      <c r="I1760">
        <v>95.7</v>
      </c>
      <c r="J1760">
        <v>42.9</v>
      </c>
      <c r="K1760">
        <v>382.37213862023702</v>
      </c>
      <c r="L1760">
        <v>1.7418339802785499E-2</v>
      </c>
      <c r="M1760">
        <v>25.4941433904024</v>
      </c>
      <c r="N1760">
        <v>15192</v>
      </c>
      <c r="O1760">
        <v>0.96850527630718597</v>
      </c>
      <c r="P1760">
        <v>3.1494723692813198E-2</v>
      </c>
    </row>
    <row r="1761" spans="1:16" x14ac:dyDescent="0.25">
      <c r="A1761">
        <v>1</v>
      </c>
      <c r="B1761">
        <v>20066</v>
      </c>
      <c r="C1761" t="s">
        <v>24</v>
      </c>
      <c r="D1761" t="s">
        <v>56</v>
      </c>
      <c r="E1761" t="s">
        <v>24</v>
      </c>
      <c r="F1761" t="s">
        <v>53</v>
      </c>
      <c r="G1761" t="s">
        <v>15</v>
      </c>
      <c r="H1761">
        <v>0.29623198650989602</v>
      </c>
      <c r="I1761">
        <v>95.7</v>
      </c>
      <c r="J1761">
        <v>42.9</v>
      </c>
      <c r="K1761">
        <v>77.186030728040507</v>
      </c>
      <c r="L1761">
        <v>4.0619648797597298E-3</v>
      </c>
      <c r="M1761">
        <v>5.7006759330031702</v>
      </c>
      <c r="N1761">
        <v>18182</v>
      </c>
      <c r="O1761">
        <v>0.70376801349010298</v>
      </c>
      <c r="P1761">
        <v>0.29623198650989702</v>
      </c>
    </row>
    <row r="1762" spans="1:16" x14ac:dyDescent="0.25">
      <c r="A1762">
        <v>1</v>
      </c>
      <c r="B1762">
        <v>46017</v>
      </c>
      <c r="C1762" t="s">
        <v>27</v>
      </c>
      <c r="D1762" t="s">
        <v>103</v>
      </c>
      <c r="E1762" t="s">
        <v>27</v>
      </c>
      <c r="F1762" t="s">
        <v>92</v>
      </c>
      <c r="G1762" t="s">
        <v>15</v>
      </c>
      <c r="H1762">
        <v>9.2340476521494796E-2</v>
      </c>
      <c r="I1762">
        <v>89.9</v>
      </c>
      <c r="J1762">
        <v>48.5</v>
      </c>
      <c r="K1762">
        <v>266.045429643913</v>
      </c>
      <c r="L1762">
        <v>3.2936906143283401E-2</v>
      </c>
      <c r="M1762">
        <v>22.550668492110901</v>
      </c>
      <c r="N1762">
        <v>47012</v>
      </c>
      <c r="O1762">
        <v>0.90765952347850498</v>
      </c>
      <c r="P1762">
        <v>9.2340476521494796E-2</v>
      </c>
    </row>
    <row r="1763" spans="1:16" x14ac:dyDescent="0.25">
      <c r="A1763">
        <v>1</v>
      </c>
      <c r="B1763">
        <v>10025</v>
      </c>
      <c r="C1763" t="s">
        <v>90</v>
      </c>
      <c r="D1763" t="s">
        <v>91</v>
      </c>
      <c r="E1763" t="s">
        <v>90</v>
      </c>
      <c r="F1763" t="s">
        <v>91</v>
      </c>
      <c r="G1763" t="s">
        <v>15</v>
      </c>
      <c r="H1763">
        <v>0.301973168835802</v>
      </c>
      <c r="I1763">
        <v>96.8</v>
      </c>
      <c r="J1763">
        <v>39.799999999999997</v>
      </c>
      <c r="K1763">
        <v>105.384785188089</v>
      </c>
      <c r="L1763">
        <v>5.4113877318887497E-2</v>
      </c>
      <c r="M1763">
        <v>12.164623585346</v>
      </c>
      <c r="N1763">
        <v>10025</v>
      </c>
      <c r="O1763">
        <v>0.69802683116419695</v>
      </c>
      <c r="P1763">
        <v>0.301973168835801</v>
      </c>
    </row>
    <row r="1764" spans="1:16" x14ac:dyDescent="0.25">
      <c r="A1764">
        <v>1</v>
      </c>
      <c r="B1764">
        <v>62008</v>
      </c>
      <c r="C1764" t="s">
        <v>44</v>
      </c>
      <c r="D1764" t="s">
        <v>99</v>
      </c>
      <c r="E1764" t="s">
        <v>44</v>
      </c>
      <c r="F1764" t="s">
        <v>55</v>
      </c>
      <c r="G1764" t="s">
        <v>15</v>
      </c>
      <c r="H1764">
        <v>0.23752692954168</v>
      </c>
      <c r="I1764">
        <v>39.6</v>
      </c>
      <c r="J1764">
        <v>25.5</v>
      </c>
      <c r="K1764">
        <v>199.57626872143501</v>
      </c>
      <c r="L1764">
        <v>3.2150011724503297E-2</v>
      </c>
      <c r="M1764">
        <v>27.3870157913653</v>
      </c>
      <c r="N1764">
        <v>64050</v>
      </c>
      <c r="O1764">
        <v>0.76247307045831902</v>
      </c>
      <c r="P1764">
        <v>0.23752692954168</v>
      </c>
    </row>
    <row r="1765" spans="1:16" x14ac:dyDescent="0.25">
      <c r="A1765">
        <v>1</v>
      </c>
      <c r="B1765">
        <v>36023</v>
      </c>
      <c r="C1765" t="s">
        <v>33</v>
      </c>
      <c r="D1765" t="s">
        <v>41</v>
      </c>
      <c r="E1765" t="s">
        <v>33</v>
      </c>
      <c r="F1765" t="s">
        <v>34</v>
      </c>
      <c r="G1765" t="s">
        <v>15</v>
      </c>
      <c r="H1765">
        <v>0.116436143608062</v>
      </c>
      <c r="I1765">
        <v>81.5</v>
      </c>
      <c r="J1765">
        <v>51.5</v>
      </c>
      <c r="K1765">
        <v>195.33161346678199</v>
      </c>
      <c r="L1765">
        <v>1.6800029333532699E-2</v>
      </c>
      <c r="M1765">
        <v>20.767354497720401</v>
      </c>
      <c r="N1765">
        <v>35033</v>
      </c>
      <c r="O1765">
        <v>0.88356385639193702</v>
      </c>
      <c r="P1765">
        <v>0.116436143608062</v>
      </c>
    </row>
    <row r="1766" spans="1:16" x14ac:dyDescent="0.25">
      <c r="A1766">
        <v>1</v>
      </c>
      <c r="B1766">
        <v>21093</v>
      </c>
      <c r="C1766" t="s">
        <v>72</v>
      </c>
      <c r="D1766" t="s">
        <v>73</v>
      </c>
      <c r="E1766" t="s">
        <v>72</v>
      </c>
      <c r="F1766" t="s">
        <v>74</v>
      </c>
      <c r="G1766" t="s">
        <v>15</v>
      </c>
      <c r="H1766">
        <v>0.15846353837156299</v>
      </c>
      <c r="I1766">
        <v>76.2</v>
      </c>
      <c r="J1766">
        <v>58.9</v>
      </c>
      <c r="K1766">
        <v>197.35776173975401</v>
      </c>
      <c r="L1766">
        <v>0.122073960447136</v>
      </c>
      <c r="M1766">
        <v>7.6975280442735396</v>
      </c>
      <c r="N1766">
        <v>22205</v>
      </c>
      <c r="O1766">
        <v>0.84153646162843598</v>
      </c>
      <c r="P1766">
        <v>0.15846353837156299</v>
      </c>
    </row>
    <row r="1767" spans="1:16" x14ac:dyDescent="0.25">
      <c r="A1767">
        <v>1</v>
      </c>
      <c r="B1767">
        <v>93033</v>
      </c>
      <c r="C1767" t="s">
        <v>58</v>
      </c>
      <c r="D1767" t="s">
        <v>97</v>
      </c>
      <c r="E1767" t="s">
        <v>58</v>
      </c>
      <c r="F1767" t="s">
        <v>59</v>
      </c>
      <c r="G1767" t="s">
        <v>15</v>
      </c>
      <c r="H1767">
        <v>0.21085003310485501</v>
      </c>
      <c r="I1767">
        <v>120.8</v>
      </c>
      <c r="J1767">
        <v>49</v>
      </c>
      <c r="K1767">
        <v>157.637667266183</v>
      </c>
      <c r="L1767">
        <v>5.74387250936709E-2</v>
      </c>
      <c r="M1767">
        <v>16.583876710227699</v>
      </c>
      <c r="N1767">
        <v>30121</v>
      </c>
      <c r="O1767">
        <v>0.78914996689514405</v>
      </c>
      <c r="P1767">
        <v>0.21085003310485501</v>
      </c>
    </row>
    <row r="1768" spans="1:16" x14ac:dyDescent="0.25">
      <c r="A1768">
        <v>1</v>
      </c>
      <c r="B1768">
        <v>12026</v>
      </c>
      <c r="C1768" t="s">
        <v>24</v>
      </c>
      <c r="D1768" t="s">
        <v>25</v>
      </c>
      <c r="E1768" t="s">
        <v>24</v>
      </c>
      <c r="F1768" t="s">
        <v>56</v>
      </c>
      <c r="G1768" t="s">
        <v>15</v>
      </c>
      <c r="H1768">
        <v>2.0989717605626901E-2</v>
      </c>
      <c r="I1768">
        <v>95.7</v>
      </c>
      <c r="J1768">
        <v>42.9</v>
      </c>
      <c r="K1768">
        <v>392.414042711273</v>
      </c>
      <c r="L1768">
        <v>1.7714333712724899E-2</v>
      </c>
      <c r="M1768">
        <v>26.733394161523801</v>
      </c>
      <c r="N1768">
        <v>19036</v>
      </c>
      <c r="O1768">
        <v>0.97901028239437304</v>
      </c>
      <c r="P1768">
        <v>2.0989717605627001E-2</v>
      </c>
    </row>
    <row r="1769" spans="1:16" x14ac:dyDescent="0.25">
      <c r="A1769">
        <v>1</v>
      </c>
      <c r="B1769">
        <v>16124</v>
      </c>
      <c r="C1769" t="s">
        <v>24</v>
      </c>
      <c r="D1769" t="s">
        <v>66</v>
      </c>
      <c r="E1769" t="s">
        <v>24</v>
      </c>
      <c r="F1769" t="s">
        <v>25</v>
      </c>
      <c r="G1769" t="s">
        <v>15</v>
      </c>
      <c r="H1769">
        <v>8.1928328406670706E-2</v>
      </c>
      <c r="I1769">
        <v>95.7</v>
      </c>
      <c r="J1769">
        <v>42.9</v>
      </c>
      <c r="K1769">
        <v>317.98090888009699</v>
      </c>
      <c r="L1769">
        <v>1.4033756625650101E-2</v>
      </c>
      <c r="M1769">
        <v>23.072618064596401</v>
      </c>
      <c r="N1769">
        <v>12042</v>
      </c>
      <c r="O1769">
        <v>0.91807167159332903</v>
      </c>
      <c r="P1769">
        <v>8.1928328406670706E-2</v>
      </c>
    </row>
    <row r="1770" spans="1:16" x14ac:dyDescent="0.25">
      <c r="A1770">
        <v>1</v>
      </c>
      <c r="B1770">
        <v>21072</v>
      </c>
      <c r="C1770" t="s">
        <v>72</v>
      </c>
      <c r="D1770" t="s">
        <v>73</v>
      </c>
      <c r="E1770" t="s">
        <v>72</v>
      </c>
      <c r="F1770" t="s">
        <v>73</v>
      </c>
      <c r="G1770" t="s">
        <v>15</v>
      </c>
      <c r="H1770">
        <v>5.4366055183008202E-2</v>
      </c>
      <c r="I1770">
        <v>76.2</v>
      </c>
      <c r="J1770">
        <v>58.9</v>
      </c>
      <c r="K1770">
        <v>336.958786934297</v>
      </c>
      <c r="L1770">
        <v>0.18874200723960999</v>
      </c>
      <c r="M1770">
        <v>21.298385122835398</v>
      </c>
      <c r="N1770">
        <v>21013</v>
      </c>
      <c r="O1770">
        <v>0.94563394481699103</v>
      </c>
      <c r="P1770">
        <v>5.4366055183008098E-2</v>
      </c>
    </row>
    <row r="1771" spans="1:16" x14ac:dyDescent="0.25">
      <c r="A1771">
        <v>1</v>
      </c>
      <c r="B1771">
        <v>45002</v>
      </c>
      <c r="C1771" t="s">
        <v>27</v>
      </c>
      <c r="D1771" t="s">
        <v>95</v>
      </c>
      <c r="E1771" t="s">
        <v>27</v>
      </c>
      <c r="F1771" t="s">
        <v>71</v>
      </c>
      <c r="G1771" t="s">
        <v>15</v>
      </c>
      <c r="H1771">
        <v>0.24808604574013299</v>
      </c>
      <c r="I1771">
        <v>89.9</v>
      </c>
      <c r="J1771">
        <v>48.5</v>
      </c>
      <c r="K1771">
        <v>87.285737931270106</v>
      </c>
      <c r="L1771">
        <v>1.0450223142498299E-2</v>
      </c>
      <c r="M1771">
        <v>8.2189184317100494</v>
      </c>
      <c r="N1771">
        <v>48050</v>
      </c>
      <c r="O1771">
        <v>0.75191395425986596</v>
      </c>
      <c r="P1771">
        <v>0.24808604574013299</v>
      </c>
    </row>
    <row r="1772" spans="1:16" x14ac:dyDescent="0.25">
      <c r="A1772">
        <v>1</v>
      </c>
      <c r="B1772">
        <v>48017</v>
      </c>
      <c r="C1772" t="s">
        <v>27</v>
      </c>
      <c r="D1772" t="s">
        <v>71</v>
      </c>
      <c r="E1772" t="s">
        <v>27</v>
      </c>
      <c r="F1772" t="s">
        <v>71</v>
      </c>
      <c r="G1772" t="s">
        <v>15</v>
      </c>
      <c r="H1772">
        <v>0.103186173414497</v>
      </c>
      <c r="I1772">
        <v>89.9</v>
      </c>
      <c r="J1772">
        <v>48.5</v>
      </c>
      <c r="K1772">
        <v>259.68236287620402</v>
      </c>
      <c r="L1772">
        <v>3.2727168376386097E-2</v>
      </c>
      <c r="M1772">
        <v>20.331428990167399</v>
      </c>
      <c r="N1772">
        <v>48019</v>
      </c>
      <c r="O1772">
        <v>0.89681382658550202</v>
      </c>
      <c r="P1772">
        <v>0.103186173414497</v>
      </c>
    </row>
    <row r="1773" spans="1:16" x14ac:dyDescent="0.25">
      <c r="A1773">
        <v>1</v>
      </c>
      <c r="B1773">
        <v>27043</v>
      </c>
      <c r="C1773" t="s">
        <v>21</v>
      </c>
      <c r="D1773" t="s">
        <v>40</v>
      </c>
      <c r="E1773" t="s">
        <v>21</v>
      </c>
      <c r="F1773" t="s">
        <v>89</v>
      </c>
      <c r="G1773" t="s">
        <v>15</v>
      </c>
      <c r="H1773">
        <v>6.44903442002394E-2</v>
      </c>
      <c r="I1773">
        <v>81.099999999999994</v>
      </c>
      <c r="J1773">
        <v>55.8</v>
      </c>
      <c r="K1773">
        <v>279.69810641398902</v>
      </c>
      <c r="L1773">
        <v>2.2341084745582E-2</v>
      </c>
      <c r="M1773">
        <v>10.3450629305874</v>
      </c>
      <c r="N1773">
        <v>23096</v>
      </c>
      <c r="O1773">
        <v>0.93550965579975998</v>
      </c>
      <c r="P1773">
        <v>6.44903442002394E-2</v>
      </c>
    </row>
    <row r="1774" spans="1:16" x14ac:dyDescent="0.25">
      <c r="A1774">
        <v>1</v>
      </c>
      <c r="B1774">
        <v>28060</v>
      </c>
      <c r="C1774" t="s">
        <v>21</v>
      </c>
      <c r="D1774" t="s">
        <v>22</v>
      </c>
      <c r="E1774" t="s">
        <v>21</v>
      </c>
      <c r="F1774" t="s">
        <v>40</v>
      </c>
      <c r="G1774" t="s">
        <v>15</v>
      </c>
      <c r="H1774">
        <v>4.8730912431755799E-2</v>
      </c>
      <c r="I1774">
        <v>81.099999999999994</v>
      </c>
      <c r="J1774">
        <v>55.8</v>
      </c>
      <c r="K1774">
        <v>301.193758051918</v>
      </c>
      <c r="L1774">
        <v>2.4226984638633001E-2</v>
      </c>
      <c r="M1774">
        <v>10.915053621445001</v>
      </c>
      <c r="N1774">
        <v>27042</v>
      </c>
      <c r="O1774">
        <v>0.95126908756824402</v>
      </c>
      <c r="P1774">
        <v>4.8730912431755799E-2</v>
      </c>
    </row>
    <row r="1775" spans="1:16" x14ac:dyDescent="0.25">
      <c r="A1775">
        <v>1</v>
      </c>
      <c r="B1775">
        <v>15213</v>
      </c>
      <c r="C1775" t="s">
        <v>24</v>
      </c>
      <c r="D1775" t="s">
        <v>60</v>
      </c>
      <c r="E1775" t="s">
        <v>24</v>
      </c>
      <c r="F1775" t="s">
        <v>60</v>
      </c>
      <c r="G1775" t="s">
        <v>15</v>
      </c>
      <c r="H1775">
        <v>0</v>
      </c>
      <c r="I1775">
        <v>95.7</v>
      </c>
      <c r="J1775">
        <v>42.9</v>
      </c>
      <c r="K1775">
        <v>415.62613534871502</v>
      </c>
      <c r="L1775">
        <v>1.8607301599981699E-2</v>
      </c>
      <c r="M1775">
        <v>28.530296916828402</v>
      </c>
      <c r="N1775">
        <v>15192</v>
      </c>
      <c r="O1775">
        <v>0.999999999999999</v>
      </c>
      <c r="P1775">
        <v>0</v>
      </c>
    </row>
    <row r="1776" spans="1:16" x14ac:dyDescent="0.25">
      <c r="A1776">
        <v>1</v>
      </c>
      <c r="B1776">
        <v>61053</v>
      </c>
      <c r="C1776" t="s">
        <v>44</v>
      </c>
      <c r="D1776" t="s">
        <v>45</v>
      </c>
      <c r="E1776" t="s">
        <v>44</v>
      </c>
      <c r="F1776" t="s">
        <v>45</v>
      </c>
      <c r="G1776" t="s">
        <v>15</v>
      </c>
      <c r="H1776">
        <v>0.18030756677045001</v>
      </c>
      <c r="I1776">
        <v>39.6</v>
      </c>
      <c r="J1776">
        <v>25.5</v>
      </c>
      <c r="K1776">
        <v>248.480310848046</v>
      </c>
      <c r="L1776">
        <v>3.8304490855199803E-2</v>
      </c>
      <c r="M1776">
        <v>36.296630137287401</v>
      </c>
      <c r="N1776">
        <v>61015</v>
      </c>
      <c r="O1776">
        <v>0.81969243322954899</v>
      </c>
      <c r="P1776">
        <v>0.18030756677045001</v>
      </c>
    </row>
    <row r="1777" spans="1:16" x14ac:dyDescent="0.25">
      <c r="A1777">
        <v>1</v>
      </c>
      <c r="B1777">
        <v>62015</v>
      </c>
      <c r="C1777" t="s">
        <v>44</v>
      </c>
      <c r="D1777" t="s">
        <v>99</v>
      </c>
      <c r="E1777" t="s">
        <v>44</v>
      </c>
      <c r="F1777" t="s">
        <v>45</v>
      </c>
      <c r="G1777" t="s">
        <v>15</v>
      </c>
      <c r="H1777">
        <v>0.28707375638590799</v>
      </c>
      <c r="I1777">
        <v>39.6</v>
      </c>
      <c r="J1777">
        <v>25.5</v>
      </c>
      <c r="K1777">
        <v>152.78831344241701</v>
      </c>
      <c r="L1777">
        <v>2.4856069917347599E-2</v>
      </c>
      <c r="M1777">
        <v>20.396784937964</v>
      </c>
      <c r="N1777">
        <v>61022</v>
      </c>
      <c r="O1777">
        <v>0.71292624361409096</v>
      </c>
      <c r="P1777">
        <v>0.28707375638590799</v>
      </c>
    </row>
    <row r="1778" spans="1:16" x14ac:dyDescent="0.25">
      <c r="A1778">
        <v>1</v>
      </c>
      <c r="B1778">
        <v>11015</v>
      </c>
      <c r="C1778" t="s">
        <v>90</v>
      </c>
      <c r="D1778" t="s">
        <v>94</v>
      </c>
      <c r="E1778" t="s">
        <v>44</v>
      </c>
      <c r="F1778" t="s">
        <v>55</v>
      </c>
      <c r="G1778" t="s">
        <v>19</v>
      </c>
      <c r="H1778">
        <v>0.34259632661445499</v>
      </c>
      <c r="I1778">
        <v>96.8</v>
      </c>
      <c r="J1778">
        <v>39.799999999999997</v>
      </c>
      <c r="K1778">
        <v>46.059964712148599</v>
      </c>
      <c r="L1778">
        <v>2.33243564668126E-2</v>
      </c>
      <c r="M1778">
        <v>7.1984802199462701</v>
      </c>
      <c r="N1778">
        <v>64101</v>
      </c>
      <c r="O1778">
        <v>0.65740367338554395</v>
      </c>
      <c r="P1778">
        <v>0.34259632661445499</v>
      </c>
    </row>
    <row r="1779" spans="1:16" x14ac:dyDescent="0.25">
      <c r="A1779">
        <v>1</v>
      </c>
      <c r="B1779">
        <v>58057</v>
      </c>
      <c r="C1779" t="s">
        <v>13</v>
      </c>
      <c r="D1779" t="s">
        <v>14</v>
      </c>
      <c r="E1779" t="s">
        <v>13</v>
      </c>
      <c r="F1779" t="s">
        <v>14</v>
      </c>
      <c r="G1779" t="s">
        <v>15</v>
      </c>
      <c r="H1779">
        <v>3.2938362053963201E-2</v>
      </c>
      <c r="I1779">
        <v>63.9</v>
      </c>
      <c r="J1779">
        <v>45.2</v>
      </c>
      <c r="K1779">
        <v>316.03651414568498</v>
      </c>
      <c r="L1779">
        <v>4.41699092182967E-2</v>
      </c>
      <c r="M1779">
        <v>35.047110439438001</v>
      </c>
      <c r="N1779">
        <v>58091</v>
      </c>
      <c r="O1779">
        <v>0.96706163794603595</v>
      </c>
      <c r="P1779">
        <v>3.2938362053963298E-2</v>
      </c>
    </row>
    <row r="1780" spans="1:16" x14ac:dyDescent="0.25">
      <c r="A1780">
        <v>1</v>
      </c>
      <c r="B1780">
        <v>61015</v>
      </c>
      <c r="C1780" t="s">
        <v>44</v>
      </c>
      <c r="D1780" t="s">
        <v>45</v>
      </c>
      <c r="E1780" t="s">
        <v>44</v>
      </c>
      <c r="F1780" t="s">
        <v>96</v>
      </c>
      <c r="G1780" t="s">
        <v>15</v>
      </c>
      <c r="H1780">
        <v>0.20954146718222399</v>
      </c>
      <c r="I1780">
        <v>39.6</v>
      </c>
      <c r="J1780">
        <v>25.5</v>
      </c>
      <c r="K1780">
        <v>220.894357046788</v>
      </c>
      <c r="L1780">
        <v>3.4142089767553903E-2</v>
      </c>
      <c r="M1780">
        <v>32.1915416904504</v>
      </c>
      <c r="N1780">
        <v>65097</v>
      </c>
      <c r="O1780">
        <v>0.79045853281777501</v>
      </c>
      <c r="P1780">
        <v>0.209541467182223</v>
      </c>
    </row>
    <row r="1781" spans="1:16" x14ac:dyDescent="0.25">
      <c r="A1781">
        <v>1</v>
      </c>
      <c r="B1781">
        <v>65142</v>
      </c>
      <c r="C1781" t="s">
        <v>44</v>
      </c>
      <c r="D1781" t="s">
        <v>96</v>
      </c>
      <c r="E1781" t="s">
        <v>44</v>
      </c>
      <c r="F1781" t="s">
        <v>96</v>
      </c>
      <c r="G1781" t="s">
        <v>15</v>
      </c>
      <c r="H1781">
        <v>0.18259222836215</v>
      </c>
      <c r="I1781">
        <v>39.6</v>
      </c>
      <c r="J1781">
        <v>25.5</v>
      </c>
      <c r="K1781">
        <v>245.03630302375899</v>
      </c>
      <c r="L1781">
        <v>3.9150227507225403E-2</v>
      </c>
      <c r="M1781">
        <v>36.483547770934699</v>
      </c>
      <c r="N1781">
        <v>65135</v>
      </c>
      <c r="O1781">
        <v>0.81740777163784994</v>
      </c>
      <c r="P1781">
        <v>0.182592228362149</v>
      </c>
    </row>
    <row r="1782" spans="1:16" x14ac:dyDescent="0.25">
      <c r="A1782">
        <v>1</v>
      </c>
      <c r="B1782">
        <v>62004</v>
      </c>
      <c r="C1782" t="s">
        <v>44</v>
      </c>
      <c r="D1782" t="s">
        <v>99</v>
      </c>
      <c r="E1782" t="s">
        <v>44</v>
      </c>
      <c r="F1782" t="s">
        <v>78</v>
      </c>
      <c r="G1782" t="s">
        <v>15</v>
      </c>
      <c r="H1782">
        <v>0.247504552749163</v>
      </c>
      <c r="I1782">
        <v>39.6</v>
      </c>
      <c r="J1782">
        <v>25.5</v>
      </c>
      <c r="K1782">
        <v>190.771120885024</v>
      </c>
      <c r="L1782">
        <v>3.0645113936887802E-2</v>
      </c>
      <c r="M1782">
        <v>25.825874616098499</v>
      </c>
      <c r="N1782">
        <v>63034</v>
      </c>
      <c r="O1782">
        <v>0.75249544725083595</v>
      </c>
      <c r="P1782">
        <v>0.247504552749163</v>
      </c>
    </row>
    <row r="1783" spans="1:16" x14ac:dyDescent="0.25">
      <c r="A1783">
        <v>1</v>
      </c>
      <c r="B1783">
        <v>60038</v>
      </c>
      <c r="C1783" t="s">
        <v>13</v>
      </c>
      <c r="D1783" t="s">
        <v>23</v>
      </c>
      <c r="E1783" t="s">
        <v>13</v>
      </c>
      <c r="F1783" t="s">
        <v>14</v>
      </c>
      <c r="G1783" t="s">
        <v>15</v>
      </c>
      <c r="H1783">
        <v>0.17450070040070301</v>
      </c>
      <c r="I1783">
        <v>63.9</v>
      </c>
      <c r="J1783">
        <v>45.2</v>
      </c>
      <c r="K1783">
        <v>154.62848141393999</v>
      </c>
      <c r="L1783">
        <v>2.0885810920008602E-2</v>
      </c>
      <c r="M1783">
        <v>21.278075884466901</v>
      </c>
      <c r="N1783">
        <v>58091</v>
      </c>
      <c r="O1783">
        <v>0.82549929959929602</v>
      </c>
      <c r="P1783">
        <v>0.17450070040070301</v>
      </c>
    </row>
    <row r="1784" spans="1:16" x14ac:dyDescent="0.25">
      <c r="A1784">
        <v>1</v>
      </c>
      <c r="B1784">
        <v>65007</v>
      </c>
      <c r="C1784" t="s">
        <v>44</v>
      </c>
      <c r="D1784" t="s">
        <v>96</v>
      </c>
      <c r="E1784" t="s">
        <v>44</v>
      </c>
      <c r="F1784" t="s">
        <v>96</v>
      </c>
      <c r="G1784" t="s">
        <v>15</v>
      </c>
      <c r="H1784">
        <v>0.16408525295026899</v>
      </c>
      <c r="I1784">
        <v>39.6</v>
      </c>
      <c r="J1784">
        <v>25.5</v>
      </c>
      <c r="K1784">
        <v>260.41437699529899</v>
      </c>
      <c r="L1784">
        <v>4.1117164399928997E-2</v>
      </c>
      <c r="M1784">
        <v>39.4661392972572</v>
      </c>
      <c r="N1784">
        <v>65050</v>
      </c>
      <c r="O1784">
        <v>0.83591474704973001</v>
      </c>
      <c r="P1784">
        <v>0.16408525295026899</v>
      </c>
    </row>
    <row r="1785" spans="1:16" x14ac:dyDescent="0.25">
      <c r="A1785">
        <v>1</v>
      </c>
      <c r="B1785">
        <v>4078</v>
      </c>
      <c r="C1785" t="s">
        <v>31</v>
      </c>
      <c r="D1785" t="s">
        <v>57</v>
      </c>
      <c r="E1785" t="s">
        <v>31</v>
      </c>
      <c r="F1785" t="s">
        <v>32</v>
      </c>
      <c r="G1785" t="s">
        <v>15</v>
      </c>
      <c r="H1785">
        <v>0.19409259645173499</v>
      </c>
      <c r="I1785">
        <v>106.2</v>
      </c>
      <c r="J1785">
        <v>46.2</v>
      </c>
      <c r="K1785">
        <v>162.50881382519901</v>
      </c>
      <c r="L1785">
        <v>1.8794392125490601E-2</v>
      </c>
      <c r="M1785">
        <v>17.7478749732072</v>
      </c>
      <c r="N1785">
        <v>6003</v>
      </c>
      <c r="O1785">
        <v>0.80590740354826396</v>
      </c>
      <c r="P1785">
        <v>0.19409259645173399</v>
      </c>
    </row>
    <row r="1786" spans="1:16" x14ac:dyDescent="0.25">
      <c r="A1786">
        <v>1</v>
      </c>
      <c r="B1786">
        <v>58091</v>
      </c>
      <c r="C1786" t="s">
        <v>13</v>
      </c>
      <c r="D1786" t="s">
        <v>14</v>
      </c>
      <c r="E1786" t="s">
        <v>13</v>
      </c>
      <c r="F1786" t="s">
        <v>14</v>
      </c>
      <c r="G1786" t="s">
        <v>15</v>
      </c>
      <c r="H1786">
        <v>1.33830742645378E-2</v>
      </c>
      <c r="I1786">
        <v>63.9</v>
      </c>
      <c r="J1786">
        <v>45.2</v>
      </c>
      <c r="K1786">
        <v>345.73179625703602</v>
      </c>
      <c r="L1786">
        <v>4.8577829854548699E-2</v>
      </c>
      <c r="M1786">
        <v>35.386210679520403</v>
      </c>
      <c r="N1786">
        <v>58091</v>
      </c>
      <c r="O1786">
        <v>0.986616925735462</v>
      </c>
      <c r="P1786">
        <v>1.33830742645378E-2</v>
      </c>
    </row>
    <row r="1787" spans="1:16" x14ac:dyDescent="0.25">
      <c r="A1787">
        <v>1</v>
      </c>
      <c r="B1787">
        <v>41049</v>
      </c>
      <c r="C1787" t="s">
        <v>16</v>
      </c>
      <c r="D1787" t="s">
        <v>83</v>
      </c>
      <c r="E1787" t="s">
        <v>16</v>
      </c>
      <c r="F1787" t="s">
        <v>81</v>
      </c>
      <c r="G1787" t="s">
        <v>15</v>
      </c>
      <c r="H1787">
        <v>0.32697895506007202</v>
      </c>
      <c r="I1787">
        <v>61.9</v>
      </c>
      <c r="J1787">
        <v>44.8</v>
      </c>
      <c r="K1787">
        <v>13.083274916414</v>
      </c>
      <c r="L1787">
        <v>2.84657383943382E-3</v>
      </c>
      <c r="M1787">
        <v>0.40992324134664898</v>
      </c>
      <c r="N1787">
        <v>42002</v>
      </c>
      <c r="O1787">
        <v>0.67302104493992698</v>
      </c>
      <c r="P1787">
        <v>0.32697895506007202</v>
      </c>
    </row>
    <row r="1788" spans="1:16" x14ac:dyDescent="0.25">
      <c r="A1788">
        <v>1</v>
      </c>
      <c r="B1788">
        <v>8065</v>
      </c>
      <c r="C1788" t="s">
        <v>90</v>
      </c>
      <c r="D1788" t="s">
        <v>98</v>
      </c>
      <c r="E1788" t="s">
        <v>24</v>
      </c>
      <c r="F1788" t="s">
        <v>25</v>
      </c>
      <c r="G1788" t="s">
        <v>19</v>
      </c>
      <c r="H1788">
        <v>0.30769440154251798</v>
      </c>
      <c r="I1788">
        <v>96.8</v>
      </c>
      <c r="J1788">
        <v>39.799999999999997</v>
      </c>
      <c r="K1788">
        <v>83.872937874630196</v>
      </c>
      <c r="L1788">
        <v>2.3548008544314498E-2</v>
      </c>
      <c r="M1788">
        <v>10.1234415909751</v>
      </c>
      <c r="N1788">
        <v>12042</v>
      </c>
      <c r="O1788">
        <v>0.69230559845748096</v>
      </c>
      <c r="P1788">
        <v>0.30769440154251798</v>
      </c>
    </row>
    <row r="1789" spans="1:16" x14ac:dyDescent="0.25">
      <c r="A1789">
        <v>1</v>
      </c>
      <c r="B1789">
        <v>46018</v>
      </c>
      <c r="C1789" t="s">
        <v>27</v>
      </c>
      <c r="D1789" t="s">
        <v>103</v>
      </c>
      <c r="E1789" t="s">
        <v>27</v>
      </c>
      <c r="F1789" t="s">
        <v>71</v>
      </c>
      <c r="G1789" t="s">
        <v>15</v>
      </c>
      <c r="H1789">
        <v>0.11837698579431701</v>
      </c>
      <c r="I1789">
        <v>89.9</v>
      </c>
      <c r="J1789">
        <v>48.5</v>
      </c>
      <c r="K1789">
        <v>238.649124019754</v>
      </c>
      <c r="L1789">
        <v>3.01882857876603E-2</v>
      </c>
      <c r="M1789">
        <v>19.733541783454498</v>
      </c>
      <c r="N1789">
        <v>48017</v>
      </c>
      <c r="O1789">
        <v>0.88162301420568301</v>
      </c>
      <c r="P1789">
        <v>0.11837698579431601</v>
      </c>
    </row>
    <row r="1790" spans="1:16" x14ac:dyDescent="0.25">
      <c r="A1790">
        <v>1</v>
      </c>
      <c r="B1790">
        <v>13119</v>
      </c>
      <c r="C1790" t="s">
        <v>24</v>
      </c>
      <c r="D1790" t="s">
        <v>25</v>
      </c>
      <c r="E1790" t="s">
        <v>24</v>
      </c>
      <c r="F1790" t="s">
        <v>25</v>
      </c>
      <c r="G1790" t="s">
        <v>15</v>
      </c>
      <c r="H1790">
        <v>6.0407585199973399E-2</v>
      </c>
      <c r="I1790">
        <v>95.7</v>
      </c>
      <c r="J1790">
        <v>42.9</v>
      </c>
      <c r="K1790">
        <v>344.33416597502702</v>
      </c>
      <c r="L1790">
        <v>1.4990127235754601E-2</v>
      </c>
      <c r="M1790">
        <v>24.290769608552399</v>
      </c>
      <c r="N1790">
        <v>12042</v>
      </c>
      <c r="O1790">
        <v>0.93959241480002598</v>
      </c>
      <c r="P1790">
        <v>6.0407585199973399E-2</v>
      </c>
    </row>
    <row r="1791" spans="1:16" x14ac:dyDescent="0.25">
      <c r="A1791">
        <v>1</v>
      </c>
      <c r="B1791">
        <v>12026</v>
      </c>
      <c r="C1791" t="s">
        <v>24</v>
      </c>
      <c r="D1791" t="s">
        <v>25</v>
      </c>
      <c r="E1791" t="s">
        <v>24</v>
      </c>
      <c r="F1791" t="s">
        <v>61</v>
      </c>
      <c r="G1791" t="s">
        <v>15</v>
      </c>
      <c r="H1791">
        <v>2.0989717605626901E-2</v>
      </c>
      <c r="I1791">
        <v>95.7</v>
      </c>
      <c r="J1791">
        <v>42.9</v>
      </c>
      <c r="K1791">
        <v>392.414042711273</v>
      </c>
      <c r="L1791">
        <v>1.7714333712724899E-2</v>
      </c>
      <c r="M1791">
        <v>26.733394161523801</v>
      </c>
      <c r="N1791">
        <v>13122</v>
      </c>
      <c r="O1791">
        <v>0.97901028239437304</v>
      </c>
      <c r="P1791">
        <v>2.0989717605627001E-2</v>
      </c>
    </row>
    <row r="1792" spans="1:16" x14ac:dyDescent="0.25">
      <c r="A1792">
        <v>1</v>
      </c>
      <c r="B1792">
        <v>1216</v>
      </c>
      <c r="C1792" t="s">
        <v>31</v>
      </c>
      <c r="D1792" t="s">
        <v>43</v>
      </c>
      <c r="E1792" t="s">
        <v>31</v>
      </c>
      <c r="F1792" t="s">
        <v>32</v>
      </c>
      <c r="G1792" t="s">
        <v>15</v>
      </c>
      <c r="H1792">
        <v>0.16491157223200201</v>
      </c>
      <c r="I1792">
        <v>106.2</v>
      </c>
      <c r="J1792">
        <v>46.2</v>
      </c>
      <c r="K1792">
        <v>190.457286610214</v>
      </c>
      <c r="L1792">
        <v>2.1849281849681799E-2</v>
      </c>
      <c r="M1792">
        <v>21.559049263149401</v>
      </c>
      <c r="N1792">
        <v>6114</v>
      </c>
      <c r="O1792">
        <v>0.83508842776799697</v>
      </c>
      <c r="P1792">
        <v>0.16491157223200201</v>
      </c>
    </row>
    <row r="1793" spans="1:16" x14ac:dyDescent="0.25">
      <c r="A1793">
        <v>1</v>
      </c>
      <c r="B1793">
        <v>50026</v>
      </c>
      <c r="C1793" t="s">
        <v>27</v>
      </c>
      <c r="D1793" t="s">
        <v>85</v>
      </c>
      <c r="E1793" t="s">
        <v>27</v>
      </c>
      <c r="F1793" t="s">
        <v>110</v>
      </c>
      <c r="G1793" t="s">
        <v>15</v>
      </c>
      <c r="H1793">
        <v>9.7801245268238995E-2</v>
      </c>
      <c r="I1793">
        <v>89.9</v>
      </c>
      <c r="J1793">
        <v>48.5</v>
      </c>
      <c r="K1793">
        <v>264.23579676475703</v>
      </c>
      <c r="L1793">
        <v>3.2117348408939699E-2</v>
      </c>
      <c r="M1793">
        <v>20.9783671557974</v>
      </c>
      <c r="N1793">
        <v>52032</v>
      </c>
      <c r="O1793">
        <v>0.90219875473176103</v>
      </c>
      <c r="P1793">
        <v>9.7801245268238898E-2</v>
      </c>
    </row>
    <row r="1794" spans="1:16" x14ac:dyDescent="0.25">
      <c r="A1794">
        <v>1</v>
      </c>
      <c r="B1794">
        <v>24092</v>
      </c>
      <c r="C1794" t="s">
        <v>21</v>
      </c>
      <c r="D1794" t="s">
        <v>54</v>
      </c>
      <c r="E1794" t="s">
        <v>21</v>
      </c>
      <c r="F1794" t="s">
        <v>40</v>
      </c>
      <c r="G1794" t="s">
        <v>15</v>
      </c>
      <c r="H1794">
        <v>0.12425067650717</v>
      </c>
      <c r="I1794">
        <v>81.099999999999994</v>
      </c>
      <c r="J1794">
        <v>55.8</v>
      </c>
      <c r="K1794">
        <v>201.40374032715701</v>
      </c>
      <c r="L1794">
        <v>1.6333032963227901E-2</v>
      </c>
      <c r="M1794">
        <v>7.6107013050585604</v>
      </c>
      <c r="N1794">
        <v>27029</v>
      </c>
      <c r="O1794">
        <v>0.87574932349282997</v>
      </c>
      <c r="P1794">
        <v>0.12425067650717</v>
      </c>
    </row>
    <row r="1795" spans="1:16" x14ac:dyDescent="0.25">
      <c r="A1795">
        <v>1</v>
      </c>
      <c r="B1795">
        <v>73026</v>
      </c>
      <c r="C1795" t="s">
        <v>51</v>
      </c>
      <c r="D1795" t="s">
        <v>102</v>
      </c>
      <c r="E1795" t="s">
        <v>51</v>
      </c>
      <c r="F1795" t="s">
        <v>75</v>
      </c>
      <c r="G1795" t="s">
        <v>15</v>
      </c>
      <c r="H1795">
        <v>0.16565392564459799</v>
      </c>
      <c r="I1795">
        <v>61.4</v>
      </c>
      <c r="J1795">
        <v>28.6</v>
      </c>
      <c r="K1795">
        <v>256.543559176141</v>
      </c>
      <c r="L1795">
        <v>6.4564432619752199E-2</v>
      </c>
      <c r="M1795">
        <v>41.3016649251975</v>
      </c>
      <c r="N1795">
        <v>72020</v>
      </c>
      <c r="O1795">
        <v>0.83434607435540098</v>
      </c>
      <c r="P1795">
        <v>0.16565392564459799</v>
      </c>
    </row>
    <row r="1796" spans="1:16" x14ac:dyDescent="0.25">
      <c r="A1796">
        <v>1</v>
      </c>
      <c r="B1796">
        <v>58091</v>
      </c>
      <c r="C1796" t="s">
        <v>13</v>
      </c>
      <c r="D1796" t="s">
        <v>14</v>
      </c>
      <c r="E1796" t="s">
        <v>13</v>
      </c>
      <c r="F1796" t="s">
        <v>14</v>
      </c>
      <c r="G1796" t="s">
        <v>15</v>
      </c>
      <c r="H1796">
        <v>1.33830742645378E-2</v>
      </c>
      <c r="I1796">
        <v>63.9</v>
      </c>
      <c r="J1796">
        <v>45.2</v>
      </c>
      <c r="K1796">
        <v>345.73179625703602</v>
      </c>
      <c r="L1796">
        <v>4.8577829854548699E-2</v>
      </c>
      <c r="M1796">
        <v>35.386210679520403</v>
      </c>
      <c r="N1796">
        <v>58091</v>
      </c>
      <c r="O1796">
        <v>0.986616925735462</v>
      </c>
      <c r="P1796">
        <v>1.33830742645378E-2</v>
      </c>
    </row>
    <row r="1797" spans="1:16" x14ac:dyDescent="0.25">
      <c r="A1797">
        <v>1</v>
      </c>
      <c r="B1797">
        <v>54027</v>
      </c>
      <c r="C1797" t="s">
        <v>47</v>
      </c>
      <c r="D1797" t="s">
        <v>49</v>
      </c>
      <c r="E1797" t="s">
        <v>47</v>
      </c>
      <c r="F1797" t="s">
        <v>49</v>
      </c>
      <c r="G1797" t="s">
        <v>15</v>
      </c>
      <c r="H1797">
        <v>0.25601821834442701</v>
      </c>
      <c r="I1797">
        <v>84.4</v>
      </c>
      <c r="J1797">
        <v>56.3</v>
      </c>
      <c r="K1797">
        <v>63.721804380091697</v>
      </c>
      <c r="L1797">
        <v>6.2546483745919104E-2</v>
      </c>
      <c r="M1797">
        <v>2.94805965284114</v>
      </c>
      <c r="N1797">
        <v>54039</v>
      </c>
      <c r="O1797">
        <v>0.74398178165557305</v>
      </c>
      <c r="P1797">
        <v>0.25601821834442601</v>
      </c>
    </row>
    <row r="1798" spans="1:16" x14ac:dyDescent="0.25">
      <c r="A1798">
        <v>1</v>
      </c>
      <c r="B1798">
        <v>49009</v>
      </c>
      <c r="C1798" t="s">
        <v>27</v>
      </c>
      <c r="D1798" t="s">
        <v>82</v>
      </c>
      <c r="E1798" t="s">
        <v>27</v>
      </c>
      <c r="F1798" t="s">
        <v>103</v>
      </c>
      <c r="G1798" t="s">
        <v>15</v>
      </c>
      <c r="H1798">
        <v>0.14334761330692899</v>
      </c>
      <c r="I1798">
        <v>89.9</v>
      </c>
      <c r="J1798">
        <v>48.5</v>
      </c>
      <c r="K1798">
        <v>218.78595651921299</v>
      </c>
      <c r="L1798">
        <v>2.6734548745114599E-2</v>
      </c>
      <c r="M1798">
        <v>15.3610513786338</v>
      </c>
      <c r="N1798">
        <v>46009</v>
      </c>
      <c r="O1798">
        <v>0.85665238669306998</v>
      </c>
      <c r="P1798">
        <v>0.14334761330692899</v>
      </c>
    </row>
    <row r="1799" spans="1:16" x14ac:dyDescent="0.25">
      <c r="A1799">
        <v>1</v>
      </c>
      <c r="B1799">
        <v>10028</v>
      </c>
      <c r="C1799" t="s">
        <v>90</v>
      </c>
      <c r="D1799" t="s">
        <v>91</v>
      </c>
      <c r="E1799" t="s">
        <v>90</v>
      </c>
      <c r="F1799" t="s">
        <v>94</v>
      </c>
      <c r="G1799" t="s">
        <v>15</v>
      </c>
      <c r="H1799">
        <v>0.31918367597649999</v>
      </c>
      <c r="I1799">
        <v>96.8</v>
      </c>
      <c r="J1799">
        <v>39.799999999999997</v>
      </c>
      <c r="K1799">
        <v>80.130908320438607</v>
      </c>
      <c r="L1799">
        <v>4.3146521710807899E-2</v>
      </c>
      <c r="M1799">
        <v>10.4443628037713</v>
      </c>
      <c r="N1799">
        <v>11015</v>
      </c>
      <c r="O1799">
        <v>0.68081632402349901</v>
      </c>
      <c r="P1799">
        <v>0.31918367597649999</v>
      </c>
    </row>
    <row r="1800" spans="1:16" x14ac:dyDescent="0.25">
      <c r="A1800">
        <v>1</v>
      </c>
      <c r="B1800">
        <v>16043</v>
      </c>
      <c r="C1800" t="s">
        <v>24</v>
      </c>
      <c r="D1800" t="s">
        <v>66</v>
      </c>
      <c r="E1800" t="s">
        <v>24</v>
      </c>
      <c r="F1800" t="s">
        <v>66</v>
      </c>
      <c r="G1800" t="s">
        <v>15</v>
      </c>
      <c r="H1800">
        <v>9.8690064316245395E-3</v>
      </c>
      <c r="I1800">
        <v>95.7</v>
      </c>
      <c r="J1800">
        <v>42.9</v>
      </c>
      <c r="K1800">
        <v>400.23788474459599</v>
      </c>
      <c r="L1800">
        <v>1.7929246370358198E-2</v>
      </c>
      <c r="M1800">
        <v>28.6986098675203</v>
      </c>
      <c r="N1800">
        <v>16153</v>
      </c>
      <c r="O1800">
        <v>0.99013099356837497</v>
      </c>
      <c r="P1800">
        <v>9.8690064316245309E-3</v>
      </c>
    </row>
    <row r="1801" spans="1:16" x14ac:dyDescent="0.25">
      <c r="A1801">
        <v>1</v>
      </c>
      <c r="B1801">
        <v>27042</v>
      </c>
      <c r="C1801" t="s">
        <v>21</v>
      </c>
      <c r="D1801" t="s">
        <v>40</v>
      </c>
      <c r="E1801" t="s">
        <v>21</v>
      </c>
      <c r="F1801" t="s">
        <v>54</v>
      </c>
      <c r="G1801" t="s">
        <v>15</v>
      </c>
      <c r="H1801">
        <v>6.3819675627432099E-2</v>
      </c>
      <c r="I1801">
        <v>81.099999999999994</v>
      </c>
      <c r="J1801">
        <v>55.8</v>
      </c>
      <c r="K1801">
        <v>279.257530814387</v>
      </c>
      <c r="L1801">
        <v>2.1963949453692101E-2</v>
      </c>
      <c r="M1801">
        <v>10.614767678086601</v>
      </c>
      <c r="N1801">
        <v>24008</v>
      </c>
      <c r="O1801">
        <v>0.93618032437256704</v>
      </c>
      <c r="P1801">
        <v>6.3819675627432002E-2</v>
      </c>
    </row>
    <row r="1802" spans="1:16" x14ac:dyDescent="0.25">
      <c r="A1802">
        <v>1</v>
      </c>
      <c r="B1802">
        <v>9052</v>
      </c>
      <c r="C1802" t="s">
        <v>90</v>
      </c>
      <c r="D1802" t="s">
        <v>106</v>
      </c>
      <c r="E1802" t="s">
        <v>90</v>
      </c>
      <c r="F1802" t="s">
        <v>91</v>
      </c>
      <c r="G1802" t="s">
        <v>15</v>
      </c>
      <c r="H1802">
        <v>0.29394495037104601</v>
      </c>
      <c r="I1802">
        <v>96.8</v>
      </c>
      <c r="J1802">
        <v>39.799999999999997</v>
      </c>
      <c r="K1802">
        <v>117.03348069497601</v>
      </c>
      <c r="L1802">
        <v>5.6238311181305498E-2</v>
      </c>
      <c r="M1802">
        <v>12.487156432355301</v>
      </c>
      <c r="N1802">
        <v>10025</v>
      </c>
      <c r="O1802">
        <v>0.70605504962895305</v>
      </c>
      <c r="P1802">
        <v>0.29394495037104701</v>
      </c>
    </row>
    <row r="1803" spans="1:16" x14ac:dyDescent="0.25">
      <c r="A1803">
        <v>1</v>
      </c>
      <c r="B1803">
        <v>32006</v>
      </c>
      <c r="C1803" t="s">
        <v>58</v>
      </c>
      <c r="D1803" t="s">
        <v>105</v>
      </c>
      <c r="E1803" t="s">
        <v>16</v>
      </c>
      <c r="F1803" t="s">
        <v>86</v>
      </c>
      <c r="G1803" t="s">
        <v>19</v>
      </c>
      <c r="H1803">
        <v>0.180785886784849</v>
      </c>
      <c r="I1803">
        <v>120.8</v>
      </c>
      <c r="J1803">
        <v>49</v>
      </c>
      <c r="K1803">
        <v>167.78136604597</v>
      </c>
      <c r="L1803">
        <v>4.45519707373472E-2</v>
      </c>
      <c r="M1803">
        <v>22.223088441392299</v>
      </c>
      <c r="N1803">
        <v>44007</v>
      </c>
      <c r="O1803">
        <v>0.81921411321515003</v>
      </c>
      <c r="P1803">
        <v>0.180785886784849</v>
      </c>
    </row>
    <row r="1804" spans="1:16" x14ac:dyDescent="0.25">
      <c r="A1804">
        <v>1</v>
      </c>
      <c r="B1804">
        <v>63049</v>
      </c>
      <c r="C1804" t="s">
        <v>44</v>
      </c>
      <c r="D1804" t="s">
        <v>78</v>
      </c>
      <c r="E1804" t="s">
        <v>44</v>
      </c>
      <c r="F1804" t="s">
        <v>96</v>
      </c>
      <c r="G1804" t="s">
        <v>15</v>
      </c>
      <c r="H1804">
        <v>0.163343450886587</v>
      </c>
      <c r="I1804">
        <v>39.6</v>
      </c>
      <c r="J1804">
        <v>25.5</v>
      </c>
      <c r="K1804">
        <v>263.95539791067</v>
      </c>
      <c r="L1804">
        <v>4.0949119612978598E-2</v>
      </c>
      <c r="M1804">
        <v>38.845156551098</v>
      </c>
      <c r="N1804">
        <v>65116</v>
      </c>
      <c r="O1804">
        <v>0.83665654911341303</v>
      </c>
      <c r="P1804">
        <v>0.163343450886587</v>
      </c>
    </row>
    <row r="1805" spans="1:16" x14ac:dyDescent="0.25">
      <c r="A1805">
        <v>1</v>
      </c>
      <c r="B1805">
        <v>24100</v>
      </c>
      <c r="C1805" t="s">
        <v>21</v>
      </c>
      <c r="D1805" t="s">
        <v>54</v>
      </c>
      <c r="E1805" t="s">
        <v>47</v>
      </c>
      <c r="F1805" t="s">
        <v>48</v>
      </c>
      <c r="G1805" t="s">
        <v>19</v>
      </c>
      <c r="H1805">
        <v>0.12866537828150801</v>
      </c>
      <c r="I1805">
        <v>81.099999999999994</v>
      </c>
      <c r="J1805">
        <v>55.8</v>
      </c>
      <c r="K1805">
        <v>200.28012945369801</v>
      </c>
      <c r="L1805">
        <v>1.6625729414536401E-2</v>
      </c>
      <c r="M1805">
        <v>6.4218350480330297</v>
      </c>
      <c r="N1805">
        <v>55032</v>
      </c>
      <c r="O1805">
        <v>0.87133462171849196</v>
      </c>
      <c r="P1805">
        <v>0.12866537828150801</v>
      </c>
    </row>
    <row r="1806" spans="1:16" x14ac:dyDescent="0.25">
      <c r="A1806">
        <v>1</v>
      </c>
      <c r="B1806">
        <v>43013</v>
      </c>
      <c r="C1806" t="s">
        <v>16</v>
      </c>
      <c r="D1806" t="s">
        <v>17</v>
      </c>
      <c r="E1806" t="s">
        <v>16</v>
      </c>
      <c r="F1806" t="s">
        <v>81</v>
      </c>
      <c r="G1806" t="s">
        <v>15</v>
      </c>
      <c r="H1806">
        <v>0.23125185119870501</v>
      </c>
      <c r="I1806">
        <v>61.9</v>
      </c>
      <c r="J1806">
        <v>44.8</v>
      </c>
      <c r="K1806">
        <v>132.431955314075</v>
      </c>
      <c r="L1806">
        <v>5.6113321833966001E-2</v>
      </c>
      <c r="M1806">
        <v>13.6982859199316</v>
      </c>
      <c r="N1806">
        <v>42002</v>
      </c>
      <c r="O1806">
        <v>0.76874814880129405</v>
      </c>
      <c r="P1806">
        <v>0.23125185119870501</v>
      </c>
    </row>
    <row r="1807" spans="1:16" x14ac:dyDescent="0.25">
      <c r="A1807">
        <v>1</v>
      </c>
      <c r="B1807">
        <v>53015</v>
      </c>
      <c r="C1807" t="s">
        <v>27</v>
      </c>
      <c r="D1807" t="s">
        <v>28</v>
      </c>
      <c r="E1807" t="s">
        <v>27</v>
      </c>
      <c r="F1807" t="s">
        <v>92</v>
      </c>
      <c r="G1807" t="s">
        <v>15</v>
      </c>
      <c r="H1807">
        <v>0.28751698751231602</v>
      </c>
      <c r="I1807">
        <v>89.9</v>
      </c>
      <c r="J1807">
        <v>48.5</v>
      </c>
      <c r="K1807">
        <v>55.917720718828598</v>
      </c>
      <c r="L1807">
        <v>3.2370972507755899E-3</v>
      </c>
      <c r="M1807">
        <v>1.01416480512783</v>
      </c>
      <c r="N1807">
        <v>47014</v>
      </c>
      <c r="O1807">
        <v>0.71248301248768298</v>
      </c>
      <c r="P1807">
        <v>0.28751698751231503</v>
      </c>
    </row>
    <row r="1808" spans="1:16" x14ac:dyDescent="0.25">
      <c r="A1808">
        <v>1</v>
      </c>
      <c r="B1808">
        <v>1120</v>
      </c>
      <c r="C1808" t="s">
        <v>31</v>
      </c>
      <c r="D1808" t="s">
        <v>43</v>
      </c>
      <c r="E1808" t="s">
        <v>31</v>
      </c>
      <c r="F1808" t="s">
        <v>32</v>
      </c>
      <c r="G1808" t="s">
        <v>15</v>
      </c>
      <c r="H1808">
        <v>9.5473908304359895E-2</v>
      </c>
      <c r="I1808">
        <v>106.2</v>
      </c>
      <c r="J1808">
        <v>46.2</v>
      </c>
      <c r="K1808">
        <v>262.978107502961</v>
      </c>
      <c r="L1808">
        <v>3.02291122565535E-2</v>
      </c>
      <c r="M1808">
        <v>29.3812514725218</v>
      </c>
      <c r="N1808">
        <v>6001</v>
      </c>
      <c r="O1808">
        <v>0.90452609169564002</v>
      </c>
      <c r="P1808">
        <v>9.5473908304359895E-2</v>
      </c>
    </row>
    <row r="1809" spans="1:16" x14ac:dyDescent="0.25">
      <c r="A1809">
        <v>1</v>
      </c>
      <c r="B1809">
        <v>23082</v>
      </c>
      <c r="C1809" t="s">
        <v>21</v>
      </c>
      <c r="D1809" t="s">
        <v>89</v>
      </c>
      <c r="E1809" t="s">
        <v>21</v>
      </c>
      <c r="F1809" t="s">
        <v>84</v>
      </c>
      <c r="G1809" t="s">
        <v>15</v>
      </c>
      <c r="H1809">
        <v>0.147590013942589</v>
      </c>
      <c r="I1809">
        <v>81.099999999999994</v>
      </c>
      <c r="J1809">
        <v>55.8</v>
      </c>
      <c r="K1809">
        <v>171.443013982976</v>
      </c>
      <c r="L1809">
        <v>1.3186531795162101E-2</v>
      </c>
      <c r="M1809">
        <v>6.2587093997641503</v>
      </c>
      <c r="N1809">
        <v>25016</v>
      </c>
      <c r="O1809">
        <v>0.85240998605741003</v>
      </c>
      <c r="P1809">
        <v>0.147590013942589</v>
      </c>
    </row>
    <row r="1810" spans="1:16" x14ac:dyDescent="0.25">
      <c r="A1810">
        <v>1</v>
      </c>
      <c r="B1810">
        <v>21024</v>
      </c>
      <c r="C1810" t="s">
        <v>72</v>
      </c>
      <c r="D1810" t="s">
        <v>73</v>
      </c>
      <c r="E1810" t="s">
        <v>72</v>
      </c>
      <c r="F1810" t="s">
        <v>73</v>
      </c>
      <c r="G1810" t="s">
        <v>15</v>
      </c>
      <c r="H1810">
        <v>6.8958892119013696E-2</v>
      </c>
      <c r="I1810">
        <v>76.2</v>
      </c>
      <c r="J1810">
        <v>58.9</v>
      </c>
      <c r="K1810">
        <v>322.78995924653498</v>
      </c>
      <c r="L1810">
        <v>0.17526092229437901</v>
      </c>
      <c r="M1810">
        <v>17.395294678908101</v>
      </c>
      <c r="N1810">
        <v>21011</v>
      </c>
      <c r="O1810">
        <v>0.93104110788098604</v>
      </c>
      <c r="P1810">
        <v>6.8958892119013807E-2</v>
      </c>
    </row>
    <row r="1811" spans="1:16" x14ac:dyDescent="0.25">
      <c r="A1811">
        <v>1</v>
      </c>
      <c r="B1811">
        <v>73009</v>
      </c>
      <c r="C1811" t="s">
        <v>51</v>
      </c>
      <c r="D1811" t="s">
        <v>102</v>
      </c>
      <c r="E1811" t="s">
        <v>51</v>
      </c>
      <c r="F1811" t="s">
        <v>75</v>
      </c>
      <c r="G1811" t="s">
        <v>15</v>
      </c>
      <c r="H1811">
        <v>0.247035157459431</v>
      </c>
      <c r="I1811">
        <v>61.4</v>
      </c>
      <c r="J1811">
        <v>28.6</v>
      </c>
      <c r="K1811">
        <v>211.23107239649499</v>
      </c>
      <c r="L1811">
        <v>6.1921137637742998E-2</v>
      </c>
      <c r="M1811">
        <v>23.8857147954641</v>
      </c>
      <c r="N1811">
        <v>72006</v>
      </c>
      <c r="O1811">
        <v>0.75296484254056795</v>
      </c>
      <c r="P1811">
        <v>0.247035157459431</v>
      </c>
    </row>
    <row r="1812" spans="1:16" x14ac:dyDescent="0.25">
      <c r="A1812">
        <v>1</v>
      </c>
      <c r="B1812">
        <v>17029</v>
      </c>
      <c r="C1812" t="s">
        <v>24</v>
      </c>
      <c r="D1812" t="s">
        <v>26</v>
      </c>
      <c r="E1812" t="s">
        <v>24</v>
      </c>
      <c r="F1812" t="s">
        <v>61</v>
      </c>
      <c r="G1812" t="s">
        <v>15</v>
      </c>
      <c r="H1812">
        <v>6.4173305781867196E-2</v>
      </c>
      <c r="I1812">
        <v>95.7</v>
      </c>
      <c r="J1812">
        <v>42.9</v>
      </c>
      <c r="K1812">
        <v>335.27280063008402</v>
      </c>
      <c r="L1812">
        <v>1.51650859541293E-2</v>
      </c>
      <c r="M1812">
        <v>25.1986909623724</v>
      </c>
      <c r="N1812">
        <v>13075</v>
      </c>
      <c r="O1812">
        <v>0.93582669421813203</v>
      </c>
      <c r="P1812">
        <v>6.4173305781867099E-2</v>
      </c>
    </row>
    <row r="1813" spans="1:16" x14ac:dyDescent="0.25">
      <c r="A1813">
        <v>1</v>
      </c>
      <c r="B1813">
        <v>6003</v>
      </c>
      <c r="C1813" t="s">
        <v>31</v>
      </c>
      <c r="D1813" t="s">
        <v>32</v>
      </c>
      <c r="E1813" t="s">
        <v>31</v>
      </c>
      <c r="F1813" t="s">
        <v>43</v>
      </c>
      <c r="G1813" t="s">
        <v>15</v>
      </c>
      <c r="H1813">
        <v>0.156632887176064</v>
      </c>
      <c r="I1813">
        <v>106.2</v>
      </c>
      <c r="J1813">
        <v>46.2</v>
      </c>
      <c r="K1813">
        <v>201.028780103478</v>
      </c>
      <c r="L1813">
        <v>2.30284394976028E-2</v>
      </c>
      <c r="M1813">
        <v>22.062731152568102</v>
      </c>
      <c r="N1813">
        <v>1272</v>
      </c>
      <c r="O1813">
        <v>0.84336711282393595</v>
      </c>
      <c r="P1813">
        <v>0.156632887176064</v>
      </c>
    </row>
    <row r="1814" spans="1:16" x14ac:dyDescent="0.25">
      <c r="A1814">
        <v>1</v>
      </c>
      <c r="B1814">
        <v>58091</v>
      </c>
      <c r="C1814" t="s">
        <v>13</v>
      </c>
      <c r="D1814" t="s">
        <v>14</v>
      </c>
      <c r="E1814" t="s">
        <v>13</v>
      </c>
      <c r="F1814" t="s">
        <v>14</v>
      </c>
      <c r="G1814" t="s">
        <v>15</v>
      </c>
      <c r="H1814">
        <v>1.33830742645378E-2</v>
      </c>
      <c r="I1814">
        <v>63.9</v>
      </c>
      <c r="J1814">
        <v>45.2</v>
      </c>
      <c r="K1814">
        <v>345.73179625703602</v>
      </c>
      <c r="L1814">
        <v>4.8577829854548699E-2</v>
      </c>
      <c r="M1814">
        <v>35.386210679520403</v>
      </c>
      <c r="N1814">
        <v>58091</v>
      </c>
      <c r="O1814">
        <v>0.986616925735462</v>
      </c>
      <c r="P1814">
        <v>1.33830742645378E-2</v>
      </c>
    </row>
    <row r="1815" spans="1:16" x14ac:dyDescent="0.25">
      <c r="A1815">
        <v>1</v>
      </c>
      <c r="B1815">
        <v>45003</v>
      </c>
      <c r="C1815" t="s">
        <v>27</v>
      </c>
      <c r="D1815" t="s">
        <v>95</v>
      </c>
      <c r="E1815" t="s">
        <v>27</v>
      </c>
      <c r="F1815" t="s">
        <v>110</v>
      </c>
      <c r="G1815" t="s">
        <v>15</v>
      </c>
      <c r="H1815">
        <v>0.16888474650743901</v>
      </c>
      <c r="I1815">
        <v>89.9</v>
      </c>
      <c r="J1815">
        <v>48.5</v>
      </c>
      <c r="K1815">
        <v>183.07988656309399</v>
      </c>
      <c r="L1815">
        <v>2.3340506903109799E-2</v>
      </c>
      <c r="M1815">
        <v>14.5882697710268</v>
      </c>
      <c r="N1815">
        <v>52016</v>
      </c>
      <c r="O1815">
        <v>0.83111525349255999</v>
      </c>
      <c r="P1815">
        <v>0.16888474650743901</v>
      </c>
    </row>
    <row r="1816" spans="1:16" x14ac:dyDescent="0.25">
      <c r="A1816">
        <v>1</v>
      </c>
      <c r="B1816">
        <v>64051</v>
      </c>
      <c r="C1816" t="s">
        <v>44</v>
      </c>
      <c r="D1816" t="s">
        <v>55</v>
      </c>
      <c r="E1816" t="s">
        <v>44</v>
      </c>
      <c r="F1816" t="s">
        <v>96</v>
      </c>
      <c r="G1816" t="s">
        <v>15</v>
      </c>
      <c r="H1816">
        <v>0.353071286784021</v>
      </c>
      <c r="I1816">
        <v>39.6</v>
      </c>
      <c r="J1816">
        <v>25.5</v>
      </c>
      <c r="K1816">
        <v>88.339692270935103</v>
      </c>
      <c r="L1816">
        <v>1.4032338705164999E-2</v>
      </c>
      <c r="M1816">
        <v>11.403876344949699</v>
      </c>
      <c r="N1816">
        <v>65083</v>
      </c>
      <c r="O1816">
        <v>0.646928713215978</v>
      </c>
      <c r="P1816">
        <v>0.35307128678402</v>
      </c>
    </row>
    <row r="1817" spans="1:16" x14ac:dyDescent="0.25">
      <c r="A1817">
        <v>1</v>
      </c>
      <c r="B1817">
        <v>101008</v>
      </c>
      <c r="C1817" t="s">
        <v>62</v>
      </c>
      <c r="D1817" t="s">
        <v>120</v>
      </c>
      <c r="E1817" t="s">
        <v>62</v>
      </c>
      <c r="F1817" t="s">
        <v>64</v>
      </c>
      <c r="G1817" t="s">
        <v>15</v>
      </c>
      <c r="H1817">
        <v>0.29654645908813398</v>
      </c>
      <c r="I1817">
        <v>20.8</v>
      </c>
      <c r="J1817">
        <v>27.8</v>
      </c>
      <c r="K1817">
        <v>106.201987676907</v>
      </c>
      <c r="L1817">
        <v>6.1778304775002103E-2</v>
      </c>
      <c r="M1817">
        <v>26.5254847326513</v>
      </c>
      <c r="N1817">
        <v>80096</v>
      </c>
      <c r="O1817">
        <v>0.70345354091186496</v>
      </c>
      <c r="P1817">
        <v>0.29654645908813498</v>
      </c>
    </row>
    <row r="1818" spans="1:16" x14ac:dyDescent="0.25">
      <c r="A1818">
        <v>1</v>
      </c>
      <c r="B1818">
        <v>40008</v>
      </c>
      <c r="C1818" t="s">
        <v>33</v>
      </c>
      <c r="D1818" t="s">
        <v>35</v>
      </c>
      <c r="E1818" t="s">
        <v>33</v>
      </c>
      <c r="F1818" t="s">
        <v>79</v>
      </c>
      <c r="G1818" t="s">
        <v>15</v>
      </c>
      <c r="H1818">
        <v>9.7700345286843293E-2</v>
      </c>
      <c r="I1818">
        <v>81.5</v>
      </c>
      <c r="J1818">
        <v>51.5</v>
      </c>
      <c r="K1818">
        <v>220.65994004929701</v>
      </c>
      <c r="L1818">
        <v>1.9590818877450299E-2</v>
      </c>
      <c r="M1818">
        <v>21.592997760548599</v>
      </c>
      <c r="N1818">
        <v>37049</v>
      </c>
      <c r="O1818">
        <v>0.90229965471315599</v>
      </c>
      <c r="P1818">
        <v>9.7700345286843293E-2</v>
      </c>
    </row>
    <row r="1819" spans="1:16" x14ac:dyDescent="0.25">
      <c r="A1819">
        <v>1</v>
      </c>
      <c r="B1819">
        <v>59008</v>
      </c>
      <c r="C1819" t="s">
        <v>13</v>
      </c>
      <c r="D1819" t="s">
        <v>18</v>
      </c>
      <c r="E1819" t="s">
        <v>13</v>
      </c>
      <c r="F1819" t="s">
        <v>14</v>
      </c>
      <c r="G1819" t="s">
        <v>15</v>
      </c>
      <c r="H1819">
        <v>0.28012227311603</v>
      </c>
      <c r="I1819">
        <v>63.9</v>
      </c>
      <c r="J1819">
        <v>45.2</v>
      </c>
      <c r="K1819">
        <v>42.053598381821502</v>
      </c>
      <c r="L1819">
        <v>5.0277623962046002E-3</v>
      </c>
      <c r="M1819">
        <v>9.3883747842017193</v>
      </c>
      <c r="N1819">
        <v>58091</v>
      </c>
      <c r="O1819">
        <v>0.719877726883969</v>
      </c>
      <c r="P1819">
        <v>0.28012227311603</v>
      </c>
    </row>
    <row r="1820" spans="1:16" x14ac:dyDescent="0.25">
      <c r="A1820">
        <v>1</v>
      </c>
      <c r="B1820">
        <v>70081</v>
      </c>
      <c r="C1820" t="s">
        <v>115</v>
      </c>
      <c r="D1820" t="s">
        <v>116</v>
      </c>
      <c r="E1820" t="s">
        <v>16</v>
      </c>
      <c r="F1820" t="s">
        <v>86</v>
      </c>
      <c r="G1820" t="s">
        <v>19</v>
      </c>
      <c r="H1820">
        <v>0.467010786277541</v>
      </c>
      <c r="I1820">
        <v>28.5</v>
      </c>
      <c r="J1820">
        <v>27.6</v>
      </c>
      <c r="K1820">
        <v>16.9252839589007</v>
      </c>
      <c r="L1820">
        <v>0.13123928111446601</v>
      </c>
      <c r="M1820">
        <v>3.2906720150869302</v>
      </c>
      <c r="N1820">
        <v>44007</v>
      </c>
      <c r="O1820">
        <v>0.532989213722458</v>
      </c>
      <c r="P1820">
        <v>0.467010786277542</v>
      </c>
    </row>
    <row r="1821" spans="1:16" x14ac:dyDescent="0.25">
      <c r="A1821">
        <v>1</v>
      </c>
      <c r="B1821">
        <v>54004</v>
      </c>
      <c r="C1821" t="s">
        <v>47</v>
      </c>
      <c r="D1821" t="s">
        <v>49</v>
      </c>
      <c r="E1821" t="s">
        <v>47</v>
      </c>
      <c r="F1821" t="s">
        <v>49</v>
      </c>
      <c r="G1821" t="s">
        <v>15</v>
      </c>
      <c r="H1821">
        <v>0.24074124024882801</v>
      </c>
      <c r="I1821">
        <v>84.4</v>
      </c>
      <c r="J1821">
        <v>56.3</v>
      </c>
      <c r="K1821">
        <v>65.246101179102595</v>
      </c>
      <c r="L1821">
        <v>5.2723171802327898E-2</v>
      </c>
      <c r="M1821">
        <v>6.1206337590859698</v>
      </c>
      <c r="N1821">
        <v>54018</v>
      </c>
      <c r="O1821">
        <v>0.75925875975117096</v>
      </c>
      <c r="P1821">
        <v>0.24074124024882801</v>
      </c>
    </row>
    <row r="1822" spans="1:16" x14ac:dyDescent="0.25">
      <c r="A1822">
        <v>1</v>
      </c>
      <c r="B1822">
        <v>1112</v>
      </c>
      <c r="C1822" t="s">
        <v>31</v>
      </c>
      <c r="D1822" t="s">
        <v>43</v>
      </c>
      <c r="E1822" t="s">
        <v>31</v>
      </c>
      <c r="F1822" t="s">
        <v>107</v>
      </c>
      <c r="G1822" t="s">
        <v>15</v>
      </c>
      <c r="H1822">
        <v>0.104517892488703</v>
      </c>
      <c r="I1822">
        <v>106.2</v>
      </c>
      <c r="J1822">
        <v>46.2</v>
      </c>
      <c r="K1822">
        <v>253.55615390181401</v>
      </c>
      <c r="L1822">
        <v>2.90529006845574E-2</v>
      </c>
      <c r="M1822">
        <v>28.342315628321</v>
      </c>
      <c r="N1822">
        <v>103050</v>
      </c>
      <c r="O1822">
        <v>0.89548210751129598</v>
      </c>
      <c r="P1822">
        <v>0.104517892488703</v>
      </c>
    </row>
    <row r="1823" spans="1:16" x14ac:dyDescent="0.25">
      <c r="A1823">
        <v>1</v>
      </c>
      <c r="B1823">
        <v>16003</v>
      </c>
      <c r="C1823" t="s">
        <v>24</v>
      </c>
      <c r="D1823" t="s">
        <v>66</v>
      </c>
      <c r="E1823" t="s">
        <v>24</v>
      </c>
      <c r="F1823" t="s">
        <v>66</v>
      </c>
      <c r="G1823" t="s">
        <v>15</v>
      </c>
      <c r="H1823">
        <v>7.1313810126703101E-3</v>
      </c>
      <c r="I1823">
        <v>95.7</v>
      </c>
      <c r="J1823">
        <v>42.9</v>
      </c>
      <c r="K1823">
        <v>402.79209622342898</v>
      </c>
      <c r="L1823">
        <v>1.7936697232446099E-2</v>
      </c>
      <c r="M1823">
        <v>29.024628176208001</v>
      </c>
      <c r="N1823">
        <v>16170</v>
      </c>
      <c r="O1823">
        <v>0.99286861898732903</v>
      </c>
      <c r="P1823">
        <v>7.1313810126702997E-3</v>
      </c>
    </row>
    <row r="1824" spans="1:16" x14ac:dyDescent="0.25">
      <c r="A1824">
        <v>1</v>
      </c>
      <c r="B1824">
        <v>58120</v>
      </c>
      <c r="C1824" t="s">
        <v>13</v>
      </c>
      <c r="D1824" t="s">
        <v>14</v>
      </c>
      <c r="E1824" t="s">
        <v>13</v>
      </c>
      <c r="F1824" t="s">
        <v>14</v>
      </c>
      <c r="G1824" t="s">
        <v>15</v>
      </c>
      <c r="H1824">
        <v>9.6125476651204605E-2</v>
      </c>
      <c r="I1824">
        <v>63.9</v>
      </c>
      <c r="J1824">
        <v>45.2</v>
      </c>
      <c r="K1824">
        <v>255.534888150786</v>
      </c>
      <c r="L1824">
        <v>3.6021683348223303E-2</v>
      </c>
      <c r="M1824">
        <v>26.5285436721813</v>
      </c>
      <c r="N1824">
        <v>58091</v>
      </c>
      <c r="O1824">
        <v>0.90387452334879503</v>
      </c>
      <c r="P1824">
        <v>9.6125476651204605E-2</v>
      </c>
    </row>
    <row r="1825" spans="1:16" x14ac:dyDescent="0.25">
      <c r="A1825">
        <v>1</v>
      </c>
      <c r="B1825">
        <v>93033</v>
      </c>
      <c r="C1825" t="s">
        <v>58</v>
      </c>
      <c r="D1825" t="s">
        <v>97</v>
      </c>
      <c r="E1825" t="s">
        <v>58</v>
      </c>
      <c r="F1825" t="s">
        <v>109</v>
      </c>
      <c r="G1825" t="s">
        <v>15</v>
      </c>
      <c r="H1825">
        <v>0.21085003310485501</v>
      </c>
      <c r="I1825">
        <v>120.8</v>
      </c>
      <c r="J1825">
        <v>49</v>
      </c>
      <c r="K1825">
        <v>157.637667266183</v>
      </c>
      <c r="L1825">
        <v>5.74387250936709E-2</v>
      </c>
      <c r="M1825">
        <v>16.583876710227699</v>
      </c>
      <c r="N1825">
        <v>31012</v>
      </c>
      <c r="O1825">
        <v>0.78914996689514405</v>
      </c>
      <c r="P1825">
        <v>0.21085003310485501</v>
      </c>
    </row>
    <row r="1826" spans="1:16" x14ac:dyDescent="0.25">
      <c r="A1826">
        <v>1</v>
      </c>
      <c r="B1826">
        <v>10025</v>
      </c>
      <c r="C1826" t="s">
        <v>90</v>
      </c>
      <c r="D1826" t="s">
        <v>91</v>
      </c>
      <c r="E1826" t="s">
        <v>90</v>
      </c>
      <c r="F1826" t="s">
        <v>91</v>
      </c>
      <c r="G1826" t="s">
        <v>15</v>
      </c>
      <c r="H1826">
        <v>0.301973168835802</v>
      </c>
      <c r="I1826">
        <v>96.8</v>
      </c>
      <c r="J1826">
        <v>39.799999999999997</v>
      </c>
      <c r="K1826">
        <v>105.384785188089</v>
      </c>
      <c r="L1826">
        <v>5.4113877318887497E-2</v>
      </c>
      <c r="M1826">
        <v>12.164623585346</v>
      </c>
      <c r="N1826">
        <v>10046</v>
      </c>
      <c r="O1826">
        <v>0.69802683116419695</v>
      </c>
      <c r="P1826">
        <v>0.301973168835802</v>
      </c>
    </row>
    <row r="1827" spans="1:16" x14ac:dyDescent="0.25">
      <c r="A1827">
        <v>1</v>
      </c>
      <c r="B1827">
        <v>67001</v>
      </c>
      <c r="C1827" t="s">
        <v>36</v>
      </c>
      <c r="D1827" t="s">
        <v>113</v>
      </c>
      <c r="E1827" t="s">
        <v>36</v>
      </c>
      <c r="F1827" t="s">
        <v>113</v>
      </c>
      <c r="G1827" t="s">
        <v>15</v>
      </c>
      <c r="H1827">
        <v>0.27714114283904201</v>
      </c>
      <c r="I1827">
        <v>42.4</v>
      </c>
      <c r="J1827">
        <v>43.1</v>
      </c>
      <c r="K1827">
        <v>74.030245587396905</v>
      </c>
      <c r="L1827">
        <v>3.3621875511999202E-2</v>
      </c>
      <c r="M1827">
        <v>8.2050733601080292</v>
      </c>
      <c r="N1827">
        <v>67039</v>
      </c>
      <c r="O1827">
        <v>0.72285885716095699</v>
      </c>
      <c r="P1827">
        <v>0.27714114283904201</v>
      </c>
    </row>
    <row r="1828" spans="1:16" x14ac:dyDescent="0.25">
      <c r="A1828">
        <v>1</v>
      </c>
      <c r="B1828">
        <v>101010</v>
      </c>
      <c r="C1828" t="s">
        <v>62</v>
      </c>
      <c r="D1828" t="s">
        <v>120</v>
      </c>
      <c r="E1828" t="s">
        <v>27</v>
      </c>
      <c r="F1828" t="s">
        <v>103</v>
      </c>
      <c r="G1828" t="s">
        <v>19</v>
      </c>
      <c r="H1828">
        <v>0.25078056054403303</v>
      </c>
      <c r="I1828">
        <v>20.8</v>
      </c>
      <c r="J1828">
        <v>27.8</v>
      </c>
      <c r="K1828">
        <v>169.633518495815</v>
      </c>
      <c r="L1828">
        <v>0.115247258439577</v>
      </c>
      <c r="M1828">
        <v>36.143260725774702</v>
      </c>
      <c r="N1828">
        <v>46005</v>
      </c>
      <c r="O1828">
        <v>0.74921943945596603</v>
      </c>
      <c r="P1828">
        <v>0.25078056054403303</v>
      </c>
    </row>
    <row r="1829" spans="1:16" x14ac:dyDescent="0.25">
      <c r="A1829">
        <v>1</v>
      </c>
      <c r="B1829">
        <v>36023</v>
      </c>
      <c r="C1829" t="s">
        <v>33</v>
      </c>
      <c r="D1829" t="s">
        <v>41</v>
      </c>
      <c r="E1829" t="s">
        <v>33</v>
      </c>
      <c r="F1829" t="s">
        <v>35</v>
      </c>
      <c r="G1829" t="s">
        <v>15</v>
      </c>
      <c r="H1829">
        <v>0.116436143608062</v>
      </c>
      <c r="I1829">
        <v>81.5</v>
      </c>
      <c r="J1829">
        <v>51.5</v>
      </c>
      <c r="K1829">
        <v>195.33161346678199</v>
      </c>
      <c r="L1829">
        <v>1.6800029333532699E-2</v>
      </c>
      <c r="M1829">
        <v>20.767354497720401</v>
      </c>
      <c r="N1829">
        <v>40012</v>
      </c>
      <c r="O1829">
        <v>0.88356385639193702</v>
      </c>
      <c r="P1829">
        <v>0.116436143608062</v>
      </c>
    </row>
    <row r="1830" spans="1:16" x14ac:dyDescent="0.25">
      <c r="A1830">
        <v>1</v>
      </c>
      <c r="B1830">
        <v>58091</v>
      </c>
      <c r="C1830" t="s">
        <v>13</v>
      </c>
      <c r="D1830" t="s">
        <v>14</v>
      </c>
      <c r="E1830" t="s">
        <v>13</v>
      </c>
      <c r="F1830" t="s">
        <v>14</v>
      </c>
      <c r="G1830" t="s">
        <v>15</v>
      </c>
      <c r="H1830">
        <v>1.33830742645378E-2</v>
      </c>
      <c r="I1830">
        <v>63.9</v>
      </c>
      <c r="J1830">
        <v>45.2</v>
      </c>
      <c r="K1830">
        <v>345.73179625703602</v>
      </c>
      <c r="L1830">
        <v>4.8577829854548699E-2</v>
      </c>
      <c r="M1830">
        <v>35.386210679520403</v>
      </c>
      <c r="N1830">
        <v>58091</v>
      </c>
      <c r="O1830">
        <v>0.986616925735462</v>
      </c>
      <c r="P1830">
        <v>1.33830742645378E-2</v>
      </c>
    </row>
    <row r="1831" spans="1:16" x14ac:dyDescent="0.25">
      <c r="A1831">
        <v>1</v>
      </c>
      <c r="B1831">
        <v>17187</v>
      </c>
      <c r="C1831" t="s">
        <v>24</v>
      </c>
      <c r="D1831" t="s">
        <v>26</v>
      </c>
      <c r="E1831" t="s">
        <v>24</v>
      </c>
      <c r="F1831" t="s">
        <v>25</v>
      </c>
      <c r="G1831" t="s">
        <v>15</v>
      </c>
      <c r="H1831">
        <v>0.209635845934631</v>
      </c>
      <c r="I1831">
        <v>95.7</v>
      </c>
      <c r="J1831">
        <v>42.9</v>
      </c>
      <c r="K1831">
        <v>171.90396857697201</v>
      </c>
      <c r="L1831">
        <v>7.9292044126774708E-3</v>
      </c>
      <c r="M1831">
        <v>13.309351207274</v>
      </c>
      <c r="N1831">
        <v>12092</v>
      </c>
      <c r="O1831">
        <v>0.79036415406536797</v>
      </c>
      <c r="P1831">
        <v>0.209635845934631</v>
      </c>
    </row>
    <row r="1832" spans="1:16" x14ac:dyDescent="0.25">
      <c r="A1832">
        <v>1</v>
      </c>
      <c r="B1832">
        <v>37032</v>
      </c>
      <c r="C1832" t="s">
        <v>33</v>
      </c>
      <c r="D1832" t="s">
        <v>79</v>
      </c>
      <c r="E1832" t="s">
        <v>33</v>
      </c>
      <c r="F1832" t="s">
        <v>34</v>
      </c>
      <c r="G1832" t="s">
        <v>15</v>
      </c>
      <c r="H1832">
        <v>3.1689291300599699E-2</v>
      </c>
      <c r="I1832">
        <v>81.5</v>
      </c>
      <c r="J1832">
        <v>51.5</v>
      </c>
      <c r="K1832">
        <v>282.47215344132297</v>
      </c>
      <c r="L1832">
        <v>2.35622182767917E-2</v>
      </c>
      <c r="M1832">
        <v>30.0488019609028</v>
      </c>
      <c r="N1832">
        <v>35027</v>
      </c>
      <c r="O1832">
        <v>0.96831070869939995</v>
      </c>
      <c r="P1832">
        <v>3.1689291300599699E-2</v>
      </c>
    </row>
    <row r="1833" spans="1:16" x14ac:dyDescent="0.25">
      <c r="A1833">
        <v>1</v>
      </c>
      <c r="B1833">
        <v>15146</v>
      </c>
      <c r="C1833" t="s">
        <v>24</v>
      </c>
      <c r="D1833" t="s">
        <v>60</v>
      </c>
      <c r="E1833" t="s">
        <v>24</v>
      </c>
      <c r="F1833" t="s">
        <v>53</v>
      </c>
      <c r="G1833" t="s">
        <v>15</v>
      </c>
      <c r="H1833">
        <v>0</v>
      </c>
      <c r="I1833">
        <v>95.7</v>
      </c>
      <c r="J1833">
        <v>42.9</v>
      </c>
      <c r="K1833">
        <v>440.56949061981697</v>
      </c>
      <c r="L1833">
        <v>1.9839703875317499E-2</v>
      </c>
      <c r="M1833">
        <v>29.9884982881218</v>
      </c>
      <c r="N1833">
        <v>18110</v>
      </c>
      <c r="O1833">
        <v>0.999999999999999</v>
      </c>
      <c r="P1833">
        <v>0</v>
      </c>
    </row>
    <row r="1834" spans="1:16" x14ac:dyDescent="0.25">
      <c r="A1834">
        <v>1</v>
      </c>
      <c r="B1834">
        <v>14036</v>
      </c>
      <c r="C1834" t="s">
        <v>24</v>
      </c>
      <c r="D1834" t="s">
        <v>108</v>
      </c>
      <c r="E1834" t="s">
        <v>24</v>
      </c>
      <c r="F1834" t="s">
        <v>56</v>
      </c>
      <c r="G1834" t="s">
        <v>15</v>
      </c>
      <c r="H1834">
        <v>0.21314179813081799</v>
      </c>
      <c r="I1834">
        <v>95.7</v>
      </c>
      <c r="J1834">
        <v>42.9</v>
      </c>
      <c r="K1834">
        <v>154.978583850479</v>
      </c>
      <c r="L1834">
        <v>6.3258177407876301E-3</v>
      </c>
      <c r="M1834">
        <v>15.879737006528901</v>
      </c>
      <c r="N1834">
        <v>20030</v>
      </c>
      <c r="O1834">
        <v>0.78685820186918098</v>
      </c>
      <c r="P1834">
        <v>0.21314179813081799</v>
      </c>
    </row>
    <row r="1835" spans="1:16" x14ac:dyDescent="0.25">
      <c r="A1835">
        <v>1</v>
      </c>
      <c r="B1835">
        <v>51017</v>
      </c>
      <c r="C1835" t="s">
        <v>27</v>
      </c>
      <c r="D1835" t="s">
        <v>70</v>
      </c>
      <c r="E1835" t="s">
        <v>27</v>
      </c>
      <c r="F1835" t="s">
        <v>28</v>
      </c>
      <c r="G1835" t="s">
        <v>15</v>
      </c>
      <c r="H1835">
        <v>0.25719245474436198</v>
      </c>
      <c r="I1835">
        <v>89.9</v>
      </c>
      <c r="J1835">
        <v>48.5</v>
      </c>
      <c r="K1835">
        <v>90.156093664891998</v>
      </c>
      <c r="L1835">
        <v>9.7448545145259208E-3</v>
      </c>
      <c r="M1835">
        <v>4.3040358059695398</v>
      </c>
      <c r="N1835">
        <v>53011</v>
      </c>
      <c r="O1835">
        <v>0.74280754525563697</v>
      </c>
      <c r="P1835">
        <v>0.25719245474436198</v>
      </c>
    </row>
    <row r="1836" spans="1:16" x14ac:dyDescent="0.25">
      <c r="A1836">
        <v>1</v>
      </c>
      <c r="B1836">
        <v>15146</v>
      </c>
      <c r="C1836" t="s">
        <v>24</v>
      </c>
      <c r="D1836" t="s">
        <v>60</v>
      </c>
      <c r="E1836" t="s">
        <v>24</v>
      </c>
      <c r="F1836" t="s">
        <v>104</v>
      </c>
      <c r="G1836" t="s">
        <v>15</v>
      </c>
      <c r="H1836">
        <v>0</v>
      </c>
      <c r="I1836">
        <v>95.7</v>
      </c>
      <c r="J1836">
        <v>42.9</v>
      </c>
      <c r="K1836">
        <v>440.56949061981697</v>
      </c>
      <c r="L1836">
        <v>1.9839703875317499E-2</v>
      </c>
      <c r="M1836">
        <v>29.9884982881218</v>
      </c>
      <c r="N1836">
        <v>97042</v>
      </c>
      <c r="O1836">
        <v>0.999999999999999</v>
      </c>
      <c r="P1836">
        <v>0</v>
      </c>
    </row>
    <row r="1837" spans="1:16" x14ac:dyDescent="0.25">
      <c r="A1837">
        <v>1</v>
      </c>
      <c r="B1837">
        <v>41044</v>
      </c>
      <c r="C1837" t="s">
        <v>16</v>
      </c>
      <c r="D1837" t="s">
        <v>83</v>
      </c>
      <c r="E1837" t="s">
        <v>44</v>
      </c>
      <c r="F1837" t="s">
        <v>78</v>
      </c>
      <c r="G1837" t="s">
        <v>19</v>
      </c>
      <c r="H1837">
        <v>0.28905938041948998</v>
      </c>
      <c r="I1837">
        <v>61.9</v>
      </c>
      <c r="J1837">
        <v>44.8</v>
      </c>
      <c r="K1837">
        <v>64.1098278598772</v>
      </c>
      <c r="L1837">
        <v>2.6128754130589599E-2</v>
      </c>
      <c r="M1837">
        <v>5.1512984457906903</v>
      </c>
      <c r="N1837">
        <v>63049</v>
      </c>
      <c r="O1837">
        <v>0.71094061958050903</v>
      </c>
      <c r="P1837">
        <v>0.28905938041948998</v>
      </c>
    </row>
    <row r="1838" spans="1:16" x14ac:dyDescent="0.25">
      <c r="A1838">
        <v>1</v>
      </c>
      <c r="B1838">
        <v>26087</v>
      </c>
      <c r="C1838" t="s">
        <v>21</v>
      </c>
      <c r="D1838" t="s">
        <v>39</v>
      </c>
      <c r="E1838" t="s">
        <v>21</v>
      </c>
      <c r="F1838" t="s">
        <v>54</v>
      </c>
      <c r="G1838" t="s">
        <v>15</v>
      </c>
      <c r="H1838">
        <v>0.120774620273846</v>
      </c>
      <c r="I1838">
        <v>81.099999999999994</v>
      </c>
      <c r="J1838">
        <v>55.8</v>
      </c>
      <c r="K1838">
        <v>206.484251186931</v>
      </c>
      <c r="L1838">
        <v>1.7006539507665099E-2</v>
      </c>
      <c r="M1838">
        <v>7.6994459350844</v>
      </c>
      <c r="N1838">
        <v>24061</v>
      </c>
      <c r="O1838">
        <v>0.879225379726153</v>
      </c>
      <c r="P1838">
        <v>0.120774620273846</v>
      </c>
    </row>
    <row r="1839" spans="1:16" x14ac:dyDescent="0.25">
      <c r="A1839">
        <v>1</v>
      </c>
      <c r="B1839">
        <v>108015</v>
      </c>
      <c r="C1839" t="s">
        <v>24</v>
      </c>
      <c r="D1839" t="s">
        <v>104</v>
      </c>
      <c r="E1839" t="s">
        <v>24</v>
      </c>
      <c r="F1839" t="s">
        <v>66</v>
      </c>
      <c r="G1839" t="s">
        <v>15</v>
      </c>
      <c r="H1839">
        <v>0</v>
      </c>
      <c r="I1839">
        <v>95.7</v>
      </c>
      <c r="J1839">
        <v>42.9</v>
      </c>
      <c r="K1839">
        <v>415.88443722285899</v>
      </c>
      <c r="L1839">
        <v>1.8392716330568201E-2</v>
      </c>
      <c r="M1839">
        <v>29.093303531381299</v>
      </c>
      <c r="N1839">
        <v>16170</v>
      </c>
      <c r="O1839">
        <v>0.999999999999999</v>
      </c>
      <c r="P1839">
        <v>0</v>
      </c>
    </row>
    <row r="1840" spans="1:16" x14ac:dyDescent="0.25">
      <c r="A1840">
        <v>1</v>
      </c>
      <c r="B1840">
        <v>10025</v>
      </c>
      <c r="C1840" t="s">
        <v>90</v>
      </c>
      <c r="D1840" t="s">
        <v>91</v>
      </c>
      <c r="E1840" t="s">
        <v>90</v>
      </c>
      <c r="F1840" t="s">
        <v>94</v>
      </c>
      <c r="G1840" t="s">
        <v>15</v>
      </c>
      <c r="H1840">
        <v>0.301973168835802</v>
      </c>
      <c r="I1840">
        <v>96.8</v>
      </c>
      <c r="J1840">
        <v>39.799999999999997</v>
      </c>
      <c r="K1840">
        <v>105.384785188089</v>
      </c>
      <c r="L1840">
        <v>5.4113877318887497E-2</v>
      </c>
      <c r="M1840">
        <v>12.164623585346</v>
      </c>
      <c r="N1840">
        <v>11015</v>
      </c>
      <c r="O1840">
        <v>0.69802683116419695</v>
      </c>
      <c r="P1840">
        <v>0.301973168835802</v>
      </c>
    </row>
    <row r="1841" spans="1:16" x14ac:dyDescent="0.25">
      <c r="A1841">
        <v>1</v>
      </c>
      <c r="B1841">
        <v>18110</v>
      </c>
      <c r="C1841" t="s">
        <v>24</v>
      </c>
      <c r="D1841" t="s">
        <v>53</v>
      </c>
      <c r="E1841" t="s">
        <v>24</v>
      </c>
      <c r="F1841" t="s">
        <v>60</v>
      </c>
      <c r="G1841" t="s">
        <v>15</v>
      </c>
      <c r="H1841">
        <v>6.2027441680672701E-2</v>
      </c>
      <c r="I1841">
        <v>95.7</v>
      </c>
      <c r="J1841">
        <v>42.9</v>
      </c>
      <c r="K1841">
        <v>348.35298880508702</v>
      </c>
      <c r="L1841">
        <v>1.60246748074164E-2</v>
      </c>
      <c r="M1841">
        <v>22.954977410978099</v>
      </c>
      <c r="N1841">
        <v>15192</v>
      </c>
      <c r="O1841">
        <v>0.93797255831932702</v>
      </c>
      <c r="P1841">
        <v>6.2027441680672799E-2</v>
      </c>
    </row>
    <row r="1842" spans="1:16" x14ac:dyDescent="0.25">
      <c r="A1842">
        <v>1</v>
      </c>
      <c r="B1842">
        <v>102031</v>
      </c>
      <c r="C1842" t="s">
        <v>62</v>
      </c>
      <c r="D1842" t="s">
        <v>63</v>
      </c>
      <c r="E1842" t="s">
        <v>62</v>
      </c>
      <c r="F1842" t="s">
        <v>64</v>
      </c>
      <c r="G1842" t="s">
        <v>15</v>
      </c>
      <c r="H1842">
        <v>0.26351089788114301</v>
      </c>
      <c r="I1842">
        <v>20.8</v>
      </c>
      <c r="J1842">
        <v>27.8</v>
      </c>
      <c r="K1842">
        <v>267.432937149282</v>
      </c>
      <c r="L1842">
        <v>0.242712993936645</v>
      </c>
      <c r="M1842">
        <v>30.231959996720601</v>
      </c>
      <c r="N1842">
        <v>80061</v>
      </c>
      <c r="O1842">
        <v>0.73648910211885599</v>
      </c>
      <c r="P1842">
        <v>0.26351089788114301</v>
      </c>
    </row>
    <row r="1843" spans="1:16" x14ac:dyDescent="0.25">
      <c r="A1843">
        <v>1</v>
      </c>
      <c r="B1843">
        <v>12136</v>
      </c>
      <c r="C1843" t="s">
        <v>24</v>
      </c>
      <c r="D1843" t="s">
        <v>25</v>
      </c>
      <c r="E1843" t="s">
        <v>24</v>
      </c>
      <c r="F1843" t="s">
        <v>61</v>
      </c>
      <c r="G1843" t="s">
        <v>15</v>
      </c>
      <c r="H1843">
        <v>6.3093222548456299E-2</v>
      </c>
      <c r="I1843">
        <v>95.7</v>
      </c>
      <c r="J1843">
        <v>42.9</v>
      </c>
      <c r="K1843">
        <v>344.22408102625099</v>
      </c>
      <c r="L1843">
        <v>1.54705094792614E-2</v>
      </c>
      <c r="M1843">
        <v>23.482283118203799</v>
      </c>
      <c r="N1843">
        <v>13122</v>
      </c>
      <c r="O1843">
        <v>0.93690677745154305</v>
      </c>
      <c r="P1843">
        <v>6.3093222548456396E-2</v>
      </c>
    </row>
    <row r="1844" spans="1:16" x14ac:dyDescent="0.25">
      <c r="A1844">
        <v>1</v>
      </c>
      <c r="B1844">
        <v>50008</v>
      </c>
      <c r="C1844" t="s">
        <v>27</v>
      </c>
      <c r="D1844" t="s">
        <v>85</v>
      </c>
      <c r="E1844" t="s">
        <v>27</v>
      </c>
      <c r="F1844" t="s">
        <v>110</v>
      </c>
      <c r="G1844" t="s">
        <v>15</v>
      </c>
      <c r="H1844">
        <v>0.13270189405899999</v>
      </c>
      <c r="I1844">
        <v>89.9</v>
      </c>
      <c r="J1844">
        <v>48.5</v>
      </c>
      <c r="K1844">
        <v>227.03142535083799</v>
      </c>
      <c r="L1844">
        <v>2.7544015717700401E-2</v>
      </c>
      <c r="M1844">
        <v>17.165053523259999</v>
      </c>
      <c r="N1844">
        <v>52016</v>
      </c>
      <c r="O1844">
        <v>0.86729810594099899</v>
      </c>
      <c r="P1844">
        <v>0.13270189405899999</v>
      </c>
    </row>
    <row r="1845" spans="1:16" x14ac:dyDescent="0.25">
      <c r="A1845">
        <v>1</v>
      </c>
      <c r="B1845">
        <v>10059</v>
      </c>
      <c r="C1845" t="s">
        <v>90</v>
      </c>
      <c r="D1845" t="s">
        <v>91</v>
      </c>
      <c r="E1845" t="s">
        <v>90</v>
      </c>
      <c r="F1845" t="s">
        <v>91</v>
      </c>
      <c r="G1845" t="s">
        <v>15</v>
      </c>
      <c r="H1845">
        <v>0.32123703049079</v>
      </c>
      <c r="I1845">
        <v>96.8</v>
      </c>
      <c r="J1845">
        <v>39.799999999999997</v>
      </c>
      <c r="K1845">
        <v>76.725045625051706</v>
      </c>
      <c r="L1845">
        <v>4.1217107152162202E-2</v>
      </c>
      <c r="M1845">
        <v>10.226798796217199</v>
      </c>
      <c r="N1845">
        <v>10025</v>
      </c>
      <c r="O1845">
        <v>0.678762969509209</v>
      </c>
      <c r="P1845">
        <v>0.32123703049079</v>
      </c>
    </row>
    <row r="1846" spans="1:16" x14ac:dyDescent="0.25">
      <c r="A1846">
        <v>1</v>
      </c>
      <c r="B1846">
        <v>93027</v>
      </c>
      <c r="C1846" t="s">
        <v>58</v>
      </c>
      <c r="D1846" t="s">
        <v>97</v>
      </c>
      <c r="E1846" t="s">
        <v>58</v>
      </c>
      <c r="F1846" t="s">
        <v>105</v>
      </c>
      <c r="G1846" t="s">
        <v>15</v>
      </c>
      <c r="H1846">
        <v>0.24412218353161999</v>
      </c>
      <c r="I1846">
        <v>120.8</v>
      </c>
      <c r="J1846">
        <v>49</v>
      </c>
      <c r="K1846">
        <v>125.43166688321899</v>
      </c>
      <c r="L1846">
        <v>5.0234082250347901E-2</v>
      </c>
      <c r="M1846">
        <v>11.6832860901196</v>
      </c>
      <c r="N1846">
        <v>32006</v>
      </c>
      <c r="O1846">
        <v>0.75587781646837904</v>
      </c>
      <c r="P1846">
        <v>0.24412218353161999</v>
      </c>
    </row>
    <row r="1847" spans="1:16" x14ac:dyDescent="0.25">
      <c r="A1847">
        <v>1</v>
      </c>
      <c r="B1847">
        <v>15146</v>
      </c>
      <c r="C1847" t="s">
        <v>24</v>
      </c>
      <c r="D1847" t="s">
        <v>60</v>
      </c>
      <c r="E1847" t="s">
        <v>24</v>
      </c>
      <c r="F1847" t="s">
        <v>60</v>
      </c>
      <c r="G1847" t="s">
        <v>15</v>
      </c>
      <c r="H1847">
        <v>0</v>
      </c>
      <c r="I1847">
        <v>95.7</v>
      </c>
      <c r="J1847">
        <v>42.9</v>
      </c>
      <c r="K1847">
        <v>440.56949061981697</v>
      </c>
      <c r="L1847">
        <v>1.9839703875317499E-2</v>
      </c>
      <c r="M1847">
        <v>29.9884982881218</v>
      </c>
      <c r="N1847">
        <v>15189</v>
      </c>
      <c r="O1847">
        <v>1</v>
      </c>
      <c r="P1847">
        <v>0</v>
      </c>
    </row>
    <row r="1848" spans="1:16" x14ac:dyDescent="0.25">
      <c r="A1848">
        <v>1</v>
      </c>
      <c r="B1848">
        <v>58091</v>
      </c>
      <c r="C1848" t="s">
        <v>13</v>
      </c>
      <c r="D1848" t="s">
        <v>14</v>
      </c>
      <c r="E1848" t="s">
        <v>13</v>
      </c>
      <c r="F1848" t="s">
        <v>14</v>
      </c>
      <c r="G1848" t="s">
        <v>15</v>
      </c>
      <c r="H1848">
        <v>1.33830742645378E-2</v>
      </c>
      <c r="I1848">
        <v>63.9</v>
      </c>
      <c r="J1848">
        <v>45.2</v>
      </c>
      <c r="K1848">
        <v>345.73179625703602</v>
      </c>
      <c r="L1848">
        <v>4.8577829854548699E-2</v>
      </c>
      <c r="M1848">
        <v>35.386210679520403</v>
      </c>
      <c r="N1848">
        <v>58091</v>
      </c>
      <c r="O1848">
        <v>0.986616925735462</v>
      </c>
      <c r="P1848">
        <v>1.33830742645378E-2</v>
      </c>
    </row>
    <row r="1849" spans="1:16" x14ac:dyDescent="0.25">
      <c r="A1849">
        <v>1</v>
      </c>
      <c r="B1849">
        <v>100005</v>
      </c>
      <c r="C1849" t="s">
        <v>27</v>
      </c>
      <c r="D1849" t="s">
        <v>118</v>
      </c>
      <c r="E1849" t="s">
        <v>27</v>
      </c>
      <c r="F1849" t="s">
        <v>110</v>
      </c>
      <c r="G1849" t="s">
        <v>15</v>
      </c>
      <c r="H1849">
        <v>8.2542999796608799E-2</v>
      </c>
      <c r="I1849">
        <v>89.9</v>
      </c>
      <c r="J1849">
        <v>48.5</v>
      </c>
      <c r="K1849">
        <v>279.16495917556102</v>
      </c>
      <c r="L1849">
        <v>3.4755304714416603E-2</v>
      </c>
      <c r="M1849">
        <v>23.0737197917598</v>
      </c>
      <c r="N1849">
        <v>52015</v>
      </c>
      <c r="O1849">
        <v>0.91745700020339005</v>
      </c>
      <c r="P1849">
        <v>8.2542999796608799E-2</v>
      </c>
    </row>
    <row r="1850" spans="1:16" x14ac:dyDescent="0.25">
      <c r="A1850">
        <v>1</v>
      </c>
      <c r="B1850">
        <v>63017</v>
      </c>
      <c r="C1850" t="s">
        <v>44</v>
      </c>
      <c r="D1850" t="s">
        <v>78</v>
      </c>
      <c r="E1850" t="s">
        <v>44</v>
      </c>
      <c r="F1850" t="s">
        <v>55</v>
      </c>
      <c r="G1850" t="s">
        <v>15</v>
      </c>
      <c r="H1850">
        <v>0.16719433497634101</v>
      </c>
      <c r="I1850">
        <v>39.6</v>
      </c>
      <c r="J1850">
        <v>25.5</v>
      </c>
      <c r="K1850">
        <v>260.68857601121601</v>
      </c>
      <c r="L1850">
        <v>4.0358427564971898E-2</v>
      </c>
      <c r="M1850">
        <v>38.209533918506203</v>
      </c>
      <c r="N1850">
        <v>64006</v>
      </c>
      <c r="O1850">
        <v>0.83280566502365805</v>
      </c>
      <c r="P1850">
        <v>0.16719433497634101</v>
      </c>
    </row>
    <row r="1851" spans="1:16" x14ac:dyDescent="0.25">
      <c r="A1851">
        <v>1</v>
      </c>
      <c r="B1851">
        <v>31012</v>
      </c>
      <c r="C1851" t="s">
        <v>58</v>
      </c>
      <c r="D1851" t="s">
        <v>109</v>
      </c>
      <c r="E1851" t="s">
        <v>58</v>
      </c>
      <c r="F1851" t="s">
        <v>59</v>
      </c>
      <c r="G1851" t="s">
        <v>15</v>
      </c>
      <c r="H1851">
        <v>0.16372636355158501</v>
      </c>
      <c r="I1851">
        <v>120.8</v>
      </c>
      <c r="J1851">
        <v>49</v>
      </c>
      <c r="K1851">
        <v>203.43302271082899</v>
      </c>
      <c r="L1851">
        <v>6.5782728709194396E-2</v>
      </c>
      <c r="M1851">
        <v>23.163328337218001</v>
      </c>
      <c r="N1851">
        <v>30070</v>
      </c>
      <c r="O1851">
        <v>0.83627363644841402</v>
      </c>
      <c r="P1851">
        <v>0.16372636355158501</v>
      </c>
    </row>
    <row r="1852" spans="1:16" x14ac:dyDescent="0.25">
      <c r="A1852">
        <v>1</v>
      </c>
      <c r="B1852">
        <v>16153</v>
      </c>
      <c r="C1852" t="s">
        <v>24</v>
      </c>
      <c r="D1852" t="s">
        <v>66</v>
      </c>
      <c r="E1852" t="s">
        <v>24</v>
      </c>
      <c r="F1852" t="s">
        <v>26</v>
      </c>
      <c r="G1852" t="s">
        <v>15</v>
      </c>
      <c r="H1852">
        <v>0</v>
      </c>
      <c r="I1852">
        <v>95.7</v>
      </c>
      <c r="J1852">
        <v>42.9</v>
      </c>
      <c r="K1852">
        <v>434.53409311655997</v>
      </c>
      <c r="L1852">
        <v>1.9488112486927899E-2</v>
      </c>
      <c r="M1852">
        <v>30.664734865006501</v>
      </c>
      <c r="N1852">
        <v>17123</v>
      </c>
      <c r="O1852">
        <v>1</v>
      </c>
      <c r="P1852">
        <v>0</v>
      </c>
    </row>
    <row r="1853" spans="1:16" x14ac:dyDescent="0.25">
      <c r="A1853">
        <v>1</v>
      </c>
      <c r="B1853">
        <v>65156</v>
      </c>
      <c r="C1853" t="s">
        <v>44</v>
      </c>
      <c r="D1853" t="s">
        <v>96</v>
      </c>
      <c r="E1853" t="s">
        <v>21</v>
      </c>
      <c r="F1853" t="s">
        <v>89</v>
      </c>
      <c r="G1853" t="s">
        <v>19</v>
      </c>
      <c r="H1853">
        <v>0.37540603920552901</v>
      </c>
      <c r="I1853">
        <v>39.6</v>
      </c>
      <c r="J1853">
        <v>25.5</v>
      </c>
      <c r="K1853">
        <v>59.967844799319401</v>
      </c>
      <c r="L1853">
        <v>1.6512033520925399E-2</v>
      </c>
      <c r="M1853">
        <v>10.9771211272651</v>
      </c>
      <c r="N1853">
        <v>23059</v>
      </c>
      <c r="O1853">
        <v>0.62459396079447005</v>
      </c>
      <c r="P1853">
        <v>0.37540603920552901</v>
      </c>
    </row>
    <row r="1854" spans="1:16" x14ac:dyDescent="0.25">
      <c r="A1854">
        <v>1</v>
      </c>
      <c r="B1854">
        <v>25002</v>
      </c>
      <c r="C1854" t="s">
        <v>21</v>
      </c>
      <c r="D1854" t="s">
        <v>84</v>
      </c>
      <c r="E1854" t="s">
        <v>72</v>
      </c>
      <c r="F1854" t="s">
        <v>74</v>
      </c>
      <c r="G1854" t="s">
        <v>19</v>
      </c>
      <c r="H1854">
        <v>0.13264849991480299</v>
      </c>
      <c r="I1854">
        <v>81.099999999999994</v>
      </c>
      <c r="J1854">
        <v>55.8</v>
      </c>
      <c r="K1854">
        <v>190.63222196408299</v>
      </c>
      <c r="L1854">
        <v>1.5675922536462099E-2</v>
      </c>
      <c r="M1854">
        <v>7.20333740116331</v>
      </c>
      <c r="N1854">
        <v>22022</v>
      </c>
      <c r="O1854">
        <v>0.86735150008519701</v>
      </c>
      <c r="P1854">
        <v>0.13264849991480299</v>
      </c>
    </row>
    <row r="1855" spans="1:16" x14ac:dyDescent="0.25">
      <c r="A1855">
        <v>1</v>
      </c>
      <c r="B1855">
        <v>63039</v>
      </c>
      <c r="C1855" t="s">
        <v>44</v>
      </c>
      <c r="D1855" t="s">
        <v>78</v>
      </c>
      <c r="E1855" t="s">
        <v>27</v>
      </c>
      <c r="F1855" t="s">
        <v>70</v>
      </c>
      <c r="G1855" t="s">
        <v>19</v>
      </c>
      <c r="H1855">
        <v>0.193482927137546</v>
      </c>
      <c r="I1855">
        <v>39.6</v>
      </c>
      <c r="J1855">
        <v>25.5</v>
      </c>
      <c r="K1855">
        <v>232.25523165679201</v>
      </c>
      <c r="L1855">
        <v>3.6608064734187797E-2</v>
      </c>
      <c r="M1855">
        <v>35.382743428916697</v>
      </c>
      <c r="N1855">
        <v>51002</v>
      </c>
      <c r="O1855">
        <v>0.806517072862453</v>
      </c>
      <c r="P1855">
        <v>0.193482927137545</v>
      </c>
    </row>
    <row r="1856" spans="1:16" x14ac:dyDescent="0.25">
      <c r="A1856">
        <v>1</v>
      </c>
      <c r="B1856">
        <v>28099</v>
      </c>
      <c r="C1856" t="s">
        <v>21</v>
      </c>
      <c r="D1856" t="s">
        <v>22</v>
      </c>
      <c r="E1856" t="s">
        <v>21</v>
      </c>
      <c r="F1856" t="s">
        <v>22</v>
      </c>
      <c r="G1856" t="s">
        <v>15</v>
      </c>
      <c r="H1856">
        <v>5.3383109229574198E-2</v>
      </c>
      <c r="I1856">
        <v>81.099999999999994</v>
      </c>
      <c r="J1856">
        <v>55.8</v>
      </c>
      <c r="K1856">
        <v>296.039323167936</v>
      </c>
      <c r="L1856">
        <v>2.4023844878557701E-2</v>
      </c>
      <c r="M1856">
        <v>10.522821147629401</v>
      </c>
      <c r="N1856">
        <v>28001</v>
      </c>
      <c r="O1856">
        <v>0.94661689077042499</v>
      </c>
      <c r="P1856">
        <v>5.3383109229574198E-2</v>
      </c>
    </row>
    <row r="1857" spans="1:16" x14ac:dyDescent="0.25">
      <c r="A1857">
        <v>1</v>
      </c>
      <c r="B1857">
        <v>74010</v>
      </c>
      <c r="C1857" t="s">
        <v>51</v>
      </c>
      <c r="D1857" t="s">
        <v>76</v>
      </c>
      <c r="E1857" t="s">
        <v>51</v>
      </c>
      <c r="F1857" t="s">
        <v>75</v>
      </c>
      <c r="G1857" t="s">
        <v>15</v>
      </c>
      <c r="H1857">
        <v>0.14174541563107901</v>
      </c>
      <c r="I1857">
        <v>61.4</v>
      </c>
      <c r="J1857">
        <v>28.6</v>
      </c>
      <c r="K1857">
        <v>278.46047663108402</v>
      </c>
      <c r="L1857">
        <v>5.7112521096228303E-2</v>
      </c>
      <c r="M1857">
        <v>42.957113773032297</v>
      </c>
      <c r="N1857">
        <v>72029</v>
      </c>
      <c r="O1857">
        <v>0.85825458436891999</v>
      </c>
      <c r="P1857">
        <v>0.14174541563107901</v>
      </c>
    </row>
    <row r="1858" spans="1:16" x14ac:dyDescent="0.25">
      <c r="A1858">
        <v>1</v>
      </c>
      <c r="B1858">
        <v>100005</v>
      </c>
      <c r="C1858" t="s">
        <v>27</v>
      </c>
      <c r="D1858" t="s">
        <v>118</v>
      </c>
      <c r="E1858" t="s">
        <v>27</v>
      </c>
      <c r="F1858" t="s">
        <v>71</v>
      </c>
      <c r="G1858" t="s">
        <v>15</v>
      </c>
      <c r="H1858">
        <v>8.2542999796608799E-2</v>
      </c>
      <c r="I1858">
        <v>89.9</v>
      </c>
      <c r="J1858">
        <v>48.5</v>
      </c>
      <c r="K1858">
        <v>279.16495917556102</v>
      </c>
      <c r="L1858">
        <v>3.4755304714416603E-2</v>
      </c>
      <c r="M1858">
        <v>23.0737197917598</v>
      </c>
      <c r="N1858">
        <v>48017</v>
      </c>
      <c r="O1858">
        <v>0.91745700020339105</v>
      </c>
      <c r="P1858">
        <v>8.2542999796608701E-2</v>
      </c>
    </row>
    <row r="1859" spans="1:16" x14ac:dyDescent="0.25">
      <c r="A1859">
        <v>1</v>
      </c>
      <c r="B1859">
        <v>1161</v>
      </c>
      <c r="C1859" t="s">
        <v>31</v>
      </c>
      <c r="D1859" t="s">
        <v>43</v>
      </c>
      <c r="E1859" t="s">
        <v>31</v>
      </c>
      <c r="F1859" t="s">
        <v>57</v>
      </c>
      <c r="G1859" t="s">
        <v>15</v>
      </c>
      <c r="H1859">
        <v>0.11594218924328099</v>
      </c>
      <c r="I1859">
        <v>106.2</v>
      </c>
      <c r="J1859">
        <v>46.2</v>
      </c>
      <c r="K1859">
        <v>242.14978146486101</v>
      </c>
      <c r="L1859">
        <v>2.7901999784199698E-2</v>
      </c>
      <c r="M1859">
        <v>26.9688954367391</v>
      </c>
      <c r="N1859">
        <v>4215</v>
      </c>
      <c r="O1859">
        <v>0.88405781075671797</v>
      </c>
      <c r="P1859">
        <v>0.11594218924328099</v>
      </c>
    </row>
    <row r="1860" spans="1:16" x14ac:dyDescent="0.25">
      <c r="A1860">
        <v>1</v>
      </c>
      <c r="B1860">
        <v>39014</v>
      </c>
      <c r="C1860" t="s">
        <v>33</v>
      </c>
      <c r="D1860" t="s">
        <v>35</v>
      </c>
      <c r="E1860" t="s">
        <v>33</v>
      </c>
      <c r="F1860" t="s">
        <v>35</v>
      </c>
      <c r="G1860" t="s">
        <v>15</v>
      </c>
      <c r="H1860">
        <v>7.0365762915187993E-2</v>
      </c>
      <c r="I1860">
        <v>81.5</v>
      </c>
      <c r="J1860">
        <v>51.5</v>
      </c>
      <c r="K1860">
        <v>241.96624323467799</v>
      </c>
      <c r="L1860">
        <v>1.9851195373622399E-2</v>
      </c>
      <c r="M1860">
        <v>25.882135354619098</v>
      </c>
      <c r="N1860">
        <v>39012</v>
      </c>
      <c r="O1860">
        <v>0.92963423708481097</v>
      </c>
      <c r="P1860">
        <v>7.0365762915187993E-2</v>
      </c>
    </row>
    <row r="1861" spans="1:16" x14ac:dyDescent="0.25">
      <c r="A1861">
        <v>1</v>
      </c>
      <c r="B1861">
        <v>15172</v>
      </c>
      <c r="C1861" t="s">
        <v>24</v>
      </c>
      <c r="D1861" t="s">
        <v>60</v>
      </c>
      <c r="E1861" t="s">
        <v>24</v>
      </c>
      <c r="F1861" t="s">
        <v>104</v>
      </c>
      <c r="G1861" t="s">
        <v>15</v>
      </c>
      <c r="H1861">
        <v>0</v>
      </c>
      <c r="I1861">
        <v>95.7</v>
      </c>
      <c r="J1861">
        <v>42.9</v>
      </c>
      <c r="K1861">
        <v>444.782570676803</v>
      </c>
      <c r="L1861">
        <v>1.99212498362519E-2</v>
      </c>
      <c r="M1861">
        <v>30.906517179725</v>
      </c>
      <c r="N1861">
        <v>108033</v>
      </c>
      <c r="O1861">
        <v>1</v>
      </c>
      <c r="P1861">
        <v>0</v>
      </c>
    </row>
    <row r="1862" spans="1:16" x14ac:dyDescent="0.25">
      <c r="A1862">
        <v>1</v>
      </c>
      <c r="B1862">
        <v>42002</v>
      </c>
      <c r="C1862" t="s">
        <v>16</v>
      </c>
      <c r="D1862" t="s">
        <v>81</v>
      </c>
      <c r="E1862" t="s">
        <v>16</v>
      </c>
      <c r="F1862" t="s">
        <v>17</v>
      </c>
      <c r="G1862" t="s">
        <v>15</v>
      </c>
      <c r="H1862">
        <v>0.246843215715982</v>
      </c>
      <c r="I1862">
        <v>61.9</v>
      </c>
      <c r="J1862">
        <v>44.8</v>
      </c>
      <c r="K1862">
        <v>127.438515771982</v>
      </c>
      <c r="L1862">
        <v>8.2852145152585599E-2</v>
      </c>
      <c r="M1862">
        <v>14.138009411142001</v>
      </c>
      <c r="N1862">
        <v>43013</v>
      </c>
      <c r="O1862">
        <v>0.753156784284017</v>
      </c>
      <c r="P1862">
        <v>0.246843215715983</v>
      </c>
    </row>
    <row r="1863" spans="1:16" x14ac:dyDescent="0.25">
      <c r="A1863">
        <v>1</v>
      </c>
      <c r="B1863">
        <v>1024</v>
      </c>
      <c r="C1863" t="s">
        <v>31</v>
      </c>
      <c r="D1863" t="s">
        <v>43</v>
      </c>
      <c r="E1863" t="s">
        <v>31</v>
      </c>
      <c r="F1863" t="s">
        <v>107</v>
      </c>
      <c r="G1863" t="s">
        <v>15</v>
      </c>
      <c r="H1863">
        <v>9.6821794405772502E-2</v>
      </c>
      <c r="I1863">
        <v>106.2</v>
      </c>
      <c r="J1863">
        <v>46.2</v>
      </c>
      <c r="K1863">
        <v>261.57326111128998</v>
      </c>
      <c r="L1863">
        <v>2.9999639465422601E-2</v>
      </c>
      <c r="M1863">
        <v>29.2173023349368</v>
      </c>
      <c r="N1863">
        <v>103050</v>
      </c>
      <c r="O1863">
        <v>0.90317820559422701</v>
      </c>
      <c r="P1863">
        <v>9.6821794405772404E-2</v>
      </c>
    </row>
    <row r="1864" spans="1:16" x14ac:dyDescent="0.25">
      <c r="A1864">
        <v>1</v>
      </c>
      <c r="B1864">
        <v>15205</v>
      </c>
      <c r="C1864" t="s">
        <v>24</v>
      </c>
      <c r="D1864" t="s">
        <v>60</v>
      </c>
      <c r="E1864" t="s">
        <v>24</v>
      </c>
      <c r="F1864" t="s">
        <v>53</v>
      </c>
      <c r="G1864" t="s">
        <v>15</v>
      </c>
      <c r="H1864">
        <v>0</v>
      </c>
      <c r="I1864">
        <v>95.7</v>
      </c>
      <c r="J1864">
        <v>42.9</v>
      </c>
      <c r="K1864">
        <v>435.92289039081999</v>
      </c>
      <c r="L1864">
        <v>1.9602440953301801E-2</v>
      </c>
      <c r="M1864">
        <v>29.774114259986099</v>
      </c>
      <c r="N1864">
        <v>18110</v>
      </c>
      <c r="O1864">
        <v>1</v>
      </c>
      <c r="P1864">
        <v>0</v>
      </c>
    </row>
    <row r="1865" spans="1:16" x14ac:dyDescent="0.25">
      <c r="A1865">
        <v>1</v>
      </c>
      <c r="B1865">
        <v>48017</v>
      </c>
      <c r="C1865" t="s">
        <v>27</v>
      </c>
      <c r="D1865" t="s">
        <v>71</v>
      </c>
      <c r="E1865" t="s">
        <v>27</v>
      </c>
      <c r="F1865" t="s">
        <v>71</v>
      </c>
      <c r="G1865" t="s">
        <v>15</v>
      </c>
      <c r="H1865">
        <v>0.103186173414497</v>
      </c>
      <c r="I1865">
        <v>89.9</v>
      </c>
      <c r="J1865">
        <v>48.5</v>
      </c>
      <c r="K1865">
        <v>259.68236287620402</v>
      </c>
      <c r="L1865">
        <v>3.2727168376386097E-2</v>
      </c>
      <c r="M1865">
        <v>20.331428990167399</v>
      </c>
      <c r="N1865">
        <v>48017</v>
      </c>
      <c r="O1865">
        <v>0.89681382658550202</v>
      </c>
      <c r="P1865">
        <v>0.103186173414497</v>
      </c>
    </row>
    <row r="1866" spans="1:16" x14ac:dyDescent="0.25">
      <c r="A1866">
        <v>1</v>
      </c>
      <c r="B1866">
        <v>12083</v>
      </c>
      <c r="C1866" t="s">
        <v>24</v>
      </c>
      <c r="D1866" t="s">
        <v>25</v>
      </c>
      <c r="E1866" t="s">
        <v>24</v>
      </c>
      <c r="F1866" t="s">
        <v>25</v>
      </c>
      <c r="G1866" t="s">
        <v>15</v>
      </c>
      <c r="H1866">
        <v>8.56141971182868E-2</v>
      </c>
      <c r="I1866">
        <v>95.7</v>
      </c>
      <c r="J1866">
        <v>42.9</v>
      </c>
      <c r="K1866">
        <v>318.26406269813401</v>
      </c>
      <c r="L1866">
        <v>1.4307240634258899E-2</v>
      </c>
      <c r="M1866">
        <v>21.793390610144801</v>
      </c>
      <c r="N1866">
        <v>12119</v>
      </c>
      <c r="O1866">
        <v>0.91438580288171301</v>
      </c>
      <c r="P1866">
        <v>8.5614197118286703E-2</v>
      </c>
    </row>
    <row r="1867" spans="1:16" x14ac:dyDescent="0.25">
      <c r="A1867">
        <v>1</v>
      </c>
      <c r="B1867">
        <v>28060</v>
      </c>
      <c r="C1867" t="s">
        <v>21</v>
      </c>
      <c r="D1867" t="s">
        <v>22</v>
      </c>
      <c r="E1867" t="s">
        <v>21</v>
      </c>
      <c r="F1867" t="s">
        <v>39</v>
      </c>
      <c r="G1867" t="s">
        <v>15</v>
      </c>
      <c r="H1867">
        <v>4.8730912431755799E-2</v>
      </c>
      <c r="I1867">
        <v>81.099999999999994</v>
      </c>
      <c r="J1867">
        <v>55.8</v>
      </c>
      <c r="K1867">
        <v>301.193758051918</v>
      </c>
      <c r="L1867">
        <v>2.4226984638633001E-2</v>
      </c>
      <c r="M1867">
        <v>10.915053621445001</v>
      </c>
      <c r="N1867">
        <v>26012</v>
      </c>
      <c r="O1867">
        <v>0.95126908756824402</v>
      </c>
      <c r="P1867">
        <v>4.8730912431755799E-2</v>
      </c>
    </row>
    <row r="1868" spans="1:16" x14ac:dyDescent="0.25">
      <c r="A1868">
        <v>1</v>
      </c>
      <c r="B1868">
        <v>18177</v>
      </c>
      <c r="C1868" t="s">
        <v>24</v>
      </c>
      <c r="D1868" t="s">
        <v>53</v>
      </c>
      <c r="E1868" t="s">
        <v>24</v>
      </c>
      <c r="F1868" t="s">
        <v>104</v>
      </c>
      <c r="G1868" t="s">
        <v>15</v>
      </c>
      <c r="H1868">
        <v>8.7701094047876405E-2</v>
      </c>
      <c r="I1868">
        <v>95.7</v>
      </c>
      <c r="J1868">
        <v>42.9</v>
      </c>
      <c r="K1868">
        <v>318.12838218287402</v>
      </c>
      <c r="L1868">
        <v>1.45433096416359E-2</v>
      </c>
      <c r="M1868">
        <v>21.153667603257698</v>
      </c>
      <c r="N1868">
        <v>97042</v>
      </c>
      <c r="O1868">
        <v>0.91229890595212304</v>
      </c>
      <c r="P1868">
        <v>8.7701094047876293E-2</v>
      </c>
    </row>
    <row r="1869" spans="1:16" x14ac:dyDescent="0.25">
      <c r="A1869">
        <v>1</v>
      </c>
      <c r="B1869">
        <v>10025</v>
      </c>
      <c r="C1869" t="s">
        <v>90</v>
      </c>
      <c r="D1869" t="s">
        <v>91</v>
      </c>
      <c r="E1869" t="s">
        <v>27</v>
      </c>
      <c r="F1869" t="s">
        <v>95</v>
      </c>
      <c r="G1869" t="s">
        <v>19</v>
      </c>
      <c r="H1869">
        <v>0.301973168835802</v>
      </c>
      <c r="I1869">
        <v>96.8</v>
      </c>
      <c r="J1869">
        <v>39.799999999999997</v>
      </c>
      <c r="K1869">
        <v>105.384785188089</v>
      </c>
      <c r="L1869">
        <v>5.4113877318887497E-2</v>
      </c>
      <c r="M1869">
        <v>12.164623585346</v>
      </c>
      <c r="N1869">
        <v>45010</v>
      </c>
      <c r="O1869">
        <v>0.69802683116419695</v>
      </c>
      <c r="P1869">
        <v>0.301973168835802</v>
      </c>
    </row>
    <row r="1870" spans="1:16" x14ac:dyDescent="0.25">
      <c r="A1870">
        <v>1</v>
      </c>
      <c r="B1870">
        <v>29001</v>
      </c>
      <c r="C1870" t="s">
        <v>21</v>
      </c>
      <c r="D1870" t="s">
        <v>69</v>
      </c>
      <c r="E1870" t="s">
        <v>21</v>
      </c>
      <c r="F1870" t="s">
        <v>39</v>
      </c>
      <c r="G1870" t="s">
        <v>15</v>
      </c>
      <c r="H1870">
        <v>0.16938334278400799</v>
      </c>
      <c r="I1870">
        <v>81.099999999999994</v>
      </c>
      <c r="J1870">
        <v>55.8</v>
      </c>
      <c r="K1870">
        <v>138.31560744783499</v>
      </c>
      <c r="L1870">
        <v>1.09583835511315E-2</v>
      </c>
      <c r="M1870">
        <v>6.34762543118139</v>
      </c>
      <c r="N1870">
        <v>26086</v>
      </c>
      <c r="O1870">
        <v>0.83061665721599098</v>
      </c>
      <c r="P1870">
        <v>0.16938334278400799</v>
      </c>
    </row>
    <row r="1871" spans="1:16" x14ac:dyDescent="0.25">
      <c r="A1871">
        <v>1</v>
      </c>
      <c r="B1871">
        <v>49017</v>
      </c>
      <c r="C1871" t="s">
        <v>27</v>
      </c>
      <c r="D1871" t="s">
        <v>82</v>
      </c>
      <c r="E1871" t="s">
        <v>27</v>
      </c>
      <c r="F1871" t="s">
        <v>92</v>
      </c>
      <c r="G1871" t="s">
        <v>15</v>
      </c>
      <c r="H1871">
        <v>0.20984346531676501</v>
      </c>
      <c r="I1871">
        <v>89.9</v>
      </c>
      <c r="J1871">
        <v>48.5</v>
      </c>
      <c r="K1871">
        <v>148.133360739479</v>
      </c>
      <c r="L1871">
        <v>1.8054585488919299E-2</v>
      </c>
      <c r="M1871">
        <v>8.0458008001317793</v>
      </c>
      <c r="N1871">
        <v>47014</v>
      </c>
      <c r="O1871">
        <v>0.79015653468323399</v>
      </c>
      <c r="P1871">
        <v>0.20984346531676501</v>
      </c>
    </row>
    <row r="1872" spans="1:16" x14ac:dyDescent="0.25">
      <c r="A1872">
        <v>1</v>
      </c>
      <c r="B1872">
        <v>55022</v>
      </c>
      <c r="C1872" t="s">
        <v>47</v>
      </c>
      <c r="D1872" t="s">
        <v>48</v>
      </c>
      <c r="E1872" t="s">
        <v>47</v>
      </c>
      <c r="F1872" t="s">
        <v>49</v>
      </c>
      <c r="G1872" t="s">
        <v>15</v>
      </c>
      <c r="H1872">
        <v>0.25360734245570699</v>
      </c>
      <c r="I1872">
        <v>84.4</v>
      </c>
      <c r="J1872">
        <v>56.3</v>
      </c>
      <c r="K1872">
        <v>32.796075221730703</v>
      </c>
      <c r="L1872">
        <v>1.58494570108219E-2</v>
      </c>
      <c r="M1872">
        <v>3.1737923299077702</v>
      </c>
      <c r="N1872">
        <v>54013</v>
      </c>
      <c r="O1872">
        <v>0.74639265754429196</v>
      </c>
      <c r="P1872">
        <v>0.25360734245570699</v>
      </c>
    </row>
    <row r="1873" spans="1:16" x14ac:dyDescent="0.25">
      <c r="A1873">
        <v>1</v>
      </c>
      <c r="B1873">
        <v>17029</v>
      </c>
      <c r="C1873" t="s">
        <v>24</v>
      </c>
      <c r="D1873" t="s">
        <v>26</v>
      </c>
      <c r="E1873" t="s">
        <v>24</v>
      </c>
      <c r="F1873" t="s">
        <v>56</v>
      </c>
      <c r="G1873" t="s">
        <v>15</v>
      </c>
      <c r="H1873">
        <v>6.4173305781867196E-2</v>
      </c>
      <c r="I1873">
        <v>95.7</v>
      </c>
      <c r="J1873">
        <v>42.9</v>
      </c>
      <c r="K1873">
        <v>335.27280063008402</v>
      </c>
      <c r="L1873">
        <v>1.51650859541293E-2</v>
      </c>
      <c r="M1873">
        <v>25.1986909623724</v>
      </c>
      <c r="N1873">
        <v>20030</v>
      </c>
      <c r="O1873">
        <v>0.93582669421813203</v>
      </c>
      <c r="P1873">
        <v>6.4173305781867196E-2</v>
      </c>
    </row>
    <row r="1874" spans="1:16" x14ac:dyDescent="0.25">
      <c r="A1874">
        <v>1</v>
      </c>
      <c r="B1874">
        <v>68043</v>
      </c>
      <c r="C1874" t="s">
        <v>36</v>
      </c>
      <c r="D1874" t="s">
        <v>37</v>
      </c>
      <c r="E1874" t="s">
        <v>24</v>
      </c>
      <c r="F1874" t="s">
        <v>25</v>
      </c>
      <c r="G1874" t="s">
        <v>19</v>
      </c>
      <c r="H1874">
        <v>0.25351477073023598</v>
      </c>
      <c r="I1874">
        <v>42.4</v>
      </c>
      <c r="J1874">
        <v>43.1</v>
      </c>
      <c r="K1874">
        <v>137.92245905273501</v>
      </c>
      <c r="L1874">
        <v>9.3715437363365295E-2</v>
      </c>
      <c r="M1874">
        <v>11.286684877193199</v>
      </c>
      <c r="N1874">
        <v>12042</v>
      </c>
      <c r="O1874">
        <v>0.74648522926976402</v>
      </c>
      <c r="P1874">
        <v>0.25351477073023598</v>
      </c>
    </row>
    <row r="1875" spans="1:16" x14ac:dyDescent="0.25">
      <c r="A1875">
        <v>1</v>
      </c>
      <c r="B1875">
        <v>36030</v>
      </c>
      <c r="C1875" t="s">
        <v>33</v>
      </c>
      <c r="D1875" t="s">
        <v>41</v>
      </c>
      <c r="E1875" t="s">
        <v>33</v>
      </c>
      <c r="F1875" t="s">
        <v>34</v>
      </c>
      <c r="G1875" t="s">
        <v>15</v>
      </c>
      <c r="H1875">
        <v>0.223377976171101</v>
      </c>
      <c r="I1875">
        <v>81.5</v>
      </c>
      <c r="J1875">
        <v>51.5</v>
      </c>
      <c r="K1875">
        <v>82.929976989882604</v>
      </c>
      <c r="L1875">
        <v>7.3253263670460299E-3</v>
      </c>
      <c r="M1875">
        <v>9.4766191167011193</v>
      </c>
      <c r="N1875">
        <v>35033</v>
      </c>
      <c r="O1875">
        <v>0.776622023828898</v>
      </c>
      <c r="P1875">
        <v>0.223377976171101</v>
      </c>
    </row>
    <row r="1876" spans="1:16" x14ac:dyDescent="0.25">
      <c r="A1876">
        <v>1</v>
      </c>
      <c r="B1876">
        <v>10025</v>
      </c>
      <c r="C1876" t="s">
        <v>90</v>
      </c>
      <c r="D1876" t="s">
        <v>91</v>
      </c>
      <c r="E1876" t="s">
        <v>90</v>
      </c>
      <c r="F1876" t="s">
        <v>91</v>
      </c>
      <c r="G1876" t="s">
        <v>15</v>
      </c>
      <c r="H1876">
        <v>0.301973168835802</v>
      </c>
      <c r="I1876">
        <v>96.8</v>
      </c>
      <c r="J1876">
        <v>39.799999999999997</v>
      </c>
      <c r="K1876">
        <v>105.384785188089</v>
      </c>
      <c r="L1876">
        <v>5.4113877318887497E-2</v>
      </c>
      <c r="M1876">
        <v>12.164623585346</v>
      </c>
      <c r="N1876">
        <v>10025</v>
      </c>
      <c r="O1876">
        <v>0.69802683116419695</v>
      </c>
      <c r="P1876">
        <v>0.301973168835802</v>
      </c>
    </row>
    <row r="1877" spans="1:16" x14ac:dyDescent="0.25">
      <c r="A1877">
        <v>1</v>
      </c>
      <c r="B1877">
        <v>50026</v>
      </c>
      <c r="C1877" t="s">
        <v>27</v>
      </c>
      <c r="D1877" t="s">
        <v>85</v>
      </c>
      <c r="E1877" t="s">
        <v>27</v>
      </c>
      <c r="F1877" t="s">
        <v>103</v>
      </c>
      <c r="G1877" t="s">
        <v>15</v>
      </c>
      <c r="H1877">
        <v>9.7801245268238995E-2</v>
      </c>
      <c r="I1877">
        <v>89.9</v>
      </c>
      <c r="J1877">
        <v>48.5</v>
      </c>
      <c r="K1877">
        <v>264.23579676475703</v>
      </c>
      <c r="L1877">
        <v>3.2117348408939699E-2</v>
      </c>
      <c r="M1877">
        <v>20.9783671557974</v>
      </c>
      <c r="N1877">
        <v>46013</v>
      </c>
      <c r="O1877">
        <v>0.90219875473176003</v>
      </c>
      <c r="P1877">
        <v>9.7801245268238995E-2</v>
      </c>
    </row>
    <row r="1878" spans="1:16" x14ac:dyDescent="0.25">
      <c r="A1878">
        <v>1</v>
      </c>
      <c r="B1878">
        <v>1265</v>
      </c>
      <c r="C1878" t="s">
        <v>31</v>
      </c>
      <c r="D1878" t="s">
        <v>43</v>
      </c>
      <c r="E1878" t="s">
        <v>31</v>
      </c>
      <c r="F1878" t="s">
        <v>32</v>
      </c>
      <c r="G1878" t="s">
        <v>15</v>
      </c>
      <c r="H1878">
        <v>0.100008051857538</v>
      </c>
      <c r="I1878">
        <v>106.2</v>
      </c>
      <c r="J1878">
        <v>46.2</v>
      </c>
      <c r="K1878">
        <v>258.36233660763799</v>
      </c>
      <c r="L1878">
        <v>2.9800075569531601E-2</v>
      </c>
      <c r="M1878">
        <v>28.8620909471861</v>
      </c>
      <c r="N1878">
        <v>6001</v>
      </c>
      <c r="O1878">
        <v>0.89999194814246097</v>
      </c>
      <c r="P1878">
        <v>0.100008051857538</v>
      </c>
    </row>
    <row r="1879" spans="1:16" x14ac:dyDescent="0.25">
      <c r="A1879">
        <v>1</v>
      </c>
      <c r="B1879">
        <v>15248</v>
      </c>
      <c r="C1879" t="s">
        <v>24</v>
      </c>
      <c r="D1879" t="s">
        <v>60</v>
      </c>
      <c r="E1879" t="s">
        <v>24</v>
      </c>
      <c r="F1879" t="s">
        <v>56</v>
      </c>
      <c r="G1879" t="s">
        <v>15</v>
      </c>
      <c r="H1879">
        <v>1.5887174272371501E-2</v>
      </c>
      <c r="I1879">
        <v>95.7</v>
      </c>
      <c r="J1879">
        <v>42.9</v>
      </c>
      <c r="K1879">
        <v>398.15335257108802</v>
      </c>
      <c r="L1879">
        <v>1.7953909068436399E-2</v>
      </c>
      <c r="M1879">
        <v>27.1459491472447</v>
      </c>
      <c r="N1879">
        <v>20017</v>
      </c>
      <c r="O1879">
        <v>0.98411282572762804</v>
      </c>
      <c r="P1879">
        <v>1.5887174272371501E-2</v>
      </c>
    </row>
    <row r="1880" spans="1:16" x14ac:dyDescent="0.25">
      <c r="A1880">
        <v>1</v>
      </c>
      <c r="B1880">
        <v>27024</v>
      </c>
      <c r="C1880" t="s">
        <v>21</v>
      </c>
      <c r="D1880" t="s">
        <v>40</v>
      </c>
      <c r="E1880" t="s">
        <v>21</v>
      </c>
      <c r="F1880" t="s">
        <v>54</v>
      </c>
      <c r="G1880" t="s">
        <v>15</v>
      </c>
      <c r="H1880">
        <v>6.3648019036666406E-2</v>
      </c>
      <c r="I1880">
        <v>81.099999999999994</v>
      </c>
      <c r="J1880">
        <v>55.8</v>
      </c>
      <c r="K1880">
        <v>281.46431383370702</v>
      </c>
      <c r="L1880">
        <v>2.2199168166731901E-2</v>
      </c>
      <c r="M1880">
        <v>10.186648515205301</v>
      </c>
      <c r="N1880">
        <v>24116</v>
      </c>
      <c r="O1880">
        <v>0.93635198096333305</v>
      </c>
      <c r="P1880">
        <v>6.3648019036666503E-2</v>
      </c>
    </row>
    <row r="1881" spans="1:16" x14ac:dyDescent="0.25">
      <c r="A1881">
        <v>1</v>
      </c>
      <c r="B1881">
        <v>21099</v>
      </c>
      <c r="C1881" t="s">
        <v>72</v>
      </c>
      <c r="D1881" t="s">
        <v>73</v>
      </c>
      <c r="E1881" t="s">
        <v>72</v>
      </c>
      <c r="F1881" t="s">
        <v>73</v>
      </c>
      <c r="G1881" t="s">
        <v>15</v>
      </c>
      <c r="H1881">
        <v>7.7557836240459102E-2</v>
      </c>
      <c r="I1881">
        <v>76.2</v>
      </c>
      <c r="J1881">
        <v>58.9</v>
      </c>
      <c r="K1881">
        <v>318.541021213048</v>
      </c>
      <c r="L1881">
        <v>0.18125406156049401</v>
      </c>
      <c r="M1881">
        <v>16.498521974993398</v>
      </c>
      <c r="N1881">
        <v>21013</v>
      </c>
      <c r="O1881">
        <v>0.92244216375954102</v>
      </c>
      <c r="P1881">
        <v>7.7557836240459102E-2</v>
      </c>
    </row>
    <row r="1882" spans="1:16" x14ac:dyDescent="0.25">
      <c r="A1882">
        <v>1</v>
      </c>
      <c r="B1882">
        <v>28075</v>
      </c>
      <c r="C1882" t="s">
        <v>21</v>
      </c>
      <c r="D1882" t="s">
        <v>22</v>
      </c>
      <c r="E1882" t="s">
        <v>21</v>
      </c>
      <c r="F1882" t="s">
        <v>39</v>
      </c>
      <c r="G1882" t="s">
        <v>15</v>
      </c>
      <c r="H1882">
        <v>8.3028438183146702E-2</v>
      </c>
      <c r="I1882">
        <v>81.099999999999994</v>
      </c>
      <c r="J1882">
        <v>55.8</v>
      </c>
      <c r="K1882">
        <v>259.11828706869801</v>
      </c>
      <c r="L1882">
        <v>2.1484667130831699E-2</v>
      </c>
      <c r="M1882">
        <v>8.7837168588051604</v>
      </c>
      <c r="N1882">
        <v>26012</v>
      </c>
      <c r="O1882">
        <v>0.91697156181685302</v>
      </c>
      <c r="P1882">
        <v>8.3028438183146702E-2</v>
      </c>
    </row>
    <row r="1883" spans="1:16" x14ac:dyDescent="0.25">
      <c r="A1883">
        <v>1</v>
      </c>
      <c r="B1883">
        <v>66049</v>
      </c>
      <c r="C1883" t="s">
        <v>36</v>
      </c>
      <c r="D1883" t="s">
        <v>38</v>
      </c>
      <c r="E1883" t="s">
        <v>36</v>
      </c>
      <c r="F1883" t="s">
        <v>38</v>
      </c>
      <c r="G1883" t="s">
        <v>15</v>
      </c>
      <c r="H1883">
        <v>0.276589503832884</v>
      </c>
      <c r="I1883">
        <v>42.4</v>
      </c>
      <c r="J1883">
        <v>43.1</v>
      </c>
      <c r="K1883">
        <v>63.904317739520302</v>
      </c>
      <c r="L1883">
        <v>1.4029676415464201E-2</v>
      </c>
      <c r="M1883">
        <v>7.4624441670208803</v>
      </c>
      <c r="N1883">
        <v>66017</v>
      </c>
      <c r="O1883">
        <v>0.72341049616711495</v>
      </c>
      <c r="P1883">
        <v>0.276589503832883</v>
      </c>
    </row>
    <row r="1884" spans="1:16" x14ac:dyDescent="0.25">
      <c r="A1884">
        <v>1</v>
      </c>
      <c r="B1884">
        <v>50003</v>
      </c>
      <c r="C1884" t="s">
        <v>27</v>
      </c>
      <c r="D1884" t="s">
        <v>85</v>
      </c>
      <c r="E1884" t="s">
        <v>27</v>
      </c>
      <c r="F1884" t="s">
        <v>103</v>
      </c>
      <c r="G1884" t="s">
        <v>15</v>
      </c>
      <c r="H1884">
        <v>0.12699497692153</v>
      </c>
      <c r="I1884">
        <v>89.9</v>
      </c>
      <c r="J1884">
        <v>48.5</v>
      </c>
      <c r="K1884">
        <v>229.312016374818</v>
      </c>
      <c r="L1884">
        <v>2.75714150864395E-2</v>
      </c>
      <c r="M1884">
        <v>18.573537162662401</v>
      </c>
      <c r="N1884">
        <v>46013</v>
      </c>
      <c r="O1884">
        <v>0.87300502307846795</v>
      </c>
      <c r="P1884">
        <v>0.12699497692153</v>
      </c>
    </row>
    <row r="1885" spans="1:16" x14ac:dyDescent="0.25">
      <c r="A1885">
        <v>1</v>
      </c>
      <c r="B1885">
        <v>61048</v>
      </c>
      <c r="C1885" t="s">
        <v>44</v>
      </c>
      <c r="D1885" t="s">
        <v>45</v>
      </c>
      <c r="E1885" t="s">
        <v>44</v>
      </c>
      <c r="F1885" t="s">
        <v>78</v>
      </c>
      <c r="G1885" t="s">
        <v>15</v>
      </c>
      <c r="H1885">
        <v>0.180990469402766</v>
      </c>
      <c r="I1885">
        <v>39.6</v>
      </c>
      <c r="J1885">
        <v>25.5</v>
      </c>
      <c r="K1885">
        <v>249.21028512467399</v>
      </c>
      <c r="L1885">
        <v>3.9128918769390598E-2</v>
      </c>
      <c r="M1885">
        <v>36.030100478187897</v>
      </c>
      <c r="N1885">
        <v>63034</v>
      </c>
      <c r="O1885">
        <v>0.81900953059723303</v>
      </c>
      <c r="P1885">
        <v>0.180990469402766</v>
      </c>
    </row>
    <row r="1886" spans="1:16" x14ac:dyDescent="0.25">
      <c r="A1886">
        <v>1</v>
      </c>
      <c r="B1886">
        <v>75087</v>
      </c>
      <c r="C1886" t="s">
        <v>51</v>
      </c>
      <c r="D1886" t="s">
        <v>93</v>
      </c>
      <c r="E1886" t="s">
        <v>51</v>
      </c>
      <c r="F1886" t="s">
        <v>102</v>
      </c>
      <c r="G1886" t="s">
        <v>15</v>
      </c>
      <c r="H1886">
        <v>0.12806270722524499</v>
      </c>
      <c r="I1886">
        <v>61.4</v>
      </c>
      <c r="J1886">
        <v>28.6</v>
      </c>
      <c r="K1886">
        <v>284.92852801817202</v>
      </c>
      <c r="L1886">
        <v>4.8911979605970997E-2</v>
      </c>
      <c r="M1886">
        <v>44.682321039928901</v>
      </c>
      <c r="N1886">
        <v>73012</v>
      </c>
      <c r="O1886">
        <v>0.87193729277475396</v>
      </c>
      <c r="P1886">
        <v>0.12806270722524499</v>
      </c>
    </row>
    <row r="1887" spans="1:16" x14ac:dyDescent="0.25">
      <c r="A1887">
        <v>1</v>
      </c>
      <c r="B1887">
        <v>22129</v>
      </c>
      <c r="C1887" t="s">
        <v>72</v>
      </c>
      <c r="D1887" t="s">
        <v>74</v>
      </c>
      <c r="E1887" t="s">
        <v>72</v>
      </c>
      <c r="F1887" t="s">
        <v>74</v>
      </c>
      <c r="G1887" t="s">
        <v>15</v>
      </c>
      <c r="H1887">
        <v>0.117747924886108</v>
      </c>
      <c r="I1887">
        <v>47.5</v>
      </c>
      <c r="J1887">
        <v>60.4</v>
      </c>
      <c r="K1887">
        <v>201.67299440496299</v>
      </c>
      <c r="L1887">
        <v>9.8125097118917107E-2</v>
      </c>
      <c r="M1887">
        <v>8.3087473371375093</v>
      </c>
      <c r="N1887">
        <v>22205</v>
      </c>
      <c r="O1887">
        <v>0.88225207511389103</v>
      </c>
      <c r="P1887">
        <v>0.117747924886108</v>
      </c>
    </row>
    <row r="1888" spans="1:16" x14ac:dyDescent="0.25">
      <c r="A1888">
        <v>1</v>
      </c>
      <c r="B1888">
        <v>1272</v>
      </c>
      <c r="C1888" t="s">
        <v>31</v>
      </c>
      <c r="D1888" t="s">
        <v>43</v>
      </c>
      <c r="E1888" t="s">
        <v>31</v>
      </c>
      <c r="F1888" t="s">
        <v>65</v>
      </c>
      <c r="G1888" t="s">
        <v>15</v>
      </c>
      <c r="H1888">
        <v>8.8804914437471294E-2</v>
      </c>
      <c r="I1888">
        <v>106.2</v>
      </c>
      <c r="J1888">
        <v>46.2</v>
      </c>
      <c r="K1888">
        <v>270.081710358012</v>
      </c>
      <c r="L1888">
        <v>3.1029265954563501E-2</v>
      </c>
      <c r="M1888">
        <v>30.0986512266667</v>
      </c>
      <c r="N1888">
        <v>96047</v>
      </c>
      <c r="O1888">
        <v>0.91119508556252804</v>
      </c>
      <c r="P1888">
        <v>8.8804914437471197E-2</v>
      </c>
    </row>
    <row r="1889" spans="1:16" x14ac:dyDescent="0.25">
      <c r="A1889">
        <v>1</v>
      </c>
      <c r="B1889">
        <v>108033</v>
      </c>
      <c r="C1889" t="s">
        <v>24</v>
      </c>
      <c r="D1889" t="s">
        <v>104</v>
      </c>
      <c r="E1889" t="s">
        <v>24</v>
      </c>
      <c r="F1889" t="s">
        <v>60</v>
      </c>
      <c r="G1889" t="s">
        <v>15</v>
      </c>
      <c r="H1889">
        <v>0</v>
      </c>
      <c r="I1889">
        <v>95.7</v>
      </c>
      <c r="J1889">
        <v>42.9</v>
      </c>
      <c r="K1889">
        <v>452.55674317030503</v>
      </c>
      <c r="L1889">
        <v>2.01920198740594E-2</v>
      </c>
      <c r="M1889">
        <v>31.4313597471149</v>
      </c>
      <c r="N1889">
        <v>15192</v>
      </c>
      <c r="O1889">
        <v>0.999999999999999</v>
      </c>
      <c r="P1889">
        <v>0</v>
      </c>
    </row>
    <row r="1890" spans="1:16" x14ac:dyDescent="0.25">
      <c r="A1890">
        <v>1</v>
      </c>
      <c r="B1890">
        <v>15204</v>
      </c>
      <c r="C1890" t="s">
        <v>24</v>
      </c>
      <c r="D1890" t="s">
        <v>60</v>
      </c>
      <c r="E1890" t="s">
        <v>24</v>
      </c>
      <c r="F1890" t="s">
        <v>60</v>
      </c>
      <c r="G1890" t="s">
        <v>15</v>
      </c>
      <c r="H1890">
        <v>7.3525167774123002E-3</v>
      </c>
      <c r="I1890">
        <v>95.7</v>
      </c>
      <c r="J1890">
        <v>42.9</v>
      </c>
      <c r="K1890">
        <v>408.09833479734601</v>
      </c>
      <c r="L1890">
        <v>1.84069838606352E-2</v>
      </c>
      <c r="M1890">
        <v>27.762511042865398</v>
      </c>
      <c r="N1890">
        <v>15189</v>
      </c>
      <c r="O1890">
        <v>0.992647483222587</v>
      </c>
      <c r="P1890">
        <v>7.3525167774123098E-3</v>
      </c>
    </row>
    <row r="1891" spans="1:16" x14ac:dyDescent="0.25">
      <c r="A1891">
        <v>1</v>
      </c>
      <c r="B1891">
        <v>10025</v>
      </c>
      <c r="C1891" t="s">
        <v>90</v>
      </c>
      <c r="D1891" t="s">
        <v>91</v>
      </c>
      <c r="E1891" t="s">
        <v>90</v>
      </c>
      <c r="F1891" t="s">
        <v>106</v>
      </c>
      <c r="G1891" t="s">
        <v>15</v>
      </c>
      <c r="H1891">
        <v>0.301973168835802</v>
      </c>
      <c r="I1891">
        <v>96.8</v>
      </c>
      <c r="J1891">
        <v>39.799999999999997</v>
      </c>
      <c r="K1891">
        <v>105.384785188089</v>
      </c>
      <c r="L1891">
        <v>5.4113877318887497E-2</v>
      </c>
      <c r="M1891">
        <v>12.164623585346</v>
      </c>
      <c r="N1891">
        <v>9049</v>
      </c>
      <c r="O1891">
        <v>0.69802683116419695</v>
      </c>
      <c r="P1891">
        <v>0.301973168835802</v>
      </c>
    </row>
    <row r="1892" spans="1:16" x14ac:dyDescent="0.25">
      <c r="A1892">
        <v>1</v>
      </c>
      <c r="B1892">
        <v>48028</v>
      </c>
      <c r="C1892" t="s">
        <v>27</v>
      </c>
      <c r="D1892" t="s">
        <v>71</v>
      </c>
      <c r="E1892" t="s">
        <v>27</v>
      </c>
      <c r="F1892" t="s">
        <v>82</v>
      </c>
      <c r="G1892" t="s">
        <v>15</v>
      </c>
      <c r="H1892">
        <v>0.12704072451894199</v>
      </c>
      <c r="I1892">
        <v>89.9</v>
      </c>
      <c r="J1892">
        <v>48.5</v>
      </c>
      <c r="K1892">
        <v>228.719655271786</v>
      </c>
      <c r="L1892">
        <v>2.8744895262300899E-2</v>
      </c>
      <c r="M1892">
        <v>18.899937563563402</v>
      </c>
      <c r="N1892">
        <v>49007</v>
      </c>
      <c r="O1892">
        <v>0.87295927548105701</v>
      </c>
      <c r="P1892">
        <v>0.12704072451894199</v>
      </c>
    </row>
    <row r="1893" spans="1:16" x14ac:dyDescent="0.25">
      <c r="A1893">
        <v>1</v>
      </c>
      <c r="B1893">
        <v>18091</v>
      </c>
      <c r="C1893" t="s">
        <v>24</v>
      </c>
      <c r="D1893" t="s">
        <v>53</v>
      </c>
      <c r="E1893" t="s">
        <v>24</v>
      </c>
      <c r="F1893" t="s">
        <v>60</v>
      </c>
      <c r="G1893" t="s">
        <v>15</v>
      </c>
      <c r="H1893">
        <v>0.10603510459382499</v>
      </c>
      <c r="I1893">
        <v>95.7</v>
      </c>
      <c r="J1893">
        <v>42.9</v>
      </c>
      <c r="K1893">
        <v>298.69014347261401</v>
      </c>
      <c r="L1893">
        <v>1.3776289068795401E-2</v>
      </c>
      <c r="M1893">
        <v>19.404693621316</v>
      </c>
      <c r="N1893">
        <v>15077</v>
      </c>
      <c r="O1893">
        <v>0.89396489540617396</v>
      </c>
      <c r="P1893">
        <v>0.10603510459382599</v>
      </c>
    </row>
    <row r="1894" spans="1:16" x14ac:dyDescent="0.25">
      <c r="A1894">
        <v>1</v>
      </c>
      <c r="B1894">
        <v>58011</v>
      </c>
      <c r="C1894" t="s">
        <v>13</v>
      </c>
      <c r="D1894" t="s">
        <v>14</v>
      </c>
      <c r="E1894" t="s">
        <v>31</v>
      </c>
      <c r="F1894" t="s">
        <v>57</v>
      </c>
      <c r="G1894" t="s">
        <v>19</v>
      </c>
      <c r="H1894">
        <v>0.10416757550107</v>
      </c>
      <c r="I1894">
        <v>63.9</v>
      </c>
      <c r="J1894">
        <v>45.2</v>
      </c>
      <c r="K1894">
        <v>238.59925431153701</v>
      </c>
      <c r="L1894">
        <v>3.2251010164068901E-2</v>
      </c>
      <c r="M1894">
        <v>27.182285114178399</v>
      </c>
      <c r="N1894">
        <v>4003</v>
      </c>
      <c r="O1894">
        <v>0.89583242449892897</v>
      </c>
      <c r="P1894">
        <v>0.10416757550107</v>
      </c>
    </row>
    <row r="1895" spans="1:16" x14ac:dyDescent="0.25">
      <c r="A1895">
        <v>1</v>
      </c>
      <c r="B1895">
        <v>17061</v>
      </c>
      <c r="C1895" t="s">
        <v>24</v>
      </c>
      <c r="D1895" t="s">
        <v>26</v>
      </c>
      <c r="E1895" t="s">
        <v>24</v>
      </c>
      <c r="F1895" t="s">
        <v>60</v>
      </c>
      <c r="G1895" t="s">
        <v>15</v>
      </c>
      <c r="H1895">
        <v>8.5163355134244695E-2</v>
      </c>
      <c r="I1895">
        <v>95.7</v>
      </c>
      <c r="J1895">
        <v>42.9</v>
      </c>
      <c r="K1895">
        <v>311.38828553134698</v>
      </c>
      <c r="L1895">
        <v>1.39906517551815E-2</v>
      </c>
      <c r="M1895">
        <v>23.534969414544602</v>
      </c>
      <c r="N1895">
        <v>15192</v>
      </c>
      <c r="O1895">
        <v>0.914836644865755</v>
      </c>
      <c r="P1895">
        <v>8.5163355134244806E-2</v>
      </c>
    </row>
    <row r="1896" spans="1:16" x14ac:dyDescent="0.25">
      <c r="A1896">
        <v>1</v>
      </c>
      <c r="B1896">
        <v>80061</v>
      </c>
      <c r="C1896" t="s">
        <v>62</v>
      </c>
      <c r="D1896" t="s">
        <v>64</v>
      </c>
      <c r="E1896" t="s">
        <v>62</v>
      </c>
      <c r="F1896" t="s">
        <v>67</v>
      </c>
      <c r="G1896" t="s">
        <v>15</v>
      </c>
      <c r="H1896">
        <v>0.26588918121843902</v>
      </c>
      <c r="I1896">
        <v>20.8</v>
      </c>
      <c r="J1896">
        <v>27.8</v>
      </c>
      <c r="K1896">
        <v>278.63837470032098</v>
      </c>
      <c r="L1896">
        <v>0.26252164383305598</v>
      </c>
      <c r="M1896">
        <v>30.130204884336301</v>
      </c>
      <c r="N1896">
        <v>78091</v>
      </c>
      <c r="O1896">
        <v>0.73411081878156004</v>
      </c>
      <c r="P1896">
        <v>0.26588918121843902</v>
      </c>
    </row>
    <row r="1897" spans="1:16" x14ac:dyDescent="0.25">
      <c r="A1897">
        <v>1</v>
      </c>
      <c r="B1897">
        <v>5017</v>
      </c>
      <c r="C1897" t="s">
        <v>31</v>
      </c>
      <c r="D1897" t="s">
        <v>114</v>
      </c>
      <c r="E1897" t="s">
        <v>31</v>
      </c>
      <c r="F1897" t="s">
        <v>43</v>
      </c>
      <c r="G1897" t="s">
        <v>15</v>
      </c>
      <c r="H1897">
        <v>0.18123158819021001</v>
      </c>
      <c r="I1897">
        <v>106.2</v>
      </c>
      <c r="J1897">
        <v>46.2</v>
      </c>
      <c r="K1897">
        <v>175.16850651914999</v>
      </c>
      <c r="L1897">
        <v>2.0001116802487201E-2</v>
      </c>
      <c r="M1897">
        <v>19.322069401501501</v>
      </c>
      <c r="N1897">
        <v>1272</v>
      </c>
      <c r="O1897">
        <v>0.81876841180978899</v>
      </c>
      <c r="P1897">
        <v>0.18123158819021001</v>
      </c>
    </row>
    <row r="1898" spans="1:16" x14ac:dyDescent="0.25">
      <c r="A1898">
        <v>1</v>
      </c>
      <c r="B1898">
        <v>26012</v>
      </c>
      <c r="C1898" t="s">
        <v>21</v>
      </c>
      <c r="D1898" t="s">
        <v>39</v>
      </c>
      <c r="E1898" t="s">
        <v>21</v>
      </c>
      <c r="F1898" t="s">
        <v>89</v>
      </c>
      <c r="G1898" t="s">
        <v>15</v>
      </c>
      <c r="H1898">
        <v>6.9350839969912495E-2</v>
      </c>
      <c r="I1898">
        <v>81.099999999999994</v>
      </c>
      <c r="J1898">
        <v>55.8</v>
      </c>
      <c r="K1898">
        <v>278.36370026768498</v>
      </c>
      <c r="L1898">
        <v>2.2577339036710501E-2</v>
      </c>
      <c r="M1898">
        <v>9.0446873784314601</v>
      </c>
      <c r="N1898">
        <v>23091</v>
      </c>
      <c r="O1898">
        <v>0.93064916003008702</v>
      </c>
      <c r="P1898">
        <v>6.9350839969912606E-2</v>
      </c>
    </row>
    <row r="1899" spans="1:16" x14ac:dyDescent="0.25">
      <c r="A1899">
        <v>1</v>
      </c>
      <c r="B1899">
        <v>15247</v>
      </c>
      <c r="C1899" t="s">
        <v>24</v>
      </c>
      <c r="D1899" t="s">
        <v>60</v>
      </c>
      <c r="E1899" t="s">
        <v>24</v>
      </c>
      <c r="F1899" t="s">
        <v>25</v>
      </c>
      <c r="G1899" t="s">
        <v>15</v>
      </c>
      <c r="H1899">
        <v>1.53625860021528E-2</v>
      </c>
      <c r="I1899">
        <v>95.7</v>
      </c>
      <c r="J1899">
        <v>42.9</v>
      </c>
      <c r="K1899">
        <v>400.73351057947298</v>
      </c>
      <c r="L1899">
        <v>1.8196068527343599E-2</v>
      </c>
      <c r="M1899">
        <v>26.750354697338999</v>
      </c>
      <c r="N1899">
        <v>12042</v>
      </c>
      <c r="O1899">
        <v>0.98463741399784699</v>
      </c>
      <c r="P1899">
        <v>1.53625860021528E-2</v>
      </c>
    </row>
    <row r="1900" spans="1:16" x14ac:dyDescent="0.25">
      <c r="A1900">
        <v>1</v>
      </c>
      <c r="B1900">
        <v>58091</v>
      </c>
      <c r="C1900" t="s">
        <v>13</v>
      </c>
      <c r="D1900" t="s">
        <v>14</v>
      </c>
      <c r="E1900" t="s">
        <v>13</v>
      </c>
      <c r="F1900" t="s">
        <v>14</v>
      </c>
      <c r="G1900" t="s">
        <v>15</v>
      </c>
      <c r="H1900">
        <v>1.33830742645378E-2</v>
      </c>
      <c r="I1900">
        <v>63.9</v>
      </c>
      <c r="J1900">
        <v>45.2</v>
      </c>
      <c r="K1900">
        <v>345.73179625703602</v>
      </c>
      <c r="L1900">
        <v>4.8577829854548699E-2</v>
      </c>
      <c r="M1900">
        <v>35.386210679520403</v>
      </c>
      <c r="N1900">
        <v>58091</v>
      </c>
      <c r="O1900">
        <v>0.986616925735462</v>
      </c>
      <c r="P1900">
        <v>1.33830742645378E-2</v>
      </c>
    </row>
    <row r="1901" spans="1:16" x14ac:dyDescent="0.25">
      <c r="A1901">
        <v>1</v>
      </c>
      <c r="B1901">
        <v>16238</v>
      </c>
      <c r="C1901" t="s">
        <v>24</v>
      </c>
      <c r="D1901" t="s">
        <v>66</v>
      </c>
      <c r="E1901" t="s">
        <v>24</v>
      </c>
      <c r="F1901" t="s">
        <v>53</v>
      </c>
      <c r="G1901" t="s">
        <v>15</v>
      </c>
      <c r="H1901">
        <v>1.07800967330884E-2</v>
      </c>
      <c r="I1901">
        <v>95.7</v>
      </c>
      <c r="J1901">
        <v>42.9</v>
      </c>
      <c r="K1901">
        <v>400.02208020419903</v>
      </c>
      <c r="L1901">
        <v>1.7599124048008501E-2</v>
      </c>
      <c r="M1901">
        <v>28.382664948840802</v>
      </c>
      <c r="N1901">
        <v>18110</v>
      </c>
      <c r="O1901">
        <v>0.989219903266911</v>
      </c>
      <c r="P1901">
        <v>1.07800967330884E-2</v>
      </c>
    </row>
    <row r="1902" spans="1:16" x14ac:dyDescent="0.25">
      <c r="A1902">
        <v>1</v>
      </c>
      <c r="B1902">
        <v>26043</v>
      </c>
      <c r="C1902" t="s">
        <v>21</v>
      </c>
      <c r="D1902" t="s">
        <v>39</v>
      </c>
      <c r="E1902" t="s">
        <v>21</v>
      </c>
      <c r="F1902" t="s">
        <v>54</v>
      </c>
      <c r="G1902" t="s">
        <v>15</v>
      </c>
      <c r="H1902">
        <v>5.4418252215002197E-2</v>
      </c>
      <c r="I1902">
        <v>81.099999999999994</v>
      </c>
      <c r="J1902">
        <v>55.8</v>
      </c>
      <c r="K1902">
        <v>292.426641533029</v>
      </c>
      <c r="L1902">
        <v>2.3028806858299999E-2</v>
      </c>
      <c r="M1902">
        <v>10.861967982480801</v>
      </c>
      <c r="N1902">
        <v>24116</v>
      </c>
      <c r="O1902">
        <v>0.94558174778499704</v>
      </c>
      <c r="P1902">
        <v>5.4418252215002197E-2</v>
      </c>
    </row>
    <row r="1903" spans="1:16" x14ac:dyDescent="0.25">
      <c r="A1903">
        <v>1</v>
      </c>
      <c r="B1903">
        <v>19086</v>
      </c>
      <c r="C1903" t="s">
        <v>24</v>
      </c>
      <c r="D1903" t="s">
        <v>56</v>
      </c>
      <c r="E1903" t="s">
        <v>24</v>
      </c>
      <c r="F1903" t="s">
        <v>60</v>
      </c>
      <c r="G1903" t="s">
        <v>15</v>
      </c>
      <c r="H1903">
        <v>9.49231423619354E-2</v>
      </c>
      <c r="I1903">
        <v>95.7</v>
      </c>
      <c r="J1903">
        <v>42.9</v>
      </c>
      <c r="K1903">
        <v>306.45389344396301</v>
      </c>
      <c r="L1903">
        <v>1.39665488130862E-2</v>
      </c>
      <c r="M1903">
        <v>21.377057195934398</v>
      </c>
      <c r="N1903">
        <v>15189</v>
      </c>
      <c r="O1903">
        <v>0.905076857638064</v>
      </c>
      <c r="P1903">
        <v>9.49231423619354E-2</v>
      </c>
    </row>
    <row r="1904" spans="1:16" x14ac:dyDescent="0.25">
      <c r="A1904">
        <v>1</v>
      </c>
      <c r="B1904">
        <v>2016</v>
      </c>
      <c r="C1904" t="s">
        <v>31</v>
      </c>
      <c r="D1904" t="s">
        <v>87</v>
      </c>
      <c r="E1904" t="s">
        <v>31</v>
      </c>
      <c r="F1904" t="s">
        <v>32</v>
      </c>
      <c r="G1904" t="s">
        <v>15</v>
      </c>
      <c r="H1904">
        <v>0.209391657174306</v>
      </c>
      <c r="I1904">
        <v>106.2</v>
      </c>
      <c r="J1904">
        <v>46.2</v>
      </c>
      <c r="K1904">
        <v>147.626005722164</v>
      </c>
      <c r="L1904">
        <v>1.710821003488E-2</v>
      </c>
      <c r="M1904">
        <v>15.7902014288322</v>
      </c>
      <c r="N1904">
        <v>6003</v>
      </c>
      <c r="O1904">
        <v>0.79060834282569303</v>
      </c>
      <c r="P1904">
        <v>0.209391657174306</v>
      </c>
    </row>
    <row r="1905" spans="1:16" x14ac:dyDescent="0.25">
      <c r="A1905">
        <v>1</v>
      </c>
      <c r="B1905">
        <v>58118</v>
      </c>
      <c r="C1905" t="s">
        <v>13</v>
      </c>
      <c r="D1905" t="s">
        <v>14</v>
      </c>
      <c r="E1905" t="s">
        <v>13</v>
      </c>
      <c r="F1905" t="s">
        <v>14</v>
      </c>
      <c r="G1905" t="s">
        <v>15</v>
      </c>
      <c r="H1905">
        <v>2.94928663116781E-2</v>
      </c>
      <c r="I1905">
        <v>63.9</v>
      </c>
      <c r="J1905">
        <v>45.2</v>
      </c>
      <c r="K1905">
        <v>322.62525848686897</v>
      </c>
      <c r="L1905">
        <v>4.4986122865199603E-2</v>
      </c>
      <c r="M1905">
        <v>34.7896832592197</v>
      </c>
      <c r="N1905">
        <v>58091</v>
      </c>
      <c r="O1905">
        <v>0.97050713368832098</v>
      </c>
      <c r="P1905">
        <v>2.94928663116781E-2</v>
      </c>
    </row>
    <row r="1906" spans="1:16" x14ac:dyDescent="0.25">
      <c r="A1906">
        <v>1</v>
      </c>
      <c r="B1906">
        <v>72041</v>
      </c>
      <c r="C1906" t="s">
        <v>51</v>
      </c>
      <c r="D1906" t="s">
        <v>75</v>
      </c>
      <c r="E1906" t="s">
        <v>51</v>
      </c>
      <c r="F1906" t="s">
        <v>76</v>
      </c>
      <c r="G1906" t="s">
        <v>15</v>
      </c>
      <c r="H1906">
        <v>0.24000496276765099</v>
      </c>
      <c r="I1906">
        <v>61.4</v>
      </c>
      <c r="J1906">
        <v>28.6</v>
      </c>
      <c r="K1906">
        <v>227.40181395246501</v>
      </c>
      <c r="L1906">
        <v>6.4141307634507205E-2</v>
      </c>
      <c r="M1906">
        <v>22.8041262643113</v>
      </c>
      <c r="N1906">
        <v>74001</v>
      </c>
      <c r="O1906">
        <v>0.75999503723234796</v>
      </c>
      <c r="P1906">
        <v>0.24000496276765099</v>
      </c>
    </row>
    <row r="1907" spans="1:16" x14ac:dyDescent="0.25">
      <c r="A1907">
        <v>1</v>
      </c>
      <c r="B1907">
        <v>37018</v>
      </c>
      <c r="C1907" t="s">
        <v>33</v>
      </c>
      <c r="D1907" t="s">
        <v>79</v>
      </c>
      <c r="E1907" t="s">
        <v>33</v>
      </c>
      <c r="F1907" t="s">
        <v>41</v>
      </c>
      <c r="G1907" t="s">
        <v>15</v>
      </c>
      <c r="H1907">
        <v>0.135506448138903</v>
      </c>
      <c r="I1907">
        <v>81.5</v>
      </c>
      <c r="J1907">
        <v>51.5</v>
      </c>
      <c r="K1907">
        <v>173.30036898069699</v>
      </c>
      <c r="L1907">
        <v>1.45897816422046E-2</v>
      </c>
      <c r="M1907">
        <v>19.139473761872299</v>
      </c>
      <c r="N1907">
        <v>36005</v>
      </c>
      <c r="O1907">
        <v>0.864493551861096</v>
      </c>
      <c r="P1907">
        <v>0.135506448138903</v>
      </c>
    </row>
    <row r="1908" spans="1:16" x14ac:dyDescent="0.25">
      <c r="A1908">
        <v>1</v>
      </c>
      <c r="B1908">
        <v>65042</v>
      </c>
      <c r="C1908" t="s">
        <v>44</v>
      </c>
      <c r="D1908" t="s">
        <v>96</v>
      </c>
      <c r="E1908" t="s">
        <v>44</v>
      </c>
      <c r="F1908" t="s">
        <v>96</v>
      </c>
      <c r="G1908" t="s">
        <v>15</v>
      </c>
      <c r="H1908">
        <v>0.31169492898676099</v>
      </c>
      <c r="I1908">
        <v>39.6</v>
      </c>
      <c r="J1908">
        <v>25.5</v>
      </c>
      <c r="K1908">
        <v>119.050380077687</v>
      </c>
      <c r="L1908">
        <v>2.26962727422793E-2</v>
      </c>
      <c r="M1908">
        <v>19.677732332015999</v>
      </c>
      <c r="N1908">
        <v>65116</v>
      </c>
      <c r="O1908">
        <v>0.68830507101323801</v>
      </c>
      <c r="P1908">
        <v>0.31169492898676099</v>
      </c>
    </row>
    <row r="1909" spans="1:16" x14ac:dyDescent="0.25">
      <c r="A1909">
        <v>1</v>
      </c>
      <c r="B1909">
        <v>51004</v>
      </c>
      <c r="C1909" t="s">
        <v>27</v>
      </c>
      <c r="D1909" t="s">
        <v>70</v>
      </c>
      <c r="E1909" t="s">
        <v>27</v>
      </c>
      <c r="F1909" t="s">
        <v>70</v>
      </c>
      <c r="G1909" t="s">
        <v>15</v>
      </c>
      <c r="H1909">
        <v>0.25866384891941602</v>
      </c>
      <c r="I1909">
        <v>89.9</v>
      </c>
      <c r="J1909">
        <v>48.5</v>
      </c>
      <c r="K1909">
        <v>91.499880836730597</v>
      </c>
      <c r="L1909">
        <v>1.06374103621609E-2</v>
      </c>
      <c r="M1909">
        <v>3.6333944276979002</v>
      </c>
      <c r="N1909">
        <v>51002</v>
      </c>
      <c r="O1909">
        <v>0.74133615108058304</v>
      </c>
      <c r="P1909">
        <v>0.25866384891941602</v>
      </c>
    </row>
    <row r="1910" spans="1:16" x14ac:dyDescent="0.25">
      <c r="A1910">
        <v>1</v>
      </c>
      <c r="B1910">
        <v>47011</v>
      </c>
      <c r="C1910" t="s">
        <v>27</v>
      </c>
      <c r="D1910" t="s">
        <v>92</v>
      </c>
      <c r="E1910" t="s">
        <v>27</v>
      </c>
      <c r="F1910" t="s">
        <v>82</v>
      </c>
      <c r="G1910" t="s">
        <v>15</v>
      </c>
      <c r="H1910">
        <v>8.3389954643382905E-2</v>
      </c>
      <c r="I1910">
        <v>89.9</v>
      </c>
      <c r="J1910">
        <v>48.5</v>
      </c>
      <c r="K1910">
        <v>275.64628028886</v>
      </c>
      <c r="L1910">
        <v>3.4006559164052E-2</v>
      </c>
      <c r="M1910">
        <v>23.496766244277701</v>
      </c>
      <c r="N1910">
        <v>49007</v>
      </c>
      <c r="O1910">
        <v>0.91661004535661705</v>
      </c>
      <c r="P1910">
        <v>8.3389954643382794E-2</v>
      </c>
    </row>
    <row r="1911" spans="1:16" x14ac:dyDescent="0.25">
      <c r="A1911">
        <v>1</v>
      </c>
      <c r="B1911">
        <v>65078</v>
      </c>
      <c r="C1911" t="s">
        <v>44</v>
      </c>
      <c r="D1911" t="s">
        <v>96</v>
      </c>
      <c r="E1911" t="s">
        <v>44</v>
      </c>
      <c r="F1911" t="s">
        <v>45</v>
      </c>
      <c r="G1911" t="s">
        <v>15</v>
      </c>
      <c r="H1911">
        <v>0.15961380032909001</v>
      </c>
      <c r="I1911">
        <v>39.6</v>
      </c>
      <c r="J1911">
        <v>25.5</v>
      </c>
      <c r="K1911">
        <v>266.203550111639</v>
      </c>
      <c r="L1911">
        <v>4.2469428508247101E-2</v>
      </c>
      <c r="M1911">
        <v>39.841518701364897</v>
      </c>
      <c r="N1911">
        <v>61027</v>
      </c>
      <c r="O1911">
        <v>0.840386199670909</v>
      </c>
      <c r="P1911">
        <v>0.15961380032909001</v>
      </c>
    </row>
    <row r="1912" spans="1:16" x14ac:dyDescent="0.25">
      <c r="A1912">
        <v>1</v>
      </c>
      <c r="B1912">
        <v>49012</v>
      </c>
      <c r="C1912" t="s">
        <v>27</v>
      </c>
      <c r="D1912" t="s">
        <v>82</v>
      </c>
      <c r="E1912" t="s">
        <v>27</v>
      </c>
      <c r="F1912" t="s">
        <v>103</v>
      </c>
      <c r="G1912" t="s">
        <v>15</v>
      </c>
      <c r="H1912">
        <v>0.29421167969770401</v>
      </c>
      <c r="I1912">
        <v>89.9</v>
      </c>
      <c r="J1912">
        <v>48.5</v>
      </c>
      <c r="K1912">
        <v>49.886795963899601</v>
      </c>
      <c r="L1912">
        <v>4.880734954472E-3</v>
      </c>
      <c r="M1912">
        <v>0.44956589681584003</v>
      </c>
      <c r="N1912">
        <v>46009</v>
      </c>
      <c r="O1912">
        <v>0.70578832030229499</v>
      </c>
      <c r="P1912">
        <v>0.29421167969770401</v>
      </c>
    </row>
    <row r="1913" spans="1:16" x14ac:dyDescent="0.25">
      <c r="A1913">
        <v>1</v>
      </c>
      <c r="B1913">
        <v>24008</v>
      </c>
      <c r="C1913" t="s">
        <v>21</v>
      </c>
      <c r="D1913" t="s">
        <v>54</v>
      </c>
      <c r="E1913" t="s">
        <v>21</v>
      </c>
      <c r="F1913" t="s">
        <v>39</v>
      </c>
      <c r="G1913" t="s">
        <v>15</v>
      </c>
      <c r="H1913">
        <v>0.100239609327093</v>
      </c>
      <c r="I1913">
        <v>81.099999999999994</v>
      </c>
      <c r="J1913">
        <v>55.8</v>
      </c>
      <c r="K1913">
        <v>234.96095087825199</v>
      </c>
      <c r="L1913">
        <v>1.8935921131287101E-2</v>
      </c>
      <c r="M1913">
        <v>8.2403504050319007</v>
      </c>
      <c r="N1913">
        <v>26044</v>
      </c>
      <c r="O1913">
        <v>0.89976039067290603</v>
      </c>
      <c r="P1913">
        <v>0.100239609327093</v>
      </c>
    </row>
    <row r="1914" spans="1:16" x14ac:dyDescent="0.25">
      <c r="A1914">
        <v>1</v>
      </c>
      <c r="B1914">
        <v>24100</v>
      </c>
      <c r="C1914" t="s">
        <v>21</v>
      </c>
      <c r="D1914" t="s">
        <v>54</v>
      </c>
      <c r="E1914" t="s">
        <v>21</v>
      </c>
      <c r="F1914" t="s">
        <v>40</v>
      </c>
      <c r="G1914" t="s">
        <v>15</v>
      </c>
      <c r="H1914">
        <v>0.12866537828150801</v>
      </c>
      <c r="I1914">
        <v>81.099999999999994</v>
      </c>
      <c r="J1914">
        <v>55.8</v>
      </c>
      <c r="K1914">
        <v>200.28012945369801</v>
      </c>
      <c r="L1914">
        <v>1.6625729414536401E-2</v>
      </c>
      <c r="M1914">
        <v>6.4218350480330297</v>
      </c>
      <c r="N1914">
        <v>27042</v>
      </c>
      <c r="O1914">
        <v>0.87133462171849096</v>
      </c>
      <c r="P1914">
        <v>0.12866537828150701</v>
      </c>
    </row>
    <row r="1915" spans="1:16" x14ac:dyDescent="0.25">
      <c r="A1915">
        <v>1</v>
      </c>
      <c r="B1915">
        <v>58091</v>
      </c>
      <c r="C1915" t="s">
        <v>13</v>
      </c>
      <c r="D1915" t="s">
        <v>14</v>
      </c>
      <c r="E1915" t="s">
        <v>13</v>
      </c>
      <c r="F1915" t="s">
        <v>14</v>
      </c>
      <c r="G1915" t="s">
        <v>15</v>
      </c>
      <c r="H1915">
        <v>1.33830742645378E-2</v>
      </c>
      <c r="I1915">
        <v>63.9</v>
      </c>
      <c r="J1915">
        <v>45.2</v>
      </c>
      <c r="K1915">
        <v>345.73179625703602</v>
      </c>
      <c r="L1915">
        <v>4.8577829854548699E-2</v>
      </c>
      <c r="M1915">
        <v>35.386210679520403</v>
      </c>
      <c r="N1915">
        <v>58091</v>
      </c>
      <c r="O1915">
        <v>0.986616925735462</v>
      </c>
      <c r="P1915">
        <v>1.33830742645378E-2</v>
      </c>
    </row>
    <row r="1916" spans="1:16" x14ac:dyDescent="0.25">
      <c r="A1916">
        <v>1</v>
      </c>
      <c r="B1916">
        <v>63049</v>
      </c>
      <c r="C1916" t="s">
        <v>44</v>
      </c>
      <c r="D1916" t="s">
        <v>78</v>
      </c>
      <c r="E1916" t="s">
        <v>44</v>
      </c>
      <c r="F1916" t="s">
        <v>45</v>
      </c>
      <c r="G1916" t="s">
        <v>15</v>
      </c>
      <c r="H1916">
        <v>0.163343450886587</v>
      </c>
      <c r="I1916">
        <v>39.6</v>
      </c>
      <c r="J1916">
        <v>25.5</v>
      </c>
      <c r="K1916">
        <v>263.95539791067</v>
      </c>
      <c r="L1916">
        <v>4.0949119612978598E-2</v>
      </c>
      <c r="M1916">
        <v>38.845156551098</v>
      </c>
      <c r="N1916">
        <v>61088</v>
      </c>
      <c r="O1916">
        <v>0.83665654911341203</v>
      </c>
      <c r="P1916">
        <v>0.163343450886587</v>
      </c>
    </row>
    <row r="1917" spans="1:16" x14ac:dyDescent="0.25">
      <c r="A1917">
        <v>1</v>
      </c>
      <c r="B1917">
        <v>17170</v>
      </c>
      <c r="C1917" t="s">
        <v>24</v>
      </c>
      <c r="D1917" t="s">
        <v>26</v>
      </c>
      <c r="E1917" t="s">
        <v>24</v>
      </c>
      <c r="F1917" t="s">
        <v>26</v>
      </c>
      <c r="G1917" t="s">
        <v>15</v>
      </c>
      <c r="H1917">
        <v>0.17169771035258199</v>
      </c>
      <c r="I1917">
        <v>95.7</v>
      </c>
      <c r="J1917">
        <v>42.9</v>
      </c>
      <c r="K1917">
        <v>214.677466522201</v>
      </c>
      <c r="L1917">
        <v>9.8549936009781E-3</v>
      </c>
      <c r="M1917">
        <v>16.377361396702799</v>
      </c>
      <c r="N1917">
        <v>17123</v>
      </c>
      <c r="O1917">
        <v>0.82830228964741703</v>
      </c>
      <c r="P1917">
        <v>0.17169771035258199</v>
      </c>
    </row>
    <row r="1918" spans="1:16" x14ac:dyDescent="0.25">
      <c r="A1918">
        <v>1</v>
      </c>
      <c r="B1918">
        <v>37006</v>
      </c>
      <c r="C1918" t="s">
        <v>33</v>
      </c>
      <c r="D1918" t="s">
        <v>79</v>
      </c>
      <c r="E1918" t="s">
        <v>33</v>
      </c>
      <c r="F1918" t="s">
        <v>34</v>
      </c>
      <c r="G1918" t="s">
        <v>15</v>
      </c>
      <c r="H1918">
        <v>2.27970710487242E-2</v>
      </c>
      <c r="I1918">
        <v>81.5</v>
      </c>
      <c r="J1918">
        <v>51.5</v>
      </c>
      <c r="K1918">
        <v>291.15510527056102</v>
      </c>
      <c r="L1918">
        <v>2.3992014729297701E-2</v>
      </c>
      <c r="M1918">
        <v>31.084800673569902</v>
      </c>
      <c r="N1918">
        <v>35024</v>
      </c>
      <c r="O1918">
        <v>0.97720292895127603</v>
      </c>
      <c r="P1918">
        <v>2.27970710487242E-2</v>
      </c>
    </row>
    <row r="1919" spans="1:16" x14ac:dyDescent="0.25">
      <c r="A1919">
        <v>1</v>
      </c>
      <c r="B1919">
        <v>96049</v>
      </c>
      <c r="C1919" t="s">
        <v>31</v>
      </c>
      <c r="D1919" t="s">
        <v>65</v>
      </c>
      <c r="E1919" t="s">
        <v>27</v>
      </c>
      <c r="F1919" t="s">
        <v>71</v>
      </c>
      <c r="G1919" t="s">
        <v>19</v>
      </c>
      <c r="H1919">
        <v>0.196376191989203</v>
      </c>
      <c r="I1919">
        <v>106.2</v>
      </c>
      <c r="J1919">
        <v>46.2</v>
      </c>
      <c r="K1919">
        <v>159.41004386368499</v>
      </c>
      <c r="L1919">
        <v>1.84179249606829E-2</v>
      </c>
      <c r="M1919">
        <v>17.643816970422701</v>
      </c>
      <c r="N1919">
        <v>48014</v>
      </c>
      <c r="O1919">
        <v>0.80362380801079603</v>
      </c>
      <c r="P1919">
        <v>0.196376191989203</v>
      </c>
    </row>
    <row r="1920" spans="1:16" x14ac:dyDescent="0.25">
      <c r="A1920">
        <v>1</v>
      </c>
      <c r="B1920">
        <v>27026</v>
      </c>
      <c r="C1920" t="s">
        <v>21</v>
      </c>
      <c r="D1920" t="s">
        <v>40</v>
      </c>
      <c r="E1920" t="s">
        <v>21</v>
      </c>
      <c r="F1920" t="s">
        <v>54</v>
      </c>
      <c r="G1920" t="s">
        <v>15</v>
      </c>
      <c r="H1920">
        <v>7.5005745340540303E-2</v>
      </c>
      <c r="I1920">
        <v>81.099999999999994</v>
      </c>
      <c r="J1920">
        <v>55.8</v>
      </c>
      <c r="K1920">
        <v>269.11978538830698</v>
      </c>
      <c r="L1920">
        <v>2.1690979646004801E-2</v>
      </c>
      <c r="M1920">
        <v>9.1698206023460305</v>
      </c>
      <c r="N1920">
        <v>24012</v>
      </c>
      <c r="O1920">
        <v>0.92499425465945895</v>
      </c>
      <c r="P1920">
        <v>7.5005745340540303E-2</v>
      </c>
    </row>
    <row r="1921" spans="1:16" x14ac:dyDescent="0.25">
      <c r="A1921">
        <v>1</v>
      </c>
      <c r="B1921">
        <v>68041</v>
      </c>
      <c r="C1921" t="s">
        <v>36</v>
      </c>
      <c r="D1921" t="s">
        <v>37</v>
      </c>
      <c r="E1921" t="s">
        <v>36</v>
      </c>
      <c r="F1921" t="s">
        <v>37</v>
      </c>
      <c r="G1921" t="s">
        <v>15</v>
      </c>
      <c r="H1921">
        <v>0.241333187725665</v>
      </c>
      <c r="I1921">
        <v>42.4</v>
      </c>
      <c r="J1921">
        <v>43.1</v>
      </c>
      <c r="K1921">
        <v>160.99512363097199</v>
      </c>
      <c r="L1921">
        <v>0.110357955507074</v>
      </c>
      <c r="M1921">
        <v>12.780909940797599</v>
      </c>
      <c r="N1921">
        <v>68028</v>
      </c>
      <c r="O1921">
        <v>0.75866681227433397</v>
      </c>
      <c r="P1921">
        <v>0.241333187725665</v>
      </c>
    </row>
    <row r="1922" spans="1:16" x14ac:dyDescent="0.25">
      <c r="A1922">
        <v>1</v>
      </c>
      <c r="B1922">
        <v>26092</v>
      </c>
      <c r="C1922" t="s">
        <v>21</v>
      </c>
      <c r="D1922" t="s">
        <v>39</v>
      </c>
      <c r="E1922" t="s">
        <v>21</v>
      </c>
      <c r="F1922" t="s">
        <v>89</v>
      </c>
      <c r="G1922" t="s">
        <v>15</v>
      </c>
      <c r="H1922">
        <v>9.7087233634603406E-2</v>
      </c>
      <c r="I1922">
        <v>81.099999999999994</v>
      </c>
      <c r="J1922">
        <v>55.8</v>
      </c>
      <c r="K1922">
        <v>226.75118689761101</v>
      </c>
      <c r="L1922">
        <v>1.8035697023661701E-2</v>
      </c>
      <c r="M1922">
        <v>11.123004530793001</v>
      </c>
      <c r="N1922">
        <v>23096</v>
      </c>
      <c r="O1922">
        <v>0.90291276636539597</v>
      </c>
      <c r="P1922">
        <v>9.7087233634603406E-2</v>
      </c>
    </row>
    <row r="1923" spans="1:16" x14ac:dyDescent="0.25">
      <c r="A1923">
        <v>1</v>
      </c>
      <c r="B1923">
        <v>39018</v>
      </c>
      <c r="C1923" t="s">
        <v>33</v>
      </c>
      <c r="D1923" t="s">
        <v>35</v>
      </c>
      <c r="E1923" t="s">
        <v>33</v>
      </c>
      <c r="F1923" t="s">
        <v>41</v>
      </c>
      <c r="G1923" t="s">
        <v>15</v>
      </c>
      <c r="H1923">
        <v>5.6246915911853698E-2</v>
      </c>
      <c r="I1923">
        <v>81.5</v>
      </c>
      <c r="J1923">
        <v>51.5</v>
      </c>
      <c r="K1923">
        <v>258.84362670680201</v>
      </c>
      <c r="L1923">
        <v>2.11792767065727E-2</v>
      </c>
      <c r="M1923">
        <v>26.899415961339301</v>
      </c>
      <c r="N1923">
        <v>36030</v>
      </c>
      <c r="O1923">
        <v>0.94375308408814595</v>
      </c>
      <c r="P1923">
        <v>5.6246915911853698E-2</v>
      </c>
    </row>
    <row r="1924" spans="1:16" x14ac:dyDescent="0.25">
      <c r="A1924">
        <v>1</v>
      </c>
      <c r="B1924">
        <v>72006</v>
      </c>
      <c r="C1924" t="s">
        <v>51</v>
      </c>
      <c r="D1924" t="s">
        <v>75</v>
      </c>
      <c r="E1924" t="s">
        <v>36</v>
      </c>
      <c r="F1924" t="s">
        <v>80</v>
      </c>
      <c r="G1924" t="s">
        <v>19</v>
      </c>
      <c r="H1924">
        <v>0.200567687908877</v>
      </c>
      <c r="I1924">
        <v>61.4</v>
      </c>
      <c r="J1924">
        <v>28.6</v>
      </c>
      <c r="K1924">
        <v>264.97807003819901</v>
      </c>
      <c r="L1924">
        <v>6.6925418892122501E-2</v>
      </c>
      <c r="M1924">
        <v>27.771632597786599</v>
      </c>
      <c r="N1924">
        <v>69058</v>
      </c>
      <c r="O1924">
        <v>0.79943231209112198</v>
      </c>
      <c r="P1924">
        <v>0.200567687908877</v>
      </c>
    </row>
    <row r="1925" spans="1:16" x14ac:dyDescent="0.25">
      <c r="A1925">
        <v>1</v>
      </c>
      <c r="B1925">
        <v>102046</v>
      </c>
      <c r="C1925" t="s">
        <v>62</v>
      </c>
      <c r="D1925" t="s">
        <v>63</v>
      </c>
      <c r="E1925" t="s">
        <v>16</v>
      </c>
      <c r="F1925" t="s">
        <v>17</v>
      </c>
      <c r="G1925" t="s">
        <v>19</v>
      </c>
      <c r="H1925">
        <v>0.24444134480402599</v>
      </c>
      <c r="I1925">
        <v>20.8</v>
      </c>
      <c r="J1925">
        <v>27.8</v>
      </c>
      <c r="K1925">
        <v>285.36745016355502</v>
      </c>
      <c r="L1925">
        <v>0.25124240560971201</v>
      </c>
      <c r="M1925">
        <v>33.9178888143243</v>
      </c>
      <c r="N1925">
        <v>43007</v>
      </c>
      <c r="O1925">
        <v>0.75555865519597298</v>
      </c>
      <c r="P1925">
        <v>0.24444134480402599</v>
      </c>
    </row>
    <row r="1926" spans="1:16" x14ac:dyDescent="0.25">
      <c r="A1926">
        <v>1</v>
      </c>
      <c r="B1926">
        <v>26091</v>
      </c>
      <c r="C1926" t="s">
        <v>21</v>
      </c>
      <c r="D1926" t="s">
        <v>39</v>
      </c>
      <c r="E1926" t="s">
        <v>21</v>
      </c>
      <c r="F1926" t="s">
        <v>40</v>
      </c>
      <c r="G1926" t="s">
        <v>15</v>
      </c>
      <c r="H1926">
        <v>6.64302310866733E-2</v>
      </c>
      <c r="I1926">
        <v>81.099999999999994</v>
      </c>
      <c r="J1926">
        <v>55.8</v>
      </c>
      <c r="K1926">
        <v>275.24757193335603</v>
      </c>
      <c r="L1926">
        <v>2.1753131505654E-2</v>
      </c>
      <c r="M1926">
        <v>10.644968952786</v>
      </c>
      <c r="N1926">
        <v>27029</v>
      </c>
      <c r="O1926">
        <v>0.93356976891332599</v>
      </c>
      <c r="P1926">
        <v>6.6430231086673397E-2</v>
      </c>
    </row>
    <row r="1927" spans="1:16" x14ac:dyDescent="0.25">
      <c r="A1927">
        <v>1</v>
      </c>
      <c r="B1927">
        <v>80051</v>
      </c>
      <c r="C1927" t="s">
        <v>62</v>
      </c>
      <c r="D1927" t="s">
        <v>64</v>
      </c>
      <c r="E1927" t="s">
        <v>62</v>
      </c>
      <c r="F1927" t="s">
        <v>67</v>
      </c>
      <c r="G1927" t="s">
        <v>15</v>
      </c>
      <c r="H1927">
        <v>0.29683870620249803</v>
      </c>
      <c r="I1927">
        <v>20.8</v>
      </c>
      <c r="J1927">
        <v>27.8</v>
      </c>
      <c r="K1927">
        <v>242.65968118699499</v>
      </c>
      <c r="L1927">
        <v>0.238381398510704</v>
      </c>
      <c r="M1927">
        <v>24.0286786220382</v>
      </c>
      <c r="N1927">
        <v>78091</v>
      </c>
      <c r="O1927">
        <v>0.70316129379750103</v>
      </c>
      <c r="P1927">
        <v>0.29683870620249803</v>
      </c>
    </row>
    <row r="1928" spans="1:16" x14ac:dyDescent="0.25">
      <c r="A1928">
        <v>1</v>
      </c>
      <c r="B1928">
        <v>9052</v>
      </c>
      <c r="C1928" t="s">
        <v>90</v>
      </c>
      <c r="D1928" t="s">
        <v>106</v>
      </c>
      <c r="E1928" t="s">
        <v>90</v>
      </c>
      <c r="F1928" t="s">
        <v>91</v>
      </c>
      <c r="G1928" t="s">
        <v>15</v>
      </c>
      <c r="H1928">
        <v>0.29394495037104601</v>
      </c>
      <c r="I1928">
        <v>96.8</v>
      </c>
      <c r="J1928">
        <v>39.799999999999997</v>
      </c>
      <c r="K1928">
        <v>117.03348069497601</v>
      </c>
      <c r="L1928">
        <v>5.6238311181305498E-2</v>
      </c>
      <c r="M1928">
        <v>12.487156432355301</v>
      </c>
      <c r="N1928">
        <v>10025</v>
      </c>
      <c r="O1928">
        <v>0.70605504962895305</v>
      </c>
      <c r="P1928">
        <v>0.29394495037104601</v>
      </c>
    </row>
    <row r="1929" spans="1:16" x14ac:dyDescent="0.25">
      <c r="A1929">
        <v>1</v>
      </c>
      <c r="B1929">
        <v>21008</v>
      </c>
      <c r="C1929" t="s">
        <v>72</v>
      </c>
      <c r="D1929" t="s">
        <v>73</v>
      </c>
      <c r="E1929" t="s">
        <v>72</v>
      </c>
      <c r="F1929" t="s">
        <v>74</v>
      </c>
      <c r="G1929" t="s">
        <v>15</v>
      </c>
      <c r="H1929">
        <v>3.0825713000904201E-2</v>
      </c>
      <c r="I1929">
        <v>76.2</v>
      </c>
      <c r="J1929">
        <v>58.9</v>
      </c>
      <c r="K1929">
        <v>384.894569318653</v>
      </c>
      <c r="L1929">
        <v>0.214778670330217</v>
      </c>
      <c r="M1929">
        <v>22.3394770525898</v>
      </c>
      <c r="N1929">
        <v>22205</v>
      </c>
      <c r="O1929">
        <v>0.96917428699909502</v>
      </c>
      <c r="P1929">
        <v>3.0825713000904101E-2</v>
      </c>
    </row>
    <row r="1930" spans="1:16" x14ac:dyDescent="0.25">
      <c r="A1930">
        <v>1</v>
      </c>
      <c r="B1930">
        <v>25015</v>
      </c>
      <c r="C1930" t="s">
        <v>21</v>
      </c>
      <c r="D1930" t="s">
        <v>84</v>
      </c>
      <c r="E1930" t="s">
        <v>21</v>
      </c>
      <c r="F1930" t="s">
        <v>54</v>
      </c>
      <c r="G1930" t="s">
        <v>15</v>
      </c>
      <c r="H1930">
        <v>0.23222463329294801</v>
      </c>
      <c r="I1930">
        <v>81.099999999999994</v>
      </c>
      <c r="J1930">
        <v>55.8</v>
      </c>
      <c r="K1930">
        <v>41.897172497557598</v>
      </c>
      <c r="L1930">
        <v>4.5119714503264801E-3</v>
      </c>
      <c r="M1930">
        <v>6.8140927036633396</v>
      </c>
      <c r="N1930">
        <v>24012</v>
      </c>
      <c r="O1930">
        <v>0.76777536670705104</v>
      </c>
      <c r="P1930">
        <v>0.23222463329294801</v>
      </c>
    </row>
    <row r="1931" spans="1:16" x14ac:dyDescent="0.25">
      <c r="A1931">
        <v>1</v>
      </c>
      <c r="B1931">
        <v>26076</v>
      </c>
      <c r="C1931" t="s">
        <v>21</v>
      </c>
      <c r="D1931" t="s">
        <v>39</v>
      </c>
      <c r="E1931" t="s">
        <v>21</v>
      </c>
      <c r="F1931" t="s">
        <v>40</v>
      </c>
      <c r="G1931" t="s">
        <v>15</v>
      </c>
      <c r="H1931">
        <v>7.6642476182914795E-2</v>
      </c>
      <c r="I1931">
        <v>81.099999999999994</v>
      </c>
      <c r="J1931">
        <v>55.8</v>
      </c>
      <c r="K1931">
        <v>256.64742271846399</v>
      </c>
      <c r="L1931">
        <v>2.0138505134035201E-2</v>
      </c>
      <c r="M1931">
        <v>11.3237874317968</v>
      </c>
      <c r="N1931">
        <v>27033</v>
      </c>
      <c r="O1931">
        <v>0.92335752381708502</v>
      </c>
      <c r="P1931">
        <v>7.6642476182914906E-2</v>
      </c>
    </row>
    <row r="1932" spans="1:16" x14ac:dyDescent="0.25">
      <c r="A1932">
        <v>1</v>
      </c>
      <c r="B1932">
        <v>58091</v>
      </c>
      <c r="C1932" t="s">
        <v>13</v>
      </c>
      <c r="D1932" t="s">
        <v>14</v>
      </c>
      <c r="E1932" t="s">
        <v>13</v>
      </c>
      <c r="F1932" t="s">
        <v>14</v>
      </c>
      <c r="G1932" t="s">
        <v>15</v>
      </c>
      <c r="H1932">
        <v>1.33830742645378E-2</v>
      </c>
      <c r="I1932">
        <v>63.9</v>
      </c>
      <c r="J1932">
        <v>45.2</v>
      </c>
      <c r="K1932">
        <v>345.73179625703602</v>
      </c>
      <c r="L1932">
        <v>4.8577829854548699E-2</v>
      </c>
      <c r="M1932">
        <v>35.386210679520403</v>
      </c>
      <c r="N1932">
        <v>58091</v>
      </c>
      <c r="O1932">
        <v>0.986616925735462</v>
      </c>
      <c r="P1932">
        <v>1.33830742645378E-2</v>
      </c>
    </row>
    <row r="1933" spans="1:16" x14ac:dyDescent="0.25">
      <c r="A1933">
        <v>1</v>
      </c>
      <c r="B1933">
        <v>17029</v>
      </c>
      <c r="C1933" t="s">
        <v>24</v>
      </c>
      <c r="D1933" t="s">
        <v>26</v>
      </c>
      <c r="E1933" t="s">
        <v>24</v>
      </c>
      <c r="F1933" t="s">
        <v>53</v>
      </c>
      <c r="G1933" t="s">
        <v>15</v>
      </c>
      <c r="H1933">
        <v>6.4173305781867196E-2</v>
      </c>
      <c r="I1933">
        <v>95.7</v>
      </c>
      <c r="J1933">
        <v>42.9</v>
      </c>
      <c r="K1933">
        <v>335.27280063008402</v>
      </c>
      <c r="L1933">
        <v>1.51650859541293E-2</v>
      </c>
      <c r="M1933">
        <v>25.1986909623724</v>
      </c>
      <c r="N1933">
        <v>18182</v>
      </c>
      <c r="O1933">
        <v>0.93582669421813203</v>
      </c>
      <c r="P1933">
        <v>6.4173305781867307E-2</v>
      </c>
    </row>
    <row r="1934" spans="1:16" x14ac:dyDescent="0.25">
      <c r="A1934">
        <v>1</v>
      </c>
      <c r="B1934">
        <v>49007</v>
      </c>
      <c r="C1934" t="s">
        <v>27</v>
      </c>
      <c r="D1934" t="s">
        <v>82</v>
      </c>
      <c r="E1934" t="s">
        <v>27</v>
      </c>
      <c r="F1934" t="s">
        <v>103</v>
      </c>
      <c r="G1934" t="s">
        <v>15</v>
      </c>
      <c r="H1934">
        <v>0.240931374601526</v>
      </c>
      <c r="I1934">
        <v>89.9</v>
      </c>
      <c r="J1934">
        <v>48.5</v>
      </c>
      <c r="K1934">
        <v>110.66105021636299</v>
      </c>
      <c r="L1934">
        <v>1.35738883904182E-2</v>
      </c>
      <c r="M1934">
        <v>5.6139745411095996</v>
      </c>
      <c r="N1934">
        <v>46013</v>
      </c>
      <c r="O1934">
        <v>0.75906862539847297</v>
      </c>
      <c r="P1934">
        <v>0.240931374601526</v>
      </c>
    </row>
    <row r="1935" spans="1:16" x14ac:dyDescent="0.25">
      <c r="A1935">
        <v>1</v>
      </c>
      <c r="B1935">
        <v>63023</v>
      </c>
      <c r="C1935" t="s">
        <v>44</v>
      </c>
      <c r="D1935" t="s">
        <v>78</v>
      </c>
      <c r="E1935" t="s">
        <v>44</v>
      </c>
      <c r="F1935" t="s">
        <v>78</v>
      </c>
      <c r="G1935" t="s">
        <v>15</v>
      </c>
      <c r="H1935">
        <v>0.16248011848153199</v>
      </c>
      <c r="I1935">
        <v>39.6</v>
      </c>
      <c r="J1935">
        <v>25.5</v>
      </c>
      <c r="K1935">
        <v>264.99097252993101</v>
      </c>
      <c r="L1935">
        <v>4.1066675585034802E-2</v>
      </c>
      <c r="M1935">
        <v>38.912722218223898</v>
      </c>
      <c r="N1935">
        <v>63049</v>
      </c>
      <c r="O1935">
        <v>0.83751988151846701</v>
      </c>
      <c r="P1935">
        <v>0.16248011848153199</v>
      </c>
    </row>
    <row r="1936" spans="1:16" x14ac:dyDescent="0.25">
      <c r="A1936">
        <v>1</v>
      </c>
      <c r="B1936">
        <v>15077</v>
      </c>
      <c r="C1936" t="s">
        <v>24</v>
      </c>
      <c r="D1936" t="s">
        <v>60</v>
      </c>
      <c r="E1936" t="s">
        <v>24</v>
      </c>
      <c r="F1936" t="s">
        <v>25</v>
      </c>
      <c r="G1936" t="s">
        <v>15</v>
      </c>
      <c r="H1936">
        <v>0</v>
      </c>
      <c r="I1936">
        <v>95.7</v>
      </c>
      <c r="J1936">
        <v>42.9</v>
      </c>
      <c r="K1936">
        <v>451.20739906093002</v>
      </c>
      <c r="L1936">
        <v>2.0194149298900701E-2</v>
      </c>
      <c r="M1936">
        <v>31.289698753754902</v>
      </c>
      <c r="N1936">
        <v>12070</v>
      </c>
      <c r="O1936">
        <v>1</v>
      </c>
      <c r="P1936">
        <v>0</v>
      </c>
    </row>
    <row r="1937" spans="1:16" x14ac:dyDescent="0.25">
      <c r="A1937">
        <v>1</v>
      </c>
      <c r="B1937">
        <v>68028</v>
      </c>
      <c r="C1937" t="s">
        <v>36</v>
      </c>
      <c r="D1937" t="s">
        <v>37</v>
      </c>
      <c r="E1937" t="s">
        <v>36</v>
      </c>
      <c r="F1937" t="s">
        <v>80</v>
      </c>
      <c r="G1937" t="s">
        <v>15</v>
      </c>
      <c r="H1937">
        <v>0.24035629336084399</v>
      </c>
      <c r="I1937">
        <v>42.4</v>
      </c>
      <c r="J1937">
        <v>43.1</v>
      </c>
      <c r="K1937">
        <v>163.718529866918</v>
      </c>
      <c r="L1937">
        <v>0.118897599741142</v>
      </c>
      <c r="M1937">
        <v>13.923775141413399</v>
      </c>
      <c r="N1937">
        <v>69099</v>
      </c>
      <c r="O1937">
        <v>0.75964370663915504</v>
      </c>
      <c r="P1937">
        <v>0.24035629336084399</v>
      </c>
    </row>
    <row r="1938" spans="1:16" x14ac:dyDescent="0.25">
      <c r="A1938">
        <v>1</v>
      </c>
      <c r="B1938">
        <v>37047</v>
      </c>
      <c r="C1938" t="s">
        <v>33</v>
      </c>
      <c r="D1938" t="s">
        <v>79</v>
      </c>
      <c r="E1938" t="s">
        <v>33</v>
      </c>
      <c r="F1938" t="s">
        <v>79</v>
      </c>
      <c r="G1938" t="s">
        <v>15</v>
      </c>
      <c r="H1938">
        <v>9.2555452039426306E-2</v>
      </c>
      <c r="I1938">
        <v>81.5</v>
      </c>
      <c r="J1938">
        <v>51.5</v>
      </c>
      <c r="K1938">
        <v>216.55789231217</v>
      </c>
      <c r="L1938">
        <v>1.7853608546671701E-2</v>
      </c>
      <c r="M1938">
        <v>24.032013501506501</v>
      </c>
      <c r="N1938">
        <v>37011</v>
      </c>
      <c r="O1938">
        <v>0.90744454796057405</v>
      </c>
      <c r="P1938">
        <v>9.2555452039426195E-2</v>
      </c>
    </row>
    <row r="1939" spans="1:16" x14ac:dyDescent="0.25">
      <c r="A1939">
        <v>1</v>
      </c>
      <c r="B1939">
        <v>28088</v>
      </c>
      <c r="C1939" t="s">
        <v>21</v>
      </c>
      <c r="D1939" t="s">
        <v>22</v>
      </c>
      <c r="E1939" t="s">
        <v>21</v>
      </c>
      <c r="F1939" t="s">
        <v>89</v>
      </c>
      <c r="G1939" t="s">
        <v>15</v>
      </c>
      <c r="H1939">
        <v>0.126270665140163</v>
      </c>
      <c r="I1939">
        <v>81.099999999999994</v>
      </c>
      <c r="J1939">
        <v>55.8</v>
      </c>
      <c r="K1939">
        <v>197.150286566604</v>
      </c>
      <c r="L1939">
        <v>1.6382620965070999E-2</v>
      </c>
      <c r="M1939">
        <v>7.9451738214871099</v>
      </c>
      <c r="N1939">
        <v>23059</v>
      </c>
      <c r="O1939">
        <v>0.87372933485983595</v>
      </c>
      <c r="P1939">
        <v>0.126270665140163</v>
      </c>
    </row>
    <row r="1940" spans="1:16" x14ac:dyDescent="0.25">
      <c r="A1940">
        <v>1</v>
      </c>
      <c r="B1940">
        <v>36023</v>
      </c>
      <c r="C1940" t="s">
        <v>33</v>
      </c>
      <c r="D1940" t="s">
        <v>41</v>
      </c>
      <c r="E1940" t="s">
        <v>33</v>
      </c>
      <c r="F1940" t="s">
        <v>79</v>
      </c>
      <c r="G1940" t="s">
        <v>15</v>
      </c>
      <c r="H1940">
        <v>0.116436143608062</v>
      </c>
      <c r="I1940">
        <v>81.5</v>
      </c>
      <c r="J1940">
        <v>51.5</v>
      </c>
      <c r="K1940">
        <v>195.33161346678199</v>
      </c>
      <c r="L1940">
        <v>1.6800029333532699E-2</v>
      </c>
      <c r="M1940">
        <v>20.767354497720401</v>
      </c>
      <c r="N1940">
        <v>37049</v>
      </c>
      <c r="O1940">
        <v>0.88356385639193702</v>
      </c>
      <c r="P1940">
        <v>0.116436143608062</v>
      </c>
    </row>
    <row r="1941" spans="1:16" x14ac:dyDescent="0.25">
      <c r="A1941">
        <v>1</v>
      </c>
      <c r="B1941">
        <v>69031</v>
      </c>
      <c r="C1941" t="s">
        <v>36</v>
      </c>
      <c r="D1941" t="s">
        <v>80</v>
      </c>
      <c r="E1941" t="s">
        <v>36</v>
      </c>
      <c r="F1941" t="s">
        <v>113</v>
      </c>
      <c r="G1941" t="s">
        <v>15</v>
      </c>
      <c r="H1941">
        <v>0.307867940622361</v>
      </c>
      <c r="I1941">
        <v>42.4</v>
      </c>
      <c r="J1941">
        <v>43.1</v>
      </c>
      <c r="K1941">
        <v>58.315156576946301</v>
      </c>
      <c r="L1941">
        <v>6.5091880827627693E-2</v>
      </c>
      <c r="M1941">
        <v>6.8462860731908197</v>
      </c>
      <c r="N1941">
        <v>67041</v>
      </c>
      <c r="O1941">
        <v>0.692132059377639</v>
      </c>
      <c r="P1941">
        <v>0.307867940622361</v>
      </c>
    </row>
    <row r="1942" spans="1:16" x14ac:dyDescent="0.25">
      <c r="A1942">
        <v>1</v>
      </c>
      <c r="B1942">
        <v>37011</v>
      </c>
      <c r="C1942" t="s">
        <v>33</v>
      </c>
      <c r="D1942" t="s">
        <v>79</v>
      </c>
      <c r="E1942" t="s">
        <v>33</v>
      </c>
      <c r="F1942" t="s">
        <v>35</v>
      </c>
      <c r="G1942" t="s">
        <v>15</v>
      </c>
      <c r="H1942">
        <v>3.8333253624373197E-2</v>
      </c>
      <c r="I1942">
        <v>81.5</v>
      </c>
      <c r="J1942">
        <v>51.5</v>
      </c>
      <c r="K1942">
        <v>274.421126426873</v>
      </c>
      <c r="L1942">
        <v>2.2943595045609999E-2</v>
      </c>
      <c r="M1942">
        <v>29.597198622480299</v>
      </c>
      <c r="N1942">
        <v>40012</v>
      </c>
      <c r="O1942">
        <v>0.96166674637562599</v>
      </c>
      <c r="P1942">
        <v>3.8333253624373197E-2</v>
      </c>
    </row>
    <row r="1943" spans="1:16" x14ac:dyDescent="0.25">
      <c r="A1943">
        <v>1</v>
      </c>
      <c r="B1943">
        <v>35033</v>
      </c>
      <c r="C1943" t="s">
        <v>33</v>
      </c>
      <c r="D1943" t="s">
        <v>34</v>
      </c>
      <c r="E1943" t="s">
        <v>33</v>
      </c>
      <c r="F1943" t="s">
        <v>50</v>
      </c>
      <c r="G1943" t="s">
        <v>15</v>
      </c>
      <c r="H1943">
        <v>0.10995882515566301</v>
      </c>
      <c r="I1943">
        <v>81.5</v>
      </c>
      <c r="J1943">
        <v>51.5</v>
      </c>
      <c r="K1943">
        <v>200.41062718263001</v>
      </c>
      <c r="L1943">
        <v>1.7732980828685602E-2</v>
      </c>
      <c r="M1943">
        <v>21.925438495092202</v>
      </c>
      <c r="N1943">
        <v>34006</v>
      </c>
      <c r="O1943">
        <v>0.89004117484433598</v>
      </c>
      <c r="P1943">
        <v>0.10995882515566301</v>
      </c>
    </row>
    <row r="1944" spans="1:16" x14ac:dyDescent="0.25">
      <c r="A1944">
        <v>1</v>
      </c>
      <c r="B1944">
        <v>26086</v>
      </c>
      <c r="C1944" t="s">
        <v>21</v>
      </c>
      <c r="D1944" t="s">
        <v>39</v>
      </c>
      <c r="E1944" t="s">
        <v>21</v>
      </c>
      <c r="F1944" t="s">
        <v>40</v>
      </c>
      <c r="G1944" t="s">
        <v>15</v>
      </c>
      <c r="H1944">
        <v>5.9639155284814699E-2</v>
      </c>
      <c r="I1944">
        <v>81.099999999999994</v>
      </c>
      <c r="J1944">
        <v>55.8</v>
      </c>
      <c r="K1944">
        <v>285.97919586700499</v>
      </c>
      <c r="L1944">
        <v>2.2656920011461901E-2</v>
      </c>
      <c r="M1944">
        <v>10.555475586246899</v>
      </c>
      <c r="N1944">
        <v>27042</v>
      </c>
      <c r="O1944">
        <v>0.940360844715185</v>
      </c>
      <c r="P1944">
        <v>5.9639155284814803E-2</v>
      </c>
    </row>
    <row r="1945" spans="1:16" x14ac:dyDescent="0.25">
      <c r="A1945">
        <v>1</v>
      </c>
      <c r="B1945">
        <v>56022</v>
      </c>
      <c r="C1945" t="s">
        <v>13</v>
      </c>
      <c r="D1945" t="s">
        <v>20</v>
      </c>
      <c r="E1945" t="s">
        <v>13</v>
      </c>
      <c r="F1945" t="s">
        <v>14</v>
      </c>
      <c r="G1945" t="s">
        <v>15</v>
      </c>
      <c r="H1945">
        <v>0.31982291408448998</v>
      </c>
      <c r="I1945">
        <v>63.9</v>
      </c>
      <c r="J1945">
        <v>45.2</v>
      </c>
      <c r="K1945">
        <v>13.0379864551743</v>
      </c>
      <c r="L1945">
        <v>1.0867583389575499E-3</v>
      </c>
      <c r="M1945">
        <v>2.0891331993983102</v>
      </c>
      <c r="N1945">
        <v>58091</v>
      </c>
      <c r="O1945">
        <v>0.68017708591550896</v>
      </c>
      <c r="P1945">
        <v>0.31982291408449098</v>
      </c>
    </row>
    <row r="1946" spans="1:16" x14ac:dyDescent="0.25">
      <c r="A1946">
        <v>1</v>
      </c>
      <c r="B1946">
        <v>97016</v>
      </c>
      <c r="C1946" t="s">
        <v>24</v>
      </c>
      <c r="D1946" t="s">
        <v>104</v>
      </c>
      <c r="E1946" t="s">
        <v>24</v>
      </c>
      <c r="F1946" t="s">
        <v>56</v>
      </c>
      <c r="G1946" t="s">
        <v>15</v>
      </c>
      <c r="H1946">
        <v>7.8278135172538104E-3</v>
      </c>
      <c r="I1946">
        <v>95.7</v>
      </c>
      <c r="J1946">
        <v>42.9</v>
      </c>
      <c r="K1946">
        <v>404.78241167925103</v>
      </c>
      <c r="L1946">
        <v>1.7897576884160701E-2</v>
      </c>
      <c r="M1946">
        <v>28.304937840046001</v>
      </c>
      <c r="N1946">
        <v>20030</v>
      </c>
      <c r="O1946">
        <v>0.99217218648274597</v>
      </c>
      <c r="P1946">
        <v>7.8278135172538104E-3</v>
      </c>
    </row>
    <row r="1947" spans="1:16" x14ac:dyDescent="0.25">
      <c r="A1947">
        <v>1</v>
      </c>
      <c r="B1947">
        <v>12013</v>
      </c>
      <c r="C1947" t="s">
        <v>24</v>
      </c>
      <c r="D1947" t="s">
        <v>25</v>
      </c>
      <c r="E1947" t="s">
        <v>24</v>
      </c>
      <c r="F1947" t="s">
        <v>56</v>
      </c>
      <c r="G1947" t="s">
        <v>15</v>
      </c>
      <c r="H1947">
        <v>0.10865326144167101</v>
      </c>
      <c r="I1947">
        <v>95.7</v>
      </c>
      <c r="J1947">
        <v>42.9</v>
      </c>
      <c r="K1947">
        <v>292.56672526433402</v>
      </c>
      <c r="L1947">
        <v>1.3345365910080099E-2</v>
      </c>
      <c r="M1947">
        <v>19.899322575008199</v>
      </c>
      <c r="N1947">
        <v>20065</v>
      </c>
      <c r="O1947">
        <v>0.89134673855832802</v>
      </c>
      <c r="P1947">
        <v>0.10865326144167101</v>
      </c>
    </row>
    <row r="1948" spans="1:16" x14ac:dyDescent="0.25">
      <c r="A1948">
        <v>1</v>
      </c>
      <c r="B1948">
        <v>1272</v>
      </c>
      <c r="C1948" t="s">
        <v>31</v>
      </c>
      <c r="D1948" t="s">
        <v>43</v>
      </c>
      <c r="E1948" t="s">
        <v>31</v>
      </c>
      <c r="F1948" t="s">
        <v>77</v>
      </c>
      <c r="G1948" t="s">
        <v>15</v>
      </c>
      <c r="H1948">
        <v>8.8804914437471294E-2</v>
      </c>
      <c r="I1948">
        <v>106.2</v>
      </c>
      <c r="J1948">
        <v>46.2</v>
      </c>
      <c r="K1948">
        <v>270.081710358012</v>
      </c>
      <c r="L1948">
        <v>3.1029265954563501E-2</v>
      </c>
      <c r="M1948">
        <v>30.0986512266667</v>
      </c>
      <c r="N1948">
        <v>3065</v>
      </c>
      <c r="O1948">
        <v>0.91119508556252804</v>
      </c>
      <c r="P1948">
        <v>8.8804914437471294E-2</v>
      </c>
    </row>
    <row r="1949" spans="1:16" x14ac:dyDescent="0.25">
      <c r="A1949">
        <v>1</v>
      </c>
      <c r="B1949">
        <v>58091</v>
      </c>
      <c r="C1949" t="s">
        <v>13</v>
      </c>
      <c r="D1949" t="s">
        <v>14</v>
      </c>
      <c r="E1949" t="s">
        <v>13</v>
      </c>
      <c r="F1949" t="s">
        <v>14</v>
      </c>
      <c r="G1949" t="s">
        <v>15</v>
      </c>
      <c r="H1949">
        <v>1.33830742645378E-2</v>
      </c>
      <c r="I1949">
        <v>63.9</v>
      </c>
      <c r="J1949">
        <v>45.2</v>
      </c>
      <c r="K1949">
        <v>345.73179625703602</v>
      </c>
      <c r="L1949">
        <v>4.8577829854548699E-2</v>
      </c>
      <c r="M1949">
        <v>35.386210679520403</v>
      </c>
      <c r="N1949">
        <v>58091</v>
      </c>
      <c r="O1949">
        <v>0.986616925735462</v>
      </c>
      <c r="P1949">
        <v>1.33830742645378E-2</v>
      </c>
    </row>
    <row r="1950" spans="1:16" x14ac:dyDescent="0.25">
      <c r="A1950">
        <v>1</v>
      </c>
      <c r="B1950">
        <v>23091</v>
      </c>
      <c r="C1950" t="s">
        <v>21</v>
      </c>
      <c r="D1950" t="s">
        <v>89</v>
      </c>
      <c r="E1950" t="s">
        <v>21</v>
      </c>
      <c r="F1950" t="s">
        <v>69</v>
      </c>
      <c r="G1950" t="s">
        <v>15</v>
      </c>
      <c r="H1950">
        <v>0.13992226272942501</v>
      </c>
      <c r="I1950">
        <v>81.099999999999994</v>
      </c>
      <c r="J1950">
        <v>55.8</v>
      </c>
      <c r="K1950">
        <v>182.100145370402</v>
      </c>
      <c r="L1950">
        <v>1.4016148386533801E-2</v>
      </c>
      <c r="M1950">
        <v>6.4736238373197699</v>
      </c>
      <c r="N1950">
        <v>29041</v>
      </c>
      <c r="O1950">
        <v>0.86007773727057402</v>
      </c>
      <c r="P1950">
        <v>0.13992226272942501</v>
      </c>
    </row>
    <row r="1951" spans="1:16" x14ac:dyDescent="0.25">
      <c r="A1951">
        <v>1</v>
      </c>
      <c r="B1951">
        <v>63034</v>
      </c>
      <c r="C1951" t="s">
        <v>44</v>
      </c>
      <c r="D1951" t="s">
        <v>78</v>
      </c>
      <c r="E1951" t="s">
        <v>44</v>
      </c>
      <c r="F1951" t="s">
        <v>78</v>
      </c>
      <c r="G1951" t="s">
        <v>15</v>
      </c>
      <c r="H1951">
        <v>0.19168169351849401</v>
      </c>
      <c r="I1951">
        <v>39.6</v>
      </c>
      <c r="J1951">
        <v>25.5</v>
      </c>
      <c r="K1951">
        <v>237.84818893936199</v>
      </c>
      <c r="L1951">
        <v>3.6355494025808399E-2</v>
      </c>
      <c r="M1951">
        <v>34.6190509314129</v>
      </c>
      <c r="N1951">
        <v>63050</v>
      </c>
      <c r="O1951">
        <v>0.80831830648150504</v>
      </c>
      <c r="P1951">
        <v>0.19168169351849401</v>
      </c>
    </row>
    <row r="1952" spans="1:16" x14ac:dyDescent="0.25">
      <c r="A1952">
        <v>1</v>
      </c>
      <c r="B1952">
        <v>58091</v>
      </c>
      <c r="C1952" t="s">
        <v>13</v>
      </c>
      <c r="D1952" t="s">
        <v>14</v>
      </c>
      <c r="E1952" t="s">
        <v>13</v>
      </c>
      <c r="F1952" t="s">
        <v>14</v>
      </c>
      <c r="G1952" t="s">
        <v>15</v>
      </c>
      <c r="H1952">
        <v>1.33830742645378E-2</v>
      </c>
      <c r="I1952">
        <v>63.9</v>
      </c>
      <c r="J1952">
        <v>45.2</v>
      </c>
      <c r="K1952">
        <v>345.73179625703602</v>
      </c>
      <c r="L1952">
        <v>4.8577829854548699E-2</v>
      </c>
      <c r="M1952">
        <v>35.386210679520403</v>
      </c>
      <c r="N1952">
        <v>58091</v>
      </c>
      <c r="O1952">
        <v>0.986616925735462</v>
      </c>
      <c r="P1952">
        <v>1.33830742645378E-2</v>
      </c>
    </row>
    <row r="1953" spans="1:16" x14ac:dyDescent="0.25">
      <c r="A1953">
        <v>1</v>
      </c>
      <c r="B1953">
        <v>29001</v>
      </c>
      <c r="C1953" t="s">
        <v>21</v>
      </c>
      <c r="D1953" t="s">
        <v>69</v>
      </c>
      <c r="E1953" t="s">
        <v>21</v>
      </c>
      <c r="F1953" t="s">
        <v>39</v>
      </c>
      <c r="G1953" t="s">
        <v>15</v>
      </c>
      <c r="H1953">
        <v>0.16938334278400799</v>
      </c>
      <c r="I1953">
        <v>81.099999999999994</v>
      </c>
      <c r="J1953">
        <v>55.8</v>
      </c>
      <c r="K1953">
        <v>138.31560744783499</v>
      </c>
      <c r="L1953">
        <v>1.09583835511315E-2</v>
      </c>
      <c r="M1953">
        <v>6.34762543118139</v>
      </c>
      <c r="N1953">
        <v>26086</v>
      </c>
      <c r="O1953">
        <v>0.83061665721599098</v>
      </c>
      <c r="P1953">
        <v>0.16938334278400799</v>
      </c>
    </row>
    <row r="1954" spans="1:16" x14ac:dyDescent="0.25">
      <c r="A1954">
        <v>1</v>
      </c>
      <c r="B1954">
        <v>58032</v>
      </c>
      <c r="C1954" t="s">
        <v>13</v>
      </c>
      <c r="D1954" t="s">
        <v>14</v>
      </c>
      <c r="E1954" t="s">
        <v>44</v>
      </c>
      <c r="F1954" t="s">
        <v>45</v>
      </c>
      <c r="G1954" t="s">
        <v>19</v>
      </c>
      <c r="H1954">
        <v>0.25094976747841802</v>
      </c>
      <c r="I1954">
        <v>63.9</v>
      </c>
      <c r="J1954">
        <v>45.2</v>
      </c>
      <c r="K1954">
        <v>90.086844485597794</v>
      </c>
      <c r="L1954">
        <v>1.1883326176227201E-2</v>
      </c>
      <c r="M1954">
        <v>9.0505000381600205</v>
      </c>
      <c r="N1954">
        <v>61048</v>
      </c>
      <c r="O1954">
        <v>0.74905023252158098</v>
      </c>
      <c r="P1954">
        <v>0.25094976747841802</v>
      </c>
    </row>
    <row r="1955" spans="1:16" x14ac:dyDescent="0.25">
      <c r="A1955">
        <v>1</v>
      </c>
      <c r="B1955">
        <v>24093</v>
      </c>
      <c r="C1955" t="s">
        <v>21</v>
      </c>
      <c r="D1955" t="s">
        <v>54</v>
      </c>
      <c r="E1955" t="s">
        <v>21</v>
      </c>
      <c r="F1955" t="s">
        <v>89</v>
      </c>
      <c r="G1955" t="s">
        <v>15</v>
      </c>
      <c r="H1955">
        <v>0.119931524297923</v>
      </c>
      <c r="I1955">
        <v>81.099999999999994</v>
      </c>
      <c r="J1955">
        <v>55.8</v>
      </c>
      <c r="K1955">
        <v>210.059990570065</v>
      </c>
      <c r="L1955">
        <v>1.7652275910719301E-2</v>
      </c>
      <c r="M1955">
        <v>7.2438505395088697</v>
      </c>
      <c r="N1955">
        <v>23044</v>
      </c>
      <c r="O1955">
        <v>0.88006847570207603</v>
      </c>
      <c r="P1955">
        <v>0.119931524297923</v>
      </c>
    </row>
    <row r="1956" spans="1:16" x14ac:dyDescent="0.25">
      <c r="A1956">
        <v>1</v>
      </c>
      <c r="B1956">
        <v>23069</v>
      </c>
      <c r="C1956" t="s">
        <v>21</v>
      </c>
      <c r="D1956" t="s">
        <v>89</v>
      </c>
      <c r="E1956" t="s">
        <v>21</v>
      </c>
      <c r="F1956" t="s">
        <v>39</v>
      </c>
      <c r="G1956" t="s">
        <v>15</v>
      </c>
      <c r="H1956">
        <v>0.104836101095875</v>
      </c>
      <c r="I1956">
        <v>81.099999999999994</v>
      </c>
      <c r="J1956">
        <v>55.8</v>
      </c>
      <c r="K1956">
        <v>227.901345487637</v>
      </c>
      <c r="L1956">
        <v>1.8134333676549999E-2</v>
      </c>
      <c r="M1956">
        <v>8.21975596748862</v>
      </c>
      <c r="N1956">
        <v>26086</v>
      </c>
      <c r="O1956">
        <v>0.89516389890412396</v>
      </c>
      <c r="P1956">
        <v>0.104836101095875</v>
      </c>
    </row>
    <row r="1957" spans="1:16" x14ac:dyDescent="0.25">
      <c r="A1957">
        <v>1</v>
      </c>
      <c r="B1957">
        <v>23058</v>
      </c>
      <c r="C1957" t="s">
        <v>21</v>
      </c>
      <c r="D1957" t="s">
        <v>89</v>
      </c>
      <c r="E1957" t="s">
        <v>21</v>
      </c>
      <c r="F1957" t="s">
        <v>22</v>
      </c>
      <c r="G1957" t="s">
        <v>15</v>
      </c>
      <c r="H1957">
        <v>0.16308293392391801</v>
      </c>
      <c r="I1957">
        <v>81.099999999999994</v>
      </c>
      <c r="J1957">
        <v>55.8</v>
      </c>
      <c r="K1957">
        <v>151.45442334006799</v>
      </c>
      <c r="L1957">
        <v>1.1410532924043201E-2</v>
      </c>
      <c r="M1957">
        <v>5.4386404976105398</v>
      </c>
      <c r="N1957">
        <v>28060</v>
      </c>
      <c r="O1957">
        <v>0.83691706607608096</v>
      </c>
      <c r="P1957">
        <v>0.16308293392391801</v>
      </c>
    </row>
    <row r="1958" spans="1:16" x14ac:dyDescent="0.25">
      <c r="A1958">
        <v>1</v>
      </c>
      <c r="B1958">
        <v>47017</v>
      </c>
      <c r="C1958" t="s">
        <v>27</v>
      </c>
      <c r="D1958" t="s">
        <v>92</v>
      </c>
      <c r="E1958" t="s">
        <v>27</v>
      </c>
      <c r="F1958" t="s">
        <v>103</v>
      </c>
      <c r="G1958" t="s">
        <v>15</v>
      </c>
      <c r="H1958">
        <v>0.135260561843557</v>
      </c>
      <c r="I1958">
        <v>89.9</v>
      </c>
      <c r="J1958">
        <v>48.5</v>
      </c>
      <c r="K1958">
        <v>216.893027906589</v>
      </c>
      <c r="L1958">
        <v>2.7303685927434099E-2</v>
      </c>
      <c r="M1958">
        <v>18.6712516334442</v>
      </c>
      <c r="N1958">
        <v>46013</v>
      </c>
      <c r="O1958">
        <v>0.86473943815644205</v>
      </c>
      <c r="P1958">
        <v>0.135260561843557</v>
      </c>
    </row>
    <row r="1959" spans="1:16" x14ac:dyDescent="0.25">
      <c r="A1959">
        <v>1</v>
      </c>
      <c r="B1959">
        <v>75030</v>
      </c>
      <c r="C1959" t="s">
        <v>51</v>
      </c>
      <c r="D1959" t="s">
        <v>93</v>
      </c>
      <c r="E1959" t="s">
        <v>51</v>
      </c>
      <c r="F1959" t="s">
        <v>93</v>
      </c>
      <c r="G1959" t="s">
        <v>15</v>
      </c>
      <c r="H1959">
        <v>0.15953721081941699</v>
      </c>
      <c r="I1959">
        <v>61.4</v>
      </c>
      <c r="J1959">
        <v>28.6</v>
      </c>
      <c r="K1959">
        <v>247.406388439023</v>
      </c>
      <c r="L1959">
        <v>3.7174113402015402E-2</v>
      </c>
      <c r="M1959">
        <v>40.889978693423203</v>
      </c>
      <c r="N1959">
        <v>75035</v>
      </c>
      <c r="O1959">
        <v>0.84046278918058204</v>
      </c>
      <c r="P1959">
        <v>0.15953721081941699</v>
      </c>
    </row>
    <row r="1960" spans="1:16" x14ac:dyDescent="0.25">
      <c r="A1960">
        <v>1</v>
      </c>
      <c r="B1960">
        <v>73012</v>
      </c>
      <c r="C1960" t="s">
        <v>51</v>
      </c>
      <c r="D1960" t="s">
        <v>102</v>
      </c>
      <c r="E1960" t="s">
        <v>51</v>
      </c>
      <c r="F1960" t="s">
        <v>52</v>
      </c>
      <c r="G1960" t="s">
        <v>15</v>
      </c>
      <c r="H1960">
        <v>0.15810702057069301</v>
      </c>
      <c r="I1960">
        <v>61.4</v>
      </c>
      <c r="J1960">
        <v>28.6</v>
      </c>
      <c r="K1960">
        <v>258.77828799870002</v>
      </c>
      <c r="L1960">
        <v>6.04776530537455E-2</v>
      </c>
      <c r="M1960">
        <v>42.646059395295602</v>
      </c>
      <c r="N1960">
        <v>71029</v>
      </c>
      <c r="O1960">
        <v>0.84189297942930597</v>
      </c>
      <c r="P1960">
        <v>0.15810702057069301</v>
      </c>
    </row>
    <row r="1961" spans="1:16" x14ac:dyDescent="0.25">
      <c r="A1961">
        <v>1</v>
      </c>
      <c r="B1961">
        <v>36022</v>
      </c>
      <c r="C1961" t="s">
        <v>33</v>
      </c>
      <c r="D1961" t="s">
        <v>41</v>
      </c>
      <c r="E1961" t="s">
        <v>33</v>
      </c>
      <c r="F1961" t="s">
        <v>34</v>
      </c>
      <c r="G1961" t="s">
        <v>15</v>
      </c>
      <c r="H1961">
        <v>0.20398362580948401</v>
      </c>
      <c r="I1961">
        <v>81.5</v>
      </c>
      <c r="J1961">
        <v>51.5</v>
      </c>
      <c r="K1961">
        <v>107.642446077616</v>
      </c>
      <c r="L1961">
        <v>8.9390014710681795E-3</v>
      </c>
      <c r="M1961">
        <v>10.4729474365946</v>
      </c>
      <c r="N1961">
        <v>35027</v>
      </c>
      <c r="O1961">
        <v>0.79601637419051496</v>
      </c>
      <c r="P1961">
        <v>0.20398362580948401</v>
      </c>
    </row>
    <row r="1962" spans="1:16" x14ac:dyDescent="0.25">
      <c r="A1962">
        <v>1</v>
      </c>
      <c r="B1962">
        <v>64015</v>
      </c>
      <c r="C1962" t="s">
        <v>44</v>
      </c>
      <c r="D1962" t="s">
        <v>55</v>
      </c>
      <c r="E1962" t="s">
        <v>44</v>
      </c>
      <c r="F1962" t="s">
        <v>96</v>
      </c>
      <c r="G1962" t="s">
        <v>15</v>
      </c>
      <c r="H1962">
        <v>0.34517998771195002</v>
      </c>
      <c r="I1962">
        <v>39.6</v>
      </c>
      <c r="J1962">
        <v>25.5</v>
      </c>
      <c r="K1962">
        <v>92.819961481408797</v>
      </c>
      <c r="L1962">
        <v>1.42727728698788E-2</v>
      </c>
      <c r="M1962">
        <v>13.0692935534257</v>
      </c>
      <c r="N1962">
        <v>65135</v>
      </c>
      <c r="O1962">
        <v>0.65482001228804898</v>
      </c>
      <c r="P1962">
        <v>0.34517998771195002</v>
      </c>
    </row>
    <row r="1963" spans="1:16" x14ac:dyDescent="0.25">
      <c r="A1963">
        <v>1</v>
      </c>
      <c r="B1963">
        <v>8055</v>
      </c>
      <c r="C1963" t="s">
        <v>90</v>
      </c>
      <c r="D1963" t="s">
        <v>98</v>
      </c>
      <c r="E1963" t="s">
        <v>90</v>
      </c>
      <c r="F1963" t="s">
        <v>106</v>
      </c>
      <c r="G1963" t="s">
        <v>15</v>
      </c>
      <c r="H1963">
        <v>0.301277435070477</v>
      </c>
      <c r="I1963">
        <v>96.8</v>
      </c>
      <c r="J1963">
        <v>39.799999999999997</v>
      </c>
      <c r="K1963">
        <v>91.712778838065404</v>
      </c>
      <c r="L1963">
        <v>2.6642698097706599E-2</v>
      </c>
      <c r="M1963">
        <v>10.9711955004763</v>
      </c>
      <c r="N1963">
        <v>9049</v>
      </c>
      <c r="O1963">
        <v>0.69872256492952201</v>
      </c>
      <c r="P1963">
        <v>0.301277435070477</v>
      </c>
    </row>
    <row r="1964" spans="1:16" x14ac:dyDescent="0.25">
      <c r="A1964">
        <v>1</v>
      </c>
      <c r="B1964">
        <v>15146</v>
      </c>
      <c r="C1964" t="s">
        <v>24</v>
      </c>
      <c r="D1964" t="s">
        <v>60</v>
      </c>
      <c r="E1964" t="s">
        <v>24</v>
      </c>
      <c r="F1964" t="s">
        <v>25</v>
      </c>
      <c r="G1964" t="s">
        <v>15</v>
      </c>
      <c r="H1964">
        <v>0</v>
      </c>
      <c r="I1964">
        <v>95.7</v>
      </c>
      <c r="J1964">
        <v>42.9</v>
      </c>
      <c r="K1964">
        <v>440.56949061981697</v>
      </c>
      <c r="L1964">
        <v>1.9839703875317499E-2</v>
      </c>
      <c r="M1964">
        <v>29.9884982881218</v>
      </c>
      <c r="N1964">
        <v>12092</v>
      </c>
      <c r="O1964">
        <v>1</v>
      </c>
      <c r="P1964">
        <v>0</v>
      </c>
    </row>
    <row r="1965" spans="1:16" x14ac:dyDescent="0.25">
      <c r="A1965">
        <v>1</v>
      </c>
      <c r="B1965">
        <v>30129</v>
      </c>
      <c r="C1965" t="s">
        <v>58</v>
      </c>
      <c r="D1965" t="s">
        <v>59</v>
      </c>
      <c r="E1965" t="s">
        <v>36</v>
      </c>
      <c r="F1965" t="s">
        <v>113</v>
      </c>
      <c r="G1965" t="s">
        <v>19</v>
      </c>
      <c r="H1965">
        <v>0.17411598011063101</v>
      </c>
      <c r="I1965">
        <v>120.8</v>
      </c>
      <c r="J1965">
        <v>49</v>
      </c>
      <c r="K1965">
        <v>214.123127726869</v>
      </c>
      <c r="L1965">
        <v>8.1915126756872195E-2</v>
      </c>
      <c r="M1965">
        <v>19.821176359892</v>
      </c>
      <c r="N1965">
        <v>67025</v>
      </c>
      <c r="O1965">
        <v>0.82588401988936799</v>
      </c>
      <c r="P1965">
        <v>0.17411598011063101</v>
      </c>
    </row>
    <row r="1966" spans="1:16" x14ac:dyDescent="0.25">
      <c r="A1966">
        <v>1</v>
      </c>
      <c r="B1966">
        <v>30039</v>
      </c>
      <c r="C1966" t="s">
        <v>58</v>
      </c>
      <c r="D1966" t="s">
        <v>59</v>
      </c>
      <c r="E1966" t="s">
        <v>21</v>
      </c>
      <c r="F1966" t="s">
        <v>39</v>
      </c>
      <c r="G1966" t="s">
        <v>19</v>
      </c>
      <c r="H1966">
        <v>0.19840794830699901</v>
      </c>
      <c r="I1966">
        <v>120.8</v>
      </c>
      <c r="J1966">
        <v>49</v>
      </c>
      <c r="K1966">
        <v>186.74571036635101</v>
      </c>
      <c r="L1966">
        <v>7.3541509123608004E-2</v>
      </c>
      <c r="M1966">
        <v>16.6336775617978</v>
      </c>
      <c r="N1966">
        <v>26044</v>
      </c>
      <c r="O1966">
        <v>0.80159205169300096</v>
      </c>
      <c r="P1966">
        <v>0.19840794830699901</v>
      </c>
    </row>
    <row r="1967" spans="1:16" x14ac:dyDescent="0.25">
      <c r="A1967">
        <v>1</v>
      </c>
      <c r="B1967">
        <v>45011</v>
      </c>
      <c r="C1967" t="s">
        <v>27</v>
      </c>
      <c r="D1967" t="s">
        <v>95</v>
      </c>
      <c r="E1967" t="s">
        <v>27</v>
      </c>
      <c r="F1967" t="s">
        <v>110</v>
      </c>
      <c r="G1967" t="s">
        <v>15</v>
      </c>
      <c r="H1967">
        <v>0.19068785953530701</v>
      </c>
      <c r="I1967">
        <v>89.9</v>
      </c>
      <c r="J1967">
        <v>48.5</v>
      </c>
      <c r="K1967">
        <v>158.17309414911099</v>
      </c>
      <c r="L1967">
        <v>2.0358730259970301E-2</v>
      </c>
      <c r="M1967">
        <v>12.582142911506301</v>
      </c>
      <c r="N1967">
        <v>52032</v>
      </c>
      <c r="O1967">
        <v>0.80931214046469202</v>
      </c>
      <c r="P1967">
        <v>0.19068785953530701</v>
      </c>
    </row>
    <row r="1968" spans="1:16" x14ac:dyDescent="0.25">
      <c r="A1968">
        <v>1</v>
      </c>
      <c r="B1968">
        <v>12026</v>
      </c>
      <c r="C1968" t="s">
        <v>24</v>
      </c>
      <c r="D1968" t="s">
        <v>25</v>
      </c>
      <c r="E1968" t="s">
        <v>24</v>
      </c>
      <c r="F1968" t="s">
        <v>56</v>
      </c>
      <c r="G1968" t="s">
        <v>15</v>
      </c>
      <c r="H1968">
        <v>2.0989717605626901E-2</v>
      </c>
      <c r="I1968">
        <v>95.7</v>
      </c>
      <c r="J1968">
        <v>42.9</v>
      </c>
      <c r="K1968">
        <v>392.414042711273</v>
      </c>
      <c r="L1968">
        <v>1.7714333712724899E-2</v>
      </c>
      <c r="M1968">
        <v>26.733394161523801</v>
      </c>
      <c r="N1968">
        <v>20030</v>
      </c>
      <c r="O1968">
        <v>0.97901028239437204</v>
      </c>
      <c r="P1968">
        <v>2.0989717605626901E-2</v>
      </c>
    </row>
    <row r="1969" spans="1:16" x14ac:dyDescent="0.25">
      <c r="A1969">
        <v>1</v>
      </c>
      <c r="B1969">
        <v>47009</v>
      </c>
      <c r="C1969" t="s">
        <v>27</v>
      </c>
      <c r="D1969" t="s">
        <v>92</v>
      </c>
      <c r="E1969" t="s">
        <v>27</v>
      </c>
      <c r="F1969" t="s">
        <v>71</v>
      </c>
      <c r="G1969" t="s">
        <v>15</v>
      </c>
      <c r="H1969">
        <v>0.1033925287259</v>
      </c>
      <c r="I1969">
        <v>89.9</v>
      </c>
      <c r="J1969">
        <v>48.5</v>
      </c>
      <c r="K1969">
        <v>253.46210584696101</v>
      </c>
      <c r="L1969">
        <v>3.0602270005903001E-2</v>
      </c>
      <c r="M1969">
        <v>21.383031790091</v>
      </c>
      <c r="N1969">
        <v>48017</v>
      </c>
      <c r="O1969">
        <v>0.89660747127409901</v>
      </c>
      <c r="P1969">
        <v>0.1033925287259</v>
      </c>
    </row>
    <row r="1970" spans="1:16" x14ac:dyDescent="0.25">
      <c r="A1970">
        <v>1</v>
      </c>
      <c r="B1970">
        <v>102047</v>
      </c>
      <c r="C1970" t="s">
        <v>62</v>
      </c>
      <c r="D1970" t="s">
        <v>63</v>
      </c>
      <c r="E1970" t="s">
        <v>62</v>
      </c>
      <c r="F1970" t="s">
        <v>67</v>
      </c>
      <c r="G1970" t="s">
        <v>15</v>
      </c>
      <c r="H1970">
        <v>0.22076225151707099</v>
      </c>
      <c r="I1970">
        <v>20.8</v>
      </c>
      <c r="J1970">
        <v>27.8</v>
      </c>
      <c r="K1970">
        <v>309.97139364301898</v>
      </c>
      <c r="L1970">
        <v>0.264642703714143</v>
      </c>
      <c r="M1970">
        <v>38.417575470679701</v>
      </c>
      <c r="N1970">
        <v>78045</v>
      </c>
      <c r="O1970">
        <v>0.77923774848292804</v>
      </c>
      <c r="P1970">
        <v>0.22076225151707099</v>
      </c>
    </row>
    <row r="1971" spans="1:16" x14ac:dyDescent="0.25">
      <c r="A1971">
        <v>1</v>
      </c>
      <c r="B1971">
        <v>15200</v>
      </c>
      <c r="C1971" t="s">
        <v>24</v>
      </c>
      <c r="D1971" t="s">
        <v>60</v>
      </c>
      <c r="E1971" t="s">
        <v>24</v>
      </c>
      <c r="F1971" t="s">
        <v>53</v>
      </c>
      <c r="G1971" t="s">
        <v>15</v>
      </c>
      <c r="H1971">
        <v>8.7133298563006698E-3</v>
      </c>
      <c r="I1971">
        <v>95.7</v>
      </c>
      <c r="J1971">
        <v>42.9</v>
      </c>
      <c r="K1971">
        <v>406.34957583045201</v>
      </c>
      <c r="L1971">
        <v>1.8335430654751499E-2</v>
      </c>
      <c r="M1971">
        <v>27.703259195889501</v>
      </c>
      <c r="N1971">
        <v>18182</v>
      </c>
      <c r="O1971">
        <v>0.99128667014369898</v>
      </c>
      <c r="P1971">
        <v>8.7133298563006802E-3</v>
      </c>
    </row>
    <row r="1972" spans="1:16" x14ac:dyDescent="0.25">
      <c r="A1972">
        <v>1</v>
      </c>
      <c r="B1972">
        <v>63084</v>
      </c>
      <c r="C1972" t="s">
        <v>44</v>
      </c>
      <c r="D1972" t="s">
        <v>78</v>
      </c>
      <c r="E1972" t="s">
        <v>21</v>
      </c>
      <c r="F1972" t="s">
        <v>22</v>
      </c>
      <c r="G1972" t="s">
        <v>19</v>
      </c>
      <c r="H1972">
        <v>0.16886638556936201</v>
      </c>
      <c r="I1972">
        <v>39.6</v>
      </c>
      <c r="J1972">
        <v>25.5</v>
      </c>
      <c r="K1972">
        <v>255.914997301966</v>
      </c>
      <c r="L1972">
        <v>3.9904643928406001E-2</v>
      </c>
      <c r="M1972">
        <v>38.700947986526202</v>
      </c>
      <c r="N1972">
        <v>28001</v>
      </c>
      <c r="O1972">
        <v>0.83113361443063705</v>
      </c>
      <c r="P1972">
        <v>0.16886638556936201</v>
      </c>
    </row>
    <row r="1973" spans="1:16" x14ac:dyDescent="0.25">
      <c r="A1973">
        <v>1</v>
      </c>
      <c r="B1973">
        <v>56059</v>
      </c>
      <c r="C1973" t="s">
        <v>13</v>
      </c>
      <c r="D1973" t="s">
        <v>20</v>
      </c>
      <c r="E1973" t="s">
        <v>13</v>
      </c>
      <c r="F1973" t="s">
        <v>14</v>
      </c>
      <c r="G1973" t="s">
        <v>15</v>
      </c>
      <c r="H1973">
        <v>0.30141002537094103</v>
      </c>
      <c r="I1973">
        <v>63.9</v>
      </c>
      <c r="J1973">
        <v>45.2</v>
      </c>
      <c r="K1973">
        <v>30.547481141115899</v>
      </c>
      <c r="L1973">
        <v>2.64875899382635E-3</v>
      </c>
      <c r="M1973">
        <v>4.4614567177710702</v>
      </c>
      <c r="N1973">
        <v>58091</v>
      </c>
      <c r="O1973">
        <v>0.69858997462905803</v>
      </c>
      <c r="P1973">
        <v>0.30141002537094103</v>
      </c>
    </row>
    <row r="1974" spans="1:16" x14ac:dyDescent="0.25">
      <c r="A1974">
        <v>1</v>
      </c>
      <c r="B1974">
        <v>50029</v>
      </c>
      <c r="C1974" t="s">
        <v>27</v>
      </c>
      <c r="D1974" t="s">
        <v>85</v>
      </c>
      <c r="E1974" t="s">
        <v>27</v>
      </c>
      <c r="F1974" t="s">
        <v>71</v>
      </c>
      <c r="G1974" t="s">
        <v>15</v>
      </c>
      <c r="H1974">
        <v>0.12692266278726999</v>
      </c>
      <c r="I1974">
        <v>89.9</v>
      </c>
      <c r="J1974">
        <v>48.5</v>
      </c>
      <c r="K1974">
        <v>230.797981944935</v>
      </c>
      <c r="L1974">
        <v>2.76552669514156E-2</v>
      </c>
      <c r="M1974">
        <v>18.257744167223901</v>
      </c>
      <c r="N1974">
        <v>48014</v>
      </c>
      <c r="O1974">
        <v>0.87307733721272895</v>
      </c>
      <c r="P1974">
        <v>0.12692266278726999</v>
      </c>
    </row>
    <row r="1975" spans="1:16" x14ac:dyDescent="0.25">
      <c r="A1975">
        <v>1</v>
      </c>
      <c r="B1975">
        <v>12013</v>
      </c>
      <c r="C1975" t="s">
        <v>24</v>
      </c>
      <c r="D1975" t="s">
        <v>25</v>
      </c>
      <c r="E1975" t="s">
        <v>21</v>
      </c>
      <c r="F1975" t="s">
        <v>89</v>
      </c>
      <c r="G1975" t="s">
        <v>19</v>
      </c>
      <c r="H1975">
        <v>0.10865326144167101</v>
      </c>
      <c r="I1975">
        <v>95.7</v>
      </c>
      <c r="J1975">
        <v>42.9</v>
      </c>
      <c r="K1975">
        <v>292.56672526433402</v>
      </c>
      <c r="L1975">
        <v>1.3345365910080099E-2</v>
      </c>
      <c r="M1975">
        <v>19.899322575008199</v>
      </c>
      <c r="N1975">
        <v>23052</v>
      </c>
      <c r="O1975">
        <v>0.89134673855832802</v>
      </c>
      <c r="P1975">
        <v>0.10865326144167101</v>
      </c>
    </row>
    <row r="1976" spans="1:16" x14ac:dyDescent="0.25">
      <c r="A1976">
        <v>1</v>
      </c>
      <c r="B1976">
        <v>35024</v>
      </c>
      <c r="C1976" t="s">
        <v>33</v>
      </c>
      <c r="D1976" t="s">
        <v>34</v>
      </c>
      <c r="E1976" t="s">
        <v>33</v>
      </c>
      <c r="F1976" t="s">
        <v>42</v>
      </c>
      <c r="G1976" t="s">
        <v>15</v>
      </c>
      <c r="H1976">
        <v>0.20532799093919099</v>
      </c>
      <c r="I1976">
        <v>81.5</v>
      </c>
      <c r="J1976">
        <v>51.5</v>
      </c>
      <c r="K1976">
        <v>105.406512482914</v>
      </c>
      <c r="L1976">
        <v>9.7948285467956992E-3</v>
      </c>
      <c r="M1976">
        <v>10.694149039710901</v>
      </c>
      <c r="N1976">
        <v>38008</v>
      </c>
      <c r="O1976">
        <v>0.79467200906080804</v>
      </c>
      <c r="P1976">
        <v>0.20532799093919099</v>
      </c>
    </row>
    <row r="1977" spans="1:16" x14ac:dyDescent="0.25">
      <c r="A1977">
        <v>1</v>
      </c>
      <c r="B1977">
        <v>54013</v>
      </c>
      <c r="C1977" t="s">
        <v>47</v>
      </c>
      <c r="D1977" t="s">
        <v>49</v>
      </c>
      <c r="E1977" t="s">
        <v>47</v>
      </c>
      <c r="F1977" t="s">
        <v>48</v>
      </c>
      <c r="G1977" t="s">
        <v>15</v>
      </c>
      <c r="H1977">
        <v>0.26035431437871798</v>
      </c>
      <c r="I1977">
        <v>84.4</v>
      </c>
      <c r="J1977">
        <v>56.3</v>
      </c>
      <c r="K1977">
        <v>42.221930023340597</v>
      </c>
      <c r="L1977">
        <v>3.2710710802229301E-2</v>
      </c>
      <c r="M1977">
        <v>1.5016984221146299</v>
      </c>
      <c r="N1977">
        <v>55022</v>
      </c>
      <c r="O1977">
        <v>0.73964568562128097</v>
      </c>
      <c r="P1977">
        <v>0.26035431437871798</v>
      </c>
    </row>
    <row r="1978" spans="1:16" x14ac:dyDescent="0.25">
      <c r="A1978">
        <v>1</v>
      </c>
      <c r="B1978">
        <v>22205</v>
      </c>
      <c r="C1978" t="s">
        <v>72</v>
      </c>
      <c r="D1978" t="s">
        <v>74</v>
      </c>
      <c r="E1978" t="s">
        <v>72</v>
      </c>
      <c r="F1978" t="s">
        <v>73</v>
      </c>
      <c r="G1978" t="s">
        <v>15</v>
      </c>
      <c r="H1978">
        <v>7.6473806070602002E-2</v>
      </c>
      <c r="I1978">
        <v>47.5</v>
      </c>
      <c r="J1978">
        <v>60.4</v>
      </c>
      <c r="K1978">
        <v>273.63863905639198</v>
      </c>
      <c r="L1978">
        <v>0.138519407504445</v>
      </c>
      <c r="M1978">
        <v>12.120495904209999</v>
      </c>
      <c r="N1978">
        <v>21051</v>
      </c>
      <c r="O1978">
        <v>0.92352619392939705</v>
      </c>
      <c r="P1978">
        <v>7.6473806070602002E-2</v>
      </c>
    </row>
    <row r="1979" spans="1:16" x14ac:dyDescent="0.25">
      <c r="A1979">
        <v>1</v>
      </c>
      <c r="B1979">
        <v>96062</v>
      </c>
      <c r="C1979" t="s">
        <v>31</v>
      </c>
      <c r="D1979" t="s">
        <v>65</v>
      </c>
      <c r="E1979" t="s">
        <v>31</v>
      </c>
      <c r="F1979" t="s">
        <v>65</v>
      </c>
      <c r="G1979" t="s">
        <v>15</v>
      </c>
      <c r="H1979">
        <v>0.20171339154639001</v>
      </c>
      <c r="I1979">
        <v>106.2</v>
      </c>
      <c r="J1979">
        <v>46.2</v>
      </c>
      <c r="K1979">
        <v>154.77416003145899</v>
      </c>
      <c r="L1979">
        <v>1.7852393468811199E-2</v>
      </c>
      <c r="M1979">
        <v>16.831963832456999</v>
      </c>
      <c r="N1979">
        <v>96047</v>
      </c>
      <c r="O1979">
        <v>0.79828660845360999</v>
      </c>
      <c r="P1979">
        <v>0.20171339154639001</v>
      </c>
    </row>
    <row r="1980" spans="1:16" x14ac:dyDescent="0.25">
      <c r="A1980">
        <v>1</v>
      </c>
      <c r="B1980">
        <v>1294</v>
      </c>
      <c r="C1980" t="s">
        <v>31</v>
      </c>
      <c r="D1980" t="s">
        <v>43</v>
      </c>
      <c r="E1980" t="s">
        <v>31</v>
      </c>
      <c r="F1980" t="s">
        <v>77</v>
      </c>
      <c r="G1980" t="s">
        <v>15</v>
      </c>
      <c r="H1980">
        <v>0.14459288383235999</v>
      </c>
      <c r="I1980">
        <v>106.2</v>
      </c>
      <c r="J1980">
        <v>46.2</v>
      </c>
      <c r="K1980">
        <v>211.605465676916</v>
      </c>
      <c r="L1980">
        <v>2.3989960029028201E-2</v>
      </c>
      <c r="M1980">
        <v>23.8120945353539</v>
      </c>
      <c r="N1980">
        <v>3065</v>
      </c>
      <c r="O1980">
        <v>0.85540711616763898</v>
      </c>
      <c r="P1980">
        <v>0.14459288383235999</v>
      </c>
    </row>
    <row r="1981" spans="1:16" x14ac:dyDescent="0.25">
      <c r="A1981">
        <v>1</v>
      </c>
      <c r="B1981">
        <v>6115</v>
      </c>
      <c r="C1981" t="s">
        <v>31</v>
      </c>
      <c r="D1981" t="s">
        <v>32</v>
      </c>
      <c r="E1981" t="s">
        <v>31</v>
      </c>
      <c r="F1981" t="s">
        <v>32</v>
      </c>
      <c r="G1981" t="s">
        <v>15</v>
      </c>
      <c r="H1981">
        <v>0.173227357377191</v>
      </c>
      <c r="I1981">
        <v>106.2</v>
      </c>
      <c r="J1981">
        <v>46.2</v>
      </c>
      <c r="K1981">
        <v>184.09007971724901</v>
      </c>
      <c r="L1981">
        <v>2.13277051680997E-2</v>
      </c>
      <c r="M1981">
        <v>20.151213738575901</v>
      </c>
      <c r="N1981">
        <v>6003</v>
      </c>
      <c r="O1981">
        <v>0.82677264262280803</v>
      </c>
      <c r="P1981">
        <v>0.173227357377191</v>
      </c>
    </row>
    <row r="1982" spans="1:16" x14ac:dyDescent="0.25">
      <c r="A1982">
        <v>1</v>
      </c>
      <c r="B1982">
        <v>64086</v>
      </c>
      <c r="C1982" t="s">
        <v>44</v>
      </c>
      <c r="D1982" t="s">
        <v>55</v>
      </c>
      <c r="E1982" t="s">
        <v>44</v>
      </c>
      <c r="F1982" t="s">
        <v>99</v>
      </c>
      <c r="G1982" t="s">
        <v>15</v>
      </c>
      <c r="H1982">
        <v>0.189153836827263</v>
      </c>
      <c r="I1982">
        <v>39.6</v>
      </c>
      <c r="J1982">
        <v>25.5</v>
      </c>
      <c r="K1982">
        <v>243.163050454098</v>
      </c>
      <c r="L1982">
        <v>3.8742622375517198E-2</v>
      </c>
      <c r="M1982">
        <v>34.621021571353801</v>
      </c>
      <c r="N1982">
        <v>62074</v>
      </c>
      <c r="O1982">
        <v>0.81084616317273595</v>
      </c>
      <c r="P1982">
        <v>0.189153836827263</v>
      </c>
    </row>
    <row r="1983" spans="1:16" x14ac:dyDescent="0.25">
      <c r="A1983">
        <v>1</v>
      </c>
      <c r="B1983">
        <v>28003</v>
      </c>
      <c r="C1983" t="s">
        <v>21</v>
      </c>
      <c r="D1983" t="s">
        <v>22</v>
      </c>
      <c r="E1983" t="s">
        <v>21</v>
      </c>
      <c r="F1983" t="s">
        <v>84</v>
      </c>
      <c r="G1983" t="s">
        <v>15</v>
      </c>
      <c r="H1983">
        <v>8.0245269162661295E-2</v>
      </c>
      <c r="I1983">
        <v>81.099999999999994</v>
      </c>
      <c r="J1983">
        <v>55.8</v>
      </c>
      <c r="K1983">
        <v>259.53329054907601</v>
      </c>
      <c r="L1983">
        <v>2.10845191218237E-2</v>
      </c>
      <c r="M1983">
        <v>9.5664075026003896</v>
      </c>
      <c r="N1983">
        <v>25021</v>
      </c>
      <c r="O1983">
        <v>0.91975473083733805</v>
      </c>
      <c r="P1983">
        <v>8.0245269162661406E-2</v>
      </c>
    </row>
    <row r="1984" spans="1:16" x14ac:dyDescent="0.25">
      <c r="A1984">
        <v>1</v>
      </c>
      <c r="B1984">
        <v>57021</v>
      </c>
      <c r="C1984" t="s">
        <v>13</v>
      </c>
      <c r="D1984" t="s">
        <v>111</v>
      </c>
      <c r="E1984" t="s">
        <v>13</v>
      </c>
      <c r="F1984" t="s">
        <v>14</v>
      </c>
      <c r="G1984" t="s">
        <v>15</v>
      </c>
      <c r="H1984">
        <v>0.25424060419456701</v>
      </c>
      <c r="I1984">
        <v>63.9</v>
      </c>
      <c r="J1984">
        <v>45.2</v>
      </c>
      <c r="K1984">
        <v>85.831235860627601</v>
      </c>
      <c r="L1984">
        <v>1.14472426481132E-2</v>
      </c>
      <c r="M1984">
        <v>8.8686039637753904</v>
      </c>
      <c r="N1984">
        <v>58091</v>
      </c>
      <c r="O1984">
        <v>0.74575939580543205</v>
      </c>
      <c r="P1984">
        <v>0.25424060419456701</v>
      </c>
    </row>
    <row r="1985" spans="1:16" x14ac:dyDescent="0.25">
      <c r="A1985">
        <v>1</v>
      </c>
      <c r="B1985">
        <v>72029</v>
      </c>
      <c r="C1985" t="s">
        <v>51</v>
      </c>
      <c r="D1985" t="s">
        <v>75</v>
      </c>
      <c r="E1985" t="s">
        <v>51</v>
      </c>
      <c r="F1985" t="s">
        <v>75</v>
      </c>
      <c r="G1985" t="s">
        <v>15</v>
      </c>
      <c r="H1985">
        <v>0.23437858889079899</v>
      </c>
      <c r="I1985">
        <v>61.4</v>
      </c>
      <c r="J1985">
        <v>28.6</v>
      </c>
      <c r="K1985">
        <v>219.83800470443799</v>
      </c>
      <c r="L1985">
        <v>5.7825879026343001E-2</v>
      </c>
      <c r="M1985">
        <v>25.451576369380899</v>
      </c>
      <c r="N1985">
        <v>72019</v>
      </c>
      <c r="O1985">
        <v>0.76562141110920101</v>
      </c>
      <c r="P1985">
        <v>0.23437858889079899</v>
      </c>
    </row>
    <row r="1986" spans="1:16" x14ac:dyDescent="0.25">
      <c r="A1986">
        <v>1</v>
      </c>
      <c r="B1986">
        <v>66006</v>
      </c>
      <c r="C1986" t="s">
        <v>36</v>
      </c>
      <c r="D1986" t="s">
        <v>38</v>
      </c>
      <c r="E1986" t="s">
        <v>36</v>
      </c>
      <c r="F1986" t="s">
        <v>113</v>
      </c>
      <c r="G1986" t="s">
        <v>15</v>
      </c>
      <c r="H1986">
        <v>0.28336293331759899</v>
      </c>
      <c r="I1986">
        <v>42.4</v>
      </c>
      <c r="J1986">
        <v>43.1</v>
      </c>
      <c r="K1986">
        <v>66.829555653849297</v>
      </c>
      <c r="L1986">
        <v>2.69058582385047E-2</v>
      </c>
      <c r="M1986">
        <v>6.6523640159718704</v>
      </c>
      <c r="N1986">
        <v>67025</v>
      </c>
      <c r="O1986">
        <v>0.71663706668240001</v>
      </c>
      <c r="P1986">
        <v>0.28336293331759899</v>
      </c>
    </row>
    <row r="1987" spans="1:16" x14ac:dyDescent="0.25">
      <c r="A1987">
        <v>1</v>
      </c>
      <c r="B1987">
        <v>16173</v>
      </c>
      <c r="C1987" t="s">
        <v>24</v>
      </c>
      <c r="D1987" t="s">
        <v>66</v>
      </c>
      <c r="E1987" t="s">
        <v>24</v>
      </c>
      <c r="F1987" t="s">
        <v>60</v>
      </c>
      <c r="G1987" t="s">
        <v>15</v>
      </c>
      <c r="H1987">
        <v>3.2045428810159399E-2</v>
      </c>
      <c r="I1987">
        <v>95.7</v>
      </c>
      <c r="J1987">
        <v>42.9</v>
      </c>
      <c r="K1987">
        <v>375.52221142250698</v>
      </c>
      <c r="L1987">
        <v>1.6699548705451799E-2</v>
      </c>
      <c r="M1987">
        <v>26.818873523507499</v>
      </c>
      <c r="N1987">
        <v>15192</v>
      </c>
      <c r="O1987">
        <v>0.96795457118983996</v>
      </c>
      <c r="P1987">
        <v>3.2045428810159302E-2</v>
      </c>
    </row>
    <row r="1988" spans="1:16" x14ac:dyDescent="0.25">
      <c r="A1988">
        <v>1</v>
      </c>
      <c r="B1988">
        <v>71048</v>
      </c>
      <c r="C1988" t="s">
        <v>51</v>
      </c>
      <c r="D1988" t="s">
        <v>52</v>
      </c>
      <c r="E1988" t="s">
        <v>16</v>
      </c>
      <c r="F1988" t="s">
        <v>83</v>
      </c>
      <c r="G1988" t="s">
        <v>19</v>
      </c>
      <c r="H1988">
        <v>0.39081489407048398</v>
      </c>
      <c r="I1988">
        <v>61.4</v>
      </c>
      <c r="J1988">
        <v>28.6</v>
      </c>
      <c r="K1988">
        <v>32.429745810793399</v>
      </c>
      <c r="L1988">
        <v>4.8195400066924901E-3</v>
      </c>
      <c r="M1988">
        <v>7.7325159151717502</v>
      </c>
      <c r="N1988">
        <v>41044</v>
      </c>
      <c r="O1988">
        <v>0.60918510592951503</v>
      </c>
      <c r="P1988">
        <v>0.39081489407048398</v>
      </c>
    </row>
    <row r="1989" spans="1:16" x14ac:dyDescent="0.25">
      <c r="A1989">
        <v>1</v>
      </c>
      <c r="B1989">
        <v>94021</v>
      </c>
      <c r="C1989" t="s">
        <v>115</v>
      </c>
      <c r="D1989" t="s">
        <v>119</v>
      </c>
      <c r="E1989" t="s">
        <v>115</v>
      </c>
      <c r="F1989" t="s">
        <v>116</v>
      </c>
      <c r="G1989" t="s">
        <v>15</v>
      </c>
      <c r="H1989">
        <v>0.41609242482782</v>
      </c>
      <c r="I1989">
        <v>28.5</v>
      </c>
      <c r="J1989">
        <v>27.6</v>
      </c>
      <c r="K1989">
        <v>20.568410938849599</v>
      </c>
      <c r="L1989">
        <v>3.3151377477931399E-2</v>
      </c>
      <c r="M1989">
        <v>3.0387449980757699</v>
      </c>
      <c r="N1989">
        <v>70003</v>
      </c>
      <c r="O1989">
        <v>0.58390757517217895</v>
      </c>
      <c r="P1989">
        <v>0.41609242482782</v>
      </c>
    </row>
    <row r="1990" spans="1:16" x14ac:dyDescent="0.25">
      <c r="A1990">
        <v>1</v>
      </c>
      <c r="B1990">
        <v>30010</v>
      </c>
      <c r="C1990" t="s">
        <v>58</v>
      </c>
      <c r="D1990" t="s">
        <v>59</v>
      </c>
      <c r="E1990" t="s">
        <v>58</v>
      </c>
      <c r="F1990" t="s">
        <v>59</v>
      </c>
      <c r="G1990" t="s">
        <v>15</v>
      </c>
      <c r="H1990">
        <v>0.178218930450459</v>
      </c>
      <c r="I1990">
        <v>120.8</v>
      </c>
      <c r="J1990">
        <v>49</v>
      </c>
      <c r="K1990">
        <v>202.70414140680199</v>
      </c>
      <c r="L1990">
        <v>7.4952071569281103E-2</v>
      </c>
      <c r="M1990">
        <v>19.956847633333901</v>
      </c>
      <c r="N1990">
        <v>30070</v>
      </c>
      <c r="O1990">
        <v>0.82178106954954</v>
      </c>
      <c r="P1990">
        <v>0.178218930450459</v>
      </c>
    </row>
    <row r="1991" spans="1:16" x14ac:dyDescent="0.25">
      <c r="A1991">
        <v>1</v>
      </c>
      <c r="B1991">
        <v>48017</v>
      </c>
      <c r="C1991" t="s">
        <v>27</v>
      </c>
      <c r="D1991" t="s">
        <v>71</v>
      </c>
      <c r="E1991" t="s">
        <v>27</v>
      </c>
      <c r="F1991" t="s">
        <v>110</v>
      </c>
      <c r="G1991" t="s">
        <v>15</v>
      </c>
      <c r="H1991">
        <v>0.103186173414497</v>
      </c>
      <c r="I1991">
        <v>89.9</v>
      </c>
      <c r="J1991">
        <v>48.5</v>
      </c>
      <c r="K1991">
        <v>259.68236287620402</v>
      </c>
      <c r="L1991">
        <v>3.2727168376386097E-2</v>
      </c>
      <c r="M1991">
        <v>20.331428990167399</v>
      </c>
      <c r="N1991">
        <v>52016</v>
      </c>
      <c r="O1991">
        <v>0.89681382658550202</v>
      </c>
      <c r="P1991">
        <v>0.103186173414497</v>
      </c>
    </row>
    <row r="1992" spans="1:16" x14ac:dyDescent="0.25">
      <c r="A1992">
        <v>1</v>
      </c>
      <c r="B1992">
        <v>34027</v>
      </c>
      <c r="C1992" t="s">
        <v>33</v>
      </c>
      <c r="D1992" t="s">
        <v>50</v>
      </c>
      <c r="E1992" t="s">
        <v>33</v>
      </c>
      <c r="F1992" t="s">
        <v>34</v>
      </c>
      <c r="G1992" t="s">
        <v>15</v>
      </c>
      <c r="H1992">
        <v>0.16392860657414199</v>
      </c>
      <c r="I1992">
        <v>81.5</v>
      </c>
      <c r="J1992">
        <v>51.5</v>
      </c>
      <c r="K1992">
        <v>145.153745436344</v>
      </c>
      <c r="L1992">
        <v>1.33912469732055E-2</v>
      </c>
      <c r="M1992">
        <v>15.951988438102401</v>
      </c>
      <c r="N1992">
        <v>35033</v>
      </c>
      <c r="O1992">
        <v>0.83607139342585701</v>
      </c>
      <c r="P1992">
        <v>0.16392860657414199</v>
      </c>
    </row>
    <row r="1993" spans="1:16" x14ac:dyDescent="0.25">
      <c r="A1993">
        <v>1</v>
      </c>
      <c r="B1993">
        <v>23091</v>
      </c>
      <c r="C1993" t="s">
        <v>21</v>
      </c>
      <c r="D1993" t="s">
        <v>89</v>
      </c>
      <c r="E1993" t="s">
        <v>33</v>
      </c>
      <c r="F1993" t="s">
        <v>79</v>
      </c>
      <c r="G1993" t="s">
        <v>19</v>
      </c>
      <c r="H1993">
        <v>0.13992226272942501</v>
      </c>
      <c r="I1993">
        <v>81.099999999999994</v>
      </c>
      <c r="J1993">
        <v>55.8</v>
      </c>
      <c r="K1993">
        <v>182.100145370402</v>
      </c>
      <c r="L1993">
        <v>1.4016148386533801E-2</v>
      </c>
      <c r="M1993">
        <v>6.4736238373197699</v>
      </c>
      <c r="N1993">
        <v>37022</v>
      </c>
      <c r="O1993">
        <v>0.86007773727057402</v>
      </c>
      <c r="P1993">
        <v>0.13992226272942501</v>
      </c>
    </row>
    <row r="1994" spans="1:16" x14ac:dyDescent="0.25">
      <c r="A1994">
        <v>1</v>
      </c>
      <c r="B1994">
        <v>52009</v>
      </c>
      <c r="C1994" t="s">
        <v>27</v>
      </c>
      <c r="D1994" t="s">
        <v>110</v>
      </c>
      <c r="E1994" t="s">
        <v>27</v>
      </c>
      <c r="F1994" t="s">
        <v>70</v>
      </c>
      <c r="G1994" t="s">
        <v>15</v>
      </c>
      <c r="H1994">
        <v>0.30821355787203902</v>
      </c>
      <c r="I1994">
        <v>89.9</v>
      </c>
      <c r="J1994">
        <v>48.5</v>
      </c>
      <c r="K1994">
        <v>27.079993853409</v>
      </c>
      <c r="L1994">
        <v>3.9274678520943001E-3</v>
      </c>
      <c r="M1994">
        <v>0.95208903292834801</v>
      </c>
      <c r="N1994">
        <v>51002</v>
      </c>
      <c r="O1994">
        <v>0.69178644212796003</v>
      </c>
      <c r="P1994">
        <v>0.30821355787203902</v>
      </c>
    </row>
    <row r="1995" spans="1:16" x14ac:dyDescent="0.25">
      <c r="A1995">
        <v>1</v>
      </c>
      <c r="B1995">
        <v>59027</v>
      </c>
      <c r="C1995" t="s">
        <v>13</v>
      </c>
      <c r="D1995" t="s">
        <v>18</v>
      </c>
      <c r="E1995" t="s">
        <v>13</v>
      </c>
      <c r="F1995" t="s">
        <v>14</v>
      </c>
      <c r="G1995" t="s">
        <v>15</v>
      </c>
      <c r="H1995">
        <v>0.21074415385731099</v>
      </c>
      <c r="I1995">
        <v>63.9</v>
      </c>
      <c r="J1995">
        <v>45.2</v>
      </c>
      <c r="K1995">
        <v>105.77864480021</v>
      </c>
      <c r="L1995">
        <v>1.5478933061925E-2</v>
      </c>
      <c r="M1995">
        <v>19.644515238361802</v>
      </c>
      <c r="N1995">
        <v>58091</v>
      </c>
      <c r="O1995">
        <v>0.78925584614268796</v>
      </c>
      <c r="P1995">
        <v>0.21074415385731099</v>
      </c>
    </row>
    <row r="1996" spans="1:16" x14ac:dyDescent="0.25">
      <c r="A1996">
        <v>1</v>
      </c>
      <c r="B1996">
        <v>20030</v>
      </c>
      <c r="C1996" t="s">
        <v>24</v>
      </c>
      <c r="D1996" t="s">
        <v>56</v>
      </c>
      <c r="E1996" t="s">
        <v>24</v>
      </c>
      <c r="F1996" t="s">
        <v>60</v>
      </c>
      <c r="G1996" t="s">
        <v>15</v>
      </c>
      <c r="H1996">
        <v>0.273442080498637</v>
      </c>
      <c r="I1996">
        <v>95.7</v>
      </c>
      <c r="J1996">
        <v>42.9</v>
      </c>
      <c r="K1996">
        <v>101.597033927905</v>
      </c>
      <c r="L1996">
        <v>5.1442275696499604E-3</v>
      </c>
      <c r="M1996">
        <v>7.8374044387187496</v>
      </c>
      <c r="N1996">
        <v>15192</v>
      </c>
      <c r="O1996">
        <v>0.72655791950136195</v>
      </c>
      <c r="P1996">
        <v>0.273442080498637</v>
      </c>
    </row>
    <row r="1997" spans="1:16" x14ac:dyDescent="0.25">
      <c r="A1997">
        <v>1</v>
      </c>
      <c r="B1997">
        <v>97049</v>
      </c>
      <c r="C1997" t="s">
        <v>24</v>
      </c>
      <c r="D1997" t="s">
        <v>104</v>
      </c>
      <c r="E1997" t="s">
        <v>24</v>
      </c>
      <c r="F1997" t="s">
        <v>60</v>
      </c>
      <c r="G1997" t="s">
        <v>15</v>
      </c>
      <c r="H1997">
        <v>1.13483492414611E-2</v>
      </c>
      <c r="I1997">
        <v>95.7</v>
      </c>
      <c r="J1997">
        <v>42.9</v>
      </c>
      <c r="K1997">
        <v>401.01628220317599</v>
      </c>
      <c r="L1997">
        <v>1.7721918597945099E-2</v>
      </c>
      <c r="M1997">
        <v>27.972259164530499</v>
      </c>
      <c r="N1997">
        <v>15192</v>
      </c>
      <c r="O1997">
        <v>0.988651650758538</v>
      </c>
      <c r="P1997">
        <v>1.13483492414611E-2</v>
      </c>
    </row>
    <row r="1998" spans="1:16" x14ac:dyDescent="0.25">
      <c r="A1998">
        <v>1</v>
      </c>
      <c r="B1998">
        <v>54024</v>
      </c>
      <c r="C1998" t="s">
        <v>47</v>
      </c>
      <c r="D1998" t="s">
        <v>49</v>
      </c>
      <c r="E1998" t="s">
        <v>33</v>
      </c>
      <c r="F1998" t="s">
        <v>35</v>
      </c>
      <c r="G1998" t="s">
        <v>19</v>
      </c>
      <c r="H1998">
        <v>0.25774823255129597</v>
      </c>
      <c r="I1998">
        <v>84.4</v>
      </c>
      <c r="J1998">
        <v>56.3</v>
      </c>
      <c r="K1998">
        <v>39.789996439667597</v>
      </c>
      <c r="L1998">
        <v>3.09038218937033E-2</v>
      </c>
      <c r="M1998">
        <v>2.66326571713148</v>
      </c>
      <c r="N1998">
        <v>39012</v>
      </c>
      <c r="O1998">
        <v>0.74225176744870303</v>
      </c>
      <c r="P1998">
        <v>0.25774823255129498</v>
      </c>
    </row>
    <row r="1999" spans="1:16" x14ac:dyDescent="0.25">
      <c r="A1999">
        <v>1</v>
      </c>
      <c r="B1999">
        <v>37020</v>
      </c>
      <c r="C1999" t="s">
        <v>33</v>
      </c>
      <c r="D1999" t="s">
        <v>79</v>
      </c>
      <c r="E1999" t="s">
        <v>33</v>
      </c>
      <c r="F1999" t="s">
        <v>46</v>
      </c>
      <c r="G1999" t="s">
        <v>15</v>
      </c>
      <c r="H1999">
        <v>3.7393361951613101E-2</v>
      </c>
      <c r="I1999">
        <v>81.5</v>
      </c>
      <c r="J1999">
        <v>51.5</v>
      </c>
      <c r="K1999">
        <v>275.252355988771</v>
      </c>
      <c r="L1999">
        <v>2.27840166453009E-2</v>
      </c>
      <c r="M1999">
        <v>29.692325407328699</v>
      </c>
      <c r="N1999">
        <v>33032</v>
      </c>
      <c r="O1999">
        <v>0.96260663804838598</v>
      </c>
      <c r="P1999">
        <v>3.7393361951613101E-2</v>
      </c>
    </row>
    <row r="2000" spans="1:16" x14ac:dyDescent="0.25">
      <c r="A2000">
        <v>1</v>
      </c>
      <c r="B2000">
        <v>61082</v>
      </c>
      <c r="C2000" t="s">
        <v>44</v>
      </c>
      <c r="D2000" t="s">
        <v>45</v>
      </c>
      <c r="E2000" t="s">
        <v>44</v>
      </c>
      <c r="F2000" t="s">
        <v>55</v>
      </c>
      <c r="G2000" t="s">
        <v>15</v>
      </c>
      <c r="H2000">
        <v>0.183638119662247</v>
      </c>
      <c r="I2000">
        <v>39.6</v>
      </c>
      <c r="J2000">
        <v>25.5</v>
      </c>
      <c r="K2000">
        <v>247.494657699995</v>
      </c>
      <c r="L2000">
        <v>3.9035786593502597E-2</v>
      </c>
      <c r="M2000">
        <v>35.519920695085602</v>
      </c>
      <c r="N2000">
        <v>64050</v>
      </c>
      <c r="O2000">
        <v>0.81636188033775203</v>
      </c>
      <c r="P2000">
        <v>0.183638119662247</v>
      </c>
    </row>
    <row r="2001" spans="1:16" x14ac:dyDescent="0.25">
      <c r="A2001">
        <v>1</v>
      </c>
      <c r="B2001">
        <v>33026</v>
      </c>
      <c r="C2001" t="s">
        <v>33</v>
      </c>
      <c r="D2001" t="s">
        <v>46</v>
      </c>
      <c r="E2001" t="s">
        <v>27</v>
      </c>
      <c r="F2001" t="s">
        <v>28</v>
      </c>
      <c r="G2001" t="s">
        <v>19</v>
      </c>
      <c r="H2001">
        <v>0.23596152900999501</v>
      </c>
      <c r="I2001">
        <v>81.5</v>
      </c>
      <c r="J2001">
        <v>51.5</v>
      </c>
      <c r="K2001">
        <v>72.263800845261599</v>
      </c>
      <c r="L2001">
        <v>7.0238759242616097E-3</v>
      </c>
      <c r="M2001">
        <v>7.6758775387629701</v>
      </c>
      <c r="N2001">
        <v>53011</v>
      </c>
      <c r="O2001">
        <v>0.76403847099000399</v>
      </c>
      <c r="P2001">
        <v>0.23596152900999501</v>
      </c>
    </row>
    <row r="2002" spans="1:16" x14ac:dyDescent="0.25">
      <c r="A2002">
        <v>2</v>
      </c>
      <c r="B2002">
        <v>37032</v>
      </c>
      <c r="C2002" t="s">
        <v>33</v>
      </c>
      <c r="D2002" t="s">
        <v>79</v>
      </c>
      <c r="E2002" t="s">
        <v>33</v>
      </c>
      <c r="F2002" t="s">
        <v>35</v>
      </c>
      <c r="G2002" t="s">
        <v>15</v>
      </c>
      <c r="H2002">
        <v>3.1689291300599699E-2</v>
      </c>
      <c r="I2002">
        <v>81.5</v>
      </c>
      <c r="J2002">
        <v>51.5</v>
      </c>
      <c r="K2002">
        <v>282.47215344132297</v>
      </c>
      <c r="L2002">
        <v>2.35622182767917E-2</v>
      </c>
      <c r="M2002">
        <v>30.0488019609028</v>
      </c>
      <c r="N2002">
        <v>39012</v>
      </c>
      <c r="O2002">
        <v>0.96831070869939995</v>
      </c>
      <c r="P2002">
        <v>3.1689291300599699E-2</v>
      </c>
    </row>
    <row r="2003" spans="1:16" x14ac:dyDescent="0.25">
      <c r="A2003">
        <v>2</v>
      </c>
      <c r="B2003">
        <v>63049</v>
      </c>
      <c r="C2003" t="s">
        <v>44</v>
      </c>
      <c r="D2003" t="s">
        <v>78</v>
      </c>
      <c r="E2003" t="s">
        <v>44</v>
      </c>
      <c r="F2003" t="s">
        <v>78</v>
      </c>
      <c r="G2003" t="s">
        <v>15</v>
      </c>
      <c r="H2003">
        <v>0.163343450886587</v>
      </c>
      <c r="I2003">
        <v>39.6</v>
      </c>
      <c r="J2003">
        <v>25.5</v>
      </c>
      <c r="K2003">
        <v>263.95539791067</v>
      </c>
      <c r="L2003">
        <v>4.0949119612978598E-2</v>
      </c>
      <c r="M2003">
        <v>38.845156551098</v>
      </c>
      <c r="N2003">
        <v>63034</v>
      </c>
      <c r="O2003">
        <v>0.83665654911341303</v>
      </c>
      <c r="P2003">
        <v>0.163343450886586</v>
      </c>
    </row>
    <row r="2004" spans="1:16" x14ac:dyDescent="0.25">
      <c r="A2004">
        <v>2</v>
      </c>
      <c r="B2004">
        <v>16084</v>
      </c>
      <c r="C2004" t="s">
        <v>24</v>
      </c>
      <c r="D2004" t="s">
        <v>66</v>
      </c>
      <c r="E2004" t="s">
        <v>24</v>
      </c>
      <c r="F2004" t="s">
        <v>66</v>
      </c>
      <c r="G2004" t="s">
        <v>15</v>
      </c>
      <c r="H2004">
        <v>1.1753334160341E-2</v>
      </c>
      <c r="I2004">
        <v>95.7</v>
      </c>
      <c r="J2004">
        <v>42.9</v>
      </c>
      <c r="K2004">
        <v>397.13806791190399</v>
      </c>
      <c r="L2004">
        <v>1.7725489877730202E-2</v>
      </c>
      <c r="M2004">
        <v>28.760633115018098</v>
      </c>
      <c r="N2004">
        <v>16008</v>
      </c>
      <c r="O2004">
        <v>0.98824666583965803</v>
      </c>
      <c r="P2004">
        <v>1.1753334160341E-2</v>
      </c>
    </row>
    <row r="2005" spans="1:16" x14ac:dyDescent="0.25">
      <c r="A2005">
        <v>2</v>
      </c>
      <c r="B2005">
        <v>42003</v>
      </c>
      <c r="C2005" t="s">
        <v>16</v>
      </c>
      <c r="D2005" t="s">
        <v>81</v>
      </c>
      <c r="E2005" t="s">
        <v>16</v>
      </c>
      <c r="F2005" t="s">
        <v>86</v>
      </c>
      <c r="G2005" t="s">
        <v>15</v>
      </c>
      <c r="H2005">
        <v>0.31679324367013101</v>
      </c>
      <c r="I2005">
        <v>61.9</v>
      </c>
      <c r="J2005">
        <v>44.8</v>
      </c>
      <c r="K2005">
        <v>27.837408957982198</v>
      </c>
      <c r="L2005">
        <v>1.4356142310979999E-2</v>
      </c>
      <c r="M2005">
        <v>2.3316747186076499</v>
      </c>
      <c r="N2005">
        <v>44007</v>
      </c>
      <c r="O2005">
        <v>0.68320675632986805</v>
      </c>
      <c r="P2005">
        <v>0.31679324367013001</v>
      </c>
    </row>
    <row r="2006" spans="1:16" x14ac:dyDescent="0.25">
      <c r="A2006">
        <v>2</v>
      </c>
      <c r="B2006">
        <v>30129</v>
      </c>
      <c r="C2006" t="s">
        <v>58</v>
      </c>
      <c r="D2006" t="s">
        <v>59</v>
      </c>
      <c r="E2006" t="s">
        <v>58</v>
      </c>
      <c r="F2006" t="s">
        <v>59</v>
      </c>
      <c r="G2006" t="s">
        <v>15</v>
      </c>
      <c r="H2006">
        <v>0.17411598011063101</v>
      </c>
      <c r="I2006">
        <v>120.8</v>
      </c>
      <c r="J2006">
        <v>49</v>
      </c>
      <c r="K2006">
        <v>214.123127726869</v>
      </c>
      <c r="L2006">
        <v>8.1915126756872195E-2</v>
      </c>
      <c r="M2006">
        <v>19.821176359892</v>
      </c>
      <c r="N2006">
        <v>30070</v>
      </c>
      <c r="O2006">
        <v>0.82588401988936799</v>
      </c>
      <c r="P2006">
        <v>0.17411598011063101</v>
      </c>
    </row>
    <row r="2007" spans="1:16" x14ac:dyDescent="0.25">
      <c r="A2007">
        <v>2</v>
      </c>
      <c r="B2007">
        <v>15009</v>
      </c>
      <c r="C2007" t="s">
        <v>24</v>
      </c>
      <c r="D2007" t="s">
        <v>60</v>
      </c>
      <c r="E2007" t="s">
        <v>24</v>
      </c>
      <c r="F2007" t="s">
        <v>56</v>
      </c>
      <c r="G2007" t="s">
        <v>15</v>
      </c>
      <c r="H2007">
        <v>0</v>
      </c>
      <c r="I2007">
        <v>95.7</v>
      </c>
      <c r="J2007">
        <v>42.9</v>
      </c>
      <c r="K2007">
        <v>435.74372088930301</v>
      </c>
      <c r="L2007">
        <v>1.95872740324032E-2</v>
      </c>
      <c r="M2007">
        <v>29.8639341826687</v>
      </c>
      <c r="N2007">
        <v>19036</v>
      </c>
      <c r="O2007">
        <v>1</v>
      </c>
      <c r="P2007">
        <v>0</v>
      </c>
    </row>
    <row r="2008" spans="1:16" x14ac:dyDescent="0.25">
      <c r="A2008">
        <v>2</v>
      </c>
      <c r="B2008">
        <v>1272</v>
      </c>
      <c r="C2008" t="s">
        <v>31</v>
      </c>
      <c r="D2008" t="s">
        <v>43</v>
      </c>
      <c r="E2008" t="s">
        <v>31</v>
      </c>
      <c r="F2008" t="s">
        <v>57</v>
      </c>
      <c r="G2008" t="s">
        <v>15</v>
      </c>
      <c r="H2008">
        <v>8.8804914437471294E-2</v>
      </c>
      <c r="I2008">
        <v>106.2</v>
      </c>
      <c r="J2008">
        <v>46.2</v>
      </c>
      <c r="K2008">
        <v>270.081710358012</v>
      </c>
      <c r="L2008">
        <v>3.1029265954563501E-2</v>
      </c>
      <c r="M2008">
        <v>30.0986512266667</v>
      </c>
      <c r="N2008">
        <v>4003</v>
      </c>
      <c r="O2008">
        <v>0.91119508556252804</v>
      </c>
      <c r="P2008">
        <v>8.8804914437471294E-2</v>
      </c>
    </row>
    <row r="2009" spans="1:16" x14ac:dyDescent="0.25">
      <c r="A2009">
        <v>2</v>
      </c>
      <c r="B2009">
        <v>93007</v>
      </c>
      <c r="C2009" t="s">
        <v>58</v>
      </c>
      <c r="D2009" t="s">
        <v>97</v>
      </c>
      <c r="E2009" t="s">
        <v>33</v>
      </c>
      <c r="F2009" t="s">
        <v>41</v>
      </c>
      <c r="G2009" t="s">
        <v>19</v>
      </c>
      <c r="H2009">
        <v>0.23482936672488</v>
      </c>
      <c r="I2009">
        <v>120.8</v>
      </c>
      <c r="J2009">
        <v>49</v>
      </c>
      <c r="K2009">
        <v>127.02288452536099</v>
      </c>
      <c r="L2009">
        <v>4.5976907482981798E-2</v>
      </c>
      <c r="M2009">
        <v>13.7482684904918</v>
      </c>
      <c r="N2009">
        <v>36005</v>
      </c>
      <c r="O2009">
        <v>0.76517063327511903</v>
      </c>
      <c r="P2009">
        <v>0.23482936672488</v>
      </c>
    </row>
    <row r="2010" spans="1:16" x14ac:dyDescent="0.25">
      <c r="A2010">
        <v>2</v>
      </c>
      <c r="B2010">
        <v>30063</v>
      </c>
      <c r="C2010" t="s">
        <v>58</v>
      </c>
      <c r="D2010" t="s">
        <v>59</v>
      </c>
      <c r="E2010" t="s">
        <v>24</v>
      </c>
      <c r="F2010" t="s">
        <v>53</v>
      </c>
      <c r="G2010" t="s">
        <v>19</v>
      </c>
      <c r="H2010">
        <v>0.18650407341601699</v>
      </c>
      <c r="I2010">
        <v>120.8</v>
      </c>
      <c r="J2010">
        <v>49</v>
      </c>
      <c r="K2010">
        <v>201.93155998343801</v>
      </c>
      <c r="L2010">
        <v>7.9136987926333502E-2</v>
      </c>
      <c r="M2010">
        <v>18.0280651160475</v>
      </c>
      <c r="N2010">
        <v>18182</v>
      </c>
      <c r="O2010">
        <v>0.81349592658398195</v>
      </c>
      <c r="P2010">
        <v>0.18650407341601699</v>
      </c>
    </row>
    <row r="2011" spans="1:16" x14ac:dyDescent="0.25">
      <c r="A2011">
        <v>2</v>
      </c>
      <c r="B2011">
        <v>18130</v>
      </c>
      <c r="C2011" t="s">
        <v>24</v>
      </c>
      <c r="D2011" t="s">
        <v>53</v>
      </c>
      <c r="E2011" t="s">
        <v>24</v>
      </c>
      <c r="F2011" t="s">
        <v>25</v>
      </c>
      <c r="G2011" t="s">
        <v>15</v>
      </c>
      <c r="H2011">
        <v>0.176336619944885</v>
      </c>
      <c r="I2011">
        <v>95.7</v>
      </c>
      <c r="J2011">
        <v>42.9</v>
      </c>
      <c r="K2011">
        <v>215.92862489262399</v>
      </c>
      <c r="L2011">
        <v>9.9451018536440595E-3</v>
      </c>
      <c r="M2011">
        <v>14.5102839540576</v>
      </c>
      <c r="N2011">
        <v>12051</v>
      </c>
      <c r="O2011">
        <v>0.82366338005511397</v>
      </c>
      <c r="P2011">
        <v>0.176336619944885</v>
      </c>
    </row>
    <row r="2012" spans="1:16" x14ac:dyDescent="0.25">
      <c r="A2012">
        <v>2</v>
      </c>
      <c r="B2012">
        <v>41032</v>
      </c>
      <c r="C2012" t="s">
        <v>16</v>
      </c>
      <c r="D2012" t="s">
        <v>83</v>
      </c>
      <c r="E2012" t="s">
        <v>16</v>
      </c>
      <c r="F2012" t="s">
        <v>83</v>
      </c>
      <c r="G2012" t="s">
        <v>15</v>
      </c>
      <c r="H2012">
        <v>0.303712925548486</v>
      </c>
      <c r="I2012">
        <v>61.9</v>
      </c>
      <c r="J2012">
        <v>44.8</v>
      </c>
      <c r="K2012">
        <v>43.609183569359402</v>
      </c>
      <c r="L2012">
        <v>1.5024048793339699E-2</v>
      </c>
      <c r="M2012">
        <v>3.1455527742214899</v>
      </c>
      <c r="N2012">
        <v>41067</v>
      </c>
      <c r="O2012">
        <v>0.69628707445151305</v>
      </c>
      <c r="P2012">
        <v>0.303712925548486</v>
      </c>
    </row>
    <row r="2013" spans="1:16" x14ac:dyDescent="0.25">
      <c r="A2013">
        <v>2</v>
      </c>
      <c r="B2013">
        <v>28100</v>
      </c>
      <c r="C2013" t="s">
        <v>21</v>
      </c>
      <c r="D2013" t="s">
        <v>22</v>
      </c>
      <c r="E2013" t="s">
        <v>21</v>
      </c>
      <c r="F2013" t="s">
        <v>54</v>
      </c>
      <c r="G2013" t="s">
        <v>15</v>
      </c>
      <c r="H2013">
        <v>5.9583792437434099E-2</v>
      </c>
      <c r="I2013">
        <v>81.099999999999994</v>
      </c>
      <c r="J2013">
        <v>55.8</v>
      </c>
      <c r="K2013">
        <v>287.60422357696302</v>
      </c>
      <c r="L2013">
        <v>2.31981934885594E-2</v>
      </c>
      <c r="M2013">
        <v>10.2788753242999</v>
      </c>
      <c r="N2013">
        <v>24095</v>
      </c>
      <c r="O2013">
        <v>0.94041620756256505</v>
      </c>
      <c r="P2013">
        <v>5.9583792437434099E-2</v>
      </c>
    </row>
    <row r="2014" spans="1:16" x14ac:dyDescent="0.25">
      <c r="A2014">
        <v>2</v>
      </c>
      <c r="B2014">
        <v>47014</v>
      </c>
      <c r="C2014" t="s">
        <v>27</v>
      </c>
      <c r="D2014" t="s">
        <v>92</v>
      </c>
      <c r="E2014" t="s">
        <v>27</v>
      </c>
      <c r="F2014" t="s">
        <v>103</v>
      </c>
      <c r="G2014" t="s">
        <v>15</v>
      </c>
      <c r="H2014">
        <v>0.116707125144246</v>
      </c>
      <c r="I2014">
        <v>89.9</v>
      </c>
      <c r="J2014">
        <v>48.5</v>
      </c>
      <c r="K2014">
        <v>237.960296381256</v>
      </c>
      <c r="L2014">
        <v>2.9264217640077299E-2</v>
      </c>
      <c r="M2014">
        <v>20.3101648494996</v>
      </c>
      <c r="N2014">
        <v>46005</v>
      </c>
      <c r="O2014">
        <v>0.88329287485575203</v>
      </c>
      <c r="P2014">
        <v>0.116707125144246</v>
      </c>
    </row>
    <row r="2015" spans="1:16" x14ac:dyDescent="0.25">
      <c r="A2015">
        <v>2</v>
      </c>
      <c r="B2015">
        <v>1128</v>
      </c>
      <c r="C2015" t="s">
        <v>31</v>
      </c>
      <c r="D2015" t="s">
        <v>43</v>
      </c>
      <c r="E2015" t="s">
        <v>31</v>
      </c>
      <c r="F2015" t="s">
        <v>43</v>
      </c>
      <c r="G2015" t="s">
        <v>15</v>
      </c>
      <c r="H2015">
        <v>0.15153227833709901</v>
      </c>
      <c r="I2015">
        <v>106.2</v>
      </c>
      <c r="J2015">
        <v>46.2</v>
      </c>
      <c r="K2015">
        <v>204.23709573179599</v>
      </c>
      <c r="L2015">
        <v>2.3218244485230299E-2</v>
      </c>
      <c r="M2015">
        <v>23.0704604402138</v>
      </c>
      <c r="N2015">
        <v>1171</v>
      </c>
      <c r="O2015">
        <v>0.84846772166289997</v>
      </c>
      <c r="P2015">
        <v>0.15153227833709901</v>
      </c>
    </row>
    <row r="2016" spans="1:16" x14ac:dyDescent="0.25">
      <c r="A2016">
        <v>2</v>
      </c>
      <c r="B2016">
        <v>63084</v>
      </c>
      <c r="C2016" t="s">
        <v>44</v>
      </c>
      <c r="D2016" t="s">
        <v>78</v>
      </c>
      <c r="E2016" t="s">
        <v>44</v>
      </c>
      <c r="F2016" t="s">
        <v>96</v>
      </c>
      <c r="G2016" t="s">
        <v>15</v>
      </c>
      <c r="H2016">
        <v>0.16886638556936201</v>
      </c>
      <c r="I2016">
        <v>39.6</v>
      </c>
      <c r="J2016">
        <v>25.5</v>
      </c>
      <c r="K2016">
        <v>255.914997301966</v>
      </c>
      <c r="L2016">
        <v>3.9904643928406001E-2</v>
      </c>
      <c r="M2016">
        <v>38.700947986526202</v>
      </c>
      <c r="N2016">
        <v>65050</v>
      </c>
      <c r="O2016">
        <v>0.83113361443063705</v>
      </c>
      <c r="P2016">
        <v>0.16886638556936101</v>
      </c>
    </row>
    <row r="2017" spans="1:16" x14ac:dyDescent="0.25">
      <c r="A2017">
        <v>2</v>
      </c>
      <c r="B2017">
        <v>25022</v>
      </c>
      <c r="C2017" t="s">
        <v>21</v>
      </c>
      <c r="D2017" t="s">
        <v>84</v>
      </c>
      <c r="E2017" t="s">
        <v>21</v>
      </c>
      <c r="F2017" t="s">
        <v>89</v>
      </c>
      <c r="G2017" t="s">
        <v>15</v>
      </c>
      <c r="H2017">
        <v>0.156166069967282</v>
      </c>
      <c r="I2017">
        <v>81.099999999999994</v>
      </c>
      <c r="J2017">
        <v>55.8</v>
      </c>
      <c r="K2017">
        <v>157.47997800401501</v>
      </c>
      <c r="L2017">
        <v>1.3015997134573101E-2</v>
      </c>
      <c r="M2017">
        <v>6.6357235584024403</v>
      </c>
      <c r="N2017">
        <v>23059</v>
      </c>
      <c r="O2017">
        <v>0.84383393003271701</v>
      </c>
      <c r="P2017">
        <v>0.156166069967282</v>
      </c>
    </row>
    <row r="2018" spans="1:16" x14ac:dyDescent="0.25">
      <c r="A2018">
        <v>2</v>
      </c>
      <c r="B2018">
        <v>48006</v>
      </c>
      <c r="C2018" t="s">
        <v>27</v>
      </c>
      <c r="D2018" t="s">
        <v>71</v>
      </c>
      <c r="E2018" t="s">
        <v>27</v>
      </c>
      <c r="F2018" t="s">
        <v>71</v>
      </c>
      <c r="G2018" t="s">
        <v>15</v>
      </c>
      <c r="H2018">
        <v>0.10989837649223499</v>
      </c>
      <c r="I2018">
        <v>89.9</v>
      </c>
      <c r="J2018">
        <v>48.5</v>
      </c>
      <c r="K2018">
        <v>249.399228968008</v>
      </c>
      <c r="L2018">
        <v>3.1530352310066803E-2</v>
      </c>
      <c r="M2018">
        <v>20.29067513148</v>
      </c>
      <c r="N2018">
        <v>48014</v>
      </c>
      <c r="O2018">
        <v>0.89010162350776501</v>
      </c>
      <c r="P2018">
        <v>0.10989837649223499</v>
      </c>
    </row>
    <row r="2019" spans="1:16" x14ac:dyDescent="0.25">
      <c r="A2019">
        <v>2</v>
      </c>
      <c r="B2019">
        <v>42002</v>
      </c>
      <c r="C2019" t="s">
        <v>16</v>
      </c>
      <c r="D2019" t="s">
        <v>81</v>
      </c>
      <c r="E2019" t="s">
        <v>16</v>
      </c>
      <c r="F2019" t="s">
        <v>83</v>
      </c>
      <c r="G2019" t="s">
        <v>15</v>
      </c>
      <c r="H2019">
        <v>0.246843215715982</v>
      </c>
      <c r="I2019">
        <v>61.9</v>
      </c>
      <c r="J2019">
        <v>44.8</v>
      </c>
      <c r="K2019">
        <v>127.438515771982</v>
      </c>
      <c r="L2019">
        <v>8.2852145152585599E-2</v>
      </c>
      <c r="M2019">
        <v>14.138009411142001</v>
      </c>
      <c r="N2019">
        <v>41067</v>
      </c>
      <c r="O2019">
        <v>0.753156784284017</v>
      </c>
      <c r="P2019">
        <v>0.246843215715982</v>
      </c>
    </row>
    <row r="2020" spans="1:16" x14ac:dyDescent="0.25">
      <c r="A2020">
        <v>2</v>
      </c>
      <c r="B2020">
        <v>15032</v>
      </c>
      <c r="C2020" t="s">
        <v>24</v>
      </c>
      <c r="D2020" t="s">
        <v>60</v>
      </c>
      <c r="E2020" t="s">
        <v>24</v>
      </c>
      <c r="F2020" t="s">
        <v>66</v>
      </c>
      <c r="G2020" t="s">
        <v>15</v>
      </c>
      <c r="H2020">
        <v>0</v>
      </c>
      <c r="I2020">
        <v>95.7</v>
      </c>
      <c r="J2020">
        <v>42.9</v>
      </c>
      <c r="K2020">
        <v>446.72849233283199</v>
      </c>
      <c r="L2020">
        <v>2.0037856886184001E-2</v>
      </c>
      <c r="M2020">
        <v>30.8195279653448</v>
      </c>
      <c r="N2020">
        <v>16024</v>
      </c>
      <c r="O2020">
        <v>0.999999999999999</v>
      </c>
      <c r="P2020">
        <v>0</v>
      </c>
    </row>
    <row r="2021" spans="1:16" x14ac:dyDescent="0.25">
      <c r="A2021">
        <v>2</v>
      </c>
      <c r="B2021">
        <v>42034</v>
      </c>
      <c r="C2021" t="s">
        <v>16</v>
      </c>
      <c r="D2021" t="s">
        <v>81</v>
      </c>
      <c r="E2021" t="s">
        <v>16</v>
      </c>
      <c r="F2021" t="s">
        <v>81</v>
      </c>
      <c r="G2021" t="s">
        <v>15</v>
      </c>
      <c r="H2021">
        <v>0.25429622565235899</v>
      </c>
      <c r="I2021">
        <v>61.9</v>
      </c>
      <c r="J2021">
        <v>44.8</v>
      </c>
      <c r="K2021">
        <v>112.816813452443</v>
      </c>
      <c r="L2021">
        <v>6.6649650128613902E-2</v>
      </c>
      <c r="M2021">
        <v>12.315448063863499</v>
      </c>
      <c r="N2021">
        <v>42045</v>
      </c>
      <c r="O2021">
        <v>0.74570377434764001</v>
      </c>
      <c r="P2021">
        <v>0.25429622565235799</v>
      </c>
    </row>
    <row r="2022" spans="1:16" x14ac:dyDescent="0.25">
      <c r="A2022">
        <v>2</v>
      </c>
      <c r="B2022">
        <v>93033</v>
      </c>
      <c r="C2022" t="s">
        <v>58</v>
      </c>
      <c r="D2022" t="s">
        <v>97</v>
      </c>
      <c r="E2022" t="s">
        <v>31</v>
      </c>
      <c r="F2022" t="s">
        <v>43</v>
      </c>
      <c r="G2022" t="s">
        <v>19</v>
      </c>
      <c r="H2022">
        <v>0.21085003310485501</v>
      </c>
      <c r="I2022">
        <v>120.8</v>
      </c>
      <c r="J2022">
        <v>49</v>
      </c>
      <c r="K2022">
        <v>157.637667266183</v>
      </c>
      <c r="L2022">
        <v>5.74387250936709E-2</v>
      </c>
      <c r="M2022">
        <v>16.583876710227699</v>
      </c>
      <c r="N2022">
        <v>1156</v>
      </c>
      <c r="O2022">
        <v>0.78914996689514405</v>
      </c>
      <c r="P2022">
        <v>0.21085003310485501</v>
      </c>
    </row>
    <row r="2023" spans="1:16" x14ac:dyDescent="0.25">
      <c r="A2023">
        <v>2</v>
      </c>
      <c r="B2023">
        <v>59019</v>
      </c>
      <c r="C2023" t="s">
        <v>13</v>
      </c>
      <c r="D2023" t="s">
        <v>18</v>
      </c>
      <c r="E2023" t="s">
        <v>13</v>
      </c>
      <c r="F2023" t="s">
        <v>20</v>
      </c>
      <c r="G2023" t="s">
        <v>15</v>
      </c>
      <c r="H2023">
        <v>0.21984415093282</v>
      </c>
      <c r="I2023">
        <v>63.9</v>
      </c>
      <c r="J2023">
        <v>45.2</v>
      </c>
      <c r="K2023">
        <v>95.703203902259602</v>
      </c>
      <c r="L2023">
        <v>1.3690170708946601E-2</v>
      </c>
      <c r="M2023">
        <v>18.637793734035402</v>
      </c>
      <c r="N2023">
        <v>56059</v>
      </c>
      <c r="O2023">
        <v>0.78015584906717905</v>
      </c>
      <c r="P2023">
        <v>0.21984415093282</v>
      </c>
    </row>
    <row r="2024" spans="1:16" x14ac:dyDescent="0.25">
      <c r="A2024">
        <v>2</v>
      </c>
      <c r="B2024">
        <v>24055</v>
      </c>
      <c r="C2024" t="s">
        <v>21</v>
      </c>
      <c r="D2024" t="s">
        <v>54</v>
      </c>
      <c r="E2024" t="s">
        <v>21</v>
      </c>
      <c r="F2024" t="s">
        <v>89</v>
      </c>
      <c r="G2024" t="s">
        <v>15</v>
      </c>
      <c r="H2024">
        <v>0.110065920737906</v>
      </c>
      <c r="I2024">
        <v>81.099999999999994</v>
      </c>
      <c r="J2024">
        <v>55.8</v>
      </c>
      <c r="K2024">
        <v>224.51192510105301</v>
      </c>
      <c r="L2024">
        <v>1.8465692236926401E-2</v>
      </c>
      <c r="M2024">
        <v>7.3002371943082602</v>
      </c>
      <c r="N2024">
        <v>23059</v>
      </c>
      <c r="O2024">
        <v>0.889934079262093</v>
      </c>
      <c r="P2024">
        <v>0.110065920737906</v>
      </c>
    </row>
    <row r="2025" spans="1:16" x14ac:dyDescent="0.25">
      <c r="A2025">
        <v>2</v>
      </c>
      <c r="B2025">
        <v>37057</v>
      </c>
      <c r="C2025" t="s">
        <v>33</v>
      </c>
      <c r="D2025" t="s">
        <v>79</v>
      </c>
      <c r="E2025" t="s">
        <v>33</v>
      </c>
      <c r="F2025" t="s">
        <v>79</v>
      </c>
      <c r="G2025" t="s">
        <v>15</v>
      </c>
      <c r="H2025">
        <v>9.2682592889453297E-2</v>
      </c>
      <c r="I2025">
        <v>81.5</v>
      </c>
      <c r="J2025">
        <v>51.5</v>
      </c>
      <c r="K2025">
        <v>216.88849195871799</v>
      </c>
      <c r="L2025">
        <v>1.7962236908132499E-2</v>
      </c>
      <c r="M2025">
        <v>23.928235268051498</v>
      </c>
      <c r="N2025">
        <v>37053</v>
      </c>
      <c r="O2025">
        <v>0.90731740711054598</v>
      </c>
      <c r="P2025">
        <v>9.2682592889453297E-2</v>
      </c>
    </row>
    <row r="2026" spans="1:16" x14ac:dyDescent="0.25">
      <c r="A2026">
        <v>2</v>
      </c>
      <c r="B2026">
        <v>16003</v>
      </c>
      <c r="C2026" t="s">
        <v>24</v>
      </c>
      <c r="D2026" t="s">
        <v>66</v>
      </c>
      <c r="E2026" t="s">
        <v>24</v>
      </c>
      <c r="F2026" t="s">
        <v>26</v>
      </c>
      <c r="G2026" t="s">
        <v>15</v>
      </c>
      <c r="H2026">
        <v>7.1313810126703101E-3</v>
      </c>
      <c r="I2026">
        <v>95.7</v>
      </c>
      <c r="J2026">
        <v>42.9</v>
      </c>
      <c r="K2026">
        <v>402.79209622342898</v>
      </c>
      <c r="L2026">
        <v>1.7936697232446099E-2</v>
      </c>
      <c r="M2026">
        <v>29.024628176208001</v>
      </c>
      <c r="N2026">
        <v>17085</v>
      </c>
      <c r="O2026">
        <v>0.99286861898732903</v>
      </c>
      <c r="P2026">
        <v>7.1313810126703197E-3</v>
      </c>
    </row>
    <row r="2027" spans="1:16" x14ac:dyDescent="0.25">
      <c r="A2027">
        <v>2</v>
      </c>
      <c r="B2027">
        <v>1309</v>
      </c>
      <c r="C2027" t="s">
        <v>31</v>
      </c>
      <c r="D2027" t="s">
        <v>43</v>
      </c>
      <c r="E2027" t="s">
        <v>31</v>
      </c>
      <c r="F2027" t="s">
        <v>107</v>
      </c>
      <c r="G2027" t="s">
        <v>15</v>
      </c>
      <c r="H2027">
        <v>0.10090917164770601</v>
      </c>
      <c r="I2027">
        <v>106.2</v>
      </c>
      <c r="J2027">
        <v>46.2</v>
      </c>
      <c r="K2027">
        <v>257.16077319551403</v>
      </c>
      <c r="L2027">
        <v>2.9542517020367001E-2</v>
      </c>
      <c r="M2027">
        <v>28.7973288969979</v>
      </c>
      <c r="N2027">
        <v>103028</v>
      </c>
      <c r="O2027">
        <v>0.89909082835229404</v>
      </c>
      <c r="P2027">
        <v>0.10090917164770601</v>
      </c>
    </row>
    <row r="2028" spans="1:16" x14ac:dyDescent="0.25">
      <c r="A2028">
        <v>2</v>
      </c>
      <c r="B2028">
        <v>15146</v>
      </c>
      <c r="C2028" t="s">
        <v>24</v>
      </c>
      <c r="D2028" t="s">
        <v>60</v>
      </c>
      <c r="E2028" t="s">
        <v>24</v>
      </c>
      <c r="F2028" t="s">
        <v>25</v>
      </c>
      <c r="G2028" t="s">
        <v>15</v>
      </c>
      <c r="H2028">
        <v>0</v>
      </c>
      <c r="I2028">
        <v>95.7</v>
      </c>
      <c r="J2028">
        <v>42.9</v>
      </c>
      <c r="K2028">
        <v>440.56949061981697</v>
      </c>
      <c r="L2028">
        <v>1.9839703875317499E-2</v>
      </c>
      <c r="M2028">
        <v>29.9884982881218</v>
      </c>
      <c r="N2028">
        <v>12119</v>
      </c>
      <c r="O2028">
        <v>0.999999999999999</v>
      </c>
      <c r="P2028">
        <v>0</v>
      </c>
    </row>
    <row r="2029" spans="1:16" x14ac:dyDescent="0.25">
      <c r="A2029">
        <v>2</v>
      </c>
      <c r="B2029">
        <v>49009</v>
      </c>
      <c r="C2029" t="s">
        <v>27</v>
      </c>
      <c r="D2029" t="s">
        <v>82</v>
      </c>
      <c r="E2029" t="s">
        <v>27</v>
      </c>
      <c r="F2029" t="s">
        <v>70</v>
      </c>
      <c r="G2029" t="s">
        <v>15</v>
      </c>
      <c r="H2029">
        <v>0.14334761330692899</v>
      </c>
      <c r="I2029">
        <v>89.9</v>
      </c>
      <c r="J2029">
        <v>48.5</v>
      </c>
      <c r="K2029">
        <v>218.78595651921299</v>
      </c>
      <c r="L2029">
        <v>2.6734548745114599E-2</v>
      </c>
      <c r="M2029">
        <v>15.3610513786338</v>
      </c>
      <c r="N2029">
        <v>51026</v>
      </c>
      <c r="O2029">
        <v>0.85665238669306998</v>
      </c>
      <c r="P2029">
        <v>0.14334761330692899</v>
      </c>
    </row>
    <row r="2030" spans="1:16" x14ac:dyDescent="0.25">
      <c r="A2030">
        <v>2</v>
      </c>
      <c r="B2030">
        <v>1275</v>
      </c>
      <c r="C2030" t="s">
        <v>31</v>
      </c>
      <c r="D2030" t="s">
        <v>43</v>
      </c>
      <c r="E2030" t="s">
        <v>72</v>
      </c>
      <c r="F2030" t="s">
        <v>73</v>
      </c>
      <c r="G2030" t="s">
        <v>19</v>
      </c>
      <c r="H2030">
        <v>0.17411474910717201</v>
      </c>
      <c r="I2030">
        <v>106.2</v>
      </c>
      <c r="J2030">
        <v>46.2</v>
      </c>
      <c r="K2030">
        <v>181.14706829897901</v>
      </c>
      <c r="L2030">
        <v>2.14095053348216E-2</v>
      </c>
      <c r="M2030">
        <v>20.564960003253901</v>
      </c>
      <c r="N2030">
        <v>21115</v>
      </c>
      <c r="O2030">
        <v>0.82588525089282705</v>
      </c>
      <c r="P2030">
        <v>0.17411474910717201</v>
      </c>
    </row>
    <row r="2031" spans="1:16" x14ac:dyDescent="0.25">
      <c r="A2031">
        <v>2</v>
      </c>
      <c r="B2031">
        <v>63059</v>
      </c>
      <c r="C2031" t="s">
        <v>44</v>
      </c>
      <c r="D2031" t="s">
        <v>78</v>
      </c>
      <c r="E2031" t="s">
        <v>44</v>
      </c>
      <c r="F2031" t="s">
        <v>78</v>
      </c>
      <c r="G2031" t="s">
        <v>15</v>
      </c>
      <c r="H2031">
        <v>0.16149796327560301</v>
      </c>
      <c r="I2031">
        <v>39.6</v>
      </c>
      <c r="J2031">
        <v>25.5</v>
      </c>
      <c r="K2031">
        <v>264.036884247957</v>
      </c>
      <c r="L2031">
        <v>4.1135321540571902E-2</v>
      </c>
      <c r="M2031">
        <v>39.487578845217797</v>
      </c>
      <c r="N2031">
        <v>63092</v>
      </c>
      <c r="O2031">
        <v>0.83850203672439605</v>
      </c>
      <c r="P2031">
        <v>0.16149796327560301</v>
      </c>
    </row>
    <row r="2032" spans="1:16" x14ac:dyDescent="0.25">
      <c r="A2032">
        <v>2</v>
      </c>
      <c r="B2032">
        <v>18177</v>
      </c>
      <c r="C2032" t="s">
        <v>24</v>
      </c>
      <c r="D2032" t="s">
        <v>53</v>
      </c>
      <c r="E2032" t="s">
        <v>24</v>
      </c>
      <c r="F2032" t="s">
        <v>61</v>
      </c>
      <c r="G2032" t="s">
        <v>15</v>
      </c>
      <c r="H2032">
        <v>8.7701094047876405E-2</v>
      </c>
      <c r="I2032">
        <v>95.7</v>
      </c>
      <c r="J2032">
        <v>42.9</v>
      </c>
      <c r="K2032">
        <v>318.12838218287402</v>
      </c>
      <c r="L2032">
        <v>1.45433096416359E-2</v>
      </c>
      <c r="M2032">
        <v>21.153667603257698</v>
      </c>
      <c r="N2032">
        <v>13075</v>
      </c>
      <c r="O2032">
        <v>0.91229890595212304</v>
      </c>
      <c r="P2032">
        <v>8.7701094047876405E-2</v>
      </c>
    </row>
    <row r="2033" spans="1:16" x14ac:dyDescent="0.25">
      <c r="A2033">
        <v>2</v>
      </c>
      <c r="B2033">
        <v>23094</v>
      </c>
      <c r="C2033" t="s">
        <v>21</v>
      </c>
      <c r="D2033" t="s">
        <v>89</v>
      </c>
      <c r="E2033" t="s">
        <v>21</v>
      </c>
      <c r="F2033" t="s">
        <v>22</v>
      </c>
      <c r="G2033" t="s">
        <v>15</v>
      </c>
      <c r="H2033">
        <v>0.17496424569243199</v>
      </c>
      <c r="I2033">
        <v>81.099999999999994</v>
      </c>
      <c r="J2033">
        <v>55.8</v>
      </c>
      <c r="K2033">
        <v>135.65781768820099</v>
      </c>
      <c r="L2033">
        <v>1.0491084608208801E-2</v>
      </c>
      <c r="M2033">
        <v>4.99703969609451</v>
      </c>
      <c r="N2033">
        <v>28055</v>
      </c>
      <c r="O2033">
        <v>0.82503575430756704</v>
      </c>
      <c r="P2033">
        <v>0.17496424569243199</v>
      </c>
    </row>
    <row r="2034" spans="1:16" x14ac:dyDescent="0.25">
      <c r="A2034">
        <v>2</v>
      </c>
      <c r="B2034">
        <v>23021</v>
      </c>
      <c r="C2034" t="s">
        <v>21</v>
      </c>
      <c r="D2034" t="s">
        <v>89</v>
      </c>
      <c r="E2034" t="s">
        <v>21</v>
      </c>
      <c r="F2034" t="s">
        <v>54</v>
      </c>
      <c r="G2034" t="s">
        <v>15</v>
      </c>
      <c r="H2034">
        <v>0.15417622013600499</v>
      </c>
      <c r="I2034">
        <v>81.099999999999994</v>
      </c>
      <c r="J2034">
        <v>55.8</v>
      </c>
      <c r="K2034">
        <v>163.295398045219</v>
      </c>
      <c r="L2034">
        <v>1.2658713715114799E-2</v>
      </c>
      <c r="M2034">
        <v>5.8654081162061997</v>
      </c>
      <c r="N2034">
        <v>24116</v>
      </c>
      <c r="O2034">
        <v>0.84582377986399404</v>
      </c>
      <c r="P2034">
        <v>0.15417622013600499</v>
      </c>
    </row>
    <row r="2035" spans="1:16" x14ac:dyDescent="0.25">
      <c r="A2035">
        <v>2</v>
      </c>
      <c r="B2035">
        <v>93032</v>
      </c>
      <c r="C2035" t="s">
        <v>58</v>
      </c>
      <c r="D2035" t="s">
        <v>97</v>
      </c>
      <c r="E2035" t="s">
        <v>21</v>
      </c>
      <c r="F2035" t="s">
        <v>69</v>
      </c>
      <c r="G2035" t="s">
        <v>19</v>
      </c>
      <c r="H2035">
        <v>0.219559508428918</v>
      </c>
      <c r="I2035">
        <v>120.8</v>
      </c>
      <c r="J2035">
        <v>49</v>
      </c>
      <c r="K2035">
        <v>145.99587610065501</v>
      </c>
      <c r="L2035">
        <v>5.28856854330267E-2</v>
      </c>
      <c r="M2035">
        <v>15.612004020109699</v>
      </c>
      <c r="N2035">
        <v>29001</v>
      </c>
      <c r="O2035">
        <v>0.78044049157108097</v>
      </c>
      <c r="P2035">
        <v>0.219559508428918</v>
      </c>
    </row>
    <row r="2036" spans="1:16" x14ac:dyDescent="0.25">
      <c r="A2036">
        <v>2</v>
      </c>
      <c r="B2036">
        <v>63008</v>
      </c>
      <c r="C2036" t="s">
        <v>44</v>
      </c>
      <c r="D2036" t="s">
        <v>78</v>
      </c>
      <c r="E2036" t="s">
        <v>44</v>
      </c>
      <c r="F2036" t="s">
        <v>96</v>
      </c>
      <c r="G2036" t="s">
        <v>15</v>
      </c>
      <c r="H2036">
        <v>0.16823747465553299</v>
      </c>
      <c r="I2036">
        <v>39.6</v>
      </c>
      <c r="J2036">
        <v>25.5</v>
      </c>
      <c r="K2036">
        <v>257.070015600342</v>
      </c>
      <c r="L2036">
        <v>4.0450627322248703E-2</v>
      </c>
      <c r="M2036">
        <v>38.733190268720598</v>
      </c>
      <c r="N2036">
        <v>65116</v>
      </c>
      <c r="O2036">
        <v>0.83176252534446604</v>
      </c>
      <c r="P2036">
        <v>0.16823747465553299</v>
      </c>
    </row>
    <row r="2037" spans="1:16" x14ac:dyDescent="0.25">
      <c r="A2037">
        <v>2</v>
      </c>
      <c r="B2037">
        <v>73027</v>
      </c>
      <c r="C2037" t="s">
        <v>51</v>
      </c>
      <c r="D2037" t="s">
        <v>102</v>
      </c>
      <c r="E2037" t="s">
        <v>51</v>
      </c>
      <c r="F2037" t="s">
        <v>93</v>
      </c>
      <c r="G2037" t="s">
        <v>15</v>
      </c>
      <c r="H2037">
        <v>0.208144921890629</v>
      </c>
      <c r="I2037">
        <v>61.4</v>
      </c>
      <c r="J2037">
        <v>28.6</v>
      </c>
      <c r="K2037">
        <v>231.16457812469201</v>
      </c>
      <c r="L2037">
        <v>7.0929444964268201E-2</v>
      </c>
      <c r="M2037">
        <v>33.943003032024301</v>
      </c>
      <c r="N2037">
        <v>75031</v>
      </c>
      <c r="O2037">
        <v>0.79185507810936995</v>
      </c>
      <c r="P2037">
        <v>0.208144921890629</v>
      </c>
    </row>
    <row r="2038" spans="1:16" x14ac:dyDescent="0.25">
      <c r="A2038">
        <v>2</v>
      </c>
      <c r="B2038">
        <v>59011</v>
      </c>
      <c r="C2038" t="s">
        <v>13</v>
      </c>
      <c r="D2038" t="s">
        <v>18</v>
      </c>
      <c r="E2038" t="s">
        <v>13</v>
      </c>
      <c r="F2038" t="s">
        <v>18</v>
      </c>
      <c r="G2038" t="s">
        <v>15</v>
      </c>
      <c r="H2038">
        <v>0.15432666515559501</v>
      </c>
      <c r="I2038">
        <v>63.9</v>
      </c>
      <c r="J2038">
        <v>45.2</v>
      </c>
      <c r="K2038">
        <v>161.610997772113</v>
      </c>
      <c r="L2038">
        <v>2.3711753097065202E-2</v>
      </c>
      <c r="M2038">
        <v>26.981291085590001</v>
      </c>
      <c r="N2038">
        <v>59032</v>
      </c>
      <c r="O2038">
        <v>0.84567333484440399</v>
      </c>
      <c r="P2038">
        <v>0.15432666515559501</v>
      </c>
    </row>
    <row r="2039" spans="1:16" x14ac:dyDescent="0.25">
      <c r="A2039">
        <v>2</v>
      </c>
      <c r="B2039">
        <v>98017</v>
      </c>
      <c r="C2039" t="s">
        <v>24</v>
      </c>
      <c r="D2039" t="s">
        <v>60</v>
      </c>
      <c r="E2039" t="s">
        <v>24</v>
      </c>
      <c r="F2039" t="s">
        <v>60</v>
      </c>
      <c r="G2039" t="s">
        <v>15</v>
      </c>
      <c r="H2039">
        <v>8.3596813498221303E-2</v>
      </c>
      <c r="I2039">
        <v>95.7</v>
      </c>
      <c r="J2039">
        <v>42.9</v>
      </c>
      <c r="K2039">
        <v>322.79008556609301</v>
      </c>
      <c r="L2039">
        <v>1.48342077818938E-2</v>
      </c>
      <c r="M2039">
        <v>21.491493230433601</v>
      </c>
      <c r="N2039">
        <v>15142</v>
      </c>
      <c r="O2039">
        <v>0.91640318650177899</v>
      </c>
      <c r="P2039">
        <v>8.3596813498221303E-2</v>
      </c>
    </row>
    <row r="2040" spans="1:16" x14ac:dyDescent="0.25">
      <c r="A2040">
        <v>2</v>
      </c>
      <c r="B2040">
        <v>80050</v>
      </c>
      <c r="C2040" t="s">
        <v>62</v>
      </c>
      <c r="D2040" t="s">
        <v>64</v>
      </c>
      <c r="E2040" t="s">
        <v>62</v>
      </c>
      <c r="F2040" t="s">
        <v>68</v>
      </c>
      <c r="G2040" t="s">
        <v>15</v>
      </c>
      <c r="H2040">
        <v>0.36224446802959298</v>
      </c>
      <c r="I2040">
        <v>20.8</v>
      </c>
      <c r="J2040">
        <v>27.8</v>
      </c>
      <c r="K2040">
        <v>206.84752751697999</v>
      </c>
      <c r="L2040">
        <v>0.24512917829369399</v>
      </c>
      <c r="M2040">
        <v>11.4034946184844</v>
      </c>
      <c r="N2040">
        <v>79160</v>
      </c>
      <c r="O2040">
        <v>0.63775553197040602</v>
      </c>
      <c r="P2040">
        <v>0.36224446802959098</v>
      </c>
    </row>
    <row r="2041" spans="1:16" x14ac:dyDescent="0.25">
      <c r="A2041">
        <v>2</v>
      </c>
      <c r="B2041">
        <v>68028</v>
      </c>
      <c r="C2041" t="s">
        <v>36</v>
      </c>
      <c r="D2041" t="s">
        <v>37</v>
      </c>
      <c r="E2041" t="s">
        <v>36</v>
      </c>
      <c r="F2041" t="s">
        <v>38</v>
      </c>
      <c r="G2041" t="s">
        <v>15</v>
      </c>
      <c r="H2041">
        <v>0.24035629336084399</v>
      </c>
      <c r="I2041">
        <v>42.4</v>
      </c>
      <c r="J2041">
        <v>43.1</v>
      </c>
      <c r="K2041">
        <v>163.718529866918</v>
      </c>
      <c r="L2041">
        <v>0.118897599741142</v>
      </c>
      <c r="M2041">
        <v>13.923775141413399</v>
      </c>
      <c r="N2041">
        <v>66017</v>
      </c>
      <c r="O2041">
        <v>0.75964370663915504</v>
      </c>
      <c r="P2041">
        <v>0.24035629336084499</v>
      </c>
    </row>
    <row r="2042" spans="1:16" x14ac:dyDescent="0.25">
      <c r="A2042">
        <v>2</v>
      </c>
      <c r="B2042">
        <v>15131</v>
      </c>
      <c r="C2042" t="s">
        <v>24</v>
      </c>
      <c r="D2042" t="s">
        <v>60</v>
      </c>
      <c r="E2042" t="s">
        <v>24</v>
      </c>
      <c r="F2042" t="s">
        <v>26</v>
      </c>
      <c r="G2042" t="s">
        <v>15</v>
      </c>
      <c r="H2042">
        <v>4.3144322661350799E-2</v>
      </c>
      <c r="I2042">
        <v>95.7</v>
      </c>
      <c r="J2042">
        <v>42.9</v>
      </c>
      <c r="K2042">
        <v>367.279649629522</v>
      </c>
      <c r="L2042">
        <v>1.6619452330499499E-2</v>
      </c>
      <c r="M2042">
        <v>24.984130138899001</v>
      </c>
      <c r="N2042">
        <v>17067</v>
      </c>
      <c r="O2042">
        <v>0.95685567733864896</v>
      </c>
      <c r="P2042">
        <v>4.3144322661350799E-2</v>
      </c>
    </row>
    <row r="2043" spans="1:16" x14ac:dyDescent="0.25">
      <c r="A2043">
        <v>2</v>
      </c>
      <c r="B2043">
        <v>72020</v>
      </c>
      <c r="C2043" t="s">
        <v>51</v>
      </c>
      <c r="D2043" t="s">
        <v>75</v>
      </c>
      <c r="E2043" t="s">
        <v>51</v>
      </c>
      <c r="F2043" t="s">
        <v>102</v>
      </c>
      <c r="G2043" t="s">
        <v>15</v>
      </c>
      <c r="H2043">
        <v>0.26082249244279099</v>
      </c>
      <c r="I2043">
        <v>61.4</v>
      </c>
      <c r="J2043">
        <v>28.6</v>
      </c>
      <c r="K2043">
        <v>184.27241026991601</v>
      </c>
      <c r="L2043">
        <v>4.4533859019134599E-2</v>
      </c>
      <c r="M2043">
        <v>22.643869662606502</v>
      </c>
      <c r="N2043">
        <v>73012</v>
      </c>
      <c r="O2043">
        <v>0.73917750755720801</v>
      </c>
      <c r="P2043">
        <v>0.26082249244279099</v>
      </c>
    </row>
    <row r="2044" spans="1:16" x14ac:dyDescent="0.25">
      <c r="A2044">
        <v>2</v>
      </c>
      <c r="B2044">
        <v>58120</v>
      </c>
      <c r="C2044" t="s">
        <v>13</v>
      </c>
      <c r="D2044" t="s">
        <v>14</v>
      </c>
      <c r="E2044" t="s">
        <v>13</v>
      </c>
      <c r="F2044" t="s">
        <v>14</v>
      </c>
      <c r="G2044" t="s">
        <v>15</v>
      </c>
      <c r="H2044">
        <v>9.6125476651204605E-2</v>
      </c>
      <c r="I2044">
        <v>63.9</v>
      </c>
      <c r="J2044">
        <v>45.2</v>
      </c>
      <c r="K2044">
        <v>255.534888150786</v>
      </c>
      <c r="L2044">
        <v>3.6021683348223303E-2</v>
      </c>
      <c r="M2044">
        <v>26.5285436721813</v>
      </c>
      <c r="N2044">
        <v>58079</v>
      </c>
      <c r="O2044">
        <v>0.90387452334879503</v>
      </c>
      <c r="P2044">
        <v>9.61254766512043E-2</v>
      </c>
    </row>
    <row r="2045" spans="1:16" x14ac:dyDescent="0.25">
      <c r="A2045">
        <v>2</v>
      </c>
      <c r="B2045">
        <v>55004</v>
      </c>
      <c r="C2045" t="s">
        <v>47</v>
      </c>
      <c r="D2045" t="s">
        <v>48</v>
      </c>
      <c r="E2045" t="s">
        <v>51</v>
      </c>
      <c r="F2045" t="s">
        <v>112</v>
      </c>
      <c r="G2045" t="s">
        <v>19</v>
      </c>
      <c r="H2045">
        <v>0.25917108654992799</v>
      </c>
      <c r="I2045">
        <v>84.4</v>
      </c>
      <c r="J2045">
        <v>56.3</v>
      </c>
      <c r="K2045">
        <v>23.966670357074801</v>
      </c>
      <c r="L2045">
        <v>1.04104028103597E-2</v>
      </c>
      <c r="M2045">
        <v>2.4529045610176099</v>
      </c>
      <c r="N2045">
        <v>110003</v>
      </c>
      <c r="O2045">
        <v>0.74082891345007096</v>
      </c>
      <c r="P2045">
        <v>0.25917108654992699</v>
      </c>
    </row>
    <row r="2046" spans="1:16" x14ac:dyDescent="0.25">
      <c r="A2046">
        <v>2</v>
      </c>
      <c r="B2046">
        <v>23003</v>
      </c>
      <c r="C2046" t="s">
        <v>21</v>
      </c>
      <c r="D2046" t="s">
        <v>89</v>
      </c>
      <c r="E2046" t="s">
        <v>21</v>
      </c>
      <c r="F2046" t="s">
        <v>54</v>
      </c>
      <c r="G2046" t="s">
        <v>15</v>
      </c>
      <c r="H2046">
        <v>0.174461329696661</v>
      </c>
      <c r="I2046">
        <v>81.099999999999994</v>
      </c>
      <c r="J2046">
        <v>55.8</v>
      </c>
      <c r="K2046">
        <v>134.17771192700599</v>
      </c>
      <c r="L2046">
        <v>1.09463970166615E-2</v>
      </c>
      <c r="M2046">
        <v>5.59997464650725</v>
      </c>
      <c r="N2046">
        <v>24116</v>
      </c>
      <c r="O2046">
        <v>0.82553867030333805</v>
      </c>
      <c r="P2046">
        <v>0.174461329696662</v>
      </c>
    </row>
    <row r="2047" spans="1:16" x14ac:dyDescent="0.25">
      <c r="A2047">
        <v>2</v>
      </c>
      <c r="B2047">
        <v>3131</v>
      </c>
      <c r="C2047" t="s">
        <v>31</v>
      </c>
      <c r="D2047" t="s">
        <v>77</v>
      </c>
      <c r="E2047" t="s">
        <v>31</v>
      </c>
      <c r="F2047" t="s">
        <v>57</v>
      </c>
      <c r="G2047" t="s">
        <v>15</v>
      </c>
      <c r="H2047">
        <v>0.18744234594940801</v>
      </c>
      <c r="I2047">
        <v>106.2</v>
      </c>
      <c r="J2047">
        <v>46.2</v>
      </c>
      <c r="K2047">
        <v>169.81289042584399</v>
      </c>
      <c r="L2047">
        <v>1.9631362487427299E-2</v>
      </c>
      <c r="M2047">
        <v>18.417300187084599</v>
      </c>
      <c r="N2047">
        <v>4078</v>
      </c>
      <c r="O2047">
        <v>0.81255765405059099</v>
      </c>
      <c r="P2047">
        <v>0.18744234594940801</v>
      </c>
    </row>
    <row r="2048" spans="1:16" x14ac:dyDescent="0.25">
      <c r="A2048">
        <v>2</v>
      </c>
      <c r="B2048">
        <v>17018</v>
      </c>
      <c r="C2048" t="s">
        <v>24</v>
      </c>
      <c r="D2048" t="s">
        <v>26</v>
      </c>
      <c r="E2048" t="s">
        <v>24</v>
      </c>
      <c r="F2048" t="s">
        <v>60</v>
      </c>
      <c r="G2048" t="s">
        <v>15</v>
      </c>
      <c r="H2048">
        <v>0.16123025653619399</v>
      </c>
      <c r="I2048">
        <v>95.7</v>
      </c>
      <c r="J2048">
        <v>42.9</v>
      </c>
      <c r="K2048">
        <v>216.88638082617001</v>
      </c>
      <c r="L2048">
        <v>9.1857992222782094E-3</v>
      </c>
      <c r="M2048">
        <v>19.309150378017598</v>
      </c>
      <c r="N2048">
        <v>15146</v>
      </c>
      <c r="O2048">
        <v>0.83876974346380495</v>
      </c>
      <c r="P2048">
        <v>0.16123025653619399</v>
      </c>
    </row>
    <row r="2049" spans="1:16" x14ac:dyDescent="0.25">
      <c r="A2049">
        <v>2</v>
      </c>
      <c r="B2049">
        <v>1272</v>
      </c>
      <c r="C2049" t="s">
        <v>31</v>
      </c>
      <c r="D2049" t="s">
        <v>43</v>
      </c>
      <c r="E2049" t="s">
        <v>31</v>
      </c>
      <c r="F2049" t="s">
        <v>43</v>
      </c>
      <c r="G2049" t="s">
        <v>15</v>
      </c>
      <c r="H2049">
        <v>8.8804914437471294E-2</v>
      </c>
      <c r="I2049">
        <v>106.2</v>
      </c>
      <c r="J2049">
        <v>46.2</v>
      </c>
      <c r="K2049">
        <v>270.081710358012</v>
      </c>
      <c r="L2049">
        <v>3.1029265954563501E-2</v>
      </c>
      <c r="M2049">
        <v>30.0986512266667</v>
      </c>
      <c r="N2049">
        <v>1086</v>
      </c>
      <c r="O2049">
        <v>0.91119508556252804</v>
      </c>
      <c r="P2049">
        <v>8.8804914437471003E-2</v>
      </c>
    </row>
    <row r="2050" spans="1:16" x14ac:dyDescent="0.25">
      <c r="A2050">
        <v>2</v>
      </c>
      <c r="B2050">
        <v>4078</v>
      </c>
      <c r="C2050" t="s">
        <v>31</v>
      </c>
      <c r="D2050" t="s">
        <v>57</v>
      </c>
      <c r="E2050" t="s">
        <v>31</v>
      </c>
      <c r="F2050" t="s">
        <v>32</v>
      </c>
      <c r="G2050" t="s">
        <v>15</v>
      </c>
      <c r="H2050">
        <v>0.19409259645173499</v>
      </c>
      <c r="I2050">
        <v>106.2</v>
      </c>
      <c r="J2050">
        <v>46.2</v>
      </c>
      <c r="K2050">
        <v>162.50881382519901</v>
      </c>
      <c r="L2050">
        <v>1.8794392125490601E-2</v>
      </c>
      <c r="M2050">
        <v>17.7478749732072</v>
      </c>
      <c r="N2050">
        <v>6001</v>
      </c>
      <c r="O2050">
        <v>0.80590740354826396</v>
      </c>
      <c r="P2050">
        <v>0.19409259645173499</v>
      </c>
    </row>
    <row r="2051" spans="1:16" x14ac:dyDescent="0.25">
      <c r="A2051">
        <v>2</v>
      </c>
      <c r="B2051">
        <v>8063</v>
      </c>
      <c r="C2051" t="s">
        <v>90</v>
      </c>
      <c r="D2051" t="s">
        <v>98</v>
      </c>
      <c r="E2051" t="s">
        <v>44</v>
      </c>
      <c r="F2051" t="s">
        <v>55</v>
      </c>
      <c r="G2051" t="s">
        <v>19</v>
      </c>
      <c r="H2051">
        <v>0.30543407415177298</v>
      </c>
      <c r="I2051">
        <v>96.8</v>
      </c>
      <c r="J2051">
        <v>39.799999999999997</v>
      </c>
      <c r="K2051">
        <v>87.074910652816101</v>
      </c>
      <c r="L2051">
        <v>2.5216488156567001E-2</v>
      </c>
      <c r="M2051">
        <v>10.415750363204999</v>
      </c>
      <c r="N2051">
        <v>64050</v>
      </c>
      <c r="O2051">
        <v>0.69456592584822596</v>
      </c>
      <c r="P2051">
        <v>0.30543407415177298</v>
      </c>
    </row>
    <row r="2052" spans="1:16" x14ac:dyDescent="0.25">
      <c r="A2052">
        <v>2</v>
      </c>
      <c r="B2052">
        <v>16087</v>
      </c>
      <c r="C2052" t="s">
        <v>24</v>
      </c>
      <c r="D2052" t="s">
        <v>66</v>
      </c>
      <c r="E2052" t="s">
        <v>24</v>
      </c>
      <c r="F2052" t="s">
        <v>26</v>
      </c>
      <c r="G2052" t="s">
        <v>15</v>
      </c>
      <c r="H2052">
        <v>5.6030513778033197E-2</v>
      </c>
      <c r="I2052">
        <v>95.7</v>
      </c>
      <c r="J2052">
        <v>42.9</v>
      </c>
      <c r="K2052">
        <v>349.93077787931401</v>
      </c>
      <c r="L2052">
        <v>1.5856327374982201E-2</v>
      </c>
      <c r="M2052">
        <v>24.596825796373601</v>
      </c>
      <c r="N2052">
        <v>17068</v>
      </c>
      <c r="O2052">
        <v>0.94396948622196597</v>
      </c>
      <c r="P2052">
        <v>5.6030513778033302E-2</v>
      </c>
    </row>
    <row r="2053" spans="1:16" x14ac:dyDescent="0.25">
      <c r="A2053">
        <v>2</v>
      </c>
      <c r="B2053">
        <v>57059</v>
      </c>
      <c r="C2053" t="s">
        <v>13</v>
      </c>
      <c r="D2053" t="s">
        <v>111</v>
      </c>
      <c r="E2053" t="s">
        <v>33</v>
      </c>
      <c r="F2053" t="s">
        <v>79</v>
      </c>
      <c r="G2053" t="s">
        <v>19</v>
      </c>
      <c r="H2053">
        <v>0.29269694128419699</v>
      </c>
      <c r="I2053">
        <v>63.9</v>
      </c>
      <c r="J2053">
        <v>45.2</v>
      </c>
      <c r="K2053">
        <v>42.486971537838897</v>
      </c>
      <c r="L2053">
        <v>6.1142855142501699E-3</v>
      </c>
      <c r="M2053">
        <v>5.1775949362612899</v>
      </c>
      <c r="N2053">
        <v>37059</v>
      </c>
      <c r="O2053">
        <v>0.70730305871580201</v>
      </c>
      <c r="P2053">
        <v>0.29269694128419699</v>
      </c>
    </row>
    <row r="2054" spans="1:16" x14ac:dyDescent="0.25">
      <c r="A2054">
        <v>2</v>
      </c>
      <c r="B2054">
        <v>9001</v>
      </c>
      <c r="C2054" t="s">
        <v>90</v>
      </c>
      <c r="D2054" t="s">
        <v>106</v>
      </c>
      <c r="E2054" t="s">
        <v>90</v>
      </c>
      <c r="F2054" t="s">
        <v>94</v>
      </c>
      <c r="G2054" t="s">
        <v>15</v>
      </c>
      <c r="H2054">
        <v>0.29898934009268602</v>
      </c>
      <c r="I2054">
        <v>96.8</v>
      </c>
      <c r="J2054">
        <v>39.799999999999997</v>
      </c>
      <c r="K2054">
        <v>105.50316552913</v>
      </c>
      <c r="L2054">
        <v>4.31548262266052E-2</v>
      </c>
      <c r="M2054">
        <v>11.281868145362701</v>
      </c>
      <c r="N2054">
        <v>11027</v>
      </c>
      <c r="O2054">
        <v>0.70101065990731304</v>
      </c>
      <c r="P2054">
        <v>0.29898934009268602</v>
      </c>
    </row>
    <row r="2055" spans="1:16" x14ac:dyDescent="0.25">
      <c r="A2055">
        <v>2</v>
      </c>
      <c r="B2055">
        <v>18110</v>
      </c>
      <c r="C2055" t="s">
        <v>24</v>
      </c>
      <c r="D2055" t="s">
        <v>53</v>
      </c>
      <c r="E2055" t="s">
        <v>24</v>
      </c>
      <c r="F2055" t="s">
        <v>66</v>
      </c>
      <c r="G2055" t="s">
        <v>15</v>
      </c>
      <c r="H2055">
        <v>6.2027441680672701E-2</v>
      </c>
      <c r="I2055">
        <v>95.7</v>
      </c>
      <c r="J2055">
        <v>42.9</v>
      </c>
      <c r="K2055">
        <v>348.35298880508702</v>
      </c>
      <c r="L2055">
        <v>1.60246748074164E-2</v>
      </c>
      <c r="M2055">
        <v>22.954977410978099</v>
      </c>
      <c r="N2055">
        <v>16198</v>
      </c>
      <c r="O2055">
        <v>0.93797255831932702</v>
      </c>
      <c r="P2055">
        <v>6.2027441680672701E-2</v>
      </c>
    </row>
    <row r="2056" spans="1:16" x14ac:dyDescent="0.25">
      <c r="A2056">
        <v>2</v>
      </c>
      <c r="B2056">
        <v>98019</v>
      </c>
      <c r="C2056" t="s">
        <v>24</v>
      </c>
      <c r="D2056" t="s">
        <v>60</v>
      </c>
      <c r="E2056" t="s">
        <v>24</v>
      </c>
      <c r="F2056" t="s">
        <v>26</v>
      </c>
      <c r="G2056" t="s">
        <v>15</v>
      </c>
      <c r="H2056">
        <v>9.8425097927109004E-2</v>
      </c>
      <c r="I2056">
        <v>95.7</v>
      </c>
      <c r="J2056">
        <v>42.9</v>
      </c>
      <c r="K2056">
        <v>303.85767595376598</v>
      </c>
      <c r="L2056">
        <v>1.41047392834645E-2</v>
      </c>
      <c r="M2056">
        <v>20.825018961653999</v>
      </c>
      <c r="N2056">
        <v>17123</v>
      </c>
      <c r="O2056">
        <v>0.90157490207289104</v>
      </c>
      <c r="P2056">
        <v>9.8425097927109101E-2</v>
      </c>
    </row>
    <row r="2057" spans="1:16" x14ac:dyDescent="0.25">
      <c r="A2057">
        <v>2</v>
      </c>
      <c r="B2057">
        <v>63034</v>
      </c>
      <c r="C2057" t="s">
        <v>44</v>
      </c>
      <c r="D2057" t="s">
        <v>78</v>
      </c>
      <c r="E2057" t="s">
        <v>44</v>
      </c>
      <c r="F2057" t="s">
        <v>96</v>
      </c>
      <c r="G2057" t="s">
        <v>15</v>
      </c>
      <c r="H2057">
        <v>0.19168169351849401</v>
      </c>
      <c r="I2057">
        <v>39.6</v>
      </c>
      <c r="J2057">
        <v>25.5</v>
      </c>
      <c r="K2057">
        <v>237.84818893936199</v>
      </c>
      <c r="L2057">
        <v>3.6355494025808399E-2</v>
      </c>
      <c r="M2057">
        <v>34.6190509314129</v>
      </c>
      <c r="N2057">
        <v>65097</v>
      </c>
      <c r="O2057">
        <v>0.80831830648150504</v>
      </c>
      <c r="P2057">
        <v>0.19168169351849401</v>
      </c>
    </row>
    <row r="2058" spans="1:16" x14ac:dyDescent="0.25">
      <c r="A2058">
        <v>2</v>
      </c>
      <c r="B2058">
        <v>36028</v>
      </c>
      <c r="C2058" t="s">
        <v>33</v>
      </c>
      <c r="D2058" t="s">
        <v>41</v>
      </c>
      <c r="E2058" t="s">
        <v>33</v>
      </c>
      <c r="F2058" t="s">
        <v>46</v>
      </c>
      <c r="G2058" t="s">
        <v>15</v>
      </c>
      <c r="H2058">
        <v>0.196429647913616</v>
      </c>
      <c r="I2058">
        <v>81.5</v>
      </c>
      <c r="J2058">
        <v>51.5</v>
      </c>
      <c r="K2058">
        <v>115.495741512359</v>
      </c>
      <c r="L2058">
        <v>1.0137441855746001E-2</v>
      </c>
      <c r="M2058">
        <v>11.381550488163899</v>
      </c>
      <c r="N2058">
        <v>33021</v>
      </c>
      <c r="O2058">
        <v>0.80357035208638306</v>
      </c>
      <c r="P2058">
        <v>0.196429647913617</v>
      </c>
    </row>
    <row r="2059" spans="1:16" x14ac:dyDescent="0.25">
      <c r="A2059">
        <v>2</v>
      </c>
      <c r="B2059">
        <v>37006</v>
      </c>
      <c r="C2059" t="s">
        <v>33</v>
      </c>
      <c r="D2059" t="s">
        <v>79</v>
      </c>
      <c r="E2059" t="s">
        <v>33</v>
      </c>
      <c r="F2059" t="s">
        <v>35</v>
      </c>
      <c r="G2059" t="s">
        <v>15</v>
      </c>
      <c r="H2059">
        <v>2.27970710487242E-2</v>
      </c>
      <c r="I2059">
        <v>81.5</v>
      </c>
      <c r="J2059">
        <v>51.5</v>
      </c>
      <c r="K2059">
        <v>291.15510527056102</v>
      </c>
      <c r="L2059">
        <v>2.3992014729297701E-2</v>
      </c>
      <c r="M2059">
        <v>31.084800673569902</v>
      </c>
      <c r="N2059">
        <v>40012</v>
      </c>
      <c r="O2059">
        <v>0.97720292895127603</v>
      </c>
      <c r="P2059">
        <v>2.27970710487242E-2</v>
      </c>
    </row>
    <row r="2060" spans="1:16" x14ac:dyDescent="0.25">
      <c r="A2060">
        <v>2</v>
      </c>
      <c r="B2060">
        <v>28088</v>
      </c>
      <c r="C2060" t="s">
        <v>21</v>
      </c>
      <c r="D2060" t="s">
        <v>22</v>
      </c>
      <c r="E2060" t="s">
        <v>21</v>
      </c>
      <c r="F2060" t="s">
        <v>22</v>
      </c>
      <c r="G2060" t="s">
        <v>15</v>
      </c>
      <c r="H2060">
        <v>0.126270665140163</v>
      </c>
      <c r="I2060">
        <v>81.099999999999994</v>
      </c>
      <c r="J2060">
        <v>55.8</v>
      </c>
      <c r="K2060">
        <v>197.150286566604</v>
      </c>
      <c r="L2060">
        <v>1.6382620965070999E-2</v>
      </c>
      <c r="M2060">
        <v>7.9451738214871099</v>
      </c>
      <c r="N2060">
        <v>28060</v>
      </c>
      <c r="O2060">
        <v>0.87372933485983595</v>
      </c>
      <c r="P2060">
        <v>0.126270665140163</v>
      </c>
    </row>
    <row r="2061" spans="1:16" x14ac:dyDescent="0.25">
      <c r="A2061">
        <v>2</v>
      </c>
      <c r="B2061">
        <v>15146</v>
      </c>
      <c r="C2061" t="s">
        <v>24</v>
      </c>
      <c r="D2061" t="s">
        <v>60</v>
      </c>
      <c r="E2061" t="s">
        <v>24</v>
      </c>
      <c r="F2061" t="s">
        <v>26</v>
      </c>
      <c r="G2061" t="s">
        <v>15</v>
      </c>
      <c r="H2061">
        <v>0</v>
      </c>
      <c r="I2061">
        <v>95.7</v>
      </c>
      <c r="J2061">
        <v>42.9</v>
      </c>
      <c r="K2061">
        <v>440.56949061981697</v>
      </c>
      <c r="L2061">
        <v>1.9839703875317499E-2</v>
      </c>
      <c r="M2061">
        <v>29.9884982881218</v>
      </c>
      <c r="N2061">
        <v>17085</v>
      </c>
      <c r="O2061">
        <v>1</v>
      </c>
      <c r="P2061">
        <v>0</v>
      </c>
    </row>
    <row r="2062" spans="1:16" x14ac:dyDescent="0.25">
      <c r="A2062">
        <v>2</v>
      </c>
      <c r="B2062">
        <v>56048</v>
      </c>
      <c r="C2062" t="s">
        <v>13</v>
      </c>
      <c r="D2062" t="s">
        <v>20</v>
      </c>
      <c r="E2062" t="s">
        <v>51</v>
      </c>
      <c r="F2062" t="s">
        <v>75</v>
      </c>
      <c r="G2062" t="s">
        <v>19</v>
      </c>
      <c r="H2062">
        <v>0.29652203360842</v>
      </c>
      <c r="I2062">
        <v>63.9</v>
      </c>
      <c r="J2062">
        <v>45.2</v>
      </c>
      <c r="K2062">
        <v>36.557903934480201</v>
      </c>
      <c r="L2062">
        <v>3.7612988912231098E-3</v>
      </c>
      <c r="M2062">
        <v>4.8852393176157696</v>
      </c>
      <c r="N2062">
        <v>72029</v>
      </c>
      <c r="O2062">
        <v>0.703477966391579</v>
      </c>
      <c r="P2062">
        <v>0.29652203360842</v>
      </c>
    </row>
    <row r="2063" spans="1:16" x14ac:dyDescent="0.25">
      <c r="A2063">
        <v>2</v>
      </c>
      <c r="B2063">
        <v>98031</v>
      </c>
      <c r="C2063" t="s">
        <v>24</v>
      </c>
      <c r="D2063" t="s">
        <v>60</v>
      </c>
      <c r="E2063" t="s">
        <v>24</v>
      </c>
      <c r="F2063" t="s">
        <v>26</v>
      </c>
      <c r="G2063" t="s">
        <v>15</v>
      </c>
      <c r="H2063">
        <v>6.1496537610959301E-2</v>
      </c>
      <c r="I2063">
        <v>95.7</v>
      </c>
      <c r="J2063">
        <v>42.9</v>
      </c>
      <c r="K2063">
        <v>348.31758026229301</v>
      </c>
      <c r="L2063">
        <v>1.60375261901512E-2</v>
      </c>
      <c r="M2063">
        <v>23.146880358589101</v>
      </c>
      <c r="N2063">
        <v>17029</v>
      </c>
      <c r="O2063">
        <v>0.93850346238904003</v>
      </c>
      <c r="P2063">
        <v>6.14965376109591E-2</v>
      </c>
    </row>
    <row r="2064" spans="1:16" x14ac:dyDescent="0.25">
      <c r="A2064">
        <v>2</v>
      </c>
      <c r="B2064">
        <v>45007</v>
      </c>
      <c r="C2064" t="s">
        <v>27</v>
      </c>
      <c r="D2064" t="s">
        <v>95</v>
      </c>
      <c r="E2064" t="s">
        <v>27</v>
      </c>
      <c r="F2064" t="s">
        <v>92</v>
      </c>
      <c r="G2064" t="s">
        <v>15</v>
      </c>
      <c r="H2064">
        <v>0.25832916004207002</v>
      </c>
      <c r="I2064">
        <v>89.9</v>
      </c>
      <c r="J2064">
        <v>48.5</v>
      </c>
      <c r="K2064">
        <v>75.558374343005397</v>
      </c>
      <c r="L2064">
        <v>9.1087210544252093E-3</v>
      </c>
      <c r="M2064">
        <v>7.2928226994339598</v>
      </c>
      <c r="N2064">
        <v>47011</v>
      </c>
      <c r="O2064">
        <v>0.74167083995792904</v>
      </c>
      <c r="P2064">
        <v>0.25832916004206902</v>
      </c>
    </row>
    <row r="2065" spans="1:16" x14ac:dyDescent="0.25">
      <c r="A2065">
        <v>2</v>
      </c>
      <c r="B2065">
        <v>32006</v>
      </c>
      <c r="C2065" t="s">
        <v>58</v>
      </c>
      <c r="D2065" t="s">
        <v>105</v>
      </c>
      <c r="E2065" t="s">
        <v>58</v>
      </c>
      <c r="F2065" t="s">
        <v>105</v>
      </c>
      <c r="G2065" t="s">
        <v>15</v>
      </c>
      <c r="H2065">
        <v>0.180785886784849</v>
      </c>
      <c r="I2065">
        <v>120.8</v>
      </c>
      <c r="J2065">
        <v>49</v>
      </c>
      <c r="K2065">
        <v>167.78136604597</v>
      </c>
      <c r="L2065">
        <v>4.45519707373472E-2</v>
      </c>
      <c r="M2065">
        <v>22.223088441392299</v>
      </c>
      <c r="N2065">
        <v>32006</v>
      </c>
      <c r="O2065">
        <v>0.81921411321515003</v>
      </c>
      <c r="P2065">
        <v>0.180785886784849</v>
      </c>
    </row>
    <row r="2066" spans="1:16" x14ac:dyDescent="0.25">
      <c r="A2066">
        <v>2</v>
      </c>
      <c r="B2066">
        <v>69070</v>
      </c>
      <c r="C2066" t="s">
        <v>36</v>
      </c>
      <c r="D2066" t="s">
        <v>80</v>
      </c>
      <c r="E2066" t="s">
        <v>36</v>
      </c>
      <c r="F2066" t="s">
        <v>37</v>
      </c>
      <c r="G2066" t="s">
        <v>15</v>
      </c>
      <c r="H2066">
        <v>0.31515949608932498</v>
      </c>
      <c r="I2066">
        <v>42.4</v>
      </c>
      <c r="J2066">
        <v>43.1</v>
      </c>
      <c r="K2066">
        <v>41.851044347263603</v>
      </c>
      <c r="L2066">
        <v>4.6187507922584498E-2</v>
      </c>
      <c r="M2066">
        <v>5.05695169956181</v>
      </c>
      <c r="N2066">
        <v>68012</v>
      </c>
      <c r="O2066">
        <v>0.68484050391067397</v>
      </c>
      <c r="P2066">
        <v>0.31515949608932398</v>
      </c>
    </row>
    <row r="2067" spans="1:16" x14ac:dyDescent="0.25">
      <c r="A2067">
        <v>2</v>
      </c>
      <c r="B2067">
        <v>58091</v>
      </c>
      <c r="C2067" t="s">
        <v>13</v>
      </c>
      <c r="D2067" t="s">
        <v>14</v>
      </c>
      <c r="E2067" t="s">
        <v>13</v>
      </c>
      <c r="F2067" t="s">
        <v>111</v>
      </c>
      <c r="G2067" t="s">
        <v>15</v>
      </c>
      <c r="H2067">
        <v>1.33830742645378E-2</v>
      </c>
      <c r="I2067">
        <v>63.9</v>
      </c>
      <c r="J2067">
        <v>45.2</v>
      </c>
      <c r="K2067">
        <v>345.73179625703602</v>
      </c>
      <c r="L2067">
        <v>4.8577829854548699E-2</v>
      </c>
      <c r="M2067">
        <v>35.386210679520403</v>
      </c>
      <c r="N2067">
        <v>57059</v>
      </c>
      <c r="O2067">
        <v>0.986616925735462</v>
      </c>
      <c r="P2067">
        <v>1.33830742645378E-2</v>
      </c>
    </row>
    <row r="2068" spans="1:16" x14ac:dyDescent="0.25">
      <c r="A2068">
        <v>2</v>
      </c>
      <c r="B2068">
        <v>75025</v>
      </c>
      <c r="C2068" t="s">
        <v>51</v>
      </c>
      <c r="D2068" t="s">
        <v>93</v>
      </c>
      <c r="E2068" t="s">
        <v>51</v>
      </c>
      <c r="F2068" t="s">
        <v>52</v>
      </c>
      <c r="G2068" t="s">
        <v>15</v>
      </c>
      <c r="H2068">
        <v>0.17659095504455799</v>
      </c>
      <c r="I2068">
        <v>61.4</v>
      </c>
      <c r="J2068">
        <v>28.6</v>
      </c>
      <c r="K2068">
        <v>234.62662058079599</v>
      </c>
      <c r="L2068">
        <v>3.01517286329262E-2</v>
      </c>
      <c r="M2068">
        <v>36.9190073201095</v>
      </c>
      <c r="N2068">
        <v>71046</v>
      </c>
      <c r="O2068">
        <v>0.82340904495544098</v>
      </c>
      <c r="P2068">
        <v>0.17659095504455799</v>
      </c>
    </row>
    <row r="2069" spans="1:16" x14ac:dyDescent="0.25">
      <c r="A2069">
        <v>2</v>
      </c>
      <c r="B2069">
        <v>21072</v>
      </c>
      <c r="C2069" t="s">
        <v>72</v>
      </c>
      <c r="D2069" t="s">
        <v>73</v>
      </c>
      <c r="E2069" t="s">
        <v>72</v>
      </c>
      <c r="F2069" t="s">
        <v>74</v>
      </c>
      <c r="G2069" t="s">
        <v>15</v>
      </c>
      <c r="H2069">
        <v>5.4366055183008202E-2</v>
      </c>
      <c r="I2069">
        <v>76.2</v>
      </c>
      <c r="J2069">
        <v>58.9</v>
      </c>
      <c r="K2069">
        <v>336.958786934297</v>
      </c>
      <c r="L2069">
        <v>0.18874200723960999</v>
      </c>
      <c r="M2069">
        <v>21.298385122835398</v>
      </c>
      <c r="N2069">
        <v>22022</v>
      </c>
      <c r="O2069">
        <v>0.94563394481699103</v>
      </c>
      <c r="P2069">
        <v>5.4366055183008202E-2</v>
      </c>
    </row>
    <row r="2070" spans="1:16" x14ac:dyDescent="0.25">
      <c r="A2070">
        <v>2</v>
      </c>
      <c r="B2070">
        <v>18010</v>
      </c>
      <c r="C2070" t="s">
        <v>24</v>
      </c>
      <c r="D2070" t="s">
        <v>53</v>
      </c>
      <c r="E2070" t="s">
        <v>24</v>
      </c>
      <c r="F2070" t="s">
        <v>56</v>
      </c>
      <c r="G2070" t="s">
        <v>15</v>
      </c>
      <c r="H2070">
        <v>0.11542548738130599</v>
      </c>
      <c r="I2070">
        <v>95.7</v>
      </c>
      <c r="J2070">
        <v>42.9</v>
      </c>
      <c r="K2070">
        <v>286.71243109925302</v>
      </c>
      <c r="L2070">
        <v>1.32127275949993E-2</v>
      </c>
      <c r="M2070">
        <v>18.9624686805269</v>
      </c>
      <c r="N2070">
        <v>20017</v>
      </c>
      <c r="O2070">
        <v>0.88457451261869302</v>
      </c>
      <c r="P2070">
        <v>0.11542548738130599</v>
      </c>
    </row>
    <row r="2071" spans="1:16" x14ac:dyDescent="0.25">
      <c r="A2071">
        <v>2</v>
      </c>
      <c r="B2071">
        <v>93004</v>
      </c>
      <c r="C2071" t="s">
        <v>58</v>
      </c>
      <c r="D2071" t="s">
        <v>97</v>
      </c>
      <c r="E2071" t="s">
        <v>58</v>
      </c>
      <c r="F2071" t="s">
        <v>97</v>
      </c>
      <c r="G2071" t="s">
        <v>15</v>
      </c>
      <c r="H2071">
        <v>0.24545716347542201</v>
      </c>
      <c r="I2071">
        <v>120.8</v>
      </c>
      <c r="J2071">
        <v>49</v>
      </c>
      <c r="K2071">
        <v>116.135999256086</v>
      </c>
      <c r="L2071">
        <v>4.2977580883044098E-2</v>
      </c>
      <c r="M2071">
        <v>12.206791773560299</v>
      </c>
      <c r="N2071">
        <v>93041</v>
      </c>
      <c r="O2071">
        <v>0.75454283652457699</v>
      </c>
      <c r="P2071">
        <v>0.24545716347542201</v>
      </c>
    </row>
    <row r="2072" spans="1:16" x14ac:dyDescent="0.25">
      <c r="A2072">
        <v>2</v>
      </c>
      <c r="B2072">
        <v>54027</v>
      </c>
      <c r="C2072" t="s">
        <v>47</v>
      </c>
      <c r="D2072" t="s">
        <v>49</v>
      </c>
      <c r="E2072" t="s">
        <v>33</v>
      </c>
      <c r="F2072" t="s">
        <v>34</v>
      </c>
      <c r="G2072" t="s">
        <v>19</v>
      </c>
      <c r="H2072">
        <v>0.25601821834442701</v>
      </c>
      <c r="I2072">
        <v>84.4</v>
      </c>
      <c r="J2072">
        <v>56.3</v>
      </c>
      <c r="K2072">
        <v>63.721804380091697</v>
      </c>
      <c r="L2072">
        <v>6.2546483745919104E-2</v>
      </c>
      <c r="M2072">
        <v>2.94805965284114</v>
      </c>
      <c r="N2072">
        <v>35040</v>
      </c>
      <c r="O2072">
        <v>0.74398178165557205</v>
      </c>
      <c r="P2072">
        <v>0.25601821834442601</v>
      </c>
    </row>
    <row r="2073" spans="1:16" x14ac:dyDescent="0.25">
      <c r="A2073">
        <v>2</v>
      </c>
      <c r="B2073">
        <v>65116</v>
      </c>
      <c r="C2073" t="s">
        <v>44</v>
      </c>
      <c r="D2073" t="s">
        <v>96</v>
      </c>
      <c r="E2073" t="s">
        <v>44</v>
      </c>
      <c r="F2073" t="s">
        <v>78</v>
      </c>
      <c r="G2073" t="s">
        <v>15</v>
      </c>
      <c r="H2073">
        <v>0.17222757128721999</v>
      </c>
      <c r="I2073">
        <v>39.6</v>
      </c>
      <c r="J2073">
        <v>25.5</v>
      </c>
      <c r="K2073">
        <v>254.24815979468599</v>
      </c>
      <c r="L2073">
        <v>4.12209777280068E-2</v>
      </c>
      <c r="M2073">
        <v>38.1764287096968</v>
      </c>
      <c r="N2073">
        <v>63051</v>
      </c>
      <c r="O2073">
        <v>0.82777242871277901</v>
      </c>
      <c r="P2073">
        <v>0.17222757128721999</v>
      </c>
    </row>
    <row r="2074" spans="1:16" x14ac:dyDescent="0.25">
      <c r="A2074">
        <v>2</v>
      </c>
      <c r="B2074">
        <v>2107</v>
      </c>
      <c r="C2074" t="s">
        <v>31</v>
      </c>
      <c r="D2074" t="s">
        <v>87</v>
      </c>
      <c r="E2074" t="s">
        <v>31</v>
      </c>
      <c r="F2074" t="s">
        <v>32</v>
      </c>
      <c r="G2074" t="s">
        <v>15</v>
      </c>
      <c r="H2074">
        <v>0.22423603088970501</v>
      </c>
      <c r="I2074">
        <v>106.2</v>
      </c>
      <c r="J2074">
        <v>46.2</v>
      </c>
      <c r="K2074">
        <v>132.342335165918</v>
      </c>
      <c r="L2074">
        <v>1.53639310483534E-2</v>
      </c>
      <c r="M2074">
        <v>14.0735451454063</v>
      </c>
      <c r="N2074">
        <v>6174</v>
      </c>
      <c r="O2074">
        <v>0.77576396911029399</v>
      </c>
      <c r="P2074">
        <v>0.22423603088970501</v>
      </c>
    </row>
    <row r="2075" spans="1:16" x14ac:dyDescent="0.25">
      <c r="A2075">
        <v>2</v>
      </c>
      <c r="B2075">
        <v>110005</v>
      </c>
      <c r="C2075" t="s">
        <v>51</v>
      </c>
      <c r="D2075" t="s">
        <v>112</v>
      </c>
      <c r="E2075" t="s">
        <v>51</v>
      </c>
      <c r="F2075" t="s">
        <v>102</v>
      </c>
      <c r="G2075" t="s">
        <v>15</v>
      </c>
      <c r="H2075">
        <v>0.27928498067565999</v>
      </c>
      <c r="I2075">
        <v>61.4</v>
      </c>
      <c r="J2075">
        <v>28.6</v>
      </c>
      <c r="K2075">
        <v>140.511920860484</v>
      </c>
      <c r="L2075">
        <v>3.0229351107462801E-2</v>
      </c>
      <c r="M2075">
        <v>24.3447208482823</v>
      </c>
      <c r="N2075">
        <v>73003</v>
      </c>
      <c r="O2075">
        <v>0.72071501932433801</v>
      </c>
      <c r="P2075">
        <v>0.27928498067565999</v>
      </c>
    </row>
    <row r="2076" spans="1:16" x14ac:dyDescent="0.25">
      <c r="A2076">
        <v>2</v>
      </c>
      <c r="B2076">
        <v>37006</v>
      </c>
      <c r="C2076" t="s">
        <v>33</v>
      </c>
      <c r="D2076" t="s">
        <v>79</v>
      </c>
      <c r="E2076" t="s">
        <v>33</v>
      </c>
      <c r="F2076" t="s">
        <v>79</v>
      </c>
      <c r="G2076" t="s">
        <v>15</v>
      </c>
      <c r="H2076">
        <v>2.27970710487242E-2</v>
      </c>
      <c r="I2076">
        <v>81.5</v>
      </c>
      <c r="J2076">
        <v>51.5</v>
      </c>
      <c r="K2076">
        <v>291.15510527056102</v>
      </c>
      <c r="L2076">
        <v>2.3992014729297701E-2</v>
      </c>
      <c r="M2076">
        <v>31.084800673569902</v>
      </c>
      <c r="N2076">
        <v>37022</v>
      </c>
      <c r="O2076">
        <v>0.97720292895127503</v>
      </c>
      <c r="P2076">
        <v>2.27970710487242E-2</v>
      </c>
    </row>
    <row r="2077" spans="1:16" x14ac:dyDescent="0.25">
      <c r="A2077">
        <v>2</v>
      </c>
      <c r="B2077">
        <v>74003</v>
      </c>
      <c r="C2077" t="s">
        <v>51</v>
      </c>
      <c r="D2077" t="s">
        <v>76</v>
      </c>
      <c r="E2077" t="s">
        <v>51</v>
      </c>
      <c r="F2077" t="s">
        <v>75</v>
      </c>
      <c r="G2077" t="s">
        <v>15</v>
      </c>
      <c r="H2077">
        <v>0.19060533589501499</v>
      </c>
      <c r="I2077">
        <v>61.4</v>
      </c>
      <c r="J2077">
        <v>28.6</v>
      </c>
      <c r="K2077">
        <v>242.16061549178301</v>
      </c>
      <c r="L2077">
        <v>6.1282735649244198E-2</v>
      </c>
      <c r="M2077">
        <v>35.6565930397363</v>
      </c>
      <c r="N2077">
        <v>72030</v>
      </c>
      <c r="O2077">
        <v>0.80939466410498395</v>
      </c>
      <c r="P2077">
        <v>0.19060533589501499</v>
      </c>
    </row>
    <row r="2078" spans="1:16" x14ac:dyDescent="0.25">
      <c r="A2078">
        <v>2</v>
      </c>
      <c r="B2078">
        <v>26086</v>
      </c>
      <c r="C2078" t="s">
        <v>21</v>
      </c>
      <c r="D2078" t="s">
        <v>39</v>
      </c>
      <c r="E2078" t="s">
        <v>21</v>
      </c>
      <c r="F2078" t="s">
        <v>40</v>
      </c>
      <c r="G2078" t="s">
        <v>15</v>
      </c>
      <c r="H2078">
        <v>5.9639155284814699E-2</v>
      </c>
      <c r="I2078">
        <v>81.099999999999994</v>
      </c>
      <c r="J2078">
        <v>55.8</v>
      </c>
      <c r="K2078">
        <v>285.97919586700499</v>
      </c>
      <c r="L2078">
        <v>2.2656920011461901E-2</v>
      </c>
      <c r="M2078">
        <v>10.555475586246899</v>
      </c>
      <c r="N2078">
        <v>27008</v>
      </c>
      <c r="O2078">
        <v>0.940360844715185</v>
      </c>
      <c r="P2078">
        <v>5.9639155284814803E-2</v>
      </c>
    </row>
    <row r="2079" spans="1:16" x14ac:dyDescent="0.25">
      <c r="A2079">
        <v>2</v>
      </c>
      <c r="B2079">
        <v>15130</v>
      </c>
      <c r="C2079" t="s">
        <v>24</v>
      </c>
      <c r="D2079" t="s">
        <v>60</v>
      </c>
      <c r="E2079" t="s">
        <v>24</v>
      </c>
      <c r="F2079" t="s">
        <v>66</v>
      </c>
      <c r="G2079" t="s">
        <v>15</v>
      </c>
      <c r="H2079">
        <v>2.1894934276829502E-2</v>
      </c>
      <c r="I2079">
        <v>95.7</v>
      </c>
      <c r="J2079">
        <v>42.9</v>
      </c>
      <c r="K2079">
        <v>391.38098961266002</v>
      </c>
      <c r="L2079">
        <v>1.7697109529240699E-2</v>
      </c>
      <c r="M2079">
        <v>26.668076240867599</v>
      </c>
      <c r="N2079">
        <v>16170</v>
      </c>
      <c r="O2079">
        <v>0.97810506572317002</v>
      </c>
      <c r="P2079">
        <v>2.1894934276829502E-2</v>
      </c>
    </row>
    <row r="2080" spans="1:16" x14ac:dyDescent="0.25">
      <c r="A2080">
        <v>2</v>
      </c>
      <c r="B2080">
        <v>23009</v>
      </c>
      <c r="C2080" t="s">
        <v>21</v>
      </c>
      <c r="D2080" t="s">
        <v>89</v>
      </c>
      <c r="E2080" t="s">
        <v>21</v>
      </c>
      <c r="F2080" t="s">
        <v>39</v>
      </c>
      <c r="G2080" t="s">
        <v>15</v>
      </c>
      <c r="H2080">
        <v>0.167282853282849</v>
      </c>
      <c r="I2080">
        <v>81.099999999999994</v>
      </c>
      <c r="J2080">
        <v>55.8</v>
      </c>
      <c r="K2080">
        <v>144.14624458133099</v>
      </c>
      <c r="L2080">
        <v>1.17003361451893E-2</v>
      </c>
      <c r="M2080">
        <v>5.7993357720824097</v>
      </c>
      <c r="N2080">
        <v>26046</v>
      </c>
      <c r="O2080">
        <v>0.83271714671715003</v>
      </c>
      <c r="P2080">
        <v>0.167282853282849</v>
      </c>
    </row>
    <row r="2081" spans="1:16" x14ac:dyDescent="0.25">
      <c r="A2081">
        <v>2</v>
      </c>
      <c r="B2081">
        <v>72022</v>
      </c>
      <c r="C2081" t="s">
        <v>51</v>
      </c>
      <c r="D2081" t="s">
        <v>75</v>
      </c>
      <c r="E2081" t="s">
        <v>47</v>
      </c>
      <c r="F2081" t="s">
        <v>48</v>
      </c>
      <c r="G2081" t="s">
        <v>19</v>
      </c>
      <c r="H2081">
        <v>0.218693661174789</v>
      </c>
      <c r="I2081">
        <v>61.4</v>
      </c>
      <c r="J2081">
        <v>28.6</v>
      </c>
      <c r="K2081">
        <v>241.85894682490201</v>
      </c>
      <c r="L2081">
        <v>6.5086625978579102E-2</v>
      </c>
      <c r="M2081">
        <v>26.789398864661202</v>
      </c>
      <c r="N2081">
        <v>55022</v>
      </c>
      <c r="O2081">
        <v>0.78130633882520995</v>
      </c>
      <c r="P2081">
        <v>0.218693661174789</v>
      </c>
    </row>
    <row r="2082" spans="1:16" x14ac:dyDescent="0.25">
      <c r="A2082">
        <v>2</v>
      </c>
      <c r="B2082">
        <v>1272</v>
      </c>
      <c r="C2082" t="s">
        <v>31</v>
      </c>
      <c r="D2082" t="s">
        <v>43</v>
      </c>
      <c r="E2082" t="s">
        <v>31</v>
      </c>
      <c r="F2082" t="s">
        <v>87</v>
      </c>
      <c r="G2082" t="s">
        <v>15</v>
      </c>
      <c r="H2082">
        <v>8.8804914437471294E-2</v>
      </c>
      <c r="I2082">
        <v>106.2</v>
      </c>
      <c r="J2082">
        <v>46.2</v>
      </c>
      <c r="K2082">
        <v>270.081710358012</v>
      </c>
      <c r="L2082">
        <v>3.1029265954563501E-2</v>
      </c>
      <c r="M2082">
        <v>30.0986512266667</v>
      </c>
      <c r="N2082">
        <v>2158</v>
      </c>
      <c r="O2082">
        <v>0.91119508556252804</v>
      </c>
      <c r="P2082">
        <v>8.8804914437471294E-2</v>
      </c>
    </row>
    <row r="2083" spans="1:16" x14ac:dyDescent="0.25">
      <c r="A2083">
        <v>2</v>
      </c>
      <c r="B2083">
        <v>45010</v>
      </c>
      <c r="C2083" t="s">
        <v>27</v>
      </c>
      <c r="D2083" t="s">
        <v>95</v>
      </c>
      <c r="E2083" t="s">
        <v>27</v>
      </c>
      <c r="F2083" t="s">
        <v>95</v>
      </c>
      <c r="G2083" t="s">
        <v>15</v>
      </c>
      <c r="H2083">
        <v>0.162623897283075</v>
      </c>
      <c r="I2083">
        <v>89.9</v>
      </c>
      <c r="J2083">
        <v>48.5</v>
      </c>
      <c r="K2083">
        <v>186.97425859914699</v>
      </c>
      <c r="L2083">
        <v>2.3778962701179501E-2</v>
      </c>
      <c r="M2083">
        <v>15.8707937069442</v>
      </c>
      <c r="N2083">
        <v>45007</v>
      </c>
      <c r="O2083">
        <v>0.83737610271692398</v>
      </c>
      <c r="P2083">
        <v>0.162623897283075</v>
      </c>
    </row>
    <row r="2084" spans="1:16" x14ac:dyDescent="0.25">
      <c r="A2084">
        <v>2</v>
      </c>
      <c r="B2084">
        <v>74011</v>
      </c>
      <c r="C2084" t="s">
        <v>51</v>
      </c>
      <c r="D2084" t="s">
        <v>76</v>
      </c>
      <c r="E2084" t="s">
        <v>51</v>
      </c>
      <c r="F2084" t="s">
        <v>76</v>
      </c>
      <c r="G2084" t="s">
        <v>15</v>
      </c>
      <c r="H2084">
        <v>0.1899934719435</v>
      </c>
      <c r="I2084">
        <v>61.4</v>
      </c>
      <c r="J2084">
        <v>28.6</v>
      </c>
      <c r="K2084">
        <v>230.309925641208</v>
      </c>
      <c r="L2084">
        <v>5.6350227032860301E-2</v>
      </c>
      <c r="M2084">
        <v>37.8520617453676</v>
      </c>
      <c r="N2084">
        <v>74008</v>
      </c>
      <c r="O2084">
        <v>0.81000652805649898</v>
      </c>
      <c r="P2084">
        <v>0.1899934719435</v>
      </c>
    </row>
    <row r="2085" spans="1:16" x14ac:dyDescent="0.25">
      <c r="A2085">
        <v>2</v>
      </c>
      <c r="B2085">
        <v>16247</v>
      </c>
      <c r="C2085" t="s">
        <v>24</v>
      </c>
      <c r="D2085" t="s">
        <v>66</v>
      </c>
      <c r="E2085" t="s">
        <v>24</v>
      </c>
      <c r="F2085" t="s">
        <v>60</v>
      </c>
      <c r="G2085" t="s">
        <v>15</v>
      </c>
      <c r="H2085">
        <v>0.12069438469638399</v>
      </c>
      <c r="I2085">
        <v>95.7</v>
      </c>
      <c r="J2085">
        <v>42.9</v>
      </c>
      <c r="K2085">
        <v>276.45089153828798</v>
      </c>
      <c r="L2085">
        <v>1.2157595572591001E-2</v>
      </c>
      <c r="M2085">
        <v>19.433523095561402</v>
      </c>
      <c r="N2085">
        <v>15142</v>
      </c>
      <c r="O2085">
        <v>0.87930561530361495</v>
      </c>
      <c r="P2085">
        <v>0.12069438469638399</v>
      </c>
    </row>
    <row r="2086" spans="1:16" x14ac:dyDescent="0.25">
      <c r="A2086">
        <v>2</v>
      </c>
      <c r="B2086">
        <v>59030</v>
      </c>
      <c r="C2086" t="s">
        <v>13</v>
      </c>
      <c r="D2086" t="s">
        <v>18</v>
      </c>
      <c r="E2086" t="s">
        <v>13</v>
      </c>
      <c r="F2086" t="s">
        <v>18</v>
      </c>
      <c r="G2086" t="s">
        <v>15</v>
      </c>
      <c r="H2086">
        <v>0.26693061100215898</v>
      </c>
      <c r="I2086">
        <v>63.9</v>
      </c>
      <c r="J2086">
        <v>45.2</v>
      </c>
      <c r="K2086">
        <v>50.627498758074402</v>
      </c>
      <c r="L2086">
        <v>6.8134318282768698E-3</v>
      </c>
      <c r="M2086">
        <v>12.150001887669999</v>
      </c>
      <c r="N2086">
        <v>59032</v>
      </c>
      <c r="O2086">
        <v>0.73306938899784002</v>
      </c>
      <c r="P2086">
        <v>0.26693061100215898</v>
      </c>
    </row>
    <row r="2087" spans="1:16" x14ac:dyDescent="0.25">
      <c r="A2087">
        <v>2</v>
      </c>
      <c r="B2087">
        <v>64005</v>
      </c>
      <c r="C2087" t="s">
        <v>44</v>
      </c>
      <c r="D2087" t="s">
        <v>55</v>
      </c>
      <c r="E2087" t="s">
        <v>36</v>
      </c>
      <c r="F2087" t="s">
        <v>80</v>
      </c>
      <c r="G2087" t="s">
        <v>19</v>
      </c>
      <c r="H2087">
        <v>0.26779141814660501</v>
      </c>
      <c r="I2087">
        <v>39.6</v>
      </c>
      <c r="J2087">
        <v>25.5</v>
      </c>
      <c r="K2087">
        <v>170.24079199151001</v>
      </c>
      <c r="L2087">
        <v>2.70386633944651E-2</v>
      </c>
      <c r="M2087">
        <v>23.185628891884601</v>
      </c>
      <c r="N2087">
        <v>69046</v>
      </c>
      <c r="O2087">
        <v>0.73220858185339499</v>
      </c>
      <c r="P2087">
        <v>0.26779141814660401</v>
      </c>
    </row>
    <row r="2088" spans="1:16" x14ac:dyDescent="0.25">
      <c r="A2088">
        <v>2</v>
      </c>
      <c r="B2088">
        <v>97012</v>
      </c>
      <c r="C2088" t="s">
        <v>24</v>
      </c>
      <c r="D2088" t="s">
        <v>104</v>
      </c>
      <c r="E2088" t="s">
        <v>24</v>
      </c>
      <c r="F2088" t="s">
        <v>60</v>
      </c>
      <c r="G2088" t="s">
        <v>15</v>
      </c>
      <c r="H2088">
        <v>0</v>
      </c>
      <c r="I2088">
        <v>95.7</v>
      </c>
      <c r="J2088">
        <v>42.9</v>
      </c>
      <c r="K2088">
        <v>416.40086521818603</v>
      </c>
      <c r="L2088">
        <v>1.8336651399558802E-2</v>
      </c>
      <c r="M2088">
        <v>29.241592257395801</v>
      </c>
      <c r="N2088">
        <v>98031</v>
      </c>
      <c r="O2088">
        <v>0.999999999999999</v>
      </c>
      <c r="P2088">
        <v>0</v>
      </c>
    </row>
    <row r="2089" spans="1:16" x14ac:dyDescent="0.25">
      <c r="A2089">
        <v>2</v>
      </c>
      <c r="B2089">
        <v>21008</v>
      </c>
      <c r="C2089" t="s">
        <v>72</v>
      </c>
      <c r="D2089" t="s">
        <v>73</v>
      </c>
      <c r="E2089" t="s">
        <v>72</v>
      </c>
      <c r="F2089" t="s">
        <v>74</v>
      </c>
      <c r="G2089" t="s">
        <v>15</v>
      </c>
      <c r="H2089">
        <v>3.0825713000904201E-2</v>
      </c>
      <c r="I2089">
        <v>76.2</v>
      </c>
      <c r="J2089">
        <v>58.9</v>
      </c>
      <c r="K2089">
        <v>384.894569318653</v>
      </c>
      <c r="L2089">
        <v>0.214778670330217</v>
      </c>
      <c r="M2089">
        <v>22.3394770525898</v>
      </c>
      <c r="N2089">
        <v>22050</v>
      </c>
      <c r="O2089">
        <v>0.96917428699909502</v>
      </c>
      <c r="P2089">
        <v>3.0825713000904101E-2</v>
      </c>
    </row>
    <row r="2090" spans="1:16" x14ac:dyDescent="0.25">
      <c r="A2090">
        <v>2</v>
      </c>
      <c r="B2090">
        <v>15005</v>
      </c>
      <c r="C2090" t="s">
        <v>24</v>
      </c>
      <c r="D2090" t="s">
        <v>60</v>
      </c>
      <c r="E2090" t="s">
        <v>24</v>
      </c>
      <c r="F2090" t="s">
        <v>108</v>
      </c>
      <c r="G2090" t="s">
        <v>15</v>
      </c>
      <c r="H2090">
        <v>2.91120392872498E-2</v>
      </c>
      <c r="I2090">
        <v>95.7</v>
      </c>
      <c r="J2090">
        <v>42.9</v>
      </c>
      <c r="K2090">
        <v>384.255332819221</v>
      </c>
      <c r="L2090">
        <v>1.7413339156543198E-2</v>
      </c>
      <c r="M2090">
        <v>25.857079029421001</v>
      </c>
      <c r="N2090">
        <v>14061</v>
      </c>
      <c r="O2090">
        <v>0.97088796071274996</v>
      </c>
      <c r="P2090">
        <v>2.91120392872499E-2</v>
      </c>
    </row>
    <row r="2091" spans="1:16" x14ac:dyDescent="0.25">
      <c r="A2091">
        <v>2</v>
      </c>
      <c r="B2091">
        <v>54039</v>
      </c>
      <c r="C2091" t="s">
        <v>47</v>
      </c>
      <c r="D2091" t="s">
        <v>49</v>
      </c>
      <c r="E2091" t="s">
        <v>47</v>
      </c>
      <c r="F2091" t="s">
        <v>49</v>
      </c>
      <c r="G2091" t="s">
        <v>15</v>
      </c>
      <c r="H2091">
        <v>0.247390117679819</v>
      </c>
      <c r="I2091">
        <v>84.4</v>
      </c>
      <c r="J2091">
        <v>56.3</v>
      </c>
      <c r="K2091">
        <v>88.729152662020397</v>
      </c>
      <c r="L2091">
        <v>8.8153592492000596E-2</v>
      </c>
      <c r="M2091">
        <v>4.29943338237684</v>
      </c>
      <c r="N2091">
        <v>54013</v>
      </c>
      <c r="O2091">
        <v>0.75260988232018</v>
      </c>
      <c r="P2091">
        <v>0.247390117679819</v>
      </c>
    </row>
    <row r="2092" spans="1:16" x14ac:dyDescent="0.25">
      <c r="A2092">
        <v>2</v>
      </c>
      <c r="B2092">
        <v>15146</v>
      </c>
      <c r="C2092" t="s">
        <v>24</v>
      </c>
      <c r="D2092" t="s">
        <v>60</v>
      </c>
      <c r="E2092" t="s">
        <v>24</v>
      </c>
      <c r="F2092" t="s">
        <v>66</v>
      </c>
      <c r="G2092" t="s">
        <v>15</v>
      </c>
      <c r="H2092">
        <v>0</v>
      </c>
      <c r="I2092">
        <v>95.7</v>
      </c>
      <c r="J2092">
        <v>42.9</v>
      </c>
      <c r="K2092">
        <v>440.56949061981697</v>
      </c>
      <c r="L2092">
        <v>1.9839703875317499E-2</v>
      </c>
      <c r="M2092">
        <v>29.9884982881218</v>
      </c>
      <c r="N2092">
        <v>16008</v>
      </c>
      <c r="O2092">
        <v>1</v>
      </c>
      <c r="P2092">
        <v>0</v>
      </c>
    </row>
    <row r="2093" spans="1:16" x14ac:dyDescent="0.25">
      <c r="A2093">
        <v>2</v>
      </c>
      <c r="B2093">
        <v>14031</v>
      </c>
      <c r="C2093" t="s">
        <v>24</v>
      </c>
      <c r="D2093" t="s">
        <v>108</v>
      </c>
      <c r="E2093" t="s">
        <v>24</v>
      </c>
      <c r="F2093" t="s">
        <v>104</v>
      </c>
      <c r="G2093" t="s">
        <v>15</v>
      </c>
      <c r="H2093">
        <v>0.202147641669322</v>
      </c>
      <c r="I2093">
        <v>95.7</v>
      </c>
      <c r="J2093">
        <v>42.9</v>
      </c>
      <c r="K2093">
        <v>173.17900647751199</v>
      </c>
      <c r="L2093">
        <v>7.01995370058994E-3</v>
      </c>
      <c r="M2093">
        <v>15.405975124180401</v>
      </c>
      <c r="N2093">
        <v>97048</v>
      </c>
      <c r="O2093">
        <v>0.79785235833067703</v>
      </c>
      <c r="P2093">
        <v>0.202147641669322</v>
      </c>
    </row>
    <row r="2094" spans="1:16" x14ac:dyDescent="0.25">
      <c r="A2094">
        <v>2</v>
      </c>
      <c r="B2094">
        <v>69057</v>
      </c>
      <c r="C2094" t="s">
        <v>36</v>
      </c>
      <c r="D2094" t="s">
        <v>80</v>
      </c>
      <c r="E2094" t="s">
        <v>36</v>
      </c>
      <c r="F2094" t="s">
        <v>38</v>
      </c>
      <c r="G2094" t="s">
        <v>15</v>
      </c>
      <c r="H2094">
        <v>0.29064451769000199</v>
      </c>
      <c r="I2094">
        <v>42.4</v>
      </c>
      <c r="J2094">
        <v>43.1</v>
      </c>
      <c r="K2094">
        <v>85.0930052235029</v>
      </c>
      <c r="L2094">
        <v>8.5064318188433199E-2</v>
      </c>
      <c r="M2094">
        <v>9.7462595100078797</v>
      </c>
      <c r="N2094">
        <v>66006</v>
      </c>
      <c r="O2094">
        <v>0.70935548230999701</v>
      </c>
      <c r="P2094">
        <v>0.29064451769000199</v>
      </c>
    </row>
    <row r="2095" spans="1:16" x14ac:dyDescent="0.25">
      <c r="A2095">
        <v>2</v>
      </c>
      <c r="B2095">
        <v>38004</v>
      </c>
      <c r="C2095" t="s">
        <v>33</v>
      </c>
      <c r="D2095" t="s">
        <v>42</v>
      </c>
      <c r="E2095" t="s">
        <v>33</v>
      </c>
      <c r="F2095" t="s">
        <v>41</v>
      </c>
      <c r="G2095" t="s">
        <v>15</v>
      </c>
      <c r="H2095">
        <v>0.14953337344221199</v>
      </c>
      <c r="I2095">
        <v>81.5</v>
      </c>
      <c r="J2095">
        <v>51.5</v>
      </c>
      <c r="K2095">
        <v>163.81895188468499</v>
      </c>
      <c r="L2095">
        <v>1.3542530314229299E-2</v>
      </c>
      <c r="M2095">
        <v>16.435593854130499</v>
      </c>
      <c r="N2095">
        <v>36040</v>
      </c>
      <c r="O2095">
        <v>0.85046662655778804</v>
      </c>
      <c r="P2095">
        <v>0.14953337344221099</v>
      </c>
    </row>
    <row r="2096" spans="1:16" x14ac:dyDescent="0.25">
      <c r="A2096">
        <v>2</v>
      </c>
      <c r="B2096">
        <v>26086</v>
      </c>
      <c r="C2096" t="s">
        <v>21</v>
      </c>
      <c r="D2096" t="s">
        <v>39</v>
      </c>
      <c r="E2096" t="s">
        <v>21</v>
      </c>
      <c r="F2096" t="s">
        <v>69</v>
      </c>
      <c r="G2096" t="s">
        <v>15</v>
      </c>
      <c r="H2096">
        <v>5.9639155284814699E-2</v>
      </c>
      <c r="I2096">
        <v>81.099999999999994</v>
      </c>
      <c r="J2096">
        <v>55.8</v>
      </c>
      <c r="K2096">
        <v>285.97919586700499</v>
      </c>
      <c r="L2096">
        <v>2.2656920011461901E-2</v>
      </c>
      <c r="M2096">
        <v>10.555475586246899</v>
      </c>
      <c r="N2096">
        <v>29041</v>
      </c>
      <c r="O2096">
        <v>0.940360844715185</v>
      </c>
      <c r="P2096">
        <v>5.9639155284814699E-2</v>
      </c>
    </row>
    <row r="2097" spans="1:16" x14ac:dyDescent="0.25">
      <c r="A2097">
        <v>2</v>
      </c>
      <c r="B2097">
        <v>1272</v>
      </c>
      <c r="C2097" t="s">
        <v>31</v>
      </c>
      <c r="D2097" t="s">
        <v>43</v>
      </c>
      <c r="E2097" t="s">
        <v>31</v>
      </c>
      <c r="F2097" t="s">
        <v>57</v>
      </c>
      <c r="G2097" t="s">
        <v>15</v>
      </c>
      <c r="H2097">
        <v>8.8804914437471294E-2</v>
      </c>
      <c r="I2097">
        <v>106.2</v>
      </c>
      <c r="J2097">
        <v>46.2</v>
      </c>
      <c r="K2097">
        <v>270.081710358012</v>
      </c>
      <c r="L2097">
        <v>3.1029265954563501E-2</v>
      </c>
      <c r="M2097">
        <v>30.0986512266667</v>
      </c>
      <c r="N2097">
        <v>4003</v>
      </c>
      <c r="O2097">
        <v>0.91119508556252804</v>
      </c>
      <c r="P2097">
        <v>8.8804914437471197E-2</v>
      </c>
    </row>
    <row r="2098" spans="1:16" x14ac:dyDescent="0.25">
      <c r="A2098">
        <v>2</v>
      </c>
      <c r="B2098">
        <v>3012</v>
      </c>
      <c r="C2098" t="s">
        <v>31</v>
      </c>
      <c r="D2098" t="s">
        <v>77</v>
      </c>
      <c r="E2098" t="s">
        <v>31</v>
      </c>
      <c r="F2098" t="s">
        <v>43</v>
      </c>
      <c r="G2098" t="s">
        <v>15</v>
      </c>
      <c r="H2098">
        <v>0.185103856576295</v>
      </c>
      <c r="I2098">
        <v>106.2</v>
      </c>
      <c r="J2098">
        <v>46.2</v>
      </c>
      <c r="K2098">
        <v>172.857037734172</v>
      </c>
      <c r="L2098">
        <v>2.0103258001592E-2</v>
      </c>
      <c r="M2098">
        <v>18.569452715788898</v>
      </c>
      <c r="N2098">
        <v>1191</v>
      </c>
      <c r="O2098">
        <v>0.81489614342370398</v>
      </c>
      <c r="P2098">
        <v>0.18510385657629599</v>
      </c>
    </row>
    <row r="2099" spans="1:16" x14ac:dyDescent="0.25">
      <c r="A2099">
        <v>2</v>
      </c>
      <c r="B2099">
        <v>99018</v>
      </c>
      <c r="C2099" t="s">
        <v>33</v>
      </c>
      <c r="D2099" t="s">
        <v>35</v>
      </c>
      <c r="E2099" t="s">
        <v>33</v>
      </c>
      <c r="F2099" t="s">
        <v>42</v>
      </c>
      <c r="G2099" t="s">
        <v>15</v>
      </c>
      <c r="H2099">
        <v>0.104004800224897</v>
      </c>
      <c r="I2099">
        <v>81.5</v>
      </c>
      <c r="J2099">
        <v>51.5</v>
      </c>
      <c r="K2099">
        <v>213.11931770443999</v>
      </c>
      <c r="L2099">
        <v>1.9512075174033201E-2</v>
      </c>
      <c r="M2099">
        <v>21.227709050060799</v>
      </c>
      <c r="N2099">
        <v>38001</v>
      </c>
      <c r="O2099">
        <v>0.895995199775102</v>
      </c>
      <c r="P2099">
        <v>0.104004800224897</v>
      </c>
    </row>
    <row r="2100" spans="1:16" x14ac:dyDescent="0.25">
      <c r="A2100">
        <v>2</v>
      </c>
      <c r="B2100">
        <v>6177</v>
      </c>
      <c r="C2100" t="s">
        <v>31</v>
      </c>
      <c r="D2100" t="s">
        <v>32</v>
      </c>
      <c r="E2100" t="s">
        <v>31</v>
      </c>
      <c r="F2100" t="s">
        <v>57</v>
      </c>
      <c r="G2100" t="s">
        <v>15</v>
      </c>
      <c r="H2100">
        <v>0.176757395154751</v>
      </c>
      <c r="I2100">
        <v>106.2</v>
      </c>
      <c r="J2100">
        <v>46.2</v>
      </c>
      <c r="K2100">
        <v>180.28818463595701</v>
      </c>
      <c r="L2100">
        <v>2.07034819011283E-2</v>
      </c>
      <c r="M2100">
        <v>19.747160153239999</v>
      </c>
      <c r="N2100">
        <v>4066</v>
      </c>
      <c r="O2100">
        <v>0.82324260484524803</v>
      </c>
      <c r="P2100">
        <v>0.176757395154751</v>
      </c>
    </row>
    <row r="2101" spans="1:16" x14ac:dyDescent="0.25">
      <c r="A2101">
        <v>2</v>
      </c>
      <c r="B2101">
        <v>32006</v>
      </c>
      <c r="C2101" t="s">
        <v>58</v>
      </c>
      <c r="D2101" t="s">
        <v>105</v>
      </c>
      <c r="E2101" t="s">
        <v>58</v>
      </c>
      <c r="F2101" t="s">
        <v>59</v>
      </c>
      <c r="G2101" t="s">
        <v>15</v>
      </c>
      <c r="H2101">
        <v>0.180785886784849</v>
      </c>
      <c r="I2101">
        <v>120.8</v>
      </c>
      <c r="J2101">
        <v>49</v>
      </c>
      <c r="K2101">
        <v>167.78136604597</v>
      </c>
      <c r="L2101">
        <v>4.45519707373472E-2</v>
      </c>
      <c r="M2101">
        <v>22.223088441392299</v>
      </c>
      <c r="N2101">
        <v>30129</v>
      </c>
      <c r="O2101">
        <v>0.81921411321515003</v>
      </c>
      <c r="P2101">
        <v>0.180785886784849</v>
      </c>
    </row>
    <row r="2102" spans="1:16" x14ac:dyDescent="0.25">
      <c r="A2102">
        <v>2</v>
      </c>
      <c r="B2102">
        <v>7015</v>
      </c>
      <c r="C2102" t="s">
        <v>100</v>
      </c>
      <c r="D2102" t="s">
        <v>101</v>
      </c>
      <c r="E2102" t="s">
        <v>100</v>
      </c>
      <c r="F2102" t="s">
        <v>101</v>
      </c>
      <c r="G2102" t="s">
        <v>15</v>
      </c>
      <c r="H2102">
        <v>0.26266373409660798</v>
      </c>
      <c r="I2102">
        <v>45.8</v>
      </c>
      <c r="J2102">
        <v>54.9</v>
      </c>
      <c r="K2102">
        <v>18.762006582732099</v>
      </c>
      <c r="L2102">
        <v>2.92972005403534E-2</v>
      </c>
      <c r="M2102">
        <v>1.8136362274144</v>
      </c>
      <c r="N2102">
        <v>7063</v>
      </c>
      <c r="O2102">
        <v>0.73733626590339096</v>
      </c>
      <c r="P2102">
        <v>0.26266373409660798</v>
      </c>
    </row>
    <row r="2103" spans="1:16" x14ac:dyDescent="0.25">
      <c r="A2103">
        <v>2</v>
      </c>
      <c r="B2103">
        <v>36002</v>
      </c>
      <c r="C2103" t="s">
        <v>33</v>
      </c>
      <c r="D2103" t="s">
        <v>41</v>
      </c>
      <c r="E2103" t="s">
        <v>33</v>
      </c>
      <c r="F2103" t="s">
        <v>35</v>
      </c>
      <c r="G2103" t="s">
        <v>15</v>
      </c>
      <c r="H2103">
        <v>0.15556807525918201</v>
      </c>
      <c r="I2103">
        <v>81.5</v>
      </c>
      <c r="J2103">
        <v>51.5</v>
      </c>
      <c r="K2103">
        <v>156.892802743061</v>
      </c>
      <c r="L2103">
        <v>1.36405487983939E-2</v>
      </c>
      <c r="M2103">
        <v>16.045890674070201</v>
      </c>
      <c r="N2103">
        <v>39010</v>
      </c>
      <c r="O2103">
        <v>0.84443192474081696</v>
      </c>
      <c r="P2103">
        <v>0.15556807525918201</v>
      </c>
    </row>
    <row r="2104" spans="1:16" x14ac:dyDescent="0.25">
      <c r="A2104">
        <v>2</v>
      </c>
      <c r="B2104">
        <v>10017</v>
      </c>
      <c r="C2104" t="s">
        <v>90</v>
      </c>
      <c r="D2104" t="s">
        <v>91</v>
      </c>
      <c r="E2104" t="s">
        <v>90</v>
      </c>
      <c r="F2104" t="s">
        <v>98</v>
      </c>
      <c r="G2104" t="s">
        <v>15</v>
      </c>
      <c r="H2104">
        <v>0.29412304821318003</v>
      </c>
      <c r="I2104">
        <v>96.8</v>
      </c>
      <c r="J2104">
        <v>39.799999999999997</v>
      </c>
      <c r="K2104">
        <v>116.57555334381</v>
      </c>
      <c r="L2104">
        <v>5.8204170956818402E-2</v>
      </c>
      <c r="M2104">
        <v>12.871709928606499</v>
      </c>
      <c r="N2104">
        <v>8055</v>
      </c>
      <c r="O2104">
        <v>0.70587695178681997</v>
      </c>
      <c r="P2104">
        <v>0.29412304821317897</v>
      </c>
    </row>
    <row r="2105" spans="1:16" x14ac:dyDescent="0.25">
      <c r="A2105">
        <v>2</v>
      </c>
      <c r="B2105">
        <v>108019</v>
      </c>
      <c r="C2105" t="s">
        <v>24</v>
      </c>
      <c r="D2105" t="s">
        <v>104</v>
      </c>
      <c r="E2105" t="s">
        <v>24</v>
      </c>
      <c r="F2105" t="s">
        <v>60</v>
      </c>
      <c r="G2105" t="s">
        <v>15</v>
      </c>
      <c r="H2105">
        <v>0</v>
      </c>
      <c r="I2105">
        <v>95.7</v>
      </c>
      <c r="J2105">
        <v>42.9</v>
      </c>
      <c r="K2105">
        <v>422.03715602284399</v>
      </c>
      <c r="L2105">
        <v>1.8843424762088501E-2</v>
      </c>
      <c r="M2105">
        <v>29.2493382572558</v>
      </c>
      <c r="N2105">
        <v>15244</v>
      </c>
      <c r="O2105">
        <v>0.999999999999999</v>
      </c>
      <c r="P2105">
        <v>0</v>
      </c>
    </row>
    <row r="2106" spans="1:16" x14ac:dyDescent="0.25">
      <c r="A2106">
        <v>2</v>
      </c>
      <c r="B2106">
        <v>5056</v>
      </c>
      <c r="C2106" t="s">
        <v>31</v>
      </c>
      <c r="D2106" t="s">
        <v>114</v>
      </c>
      <c r="E2106" t="s">
        <v>31</v>
      </c>
      <c r="F2106" t="s">
        <v>43</v>
      </c>
      <c r="G2106" t="s">
        <v>15</v>
      </c>
      <c r="H2106">
        <v>0.16344448604429199</v>
      </c>
      <c r="I2106">
        <v>106.2</v>
      </c>
      <c r="J2106">
        <v>46.2</v>
      </c>
      <c r="K2106">
        <v>193.41665823139499</v>
      </c>
      <c r="L2106">
        <v>2.22645287656493E-2</v>
      </c>
      <c r="M2106">
        <v>21.424262964548301</v>
      </c>
      <c r="N2106">
        <v>1086</v>
      </c>
      <c r="O2106">
        <v>0.83655551395570704</v>
      </c>
      <c r="P2106">
        <v>0.16344448604429199</v>
      </c>
    </row>
    <row r="2107" spans="1:16" x14ac:dyDescent="0.25">
      <c r="A2107">
        <v>2</v>
      </c>
      <c r="B2107">
        <v>47021</v>
      </c>
      <c r="C2107" t="s">
        <v>27</v>
      </c>
      <c r="D2107" t="s">
        <v>92</v>
      </c>
      <c r="E2107" t="s">
        <v>27</v>
      </c>
      <c r="F2107" t="s">
        <v>110</v>
      </c>
      <c r="G2107" t="s">
        <v>15</v>
      </c>
      <c r="H2107">
        <v>9.9465638455518104E-2</v>
      </c>
      <c r="I2107">
        <v>89.9</v>
      </c>
      <c r="J2107">
        <v>48.5</v>
      </c>
      <c r="K2107">
        <v>254.95679389920301</v>
      </c>
      <c r="L2107">
        <v>3.10691464197889E-2</v>
      </c>
      <c r="M2107">
        <v>22.446583676725101</v>
      </c>
      <c r="N2107">
        <v>52016</v>
      </c>
      <c r="O2107">
        <v>0.90053436154448097</v>
      </c>
      <c r="P2107">
        <v>9.9465638455518299E-2</v>
      </c>
    </row>
    <row r="2108" spans="1:16" x14ac:dyDescent="0.25">
      <c r="A2108">
        <v>2</v>
      </c>
      <c r="B2108">
        <v>2002</v>
      </c>
      <c r="C2108" t="s">
        <v>31</v>
      </c>
      <c r="D2108" t="s">
        <v>87</v>
      </c>
      <c r="E2108" t="s">
        <v>31</v>
      </c>
      <c r="F2108" t="s">
        <v>57</v>
      </c>
      <c r="G2108" t="s">
        <v>15</v>
      </c>
      <c r="H2108">
        <v>0.31390997088042699</v>
      </c>
      <c r="I2108">
        <v>106.2</v>
      </c>
      <c r="J2108">
        <v>46.2</v>
      </c>
      <c r="K2108">
        <v>38.882897924433202</v>
      </c>
      <c r="L2108">
        <v>4.5237392545192101E-3</v>
      </c>
      <c r="M2108">
        <v>3.92175296394324</v>
      </c>
      <c r="N2108">
        <v>4130</v>
      </c>
      <c r="O2108">
        <v>0.68609002911957195</v>
      </c>
      <c r="P2108">
        <v>0.31390997088042699</v>
      </c>
    </row>
    <row r="2109" spans="1:16" x14ac:dyDescent="0.25">
      <c r="A2109">
        <v>2</v>
      </c>
      <c r="B2109">
        <v>32006</v>
      </c>
      <c r="C2109" t="s">
        <v>58</v>
      </c>
      <c r="D2109" t="s">
        <v>105</v>
      </c>
      <c r="E2109" t="s">
        <v>58</v>
      </c>
      <c r="F2109" t="s">
        <v>59</v>
      </c>
      <c r="G2109" t="s">
        <v>15</v>
      </c>
      <c r="H2109">
        <v>0.180785886784849</v>
      </c>
      <c r="I2109">
        <v>120.8</v>
      </c>
      <c r="J2109">
        <v>49</v>
      </c>
      <c r="K2109">
        <v>167.78136604597</v>
      </c>
      <c r="L2109">
        <v>4.45519707373472E-2</v>
      </c>
      <c r="M2109">
        <v>22.223088441392299</v>
      </c>
      <c r="N2109">
        <v>30129</v>
      </c>
      <c r="O2109">
        <v>0.81921411321515003</v>
      </c>
      <c r="P2109">
        <v>0.180785886784849</v>
      </c>
    </row>
    <row r="2110" spans="1:16" x14ac:dyDescent="0.25">
      <c r="A2110">
        <v>2</v>
      </c>
      <c r="B2110">
        <v>80057</v>
      </c>
      <c r="C2110" t="s">
        <v>62</v>
      </c>
      <c r="D2110" t="s">
        <v>64</v>
      </c>
      <c r="E2110" t="s">
        <v>62</v>
      </c>
      <c r="F2110" t="s">
        <v>64</v>
      </c>
      <c r="G2110" t="s">
        <v>15</v>
      </c>
      <c r="H2110">
        <v>0.275444430554032</v>
      </c>
      <c r="I2110">
        <v>20.8</v>
      </c>
      <c r="J2110">
        <v>27.8</v>
      </c>
      <c r="K2110">
        <v>301.50309601798398</v>
      </c>
      <c r="L2110">
        <v>0.30086643804570001</v>
      </c>
      <c r="M2110">
        <v>27.962545260971002</v>
      </c>
      <c r="N2110">
        <v>80043</v>
      </c>
      <c r="O2110">
        <v>0.724555569445967</v>
      </c>
      <c r="P2110">
        <v>0.275444430554032</v>
      </c>
    </row>
    <row r="2111" spans="1:16" x14ac:dyDescent="0.25">
      <c r="A2111">
        <v>2</v>
      </c>
      <c r="B2111">
        <v>12070</v>
      </c>
      <c r="C2111" t="s">
        <v>24</v>
      </c>
      <c r="D2111" t="s">
        <v>25</v>
      </c>
      <c r="E2111" t="s">
        <v>24</v>
      </c>
      <c r="F2111" t="s">
        <v>56</v>
      </c>
      <c r="G2111" t="s">
        <v>15</v>
      </c>
      <c r="H2111">
        <v>1.7558285478031802E-2</v>
      </c>
      <c r="I2111">
        <v>95.7</v>
      </c>
      <c r="J2111">
        <v>42.9</v>
      </c>
      <c r="K2111">
        <v>396.19560858827799</v>
      </c>
      <c r="L2111">
        <v>1.7874417849220101E-2</v>
      </c>
      <c r="M2111">
        <v>27.029304852399001</v>
      </c>
      <c r="N2111">
        <v>20030</v>
      </c>
      <c r="O2111">
        <v>0.98244171452196805</v>
      </c>
      <c r="P2111">
        <v>1.7558285478031802E-2</v>
      </c>
    </row>
    <row r="2112" spans="1:16" x14ac:dyDescent="0.25">
      <c r="A2112">
        <v>2</v>
      </c>
      <c r="B2112">
        <v>50026</v>
      </c>
      <c r="C2112" t="s">
        <v>27</v>
      </c>
      <c r="D2112" t="s">
        <v>85</v>
      </c>
      <c r="E2112" t="s">
        <v>27</v>
      </c>
      <c r="F2112" t="s">
        <v>70</v>
      </c>
      <c r="G2112" t="s">
        <v>15</v>
      </c>
      <c r="H2112">
        <v>9.7801245268238995E-2</v>
      </c>
      <c r="I2112">
        <v>89.9</v>
      </c>
      <c r="J2112">
        <v>48.5</v>
      </c>
      <c r="K2112">
        <v>264.23579676475703</v>
      </c>
      <c r="L2112">
        <v>3.2117348408939699E-2</v>
      </c>
      <c r="M2112">
        <v>20.9783671557974</v>
      </c>
      <c r="N2112">
        <v>51017</v>
      </c>
      <c r="O2112">
        <v>0.90219875473176103</v>
      </c>
      <c r="P2112">
        <v>9.7801245268239106E-2</v>
      </c>
    </row>
    <row r="2113" spans="1:16" x14ac:dyDescent="0.25">
      <c r="A2113">
        <v>2</v>
      </c>
      <c r="B2113">
        <v>56057</v>
      </c>
      <c r="C2113" t="s">
        <v>13</v>
      </c>
      <c r="D2113" t="s">
        <v>20</v>
      </c>
      <c r="E2113" t="s">
        <v>16</v>
      </c>
      <c r="F2113" t="s">
        <v>81</v>
      </c>
      <c r="G2113" t="s">
        <v>19</v>
      </c>
      <c r="H2113">
        <v>0.27293438022236</v>
      </c>
      <c r="I2113">
        <v>63.9</v>
      </c>
      <c r="J2113">
        <v>45.2</v>
      </c>
      <c r="K2113">
        <v>62.848965379881598</v>
      </c>
      <c r="L2113">
        <v>7.1378089228629196E-3</v>
      </c>
      <c r="M2113">
        <v>7.2375503832143702</v>
      </c>
      <c r="N2113">
        <v>42045</v>
      </c>
      <c r="O2113">
        <v>0.72706561977763895</v>
      </c>
      <c r="P2113">
        <v>0.27293438022236</v>
      </c>
    </row>
    <row r="2114" spans="1:16" x14ac:dyDescent="0.25">
      <c r="A2114">
        <v>2</v>
      </c>
      <c r="B2114">
        <v>56059</v>
      </c>
      <c r="C2114" t="s">
        <v>13</v>
      </c>
      <c r="D2114" t="s">
        <v>20</v>
      </c>
      <c r="E2114" t="s">
        <v>13</v>
      </c>
      <c r="F2114" t="s">
        <v>14</v>
      </c>
      <c r="G2114" t="s">
        <v>15</v>
      </c>
      <c r="H2114">
        <v>0.30141002537094103</v>
      </c>
      <c r="I2114">
        <v>63.9</v>
      </c>
      <c r="J2114">
        <v>45.2</v>
      </c>
      <c r="K2114">
        <v>30.547481141115899</v>
      </c>
      <c r="L2114">
        <v>2.64875899382635E-3</v>
      </c>
      <c r="M2114">
        <v>4.4614567177710702</v>
      </c>
      <c r="N2114">
        <v>58074</v>
      </c>
      <c r="O2114">
        <v>0.69858997462905803</v>
      </c>
      <c r="P2114">
        <v>0.30141002537094003</v>
      </c>
    </row>
    <row r="2115" spans="1:16" x14ac:dyDescent="0.25">
      <c r="A2115">
        <v>2</v>
      </c>
      <c r="B2115">
        <v>79160</v>
      </c>
      <c r="C2115" t="s">
        <v>62</v>
      </c>
      <c r="D2115" t="s">
        <v>68</v>
      </c>
      <c r="E2115" t="s">
        <v>62</v>
      </c>
      <c r="F2115" t="s">
        <v>67</v>
      </c>
      <c r="G2115" t="s">
        <v>15</v>
      </c>
      <c r="H2115">
        <v>0.182477801189142</v>
      </c>
      <c r="I2115">
        <v>20.8</v>
      </c>
      <c r="J2115">
        <v>27.8</v>
      </c>
      <c r="K2115">
        <v>328.50454704795601</v>
      </c>
      <c r="L2115">
        <v>0.25731633972573797</v>
      </c>
      <c r="M2115">
        <v>45.810418396086803</v>
      </c>
      <c r="N2115">
        <v>78091</v>
      </c>
      <c r="O2115">
        <v>0.81752219881085697</v>
      </c>
      <c r="P2115">
        <v>0.182477801189142</v>
      </c>
    </row>
    <row r="2116" spans="1:16" x14ac:dyDescent="0.25">
      <c r="A2116">
        <v>2</v>
      </c>
      <c r="B2116">
        <v>3106</v>
      </c>
      <c r="C2116" t="s">
        <v>31</v>
      </c>
      <c r="D2116" t="s">
        <v>77</v>
      </c>
      <c r="E2116" t="s">
        <v>31</v>
      </c>
      <c r="F2116" t="s">
        <v>107</v>
      </c>
      <c r="G2116" t="s">
        <v>15</v>
      </c>
      <c r="H2116">
        <v>0.17748214432024201</v>
      </c>
      <c r="I2116">
        <v>106.2</v>
      </c>
      <c r="J2116">
        <v>46.2</v>
      </c>
      <c r="K2116">
        <v>180.282626193824</v>
      </c>
      <c r="L2116">
        <v>2.0906159167414898E-2</v>
      </c>
      <c r="M2116">
        <v>19.535699280559001</v>
      </c>
      <c r="N2116">
        <v>103050</v>
      </c>
      <c r="O2116">
        <v>0.82251785567975699</v>
      </c>
      <c r="P2116">
        <v>0.17748214432024201</v>
      </c>
    </row>
    <row r="2117" spans="1:16" x14ac:dyDescent="0.25">
      <c r="A2117">
        <v>2</v>
      </c>
      <c r="B2117">
        <v>4105</v>
      </c>
      <c r="C2117" t="s">
        <v>31</v>
      </c>
      <c r="D2117" t="s">
        <v>57</v>
      </c>
      <c r="E2117" t="s">
        <v>31</v>
      </c>
      <c r="F2117" t="s">
        <v>107</v>
      </c>
      <c r="G2117" t="s">
        <v>15</v>
      </c>
      <c r="H2117">
        <v>0.140463792342848</v>
      </c>
      <c r="I2117">
        <v>106.2</v>
      </c>
      <c r="J2117">
        <v>46.2</v>
      </c>
      <c r="K2117">
        <v>217.15665191938399</v>
      </c>
      <c r="L2117">
        <v>2.5089125196888402E-2</v>
      </c>
      <c r="M2117">
        <v>24.084156004056599</v>
      </c>
      <c r="N2117">
        <v>103028</v>
      </c>
      <c r="O2117">
        <v>0.859536207657151</v>
      </c>
      <c r="P2117">
        <v>0.140463792342848</v>
      </c>
    </row>
    <row r="2118" spans="1:16" x14ac:dyDescent="0.25">
      <c r="A2118">
        <v>2</v>
      </c>
      <c r="B2118">
        <v>78045</v>
      </c>
      <c r="C2118" t="s">
        <v>62</v>
      </c>
      <c r="D2118" t="s">
        <v>67</v>
      </c>
      <c r="E2118" t="s">
        <v>62</v>
      </c>
      <c r="F2118" t="s">
        <v>68</v>
      </c>
      <c r="G2118" t="s">
        <v>15</v>
      </c>
      <c r="H2118">
        <v>0.18984275254725699</v>
      </c>
      <c r="I2118">
        <v>20.8</v>
      </c>
      <c r="J2118">
        <v>27.8</v>
      </c>
      <c r="K2118">
        <v>254.99027936134999</v>
      </c>
      <c r="L2118">
        <v>0.14888887004877799</v>
      </c>
      <c r="M2118">
        <v>42.316541740733001</v>
      </c>
      <c r="N2118">
        <v>79160</v>
      </c>
      <c r="O2118">
        <v>0.81015724745274198</v>
      </c>
      <c r="P2118">
        <v>0.18984275254725699</v>
      </c>
    </row>
    <row r="2119" spans="1:16" x14ac:dyDescent="0.25">
      <c r="A2119">
        <v>2</v>
      </c>
      <c r="B2119">
        <v>10025</v>
      </c>
      <c r="C2119" t="s">
        <v>90</v>
      </c>
      <c r="D2119" t="s">
        <v>91</v>
      </c>
      <c r="E2119" t="s">
        <v>13</v>
      </c>
      <c r="F2119" t="s">
        <v>14</v>
      </c>
      <c r="G2119" t="s">
        <v>19</v>
      </c>
      <c r="H2119">
        <v>0.301973168835802</v>
      </c>
      <c r="I2119">
        <v>96.8</v>
      </c>
      <c r="J2119">
        <v>39.799999999999997</v>
      </c>
      <c r="K2119">
        <v>105.384785188089</v>
      </c>
      <c r="L2119">
        <v>5.4113877318887497E-2</v>
      </c>
      <c r="M2119">
        <v>12.164623585346</v>
      </c>
      <c r="N2119">
        <v>58046</v>
      </c>
      <c r="O2119">
        <v>0.69802683116419695</v>
      </c>
      <c r="P2119">
        <v>0.301973168835802</v>
      </c>
    </row>
    <row r="2120" spans="1:16" x14ac:dyDescent="0.25">
      <c r="A2120">
        <v>2</v>
      </c>
      <c r="B2120">
        <v>55032</v>
      </c>
      <c r="C2120" t="s">
        <v>47</v>
      </c>
      <c r="D2120" t="s">
        <v>48</v>
      </c>
      <c r="E2120" t="s">
        <v>51</v>
      </c>
      <c r="F2120" t="s">
        <v>93</v>
      </c>
      <c r="G2120" t="s">
        <v>19</v>
      </c>
      <c r="H2120">
        <v>0.247542711514463</v>
      </c>
      <c r="I2120">
        <v>84.4</v>
      </c>
      <c r="J2120">
        <v>56.3</v>
      </c>
      <c r="K2120">
        <v>39.637260456473498</v>
      </c>
      <c r="L2120">
        <v>1.8994990823853801E-2</v>
      </c>
      <c r="M2120">
        <v>4.1484042365190898</v>
      </c>
      <c r="N2120">
        <v>75035</v>
      </c>
      <c r="O2120">
        <v>0.75245728848553595</v>
      </c>
      <c r="P2120">
        <v>0.247542711514462</v>
      </c>
    </row>
    <row r="2121" spans="1:16" x14ac:dyDescent="0.25">
      <c r="A2121">
        <v>2</v>
      </c>
      <c r="B2121">
        <v>28077</v>
      </c>
      <c r="C2121" t="s">
        <v>21</v>
      </c>
      <c r="D2121" t="s">
        <v>22</v>
      </c>
      <c r="E2121" t="s">
        <v>21</v>
      </c>
      <c r="F2121" t="s">
        <v>22</v>
      </c>
      <c r="G2121" t="s">
        <v>15</v>
      </c>
      <c r="H2121">
        <v>8.4779064880636495E-2</v>
      </c>
      <c r="I2121">
        <v>81.099999999999994</v>
      </c>
      <c r="J2121">
        <v>55.8</v>
      </c>
      <c r="K2121">
        <v>258.61134527107998</v>
      </c>
      <c r="L2121">
        <v>2.1241785741373202E-2</v>
      </c>
      <c r="M2121">
        <v>8.2655810558005491</v>
      </c>
      <c r="N2121">
        <v>28065</v>
      </c>
      <c r="O2121">
        <v>0.91522093511936298</v>
      </c>
      <c r="P2121">
        <v>8.4779064880636398E-2</v>
      </c>
    </row>
    <row r="2122" spans="1:16" x14ac:dyDescent="0.25">
      <c r="A2122">
        <v>2</v>
      </c>
      <c r="B2122">
        <v>67039</v>
      </c>
      <c r="C2122" t="s">
        <v>36</v>
      </c>
      <c r="D2122" t="s">
        <v>113</v>
      </c>
      <c r="E2122" t="s">
        <v>36</v>
      </c>
      <c r="F2122" t="s">
        <v>38</v>
      </c>
      <c r="G2122" t="s">
        <v>15</v>
      </c>
      <c r="H2122">
        <v>0.28251194461704798</v>
      </c>
      <c r="I2122">
        <v>42.4</v>
      </c>
      <c r="J2122">
        <v>43.1</v>
      </c>
      <c r="K2122">
        <v>63.4329544068122</v>
      </c>
      <c r="L2122">
        <v>2.6330428139342801E-2</v>
      </c>
      <c r="M2122">
        <v>7.6555660903597396</v>
      </c>
      <c r="N2122">
        <v>66028</v>
      </c>
      <c r="O2122">
        <v>0.71748805538295102</v>
      </c>
      <c r="P2122">
        <v>0.28251194461704698</v>
      </c>
    </row>
    <row r="2123" spans="1:16" x14ac:dyDescent="0.25">
      <c r="A2123">
        <v>2</v>
      </c>
      <c r="B2123">
        <v>48017</v>
      </c>
      <c r="C2123" t="s">
        <v>27</v>
      </c>
      <c r="D2123" t="s">
        <v>71</v>
      </c>
      <c r="E2123" t="s">
        <v>27</v>
      </c>
      <c r="F2123" t="s">
        <v>28</v>
      </c>
      <c r="G2123" t="s">
        <v>15</v>
      </c>
      <c r="H2123">
        <v>0.103186173414497</v>
      </c>
      <c r="I2123">
        <v>89.9</v>
      </c>
      <c r="J2123">
        <v>48.5</v>
      </c>
      <c r="K2123">
        <v>259.68236287620402</v>
      </c>
      <c r="L2123">
        <v>3.2727168376386097E-2</v>
      </c>
      <c r="M2123">
        <v>20.331428990167399</v>
      </c>
      <c r="N2123">
        <v>53011</v>
      </c>
      <c r="O2123">
        <v>0.89681382658550202</v>
      </c>
      <c r="P2123">
        <v>0.103186173414497</v>
      </c>
    </row>
    <row r="2124" spans="1:16" x14ac:dyDescent="0.25">
      <c r="A2124">
        <v>2</v>
      </c>
      <c r="B2124">
        <v>72006</v>
      </c>
      <c r="C2124" t="s">
        <v>51</v>
      </c>
      <c r="D2124" t="s">
        <v>75</v>
      </c>
      <c r="E2124" t="s">
        <v>51</v>
      </c>
      <c r="F2124" t="s">
        <v>102</v>
      </c>
      <c r="G2124" t="s">
        <v>15</v>
      </c>
      <c r="H2124">
        <v>0.200567687908877</v>
      </c>
      <c r="I2124">
        <v>61.4</v>
      </c>
      <c r="J2124">
        <v>28.6</v>
      </c>
      <c r="K2124">
        <v>264.97807003819901</v>
      </c>
      <c r="L2124">
        <v>6.6925418892122501E-2</v>
      </c>
      <c r="M2124">
        <v>27.771632597786599</v>
      </c>
      <c r="N2124">
        <v>73027</v>
      </c>
      <c r="O2124">
        <v>0.79943231209112198</v>
      </c>
      <c r="P2124">
        <v>0.200567687908876</v>
      </c>
    </row>
    <row r="2125" spans="1:16" x14ac:dyDescent="0.25">
      <c r="A2125">
        <v>2</v>
      </c>
      <c r="B2125">
        <v>24116</v>
      </c>
      <c r="C2125" t="s">
        <v>21</v>
      </c>
      <c r="D2125" t="s">
        <v>54</v>
      </c>
      <c r="E2125" t="s">
        <v>21</v>
      </c>
      <c r="F2125" t="s">
        <v>39</v>
      </c>
      <c r="G2125" t="s">
        <v>15</v>
      </c>
      <c r="H2125">
        <v>6.7859561257362797E-2</v>
      </c>
      <c r="I2125">
        <v>81.099999999999994</v>
      </c>
      <c r="J2125">
        <v>55.8</v>
      </c>
      <c r="K2125">
        <v>278.42115415901401</v>
      </c>
      <c r="L2125">
        <v>2.2633231191135202E-2</v>
      </c>
      <c r="M2125">
        <v>9.5496473293521902</v>
      </c>
      <c r="N2125">
        <v>26046</v>
      </c>
      <c r="O2125">
        <v>0.93214043874263697</v>
      </c>
      <c r="P2125">
        <v>6.7859561257362699E-2</v>
      </c>
    </row>
    <row r="2126" spans="1:16" x14ac:dyDescent="0.25">
      <c r="A2126">
        <v>2</v>
      </c>
      <c r="B2126">
        <v>58091</v>
      </c>
      <c r="C2126" t="s">
        <v>13</v>
      </c>
      <c r="D2126" t="s">
        <v>14</v>
      </c>
      <c r="E2126" t="s">
        <v>13</v>
      </c>
      <c r="F2126" t="s">
        <v>18</v>
      </c>
      <c r="G2126" t="s">
        <v>15</v>
      </c>
      <c r="H2126">
        <v>1.33830742645378E-2</v>
      </c>
      <c r="I2126">
        <v>63.9</v>
      </c>
      <c r="J2126">
        <v>45.2</v>
      </c>
      <c r="K2126">
        <v>345.73179625703602</v>
      </c>
      <c r="L2126">
        <v>4.8577829854548699E-2</v>
      </c>
      <c r="M2126">
        <v>35.386210679520403</v>
      </c>
      <c r="N2126">
        <v>59011</v>
      </c>
      <c r="O2126">
        <v>0.986616925735462</v>
      </c>
      <c r="P2126">
        <v>1.33830742645378E-2</v>
      </c>
    </row>
    <row r="2127" spans="1:16" x14ac:dyDescent="0.25">
      <c r="A2127">
        <v>2</v>
      </c>
      <c r="B2127">
        <v>2054</v>
      </c>
      <c r="C2127" t="s">
        <v>31</v>
      </c>
      <c r="D2127" t="s">
        <v>87</v>
      </c>
      <c r="E2127" t="s">
        <v>31</v>
      </c>
      <c r="F2127" t="s">
        <v>32</v>
      </c>
      <c r="G2127" t="s">
        <v>15</v>
      </c>
      <c r="H2127">
        <v>0.145985083537917</v>
      </c>
      <c r="I2127">
        <v>106.2</v>
      </c>
      <c r="J2127">
        <v>46.2</v>
      </c>
      <c r="K2127">
        <v>211.75266908329399</v>
      </c>
      <c r="L2127">
        <v>2.4429004125551199E-2</v>
      </c>
      <c r="M2127">
        <v>23.376689873649902</v>
      </c>
      <c r="N2127">
        <v>6039</v>
      </c>
      <c r="O2127">
        <v>0.85401491646208205</v>
      </c>
      <c r="P2127">
        <v>0.145985083537917</v>
      </c>
    </row>
    <row r="2128" spans="1:16" x14ac:dyDescent="0.25">
      <c r="A2128">
        <v>2</v>
      </c>
      <c r="B2128">
        <v>58091</v>
      </c>
      <c r="C2128" t="s">
        <v>13</v>
      </c>
      <c r="D2128" t="s">
        <v>14</v>
      </c>
      <c r="E2128" t="s">
        <v>13</v>
      </c>
      <c r="F2128" t="s">
        <v>20</v>
      </c>
      <c r="G2128" t="s">
        <v>15</v>
      </c>
      <c r="H2128">
        <v>1.33830742645378E-2</v>
      </c>
      <c r="I2128">
        <v>63.9</v>
      </c>
      <c r="J2128">
        <v>45.2</v>
      </c>
      <c r="K2128">
        <v>345.73179625703602</v>
      </c>
      <c r="L2128">
        <v>4.8577829854548699E-2</v>
      </c>
      <c r="M2128">
        <v>35.386210679520403</v>
      </c>
      <c r="N2128">
        <v>56050</v>
      </c>
      <c r="O2128">
        <v>0.986616925735462</v>
      </c>
      <c r="P2128">
        <v>1.33830742645378E-2</v>
      </c>
    </row>
    <row r="2129" spans="1:16" x14ac:dyDescent="0.25">
      <c r="A2129">
        <v>2</v>
      </c>
      <c r="B2129">
        <v>69099</v>
      </c>
      <c r="C2129" t="s">
        <v>36</v>
      </c>
      <c r="D2129" t="s">
        <v>80</v>
      </c>
      <c r="E2129" t="s">
        <v>36</v>
      </c>
      <c r="F2129" t="s">
        <v>113</v>
      </c>
      <c r="G2129" t="s">
        <v>15</v>
      </c>
      <c r="H2129">
        <v>0.30141928254255801</v>
      </c>
      <c r="I2129">
        <v>42.4</v>
      </c>
      <c r="J2129">
        <v>43.1</v>
      </c>
      <c r="K2129">
        <v>81.148257340498503</v>
      </c>
      <c r="L2129">
        <v>0.103734862404616</v>
      </c>
      <c r="M2129">
        <v>10.2009070358027</v>
      </c>
      <c r="N2129">
        <v>67025</v>
      </c>
      <c r="O2129">
        <v>0.69858071745744099</v>
      </c>
      <c r="P2129">
        <v>0.30141928254255801</v>
      </c>
    </row>
    <row r="2130" spans="1:16" x14ac:dyDescent="0.25">
      <c r="A2130">
        <v>2</v>
      </c>
      <c r="B2130">
        <v>59001</v>
      </c>
      <c r="C2130" t="s">
        <v>13</v>
      </c>
      <c r="D2130" t="s">
        <v>18</v>
      </c>
      <c r="E2130" t="s">
        <v>13</v>
      </c>
      <c r="F2130" t="s">
        <v>23</v>
      </c>
      <c r="G2130" t="s">
        <v>15</v>
      </c>
      <c r="H2130">
        <v>9.9826675570966902E-2</v>
      </c>
      <c r="I2130">
        <v>63.9</v>
      </c>
      <c r="J2130">
        <v>45.2</v>
      </c>
      <c r="K2130">
        <v>228.91980882330799</v>
      </c>
      <c r="L2130">
        <v>3.2893934966652598E-2</v>
      </c>
      <c r="M2130">
        <v>31.0853912341294</v>
      </c>
      <c r="N2130">
        <v>60038</v>
      </c>
      <c r="O2130">
        <v>0.90017332442903197</v>
      </c>
      <c r="P2130">
        <v>9.9826675570966805E-2</v>
      </c>
    </row>
    <row r="2131" spans="1:16" x14ac:dyDescent="0.25">
      <c r="A2131">
        <v>2</v>
      </c>
      <c r="B2131">
        <v>1194</v>
      </c>
      <c r="C2131" t="s">
        <v>31</v>
      </c>
      <c r="D2131" t="s">
        <v>43</v>
      </c>
      <c r="E2131" t="s">
        <v>31</v>
      </c>
      <c r="F2131" t="s">
        <v>32</v>
      </c>
      <c r="G2131" t="s">
        <v>15</v>
      </c>
      <c r="H2131">
        <v>0.124512992423971</v>
      </c>
      <c r="I2131">
        <v>106.2</v>
      </c>
      <c r="J2131">
        <v>46.2</v>
      </c>
      <c r="K2131">
        <v>232.43611695872599</v>
      </c>
      <c r="L2131">
        <v>2.65951857468022E-2</v>
      </c>
      <c r="M2131">
        <v>26.1388349224367</v>
      </c>
      <c r="N2131">
        <v>6003</v>
      </c>
      <c r="O2131">
        <v>0.87548700757602804</v>
      </c>
      <c r="P2131">
        <v>0.124512992423971</v>
      </c>
    </row>
    <row r="2132" spans="1:16" x14ac:dyDescent="0.25">
      <c r="A2132">
        <v>2</v>
      </c>
      <c r="B2132">
        <v>76095</v>
      </c>
      <c r="C2132" t="s">
        <v>29</v>
      </c>
      <c r="D2132" t="s">
        <v>30</v>
      </c>
      <c r="E2132" t="s">
        <v>29</v>
      </c>
      <c r="F2132" t="s">
        <v>88</v>
      </c>
      <c r="G2132" t="s">
        <v>15</v>
      </c>
      <c r="H2132">
        <v>0.44784492982115698</v>
      </c>
      <c r="I2132">
        <v>276.8</v>
      </c>
      <c r="J2132">
        <v>41.7</v>
      </c>
      <c r="K2132">
        <v>17.3385168514219</v>
      </c>
      <c r="L2132">
        <v>1.20399835929245E-2</v>
      </c>
      <c r="M2132">
        <v>4.0328869313649101</v>
      </c>
      <c r="N2132">
        <v>77021</v>
      </c>
      <c r="O2132">
        <v>0.55215507017884202</v>
      </c>
      <c r="P2132">
        <v>0.44784492982115598</v>
      </c>
    </row>
    <row r="2133" spans="1:16" x14ac:dyDescent="0.25">
      <c r="A2133">
        <v>2</v>
      </c>
      <c r="B2133">
        <v>79042</v>
      </c>
      <c r="C2133" t="s">
        <v>62</v>
      </c>
      <c r="D2133" t="s">
        <v>68</v>
      </c>
      <c r="E2133" t="s">
        <v>62</v>
      </c>
      <c r="F2133" t="s">
        <v>67</v>
      </c>
      <c r="G2133" t="s">
        <v>15</v>
      </c>
      <c r="H2133">
        <v>0.26256393010574802</v>
      </c>
      <c r="I2133">
        <v>20.8</v>
      </c>
      <c r="J2133">
        <v>27.8</v>
      </c>
      <c r="K2133">
        <v>211.81761563281</v>
      </c>
      <c r="L2133">
        <v>0.178945979014348</v>
      </c>
      <c r="M2133">
        <v>32.935520057654301</v>
      </c>
      <c r="N2133">
        <v>78015</v>
      </c>
      <c r="O2133">
        <v>0.73743606989425103</v>
      </c>
      <c r="P2133">
        <v>0.26256393010574802</v>
      </c>
    </row>
    <row r="2134" spans="1:16" x14ac:dyDescent="0.25">
      <c r="A2134">
        <v>2</v>
      </c>
      <c r="B2134">
        <v>80063</v>
      </c>
      <c r="C2134" t="s">
        <v>62</v>
      </c>
      <c r="D2134" t="s">
        <v>64</v>
      </c>
      <c r="E2134" t="s">
        <v>24</v>
      </c>
      <c r="F2134" t="s">
        <v>60</v>
      </c>
      <c r="G2134" t="s">
        <v>19</v>
      </c>
      <c r="H2134">
        <v>0.33095389828998201</v>
      </c>
      <c r="I2134">
        <v>20.8</v>
      </c>
      <c r="J2134">
        <v>27.8</v>
      </c>
      <c r="K2134">
        <v>264.86645370007602</v>
      </c>
      <c r="L2134">
        <v>0.296176954333152</v>
      </c>
      <c r="M2134">
        <v>16.957930424161699</v>
      </c>
      <c r="N2134">
        <v>15209</v>
      </c>
      <c r="O2134">
        <v>0.66904610171001699</v>
      </c>
      <c r="P2134">
        <v>0.33095389828998201</v>
      </c>
    </row>
    <row r="2135" spans="1:16" x14ac:dyDescent="0.25">
      <c r="A2135">
        <v>2</v>
      </c>
      <c r="B2135">
        <v>1272</v>
      </c>
      <c r="C2135" t="s">
        <v>31</v>
      </c>
      <c r="D2135" t="s">
        <v>43</v>
      </c>
      <c r="E2135" t="s">
        <v>31</v>
      </c>
      <c r="F2135" t="s">
        <v>65</v>
      </c>
      <c r="G2135" t="s">
        <v>15</v>
      </c>
      <c r="H2135">
        <v>8.8804914437471294E-2</v>
      </c>
      <c r="I2135">
        <v>106.2</v>
      </c>
      <c r="J2135">
        <v>46.2</v>
      </c>
      <c r="K2135">
        <v>270.081710358012</v>
      </c>
      <c r="L2135">
        <v>3.1029265954563501E-2</v>
      </c>
      <c r="M2135">
        <v>30.0986512266667</v>
      </c>
      <c r="N2135">
        <v>96004</v>
      </c>
      <c r="O2135">
        <v>0.91119508556252804</v>
      </c>
      <c r="P2135">
        <v>8.88049144374711E-2</v>
      </c>
    </row>
    <row r="2136" spans="1:16" x14ac:dyDescent="0.25">
      <c r="A2136">
        <v>2</v>
      </c>
      <c r="B2136">
        <v>16002</v>
      </c>
      <c r="C2136" t="s">
        <v>24</v>
      </c>
      <c r="D2136" t="s">
        <v>66</v>
      </c>
      <c r="E2136" t="s">
        <v>24</v>
      </c>
      <c r="F2136" t="s">
        <v>26</v>
      </c>
      <c r="G2136" t="s">
        <v>15</v>
      </c>
      <c r="H2136">
        <v>8.0898313194643495E-2</v>
      </c>
      <c r="I2136">
        <v>95.7</v>
      </c>
      <c r="J2136">
        <v>42.9</v>
      </c>
      <c r="K2136">
        <v>319.123199721368</v>
      </c>
      <c r="L2136">
        <v>1.4227344218425E-2</v>
      </c>
      <c r="M2136">
        <v>23.184603913073101</v>
      </c>
      <c r="N2136">
        <v>17029</v>
      </c>
      <c r="O2136">
        <v>0.91910168680535598</v>
      </c>
      <c r="P2136">
        <v>8.0898313194643495E-2</v>
      </c>
    </row>
    <row r="2137" spans="1:16" x14ac:dyDescent="0.25">
      <c r="A2137">
        <v>2</v>
      </c>
      <c r="B2137">
        <v>15118</v>
      </c>
      <c r="C2137" t="s">
        <v>24</v>
      </c>
      <c r="D2137" t="s">
        <v>60</v>
      </c>
      <c r="E2137" t="s">
        <v>24</v>
      </c>
      <c r="F2137" t="s">
        <v>53</v>
      </c>
      <c r="G2137" t="s">
        <v>15</v>
      </c>
      <c r="H2137">
        <v>1.1845129756187999E-3</v>
      </c>
      <c r="I2137">
        <v>95.7</v>
      </c>
      <c r="J2137">
        <v>42.9</v>
      </c>
      <c r="K2137">
        <v>414.80055646185502</v>
      </c>
      <c r="L2137">
        <v>1.8668961315442E-2</v>
      </c>
      <c r="M2137">
        <v>28.312724590321601</v>
      </c>
      <c r="N2137">
        <v>18153</v>
      </c>
      <c r="O2137">
        <v>0.99881548702438006</v>
      </c>
      <c r="P2137">
        <v>1.1845129756187999E-3</v>
      </c>
    </row>
    <row r="2138" spans="1:16" x14ac:dyDescent="0.25">
      <c r="A2138">
        <v>2</v>
      </c>
      <c r="B2138">
        <v>74007</v>
      </c>
      <c r="C2138" t="s">
        <v>51</v>
      </c>
      <c r="D2138" t="s">
        <v>76</v>
      </c>
      <c r="E2138" t="s">
        <v>51</v>
      </c>
      <c r="F2138" t="s">
        <v>52</v>
      </c>
      <c r="G2138" t="s">
        <v>15</v>
      </c>
      <c r="H2138">
        <v>0.15394033699092599</v>
      </c>
      <c r="I2138">
        <v>61.4</v>
      </c>
      <c r="J2138">
        <v>28.6</v>
      </c>
      <c r="K2138">
        <v>294.98534603202802</v>
      </c>
      <c r="L2138">
        <v>7.3228974314206094E-2</v>
      </c>
      <c r="M2138">
        <v>37.602698000318</v>
      </c>
      <c r="N2138">
        <v>71029</v>
      </c>
      <c r="O2138">
        <v>0.84605966300907398</v>
      </c>
      <c r="P2138">
        <v>0.15394033699092599</v>
      </c>
    </row>
    <row r="2139" spans="1:16" x14ac:dyDescent="0.25">
      <c r="A2139">
        <v>2</v>
      </c>
      <c r="B2139">
        <v>63049</v>
      </c>
      <c r="C2139" t="s">
        <v>44</v>
      </c>
      <c r="D2139" t="s">
        <v>78</v>
      </c>
      <c r="E2139" t="s">
        <v>44</v>
      </c>
      <c r="F2139" t="s">
        <v>96</v>
      </c>
      <c r="G2139" t="s">
        <v>15</v>
      </c>
      <c r="H2139">
        <v>0.163343450886587</v>
      </c>
      <c r="I2139">
        <v>39.6</v>
      </c>
      <c r="J2139">
        <v>25.5</v>
      </c>
      <c r="K2139">
        <v>263.95539791067</v>
      </c>
      <c r="L2139">
        <v>4.0949119612978598E-2</v>
      </c>
      <c r="M2139">
        <v>38.845156551098</v>
      </c>
      <c r="N2139">
        <v>65116</v>
      </c>
      <c r="O2139">
        <v>0.83665654911341303</v>
      </c>
      <c r="P2139">
        <v>0.163343450886586</v>
      </c>
    </row>
    <row r="2140" spans="1:16" x14ac:dyDescent="0.25">
      <c r="A2140">
        <v>2</v>
      </c>
      <c r="B2140">
        <v>18088</v>
      </c>
      <c r="C2140" t="s">
        <v>24</v>
      </c>
      <c r="D2140" t="s">
        <v>53</v>
      </c>
      <c r="E2140" t="s">
        <v>24</v>
      </c>
      <c r="F2140" t="s">
        <v>26</v>
      </c>
      <c r="G2140" t="s">
        <v>15</v>
      </c>
      <c r="H2140">
        <v>0.18215799718779499</v>
      </c>
      <c r="I2140">
        <v>95.7</v>
      </c>
      <c r="J2140">
        <v>42.9</v>
      </c>
      <c r="K2140">
        <v>210.10826599962999</v>
      </c>
      <c r="L2140">
        <v>9.7700894436580296E-3</v>
      </c>
      <c r="M2140">
        <v>13.882705786265101</v>
      </c>
      <c r="N2140">
        <v>17077</v>
      </c>
      <c r="O2140">
        <v>0.81784200281220398</v>
      </c>
      <c r="P2140">
        <v>0.18215799718779499</v>
      </c>
    </row>
    <row r="2141" spans="1:16" x14ac:dyDescent="0.25">
      <c r="A2141">
        <v>2</v>
      </c>
      <c r="B2141">
        <v>58091</v>
      </c>
      <c r="C2141" t="s">
        <v>13</v>
      </c>
      <c r="D2141" t="s">
        <v>14</v>
      </c>
      <c r="E2141" t="s">
        <v>13</v>
      </c>
      <c r="F2141" t="s">
        <v>14</v>
      </c>
      <c r="G2141" t="s">
        <v>15</v>
      </c>
      <c r="H2141">
        <v>1.33830742645378E-2</v>
      </c>
      <c r="I2141">
        <v>63.9</v>
      </c>
      <c r="J2141">
        <v>45.2</v>
      </c>
      <c r="K2141">
        <v>345.73179625703602</v>
      </c>
      <c r="L2141">
        <v>4.8577829854548699E-2</v>
      </c>
      <c r="M2141">
        <v>35.386210679520403</v>
      </c>
      <c r="N2141">
        <v>58032</v>
      </c>
      <c r="O2141">
        <v>0.986616925735462</v>
      </c>
      <c r="P2141">
        <v>1.33830742645378E-2</v>
      </c>
    </row>
    <row r="2142" spans="1:16" x14ac:dyDescent="0.25">
      <c r="A2142">
        <v>2</v>
      </c>
      <c r="B2142">
        <v>79117</v>
      </c>
      <c r="C2142" t="s">
        <v>62</v>
      </c>
      <c r="D2142" t="s">
        <v>68</v>
      </c>
      <c r="E2142" t="s">
        <v>62</v>
      </c>
      <c r="F2142" t="s">
        <v>64</v>
      </c>
      <c r="G2142" t="s">
        <v>15</v>
      </c>
      <c r="H2142">
        <v>0.28487880780654401</v>
      </c>
      <c r="I2142">
        <v>20.8</v>
      </c>
      <c r="J2142">
        <v>27.8</v>
      </c>
      <c r="K2142">
        <v>189.219616225197</v>
      </c>
      <c r="L2142">
        <v>0.16663979948240901</v>
      </c>
      <c r="M2142">
        <v>28.609618902481301</v>
      </c>
      <c r="N2142">
        <v>80061</v>
      </c>
      <c r="O2142">
        <v>0.71512119219345505</v>
      </c>
      <c r="P2142">
        <v>0.28487880780654301</v>
      </c>
    </row>
    <row r="2143" spans="1:16" x14ac:dyDescent="0.25">
      <c r="A2143">
        <v>2</v>
      </c>
      <c r="B2143">
        <v>108028</v>
      </c>
      <c r="C2143" t="s">
        <v>24</v>
      </c>
      <c r="D2143" t="s">
        <v>104</v>
      </c>
      <c r="E2143" t="s">
        <v>24</v>
      </c>
      <c r="F2143" t="s">
        <v>60</v>
      </c>
      <c r="G2143" t="s">
        <v>15</v>
      </c>
      <c r="H2143">
        <v>0</v>
      </c>
      <c r="I2143">
        <v>95.7</v>
      </c>
      <c r="J2143">
        <v>42.9</v>
      </c>
      <c r="K2143">
        <v>436.507624502174</v>
      </c>
      <c r="L2143">
        <v>1.94261275541825E-2</v>
      </c>
      <c r="M2143">
        <v>30.3687194983772</v>
      </c>
      <c r="N2143">
        <v>15182</v>
      </c>
      <c r="O2143">
        <v>0.999999999999999</v>
      </c>
      <c r="P2143">
        <v>0</v>
      </c>
    </row>
    <row r="2144" spans="1:16" x14ac:dyDescent="0.25">
      <c r="A2144">
        <v>2</v>
      </c>
      <c r="B2144">
        <v>58091</v>
      </c>
      <c r="C2144" t="s">
        <v>13</v>
      </c>
      <c r="D2144" t="s">
        <v>14</v>
      </c>
      <c r="E2144" t="s">
        <v>13</v>
      </c>
      <c r="F2144" t="s">
        <v>14</v>
      </c>
      <c r="G2144" t="s">
        <v>15</v>
      </c>
      <c r="H2144">
        <v>1.33830742645378E-2</v>
      </c>
      <c r="I2144">
        <v>63.9</v>
      </c>
      <c r="J2144">
        <v>45.2</v>
      </c>
      <c r="K2144">
        <v>345.73179625703602</v>
      </c>
      <c r="L2144">
        <v>4.8577829854548699E-2</v>
      </c>
      <c r="M2144">
        <v>35.386210679520403</v>
      </c>
      <c r="N2144">
        <v>58034</v>
      </c>
      <c r="O2144">
        <v>0.986616925735462</v>
      </c>
      <c r="P2144">
        <v>1.33830742645378E-2</v>
      </c>
    </row>
    <row r="2145" spans="1:16" x14ac:dyDescent="0.25">
      <c r="A2145">
        <v>2</v>
      </c>
      <c r="B2145">
        <v>63082</v>
      </c>
      <c r="C2145" t="s">
        <v>44</v>
      </c>
      <c r="D2145" t="s">
        <v>78</v>
      </c>
      <c r="E2145" t="s">
        <v>13</v>
      </c>
      <c r="F2145" t="s">
        <v>18</v>
      </c>
      <c r="G2145" t="s">
        <v>19</v>
      </c>
      <c r="H2145">
        <v>0.183272163237272</v>
      </c>
      <c r="I2145">
        <v>39.6</v>
      </c>
      <c r="J2145">
        <v>25.5</v>
      </c>
      <c r="K2145">
        <v>243.73660024881701</v>
      </c>
      <c r="L2145">
        <v>3.8426965672871002E-2</v>
      </c>
      <c r="M2145">
        <v>36.438131777415599</v>
      </c>
      <c r="N2145">
        <v>59001</v>
      </c>
      <c r="O2145">
        <v>0.81672783676272698</v>
      </c>
      <c r="P2145">
        <v>0.183272163237272</v>
      </c>
    </row>
    <row r="2146" spans="1:16" x14ac:dyDescent="0.25">
      <c r="A2146">
        <v>2</v>
      </c>
      <c r="B2146">
        <v>46033</v>
      </c>
      <c r="C2146" t="s">
        <v>27</v>
      </c>
      <c r="D2146" t="s">
        <v>103</v>
      </c>
      <c r="E2146" t="s">
        <v>27</v>
      </c>
      <c r="F2146" t="s">
        <v>92</v>
      </c>
      <c r="G2146" t="s">
        <v>15</v>
      </c>
      <c r="H2146">
        <v>0.117795613463791</v>
      </c>
      <c r="I2146">
        <v>89.9</v>
      </c>
      <c r="J2146">
        <v>48.5</v>
      </c>
      <c r="K2146">
        <v>241.78197407502699</v>
      </c>
      <c r="L2146">
        <v>3.0400182068271098E-2</v>
      </c>
      <c r="M2146">
        <v>19.220190960250399</v>
      </c>
      <c r="N2146">
        <v>47012</v>
      </c>
      <c r="O2146">
        <v>0.88220438653620703</v>
      </c>
      <c r="P2146">
        <v>0.117795613463791</v>
      </c>
    </row>
    <row r="2147" spans="1:16" x14ac:dyDescent="0.25">
      <c r="A2147">
        <v>2</v>
      </c>
      <c r="B2147">
        <v>65116</v>
      </c>
      <c r="C2147" t="s">
        <v>44</v>
      </c>
      <c r="D2147" t="s">
        <v>96</v>
      </c>
      <c r="E2147" t="s">
        <v>44</v>
      </c>
      <c r="F2147" t="s">
        <v>45</v>
      </c>
      <c r="G2147" t="s">
        <v>15</v>
      </c>
      <c r="H2147">
        <v>0.17222757128721999</v>
      </c>
      <c r="I2147">
        <v>39.6</v>
      </c>
      <c r="J2147">
        <v>25.5</v>
      </c>
      <c r="K2147">
        <v>254.24815979468599</v>
      </c>
      <c r="L2147">
        <v>4.12209777280068E-2</v>
      </c>
      <c r="M2147">
        <v>38.1764287096968</v>
      </c>
      <c r="N2147">
        <v>61005</v>
      </c>
      <c r="O2147">
        <v>0.82777242871277901</v>
      </c>
      <c r="P2147">
        <v>0.17222757128721999</v>
      </c>
    </row>
    <row r="2148" spans="1:16" x14ac:dyDescent="0.25">
      <c r="A2148">
        <v>2</v>
      </c>
      <c r="B2148">
        <v>49007</v>
      </c>
      <c r="C2148" t="s">
        <v>27</v>
      </c>
      <c r="D2148" t="s">
        <v>82</v>
      </c>
      <c r="E2148" t="s">
        <v>33</v>
      </c>
      <c r="F2148" t="s">
        <v>42</v>
      </c>
      <c r="G2148" t="s">
        <v>19</v>
      </c>
      <c r="H2148">
        <v>0.240931374601526</v>
      </c>
      <c r="I2148">
        <v>89.9</v>
      </c>
      <c r="J2148">
        <v>48.5</v>
      </c>
      <c r="K2148">
        <v>110.66105021636299</v>
      </c>
      <c r="L2148">
        <v>1.35738883904182E-2</v>
      </c>
      <c r="M2148">
        <v>5.6139745411095996</v>
      </c>
      <c r="N2148">
        <v>38004</v>
      </c>
      <c r="O2148">
        <v>0.75906862539847297</v>
      </c>
      <c r="P2148">
        <v>0.240931374601526</v>
      </c>
    </row>
    <row r="2149" spans="1:16" x14ac:dyDescent="0.25">
      <c r="A2149">
        <v>2</v>
      </c>
      <c r="B2149">
        <v>31024</v>
      </c>
      <c r="C2149" t="s">
        <v>58</v>
      </c>
      <c r="D2149" t="s">
        <v>109</v>
      </c>
      <c r="E2149" t="s">
        <v>58</v>
      </c>
      <c r="F2149" t="s">
        <v>109</v>
      </c>
      <c r="G2149" t="s">
        <v>15</v>
      </c>
      <c r="H2149">
        <v>0.16658690073866</v>
      </c>
      <c r="I2149">
        <v>120.8</v>
      </c>
      <c r="J2149">
        <v>49</v>
      </c>
      <c r="K2149">
        <v>203.23379535049199</v>
      </c>
      <c r="L2149">
        <v>6.7623237589750598E-2</v>
      </c>
      <c r="M2149">
        <v>22.5488951921382</v>
      </c>
      <c r="N2149">
        <v>31007</v>
      </c>
      <c r="O2149">
        <v>0.833413099261339</v>
      </c>
      <c r="P2149">
        <v>0.16658690073866</v>
      </c>
    </row>
    <row r="2150" spans="1:16" x14ac:dyDescent="0.25">
      <c r="A2150">
        <v>2</v>
      </c>
      <c r="B2150">
        <v>63049</v>
      </c>
      <c r="C2150" t="s">
        <v>44</v>
      </c>
      <c r="D2150" t="s">
        <v>78</v>
      </c>
      <c r="E2150" t="s">
        <v>44</v>
      </c>
      <c r="F2150" t="s">
        <v>45</v>
      </c>
      <c r="G2150" t="s">
        <v>15</v>
      </c>
      <c r="H2150">
        <v>0.163343450886587</v>
      </c>
      <c r="I2150">
        <v>39.6</v>
      </c>
      <c r="J2150">
        <v>25.5</v>
      </c>
      <c r="K2150">
        <v>263.95539791067</v>
      </c>
      <c r="L2150">
        <v>4.0949119612978598E-2</v>
      </c>
      <c r="M2150">
        <v>38.845156551098</v>
      </c>
      <c r="N2150">
        <v>61027</v>
      </c>
      <c r="O2150">
        <v>0.83665654911341303</v>
      </c>
      <c r="P2150">
        <v>0.163343450886586</v>
      </c>
    </row>
    <row r="2151" spans="1:16" x14ac:dyDescent="0.25">
      <c r="A2151">
        <v>2</v>
      </c>
      <c r="B2151">
        <v>10025</v>
      </c>
      <c r="C2151" t="s">
        <v>90</v>
      </c>
      <c r="D2151" t="s">
        <v>91</v>
      </c>
      <c r="E2151" t="s">
        <v>90</v>
      </c>
      <c r="F2151" t="s">
        <v>106</v>
      </c>
      <c r="G2151" t="s">
        <v>15</v>
      </c>
      <c r="H2151">
        <v>0.301973168835802</v>
      </c>
      <c r="I2151">
        <v>96.8</v>
      </c>
      <c r="J2151">
        <v>39.799999999999997</v>
      </c>
      <c r="K2151">
        <v>105.384785188089</v>
      </c>
      <c r="L2151">
        <v>5.4113877318887497E-2</v>
      </c>
      <c r="M2151">
        <v>12.164623585346</v>
      </c>
      <c r="N2151">
        <v>9002</v>
      </c>
      <c r="O2151">
        <v>0.69802683116419695</v>
      </c>
      <c r="P2151">
        <v>0.301973168835802</v>
      </c>
    </row>
    <row r="2152" spans="1:16" x14ac:dyDescent="0.25">
      <c r="A2152">
        <v>2</v>
      </c>
      <c r="B2152">
        <v>9001</v>
      </c>
      <c r="C2152" t="s">
        <v>90</v>
      </c>
      <c r="D2152" t="s">
        <v>106</v>
      </c>
      <c r="E2152" t="s">
        <v>90</v>
      </c>
      <c r="F2152" t="s">
        <v>94</v>
      </c>
      <c r="G2152" t="s">
        <v>15</v>
      </c>
      <c r="H2152">
        <v>0.29898934009268602</v>
      </c>
      <c r="I2152">
        <v>96.8</v>
      </c>
      <c r="J2152">
        <v>39.799999999999997</v>
      </c>
      <c r="K2152">
        <v>105.50316552913</v>
      </c>
      <c r="L2152">
        <v>4.31548262266052E-2</v>
      </c>
      <c r="M2152">
        <v>11.281868145362701</v>
      </c>
      <c r="N2152">
        <v>11015</v>
      </c>
      <c r="O2152">
        <v>0.70101065990731304</v>
      </c>
      <c r="P2152">
        <v>0.29898934009268602</v>
      </c>
    </row>
    <row r="2153" spans="1:16" x14ac:dyDescent="0.25">
      <c r="A2153">
        <v>2</v>
      </c>
      <c r="B2153">
        <v>21008</v>
      </c>
      <c r="C2153" t="s">
        <v>72</v>
      </c>
      <c r="D2153" t="s">
        <v>73</v>
      </c>
      <c r="E2153" t="s">
        <v>72</v>
      </c>
      <c r="F2153" t="s">
        <v>73</v>
      </c>
      <c r="G2153" t="s">
        <v>15</v>
      </c>
      <c r="H2153">
        <v>3.0825713000904201E-2</v>
      </c>
      <c r="I2153">
        <v>76.2</v>
      </c>
      <c r="J2153">
        <v>58.9</v>
      </c>
      <c r="K2153">
        <v>384.894569318653</v>
      </c>
      <c r="L2153">
        <v>0.214778670330217</v>
      </c>
      <c r="M2153">
        <v>22.3394770525898</v>
      </c>
      <c r="N2153">
        <v>21077</v>
      </c>
      <c r="O2153">
        <v>0.96917428699909502</v>
      </c>
      <c r="P2153">
        <v>3.0825713000904201E-2</v>
      </c>
    </row>
    <row r="2154" spans="1:16" x14ac:dyDescent="0.25">
      <c r="A2154">
        <v>2</v>
      </c>
      <c r="B2154">
        <v>34003</v>
      </c>
      <c r="C2154" t="s">
        <v>33</v>
      </c>
      <c r="D2154" t="s">
        <v>50</v>
      </c>
      <c r="E2154" t="s">
        <v>33</v>
      </c>
      <c r="F2154" t="s">
        <v>42</v>
      </c>
      <c r="G2154" t="s">
        <v>15</v>
      </c>
      <c r="H2154">
        <v>0.28012101428876701</v>
      </c>
      <c r="I2154">
        <v>81.5</v>
      </c>
      <c r="J2154">
        <v>51.5</v>
      </c>
      <c r="K2154">
        <v>25.6950121594666</v>
      </c>
      <c r="L2154">
        <v>2.6222358977541298E-3</v>
      </c>
      <c r="M2154">
        <v>2.96692902873925</v>
      </c>
      <c r="N2154">
        <v>38011</v>
      </c>
      <c r="O2154">
        <v>0.71987898571123199</v>
      </c>
      <c r="P2154">
        <v>0.28012101428876701</v>
      </c>
    </row>
    <row r="2155" spans="1:16" x14ac:dyDescent="0.25">
      <c r="A2155">
        <v>2</v>
      </c>
      <c r="B2155">
        <v>63049</v>
      </c>
      <c r="C2155" t="s">
        <v>44</v>
      </c>
      <c r="D2155" t="s">
        <v>78</v>
      </c>
      <c r="E2155" t="s">
        <v>44</v>
      </c>
      <c r="F2155" t="s">
        <v>78</v>
      </c>
      <c r="G2155" t="s">
        <v>15</v>
      </c>
      <c r="H2155">
        <v>0.163343450886587</v>
      </c>
      <c r="I2155">
        <v>39.6</v>
      </c>
      <c r="J2155">
        <v>25.5</v>
      </c>
      <c r="K2155">
        <v>263.95539791067</v>
      </c>
      <c r="L2155">
        <v>4.0949119612978598E-2</v>
      </c>
      <c r="M2155">
        <v>38.845156551098</v>
      </c>
      <c r="N2155">
        <v>63068</v>
      </c>
      <c r="O2155">
        <v>0.83665654911341203</v>
      </c>
      <c r="P2155">
        <v>0.163343450886586</v>
      </c>
    </row>
    <row r="2156" spans="1:16" x14ac:dyDescent="0.25">
      <c r="A2156">
        <v>2</v>
      </c>
      <c r="B2156">
        <v>59008</v>
      </c>
      <c r="C2156" t="s">
        <v>13</v>
      </c>
      <c r="D2156" t="s">
        <v>18</v>
      </c>
      <c r="E2156" t="s">
        <v>13</v>
      </c>
      <c r="F2156" t="s">
        <v>20</v>
      </c>
      <c r="G2156" t="s">
        <v>15</v>
      </c>
      <c r="H2156">
        <v>0.28012227311603</v>
      </c>
      <c r="I2156">
        <v>63.9</v>
      </c>
      <c r="J2156">
        <v>45.2</v>
      </c>
      <c r="K2156">
        <v>42.053598381821502</v>
      </c>
      <c r="L2156">
        <v>5.0277623962046002E-3</v>
      </c>
      <c r="M2156">
        <v>9.3883747842017193</v>
      </c>
      <c r="N2156">
        <v>56021</v>
      </c>
      <c r="O2156">
        <v>0.719877726883969</v>
      </c>
      <c r="P2156">
        <v>0.28012227311603</v>
      </c>
    </row>
    <row r="2157" spans="1:16" x14ac:dyDescent="0.25">
      <c r="A2157">
        <v>2</v>
      </c>
      <c r="B2157">
        <v>63049</v>
      </c>
      <c r="C2157" t="s">
        <v>44</v>
      </c>
      <c r="D2157" t="s">
        <v>78</v>
      </c>
      <c r="E2157" t="s">
        <v>44</v>
      </c>
      <c r="F2157" t="s">
        <v>96</v>
      </c>
      <c r="G2157" t="s">
        <v>15</v>
      </c>
      <c r="H2157">
        <v>0.163343450886587</v>
      </c>
      <c r="I2157">
        <v>39.6</v>
      </c>
      <c r="J2157">
        <v>25.5</v>
      </c>
      <c r="K2157">
        <v>263.95539791067</v>
      </c>
      <c r="L2157">
        <v>4.0949119612978598E-2</v>
      </c>
      <c r="M2157">
        <v>38.845156551098</v>
      </c>
      <c r="N2157">
        <v>65135</v>
      </c>
      <c r="O2157">
        <v>0.83665654911341303</v>
      </c>
      <c r="P2157">
        <v>0.163343450886586</v>
      </c>
    </row>
    <row r="2158" spans="1:16" x14ac:dyDescent="0.25">
      <c r="A2158">
        <v>2</v>
      </c>
      <c r="B2158">
        <v>41013</v>
      </c>
      <c r="C2158" t="s">
        <v>16</v>
      </c>
      <c r="D2158" t="s">
        <v>83</v>
      </c>
      <c r="E2158" t="s">
        <v>16</v>
      </c>
      <c r="F2158" t="s">
        <v>17</v>
      </c>
      <c r="G2158" t="s">
        <v>15</v>
      </c>
      <c r="H2158">
        <v>0.286923258238584</v>
      </c>
      <c r="I2158">
        <v>61.9</v>
      </c>
      <c r="J2158">
        <v>44.8</v>
      </c>
      <c r="K2158">
        <v>67.242553176063396</v>
      </c>
      <c r="L2158">
        <v>3.1032162482034598E-2</v>
      </c>
      <c r="M2158">
        <v>5.9706675099006299</v>
      </c>
      <c r="N2158">
        <v>43007</v>
      </c>
      <c r="O2158">
        <v>0.713076741761415</v>
      </c>
      <c r="P2158">
        <v>0.286923258238584</v>
      </c>
    </row>
    <row r="2159" spans="1:16" x14ac:dyDescent="0.25">
      <c r="A2159">
        <v>2</v>
      </c>
      <c r="B2159">
        <v>6003</v>
      </c>
      <c r="C2159" t="s">
        <v>31</v>
      </c>
      <c r="D2159" t="s">
        <v>32</v>
      </c>
      <c r="E2159" t="s">
        <v>31</v>
      </c>
      <c r="F2159" t="s">
        <v>32</v>
      </c>
      <c r="G2159" t="s">
        <v>15</v>
      </c>
      <c r="H2159">
        <v>0.156632887176064</v>
      </c>
      <c r="I2159">
        <v>106.2</v>
      </c>
      <c r="J2159">
        <v>46.2</v>
      </c>
      <c r="K2159">
        <v>201.028780103478</v>
      </c>
      <c r="L2159">
        <v>2.30284394976028E-2</v>
      </c>
      <c r="M2159">
        <v>22.062731152568102</v>
      </c>
      <c r="N2159">
        <v>6114</v>
      </c>
      <c r="O2159">
        <v>0.84336711282393595</v>
      </c>
      <c r="P2159">
        <v>0.156632887176064</v>
      </c>
    </row>
    <row r="2160" spans="1:16" x14ac:dyDescent="0.25">
      <c r="A2160">
        <v>2</v>
      </c>
      <c r="B2160">
        <v>14066</v>
      </c>
      <c r="C2160" t="s">
        <v>24</v>
      </c>
      <c r="D2160" t="s">
        <v>108</v>
      </c>
      <c r="E2160" t="s">
        <v>24</v>
      </c>
      <c r="F2160" t="s">
        <v>26</v>
      </c>
      <c r="G2160" t="s">
        <v>15</v>
      </c>
      <c r="H2160">
        <v>0.14438864147983399</v>
      </c>
      <c r="I2160">
        <v>95.7</v>
      </c>
      <c r="J2160">
        <v>42.9</v>
      </c>
      <c r="K2160">
        <v>226.14401019112501</v>
      </c>
      <c r="L2160">
        <v>9.79850261637474E-3</v>
      </c>
      <c r="M2160">
        <v>22.953130640365899</v>
      </c>
      <c r="N2160">
        <v>17123</v>
      </c>
      <c r="O2160">
        <v>0.85561135852016501</v>
      </c>
      <c r="P2160">
        <v>0.14438864147983399</v>
      </c>
    </row>
    <row r="2161" spans="1:16" x14ac:dyDescent="0.25">
      <c r="A2161">
        <v>2</v>
      </c>
      <c r="B2161">
        <v>100005</v>
      </c>
      <c r="C2161" t="s">
        <v>27</v>
      </c>
      <c r="D2161" t="s">
        <v>118</v>
      </c>
      <c r="E2161" t="s">
        <v>27</v>
      </c>
      <c r="F2161" t="s">
        <v>103</v>
      </c>
      <c r="G2161" t="s">
        <v>15</v>
      </c>
      <c r="H2161">
        <v>8.2542999796608799E-2</v>
      </c>
      <c r="I2161">
        <v>89.9</v>
      </c>
      <c r="J2161">
        <v>48.5</v>
      </c>
      <c r="K2161">
        <v>279.16495917556102</v>
      </c>
      <c r="L2161">
        <v>3.4755304714416603E-2</v>
      </c>
      <c r="M2161">
        <v>23.0737197917598</v>
      </c>
      <c r="N2161">
        <v>46009</v>
      </c>
      <c r="O2161">
        <v>0.91745700020339105</v>
      </c>
      <c r="P2161">
        <v>8.2542999796608799E-2</v>
      </c>
    </row>
    <row r="2162" spans="1:16" x14ac:dyDescent="0.25">
      <c r="A2162">
        <v>2</v>
      </c>
      <c r="B2162">
        <v>31015</v>
      </c>
      <c r="C2162" t="s">
        <v>58</v>
      </c>
      <c r="D2162" t="s">
        <v>109</v>
      </c>
      <c r="E2162" t="s">
        <v>58</v>
      </c>
      <c r="F2162" t="s">
        <v>97</v>
      </c>
      <c r="G2162" t="s">
        <v>15</v>
      </c>
      <c r="H2162">
        <v>0.15855497225559501</v>
      </c>
      <c r="I2162">
        <v>120.8</v>
      </c>
      <c r="J2162">
        <v>49</v>
      </c>
      <c r="K2162">
        <v>215.57447264168599</v>
      </c>
      <c r="L2162">
        <v>7.3557575284412896E-2</v>
      </c>
      <c r="M2162">
        <v>23.358672725030502</v>
      </c>
      <c r="N2162">
        <v>93041</v>
      </c>
      <c r="O2162">
        <v>0.84144502774440399</v>
      </c>
      <c r="P2162">
        <v>0.15855497225559501</v>
      </c>
    </row>
    <row r="2163" spans="1:16" x14ac:dyDescent="0.25">
      <c r="A2163">
        <v>2</v>
      </c>
      <c r="B2163">
        <v>15209</v>
      </c>
      <c r="C2163" t="s">
        <v>24</v>
      </c>
      <c r="D2163" t="s">
        <v>60</v>
      </c>
      <c r="E2163" t="s">
        <v>24</v>
      </c>
      <c r="F2163" t="s">
        <v>108</v>
      </c>
      <c r="G2163" t="s">
        <v>15</v>
      </c>
      <c r="H2163">
        <v>0</v>
      </c>
      <c r="I2163">
        <v>95.7</v>
      </c>
      <c r="J2163">
        <v>42.9</v>
      </c>
      <c r="K2163">
        <v>451.00627156138103</v>
      </c>
      <c r="L2163">
        <v>2.0198090857029199E-2</v>
      </c>
      <c r="M2163">
        <v>31.069404935830399</v>
      </c>
      <c r="N2163">
        <v>14061</v>
      </c>
      <c r="O2163">
        <v>0.999999999999999</v>
      </c>
      <c r="P2163">
        <v>0</v>
      </c>
    </row>
    <row r="2164" spans="1:16" x14ac:dyDescent="0.25">
      <c r="A2164">
        <v>2</v>
      </c>
      <c r="B2164">
        <v>60019</v>
      </c>
      <c r="C2164" t="s">
        <v>13</v>
      </c>
      <c r="D2164" t="s">
        <v>23</v>
      </c>
      <c r="E2164" t="s">
        <v>13</v>
      </c>
      <c r="F2164" t="s">
        <v>18</v>
      </c>
      <c r="G2164" t="s">
        <v>15</v>
      </c>
      <c r="H2164">
        <v>0.25430660579828601</v>
      </c>
      <c r="I2164">
        <v>63.9</v>
      </c>
      <c r="J2164">
        <v>45.2</v>
      </c>
      <c r="K2164">
        <v>73.5474004977699</v>
      </c>
      <c r="L2164">
        <v>9.1237168116017897E-3</v>
      </c>
      <c r="M2164">
        <v>11.3820129162059</v>
      </c>
      <c r="N2164">
        <v>59011</v>
      </c>
      <c r="O2164">
        <v>0.74569339420171299</v>
      </c>
      <c r="P2164">
        <v>0.25430660579828601</v>
      </c>
    </row>
    <row r="2165" spans="1:16" x14ac:dyDescent="0.25">
      <c r="A2165">
        <v>2</v>
      </c>
      <c r="B2165">
        <v>75024</v>
      </c>
      <c r="C2165" t="s">
        <v>51</v>
      </c>
      <c r="D2165" t="s">
        <v>93</v>
      </c>
      <c r="E2165" t="s">
        <v>51</v>
      </c>
      <c r="F2165" t="s">
        <v>75</v>
      </c>
      <c r="G2165" t="s">
        <v>15</v>
      </c>
      <c r="H2165">
        <v>0.24087376120080001</v>
      </c>
      <c r="I2165">
        <v>61.4</v>
      </c>
      <c r="J2165">
        <v>28.6</v>
      </c>
      <c r="K2165">
        <v>177.812587519744</v>
      </c>
      <c r="L2165">
        <v>1.85099916916289E-2</v>
      </c>
      <c r="M2165">
        <v>26.5487316193563</v>
      </c>
      <c r="N2165">
        <v>72029</v>
      </c>
      <c r="O2165">
        <v>0.75912623879919905</v>
      </c>
      <c r="P2165">
        <v>0.24087376120079901</v>
      </c>
    </row>
    <row r="2166" spans="1:16" x14ac:dyDescent="0.25">
      <c r="A2166">
        <v>2</v>
      </c>
      <c r="B2166">
        <v>15146</v>
      </c>
      <c r="C2166" t="s">
        <v>24</v>
      </c>
      <c r="D2166" t="s">
        <v>60</v>
      </c>
      <c r="E2166" t="s">
        <v>24</v>
      </c>
      <c r="F2166" t="s">
        <v>26</v>
      </c>
      <c r="G2166" t="s">
        <v>15</v>
      </c>
      <c r="H2166">
        <v>0</v>
      </c>
      <c r="I2166">
        <v>95.7</v>
      </c>
      <c r="J2166">
        <v>42.9</v>
      </c>
      <c r="K2166">
        <v>440.56949061981697</v>
      </c>
      <c r="L2166">
        <v>1.9839703875317499E-2</v>
      </c>
      <c r="M2166">
        <v>29.9884982881218</v>
      </c>
      <c r="N2166">
        <v>17075</v>
      </c>
      <c r="O2166">
        <v>0.999999999999999</v>
      </c>
      <c r="P2166">
        <v>0</v>
      </c>
    </row>
    <row r="2167" spans="1:16" x14ac:dyDescent="0.25">
      <c r="A2167">
        <v>2</v>
      </c>
      <c r="B2167">
        <v>34032</v>
      </c>
      <c r="C2167" t="s">
        <v>33</v>
      </c>
      <c r="D2167" t="s">
        <v>50</v>
      </c>
      <c r="E2167" t="s">
        <v>33</v>
      </c>
      <c r="F2167" t="s">
        <v>79</v>
      </c>
      <c r="G2167" t="s">
        <v>15</v>
      </c>
      <c r="H2167">
        <v>0.21956695912600699</v>
      </c>
      <c r="I2167">
        <v>81.5</v>
      </c>
      <c r="J2167">
        <v>51.5</v>
      </c>
      <c r="K2167">
        <v>89.679035341576807</v>
      </c>
      <c r="L2167">
        <v>8.4858432715422399E-3</v>
      </c>
      <c r="M2167">
        <v>9.3645523225162908</v>
      </c>
      <c r="N2167">
        <v>37032</v>
      </c>
      <c r="O2167">
        <v>0.78043304087399201</v>
      </c>
      <c r="P2167">
        <v>0.21956695912600699</v>
      </c>
    </row>
    <row r="2168" spans="1:16" x14ac:dyDescent="0.25">
      <c r="A2168">
        <v>2</v>
      </c>
      <c r="B2168">
        <v>1018</v>
      </c>
      <c r="C2168" t="s">
        <v>31</v>
      </c>
      <c r="D2168" t="s">
        <v>43</v>
      </c>
      <c r="E2168" t="s">
        <v>31</v>
      </c>
      <c r="F2168" t="s">
        <v>65</v>
      </c>
      <c r="G2168" t="s">
        <v>15</v>
      </c>
      <c r="H2168">
        <v>0.10964953997302999</v>
      </c>
      <c r="I2168">
        <v>106.2</v>
      </c>
      <c r="J2168">
        <v>46.2</v>
      </c>
      <c r="K2168">
        <v>247.98913160555699</v>
      </c>
      <c r="L2168">
        <v>2.8052303145300699E-2</v>
      </c>
      <c r="M2168">
        <v>27.748608669931301</v>
      </c>
      <c r="N2168">
        <v>96004</v>
      </c>
      <c r="O2168">
        <v>0.89035046002697005</v>
      </c>
      <c r="P2168">
        <v>0.10964953997302999</v>
      </c>
    </row>
    <row r="2169" spans="1:16" x14ac:dyDescent="0.25">
      <c r="A2169">
        <v>2</v>
      </c>
      <c r="B2169">
        <v>61057</v>
      </c>
      <c r="C2169" t="s">
        <v>44</v>
      </c>
      <c r="D2169" t="s">
        <v>45</v>
      </c>
      <c r="E2169" t="s">
        <v>44</v>
      </c>
      <c r="F2169" t="s">
        <v>78</v>
      </c>
      <c r="G2169" t="s">
        <v>15</v>
      </c>
      <c r="H2169">
        <v>0.320175421817046</v>
      </c>
      <c r="I2169">
        <v>39.6</v>
      </c>
      <c r="J2169">
        <v>25.5</v>
      </c>
      <c r="K2169">
        <v>118.179820775732</v>
      </c>
      <c r="L2169">
        <v>1.9453726033893799E-2</v>
      </c>
      <c r="M2169">
        <v>16.4361142681662</v>
      </c>
      <c r="N2169">
        <v>63009</v>
      </c>
      <c r="O2169">
        <v>0.67982457818295305</v>
      </c>
      <c r="P2169">
        <v>0.320175421817046</v>
      </c>
    </row>
    <row r="2170" spans="1:16" x14ac:dyDescent="0.25">
      <c r="A2170">
        <v>2</v>
      </c>
      <c r="B2170">
        <v>66098</v>
      </c>
      <c r="C2170" t="s">
        <v>36</v>
      </c>
      <c r="D2170" t="s">
        <v>38</v>
      </c>
      <c r="E2170" t="s">
        <v>36</v>
      </c>
      <c r="F2170" t="s">
        <v>37</v>
      </c>
      <c r="G2170" t="s">
        <v>15</v>
      </c>
      <c r="H2170">
        <v>0.28094799703748002</v>
      </c>
      <c r="I2170">
        <v>42.4</v>
      </c>
      <c r="J2170">
        <v>43.1</v>
      </c>
      <c r="K2170">
        <v>89.579122980793102</v>
      </c>
      <c r="L2170">
        <v>5.4726274563567198E-2</v>
      </c>
      <c r="M2170">
        <v>6.7999662430081704</v>
      </c>
      <c r="N2170">
        <v>68027</v>
      </c>
      <c r="O2170">
        <v>0.71905200296251903</v>
      </c>
      <c r="P2170">
        <v>0.28094799703747902</v>
      </c>
    </row>
    <row r="2171" spans="1:16" x14ac:dyDescent="0.25">
      <c r="A2171">
        <v>2</v>
      </c>
      <c r="B2171">
        <v>65132</v>
      </c>
      <c r="C2171" t="s">
        <v>44</v>
      </c>
      <c r="D2171" t="s">
        <v>96</v>
      </c>
      <c r="E2171" t="s">
        <v>44</v>
      </c>
      <c r="F2171" t="s">
        <v>96</v>
      </c>
      <c r="G2171" t="s">
        <v>15</v>
      </c>
      <c r="H2171">
        <v>0.17048382020188099</v>
      </c>
      <c r="I2171">
        <v>39.6</v>
      </c>
      <c r="J2171">
        <v>25.5</v>
      </c>
      <c r="K2171">
        <v>255.63766113813799</v>
      </c>
      <c r="L2171">
        <v>4.0517205108225103E-2</v>
      </c>
      <c r="M2171">
        <v>38.3196761241771</v>
      </c>
      <c r="N2171">
        <v>65014</v>
      </c>
      <c r="O2171">
        <v>0.82951617979811898</v>
      </c>
      <c r="P2171">
        <v>0.17048382020187999</v>
      </c>
    </row>
    <row r="2172" spans="1:16" x14ac:dyDescent="0.25">
      <c r="A2172">
        <v>2</v>
      </c>
      <c r="B2172">
        <v>9051</v>
      </c>
      <c r="C2172" t="s">
        <v>90</v>
      </c>
      <c r="D2172" t="s">
        <v>106</v>
      </c>
      <c r="E2172" t="s">
        <v>90</v>
      </c>
      <c r="F2172" t="s">
        <v>91</v>
      </c>
      <c r="G2172" t="s">
        <v>15</v>
      </c>
      <c r="H2172">
        <v>0.313125271070122</v>
      </c>
      <c r="I2172">
        <v>96.8</v>
      </c>
      <c r="J2172">
        <v>39.799999999999997</v>
      </c>
      <c r="K2172">
        <v>95.3147833899299</v>
      </c>
      <c r="L2172">
        <v>4.8757583126414997E-2</v>
      </c>
      <c r="M2172">
        <v>9.84623133835718</v>
      </c>
      <c r="N2172">
        <v>10046</v>
      </c>
      <c r="O2172">
        <v>0.686874728929877</v>
      </c>
      <c r="P2172">
        <v>0.313125271070122</v>
      </c>
    </row>
    <row r="2173" spans="1:16" x14ac:dyDescent="0.25">
      <c r="A2173">
        <v>2</v>
      </c>
      <c r="B2173">
        <v>15099</v>
      </c>
      <c r="C2173" t="s">
        <v>24</v>
      </c>
      <c r="D2173" t="s">
        <v>60</v>
      </c>
      <c r="E2173" t="s">
        <v>24</v>
      </c>
      <c r="F2173" t="s">
        <v>61</v>
      </c>
      <c r="G2173" t="s">
        <v>15</v>
      </c>
      <c r="H2173">
        <v>2.6542864344103301E-2</v>
      </c>
      <c r="I2173">
        <v>95.7</v>
      </c>
      <c r="J2173">
        <v>42.9</v>
      </c>
      <c r="K2173">
        <v>386.062914091967</v>
      </c>
      <c r="L2173">
        <v>1.7432196355940201E-2</v>
      </c>
      <c r="M2173">
        <v>26.3058153536291</v>
      </c>
      <c r="N2173">
        <v>13041</v>
      </c>
      <c r="O2173">
        <v>0.97345713565589598</v>
      </c>
      <c r="P2173">
        <v>2.6542864344103301E-2</v>
      </c>
    </row>
    <row r="2174" spans="1:16" x14ac:dyDescent="0.25">
      <c r="A2174">
        <v>2</v>
      </c>
      <c r="B2174">
        <v>58091</v>
      </c>
      <c r="C2174" t="s">
        <v>13</v>
      </c>
      <c r="D2174" t="s">
        <v>14</v>
      </c>
      <c r="E2174" t="s">
        <v>13</v>
      </c>
      <c r="F2174" t="s">
        <v>23</v>
      </c>
      <c r="G2174" t="s">
        <v>15</v>
      </c>
      <c r="H2174">
        <v>1.33830742645378E-2</v>
      </c>
      <c r="I2174">
        <v>63.9</v>
      </c>
      <c r="J2174">
        <v>45.2</v>
      </c>
      <c r="K2174">
        <v>345.73179625703602</v>
      </c>
      <c r="L2174">
        <v>4.8577829854548699E-2</v>
      </c>
      <c r="M2174">
        <v>35.386210679520403</v>
      </c>
      <c r="N2174">
        <v>60043</v>
      </c>
      <c r="O2174">
        <v>0.986616925735462</v>
      </c>
      <c r="P2174">
        <v>1.33830742645378E-2</v>
      </c>
    </row>
    <row r="2175" spans="1:16" x14ac:dyDescent="0.25">
      <c r="A2175">
        <v>2</v>
      </c>
      <c r="B2175">
        <v>1191</v>
      </c>
      <c r="C2175" t="s">
        <v>31</v>
      </c>
      <c r="D2175" t="s">
        <v>43</v>
      </c>
      <c r="E2175" t="s">
        <v>31</v>
      </c>
      <c r="F2175" t="s">
        <v>77</v>
      </c>
      <c r="G2175" t="s">
        <v>15</v>
      </c>
      <c r="H2175">
        <v>0.13546506934885599</v>
      </c>
      <c r="I2175">
        <v>106.2</v>
      </c>
      <c r="J2175">
        <v>46.2</v>
      </c>
      <c r="K2175">
        <v>221.04640491502099</v>
      </c>
      <c r="L2175">
        <v>2.5691288885788099E-2</v>
      </c>
      <c r="M2175">
        <v>24.964872433075801</v>
      </c>
      <c r="N2175">
        <v>3106</v>
      </c>
      <c r="O2175">
        <v>0.86453493065114295</v>
      </c>
      <c r="P2175">
        <v>0.13546506934885599</v>
      </c>
    </row>
    <row r="2176" spans="1:16" x14ac:dyDescent="0.25">
      <c r="A2176">
        <v>2</v>
      </c>
      <c r="B2176">
        <v>10025</v>
      </c>
      <c r="C2176" t="s">
        <v>90</v>
      </c>
      <c r="D2176" t="s">
        <v>91</v>
      </c>
      <c r="E2176" t="s">
        <v>13</v>
      </c>
      <c r="F2176" t="s">
        <v>14</v>
      </c>
      <c r="G2176" t="s">
        <v>19</v>
      </c>
      <c r="H2176">
        <v>0.301973168835802</v>
      </c>
      <c r="I2176">
        <v>96.8</v>
      </c>
      <c r="J2176">
        <v>39.799999999999997</v>
      </c>
      <c r="K2176">
        <v>105.384785188089</v>
      </c>
      <c r="L2176">
        <v>5.4113877318887497E-2</v>
      </c>
      <c r="M2176">
        <v>12.164623585346</v>
      </c>
      <c r="N2176">
        <v>58013</v>
      </c>
      <c r="O2176">
        <v>0.69802683116419695</v>
      </c>
      <c r="P2176">
        <v>0.301973168835801</v>
      </c>
    </row>
    <row r="2177" spans="1:16" x14ac:dyDescent="0.25">
      <c r="A2177">
        <v>2</v>
      </c>
      <c r="B2177">
        <v>56059</v>
      </c>
      <c r="C2177" t="s">
        <v>13</v>
      </c>
      <c r="D2177" t="s">
        <v>20</v>
      </c>
      <c r="E2177" t="s">
        <v>21</v>
      </c>
      <c r="F2177" t="s">
        <v>22</v>
      </c>
      <c r="G2177" t="s">
        <v>19</v>
      </c>
      <c r="H2177">
        <v>0.30141002537094103</v>
      </c>
      <c r="I2177">
        <v>63.9</v>
      </c>
      <c r="J2177">
        <v>45.2</v>
      </c>
      <c r="K2177">
        <v>30.547481141115899</v>
      </c>
      <c r="L2177">
        <v>2.64875899382635E-3</v>
      </c>
      <c r="M2177">
        <v>4.4614567177710702</v>
      </c>
      <c r="N2177">
        <v>28032</v>
      </c>
      <c r="O2177">
        <v>0.69858997462905803</v>
      </c>
      <c r="P2177">
        <v>0.30141002537094103</v>
      </c>
    </row>
    <row r="2178" spans="1:16" x14ac:dyDescent="0.25">
      <c r="A2178">
        <v>2</v>
      </c>
      <c r="B2178">
        <v>93037</v>
      </c>
      <c r="C2178" t="s">
        <v>58</v>
      </c>
      <c r="D2178" t="s">
        <v>97</v>
      </c>
      <c r="E2178" t="s">
        <v>58</v>
      </c>
      <c r="F2178" t="s">
        <v>59</v>
      </c>
      <c r="G2178" t="s">
        <v>15</v>
      </c>
      <c r="H2178">
        <v>0.23677184086254</v>
      </c>
      <c r="I2178">
        <v>120.8</v>
      </c>
      <c r="J2178">
        <v>49</v>
      </c>
      <c r="K2178">
        <v>124.70485186779</v>
      </c>
      <c r="L2178">
        <v>4.5195807917742303E-2</v>
      </c>
      <c r="M2178">
        <v>13.5050865831927</v>
      </c>
      <c r="N2178">
        <v>30070</v>
      </c>
      <c r="O2178">
        <v>0.76322815913745901</v>
      </c>
      <c r="P2178">
        <v>0.23677184086254</v>
      </c>
    </row>
    <row r="2179" spans="1:16" x14ac:dyDescent="0.25">
      <c r="A2179">
        <v>2</v>
      </c>
      <c r="B2179">
        <v>58091</v>
      </c>
      <c r="C2179" t="s">
        <v>13</v>
      </c>
      <c r="D2179" t="s">
        <v>14</v>
      </c>
      <c r="E2179" t="s">
        <v>13</v>
      </c>
      <c r="F2179" t="s">
        <v>18</v>
      </c>
      <c r="G2179" t="s">
        <v>15</v>
      </c>
      <c r="H2179">
        <v>1.33830742645378E-2</v>
      </c>
      <c r="I2179">
        <v>63.9</v>
      </c>
      <c r="J2179">
        <v>45.2</v>
      </c>
      <c r="K2179">
        <v>345.73179625703602</v>
      </c>
      <c r="L2179">
        <v>4.8577829854548699E-2</v>
      </c>
      <c r="M2179">
        <v>35.386210679520403</v>
      </c>
      <c r="N2179">
        <v>59001</v>
      </c>
      <c r="O2179">
        <v>0.986616925735462</v>
      </c>
      <c r="P2179">
        <v>1.33830742645378E-2</v>
      </c>
    </row>
    <row r="2180" spans="1:16" x14ac:dyDescent="0.25">
      <c r="A2180">
        <v>2</v>
      </c>
      <c r="B2180">
        <v>13137</v>
      </c>
      <c r="C2180" t="s">
        <v>24</v>
      </c>
      <c r="D2180" t="s">
        <v>25</v>
      </c>
      <c r="E2180" t="s">
        <v>24</v>
      </c>
      <c r="F2180" t="s">
        <v>104</v>
      </c>
      <c r="G2180" t="s">
        <v>15</v>
      </c>
      <c r="H2180">
        <v>1.5253748630083599E-2</v>
      </c>
      <c r="I2180">
        <v>95.7</v>
      </c>
      <c r="J2180">
        <v>42.9</v>
      </c>
      <c r="K2180">
        <v>398.22439716992602</v>
      </c>
      <c r="L2180">
        <v>1.7757585483471301E-2</v>
      </c>
      <c r="M2180">
        <v>27.311681456954599</v>
      </c>
      <c r="N2180">
        <v>97048</v>
      </c>
      <c r="O2180">
        <v>0.984746251369916</v>
      </c>
      <c r="P2180">
        <v>1.5253748630083599E-2</v>
      </c>
    </row>
    <row r="2181" spans="1:16" x14ac:dyDescent="0.25">
      <c r="A2181">
        <v>2</v>
      </c>
      <c r="B2181">
        <v>77014</v>
      </c>
      <c r="C2181" t="s">
        <v>29</v>
      </c>
      <c r="D2181" t="s">
        <v>88</v>
      </c>
      <c r="E2181" t="s">
        <v>24</v>
      </c>
      <c r="F2181" t="s">
        <v>60</v>
      </c>
      <c r="G2181" t="s">
        <v>19</v>
      </c>
      <c r="H2181">
        <v>0.462718751915356</v>
      </c>
      <c r="I2181">
        <v>276.8</v>
      </c>
      <c r="J2181">
        <v>41.7</v>
      </c>
      <c r="K2181">
        <v>29.193860530563999</v>
      </c>
      <c r="L2181">
        <v>6.5446061668303607E-2</v>
      </c>
      <c r="M2181">
        <v>5.2525835208633103</v>
      </c>
      <c r="N2181">
        <v>15105</v>
      </c>
      <c r="O2181">
        <v>0.53728124808464295</v>
      </c>
      <c r="P2181">
        <v>0.462718751915356</v>
      </c>
    </row>
    <row r="2182" spans="1:16" x14ac:dyDescent="0.25">
      <c r="A2182">
        <v>2</v>
      </c>
      <c r="B2182">
        <v>17043</v>
      </c>
      <c r="C2182" t="s">
        <v>24</v>
      </c>
      <c r="D2182" t="s">
        <v>26</v>
      </c>
      <c r="E2182" t="s">
        <v>24</v>
      </c>
      <c r="F2182" t="s">
        <v>26</v>
      </c>
      <c r="G2182" t="s">
        <v>15</v>
      </c>
      <c r="H2182">
        <v>9.6758396518126399E-2</v>
      </c>
      <c r="I2182">
        <v>95.7</v>
      </c>
      <c r="J2182">
        <v>42.9</v>
      </c>
      <c r="K2182">
        <v>298.462577689505</v>
      </c>
      <c r="L2182">
        <v>1.3572434622997001E-2</v>
      </c>
      <c r="M2182">
        <v>22.591271981140299</v>
      </c>
      <c r="N2182">
        <v>17113</v>
      </c>
      <c r="O2182">
        <v>0.90324160348187299</v>
      </c>
      <c r="P2182">
        <v>9.6758396518126497E-2</v>
      </c>
    </row>
    <row r="2183" spans="1:16" x14ac:dyDescent="0.25">
      <c r="A2183">
        <v>2</v>
      </c>
      <c r="B2183">
        <v>18035</v>
      </c>
      <c r="C2183" t="s">
        <v>24</v>
      </c>
      <c r="D2183" t="s">
        <v>53</v>
      </c>
      <c r="E2183" t="s">
        <v>24</v>
      </c>
      <c r="F2183" t="s">
        <v>25</v>
      </c>
      <c r="G2183" t="s">
        <v>15</v>
      </c>
      <c r="H2183">
        <v>9.2745827973497799E-2</v>
      </c>
      <c r="I2183">
        <v>95.7</v>
      </c>
      <c r="J2183">
        <v>42.9</v>
      </c>
      <c r="K2183">
        <v>311.81032159039398</v>
      </c>
      <c r="L2183">
        <v>1.4220245791605799E-2</v>
      </c>
      <c r="M2183">
        <v>20.884770625507201</v>
      </c>
      <c r="N2183">
        <v>12133</v>
      </c>
      <c r="O2183">
        <v>0.90725417202650105</v>
      </c>
      <c r="P2183">
        <v>9.2745827973497993E-2</v>
      </c>
    </row>
    <row r="2184" spans="1:16" x14ac:dyDescent="0.25">
      <c r="A2184">
        <v>2</v>
      </c>
      <c r="B2184">
        <v>28021</v>
      </c>
      <c r="C2184" t="s">
        <v>21</v>
      </c>
      <c r="D2184" t="s">
        <v>22</v>
      </c>
      <c r="E2184" t="s">
        <v>21</v>
      </c>
      <c r="F2184" t="s">
        <v>54</v>
      </c>
      <c r="G2184" t="s">
        <v>15</v>
      </c>
      <c r="H2184">
        <v>0.12624996070917999</v>
      </c>
      <c r="I2184">
        <v>81.099999999999994</v>
      </c>
      <c r="J2184">
        <v>55.8</v>
      </c>
      <c r="K2184">
        <v>196.34533324909799</v>
      </c>
      <c r="L2184">
        <v>1.5708964751547701E-2</v>
      </c>
      <c r="M2184">
        <v>8.02930167329834</v>
      </c>
      <c r="N2184">
        <v>24061</v>
      </c>
      <c r="O2184">
        <v>0.87375003929081896</v>
      </c>
      <c r="P2184">
        <v>0.12624996070917999</v>
      </c>
    </row>
    <row r="2185" spans="1:16" x14ac:dyDescent="0.25">
      <c r="A2185">
        <v>2</v>
      </c>
      <c r="B2185">
        <v>24031</v>
      </c>
      <c r="C2185" t="s">
        <v>21</v>
      </c>
      <c r="D2185" t="s">
        <v>54</v>
      </c>
      <c r="E2185" t="s">
        <v>33</v>
      </c>
      <c r="F2185" t="s">
        <v>50</v>
      </c>
      <c r="G2185" t="s">
        <v>19</v>
      </c>
      <c r="H2185">
        <v>0.14363881573932599</v>
      </c>
      <c r="I2185">
        <v>81.099999999999994</v>
      </c>
      <c r="J2185">
        <v>55.8</v>
      </c>
      <c r="K2185">
        <v>176.03028108657099</v>
      </c>
      <c r="L2185">
        <v>1.49264500730615E-2</v>
      </c>
      <c r="M2185">
        <v>6.8097195285971202</v>
      </c>
      <c r="N2185">
        <v>34006</v>
      </c>
      <c r="O2185">
        <v>0.85636118426067298</v>
      </c>
      <c r="P2185">
        <v>0.14363881573932599</v>
      </c>
    </row>
    <row r="2186" spans="1:16" x14ac:dyDescent="0.25">
      <c r="A2186">
        <v>2</v>
      </c>
      <c r="B2186">
        <v>47014</v>
      </c>
      <c r="C2186" t="s">
        <v>27</v>
      </c>
      <c r="D2186" t="s">
        <v>92</v>
      </c>
      <c r="E2186" t="s">
        <v>27</v>
      </c>
      <c r="F2186" t="s">
        <v>82</v>
      </c>
      <c r="G2186" t="s">
        <v>15</v>
      </c>
      <c r="H2186">
        <v>0.116707125144246</v>
      </c>
      <c r="I2186">
        <v>89.9</v>
      </c>
      <c r="J2186">
        <v>48.5</v>
      </c>
      <c r="K2186">
        <v>237.960296381256</v>
      </c>
      <c r="L2186">
        <v>2.9264217640077299E-2</v>
      </c>
      <c r="M2186">
        <v>20.3101648494996</v>
      </c>
      <c r="N2186">
        <v>49007</v>
      </c>
      <c r="O2186">
        <v>0.88329287485575303</v>
      </c>
      <c r="P2186">
        <v>0.116707125144246</v>
      </c>
    </row>
    <row r="2187" spans="1:16" x14ac:dyDescent="0.25">
      <c r="A2187">
        <v>2</v>
      </c>
      <c r="B2187">
        <v>27034</v>
      </c>
      <c r="C2187" t="s">
        <v>21</v>
      </c>
      <c r="D2187" t="s">
        <v>40</v>
      </c>
      <c r="E2187" t="s">
        <v>21</v>
      </c>
      <c r="F2187" t="s">
        <v>84</v>
      </c>
      <c r="G2187" t="s">
        <v>15</v>
      </c>
      <c r="H2187">
        <v>0.16536241016492101</v>
      </c>
      <c r="I2187">
        <v>81.099999999999994</v>
      </c>
      <c r="J2187">
        <v>55.8</v>
      </c>
      <c r="K2187">
        <v>150.96606049388299</v>
      </c>
      <c r="L2187">
        <v>1.09715491057136E-2</v>
      </c>
      <c r="M2187">
        <v>4.7019995290077503</v>
      </c>
      <c r="N2187">
        <v>25039</v>
      </c>
      <c r="O2187">
        <v>0.83463758983507796</v>
      </c>
      <c r="P2187">
        <v>0.16536241016492101</v>
      </c>
    </row>
    <row r="2188" spans="1:16" x14ac:dyDescent="0.25">
      <c r="A2188">
        <v>2</v>
      </c>
      <c r="B2188">
        <v>23056</v>
      </c>
      <c r="C2188" t="s">
        <v>21</v>
      </c>
      <c r="D2188" t="s">
        <v>89</v>
      </c>
      <c r="E2188" t="s">
        <v>21</v>
      </c>
      <c r="F2188" t="s">
        <v>39</v>
      </c>
      <c r="G2188" t="s">
        <v>15</v>
      </c>
      <c r="H2188">
        <v>0.16667321318925801</v>
      </c>
      <c r="I2188">
        <v>81.099999999999994</v>
      </c>
      <c r="J2188">
        <v>55.8</v>
      </c>
      <c r="K2188">
        <v>145.644344432607</v>
      </c>
      <c r="L2188">
        <v>1.1400670444518901E-2</v>
      </c>
      <c r="M2188">
        <v>5.5985367848530396</v>
      </c>
      <c r="N2188">
        <v>26012</v>
      </c>
      <c r="O2188">
        <v>0.83332678681074102</v>
      </c>
      <c r="P2188">
        <v>0.16667321318925801</v>
      </c>
    </row>
    <row r="2189" spans="1:16" x14ac:dyDescent="0.25">
      <c r="A2189">
        <v>2</v>
      </c>
      <c r="B2189">
        <v>15146</v>
      </c>
      <c r="C2189" t="s">
        <v>24</v>
      </c>
      <c r="D2189" t="s">
        <v>60</v>
      </c>
      <c r="E2189" t="s">
        <v>24</v>
      </c>
      <c r="F2189" t="s">
        <v>60</v>
      </c>
      <c r="G2189" t="s">
        <v>15</v>
      </c>
      <c r="H2189">
        <v>0</v>
      </c>
      <c r="I2189">
        <v>95.7</v>
      </c>
      <c r="J2189">
        <v>42.9</v>
      </c>
      <c r="K2189">
        <v>440.56949061981697</v>
      </c>
      <c r="L2189">
        <v>1.9839703875317499E-2</v>
      </c>
      <c r="M2189">
        <v>29.9884982881218</v>
      </c>
      <c r="N2189">
        <v>15118</v>
      </c>
      <c r="O2189">
        <v>0.999999999999999</v>
      </c>
      <c r="P2189">
        <v>0</v>
      </c>
    </row>
    <row r="2190" spans="1:16" x14ac:dyDescent="0.25">
      <c r="A2190">
        <v>2</v>
      </c>
      <c r="B2190">
        <v>13147</v>
      </c>
      <c r="C2190" t="s">
        <v>24</v>
      </c>
      <c r="D2190" t="s">
        <v>25</v>
      </c>
      <c r="E2190" t="s">
        <v>24</v>
      </c>
      <c r="F2190" t="s">
        <v>25</v>
      </c>
      <c r="G2190" t="s">
        <v>15</v>
      </c>
      <c r="H2190">
        <v>3.1590957245558902E-2</v>
      </c>
      <c r="I2190">
        <v>95.7</v>
      </c>
      <c r="J2190">
        <v>42.9</v>
      </c>
      <c r="K2190">
        <v>376.478313787579</v>
      </c>
      <c r="L2190">
        <v>1.6486841448180599E-2</v>
      </c>
      <c r="M2190">
        <v>26.709379292656301</v>
      </c>
      <c r="N2190">
        <v>12042</v>
      </c>
      <c r="O2190">
        <v>0.96840904275444095</v>
      </c>
      <c r="P2190">
        <v>3.1590957245558902E-2</v>
      </c>
    </row>
    <row r="2191" spans="1:16" x14ac:dyDescent="0.25">
      <c r="A2191">
        <v>2</v>
      </c>
      <c r="B2191">
        <v>48014</v>
      </c>
      <c r="C2191" t="s">
        <v>27</v>
      </c>
      <c r="D2191" t="s">
        <v>71</v>
      </c>
      <c r="E2191" t="s">
        <v>27</v>
      </c>
      <c r="F2191" t="s">
        <v>110</v>
      </c>
      <c r="G2191" t="s">
        <v>15</v>
      </c>
      <c r="H2191">
        <v>0.12932962249129101</v>
      </c>
      <c r="I2191">
        <v>89.9</v>
      </c>
      <c r="J2191">
        <v>48.5</v>
      </c>
      <c r="K2191">
        <v>224.158110060404</v>
      </c>
      <c r="L2191">
        <v>2.7634431350250399E-2</v>
      </c>
      <c r="M2191">
        <v>19.017887292228199</v>
      </c>
      <c r="N2191">
        <v>52022</v>
      </c>
      <c r="O2191">
        <v>0.87067037750870802</v>
      </c>
      <c r="P2191">
        <v>0.12932962249129201</v>
      </c>
    </row>
    <row r="2192" spans="1:16" x14ac:dyDescent="0.25">
      <c r="A2192">
        <v>2</v>
      </c>
      <c r="B2192">
        <v>36025</v>
      </c>
      <c r="C2192" t="s">
        <v>33</v>
      </c>
      <c r="D2192" t="s">
        <v>41</v>
      </c>
      <c r="E2192" t="s">
        <v>44</v>
      </c>
      <c r="F2192" t="s">
        <v>96</v>
      </c>
      <c r="G2192" t="s">
        <v>19</v>
      </c>
      <c r="H2192">
        <v>0.25410917306758801</v>
      </c>
      <c r="I2192">
        <v>81.5</v>
      </c>
      <c r="J2192">
        <v>51.5</v>
      </c>
      <c r="K2192">
        <v>50.310748155185401</v>
      </c>
      <c r="L2192">
        <v>4.27414717289098E-3</v>
      </c>
      <c r="M2192">
        <v>6.2521137021053104</v>
      </c>
      <c r="N2192">
        <v>65154</v>
      </c>
      <c r="O2192">
        <v>0.74589082693241204</v>
      </c>
      <c r="P2192">
        <v>0.25410917306758701</v>
      </c>
    </row>
    <row r="2193" spans="1:16" x14ac:dyDescent="0.25">
      <c r="A2193">
        <v>2</v>
      </c>
      <c r="B2193">
        <v>16240</v>
      </c>
      <c r="C2193" t="s">
        <v>24</v>
      </c>
      <c r="D2193" t="s">
        <v>66</v>
      </c>
      <c r="E2193" t="s">
        <v>24</v>
      </c>
      <c r="F2193" t="s">
        <v>60</v>
      </c>
      <c r="G2193" t="s">
        <v>15</v>
      </c>
      <c r="H2193">
        <v>1.33552127997022E-2</v>
      </c>
      <c r="I2193">
        <v>95.7</v>
      </c>
      <c r="J2193">
        <v>42.9</v>
      </c>
      <c r="K2193">
        <v>397.072210754151</v>
      </c>
      <c r="L2193">
        <v>1.7673414576117302E-2</v>
      </c>
      <c r="M2193">
        <v>28.220573047073</v>
      </c>
      <c r="N2193">
        <v>15166</v>
      </c>
      <c r="O2193">
        <v>0.98664478720029702</v>
      </c>
      <c r="P2193">
        <v>1.33552127997022E-2</v>
      </c>
    </row>
    <row r="2194" spans="1:16" x14ac:dyDescent="0.25">
      <c r="A2194">
        <v>2</v>
      </c>
      <c r="B2194">
        <v>12124</v>
      </c>
      <c r="C2194" t="s">
        <v>24</v>
      </c>
      <c r="D2194" t="s">
        <v>25</v>
      </c>
      <c r="E2194" t="s">
        <v>24</v>
      </c>
      <c r="F2194" t="s">
        <v>104</v>
      </c>
      <c r="G2194" t="s">
        <v>15</v>
      </c>
      <c r="H2194">
        <v>5.1315089874994398E-2</v>
      </c>
      <c r="I2194">
        <v>95.7</v>
      </c>
      <c r="J2194">
        <v>42.9</v>
      </c>
      <c r="K2194">
        <v>358.33285720558501</v>
      </c>
      <c r="L2194">
        <v>1.6236171113011299E-2</v>
      </c>
      <c r="M2194">
        <v>24.265386307377799</v>
      </c>
      <c r="N2194">
        <v>108033</v>
      </c>
      <c r="O2194">
        <v>0.948684910125005</v>
      </c>
      <c r="P2194">
        <v>5.1315089874994398E-2</v>
      </c>
    </row>
    <row r="2195" spans="1:16" x14ac:dyDescent="0.25">
      <c r="A2195">
        <v>2</v>
      </c>
      <c r="B2195">
        <v>13249</v>
      </c>
      <c r="C2195" t="s">
        <v>24</v>
      </c>
      <c r="D2195" t="s">
        <v>25</v>
      </c>
      <c r="E2195" t="s">
        <v>24</v>
      </c>
      <c r="F2195" t="s">
        <v>60</v>
      </c>
      <c r="G2195" t="s">
        <v>15</v>
      </c>
      <c r="H2195">
        <v>0.15146790437360999</v>
      </c>
      <c r="I2195">
        <v>95.7</v>
      </c>
      <c r="J2195">
        <v>42.9</v>
      </c>
      <c r="K2195">
        <v>233.91682424240301</v>
      </c>
      <c r="L2195">
        <v>9.6758954844770994E-3</v>
      </c>
      <c r="M2195">
        <v>18.659336296387998</v>
      </c>
      <c r="N2195">
        <v>15146</v>
      </c>
      <c r="O2195">
        <v>0.84853209562638898</v>
      </c>
      <c r="P2195">
        <v>0.15146790437360999</v>
      </c>
    </row>
    <row r="2196" spans="1:16" x14ac:dyDescent="0.25">
      <c r="A2196">
        <v>2</v>
      </c>
      <c r="B2196">
        <v>15146</v>
      </c>
      <c r="C2196" t="s">
        <v>24</v>
      </c>
      <c r="D2196" t="s">
        <v>60</v>
      </c>
      <c r="E2196" t="s">
        <v>24</v>
      </c>
      <c r="F2196" t="s">
        <v>25</v>
      </c>
      <c r="G2196" t="s">
        <v>15</v>
      </c>
      <c r="H2196">
        <v>0</v>
      </c>
      <c r="I2196">
        <v>95.7</v>
      </c>
      <c r="J2196">
        <v>42.9</v>
      </c>
      <c r="K2196">
        <v>440.56949061981697</v>
      </c>
      <c r="L2196">
        <v>1.9839703875317499E-2</v>
      </c>
      <c r="M2196">
        <v>29.9884982881218</v>
      </c>
      <c r="N2196">
        <v>12092</v>
      </c>
      <c r="O2196">
        <v>1</v>
      </c>
      <c r="P2196">
        <v>0</v>
      </c>
    </row>
    <row r="2197" spans="1:16" x14ac:dyDescent="0.25">
      <c r="A2197">
        <v>2</v>
      </c>
      <c r="B2197">
        <v>100005</v>
      </c>
      <c r="C2197" t="s">
        <v>27</v>
      </c>
      <c r="D2197" t="s">
        <v>118</v>
      </c>
      <c r="E2197" t="s">
        <v>27</v>
      </c>
      <c r="F2197" t="s">
        <v>103</v>
      </c>
      <c r="G2197" t="s">
        <v>15</v>
      </c>
      <c r="H2197">
        <v>8.2542999796608799E-2</v>
      </c>
      <c r="I2197">
        <v>89.9</v>
      </c>
      <c r="J2197">
        <v>48.5</v>
      </c>
      <c r="K2197">
        <v>279.16495917556102</v>
      </c>
      <c r="L2197">
        <v>3.4755304714416603E-2</v>
      </c>
      <c r="M2197">
        <v>23.0737197917598</v>
      </c>
      <c r="N2197">
        <v>46009</v>
      </c>
      <c r="O2197">
        <v>0.91745700020339105</v>
      </c>
      <c r="P2197">
        <v>8.2542999796608799E-2</v>
      </c>
    </row>
    <row r="2198" spans="1:16" x14ac:dyDescent="0.25">
      <c r="A2198">
        <v>2</v>
      </c>
      <c r="B2198">
        <v>17029</v>
      </c>
      <c r="C2198" t="s">
        <v>24</v>
      </c>
      <c r="D2198" t="s">
        <v>26</v>
      </c>
      <c r="E2198" t="s">
        <v>24</v>
      </c>
      <c r="F2198" t="s">
        <v>60</v>
      </c>
      <c r="G2198" t="s">
        <v>15</v>
      </c>
      <c r="H2198">
        <v>6.4173305781867196E-2</v>
      </c>
      <c r="I2198">
        <v>95.7</v>
      </c>
      <c r="J2198">
        <v>42.9</v>
      </c>
      <c r="K2198">
        <v>335.27280063008402</v>
      </c>
      <c r="L2198">
        <v>1.51650859541293E-2</v>
      </c>
      <c r="M2198">
        <v>25.1986909623724</v>
      </c>
      <c r="N2198">
        <v>15182</v>
      </c>
      <c r="O2198">
        <v>0.93582669421813203</v>
      </c>
      <c r="P2198">
        <v>6.4173305781867307E-2</v>
      </c>
    </row>
    <row r="2199" spans="1:16" x14ac:dyDescent="0.25">
      <c r="A2199">
        <v>2</v>
      </c>
      <c r="B2199">
        <v>27013</v>
      </c>
      <c r="C2199" t="s">
        <v>21</v>
      </c>
      <c r="D2199" t="s">
        <v>40</v>
      </c>
      <c r="E2199" t="s">
        <v>21</v>
      </c>
      <c r="F2199" t="s">
        <v>54</v>
      </c>
      <c r="G2199" t="s">
        <v>15</v>
      </c>
      <c r="H2199">
        <v>0.13282781908191299</v>
      </c>
      <c r="I2199">
        <v>81.099999999999994</v>
      </c>
      <c r="J2199">
        <v>55.8</v>
      </c>
      <c r="K2199">
        <v>195.201663476254</v>
      </c>
      <c r="L2199">
        <v>1.41797692965975E-2</v>
      </c>
      <c r="M2199">
        <v>5.7953129711505698</v>
      </c>
      <c r="N2199">
        <v>24009</v>
      </c>
      <c r="O2199">
        <v>0.86717218091808601</v>
      </c>
      <c r="P2199">
        <v>0.13282781908191299</v>
      </c>
    </row>
    <row r="2200" spans="1:16" x14ac:dyDescent="0.25">
      <c r="A2200">
        <v>2</v>
      </c>
      <c r="B2200">
        <v>9009</v>
      </c>
      <c r="C2200" t="s">
        <v>90</v>
      </c>
      <c r="D2200" t="s">
        <v>106</v>
      </c>
      <c r="E2200" t="s">
        <v>16</v>
      </c>
      <c r="F2200" t="s">
        <v>117</v>
      </c>
      <c r="G2200" t="s">
        <v>19</v>
      </c>
      <c r="H2200">
        <v>0.31888784961447197</v>
      </c>
      <c r="I2200">
        <v>96.8</v>
      </c>
      <c r="J2200">
        <v>39.799999999999997</v>
      </c>
      <c r="K2200">
        <v>85.276655726156406</v>
      </c>
      <c r="L2200">
        <v>3.8329904167640101E-2</v>
      </c>
      <c r="M2200">
        <v>8.4933959938639294</v>
      </c>
      <c r="N2200">
        <v>109006</v>
      </c>
      <c r="O2200">
        <v>0.68111215038552697</v>
      </c>
      <c r="P2200">
        <v>0.31888784961447197</v>
      </c>
    </row>
    <row r="2201" spans="1:16" x14ac:dyDescent="0.25">
      <c r="A2201">
        <v>2</v>
      </c>
      <c r="B2201">
        <v>65132</v>
      </c>
      <c r="C2201" t="s">
        <v>44</v>
      </c>
      <c r="D2201" t="s">
        <v>96</v>
      </c>
      <c r="E2201" t="s">
        <v>44</v>
      </c>
      <c r="F2201" t="s">
        <v>78</v>
      </c>
      <c r="G2201" t="s">
        <v>15</v>
      </c>
      <c r="H2201">
        <v>0.17048382020188099</v>
      </c>
      <c r="I2201">
        <v>39.6</v>
      </c>
      <c r="J2201">
        <v>25.5</v>
      </c>
      <c r="K2201">
        <v>255.63766113813799</v>
      </c>
      <c r="L2201">
        <v>4.0517205108225103E-2</v>
      </c>
      <c r="M2201">
        <v>38.3196761241771</v>
      </c>
      <c r="N2201">
        <v>63050</v>
      </c>
      <c r="O2201">
        <v>0.82951617979811798</v>
      </c>
      <c r="P2201">
        <v>0.17048382020188099</v>
      </c>
    </row>
    <row r="2202" spans="1:16" x14ac:dyDescent="0.25">
      <c r="A2202">
        <v>2</v>
      </c>
      <c r="B2202">
        <v>93017</v>
      </c>
      <c r="C2202" t="s">
        <v>58</v>
      </c>
      <c r="D2202" t="s">
        <v>97</v>
      </c>
      <c r="E2202" t="s">
        <v>58</v>
      </c>
      <c r="F2202" t="s">
        <v>59</v>
      </c>
      <c r="G2202" t="s">
        <v>15</v>
      </c>
      <c r="H2202">
        <v>0.22084633057665301</v>
      </c>
      <c r="I2202">
        <v>120.8</v>
      </c>
      <c r="J2202">
        <v>49</v>
      </c>
      <c r="K2202">
        <v>146.902824512286</v>
      </c>
      <c r="L2202">
        <v>5.4270182267773401E-2</v>
      </c>
      <c r="M2202">
        <v>15.1927675664442</v>
      </c>
      <c r="N2202">
        <v>30046</v>
      </c>
      <c r="O2202">
        <v>0.77915366942334596</v>
      </c>
      <c r="P2202">
        <v>0.22084633057665301</v>
      </c>
    </row>
    <row r="2203" spans="1:16" x14ac:dyDescent="0.25">
      <c r="A2203">
        <v>2</v>
      </c>
      <c r="B2203">
        <v>65088</v>
      </c>
      <c r="C2203" t="s">
        <v>44</v>
      </c>
      <c r="D2203" t="s">
        <v>96</v>
      </c>
      <c r="E2203" t="s">
        <v>44</v>
      </c>
      <c r="F2203" t="s">
        <v>55</v>
      </c>
      <c r="G2203" t="s">
        <v>15</v>
      </c>
      <c r="H2203">
        <v>0.164018655821563</v>
      </c>
      <c r="I2203">
        <v>39.6</v>
      </c>
      <c r="J2203">
        <v>25.5</v>
      </c>
      <c r="K2203">
        <v>261.39179279485398</v>
      </c>
      <c r="L2203">
        <v>4.1610942080147102E-2</v>
      </c>
      <c r="M2203">
        <v>39.339890680961901</v>
      </c>
      <c r="N2203">
        <v>64006</v>
      </c>
      <c r="O2203">
        <v>0.83598134417843595</v>
      </c>
      <c r="P2203">
        <v>0.164018655821563</v>
      </c>
    </row>
    <row r="2204" spans="1:16" x14ac:dyDescent="0.25">
      <c r="A2204">
        <v>2</v>
      </c>
      <c r="B2204">
        <v>25061</v>
      </c>
      <c r="C2204" t="s">
        <v>21</v>
      </c>
      <c r="D2204" t="s">
        <v>84</v>
      </c>
      <c r="E2204" t="s">
        <v>21</v>
      </c>
      <c r="F2204" t="s">
        <v>40</v>
      </c>
      <c r="G2204" t="s">
        <v>15</v>
      </c>
      <c r="H2204">
        <v>0.14803057918824999</v>
      </c>
      <c r="I2204">
        <v>81.099999999999994</v>
      </c>
      <c r="J2204">
        <v>55.8</v>
      </c>
      <c r="K2204">
        <v>156.478303725405</v>
      </c>
      <c r="L2204">
        <v>1.31227737234324E-2</v>
      </c>
      <c r="M2204">
        <v>9.6706216800128892</v>
      </c>
      <c r="N2204">
        <v>27008</v>
      </c>
      <c r="O2204">
        <v>0.85196942081174998</v>
      </c>
      <c r="P2204">
        <v>0.148030579188249</v>
      </c>
    </row>
    <row r="2205" spans="1:16" x14ac:dyDescent="0.25">
      <c r="A2205">
        <v>2</v>
      </c>
      <c r="B2205">
        <v>38008</v>
      </c>
      <c r="C2205" t="s">
        <v>33</v>
      </c>
      <c r="D2205" t="s">
        <v>42</v>
      </c>
      <c r="E2205" t="s">
        <v>33</v>
      </c>
      <c r="F2205" t="s">
        <v>42</v>
      </c>
      <c r="G2205" t="s">
        <v>15</v>
      </c>
      <c r="H2205">
        <v>0.120869117232814</v>
      </c>
      <c r="I2205">
        <v>81.5</v>
      </c>
      <c r="J2205">
        <v>51.5</v>
      </c>
      <c r="K2205">
        <v>188.428971741156</v>
      </c>
      <c r="L2205">
        <v>1.6001588788620302E-2</v>
      </c>
      <c r="M2205">
        <v>20.765644111726399</v>
      </c>
      <c r="N2205">
        <v>38008</v>
      </c>
      <c r="O2205">
        <v>0.87913088276718498</v>
      </c>
      <c r="P2205">
        <v>0.120869117232814</v>
      </c>
    </row>
    <row r="2206" spans="1:16" x14ac:dyDescent="0.25">
      <c r="A2206">
        <v>2</v>
      </c>
      <c r="B2206">
        <v>61084</v>
      </c>
      <c r="C2206" t="s">
        <v>44</v>
      </c>
      <c r="D2206" t="s">
        <v>45</v>
      </c>
      <c r="E2206" t="s">
        <v>44</v>
      </c>
      <c r="F2206" t="s">
        <v>96</v>
      </c>
      <c r="G2206" t="s">
        <v>15</v>
      </c>
      <c r="H2206">
        <v>0.23474966084038101</v>
      </c>
      <c r="I2206">
        <v>39.6</v>
      </c>
      <c r="J2206">
        <v>25.5</v>
      </c>
      <c r="K2206">
        <v>197.06521818716001</v>
      </c>
      <c r="L2206">
        <v>3.01579113778335E-2</v>
      </c>
      <c r="M2206">
        <v>28.594260628423999</v>
      </c>
      <c r="N2206">
        <v>65014</v>
      </c>
      <c r="O2206">
        <v>0.76525033915961804</v>
      </c>
      <c r="P2206">
        <v>0.23474966084038101</v>
      </c>
    </row>
    <row r="2207" spans="1:16" x14ac:dyDescent="0.25">
      <c r="A2207">
        <v>2</v>
      </c>
      <c r="B2207">
        <v>24105</v>
      </c>
      <c r="C2207" t="s">
        <v>21</v>
      </c>
      <c r="D2207" t="s">
        <v>54</v>
      </c>
      <c r="E2207" t="s">
        <v>21</v>
      </c>
      <c r="F2207" t="s">
        <v>84</v>
      </c>
      <c r="G2207" t="s">
        <v>15</v>
      </c>
      <c r="H2207">
        <v>9.9098344988218803E-2</v>
      </c>
      <c r="I2207">
        <v>81.099999999999994</v>
      </c>
      <c r="J2207">
        <v>55.8</v>
      </c>
      <c r="K2207">
        <v>239.054653259655</v>
      </c>
      <c r="L2207">
        <v>1.97313410150179E-2</v>
      </c>
      <c r="M2207">
        <v>7.7884574930608697</v>
      </c>
      <c r="N2207">
        <v>25016</v>
      </c>
      <c r="O2207">
        <v>0.90090165501178099</v>
      </c>
      <c r="P2207">
        <v>9.90983449882189E-2</v>
      </c>
    </row>
    <row r="2208" spans="1:16" x14ac:dyDescent="0.25">
      <c r="A2208">
        <v>2</v>
      </c>
      <c r="B2208">
        <v>10051</v>
      </c>
      <c r="C2208" t="s">
        <v>90</v>
      </c>
      <c r="D2208" t="s">
        <v>91</v>
      </c>
      <c r="E2208" t="s">
        <v>31</v>
      </c>
      <c r="F2208" t="s">
        <v>43</v>
      </c>
      <c r="G2208" t="s">
        <v>19</v>
      </c>
      <c r="H2208">
        <v>0.31298094900937901</v>
      </c>
      <c r="I2208">
        <v>96.8</v>
      </c>
      <c r="J2208">
        <v>39.799999999999997</v>
      </c>
      <c r="K2208">
        <v>93.361288446700399</v>
      </c>
      <c r="L2208">
        <v>4.8531256109740802E-2</v>
      </c>
      <c r="M2208">
        <v>10.323266772601</v>
      </c>
      <c r="N2208">
        <v>1082</v>
      </c>
      <c r="O2208">
        <v>0.68701905099061999</v>
      </c>
      <c r="P2208">
        <v>0.31298094900937901</v>
      </c>
    </row>
    <row r="2209" spans="1:16" x14ac:dyDescent="0.25">
      <c r="A2209">
        <v>2</v>
      </c>
      <c r="B2209">
        <v>97048</v>
      </c>
      <c r="C2209" t="s">
        <v>24</v>
      </c>
      <c r="D2209" t="s">
        <v>104</v>
      </c>
      <c r="E2209" t="s">
        <v>24</v>
      </c>
      <c r="F2209" t="s">
        <v>104</v>
      </c>
      <c r="G2209" t="s">
        <v>15</v>
      </c>
      <c r="H2209">
        <v>0</v>
      </c>
      <c r="I2209">
        <v>95.7</v>
      </c>
      <c r="J2209">
        <v>42.9</v>
      </c>
      <c r="K2209">
        <v>415.92643819950899</v>
      </c>
      <c r="L2209">
        <v>1.8425681376434799E-2</v>
      </c>
      <c r="M2209">
        <v>29.007575147751002</v>
      </c>
      <c r="N2209">
        <v>108050</v>
      </c>
      <c r="O2209">
        <v>1</v>
      </c>
      <c r="P2209">
        <v>0</v>
      </c>
    </row>
    <row r="2210" spans="1:16" x14ac:dyDescent="0.25">
      <c r="A2210">
        <v>2</v>
      </c>
      <c r="B2210">
        <v>1292</v>
      </c>
      <c r="C2210" t="s">
        <v>31</v>
      </c>
      <c r="D2210" t="s">
        <v>43</v>
      </c>
      <c r="E2210" t="s">
        <v>100</v>
      </c>
      <c r="F2210" t="s">
        <v>101</v>
      </c>
      <c r="G2210" t="s">
        <v>19</v>
      </c>
      <c r="H2210">
        <v>9.4017550300499395E-2</v>
      </c>
      <c r="I2210">
        <v>106.2</v>
      </c>
      <c r="J2210">
        <v>46.2</v>
      </c>
      <c r="K2210">
        <v>264.51375132431798</v>
      </c>
      <c r="L2210">
        <v>3.0532390388481701E-2</v>
      </c>
      <c r="M2210">
        <v>29.563616933232002</v>
      </c>
      <c r="N2210">
        <v>7003</v>
      </c>
      <c r="O2210">
        <v>0.90598244969950004</v>
      </c>
      <c r="P2210">
        <v>9.4017550300499395E-2</v>
      </c>
    </row>
    <row r="2211" spans="1:16" x14ac:dyDescent="0.25">
      <c r="A2211">
        <v>2</v>
      </c>
      <c r="B2211">
        <v>17028</v>
      </c>
      <c r="C2211" t="s">
        <v>24</v>
      </c>
      <c r="D2211" t="s">
        <v>26</v>
      </c>
      <c r="E2211" t="s">
        <v>24</v>
      </c>
      <c r="F2211" t="s">
        <v>108</v>
      </c>
      <c r="G2211" t="s">
        <v>15</v>
      </c>
      <c r="H2211">
        <v>0.15673260386007601</v>
      </c>
      <c r="I2211">
        <v>95.7</v>
      </c>
      <c r="J2211">
        <v>42.9</v>
      </c>
      <c r="K2211">
        <v>220.77235959112599</v>
      </c>
      <c r="L2211">
        <v>9.3545203979594396E-3</v>
      </c>
      <c r="M2211">
        <v>19.945615627785401</v>
      </c>
      <c r="N2211">
        <v>14060</v>
      </c>
      <c r="O2211">
        <v>0.84326739613992296</v>
      </c>
      <c r="P2211">
        <v>0.15673260386007601</v>
      </c>
    </row>
    <row r="2212" spans="1:16" x14ac:dyDescent="0.25">
      <c r="A2212">
        <v>2</v>
      </c>
      <c r="B2212">
        <v>75038</v>
      </c>
      <c r="C2212" t="s">
        <v>51</v>
      </c>
      <c r="D2212" t="s">
        <v>93</v>
      </c>
      <c r="E2212" t="s">
        <v>51</v>
      </c>
      <c r="F2212" t="s">
        <v>102</v>
      </c>
      <c r="G2212" t="s">
        <v>15</v>
      </c>
      <c r="H2212">
        <v>0.152858679016949</v>
      </c>
      <c r="I2212">
        <v>61.4</v>
      </c>
      <c r="J2212">
        <v>28.6</v>
      </c>
      <c r="K2212">
        <v>258.65665479441998</v>
      </c>
      <c r="L2212">
        <v>3.8402179887156801E-2</v>
      </c>
      <c r="M2212">
        <v>40.693650170011601</v>
      </c>
      <c r="N2212">
        <v>73013</v>
      </c>
      <c r="O2212">
        <v>0.84714132098304995</v>
      </c>
      <c r="P2212">
        <v>0.152858679016949</v>
      </c>
    </row>
    <row r="2213" spans="1:16" x14ac:dyDescent="0.25">
      <c r="A2213">
        <v>2</v>
      </c>
      <c r="B2213">
        <v>21008</v>
      </c>
      <c r="C2213" t="s">
        <v>72</v>
      </c>
      <c r="D2213" t="s">
        <v>73</v>
      </c>
      <c r="E2213" t="s">
        <v>72</v>
      </c>
      <c r="F2213" t="s">
        <v>73</v>
      </c>
      <c r="G2213" t="s">
        <v>15</v>
      </c>
      <c r="H2213">
        <v>3.0825713000904201E-2</v>
      </c>
      <c r="I2213">
        <v>76.2</v>
      </c>
      <c r="J2213">
        <v>58.9</v>
      </c>
      <c r="K2213">
        <v>384.894569318653</v>
      </c>
      <c r="L2213">
        <v>0.214778670330217</v>
      </c>
      <c r="M2213">
        <v>22.3394770525898</v>
      </c>
      <c r="N2213">
        <v>21093</v>
      </c>
      <c r="O2213">
        <v>0.96917428699909502</v>
      </c>
      <c r="P2213">
        <v>3.0825713000904101E-2</v>
      </c>
    </row>
    <row r="2214" spans="1:16" x14ac:dyDescent="0.25">
      <c r="A2214">
        <v>2</v>
      </c>
      <c r="B2214">
        <v>37022</v>
      </c>
      <c r="C2214" t="s">
        <v>33</v>
      </c>
      <c r="D2214" t="s">
        <v>79</v>
      </c>
      <c r="E2214" t="s">
        <v>33</v>
      </c>
      <c r="F2214" t="s">
        <v>46</v>
      </c>
      <c r="G2214" t="s">
        <v>15</v>
      </c>
      <c r="H2214">
        <v>0.202875592981071</v>
      </c>
      <c r="I2214">
        <v>81.5</v>
      </c>
      <c r="J2214">
        <v>51.5</v>
      </c>
      <c r="K2214">
        <v>103.9420736389</v>
      </c>
      <c r="L2214">
        <v>8.7375168373505195E-3</v>
      </c>
      <c r="M2214">
        <v>11.7003547840972</v>
      </c>
      <c r="N2214">
        <v>33013</v>
      </c>
      <c r="O2214">
        <v>0.79712440701892795</v>
      </c>
      <c r="P2214">
        <v>0.202875592981071</v>
      </c>
    </row>
    <row r="2215" spans="1:16" x14ac:dyDescent="0.25">
      <c r="A2215">
        <v>2</v>
      </c>
      <c r="B2215">
        <v>75052</v>
      </c>
      <c r="C2215" t="s">
        <v>51</v>
      </c>
      <c r="D2215" t="s">
        <v>93</v>
      </c>
      <c r="E2215" t="s">
        <v>51</v>
      </c>
      <c r="F2215" t="s">
        <v>75</v>
      </c>
      <c r="G2215" t="s">
        <v>15</v>
      </c>
      <c r="H2215">
        <v>0.168945781802332</v>
      </c>
      <c r="I2215">
        <v>61.4</v>
      </c>
      <c r="J2215">
        <v>28.6</v>
      </c>
      <c r="K2215">
        <v>238.29419969297399</v>
      </c>
      <c r="L2215">
        <v>3.7175875367766599E-2</v>
      </c>
      <c r="M2215">
        <v>39.853952598187597</v>
      </c>
      <c r="N2215">
        <v>72020</v>
      </c>
      <c r="O2215">
        <v>0.83105421819766701</v>
      </c>
      <c r="P2215">
        <v>0.168945781802331</v>
      </c>
    </row>
    <row r="2216" spans="1:16" x14ac:dyDescent="0.25">
      <c r="A2216">
        <v>2</v>
      </c>
      <c r="B2216">
        <v>1050</v>
      </c>
      <c r="C2216" t="s">
        <v>31</v>
      </c>
      <c r="D2216" t="s">
        <v>43</v>
      </c>
      <c r="E2216" t="s">
        <v>31</v>
      </c>
      <c r="F2216" t="s">
        <v>43</v>
      </c>
      <c r="G2216" t="s">
        <v>15</v>
      </c>
      <c r="H2216">
        <v>0.12881256704944399</v>
      </c>
      <c r="I2216">
        <v>106.2</v>
      </c>
      <c r="J2216">
        <v>46.2</v>
      </c>
      <c r="K2216">
        <v>228.54960034227599</v>
      </c>
      <c r="L2216">
        <v>2.6428081557687801E-2</v>
      </c>
      <c r="M2216">
        <v>25.5703986842021</v>
      </c>
      <c r="N2216">
        <v>1270</v>
      </c>
      <c r="O2216">
        <v>0.87118743295055501</v>
      </c>
      <c r="P2216">
        <v>0.12881256704944399</v>
      </c>
    </row>
    <row r="2217" spans="1:16" x14ac:dyDescent="0.25">
      <c r="A2217">
        <v>2</v>
      </c>
      <c r="B2217">
        <v>41058</v>
      </c>
      <c r="C2217" t="s">
        <v>16</v>
      </c>
      <c r="D2217" t="s">
        <v>83</v>
      </c>
      <c r="E2217" t="s">
        <v>16</v>
      </c>
      <c r="F2217" t="s">
        <v>17</v>
      </c>
      <c r="G2217" t="s">
        <v>15</v>
      </c>
      <c r="H2217">
        <v>0.31345579193513301</v>
      </c>
      <c r="I2217">
        <v>61.9</v>
      </c>
      <c r="J2217">
        <v>44.8</v>
      </c>
      <c r="K2217">
        <v>30.691267071902999</v>
      </c>
      <c r="L2217">
        <v>8.2593582443146202E-3</v>
      </c>
      <c r="M2217">
        <v>1.7475611908339499</v>
      </c>
      <c r="N2217">
        <v>43013</v>
      </c>
      <c r="O2217">
        <v>0.68654420806486605</v>
      </c>
      <c r="P2217">
        <v>0.31345579193513201</v>
      </c>
    </row>
    <row r="2218" spans="1:16" x14ac:dyDescent="0.25">
      <c r="A2218">
        <v>2</v>
      </c>
      <c r="B2218">
        <v>22205</v>
      </c>
      <c r="C2218" t="s">
        <v>72</v>
      </c>
      <c r="D2218" t="s">
        <v>74</v>
      </c>
      <c r="E2218" t="s">
        <v>72</v>
      </c>
      <c r="F2218" t="s">
        <v>74</v>
      </c>
      <c r="G2218" t="s">
        <v>15</v>
      </c>
      <c r="H2218">
        <v>7.6473806070602002E-2</v>
      </c>
      <c r="I2218">
        <v>47.5</v>
      </c>
      <c r="J2218">
        <v>60.4</v>
      </c>
      <c r="K2218">
        <v>273.63863905639198</v>
      </c>
      <c r="L2218">
        <v>0.138519407504445</v>
      </c>
      <c r="M2218">
        <v>12.120495904209999</v>
      </c>
      <c r="N2218">
        <v>22205</v>
      </c>
      <c r="O2218">
        <v>0.92352619392939705</v>
      </c>
      <c r="P2218">
        <v>7.6473806070602099E-2</v>
      </c>
    </row>
    <row r="2219" spans="1:16" x14ac:dyDescent="0.25">
      <c r="A2219">
        <v>2</v>
      </c>
      <c r="B2219">
        <v>102047</v>
      </c>
      <c r="C2219" t="s">
        <v>62</v>
      </c>
      <c r="D2219" t="s">
        <v>63</v>
      </c>
      <c r="E2219" t="s">
        <v>62</v>
      </c>
      <c r="F2219" t="s">
        <v>63</v>
      </c>
      <c r="G2219" t="s">
        <v>15</v>
      </c>
      <c r="H2219">
        <v>0.22076225151707099</v>
      </c>
      <c r="I2219">
        <v>20.8</v>
      </c>
      <c r="J2219">
        <v>27.8</v>
      </c>
      <c r="K2219">
        <v>309.97139364301898</v>
      </c>
      <c r="L2219">
        <v>0.264642703714143</v>
      </c>
      <c r="M2219">
        <v>38.417575470679701</v>
      </c>
      <c r="N2219">
        <v>102047</v>
      </c>
      <c r="O2219">
        <v>0.77923774848292804</v>
      </c>
      <c r="P2219">
        <v>0.22076225151706999</v>
      </c>
    </row>
    <row r="2220" spans="1:16" x14ac:dyDescent="0.25">
      <c r="A2220">
        <v>2</v>
      </c>
      <c r="B2220">
        <v>43013</v>
      </c>
      <c r="C2220" t="s">
        <v>16</v>
      </c>
      <c r="D2220" t="s">
        <v>17</v>
      </c>
      <c r="E2220" t="s">
        <v>27</v>
      </c>
      <c r="F2220" t="s">
        <v>95</v>
      </c>
      <c r="G2220" t="s">
        <v>19</v>
      </c>
      <c r="H2220">
        <v>0.23125185119870501</v>
      </c>
      <c r="I2220">
        <v>61.9</v>
      </c>
      <c r="J2220">
        <v>44.8</v>
      </c>
      <c r="K2220">
        <v>132.431955314075</v>
      </c>
      <c r="L2220">
        <v>5.6113321833966001E-2</v>
      </c>
      <c r="M2220">
        <v>13.6982859199316</v>
      </c>
      <c r="N2220">
        <v>45014</v>
      </c>
      <c r="O2220">
        <v>0.76874814880129405</v>
      </c>
      <c r="P2220">
        <v>0.23125185119870501</v>
      </c>
    </row>
    <row r="2221" spans="1:16" x14ac:dyDescent="0.25">
      <c r="A2221">
        <v>2</v>
      </c>
      <c r="B2221">
        <v>26062</v>
      </c>
      <c r="C2221" t="s">
        <v>21</v>
      </c>
      <c r="D2221" t="s">
        <v>39</v>
      </c>
      <c r="E2221" t="s">
        <v>21</v>
      </c>
      <c r="F2221" t="s">
        <v>89</v>
      </c>
      <c r="G2221" t="s">
        <v>15</v>
      </c>
      <c r="H2221">
        <v>9.0495867181617201E-2</v>
      </c>
      <c r="I2221">
        <v>81.099999999999994</v>
      </c>
      <c r="J2221">
        <v>55.8</v>
      </c>
      <c r="K2221">
        <v>247.73546176410699</v>
      </c>
      <c r="L2221">
        <v>1.9766569468948201E-2</v>
      </c>
      <c r="M2221">
        <v>8.6586079380347805</v>
      </c>
      <c r="N2221">
        <v>23096</v>
      </c>
      <c r="O2221">
        <v>0.90950413281838205</v>
      </c>
      <c r="P2221">
        <v>9.0495867181617298E-2</v>
      </c>
    </row>
    <row r="2222" spans="1:16" x14ac:dyDescent="0.25">
      <c r="A2222">
        <v>2</v>
      </c>
      <c r="B2222">
        <v>74009</v>
      </c>
      <c r="C2222" t="s">
        <v>51</v>
      </c>
      <c r="D2222" t="s">
        <v>76</v>
      </c>
      <c r="E2222" t="s">
        <v>51</v>
      </c>
      <c r="F2222" t="s">
        <v>75</v>
      </c>
      <c r="G2222" t="s">
        <v>15</v>
      </c>
      <c r="H2222">
        <v>0.17942392459450801</v>
      </c>
      <c r="I2222">
        <v>61.4</v>
      </c>
      <c r="J2222">
        <v>28.6</v>
      </c>
      <c r="K2222">
        <v>243.43159076441901</v>
      </c>
      <c r="L2222">
        <v>5.5040135007083303E-2</v>
      </c>
      <c r="M2222">
        <v>38.103452817908199</v>
      </c>
      <c r="N2222">
        <v>72004</v>
      </c>
      <c r="O2222">
        <v>0.82057607540549005</v>
      </c>
      <c r="P2222">
        <v>0.17942392459450801</v>
      </c>
    </row>
    <row r="2223" spans="1:16" x14ac:dyDescent="0.25">
      <c r="A2223">
        <v>2</v>
      </c>
      <c r="B2223">
        <v>6138</v>
      </c>
      <c r="C2223" t="s">
        <v>31</v>
      </c>
      <c r="D2223" t="s">
        <v>32</v>
      </c>
      <c r="E2223" t="s">
        <v>31</v>
      </c>
      <c r="F2223" t="s">
        <v>43</v>
      </c>
      <c r="G2223" t="s">
        <v>15</v>
      </c>
      <c r="H2223">
        <v>0.21950107854597001</v>
      </c>
      <c r="I2223">
        <v>106.2</v>
      </c>
      <c r="J2223">
        <v>46.2</v>
      </c>
      <c r="K2223">
        <v>135.69934282592001</v>
      </c>
      <c r="L2223">
        <v>1.51853825571996E-2</v>
      </c>
      <c r="M2223">
        <v>14.8579737578305</v>
      </c>
      <c r="N2223">
        <v>1082</v>
      </c>
      <c r="O2223">
        <v>0.78049892145402899</v>
      </c>
      <c r="P2223">
        <v>0.21950107854597001</v>
      </c>
    </row>
    <row r="2224" spans="1:16" x14ac:dyDescent="0.25">
      <c r="A2224">
        <v>2</v>
      </c>
      <c r="B2224">
        <v>24058</v>
      </c>
      <c r="C2224" t="s">
        <v>21</v>
      </c>
      <c r="D2224" t="s">
        <v>54</v>
      </c>
      <c r="E2224" t="s">
        <v>21</v>
      </c>
      <c r="F2224" t="s">
        <v>39</v>
      </c>
      <c r="G2224" t="s">
        <v>15</v>
      </c>
      <c r="H2224">
        <v>0.100390465290187</v>
      </c>
      <c r="I2224">
        <v>81.099999999999994</v>
      </c>
      <c r="J2224">
        <v>55.8</v>
      </c>
      <c r="K2224">
        <v>236.93231778542699</v>
      </c>
      <c r="L2224">
        <v>1.9665626882770199E-2</v>
      </c>
      <c r="M2224">
        <v>7.8428567854219597</v>
      </c>
      <c r="N2224">
        <v>26021</v>
      </c>
      <c r="O2224">
        <v>0.89960953470981198</v>
      </c>
      <c r="P2224">
        <v>0.100390465290187</v>
      </c>
    </row>
    <row r="2225" spans="1:16" x14ac:dyDescent="0.25">
      <c r="A2225">
        <v>2</v>
      </c>
      <c r="B2225">
        <v>79055</v>
      </c>
      <c r="C2225" t="s">
        <v>62</v>
      </c>
      <c r="D2225" t="s">
        <v>68</v>
      </c>
      <c r="E2225" t="s">
        <v>62</v>
      </c>
      <c r="F2225" t="s">
        <v>120</v>
      </c>
      <c r="G2225" t="s">
        <v>15</v>
      </c>
      <c r="H2225">
        <v>0.26000844802632</v>
      </c>
      <c r="I2225">
        <v>20.8</v>
      </c>
      <c r="J2225">
        <v>27.8</v>
      </c>
      <c r="K2225">
        <v>225.159731990773</v>
      </c>
      <c r="L2225">
        <v>0.19461411079552199</v>
      </c>
      <c r="M2225">
        <v>33.300255624920098</v>
      </c>
      <c r="N2225">
        <v>101010</v>
      </c>
      <c r="O2225">
        <v>0.73999155197367905</v>
      </c>
      <c r="P2225">
        <v>0.26000844802631901</v>
      </c>
    </row>
    <row r="2226" spans="1:16" x14ac:dyDescent="0.25">
      <c r="A2226">
        <v>2</v>
      </c>
      <c r="B2226">
        <v>38018</v>
      </c>
      <c r="C2226" t="s">
        <v>33</v>
      </c>
      <c r="D2226" t="s">
        <v>42</v>
      </c>
      <c r="E2226" t="s">
        <v>33</v>
      </c>
      <c r="F2226" t="s">
        <v>34</v>
      </c>
      <c r="G2226" t="s">
        <v>15</v>
      </c>
      <c r="H2226">
        <v>0.14240052703703901</v>
      </c>
      <c r="I2226">
        <v>81.5</v>
      </c>
      <c r="J2226">
        <v>51.5</v>
      </c>
      <c r="K2226">
        <v>167.193415036506</v>
      </c>
      <c r="L2226">
        <v>1.4123207868766301E-2</v>
      </c>
      <c r="M2226">
        <v>18.164270397231601</v>
      </c>
      <c r="N2226">
        <v>35024</v>
      </c>
      <c r="O2226">
        <v>0.85759947296296002</v>
      </c>
      <c r="P2226">
        <v>0.14240052703703901</v>
      </c>
    </row>
    <row r="2227" spans="1:16" x14ac:dyDescent="0.25">
      <c r="A2227">
        <v>2</v>
      </c>
      <c r="B2227">
        <v>23098</v>
      </c>
      <c r="C2227" t="s">
        <v>21</v>
      </c>
      <c r="D2227" t="s">
        <v>89</v>
      </c>
      <c r="E2227" t="s">
        <v>21</v>
      </c>
      <c r="F2227" t="s">
        <v>40</v>
      </c>
      <c r="G2227" t="s">
        <v>15</v>
      </c>
      <c r="H2227">
        <v>0.120280572905933</v>
      </c>
      <c r="I2227">
        <v>81.099999999999994</v>
      </c>
      <c r="J2227">
        <v>55.8</v>
      </c>
      <c r="K2227">
        <v>206.98189238726499</v>
      </c>
      <c r="L2227">
        <v>1.66645645775341E-2</v>
      </c>
      <c r="M2227">
        <v>7.6908376185959701</v>
      </c>
      <c r="N2227">
        <v>27024</v>
      </c>
      <c r="O2227">
        <v>0.87971942709406603</v>
      </c>
      <c r="P2227">
        <v>0.120280572905934</v>
      </c>
    </row>
    <row r="2228" spans="1:16" x14ac:dyDescent="0.25">
      <c r="A2228">
        <v>2</v>
      </c>
      <c r="B2228">
        <v>21038</v>
      </c>
      <c r="C2228" t="s">
        <v>72</v>
      </c>
      <c r="D2228" t="s">
        <v>73</v>
      </c>
      <c r="E2228" t="s">
        <v>72</v>
      </c>
      <c r="F2228" t="s">
        <v>73</v>
      </c>
      <c r="G2228" t="s">
        <v>15</v>
      </c>
      <c r="H2228">
        <v>8.7253260288672002E-2</v>
      </c>
      <c r="I2228">
        <v>76.2</v>
      </c>
      <c r="J2228">
        <v>58.9</v>
      </c>
      <c r="K2228">
        <v>307.90059260484497</v>
      </c>
      <c r="L2228">
        <v>0.17859142415316601</v>
      </c>
      <c r="M2228">
        <v>15.274059464013501</v>
      </c>
      <c r="N2228">
        <v>21013</v>
      </c>
      <c r="O2228">
        <v>0.91274673971132703</v>
      </c>
      <c r="P2228">
        <v>8.7253260288672196E-2</v>
      </c>
    </row>
    <row r="2229" spans="1:16" x14ac:dyDescent="0.25">
      <c r="A2229">
        <v>2</v>
      </c>
      <c r="B2229">
        <v>72029</v>
      </c>
      <c r="C2229" t="s">
        <v>51</v>
      </c>
      <c r="D2229" t="s">
        <v>75</v>
      </c>
      <c r="E2229" t="s">
        <v>51</v>
      </c>
      <c r="F2229" t="s">
        <v>112</v>
      </c>
      <c r="G2229" t="s">
        <v>15</v>
      </c>
      <c r="H2229">
        <v>0.23437858889079899</v>
      </c>
      <c r="I2229">
        <v>61.4</v>
      </c>
      <c r="J2229">
        <v>28.6</v>
      </c>
      <c r="K2229">
        <v>219.83800470443799</v>
      </c>
      <c r="L2229">
        <v>5.7825879026343001E-2</v>
      </c>
      <c r="M2229">
        <v>25.451576369380899</v>
      </c>
      <c r="N2229">
        <v>110003</v>
      </c>
      <c r="O2229">
        <v>0.76562141110920001</v>
      </c>
      <c r="P2229">
        <v>0.23437858889079799</v>
      </c>
    </row>
    <row r="2230" spans="1:16" x14ac:dyDescent="0.25">
      <c r="A2230">
        <v>2</v>
      </c>
      <c r="B2230">
        <v>37008</v>
      </c>
      <c r="C2230" t="s">
        <v>33</v>
      </c>
      <c r="D2230" t="s">
        <v>79</v>
      </c>
      <c r="E2230" t="s">
        <v>33</v>
      </c>
      <c r="F2230" t="s">
        <v>35</v>
      </c>
      <c r="G2230" t="s">
        <v>15</v>
      </c>
      <c r="H2230">
        <v>6.7352861820050097E-2</v>
      </c>
      <c r="I2230">
        <v>81.5</v>
      </c>
      <c r="J2230">
        <v>51.5</v>
      </c>
      <c r="K2230">
        <v>244.67796015719901</v>
      </c>
      <c r="L2230">
        <v>2.0974469648705502E-2</v>
      </c>
      <c r="M2230">
        <v>26.455246569783402</v>
      </c>
      <c r="N2230">
        <v>99013</v>
      </c>
      <c r="O2230">
        <v>0.93264713817994904</v>
      </c>
      <c r="P2230">
        <v>6.7352861820050194E-2</v>
      </c>
    </row>
    <row r="2231" spans="1:16" x14ac:dyDescent="0.25">
      <c r="A2231">
        <v>2</v>
      </c>
      <c r="B2231">
        <v>62077</v>
      </c>
      <c r="C2231" t="s">
        <v>44</v>
      </c>
      <c r="D2231" t="s">
        <v>99</v>
      </c>
      <c r="E2231" t="s">
        <v>44</v>
      </c>
      <c r="F2231" t="s">
        <v>78</v>
      </c>
      <c r="G2231" t="s">
        <v>15</v>
      </c>
      <c r="H2231">
        <v>0.28168878902578498</v>
      </c>
      <c r="I2231">
        <v>39.6</v>
      </c>
      <c r="J2231">
        <v>25.5</v>
      </c>
      <c r="K2231">
        <v>158.03141093066199</v>
      </c>
      <c r="L2231">
        <v>2.55776695055684E-2</v>
      </c>
      <c r="M2231">
        <v>21.106633695590801</v>
      </c>
      <c r="N2231">
        <v>63068</v>
      </c>
      <c r="O2231">
        <v>0.71831121097421402</v>
      </c>
      <c r="P2231">
        <v>0.28168878902578398</v>
      </c>
    </row>
    <row r="2232" spans="1:16" x14ac:dyDescent="0.25">
      <c r="A2232">
        <v>2</v>
      </c>
      <c r="B2232">
        <v>28089</v>
      </c>
      <c r="C2232" t="s">
        <v>21</v>
      </c>
      <c r="D2232" t="s">
        <v>22</v>
      </c>
      <c r="E2232" t="s">
        <v>21</v>
      </c>
      <c r="F2232" t="s">
        <v>39</v>
      </c>
      <c r="G2232" t="s">
        <v>15</v>
      </c>
      <c r="H2232">
        <v>0.101281036878008</v>
      </c>
      <c r="I2232">
        <v>81.099999999999994</v>
      </c>
      <c r="J2232">
        <v>55.8</v>
      </c>
      <c r="K2232">
        <v>232.843242623061</v>
      </c>
      <c r="L2232">
        <v>1.90680258384716E-2</v>
      </c>
      <c r="M2232">
        <v>8.4130439254389806</v>
      </c>
      <c r="N2232">
        <v>26021</v>
      </c>
      <c r="O2232">
        <v>0.89871896312199095</v>
      </c>
      <c r="P2232">
        <v>0.101281036878008</v>
      </c>
    </row>
    <row r="2233" spans="1:16" x14ac:dyDescent="0.25">
      <c r="A2233">
        <v>2</v>
      </c>
      <c r="B2233">
        <v>4222</v>
      </c>
      <c r="C2233" t="s">
        <v>31</v>
      </c>
      <c r="D2233" t="s">
        <v>57</v>
      </c>
      <c r="E2233" t="s">
        <v>31</v>
      </c>
      <c r="F2233" t="s">
        <v>43</v>
      </c>
      <c r="G2233" t="s">
        <v>15</v>
      </c>
      <c r="H2233">
        <v>0.12043472255526599</v>
      </c>
      <c r="I2233">
        <v>106.2</v>
      </c>
      <c r="J2233">
        <v>46.2</v>
      </c>
      <c r="K2233">
        <v>237.21292501178999</v>
      </c>
      <c r="L2233">
        <v>2.7665744090037199E-2</v>
      </c>
      <c r="M2233">
        <v>26.5735594317301</v>
      </c>
      <c r="N2233">
        <v>1156</v>
      </c>
      <c r="O2233">
        <v>0.87956527744473301</v>
      </c>
      <c r="P2233">
        <v>0.12043472255526599</v>
      </c>
    </row>
    <row r="2234" spans="1:16" x14ac:dyDescent="0.25">
      <c r="A2234">
        <v>2</v>
      </c>
      <c r="B2234">
        <v>35008</v>
      </c>
      <c r="C2234" t="s">
        <v>33</v>
      </c>
      <c r="D2234" t="s">
        <v>34</v>
      </c>
      <c r="E2234" t="s">
        <v>33</v>
      </c>
      <c r="F2234" t="s">
        <v>79</v>
      </c>
      <c r="G2234" t="s">
        <v>15</v>
      </c>
      <c r="H2234">
        <v>0.11967129910705</v>
      </c>
      <c r="I2234">
        <v>81.5</v>
      </c>
      <c r="J2234">
        <v>51.5</v>
      </c>
      <c r="K2234">
        <v>191.320055592682</v>
      </c>
      <c r="L2234">
        <v>1.6972866346365401E-2</v>
      </c>
      <c r="M2234">
        <v>20.650274142350799</v>
      </c>
      <c r="N2234">
        <v>37006</v>
      </c>
      <c r="O2234">
        <v>0.88032870089294901</v>
      </c>
      <c r="P2234">
        <v>0.11967129910705</v>
      </c>
    </row>
    <row r="2235" spans="1:16" x14ac:dyDescent="0.25">
      <c r="A2235">
        <v>2</v>
      </c>
      <c r="B2235">
        <v>16024</v>
      </c>
      <c r="C2235" t="s">
        <v>24</v>
      </c>
      <c r="D2235" t="s">
        <v>66</v>
      </c>
      <c r="E2235" t="s">
        <v>24</v>
      </c>
      <c r="F2235" t="s">
        <v>104</v>
      </c>
      <c r="G2235" t="s">
        <v>15</v>
      </c>
      <c r="H2235">
        <v>0</v>
      </c>
      <c r="I2235">
        <v>95.7</v>
      </c>
      <c r="J2235">
        <v>42.9</v>
      </c>
      <c r="K2235">
        <v>427.96296318625298</v>
      </c>
      <c r="L2235">
        <v>1.9070090806682701E-2</v>
      </c>
      <c r="M2235">
        <v>30.5358329709392</v>
      </c>
      <c r="N2235">
        <v>97042</v>
      </c>
      <c r="O2235">
        <v>1</v>
      </c>
      <c r="P2235">
        <v>0</v>
      </c>
    </row>
    <row r="2236" spans="1:16" x14ac:dyDescent="0.25">
      <c r="A2236">
        <v>2</v>
      </c>
      <c r="B2236">
        <v>12116</v>
      </c>
      <c r="C2236" t="s">
        <v>24</v>
      </c>
      <c r="D2236" t="s">
        <v>25</v>
      </c>
      <c r="E2236" t="s">
        <v>24</v>
      </c>
      <c r="F2236" t="s">
        <v>56</v>
      </c>
      <c r="G2236" t="s">
        <v>15</v>
      </c>
      <c r="H2236">
        <v>0.11550148460371699</v>
      </c>
      <c r="I2236">
        <v>95.7</v>
      </c>
      <c r="J2236">
        <v>42.9</v>
      </c>
      <c r="K2236">
        <v>285.40256657902199</v>
      </c>
      <c r="L2236">
        <v>1.30193483633888E-2</v>
      </c>
      <c r="M2236">
        <v>19.2162345434656</v>
      </c>
      <c r="N2236">
        <v>19021</v>
      </c>
      <c r="O2236">
        <v>0.88449851539628299</v>
      </c>
      <c r="P2236">
        <v>0.11550148460371699</v>
      </c>
    </row>
    <row r="2237" spans="1:16" x14ac:dyDescent="0.25">
      <c r="A2237">
        <v>2</v>
      </c>
      <c r="B2237">
        <v>11025</v>
      </c>
      <c r="C2237" t="s">
        <v>90</v>
      </c>
      <c r="D2237" t="s">
        <v>94</v>
      </c>
      <c r="E2237" t="s">
        <v>90</v>
      </c>
      <c r="F2237" t="s">
        <v>98</v>
      </c>
      <c r="G2237" t="s">
        <v>15</v>
      </c>
      <c r="H2237">
        <v>0.33690535312880698</v>
      </c>
      <c r="I2237">
        <v>96.8</v>
      </c>
      <c r="J2237">
        <v>39.799999999999997</v>
      </c>
      <c r="K2237">
        <v>54.4519424452713</v>
      </c>
      <c r="L2237">
        <v>2.8650500803360301E-2</v>
      </c>
      <c r="M2237">
        <v>8.0479525195715809</v>
      </c>
      <c r="N2237">
        <v>8055</v>
      </c>
      <c r="O2237">
        <v>0.66309464687119202</v>
      </c>
      <c r="P2237">
        <v>0.33690535312880598</v>
      </c>
    </row>
    <row r="2238" spans="1:16" x14ac:dyDescent="0.25">
      <c r="A2238">
        <v>2</v>
      </c>
      <c r="B2238">
        <v>58091</v>
      </c>
      <c r="C2238" t="s">
        <v>13</v>
      </c>
      <c r="D2238" t="s">
        <v>14</v>
      </c>
      <c r="E2238" t="s">
        <v>13</v>
      </c>
      <c r="F2238" t="s">
        <v>18</v>
      </c>
      <c r="G2238" t="s">
        <v>15</v>
      </c>
      <c r="H2238">
        <v>1.33830742645378E-2</v>
      </c>
      <c r="I2238">
        <v>63.9</v>
      </c>
      <c r="J2238">
        <v>45.2</v>
      </c>
      <c r="K2238">
        <v>345.73179625703602</v>
      </c>
      <c r="L2238">
        <v>4.8577829854548699E-2</v>
      </c>
      <c r="M2238">
        <v>35.386210679520403</v>
      </c>
      <c r="N2238">
        <v>59011</v>
      </c>
      <c r="O2238">
        <v>0.986616925735462</v>
      </c>
      <c r="P2238">
        <v>1.33830742645378E-2</v>
      </c>
    </row>
    <row r="2239" spans="1:16" x14ac:dyDescent="0.25">
      <c r="A2239">
        <v>2</v>
      </c>
      <c r="B2239">
        <v>23096</v>
      </c>
      <c r="C2239" t="s">
        <v>21</v>
      </c>
      <c r="D2239" t="s">
        <v>89</v>
      </c>
      <c r="E2239" t="s">
        <v>21</v>
      </c>
      <c r="F2239" t="s">
        <v>89</v>
      </c>
      <c r="G2239" t="s">
        <v>15</v>
      </c>
      <c r="H2239">
        <v>0.167480908378107</v>
      </c>
      <c r="I2239">
        <v>81.099999999999994</v>
      </c>
      <c r="J2239">
        <v>55.8</v>
      </c>
      <c r="K2239">
        <v>145.30674705464801</v>
      </c>
      <c r="L2239">
        <v>1.10802704260454E-2</v>
      </c>
      <c r="M2239">
        <v>5.3486341832777704</v>
      </c>
      <c r="N2239">
        <v>23052</v>
      </c>
      <c r="O2239">
        <v>0.83251909162189197</v>
      </c>
      <c r="P2239">
        <v>0.167480908378107</v>
      </c>
    </row>
    <row r="2240" spans="1:16" x14ac:dyDescent="0.25">
      <c r="A2240">
        <v>2</v>
      </c>
      <c r="B2240">
        <v>16184</v>
      </c>
      <c r="C2240" t="s">
        <v>24</v>
      </c>
      <c r="D2240" t="s">
        <v>66</v>
      </c>
      <c r="E2240" t="s">
        <v>24</v>
      </c>
      <c r="F2240" t="s">
        <v>26</v>
      </c>
      <c r="G2240" t="s">
        <v>15</v>
      </c>
      <c r="H2240">
        <v>0.18265901399670201</v>
      </c>
      <c r="I2240">
        <v>95.7</v>
      </c>
      <c r="J2240">
        <v>42.9</v>
      </c>
      <c r="K2240">
        <v>204.82564183463401</v>
      </c>
      <c r="L2240">
        <v>8.9581480199033905E-3</v>
      </c>
      <c r="M2240">
        <v>14.834242896308499</v>
      </c>
      <c r="N2240">
        <v>17113</v>
      </c>
      <c r="O2240">
        <v>0.81734098600329697</v>
      </c>
      <c r="P2240">
        <v>0.18265901399670101</v>
      </c>
    </row>
    <row r="2241" spans="1:16" x14ac:dyDescent="0.25">
      <c r="A2241">
        <v>2</v>
      </c>
      <c r="B2241">
        <v>75038</v>
      </c>
      <c r="C2241" t="s">
        <v>51</v>
      </c>
      <c r="D2241" t="s">
        <v>93</v>
      </c>
      <c r="E2241" t="s">
        <v>51</v>
      </c>
      <c r="F2241" t="s">
        <v>93</v>
      </c>
      <c r="G2241" t="s">
        <v>15</v>
      </c>
      <c r="H2241">
        <v>0.152858679016949</v>
      </c>
      <c r="I2241">
        <v>61.4</v>
      </c>
      <c r="J2241">
        <v>28.6</v>
      </c>
      <c r="K2241">
        <v>258.65665479441998</v>
      </c>
      <c r="L2241">
        <v>3.8402179887156801E-2</v>
      </c>
      <c r="M2241">
        <v>40.693650170011601</v>
      </c>
      <c r="N2241">
        <v>75016</v>
      </c>
      <c r="O2241">
        <v>0.84714132098304995</v>
      </c>
      <c r="P2241">
        <v>0.152858679016949</v>
      </c>
    </row>
    <row r="2242" spans="1:16" x14ac:dyDescent="0.25">
      <c r="A2242">
        <v>2</v>
      </c>
      <c r="B2242">
        <v>17017</v>
      </c>
      <c r="C2242" t="s">
        <v>24</v>
      </c>
      <c r="D2242" t="s">
        <v>26</v>
      </c>
      <c r="E2242" t="s">
        <v>90</v>
      </c>
      <c r="F2242" t="s">
        <v>94</v>
      </c>
      <c r="G2242" t="s">
        <v>19</v>
      </c>
      <c r="H2242">
        <v>0.158124704243714</v>
      </c>
      <c r="I2242">
        <v>95.7</v>
      </c>
      <c r="J2242">
        <v>42.9</v>
      </c>
      <c r="K2242">
        <v>220.86377959950599</v>
      </c>
      <c r="L2242">
        <v>9.3686832649326791E-3</v>
      </c>
      <c r="M2242">
        <v>19.450941900018002</v>
      </c>
      <c r="N2242">
        <v>11015</v>
      </c>
      <c r="O2242">
        <v>0.84187529575628495</v>
      </c>
      <c r="P2242">
        <v>0.158124704243714</v>
      </c>
    </row>
    <row r="2243" spans="1:16" x14ac:dyDescent="0.25">
      <c r="A2243">
        <v>2</v>
      </c>
      <c r="B2243">
        <v>58091</v>
      </c>
      <c r="C2243" t="s">
        <v>13</v>
      </c>
      <c r="D2243" t="s">
        <v>14</v>
      </c>
      <c r="E2243" t="s">
        <v>13</v>
      </c>
      <c r="F2243" t="s">
        <v>14</v>
      </c>
      <c r="G2243" t="s">
        <v>15</v>
      </c>
      <c r="H2243">
        <v>1.33830742645378E-2</v>
      </c>
      <c r="I2243">
        <v>63.9</v>
      </c>
      <c r="J2243">
        <v>45.2</v>
      </c>
      <c r="K2243">
        <v>345.73179625703602</v>
      </c>
      <c r="L2243">
        <v>4.8577829854548699E-2</v>
      </c>
      <c r="M2243">
        <v>35.386210679520403</v>
      </c>
      <c r="N2243">
        <v>58104</v>
      </c>
      <c r="O2243">
        <v>0.986616925735462</v>
      </c>
      <c r="P2243">
        <v>1.33830742645378E-2</v>
      </c>
    </row>
    <row r="2244" spans="1:16" x14ac:dyDescent="0.25">
      <c r="A2244">
        <v>2</v>
      </c>
      <c r="B2244">
        <v>31023</v>
      </c>
      <c r="C2244" t="s">
        <v>58</v>
      </c>
      <c r="D2244" t="s">
        <v>109</v>
      </c>
      <c r="E2244" t="s">
        <v>58</v>
      </c>
      <c r="F2244" t="s">
        <v>105</v>
      </c>
      <c r="G2244" t="s">
        <v>15</v>
      </c>
      <c r="H2244">
        <v>0.16270144070294501</v>
      </c>
      <c r="I2244">
        <v>120.8</v>
      </c>
      <c r="J2244">
        <v>49</v>
      </c>
      <c r="K2244">
        <v>206.783578191207</v>
      </c>
      <c r="L2244">
        <v>6.8208919700012999E-2</v>
      </c>
      <c r="M2244">
        <v>23.127901392806599</v>
      </c>
      <c r="N2244">
        <v>32006</v>
      </c>
      <c r="O2244">
        <v>0.83729855929705499</v>
      </c>
      <c r="P2244">
        <v>0.16270144070294401</v>
      </c>
    </row>
    <row r="2245" spans="1:16" x14ac:dyDescent="0.25">
      <c r="A2245">
        <v>2</v>
      </c>
      <c r="B2245">
        <v>17029</v>
      </c>
      <c r="C2245" t="s">
        <v>24</v>
      </c>
      <c r="D2245" t="s">
        <v>26</v>
      </c>
      <c r="E2245" t="s">
        <v>24</v>
      </c>
      <c r="F2245" t="s">
        <v>66</v>
      </c>
      <c r="G2245" t="s">
        <v>15</v>
      </c>
      <c r="H2245">
        <v>6.4173305781867196E-2</v>
      </c>
      <c r="I2245">
        <v>95.7</v>
      </c>
      <c r="J2245">
        <v>42.9</v>
      </c>
      <c r="K2245">
        <v>335.27280063008402</v>
      </c>
      <c r="L2245">
        <v>1.51650859541293E-2</v>
      </c>
      <c r="M2245">
        <v>25.1986909623724</v>
      </c>
      <c r="N2245">
        <v>16198</v>
      </c>
      <c r="O2245">
        <v>0.93582669421813203</v>
      </c>
      <c r="P2245">
        <v>6.4173305781867196E-2</v>
      </c>
    </row>
    <row r="2246" spans="1:16" x14ac:dyDescent="0.25">
      <c r="A2246">
        <v>2</v>
      </c>
      <c r="B2246">
        <v>15118</v>
      </c>
      <c r="C2246" t="s">
        <v>24</v>
      </c>
      <c r="D2246" t="s">
        <v>60</v>
      </c>
      <c r="E2246" t="s">
        <v>24</v>
      </c>
      <c r="F2246" t="s">
        <v>66</v>
      </c>
      <c r="G2246" t="s">
        <v>15</v>
      </c>
      <c r="H2246">
        <v>1.1845129756187999E-3</v>
      </c>
      <c r="I2246">
        <v>95.7</v>
      </c>
      <c r="J2246">
        <v>42.9</v>
      </c>
      <c r="K2246">
        <v>414.80055646185502</v>
      </c>
      <c r="L2246">
        <v>1.8668961315442E-2</v>
      </c>
      <c r="M2246">
        <v>28.312724590321601</v>
      </c>
      <c r="N2246">
        <v>16153</v>
      </c>
      <c r="O2246">
        <v>0.99881548702438006</v>
      </c>
      <c r="P2246">
        <v>1.1845129756187999E-3</v>
      </c>
    </row>
    <row r="2247" spans="1:16" x14ac:dyDescent="0.25">
      <c r="A2247">
        <v>2</v>
      </c>
      <c r="B2247">
        <v>15077</v>
      </c>
      <c r="C2247" t="s">
        <v>24</v>
      </c>
      <c r="D2247" t="s">
        <v>60</v>
      </c>
      <c r="E2247" t="s">
        <v>24</v>
      </c>
      <c r="F2247" t="s">
        <v>26</v>
      </c>
      <c r="G2247" t="s">
        <v>15</v>
      </c>
      <c r="H2247">
        <v>0</v>
      </c>
      <c r="I2247">
        <v>95.7</v>
      </c>
      <c r="J2247">
        <v>42.9</v>
      </c>
      <c r="K2247">
        <v>451.20739906093002</v>
      </c>
      <c r="L2247">
        <v>2.0194149298900701E-2</v>
      </c>
      <c r="M2247">
        <v>31.289698753754902</v>
      </c>
      <c r="N2247">
        <v>17123</v>
      </c>
      <c r="O2247">
        <v>0.999999999999999</v>
      </c>
      <c r="P2247">
        <v>0</v>
      </c>
    </row>
    <row r="2248" spans="1:16" x14ac:dyDescent="0.25">
      <c r="A2248">
        <v>2</v>
      </c>
      <c r="B2248">
        <v>56041</v>
      </c>
      <c r="C2248" t="s">
        <v>13</v>
      </c>
      <c r="D2248" t="s">
        <v>20</v>
      </c>
      <c r="E2248" t="s">
        <v>13</v>
      </c>
      <c r="F2248" t="s">
        <v>14</v>
      </c>
      <c r="G2248" t="s">
        <v>15</v>
      </c>
      <c r="H2248">
        <v>0.27641369828721801</v>
      </c>
      <c r="I2248">
        <v>63.9</v>
      </c>
      <c r="J2248">
        <v>45.2</v>
      </c>
      <c r="K2248">
        <v>60.153827552881403</v>
      </c>
      <c r="L2248">
        <v>7.1974498734440201E-3</v>
      </c>
      <c r="M2248">
        <v>6.7034344155697498</v>
      </c>
      <c r="N2248">
        <v>58046</v>
      </c>
      <c r="O2248">
        <v>0.72358630171278104</v>
      </c>
      <c r="P2248">
        <v>0.27641369828721801</v>
      </c>
    </row>
    <row r="2249" spans="1:16" x14ac:dyDescent="0.25">
      <c r="A2249">
        <v>2</v>
      </c>
      <c r="B2249">
        <v>4048</v>
      </c>
      <c r="C2249" t="s">
        <v>31</v>
      </c>
      <c r="D2249" t="s">
        <v>57</v>
      </c>
      <c r="E2249" t="s">
        <v>31</v>
      </c>
      <c r="F2249" t="s">
        <v>77</v>
      </c>
      <c r="G2249" t="s">
        <v>15</v>
      </c>
      <c r="H2249">
        <v>0.19097042136306999</v>
      </c>
      <c r="I2249">
        <v>106.2</v>
      </c>
      <c r="J2249">
        <v>46.2</v>
      </c>
      <c r="K2249">
        <v>164.63570966399999</v>
      </c>
      <c r="L2249">
        <v>2.0066968613797101E-2</v>
      </c>
      <c r="M2249">
        <v>18.523453457664001</v>
      </c>
      <c r="N2249">
        <v>3106</v>
      </c>
      <c r="O2249">
        <v>0.80902957863692904</v>
      </c>
      <c r="P2249">
        <v>0.19097042136306999</v>
      </c>
    </row>
    <row r="2250" spans="1:16" x14ac:dyDescent="0.25">
      <c r="A2250">
        <v>2</v>
      </c>
      <c r="B2250">
        <v>80012</v>
      </c>
      <c r="C2250" t="s">
        <v>62</v>
      </c>
      <c r="D2250" t="s">
        <v>64</v>
      </c>
      <c r="E2250" t="s">
        <v>62</v>
      </c>
      <c r="F2250" t="s">
        <v>64</v>
      </c>
      <c r="G2250" t="s">
        <v>15</v>
      </c>
      <c r="H2250">
        <v>0.331224402792133</v>
      </c>
      <c r="I2250">
        <v>20.8</v>
      </c>
      <c r="J2250">
        <v>27.8</v>
      </c>
      <c r="K2250">
        <v>157.48769521557699</v>
      </c>
      <c r="L2250">
        <v>0.15654310785698999</v>
      </c>
      <c r="M2250">
        <v>18.638209031005999</v>
      </c>
      <c r="N2250">
        <v>80061</v>
      </c>
      <c r="O2250">
        <v>0.66877559720786595</v>
      </c>
      <c r="P2250">
        <v>0.331224402792132</v>
      </c>
    </row>
    <row r="2251" spans="1:16" x14ac:dyDescent="0.25">
      <c r="A2251">
        <v>2</v>
      </c>
      <c r="B2251">
        <v>12096</v>
      </c>
      <c r="C2251" t="s">
        <v>24</v>
      </c>
      <c r="D2251" t="s">
        <v>25</v>
      </c>
      <c r="E2251" t="s">
        <v>24</v>
      </c>
      <c r="F2251" t="s">
        <v>108</v>
      </c>
      <c r="G2251" t="s">
        <v>15</v>
      </c>
      <c r="H2251">
        <v>6.8029943068853294E-2</v>
      </c>
      <c r="I2251">
        <v>95.7</v>
      </c>
      <c r="J2251">
        <v>42.9</v>
      </c>
      <c r="K2251">
        <v>337.68189613030302</v>
      </c>
      <c r="L2251">
        <v>1.50718513421882E-2</v>
      </c>
      <c r="M2251">
        <v>23.290856771300501</v>
      </c>
      <c r="N2251">
        <v>14060</v>
      </c>
      <c r="O2251">
        <v>0.93197005693114598</v>
      </c>
      <c r="P2251">
        <v>6.8029943068853294E-2</v>
      </c>
    </row>
    <row r="2252" spans="1:16" x14ac:dyDescent="0.25">
      <c r="A2252">
        <v>2</v>
      </c>
      <c r="B2252">
        <v>42002</v>
      </c>
      <c r="C2252" t="s">
        <v>16</v>
      </c>
      <c r="D2252" t="s">
        <v>81</v>
      </c>
      <c r="E2252" t="s">
        <v>16</v>
      </c>
      <c r="F2252" t="s">
        <v>81</v>
      </c>
      <c r="G2252" t="s">
        <v>15</v>
      </c>
      <c r="H2252">
        <v>0.246843215715982</v>
      </c>
      <c r="I2252">
        <v>61.9</v>
      </c>
      <c r="J2252">
        <v>44.8</v>
      </c>
      <c r="K2252">
        <v>127.438515771982</v>
      </c>
      <c r="L2252">
        <v>8.2852145152585599E-2</v>
      </c>
      <c r="M2252">
        <v>14.138009411142001</v>
      </c>
      <c r="N2252">
        <v>42021</v>
      </c>
      <c r="O2252">
        <v>0.753156784284017</v>
      </c>
      <c r="P2252">
        <v>0.246843215715982</v>
      </c>
    </row>
    <row r="2253" spans="1:16" x14ac:dyDescent="0.25">
      <c r="A2253">
        <v>2</v>
      </c>
      <c r="B2253">
        <v>60019</v>
      </c>
      <c r="C2253" t="s">
        <v>13</v>
      </c>
      <c r="D2253" t="s">
        <v>23</v>
      </c>
      <c r="E2253" t="s">
        <v>13</v>
      </c>
      <c r="F2253" t="s">
        <v>14</v>
      </c>
      <c r="G2253" t="s">
        <v>15</v>
      </c>
      <c r="H2253">
        <v>0.25430660579828601</v>
      </c>
      <c r="I2253">
        <v>63.9</v>
      </c>
      <c r="J2253">
        <v>45.2</v>
      </c>
      <c r="K2253">
        <v>73.5474004977699</v>
      </c>
      <c r="L2253">
        <v>9.1237168116017897E-3</v>
      </c>
      <c r="M2253">
        <v>11.3820129162059</v>
      </c>
      <c r="N2253">
        <v>58091</v>
      </c>
      <c r="O2253">
        <v>0.74569339420171299</v>
      </c>
      <c r="P2253">
        <v>0.25430660579828601</v>
      </c>
    </row>
    <row r="2254" spans="1:16" x14ac:dyDescent="0.25">
      <c r="A2254">
        <v>2</v>
      </c>
      <c r="B2254">
        <v>67037</v>
      </c>
      <c r="C2254" t="s">
        <v>36</v>
      </c>
      <c r="D2254" t="s">
        <v>113</v>
      </c>
      <c r="E2254" t="s">
        <v>36</v>
      </c>
      <c r="F2254" t="s">
        <v>38</v>
      </c>
      <c r="G2254" t="s">
        <v>15</v>
      </c>
      <c r="H2254">
        <v>0.25433521463606501</v>
      </c>
      <c r="I2254">
        <v>42.4</v>
      </c>
      <c r="J2254">
        <v>43.1</v>
      </c>
      <c r="K2254">
        <v>113.51524750415</v>
      </c>
      <c r="L2254">
        <v>5.9719509781489301E-2</v>
      </c>
      <c r="M2254">
        <v>11.0237035965965</v>
      </c>
      <c r="N2254">
        <v>66049</v>
      </c>
      <c r="O2254">
        <v>0.74566478536393399</v>
      </c>
      <c r="P2254">
        <v>0.25433521463606501</v>
      </c>
    </row>
    <row r="2255" spans="1:16" x14ac:dyDescent="0.25">
      <c r="A2255">
        <v>2</v>
      </c>
      <c r="B2255">
        <v>1082</v>
      </c>
      <c r="C2255" t="s">
        <v>31</v>
      </c>
      <c r="D2255" t="s">
        <v>43</v>
      </c>
      <c r="E2255" t="s">
        <v>31</v>
      </c>
      <c r="F2255" t="s">
        <v>107</v>
      </c>
      <c r="G2255" t="s">
        <v>15</v>
      </c>
      <c r="H2255">
        <v>0.10868228274566701</v>
      </c>
      <c r="I2255">
        <v>106.2</v>
      </c>
      <c r="J2255">
        <v>46.2</v>
      </c>
      <c r="K2255">
        <v>249.667568265315</v>
      </c>
      <c r="L2255">
        <v>2.8710189421986401E-2</v>
      </c>
      <c r="M2255">
        <v>27.790510007438002</v>
      </c>
      <c r="N2255">
        <v>103072</v>
      </c>
      <c r="O2255">
        <v>0.89131771725433195</v>
      </c>
      <c r="P2255">
        <v>0.108682282745668</v>
      </c>
    </row>
    <row r="2256" spans="1:16" x14ac:dyDescent="0.25">
      <c r="A2256">
        <v>2</v>
      </c>
      <c r="B2256">
        <v>57059</v>
      </c>
      <c r="C2256" t="s">
        <v>13</v>
      </c>
      <c r="D2256" t="s">
        <v>111</v>
      </c>
      <c r="E2256" t="s">
        <v>21</v>
      </c>
      <c r="F2256" t="s">
        <v>54</v>
      </c>
      <c r="G2256" t="s">
        <v>19</v>
      </c>
      <c r="H2256">
        <v>0.29269694128419699</v>
      </c>
      <c r="I2256">
        <v>63.9</v>
      </c>
      <c r="J2256">
        <v>45.2</v>
      </c>
      <c r="K2256">
        <v>42.486971537838897</v>
      </c>
      <c r="L2256">
        <v>6.1142855142501699E-3</v>
      </c>
      <c r="M2256">
        <v>5.1775949362612899</v>
      </c>
      <c r="N2256">
        <v>24008</v>
      </c>
      <c r="O2256">
        <v>0.70730305871580201</v>
      </c>
      <c r="P2256">
        <v>0.29269694128419599</v>
      </c>
    </row>
    <row r="2257" spans="1:16" x14ac:dyDescent="0.25">
      <c r="A2257">
        <v>2</v>
      </c>
      <c r="B2257">
        <v>58091</v>
      </c>
      <c r="C2257" t="s">
        <v>13</v>
      </c>
      <c r="D2257" t="s">
        <v>14</v>
      </c>
      <c r="E2257" t="s">
        <v>13</v>
      </c>
      <c r="F2257" t="s">
        <v>14</v>
      </c>
      <c r="G2257" t="s">
        <v>15</v>
      </c>
      <c r="H2257">
        <v>1.33830742645378E-2</v>
      </c>
      <c r="I2257">
        <v>63.9</v>
      </c>
      <c r="J2257">
        <v>45.2</v>
      </c>
      <c r="K2257">
        <v>345.73179625703602</v>
      </c>
      <c r="L2257">
        <v>4.8577829854548699E-2</v>
      </c>
      <c r="M2257">
        <v>35.386210679520403</v>
      </c>
      <c r="N2257">
        <v>58007</v>
      </c>
      <c r="O2257">
        <v>0.986616925735462</v>
      </c>
      <c r="P2257">
        <v>1.33830742645378E-2</v>
      </c>
    </row>
    <row r="2258" spans="1:16" x14ac:dyDescent="0.25">
      <c r="A2258">
        <v>2</v>
      </c>
      <c r="B2258">
        <v>69001</v>
      </c>
      <c r="C2258" t="s">
        <v>36</v>
      </c>
      <c r="D2258" t="s">
        <v>80</v>
      </c>
      <c r="E2258" t="s">
        <v>36</v>
      </c>
      <c r="F2258" t="s">
        <v>113</v>
      </c>
      <c r="G2258" t="s">
        <v>15</v>
      </c>
      <c r="H2258">
        <v>0.30073597388579998</v>
      </c>
      <c r="I2258">
        <v>42.4</v>
      </c>
      <c r="J2258">
        <v>43.1</v>
      </c>
      <c r="K2258">
        <v>72.470234884434504</v>
      </c>
      <c r="L2258">
        <v>8.2148888310736495E-2</v>
      </c>
      <c r="M2258">
        <v>8.8167188666648499</v>
      </c>
      <c r="N2258">
        <v>67025</v>
      </c>
      <c r="O2258">
        <v>0.69926402611419902</v>
      </c>
      <c r="P2258">
        <v>0.30073597388579998</v>
      </c>
    </row>
    <row r="2259" spans="1:16" x14ac:dyDescent="0.25">
      <c r="A2259">
        <v>2</v>
      </c>
      <c r="B2259">
        <v>15206</v>
      </c>
      <c r="C2259" t="s">
        <v>24</v>
      </c>
      <c r="D2259" t="s">
        <v>60</v>
      </c>
      <c r="E2259" t="s">
        <v>24</v>
      </c>
      <c r="F2259" t="s">
        <v>66</v>
      </c>
      <c r="G2259" t="s">
        <v>15</v>
      </c>
      <c r="H2259">
        <v>0</v>
      </c>
      <c r="I2259">
        <v>95.7</v>
      </c>
      <c r="J2259">
        <v>42.9</v>
      </c>
      <c r="K2259">
        <v>433.60500944136902</v>
      </c>
      <c r="L2259">
        <v>1.9475805734527198E-2</v>
      </c>
      <c r="M2259">
        <v>29.8245063137656</v>
      </c>
      <c r="N2259">
        <v>16198</v>
      </c>
      <c r="O2259">
        <v>1</v>
      </c>
      <c r="P2259">
        <v>0</v>
      </c>
    </row>
    <row r="2260" spans="1:16" x14ac:dyDescent="0.25">
      <c r="A2260">
        <v>2</v>
      </c>
      <c r="B2260">
        <v>23044</v>
      </c>
      <c r="C2260" t="s">
        <v>21</v>
      </c>
      <c r="D2260" t="s">
        <v>89</v>
      </c>
      <c r="E2260" t="s">
        <v>21</v>
      </c>
      <c r="F2260" t="s">
        <v>40</v>
      </c>
      <c r="G2260" t="s">
        <v>15</v>
      </c>
      <c r="H2260">
        <v>0.18587587129220401</v>
      </c>
      <c r="I2260">
        <v>81.099999999999994</v>
      </c>
      <c r="J2260">
        <v>55.8</v>
      </c>
      <c r="K2260">
        <v>119.69323488435499</v>
      </c>
      <c r="L2260">
        <v>9.8975080805122594E-3</v>
      </c>
      <c r="M2260">
        <v>4.9823000429253597</v>
      </c>
      <c r="N2260">
        <v>27012</v>
      </c>
      <c r="O2260">
        <v>0.81412412870779505</v>
      </c>
      <c r="P2260">
        <v>0.18587587129220401</v>
      </c>
    </row>
    <row r="2261" spans="1:16" x14ac:dyDescent="0.25">
      <c r="A2261">
        <v>2</v>
      </c>
      <c r="B2261">
        <v>11016</v>
      </c>
      <c r="C2261" t="s">
        <v>90</v>
      </c>
      <c r="D2261" t="s">
        <v>94</v>
      </c>
      <c r="E2261" t="s">
        <v>33</v>
      </c>
      <c r="F2261" t="s">
        <v>46</v>
      </c>
      <c r="G2261" t="s">
        <v>19</v>
      </c>
      <c r="H2261">
        <v>0.34630469108366901</v>
      </c>
      <c r="I2261">
        <v>96.8</v>
      </c>
      <c r="J2261">
        <v>39.799999999999997</v>
      </c>
      <c r="K2261">
        <v>41.427614651432997</v>
      </c>
      <c r="L2261">
        <v>2.0670856577252601E-2</v>
      </c>
      <c r="M2261">
        <v>6.5849849665386397</v>
      </c>
      <c r="N2261">
        <v>33013</v>
      </c>
      <c r="O2261">
        <v>0.65369530891632999</v>
      </c>
      <c r="P2261">
        <v>0.34630469108366901</v>
      </c>
    </row>
    <row r="2262" spans="1:16" x14ac:dyDescent="0.25">
      <c r="A2262">
        <v>2</v>
      </c>
      <c r="B2262">
        <v>16188</v>
      </c>
      <c r="C2262" t="s">
        <v>24</v>
      </c>
      <c r="D2262" t="s">
        <v>66</v>
      </c>
      <c r="E2262" t="s">
        <v>24</v>
      </c>
      <c r="F2262" t="s">
        <v>25</v>
      </c>
      <c r="G2262" t="s">
        <v>15</v>
      </c>
      <c r="H2262">
        <v>9.5500647594955496E-2</v>
      </c>
      <c r="I2262">
        <v>95.7</v>
      </c>
      <c r="J2262">
        <v>42.9</v>
      </c>
      <c r="K2262">
        <v>303.43250343992599</v>
      </c>
      <c r="L2262">
        <v>1.33520130895287E-2</v>
      </c>
      <c r="M2262">
        <v>21.796293159710601</v>
      </c>
      <c r="N2262">
        <v>12026</v>
      </c>
      <c r="O2262">
        <v>0.90449935240504398</v>
      </c>
      <c r="P2262">
        <v>9.5500647594955398E-2</v>
      </c>
    </row>
    <row r="2263" spans="1:16" x14ac:dyDescent="0.25">
      <c r="A2263">
        <v>2</v>
      </c>
      <c r="B2263">
        <v>93017</v>
      </c>
      <c r="C2263" t="s">
        <v>58</v>
      </c>
      <c r="D2263" t="s">
        <v>97</v>
      </c>
      <c r="E2263" t="s">
        <v>58</v>
      </c>
      <c r="F2263" t="s">
        <v>59</v>
      </c>
      <c r="G2263" t="s">
        <v>15</v>
      </c>
      <c r="H2263">
        <v>0.22084633057665301</v>
      </c>
      <c r="I2263">
        <v>120.8</v>
      </c>
      <c r="J2263">
        <v>49</v>
      </c>
      <c r="K2263">
        <v>146.902824512286</v>
      </c>
      <c r="L2263">
        <v>5.4270182267773401E-2</v>
      </c>
      <c r="M2263">
        <v>15.1927675664442</v>
      </c>
      <c r="N2263">
        <v>30046</v>
      </c>
      <c r="O2263">
        <v>0.77915366942334596</v>
      </c>
      <c r="P2263">
        <v>0.22084633057665301</v>
      </c>
    </row>
    <row r="2264" spans="1:16" x14ac:dyDescent="0.25">
      <c r="A2264">
        <v>2</v>
      </c>
      <c r="B2264">
        <v>32006</v>
      </c>
      <c r="C2264" t="s">
        <v>58</v>
      </c>
      <c r="D2264" t="s">
        <v>105</v>
      </c>
      <c r="E2264" t="s">
        <v>58</v>
      </c>
      <c r="F2264" t="s">
        <v>105</v>
      </c>
      <c r="G2264" t="s">
        <v>15</v>
      </c>
      <c r="H2264">
        <v>0.180785886784849</v>
      </c>
      <c r="I2264">
        <v>120.8</v>
      </c>
      <c r="J2264">
        <v>49</v>
      </c>
      <c r="K2264">
        <v>167.78136604597</v>
      </c>
      <c r="L2264">
        <v>4.45519707373472E-2</v>
      </c>
      <c r="M2264">
        <v>22.223088441392299</v>
      </c>
      <c r="N2264">
        <v>32006</v>
      </c>
      <c r="O2264">
        <v>0.81921411321515003</v>
      </c>
      <c r="P2264">
        <v>0.180785886784849</v>
      </c>
    </row>
    <row r="2265" spans="1:16" x14ac:dyDescent="0.25">
      <c r="A2265">
        <v>2</v>
      </c>
      <c r="B2265">
        <v>73014</v>
      </c>
      <c r="C2265" t="s">
        <v>51</v>
      </c>
      <c r="D2265" t="s">
        <v>102</v>
      </c>
      <c r="E2265" t="s">
        <v>58</v>
      </c>
      <c r="F2265" t="s">
        <v>59</v>
      </c>
      <c r="G2265" t="s">
        <v>19</v>
      </c>
      <c r="H2265">
        <v>0.19894640628711199</v>
      </c>
      <c r="I2265">
        <v>61.4</v>
      </c>
      <c r="J2265">
        <v>28.6</v>
      </c>
      <c r="K2265">
        <v>221.16588946495801</v>
      </c>
      <c r="L2265">
        <v>5.4289553137749302E-2</v>
      </c>
      <c r="M2265">
        <v>36.626673817526601</v>
      </c>
      <c r="N2265">
        <v>30129</v>
      </c>
      <c r="O2265">
        <v>0.80105359371288698</v>
      </c>
      <c r="P2265">
        <v>0.19894640628711199</v>
      </c>
    </row>
    <row r="2266" spans="1:16" x14ac:dyDescent="0.25">
      <c r="A2266">
        <v>2</v>
      </c>
      <c r="B2266">
        <v>75009</v>
      </c>
      <c r="C2266" t="s">
        <v>51</v>
      </c>
      <c r="D2266" t="s">
        <v>93</v>
      </c>
      <c r="E2266" t="s">
        <v>51</v>
      </c>
      <c r="F2266" t="s">
        <v>75</v>
      </c>
      <c r="G2266" t="s">
        <v>15</v>
      </c>
      <c r="H2266">
        <v>0.181745518704994</v>
      </c>
      <c r="I2266">
        <v>61.4</v>
      </c>
      <c r="J2266">
        <v>28.6</v>
      </c>
      <c r="K2266">
        <v>230.898917604503</v>
      </c>
      <c r="L2266">
        <v>2.9122806004950898E-2</v>
      </c>
      <c r="M2266">
        <v>35.873449203191903</v>
      </c>
      <c r="N2266">
        <v>72004</v>
      </c>
      <c r="O2266">
        <v>0.818254481295005</v>
      </c>
      <c r="P2266">
        <v>0.181745518704993</v>
      </c>
    </row>
    <row r="2267" spans="1:16" x14ac:dyDescent="0.25">
      <c r="A2267">
        <v>2</v>
      </c>
      <c r="B2267">
        <v>4228</v>
      </c>
      <c r="C2267" t="s">
        <v>31</v>
      </c>
      <c r="D2267" t="s">
        <v>57</v>
      </c>
      <c r="E2267" t="s">
        <v>31</v>
      </c>
      <c r="F2267" t="s">
        <v>32</v>
      </c>
      <c r="G2267" t="s">
        <v>15</v>
      </c>
      <c r="H2267">
        <v>0.15560044460623601</v>
      </c>
      <c r="I2267">
        <v>106.2</v>
      </c>
      <c r="J2267">
        <v>46.2</v>
      </c>
      <c r="K2267">
        <v>200.831404812785</v>
      </c>
      <c r="L2267">
        <v>2.3977324825537698E-2</v>
      </c>
      <c r="M2267">
        <v>22.624525489089201</v>
      </c>
      <c r="N2267">
        <v>6039</v>
      </c>
      <c r="O2267">
        <v>0.84439955539376299</v>
      </c>
      <c r="P2267">
        <v>0.15560044460623601</v>
      </c>
    </row>
    <row r="2268" spans="1:16" x14ac:dyDescent="0.25">
      <c r="A2268">
        <v>2</v>
      </c>
      <c r="B2268">
        <v>20030</v>
      </c>
      <c r="C2268" t="s">
        <v>24</v>
      </c>
      <c r="D2268" t="s">
        <v>56</v>
      </c>
      <c r="E2268" t="s">
        <v>62</v>
      </c>
      <c r="F2268" t="s">
        <v>68</v>
      </c>
      <c r="G2268" t="s">
        <v>19</v>
      </c>
      <c r="H2268">
        <v>0.273442080498637</v>
      </c>
      <c r="I2268">
        <v>95.7</v>
      </c>
      <c r="J2268">
        <v>42.9</v>
      </c>
      <c r="K2268">
        <v>101.597033927905</v>
      </c>
      <c r="L2268">
        <v>5.1442275696499604E-3</v>
      </c>
      <c r="M2268">
        <v>7.8374044387187496</v>
      </c>
      <c r="N2268">
        <v>79160</v>
      </c>
      <c r="O2268">
        <v>0.72655791950136295</v>
      </c>
      <c r="P2268">
        <v>0.273442080498637</v>
      </c>
    </row>
    <row r="2269" spans="1:16" x14ac:dyDescent="0.25">
      <c r="A2269">
        <v>2</v>
      </c>
      <c r="B2269">
        <v>51034</v>
      </c>
      <c r="C2269" t="s">
        <v>27</v>
      </c>
      <c r="D2269" t="s">
        <v>70</v>
      </c>
      <c r="E2269" t="s">
        <v>27</v>
      </c>
      <c r="F2269" t="s">
        <v>71</v>
      </c>
      <c r="G2269" t="s">
        <v>15</v>
      </c>
      <c r="H2269">
        <v>0.26866451881290199</v>
      </c>
      <c r="I2269">
        <v>89.9</v>
      </c>
      <c r="J2269">
        <v>48.5</v>
      </c>
      <c r="K2269">
        <v>81.996607626166096</v>
      </c>
      <c r="L2269">
        <v>9.1141012761769905E-3</v>
      </c>
      <c r="M2269">
        <v>2.2279339998846601</v>
      </c>
      <c r="N2269">
        <v>48050</v>
      </c>
      <c r="O2269">
        <v>0.73133548118709701</v>
      </c>
      <c r="P2269">
        <v>0.26866451881290199</v>
      </c>
    </row>
    <row r="2270" spans="1:16" x14ac:dyDescent="0.25">
      <c r="A2270">
        <v>2</v>
      </c>
      <c r="B2270">
        <v>30105</v>
      </c>
      <c r="C2270" t="s">
        <v>58</v>
      </c>
      <c r="D2270" t="s">
        <v>59</v>
      </c>
      <c r="E2270" t="s">
        <v>29</v>
      </c>
      <c r="F2270" t="s">
        <v>88</v>
      </c>
      <c r="G2270" t="s">
        <v>19</v>
      </c>
      <c r="H2270">
        <v>0.166086271403523</v>
      </c>
      <c r="I2270">
        <v>120.8</v>
      </c>
      <c r="J2270">
        <v>49</v>
      </c>
      <c r="K2270">
        <v>210.58990344872799</v>
      </c>
      <c r="L2270">
        <v>7.4313901270692595E-2</v>
      </c>
      <c r="M2270">
        <v>22.106946098199401</v>
      </c>
      <c r="N2270">
        <v>77021</v>
      </c>
      <c r="O2270">
        <v>0.83391372859647594</v>
      </c>
      <c r="P2270">
        <v>0.166086271403523</v>
      </c>
    </row>
    <row r="2271" spans="1:16" x14ac:dyDescent="0.25">
      <c r="A2271">
        <v>2</v>
      </c>
      <c r="B2271">
        <v>58091</v>
      </c>
      <c r="C2271" t="s">
        <v>13</v>
      </c>
      <c r="D2271" t="s">
        <v>14</v>
      </c>
      <c r="E2271" t="s">
        <v>13</v>
      </c>
      <c r="F2271" t="s">
        <v>23</v>
      </c>
      <c r="G2271" t="s">
        <v>15</v>
      </c>
      <c r="H2271">
        <v>1.33830742645378E-2</v>
      </c>
      <c r="I2271">
        <v>63.9</v>
      </c>
      <c r="J2271">
        <v>45.2</v>
      </c>
      <c r="K2271">
        <v>345.73179625703602</v>
      </c>
      <c r="L2271">
        <v>4.8577829854548699E-2</v>
      </c>
      <c r="M2271">
        <v>35.386210679520403</v>
      </c>
      <c r="N2271">
        <v>60038</v>
      </c>
      <c r="O2271">
        <v>0.986616925735462</v>
      </c>
      <c r="P2271">
        <v>1.33830742645378E-2</v>
      </c>
    </row>
    <row r="2272" spans="1:16" x14ac:dyDescent="0.25">
      <c r="A2272">
        <v>2</v>
      </c>
      <c r="B2272">
        <v>35022</v>
      </c>
      <c r="C2272" t="s">
        <v>33</v>
      </c>
      <c r="D2272" t="s">
        <v>34</v>
      </c>
      <c r="E2272" t="s">
        <v>33</v>
      </c>
      <c r="F2272" t="s">
        <v>79</v>
      </c>
      <c r="G2272" t="s">
        <v>15</v>
      </c>
      <c r="H2272">
        <v>0.13925060686940199</v>
      </c>
      <c r="I2272">
        <v>81.5</v>
      </c>
      <c r="J2272">
        <v>51.5</v>
      </c>
      <c r="K2272">
        <v>171.71334155619701</v>
      </c>
      <c r="L2272">
        <v>1.55173171597829E-2</v>
      </c>
      <c r="M2272">
        <v>18.398694780880799</v>
      </c>
      <c r="N2272">
        <v>37006</v>
      </c>
      <c r="O2272">
        <v>0.86074939313059695</v>
      </c>
      <c r="P2272">
        <v>0.13925060686940199</v>
      </c>
    </row>
    <row r="2273" spans="1:16" x14ac:dyDescent="0.25">
      <c r="A2273">
        <v>2</v>
      </c>
      <c r="B2273">
        <v>15142</v>
      </c>
      <c r="C2273" t="s">
        <v>24</v>
      </c>
      <c r="D2273" t="s">
        <v>60</v>
      </c>
      <c r="E2273" t="s">
        <v>24</v>
      </c>
      <c r="F2273" t="s">
        <v>25</v>
      </c>
      <c r="G2273" t="s">
        <v>15</v>
      </c>
      <c r="H2273">
        <v>0</v>
      </c>
      <c r="I2273">
        <v>95.7</v>
      </c>
      <c r="J2273">
        <v>42.9</v>
      </c>
      <c r="K2273">
        <v>420.07229343039899</v>
      </c>
      <c r="L2273">
        <v>1.89169391522848E-2</v>
      </c>
      <c r="M2273">
        <v>28.7576280170952</v>
      </c>
      <c r="N2273">
        <v>12092</v>
      </c>
      <c r="O2273">
        <v>1</v>
      </c>
      <c r="P2273">
        <v>0</v>
      </c>
    </row>
    <row r="2274" spans="1:16" x14ac:dyDescent="0.25">
      <c r="A2274">
        <v>2</v>
      </c>
      <c r="B2274">
        <v>75073</v>
      </c>
      <c r="C2274" t="s">
        <v>51</v>
      </c>
      <c r="D2274" t="s">
        <v>93</v>
      </c>
      <c r="E2274" t="s">
        <v>51</v>
      </c>
      <c r="F2274" t="s">
        <v>102</v>
      </c>
      <c r="G2274" t="s">
        <v>15</v>
      </c>
      <c r="H2274">
        <v>0.17925751984190499</v>
      </c>
      <c r="I2274">
        <v>61.4</v>
      </c>
      <c r="J2274">
        <v>28.6</v>
      </c>
      <c r="K2274">
        <v>232.32269471868401</v>
      </c>
      <c r="L2274">
        <v>2.8023147256779998E-2</v>
      </c>
      <c r="M2274">
        <v>36.194933146771199</v>
      </c>
      <c r="N2274">
        <v>73013</v>
      </c>
      <c r="O2274">
        <v>0.82074248015809403</v>
      </c>
      <c r="P2274">
        <v>0.17925751984190499</v>
      </c>
    </row>
    <row r="2275" spans="1:16" x14ac:dyDescent="0.25">
      <c r="A2275">
        <v>2</v>
      </c>
      <c r="B2275">
        <v>8065</v>
      </c>
      <c r="C2275" t="s">
        <v>90</v>
      </c>
      <c r="D2275" t="s">
        <v>98</v>
      </c>
      <c r="E2275" t="s">
        <v>90</v>
      </c>
      <c r="F2275" t="s">
        <v>91</v>
      </c>
      <c r="G2275" t="s">
        <v>15</v>
      </c>
      <c r="H2275">
        <v>0.30769440154251798</v>
      </c>
      <c r="I2275">
        <v>96.8</v>
      </c>
      <c r="J2275">
        <v>39.799999999999997</v>
      </c>
      <c r="K2275">
        <v>83.872937874630196</v>
      </c>
      <c r="L2275">
        <v>2.3548008544314498E-2</v>
      </c>
      <c r="M2275">
        <v>10.1234415909751</v>
      </c>
      <c r="N2275">
        <v>10025</v>
      </c>
      <c r="O2275">
        <v>0.69230559845747996</v>
      </c>
      <c r="P2275">
        <v>0.30769440154251898</v>
      </c>
    </row>
    <row r="2276" spans="1:16" x14ac:dyDescent="0.25">
      <c r="A2276">
        <v>2</v>
      </c>
      <c r="B2276">
        <v>16091</v>
      </c>
      <c r="C2276" t="s">
        <v>24</v>
      </c>
      <c r="D2276" t="s">
        <v>66</v>
      </c>
      <c r="E2276" t="s">
        <v>24</v>
      </c>
      <c r="F2276" t="s">
        <v>104</v>
      </c>
      <c r="G2276" t="s">
        <v>15</v>
      </c>
      <c r="H2276">
        <v>0</v>
      </c>
      <c r="I2276">
        <v>95.7</v>
      </c>
      <c r="J2276">
        <v>42.9</v>
      </c>
      <c r="K2276">
        <v>432.56336578928</v>
      </c>
      <c r="L2276">
        <v>1.9336447168643502E-2</v>
      </c>
      <c r="M2276">
        <v>30.643627553406301</v>
      </c>
      <c r="N2276">
        <v>108023</v>
      </c>
      <c r="O2276">
        <v>1</v>
      </c>
      <c r="P2276">
        <v>0</v>
      </c>
    </row>
    <row r="2277" spans="1:16" x14ac:dyDescent="0.25">
      <c r="A2277">
        <v>2</v>
      </c>
      <c r="B2277">
        <v>68028</v>
      </c>
      <c r="C2277" t="s">
        <v>36</v>
      </c>
      <c r="D2277" t="s">
        <v>37</v>
      </c>
      <c r="E2277" t="s">
        <v>36</v>
      </c>
      <c r="F2277" t="s">
        <v>38</v>
      </c>
      <c r="G2277" t="s">
        <v>15</v>
      </c>
      <c r="H2277">
        <v>0.24035629336084399</v>
      </c>
      <c r="I2277">
        <v>42.4</v>
      </c>
      <c r="J2277">
        <v>43.1</v>
      </c>
      <c r="K2277">
        <v>163.718529866918</v>
      </c>
      <c r="L2277">
        <v>0.118897599741142</v>
      </c>
      <c r="M2277">
        <v>13.923775141413399</v>
      </c>
      <c r="N2277">
        <v>66017</v>
      </c>
      <c r="O2277">
        <v>0.75964370663915504</v>
      </c>
      <c r="P2277">
        <v>0.24035629336084399</v>
      </c>
    </row>
    <row r="2278" spans="1:16" x14ac:dyDescent="0.25">
      <c r="A2278">
        <v>2</v>
      </c>
      <c r="B2278">
        <v>1272</v>
      </c>
      <c r="C2278" t="s">
        <v>31</v>
      </c>
      <c r="D2278" t="s">
        <v>43</v>
      </c>
      <c r="E2278" t="s">
        <v>31</v>
      </c>
      <c r="F2278" t="s">
        <v>114</v>
      </c>
      <c r="G2278" t="s">
        <v>15</v>
      </c>
      <c r="H2278">
        <v>8.8804914437471294E-2</v>
      </c>
      <c r="I2278">
        <v>106.2</v>
      </c>
      <c r="J2278">
        <v>46.2</v>
      </c>
      <c r="K2278">
        <v>270.081710358012</v>
      </c>
      <c r="L2278">
        <v>3.1029265954563501E-2</v>
      </c>
      <c r="M2278">
        <v>30.0986512266667</v>
      </c>
      <c r="N2278">
        <v>5005</v>
      </c>
      <c r="O2278">
        <v>0.91119508556252804</v>
      </c>
      <c r="P2278">
        <v>8.8804914437471294E-2</v>
      </c>
    </row>
    <row r="2279" spans="1:16" x14ac:dyDescent="0.25">
      <c r="A2279">
        <v>2</v>
      </c>
      <c r="B2279">
        <v>26069</v>
      </c>
      <c r="C2279" t="s">
        <v>21</v>
      </c>
      <c r="D2279" t="s">
        <v>39</v>
      </c>
      <c r="E2279" t="s">
        <v>21</v>
      </c>
      <c r="F2279" t="s">
        <v>40</v>
      </c>
      <c r="G2279" t="s">
        <v>15</v>
      </c>
      <c r="H2279">
        <v>6.5951409149959103E-2</v>
      </c>
      <c r="I2279">
        <v>81.099999999999994</v>
      </c>
      <c r="J2279">
        <v>55.8</v>
      </c>
      <c r="K2279">
        <v>278.132560037855</v>
      </c>
      <c r="L2279">
        <v>2.1479726072501901E-2</v>
      </c>
      <c r="M2279">
        <v>10.0728407361217</v>
      </c>
      <c r="N2279">
        <v>27029</v>
      </c>
      <c r="O2279">
        <v>0.93404859085003999</v>
      </c>
      <c r="P2279">
        <v>6.5951409149959103E-2</v>
      </c>
    </row>
    <row r="2280" spans="1:16" x14ac:dyDescent="0.25">
      <c r="A2280">
        <v>2</v>
      </c>
      <c r="B2280">
        <v>22048</v>
      </c>
      <c r="C2280" t="s">
        <v>72</v>
      </c>
      <c r="D2280" t="s">
        <v>74</v>
      </c>
      <c r="E2280" t="s">
        <v>72</v>
      </c>
      <c r="F2280" t="s">
        <v>73</v>
      </c>
      <c r="G2280" t="s">
        <v>15</v>
      </c>
      <c r="H2280">
        <v>0.175964317594236</v>
      </c>
      <c r="I2280">
        <v>47.5</v>
      </c>
      <c r="J2280">
        <v>60.4</v>
      </c>
      <c r="K2280">
        <v>99.411599165958705</v>
      </c>
      <c r="L2280">
        <v>4.4343276618415403E-2</v>
      </c>
      <c r="M2280">
        <v>3.6585294387715002</v>
      </c>
      <c r="N2280">
        <v>21077</v>
      </c>
      <c r="O2280">
        <v>0.82403568240576297</v>
      </c>
      <c r="P2280">
        <v>0.175964317594236</v>
      </c>
    </row>
    <row r="2281" spans="1:16" x14ac:dyDescent="0.25">
      <c r="A2281">
        <v>2</v>
      </c>
      <c r="B2281">
        <v>78062</v>
      </c>
      <c r="C2281" t="s">
        <v>62</v>
      </c>
      <c r="D2281" t="s">
        <v>67</v>
      </c>
      <c r="E2281" t="s">
        <v>21</v>
      </c>
      <c r="F2281" t="s">
        <v>84</v>
      </c>
      <c r="G2281" t="s">
        <v>19</v>
      </c>
      <c r="H2281">
        <v>0.22148662779929501</v>
      </c>
      <c r="I2281">
        <v>20.8</v>
      </c>
      <c r="J2281">
        <v>27.8</v>
      </c>
      <c r="K2281">
        <v>234.44301698652899</v>
      </c>
      <c r="L2281">
        <v>0.148066538773933</v>
      </c>
      <c r="M2281">
        <v>36.278910772394298</v>
      </c>
      <c r="N2281">
        <v>25021</v>
      </c>
      <c r="O2281">
        <v>0.77851337220070405</v>
      </c>
      <c r="P2281">
        <v>0.22148662779929401</v>
      </c>
    </row>
    <row r="2282" spans="1:16" x14ac:dyDescent="0.25">
      <c r="A2282">
        <v>2</v>
      </c>
      <c r="B2282">
        <v>57059</v>
      </c>
      <c r="C2282" t="s">
        <v>13</v>
      </c>
      <c r="D2282" t="s">
        <v>111</v>
      </c>
      <c r="E2282" t="s">
        <v>21</v>
      </c>
      <c r="F2282" t="s">
        <v>22</v>
      </c>
      <c r="G2282" t="s">
        <v>19</v>
      </c>
      <c r="H2282">
        <v>0.29269694128419699</v>
      </c>
      <c r="I2282">
        <v>63.9</v>
      </c>
      <c r="J2282">
        <v>45.2</v>
      </c>
      <c r="K2282">
        <v>42.486971537838897</v>
      </c>
      <c r="L2282">
        <v>6.1142855142501699E-3</v>
      </c>
      <c r="M2282">
        <v>5.1775949362612899</v>
      </c>
      <c r="N2282">
        <v>28032</v>
      </c>
      <c r="O2282">
        <v>0.70730305871580201</v>
      </c>
      <c r="P2282">
        <v>0.29269694128419699</v>
      </c>
    </row>
    <row r="2283" spans="1:16" x14ac:dyDescent="0.25">
      <c r="A2283">
        <v>2</v>
      </c>
      <c r="B2283">
        <v>33032</v>
      </c>
      <c r="C2283" t="s">
        <v>33</v>
      </c>
      <c r="D2283" t="s">
        <v>46</v>
      </c>
      <c r="E2283" t="s">
        <v>33</v>
      </c>
      <c r="F2283" t="s">
        <v>41</v>
      </c>
      <c r="G2283" t="s">
        <v>15</v>
      </c>
      <c r="H2283">
        <v>0.224325826517564</v>
      </c>
      <c r="I2283">
        <v>81.5</v>
      </c>
      <c r="J2283">
        <v>51.5</v>
      </c>
      <c r="K2283">
        <v>82.842418865457304</v>
      </c>
      <c r="L2283">
        <v>8.0855636574137298E-3</v>
      </c>
      <c r="M2283">
        <v>9.3038715200191895</v>
      </c>
      <c r="N2283">
        <v>36040</v>
      </c>
      <c r="O2283">
        <v>0.77567417348243595</v>
      </c>
      <c r="P2283">
        <v>0.224325826517563</v>
      </c>
    </row>
    <row r="2284" spans="1:16" x14ac:dyDescent="0.25">
      <c r="A2284">
        <v>2</v>
      </c>
      <c r="B2284">
        <v>100002</v>
      </c>
      <c r="C2284" t="s">
        <v>27</v>
      </c>
      <c r="D2284" t="s">
        <v>118</v>
      </c>
      <c r="E2284" t="s">
        <v>27</v>
      </c>
      <c r="F2284" t="s">
        <v>70</v>
      </c>
      <c r="G2284" t="s">
        <v>15</v>
      </c>
      <c r="H2284">
        <v>0.13500312612281301</v>
      </c>
      <c r="I2284">
        <v>89.9</v>
      </c>
      <c r="J2284">
        <v>48.5</v>
      </c>
      <c r="K2284">
        <v>220.961147325767</v>
      </c>
      <c r="L2284">
        <v>2.8229695601889E-2</v>
      </c>
      <c r="M2284">
        <v>17.946047684566899</v>
      </c>
      <c r="N2284">
        <v>51026</v>
      </c>
      <c r="O2284">
        <v>0.86499687387718605</v>
      </c>
      <c r="P2284">
        <v>0.13500312612281301</v>
      </c>
    </row>
    <row r="2285" spans="1:16" x14ac:dyDescent="0.25">
      <c r="A2285">
        <v>2</v>
      </c>
      <c r="B2285">
        <v>108033</v>
      </c>
      <c r="C2285" t="s">
        <v>24</v>
      </c>
      <c r="D2285" t="s">
        <v>104</v>
      </c>
      <c r="E2285" t="s">
        <v>24</v>
      </c>
      <c r="F2285" t="s">
        <v>61</v>
      </c>
      <c r="G2285" t="s">
        <v>15</v>
      </c>
      <c r="H2285">
        <v>0</v>
      </c>
      <c r="I2285">
        <v>95.7</v>
      </c>
      <c r="J2285">
        <v>42.9</v>
      </c>
      <c r="K2285">
        <v>452.55674317030503</v>
      </c>
      <c r="L2285">
        <v>2.01920198740594E-2</v>
      </c>
      <c r="M2285">
        <v>31.4313597471149</v>
      </c>
      <c r="N2285">
        <v>13041</v>
      </c>
      <c r="O2285">
        <v>0.999999999999999</v>
      </c>
      <c r="P2285">
        <v>0</v>
      </c>
    </row>
    <row r="2286" spans="1:16" x14ac:dyDescent="0.25">
      <c r="A2286">
        <v>2</v>
      </c>
      <c r="B2286">
        <v>94052</v>
      </c>
      <c r="C2286" t="s">
        <v>115</v>
      </c>
      <c r="D2286" t="s">
        <v>119</v>
      </c>
      <c r="E2286" t="s">
        <v>31</v>
      </c>
      <c r="F2286" t="s">
        <v>43</v>
      </c>
      <c r="G2286" t="s">
        <v>19</v>
      </c>
      <c r="H2286">
        <v>0.41349483228122003</v>
      </c>
      <c r="I2286">
        <v>28.5</v>
      </c>
      <c r="J2286">
        <v>27.6</v>
      </c>
      <c r="K2286">
        <v>17.166494642133301</v>
      </c>
      <c r="L2286">
        <v>1.96913074421615E-2</v>
      </c>
      <c r="M2286">
        <v>2.4372055056408102</v>
      </c>
      <c r="N2286">
        <v>1171</v>
      </c>
      <c r="O2286">
        <v>0.58650516771877903</v>
      </c>
      <c r="P2286">
        <v>0.41349483228122003</v>
      </c>
    </row>
    <row r="2287" spans="1:16" x14ac:dyDescent="0.25">
      <c r="A2287">
        <v>2</v>
      </c>
      <c r="B2287">
        <v>12067</v>
      </c>
      <c r="C2287" t="s">
        <v>24</v>
      </c>
      <c r="D2287" t="s">
        <v>25</v>
      </c>
      <c r="E2287" t="s">
        <v>24</v>
      </c>
      <c r="F2287" t="s">
        <v>108</v>
      </c>
      <c r="G2287" t="s">
        <v>15</v>
      </c>
      <c r="H2287">
        <v>2.4974695168704E-2</v>
      </c>
      <c r="I2287">
        <v>95.7</v>
      </c>
      <c r="J2287">
        <v>42.9</v>
      </c>
      <c r="K2287">
        <v>388.24260072886699</v>
      </c>
      <c r="L2287">
        <v>1.7535323826645102E-2</v>
      </c>
      <c r="M2287">
        <v>26.3383604042928</v>
      </c>
      <c r="N2287">
        <v>14060</v>
      </c>
      <c r="O2287">
        <v>0.97502530483129601</v>
      </c>
      <c r="P2287">
        <v>2.49746951687039E-2</v>
      </c>
    </row>
    <row r="2288" spans="1:16" x14ac:dyDescent="0.25">
      <c r="A2288">
        <v>2</v>
      </c>
      <c r="B2288">
        <v>16047</v>
      </c>
      <c r="C2288" t="s">
        <v>24</v>
      </c>
      <c r="D2288" t="s">
        <v>66</v>
      </c>
      <c r="E2288" t="s">
        <v>24</v>
      </c>
      <c r="F2288" t="s">
        <v>66</v>
      </c>
      <c r="G2288" t="s">
        <v>15</v>
      </c>
      <c r="H2288">
        <v>3.3975982955243997E-2</v>
      </c>
      <c r="I2288">
        <v>95.7</v>
      </c>
      <c r="J2288">
        <v>42.9</v>
      </c>
      <c r="K2288">
        <v>376.68982159356801</v>
      </c>
      <c r="L2288">
        <v>1.7025767007962399E-2</v>
      </c>
      <c r="M2288">
        <v>25.936739894233298</v>
      </c>
      <c r="N2288">
        <v>16170</v>
      </c>
      <c r="O2288">
        <v>0.96602401704475604</v>
      </c>
      <c r="P2288">
        <v>3.3975982955243997E-2</v>
      </c>
    </row>
    <row r="2289" spans="1:16" x14ac:dyDescent="0.25">
      <c r="A2289">
        <v>2</v>
      </c>
      <c r="B2289">
        <v>63064</v>
      </c>
      <c r="C2289" t="s">
        <v>44</v>
      </c>
      <c r="D2289" t="s">
        <v>78</v>
      </c>
      <c r="E2289" t="s">
        <v>44</v>
      </c>
      <c r="F2289" t="s">
        <v>45</v>
      </c>
      <c r="G2289" t="s">
        <v>15</v>
      </c>
      <c r="H2289">
        <v>0.16125977333501201</v>
      </c>
      <c r="I2289">
        <v>39.6</v>
      </c>
      <c r="J2289">
        <v>25.5</v>
      </c>
      <c r="K2289">
        <v>263.95081775633599</v>
      </c>
      <c r="L2289">
        <v>4.11083176852379E-2</v>
      </c>
      <c r="M2289">
        <v>39.584832338794399</v>
      </c>
      <c r="N2289">
        <v>61048</v>
      </c>
      <c r="O2289">
        <v>0.83874022666498704</v>
      </c>
      <c r="P2289">
        <v>0.16125977333501201</v>
      </c>
    </row>
    <row r="2290" spans="1:16" x14ac:dyDescent="0.25">
      <c r="A2290">
        <v>2</v>
      </c>
      <c r="B2290">
        <v>45003</v>
      </c>
      <c r="C2290" t="s">
        <v>27</v>
      </c>
      <c r="D2290" t="s">
        <v>95</v>
      </c>
      <c r="E2290" t="s">
        <v>44</v>
      </c>
      <c r="F2290" t="s">
        <v>78</v>
      </c>
      <c r="G2290" t="s">
        <v>19</v>
      </c>
      <c r="H2290">
        <v>0.16888474650743901</v>
      </c>
      <c r="I2290">
        <v>89.9</v>
      </c>
      <c r="J2290">
        <v>48.5</v>
      </c>
      <c r="K2290">
        <v>183.07988656309399</v>
      </c>
      <c r="L2290">
        <v>2.3340506903109799E-2</v>
      </c>
      <c r="M2290">
        <v>14.5882697710268</v>
      </c>
      <c r="N2290">
        <v>63009</v>
      </c>
      <c r="O2290">
        <v>0.83111525349255999</v>
      </c>
      <c r="P2290">
        <v>0.16888474650743901</v>
      </c>
    </row>
    <row r="2291" spans="1:16" x14ac:dyDescent="0.25">
      <c r="A2291">
        <v>2</v>
      </c>
      <c r="B2291">
        <v>15086</v>
      </c>
      <c r="C2291" t="s">
        <v>24</v>
      </c>
      <c r="D2291" t="s">
        <v>60</v>
      </c>
      <c r="E2291" t="s">
        <v>24</v>
      </c>
      <c r="F2291" t="s">
        <v>60</v>
      </c>
      <c r="G2291" t="s">
        <v>15</v>
      </c>
      <c r="H2291">
        <v>0</v>
      </c>
      <c r="I2291">
        <v>95.7</v>
      </c>
      <c r="J2291">
        <v>42.9</v>
      </c>
      <c r="K2291">
        <v>448.59028954745401</v>
      </c>
      <c r="L2291">
        <v>2.01300568139888E-2</v>
      </c>
      <c r="M2291">
        <v>30.965550005087401</v>
      </c>
      <c r="N2291">
        <v>15166</v>
      </c>
      <c r="O2291">
        <v>1</v>
      </c>
      <c r="P2291">
        <v>0</v>
      </c>
    </row>
    <row r="2292" spans="1:16" x14ac:dyDescent="0.25">
      <c r="A2292">
        <v>2</v>
      </c>
      <c r="B2292">
        <v>8011</v>
      </c>
      <c r="C2292" t="s">
        <v>90</v>
      </c>
      <c r="D2292" t="s">
        <v>98</v>
      </c>
      <c r="E2292" t="s">
        <v>90</v>
      </c>
      <c r="F2292" t="s">
        <v>106</v>
      </c>
      <c r="G2292" t="s">
        <v>15</v>
      </c>
      <c r="H2292">
        <v>0.31014582685222702</v>
      </c>
      <c r="I2292">
        <v>96.8</v>
      </c>
      <c r="J2292">
        <v>39.799999999999997</v>
      </c>
      <c r="K2292">
        <v>80.747250666200699</v>
      </c>
      <c r="L2292">
        <v>2.2158613706837402E-2</v>
      </c>
      <c r="M2292">
        <v>9.7953789573997305</v>
      </c>
      <c r="N2292">
        <v>9002</v>
      </c>
      <c r="O2292">
        <v>0.68985417314777198</v>
      </c>
      <c r="P2292">
        <v>0.31014582685222603</v>
      </c>
    </row>
    <row r="2293" spans="1:16" x14ac:dyDescent="0.25">
      <c r="A2293">
        <v>2</v>
      </c>
      <c r="B2293">
        <v>18046</v>
      </c>
      <c r="C2293" t="s">
        <v>24</v>
      </c>
      <c r="D2293" t="s">
        <v>53</v>
      </c>
      <c r="E2293" t="s">
        <v>24</v>
      </c>
      <c r="F2293" t="s">
        <v>25</v>
      </c>
      <c r="G2293" t="s">
        <v>15</v>
      </c>
      <c r="H2293">
        <v>4.3263397308702503E-2</v>
      </c>
      <c r="I2293">
        <v>95.7</v>
      </c>
      <c r="J2293">
        <v>42.9</v>
      </c>
      <c r="K2293">
        <v>369.93934352978403</v>
      </c>
      <c r="L2293">
        <v>1.6911765911242101E-2</v>
      </c>
      <c r="M2293">
        <v>24.3583693005606</v>
      </c>
      <c r="N2293">
        <v>12070</v>
      </c>
      <c r="O2293">
        <v>0.95673660269129701</v>
      </c>
      <c r="P2293">
        <v>4.3263397308702503E-2</v>
      </c>
    </row>
    <row r="2294" spans="1:16" x14ac:dyDescent="0.25">
      <c r="A2294">
        <v>2</v>
      </c>
      <c r="B2294">
        <v>70042</v>
      </c>
      <c r="C2294" t="s">
        <v>115</v>
      </c>
      <c r="D2294" t="s">
        <v>116</v>
      </c>
      <c r="E2294" t="s">
        <v>24</v>
      </c>
      <c r="F2294" t="s">
        <v>26</v>
      </c>
      <c r="G2294" t="s">
        <v>19</v>
      </c>
      <c r="H2294">
        <v>0.54491488345639905</v>
      </c>
      <c r="I2294">
        <v>28.5</v>
      </c>
      <c r="J2294">
        <v>27.6</v>
      </c>
      <c r="K2294">
        <v>17.763378637671899</v>
      </c>
      <c r="L2294">
        <v>0.29384733277781599</v>
      </c>
      <c r="M2294">
        <v>4.2877030467231503</v>
      </c>
      <c r="N2294">
        <v>17103</v>
      </c>
      <c r="O2294">
        <v>0.45508511654360001</v>
      </c>
      <c r="P2294">
        <v>0.54491488345639705</v>
      </c>
    </row>
    <row r="2295" spans="1:16" x14ac:dyDescent="0.25">
      <c r="A2295">
        <v>2</v>
      </c>
      <c r="B2295">
        <v>13188</v>
      </c>
      <c r="C2295" t="s">
        <v>24</v>
      </c>
      <c r="D2295" t="s">
        <v>25</v>
      </c>
      <c r="E2295" t="s">
        <v>33</v>
      </c>
      <c r="F2295" t="s">
        <v>79</v>
      </c>
      <c r="G2295" t="s">
        <v>19</v>
      </c>
      <c r="H2295">
        <v>6.2779768222667204E-2</v>
      </c>
      <c r="I2295">
        <v>95.7</v>
      </c>
      <c r="J2295">
        <v>42.9</v>
      </c>
      <c r="K2295">
        <v>341.23450692574698</v>
      </c>
      <c r="L2295">
        <v>1.4897371171507599E-2</v>
      </c>
      <c r="M2295">
        <v>24.205173232471601</v>
      </c>
      <c r="N2295">
        <v>37032</v>
      </c>
      <c r="O2295">
        <v>0.93722023177733205</v>
      </c>
      <c r="P2295">
        <v>6.2779768222667204E-2</v>
      </c>
    </row>
    <row r="2296" spans="1:16" x14ac:dyDescent="0.25">
      <c r="A2296">
        <v>2</v>
      </c>
      <c r="B2296">
        <v>12128</v>
      </c>
      <c r="C2296" t="s">
        <v>24</v>
      </c>
      <c r="D2296" t="s">
        <v>25</v>
      </c>
      <c r="E2296" t="s">
        <v>24</v>
      </c>
      <c r="F2296" t="s">
        <v>25</v>
      </c>
      <c r="G2296" t="s">
        <v>15</v>
      </c>
      <c r="H2296">
        <v>8.9099898455671497E-2</v>
      </c>
      <c r="I2296">
        <v>95.7</v>
      </c>
      <c r="J2296">
        <v>42.9</v>
      </c>
      <c r="K2296">
        <v>315.14456871734399</v>
      </c>
      <c r="L2296">
        <v>1.43466453719401E-2</v>
      </c>
      <c r="M2296">
        <v>21.354962752866999</v>
      </c>
      <c r="N2296">
        <v>12003</v>
      </c>
      <c r="O2296">
        <v>0.91090010154432799</v>
      </c>
      <c r="P2296">
        <v>8.9099898455671497E-2</v>
      </c>
    </row>
    <row r="2297" spans="1:16" x14ac:dyDescent="0.25">
      <c r="A2297">
        <v>2</v>
      </c>
      <c r="B2297">
        <v>78010</v>
      </c>
      <c r="C2297" t="s">
        <v>62</v>
      </c>
      <c r="D2297" t="s">
        <v>67</v>
      </c>
      <c r="E2297" t="s">
        <v>62</v>
      </c>
      <c r="F2297" t="s">
        <v>64</v>
      </c>
      <c r="G2297" t="s">
        <v>15</v>
      </c>
      <c r="H2297">
        <v>0.20128562690277399</v>
      </c>
      <c r="I2297">
        <v>20.8</v>
      </c>
      <c r="J2297">
        <v>27.8</v>
      </c>
      <c r="K2297">
        <v>272.26001585533902</v>
      </c>
      <c r="L2297">
        <v>0.187533313476825</v>
      </c>
      <c r="M2297">
        <v>40.891611448360202</v>
      </c>
      <c r="N2297">
        <v>80043</v>
      </c>
      <c r="O2297">
        <v>0.79871437309722504</v>
      </c>
      <c r="P2297">
        <v>0.20128562690277299</v>
      </c>
    </row>
    <row r="2298" spans="1:16" x14ac:dyDescent="0.25">
      <c r="A2298">
        <v>2</v>
      </c>
      <c r="B2298">
        <v>5068</v>
      </c>
      <c r="C2298" t="s">
        <v>31</v>
      </c>
      <c r="D2298" t="s">
        <v>114</v>
      </c>
      <c r="E2298" t="s">
        <v>31</v>
      </c>
      <c r="F2298" t="s">
        <v>57</v>
      </c>
      <c r="G2298" t="s">
        <v>15</v>
      </c>
      <c r="H2298">
        <v>0.214148240451314</v>
      </c>
      <c r="I2298">
        <v>106.2</v>
      </c>
      <c r="J2298">
        <v>46.2</v>
      </c>
      <c r="K2298">
        <v>141.52564318234801</v>
      </c>
      <c r="L2298">
        <v>1.5779629727980301E-2</v>
      </c>
      <c r="M2298">
        <v>15.3958307507824</v>
      </c>
      <c r="N2298">
        <v>4130</v>
      </c>
      <c r="O2298">
        <v>0.78585175954868502</v>
      </c>
      <c r="P2298">
        <v>0.214148240451314</v>
      </c>
    </row>
    <row r="2299" spans="1:16" x14ac:dyDescent="0.25">
      <c r="A2299">
        <v>2</v>
      </c>
      <c r="B2299">
        <v>13170</v>
      </c>
      <c r="C2299" t="s">
        <v>24</v>
      </c>
      <c r="D2299" t="s">
        <v>25</v>
      </c>
      <c r="E2299" t="s">
        <v>24</v>
      </c>
      <c r="F2299" t="s">
        <v>60</v>
      </c>
      <c r="G2299" t="s">
        <v>15</v>
      </c>
      <c r="H2299">
        <v>3.13184215694534E-2</v>
      </c>
      <c r="I2299">
        <v>95.7</v>
      </c>
      <c r="J2299">
        <v>42.9</v>
      </c>
      <c r="K2299">
        <v>377.19596463730397</v>
      </c>
      <c r="L2299">
        <v>1.6547771789639499E-2</v>
      </c>
      <c r="M2299">
        <v>26.641479869849199</v>
      </c>
      <c r="N2299">
        <v>15096</v>
      </c>
      <c r="O2299">
        <v>0.96868157843054603</v>
      </c>
      <c r="P2299">
        <v>3.13184215694534E-2</v>
      </c>
    </row>
    <row r="2300" spans="1:16" x14ac:dyDescent="0.25">
      <c r="A2300">
        <v>2</v>
      </c>
      <c r="B2300">
        <v>59011</v>
      </c>
      <c r="C2300" t="s">
        <v>13</v>
      </c>
      <c r="D2300" t="s">
        <v>18</v>
      </c>
      <c r="E2300" t="s">
        <v>13</v>
      </c>
      <c r="F2300" t="s">
        <v>14</v>
      </c>
      <c r="G2300" t="s">
        <v>15</v>
      </c>
      <c r="H2300">
        <v>0.15432666515559501</v>
      </c>
      <c r="I2300">
        <v>63.9</v>
      </c>
      <c r="J2300">
        <v>45.2</v>
      </c>
      <c r="K2300">
        <v>161.610997772113</v>
      </c>
      <c r="L2300">
        <v>2.3711753097065202E-2</v>
      </c>
      <c r="M2300">
        <v>26.981291085590001</v>
      </c>
      <c r="N2300">
        <v>58111</v>
      </c>
      <c r="O2300">
        <v>0.84567333484440399</v>
      </c>
      <c r="P2300">
        <v>0.15432666515559501</v>
      </c>
    </row>
    <row r="2301" spans="1:16" x14ac:dyDescent="0.25">
      <c r="A2301">
        <v>2</v>
      </c>
      <c r="B2301">
        <v>67043</v>
      </c>
      <c r="C2301" t="s">
        <v>36</v>
      </c>
      <c r="D2301" t="s">
        <v>113</v>
      </c>
      <c r="E2301" t="s">
        <v>36</v>
      </c>
      <c r="F2301" t="s">
        <v>38</v>
      </c>
      <c r="G2301" t="s">
        <v>15</v>
      </c>
      <c r="H2301">
        <v>0.283502708065346</v>
      </c>
      <c r="I2301">
        <v>42.4</v>
      </c>
      <c r="J2301">
        <v>43.1</v>
      </c>
      <c r="K2301">
        <v>59.847768255585798</v>
      </c>
      <c r="L2301">
        <v>2.2226219088040601E-2</v>
      </c>
      <c r="M2301">
        <v>7.4718645028149702</v>
      </c>
      <c r="N2301">
        <v>66049</v>
      </c>
      <c r="O2301">
        <v>0.71649729193465295</v>
      </c>
      <c r="P2301">
        <v>0.283502708065345</v>
      </c>
    </row>
    <row r="2302" spans="1:16" x14ac:dyDescent="0.25">
      <c r="A2302">
        <v>2</v>
      </c>
      <c r="B2302">
        <v>63017</v>
      </c>
      <c r="C2302" t="s">
        <v>44</v>
      </c>
      <c r="D2302" t="s">
        <v>78</v>
      </c>
      <c r="E2302" t="s">
        <v>44</v>
      </c>
      <c r="F2302" t="s">
        <v>96</v>
      </c>
      <c r="G2302" t="s">
        <v>15</v>
      </c>
      <c r="H2302">
        <v>0.16719433497634101</v>
      </c>
      <c r="I2302">
        <v>39.6</v>
      </c>
      <c r="J2302">
        <v>25.5</v>
      </c>
      <c r="K2302">
        <v>260.68857601121601</v>
      </c>
      <c r="L2302">
        <v>4.0358427564971898E-2</v>
      </c>
      <c r="M2302">
        <v>38.209533918506203</v>
      </c>
      <c r="N2302">
        <v>65134</v>
      </c>
      <c r="O2302">
        <v>0.83280566502365805</v>
      </c>
      <c r="P2302">
        <v>0.16719433497634101</v>
      </c>
    </row>
    <row r="2303" spans="1:16" x14ac:dyDescent="0.25">
      <c r="A2303">
        <v>2</v>
      </c>
      <c r="B2303">
        <v>19036</v>
      </c>
      <c r="C2303" t="s">
        <v>24</v>
      </c>
      <c r="D2303" t="s">
        <v>56</v>
      </c>
      <c r="E2303" t="s">
        <v>21</v>
      </c>
      <c r="F2303" t="s">
        <v>39</v>
      </c>
      <c r="G2303" t="s">
        <v>19</v>
      </c>
      <c r="H2303">
        <v>0.13114019002567301</v>
      </c>
      <c r="I2303">
        <v>95.7</v>
      </c>
      <c r="J2303">
        <v>42.9</v>
      </c>
      <c r="K2303">
        <v>262.623797538215</v>
      </c>
      <c r="L2303">
        <v>1.21293573840595E-2</v>
      </c>
      <c r="M2303">
        <v>19.164063739954699</v>
      </c>
      <c r="N2303">
        <v>26092</v>
      </c>
      <c r="O2303">
        <v>0.86885980997432599</v>
      </c>
      <c r="P2303">
        <v>0.13114019002567301</v>
      </c>
    </row>
    <row r="2304" spans="1:16" x14ac:dyDescent="0.25">
      <c r="A2304">
        <v>2</v>
      </c>
      <c r="B2304">
        <v>80063</v>
      </c>
      <c r="C2304" t="s">
        <v>62</v>
      </c>
      <c r="D2304" t="s">
        <v>64</v>
      </c>
      <c r="E2304" t="s">
        <v>62</v>
      </c>
      <c r="F2304" t="s">
        <v>68</v>
      </c>
      <c r="G2304" t="s">
        <v>15</v>
      </c>
      <c r="H2304">
        <v>0.33095389828998201</v>
      </c>
      <c r="I2304">
        <v>20.8</v>
      </c>
      <c r="J2304">
        <v>27.8</v>
      </c>
      <c r="K2304">
        <v>264.86645370007602</v>
      </c>
      <c r="L2304">
        <v>0.296176954333152</v>
      </c>
      <c r="M2304">
        <v>16.957930424161699</v>
      </c>
      <c r="N2304">
        <v>79160</v>
      </c>
      <c r="O2304">
        <v>0.66904610171001699</v>
      </c>
      <c r="P2304">
        <v>0.33095389828998101</v>
      </c>
    </row>
    <row r="2305" spans="1:16" x14ac:dyDescent="0.25">
      <c r="A2305">
        <v>2</v>
      </c>
      <c r="B2305">
        <v>58091</v>
      </c>
      <c r="C2305" t="s">
        <v>13</v>
      </c>
      <c r="D2305" t="s">
        <v>14</v>
      </c>
      <c r="E2305" t="s">
        <v>13</v>
      </c>
      <c r="F2305" t="s">
        <v>14</v>
      </c>
      <c r="G2305" t="s">
        <v>15</v>
      </c>
      <c r="H2305">
        <v>1.33830742645378E-2</v>
      </c>
      <c r="I2305">
        <v>63.9</v>
      </c>
      <c r="J2305">
        <v>45.2</v>
      </c>
      <c r="K2305">
        <v>345.73179625703602</v>
      </c>
      <c r="L2305">
        <v>4.8577829854548699E-2</v>
      </c>
      <c r="M2305">
        <v>35.386210679520403</v>
      </c>
      <c r="N2305">
        <v>58111</v>
      </c>
      <c r="O2305">
        <v>0.986616925735461</v>
      </c>
      <c r="P2305">
        <v>1.33830742645378E-2</v>
      </c>
    </row>
    <row r="2306" spans="1:16" x14ac:dyDescent="0.25">
      <c r="A2306">
        <v>2</v>
      </c>
      <c r="B2306">
        <v>63060</v>
      </c>
      <c r="C2306" t="s">
        <v>44</v>
      </c>
      <c r="D2306" t="s">
        <v>78</v>
      </c>
      <c r="E2306" t="s">
        <v>44</v>
      </c>
      <c r="F2306" t="s">
        <v>96</v>
      </c>
      <c r="G2306" t="s">
        <v>15</v>
      </c>
      <c r="H2306">
        <v>0.190174139069374</v>
      </c>
      <c r="I2306">
        <v>39.6</v>
      </c>
      <c r="J2306">
        <v>25.5</v>
      </c>
      <c r="K2306">
        <v>239.60452470983199</v>
      </c>
      <c r="L2306">
        <v>3.6872959371120097E-2</v>
      </c>
      <c r="M2306">
        <v>34.802808822124199</v>
      </c>
      <c r="N2306">
        <v>65106</v>
      </c>
      <c r="O2306">
        <v>0.80982586093062503</v>
      </c>
      <c r="P2306">
        <v>0.190174139069374</v>
      </c>
    </row>
    <row r="2307" spans="1:16" x14ac:dyDescent="0.25">
      <c r="A2307">
        <v>2</v>
      </c>
      <c r="B2307">
        <v>58091</v>
      </c>
      <c r="C2307" t="s">
        <v>13</v>
      </c>
      <c r="D2307" t="s">
        <v>14</v>
      </c>
      <c r="E2307" t="s">
        <v>13</v>
      </c>
      <c r="F2307" t="s">
        <v>14</v>
      </c>
      <c r="G2307" t="s">
        <v>15</v>
      </c>
      <c r="H2307">
        <v>1.33830742645378E-2</v>
      </c>
      <c r="I2307">
        <v>63.9</v>
      </c>
      <c r="J2307">
        <v>45.2</v>
      </c>
      <c r="K2307">
        <v>345.73179625703602</v>
      </c>
      <c r="L2307">
        <v>4.8577829854548699E-2</v>
      </c>
      <c r="M2307">
        <v>35.386210679520403</v>
      </c>
      <c r="N2307">
        <v>58039</v>
      </c>
      <c r="O2307">
        <v>0.986616925735461</v>
      </c>
      <c r="P2307">
        <v>1.33830742645378E-2</v>
      </c>
    </row>
    <row r="2308" spans="1:16" x14ac:dyDescent="0.25">
      <c r="A2308">
        <v>2</v>
      </c>
      <c r="B2308">
        <v>1272</v>
      </c>
      <c r="C2308" t="s">
        <v>31</v>
      </c>
      <c r="D2308" t="s">
        <v>43</v>
      </c>
      <c r="E2308" t="s">
        <v>24</v>
      </c>
      <c r="F2308" t="s">
        <v>61</v>
      </c>
      <c r="G2308" t="s">
        <v>19</v>
      </c>
      <c r="H2308">
        <v>8.8804914437471294E-2</v>
      </c>
      <c r="I2308">
        <v>106.2</v>
      </c>
      <c r="J2308">
        <v>46.2</v>
      </c>
      <c r="K2308">
        <v>270.081710358012</v>
      </c>
      <c r="L2308">
        <v>3.1029265954563501E-2</v>
      </c>
      <c r="M2308">
        <v>30.0986512266667</v>
      </c>
      <c r="N2308">
        <v>13145</v>
      </c>
      <c r="O2308">
        <v>0.91119508556252804</v>
      </c>
      <c r="P2308">
        <v>8.8804914437471294E-2</v>
      </c>
    </row>
    <row r="2309" spans="1:16" x14ac:dyDescent="0.25">
      <c r="A2309">
        <v>2</v>
      </c>
      <c r="B2309">
        <v>33023</v>
      </c>
      <c r="C2309" t="s">
        <v>33</v>
      </c>
      <c r="D2309" t="s">
        <v>46</v>
      </c>
      <c r="E2309" t="s">
        <v>24</v>
      </c>
      <c r="F2309" t="s">
        <v>26</v>
      </c>
      <c r="G2309" t="s">
        <v>19</v>
      </c>
      <c r="H2309">
        <v>0.24981240973222599</v>
      </c>
      <c r="I2309">
        <v>81.5</v>
      </c>
      <c r="J2309">
        <v>51.5</v>
      </c>
      <c r="K2309">
        <v>56.862350162762098</v>
      </c>
      <c r="L2309">
        <v>5.7549672271473701E-3</v>
      </c>
      <c r="M2309">
        <v>6.4077772302137204</v>
      </c>
      <c r="N2309">
        <v>17067</v>
      </c>
      <c r="O2309">
        <v>0.75018759026777304</v>
      </c>
      <c r="P2309">
        <v>0.24981240973222599</v>
      </c>
    </row>
    <row r="2310" spans="1:16" x14ac:dyDescent="0.25">
      <c r="A2310">
        <v>2</v>
      </c>
      <c r="B2310">
        <v>17107</v>
      </c>
      <c r="C2310" t="s">
        <v>24</v>
      </c>
      <c r="D2310" t="s">
        <v>26</v>
      </c>
      <c r="E2310" t="s">
        <v>24</v>
      </c>
      <c r="F2310" t="s">
        <v>61</v>
      </c>
      <c r="G2310" t="s">
        <v>15</v>
      </c>
      <c r="H2310">
        <v>0.102322125571714</v>
      </c>
      <c r="I2310">
        <v>95.7</v>
      </c>
      <c r="J2310">
        <v>42.9</v>
      </c>
      <c r="K2310">
        <v>292.58515495130501</v>
      </c>
      <c r="L2310">
        <v>1.3335372590806501E-2</v>
      </c>
      <c r="M2310">
        <v>22.054675049704802</v>
      </c>
      <c r="N2310">
        <v>13249</v>
      </c>
      <c r="O2310">
        <v>0.89767787442828495</v>
      </c>
      <c r="P2310">
        <v>0.102322125571714</v>
      </c>
    </row>
    <row r="2311" spans="1:16" x14ac:dyDescent="0.25">
      <c r="A2311">
        <v>2</v>
      </c>
      <c r="B2311">
        <v>78044</v>
      </c>
      <c r="C2311" t="s">
        <v>62</v>
      </c>
      <c r="D2311" t="s">
        <v>67</v>
      </c>
      <c r="E2311" t="s">
        <v>62</v>
      </c>
      <c r="F2311" t="s">
        <v>120</v>
      </c>
      <c r="G2311" t="s">
        <v>15</v>
      </c>
      <c r="H2311">
        <v>0.29929974389027297</v>
      </c>
      <c r="I2311">
        <v>20.8</v>
      </c>
      <c r="J2311">
        <v>27.8</v>
      </c>
      <c r="K2311">
        <v>102.885930404194</v>
      </c>
      <c r="L2311">
        <v>3.6207238316599402E-2</v>
      </c>
      <c r="M2311">
        <v>22.006575484012298</v>
      </c>
      <c r="N2311">
        <v>101010</v>
      </c>
      <c r="O2311">
        <v>0.70070025610972597</v>
      </c>
      <c r="P2311">
        <v>0.29929974389027297</v>
      </c>
    </row>
    <row r="2312" spans="1:16" x14ac:dyDescent="0.25">
      <c r="A2312">
        <v>2</v>
      </c>
      <c r="B2312">
        <v>35005</v>
      </c>
      <c r="C2312" t="s">
        <v>33</v>
      </c>
      <c r="D2312" t="s">
        <v>34</v>
      </c>
      <c r="E2312" t="s">
        <v>90</v>
      </c>
      <c r="F2312" t="s">
        <v>106</v>
      </c>
      <c r="G2312" t="s">
        <v>19</v>
      </c>
      <c r="H2312">
        <v>0.18006248415648499</v>
      </c>
      <c r="I2312">
        <v>81.5</v>
      </c>
      <c r="J2312">
        <v>51.5</v>
      </c>
      <c r="K2312">
        <v>129.790119183472</v>
      </c>
      <c r="L2312">
        <v>1.1935269889550701E-2</v>
      </c>
      <c r="M2312">
        <v>13.863462695490901</v>
      </c>
      <c r="N2312">
        <v>9049</v>
      </c>
      <c r="O2312">
        <v>0.81993751584351404</v>
      </c>
      <c r="P2312">
        <v>0.18006248415648499</v>
      </c>
    </row>
    <row r="2313" spans="1:16" x14ac:dyDescent="0.25">
      <c r="A2313">
        <v>2</v>
      </c>
      <c r="B2313">
        <v>38008</v>
      </c>
      <c r="C2313" t="s">
        <v>33</v>
      </c>
      <c r="D2313" t="s">
        <v>42</v>
      </c>
      <c r="E2313" t="s">
        <v>33</v>
      </c>
      <c r="F2313" t="s">
        <v>41</v>
      </c>
      <c r="G2313" t="s">
        <v>15</v>
      </c>
      <c r="H2313">
        <v>0.120869117232814</v>
      </c>
      <c r="I2313">
        <v>81.5</v>
      </c>
      <c r="J2313">
        <v>51.5</v>
      </c>
      <c r="K2313">
        <v>188.428971741156</v>
      </c>
      <c r="L2313">
        <v>1.6001588788620302E-2</v>
      </c>
      <c r="M2313">
        <v>20.765644111726399</v>
      </c>
      <c r="N2313">
        <v>36023</v>
      </c>
      <c r="O2313">
        <v>0.87913088276718498</v>
      </c>
      <c r="P2313">
        <v>0.120869117232814</v>
      </c>
    </row>
    <row r="2314" spans="1:16" x14ac:dyDescent="0.25">
      <c r="A2314">
        <v>2</v>
      </c>
      <c r="B2314">
        <v>21015</v>
      </c>
      <c r="C2314" t="s">
        <v>72</v>
      </c>
      <c r="D2314" t="s">
        <v>73</v>
      </c>
      <c r="E2314" t="s">
        <v>72</v>
      </c>
      <c r="F2314" t="s">
        <v>74</v>
      </c>
      <c r="G2314" t="s">
        <v>15</v>
      </c>
      <c r="H2314">
        <v>5.9944420715479202E-2</v>
      </c>
      <c r="I2314">
        <v>76.2</v>
      </c>
      <c r="J2314">
        <v>58.9</v>
      </c>
      <c r="K2314">
        <v>340.87692021336898</v>
      </c>
      <c r="L2314">
        <v>0.18907119966198899</v>
      </c>
      <c r="M2314">
        <v>18.514630436319401</v>
      </c>
      <c r="N2314">
        <v>22199</v>
      </c>
      <c r="O2314">
        <v>0.94005557928451999</v>
      </c>
      <c r="P2314">
        <v>5.9944420715479299E-2</v>
      </c>
    </row>
    <row r="2315" spans="1:16" x14ac:dyDescent="0.25">
      <c r="A2315">
        <v>2</v>
      </c>
      <c r="B2315">
        <v>4029</v>
      </c>
      <c r="C2315" t="s">
        <v>31</v>
      </c>
      <c r="D2315" t="s">
        <v>57</v>
      </c>
      <c r="E2315" t="s">
        <v>31</v>
      </c>
      <c r="F2315" t="s">
        <v>32</v>
      </c>
      <c r="G2315" t="s">
        <v>15</v>
      </c>
      <c r="H2315">
        <v>0.13225210764359099</v>
      </c>
      <c r="I2315">
        <v>106.2</v>
      </c>
      <c r="J2315">
        <v>46.2</v>
      </c>
      <c r="K2315">
        <v>225.53705245395801</v>
      </c>
      <c r="L2315">
        <v>2.62086376522962E-2</v>
      </c>
      <c r="M2315">
        <v>25.077950333150401</v>
      </c>
      <c r="N2315">
        <v>6001</v>
      </c>
      <c r="O2315">
        <v>0.86774789235640903</v>
      </c>
      <c r="P2315">
        <v>0.13225210764359099</v>
      </c>
    </row>
    <row r="2316" spans="1:16" x14ac:dyDescent="0.25">
      <c r="A2316">
        <v>2</v>
      </c>
      <c r="B2316">
        <v>15201</v>
      </c>
      <c r="C2316" t="s">
        <v>24</v>
      </c>
      <c r="D2316" t="s">
        <v>60</v>
      </c>
      <c r="E2316" t="s">
        <v>24</v>
      </c>
      <c r="F2316" t="s">
        <v>66</v>
      </c>
      <c r="G2316" t="s">
        <v>15</v>
      </c>
      <c r="H2316">
        <v>1.1905662414506499E-3</v>
      </c>
      <c r="I2316">
        <v>95.7</v>
      </c>
      <c r="J2316">
        <v>42.9</v>
      </c>
      <c r="K2316">
        <v>414.86547047857403</v>
      </c>
      <c r="L2316">
        <v>1.8665471820101899E-2</v>
      </c>
      <c r="M2316">
        <v>28.2945616169829</v>
      </c>
      <c r="N2316">
        <v>16219</v>
      </c>
      <c r="O2316">
        <v>0.99880943375854903</v>
      </c>
      <c r="P2316">
        <v>1.1905662414506499E-3</v>
      </c>
    </row>
    <row r="2317" spans="1:16" x14ac:dyDescent="0.25">
      <c r="A2317">
        <v>2</v>
      </c>
      <c r="B2317">
        <v>93028</v>
      </c>
      <c r="C2317" t="s">
        <v>58</v>
      </c>
      <c r="D2317" t="s">
        <v>97</v>
      </c>
      <c r="E2317" t="s">
        <v>58</v>
      </c>
      <c r="F2317" t="s">
        <v>97</v>
      </c>
      <c r="G2317" t="s">
        <v>15</v>
      </c>
      <c r="H2317">
        <v>0.203107703417503</v>
      </c>
      <c r="I2317">
        <v>120.8</v>
      </c>
      <c r="J2317">
        <v>49</v>
      </c>
      <c r="K2317">
        <v>169.63212789847699</v>
      </c>
      <c r="L2317">
        <v>6.2149765565654297E-2</v>
      </c>
      <c r="M2317">
        <v>17.1683612472725</v>
      </c>
      <c r="N2317">
        <v>93041</v>
      </c>
      <c r="O2317">
        <v>0.79689229658249605</v>
      </c>
      <c r="P2317">
        <v>0.203107703417503</v>
      </c>
    </row>
    <row r="2318" spans="1:16" x14ac:dyDescent="0.25">
      <c r="A2318">
        <v>2</v>
      </c>
      <c r="B2318">
        <v>6076</v>
      </c>
      <c r="C2318" t="s">
        <v>31</v>
      </c>
      <c r="D2318" t="s">
        <v>32</v>
      </c>
      <c r="E2318" t="s">
        <v>31</v>
      </c>
      <c r="F2318" t="s">
        <v>32</v>
      </c>
      <c r="G2318" t="s">
        <v>15</v>
      </c>
      <c r="H2318">
        <v>0.15962613600752201</v>
      </c>
      <c r="I2318">
        <v>106.2</v>
      </c>
      <c r="J2318">
        <v>46.2</v>
      </c>
      <c r="K2318">
        <v>197.44156161724899</v>
      </c>
      <c r="L2318">
        <v>2.2517510928681001E-2</v>
      </c>
      <c r="M2318">
        <v>21.8100434418016</v>
      </c>
      <c r="N2318">
        <v>6003</v>
      </c>
      <c r="O2318">
        <v>0.84037386399247704</v>
      </c>
      <c r="P2318">
        <v>0.15962613600752201</v>
      </c>
    </row>
    <row r="2319" spans="1:16" x14ac:dyDescent="0.25">
      <c r="A2319">
        <v>2</v>
      </c>
      <c r="B2319">
        <v>42002</v>
      </c>
      <c r="C2319" t="s">
        <v>16</v>
      </c>
      <c r="D2319" t="s">
        <v>81</v>
      </c>
      <c r="E2319" t="s">
        <v>16</v>
      </c>
      <c r="F2319" t="s">
        <v>81</v>
      </c>
      <c r="G2319" t="s">
        <v>15</v>
      </c>
      <c r="H2319">
        <v>0.246843215715982</v>
      </c>
      <c r="I2319">
        <v>61.9</v>
      </c>
      <c r="J2319">
        <v>44.8</v>
      </c>
      <c r="K2319">
        <v>127.438515771982</v>
      </c>
      <c r="L2319">
        <v>8.2852145152585599E-2</v>
      </c>
      <c r="M2319">
        <v>14.138009411142001</v>
      </c>
      <c r="N2319">
        <v>42021</v>
      </c>
      <c r="O2319">
        <v>0.753156784284017</v>
      </c>
      <c r="P2319">
        <v>0.246843215715981</v>
      </c>
    </row>
    <row r="2320" spans="1:16" x14ac:dyDescent="0.25">
      <c r="A2320">
        <v>2</v>
      </c>
      <c r="B2320">
        <v>1272</v>
      </c>
      <c r="C2320" t="s">
        <v>31</v>
      </c>
      <c r="D2320" t="s">
        <v>43</v>
      </c>
      <c r="E2320" t="s">
        <v>16</v>
      </c>
      <c r="F2320" t="s">
        <v>81</v>
      </c>
      <c r="G2320" t="s">
        <v>19</v>
      </c>
      <c r="H2320">
        <v>8.8804914437471294E-2</v>
      </c>
      <c r="I2320">
        <v>106.2</v>
      </c>
      <c r="J2320">
        <v>46.2</v>
      </c>
      <c r="K2320">
        <v>270.081710358012</v>
      </c>
      <c r="L2320">
        <v>3.1029265954563501E-2</v>
      </c>
      <c r="M2320">
        <v>30.0986512266667</v>
      </c>
      <c r="N2320">
        <v>42045</v>
      </c>
      <c r="O2320">
        <v>0.91119508556252804</v>
      </c>
      <c r="P2320">
        <v>8.8804914437471197E-2</v>
      </c>
    </row>
    <row r="2321" spans="1:16" x14ac:dyDescent="0.25">
      <c r="A2321">
        <v>2</v>
      </c>
      <c r="B2321">
        <v>24084</v>
      </c>
      <c r="C2321" t="s">
        <v>21</v>
      </c>
      <c r="D2321" t="s">
        <v>54</v>
      </c>
      <c r="E2321" t="s">
        <v>21</v>
      </c>
      <c r="F2321" t="s">
        <v>54</v>
      </c>
      <c r="G2321" t="s">
        <v>15</v>
      </c>
      <c r="H2321">
        <v>0.165637264632327</v>
      </c>
      <c r="I2321">
        <v>81.099999999999994</v>
      </c>
      <c r="J2321">
        <v>55.8</v>
      </c>
      <c r="K2321">
        <v>150.915220825722</v>
      </c>
      <c r="L2321">
        <v>1.25381545691279E-2</v>
      </c>
      <c r="M2321">
        <v>4.8880747425805202</v>
      </c>
      <c r="N2321">
        <v>24111</v>
      </c>
      <c r="O2321">
        <v>0.83436273536767203</v>
      </c>
      <c r="P2321">
        <v>0.165637264632327</v>
      </c>
    </row>
    <row r="2322" spans="1:16" x14ac:dyDescent="0.25">
      <c r="A2322">
        <v>2</v>
      </c>
      <c r="B2322">
        <v>22153</v>
      </c>
      <c r="C2322" t="s">
        <v>72</v>
      </c>
      <c r="D2322" t="s">
        <v>74</v>
      </c>
      <c r="E2322" t="s">
        <v>72</v>
      </c>
      <c r="F2322" t="s">
        <v>73</v>
      </c>
      <c r="G2322" t="s">
        <v>15</v>
      </c>
      <c r="H2322">
        <v>0.14791204791006299</v>
      </c>
      <c r="I2322">
        <v>47.5</v>
      </c>
      <c r="J2322">
        <v>60.4</v>
      </c>
      <c r="K2322">
        <v>153.777707790043</v>
      </c>
      <c r="L2322">
        <v>7.0507650776870504E-2</v>
      </c>
      <c r="M2322">
        <v>4.7264202544790699</v>
      </c>
      <c r="N2322">
        <v>21051</v>
      </c>
      <c r="O2322">
        <v>0.85208795208993504</v>
      </c>
      <c r="P2322">
        <v>0.14791204791006299</v>
      </c>
    </row>
    <row r="2323" spans="1:16" x14ac:dyDescent="0.25">
      <c r="A2323">
        <v>2</v>
      </c>
      <c r="B2323">
        <v>75035</v>
      </c>
      <c r="C2323" t="s">
        <v>51</v>
      </c>
      <c r="D2323" t="s">
        <v>93</v>
      </c>
      <c r="E2323" t="s">
        <v>51</v>
      </c>
      <c r="F2323" t="s">
        <v>102</v>
      </c>
      <c r="G2323" t="s">
        <v>15</v>
      </c>
      <c r="H2323">
        <v>0.13061940160697799</v>
      </c>
      <c r="I2323">
        <v>61.4</v>
      </c>
      <c r="J2323">
        <v>28.6</v>
      </c>
      <c r="K2323">
        <v>281.504501986668</v>
      </c>
      <c r="L2323">
        <v>4.5981331642471299E-2</v>
      </c>
      <c r="M2323">
        <v>44.126117265396303</v>
      </c>
      <c r="N2323">
        <v>73029</v>
      </c>
      <c r="O2323">
        <v>0.86938059839302095</v>
      </c>
      <c r="P2323">
        <v>0.13061940160697799</v>
      </c>
    </row>
    <row r="2324" spans="1:16" x14ac:dyDescent="0.25">
      <c r="A2324">
        <v>2</v>
      </c>
      <c r="B2324">
        <v>63060</v>
      </c>
      <c r="C2324" t="s">
        <v>44</v>
      </c>
      <c r="D2324" t="s">
        <v>78</v>
      </c>
      <c r="E2324" t="s">
        <v>44</v>
      </c>
      <c r="F2324" t="s">
        <v>55</v>
      </c>
      <c r="G2324" t="s">
        <v>15</v>
      </c>
      <c r="H2324">
        <v>0.190174139069374</v>
      </c>
      <c r="I2324">
        <v>39.6</v>
      </c>
      <c r="J2324">
        <v>25.5</v>
      </c>
      <c r="K2324">
        <v>239.60452470983199</v>
      </c>
      <c r="L2324">
        <v>3.6872959371120097E-2</v>
      </c>
      <c r="M2324">
        <v>34.802808822124199</v>
      </c>
      <c r="N2324">
        <v>64005</v>
      </c>
      <c r="O2324">
        <v>0.80982586093062503</v>
      </c>
      <c r="P2324">
        <v>0.190174139069374</v>
      </c>
    </row>
    <row r="2325" spans="1:16" x14ac:dyDescent="0.25">
      <c r="A2325">
        <v>2</v>
      </c>
      <c r="B2325">
        <v>47014</v>
      </c>
      <c r="C2325" t="s">
        <v>27</v>
      </c>
      <c r="D2325" t="s">
        <v>92</v>
      </c>
      <c r="E2325" t="s">
        <v>27</v>
      </c>
      <c r="F2325" t="s">
        <v>71</v>
      </c>
      <c r="G2325" t="s">
        <v>15</v>
      </c>
      <c r="H2325">
        <v>0.116707125144246</v>
      </c>
      <c r="I2325">
        <v>89.9</v>
      </c>
      <c r="J2325">
        <v>48.5</v>
      </c>
      <c r="K2325">
        <v>237.960296381256</v>
      </c>
      <c r="L2325">
        <v>2.9264217640077299E-2</v>
      </c>
      <c r="M2325">
        <v>20.3101648494996</v>
      </c>
      <c r="N2325">
        <v>48004</v>
      </c>
      <c r="O2325">
        <v>0.88329287485575303</v>
      </c>
      <c r="P2325">
        <v>0.116707125144246</v>
      </c>
    </row>
    <row r="2326" spans="1:16" x14ac:dyDescent="0.25">
      <c r="A2326">
        <v>2</v>
      </c>
      <c r="B2326">
        <v>48005</v>
      </c>
      <c r="C2326" t="s">
        <v>27</v>
      </c>
      <c r="D2326" t="s">
        <v>71</v>
      </c>
      <c r="E2326" t="s">
        <v>27</v>
      </c>
      <c r="F2326" t="s">
        <v>71</v>
      </c>
      <c r="G2326" t="s">
        <v>15</v>
      </c>
      <c r="H2326">
        <v>9.8724198261756796E-2</v>
      </c>
      <c r="I2326">
        <v>89.9</v>
      </c>
      <c r="J2326">
        <v>48.5</v>
      </c>
      <c r="K2326">
        <v>260.57786240726699</v>
      </c>
      <c r="L2326">
        <v>3.2419627494680303E-2</v>
      </c>
      <c r="M2326">
        <v>21.588364791113801</v>
      </c>
      <c r="N2326">
        <v>48004</v>
      </c>
      <c r="O2326">
        <v>0.90127580173824295</v>
      </c>
      <c r="P2326">
        <v>9.8724198261756796E-2</v>
      </c>
    </row>
    <row r="2327" spans="1:16" x14ac:dyDescent="0.25">
      <c r="A2327">
        <v>2</v>
      </c>
      <c r="B2327">
        <v>31007</v>
      </c>
      <c r="C2327" t="s">
        <v>58</v>
      </c>
      <c r="D2327" t="s">
        <v>109</v>
      </c>
      <c r="E2327" t="s">
        <v>58</v>
      </c>
      <c r="F2327" t="s">
        <v>105</v>
      </c>
      <c r="G2327" t="s">
        <v>15</v>
      </c>
      <c r="H2327">
        <v>0.18225747185789101</v>
      </c>
      <c r="I2327">
        <v>120.8</v>
      </c>
      <c r="J2327">
        <v>49</v>
      </c>
      <c r="K2327">
        <v>186.17396704993001</v>
      </c>
      <c r="L2327">
        <v>6.2457599581223398E-2</v>
      </c>
      <c r="M2327">
        <v>20.3894831421951</v>
      </c>
      <c r="N2327">
        <v>32006</v>
      </c>
      <c r="O2327">
        <v>0.81774252814210802</v>
      </c>
      <c r="P2327">
        <v>0.18225747185789101</v>
      </c>
    </row>
    <row r="2328" spans="1:16" x14ac:dyDescent="0.25">
      <c r="A2328">
        <v>2</v>
      </c>
      <c r="B2328">
        <v>80073</v>
      </c>
      <c r="C2328" t="s">
        <v>62</v>
      </c>
      <c r="D2328" t="s">
        <v>64</v>
      </c>
      <c r="E2328" t="s">
        <v>62</v>
      </c>
      <c r="F2328" t="s">
        <v>67</v>
      </c>
      <c r="G2328" t="s">
        <v>15</v>
      </c>
      <c r="H2328">
        <v>0.38353327357667399</v>
      </c>
      <c r="I2328">
        <v>20.8</v>
      </c>
      <c r="J2328">
        <v>27.8</v>
      </c>
      <c r="K2328">
        <v>157.54943052923699</v>
      </c>
      <c r="L2328">
        <v>0.19418446143463899</v>
      </c>
      <c r="M2328">
        <v>7.1989660982231998</v>
      </c>
      <c r="N2328">
        <v>78045</v>
      </c>
      <c r="O2328">
        <v>0.61646672642332501</v>
      </c>
      <c r="P2328">
        <v>0.38353327357667499</v>
      </c>
    </row>
    <row r="2329" spans="1:16" x14ac:dyDescent="0.25">
      <c r="A2329">
        <v>2</v>
      </c>
      <c r="B2329">
        <v>108033</v>
      </c>
      <c r="C2329" t="s">
        <v>24</v>
      </c>
      <c r="D2329" t="s">
        <v>104</v>
      </c>
      <c r="E2329" t="s">
        <v>24</v>
      </c>
      <c r="F2329" t="s">
        <v>26</v>
      </c>
      <c r="G2329" t="s">
        <v>15</v>
      </c>
      <c r="H2329">
        <v>0</v>
      </c>
      <c r="I2329">
        <v>95.7</v>
      </c>
      <c r="J2329">
        <v>42.9</v>
      </c>
      <c r="K2329">
        <v>452.55674317030503</v>
      </c>
      <c r="L2329">
        <v>2.01920198740594E-2</v>
      </c>
      <c r="M2329">
        <v>31.4313597471149</v>
      </c>
      <c r="N2329">
        <v>17052</v>
      </c>
      <c r="O2329">
        <v>1</v>
      </c>
      <c r="P2329">
        <v>0</v>
      </c>
    </row>
    <row r="2330" spans="1:16" x14ac:dyDescent="0.25">
      <c r="A2330">
        <v>2</v>
      </c>
      <c r="B2330">
        <v>9065</v>
      </c>
      <c r="C2330" t="s">
        <v>90</v>
      </c>
      <c r="D2330" t="s">
        <v>106</v>
      </c>
      <c r="E2330" t="s">
        <v>47</v>
      </c>
      <c r="F2330" t="s">
        <v>49</v>
      </c>
      <c r="G2330" t="s">
        <v>19</v>
      </c>
      <c r="H2330">
        <v>0.289497401210568</v>
      </c>
      <c r="I2330">
        <v>96.8</v>
      </c>
      <c r="J2330">
        <v>39.799999999999997</v>
      </c>
      <c r="K2330">
        <v>121.45225949826199</v>
      </c>
      <c r="L2330">
        <v>5.8734142438715803E-2</v>
      </c>
      <c r="M2330">
        <v>13.3770569684599</v>
      </c>
      <c r="N2330">
        <v>54024</v>
      </c>
      <c r="O2330">
        <v>0.71050259878943101</v>
      </c>
      <c r="P2330">
        <v>0.289497401210568</v>
      </c>
    </row>
    <row r="2331" spans="1:16" x14ac:dyDescent="0.25">
      <c r="A2331">
        <v>2</v>
      </c>
      <c r="B2331">
        <v>1013</v>
      </c>
      <c r="C2331" t="s">
        <v>31</v>
      </c>
      <c r="D2331" t="s">
        <v>43</v>
      </c>
      <c r="E2331" t="s">
        <v>31</v>
      </c>
      <c r="F2331" t="s">
        <v>57</v>
      </c>
      <c r="G2331" t="s">
        <v>15</v>
      </c>
      <c r="H2331">
        <v>0.12143475828773601</v>
      </c>
      <c r="I2331">
        <v>106.2</v>
      </c>
      <c r="J2331">
        <v>46.2</v>
      </c>
      <c r="K2331">
        <v>235.88133127489499</v>
      </c>
      <c r="L2331">
        <v>2.7144065764232998E-2</v>
      </c>
      <c r="M2331">
        <v>26.4609308589826</v>
      </c>
      <c r="N2331">
        <v>4029</v>
      </c>
      <c r="O2331">
        <v>0.87856524171226302</v>
      </c>
      <c r="P2331">
        <v>0.12143475828773601</v>
      </c>
    </row>
    <row r="2332" spans="1:16" x14ac:dyDescent="0.25">
      <c r="A2332">
        <v>2</v>
      </c>
      <c r="B2332">
        <v>97042</v>
      </c>
      <c r="C2332" t="s">
        <v>24</v>
      </c>
      <c r="D2332" t="s">
        <v>104</v>
      </c>
      <c r="E2332" t="s">
        <v>24</v>
      </c>
      <c r="F2332" t="s">
        <v>56</v>
      </c>
      <c r="G2332" t="s">
        <v>15</v>
      </c>
      <c r="H2332">
        <v>3.7918602540068097E-2</v>
      </c>
      <c r="I2332">
        <v>95.7</v>
      </c>
      <c r="J2332">
        <v>42.9</v>
      </c>
      <c r="K2332">
        <v>368.09266199129303</v>
      </c>
      <c r="L2332">
        <v>1.5907218494639701E-2</v>
      </c>
      <c r="M2332">
        <v>26.452333776392098</v>
      </c>
      <c r="N2332">
        <v>20065</v>
      </c>
      <c r="O2332">
        <v>0.96208139745993204</v>
      </c>
      <c r="P2332">
        <v>3.7918602540068E-2</v>
      </c>
    </row>
    <row r="2333" spans="1:16" x14ac:dyDescent="0.25">
      <c r="A2333">
        <v>2</v>
      </c>
      <c r="B2333">
        <v>100005</v>
      </c>
      <c r="C2333" t="s">
        <v>27</v>
      </c>
      <c r="D2333" t="s">
        <v>118</v>
      </c>
      <c r="E2333" t="s">
        <v>27</v>
      </c>
      <c r="F2333" t="s">
        <v>85</v>
      </c>
      <c r="G2333" t="s">
        <v>15</v>
      </c>
      <c r="H2333">
        <v>8.2542999796608799E-2</v>
      </c>
      <c r="I2333">
        <v>89.9</v>
      </c>
      <c r="J2333">
        <v>48.5</v>
      </c>
      <c r="K2333">
        <v>279.16495917556102</v>
      </c>
      <c r="L2333">
        <v>3.4755304714416603E-2</v>
      </c>
      <c r="M2333">
        <v>23.0737197917598</v>
      </c>
      <c r="N2333">
        <v>50026</v>
      </c>
      <c r="O2333">
        <v>0.91745700020339105</v>
      </c>
      <c r="P2333">
        <v>8.2542999796608701E-2</v>
      </c>
    </row>
    <row r="2334" spans="1:16" x14ac:dyDescent="0.25">
      <c r="A2334">
        <v>2</v>
      </c>
      <c r="B2334">
        <v>18153</v>
      </c>
      <c r="C2334" t="s">
        <v>24</v>
      </c>
      <c r="D2334" t="s">
        <v>53</v>
      </c>
      <c r="E2334" t="s">
        <v>21</v>
      </c>
      <c r="F2334" t="s">
        <v>40</v>
      </c>
      <c r="G2334" t="s">
        <v>19</v>
      </c>
      <c r="H2334">
        <v>0.13601642181575399</v>
      </c>
      <c r="I2334">
        <v>95.7</v>
      </c>
      <c r="J2334">
        <v>42.9</v>
      </c>
      <c r="K2334">
        <v>261.830630222558</v>
      </c>
      <c r="L2334">
        <v>1.21873817377205E-2</v>
      </c>
      <c r="M2334">
        <v>17.698616899522701</v>
      </c>
      <c r="N2334">
        <v>27042</v>
      </c>
      <c r="O2334">
        <v>0.86398357818424498</v>
      </c>
      <c r="P2334">
        <v>0.13601642181575399</v>
      </c>
    </row>
    <row r="2335" spans="1:16" x14ac:dyDescent="0.25">
      <c r="A2335">
        <v>2</v>
      </c>
      <c r="B2335">
        <v>11026</v>
      </c>
      <c r="C2335" t="s">
        <v>90</v>
      </c>
      <c r="D2335" t="s">
        <v>94</v>
      </c>
      <c r="E2335" t="s">
        <v>21</v>
      </c>
      <c r="F2335" t="s">
        <v>40</v>
      </c>
      <c r="G2335" t="s">
        <v>19</v>
      </c>
      <c r="H2335">
        <v>0.34021970998849399</v>
      </c>
      <c r="I2335">
        <v>96.8</v>
      </c>
      <c r="J2335">
        <v>39.799999999999997</v>
      </c>
      <c r="K2335">
        <v>49.2638617894413</v>
      </c>
      <c r="L2335">
        <v>2.5204907716459599E-2</v>
      </c>
      <c r="M2335">
        <v>7.5662791685776103</v>
      </c>
      <c r="N2335">
        <v>27042</v>
      </c>
      <c r="O2335">
        <v>0.65978029001150496</v>
      </c>
      <c r="P2335">
        <v>0.34021970998849399</v>
      </c>
    </row>
    <row r="2336" spans="1:16" x14ac:dyDescent="0.25">
      <c r="A2336">
        <v>2</v>
      </c>
      <c r="B2336">
        <v>80063</v>
      </c>
      <c r="C2336" t="s">
        <v>62</v>
      </c>
      <c r="D2336" t="s">
        <v>64</v>
      </c>
      <c r="E2336" t="s">
        <v>31</v>
      </c>
      <c r="F2336" t="s">
        <v>65</v>
      </c>
      <c r="G2336" t="s">
        <v>19</v>
      </c>
      <c r="H2336">
        <v>0.33095389828998201</v>
      </c>
      <c r="I2336">
        <v>20.8</v>
      </c>
      <c r="J2336">
        <v>27.8</v>
      </c>
      <c r="K2336">
        <v>264.86645370007602</v>
      </c>
      <c r="L2336">
        <v>0.296176954333152</v>
      </c>
      <c r="M2336">
        <v>16.957930424161699</v>
      </c>
      <c r="N2336">
        <v>96047</v>
      </c>
      <c r="O2336">
        <v>0.66904610171001699</v>
      </c>
      <c r="P2336">
        <v>0.33095389828998101</v>
      </c>
    </row>
    <row r="2337" spans="1:16" x14ac:dyDescent="0.25">
      <c r="A2337">
        <v>2</v>
      </c>
      <c r="B2337">
        <v>54022</v>
      </c>
      <c r="C2337" t="s">
        <v>47</v>
      </c>
      <c r="D2337" t="s">
        <v>49</v>
      </c>
      <c r="E2337" t="s">
        <v>47</v>
      </c>
      <c r="F2337" t="s">
        <v>49</v>
      </c>
      <c r="G2337" t="s">
        <v>15</v>
      </c>
      <c r="H2337">
        <v>0.243754426746152</v>
      </c>
      <c r="I2337">
        <v>84.4</v>
      </c>
      <c r="J2337">
        <v>56.3</v>
      </c>
      <c r="K2337">
        <v>60.734075171675698</v>
      </c>
      <c r="L2337">
        <v>4.88895302909775E-2</v>
      </c>
      <c r="M2337">
        <v>5.5140275095526503</v>
      </c>
      <c r="N2337">
        <v>54018</v>
      </c>
      <c r="O2337">
        <v>0.756245573253847</v>
      </c>
      <c r="P2337">
        <v>0.243754426746152</v>
      </c>
    </row>
    <row r="2338" spans="1:16" x14ac:dyDescent="0.25">
      <c r="A2338">
        <v>2</v>
      </c>
      <c r="B2338">
        <v>36003</v>
      </c>
      <c r="C2338" t="s">
        <v>33</v>
      </c>
      <c r="D2338" t="s">
        <v>41</v>
      </c>
      <c r="E2338" t="s">
        <v>33</v>
      </c>
      <c r="F2338" t="s">
        <v>35</v>
      </c>
      <c r="G2338" t="s">
        <v>15</v>
      </c>
      <c r="H2338">
        <v>0.114554631895685</v>
      </c>
      <c r="I2338">
        <v>81.5</v>
      </c>
      <c r="J2338">
        <v>51.5</v>
      </c>
      <c r="K2338">
        <v>199.27739540693</v>
      </c>
      <c r="L2338">
        <v>1.70386914738598E-2</v>
      </c>
      <c r="M2338">
        <v>20.508339581272601</v>
      </c>
      <c r="N2338">
        <v>39014</v>
      </c>
      <c r="O2338">
        <v>0.88544536810431396</v>
      </c>
      <c r="P2338">
        <v>0.114554631895685</v>
      </c>
    </row>
    <row r="2339" spans="1:16" x14ac:dyDescent="0.25">
      <c r="A2339">
        <v>2</v>
      </c>
      <c r="B2339">
        <v>58091</v>
      </c>
      <c r="C2339" t="s">
        <v>13</v>
      </c>
      <c r="D2339" t="s">
        <v>14</v>
      </c>
      <c r="E2339" t="s">
        <v>13</v>
      </c>
      <c r="F2339" t="s">
        <v>23</v>
      </c>
      <c r="G2339" t="s">
        <v>15</v>
      </c>
      <c r="H2339">
        <v>1.33830742645378E-2</v>
      </c>
      <c r="I2339">
        <v>63.9</v>
      </c>
      <c r="J2339">
        <v>45.2</v>
      </c>
      <c r="K2339">
        <v>345.73179625703602</v>
      </c>
      <c r="L2339">
        <v>4.8577829854548699E-2</v>
      </c>
      <c r="M2339">
        <v>35.386210679520403</v>
      </c>
      <c r="N2339">
        <v>60074</v>
      </c>
      <c r="O2339">
        <v>0.986616925735461</v>
      </c>
      <c r="P2339">
        <v>1.33830742645378E-2</v>
      </c>
    </row>
    <row r="2340" spans="1:16" x14ac:dyDescent="0.25">
      <c r="A2340">
        <v>2</v>
      </c>
      <c r="B2340">
        <v>15059</v>
      </c>
      <c r="C2340" t="s">
        <v>24</v>
      </c>
      <c r="D2340" t="s">
        <v>60</v>
      </c>
      <c r="E2340" t="s">
        <v>24</v>
      </c>
      <c r="F2340" t="s">
        <v>60</v>
      </c>
      <c r="G2340" t="s">
        <v>15</v>
      </c>
      <c r="H2340">
        <v>2.68975113500311E-3</v>
      </c>
      <c r="I2340">
        <v>95.7</v>
      </c>
      <c r="J2340">
        <v>42.9</v>
      </c>
      <c r="K2340">
        <v>411.38773672267803</v>
      </c>
      <c r="L2340">
        <v>1.8554410538996601E-2</v>
      </c>
      <c r="M2340">
        <v>28.594154877978099</v>
      </c>
      <c r="N2340">
        <v>15130</v>
      </c>
      <c r="O2340">
        <v>0.99731024886499697</v>
      </c>
      <c r="P2340">
        <v>2.68975113500311E-3</v>
      </c>
    </row>
    <row r="2341" spans="1:16" x14ac:dyDescent="0.25">
      <c r="A2341">
        <v>2</v>
      </c>
      <c r="B2341">
        <v>25049</v>
      </c>
      <c r="C2341" t="s">
        <v>21</v>
      </c>
      <c r="D2341" t="s">
        <v>84</v>
      </c>
      <c r="E2341" t="s">
        <v>21</v>
      </c>
      <c r="F2341" t="s">
        <v>69</v>
      </c>
      <c r="G2341" t="s">
        <v>15</v>
      </c>
      <c r="H2341">
        <v>0.19960147548165799</v>
      </c>
      <c r="I2341">
        <v>81.099999999999994</v>
      </c>
      <c r="J2341">
        <v>55.8</v>
      </c>
      <c r="K2341">
        <v>75.8679218419081</v>
      </c>
      <c r="L2341">
        <v>7.1012480097879102E-3</v>
      </c>
      <c r="M2341">
        <v>10.2828551382505</v>
      </c>
      <c r="N2341">
        <v>29052</v>
      </c>
      <c r="O2341">
        <v>0.80039852451834104</v>
      </c>
      <c r="P2341">
        <v>0.19960147548165799</v>
      </c>
    </row>
    <row r="2342" spans="1:16" x14ac:dyDescent="0.25">
      <c r="A2342">
        <v>2</v>
      </c>
      <c r="B2342">
        <v>69035</v>
      </c>
      <c r="C2342" t="s">
        <v>36</v>
      </c>
      <c r="D2342" t="s">
        <v>80</v>
      </c>
      <c r="E2342" t="s">
        <v>36</v>
      </c>
      <c r="F2342" t="s">
        <v>37</v>
      </c>
      <c r="G2342" t="s">
        <v>15</v>
      </c>
      <c r="H2342">
        <v>0.249625439734524</v>
      </c>
      <c r="I2342">
        <v>42.4</v>
      </c>
      <c r="J2342">
        <v>43.1</v>
      </c>
      <c r="K2342">
        <v>154.546864562227</v>
      </c>
      <c r="L2342">
        <v>0.126386643034406</v>
      </c>
      <c r="M2342">
        <v>14.229312440120999</v>
      </c>
      <c r="N2342">
        <v>68028</v>
      </c>
      <c r="O2342">
        <v>0.750374560265475</v>
      </c>
      <c r="P2342">
        <v>0.249625439734524</v>
      </c>
    </row>
    <row r="2343" spans="1:16" x14ac:dyDescent="0.25">
      <c r="A2343">
        <v>2</v>
      </c>
      <c r="B2343">
        <v>75034</v>
      </c>
      <c r="C2343" t="s">
        <v>51</v>
      </c>
      <c r="D2343" t="s">
        <v>93</v>
      </c>
      <c r="E2343" t="s">
        <v>51</v>
      </c>
      <c r="F2343" t="s">
        <v>102</v>
      </c>
      <c r="G2343" t="s">
        <v>15</v>
      </c>
      <c r="H2343">
        <v>0.135085685170168</v>
      </c>
      <c r="I2343">
        <v>61.4</v>
      </c>
      <c r="J2343">
        <v>28.6</v>
      </c>
      <c r="K2343">
        <v>280.58970982423199</v>
      </c>
      <c r="L2343">
        <v>5.3499450396249398E-2</v>
      </c>
      <c r="M2343">
        <v>44.104783693440901</v>
      </c>
      <c r="N2343">
        <v>73027</v>
      </c>
      <c r="O2343">
        <v>0.86491431482983105</v>
      </c>
      <c r="P2343">
        <v>0.135085685170168</v>
      </c>
    </row>
    <row r="2344" spans="1:16" x14ac:dyDescent="0.25">
      <c r="A2344">
        <v>2</v>
      </c>
      <c r="B2344">
        <v>11008</v>
      </c>
      <c r="C2344" t="s">
        <v>90</v>
      </c>
      <c r="D2344" t="s">
        <v>94</v>
      </c>
      <c r="E2344" t="s">
        <v>51</v>
      </c>
      <c r="F2344" t="s">
        <v>93</v>
      </c>
      <c r="G2344" t="s">
        <v>19</v>
      </c>
      <c r="H2344">
        <v>0.34756285578120999</v>
      </c>
      <c r="I2344">
        <v>96.8</v>
      </c>
      <c r="J2344">
        <v>39.799999999999997</v>
      </c>
      <c r="K2344">
        <v>40.5065342533345</v>
      </c>
      <c r="L2344">
        <v>2.06225067060638E-2</v>
      </c>
      <c r="M2344">
        <v>6.3671133641519004</v>
      </c>
      <c r="N2344">
        <v>75088</v>
      </c>
      <c r="O2344">
        <v>0.65243714421878896</v>
      </c>
      <c r="P2344">
        <v>0.34756285578120999</v>
      </c>
    </row>
    <row r="2345" spans="1:16" x14ac:dyDescent="0.25">
      <c r="A2345">
        <v>2</v>
      </c>
      <c r="B2345">
        <v>59011</v>
      </c>
      <c r="C2345" t="s">
        <v>13</v>
      </c>
      <c r="D2345" t="s">
        <v>18</v>
      </c>
      <c r="E2345" t="s">
        <v>13</v>
      </c>
      <c r="F2345" t="s">
        <v>20</v>
      </c>
      <c r="G2345" t="s">
        <v>15</v>
      </c>
      <c r="H2345">
        <v>0.15432666515559501</v>
      </c>
      <c r="I2345">
        <v>63.9</v>
      </c>
      <c r="J2345">
        <v>45.2</v>
      </c>
      <c r="K2345">
        <v>161.610997772113</v>
      </c>
      <c r="L2345">
        <v>2.3711753097065202E-2</v>
      </c>
      <c r="M2345">
        <v>26.981291085590001</v>
      </c>
      <c r="N2345">
        <v>56059</v>
      </c>
      <c r="O2345">
        <v>0.84567333484440399</v>
      </c>
      <c r="P2345">
        <v>0.15432666515559501</v>
      </c>
    </row>
    <row r="2346" spans="1:16" x14ac:dyDescent="0.25">
      <c r="A2346">
        <v>2</v>
      </c>
      <c r="B2346">
        <v>13095</v>
      </c>
      <c r="C2346" t="s">
        <v>24</v>
      </c>
      <c r="D2346" t="s">
        <v>25</v>
      </c>
      <c r="E2346" t="s">
        <v>24</v>
      </c>
      <c r="F2346" t="s">
        <v>61</v>
      </c>
      <c r="G2346" t="s">
        <v>15</v>
      </c>
      <c r="H2346">
        <v>4.5513256357426E-2</v>
      </c>
      <c r="I2346">
        <v>95.7</v>
      </c>
      <c r="J2346">
        <v>42.9</v>
      </c>
      <c r="K2346">
        <v>360.36341722373498</v>
      </c>
      <c r="L2346">
        <v>1.57373977799544E-2</v>
      </c>
      <c r="M2346">
        <v>25.6760401187173</v>
      </c>
      <c r="N2346">
        <v>13095</v>
      </c>
      <c r="O2346">
        <v>0.95448674364257302</v>
      </c>
      <c r="P2346">
        <v>4.5513256357425903E-2</v>
      </c>
    </row>
    <row r="2347" spans="1:16" x14ac:dyDescent="0.25">
      <c r="A2347">
        <v>2</v>
      </c>
      <c r="B2347">
        <v>37032</v>
      </c>
      <c r="C2347" t="s">
        <v>33</v>
      </c>
      <c r="D2347" t="s">
        <v>79</v>
      </c>
      <c r="E2347" t="s">
        <v>51</v>
      </c>
      <c r="F2347" t="s">
        <v>102</v>
      </c>
      <c r="G2347" t="s">
        <v>19</v>
      </c>
      <c r="H2347">
        <v>3.1689291300599699E-2</v>
      </c>
      <c r="I2347">
        <v>81.5</v>
      </c>
      <c r="J2347">
        <v>51.5</v>
      </c>
      <c r="K2347">
        <v>282.47215344132297</v>
      </c>
      <c r="L2347">
        <v>2.35622182767917E-2</v>
      </c>
      <c r="M2347">
        <v>30.0488019609028</v>
      </c>
      <c r="N2347">
        <v>73013</v>
      </c>
      <c r="O2347">
        <v>0.96831070869939995</v>
      </c>
      <c r="P2347">
        <v>3.1689291300599699E-2</v>
      </c>
    </row>
    <row r="2348" spans="1:16" x14ac:dyDescent="0.25">
      <c r="A2348">
        <v>2</v>
      </c>
      <c r="B2348">
        <v>96026</v>
      </c>
      <c r="C2348" t="s">
        <v>31</v>
      </c>
      <c r="D2348" t="s">
        <v>65</v>
      </c>
      <c r="E2348" t="s">
        <v>31</v>
      </c>
      <c r="F2348" t="s">
        <v>65</v>
      </c>
      <c r="G2348" t="s">
        <v>15</v>
      </c>
      <c r="H2348">
        <v>0.17345740608017099</v>
      </c>
      <c r="I2348">
        <v>106.2</v>
      </c>
      <c r="J2348">
        <v>46.2</v>
      </c>
      <c r="K2348">
        <v>183.117160419752</v>
      </c>
      <c r="L2348">
        <v>2.1142409652139399E-2</v>
      </c>
      <c r="M2348">
        <v>20.273313284139601</v>
      </c>
      <c r="N2348">
        <v>96047</v>
      </c>
      <c r="O2348">
        <v>0.82654259391982798</v>
      </c>
      <c r="P2348">
        <v>0.17345740608017099</v>
      </c>
    </row>
    <row r="2349" spans="1:16" x14ac:dyDescent="0.25">
      <c r="A2349">
        <v>2</v>
      </c>
      <c r="B2349">
        <v>36045</v>
      </c>
      <c r="C2349" t="s">
        <v>33</v>
      </c>
      <c r="D2349" t="s">
        <v>41</v>
      </c>
      <c r="E2349" t="s">
        <v>72</v>
      </c>
      <c r="F2349" t="s">
        <v>73</v>
      </c>
      <c r="G2349" t="s">
        <v>19</v>
      </c>
      <c r="H2349">
        <v>9.7650340335616995E-2</v>
      </c>
      <c r="I2349">
        <v>81.5</v>
      </c>
      <c r="J2349">
        <v>51.5</v>
      </c>
      <c r="K2349">
        <v>213.13189959099299</v>
      </c>
      <c r="L2349">
        <v>1.82499323098874E-2</v>
      </c>
      <c r="M2349">
        <v>23.1783973066794</v>
      </c>
      <c r="N2349">
        <v>21093</v>
      </c>
      <c r="O2349">
        <v>0.90234965966438296</v>
      </c>
      <c r="P2349">
        <v>9.7650340335616995E-2</v>
      </c>
    </row>
    <row r="2350" spans="1:16" x14ac:dyDescent="0.25">
      <c r="A2350">
        <v>2</v>
      </c>
      <c r="B2350">
        <v>61058</v>
      </c>
      <c r="C2350" t="s">
        <v>44</v>
      </c>
      <c r="D2350" t="s">
        <v>45</v>
      </c>
      <c r="E2350" t="s">
        <v>44</v>
      </c>
      <c r="F2350" t="s">
        <v>99</v>
      </c>
      <c r="G2350" t="s">
        <v>15</v>
      </c>
      <c r="H2350">
        <v>0.286291018215795</v>
      </c>
      <c r="I2350">
        <v>39.6</v>
      </c>
      <c r="J2350">
        <v>25.5</v>
      </c>
      <c r="K2350">
        <v>149.52642617244501</v>
      </c>
      <c r="L2350">
        <v>2.3782950479613499E-2</v>
      </c>
      <c r="M2350">
        <v>21.2594521927989</v>
      </c>
      <c r="N2350">
        <v>62074</v>
      </c>
      <c r="O2350">
        <v>0.71370898178420406</v>
      </c>
      <c r="P2350">
        <v>0.286291018215794</v>
      </c>
    </row>
    <row r="2351" spans="1:16" x14ac:dyDescent="0.25">
      <c r="A2351">
        <v>2</v>
      </c>
      <c r="B2351">
        <v>34027</v>
      </c>
      <c r="C2351" t="s">
        <v>33</v>
      </c>
      <c r="D2351" t="s">
        <v>50</v>
      </c>
      <c r="E2351" t="s">
        <v>33</v>
      </c>
      <c r="F2351" t="s">
        <v>42</v>
      </c>
      <c r="G2351" t="s">
        <v>15</v>
      </c>
      <c r="H2351">
        <v>0.16392860657414199</v>
      </c>
      <c r="I2351">
        <v>81.5</v>
      </c>
      <c r="J2351">
        <v>51.5</v>
      </c>
      <c r="K2351">
        <v>145.153745436344</v>
      </c>
      <c r="L2351">
        <v>1.33912469732055E-2</v>
      </c>
      <c r="M2351">
        <v>15.951988438102401</v>
      </c>
      <c r="N2351">
        <v>38008</v>
      </c>
      <c r="O2351">
        <v>0.83607139342585701</v>
      </c>
      <c r="P2351">
        <v>0.16392860657414199</v>
      </c>
    </row>
    <row r="2352" spans="1:16" x14ac:dyDescent="0.25">
      <c r="A2352">
        <v>2</v>
      </c>
      <c r="B2352">
        <v>24110</v>
      </c>
      <c r="C2352" t="s">
        <v>21</v>
      </c>
      <c r="D2352" t="s">
        <v>54</v>
      </c>
      <c r="E2352" t="s">
        <v>21</v>
      </c>
      <c r="F2352" t="s">
        <v>40</v>
      </c>
      <c r="G2352" t="s">
        <v>15</v>
      </c>
      <c r="H2352">
        <v>0.105571281408081</v>
      </c>
      <c r="I2352">
        <v>81.099999999999994</v>
      </c>
      <c r="J2352">
        <v>55.8</v>
      </c>
      <c r="K2352">
        <v>228.200889589767</v>
      </c>
      <c r="L2352">
        <v>1.85084054282534E-2</v>
      </c>
      <c r="M2352">
        <v>7.9611781568543503</v>
      </c>
      <c r="N2352">
        <v>27042</v>
      </c>
      <c r="O2352">
        <v>0.89442871859191797</v>
      </c>
      <c r="P2352">
        <v>0.105571281408081</v>
      </c>
    </row>
    <row r="2353" spans="1:16" x14ac:dyDescent="0.25">
      <c r="A2353">
        <v>2</v>
      </c>
      <c r="B2353">
        <v>69046</v>
      </c>
      <c r="C2353" t="s">
        <v>36</v>
      </c>
      <c r="D2353" t="s">
        <v>80</v>
      </c>
      <c r="E2353" t="s">
        <v>36</v>
      </c>
      <c r="F2353" t="s">
        <v>113</v>
      </c>
      <c r="G2353" t="s">
        <v>15</v>
      </c>
      <c r="H2353">
        <v>0.27941109136879999</v>
      </c>
      <c r="I2353">
        <v>42.4</v>
      </c>
      <c r="J2353">
        <v>43.1</v>
      </c>
      <c r="K2353">
        <v>108.900682747467</v>
      </c>
      <c r="L2353">
        <v>0.111446551422215</v>
      </c>
      <c r="M2353">
        <v>12.4060371708549</v>
      </c>
      <c r="N2353">
        <v>67004</v>
      </c>
      <c r="O2353">
        <v>0.72058890863119895</v>
      </c>
      <c r="P2353">
        <v>0.27941109136879999</v>
      </c>
    </row>
    <row r="2354" spans="1:16" x14ac:dyDescent="0.25">
      <c r="A2354">
        <v>2</v>
      </c>
      <c r="B2354">
        <v>15007</v>
      </c>
      <c r="C2354" t="s">
        <v>24</v>
      </c>
      <c r="D2354" t="s">
        <v>60</v>
      </c>
      <c r="E2354" t="s">
        <v>24</v>
      </c>
      <c r="F2354" t="s">
        <v>56</v>
      </c>
      <c r="G2354" t="s">
        <v>15</v>
      </c>
      <c r="H2354">
        <v>2.5302857067736401E-2</v>
      </c>
      <c r="I2354">
        <v>95.7</v>
      </c>
      <c r="J2354">
        <v>42.9</v>
      </c>
      <c r="K2354">
        <v>387.72548276828502</v>
      </c>
      <c r="L2354">
        <v>1.7521473847763501E-2</v>
      </c>
      <c r="M2354">
        <v>26.3474336111966</v>
      </c>
      <c r="N2354">
        <v>20065</v>
      </c>
      <c r="O2354">
        <v>0.97469714293226295</v>
      </c>
      <c r="P2354">
        <v>2.5302857067736498E-2</v>
      </c>
    </row>
    <row r="2355" spans="1:16" x14ac:dyDescent="0.25">
      <c r="A2355">
        <v>2</v>
      </c>
      <c r="B2355">
        <v>58091</v>
      </c>
      <c r="C2355" t="s">
        <v>13</v>
      </c>
      <c r="D2355" t="s">
        <v>14</v>
      </c>
      <c r="E2355" t="s">
        <v>13</v>
      </c>
      <c r="F2355" t="s">
        <v>23</v>
      </c>
      <c r="G2355" t="s">
        <v>15</v>
      </c>
      <c r="H2355">
        <v>1.33830742645378E-2</v>
      </c>
      <c r="I2355">
        <v>63.9</v>
      </c>
      <c r="J2355">
        <v>45.2</v>
      </c>
      <c r="K2355">
        <v>345.73179625703602</v>
      </c>
      <c r="L2355">
        <v>4.8577829854548699E-2</v>
      </c>
      <c r="M2355">
        <v>35.386210679520403</v>
      </c>
      <c r="N2355">
        <v>60003</v>
      </c>
      <c r="O2355">
        <v>0.986616925735462</v>
      </c>
      <c r="P2355">
        <v>1.33830742645378E-2</v>
      </c>
    </row>
    <row r="2356" spans="1:16" x14ac:dyDescent="0.25">
      <c r="A2356">
        <v>2</v>
      </c>
      <c r="B2356">
        <v>99014</v>
      </c>
      <c r="C2356" t="s">
        <v>33</v>
      </c>
      <c r="D2356" t="s">
        <v>35</v>
      </c>
      <c r="E2356" t="s">
        <v>33</v>
      </c>
      <c r="F2356" t="s">
        <v>41</v>
      </c>
      <c r="G2356" t="s">
        <v>15</v>
      </c>
      <c r="H2356">
        <v>0.115300331237483</v>
      </c>
      <c r="I2356">
        <v>81.5</v>
      </c>
      <c r="J2356">
        <v>51.5</v>
      </c>
      <c r="K2356">
        <v>198.05286213976899</v>
      </c>
      <c r="L2356">
        <v>1.8795244699204999E-2</v>
      </c>
      <c r="M2356">
        <v>20.8463846413702</v>
      </c>
      <c r="N2356">
        <v>36046</v>
      </c>
      <c r="O2356">
        <v>0.88469966876251604</v>
      </c>
      <c r="P2356">
        <v>0.115300331237483</v>
      </c>
    </row>
    <row r="2357" spans="1:16" x14ac:dyDescent="0.25">
      <c r="A2357">
        <v>2</v>
      </c>
      <c r="B2357">
        <v>48017</v>
      </c>
      <c r="C2357" t="s">
        <v>27</v>
      </c>
      <c r="D2357" t="s">
        <v>71</v>
      </c>
      <c r="E2357" t="s">
        <v>27</v>
      </c>
      <c r="F2357" t="s">
        <v>71</v>
      </c>
      <c r="G2357" t="s">
        <v>15</v>
      </c>
      <c r="H2357">
        <v>0.103186173414497</v>
      </c>
      <c r="I2357">
        <v>89.9</v>
      </c>
      <c r="J2357">
        <v>48.5</v>
      </c>
      <c r="K2357">
        <v>259.68236287620402</v>
      </c>
      <c r="L2357">
        <v>3.2727168376386097E-2</v>
      </c>
      <c r="M2357">
        <v>20.331428990167399</v>
      </c>
      <c r="N2357">
        <v>48019</v>
      </c>
      <c r="O2357">
        <v>0.89681382658550202</v>
      </c>
      <c r="P2357">
        <v>0.103186173414497</v>
      </c>
    </row>
    <row r="2358" spans="1:16" x14ac:dyDescent="0.25">
      <c r="A2358">
        <v>2</v>
      </c>
      <c r="B2358">
        <v>110001</v>
      </c>
      <c r="C2358" t="s">
        <v>51</v>
      </c>
      <c r="D2358" t="s">
        <v>112</v>
      </c>
      <c r="E2358" t="s">
        <v>51</v>
      </c>
      <c r="F2358" t="s">
        <v>75</v>
      </c>
      <c r="G2358" t="s">
        <v>15</v>
      </c>
      <c r="H2358">
        <v>0.249142803291409</v>
      </c>
      <c r="I2358">
        <v>61.4</v>
      </c>
      <c r="J2358">
        <v>28.6</v>
      </c>
      <c r="K2358">
        <v>188.439268658798</v>
      </c>
      <c r="L2358">
        <v>4.58009143845605E-2</v>
      </c>
      <c r="M2358">
        <v>25.852960172257699</v>
      </c>
      <c r="N2358">
        <v>72030</v>
      </c>
      <c r="O2358">
        <v>0.75085719670858997</v>
      </c>
      <c r="P2358">
        <v>0.249142803291409</v>
      </c>
    </row>
    <row r="2359" spans="1:16" x14ac:dyDescent="0.25">
      <c r="A2359">
        <v>2</v>
      </c>
      <c r="B2359">
        <v>63002</v>
      </c>
      <c r="C2359" t="s">
        <v>44</v>
      </c>
      <c r="D2359" t="s">
        <v>78</v>
      </c>
      <c r="E2359" t="s">
        <v>44</v>
      </c>
      <c r="F2359" t="s">
        <v>99</v>
      </c>
      <c r="G2359" t="s">
        <v>15</v>
      </c>
      <c r="H2359">
        <v>0.16699074458197</v>
      </c>
      <c r="I2359">
        <v>39.6</v>
      </c>
      <c r="J2359">
        <v>25.5</v>
      </c>
      <c r="K2359">
        <v>260.433175092505</v>
      </c>
      <c r="L2359">
        <v>4.0302723072340001E-2</v>
      </c>
      <c r="M2359">
        <v>38.3305024820909</v>
      </c>
      <c r="N2359">
        <v>62070</v>
      </c>
      <c r="O2359">
        <v>0.83300925541802895</v>
      </c>
      <c r="P2359">
        <v>0.16699074458197</v>
      </c>
    </row>
    <row r="2360" spans="1:16" x14ac:dyDescent="0.25">
      <c r="A2360">
        <v>2</v>
      </c>
      <c r="B2360">
        <v>17042</v>
      </c>
      <c r="C2360" t="s">
        <v>24</v>
      </c>
      <c r="D2360" t="s">
        <v>26</v>
      </c>
      <c r="E2360" t="s">
        <v>24</v>
      </c>
      <c r="F2360" t="s">
        <v>56</v>
      </c>
      <c r="G2360" t="s">
        <v>15</v>
      </c>
      <c r="H2360">
        <v>7.2821725167531007E-2</v>
      </c>
      <c r="I2360">
        <v>95.7</v>
      </c>
      <c r="J2360">
        <v>42.9</v>
      </c>
      <c r="K2360">
        <v>326.15651590230999</v>
      </c>
      <c r="L2360">
        <v>1.46597087925884E-2</v>
      </c>
      <c r="M2360">
        <v>24.3364773629147</v>
      </c>
      <c r="N2360">
        <v>20030</v>
      </c>
      <c r="O2360">
        <v>0.92717827483246795</v>
      </c>
      <c r="P2360">
        <v>7.2821725167531104E-2</v>
      </c>
    </row>
    <row r="2361" spans="1:16" x14ac:dyDescent="0.25">
      <c r="A2361">
        <v>2</v>
      </c>
      <c r="B2361">
        <v>59001</v>
      </c>
      <c r="C2361" t="s">
        <v>13</v>
      </c>
      <c r="D2361" t="s">
        <v>18</v>
      </c>
      <c r="E2361" t="s">
        <v>13</v>
      </c>
      <c r="F2361" t="s">
        <v>14</v>
      </c>
      <c r="G2361" t="s">
        <v>15</v>
      </c>
      <c r="H2361">
        <v>9.9826675570966902E-2</v>
      </c>
      <c r="I2361">
        <v>63.9</v>
      </c>
      <c r="J2361">
        <v>45.2</v>
      </c>
      <c r="K2361">
        <v>228.91980882330799</v>
      </c>
      <c r="L2361">
        <v>3.2893934966652598E-2</v>
      </c>
      <c r="M2361">
        <v>31.0853912341294</v>
      </c>
      <c r="N2361">
        <v>58032</v>
      </c>
      <c r="O2361">
        <v>0.90017332442903297</v>
      </c>
      <c r="P2361">
        <v>9.9826675570966694E-2</v>
      </c>
    </row>
    <row r="2362" spans="1:16" x14ac:dyDescent="0.25">
      <c r="A2362">
        <v>2</v>
      </c>
      <c r="B2362">
        <v>23013</v>
      </c>
      <c r="C2362" t="s">
        <v>21</v>
      </c>
      <c r="D2362" t="s">
        <v>89</v>
      </c>
      <c r="E2362" t="s">
        <v>21</v>
      </c>
      <c r="F2362" t="s">
        <v>54</v>
      </c>
      <c r="G2362" t="s">
        <v>15</v>
      </c>
      <c r="H2362">
        <v>0.20584911687697</v>
      </c>
      <c r="I2362">
        <v>81.099999999999994</v>
      </c>
      <c r="J2362">
        <v>55.8</v>
      </c>
      <c r="K2362">
        <v>95.184991517653103</v>
      </c>
      <c r="L2362">
        <v>6.9633878028211599E-3</v>
      </c>
      <c r="M2362">
        <v>3.51387475562949</v>
      </c>
      <c r="N2362">
        <v>24074</v>
      </c>
      <c r="O2362">
        <v>0.79415088312302895</v>
      </c>
      <c r="P2362">
        <v>0.20584911687697099</v>
      </c>
    </row>
    <row r="2363" spans="1:16" x14ac:dyDescent="0.25">
      <c r="A2363">
        <v>2</v>
      </c>
      <c r="B2363">
        <v>23052</v>
      </c>
      <c r="C2363" t="s">
        <v>21</v>
      </c>
      <c r="D2363" t="s">
        <v>89</v>
      </c>
      <c r="E2363" t="s">
        <v>21</v>
      </c>
      <c r="F2363" t="s">
        <v>54</v>
      </c>
      <c r="G2363" t="s">
        <v>15</v>
      </c>
      <c r="H2363">
        <v>0.17651026698905001</v>
      </c>
      <c r="I2363">
        <v>81.099999999999994</v>
      </c>
      <c r="J2363">
        <v>55.8</v>
      </c>
      <c r="K2363">
        <v>134.466495583929</v>
      </c>
      <c r="L2363">
        <v>1.00488891404518E-2</v>
      </c>
      <c r="M2363">
        <v>4.67810270433678</v>
      </c>
      <c r="N2363">
        <v>24095</v>
      </c>
      <c r="O2363">
        <v>0.82348973301094897</v>
      </c>
      <c r="P2363">
        <v>0.17651026698905101</v>
      </c>
    </row>
    <row r="2364" spans="1:16" x14ac:dyDescent="0.25">
      <c r="A2364">
        <v>2</v>
      </c>
      <c r="B2364">
        <v>15032</v>
      </c>
      <c r="C2364" t="s">
        <v>24</v>
      </c>
      <c r="D2364" t="s">
        <v>60</v>
      </c>
      <c r="E2364" t="s">
        <v>24</v>
      </c>
      <c r="F2364" t="s">
        <v>56</v>
      </c>
      <c r="G2364" t="s">
        <v>15</v>
      </c>
      <c r="H2364">
        <v>0</v>
      </c>
      <c r="I2364">
        <v>95.7</v>
      </c>
      <c r="J2364">
        <v>42.9</v>
      </c>
      <c r="K2364">
        <v>446.72849233283199</v>
      </c>
      <c r="L2364">
        <v>2.0037856886184001E-2</v>
      </c>
      <c r="M2364">
        <v>30.8195279653448</v>
      </c>
      <c r="N2364">
        <v>19021</v>
      </c>
      <c r="O2364">
        <v>1</v>
      </c>
      <c r="P2364">
        <v>0</v>
      </c>
    </row>
    <row r="2365" spans="1:16" x14ac:dyDescent="0.25">
      <c r="A2365">
        <v>2</v>
      </c>
      <c r="B2365">
        <v>12133</v>
      </c>
      <c r="C2365" t="s">
        <v>24</v>
      </c>
      <c r="D2365" t="s">
        <v>25</v>
      </c>
      <c r="E2365" t="s">
        <v>24</v>
      </c>
      <c r="F2365" t="s">
        <v>26</v>
      </c>
      <c r="G2365" t="s">
        <v>15</v>
      </c>
      <c r="H2365">
        <v>6.6815642213224502E-2</v>
      </c>
      <c r="I2365">
        <v>95.7</v>
      </c>
      <c r="J2365">
        <v>42.9</v>
      </c>
      <c r="K2365">
        <v>339.90611348551698</v>
      </c>
      <c r="L2365">
        <v>1.53074567632358E-2</v>
      </c>
      <c r="M2365">
        <v>23.214601422542099</v>
      </c>
      <c r="N2365">
        <v>17103</v>
      </c>
      <c r="O2365">
        <v>0.933184357786775</v>
      </c>
      <c r="P2365">
        <v>6.6815642213224405E-2</v>
      </c>
    </row>
    <row r="2366" spans="1:16" x14ac:dyDescent="0.25">
      <c r="A2366">
        <v>2</v>
      </c>
      <c r="B2366">
        <v>108033</v>
      </c>
      <c r="C2366" t="s">
        <v>24</v>
      </c>
      <c r="D2366" t="s">
        <v>104</v>
      </c>
      <c r="E2366" t="s">
        <v>24</v>
      </c>
      <c r="F2366" t="s">
        <v>56</v>
      </c>
      <c r="G2366" t="s">
        <v>15</v>
      </c>
      <c r="H2366">
        <v>0</v>
      </c>
      <c r="I2366">
        <v>95.7</v>
      </c>
      <c r="J2366">
        <v>42.9</v>
      </c>
      <c r="K2366">
        <v>452.55674317030503</v>
      </c>
      <c r="L2366">
        <v>2.01920198740594E-2</v>
      </c>
      <c r="M2366">
        <v>31.4313597471149</v>
      </c>
      <c r="N2366">
        <v>20017</v>
      </c>
      <c r="O2366">
        <v>1</v>
      </c>
      <c r="P2366">
        <v>0</v>
      </c>
    </row>
    <row r="2367" spans="1:16" x14ac:dyDescent="0.25">
      <c r="A2367">
        <v>2</v>
      </c>
      <c r="B2367">
        <v>24036</v>
      </c>
      <c r="C2367" t="s">
        <v>21</v>
      </c>
      <c r="D2367" t="s">
        <v>54</v>
      </c>
      <c r="E2367" t="s">
        <v>21</v>
      </c>
      <c r="F2367" t="s">
        <v>22</v>
      </c>
      <c r="G2367" t="s">
        <v>15</v>
      </c>
      <c r="H2367">
        <v>7.9883453473406293E-2</v>
      </c>
      <c r="I2367">
        <v>81.099999999999994</v>
      </c>
      <c r="J2367">
        <v>55.8</v>
      </c>
      <c r="K2367">
        <v>262.18002368179498</v>
      </c>
      <c r="L2367">
        <v>2.1214886413572501E-2</v>
      </c>
      <c r="M2367">
        <v>9.0802375790660097</v>
      </c>
      <c r="N2367">
        <v>28019</v>
      </c>
      <c r="O2367">
        <v>0.92011654652659303</v>
      </c>
      <c r="P2367">
        <v>7.9883453473406293E-2</v>
      </c>
    </row>
    <row r="2368" spans="1:16" x14ac:dyDescent="0.25">
      <c r="A2368">
        <v>2</v>
      </c>
      <c r="B2368">
        <v>13041</v>
      </c>
      <c r="C2368" t="s">
        <v>24</v>
      </c>
      <c r="D2368" t="s">
        <v>25</v>
      </c>
      <c r="E2368" t="s">
        <v>24</v>
      </c>
      <c r="F2368" t="s">
        <v>104</v>
      </c>
      <c r="G2368" t="s">
        <v>15</v>
      </c>
      <c r="H2368">
        <v>2.8211382726201301E-2</v>
      </c>
      <c r="I2368">
        <v>95.7</v>
      </c>
      <c r="J2368">
        <v>42.9</v>
      </c>
      <c r="K2368">
        <v>381.47838075381298</v>
      </c>
      <c r="L2368">
        <v>1.6852974432832801E-2</v>
      </c>
      <c r="M2368">
        <v>26.731855235953301</v>
      </c>
      <c r="N2368">
        <v>97042</v>
      </c>
      <c r="O2368">
        <v>0.97178861727379895</v>
      </c>
      <c r="P2368">
        <v>2.8211382726201301E-2</v>
      </c>
    </row>
    <row r="2369" spans="1:16" x14ac:dyDescent="0.25">
      <c r="A2369">
        <v>2</v>
      </c>
      <c r="B2369">
        <v>12122</v>
      </c>
      <c r="C2369" t="s">
        <v>24</v>
      </c>
      <c r="D2369" t="s">
        <v>25</v>
      </c>
      <c r="E2369" t="s">
        <v>24</v>
      </c>
      <c r="F2369" t="s">
        <v>26</v>
      </c>
      <c r="G2369" t="s">
        <v>15</v>
      </c>
      <c r="H2369">
        <v>2.5217838261624999E-2</v>
      </c>
      <c r="I2369">
        <v>95.7</v>
      </c>
      <c r="J2369">
        <v>42.9</v>
      </c>
      <c r="K2369">
        <v>387.93534658244999</v>
      </c>
      <c r="L2369">
        <v>1.75173269978958E-2</v>
      </c>
      <c r="M2369">
        <v>26.3256398554513</v>
      </c>
      <c r="N2369">
        <v>17077</v>
      </c>
      <c r="O2369">
        <v>0.97478216173837395</v>
      </c>
      <c r="P2369">
        <v>2.5217838261625099E-2</v>
      </c>
    </row>
    <row r="2370" spans="1:16" x14ac:dyDescent="0.25">
      <c r="A2370">
        <v>2</v>
      </c>
      <c r="B2370">
        <v>101015</v>
      </c>
      <c r="C2370" t="s">
        <v>62</v>
      </c>
      <c r="D2370" t="s">
        <v>120</v>
      </c>
      <c r="E2370" t="s">
        <v>24</v>
      </c>
      <c r="F2370" t="s">
        <v>60</v>
      </c>
      <c r="G2370" t="s">
        <v>19</v>
      </c>
      <c r="H2370">
        <v>0.26717836136659301</v>
      </c>
      <c r="I2370">
        <v>20.8</v>
      </c>
      <c r="J2370">
        <v>27.8</v>
      </c>
      <c r="K2370">
        <v>175.28362134714899</v>
      </c>
      <c r="L2370">
        <v>0.13287906176165001</v>
      </c>
      <c r="M2370">
        <v>32.209623035314102</v>
      </c>
      <c r="N2370">
        <v>98019</v>
      </c>
      <c r="O2370">
        <v>0.73282163863340599</v>
      </c>
      <c r="P2370">
        <v>0.26717836136659301</v>
      </c>
    </row>
    <row r="2371" spans="1:16" x14ac:dyDescent="0.25">
      <c r="A2371">
        <v>2</v>
      </c>
      <c r="B2371">
        <v>58012</v>
      </c>
      <c r="C2371" t="s">
        <v>13</v>
      </c>
      <c r="D2371" t="s">
        <v>14</v>
      </c>
      <c r="E2371" t="s">
        <v>13</v>
      </c>
      <c r="F2371" t="s">
        <v>111</v>
      </c>
      <c r="G2371" t="s">
        <v>15</v>
      </c>
      <c r="H2371">
        <v>0.21514467714339</v>
      </c>
      <c r="I2371">
        <v>63.9</v>
      </c>
      <c r="J2371">
        <v>45.2</v>
      </c>
      <c r="K2371">
        <v>125.64992818989499</v>
      </c>
      <c r="L2371">
        <v>1.70743491475789E-2</v>
      </c>
      <c r="M2371">
        <v>13.6700710158606</v>
      </c>
      <c r="N2371">
        <v>57059</v>
      </c>
      <c r="O2371">
        <v>0.78485532285660897</v>
      </c>
      <c r="P2371">
        <v>0.21514467714339</v>
      </c>
    </row>
    <row r="2372" spans="1:16" x14ac:dyDescent="0.25">
      <c r="A2372">
        <v>2</v>
      </c>
      <c r="B2372">
        <v>1090</v>
      </c>
      <c r="C2372" t="s">
        <v>31</v>
      </c>
      <c r="D2372" t="s">
        <v>43</v>
      </c>
      <c r="E2372" t="s">
        <v>31</v>
      </c>
      <c r="F2372" t="s">
        <v>107</v>
      </c>
      <c r="G2372" t="s">
        <v>15</v>
      </c>
      <c r="H2372">
        <v>9.4560996488163296E-2</v>
      </c>
      <c r="I2372">
        <v>106.2</v>
      </c>
      <c r="J2372">
        <v>46.2</v>
      </c>
      <c r="K2372">
        <v>263.93610283669699</v>
      </c>
      <c r="L2372">
        <v>3.0392340840369202E-2</v>
      </c>
      <c r="M2372">
        <v>29.492074324931998</v>
      </c>
      <c r="N2372">
        <v>103028</v>
      </c>
      <c r="O2372">
        <v>0.90543900351183604</v>
      </c>
      <c r="P2372">
        <v>9.4560996488163296E-2</v>
      </c>
    </row>
    <row r="2373" spans="1:16" x14ac:dyDescent="0.25">
      <c r="A2373">
        <v>2</v>
      </c>
      <c r="B2373">
        <v>100005</v>
      </c>
      <c r="C2373" t="s">
        <v>27</v>
      </c>
      <c r="D2373" t="s">
        <v>118</v>
      </c>
      <c r="E2373" t="s">
        <v>27</v>
      </c>
      <c r="F2373" t="s">
        <v>28</v>
      </c>
      <c r="G2373" t="s">
        <v>15</v>
      </c>
      <c r="H2373">
        <v>8.2542999796608799E-2</v>
      </c>
      <c r="I2373">
        <v>89.9</v>
      </c>
      <c r="J2373">
        <v>48.5</v>
      </c>
      <c r="K2373">
        <v>279.16495917556102</v>
      </c>
      <c r="L2373">
        <v>3.4755304714416603E-2</v>
      </c>
      <c r="M2373">
        <v>23.0737197917598</v>
      </c>
      <c r="N2373">
        <v>53018</v>
      </c>
      <c r="O2373">
        <v>0.91745700020339105</v>
      </c>
      <c r="P2373">
        <v>8.2542999796608799E-2</v>
      </c>
    </row>
    <row r="2374" spans="1:16" x14ac:dyDescent="0.25">
      <c r="A2374">
        <v>2</v>
      </c>
      <c r="B2374">
        <v>63046</v>
      </c>
      <c r="C2374" t="s">
        <v>44</v>
      </c>
      <c r="D2374" t="s">
        <v>78</v>
      </c>
      <c r="E2374" t="s">
        <v>44</v>
      </c>
      <c r="F2374" t="s">
        <v>96</v>
      </c>
      <c r="G2374" t="s">
        <v>15</v>
      </c>
      <c r="H2374">
        <v>0.23407416794791799</v>
      </c>
      <c r="I2374">
        <v>39.6</v>
      </c>
      <c r="J2374">
        <v>25.5</v>
      </c>
      <c r="K2374">
        <v>192.873560326975</v>
      </c>
      <c r="L2374">
        <v>3.0074474698110601E-2</v>
      </c>
      <c r="M2374">
        <v>29.811482758853298</v>
      </c>
      <c r="N2374">
        <v>65135</v>
      </c>
      <c r="O2374">
        <v>0.76592583205208098</v>
      </c>
      <c r="P2374">
        <v>0.23407416794791799</v>
      </c>
    </row>
    <row r="2375" spans="1:16" x14ac:dyDescent="0.25">
      <c r="A2375">
        <v>2</v>
      </c>
      <c r="B2375">
        <v>59010</v>
      </c>
      <c r="C2375" t="s">
        <v>13</v>
      </c>
      <c r="D2375" t="s">
        <v>18</v>
      </c>
      <c r="E2375" t="s">
        <v>13</v>
      </c>
      <c r="F2375" t="s">
        <v>18</v>
      </c>
      <c r="G2375" t="s">
        <v>15</v>
      </c>
      <c r="H2375">
        <v>0.28015692400875802</v>
      </c>
      <c r="I2375">
        <v>63.9</v>
      </c>
      <c r="J2375">
        <v>45.2</v>
      </c>
      <c r="K2375">
        <v>40.587223204354402</v>
      </c>
      <c r="L2375">
        <v>5.0183047273055E-3</v>
      </c>
      <c r="M2375">
        <v>9.7250641664706006</v>
      </c>
      <c r="N2375">
        <v>59011</v>
      </c>
      <c r="O2375">
        <v>0.71984307599124098</v>
      </c>
      <c r="P2375">
        <v>0.28015692400875802</v>
      </c>
    </row>
    <row r="2376" spans="1:16" x14ac:dyDescent="0.25">
      <c r="A2376">
        <v>2</v>
      </c>
      <c r="B2376">
        <v>70078</v>
      </c>
      <c r="C2376" t="s">
        <v>115</v>
      </c>
      <c r="D2376" t="s">
        <v>116</v>
      </c>
      <c r="E2376" t="s">
        <v>115</v>
      </c>
      <c r="F2376" t="s">
        <v>119</v>
      </c>
      <c r="G2376" t="s">
        <v>15</v>
      </c>
      <c r="H2376">
        <v>0.57811852355890003</v>
      </c>
      <c r="I2376">
        <v>28.5</v>
      </c>
      <c r="J2376">
        <v>27.6</v>
      </c>
      <c r="K2376">
        <v>16.867526947878499</v>
      </c>
      <c r="L2376">
        <v>0.36143735531999999</v>
      </c>
      <c r="M2376">
        <v>4.7186392992291601</v>
      </c>
      <c r="N2376">
        <v>94023</v>
      </c>
      <c r="O2376">
        <v>0.42188147644109902</v>
      </c>
      <c r="P2376">
        <v>0.57811852355890003</v>
      </c>
    </row>
    <row r="2377" spans="1:16" x14ac:dyDescent="0.25">
      <c r="A2377">
        <v>2</v>
      </c>
      <c r="B2377">
        <v>58117</v>
      </c>
      <c r="C2377" t="s">
        <v>13</v>
      </c>
      <c r="D2377" t="s">
        <v>14</v>
      </c>
      <c r="E2377" t="s">
        <v>13</v>
      </c>
      <c r="F2377" t="s">
        <v>18</v>
      </c>
      <c r="G2377" t="s">
        <v>15</v>
      </c>
      <c r="H2377">
        <v>0.11065882283982199</v>
      </c>
      <c r="I2377">
        <v>63.9</v>
      </c>
      <c r="J2377">
        <v>45.2</v>
      </c>
      <c r="K2377">
        <v>224.91969320431099</v>
      </c>
      <c r="L2377">
        <v>3.2499207199521797E-2</v>
      </c>
      <c r="M2377">
        <v>28.274941215023201</v>
      </c>
      <c r="N2377">
        <v>59008</v>
      </c>
      <c r="O2377">
        <v>0.88934117716017702</v>
      </c>
      <c r="P2377">
        <v>0.11065882283982199</v>
      </c>
    </row>
    <row r="2378" spans="1:16" x14ac:dyDescent="0.25">
      <c r="A2378">
        <v>2</v>
      </c>
      <c r="B2378">
        <v>37027</v>
      </c>
      <c r="C2378" t="s">
        <v>33</v>
      </c>
      <c r="D2378" t="s">
        <v>79</v>
      </c>
      <c r="E2378" t="s">
        <v>21</v>
      </c>
      <c r="F2378" t="s">
        <v>22</v>
      </c>
      <c r="G2378" t="s">
        <v>19</v>
      </c>
      <c r="H2378">
        <v>0.24171379105612001</v>
      </c>
      <c r="I2378">
        <v>81.5</v>
      </c>
      <c r="J2378">
        <v>51.5</v>
      </c>
      <c r="K2378">
        <v>62.650286396423503</v>
      </c>
      <c r="L2378">
        <v>5.4475743832424501E-3</v>
      </c>
      <c r="M2378">
        <v>7.73809646277775</v>
      </c>
      <c r="N2378">
        <v>28032</v>
      </c>
      <c r="O2378">
        <v>0.75828620894387899</v>
      </c>
      <c r="P2378">
        <v>0.24171379105612001</v>
      </c>
    </row>
    <row r="2379" spans="1:16" x14ac:dyDescent="0.25">
      <c r="A2379">
        <v>2</v>
      </c>
      <c r="B2379">
        <v>22047</v>
      </c>
      <c r="C2379" t="s">
        <v>72</v>
      </c>
      <c r="D2379" t="s">
        <v>74</v>
      </c>
      <c r="E2379" t="s">
        <v>72</v>
      </c>
      <c r="F2379" t="s">
        <v>73</v>
      </c>
      <c r="G2379" t="s">
        <v>15</v>
      </c>
      <c r="H2379">
        <v>8.6357709295359505E-2</v>
      </c>
      <c r="I2379">
        <v>47.5</v>
      </c>
      <c r="J2379">
        <v>60.4</v>
      </c>
      <c r="K2379">
        <v>251.38022148541</v>
      </c>
      <c r="L2379">
        <v>0.13525650834089001</v>
      </c>
      <c r="M2379">
        <v>13.503188414994099</v>
      </c>
      <c r="N2379">
        <v>21011</v>
      </c>
      <c r="O2379">
        <v>0.91364229070463998</v>
      </c>
      <c r="P2379">
        <v>8.6357709295359603E-2</v>
      </c>
    </row>
    <row r="2380" spans="1:16" x14ac:dyDescent="0.25">
      <c r="A2380">
        <v>2</v>
      </c>
      <c r="B2380">
        <v>12026</v>
      </c>
      <c r="C2380" t="s">
        <v>24</v>
      </c>
      <c r="D2380" t="s">
        <v>25</v>
      </c>
      <c r="E2380" t="s">
        <v>24</v>
      </c>
      <c r="F2380" t="s">
        <v>104</v>
      </c>
      <c r="G2380" t="s">
        <v>15</v>
      </c>
      <c r="H2380">
        <v>2.0989717605626901E-2</v>
      </c>
      <c r="I2380">
        <v>95.7</v>
      </c>
      <c r="J2380">
        <v>42.9</v>
      </c>
      <c r="K2380">
        <v>392.414042711273</v>
      </c>
      <c r="L2380">
        <v>1.7714333712724899E-2</v>
      </c>
      <c r="M2380">
        <v>26.733394161523801</v>
      </c>
      <c r="N2380">
        <v>108023</v>
      </c>
      <c r="O2380">
        <v>0.97901028239437204</v>
      </c>
      <c r="P2380">
        <v>2.0989717605627001E-2</v>
      </c>
    </row>
    <row r="2381" spans="1:16" x14ac:dyDescent="0.25">
      <c r="A2381">
        <v>2</v>
      </c>
      <c r="B2381">
        <v>70072</v>
      </c>
      <c r="C2381" t="s">
        <v>115</v>
      </c>
      <c r="D2381" t="s">
        <v>116</v>
      </c>
      <c r="E2381" t="s">
        <v>115</v>
      </c>
      <c r="F2381" t="s">
        <v>116</v>
      </c>
      <c r="G2381" t="s">
        <v>15</v>
      </c>
      <c r="H2381">
        <v>0.50881392987859997</v>
      </c>
      <c r="I2381">
        <v>28.5</v>
      </c>
      <c r="J2381">
        <v>27.6</v>
      </c>
      <c r="K2381">
        <v>15.629846076302</v>
      </c>
      <c r="L2381">
        <v>0.216287381532662</v>
      </c>
      <c r="M2381">
        <v>3.8651523699343802</v>
      </c>
      <c r="N2381">
        <v>70003</v>
      </c>
      <c r="O2381">
        <v>0.49118607012139998</v>
      </c>
      <c r="P2381">
        <v>0.50881392987859997</v>
      </c>
    </row>
    <row r="2382" spans="1:16" x14ac:dyDescent="0.25">
      <c r="A2382">
        <v>2</v>
      </c>
      <c r="B2382">
        <v>1272</v>
      </c>
      <c r="C2382" t="s">
        <v>31</v>
      </c>
      <c r="D2382" t="s">
        <v>43</v>
      </c>
      <c r="E2382" t="s">
        <v>31</v>
      </c>
      <c r="F2382" t="s">
        <v>43</v>
      </c>
      <c r="G2382" t="s">
        <v>15</v>
      </c>
      <c r="H2382">
        <v>8.8804914437471294E-2</v>
      </c>
      <c r="I2382">
        <v>106.2</v>
      </c>
      <c r="J2382">
        <v>46.2</v>
      </c>
      <c r="K2382">
        <v>270.081710358012</v>
      </c>
      <c r="L2382">
        <v>3.1029265954563501E-2</v>
      </c>
      <c r="M2382">
        <v>30.0986512266667</v>
      </c>
      <c r="N2382">
        <v>1272</v>
      </c>
      <c r="O2382">
        <v>0.91119508556252804</v>
      </c>
      <c r="P2382">
        <v>8.8804914437471294E-2</v>
      </c>
    </row>
    <row r="2383" spans="1:16" x14ac:dyDescent="0.25">
      <c r="A2383">
        <v>2</v>
      </c>
      <c r="B2383">
        <v>12011</v>
      </c>
      <c r="C2383" t="s">
        <v>24</v>
      </c>
      <c r="D2383" t="s">
        <v>25</v>
      </c>
      <c r="E2383" t="s">
        <v>24</v>
      </c>
      <c r="F2383" t="s">
        <v>104</v>
      </c>
      <c r="G2383" t="s">
        <v>15</v>
      </c>
      <c r="H2383">
        <v>0.117831634280752</v>
      </c>
      <c r="I2383">
        <v>95.7</v>
      </c>
      <c r="J2383">
        <v>42.9</v>
      </c>
      <c r="K2383">
        <v>281.30444993929598</v>
      </c>
      <c r="L2383">
        <v>1.26456987965282E-2</v>
      </c>
      <c r="M2383">
        <v>19.335384889296598</v>
      </c>
      <c r="N2383">
        <v>108050</v>
      </c>
      <c r="O2383">
        <v>0.88216836571924695</v>
      </c>
      <c r="P2383">
        <v>0.117831634280752</v>
      </c>
    </row>
    <row r="2384" spans="1:16" x14ac:dyDescent="0.25">
      <c r="A2384">
        <v>2</v>
      </c>
      <c r="B2384">
        <v>42045</v>
      </c>
      <c r="C2384" t="s">
        <v>16</v>
      </c>
      <c r="D2384" t="s">
        <v>81</v>
      </c>
      <c r="E2384" t="s">
        <v>16</v>
      </c>
      <c r="F2384" t="s">
        <v>81</v>
      </c>
      <c r="G2384" t="s">
        <v>15</v>
      </c>
      <c r="H2384">
        <v>0.27344654974721699</v>
      </c>
      <c r="I2384">
        <v>61.9</v>
      </c>
      <c r="J2384">
        <v>44.8</v>
      </c>
      <c r="K2384">
        <v>87.614755510949607</v>
      </c>
      <c r="L2384">
        <v>4.7649603290486502E-2</v>
      </c>
      <c r="M2384">
        <v>8.5475710981209208</v>
      </c>
      <c r="N2384">
        <v>42021</v>
      </c>
      <c r="O2384">
        <v>0.72655345025278295</v>
      </c>
      <c r="P2384">
        <v>0.27344654974721599</v>
      </c>
    </row>
    <row r="2385" spans="1:16" x14ac:dyDescent="0.25">
      <c r="A2385">
        <v>2</v>
      </c>
      <c r="B2385">
        <v>15146</v>
      </c>
      <c r="C2385" t="s">
        <v>24</v>
      </c>
      <c r="D2385" t="s">
        <v>60</v>
      </c>
      <c r="E2385" t="s">
        <v>24</v>
      </c>
      <c r="F2385" t="s">
        <v>60</v>
      </c>
      <c r="G2385" t="s">
        <v>15</v>
      </c>
      <c r="H2385">
        <v>0</v>
      </c>
      <c r="I2385">
        <v>95.7</v>
      </c>
      <c r="J2385">
        <v>42.9</v>
      </c>
      <c r="K2385">
        <v>440.56949061981697</v>
      </c>
      <c r="L2385">
        <v>1.9839703875317499E-2</v>
      </c>
      <c r="M2385">
        <v>29.9884982881218</v>
      </c>
      <c r="N2385">
        <v>15077</v>
      </c>
      <c r="O2385">
        <v>1</v>
      </c>
      <c r="P2385">
        <v>0</v>
      </c>
    </row>
    <row r="2386" spans="1:16" x14ac:dyDescent="0.25">
      <c r="A2386">
        <v>2</v>
      </c>
      <c r="B2386">
        <v>26001</v>
      </c>
      <c r="C2386" t="s">
        <v>21</v>
      </c>
      <c r="D2386" t="s">
        <v>39</v>
      </c>
      <c r="E2386" t="s">
        <v>21</v>
      </c>
      <c r="F2386" t="s">
        <v>84</v>
      </c>
      <c r="G2386" t="s">
        <v>15</v>
      </c>
      <c r="H2386">
        <v>8.98214064509434E-2</v>
      </c>
      <c r="I2386">
        <v>81.099999999999994</v>
      </c>
      <c r="J2386">
        <v>55.8</v>
      </c>
      <c r="K2386">
        <v>252.11555667158001</v>
      </c>
      <c r="L2386">
        <v>2.05845412954524E-2</v>
      </c>
      <c r="M2386">
        <v>7.9828183410812397</v>
      </c>
      <c r="N2386">
        <v>25001</v>
      </c>
      <c r="O2386">
        <v>0.91017859354905595</v>
      </c>
      <c r="P2386">
        <v>8.9821406450943497E-2</v>
      </c>
    </row>
    <row r="2387" spans="1:16" x14ac:dyDescent="0.25">
      <c r="A2387">
        <v>2</v>
      </c>
      <c r="B2387">
        <v>15146</v>
      </c>
      <c r="C2387" t="s">
        <v>24</v>
      </c>
      <c r="D2387" t="s">
        <v>60</v>
      </c>
      <c r="E2387" t="s">
        <v>24</v>
      </c>
      <c r="F2387" t="s">
        <v>66</v>
      </c>
      <c r="G2387" t="s">
        <v>15</v>
      </c>
      <c r="H2387">
        <v>0</v>
      </c>
      <c r="I2387">
        <v>95.7</v>
      </c>
      <c r="J2387">
        <v>42.9</v>
      </c>
      <c r="K2387">
        <v>440.56949061981697</v>
      </c>
      <c r="L2387">
        <v>1.9839703875317499E-2</v>
      </c>
      <c r="M2387">
        <v>29.9884982881218</v>
      </c>
      <c r="N2387">
        <v>16170</v>
      </c>
      <c r="O2387">
        <v>1</v>
      </c>
      <c r="P2387">
        <v>0</v>
      </c>
    </row>
    <row r="2388" spans="1:16" x14ac:dyDescent="0.25">
      <c r="A2388">
        <v>2</v>
      </c>
      <c r="B2388">
        <v>108034</v>
      </c>
      <c r="C2388" t="s">
        <v>24</v>
      </c>
      <c r="D2388" t="s">
        <v>104</v>
      </c>
      <c r="E2388" t="s">
        <v>24</v>
      </c>
      <c r="F2388" t="s">
        <v>66</v>
      </c>
      <c r="G2388" t="s">
        <v>15</v>
      </c>
      <c r="H2388">
        <v>0</v>
      </c>
      <c r="I2388">
        <v>95.7</v>
      </c>
      <c r="J2388">
        <v>42.9</v>
      </c>
      <c r="K2388">
        <v>449.38234417969397</v>
      </c>
      <c r="L2388">
        <v>2.0022201114547201E-2</v>
      </c>
      <c r="M2388">
        <v>31.284690309833401</v>
      </c>
      <c r="N2388">
        <v>16163</v>
      </c>
      <c r="O2388">
        <v>0.999999999999999</v>
      </c>
      <c r="P2388">
        <v>0</v>
      </c>
    </row>
    <row r="2389" spans="1:16" x14ac:dyDescent="0.25">
      <c r="A2389">
        <v>2</v>
      </c>
      <c r="B2389">
        <v>30119</v>
      </c>
      <c r="C2389" t="s">
        <v>58</v>
      </c>
      <c r="D2389" t="s">
        <v>59</v>
      </c>
      <c r="E2389" t="s">
        <v>58</v>
      </c>
      <c r="F2389" t="s">
        <v>59</v>
      </c>
      <c r="G2389" t="s">
        <v>15</v>
      </c>
      <c r="H2389">
        <v>0.19468503515756799</v>
      </c>
      <c r="I2389">
        <v>120.8</v>
      </c>
      <c r="J2389">
        <v>49</v>
      </c>
      <c r="K2389">
        <v>179.51761490929499</v>
      </c>
      <c r="L2389">
        <v>6.5331952012171499E-2</v>
      </c>
      <c r="M2389">
        <v>18.227368705433499</v>
      </c>
      <c r="N2389">
        <v>30129</v>
      </c>
      <c r="O2389">
        <v>0.80531496484243104</v>
      </c>
      <c r="P2389">
        <v>0.19468503515756799</v>
      </c>
    </row>
    <row r="2390" spans="1:16" x14ac:dyDescent="0.25">
      <c r="A2390">
        <v>2</v>
      </c>
      <c r="B2390">
        <v>43003</v>
      </c>
      <c r="C2390" t="s">
        <v>16</v>
      </c>
      <c r="D2390" t="s">
        <v>17</v>
      </c>
      <c r="E2390" t="s">
        <v>31</v>
      </c>
      <c r="F2390" t="s">
        <v>32</v>
      </c>
      <c r="G2390" t="s">
        <v>19</v>
      </c>
      <c r="H2390">
        <v>0.26858957723433302</v>
      </c>
      <c r="I2390">
        <v>61.9</v>
      </c>
      <c r="J2390">
        <v>44.8</v>
      </c>
      <c r="K2390">
        <v>83.887825910670699</v>
      </c>
      <c r="L2390">
        <v>3.1926774014545301E-2</v>
      </c>
      <c r="M2390">
        <v>8.4082318491735908</v>
      </c>
      <c r="N2390">
        <v>6003</v>
      </c>
      <c r="O2390">
        <v>0.73141042276566604</v>
      </c>
      <c r="P2390">
        <v>0.26858957723433302</v>
      </c>
    </row>
    <row r="2391" spans="1:16" x14ac:dyDescent="0.25">
      <c r="A2391">
        <v>2</v>
      </c>
      <c r="B2391">
        <v>14027</v>
      </c>
      <c r="C2391" t="s">
        <v>24</v>
      </c>
      <c r="D2391" t="s">
        <v>108</v>
      </c>
      <c r="E2391" t="s">
        <v>24</v>
      </c>
      <c r="F2391" t="s">
        <v>60</v>
      </c>
      <c r="G2391" t="s">
        <v>15</v>
      </c>
      <c r="H2391">
        <v>0.124848685723845</v>
      </c>
      <c r="I2391">
        <v>95.7</v>
      </c>
      <c r="J2391">
        <v>42.9</v>
      </c>
      <c r="K2391">
        <v>261.91065342925901</v>
      </c>
      <c r="L2391">
        <v>1.0898929355103599E-2</v>
      </c>
      <c r="M2391">
        <v>21.271965949661499</v>
      </c>
      <c r="N2391">
        <v>15146</v>
      </c>
      <c r="O2391">
        <v>0.875151314276154</v>
      </c>
      <c r="P2391">
        <v>0.124848685723845</v>
      </c>
    </row>
    <row r="2392" spans="1:16" x14ac:dyDescent="0.25">
      <c r="A2392">
        <v>2</v>
      </c>
      <c r="B2392">
        <v>63073</v>
      </c>
      <c r="C2392" t="s">
        <v>44</v>
      </c>
      <c r="D2392" t="s">
        <v>78</v>
      </c>
      <c r="E2392" t="s">
        <v>44</v>
      </c>
      <c r="F2392" t="s">
        <v>96</v>
      </c>
      <c r="G2392" t="s">
        <v>15</v>
      </c>
      <c r="H2392">
        <v>0.18558682572643001</v>
      </c>
      <c r="I2392">
        <v>39.6</v>
      </c>
      <c r="J2392">
        <v>25.5</v>
      </c>
      <c r="K2392">
        <v>243.256416506157</v>
      </c>
      <c r="L2392">
        <v>3.7280882034630397E-2</v>
      </c>
      <c r="M2392">
        <v>35.5666642958304</v>
      </c>
      <c r="N2392">
        <v>65078</v>
      </c>
      <c r="O2392">
        <v>0.81441317427356896</v>
      </c>
      <c r="P2392">
        <v>0.18558682572642901</v>
      </c>
    </row>
    <row r="2393" spans="1:16" x14ac:dyDescent="0.25">
      <c r="A2393">
        <v>2</v>
      </c>
      <c r="B2393">
        <v>109031</v>
      </c>
      <c r="C2393" t="s">
        <v>16</v>
      </c>
      <c r="D2393" t="s">
        <v>117</v>
      </c>
      <c r="E2393" t="s">
        <v>16</v>
      </c>
      <c r="F2393" t="s">
        <v>83</v>
      </c>
      <c r="G2393" t="s">
        <v>15</v>
      </c>
      <c r="H2393">
        <v>0.28058856453136899</v>
      </c>
      <c r="I2393">
        <v>61.9</v>
      </c>
      <c r="J2393">
        <v>44.8</v>
      </c>
      <c r="K2393">
        <v>70.616722522091806</v>
      </c>
      <c r="L2393">
        <v>2.8645186414727401E-2</v>
      </c>
      <c r="M2393">
        <v>6.9196778728256296</v>
      </c>
      <c r="N2393">
        <v>41067</v>
      </c>
      <c r="O2393">
        <v>0.71941143546862996</v>
      </c>
      <c r="P2393">
        <v>0.28058856453136899</v>
      </c>
    </row>
    <row r="2394" spans="1:16" x14ac:dyDescent="0.25">
      <c r="A2394">
        <v>2</v>
      </c>
      <c r="B2394">
        <v>44066</v>
      </c>
      <c r="C2394" t="s">
        <v>16</v>
      </c>
      <c r="D2394" t="s">
        <v>86</v>
      </c>
      <c r="E2394" t="s">
        <v>16</v>
      </c>
      <c r="F2394" t="s">
        <v>81</v>
      </c>
      <c r="G2394" t="s">
        <v>15</v>
      </c>
      <c r="H2394">
        <v>0.25906040010443698</v>
      </c>
      <c r="I2394">
        <v>61.9</v>
      </c>
      <c r="J2394">
        <v>44.8</v>
      </c>
      <c r="K2394">
        <v>106.914444252423</v>
      </c>
      <c r="L2394">
        <v>4.0733638373800701E-2</v>
      </c>
      <c r="M2394">
        <v>7.6686080681315696</v>
      </c>
      <c r="N2394">
        <v>42002</v>
      </c>
      <c r="O2394">
        <v>0.74093959989556202</v>
      </c>
      <c r="P2394">
        <v>0.25906040010443698</v>
      </c>
    </row>
    <row r="2395" spans="1:16" x14ac:dyDescent="0.25">
      <c r="A2395">
        <v>2</v>
      </c>
      <c r="B2395">
        <v>100005</v>
      </c>
      <c r="C2395" t="s">
        <v>27</v>
      </c>
      <c r="D2395" t="s">
        <v>118</v>
      </c>
      <c r="E2395" t="s">
        <v>27</v>
      </c>
      <c r="F2395" t="s">
        <v>92</v>
      </c>
      <c r="G2395" t="s">
        <v>15</v>
      </c>
      <c r="H2395">
        <v>8.2542999796608799E-2</v>
      </c>
      <c r="I2395">
        <v>89.9</v>
      </c>
      <c r="J2395">
        <v>48.5</v>
      </c>
      <c r="K2395">
        <v>279.16495917556102</v>
      </c>
      <c r="L2395">
        <v>3.4755304714416603E-2</v>
      </c>
      <c r="M2395">
        <v>23.0737197917598</v>
      </c>
      <c r="N2395">
        <v>47014</v>
      </c>
      <c r="O2395">
        <v>0.91745700020339005</v>
      </c>
      <c r="P2395">
        <v>8.2542999796608701E-2</v>
      </c>
    </row>
    <row r="2396" spans="1:16" x14ac:dyDescent="0.25">
      <c r="A2396">
        <v>2</v>
      </c>
      <c r="B2396">
        <v>26051</v>
      </c>
      <c r="C2396" t="s">
        <v>21</v>
      </c>
      <c r="D2396" t="s">
        <v>39</v>
      </c>
      <c r="E2396" t="s">
        <v>21</v>
      </c>
      <c r="F2396" t="s">
        <v>39</v>
      </c>
      <c r="G2396" t="s">
        <v>15</v>
      </c>
      <c r="H2396">
        <v>0.10799427681427699</v>
      </c>
      <c r="I2396">
        <v>81.099999999999994</v>
      </c>
      <c r="J2396">
        <v>55.8</v>
      </c>
      <c r="K2396">
        <v>222.67276808914801</v>
      </c>
      <c r="L2396">
        <v>1.6679450309168498E-2</v>
      </c>
      <c r="M2396">
        <v>8.1413344448020499</v>
      </c>
      <c r="N2396">
        <v>26012</v>
      </c>
      <c r="O2396">
        <v>0.89200572318572302</v>
      </c>
      <c r="P2396">
        <v>0.10799427681427699</v>
      </c>
    </row>
    <row r="2397" spans="1:16" x14ac:dyDescent="0.25">
      <c r="A2397">
        <v>2</v>
      </c>
      <c r="B2397">
        <v>16024</v>
      </c>
      <c r="C2397" t="s">
        <v>24</v>
      </c>
      <c r="D2397" t="s">
        <v>66</v>
      </c>
      <c r="E2397" t="s">
        <v>24</v>
      </c>
      <c r="F2397" t="s">
        <v>25</v>
      </c>
      <c r="G2397" t="s">
        <v>15</v>
      </c>
      <c r="H2397">
        <v>0</v>
      </c>
      <c r="I2397">
        <v>95.7</v>
      </c>
      <c r="J2397">
        <v>42.9</v>
      </c>
      <c r="K2397">
        <v>427.96296318625298</v>
      </c>
      <c r="L2397">
        <v>1.9070090806682701E-2</v>
      </c>
      <c r="M2397">
        <v>30.5358329709392</v>
      </c>
      <c r="N2397">
        <v>12119</v>
      </c>
      <c r="O2397">
        <v>1</v>
      </c>
      <c r="P2397">
        <v>0</v>
      </c>
    </row>
    <row r="2398" spans="1:16" x14ac:dyDescent="0.25">
      <c r="A2398">
        <v>2</v>
      </c>
      <c r="B2398">
        <v>1192</v>
      </c>
      <c r="C2398" t="s">
        <v>31</v>
      </c>
      <c r="D2398" t="s">
        <v>43</v>
      </c>
      <c r="E2398" t="s">
        <v>31</v>
      </c>
      <c r="F2398" t="s">
        <v>43</v>
      </c>
      <c r="G2398" t="s">
        <v>15</v>
      </c>
      <c r="H2398">
        <v>0.10095237232797501</v>
      </c>
      <c r="I2398">
        <v>106.2</v>
      </c>
      <c r="J2398">
        <v>46.2</v>
      </c>
      <c r="K2398">
        <v>257.176284207599</v>
      </c>
      <c r="L2398">
        <v>2.92260442793352E-2</v>
      </c>
      <c r="M2398">
        <v>28.724783406758199</v>
      </c>
      <c r="N2398">
        <v>1078</v>
      </c>
      <c r="O2398">
        <v>0.89904762767202395</v>
      </c>
      <c r="P2398">
        <v>0.10095237232797501</v>
      </c>
    </row>
    <row r="2399" spans="1:16" x14ac:dyDescent="0.25">
      <c r="A2399">
        <v>2</v>
      </c>
      <c r="B2399">
        <v>3025</v>
      </c>
      <c r="C2399" t="s">
        <v>31</v>
      </c>
      <c r="D2399" t="s">
        <v>77</v>
      </c>
      <c r="E2399" t="s">
        <v>31</v>
      </c>
      <c r="F2399" t="s">
        <v>65</v>
      </c>
      <c r="G2399" t="s">
        <v>15</v>
      </c>
      <c r="H2399">
        <v>0.205074291527682</v>
      </c>
      <c r="I2399">
        <v>106.2</v>
      </c>
      <c r="J2399">
        <v>46.2</v>
      </c>
      <c r="K2399">
        <v>152.38641853473001</v>
      </c>
      <c r="L2399">
        <v>1.79807310973512E-2</v>
      </c>
      <c r="M2399">
        <v>16.2766189823686</v>
      </c>
      <c r="N2399">
        <v>96047</v>
      </c>
      <c r="O2399">
        <v>0.79492570847231703</v>
      </c>
      <c r="P2399">
        <v>0.205074291527682</v>
      </c>
    </row>
    <row r="2400" spans="1:16" x14ac:dyDescent="0.25">
      <c r="A2400">
        <v>2</v>
      </c>
      <c r="B2400">
        <v>58072</v>
      </c>
      <c r="C2400" t="s">
        <v>13</v>
      </c>
      <c r="D2400" t="s">
        <v>14</v>
      </c>
      <c r="E2400" t="s">
        <v>13</v>
      </c>
      <c r="F2400" t="s">
        <v>14</v>
      </c>
      <c r="G2400" t="s">
        <v>15</v>
      </c>
      <c r="H2400">
        <v>0.15949711403276601</v>
      </c>
      <c r="I2400">
        <v>63.9</v>
      </c>
      <c r="J2400">
        <v>45.2</v>
      </c>
      <c r="K2400">
        <v>163.380803740461</v>
      </c>
      <c r="L2400">
        <v>2.35739237070944E-2</v>
      </c>
      <c r="M2400">
        <v>24.769944168471</v>
      </c>
      <c r="N2400">
        <v>58104</v>
      </c>
      <c r="O2400">
        <v>0.84050288596723299</v>
      </c>
      <c r="P2400">
        <v>0.15949711403276601</v>
      </c>
    </row>
    <row r="2401" spans="1:16" x14ac:dyDescent="0.25">
      <c r="A2401">
        <v>2</v>
      </c>
      <c r="B2401">
        <v>58074</v>
      </c>
      <c r="C2401" t="s">
        <v>13</v>
      </c>
      <c r="D2401" t="s">
        <v>14</v>
      </c>
      <c r="E2401" t="s">
        <v>13</v>
      </c>
      <c r="F2401" t="s">
        <v>23</v>
      </c>
      <c r="G2401" t="s">
        <v>15</v>
      </c>
      <c r="H2401">
        <v>0.115100721460434</v>
      </c>
      <c r="I2401">
        <v>63.9</v>
      </c>
      <c r="J2401">
        <v>45.2</v>
      </c>
      <c r="K2401">
        <v>231.55434588371401</v>
      </c>
      <c r="L2401">
        <v>3.1638835687806698E-2</v>
      </c>
      <c r="M2401">
        <v>25.027211642088901</v>
      </c>
      <c r="N2401">
        <v>60019</v>
      </c>
      <c r="O2401">
        <v>0.88489927853956496</v>
      </c>
      <c r="P2401">
        <v>0.115100721460434</v>
      </c>
    </row>
    <row r="2402" spans="1:16" x14ac:dyDescent="0.25">
      <c r="A2402">
        <v>2</v>
      </c>
      <c r="B2402">
        <v>14071</v>
      </c>
      <c r="C2402" t="s">
        <v>24</v>
      </c>
      <c r="D2402" t="s">
        <v>108</v>
      </c>
      <c r="E2402" t="s">
        <v>24</v>
      </c>
      <c r="F2402" t="s">
        <v>56</v>
      </c>
      <c r="G2402" t="s">
        <v>15</v>
      </c>
      <c r="H2402">
        <v>0.194529371151063</v>
      </c>
      <c r="I2402">
        <v>95.7</v>
      </c>
      <c r="J2402">
        <v>42.9</v>
      </c>
      <c r="K2402">
        <v>176.41945877133699</v>
      </c>
      <c r="L2402">
        <v>8.2049426199413498E-3</v>
      </c>
      <c r="M2402">
        <v>17.435666756206398</v>
      </c>
      <c r="N2402">
        <v>20049</v>
      </c>
      <c r="O2402">
        <v>0.80547062884893605</v>
      </c>
      <c r="P2402">
        <v>0.194529371151063</v>
      </c>
    </row>
    <row r="2403" spans="1:16" x14ac:dyDescent="0.25">
      <c r="A2403">
        <v>2</v>
      </c>
      <c r="B2403">
        <v>18102</v>
      </c>
      <c r="C2403" t="s">
        <v>24</v>
      </c>
      <c r="D2403" t="s">
        <v>53</v>
      </c>
      <c r="E2403" t="s">
        <v>24</v>
      </c>
      <c r="F2403" t="s">
        <v>61</v>
      </c>
      <c r="G2403" t="s">
        <v>15</v>
      </c>
      <c r="H2403">
        <v>0.132436064563627</v>
      </c>
      <c r="I2403">
        <v>95.7</v>
      </c>
      <c r="J2403">
        <v>42.9</v>
      </c>
      <c r="K2403">
        <v>267.071147438938</v>
      </c>
      <c r="L2403">
        <v>1.22796549460919E-2</v>
      </c>
      <c r="M2403">
        <v>17.685417154873001</v>
      </c>
      <c r="N2403">
        <v>13075</v>
      </c>
      <c r="O2403">
        <v>0.867563935436372</v>
      </c>
      <c r="P2403">
        <v>0.132436064563627</v>
      </c>
    </row>
    <row r="2404" spans="1:16" x14ac:dyDescent="0.25">
      <c r="A2404">
        <v>2</v>
      </c>
      <c r="B2404">
        <v>17159</v>
      </c>
      <c r="C2404" t="s">
        <v>24</v>
      </c>
      <c r="D2404" t="s">
        <v>26</v>
      </c>
      <c r="E2404" t="s">
        <v>24</v>
      </c>
      <c r="F2404" t="s">
        <v>56</v>
      </c>
      <c r="G2404" t="s">
        <v>15</v>
      </c>
      <c r="H2404">
        <v>0.171321160996109</v>
      </c>
      <c r="I2404">
        <v>95.7</v>
      </c>
      <c r="J2404">
        <v>42.9</v>
      </c>
      <c r="K2404">
        <v>215.314259884801</v>
      </c>
      <c r="L2404">
        <v>9.8149773171727697E-3</v>
      </c>
      <c r="M2404">
        <v>16.3470250114955</v>
      </c>
      <c r="N2404">
        <v>20017</v>
      </c>
      <c r="O2404">
        <v>0.82867883900389006</v>
      </c>
      <c r="P2404">
        <v>0.171321160996109</v>
      </c>
    </row>
    <row r="2405" spans="1:16" x14ac:dyDescent="0.25">
      <c r="A2405">
        <v>2</v>
      </c>
      <c r="B2405">
        <v>4130</v>
      </c>
      <c r="C2405" t="s">
        <v>31</v>
      </c>
      <c r="D2405" t="s">
        <v>57</v>
      </c>
      <c r="E2405" t="s">
        <v>31</v>
      </c>
      <c r="F2405" t="s">
        <v>32</v>
      </c>
      <c r="G2405" t="s">
        <v>15</v>
      </c>
      <c r="H2405">
        <v>0.17006177658767699</v>
      </c>
      <c r="I2405">
        <v>106.2</v>
      </c>
      <c r="J2405">
        <v>46.2</v>
      </c>
      <c r="K2405">
        <v>187.308272410227</v>
      </c>
      <c r="L2405">
        <v>2.1167521382851301E-2</v>
      </c>
      <c r="M2405">
        <v>20.436140807947002</v>
      </c>
      <c r="N2405">
        <v>6003</v>
      </c>
      <c r="O2405">
        <v>0.82993822341232204</v>
      </c>
      <c r="P2405">
        <v>0.17006177658767699</v>
      </c>
    </row>
    <row r="2406" spans="1:16" x14ac:dyDescent="0.25">
      <c r="A2406">
        <v>2</v>
      </c>
      <c r="B2406">
        <v>108033</v>
      </c>
      <c r="C2406" t="s">
        <v>24</v>
      </c>
      <c r="D2406" t="s">
        <v>104</v>
      </c>
      <c r="E2406" t="s">
        <v>24</v>
      </c>
      <c r="F2406" t="s">
        <v>25</v>
      </c>
      <c r="G2406" t="s">
        <v>15</v>
      </c>
      <c r="H2406">
        <v>0</v>
      </c>
      <c r="I2406">
        <v>95.7</v>
      </c>
      <c r="J2406">
        <v>42.9</v>
      </c>
      <c r="K2406">
        <v>452.55674317030503</v>
      </c>
      <c r="L2406">
        <v>2.01920198740594E-2</v>
      </c>
      <c r="M2406">
        <v>31.4313597471149</v>
      </c>
      <c r="N2406">
        <v>12119</v>
      </c>
      <c r="O2406">
        <v>1</v>
      </c>
      <c r="P2406">
        <v>0</v>
      </c>
    </row>
    <row r="2407" spans="1:16" x14ac:dyDescent="0.25">
      <c r="A2407">
        <v>2</v>
      </c>
      <c r="B2407">
        <v>15146</v>
      </c>
      <c r="C2407" t="s">
        <v>24</v>
      </c>
      <c r="D2407" t="s">
        <v>60</v>
      </c>
      <c r="E2407" t="s">
        <v>24</v>
      </c>
      <c r="F2407" t="s">
        <v>53</v>
      </c>
      <c r="G2407" t="s">
        <v>15</v>
      </c>
      <c r="H2407">
        <v>0</v>
      </c>
      <c r="I2407">
        <v>95.7</v>
      </c>
      <c r="J2407">
        <v>42.9</v>
      </c>
      <c r="K2407">
        <v>440.56949061981697</v>
      </c>
      <c r="L2407">
        <v>1.9839703875317499E-2</v>
      </c>
      <c r="M2407">
        <v>29.9884982881218</v>
      </c>
      <c r="N2407">
        <v>18177</v>
      </c>
      <c r="O2407">
        <v>1</v>
      </c>
      <c r="P2407">
        <v>0</v>
      </c>
    </row>
    <row r="2408" spans="1:16" x14ac:dyDescent="0.25">
      <c r="A2408">
        <v>2</v>
      </c>
      <c r="B2408">
        <v>16051</v>
      </c>
      <c r="C2408" t="s">
        <v>24</v>
      </c>
      <c r="D2408" t="s">
        <v>66</v>
      </c>
      <c r="E2408" t="s">
        <v>24</v>
      </c>
      <c r="F2408" t="s">
        <v>104</v>
      </c>
      <c r="G2408" t="s">
        <v>15</v>
      </c>
      <c r="H2408">
        <v>0</v>
      </c>
      <c r="I2408">
        <v>95.7</v>
      </c>
      <c r="J2408">
        <v>42.9</v>
      </c>
      <c r="K2408">
        <v>448.63438591692397</v>
      </c>
      <c r="L2408">
        <v>2.01250343338692E-2</v>
      </c>
      <c r="M2408">
        <v>31.618677143896601</v>
      </c>
      <c r="N2408">
        <v>108033</v>
      </c>
      <c r="O2408">
        <v>0.999999999999999</v>
      </c>
      <c r="P2408">
        <v>0</v>
      </c>
    </row>
    <row r="2409" spans="1:16" x14ac:dyDescent="0.25">
      <c r="A2409">
        <v>2</v>
      </c>
      <c r="B2409">
        <v>4179</v>
      </c>
      <c r="C2409" t="s">
        <v>31</v>
      </c>
      <c r="D2409" t="s">
        <v>57</v>
      </c>
      <c r="E2409" t="s">
        <v>31</v>
      </c>
      <c r="F2409" t="s">
        <v>57</v>
      </c>
      <c r="G2409" t="s">
        <v>15</v>
      </c>
      <c r="H2409">
        <v>0.12740858835435201</v>
      </c>
      <c r="I2409">
        <v>106.2</v>
      </c>
      <c r="J2409">
        <v>46.2</v>
      </c>
      <c r="K2409">
        <v>229.94025470788799</v>
      </c>
      <c r="L2409">
        <v>2.69947098116337E-2</v>
      </c>
      <c r="M2409">
        <v>25.814514881520299</v>
      </c>
      <c r="N2409">
        <v>4215</v>
      </c>
      <c r="O2409">
        <v>0.87259141164564702</v>
      </c>
      <c r="P2409">
        <v>0.12740858835435201</v>
      </c>
    </row>
    <row r="2410" spans="1:16" x14ac:dyDescent="0.25">
      <c r="A2410">
        <v>2</v>
      </c>
      <c r="B2410">
        <v>63049</v>
      </c>
      <c r="C2410" t="s">
        <v>44</v>
      </c>
      <c r="D2410" t="s">
        <v>78</v>
      </c>
      <c r="E2410" t="s">
        <v>51</v>
      </c>
      <c r="F2410" t="s">
        <v>93</v>
      </c>
      <c r="G2410" t="s">
        <v>19</v>
      </c>
      <c r="H2410">
        <v>0.163343450886587</v>
      </c>
      <c r="I2410">
        <v>39.6</v>
      </c>
      <c r="J2410">
        <v>25.5</v>
      </c>
      <c r="K2410">
        <v>263.95539791067</v>
      </c>
      <c r="L2410">
        <v>4.0949119612978598E-2</v>
      </c>
      <c r="M2410">
        <v>38.845156551098</v>
      </c>
      <c r="N2410">
        <v>75016</v>
      </c>
      <c r="O2410">
        <v>0.83665654911341303</v>
      </c>
      <c r="P2410">
        <v>0.163343450886586</v>
      </c>
    </row>
    <row r="2411" spans="1:16" x14ac:dyDescent="0.25">
      <c r="A2411">
        <v>2</v>
      </c>
      <c r="B2411">
        <v>9057</v>
      </c>
      <c r="C2411" t="s">
        <v>90</v>
      </c>
      <c r="D2411" t="s">
        <v>106</v>
      </c>
      <c r="E2411" t="s">
        <v>90</v>
      </c>
      <c r="F2411" t="s">
        <v>106</v>
      </c>
      <c r="G2411" t="s">
        <v>15</v>
      </c>
      <c r="H2411">
        <v>0.29073915169132403</v>
      </c>
      <c r="I2411">
        <v>96.8</v>
      </c>
      <c r="J2411">
        <v>39.799999999999997</v>
      </c>
      <c r="K2411">
        <v>119.983417231705</v>
      </c>
      <c r="L2411">
        <v>5.5918542665022899E-2</v>
      </c>
      <c r="M2411">
        <v>12.8225902187061</v>
      </c>
      <c r="N2411">
        <v>9056</v>
      </c>
      <c r="O2411">
        <v>0.70926084830867497</v>
      </c>
      <c r="P2411">
        <v>0.29073915169132403</v>
      </c>
    </row>
    <row r="2412" spans="1:16" x14ac:dyDescent="0.25">
      <c r="A2412">
        <v>2</v>
      </c>
      <c r="B2412">
        <v>16209</v>
      </c>
      <c r="C2412" t="s">
        <v>24</v>
      </c>
      <c r="D2412" t="s">
        <v>66</v>
      </c>
      <c r="E2412" t="s">
        <v>24</v>
      </c>
      <c r="F2412" t="s">
        <v>25</v>
      </c>
      <c r="G2412" t="s">
        <v>15</v>
      </c>
      <c r="H2412">
        <v>0</v>
      </c>
      <c r="I2412">
        <v>95.7</v>
      </c>
      <c r="J2412">
        <v>42.9</v>
      </c>
      <c r="K2412">
        <v>424.23568144485301</v>
      </c>
      <c r="L2412">
        <v>1.8895214723863601E-2</v>
      </c>
      <c r="M2412">
        <v>29.9382077338573</v>
      </c>
      <c r="N2412">
        <v>12026</v>
      </c>
      <c r="O2412">
        <v>1</v>
      </c>
      <c r="P2412">
        <v>0</v>
      </c>
    </row>
    <row r="2413" spans="1:16" x14ac:dyDescent="0.25">
      <c r="A2413">
        <v>2</v>
      </c>
      <c r="B2413">
        <v>17029</v>
      </c>
      <c r="C2413" t="s">
        <v>24</v>
      </c>
      <c r="D2413" t="s">
        <v>26</v>
      </c>
      <c r="E2413" t="s">
        <v>24</v>
      </c>
      <c r="F2413" t="s">
        <v>26</v>
      </c>
      <c r="G2413" t="s">
        <v>15</v>
      </c>
      <c r="H2413">
        <v>6.4173305781867196E-2</v>
      </c>
      <c r="I2413">
        <v>95.7</v>
      </c>
      <c r="J2413">
        <v>42.9</v>
      </c>
      <c r="K2413">
        <v>335.27280063008402</v>
      </c>
      <c r="L2413">
        <v>1.51650859541293E-2</v>
      </c>
      <c r="M2413">
        <v>25.1986909623724</v>
      </c>
      <c r="N2413">
        <v>17123</v>
      </c>
      <c r="O2413">
        <v>0.93582669421813203</v>
      </c>
      <c r="P2413">
        <v>6.4173305781867196E-2</v>
      </c>
    </row>
    <row r="2414" spans="1:16" x14ac:dyDescent="0.25">
      <c r="A2414">
        <v>2</v>
      </c>
      <c r="B2414">
        <v>43034</v>
      </c>
      <c r="C2414" t="s">
        <v>16</v>
      </c>
      <c r="D2414" t="s">
        <v>17</v>
      </c>
      <c r="E2414" t="s">
        <v>16</v>
      </c>
      <c r="F2414" t="s">
        <v>81</v>
      </c>
      <c r="G2414" t="s">
        <v>15</v>
      </c>
      <c r="H2414">
        <v>0.30279461349815601</v>
      </c>
      <c r="I2414">
        <v>61.9</v>
      </c>
      <c r="J2414">
        <v>44.8</v>
      </c>
      <c r="K2414">
        <v>35.5064127887673</v>
      </c>
      <c r="L2414">
        <v>7.3787429678822802E-3</v>
      </c>
      <c r="M2414">
        <v>4.08704443718507</v>
      </c>
      <c r="N2414">
        <v>42017</v>
      </c>
      <c r="O2414">
        <v>0.69720538650184305</v>
      </c>
      <c r="P2414">
        <v>0.30279461349815601</v>
      </c>
    </row>
    <row r="2415" spans="1:16" x14ac:dyDescent="0.25">
      <c r="A2415">
        <v>2</v>
      </c>
      <c r="B2415">
        <v>10025</v>
      </c>
      <c r="C2415" t="s">
        <v>90</v>
      </c>
      <c r="D2415" t="s">
        <v>91</v>
      </c>
      <c r="E2415" t="s">
        <v>90</v>
      </c>
      <c r="F2415" t="s">
        <v>106</v>
      </c>
      <c r="G2415" t="s">
        <v>15</v>
      </c>
      <c r="H2415">
        <v>0.301973168835802</v>
      </c>
      <c r="I2415">
        <v>96.8</v>
      </c>
      <c r="J2415">
        <v>39.799999999999997</v>
      </c>
      <c r="K2415">
        <v>105.384785188089</v>
      </c>
      <c r="L2415">
        <v>5.4113877318887497E-2</v>
      </c>
      <c r="M2415">
        <v>12.164623585346</v>
      </c>
      <c r="N2415">
        <v>9056</v>
      </c>
      <c r="O2415">
        <v>0.69802683116419695</v>
      </c>
      <c r="P2415">
        <v>0.301973168835802</v>
      </c>
    </row>
    <row r="2416" spans="1:16" x14ac:dyDescent="0.25">
      <c r="A2416">
        <v>2</v>
      </c>
      <c r="B2416">
        <v>40012</v>
      </c>
      <c r="C2416" t="s">
        <v>33</v>
      </c>
      <c r="D2416" t="s">
        <v>35</v>
      </c>
      <c r="E2416" t="s">
        <v>33</v>
      </c>
      <c r="F2416" t="s">
        <v>41</v>
      </c>
      <c r="G2416" t="s">
        <v>15</v>
      </c>
      <c r="H2416">
        <v>9.9457375253437105E-2</v>
      </c>
      <c r="I2416">
        <v>81.5</v>
      </c>
      <c r="J2416">
        <v>51.5</v>
      </c>
      <c r="K2416">
        <v>216.14900461534501</v>
      </c>
      <c r="L2416">
        <v>1.69279749252692E-2</v>
      </c>
      <c r="M2416">
        <v>21.615103529132</v>
      </c>
      <c r="N2416">
        <v>36023</v>
      </c>
      <c r="O2416">
        <v>0.90054262474656299</v>
      </c>
      <c r="P2416">
        <v>9.94573752534373E-2</v>
      </c>
    </row>
    <row r="2417" spans="1:16" x14ac:dyDescent="0.25">
      <c r="A2417">
        <v>2</v>
      </c>
      <c r="B2417">
        <v>58091</v>
      </c>
      <c r="C2417" t="s">
        <v>13</v>
      </c>
      <c r="D2417" t="s">
        <v>14</v>
      </c>
      <c r="E2417" t="s">
        <v>13</v>
      </c>
      <c r="F2417" t="s">
        <v>18</v>
      </c>
      <c r="G2417" t="s">
        <v>15</v>
      </c>
      <c r="H2417">
        <v>1.33830742645378E-2</v>
      </c>
      <c r="I2417">
        <v>63.9</v>
      </c>
      <c r="J2417">
        <v>45.2</v>
      </c>
      <c r="K2417">
        <v>345.73179625703602</v>
      </c>
      <c r="L2417">
        <v>4.8577829854548699E-2</v>
      </c>
      <c r="M2417">
        <v>35.386210679520403</v>
      </c>
      <c r="N2417">
        <v>59008</v>
      </c>
      <c r="O2417">
        <v>0.986616925735462</v>
      </c>
      <c r="P2417">
        <v>1.33830742645378E-2</v>
      </c>
    </row>
    <row r="2418" spans="1:16" x14ac:dyDescent="0.25">
      <c r="A2418">
        <v>2</v>
      </c>
      <c r="B2418">
        <v>1272</v>
      </c>
      <c r="C2418" t="s">
        <v>31</v>
      </c>
      <c r="D2418" t="s">
        <v>43</v>
      </c>
      <c r="E2418" t="s">
        <v>31</v>
      </c>
      <c r="F2418" t="s">
        <v>43</v>
      </c>
      <c r="G2418" t="s">
        <v>15</v>
      </c>
      <c r="H2418">
        <v>8.8804914437471294E-2</v>
      </c>
      <c r="I2418">
        <v>106.2</v>
      </c>
      <c r="J2418">
        <v>46.2</v>
      </c>
      <c r="K2418">
        <v>270.081710358012</v>
      </c>
      <c r="L2418">
        <v>3.1029265954563501E-2</v>
      </c>
      <c r="M2418">
        <v>30.0986512266667</v>
      </c>
      <c r="N2418">
        <v>1082</v>
      </c>
      <c r="O2418">
        <v>0.91119508556252804</v>
      </c>
      <c r="P2418">
        <v>8.8804914437471294E-2</v>
      </c>
    </row>
    <row r="2419" spans="1:16" x14ac:dyDescent="0.25">
      <c r="A2419">
        <v>2</v>
      </c>
      <c r="B2419">
        <v>35026</v>
      </c>
      <c r="C2419" t="s">
        <v>33</v>
      </c>
      <c r="D2419" t="s">
        <v>34</v>
      </c>
      <c r="E2419" t="s">
        <v>33</v>
      </c>
      <c r="F2419" t="s">
        <v>35</v>
      </c>
      <c r="G2419" t="s">
        <v>15</v>
      </c>
      <c r="H2419">
        <v>0.191609721850061</v>
      </c>
      <c r="I2419">
        <v>81.5</v>
      </c>
      <c r="J2419">
        <v>51.5</v>
      </c>
      <c r="K2419">
        <v>118.080411783782</v>
      </c>
      <c r="L2419">
        <v>1.0521675906622599E-2</v>
      </c>
      <c r="M2419">
        <v>12.4755987220415</v>
      </c>
      <c r="N2419">
        <v>99023</v>
      </c>
      <c r="O2419">
        <v>0.80839027814993802</v>
      </c>
      <c r="P2419">
        <v>0.191609721850061</v>
      </c>
    </row>
    <row r="2420" spans="1:16" x14ac:dyDescent="0.25">
      <c r="A2420">
        <v>2</v>
      </c>
      <c r="B2420">
        <v>99001</v>
      </c>
      <c r="C2420" t="s">
        <v>33</v>
      </c>
      <c r="D2420" t="s">
        <v>35</v>
      </c>
      <c r="E2420" t="s">
        <v>33</v>
      </c>
      <c r="F2420" t="s">
        <v>34</v>
      </c>
      <c r="G2420" t="s">
        <v>15</v>
      </c>
      <c r="H2420">
        <v>0.104574886964133</v>
      </c>
      <c r="I2420">
        <v>81.5</v>
      </c>
      <c r="J2420">
        <v>51.5</v>
      </c>
      <c r="K2420">
        <v>212.03291983465499</v>
      </c>
      <c r="L2420">
        <v>1.95288052650247E-2</v>
      </c>
      <c r="M2420">
        <v>21.295346190472799</v>
      </c>
      <c r="N2420">
        <v>35027</v>
      </c>
      <c r="O2420">
        <v>0.89542511303586603</v>
      </c>
      <c r="P2420">
        <v>0.104574886964133</v>
      </c>
    </row>
    <row r="2421" spans="1:16" x14ac:dyDescent="0.25">
      <c r="A2421">
        <v>2</v>
      </c>
      <c r="B2421">
        <v>32006</v>
      </c>
      <c r="C2421" t="s">
        <v>58</v>
      </c>
      <c r="D2421" t="s">
        <v>105</v>
      </c>
      <c r="E2421" t="s">
        <v>58</v>
      </c>
      <c r="F2421" t="s">
        <v>59</v>
      </c>
      <c r="G2421" t="s">
        <v>15</v>
      </c>
      <c r="H2421">
        <v>0.180785886784849</v>
      </c>
      <c r="I2421">
        <v>120.8</v>
      </c>
      <c r="J2421">
        <v>49</v>
      </c>
      <c r="K2421">
        <v>167.78136604597</v>
      </c>
      <c r="L2421">
        <v>4.45519707373472E-2</v>
      </c>
      <c r="M2421">
        <v>22.223088441392299</v>
      </c>
      <c r="N2421">
        <v>30121</v>
      </c>
      <c r="O2421">
        <v>0.81921411321515003</v>
      </c>
      <c r="P2421">
        <v>0.180785886784849</v>
      </c>
    </row>
    <row r="2422" spans="1:16" x14ac:dyDescent="0.25">
      <c r="A2422">
        <v>2</v>
      </c>
      <c r="B2422">
        <v>54052</v>
      </c>
      <c r="C2422" t="s">
        <v>47</v>
      </c>
      <c r="D2422" t="s">
        <v>49</v>
      </c>
      <c r="E2422" t="s">
        <v>21</v>
      </c>
      <c r="F2422" t="s">
        <v>22</v>
      </c>
      <c r="G2422" t="s">
        <v>19</v>
      </c>
      <c r="H2422">
        <v>0.25471746442814203</v>
      </c>
      <c r="I2422">
        <v>84.4</v>
      </c>
      <c r="J2422">
        <v>56.3</v>
      </c>
      <c r="K2422">
        <v>54.371668977736299</v>
      </c>
      <c r="L2422">
        <v>4.7482066792379797E-2</v>
      </c>
      <c r="M2422">
        <v>3.0498489039024799</v>
      </c>
      <c r="N2422">
        <v>28065</v>
      </c>
      <c r="O2422">
        <v>0.74528253557185697</v>
      </c>
      <c r="P2422">
        <v>0.25471746442814203</v>
      </c>
    </row>
    <row r="2423" spans="1:16" x14ac:dyDescent="0.25">
      <c r="A2423">
        <v>2</v>
      </c>
      <c r="B2423">
        <v>9024</v>
      </c>
      <c r="C2423" t="s">
        <v>90</v>
      </c>
      <c r="D2423" t="s">
        <v>106</v>
      </c>
      <c r="E2423" t="s">
        <v>90</v>
      </c>
      <c r="F2423" t="s">
        <v>91</v>
      </c>
      <c r="G2423" t="s">
        <v>15</v>
      </c>
      <c r="H2423">
        <v>0.295504066705083</v>
      </c>
      <c r="I2423">
        <v>96.8</v>
      </c>
      <c r="J2423">
        <v>39.799999999999997</v>
      </c>
      <c r="K2423">
        <v>112.26004923208799</v>
      </c>
      <c r="L2423">
        <v>4.8747968330543998E-2</v>
      </c>
      <c r="M2423">
        <v>11.814368899968301</v>
      </c>
      <c r="N2423">
        <v>10028</v>
      </c>
      <c r="O2423">
        <v>0.704495933294916</v>
      </c>
      <c r="P2423">
        <v>0.295504066705083</v>
      </c>
    </row>
    <row r="2424" spans="1:16" x14ac:dyDescent="0.25">
      <c r="A2424">
        <v>2</v>
      </c>
      <c r="B2424">
        <v>67004</v>
      </c>
      <c r="C2424" t="s">
        <v>36</v>
      </c>
      <c r="D2424" t="s">
        <v>113</v>
      </c>
      <c r="E2424" t="s">
        <v>36</v>
      </c>
      <c r="F2424" t="s">
        <v>37</v>
      </c>
      <c r="G2424" t="s">
        <v>15</v>
      </c>
      <c r="H2424">
        <v>0.25137281305782</v>
      </c>
      <c r="I2424">
        <v>42.4</v>
      </c>
      <c r="J2424">
        <v>43.1</v>
      </c>
      <c r="K2424">
        <v>121.487505337738</v>
      </c>
      <c r="L2424">
        <v>6.3659307653300301E-2</v>
      </c>
      <c r="M2424">
        <v>10.804894783235101</v>
      </c>
      <c r="N2424">
        <v>68028</v>
      </c>
      <c r="O2424">
        <v>0.748627186942179</v>
      </c>
      <c r="P2424">
        <v>0.25137281305782</v>
      </c>
    </row>
    <row r="2425" spans="1:16" x14ac:dyDescent="0.25">
      <c r="A2425">
        <v>2</v>
      </c>
      <c r="B2425">
        <v>102045</v>
      </c>
      <c r="C2425" t="s">
        <v>62</v>
      </c>
      <c r="D2425" t="s">
        <v>63</v>
      </c>
      <c r="E2425" t="s">
        <v>62</v>
      </c>
      <c r="F2425" t="s">
        <v>64</v>
      </c>
      <c r="G2425" t="s">
        <v>15</v>
      </c>
      <c r="H2425">
        <v>0.24176299680555899</v>
      </c>
      <c r="I2425">
        <v>20.8</v>
      </c>
      <c r="J2425">
        <v>27.8</v>
      </c>
      <c r="K2425">
        <v>275.70443780109798</v>
      </c>
      <c r="L2425">
        <v>0.23575054547191299</v>
      </c>
      <c r="M2425">
        <v>34.4916381619026</v>
      </c>
      <c r="N2425">
        <v>80043</v>
      </c>
      <c r="O2425">
        <v>0.75823700319443998</v>
      </c>
      <c r="P2425">
        <v>0.24176299680555899</v>
      </c>
    </row>
    <row r="2426" spans="1:16" x14ac:dyDescent="0.25">
      <c r="A2426">
        <v>2</v>
      </c>
      <c r="B2426">
        <v>44011</v>
      </c>
      <c r="C2426" t="s">
        <v>16</v>
      </c>
      <c r="D2426" t="s">
        <v>86</v>
      </c>
      <c r="E2426" t="s">
        <v>90</v>
      </c>
      <c r="F2426" t="s">
        <v>91</v>
      </c>
      <c r="G2426" t="s">
        <v>19</v>
      </c>
      <c r="H2426">
        <v>0.27578356121248598</v>
      </c>
      <c r="I2426">
        <v>61.9</v>
      </c>
      <c r="J2426">
        <v>44.8</v>
      </c>
      <c r="K2426">
        <v>80.562412252361796</v>
      </c>
      <c r="L2426">
        <v>2.4480986504094301E-2</v>
      </c>
      <c r="M2426">
        <v>5.4735534946598401</v>
      </c>
      <c r="N2426">
        <v>10025</v>
      </c>
      <c r="O2426">
        <v>0.72421643878751296</v>
      </c>
      <c r="P2426">
        <v>0.27578356121248598</v>
      </c>
    </row>
    <row r="2427" spans="1:16" x14ac:dyDescent="0.25">
      <c r="A2427">
        <v>2</v>
      </c>
      <c r="B2427">
        <v>29048</v>
      </c>
      <c r="C2427" t="s">
        <v>21</v>
      </c>
      <c r="D2427" t="s">
        <v>69</v>
      </c>
      <c r="E2427" t="s">
        <v>21</v>
      </c>
      <c r="F2427" t="s">
        <v>40</v>
      </c>
      <c r="G2427" t="s">
        <v>15</v>
      </c>
      <c r="H2427">
        <v>0.158287629581295</v>
      </c>
      <c r="I2427">
        <v>81.099999999999994</v>
      </c>
      <c r="J2427">
        <v>55.8</v>
      </c>
      <c r="K2427">
        <v>153.84126138367401</v>
      </c>
      <c r="L2427">
        <v>1.27852149041848E-2</v>
      </c>
      <c r="M2427">
        <v>6.7408126055749298</v>
      </c>
      <c r="N2427">
        <v>27029</v>
      </c>
      <c r="O2427">
        <v>0.84171237041870395</v>
      </c>
      <c r="P2427">
        <v>0.158287629581295</v>
      </c>
    </row>
    <row r="2428" spans="1:16" x14ac:dyDescent="0.25">
      <c r="A2428">
        <v>2</v>
      </c>
      <c r="B2428">
        <v>6174</v>
      </c>
      <c r="C2428" t="s">
        <v>31</v>
      </c>
      <c r="D2428" t="s">
        <v>32</v>
      </c>
      <c r="E2428" t="s">
        <v>31</v>
      </c>
      <c r="F2428" t="s">
        <v>43</v>
      </c>
      <c r="G2428" t="s">
        <v>15</v>
      </c>
      <c r="H2428">
        <v>0.20639416168519401</v>
      </c>
      <c r="I2428">
        <v>106.2</v>
      </c>
      <c r="J2428">
        <v>46.2</v>
      </c>
      <c r="K2428">
        <v>149.07870679729501</v>
      </c>
      <c r="L2428">
        <v>1.68404076271431E-2</v>
      </c>
      <c r="M2428">
        <v>16.420906945365498</v>
      </c>
      <c r="N2428">
        <v>1191</v>
      </c>
      <c r="O2428">
        <v>0.79360583831480502</v>
      </c>
      <c r="P2428">
        <v>0.20639416168519401</v>
      </c>
    </row>
    <row r="2429" spans="1:16" x14ac:dyDescent="0.25">
      <c r="A2429">
        <v>2</v>
      </c>
      <c r="B2429">
        <v>4034</v>
      </c>
      <c r="C2429" t="s">
        <v>31</v>
      </c>
      <c r="D2429" t="s">
        <v>57</v>
      </c>
      <c r="E2429" t="s">
        <v>31</v>
      </c>
      <c r="F2429" t="s">
        <v>32</v>
      </c>
      <c r="G2429" t="s">
        <v>15</v>
      </c>
      <c r="H2429">
        <v>0.20602832003565399</v>
      </c>
      <c r="I2429">
        <v>106.2</v>
      </c>
      <c r="J2429">
        <v>46.2</v>
      </c>
      <c r="K2429">
        <v>149.930877089332</v>
      </c>
      <c r="L2429">
        <v>1.7925753247589899E-2</v>
      </c>
      <c r="M2429">
        <v>16.5278402447308</v>
      </c>
      <c r="N2429">
        <v>6003</v>
      </c>
      <c r="O2429">
        <v>0.79397167996434503</v>
      </c>
      <c r="P2429">
        <v>0.20602832003565399</v>
      </c>
    </row>
    <row r="2430" spans="1:16" x14ac:dyDescent="0.25">
      <c r="A2430">
        <v>2</v>
      </c>
      <c r="B2430">
        <v>25018</v>
      </c>
      <c r="C2430" t="s">
        <v>21</v>
      </c>
      <c r="D2430" t="s">
        <v>84</v>
      </c>
      <c r="E2430" t="s">
        <v>21</v>
      </c>
      <c r="F2430" t="s">
        <v>39</v>
      </c>
      <c r="G2430" t="s">
        <v>15</v>
      </c>
      <c r="H2430">
        <v>0.184972611843048</v>
      </c>
      <c r="I2430">
        <v>81.099999999999994</v>
      </c>
      <c r="J2430">
        <v>55.8</v>
      </c>
      <c r="K2430">
        <v>95.150819859284098</v>
      </c>
      <c r="L2430">
        <v>9.05595032931048E-3</v>
      </c>
      <c r="M2430">
        <v>11.006981258492001</v>
      </c>
      <c r="N2430">
        <v>26051</v>
      </c>
      <c r="O2430">
        <v>0.81502738815695097</v>
      </c>
      <c r="P2430">
        <v>0.184972611843048</v>
      </c>
    </row>
    <row r="2431" spans="1:16" x14ac:dyDescent="0.25">
      <c r="A2431">
        <v>2</v>
      </c>
      <c r="B2431">
        <v>12133</v>
      </c>
      <c r="C2431" t="s">
        <v>24</v>
      </c>
      <c r="D2431" t="s">
        <v>25</v>
      </c>
      <c r="E2431" t="s">
        <v>24</v>
      </c>
      <c r="F2431" t="s">
        <v>60</v>
      </c>
      <c r="G2431" t="s">
        <v>15</v>
      </c>
      <c r="H2431">
        <v>6.6815642213224502E-2</v>
      </c>
      <c r="I2431">
        <v>95.7</v>
      </c>
      <c r="J2431">
        <v>42.9</v>
      </c>
      <c r="K2431">
        <v>339.90611348551698</v>
      </c>
      <c r="L2431">
        <v>1.53074567632358E-2</v>
      </c>
      <c r="M2431">
        <v>23.214601422542099</v>
      </c>
      <c r="N2431">
        <v>15077</v>
      </c>
      <c r="O2431">
        <v>0.933184357786775</v>
      </c>
      <c r="P2431">
        <v>6.6815642213224405E-2</v>
      </c>
    </row>
    <row r="2432" spans="1:16" x14ac:dyDescent="0.25">
      <c r="A2432">
        <v>2</v>
      </c>
      <c r="B2432">
        <v>58064</v>
      </c>
      <c r="C2432" t="s">
        <v>13</v>
      </c>
      <c r="D2432" t="s">
        <v>14</v>
      </c>
      <c r="E2432" t="s">
        <v>13</v>
      </c>
      <c r="F2432" t="s">
        <v>14</v>
      </c>
      <c r="G2432" t="s">
        <v>15</v>
      </c>
      <c r="H2432">
        <v>5.5399306117292303E-2</v>
      </c>
      <c r="I2432">
        <v>63.9</v>
      </c>
      <c r="J2432">
        <v>45.2</v>
      </c>
      <c r="K2432">
        <v>296.81450640326102</v>
      </c>
      <c r="L2432">
        <v>4.0830477115277403E-2</v>
      </c>
      <c r="M2432">
        <v>31.3978741896135</v>
      </c>
      <c r="N2432">
        <v>58039</v>
      </c>
      <c r="O2432">
        <v>0.94460069388270695</v>
      </c>
      <c r="P2432">
        <v>5.5399306117292303E-2</v>
      </c>
    </row>
    <row r="2433" spans="1:16" x14ac:dyDescent="0.25">
      <c r="A2433">
        <v>2</v>
      </c>
      <c r="B2433">
        <v>47014</v>
      </c>
      <c r="C2433" t="s">
        <v>27</v>
      </c>
      <c r="D2433" t="s">
        <v>92</v>
      </c>
      <c r="E2433" t="s">
        <v>27</v>
      </c>
      <c r="F2433" t="s">
        <v>71</v>
      </c>
      <c r="G2433" t="s">
        <v>15</v>
      </c>
      <c r="H2433">
        <v>0.116707125144246</v>
      </c>
      <c r="I2433">
        <v>89.9</v>
      </c>
      <c r="J2433">
        <v>48.5</v>
      </c>
      <c r="K2433">
        <v>237.960296381256</v>
      </c>
      <c r="L2433">
        <v>2.9264217640077299E-2</v>
      </c>
      <c r="M2433">
        <v>20.3101648494996</v>
      </c>
      <c r="N2433">
        <v>48017</v>
      </c>
      <c r="O2433">
        <v>0.88329287485575303</v>
      </c>
      <c r="P2433">
        <v>0.116707125144247</v>
      </c>
    </row>
    <row r="2434" spans="1:16" x14ac:dyDescent="0.25">
      <c r="A2434">
        <v>2</v>
      </c>
      <c r="B2434">
        <v>58072</v>
      </c>
      <c r="C2434" t="s">
        <v>13</v>
      </c>
      <c r="D2434" t="s">
        <v>14</v>
      </c>
      <c r="E2434" t="s">
        <v>13</v>
      </c>
      <c r="F2434" t="s">
        <v>14</v>
      </c>
      <c r="G2434" t="s">
        <v>15</v>
      </c>
      <c r="H2434">
        <v>0.15949711403276601</v>
      </c>
      <c r="I2434">
        <v>63.9</v>
      </c>
      <c r="J2434">
        <v>45.2</v>
      </c>
      <c r="K2434">
        <v>163.380803740461</v>
      </c>
      <c r="L2434">
        <v>2.35739237070944E-2</v>
      </c>
      <c r="M2434">
        <v>24.769944168471</v>
      </c>
      <c r="N2434">
        <v>58091</v>
      </c>
      <c r="O2434">
        <v>0.84050288596723299</v>
      </c>
      <c r="P2434">
        <v>0.15949711403276601</v>
      </c>
    </row>
    <row r="2435" spans="1:16" x14ac:dyDescent="0.25">
      <c r="A2435">
        <v>2</v>
      </c>
      <c r="B2435">
        <v>65052</v>
      </c>
      <c r="C2435" t="s">
        <v>44</v>
      </c>
      <c r="D2435" t="s">
        <v>96</v>
      </c>
      <c r="E2435" t="s">
        <v>44</v>
      </c>
      <c r="F2435" t="s">
        <v>78</v>
      </c>
      <c r="G2435" t="s">
        <v>15</v>
      </c>
      <c r="H2435">
        <v>0.16458875699581799</v>
      </c>
      <c r="I2435">
        <v>39.6</v>
      </c>
      <c r="J2435">
        <v>25.5</v>
      </c>
      <c r="K2435">
        <v>262.339448032929</v>
      </c>
      <c r="L2435">
        <v>4.2197021306047702E-2</v>
      </c>
      <c r="M2435">
        <v>39.019154863113798</v>
      </c>
      <c r="N2435">
        <v>63024</v>
      </c>
      <c r="O2435">
        <v>0.83541124300418101</v>
      </c>
      <c r="P2435">
        <v>0.16458875699581799</v>
      </c>
    </row>
    <row r="2436" spans="1:16" x14ac:dyDescent="0.25">
      <c r="A2436">
        <v>2</v>
      </c>
      <c r="B2436">
        <v>22161</v>
      </c>
      <c r="C2436" t="s">
        <v>72</v>
      </c>
      <c r="D2436" t="s">
        <v>74</v>
      </c>
      <c r="E2436" t="s">
        <v>72</v>
      </c>
      <c r="F2436" t="s">
        <v>73</v>
      </c>
      <c r="G2436" t="s">
        <v>15</v>
      </c>
      <c r="H2436">
        <v>0.114564846299183</v>
      </c>
      <c r="I2436">
        <v>47.5</v>
      </c>
      <c r="J2436">
        <v>60.4</v>
      </c>
      <c r="K2436">
        <v>210.42874054387801</v>
      </c>
      <c r="L2436">
        <v>0.10287943629509699</v>
      </c>
      <c r="M2436">
        <v>8.1174248220610199</v>
      </c>
      <c r="N2436">
        <v>21011</v>
      </c>
      <c r="O2436">
        <v>0.88543515370081605</v>
      </c>
      <c r="P2436">
        <v>0.114564846299183</v>
      </c>
    </row>
    <row r="2437" spans="1:16" x14ac:dyDescent="0.25">
      <c r="A2437">
        <v>2</v>
      </c>
      <c r="B2437">
        <v>30129</v>
      </c>
      <c r="C2437" t="s">
        <v>58</v>
      </c>
      <c r="D2437" t="s">
        <v>59</v>
      </c>
      <c r="E2437" t="s">
        <v>58</v>
      </c>
      <c r="F2437" t="s">
        <v>59</v>
      </c>
      <c r="G2437" t="s">
        <v>15</v>
      </c>
      <c r="H2437">
        <v>0.17411598011063101</v>
      </c>
      <c r="I2437">
        <v>120.8</v>
      </c>
      <c r="J2437">
        <v>49</v>
      </c>
      <c r="K2437">
        <v>214.123127726869</v>
      </c>
      <c r="L2437">
        <v>8.1915126756872195E-2</v>
      </c>
      <c r="M2437">
        <v>19.821176359892</v>
      </c>
      <c r="N2437">
        <v>30099</v>
      </c>
      <c r="O2437">
        <v>0.82588401988936799</v>
      </c>
      <c r="P2437">
        <v>0.17411598011063101</v>
      </c>
    </row>
    <row r="2438" spans="1:16" x14ac:dyDescent="0.25">
      <c r="A2438">
        <v>2</v>
      </c>
      <c r="B2438">
        <v>22070</v>
      </c>
      <c r="C2438" t="s">
        <v>72</v>
      </c>
      <c r="D2438" t="s">
        <v>74</v>
      </c>
      <c r="E2438" t="s">
        <v>72</v>
      </c>
      <c r="F2438" t="s">
        <v>73</v>
      </c>
      <c r="G2438" t="s">
        <v>15</v>
      </c>
      <c r="H2438">
        <v>8.3477467453842602E-2</v>
      </c>
      <c r="I2438">
        <v>47.5</v>
      </c>
      <c r="J2438">
        <v>60.4</v>
      </c>
      <c r="K2438">
        <v>253.937048934476</v>
      </c>
      <c r="L2438">
        <v>0.137944168623191</v>
      </c>
      <c r="M2438">
        <v>14.335385824575299</v>
      </c>
      <c r="N2438">
        <v>21061</v>
      </c>
      <c r="O2438">
        <v>0.91652253254615701</v>
      </c>
      <c r="P2438">
        <v>8.3477467453842505E-2</v>
      </c>
    </row>
    <row r="2439" spans="1:16" x14ac:dyDescent="0.25">
      <c r="A2439">
        <v>2</v>
      </c>
      <c r="B2439">
        <v>15146</v>
      </c>
      <c r="C2439" t="s">
        <v>24</v>
      </c>
      <c r="D2439" t="s">
        <v>60</v>
      </c>
      <c r="E2439" t="s">
        <v>24</v>
      </c>
      <c r="F2439" t="s">
        <v>66</v>
      </c>
      <c r="G2439" t="s">
        <v>15</v>
      </c>
      <c r="H2439">
        <v>0</v>
      </c>
      <c r="I2439">
        <v>95.7</v>
      </c>
      <c r="J2439">
        <v>42.9</v>
      </c>
      <c r="K2439">
        <v>440.56949061981697</v>
      </c>
      <c r="L2439">
        <v>1.9839703875317499E-2</v>
      </c>
      <c r="M2439">
        <v>29.9884982881218</v>
      </c>
      <c r="N2439">
        <v>16153</v>
      </c>
      <c r="O2439">
        <v>1</v>
      </c>
      <c r="P2439">
        <v>0</v>
      </c>
    </row>
    <row r="2440" spans="1:16" x14ac:dyDescent="0.25">
      <c r="A2440">
        <v>2</v>
      </c>
      <c r="B2440">
        <v>64008</v>
      </c>
      <c r="C2440" t="s">
        <v>44</v>
      </c>
      <c r="D2440" t="s">
        <v>55</v>
      </c>
      <c r="E2440" t="s">
        <v>44</v>
      </c>
      <c r="F2440" t="s">
        <v>96</v>
      </c>
      <c r="G2440" t="s">
        <v>15</v>
      </c>
      <c r="H2440">
        <v>0.176046585238924</v>
      </c>
      <c r="I2440">
        <v>39.6</v>
      </c>
      <c r="J2440">
        <v>25.5</v>
      </c>
      <c r="K2440">
        <v>255.20023883125</v>
      </c>
      <c r="L2440">
        <v>4.0667368613805002E-2</v>
      </c>
      <c r="M2440">
        <v>36.550650947300802</v>
      </c>
      <c r="N2440">
        <v>65135</v>
      </c>
      <c r="O2440">
        <v>0.82395341476107498</v>
      </c>
      <c r="P2440">
        <v>0.176046585238924</v>
      </c>
    </row>
    <row r="2441" spans="1:16" x14ac:dyDescent="0.25">
      <c r="A2441">
        <v>2</v>
      </c>
      <c r="B2441">
        <v>34027</v>
      </c>
      <c r="C2441" t="s">
        <v>33</v>
      </c>
      <c r="D2441" t="s">
        <v>50</v>
      </c>
      <c r="E2441" t="s">
        <v>33</v>
      </c>
      <c r="F2441" t="s">
        <v>34</v>
      </c>
      <c r="G2441" t="s">
        <v>15</v>
      </c>
      <c r="H2441">
        <v>0.16392860657414199</v>
      </c>
      <c r="I2441">
        <v>81.5</v>
      </c>
      <c r="J2441">
        <v>51.5</v>
      </c>
      <c r="K2441">
        <v>145.153745436344</v>
      </c>
      <c r="L2441">
        <v>1.33912469732055E-2</v>
      </c>
      <c r="M2441">
        <v>15.951988438102401</v>
      </c>
      <c r="N2441">
        <v>35016</v>
      </c>
      <c r="O2441">
        <v>0.83607139342585701</v>
      </c>
      <c r="P2441">
        <v>0.16392860657414199</v>
      </c>
    </row>
    <row r="2442" spans="1:16" x14ac:dyDescent="0.25">
      <c r="A2442">
        <v>2</v>
      </c>
      <c r="B2442">
        <v>15118</v>
      </c>
      <c r="C2442" t="s">
        <v>24</v>
      </c>
      <c r="D2442" t="s">
        <v>60</v>
      </c>
      <c r="E2442" t="s">
        <v>24</v>
      </c>
      <c r="F2442" t="s">
        <v>25</v>
      </c>
      <c r="G2442" t="s">
        <v>15</v>
      </c>
      <c r="H2442">
        <v>1.1845129756187999E-3</v>
      </c>
      <c r="I2442">
        <v>95.7</v>
      </c>
      <c r="J2442">
        <v>42.9</v>
      </c>
      <c r="K2442">
        <v>414.80055646185502</v>
      </c>
      <c r="L2442">
        <v>1.8668961315442E-2</v>
      </c>
      <c r="M2442">
        <v>28.312724590321601</v>
      </c>
      <c r="N2442">
        <v>12042</v>
      </c>
      <c r="O2442">
        <v>0.99881548702438006</v>
      </c>
      <c r="P2442">
        <v>1.1845129756187999E-3</v>
      </c>
    </row>
    <row r="2443" spans="1:16" x14ac:dyDescent="0.25">
      <c r="A2443">
        <v>2</v>
      </c>
      <c r="B2443">
        <v>46001</v>
      </c>
      <c r="C2443" t="s">
        <v>27</v>
      </c>
      <c r="D2443" t="s">
        <v>103</v>
      </c>
      <c r="E2443" t="s">
        <v>27</v>
      </c>
      <c r="F2443" t="s">
        <v>70</v>
      </c>
      <c r="G2443" t="s">
        <v>15</v>
      </c>
      <c r="H2443">
        <v>6.2657864131308305E-2</v>
      </c>
      <c r="I2443">
        <v>89.9</v>
      </c>
      <c r="J2443">
        <v>48.5</v>
      </c>
      <c r="K2443">
        <v>299.65337747807899</v>
      </c>
      <c r="L2443">
        <v>3.6795425884984599E-2</v>
      </c>
      <c r="M2443">
        <v>25.319097007036302</v>
      </c>
      <c r="N2443">
        <v>51034</v>
      </c>
      <c r="O2443">
        <v>0.93734213586869097</v>
      </c>
      <c r="P2443">
        <v>6.2657864131308305E-2</v>
      </c>
    </row>
    <row r="2444" spans="1:16" x14ac:dyDescent="0.25">
      <c r="A2444">
        <v>2</v>
      </c>
      <c r="B2444">
        <v>37052</v>
      </c>
      <c r="C2444" t="s">
        <v>33</v>
      </c>
      <c r="D2444" t="s">
        <v>79</v>
      </c>
      <c r="E2444" t="s">
        <v>33</v>
      </c>
      <c r="F2444" t="s">
        <v>35</v>
      </c>
      <c r="G2444" t="s">
        <v>15</v>
      </c>
      <c r="H2444">
        <v>9.2637608563641796E-2</v>
      </c>
      <c r="I2444">
        <v>81.5</v>
      </c>
      <c r="J2444">
        <v>51.5</v>
      </c>
      <c r="K2444">
        <v>219.901142061527</v>
      </c>
      <c r="L2444">
        <v>1.84549815954686E-2</v>
      </c>
      <c r="M2444">
        <v>23.308465485367499</v>
      </c>
      <c r="N2444">
        <v>99013</v>
      </c>
      <c r="O2444">
        <v>0.907362391436358</v>
      </c>
      <c r="P2444">
        <v>9.2637608563642004E-2</v>
      </c>
    </row>
    <row r="2445" spans="1:16" x14ac:dyDescent="0.25">
      <c r="A2445">
        <v>2</v>
      </c>
      <c r="B2445">
        <v>52032</v>
      </c>
      <c r="C2445" t="s">
        <v>27</v>
      </c>
      <c r="D2445" t="s">
        <v>110</v>
      </c>
      <c r="E2445" t="s">
        <v>27</v>
      </c>
      <c r="F2445" t="s">
        <v>71</v>
      </c>
      <c r="G2445" t="s">
        <v>15</v>
      </c>
      <c r="H2445">
        <v>0.23369623397924699</v>
      </c>
      <c r="I2445">
        <v>89.9</v>
      </c>
      <c r="J2445">
        <v>48.5</v>
      </c>
      <c r="K2445">
        <v>107.037313962334</v>
      </c>
      <c r="L2445">
        <v>1.00317020486295E-2</v>
      </c>
      <c r="M2445">
        <v>8.3438798436426893</v>
      </c>
      <c r="N2445">
        <v>48016</v>
      </c>
      <c r="O2445">
        <v>0.76630376602075201</v>
      </c>
      <c r="P2445">
        <v>0.23369623397924699</v>
      </c>
    </row>
    <row r="2446" spans="1:16" x14ac:dyDescent="0.25">
      <c r="A2446">
        <v>2</v>
      </c>
      <c r="B2446">
        <v>44007</v>
      </c>
      <c r="C2446" t="s">
        <v>16</v>
      </c>
      <c r="D2446" t="s">
        <v>86</v>
      </c>
      <c r="E2446" t="s">
        <v>16</v>
      </c>
      <c r="F2446" t="s">
        <v>17</v>
      </c>
      <c r="G2446" t="s">
        <v>15</v>
      </c>
      <c r="H2446">
        <v>0.28025893940006102</v>
      </c>
      <c r="I2446">
        <v>61.9</v>
      </c>
      <c r="J2446">
        <v>44.8</v>
      </c>
      <c r="K2446">
        <v>71.784787341549702</v>
      </c>
      <c r="L2446">
        <v>1.93118470022603E-2</v>
      </c>
      <c r="M2446">
        <v>5.1580070819203803</v>
      </c>
      <c r="N2446">
        <v>43013</v>
      </c>
      <c r="O2446">
        <v>0.71974106059993803</v>
      </c>
      <c r="P2446">
        <v>0.28025893940006003</v>
      </c>
    </row>
    <row r="2447" spans="1:16" x14ac:dyDescent="0.25">
      <c r="A2447">
        <v>2</v>
      </c>
      <c r="B2447">
        <v>80025</v>
      </c>
      <c r="C2447" t="s">
        <v>62</v>
      </c>
      <c r="D2447" t="s">
        <v>64</v>
      </c>
      <c r="E2447" t="s">
        <v>62</v>
      </c>
      <c r="F2447" t="s">
        <v>68</v>
      </c>
      <c r="G2447" t="s">
        <v>15</v>
      </c>
      <c r="H2447">
        <v>0.31738653868714001</v>
      </c>
      <c r="I2447">
        <v>20.8</v>
      </c>
      <c r="J2447">
        <v>27.8</v>
      </c>
      <c r="K2447">
        <v>166.39995854999799</v>
      </c>
      <c r="L2447">
        <v>0.161100436072598</v>
      </c>
      <c r="M2447">
        <v>22.013402753496202</v>
      </c>
      <c r="N2447">
        <v>79023</v>
      </c>
      <c r="O2447">
        <v>0.68261346131285905</v>
      </c>
      <c r="P2447">
        <v>0.31738653868714001</v>
      </c>
    </row>
    <row r="2448" spans="1:16" x14ac:dyDescent="0.25">
      <c r="A2448">
        <v>2</v>
      </c>
      <c r="B2448">
        <v>75014</v>
      </c>
      <c r="C2448" t="s">
        <v>51</v>
      </c>
      <c r="D2448" t="s">
        <v>93</v>
      </c>
      <c r="E2448" t="s">
        <v>51</v>
      </c>
      <c r="F2448" t="s">
        <v>102</v>
      </c>
      <c r="G2448" t="s">
        <v>15</v>
      </c>
      <c r="H2448">
        <v>0.14917806130185901</v>
      </c>
      <c r="I2448">
        <v>61.4</v>
      </c>
      <c r="J2448">
        <v>28.6</v>
      </c>
      <c r="K2448">
        <v>263.328671394536</v>
      </c>
      <c r="L2448">
        <v>4.5803606900662597E-2</v>
      </c>
      <c r="M2448">
        <v>42.099739640346399</v>
      </c>
      <c r="N2448">
        <v>73029</v>
      </c>
      <c r="O2448">
        <v>0.85082193869814005</v>
      </c>
      <c r="P2448">
        <v>0.14917806130185901</v>
      </c>
    </row>
    <row r="2449" spans="1:16" x14ac:dyDescent="0.25">
      <c r="A2449">
        <v>2</v>
      </c>
      <c r="B2449">
        <v>3108</v>
      </c>
      <c r="C2449" t="s">
        <v>31</v>
      </c>
      <c r="D2449" t="s">
        <v>77</v>
      </c>
      <c r="E2449" t="s">
        <v>31</v>
      </c>
      <c r="F2449" t="s">
        <v>32</v>
      </c>
      <c r="G2449" t="s">
        <v>15</v>
      </c>
      <c r="H2449">
        <v>0.20288908397953301</v>
      </c>
      <c r="I2449">
        <v>106.2</v>
      </c>
      <c r="J2449">
        <v>46.2</v>
      </c>
      <c r="K2449">
        <v>154.645572139552</v>
      </c>
      <c r="L2449">
        <v>1.8128284913315602E-2</v>
      </c>
      <c r="M2449">
        <v>16.508440767459899</v>
      </c>
      <c r="N2449">
        <v>6174</v>
      </c>
      <c r="O2449">
        <v>0.79711091602046602</v>
      </c>
      <c r="P2449">
        <v>0.20288908397953301</v>
      </c>
    </row>
    <row r="2450" spans="1:16" x14ac:dyDescent="0.25">
      <c r="A2450">
        <v>2</v>
      </c>
      <c r="B2450">
        <v>22043</v>
      </c>
      <c r="C2450" t="s">
        <v>72</v>
      </c>
      <c r="D2450" t="s">
        <v>74</v>
      </c>
      <c r="E2450" t="s">
        <v>72</v>
      </c>
      <c r="F2450" t="s">
        <v>74</v>
      </c>
      <c r="G2450" t="s">
        <v>15</v>
      </c>
      <c r="H2450">
        <v>0.144608159971294</v>
      </c>
      <c r="I2450">
        <v>47.5</v>
      </c>
      <c r="J2450">
        <v>60.4</v>
      </c>
      <c r="K2450">
        <v>153.92485102913599</v>
      </c>
      <c r="L2450">
        <v>7.2847179034644105E-2</v>
      </c>
      <c r="M2450">
        <v>6.2191225687960996</v>
      </c>
      <c r="N2450">
        <v>22161</v>
      </c>
      <c r="O2450">
        <v>0.85539184002870505</v>
      </c>
      <c r="P2450">
        <v>0.144608159971294</v>
      </c>
    </row>
    <row r="2451" spans="1:16" x14ac:dyDescent="0.25">
      <c r="A2451">
        <v>2</v>
      </c>
      <c r="B2451">
        <v>100006</v>
      </c>
      <c r="C2451" t="s">
        <v>27</v>
      </c>
      <c r="D2451" t="s">
        <v>118</v>
      </c>
      <c r="E2451" t="s">
        <v>27</v>
      </c>
      <c r="F2451" t="s">
        <v>118</v>
      </c>
      <c r="G2451" t="s">
        <v>15</v>
      </c>
      <c r="H2451">
        <v>0.14328633758109399</v>
      </c>
      <c r="I2451">
        <v>89.9</v>
      </c>
      <c r="J2451">
        <v>48.5</v>
      </c>
      <c r="K2451">
        <v>209.10989344312901</v>
      </c>
      <c r="L2451">
        <v>2.6264462211475E-2</v>
      </c>
      <c r="M2451">
        <v>17.612037241758902</v>
      </c>
      <c r="N2451">
        <v>100005</v>
      </c>
      <c r="O2451">
        <v>0.85671366241890501</v>
      </c>
      <c r="P2451">
        <v>0.14328633758109399</v>
      </c>
    </row>
    <row r="2452" spans="1:16" x14ac:dyDescent="0.25">
      <c r="A2452">
        <v>2</v>
      </c>
      <c r="B2452">
        <v>24060</v>
      </c>
      <c r="C2452" t="s">
        <v>21</v>
      </c>
      <c r="D2452" t="s">
        <v>54</v>
      </c>
      <c r="E2452" t="s">
        <v>51</v>
      </c>
      <c r="F2452" t="s">
        <v>75</v>
      </c>
      <c r="G2452" t="s">
        <v>19</v>
      </c>
      <c r="H2452">
        <v>8.6350471231420201E-2</v>
      </c>
      <c r="I2452">
        <v>81.099999999999994</v>
      </c>
      <c r="J2452">
        <v>55.8</v>
      </c>
      <c r="K2452">
        <v>252.970859370347</v>
      </c>
      <c r="L2452">
        <v>2.02583442675956E-2</v>
      </c>
      <c r="M2452">
        <v>8.9078205868447995</v>
      </c>
      <c r="N2452">
        <v>72001</v>
      </c>
      <c r="O2452">
        <v>0.91364952876857897</v>
      </c>
      <c r="P2452">
        <v>8.6350471231420103E-2</v>
      </c>
    </row>
    <row r="2453" spans="1:16" x14ac:dyDescent="0.25">
      <c r="A2453">
        <v>2</v>
      </c>
      <c r="B2453">
        <v>20030</v>
      </c>
      <c r="C2453" t="s">
        <v>24</v>
      </c>
      <c r="D2453" t="s">
        <v>56</v>
      </c>
      <c r="E2453" t="s">
        <v>27</v>
      </c>
      <c r="F2453" t="s">
        <v>92</v>
      </c>
      <c r="G2453" t="s">
        <v>19</v>
      </c>
      <c r="H2453">
        <v>0.273442080498637</v>
      </c>
      <c r="I2453">
        <v>95.7</v>
      </c>
      <c r="J2453">
        <v>42.9</v>
      </c>
      <c r="K2453">
        <v>101.597033927905</v>
      </c>
      <c r="L2453">
        <v>5.1442275696499604E-3</v>
      </c>
      <c r="M2453">
        <v>7.8374044387187496</v>
      </c>
      <c r="N2453">
        <v>47012</v>
      </c>
      <c r="O2453">
        <v>0.72655791950136195</v>
      </c>
      <c r="P2453">
        <v>0.273442080498637</v>
      </c>
    </row>
    <row r="2454" spans="1:16" x14ac:dyDescent="0.25">
      <c r="A2454">
        <v>2</v>
      </c>
      <c r="B2454">
        <v>17103</v>
      </c>
      <c r="C2454" t="s">
        <v>24</v>
      </c>
      <c r="D2454" t="s">
        <v>26</v>
      </c>
      <c r="E2454" t="s">
        <v>24</v>
      </c>
      <c r="F2454" t="s">
        <v>26</v>
      </c>
      <c r="G2454" t="s">
        <v>15</v>
      </c>
      <c r="H2454">
        <v>0.12381222354164501</v>
      </c>
      <c r="I2454">
        <v>95.7</v>
      </c>
      <c r="J2454">
        <v>42.9</v>
      </c>
      <c r="K2454">
        <v>267.99393339628199</v>
      </c>
      <c r="L2454">
        <v>1.2204216580603999E-2</v>
      </c>
      <c r="M2454">
        <v>20.396378155928499</v>
      </c>
      <c r="N2454">
        <v>17029</v>
      </c>
      <c r="O2454">
        <v>0.87618777645835499</v>
      </c>
      <c r="P2454">
        <v>0.12381222354164501</v>
      </c>
    </row>
    <row r="2455" spans="1:16" x14ac:dyDescent="0.25">
      <c r="A2455">
        <v>2</v>
      </c>
      <c r="B2455">
        <v>59005</v>
      </c>
      <c r="C2455" t="s">
        <v>13</v>
      </c>
      <c r="D2455" t="s">
        <v>18</v>
      </c>
      <c r="E2455" t="s">
        <v>47</v>
      </c>
      <c r="F2455" t="s">
        <v>48</v>
      </c>
      <c r="G2455" t="s">
        <v>19</v>
      </c>
      <c r="H2455">
        <v>0.14362165581184</v>
      </c>
      <c r="I2455">
        <v>63.9</v>
      </c>
      <c r="J2455">
        <v>45.2</v>
      </c>
      <c r="K2455">
        <v>179.505024342659</v>
      </c>
      <c r="L2455">
        <v>2.5488413712854301E-2</v>
      </c>
      <c r="M2455">
        <v>26.6670043088467</v>
      </c>
      <c r="N2455">
        <v>55023</v>
      </c>
      <c r="O2455">
        <v>0.85637834418815895</v>
      </c>
      <c r="P2455">
        <v>0.14362165581184</v>
      </c>
    </row>
    <row r="2456" spans="1:16" x14ac:dyDescent="0.25">
      <c r="A2456">
        <v>2</v>
      </c>
      <c r="B2456">
        <v>73012</v>
      </c>
      <c r="C2456" t="s">
        <v>51</v>
      </c>
      <c r="D2456" t="s">
        <v>102</v>
      </c>
      <c r="E2456" t="s">
        <v>51</v>
      </c>
      <c r="F2456" t="s">
        <v>112</v>
      </c>
      <c r="G2456" t="s">
        <v>15</v>
      </c>
      <c r="H2456">
        <v>0.15810702057069301</v>
      </c>
      <c r="I2456">
        <v>61.4</v>
      </c>
      <c r="J2456">
        <v>28.6</v>
      </c>
      <c r="K2456">
        <v>258.77828799870002</v>
      </c>
      <c r="L2456">
        <v>6.04776530537455E-2</v>
      </c>
      <c r="M2456">
        <v>42.646059395295602</v>
      </c>
      <c r="N2456">
        <v>110002</v>
      </c>
      <c r="O2456">
        <v>0.84189297942930597</v>
      </c>
      <c r="P2456">
        <v>0.15810702057069301</v>
      </c>
    </row>
    <row r="2457" spans="1:16" x14ac:dyDescent="0.25">
      <c r="A2457">
        <v>2</v>
      </c>
      <c r="B2457">
        <v>38001</v>
      </c>
      <c r="C2457" t="s">
        <v>33</v>
      </c>
      <c r="D2457" t="s">
        <v>42</v>
      </c>
      <c r="E2457" t="s">
        <v>33</v>
      </c>
      <c r="F2457" t="s">
        <v>35</v>
      </c>
      <c r="G2457" t="s">
        <v>15</v>
      </c>
      <c r="H2457">
        <v>0.147900029111241</v>
      </c>
      <c r="I2457">
        <v>81.5</v>
      </c>
      <c r="J2457">
        <v>51.5</v>
      </c>
      <c r="K2457">
        <v>163.45484452007699</v>
      </c>
      <c r="L2457">
        <v>1.4315776270867799E-2</v>
      </c>
      <c r="M2457">
        <v>17.212327695513601</v>
      </c>
      <c r="N2457">
        <v>40012</v>
      </c>
      <c r="O2457">
        <v>0.852099970888758</v>
      </c>
      <c r="P2457">
        <v>0.147900029111241</v>
      </c>
    </row>
    <row r="2458" spans="1:16" x14ac:dyDescent="0.25">
      <c r="A2458">
        <v>2</v>
      </c>
      <c r="B2458">
        <v>39014</v>
      </c>
      <c r="C2458" t="s">
        <v>33</v>
      </c>
      <c r="D2458" t="s">
        <v>35</v>
      </c>
      <c r="E2458" t="s">
        <v>33</v>
      </c>
      <c r="F2458" t="s">
        <v>42</v>
      </c>
      <c r="G2458" t="s">
        <v>15</v>
      </c>
      <c r="H2458">
        <v>7.0365762915187993E-2</v>
      </c>
      <c r="I2458">
        <v>81.5</v>
      </c>
      <c r="J2458">
        <v>51.5</v>
      </c>
      <c r="K2458">
        <v>241.96624323467799</v>
      </c>
      <c r="L2458">
        <v>1.9851195373622399E-2</v>
      </c>
      <c r="M2458">
        <v>25.882135354619098</v>
      </c>
      <c r="N2458">
        <v>38004</v>
      </c>
      <c r="O2458">
        <v>0.92963423708481197</v>
      </c>
      <c r="P2458">
        <v>7.0365762915188104E-2</v>
      </c>
    </row>
    <row r="2459" spans="1:16" x14ac:dyDescent="0.25">
      <c r="A2459">
        <v>2</v>
      </c>
      <c r="B2459">
        <v>80028</v>
      </c>
      <c r="C2459" t="s">
        <v>62</v>
      </c>
      <c r="D2459" t="s">
        <v>64</v>
      </c>
      <c r="E2459" t="s">
        <v>62</v>
      </c>
      <c r="F2459" t="s">
        <v>64</v>
      </c>
      <c r="G2459" t="s">
        <v>15</v>
      </c>
      <c r="H2459">
        <v>0.28305392930620199</v>
      </c>
      <c r="I2459">
        <v>20.8</v>
      </c>
      <c r="J2459">
        <v>27.8</v>
      </c>
      <c r="K2459">
        <v>259.71005528485398</v>
      </c>
      <c r="L2459">
        <v>0.25156202108464598</v>
      </c>
      <c r="M2459">
        <v>26.916494125609098</v>
      </c>
      <c r="N2459">
        <v>80063</v>
      </c>
      <c r="O2459">
        <v>0.71694607069379801</v>
      </c>
      <c r="P2459">
        <v>0.28305392930620199</v>
      </c>
    </row>
    <row r="2460" spans="1:16" x14ac:dyDescent="0.25">
      <c r="A2460">
        <v>2</v>
      </c>
      <c r="B2460">
        <v>17053</v>
      </c>
      <c r="C2460" t="s">
        <v>24</v>
      </c>
      <c r="D2460" t="s">
        <v>26</v>
      </c>
      <c r="E2460" t="s">
        <v>24</v>
      </c>
      <c r="F2460" t="s">
        <v>66</v>
      </c>
      <c r="G2460" t="s">
        <v>15</v>
      </c>
      <c r="H2460">
        <v>0.14265612597225799</v>
      </c>
      <c r="I2460">
        <v>95.7</v>
      </c>
      <c r="J2460">
        <v>42.9</v>
      </c>
      <c r="K2460">
        <v>247.479793931518</v>
      </c>
      <c r="L2460">
        <v>1.13099427218136E-2</v>
      </c>
      <c r="M2460">
        <v>18.708475153931499</v>
      </c>
      <c r="N2460">
        <v>16170</v>
      </c>
      <c r="O2460">
        <v>0.85734387402774104</v>
      </c>
      <c r="P2460">
        <v>0.14265612597225799</v>
      </c>
    </row>
    <row r="2461" spans="1:16" x14ac:dyDescent="0.25">
      <c r="A2461">
        <v>2</v>
      </c>
      <c r="B2461">
        <v>58050</v>
      </c>
      <c r="C2461" t="s">
        <v>13</v>
      </c>
      <c r="D2461" t="s">
        <v>14</v>
      </c>
      <c r="E2461" t="s">
        <v>13</v>
      </c>
      <c r="F2461" t="s">
        <v>14</v>
      </c>
      <c r="G2461" t="s">
        <v>15</v>
      </c>
      <c r="H2461">
        <v>8.5112480060190704E-2</v>
      </c>
      <c r="I2461">
        <v>63.9</v>
      </c>
      <c r="J2461">
        <v>45.2</v>
      </c>
      <c r="K2461">
        <v>251.54952261803601</v>
      </c>
      <c r="L2461">
        <v>3.5196873900754398E-2</v>
      </c>
      <c r="M2461">
        <v>31.099031402490901</v>
      </c>
      <c r="N2461">
        <v>58009</v>
      </c>
      <c r="O2461">
        <v>0.91488751993980899</v>
      </c>
      <c r="P2461">
        <v>8.5112480060190704E-2</v>
      </c>
    </row>
    <row r="2462" spans="1:16" x14ac:dyDescent="0.25">
      <c r="A2462">
        <v>2</v>
      </c>
      <c r="B2462">
        <v>36022</v>
      </c>
      <c r="C2462" t="s">
        <v>33</v>
      </c>
      <c r="D2462" t="s">
        <v>41</v>
      </c>
      <c r="E2462" t="s">
        <v>33</v>
      </c>
      <c r="F2462" t="s">
        <v>35</v>
      </c>
      <c r="G2462" t="s">
        <v>15</v>
      </c>
      <c r="H2462">
        <v>0.20398362580948401</v>
      </c>
      <c r="I2462">
        <v>81.5</v>
      </c>
      <c r="J2462">
        <v>51.5</v>
      </c>
      <c r="K2462">
        <v>107.642446077616</v>
      </c>
      <c r="L2462">
        <v>8.9390014710681795E-3</v>
      </c>
      <c r="M2462">
        <v>10.4729474365946</v>
      </c>
      <c r="N2462">
        <v>39010</v>
      </c>
      <c r="O2462">
        <v>0.79601637419051496</v>
      </c>
      <c r="P2462">
        <v>0.20398362580948401</v>
      </c>
    </row>
    <row r="2463" spans="1:16" x14ac:dyDescent="0.25">
      <c r="A2463">
        <v>2</v>
      </c>
      <c r="B2463">
        <v>63088</v>
      </c>
      <c r="C2463" t="s">
        <v>44</v>
      </c>
      <c r="D2463" t="s">
        <v>78</v>
      </c>
      <c r="E2463" t="s">
        <v>44</v>
      </c>
      <c r="F2463" t="s">
        <v>96</v>
      </c>
      <c r="G2463" t="s">
        <v>15</v>
      </c>
      <c r="H2463">
        <v>0.180343842688822</v>
      </c>
      <c r="I2463">
        <v>39.6</v>
      </c>
      <c r="J2463">
        <v>25.5</v>
      </c>
      <c r="K2463">
        <v>250.756571884896</v>
      </c>
      <c r="L2463">
        <v>3.9369894075022803E-2</v>
      </c>
      <c r="M2463">
        <v>35.922831842178901</v>
      </c>
      <c r="N2463">
        <v>65154</v>
      </c>
      <c r="O2463">
        <v>0.81965615731117702</v>
      </c>
      <c r="P2463">
        <v>0.180343842688822</v>
      </c>
    </row>
    <row r="2464" spans="1:16" x14ac:dyDescent="0.25">
      <c r="A2464">
        <v>2</v>
      </c>
      <c r="B2464">
        <v>58091</v>
      </c>
      <c r="C2464" t="s">
        <v>13</v>
      </c>
      <c r="D2464" t="s">
        <v>14</v>
      </c>
      <c r="E2464" t="s">
        <v>13</v>
      </c>
      <c r="F2464" t="s">
        <v>20</v>
      </c>
      <c r="G2464" t="s">
        <v>15</v>
      </c>
      <c r="H2464">
        <v>1.33830742645378E-2</v>
      </c>
      <c r="I2464">
        <v>63.9</v>
      </c>
      <c r="J2464">
        <v>45.2</v>
      </c>
      <c r="K2464">
        <v>345.73179625703602</v>
      </c>
      <c r="L2464">
        <v>4.8577829854548699E-2</v>
      </c>
      <c r="M2464">
        <v>35.386210679520403</v>
      </c>
      <c r="N2464">
        <v>56050</v>
      </c>
      <c r="O2464">
        <v>0.986616925735462</v>
      </c>
      <c r="P2464">
        <v>1.33830742645378E-2</v>
      </c>
    </row>
    <row r="2465" spans="1:16" x14ac:dyDescent="0.25">
      <c r="A2465">
        <v>2</v>
      </c>
      <c r="B2465">
        <v>58091</v>
      </c>
      <c r="C2465" t="s">
        <v>13</v>
      </c>
      <c r="D2465" t="s">
        <v>14</v>
      </c>
      <c r="E2465" t="s">
        <v>13</v>
      </c>
      <c r="F2465" t="s">
        <v>14</v>
      </c>
      <c r="G2465" t="s">
        <v>15</v>
      </c>
      <c r="H2465">
        <v>1.33830742645378E-2</v>
      </c>
      <c r="I2465">
        <v>63.9</v>
      </c>
      <c r="J2465">
        <v>45.2</v>
      </c>
      <c r="K2465">
        <v>345.73179625703602</v>
      </c>
      <c r="L2465">
        <v>4.8577829854548699E-2</v>
      </c>
      <c r="M2465">
        <v>35.386210679520403</v>
      </c>
      <c r="N2465">
        <v>58091</v>
      </c>
      <c r="O2465">
        <v>0.986616925735462</v>
      </c>
      <c r="P2465">
        <v>1.33830742645378E-2</v>
      </c>
    </row>
    <row r="2466" spans="1:16" x14ac:dyDescent="0.25">
      <c r="A2466">
        <v>2</v>
      </c>
      <c r="B2466">
        <v>54015</v>
      </c>
      <c r="C2466" t="s">
        <v>47</v>
      </c>
      <c r="D2466" t="s">
        <v>49</v>
      </c>
      <c r="E2466" t="s">
        <v>47</v>
      </c>
      <c r="F2466" t="s">
        <v>48</v>
      </c>
      <c r="G2466" t="s">
        <v>15</v>
      </c>
      <c r="H2466">
        <v>0.257370255321348</v>
      </c>
      <c r="I2466">
        <v>84.4</v>
      </c>
      <c r="J2466">
        <v>56.3</v>
      </c>
      <c r="K2466">
        <v>74.2842932317741</v>
      </c>
      <c r="L2466">
        <v>7.9172612215439697E-2</v>
      </c>
      <c r="M2466">
        <v>2.8062160729096801</v>
      </c>
      <c r="N2466">
        <v>55022</v>
      </c>
      <c r="O2466">
        <v>0.74262974467865095</v>
      </c>
      <c r="P2466">
        <v>0.257370255321347</v>
      </c>
    </row>
    <row r="2467" spans="1:16" x14ac:dyDescent="0.25">
      <c r="A2467">
        <v>2</v>
      </c>
      <c r="B2467">
        <v>65002</v>
      </c>
      <c r="C2467" t="s">
        <v>44</v>
      </c>
      <c r="D2467" t="s">
        <v>96</v>
      </c>
      <c r="E2467" t="s">
        <v>44</v>
      </c>
      <c r="F2467" t="s">
        <v>96</v>
      </c>
      <c r="G2467" t="s">
        <v>15</v>
      </c>
      <c r="H2467">
        <v>0.285379236250415</v>
      </c>
      <c r="I2467">
        <v>39.6</v>
      </c>
      <c r="J2467">
        <v>25.5</v>
      </c>
      <c r="K2467">
        <v>143.796063542328</v>
      </c>
      <c r="L2467">
        <v>2.62962823126138E-2</v>
      </c>
      <c r="M2467">
        <v>23.3686023578326</v>
      </c>
      <c r="N2467">
        <v>65050</v>
      </c>
      <c r="O2467">
        <v>0.71462076374958405</v>
      </c>
      <c r="P2467">
        <v>0.285379236250415</v>
      </c>
    </row>
    <row r="2468" spans="1:16" x14ac:dyDescent="0.25">
      <c r="A2468">
        <v>2</v>
      </c>
      <c r="B2468">
        <v>20036</v>
      </c>
      <c r="C2468" t="s">
        <v>24</v>
      </c>
      <c r="D2468" t="s">
        <v>56</v>
      </c>
      <c r="E2468" t="s">
        <v>24</v>
      </c>
      <c r="F2468" t="s">
        <v>53</v>
      </c>
      <c r="G2468" t="s">
        <v>15</v>
      </c>
      <c r="H2468">
        <v>0.20076675135108299</v>
      </c>
      <c r="I2468">
        <v>95.7</v>
      </c>
      <c r="J2468">
        <v>42.9</v>
      </c>
      <c r="K2468">
        <v>182.367258064243</v>
      </c>
      <c r="L2468">
        <v>8.5461704564524805E-3</v>
      </c>
      <c r="M2468">
        <v>13.9443440529844</v>
      </c>
      <c r="N2468">
        <v>18177</v>
      </c>
      <c r="O2468">
        <v>0.79923324864891598</v>
      </c>
      <c r="P2468">
        <v>0.20076675135108299</v>
      </c>
    </row>
    <row r="2469" spans="1:16" x14ac:dyDescent="0.25">
      <c r="A2469">
        <v>2</v>
      </c>
      <c r="B2469">
        <v>59007</v>
      </c>
      <c r="C2469" t="s">
        <v>13</v>
      </c>
      <c r="D2469" t="s">
        <v>18</v>
      </c>
      <c r="E2469" t="s">
        <v>13</v>
      </c>
      <c r="F2469" t="s">
        <v>14</v>
      </c>
      <c r="G2469" t="s">
        <v>15</v>
      </c>
      <c r="H2469">
        <v>0.27115776295409899</v>
      </c>
      <c r="I2469">
        <v>63.9</v>
      </c>
      <c r="J2469">
        <v>45.2</v>
      </c>
      <c r="K2469">
        <v>46.598049053568502</v>
      </c>
      <c r="L2469">
        <v>6.15627911502934E-3</v>
      </c>
      <c r="M2469">
        <v>11.5566584900458</v>
      </c>
      <c r="N2469">
        <v>58091</v>
      </c>
      <c r="O2469">
        <v>0.72884223704590001</v>
      </c>
      <c r="P2469">
        <v>0.27115776295409799</v>
      </c>
    </row>
    <row r="2470" spans="1:16" x14ac:dyDescent="0.25">
      <c r="A2470">
        <v>2</v>
      </c>
      <c r="B2470">
        <v>40012</v>
      </c>
      <c r="C2470" t="s">
        <v>33</v>
      </c>
      <c r="D2470" t="s">
        <v>35</v>
      </c>
      <c r="E2470" t="s">
        <v>33</v>
      </c>
      <c r="F2470" t="s">
        <v>50</v>
      </c>
      <c r="G2470" t="s">
        <v>15</v>
      </c>
      <c r="H2470">
        <v>9.9457375253437105E-2</v>
      </c>
      <c r="I2470">
        <v>81.5</v>
      </c>
      <c r="J2470">
        <v>51.5</v>
      </c>
      <c r="K2470">
        <v>216.14900461534501</v>
      </c>
      <c r="L2470">
        <v>1.69279749252692E-2</v>
      </c>
      <c r="M2470">
        <v>21.615103529132</v>
      </c>
      <c r="N2470">
        <v>34027</v>
      </c>
      <c r="O2470">
        <v>0.90054262474656199</v>
      </c>
      <c r="P2470">
        <v>9.9457375253437105E-2</v>
      </c>
    </row>
    <row r="2471" spans="1:16" x14ac:dyDescent="0.25">
      <c r="A2471">
        <v>2</v>
      </c>
      <c r="B2471">
        <v>32006</v>
      </c>
      <c r="C2471" t="s">
        <v>58</v>
      </c>
      <c r="D2471" t="s">
        <v>105</v>
      </c>
      <c r="E2471" t="s">
        <v>58</v>
      </c>
      <c r="F2471" t="s">
        <v>59</v>
      </c>
      <c r="G2471" t="s">
        <v>15</v>
      </c>
      <c r="H2471">
        <v>0.180785886784849</v>
      </c>
      <c r="I2471">
        <v>120.8</v>
      </c>
      <c r="J2471">
        <v>49</v>
      </c>
      <c r="K2471">
        <v>167.78136604597</v>
      </c>
      <c r="L2471">
        <v>4.45519707373472E-2</v>
      </c>
      <c r="M2471">
        <v>22.223088441392299</v>
      </c>
      <c r="N2471">
        <v>30129</v>
      </c>
      <c r="O2471">
        <v>0.81921411321515003</v>
      </c>
      <c r="P2471">
        <v>0.180785886784849</v>
      </c>
    </row>
    <row r="2472" spans="1:16" x14ac:dyDescent="0.25">
      <c r="A2472">
        <v>2</v>
      </c>
      <c r="B2472">
        <v>23091</v>
      </c>
      <c r="C2472" t="s">
        <v>21</v>
      </c>
      <c r="D2472" t="s">
        <v>89</v>
      </c>
      <c r="E2472" t="s">
        <v>21</v>
      </c>
      <c r="F2472" t="s">
        <v>40</v>
      </c>
      <c r="G2472" t="s">
        <v>15</v>
      </c>
      <c r="H2472">
        <v>0.13992226272942501</v>
      </c>
      <c r="I2472">
        <v>81.099999999999994</v>
      </c>
      <c r="J2472">
        <v>55.8</v>
      </c>
      <c r="K2472">
        <v>182.100145370402</v>
      </c>
      <c r="L2472">
        <v>1.4016148386533801E-2</v>
      </c>
      <c r="M2472">
        <v>6.4736238373197699</v>
      </c>
      <c r="N2472">
        <v>27012</v>
      </c>
      <c r="O2472">
        <v>0.86007773727057402</v>
      </c>
      <c r="P2472">
        <v>0.13992226272942501</v>
      </c>
    </row>
    <row r="2473" spans="1:16" x14ac:dyDescent="0.25">
      <c r="A2473">
        <v>2</v>
      </c>
      <c r="B2473">
        <v>23052</v>
      </c>
      <c r="C2473" t="s">
        <v>21</v>
      </c>
      <c r="D2473" t="s">
        <v>89</v>
      </c>
      <c r="E2473" t="s">
        <v>21</v>
      </c>
      <c r="F2473" t="s">
        <v>89</v>
      </c>
      <c r="G2473" t="s">
        <v>15</v>
      </c>
      <c r="H2473">
        <v>0.17651026698905001</v>
      </c>
      <c r="I2473">
        <v>81.099999999999994</v>
      </c>
      <c r="J2473">
        <v>55.8</v>
      </c>
      <c r="K2473">
        <v>134.466495583929</v>
      </c>
      <c r="L2473">
        <v>1.00488891404518E-2</v>
      </c>
      <c r="M2473">
        <v>4.67810270433678</v>
      </c>
      <c r="N2473">
        <v>23091</v>
      </c>
      <c r="O2473">
        <v>0.82348973301094897</v>
      </c>
      <c r="P2473">
        <v>0.17651026698905001</v>
      </c>
    </row>
    <row r="2474" spans="1:16" x14ac:dyDescent="0.25">
      <c r="A2474">
        <v>2</v>
      </c>
      <c r="B2474">
        <v>27023</v>
      </c>
      <c r="C2474" t="s">
        <v>21</v>
      </c>
      <c r="D2474" t="s">
        <v>40</v>
      </c>
      <c r="E2474" t="s">
        <v>21</v>
      </c>
      <c r="F2474" t="s">
        <v>39</v>
      </c>
      <c r="G2474" t="s">
        <v>15</v>
      </c>
      <c r="H2474">
        <v>5.4368245263349303E-2</v>
      </c>
      <c r="I2474">
        <v>81.099999999999994</v>
      </c>
      <c r="J2474">
        <v>55.8</v>
      </c>
      <c r="K2474">
        <v>291.70695363648201</v>
      </c>
      <c r="L2474">
        <v>2.2633369312759201E-2</v>
      </c>
      <c r="M2474">
        <v>10.983294863019299</v>
      </c>
      <c r="N2474">
        <v>26051</v>
      </c>
      <c r="O2474">
        <v>0.94563175473664995</v>
      </c>
      <c r="P2474">
        <v>5.4368245263349303E-2</v>
      </c>
    </row>
    <row r="2475" spans="1:16" x14ac:dyDescent="0.25">
      <c r="A2475">
        <v>2</v>
      </c>
      <c r="B2475">
        <v>4059</v>
      </c>
      <c r="C2475" t="s">
        <v>31</v>
      </c>
      <c r="D2475" t="s">
        <v>57</v>
      </c>
      <c r="E2475" t="s">
        <v>58</v>
      </c>
      <c r="F2475" t="s">
        <v>105</v>
      </c>
      <c r="G2475" t="s">
        <v>19</v>
      </c>
      <c r="H2475">
        <v>0.13774992198834701</v>
      </c>
      <c r="I2475">
        <v>106.2</v>
      </c>
      <c r="J2475">
        <v>46.2</v>
      </c>
      <c r="K2475">
        <v>219.55030504946501</v>
      </c>
      <c r="L2475">
        <v>2.5839881881360102E-2</v>
      </c>
      <c r="M2475">
        <v>24.567451229139898</v>
      </c>
      <c r="N2475">
        <v>32006</v>
      </c>
      <c r="O2475">
        <v>0.86225007801165199</v>
      </c>
      <c r="P2475">
        <v>0.13774992198834701</v>
      </c>
    </row>
    <row r="2476" spans="1:16" x14ac:dyDescent="0.25">
      <c r="A2476">
        <v>2</v>
      </c>
      <c r="B2476">
        <v>16031</v>
      </c>
      <c r="C2476" t="s">
        <v>24</v>
      </c>
      <c r="D2476" t="s">
        <v>66</v>
      </c>
      <c r="E2476" t="s">
        <v>24</v>
      </c>
      <c r="F2476" t="s">
        <v>53</v>
      </c>
      <c r="G2476" t="s">
        <v>15</v>
      </c>
      <c r="H2476">
        <v>0</v>
      </c>
      <c r="I2476">
        <v>95.7</v>
      </c>
      <c r="J2476">
        <v>42.9</v>
      </c>
      <c r="K2476">
        <v>424.93577499239098</v>
      </c>
      <c r="L2476">
        <v>1.8933370233450299E-2</v>
      </c>
      <c r="M2476">
        <v>30.0367141230067</v>
      </c>
      <c r="N2476">
        <v>18177</v>
      </c>
      <c r="O2476">
        <v>0.999999999999999</v>
      </c>
      <c r="P2476">
        <v>0</v>
      </c>
    </row>
    <row r="2477" spans="1:16" x14ac:dyDescent="0.25">
      <c r="A2477">
        <v>2</v>
      </c>
      <c r="B2477">
        <v>5017</v>
      </c>
      <c r="C2477" t="s">
        <v>31</v>
      </c>
      <c r="D2477" t="s">
        <v>114</v>
      </c>
      <c r="E2477" t="s">
        <v>31</v>
      </c>
      <c r="F2477" t="s">
        <v>65</v>
      </c>
      <c r="G2477" t="s">
        <v>15</v>
      </c>
      <c r="H2477">
        <v>0.18123158819021001</v>
      </c>
      <c r="I2477">
        <v>106.2</v>
      </c>
      <c r="J2477">
        <v>46.2</v>
      </c>
      <c r="K2477">
        <v>175.16850651914999</v>
      </c>
      <c r="L2477">
        <v>2.0001116802487201E-2</v>
      </c>
      <c r="M2477">
        <v>19.322069401501501</v>
      </c>
      <c r="N2477">
        <v>96047</v>
      </c>
      <c r="O2477">
        <v>0.81876841180978899</v>
      </c>
      <c r="P2477">
        <v>0.18123158819021001</v>
      </c>
    </row>
    <row r="2478" spans="1:16" x14ac:dyDescent="0.25">
      <c r="A2478">
        <v>2</v>
      </c>
      <c r="B2478">
        <v>109034</v>
      </c>
      <c r="C2478" t="s">
        <v>16</v>
      </c>
      <c r="D2478" t="s">
        <v>117</v>
      </c>
      <c r="E2478" t="s">
        <v>16</v>
      </c>
      <c r="F2478" t="s">
        <v>81</v>
      </c>
      <c r="G2478" t="s">
        <v>15</v>
      </c>
      <c r="H2478">
        <v>0.22804994955808999</v>
      </c>
      <c r="I2478">
        <v>61.9</v>
      </c>
      <c r="J2478">
        <v>44.8</v>
      </c>
      <c r="K2478">
        <v>135.58513960481301</v>
      </c>
      <c r="L2478">
        <v>5.6426283987803402E-2</v>
      </c>
      <c r="M2478">
        <v>14.0920078362787</v>
      </c>
      <c r="N2478">
        <v>42021</v>
      </c>
      <c r="O2478">
        <v>0.77195005044190901</v>
      </c>
      <c r="P2478">
        <v>0.22804994955808999</v>
      </c>
    </row>
    <row r="2479" spans="1:16" x14ac:dyDescent="0.25">
      <c r="A2479">
        <v>2</v>
      </c>
      <c r="B2479">
        <v>21051</v>
      </c>
      <c r="C2479" t="s">
        <v>72</v>
      </c>
      <c r="D2479" t="s">
        <v>73</v>
      </c>
      <c r="E2479" t="s">
        <v>72</v>
      </c>
      <c r="F2479" t="s">
        <v>73</v>
      </c>
      <c r="G2479" t="s">
        <v>15</v>
      </c>
      <c r="H2479">
        <v>8.7049591342268806E-2</v>
      </c>
      <c r="I2479">
        <v>76.2</v>
      </c>
      <c r="J2479">
        <v>58.9</v>
      </c>
      <c r="K2479">
        <v>308.442190457717</v>
      </c>
      <c r="L2479">
        <v>0.17781375386359799</v>
      </c>
      <c r="M2479">
        <v>15.081348483556701</v>
      </c>
      <c r="N2479">
        <v>21115</v>
      </c>
      <c r="O2479">
        <v>0.91295040865773103</v>
      </c>
      <c r="P2479">
        <v>8.7049591342268806E-2</v>
      </c>
    </row>
    <row r="2480" spans="1:16" x14ac:dyDescent="0.25">
      <c r="A2480">
        <v>2</v>
      </c>
      <c r="B2480">
        <v>31008</v>
      </c>
      <c r="C2480" t="s">
        <v>58</v>
      </c>
      <c r="D2480" t="s">
        <v>109</v>
      </c>
      <c r="E2480" t="s">
        <v>58</v>
      </c>
      <c r="F2480" t="s">
        <v>97</v>
      </c>
      <c r="G2480" t="s">
        <v>15</v>
      </c>
      <c r="H2480">
        <v>0.164771950301282</v>
      </c>
      <c r="I2480">
        <v>120.8</v>
      </c>
      <c r="J2480">
        <v>49</v>
      </c>
      <c r="K2480">
        <v>207.52571812233799</v>
      </c>
      <c r="L2480">
        <v>7.0387980476665696E-2</v>
      </c>
      <c r="M2480">
        <v>22.616275688738199</v>
      </c>
      <c r="N2480">
        <v>93033</v>
      </c>
      <c r="O2480">
        <v>0.835228049698717</v>
      </c>
      <c r="P2480">
        <v>0.164771950301282</v>
      </c>
    </row>
    <row r="2481" spans="1:16" x14ac:dyDescent="0.25">
      <c r="A2481">
        <v>2</v>
      </c>
      <c r="B2481">
        <v>58068</v>
      </c>
      <c r="C2481" t="s">
        <v>13</v>
      </c>
      <c r="D2481" t="s">
        <v>14</v>
      </c>
      <c r="E2481" t="s">
        <v>13</v>
      </c>
      <c r="F2481" t="s">
        <v>20</v>
      </c>
      <c r="G2481" t="s">
        <v>15</v>
      </c>
      <c r="H2481">
        <v>0.17792788202377499</v>
      </c>
      <c r="I2481">
        <v>63.9</v>
      </c>
      <c r="J2481">
        <v>45.2</v>
      </c>
      <c r="K2481">
        <v>170.574720034922</v>
      </c>
      <c r="L2481">
        <v>2.3540046327857299E-2</v>
      </c>
      <c r="M2481">
        <v>16.754118845416599</v>
      </c>
      <c r="N2481">
        <v>56021</v>
      </c>
      <c r="O2481">
        <v>0.82207211797622404</v>
      </c>
      <c r="P2481">
        <v>0.17792788202377599</v>
      </c>
    </row>
    <row r="2482" spans="1:16" x14ac:dyDescent="0.25">
      <c r="A2482">
        <v>2</v>
      </c>
      <c r="B2482">
        <v>14066</v>
      </c>
      <c r="C2482" t="s">
        <v>24</v>
      </c>
      <c r="D2482" t="s">
        <v>108</v>
      </c>
      <c r="E2482" t="s">
        <v>24</v>
      </c>
      <c r="F2482" t="s">
        <v>26</v>
      </c>
      <c r="G2482" t="s">
        <v>15</v>
      </c>
      <c r="H2482">
        <v>0.14438864147983399</v>
      </c>
      <c r="I2482">
        <v>95.7</v>
      </c>
      <c r="J2482">
        <v>42.9</v>
      </c>
      <c r="K2482">
        <v>226.14401019112501</v>
      </c>
      <c r="L2482">
        <v>9.79850261637474E-3</v>
      </c>
      <c r="M2482">
        <v>22.953130640365899</v>
      </c>
      <c r="N2482">
        <v>17052</v>
      </c>
      <c r="O2482">
        <v>0.85561135852016501</v>
      </c>
      <c r="P2482">
        <v>0.14438864147983399</v>
      </c>
    </row>
    <row r="2483" spans="1:16" x14ac:dyDescent="0.25">
      <c r="A2483">
        <v>2</v>
      </c>
      <c r="B2483">
        <v>15146</v>
      </c>
      <c r="C2483" t="s">
        <v>24</v>
      </c>
      <c r="D2483" t="s">
        <v>60</v>
      </c>
      <c r="E2483" t="s">
        <v>24</v>
      </c>
      <c r="F2483" t="s">
        <v>53</v>
      </c>
      <c r="G2483" t="s">
        <v>15</v>
      </c>
      <c r="H2483">
        <v>0</v>
      </c>
      <c r="I2483">
        <v>95.7</v>
      </c>
      <c r="J2483">
        <v>42.9</v>
      </c>
      <c r="K2483">
        <v>440.56949061981697</v>
      </c>
      <c r="L2483">
        <v>1.9839703875317499E-2</v>
      </c>
      <c r="M2483">
        <v>29.9884982881218</v>
      </c>
      <c r="N2483">
        <v>18177</v>
      </c>
      <c r="O2483">
        <v>1</v>
      </c>
      <c r="P2483">
        <v>0</v>
      </c>
    </row>
    <row r="2484" spans="1:16" x14ac:dyDescent="0.25">
      <c r="A2484">
        <v>2</v>
      </c>
      <c r="B2484">
        <v>6039</v>
      </c>
      <c r="C2484" t="s">
        <v>31</v>
      </c>
      <c r="D2484" t="s">
        <v>32</v>
      </c>
      <c r="E2484" t="s">
        <v>27</v>
      </c>
      <c r="F2484" t="s">
        <v>118</v>
      </c>
      <c r="G2484" t="s">
        <v>19</v>
      </c>
      <c r="H2484">
        <v>0.16295881285832101</v>
      </c>
      <c r="I2484">
        <v>106.2</v>
      </c>
      <c r="J2484">
        <v>46.2</v>
      </c>
      <c r="K2484">
        <v>194.73191049119799</v>
      </c>
      <c r="L2484">
        <v>2.2653209189052701E-2</v>
      </c>
      <c r="M2484">
        <v>21.342456561143901</v>
      </c>
      <c r="N2484">
        <v>100005</v>
      </c>
      <c r="O2484">
        <v>0.83704118714167797</v>
      </c>
      <c r="P2484">
        <v>0.16295881285832101</v>
      </c>
    </row>
    <row r="2485" spans="1:16" x14ac:dyDescent="0.25">
      <c r="A2485">
        <v>2</v>
      </c>
      <c r="B2485">
        <v>54052</v>
      </c>
      <c r="C2485" t="s">
        <v>47</v>
      </c>
      <c r="D2485" t="s">
        <v>49</v>
      </c>
      <c r="E2485" t="s">
        <v>47</v>
      </c>
      <c r="F2485" t="s">
        <v>49</v>
      </c>
      <c r="G2485" t="s">
        <v>15</v>
      </c>
      <c r="H2485">
        <v>0.25471746442814203</v>
      </c>
      <c r="I2485">
        <v>84.4</v>
      </c>
      <c r="J2485">
        <v>56.3</v>
      </c>
      <c r="K2485">
        <v>54.371668977736299</v>
      </c>
      <c r="L2485">
        <v>4.7482066792379797E-2</v>
      </c>
      <c r="M2485">
        <v>3.0498489039024799</v>
      </c>
      <c r="N2485">
        <v>54051</v>
      </c>
      <c r="O2485">
        <v>0.74528253557185697</v>
      </c>
      <c r="P2485">
        <v>0.25471746442814203</v>
      </c>
    </row>
    <row r="2486" spans="1:16" x14ac:dyDescent="0.25">
      <c r="A2486">
        <v>2</v>
      </c>
      <c r="B2486">
        <v>41032</v>
      </c>
      <c r="C2486" t="s">
        <v>16</v>
      </c>
      <c r="D2486" t="s">
        <v>83</v>
      </c>
      <c r="E2486" t="s">
        <v>16</v>
      </c>
      <c r="F2486" t="s">
        <v>83</v>
      </c>
      <c r="G2486" t="s">
        <v>15</v>
      </c>
      <c r="H2486">
        <v>0.303712925548486</v>
      </c>
      <c r="I2486">
        <v>61.9</v>
      </c>
      <c r="J2486">
        <v>44.8</v>
      </c>
      <c r="K2486">
        <v>43.609183569359402</v>
      </c>
      <c r="L2486">
        <v>1.5024048793339699E-2</v>
      </c>
      <c r="M2486">
        <v>3.1455527742214899</v>
      </c>
      <c r="N2486">
        <v>41044</v>
      </c>
      <c r="O2486">
        <v>0.69628707445151305</v>
      </c>
      <c r="P2486">
        <v>0.303712925548486</v>
      </c>
    </row>
    <row r="2487" spans="1:16" x14ac:dyDescent="0.25">
      <c r="A2487">
        <v>2</v>
      </c>
      <c r="B2487">
        <v>43012</v>
      </c>
      <c r="C2487" t="s">
        <v>16</v>
      </c>
      <c r="D2487" t="s">
        <v>17</v>
      </c>
      <c r="E2487" t="s">
        <v>16</v>
      </c>
      <c r="F2487" t="s">
        <v>81</v>
      </c>
      <c r="G2487" t="s">
        <v>15</v>
      </c>
      <c r="H2487">
        <v>0.278549776163939</v>
      </c>
      <c r="I2487">
        <v>61.9</v>
      </c>
      <c r="J2487">
        <v>44.8</v>
      </c>
      <c r="K2487">
        <v>73.207687263281599</v>
      </c>
      <c r="L2487">
        <v>3.3034324142968301E-2</v>
      </c>
      <c r="M2487">
        <v>7.7472750487788398</v>
      </c>
      <c r="N2487">
        <v>42002</v>
      </c>
      <c r="O2487">
        <v>0.72145022383605995</v>
      </c>
      <c r="P2487">
        <v>0.278549776163939</v>
      </c>
    </row>
    <row r="2488" spans="1:16" x14ac:dyDescent="0.25">
      <c r="A2488">
        <v>2</v>
      </c>
      <c r="B2488">
        <v>58091</v>
      </c>
      <c r="C2488" t="s">
        <v>13</v>
      </c>
      <c r="D2488" t="s">
        <v>14</v>
      </c>
      <c r="E2488" t="s">
        <v>13</v>
      </c>
      <c r="F2488" t="s">
        <v>14</v>
      </c>
      <c r="G2488" t="s">
        <v>15</v>
      </c>
      <c r="H2488">
        <v>1.33830742645378E-2</v>
      </c>
      <c r="I2488">
        <v>63.9</v>
      </c>
      <c r="J2488">
        <v>45.2</v>
      </c>
      <c r="K2488">
        <v>345.73179625703602</v>
      </c>
      <c r="L2488">
        <v>4.8577829854548699E-2</v>
      </c>
      <c r="M2488">
        <v>35.386210679520403</v>
      </c>
      <c r="N2488">
        <v>58034</v>
      </c>
      <c r="O2488">
        <v>0.986616925735462</v>
      </c>
      <c r="P2488">
        <v>1.33830742645378E-2</v>
      </c>
    </row>
    <row r="2489" spans="1:16" x14ac:dyDescent="0.25">
      <c r="A2489">
        <v>2</v>
      </c>
      <c r="B2489">
        <v>71006</v>
      </c>
      <c r="C2489" t="s">
        <v>51</v>
      </c>
      <c r="D2489" t="s">
        <v>52</v>
      </c>
      <c r="E2489" t="s">
        <v>51</v>
      </c>
      <c r="F2489" t="s">
        <v>93</v>
      </c>
      <c r="G2489" t="s">
        <v>15</v>
      </c>
      <c r="H2489">
        <v>0.37361547599462203</v>
      </c>
      <c r="I2489">
        <v>61.4</v>
      </c>
      <c r="J2489">
        <v>28.6</v>
      </c>
      <c r="K2489">
        <v>44.753221223400203</v>
      </c>
      <c r="L2489">
        <v>6.6267147588199597E-3</v>
      </c>
      <c r="M2489">
        <v>10.970763804813901</v>
      </c>
      <c r="N2489">
        <v>75088</v>
      </c>
      <c r="O2489">
        <v>0.62638452400537803</v>
      </c>
      <c r="P2489">
        <v>0.37361547599462103</v>
      </c>
    </row>
    <row r="2490" spans="1:16" x14ac:dyDescent="0.25">
      <c r="A2490">
        <v>2</v>
      </c>
      <c r="B2490">
        <v>73012</v>
      </c>
      <c r="C2490" t="s">
        <v>51</v>
      </c>
      <c r="D2490" t="s">
        <v>102</v>
      </c>
      <c r="E2490" t="s">
        <v>51</v>
      </c>
      <c r="F2490" t="s">
        <v>52</v>
      </c>
      <c r="G2490" t="s">
        <v>15</v>
      </c>
      <c r="H2490">
        <v>0.15810702057069301</v>
      </c>
      <c r="I2490">
        <v>61.4</v>
      </c>
      <c r="J2490">
        <v>28.6</v>
      </c>
      <c r="K2490">
        <v>258.77828799870002</v>
      </c>
      <c r="L2490">
        <v>6.04776530537455E-2</v>
      </c>
      <c r="M2490">
        <v>42.646059395295602</v>
      </c>
      <c r="N2490">
        <v>71024</v>
      </c>
      <c r="O2490">
        <v>0.84189297942930597</v>
      </c>
      <c r="P2490">
        <v>0.15810702057069301</v>
      </c>
    </row>
    <row r="2491" spans="1:16" x14ac:dyDescent="0.25">
      <c r="A2491">
        <v>2</v>
      </c>
      <c r="B2491">
        <v>58091</v>
      </c>
      <c r="C2491" t="s">
        <v>13</v>
      </c>
      <c r="D2491" t="s">
        <v>14</v>
      </c>
      <c r="E2491" t="s">
        <v>13</v>
      </c>
      <c r="F2491" t="s">
        <v>14</v>
      </c>
      <c r="G2491" t="s">
        <v>15</v>
      </c>
      <c r="H2491">
        <v>1.33830742645378E-2</v>
      </c>
      <c r="I2491">
        <v>63.9</v>
      </c>
      <c r="J2491">
        <v>45.2</v>
      </c>
      <c r="K2491">
        <v>345.73179625703602</v>
      </c>
      <c r="L2491">
        <v>4.8577829854548699E-2</v>
      </c>
      <c r="M2491">
        <v>35.386210679520403</v>
      </c>
      <c r="N2491">
        <v>58009</v>
      </c>
      <c r="O2491">
        <v>0.986616925735462</v>
      </c>
      <c r="P2491">
        <v>1.33830742645378E-2</v>
      </c>
    </row>
    <row r="2492" spans="1:16" x14ac:dyDescent="0.25">
      <c r="A2492">
        <v>2</v>
      </c>
      <c r="B2492">
        <v>71024</v>
      </c>
      <c r="C2492" t="s">
        <v>51</v>
      </c>
      <c r="D2492" t="s">
        <v>52</v>
      </c>
      <c r="E2492" t="s">
        <v>24</v>
      </c>
      <c r="F2492" t="s">
        <v>66</v>
      </c>
      <c r="G2492" t="s">
        <v>19</v>
      </c>
      <c r="H2492">
        <v>0.30427239557288099</v>
      </c>
      <c r="I2492">
        <v>61.4</v>
      </c>
      <c r="J2492">
        <v>28.6</v>
      </c>
      <c r="K2492">
        <v>99.344447972848897</v>
      </c>
      <c r="L2492">
        <v>1.5476852422501301E-2</v>
      </c>
      <c r="M2492">
        <v>23.122226433367501</v>
      </c>
      <c r="N2492">
        <v>16153</v>
      </c>
      <c r="O2492">
        <v>0.69572760442711801</v>
      </c>
      <c r="P2492">
        <v>0.30427239557288099</v>
      </c>
    </row>
    <row r="2493" spans="1:16" x14ac:dyDescent="0.25">
      <c r="A2493">
        <v>2</v>
      </c>
      <c r="B2493">
        <v>15146</v>
      </c>
      <c r="C2493" t="s">
        <v>24</v>
      </c>
      <c r="D2493" t="s">
        <v>60</v>
      </c>
      <c r="E2493" t="s">
        <v>24</v>
      </c>
      <c r="F2493" t="s">
        <v>66</v>
      </c>
      <c r="G2493" t="s">
        <v>15</v>
      </c>
      <c r="H2493">
        <v>0</v>
      </c>
      <c r="I2493">
        <v>95.7</v>
      </c>
      <c r="J2493">
        <v>42.9</v>
      </c>
      <c r="K2493">
        <v>440.56949061981697</v>
      </c>
      <c r="L2493">
        <v>1.9839703875317499E-2</v>
      </c>
      <c r="M2493">
        <v>29.9884982881218</v>
      </c>
      <c r="N2493">
        <v>16219</v>
      </c>
      <c r="O2493">
        <v>1</v>
      </c>
      <c r="P2493">
        <v>0</v>
      </c>
    </row>
    <row r="2494" spans="1:16" x14ac:dyDescent="0.25">
      <c r="A2494">
        <v>2</v>
      </c>
      <c r="B2494">
        <v>46017</v>
      </c>
      <c r="C2494" t="s">
        <v>27</v>
      </c>
      <c r="D2494" t="s">
        <v>103</v>
      </c>
      <c r="E2494" t="s">
        <v>27</v>
      </c>
      <c r="F2494" t="s">
        <v>70</v>
      </c>
      <c r="G2494" t="s">
        <v>15</v>
      </c>
      <c r="H2494">
        <v>9.2340476521494796E-2</v>
      </c>
      <c r="I2494">
        <v>89.9</v>
      </c>
      <c r="J2494">
        <v>48.5</v>
      </c>
      <c r="K2494">
        <v>266.045429643913</v>
      </c>
      <c r="L2494">
        <v>3.2936906143283401E-2</v>
      </c>
      <c r="M2494">
        <v>22.550668492110901</v>
      </c>
      <c r="N2494">
        <v>51002</v>
      </c>
      <c r="O2494">
        <v>0.90765952347850498</v>
      </c>
      <c r="P2494">
        <v>9.2340476521494796E-2</v>
      </c>
    </row>
    <row r="2495" spans="1:16" x14ac:dyDescent="0.25">
      <c r="A2495">
        <v>2</v>
      </c>
      <c r="B2495">
        <v>36045</v>
      </c>
      <c r="C2495" t="s">
        <v>33</v>
      </c>
      <c r="D2495" t="s">
        <v>41</v>
      </c>
      <c r="E2495" t="s">
        <v>33</v>
      </c>
      <c r="F2495" t="s">
        <v>79</v>
      </c>
      <c r="G2495" t="s">
        <v>15</v>
      </c>
      <c r="H2495">
        <v>9.7650340335616995E-2</v>
      </c>
      <c r="I2495">
        <v>81.5</v>
      </c>
      <c r="J2495">
        <v>51.5</v>
      </c>
      <c r="K2495">
        <v>213.13189959099299</v>
      </c>
      <c r="L2495">
        <v>1.82499323098874E-2</v>
      </c>
      <c r="M2495">
        <v>23.1783973066794</v>
      </c>
      <c r="N2495">
        <v>37005</v>
      </c>
      <c r="O2495">
        <v>0.90234965966438296</v>
      </c>
      <c r="P2495">
        <v>9.7650340335617203E-2</v>
      </c>
    </row>
    <row r="2496" spans="1:16" x14ac:dyDescent="0.25">
      <c r="A2496">
        <v>2</v>
      </c>
      <c r="B2496">
        <v>97078</v>
      </c>
      <c r="C2496" t="s">
        <v>24</v>
      </c>
      <c r="D2496" t="s">
        <v>104</v>
      </c>
      <c r="E2496" t="s">
        <v>24</v>
      </c>
      <c r="F2496" t="s">
        <v>60</v>
      </c>
      <c r="G2496" t="s">
        <v>15</v>
      </c>
      <c r="H2496">
        <v>2.6144858805473899E-2</v>
      </c>
      <c r="I2496">
        <v>95.7</v>
      </c>
      <c r="J2496">
        <v>42.9</v>
      </c>
      <c r="K2496">
        <v>381.75438041891698</v>
      </c>
      <c r="L2496">
        <v>1.6661690866651601E-2</v>
      </c>
      <c r="M2496">
        <v>27.3387728994336</v>
      </c>
      <c r="N2496">
        <v>15077</v>
      </c>
      <c r="O2496">
        <v>0.97385514119452599</v>
      </c>
      <c r="P2496">
        <v>2.6144858805473899E-2</v>
      </c>
    </row>
    <row r="2497" spans="1:16" x14ac:dyDescent="0.25">
      <c r="A2497">
        <v>2</v>
      </c>
      <c r="B2497">
        <v>38018</v>
      </c>
      <c r="C2497" t="s">
        <v>33</v>
      </c>
      <c r="D2497" t="s">
        <v>42</v>
      </c>
      <c r="E2497" t="s">
        <v>33</v>
      </c>
      <c r="F2497" t="s">
        <v>35</v>
      </c>
      <c r="G2497" t="s">
        <v>15</v>
      </c>
      <c r="H2497">
        <v>0.14240052703703901</v>
      </c>
      <c r="I2497">
        <v>81.5</v>
      </c>
      <c r="J2497">
        <v>51.5</v>
      </c>
      <c r="K2497">
        <v>167.193415036506</v>
      </c>
      <c r="L2497">
        <v>1.4123207868766301E-2</v>
      </c>
      <c r="M2497">
        <v>18.164270397231601</v>
      </c>
      <c r="N2497">
        <v>40012</v>
      </c>
      <c r="O2497">
        <v>0.85759947296295902</v>
      </c>
      <c r="P2497">
        <v>0.14240052703703901</v>
      </c>
    </row>
    <row r="2498" spans="1:16" x14ac:dyDescent="0.25">
      <c r="A2498">
        <v>2</v>
      </c>
      <c r="B2498">
        <v>52034</v>
      </c>
      <c r="C2498" t="s">
        <v>27</v>
      </c>
      <c r="D2498" t="s">
        <v>110</v>
      </c>
      <c r="E2498" t="s">
        <v>27</v>
      </c>
      <c r="F2498" t="s">
        <v>71</v>
      </c>
      <c r="G2498" t="s">
        <v>15</v>
      </c>
      <c r="H2498">
        <v>0.24243269131867401</v>
      </c>
      <c r="I2498">
        <v>89.9</v>
      </c>
      <c r="J2498">
        <v>48.5</v>
      </c>
      <c r="K2498">
        <v>97.744681909573998</v>
      </c>
      <c r="L2498">
        <v>9.1010503238343598E-3</v>
      </c>
      <c r="M2498">
        <v>7.42102754582928</v>
      </c>
      <c r="N2498">
        <v>48032</v>
      </c>
      <c r="O2498">
        <v>0.75756730868132505</v>
      </c>
      <c r="P2498">
        <v>0.24243269131867401</v>
      </c>
    </row>
    <row r="2499" spans="1:16" x14ac:dyDescent="0.25">
      <c r="A2499">
        <v>2</v>
      </c>
      <c r="B2499">
        <v>47014</v>
      </c>
      <c r="C2499" t="s">
        <v>27</v>
      </c>
      <c r="D2499" t="s">
        <v>92</v>
      </c>
      <c r="E2499" t="s">
        <v>27</v>
      </c>
      <c r="F2499" t="s">
        <v>70</v>
      </c>
      <c r="G2499" t="s">
        <v>15</v>
      </c>
      <c r="H2499">
        <v>0.116707125144246</v>
      </c>
      <c r="I2499">
        <v>89.9</v>
      </c>
      <c r="J2499">
        <v>48.5</v>
      </c>
      <c r="K2499">
        <v>237.960296381256</v>
      </c>
      <c r="L2499">
        <v>2.9264217640077299E-2</v>
      </c>
      <c r="M2499">
        <v>20.3101648494996</v>
      </c>
      <c r="N2499">
        <v>51002</v>
      </c>
      <c r="O2499">
        <v>0.88329287485575203</v>
      </c>
      <c r="P2499">
        <v>0.116707125144246</v>
      </c>
    </row>
    <row r="2500" spans="1:16" x14ac:dyDescent="0.25">
      <c r="A2500">
        <v>2</v>
      </c>
      <c r="B2500">
        <v>28065</v>
      </c>
      <c r="C2500" t="s">
        <v>21</v>
      </c>
      <c r="D2500" t="s">
        <v>22</v>
      </c>
      <c r="E2500" t="s">
        <v>21</v>
      </c>
      <c r="F2500" t="s">
        <v>22</v>
      </c>
      <c r="G2500" t="s">
        <v>15</v>
      </c>
      <c r="H2500">
        <v>7.9657388451088801E-2</v>
      </c>
      <c r="I2500">
        <v>81.099999999999994</v>
      </c>
      <c r="J2500">
        <v>55.8</v>
      </c>
      <c r="K2500">
        <v>258.91664706131297</v>
      </c>
      <c r="L2500">
        <v>2.0474057730956102E-2</v>
      </c>
      <c r="M2500">
        <v>9.8100079706279999</v>
      </c>
      <c r="N2500">
        <v>28001</v>
      </c>
      <c r="O2500">
        <v>0.92034261154891095</v>
      </c>
      <c r="P2500">
        <v>7.9657388451088704E-2</v>
      </c>
    </row>
    <row r="2501" spans="1:16" x14ac:dyDescent="0.25">
      <c r="A2501">
        <v>2</v>
      </c>
      <c r="B2501">
        <v>61037</v>
      </c>
      <c r="C2501" t="s">
        <v>44</v>
      </c>
      <c r="D2501" t="s">
        <v>45</v>
      </c>
      <c r="E2501" t="s">
        <v>21</v>
      </c>
      <c r="F2501" t="s">
        <v>69</v>
      </c>
      <c r="G2501" t="s">
        <v>19</v>
      </c>
      <c r="H2501">
        <v>0.197470010154736</v>
      </c>
      <c r="I2501">
        <v>39.6</v>
      </c>
      <c r="J2501">
        <v>25.5</v>
      </c>
      <c r="K2501">
        <v>232.29224775226399</v>
      </c>
      <c r="L2501">
        <v>3.5615189476697999E-2</v>
      </c>
      <c r="M2501">
        <v>33.843000562267399</v>
      </c>
      <c r="N2501">
        <v>29052</v>
      </c>
      <c r="O2501">
        <v>0.80252998984526303</v>
      </c>
      <c r="P2501">
        <v>0.197470010154736</v>
      </c>
    </row>
    <row r="2502" spans="1:16" x14ac:dyDescent="0.25">
      <c r="A2502">
        <v>2</v>
      </c>
      <c r="B2502">
        <v>63041</v>
      </c>
      <c r="C2502" t="s">
        <v>44</v>
      </c>
      <c r="D2502" t="s">
        <v>78</v>
      </c>
      <c r="E2502" t="s">
        <v>44</v>
      </c>
      <c r="F2502" t="s">
        <v>96</v>
      </c>
      <c r="G2502" t="s">
        <v>15</v>
      </c>
      <c r="H2502">
        <v>0.197505857584682</v>
      </c>
      <c r="I2502">
        <v>39.6</v>
      </c>
      <c r="J2502">
        <v>25.5</v>
      </c>
      <c r="K2502">
        <v>232.62903567172401</v>
      </c>
      <c r="L2502">
        <v>3.5627571630354397E-2</v>
      </c>
      <c r="M2502">
        <v>33.752461589964597</v>
      </c>
      <c r="N2502">
        <v>65154</v>
      </c>
      <c r="O2502">
        <v>0.80249414241531702</v>
      </c>
      <c r="P2502">
        <v>0.197505857584682</v>
      </c>
    </row>
    <row r="2503" spans="1:16" x14ac:dyDescent="0.25">
      <c r="A2503">
        <v>2</v>
      </c>
      <c r="B2503">
        <v>35014</v>
      </c>
      <c r="C2503" t="s">
        <v>33</v>
      </c>
      <c r="D2503" t="s">
        <v>34</v>
      </c>
      <c r="E2503" t="s">
        <v>33</v>
      </c>
      <c r="F2503" t="s">
        <v>79</v>
      </c>
      <c r="G2503" t="s">
        <v>15</v>
      </c>
      <c r="H2503">
        <v>0.186548069438015</v>
      </c>
      <c r="I2503">
        <v>81.5</v>
      </c>
      <c r="J2503">
        <v>51.5</v>
      </c>
      <c r="K2503">
        <v>121.210895108343</v>
      </c>
      <c r="L2503">
        <v>1.05523013738749E-2</v>
      </c>
      <c r="M2503">
        <v>13.461405008155401</v>
      </c>
      <c r="N2503">
        <v>37049</v>
      </c>
      <c r="O2503">
        <v>0.81345193056198395</v>
      </c>
      <c r="P2503">
        <v>0.186548069438015</v>
      </c>
    </row>
    <row r="2504" spans="1:16" x14ac:dyDescent="0.25">
      <c r="A2504">
        <v>2</v>
      </c>
      <c r="B2504">
        <v>15051</v>
      </c>
      <c r="C2504" t="s">
        <v>24</v>
      </c>
      <c r="D2504" t="s">
        <v>60</v>
      </c>
      <c r="E2504" t="s">
        <v>24</v>
      </c>
      <c r="F2504" t="s">
        <v>26</v>
      </c>
      <c r="G2504" t="s">
        <v>15</v>
      </c>
      <c r="H2504">
        <v>0</v>
      </c>
      <c r="I2504">
        <v>95.7</v>
      </c>
      <c r="J2504">
        <v>42.9</v>
      </c>
      <c r="K2504">
        <v>455.79120238090098</v>
      </c>
      <c r="L2504">
        <v>2.0401302088458102E-2</v>
      </c>
      <c r="M2504">
        <v>31.6099268087128</v>
      </c>
      <c r="N2504">
        <v>17070</v>
      </c>
      <c r="O2504">
        <v>0.999999999999999</v>
      </c>
      <c r="P2504">
        <v>0</v>
      </c>
    </row>
    <row r="2505" spans="1:16" x14ac:dyDescent="0.25">
      <c r="A2505">
        <v>2</v>
      </c>
      <c r="B2505">
        <v>64103</v>
      </c>
      <c r="C2505" t="s">
        <v>44</v>
      </c>
      <c r="D2505" t="s">
        <v>55</v>
      </c>
      <c r="E2505" t="s">
        <v>44</v>
      </c>
      <c r="F2505" t="s">
        <v>96</v>
      </c>
      <c r="G2505" t="s">
        <v>15</v>
      </c>
      <c r="H2505">
        <v>0.17023565666061499</v>
      </c>
      <c r="I2505">
        <v>39.6</v>
      </c>
      <c r="J2505">
        <v>25.5</v>
      </c>
      <c r="K2505">
        <v>260.73736467633699</v>
      </c>
      <c r="L2505">
        <v>4.09701582831144E-2</v>
      </c>
      <c r="M2505">
        <v>37.264131595409303</v>
      </c>
      <c r="N2505">
        <v>65154</v>
      </c>
      <c r="O2505">
        <v>0.82976434333938398</v>
      </c>
      <c r="P2505">
        <v>0.17023565666061499</v>
      </c>
    </row>
    <row r="2506" spans="1:16" x14ac:dyDescent="0.25">
      <c r="A2506">
        <v>2</v>
      </c>
      <c r="B2506">
        <v>1065</v>
      </c>
      <c r="C2506" t="s">
        <v>31</v>
      </c>
      <c r="D2506" t="s">
        <v>43</v>
      </c>
      <c r="E2506" t="s">
        <v>31</v>
      </c>
      <c r="F2506" t="s">
        <v>32</v>
      </c>
      <c r="G2506" t="s">
        <v>15</v>
      </c>
      <c r="H2506">
        <v>0.120022183610748</v>
      </c>
      <c r="I2506">
        <v>106.2</v>
      </c>
      <c r="J2506">
        <v>46.2</v>
      </c>
      <c r="K2506">
        <v>237.19205042064601</v>
      </c>
      <c r="L2506">
        <v>2.74579907285924E-2</v>
      </c>
      <c r="M2506">
        <v>26.683875128765699</v>
      </c>
      <c r="N2506">
        <v>6003</v>
      </c>
      <c r="O2506">
        <v>0.87997781638925099</v>
      </c>
      <c r="P2506">
        <v>0.120022183610748</v>
      </c>
    </row>
    <row r="2507" spans="1:16" x14ac:dyDescent="0.25">
      <c r="A2507">
        <v>2</v>
      </c>
      <c r="B2507">
        <v>7003</v>
      </c>
      <c r="C2507" t="s">
        <v>100</v>
      </c>
      <c r="D2507" t="s">
        <v>101</v>
      </c>
      <c r="E2507" t="s">
        <v>100</v>
      </c>
      <c r="F2507" t="s">
        <v>101</v>
      </c>
      <c r="G2507" t="s">
        <v>15</v>
      </c>
      <c r="H2507">
        <v>0.26244557118587403</v>
      </c>
      <c r="I2507">
        <v>45.8</v>
      </c>
      <c r="J2507">
        <v>54.9</v>
      </c>
      <c r="K2507">
        <v>19.9653604118636</v>
      </c>
      <c r="L2507">
        <v>3.1249606079999898E-2</v>
      </c>
      <c r="M2507">
        <v>1.9344994277201899</v>
      </c>
      <c r="N2507">
        <v>7063</v>
      </c>
      <c r="O2507">
        <v>0.73755442881412503</v>
      </c>
      <c r="P2507">
        <v>0.26244557118587403</v>
      </c>
    </row>
    <row r="2508" spans="1:16" x14ac:dyDescent="0.25">
      <c r="A2508">
        <v>2</v>
      </c>
      <c r="B2508">
        <v>97044</v>
      </c>
      <c r="C2508" t="s">
        <v>24</v>
      </c>
      <c r="D2508" t="s">
        <v>104</v>
      </c>
      <c r="E2508" t="s">
        <v>24</v>
      </c>
      <c r="F2508" t="s">
        <v>104</v>
      </c>
      <c r="G2508" t="s">
        <v>15</v>
      </c>
      <c r="H2508">
        <v>0</v>
      </c>
      <c r="I2508">
        <v>95.7</v>
      </c>
      <c r="J2508">
        <v>42.9</v>
      </c>
      <c r="K2508">
        <v>425.13031998258998</v>
      </c>
      <c r="L2508">
        <v>1.8906942087348302E-2</v>
      </c>
      <c r="M2508">
        <v>29.461483079743399</v>
      </c>
      <c r="N2508">
        <v>108015</v>
      </c>
      <c r="O2508">
        <v>0.999999999999999</v>
      </c>
      <c r="P2508">
        <v>0</v>
      </c>
    </row>
    <row r="2509" spans="1:16" x14ac:dyDescent="0.25">
      <c r="A2509">
        <v>2</v>
      </c>
      <c r="B2509">
        <v>19022</v>
      </c>
      <c r="C2509" t="s">
        <v>24</v>
      </c>
      <c r="D2509" t="s">
        <v>56</v>
      </c>
      <c r="E2509" t="s">
        <v>24</v>
      </c>
      <c r="F2509" t="s">
        <v>104</v>
      </c>
      <c r="G2509" t="s">
        <v>15</v>
      </c>
      <c r="H2509">
        <v>0.15796577234155501</v>
      </c>
      <c r="I2509">
        <v>95.7</v>
      </c>
      <c r="J2509">
        <v>42.9</v>
      </c>
      <c r="K2509">
        <v>232.21858846577101</v>
      </c>
      <c r="L2509">
        <v>1.0647129635427299E-2</v>
      </c>
      <c r="M2509">
        <v>17.012459148138401</v>
      </c>
      <c r="N2509">
        <v>97042</v>
      </c>
      <c r="O2509">
        <v>0.84203422765844405</v>
      </c>
      <c r="P2509">
        <v>0.15796577234155501</v>
      </c>
    </row>
    <row r="2510" spans="1:16" x14ac:dyDescent="0.25">
      <c r="A2510">
        <v>2</v>
      </c>
      <c r="B2510">
        <v>66053</v>
      </c>
      <c r="C2510" t="s">
        <v>36</v>
      </c>
      <c r="D2510" t="s">
        <v>38</v>
      </c>
      <c r="E2510" t="s">
        <v>36</v>
      </c>
      <c r="F2510" t="s">
        <v>37</v>
      </c>
      <c r="G2510" t="s">
        <v>15</v>
      </c>
      <c r="H2510">
        <v>0.28012872571965902</v>
      </c>
      <c r="I2510">
        <v>42.4</v>
      </c>
      <c r="J2510">
        <v>43.1</v>
      </c>
      <c r="K2510">
        <v>69.085284314320802</v>
      </c>
      <c r="L2510">
        <v>2.5853387906726401E-2</v>
      </c>
      <c r="M2510">
        <v>7.0380202232962601</v>
      </c>
      <c r="N2510">
        <v>68028</v>
      </c>
      <c r="O2510">
        <v>0.71987127428034003</v>
      </c>
      <c r="P2510">
        <v>0.28012872571965902</v>
      </c>
    </row>
    <row r="2511" spans="1:16" x14ac:dyDescent="0.25">
      <c r="A2511">
        <v>2</v>
      </c>
      <c r="B2511">
        <v>72004</v>
      </c>
      <c r="C2511" t="s">
        <v>51</v>
      </c>
      <c r="D2511" t="s">
        <v>75</v>
      </c>
      <c r="E2511" t="s">
        <v>51</v>
      </c>
      <c r="F2511" t="s">
        <v>52</v>
      </c>
      <c r="G2511" t="s">
        <v>15</v>
      </c>
      <c r="H2511">
        <v>0.27220148366144797</v>
      </c>
      <c r="I2511">
        <v>61.4</v>
      </c>
      <c r="J2511">
        <v>28.6</v>
      </c>
      <c r="K2511">
        <v>194.825944840956</v>
      </c>
      <c r="L2511">
        <v>5.4613984444398002E-2</v>
      </c>
      <c r="M2511">
        <v>17.962069779107502</v>
      </c>
      <c r="N2511">
        <v>71024</v>
      </c>
      <c r="O2511">
        <v>0.72779851633855097</v>
      </c>
      <c r="P2511">
        <v>0.27220148366144797</v>
      </c>
    </row>
    <row r="2512" spans="1:16" x14ac:dyDescent="0.25">
      <c r="A2512">
        <v>2</v>
      </c>
      <c r="B2512">
        <v>12042</v>
      </c>
      <c r="C2512" t="s">
        <v>24</v>
      </c>
      <c r="D2512" t="s">
        <v>25</v>
      </c>
      <c r="E2512" t="s">
        <v>24</v>
      </c>
      <c r="F2512" t="s">
        <v>61</v>
      </c>
      <c r="G2512" t="s">
        <v>15</v>
      </c>
      <c r="H2512">
        <v>5.5314236796432797E-3</v>
      </c>
      <c r="I2512">
        <v>95.7</v>
      </c>
      <c r="J2512">
        <v>42.9</v>
      </c>
      <c r="K2512">
        <v>410.01276052692901</v>
      </c>
      <c r="L2512">
        <v>1.8469234778654201E-2</v>
      </c>
      <c r="M2512">
        <v>27.937756007414301</v>
      </c>
      <c r="N2512">
        <v>13095</v>
      </c>
      <c r="O2512">
        <v>0.99446857632035601</v>
      </c>
      <c r="P2512">
        <v>5.5314236796432797E-3</v>
      </c>
    </row>
    <row r="2513" spans="1:16" x14ac:dyDescent="0.25">
      <c r="A2513">
        <v>2</v>
      </c>
      <c r="B2513">
        <v>4048</v>
      </c>
      <c r="C2513" t="s">
        <v>31</v>
      </c>
      <c r="D2513" t="s">
        <v>57</v>
      </c>
      <c r="E2513" t="s">
        <v>31</v>
      </c>
      <c r="F2513" t="s">
        <v>43</v>
      </c>
      <c r="G2513" t="s">
        <v>15</v>
      </c>
      <c r="H2513">
        <v>0.19097042136306999</v>
      </c>
      <c r="I2513">
        <v>106.2</v>
      </c>
      <c r="J2513">
        <v>46.2</v>
      </c>
      <c r="K2513">
        <v>164.63570966399999</v>
      </c>
      <c r="L2513">
        <v>2.0066968613797101E-2</v>
      </c>
      <c r="M2513">
        <v>18.523453457664001</v>
      </c>
      <c r="N2513">
        <v>1171</v>
      </c>
      <c r="O2513">
        <v>0.80902957863692904</v>
      </c>
      <c r="P2513">
        <v>0.19097042136306999</v>
      </c>
    </row>
    <row r="2514" spans="1:16" x14ac:dyDescent="0.25">
      <c r="A2514">
        <v>2</v>
      </c>
      <c r="B2514">
        <v>46001</v>
      </c>
      <c r="C2514" t="s">
        <v>27</v>
      </c>
      <c r="D2514" t="s">
        <v>103</v>
      </c>
      <c r="E2514" t="s">
        <v>27</v>
      </c>
      <c r="F2514" t="s">
        <v>110</v>
      </c>
      <c r="G2514" t="s">
        <v>15</v>
      </c>
      <c r="H2514">
        <v>6.2657864131308305E-2</v>
      </c>
      <c r="I2514">
        <v>89.9</v>
      </c>
      <c r="J2514">
        <v>48.5</v>
      </c>
      <c r="K2514">
        <v>299.65337747807899</v>
      </c>
      <c r="L2514">
        <v>3.6795425884984599E-2</v>
      </c>
      <c r="M2514">
        <v>25.319097007036302</v>
      </c>
      <c r="N2514">
        <v>52016</v>
      </c>
      <c r="O2514">
        <v>0.93734213586869097</v>
      </c>
      <c r="P2514">
        <v>6.2657864131308402E-2</v>
      </c>
    </row>
    <row r="2515" spans="1:16" x14ac:dyDescent="0.25">
      <c r="A2515">
        <v>2</v>
      </c>
      <c r="B2515">
        <v>51001</v>
      </c>
      <c r="C2515" t="s">
        <v>27</v>
      </c>
      <c r="D2515" t="s">
        <v>70</v>
      </c>
      <c r="E2515" t="s">
        <v>16</v>
      </c>
      <c r="F2515" t="s">
        <v>117</v>
      </c>
      <c r="G2515" t="s">
        <v>19</v>
      </c>
      <c r="H2515">
        <v>0.27311370583366501</v>
      </c>
      <c r="I2515">
        <v>89.9</v>
      </c>
      <c r="J2515">
        <v>48.5</v>
      </c>
      <c r="K2515">
        <v>74.608735550704395</v>
      </c>
      <c r="L2515">
        <v>8.3236362459153598E-3</v>
      </c>
      <c r="M2515">
        <v>2.33791310838809</v>
      </c>
      <c r="N2515">
        <v>109006</v>
      </c>
      <c r="O2515">
        <v>0.72688629416633399</v>
      </c>
      <c r="P2515">
        <v>0.27311370583366501</v>
      </c>
    </row>
    <row r="2516" spans="1:16" x14ac:dyDescent="0.25">
      <c r="A2516">
        <v>2</v>
      </c>
      <c r="B2516">
        <v>61037</v>
      </c>
      <c r="C2516" t="s">
        <v>44</v>
      </c>
      <c r="D2516" t="s">
        <v>45</v>
      </c>
      <c r="E2516" t="s">
        <v>44</v>
      </c>
      <c r="F2516" t="s">
        <v>78</v>
      </c>
      <c r="G2516" t="s">
        <v>15</v>
      </c>
      <c r="H2516">
        <v>0.197470010154736</v>
      </c>
      <c r="I2516">
        <v>39.6</v>
      </c>
      <c r="J2516">
        <v>25.5</v>
      </c>
      <c r="K2516">
        <v>232.29224775226399</v>
      </c>
      <c r="L2516">
        <v>3.5615189476697999E-2</v>
      </c>
      <c r="M2516">
        <v>33.843000562267399</v>
      </c>
      <c r="N2516">
        <v>63049</v>
      </c>
      <c r="O2516">
        <v>0.80252998984526303</v>
      </c>
      <c r="P2516">
        <v>0.197470010154736</v>
      </c>
    </row>
    <row r="2517" spans="1:16" x14ac:dyDescent="0.25">
      <c r="A2517">
        <v>2</v>
      </c>
      <c r="B2517">
        <v>66006</v>
      </c>
      <c r="C2517" t="s">
        <v>36</v>
      </c>
      <c r="D2517" t="s">
        <v>38</v>
      </c>
      <c r="E2517" t="s">
        <v>36</v>
      </c>
      <c r="F2517" t="s">
        <v>113</v>
      </c>
      <c r="G2517" t="s">
        <v>15</v>
      </c>
      <c r="H2517">
        <v>0.28336293331759899</v>
      </c>
      <c r="I2517">
        <v>42.4</v>
      </c>
      <c r="J2517">
        <v>43.1</v>
      </c>
      <c r="K2517">
        <v>66.829555653849297</v>
      </c>
      <c r="L2517">
        <v>2.69058582385047E-2</v>
      </c>
      <c r="M2517">
        <v>6.6523640159718704</v>
      </c>
      <c r="N2517">
        <v>67004</v>
      </c>
      <c r="O2517">
        <v>0.71663706668240001</v>
      </c>
      <c r="P2517">
        <v>0.28336293331759899</v>
      </c>
    </row>
    <row r="2518" spans="1:16" x14ac:dyDescent="0.25">
      <c r="A2518">
        <v>2</v>
      </c>
      <c r="B2518">
        <v>93033</v>
      </c>
      <c r="C2518" t="s">
        <v>58</v>
      </c>
      <c r="D2518" t="s">
        <v>97</v>
      </c>
      <c r="E2518" t="s">
        <v>58</v>
      </c>
      <c r="F2518" t="s">
        <v>59</v>
      </c>
      <c r="G2518" t="s">
        <v>15</v>
      </c>
      <c r="H2518">
        <v>0.21085003310485501</v>
      </c>
      <c r="I2518">
        <v>120.8</v>
      </c>
      <c r="J2518">
        <v>49</v>
      </c>
      <c r="K2518">
        <v>157.637667266183</v>
      </c>
      <c r="L2518">
        <v>5.74387250936709E-2</v>
      </c>
      <c r="M2518">
        <v>16.583876710227699</v>
      </c>
      <c r="N2518">
        <v>30129</v>
      </c>
      <c r="O2518">
        <v>0.78914996689514405</v>
      </c>
      <c r="P2518">
        <v>0.21085003310485501</v>
      </c>
    </row>
    <row r="2519" spans="1:16" x14ac:dyDescent="0.25">
      <c r="A2519">
        <v>2</v>
      </c>
      <c r="B2519">
        <v>27023</v>
      </c>
      <c r="C2519" t="s">
        <v>21</v>
      </c>
      <c r="D2519" t="s">
        <v>40</v>
      </c>
      <c r="E2519" t="s">
        <v>21</v>
      </c>
      <c r="F2519" t="s">
        <v>40</v>
      </c>
      <c r="G2519" t="s">
        <v>15</v>
      </c>
      <c r="H2519">
        <v>5.4368245263349303E-2</v>
      </c>
      <c r="I2519">
        <v>81.099999999999994</v>
      </c>
      <c r="J2519">
        <v>55.8</v>
      </c>
      <c r="K2519">
        <v>291.70695363648201</v>
      </c>
      <c r="L2519">
        <v>2.2633369312759201E-2</v>
      </c>
      <c r="M2519">
        <v>10.983294863019299</v>
      </c>
      <c r="N2519">
        <v>27033</v>
      </c>
      <c r="O2519">
        <v>0.94563175473664995</v>
      </c>
      <c r="P2519">
        <v>5.4368245263349303E-2</v>
      </c>
    </row>
    <row r="2520" spans="1:16" x14ac:dyDescent="0.25">
      <c r="A2520">
        <v>2</v>
      </c>
      <c r="B2520">
        <v>42017</v>
      </c>
      <c r="C2520" t="s">
        <v>16</v>
      </c>
      <c r="D2520" t="s">
        <v>81</v>
      </c>
      <c r="E2520" t="s">
        <v>21</v>
      </c>
      <c r="F2520" t="s">
        <v>54</v>
      </c>
      <c r="G2520" t="s">
        <v>19</v>
      </c>
      <c r="H2520">
        <v>0.31162203711501502</v>
      </c>
      <c r="I2520">
        <v>61.9</v>
      </c>
      <c r="J2520">
        <v>44.8</v>
      </c>
      <c r="K2520">
        <v>36.689861233332003</v>
      </c>
      <c r="L2520">
        <v>2.2391504593231699E-2</v>
      </c>
      <c r="M2520">
        <v>3.3568197001537499</v>
      </c>
      <c r="N2520">
        <v>24116</v>
      </c>
      <c r="O2520">
        <v>0.68837796288498398</v>
      </c>
      <c r="P2520">
        <v>0.31162203711501502</v>
      </c>
    </row>
    <row r="2521" spans="1:16" x14ac:dyDescent="0.25">
      <c r="A2521">
        <v>2</v>
      </c>
      <c r="B2521">
        <v>54002</v>
      </c>
      <c r="C2521" t="s">
        <v>47</v>
      </c>
      <c r="D2521" t="s">
        <v>49</v>
      </c>
      <c r="E2521" t="s">
        <v>24</v>
      </c>
      <c r="F2521" t="s">
        <v>26</v>
      </c>
      <c r="G2521" t="s">
        <v>19</v>
      </c>
      <c r="H2521">
        <v>0.23967565952195199</v>
      </c>
      <c r="I2521">
        <v>84.4</v>
      </c>
      <c r="J2521">
        <v>56.3</v>
      </c>
      <c r="K2521">
        <v>89.346821268476305</v>
      </c>
      <c r="L2521">
        <v>8.2105789076755101E-2</v>
      </c>
      <c r="M2521">
        <v>5.7519590310093296</v>
      </c>
      <c r="N2521">
        <v>17075</v>
      </c>
      <c r="O2521">
        <v>0.76032434047804698</v>
      </c>
      <c r="P2521">
        <v>0.23967565952195199</v>
      </c>
    </row>
    <row r="2522" spans="1:16" x14ac:dyDescent="0.25">
      <c r="A2522">
        <v>2</v>
      </c>
      <c r="B2522">
        <v>36007</v>
      </c>
      <c r="C2522" t="s">
        <v>33</v>
      </c>
      <c r="D2522" t="s">
        <v>41</v>
      </c>
      <c r="E2522" t="s">
        <v>33</v>
      </c>
      <c r="F2522" t="s">
        <v>79</v>
      </c>
      <c r="G2522" t="s">
        <v>15</v>
      </c>
      <c r="H2522">
        <v>9.5286901316464501E-2</v>
      </c>
      <c r="I2522">
        <v>81.5</v>
      </c>
      <c r="J2522">
        <v>51.5</v>
      </c>
      <c r="K2522">
        <v>215.14980567760699</v>
      </c>
      <c r="L2522">
        <v>1.8219086675229899E-2</v>
      </c>
      <c r="M2522">
        <v>23.4981789653046</v>
      </c>
      <c r="N2522">
        <v>37011</v>
      </c>
      <c r="O2522">
        <v>0.904713098683535</v>
      </c>
      <c r="P2522">
        <v>9.5286901316464404E-2</v>
      </c>
    </row>
    <row r="2523" spans="1:16" x14ac:dyDescent="0.25">
      <c r="A2523">
        <v>2</v>
      </c>
      <c r="B2523">
        <v>25050</v>
      </c>
      <c r="C2523" t="s">
        <v>21</v>
      </c>
      <c r="D2523" t="s">
        <v>84</v>
      </c>
      <c r="E2523" t="s">
        <v>31</v>
      </c>
      <c r="F2523" t="s">
        <v>32</v>
      </c>
      <c r="G2523" t="s">
        <v>19</v>
      </c>
      <c r="H2523">
        <v>0.21725504623044001</v>
      </c>
      <c r="I2523">
        <v>81.099999999999994</v>
      </c>
      <c r="J2523">
        <v>55.8</v>
      </c>
      <c r="K2523">
        <v>57.555702219837997</v>
      </c>
      <c r="L2523">
        <v>5.9539332871774197E-3</v>
      </c>
      <c r="M2523">
        <v>8.4323160254149805</v>
      </c>
      <c r="N2523">
        <v>6121</v>
      </c>
      <c r="O2523">
        <v>0.78274495376955899</v>
      </c>
      <c r="P2523">
        <v>0.21725504623044001</v>
      </c>
    </row>
    <row r="2524" spans="1:16" x14ac:dyDescent="0.25">
      <c r="A2524">
        <v>2</v>
      </c>
      <c r="B2524">
        <v>75078</v>
      </c>
      <c r="C2524" t="s">
        <v>51</v>
      </c>
      <c r="D2524" t="s">
        <v>93</v>
      </c>
      <c r="E2524" t="s">
        <v>62</v>
      </c>
      <c r="F2524" t="s">
        <v>64</v>
      </c>
      <c r="G2524" t="s">
        <v>19</v>
      </c>
      <c r="H2524">
        <v>0.20152682618714199</v>
      </c>
      <c r="I2524">
        <v>61.4</v>
      </c>
      <c r="J2524">
        <v>28.6</v>
      </c>
      <c r="K2524">
        <v>213.355092149016</v>
      </c>
      <c r="L2524">
        <v>2.5873168365468199E-2</v>
      </c>
      <c r="M2524">
        <v>32.753683442143497</v>
      </c>
      <c r="N2524">
        <v>80063</v>
      </c>
      <c r="O2524">
        <v>0.79847317381285698</v>
      </c>
      <c r="P2524">
        <v>0.20152682618714199</v>
      </c>
    </row>
    <row r="2525" spans="1:16" x14ac:dyDescent="0.25">
      <c r="A2525">
        <v>2</v>
      </c>
      <c r="B2525">
        <v>97006</v>
      </c>
      <c r="C2525" t="s">
        <v>24</v>
      </c>
      <c r="D2525" t="s">
        <v>104</v>
      </c>
      <c r="E2525" t="s">
        <v>24</v>
      </c>
      <c r="F2525" t="s">
        <v>60</v>
      </c>
      <c r="G2525" t="s">
        <v>15</v>
      </c>
      <c r="H2525">
        <v>2.2168705068272301E-2</v>
      </c>
      <c r="I2525">
        <v>95.7</v>
      </c>
      <c r="J2525">
        <v>42.9</v>
      </c>
      <c r="K2525">
        <v>387.782039704032</v>
      </c>
      <c r="L2525">
        <v>1.7019838851705601E-2</v>
      </c>
      <c r="M2525">
        <v>27.3181924136763</v>
      </c>
      <c r="N2525">
        <v>15166</v>
      </c>
      <c r="O2525">
        <v>0.97783129493172705</v>
      </c>
      <c r="P2525">
        <v>2.2168705068272301E-2</v>
      </c>
    </row>
    <row r="2526" spans="1:16" x14ac:dyDescent="0.25">
      <c r="A2526">
        <v>2</v>
      </c>
      <c r="B2526">
        <v>15146</v>
      </c>
      <c r="C2526" t="s">
        <v>24</v>
      </c>
      <c r="D2526" t="s">
        <v>60</v>
      </c>
      <c r="E2526" t="s">
        <v>24</v>
      </c>
      <c r="F2526" t="s">
        <v>25</v>
      </c>
      <c r="G2526" t="s">
        <v>15</v>
      </c>
      <c r="H2526">
        <v>0</v>
      </c>
      <c r="I2526">
        <v>95.7</v>
      </c>
      <c r="J2526">
        <v>42.9</v>
      </c>
      <c r="K2526">
        <v>440.56949061981697</v>
      </c>
      <c r="L2526">
        <v>1.9839703875317499E-2</v>
      </c>
      <c r="M2526">
        <v>29.9884982881218</v>
      </c>
      <c r="N2526">
        <v>12127</v>
      </c>
      <c r="O2526">
        <v>1</v>
      </c>
      <c r="P2526">
        <v>0</v>
      </c>
    </row>
    <row r="2527" spans="1:16" x14ac:dyDescent="0.25">
      <c r="A2527">
        <v>2</v>
      </c>
      <c r="B2527">
        <v>97017</v>
      </c>
      <c r="C2527" t="s">
        <v>24</v>
      </c>
      <c r="D2527" t="s">
        <v>104</v>
      </c>
      <c r="E2527" t="s">
        <v>24</v>
      </c>
      <c r="F2527" t="s">
        <v>60</v>
      </c>
      <c r="G2527" t="s">
        <v>15</v>
      </c>
      <c r="H2527">
        <v>2.6989806356591199E-2</v>
      </c>
      <c r="I2527">
        <v>95.7</v>
      </c>
      <c r="J2527">
        <v>42.9</v>
      </c>
      <c r="K2527">
        <v>382.394270550523</v>
      </c>
      <c r="L2527">
        <v>1.6747461768689399E-2</v>
      </c>
      <c r="M2527">
        <v>26.912175989261399</v>
      </c>
      <c r="N2527">
        <v>15189</v>
      </c>
      <c r="O2527">
        <v>0.97301019364340802</v>
      </c>
      <c r="P2527">
        <v>2.69898063565913E-2</v>
      </c>
    </row>
    <row r="2528" spans="1:16" x14ac:dyDescent="0.25">
      <c r="A2528">
        <v>2</v>
      </c>
      <c r="B2528">
        <v>65079</v>
      </c>
      <c r="C2528" t="s">
        <v>44</v>
      </c>
      <c r="D2528" t="s">
        <v>96</v>
      </c>
      <c r="E2528" t="s">
        <v>44</v>
      </c>
      <c r="F2528" t="s">
        <v>55</v>
      </c>
      <c r="G2528" t="s">
        <v>15</v>
      </c>
      <c r="H2528">
        <v>0.16667104656471901</v>
      </c>
      <c r="I2528">
        <v>39.6</v>
      </c>
      <c r="J2528">
        <v>25.5</v>
      </c>
      <c r="K2528">
        <v>259.05139625537697</v>
      </c>
      <c r="L2528">
        <v>4.1387604341959802E-2</v>
      </c>
      <c r="M2528">
        <v>38.955017259969402</v>
      </c>
      <c r="N2528">
        <v>64050</v>
      </c>
      <c r="O2528">
        <v>0.83332895343528002</v>
      </c>
      <c r="P2528">
        <v>0.16667104656471901</v>
      </c>
    </row>
    <row r="2529" spans="1:16" x14ac:dyDescent="0.25">
      <c r="A2529">
        <v>2</v>
      </c>
      <c r="B2529">
        <v>33032</v>
      </c>
      <c r="C2529" t="s">
        <v>33</v>
      </c>
      <c r="D2529" t="s">
        <v>46</v>
      </c>
      <c r="E2529" t="s">
        <v>33</v>
      </c>
      <c r="F2529" t="s">
        <v>42</v>
      </c>
      <c r="G2529" t="s">
        <v>15</v>
      </c>
      <c r="H2529">
        <v>0.224325826517564</v>
      </c>
      <c r="I2529">
        <v>81.5</v>
      </c>
      <c r="J2529">
        <v>51.5</v>
      </c>
      <c r="K2529">
        <v>82.842418865457304</v>
      </c>
      <c r="L2529">
        <v>8.0855636574137298E-3</v>
      </c>
      <c r="M2529">
        <v>9.3038715200191895</v>
      </c>
      <c r="N2529">
        <v>38011</v>
      </c>
      <c r="O2529">
        <v>0.77567417348243495</v>
      </c>
      <c r="P2529">
        <v>0.224325826517564</v>
      </c>
    </row>
    <row r="2530" spans="1:16" x14ac:dyDescent="0.25">
      <c r="A2530">
        <v>2</v>
      </c>
      <c r="B2530">
        <v>62008</v>
      </c>
      <c r="C2530" t="s">
        <v>44</v>
      </c>
      <c r="D2530" t="s">
        <v>99</v>
      </c>
      <c r="E2530" t="s">
        <v>72</v>
      </c>
      <c r="F2530" t="s">
        <v>74</v>
      </c>
      <c r="G2530" t="s">
        <v>19</v>
      </c>
      <c r="H2530">
        <v>0.23752692954168</v>
      </c>
      <c r="I2530">
        <v>39.6</v>
      </c>
      <c r="J2530">
        <v>25.5</v>
      </c>
      <c r="K2530">
        <v>199.57626872143501</v>
      </c>
      <c r="L2530">
        <v>3.2150011724503297E-2</v>
      </c>
      <c r="M2530">
        <v>27.3870157913653</v>
      </c>
      <c r="N2530">
        <v>22199</v>
      </c>
      <c r="O2530">
        <v>0.76247307045831902</v>
      </c>
      <c r="P2530">
        <v>0.23752692954168</v>
      </c>
    </row>
    <row r="2531" spans="1:16" x14ac:dyDescent="0.25">
      <c r="A2531">
        <v>2</v>
      </c>
      <c r="B2531">
        <v>110002</v>
      </c>
      <c r="C2531" t="s">
        <v>51</v>
      </c>
      <c r="D2531" t="s">
        <v>112</v>
      </c>
      <c r="E2531" t="s">
        <v>51</v>
      </c>
      <c r="F2531" t="s">
        <v>93</v>
      </c>
      <c r="G2531" t="s">
        <v>15</v>
      </c>
      <c r="H2531">
        <v>0.263959301151448</v>
      </c>
      <c r="I2531">
        <v>61.4</v>
      </c>
      <c r="J2531">
        <v>28.6</v>
      </c>
      <c r="K2531">
        <v>166.31350828539399</v>
      </c>
      <c r="L2531">
        <v>3.8988161952538798E-2</v>
      </c>
      <c r="M2531">
        <v>24.913222684997098</v>
      </c>
      <c r="N2531">
        <v>75022</v>
      </c>
      <c r="O2531">
        <v>0.73604069884855206</v>
      </c>
      <c r="P2531">
        <v>0.263959301151447</v>
      </c>
    </row>
    <row r="2532" spans="1:16" x14ac:dyDescent="0.25">
      <c r="A2532">
        <v>2</v>
      </c>
      <c r="B2532">
        <v>22180</v>
      </c>
      <c r="C2532" t="s">
        <v>72</v>
      </c>
      <c r="D2532" t="s">
        <v>74</v>
      </c>
      <c r="E2532" t="s">
        <v>27</v>
      </c>
      <c r="F2532" t="s">
        <v>71</v>
      </c>
      <c r="G2532" t="s">
        <v>19</v>
      </c>
      <c r="H2532">
        <v>7.8513696675337794E-2</v>
      </c>
      <c r="I2532">
        <v>47.5</v>
      </c>
      <c r="J2532">
        <v>60.4</v>
      </c>
      <c r="K2532">
        <v>271.19622746338501</v>
      </c>
      <c r="L2532">
        <v>0.14086366387640101</v>
      </c>
      <c r="M2532">
        <v>12.407955401229399</v>
      </c>
      <c r="N2532">
        <v>48016</v>
      </c>
      <c r="O2532">
        <v>0.92148630332466197</v>
      </c>
      <c r="P2532">
        <v>7.8513696675337794E-2</v>
      </c>
    </row>
    <row r="2533" spans="1:16" x14ac:dyDescent="0.25">
      <c r="A2533">
        <v>2</v>
      </c>
      <c r="B2533">
        <v>109010</v>
      </c>
      <c r="C2533" t="s">
        <v>16</v>
      </c>
      <c r="D2533" t="s">
        <v>117</v>
      </c>
      <c r="E2533" t="s">
        <v>16</v>
      </c>
      <c r="F2533" t="s">
        <v>83</v>
      </c>
      <c r="G2533" t="s">
        <v>15</v>
      </c>
      <c r="H2533">
        <v>0.26433526134504098</v>
      </c>
      <c r="I2533">
        <v>61.9</v>
      </c>
      <c r="J2533">
        <v>44.8</v>
      </c>
      <c r="K2533">
        <v>85.096887884968893</v>
      </c>
      <c r="L2533">
        <v>3.4167339468191199E-2</v>
      </c>
      <c r="M2533">
        <v>9.9549356264825306</v>
      </c>
      <c r="N2533">
        <v>41067</v>
      </c>
      <c r="O2533">
        <v>0.73566473865495796</v>
      </c>
      <c r="P2533">
        <v>0.26433526134504098</v>
      </c>
    </row>
    <row r="2534" spans="1:16" x14ac:dyDescent="0.25">
      <c r="A2534">
        <v>2</v>
      </c>
      <c r="B2534">
        <v>41037</v>
      </c>
      <c r="C2534" t="s">
        <v>16</v>
      </c>
      <c r="D2534" t="s">
        <v>83</v>
      </c>
      <c r="E2534" t="s">
        <v>16</v>
      </c>
      <c r="F2534" t="s">
        <v>17</v>
      </c>
      <c r="G2534" t="s">
        <v>15</v>
      </c>
      <c r="H2534">
        <v>0.305319797695771</v>
      </c>
      <c r="I2534">
        <v>61.9</v>
      </c>
      <c r="J2534">
        <v>44.8</v>
      </c>
      <c r="K2534">
        <v>41.694523727614701</v>
      </c>
      <c r="L2534">
        <v>1.52591176718333E-2</v>
      </c>
      <c r="M2534">
        <v>3.0943184508622301</v>
      </c>
      <c r="N2534">
        <v>43013</v>
      </c>
      <c r="O2534">
        <v>0.694680202304228</v>
      </c>
      <c r="P2534">
        <v>0.305319797695771</v>
      </c>
    </row>
    <row r="2535" spans="1:16" x14ac:dyDescent="0.25">
      <c r="A2535">
        <v>2</v>
      </c>
      <c r="B2535">
        <v>16038</v>
      </c>
      <c r="C2535" t="s">
        <v>24</v>
      </c>
      <c r="D2535" t="s">
        <v>66</v>
      </c>
      <c r="E2535" t="s">
        <v>24</v>
      </c>
      <c r="F2535" t="s">
        <v>60</v>
      </c>
      <c r="G2535" t="s">
        <v>15</v>
      </c>
      <c r="H2535">
        <v>5.4208339930613804E-3</v>
      </c>
      <c r="I2535">
        <v>95.7</v>
      </c>
      <c r="J2535">
        <v>42.9</v>
      </c>
      <c r="K2535">
        <v>405.77177840998098</v>
      </c>
      <c r="L2535">
        <v>1.7956805681228798E-2</v>
      </c>
      <c r="M2535">
        <v>28.9005711996099</v>
      </c>
      <c r="N2535">
        <v>15070</v>
      </c>
      <c r="O2535">
        <v>0.99457916600693796</v>
      </c>
      <c r="P2535">
        <v>5.42083399306137E-3</v>
      </c>
    </row>
    <row r="2536" spans="1:16" x14ac:dyDescent="0.25">
      <c r="A2536">
        <v>2</v>
      </c>
      <c r="B2536">
        <v>11030</v>
      </c>
      <c r="C2536" t="s">
        <v>90</v>
      </c>
      <c r="D2536" t="s">
        <v>94</v>
      </c>
      <c r="E2536" t="s">
        <v>33</v>
      </c>
      <c r="F2536" t="s">
        <v>35</v>
      </c>
      <c r="G2536" t="s">
        <v>19</v>
      </c>
      <c r="H2536">
        <v>0.35112178851403197</v>
      </c>
      <c r="I2536">
        <v>96.8</v>
      </c>
      <c r="J2536">
        <v>39.799999999999997</v>
      </c>
      <c r="K2536">
        <v>36.523317256884901</v>
      </c>
      <c r="L2536">
        <v>1.8791994313513201E-2</v>
      </c>
      <c r="M2536">
        <v>5.7903056717521899</v>
      </c>
      <c r="N2536">
        <v>40007</v>
      </c>
      <c r="O2536">
        <v>0.64887821148596703</v>
      </c>
      <c r="P2536">
        <v>0.35112178851403197</v>
      </c>
    </row>
    <row r="2537" spans="1:16" x14ac:dyDescent="0.25">
      <c r="A2537">
        <v>2</v>
      </c>
      <c r="B2537">
        <v>47014</v>
      </c>
      <c r="C2537" t="s">
        <v>27</v>
      </c>
      <c r="D2537" t="s">
        <v>92</v>
      </c>
      <c r="E2537" t="s">
        <v>27</v>
      </c>
      <c r="F2537" t="s">
        <v>28</v>
      </c>
      <c r="G2537" t="s">
        <v>15</v>
      </c>
      <c r="H2537">
        <v>0.116707125144246</v>
      </c>
      <c r="I2537">
        <v>89.9</v>
      </c>
      <c r="J2537">
        <v>48.5</v>
      </c>
      <c r="K2537">
        <v>237.960296381256</v>
      </c>
      <c r="L2537">
        <v>2.9264217640077299E-2</v>
      </c>
      <c r="M2537">
        <v>20.3101648494996</v>
      </c>
      <c r="N2537">
        <v>53015</v>
      </c>
      <c r="O2537">
        <v>0.88329287485575203</v>
      </c>
      <c r="P2537">
        <v>0.116707125144246</v>
      </c>
    </row>
    <row r="2538" spans="1:16" x14ac:dyDescent="0.25">
      <c r="A2538">
        <v>2</v>
      </c>
      <c r="B2538">
        <v>50008</v>
      </c>
      <c r="C2538" t="s">
        <v>27</v>
      </c>
      <c r="D2538" t="s">
        <v>85</v>
      </c>
      <c r="E2538" t="s">
        <v>27</v>
      </c>
      <c r="F2538" t="s">
        <v>95</v>
      </c>
      <c r="G2538" t="s">
        <v>15</v>
      </c>
      <c r="H2538">
        <v>0.13270189405899999</v>
      </c>
      <c r="I2538">
        <v>89.9</v>
      </c>
      <c r="J2538">
        <v>48.5</v>
      </c>
      <c r="K2538">
        <v>227.03142535083799</v>
      </c>
      <c r="L2538">
        <v>2.7544015717700401E-2</v>
      </c>
      <c r="M2538">
        <v>17.165053523259999</v>
      </c>
      <c r="N2538">
        <v>45010</v>
      </c>
      <c r="O2538">
        <v>0.86729810594099899</v>
      </c>
      <c r="P2538">
        <v>0.13270189405899999</v>
      </c>
    </row>
    <row r="2539" spans="1:16" x14ac:dyDescent="0.25">
      <c r="A2539">
        <v>2</v>
      </c>
      <c r="B2539">
        <v>47009</v>
      </c>
      <c r="C2539" t="s">
        <v>27</v>
      </c>
      <c r="D2539" t="s">
        <v>92</v>
      </c>
      <c r="E2539" t="s">
        <v>27</v>
      </c>
      <c r="F2539" t="s">
        <v>85</v>
      </c>
      <c r="G2539" t="s">
        <v>15</v>
      </c>
      <c r="H2539">
        <v>0.1033925287259</v>
      </c>
      <c r="I2539">
        <v>89.9</v>
      </c>
      <c r="J2539">
        <v>48.5</v>
      </c>
      <c r="K2539">
        <v>253.46210584696101</v>
      </c>
      <c r="L2539">
        <v>3.0602270005903001E-2</v>
      </c>
      <c r="M2539">
        <v>21.383031790091</v>
      </c>
      <c r="N2539">
        <v>50039</v>
      </c>
      <c r="O2539">
        <v>0.89660747127409901</v>
      </c>
      <c r="P2539">
        <v>0.1033925287259</v>
      </c>
    </row>
    <row r="2540" spans="1:16" x14ac:dyDescent="0.25">
      <c r="A2540">
        <v>2</v>
      </c>
      <c r="B2540">
        <v>13125</v>
      </c>
      <c r="C2540" t="s">
        <v>24</v>
      </c>
      <c r="D2540" t="s">
        <v>25</v>
      </c>
      <c r="E2540" t="s">
        <v>24</v>
      </c>
      <c r="F2540" t="s">
        <v>60</v>
      </c>
      <c r="G2540" t="s">
        <v>15</v>
      </c>
      <c r="H2540">
        <v>0.100389408946532</v>
      </c>
      <c r="I2540">
        <v>95.7</v>
      </c>
      <c r="J2540">
        <v>42.9</v>
      </c>
      <c r="K2540">
        <v>296.93615550402302</v>
      </c>
      <c r="L2540">
        <v>1.26484096119149E-2</v>
      </c>
      <c r="M2540">
        <v>21.558172656083599</v>
      </c>
      <c r="N2540">
        <v>15192</v>
      </c>
      <c r="O2540">
        <v>0.89961059105346697</v>
      </c>
      <c r="P2540">
        <v>0.100389408946532</v>
      </c>
    </row>
    <row r="2541" spans="1:16" x14ac:dyDescent="0.25">
      <c r="A2541">
        <v>2</v>
      </c>
      <c r="B2541">
        <v>37048</v>
      </c>
      <c r="C2541" t="s">
        <v>33</v>
      </c>
      <c r="D2541" t="s">
        <v>79</v>
      </c>
      <c r="E2541" t="s">
        <v>33</v>
      </c>
      <c r="F2541" t="s">
        <v>35</v>
      </c>
      <c r="G2541" t="s">
        <v>15</v>
      </c>
      <c r="H2541">
        <v>0.14172252435716801</v>
      </c>
      <c r="I2541">
        <v>81.5</v>
      </c>
      <c r="J2541">
        <v>51.5</v>
      </c>
      <c r="K2541">
        <v>169.915025055103</v>
      </c>
      <c r="L2541">
        <v>1.4090786814000099E-2</v>
      </c>
      <c r="M2541">
        <v>17.740343881835798</v>
      </c>
      <c r="N2541">
        <v>40007</v>
      </c>
      <c r="O2541">
        <v>0.85827747564283097</v>
      </c>
      <c r="P2541">
        <v>0.14172252435716801</v>
      </c>
    </row>
    <row r="2542" spans="1:16" x14ac:dyDescent="0.25">
      <c r="A2542">
        <v>2</v>
      </c>
      <c r="B2542">
        <v>1272</v>
      </c>
      <c r="C2542" t="s">
        <v>31</v>
      </c>
      <c r="D2542" t="s">
        <v>43</v>
      </c>
      <c r="E2542" t="s">
        <v>31</v>
      </c>
      <c r="F2542" t="s">
        <v>114</v>
      </c>
      <c r="G2542" t="s">
        <v>15</v>
      </c>
      <c r="H2542">
        <v>8.8804914437471294E-2</v>
      </c>
      <c r="I2542">
        <v>106.2</v>
      </c>
      <c r="J2542">
        <v>46.2</v>
      </c>
      <c r="K2542">
        <v>270.081710358012</v>
      </c>
      <c r="L2542">
        <v>3.1029265954563501E-2</v>
      </c>
      <c r="M2542">
        <v>30.0986512266667</v>
      </c>
      <c r="N2542">
        <v>5005</v>
      </c>
      <c r="O2542">
        <v>0.91119508556252804</v>
      </c>
      <c r="P2542">
        <v>8.8804914437471197E-2</v>
      </c>
    </row>
    <row r="2543" spans="1:16" x14ac:dyDescent="0.25">
      <c r="A2543">
        <v>2</v>
      </c>
      <c r="B2543">
        <v>10025</v>
      </c>
      <c r="C2543" t="s">
        <v>90</v>
      </c>
      <c r="D2543" t="s">
        <v>91</v>
      </c>
      <c r="E2543" t="s">
        <v>24</v>
      </c>
      <c r="F2543" t="s">
        <v>56</v>
      </c>
      <c r="G2543" t="s">
        <v>19</v>
      </c>
      <c r="H2543">
        <v>0.301973168835802</v>
      </c>
      <c r="I2543">
        <v>96.8</v>
      </c>
      <c r="J2543">
        <v>39.799999999999997</v>
      </c>
      <c r="K2543">
        <v>105.384785188089</v>
      </c>
      <c r="L2543">
        <v>5.4113877318887497E-2</v>
      </c>
      <c r="M2543">
        <v>12.164623585346</v>
      </c>
      <c r="N2543">
        <v>20049</v>
      </c>
      <c r="O2543">
        <v>0.69802683116419695</v>
      </c>
      <c r="P2543">
        <v>0.301973168835802</v>
      </c>
    </row>
    <row r="2544" spans="1:16" x14ac:dyDescent="0.25">
      <c r="A2544">
        <v>2</v>
      </c>
      <c r="B2544">
        <v>58091</v>
      </c>
      <c r="C2544" t="s">
        <v>13</v>
      </c>
      <c r="D2544" t="s">
        <v>14</v>
      </c>
      <c r="E2544" t="s">
        <v>13</v>
      </c>
      <c r="F2544" t="s">
        <v>14</v>
      </c>
      <c r="G2544" t="s">
        <v>15</v>
      </c>
      <c r="H2544">
        <v>1.33830742645378E-2</v>
      </c>
      <c r="I2544">
        <v>63.9</v>
      </c>
      <c r="J2544">
        <v>45.2</v>
      </c>
      <c r="K2544">
        <v>345.73179625703602</v>
      </c>
      <c r="L2544">
        <v>4.8577829854548699E-2</v>
      </c>
      <c r="M2544">
        <v>35.386210679520403</v>
      </c>
      <c r="N2544">
        <v>58091</v>
      </c>
      <c r="O2544">
        <v>0.986616925735462</v>
      </c>
      <c r="P2544">
        <v>1.33830742645378E-2</v>
      </c>
    </row>
    <row r="2545" spans="1:16" x14ac:dyDescent="0.25">
      <c r="A2545">
        <v>2</v>
      </c>
      <c r="B2545">
        <v>26021</v>
      </c>
      <c r="C2545" t="s">
        <v>21</v>
      </c>
      <c r="D2545" t="s">
        <v>39</v>
      </c>
      <c r="E2545" t="s">
        <v>21</v>
      </c>
      <c r="F2545" t="s">
        <v>40</v>
      </c>
      <c r="G2545" t="s">
        <v>15</v>
      </c>
      <c r="H2545">
        <v>8.8393227234423402E-2</v>
      </c>
      <c r="I2545">
        <v>81.099999999999994</v>
      </c>
      <c r="J2545">
        <v>55.8</v>
      </c>
      <c r="K2545">
        <v>243.002017176902</v>
      </c>
      <c r="L2545">
        <v>1.8988307528463699E-2</v>
      </c>
      <c r="M2545">
        <v>10.373663667461001</v>
      </c>
      <c r="N2545">
        <v>27042</v>
      </c>
      <c r="O2545">
        <v>0.911606772765576</v>
      </c>
      <c r="P2545">
        <v>8.8393227234423194E-2</v>
      </c>
    </row>
    <row r="2546" spans="1:16" x14ac:dyDescent="0.25">
      <c r="A2546">
        <v>2</v>
      </c>
      <c r="B2546">
        <v>38008</v>
      </c>
      <c r="C2546" t="s">
        <v>33</v>
      </c>
      <c r="D2546" t="s">
        <v>42</v>
      </c>
      <c r="E2546" t="s">
        <v>33</v>
      </c>
      <c r="F2546" t="s">
        <v>34</v>
      </c>
      <c r="G2546" t="s">
        <v>15</v>
      </c>
      <c r="H2546">
        <v>0.120869117232814</v>
      </c>
      <c r="I2546">
        <v>81.5</v>
      </c>
      <c r="J2546">
        <v>51.5</v>
      </c>
      <c r="K2546">
        <v>188.428971741156</v>
      </c>
      <c r="L2546">
        <v>1.6001588788620302E-2</v>
      </c>
      <c r="M2546">
        <v>20.765644111726399</v>
      </c>
      <c r="N2546">
        <v>35033</v>
      </c>
      <c r="O2546">
        <v>0.87913088276718498</v>
      </c>
      <c r="P2546">
        <v>0.120869117232814</v>
      </c>
    </row>
    <row r="2547" spans="1:16" x14ac:dyDescent="0.25">
      <c r="A2547">
        <v>2</v>
      </c>
      <c r="B2547">
        <v>58091</v>
      </c>
      <c r="C2547" t="s">
        <v>13</v>
      </c>
      <c r="D2547" t="s">
        <v>14</v>
      </c>
      <c r="E2547" t="s">
        <v>13</v>
      </c>
      <c r="F2547" t="s">
        <v>18</v>
      </c>
      <c r="G2547" t="s">
        <v>15</v>
      </c>
      <c r="H2547">
        <v>1.33830742645378E-2</v>
      </c>
      <c r="I2547">
        <v>63.9</v>
      </c>
      <c r="J2547">
        <v>45.2</v>
      </c>
      <c r="K2547">
        <v>345.73179625703602</v>
      </c>
      <c r="L2547">
        <v>4.8577829854548699E-2</v>
      </c>
      <c r="M2547">
        <v>35.386210679520403</v>
      </c>
      <c r="N2547">
        <v>59011</v>
      </c>
      <c r="O2547">
        <v>0.986616925735462</v>
      </c>
      <c r="P2547">
        <v>1.33830742645378E-2</v>
      </c>
    </row>
    <row r="2548" spans="1:16" x14ac:dyDescent="0.25">
      <c r="A2548">
        <v>2</v>
      </c>
      <c r="B2548">
        <v>75002</v>
      </c>
      <c r="C2548" t="s">
        <v>51</v>
      </c>
      <c r="D2548" t="s">
        <v>93</v>
      </c>
      <c r="E2548" t="s">
        <v>51</v>
      </c>
      <c r="F2548" t="s">
        <v>102</v>
      </c>
      <c r="G2548" t="s">
        <v>15</v>
      </c>
      <c r="H2548">
        <v>0.223729777470766</v>
      </c>
      <c r="I2548">
        <v>61.4</v>
      </c>
      <c r="J2548">
        <v>28.6</v>
      </c>
      <c r="K2548">
        <v>192.949149358905</v>
      </c>
      <c r="L2548">
        <v>2.14879492793115E-2</v>
      </c>
      <c r="M2548">
        <v>29.296471238403399</v>
      </c>
      <c r="N2548">
        <v>73012</v>
      </c>
      <c r="O2548">
        <v>0.77627022252923294</v>
      </c>
      <c r="P2548">
        <v>0.223729777470766</v>
      </c>
    </row>
    <row r="2549" spans="1:16" x14ac:dyDescent="0.25">
      <c r="A2549">
        <v>2</v>
      </c>
      <c r="B2549">
        <v>14046</v>
      </c>
      <c r="C2549" t="s">
        <v>24</v>
      </c>
      <c r="D2549" t="s">
        <v>108</v>
      </c>
      <c r="E2549" t="s">
        <v>24</v>
      </c>
      <c r="F2549" t="s">
        <v>60</v>
      </c>
      <c r="G2549" t="s">
        <v>15</v>
      </c>
      <c r="H2549">
        <v>0.160324902016103</v>
      </c>
      <c r="I2549">
        <v>95.7</v>
      </c>
      <c r="J2549">
        <v>42.9</v>
      </c>
      <c r="K2549">
        <v>223.149197530468</v>
      </c>
      <c r="L2549">
        <v>9.1882764995438598E-3</v>
      </c>
      <c r="M2549">
        <v>18.123250538591002</v>
      </c>
      <c r="N2549">
        <v>15192</v>
      </c>
      <c r="O2549">
        <v>0.83967509798389595</v>
      </c>
      <c r="P2549">
        <v>0.160324902016103</v>
      </c>
    </row>
    <row r="2550" spans="1:16" x14ac:dyDescent="0.25">
      <c r="A2550">
        <v>2</v>
      </c>
      <c r="B2550">
        <v>59011</v>
      </c>
      <c r="C2550" t="s">
        <v>13</v>
      </c>
      <c r="D2550" t="s">
        <v>18</v>
      </c>
      <c r="E2550" t="s">
        <v>13</v>
      </c>
      <c r="F2550" t="s">
        <v>14</v>
      </c>
      <c r="G2550" t="s">
        <v>15</v>
      </c>
      <c r="H2550">
        <v>0.15432666515559501</v>
      </c>
      <c r="I2550">
        <v>63.9</v>
      </c>
      <c r="J2550">
        <v>45.2</v>
      </c>
      <c r="K2550">
        <v>161.610997772113</v>
      </c>
      <c r="L2550">
        <v>2.3711753097065202E-2</v>
      </c>
      <c r="M2550">
        <v>26.981291085590001</v>
      </c>
      <c r="N2550">
        <v>58091</v>
      </c>
      <c r="O2550">
        <v>0.84567333484440399</v>
      </c>
      <c r="P2550">
        <v>0.15432666515559501</v>
      </c>
    </row>
    <row r="2551" spans="1:16" x14ac:dyDescent="0.25">
      <c r="A2551">
        <v>2</v>
      </c>
      <c r="B2551">
        <v>76063</v>
      </c>
      <c r="C2551" t="s">
        <v>29</v>
      </c>
      <c r="D2551" t="s">
        <v>30</v>
      </c>
      <c r="E2551" t="s">
        <v>29</v>
      </c>
      <c r="F2551" t="s">
        <v>30</v>
      </c>
      <c r="G2551" t="s">
        <v>15</v>
      </c>
      <c r="H2551">
        <v>0.433855008255492</v>
      </c>
      <c r="I2551">
        <v>276.8</v>
      </c>
      <c r="J2551">
        <v>41.7</v>
      </c>
      <c r="K2551">
        <v>32.662025037503298</v>
      </c>
      <c r="L2551">
        <v>2.4784167699095201E-2</v>
      </c>
      <c r="M2551">
        <v>7.3284758936200296</v>
      </c>
      <c r="N2551">
        <v>76048</v>
      </c>
      <c r="O2551">
        <v>0.56614499174450705</v>
      </c>
      <c r="P2551">
        <v>0.433855008255493</v>
      </c>
    </row>
    <row r="2552" spans="1:16" x14ac:dyDescent="0.25">
      <c r="A2552">
        <v>2</v>
      </c>
      <c r="B2552">
        <v>22117</v>
      </c>
      <c r="C2552" t="s">
        <v>72</v>
      </c>
      <c r="D2552" t="s">
        <v>74</v>
      </c>
      <c r="E2552" t="s">
        <v>72</v>
      </c>
      <c r="F2552" t="s">
        <v>73</v>
      </c>
      <c r="G2552" t="s">
        <v>15</v>
      </c>
      <c r="H2552">
        <v>5.4059055767794503E-2</v>
      </c>
      <c r="I2552">
        <v>47.5</v>
      </c>
      <c r="J2552">
        <v>60.4</v>
      </c>
      <c r="K2552">
        <v>310.878290086726</v>
      </c>
      <c r="L2552">
        <v>0.16367041582000799</v>
      </c>
      <c r="M2552">
        <v>15.1799122987429</v>
      </c>
      <c r="N2552">
        <v>21115</v>
      </c>
      <c r="O2552">
        <v>0.94594094423220498</v>
      </c>
      <c r="P2552">
        <v>5.4059055767794503E-2</v>
      </c>
    </row>
    <row r="2553" spans="1:16" x14ac:dyDescent="0.25">
      <c r="A2553">
        <v>2</v>
      </c>
      <c r="B2553">
        <v>73027</v>
      </c>
      <c r="C2553" t="s">
        <v>51</v>
      </c>
      <c r="D2553" t="s">
        <v>102</v>
      </c>
      <c r="E2553" t="s">
        <v>51</v>
      </c>
      <c r="F2553" t="s">
        <v>93</v>
      </c>
      <c r="G2553" t="s">
        <v>15</v>
      </c>
      <c r="H2553">
        <v>0.208144921890629</v>
      </c>
      <c r="I2553">
        <v>61.4</v>
      </c>
      <c r="J2553">
        <v>28.6</v>
      </c>
      <c r="K2553">
        <v>231.16457812469201</v>
      </c>
      <c r="L2553">
        <v>7.0929444964268201E-2</v>
      </c>
      <c r="M2553">
        <v>33.943003032024301</v>
      </c>
      <c r="N2553">
        <v>75031</v>
      </c>
      <c r="O2553">
        <v>0.79185507810936995</v>
      </c>
      <c r="P2553">
        <v>0.208144921890629</v>
      </c>
    </row>
    <row r="2554" spans="1:16" x14ac:dyDescent="0.25">
      <c r="A2554">
        <v>2</v>
      </c>
      <c r="B2554">
        <v>35033</v>
      </c>
      <c r="C2554" t="s">
        <v>33</v>
      </c>
      <c r="D2554" t="s">
        <v>34</v>
      </c>
      <c r="E2554" t="s">
        <v>33</v>
      </c>
      <c r="F2554" t="s">
        <v>41</v>
      </c>
      <c r="G2554" t="s">
        <v>15</v>
      </c>
      <c r="H2554">
        <v>0.10995882515566301</v>
      </c>
      <c r="I2554">
        <v>81.5</v>
      </c>
      <c r="J2554">
        <v>51.5</v>
      </c>
      <c r="K2554">
        <v>200.41062718263001</v>
      </c>
      <c r="L2554">
        <v>1.7732980828685602E-2</v>
      </c>
      <c r="M2554">
        <v>21.925438495092202</v>
      </c>
      <c r="N2554">
        <v>36005</v>
      </c>
      <c r="O2554">
        <v>0.89004117484433598</v>
      </c>
      <c r="P2554">
        <v>0.10995882515566301</v>
      </c>
    </row>
    <row r="2555" spans="1:16" x14ac:dyDescent="0.25">
      <c r="A2555">
        <v>2</v>
      </c>
      <c r="B2555">
        <v>9056</v>
      </c>
      <c r="C2555" t="s">
        <v>90</v>
      </c>
      <c r="D2555" t="s">
        <v>106</v>
      </c>
      <c r="E2555" t="s">
        <v>90</v>
      </c>
      <c r="F2555" t="s">
        <v>106</v>
      </c>
      <c r="G2555" t="s">
        <v>15</v>
      </c>
      <c r="H2555">
        <v>0.29402781845149401</v>
      </c>
      <c r="I2555">
        <v>96.8</v>
      </c>
      <c r="J2555">
        <v>39.799999999999997</v>
      </c>
      <c r="K2555">
        <v>117.21615339557</v>
      </c>
      <c r="L2555">
        <v>5.6785252420405698E-2</v>
      </c>
      <c r="M2555">
        <v>12.508733004125199</v>
      </c>
      <c r="N2555">
        <v>9049</v>
      </c>
      <c r="O2555">
        <v>0.70597218154850505</v>
      </c>
      <c r="P2555">
        <v>0.29402781845149401</v>
      </c>
    </row>
    <row r="2556" spans="1:16" x14ac:dyDescent="0.25">
      <c r="A2556">
        <v>2</v>
      </c>
      <c r="B2556">
        <v>54039</v>
      </c>
      <c r="C2556" t="s">
        <v>47</v>
      </c>
      <c r="D2556" t="s">
        <v>49</v>
      </c>
      <c r="E2556" t="s">
        <v>47</v>
      </c>
      <c r="F2556" t="s">
        <v>49</v>
      </c>
      <c r="G2556" t="s">
        <v>15</v>
      </c>
      <c r="H2556">
        <v>0.247390117679819</v>
      </c>
      <c r="I2556">
        <v>84.4</v>
      </c>
      <c r="J2556">
        <v>56.3</v>
      </c>
      <c r="K2556">
        <v>88.729152662020397</v>
      </c>
      <c r="L2556">
        <v>8.8153592492000596E-2</v>
      </c>
      <c r="M2556">
        <v>4.29943338237684</v>
      </c>
      <c r="N2556">
        <v>54039</v>
      </c>
      <c r="O2556">
        <v>0.75260988232018</v>
      </c>
      <c r="P2556">
        <v>0.247390117679818</v>
      </c>
    </row>
    <row r="2557" spans="1:16" x14ac:dyDescent="0.25">
      <c r="A2557">
        <v>2</v>
      </c>
      <c r="B2557">
        <v>33013</v>
      </c>
      <c r="C2557" t="s">
        <v>33</v>
      </c>
      <c r="D2557" t="s">
        <v>46</v>
      </c>
      <c r="E2557" t="s">
        <v>33</v>
      </c>
      <c r="F2557" t="s">
        <v>35</v>
      </c>
      <c r="G2557" t="s">
        <v>15</v>
      </c>
      <c r="H2557">
        <v>0.25601132718137398</v>
      </c>
      <c r="I2557">
        <v>81.5</v>
      </c>
      <c r="J2557">
        <v>51.5</v>
      </c>
      <c r="K2557">
        <v>49.640091990614998</v>
      </c>
      <c r="L2557">
        <v>5.1721449444539604E-3</v>
      </c>
      <c r="M2557">
        <v>5.9163418269333397</v>
      </c>
      <c r="N2557">
        <v>99011</v>
      </c>
      <c r="O2557">
        <v>0.74398867281862502</v>
      </c>
      <c r="P2557">
        <v>0.25601132718137398</v>
      </c>
    </row>
    <row r="2558" spans="1:16" x14ac:dyDescent="0.25">
      <c r="A2558">
        <v>2</v>
      </c>
      <c r="B2558">
        <v>42002</v>
      </c>
      <c r="C2558" t="s">
        <v>16</v>
      </c>
      <c r="D2558" t="s">
        <v>81</v>
      </c>
      <c r="E2558" t="s">
        <v>21</v>
      </c>
      <c r="F2558" t="s">
        <v>89</v>
      </c>
      <c r="G2558" t="s">
        <v>19</v>
      </c>
      <c r="H2558">
        <v>0.246843215715982</v>
      </c>
      <c r="I2558">
        <v>61.9</v>
      </c>
      <c r="J2558">
        <v>44.8</v>
      </c>
      <c r="K2558">
        <v>127.438515771982</v>
      </c>
      <c r="L2558">
        <v>8.2852145152585599E-2</v>
      </c>
      <c r="M2558">
        <v>14.138009411142001</v>
      </c>
      <c r="N2558">
        <v>23069</v>
      </c>
      <c r="O2558">
        <v>0.753156784284017</v>
      </c>
      <c r="P2558">
        <v>0.246843215715982</v>
      </c>
    </row>
    <row r="2559" spans="1:16" x14ac:dyDescent="0.25">
      <c r="A2559">
        <v>2</v>
      </c>
      <c r="B2559">
        <v>108035</v>
      </c>
      <c r="C2559" t="s">
        <v>24</v>
      </c>
      <c r="D2559" t="s">
        <v>104</v>
      </c>
      <c r="E2559" t="s">
        <v>24</v>
      </c>
      <c r="F2559" t="s">
        <v>60</v>
      </c>
      <c r="G2559" t="s">
        <v>15</v>
      </c>
      <c r="H2559">
        <v>0</v>
      </c>
      <c r="I2559">
        <v>95.7</v>
      </c>
      <c r="J2559">
        <v>42.9</v>
      </c>
      <c r="K2559">
        <v>447.55413418315601</v>
      </c>
      <c r="L2559">
        <v>1.9969426328069001E-2</v>
      </c>
      <c r="M2559">
        <v>31.147482490384899</v>
      </c>
      <c r="N2559">
        <v>15244</v>
      </c>
      <c r="O2559">
        <v>1</v>
      </c>
      <c r="P2559">
        <v>0</v>
      </c>
    </row>
    <row r="2560" spans="1:16" x14ac:dyDescent="0.25">
      <c r="A2560">
        <v>2</v>
      </c>
      <c r="B2560">
        <v>74009</v>
      </c>
      <c r="C2560" t="s">
        <v>51</v>
      </c>
      <c r="D2560" t="s">
        <v>76</v>
      </c>
      <c r="E2560" t="s">
        <v>51</v>
      </c>
      <c r="F2560" t="s">
        <v>52</v>
      </c>
      <c r="G2560" t="s">
        <v>15</v>
      </c>
      <c r="H2560">
        <v>0.17942392459450801</v>
      </c>
      <c r="I2560">
        <v>61.4</v>
      </c>
      <c r="J2560">
        <v>28.6</v>
      </c>
      <c r="K2560">
        <v>243.43159076441901</v>
      </c>
      <c r="L2560">
        <v>5.5040135007083303E-2</v>
      </c>
      <c r="M2560">
        <v>38.103452817908199</v>
      </c>
      <c r="N2560">
        <v>71020</v>
      </c>
      <c r="O2560">
        <v>0.82057607540549105</v>
      </c>
      <c r="P2560">
        <v>0.17942392459450801</v>
      </c>
    </row>
    <row r="2561" spans="1:16" x14ac:dyDescent="0.25">
      <c r="A2561">
        <v>2</v>
      </c>
      <c r="B2561">
        <v>15146</v>
      </c>
      <c r="C2561" t="s">
        <v>24</v>
      </c>
      <c r="D2561" t="s">
        <v>60</v>
      </c>
      <c r="E2561" t="s">
        <v>24</v>
      </c>
      <c r="F2561" t="s">
        <v>60</v>
      </c>
      <c r="G2561" t="s">
        <v>15</v>
      </c>
      <c r="H2561">
        <v>0</v>
      </c>
      <c r="I2561">
        <v>95.7</v>
      </c>
      <c r="J2561">
        <v>42.9</v>
      </c>
      <c r="K2561">
        <v>440.56949061981697</v>
      </c>
      <c r="L2561">
        <v>1.9839703875317499E-2</v>
      </c>
      <c r="M2561">
        <v>29.9884982881218</v>
      </c>
      <c r="N2561">
        <v>15192</v>
      </c>
      <c r="O2561">
        <v>1</v>
      </c>
      <c r="P2561">
        <v>0</v>
      </c>
    </row>
    <row r="2562" spans="1:16" x14ac:dyDescent="0.25">
      <c r="A2562">
        <v>2</v>
      </c>
      <c r="B2562">
        <v>26043</v>
      </c>
      <c r="C2562" t="s">
        <v>21</v>
      </c>
      <c r="D2562" t="s">
        <v>39</v>
      </c>
      <c r="E2562" t="s">
        <v>44</v>
      </c>
      <c r="F2562" t="s">
        <v>78</v>
      </c>
      <c r="G2562" t="s">
        <v>19</v>
      </c>
      <c r="H2562">
        <v>5.4418252215002197E-2</v>
      </c>
      <c r="I2562">
        <v>81.099999999999994</v>
      </c>
      <c r="J2562">
        <v>55.8</v>
      </c>
      <c r="K2562">
        <v>292.426641533029</v>
      </c>
      <c r="L2562">
        <v>2.3028806858299999E-2</v>
      </c>
      <c r="M2562">
        <v>10.861967982480801</v>
      </c>
      <c r="N2562">
        <v>63058</v>
      </c>
      <c r="O2562">
        <v>0.94558174778499704</v>
      </c>
      <c r="P2562">
        <v>5.4418252215002197E-2</v>
      </c>
    </row>
    <row r="2563" spans="1:16" x14ac:dyDescent="0.25">
      <c r="A2563">
        <v>2</v>
      </c>
      <c r="B2563">
        <v>45008</v>
      </c>
      <c r="C2563" t="s">
        <v>27</v>
      </c>
      <c r="D2563" t="s">
        <v>95</v>
      </c>
      <c r="E2563" t="s">
        <v>24</v>
      </c>
      <c r="F2563" t="s">
        <v>60</v>
      </c>
      <c r="G2563" t="s">
        <v>19</v>
      </c>
      <c r="H2563">
        <v>0.216456568542512</v>
      </c>
      <c r="I2563">
        <v>89.9</v>
      </c>
      <c r="J2563">
        <v>48.5</v>
      </c>
      <c r="K2563">
        <v>125.829461176846</v>
      </c>
      <c r="L2563">
        <v>1.5895703166523299E-2</v>
      </c>
      <c r="M2563">
        <v>10.7447141769822</v>
      </c>
      <c r="N2563">
        <v>15130</v>
      </c>
      <c r="O2563">
        <v>0.78354343145748695</v>
      </c>
      <c r="P2563">
        <v>0.216456568542512</v>
      </c>
    </row>
    <row r="2564" spans="1:16" x14ac:dyDescent="0.25">
      <c r="A2564">
        <v>2</v>
      </c>
      <c r="B2564">
        <v>51018</v>
      </c>
      <c r="C2564" t="s">
        <v>27</v>
      </c>
      <c r="D2564" t="s">
        <v>70</v>
      </c>
      <c r="E2564" t="s">
        <v>27</v>
      </c>
      <c r="F2564" t="s">
        <v>71</v>
      </c>
      <c r="G2564" t="s">
        <v>15</v>
      </c>
      <c r="H2564">
        <v>0.235190020014902</v>
      </c>
      <c r="I2564">
        <v>89.9</v>
      </c>
      <c r="J2564">
        <v>48.5</v>
      </c>
      <c r="K2564">
        <v>119.291681253608</v>
      </c>
      <c r="L2564">
        <v>1.36515601500299E-2</v>
      </c>
      <c r="M2564">
        <v>5.52656818971204</v>
      </c>
      <c r="N2564">
        <v>48014</v>
      </c>
      <c r="O2564">
        <v>0.76480997998509703</v>
      </c>
      <c r="P2564">
        <v>0.235190020014902</v>
      </c>
    </row>
    <row r="2565" spans="1:16" x14ac:dyDescent="0.25">
      <c r="A2565">
        <v>2</v>
      </c>
      <c r="B2565">
        <v>46029</v>
      </c>
      <c r="C2565" t="s">
        <v>27</v>
      </c>
      <c r="D2565" t="s">
        <v>103</v>
      </c>
      <c r="E2565" t="s">
        <v>27</v>
      </c>
      <c r="F2565" t="s">
        <v>71</v>
      </c>
      <c r="G2565" t="s">
        <v>15</v>
      </c>
      <c r="H2565">
        <v>0.27799204675280298</v>
      </c>
      <c r="I2565">
        <v>89.9</v>
      </c>
      <c r="J2565">
        <v>48.5</v>
      </c>
      <c r="K2565">
        <v>50.035542172379898</v>
      </c>
      <c r="L2565">
        <v>5.3634982444482997E-3</v>
      </c>
      <c r="M2565">
        <v>6.0339768380070602</v>
      </c>
      <c r="N2565">
        <v>48001</v>
      </c>
      <c r="O2565">
        <v>0.72200795324719602</v>
      </c>
      <c r="P2565">
        <v>0.27799204675280298</v>
      </c>
    </row>
    <row r="2566" spans="1:16" x14ac:dyDescent="0.25">
      <c r="A2566">
        <v>2</v>
      </c>
      <c r="B2566">
        <v>52022</v>
      </c>
      <c r="C2566" t="s">
        <v>27</v>
      </c>
      <c r="D2566" t="s">
        <v>110</v>
      </c>
      <c r="E2566" t="s">
        <v>27</v>
      </c>
      <c r="F2566" t="s">
        <v>71</v>
      </c>
      <c r="G2566" t="s">
        <v>15</v>
      </c>
      <c r="H2566">
        <v>0.17640900119564901</v>
      </c>
      <c r="I2566">
        <v>89.9</v>
      </c>
      <c r="J2566">
        <v>48.5</v>
      </c>
      <c r="K2566">
        <v>172.47248222155</v>
      </c>
      <c r="L2566">
        <v>2.01515680775083E-2</v>
      </c>
      <c r="M2566">
        <v>14.0072050034815</v>
      </c>
      <c r="N2566">
        <v>48016</v>
      </c>
      <c r="O2566">
        <v>0.82359099880435105</v>
      </c>
      <c r="P2566">
        <v>0.17640900119564801</v>
      </c>
    </row>
    <row r="2567" spans="1:16" x14ac:dyDescent="0.25">
      <c r="A2567">
        <v>2</v>
      </c>
      <c r="B2567">
        <v>56024</v>
      </c>
      <c r="C2567" t="s">
        <v>13</v>
      </c>
      <c r="D2567" t="s">
        <v>20</v>
      </c>
      <c r="E2567" t="s">
        <v>13</v>
      </c>
      <c r="F2567" t="s">
        <v>18</v>
      </c>
      <c r="G2567" t="s">
        <v>15</v>
      </c>
      <c r="H2567">
        <v>0.26457060954494999</v>
      </c>
      <c r="I2567">
        <v>63.9</v>
      </c>
      <c r="J2567">
        <v>45.2</v>
      </c>
      <c r="K2567">
        <v>72.343344566107504</v>
      </c>
      <c r="L2567">
        <v>8.8044496168857601E-3</v>
      </c>
      <c r="M2567">
        <v>8.1107930873018592</v>
      </c>
      <c r="N2567">
        <v>59011</v>
      </c>
      <c r="O2567">
        <v>0.73542939045504996</v>
      </c>
      <c r="P2567">
        <v>0.26457060954494899</v>
      </c>
    </row>
    <row r="2568" spans="1:16" x14ac:dyDescent="0.25">
      <c r="A2568">
        <v>2</v>
      </c>
      <c r="B2568">
        <v>35033</v>
      </c>
      <c r="C2568" t="s">
        <v>33</v>
      </c>
      <c r="D2568" t="s">
        <v>34</v>
      </c>
      <c r="E2568" t="s">
        <v>33</v>
      </c>
      <c r="F2568" t="s">
        <v>42</v>
      </c>
      <c r="G2568" t="s">
        <v>15</v>
      </c>
      <c r="H2568">
        <v>0.10995882515566301</v>
      </c>
      <c r="I2568">
        <v>81.5</v>
      </c>
      <c r="J2568">
        <v>51.5</v>
      </c>
      <c r="K2568">
        <v>200.41062718263001</v>
      </c>
      <c r="L2568">
        <v>1.7732980828685602E-2</v>
      </c>
      <c r="M2568">
        <v>21.925438495092202</v>
      </c>
      <c r="N2568">
        <v>38011</v>
      </c>
      <c r="O2568">
        <v>0.89004117484433598</v>
      </c>
      <c r="P2568">
        <v>0.10995882515566301</v>
      </c>
    </row>
    <row r="2569" spans="1:16" x14ac:dyDescent="0.25">
      <c r="A2569">
        <v>2</v>
      </c>
      <c r="B2569">
        <v>27033</v>
      </c>
      <c r="C2569" t="s">
        <v>21</v>
      </c>
      <c r="D2569" t="s">
        <v>40</v>
      </c>
      <c r="E2569" t="s">
        <v>21</v>
      </c>
      <c r="F2569" t="s">
        <v>89</v>
      </c>
      <c r="G2569" t="s">
        <v>15</v>
      </c>
      <c r="H2569">
        <v>9.6725722324724206E-2</v>
      </c>
      <c r="I2569">
        <v>81.099999999999994</v>
      </c>
      <c r="J2569">
        <v>55.8</v>
      </c>
      <c r="K2569">
        <v>241.38986805053801</v>
      </c>
      <c r="L2569">
        <v>1.79618550746703E-2</v>
      </c>
      <c r="M2569">
        <v>7.7384319014789797</v>
      </c>
      <c r="N2569">
        <v>23044</v>
      </c>
      <c r="O2569">
        <v>0.90327427767527502</v>
      </c>
      <c r="P2569">
        <v>9.6725722324724206E-2</v>
      </c>
    </row>
    <row r="2570" spans="1:16" x14ac:dyDescent="0.25">
      <c r="A2570">
        <v>2</v>
      </c>
      <c r="B2570">
        <v>110009</v>
      </c>
      <c r="C2570" t="s">
        <v>51</v>
      </c>
      <c r="D2570" t="s">
        <v>112</v>
      </c>
      <c r="E2570" t="s">
        <v>51</v>
      </c>
      <c r="F2570" t="s">
        <v>75</v>
      </c>
      <c r="G2570" t="s">
        <v>15</v>
      </c>
      <c r="H2570">
        <v>0.25284496179708099</v>
      </c>
      <c r="I2570">
        <v>61.4</v>
      </c>
      <c r="J2570">
        <v>28.6</v>
      </c>
      <c r="K2570">
        <v>188.07089602654401</v>
      </c>
      <c r="L2570">
        <v>4.6713818821110399E-2</v>
      </c>
      <c r="M2570">
        <v>24.833033305415</v>
      </c>
      <c r="N2570">
        <v>72036</v>
      </c>
      <c r="O2570">
        <v>0.74715503820291795</v>
      </c>
      <c r="P2570">
        <v>0.25284496179708099</v>
      </c>
    </row>
    <row r="2571" spans="1:16" x14ac:dyDescent="0.25">
      <c r="A2571">
        <v>2</v>
      </c>
      <c r="B2571">
        <v>38008</v>
      </c>
      <c r="C2571" t="s">
        <v>33</v>
      </c>
      <c r="D2571" t="s">
        <v>42</v>
      </c>
      <c r="E2571" t="s">
        <v>33</v>
      </c>
      <c r="F2571" t="s">
        <v>79</v>
      </c>
      <c r="G2571" t="s">
        <v>15</v>
      </c>
      <c r="H2571">
        <v>0.120869117232814</v>
      </c>
      <c r="I2571">
        <v>81.5</v>
      </c>
      <c r="J2571">
        <v>51.5</v>
      </c>
      <c r="K2571">
        <v>188.428971741156</v>
      </c>
      <c r="L2571">
        <v>1.6001588788620302E-2</v>
      </c>
      <c r="M2571">
        <v>20.765644111726399</v>
      </c>
      <c r="N2571">
        <v>37011</v>
      </c>
      <c r="O2571">
        <v>0.87913088276718498</v>
      </c>
      <c r="P2571">
        <v>0.120869117232814</v>
      </c>
    </row>
    <row r="2572" spans="1:16" x14ac:dyDescent="0.25">
      <c r="A2572">
        <v>2</v>
      </c>
      <c r="B2572">
        <v>13169</v>
      </c>
      <c r="C2572" t="s">
        <v>24</v>
      </c>
      <c r="D2572" t="s">
        <v>25</v>
      </c>
      <c r="E2572" t="s">
        <v>24</v>
      </c>
      <c r="F2572" t="s">
        <v>104</v>
      </c>
      <c r="G2572" t="s">
        <v>15</v>
      </c>
      <c r="H2572">
        <v>3.0010370329845298E-2</v>
      </c>
      <c r="I2572">
        <v>95.7</v>
      </c>
      <c r="J2572">
        <v>42.9</v>
      </c>
      <c r="K2572">
        <v>381.09142313714398</v>
      </c>
      <c r="L2572">
        <v>1.6947576328778899E-2</v>
      </c>
      <c r="M2572">
        <v>26.226243799454199</v>
      </c>
      <c r="N2572">
        <v>97042</v>
      </c>
      <c r="O2572">
        <v>0.96998962967015401</v>
      </c>
      <c r="P2572">
        <v>3.0010370329845298E-2</v>
      </c>
    </row>
    <row r="2573" spans="1:16" x14ac:dyDescent="0.25">
      <c r="A2573">
        <v>2</v>
      </c>
      <c r="B2573">
        <v>53018</v>
      </c>
      <c r="C2573" t="s">
        <v>27</v>
      </c>
      <c r="D2573" t="s">
        <v>28</v>
      </c>
      <c r="E2573" t="s">
        <v>27</v>
      </c>
      <c r="F2573" t="s">
        <v>110</v>
      </c>
      <c r="G2573" t="s">
        <v>15</v>
      </c>
      <c r="H2573">
        <v>0.30789956081936898</v>
      </c>
      <c r="I2573">
        <v>89.9</v>
      </c>
      <c r="J2573">
        <v>48.5</v>
      </c>
      <c r="K2573">
        <v>23.394679774722299</v>
      </c>
      <c r="L2573" s="1">
        <v>7.4342372059384198E-4</v>
      </c>
      <c r="M2573">
        <v>1.3950222060573001</v>
      </c>
      <c r="N2573">
        <v>52016</v>
      </c>
      <c r="O2573">
        <v>0.69210043918063002</v>
      </c>
      <c r="P2573">
        <v>0.30789956081936998</v>
      </c>
    </row>
    <row r="2574" spans="1:16" x14ac:dyDescent="0.25">
      <c r="A2574">
        <v>2</v>
      </c>
      <c r="B2574">
        <v>37004</v>
      </c>
      <c r="C2574" t="s">
        <v>33</v>
      </c>
      <c r="D2574" t="s">
        <v>79</v>
      </c>
      <c r="E2574" t="s">
        <v>33</v>
      </c>
      <c r="F2574" t="s">
        <v>35</v>
      </c>
      <c r="G2574" t="s">
        <v>15</v>
      </c>
      <c r="H2574">
        <v>8.3829888015136703E-2</v>
      </c>
      <c r="I2574">
        <v>81.5</v>
      </c>
      <c r="J2574">
        <v>51.5</v>
      </c>
      <c r="K2574">
        <v>227.414051705817</v>
      </c>
      <c r="L2574">
        <v>1.9189419114422599E-2</v>
      </c>
      <c r="M2574">
        <v>24.647065037069599</v>
      </c>
      <c r="N2574">
        <v>39012</v>
      </c>
      <c r="O2574">
        <v>0.91617011198486298</v>
      </c>
      <c r="P2574">
        <v>8.3829888015136703E-2</v>
      </c>
    </row>
    <row r="2575" spans="1:16" x14ac:dyDescent="0.25">
      <c r="A2575">
        <v>2</v>
      </c>
      <c r="B2575">
        <v>78145</v>
      </c>
      <c r="C2575" t="s">
        <v>62</v>
      </c>
      <c r="D2575" t="s">
        <v>67</v>
      </c>
      <c r="E2575" t="s">
        <v>62</v>
      </c>
      <c r="F2575" t="s">
        <v>63</v>
      </c>
      <c r="G2575" t="s">
        <v>15</v>
      </c>
      <c r="H2575">
        <v>0.240301090945928</v>
      </c>
      <c r="I2575">
        <v>20.8</v>
      </c>
      <c r="J2575">
        <v>27.8</v>
      </c>
      <c r="K2575">
        <v>184.09914588037299</v>
      </c>
      <c r="L2575">
        <v>9.0241659502203003E-2</v>
      </c>
      <c r="M2575">
        <v>31.9928430769661</v>
      </c>
      <c r="N2575">
        <v>102047</v>
      </c>
      <c r="O2575">
        <v>0.759698909054072</v>
      </c>
      <c r="P2575">
        <v>0.240301090945927</v>
      </c>
    </row>
    <row r="2576" spans="1:16" x14ac:dyDescent="0.25">
      <c r="A2576">
        <v>2</v>
      </c>
      <c r="B2576">
        <v>58091</v>
      </c>
      <c r="C2576" t="s">
        <v>13</v>
      </c>
      <c r="D2576" t="s">
        <v>14</v>
      </c>
      <c r="E2576" t="s">
        <v>13</v>
      </c>
      <c r="F2576" t="s">
        <v>18</v>
      </c>
      <c r="G2576" t="s">
        <v>15</v>
      </c>
      <c r="H2576">
        <v>1.33830742645378E-2</v>
      </c>
      <c r="I2576">
        <v>63.9</v>
      </c>
      <c r="J2576">
        <v>45.2</v>
      </c>
      <c r="K2576">
        <v>345.73179625703602</v>
      </c>
      <c r="L2576">
        <v>4.8577829854548699E-2</v>
      </c>
      <c r="M2576">
        <v>35.386210679520403</v>
      </c>
      <c r="N2576">
        <v>59011</v>
      </c>
      <c r="O2576">
        <v>0.986616925735462</v>
      </c>
      <c r="P2576">
        <v>1.33830742645378E-2</v>
      </c>
    </row>
    <row r="2577" spans="1:16" x14ac:dyDescent="0.25">
      <c r="A2577">
        <v>2</v>
      </c>
      <c r="B2577">
        <v>72032</v>
      </c>
      <c r="C2577" t="s">
        <v>51</v>
      </c>
      <c r="D2577" t="s">
        <v>75</v>
      </c>
      <c r="E2577" t="s">
        <v>51</v>
      </c>
      <c r="F2577" t="s">
        <v>112</v>
      </c>
      <c r="G2577" t="s">
        <v>15</v>
      </c>
      <c r="H2577">
        <v>0.19607990780486401</v>
      </c>
      <c r="I2577">
        <v>61.4</v>
      </c>
      <c r="J2577">
        <v>28.6</v>
      </c>
      <c r="K2577">
        <v>272.25943794841299</v>
      </c>
      <c r="L2577">
        <v>6.91536785823752E-2</v>
      </c>
      <c r="M2577">
        <v>27.9460146692217</v>
      </c>
      <c r="N2577">
        <v>110003</v>
      </c>
      <c r="O2577">
        <v>0.80392009219513505</v>
      </c>
      <c r="P2577">
        <v>0.19607990780486401</v>
      </c>
    </row>
    <row r="2578" spans="1:16" x14ac:dyDescent="0.25">
      <c r="A2578">
        <v>2</v>
      </c>
      <c r="B2578">
        <v>15192</v>
      </c>
      <c r="C2578" t="s">
        <v>24</v>
      </c>
      <c r="D2578" t="s">
        <v>60</v>
      </c>
      <c r="E2578" t="s">
        <v>24</v>
      </c>
      <c r="F2578" t="s">
        <v>61</v>
      </c>
      <c r="G2578" t="s">
        <v>15</v>
      </c>
      <c r="H2578">
        <v>0</v>
      </c>
      <c r="I2578">
        <v>95.7</v>
      </c>
      <c r="J2578">
        <v>42.9</v>
      </c>
      <c r="K2578">
        <v>430.12784552481901</v>
      </c>
      <c r="L2578">
        <v>1.93997389354418E-2</v>
      </c>
      <c r="M2578">
        <v>29.089543286741499</v>
      </c>
      <c r="N2578">
        <v>13122</v>
      </c>
      <c r="O2578">
        <v>0.999999999999999</v>
      </c>
      <c r="P2578">
        <v>0</v>
      </c>
    </row>
    <row r="2579" spans="1:16" x14ac:dyDescent="0.25">
      <c r="A2579">
        <v>2</v>
      </c>
      <c r="B2579">
        <v>58091</v>
      </c>
      <c r="C2579" t="s">
        <v>13</v>
      </c>
      <c r="D2579" t="s">
        <v>14</v>
      </c>
      <c r="E2579" t="s">
        <v>13</v>
      </c>
      <c r="F2579" t="s">
        <v>14</v>
      </c>
      <c r="G2579" t="s">
        <v>15</v>
      </c>
      <c r="H2579">
        <v>1.33830742645378E-2</v>
      </c>
      <c r="I2579">
        <v>63.9</v>
      </c>
      <c r="J2579">
        <v>45.2</v>
      </c>
      <c r="K2579">
        <v>345.73179625703602</v>
      </c>
      <c r="L2579">
        <v>4.8577829854548699E-2</v>
      </c>
      <c r="M2579">
        <v>35.386210679520403</v>
      </c>
      <c r="N2579">
        <v>58091</v>
      </c>
      <c r="O2579">
        <v>0.986616925735462</v>
      </c>
      <c r="P2579">
        <v>1.33830742645378E-2</v>
      </c>
    </row>
    <row r="2580" spans="1:16" x14ac:dyDescent="0.25">
      <c r="A2580">
        <v>2</v>
      </c>
      <c r="B2580">
        <v>63049</v>
      </c>
      <c r="C2580" t="s">
        <v>44</v>
      </c>
      <c r="D2580" t="s">
        <v>78</v>
      </c>
      <c r="E2580" t="s">
        <v>44</v>
      </c>
      <c r="F2580" t="s">
        <v>78</v>
      </c>
      <c r="G2580" t="s">
        <v>15</v>
      </c>
      <c r="H2580">
        <v>0.163343450886587</v>
      </c>
      <c r="I2580">
        <v>39.6</v>
      </c>
      <c r="J2580">
        <v>25.5</v>
      </c>
      <c r="K2580">
        <v>263.95539791067</v>
      </c>
      <c r="L2580">
        <v>4.0949119612978598E-2</v>
      </c>
      <c r="M2580">
        <v>38.845156551098</v>
      </c>
      <c r="N2580">
        <v>63060</v>
      </c>
      <c r="O2580">
        <v>0.83665654911341303</v>
      </c>
      <c r="P2580">
        <v>0.163343450886586</v>
      </c>
    </row>
    <row r="2581" spans="1:16" x14ac:dyDescent="0.25">
      <c r="A2581">
        <v>2</v>
      </c>
      <c r="B2581">
        <v>15036</v>
      </c>
      <c r="C2581" t="s">
        <v>24</v>
      </c>
      <c r="D2581" t="s">
        <v>60</v>
      </c>
      <c r="E2581" t="s">
        <v>24</v>
      </c>
      <c r="F2581" t="s">
        <v>104</v>
      </c>
      <c r="G2581" t="s">
        <v>15</v>
      </c>
      <c r="H2581">
        <v>2.6260079156657499E-3</v>
      </c>
      <c r="I2581">
        <v>95.7</v>
      </c>
      <c r="J2581">
        <v>42.9</v>
      </c>
      <c r="K2581">
        <v>414.912649332429</v>
      </c>
      <c r="L2581">
        <v>1.87781647008235E-2</v>
      </c>
      <c r="M2581">
        <v>27.8124960609249</v>
      </c>
      <c r="N2581">
        <v>97048</v>
      </c>
      <c r="O2581">
        <v>0.99737399208433397</v>
      </c>
      <c r="P2581">
        <v>2.6260079156657399E-3</v>
      </c>
    </row>
    <row r="2582" spans="1:16" x14ac:dyDescent="0.25">
      <c r="A2582">
        <v>2</v>
      </c>
      <c r="B2582">
        <v>78102</v>
      </c>
      <c r="C2582" t="s">
        <v>62</v>
      </c>
      <c r="D2582" t="s">
        <v>67</v>
      </c>
      <c r="E2582" t="s">
        <v>21</v>
      </c>
      <c r="F2582" t="s">
        <v>89</v>
      </c>
      <c r="G2582" t="s">
        <v>19</v>
      </c>
      <c r="H2582">
        <v>0.196884925276954</v>
      </c>
      <c r="I2582">
        <v>20.8</v>
      </c>
      <c r="J2582">
        <v>27.8</v>
      </c>
      <c r="K2582">
        <v>239.80028164316099</v>
      </c>
      <c r="L2582">
        <v>0.13218118694080799</v>
      </c>
      <c r="M2582">
        <v>40.683587325328197</v>
      </c>
      <c r="N2582">
        <v>23052</v>
      </c>
      <c r="O2582">
        <v>0.803115074723045</v>
      </c>
      <c r="P2582">
        <v>0.196884925276954</v>
      </c>
    </row>
    <row r="2583" spans="1:16" x14ac:dyDescent="0.25">
      <c r="A2583">
        <v>2</v>
      </c>
      <c r="B2583">
        <v>29021</v>
      </c>
      <c r="C2583" t="s">
        <v>21</v>
      </c>
      <c r="D2583" t="s">
        <v>69</v>
      </c>
      <c r="E2583" t="s">
        <v>21</v>
      </c>
      <c r="F2583" t="s">
        <v>39</v>
      </c>
      <c r="G2583" t="s">
        <v>15</v>
      </c>
      <c r="H2583">
        <v>0.202155295660402</v>
      </c>
      <c r="I2583">
        <v>81.099999999999994</v>
      </c>
      <c r="J2583">
        <v>55.8</v>
      </c>
      <c r="K2583">
        <v>99.127577415367597</v>
      </c>
      <c r="L2583">
        <v>8.7067001019076502E-3</v>
      </c>
      <c r="M2583">
        <v>4.1315307091496098</v>
      </c>
      <c r="N2583">
        <v>26086</v>
      </c>
      <c r="O2583">
        <v>0.79784470433959698</v>
      </c>
      <c r="P2583">
        <v>0.202155295660402</v>
      </c>
    </row>
    <row r="2584" spans="1:16" x14ac:dyDescent="0.25">
      <c r="A2584">
        <v>2</v>
      </c>
      <c r="B2584">
        <v>53011</v>
      </c>
      <c r="C2584" t="s">
        <v>27</v>
      </c>
      <c r="D2584" t="s">
        <v>28</v>
      </c>
      <c r="E2584" t="s">
        <v>27</v>
      </c>
      <c r="F2584" t="s">
        <v>82</v>
      </c>
      <c r="G2584" t="s">
        <v>15</v>
      </c>
      <c r="H2584">
        <v>0.28114651444892402</v>
      </c>
      <c r="I2584">
        <v>89.9</v>
      </c>
      <c r="J2584">
        <v>48.5</v>
      </c>
      <c r="K2584">
        <v>64.891124175087697</v>
      </c>
      <c r="L2584">
        <v>2.86567552976547E-3</v>
      </c>
      <c r="M2584">
        <v>0.98293345325000903</v>
      </c>
      <c r="N2584">
        <v>49007</v>
      </c>
      <c r="O2584">
        <v>0.71885348555107598</v>
      </c>
      <c r="P2584">
        <v>0.28114651444892302</v>
      </c>
    </row>
    <row r="2585" spans="1:16" x14ac:dyDescent="0.25">
      <c r="A2585">
        <v>2</v>
      </c>
      <c r="B2585">
        <v>93038</v>
      </c>
      <c r="C2585" t="s">
        <v>58</v>
      </c>
      <c r="D2585" t="s">
        <v>97</v>
      </c>
      <c r="E2585" t="s">
        <v>62</v>
      </c>
      <c r="F2585" t="s">
        <v>68</v>
      </c>
      <c r="G2585" t="s">
        <v>19</v>
      </c>
      <c r="H2585">
        <v>0.21101051989512501</v>
      </c>
      <c r="I2585">
        <v>120.8</v>
      </c>
      <c r="J2585">
        <v>49</v>
      </c>
      <c r="K2585">
        <v>171.842917410746</v>
      </c>
      <c r="L2585">
        <v>6.89772830783595E-2</v>
      </c>
      <c r="M2585">
        <v>15.1094331054662</v>
      </c>
      <c r="N2585">
        <v>79160</v>
      </c>
      <c r="O2585">
        <v>0.78898948010487402</v>
      </c>
      <c r="P2585">
        <v>0.21101051989512501</v>
      </c>
    </row>
    <row r="2586" spans="1:16" x14ac:dyDescent="0.25">
      <c r="A2586">
        <v>2</v>
      </c>
      <c r="B2586">
        <v>63083</v>
      </c>
      <c r="C2586" t="s">
        <v>44</v>
      </c>
      <c r="D2586" t="s">
        <v>78</v>
      </c>
      <c r="E2586" t="s">
        <v>44</v>
      </c>
      <c r="F2586" t="s">
        <v>78</v>
      </c>
      <c r="G2586" t="s">
        <v>15</v>
      </c>
      <c r="H2586">
        <v>0.16199990528834901</v>
      </c>
      <c r="I2586">
        <v>39.6</v>
      </c>
      <c r="J2586">
        <v>25.5</v>
      </c>
      <c r="K2586">
        <v>261.84724753526001</v>
      </c>
      <c r="L2586">
        <v>4.09607756764995E-2</v>
      </c>
      <c r="M2586">
        <v>39.809214332193498</v>
      </c>
      <c r="N2586">
        <v>63050</v>
      </c>
      <c r="O2586">
        <v>0.83800009471165005</v>
      </c>
      <c r="P2586">
        <v>0.16199990528834901</v>
      </c>
    </row>
    <row r="2587" spans="1:16" x14ac:dyDescent="0.25">
      <c r="A2587">
        <v>2</v>
      </c>
      <c r="B2587">
        <v>16124</v>
      </c>
      <c r="C2587" t="s">
        <v>24</v>
      </c>
      <c r="D2587" t="s">
        <v>66</v>
      </c>
      <c r="E2587" t="s">
        <v>24</v>
      </c>
      <c r="F2587" t="s">
        <v>61</v>
      </c>
      <c r="G2587" t="s">
        <v>15</v>
      </c>
      <c r="H2587">
        <v>8.1928328406670706E-2</v>
      </c>
      <c r="I2587">
        <v>95.7</v>
      </c>
      <c r="J2587">
        <v>42.9</v>
      </c>
      <c r="K2587">
        <v>317.98090888009699</v>
      </c>
      <c r="L2587">
        <v>1.4033756625650101E-2</v>
      </c>
      <c r="M2587">
        <v>23.072618064596401</v>
      </c>
      <c r="N2587">
        <v>13095</v>
      </c>
      <c r="O2587">
        <v>0.91807167159332903</v>
      </c>
      <c r="P2587">
        <v>8.1928328406670706E-2</v>
      </c>
    </row>
    <row r="2588" spans="1:16" x14ac:dyDescent="0.25">
      <c r="A2588">
        <v>2</v>
      </c>
      <c r="B2588">
        <v>63050</v>
      </c>
      <c r="C2588" t="s">
        <v>44</v>
      </c>
      <c r="D2588" t="s">
        <v>78</v>
      </c>
      <c r="E2588" t="s">
        <v>24</v>
      </c>
      <c r="F2588" t="s">
        <v>26</v>
      </c>
      <c r="G2588" t="s">
        <v>19</v>
      </c>
      <c r="H2588">
        <v>0.167259335306012</v>
      </c>
      <c r="I2588">
        <v>39.6</v>
      </c>
      <c r="J2588">
        <v>25.5</v>
      </c>
      <c r="K2588">
        <v>261.81059885765598</v>
      </c>
      <c r="L2588">
        <v>4.0993096463957497E-2</v>
      </c>
      <c r="M2588">
        <v>38.027910743089102</v>
      </c>
      <c r="N2588">
        <v>17123</v>
      </c>
      <c r="O2588">
        <v>0.832740664693987</v>
      </c>
      <c r="P2588">
        <v>0.167259335306012</v>
      </c>
    </row>
    <row r="2589" spans="1:16" x14ac:dyDescent="0.25">
      <c r="A2589">
        <v>2</v>
      </c>
      <c r="B2589">
        <v>16198</v>
      </c>
      <c r="C2589" t="s">
        <v>24</v>
      </c>
      <c r="D2589" t="s">
        <v>66</v>
      </c>
      <c r="E2589" t="s">
        <v>24</v>
      </c>
      <c r="F2589" t="s">
        <v>104</v>
      </c>
      <c r="G2589" t="s">
        <v>15</v>
      </c>
      <c r="H2589">
        <v>0</v>
      </c>
      <c r="I2589">
        <v>95.7</v>
      </c>
      <c r="J2589">
        <v>42.9</v>
      </c>
      <c r="K2589">
        <v>418.59673723948299</v>
      </c>
      <c r="L2589">
        <v>1.8669988762885701E-2</v>
      </c>
      <c r="M2589">
        <v>30.066784782327399</v>
      </c>
      <c r="N2589">
        <v>108015</v>
      </c>
      <c r="O2589">
        <v>1</v>
      </c>
      <c r="P2589">
        <v>0</v>
      </c>
    </row>
    <row r="2590" spans="1:16" x14ac:dyDescent="0.25">
      <c r="A2590">
        <v>2</v>
      </c>
      <c r="B2590">
        <v>11029</v>
      </c>
      <c r="C2590" t="s">
        <v>90</v>
      </c>
      <c r="D2590" t="s">
        <v>94</v>
      </c>
      <c r="E2590" t="s">
        <v>90</v>
      </c>
      <c r="F2590" t="s">
        <v>91</v>
      </c>
      <c r="G2590" t="s">
        <v>15</v>
      </c>
      <c r="H2590">
        <v>0.34549178126192898</v>
      </c>
      <c r="I2590">
        <v>96.8</v>
      </c>
      <c r="J2590">
        <v>39.799999999999997</v>
      </c>
      <c r="K2590">
        <v>44.549878840614603</v>
      </c>
      <c r="L2590">
        <v>2.3772292293776E-2</v>
      </c>
      <c r="M2590">
        <v>6.64710303271284</v>
      </c>
      <c r="N2590">
        <v>10025</v>
      </c>
      <c r="O2590">
        <v>0.65450821873806997</v>
      </c>
      <c r="P2590">
        <v>0.34549178126192898</v>
      </c>
    </row>
    <row r="2591" spans="1:16" x14ac:dyDescent="0.25">
      <c r="A2591">
        <v>2</v>
      </c>
      <c r="B2591">
        <v>100005</v>
      </c>
      <c r="C2591" t="s">
        <v>27</v>
      </c>
      <c r="D2591" t="s">
        <v>118</v>
      </c>
      <c r="E2591" t="s">
        <v>27</v>
      </c>
      <c r="F2591" t="s">
        <v>103</v>
      </c>
      <c r="G2591" t="s">
        <v>15</v>
      </c>
      <c r="H2591">
        <v>8.2542999796608799E-2</v>
      </c>
      <c r="I2591">
        <v>89.9</v>
      </c>
      <c r="J2591">
        <v>48.5</v>
      </c>
      <c r="K2591">
        <v>279.16495917556102</v>
      </c>
      <c r="L2591">
        <v>3.4755304714416603E-2</v>
      </c>
      <c r="M2591">
        <v>23.0737197917598</v>
      </c>
      <c r="N2591">
        <v>46017</v>
      </c>
      <c r="O2591">
        <v>0.91745700020339105</v>
      </c>
      <c r="P2591">
        <v>8.2542999796608799E-2</v>
      </c>
    </row>
    <row r="2592" spans="1:16" x14ac:dyDescent="0.25">
      <c r="A2592">
        <v>2</v>
      </c>
      <c r="B2592">
        <v>23016</v>
      </c>
      <c r="C2592" t="s">
        <v>21</v>
      </c>
      <c r="D2592" t="s">
        <v>89</v>
      </c>
      <c r="E2592" t="s">
        <v>21</v>
      </c>
      <c r="F2592" t="s">
        <v>22</v>
      </c>
      <c r="G2592" t="s">
        <v>15</v>
      </c>
      <c r="H2592">
        <v>0.150027656336509</v>
      </c>
      <c r="I2592">
        <v>81.099999999999994</v>
      </c>
      <c r="J2592">
        <v>55.8</v>
      </c>
      <c r="K2592">
        <v>168.668830985326</v>
      </c>
      <c r="L2592">
        <v>1.314645827217E-2</v>
      </c>
      <c r="M2592">
        <v>6.0820538239639204</v>
      </c>
      <c r="N2592">
        <v>28019</v>
      </c>
      <c r="O2592">
        <v>0.84997234366348895</v>
      </c>
      <c r="P2592">
        <v>0.150027656336509</v>
      </c>
    </row>
    <row r="2593" spans="1:16" x14ac:dyDescent="0.25">
      <c r="A2593">
        <v>2</v>
      </c>
      <c r="B2593">
        <v>15130</v>
      </c>
      <c r="C2593" t="s">
        <v>24</v>
      </c>
      <c r="D2593" t="s">
        <v>60</v>
      </c>
      <c r="E2593" t="s">
        <v>24</v>
      </c>
      <c r="F2593" t="s">
        <v>56</v>
      </c>
      <c r="G2593" t="s">
        <v>15</v>
      </c>
      <c r="H2593">
        <v>2.1894934276829502E-2</v>
      </c>
      <c r="I2593">
        <v>95.7</v>
      </c>
      <c r="J2593">
        <v>42.9</v>
      </c>
      <c r="K2593">
        <v>391.38098961266002</v>
      </c>
      <c r="L2593">
        <v>1.7697109529240699E-2</v>
      </c>
      <c r="M2593">
        <v>26.668076240867599</v>
      </c>
      <c r="N2593">
        <v>20030</v>
      </c>
      <c r="O2593">
        <v>0.97810506572317002</v>
      </c>
      <c r="P2593">
        <v>2.1894934276829502E-2</v>
      </c>
    </row>
    <row r="2594" spans="1:16" x14ac:dyDescent="0.25">
      <c r="A2594">
        <v>2</v>
      </c>
      <c r="B2594">
        <v>75090</v>
      </c>
      <c r="C2594" t="s">
        <v>51</v>
      </c>
      <c r="D2594" t="s">
        <v>93</v>
      </c>
      <c r="E2594" t="s">
        <v>62</v>
      </c>
      <c r="F2594" t="s">
        <v>120</v>
      </c>
      <c r="G2594" t="s">
        <v>19</v>
      </c>
      <c r="H2594">
        <v>0.220025622572187</v>
      </c>
      <c r="I2594">
        <v>61.4</v>
      </c>
      <c r="J2594">
        <v>28.6</v>
      </c>
      <c r="K2594">
        <v>193.191033514102</v>
      </c>
      <c r="L2594">
        <v>2.36480691460416E-2</v>
      </c>
      <c r="M2594">
        <v>30.8725381737787</v>
      </c>
      <c r="N2594">
        <v>101010</v>
      </c>
      <c r="O2594">
        <v>0.77997437742781195</v>
      </c>
      <c r="P2594">
        <v>0.220025622572188</v>
      </c>
    </row>
    <row r="2595" spans="1:16" x14ac:dyDescent="0.25">
      <c r="A2595">
        <v>2</v>
      </c>
      <c r="B2595">
        <v>61041</v>
      </c>
      <c r="C2595" t="s">
        <v>44</v>
      </c>
      <c r="D2595" t="s">
        <v>45</v>
      </c>
      <c r="E2595" t="s">
        <v>44</v>
      </c>
      <c r="F2595" t="s">
        <v>45</v>
      </c>
      <c r="G2595" t="s">
        <v>15</v>
      </c>
      <c r="H2595">
        <v>0.29407007795423201</v>
      </c>
      <c r="I2595">
        <v>39.6</v>
      </c>
      <c r="J2595">
        <v>25.5</v>
      </c>
      <c r="K2595">
        <v>144.06077565053101</v>
      </c>
      <c r="L2595">
        <v>2.3359316572094099E-2</v>
      </c>
      <c r="M2595">
        <v>19.836326134867502</v>
      </c>
      <c r="N2595">
        <v>61022</v>
      </c>
      <c r="O2595">
        <v>0.70592992204576699</v>
      </c>
      <c r="P2595">
        <v>0.29407007795423201</v>
      </c>
    </row>
    <row r="2596" spans="1:16" x14ac:dyDescent="0.25">
      <c r="A2596">
        <v>2</v>
      </c>
      <c r="B2596">
        <v>66049</v>
      </c>
      <c r="C2596" t="s">
        <v>36</v>
      </c>
      <c r="D2596" t="s">
        <v>38</v>
      </c>
      <c r="E2596" t="s">
        <v>36</v>
      </c>
      <c r="F2596" t="s">
        <v>38</v>
      </c>
      <c r="G2596" t="s">
        <v>15</v>
      </c>
      <c r="H2596">
        <v>0.276589503832884</v>
      </c>
      <c r="I2596">
        <v>42.4</v>
      </c>
      <c r="J2596">
        <v>43.1</v>
      </c>
      <c r="K2596">
        <v>63.904317739520302</v>
      </c>
      <c r="L2596">
        <v>1.4029676415464201E-2</v>
      </c>
      <c r="M2596">
        <v>7.4624441670208803</v>
      </c>
      <c r="N2596">
        <v>66049</v>
      </c>
      <c r="O2596">
        <v>0.72341049616711595</v>
      </c>
      <c r="P2596">
        <v>0.276589503832884</v>
      </c>
    </row>
    <row r="2597" spans="1:16" x14ac:dyDescent="0.25">
      <c r="A2597">
        <v>2</v>
      </c>
      <c r="B2597">
        <v>65158</v>
      </c>
      <c r="C2597" t="s">
        <v>44</v>
      </c>
      <c r="D2597" t="s">
        <v>96</v>
      </c>
      <c r="E2597" t="s">
        <v>44</v>
      </c>
      <c r="F2597" t="s">
        <v>99</v>
      </c>
      <c r="G2597" t="s">
        <v>15</v>
      </c>
      <c r="H2597">
        <v>0.188166546412532</v>
      </c>
      <c r="I2597">
        <v>39.6</v>
      </c>
      <c r="J2597">
        <v>25.5</v>
      </c>
      <c r="K2597">
        <v>237.57884177509601</v>
      </c>
      <c r="L2597">
        <v>3.9226099894848203E-2</v>
      </c>
      <c r="M2597">
        <v>36.374099919326902</v>
      </c>
      <c r="N2597">
        <v>62074</v>
      </c>
      <c r="O2597">
        <v>0.81183345358746695</v>
      </c>
      <c r="P2597">
        <v>0.188166546412532</v>
      </c>
    </row>
    <row r="2598" spans="1:16" x14ac:dyDescent="0.25">
      <c r="A2598">
        <v>2</v>
      </c>
      <c r="B2598">
        <v>97085</v>
      </c>
      <c r="C2598" t="s">
        <v>24</v>
      </c>
      <c r="D2598" t="s">
        <v>104</v>
      </c>
      <c r="E2598" t="s">
        <v>24</v>
      </c>
      <c r="F2598" t="s">
        <v>104</v>
      </c>
      <c r="G2598" t="s">
        <v>15</v>
      </c>
      <c r="H2598">
        <v>0.14539838716801201</v>
      </c>
      <c r="I2598">
        <v>95.7</v>
      </c>
      <c r="J2598">
        <v>42.9</v>
      </c>
      <c r="K2598">
        <v>243.401105791117</v>
      </c>
      <c r="L2598">
        <v>1.0184904256253499E-2</v>
      </c>
      <c r="M2598">
        <v>18.553859830670799</v>
      </c>
      <c r="N2598">
        <v>108015</v>
      </c>
      <c r="O2598">
        <v>0.85460161283198699</v>
      </c>
      <c r="P2598">
        <v>0.14539838716801201</v>
      </c>
    </row>
    <row r="2599" spans="1:16" x14ac:dyDescent="0.25">
      <c r="A2599">
        <v>2</v>
      </c>
      <c r="B2599">
        <v>50009</v>
      </c>
      <c r="C2599" t="s">
        <v>27</v>
      </c>
      <c r="D2599" t="s">
        <v>85</v>
      </c>
      <c r="E2599" t="s">
        <v>27</v>
      </c>
      <c r="F2599" t="s">
        <v>71</v>
      </c>
      <c r="G2599" t="s">
        <v>15</v>
      </c>
      <c r="H2599">
        <v>0.11404150785261601</v>
      </c>
      <c r="I2599">
        <v>89.9</v>
      </c>
      <c r="J2599">
        <v>48.5</v>
      </c>
      <c r="K2599">
        <v>244.285417061358</v>
      </c>
      <c r="L2599">
        <v>2.9348243999557599E-2</v>
      </c>
      <c r="M2599">
        <v>19.724283920952701</v>
      </c>
      <c r="N2599">
        <v>48019</v>
      </c>
      <c r="O2599">
        <v>0.88595849214738198</v>
      </c>
      <c r="P2599">
        <v>0.11404150785261601</v>
      </c>
    </row>
    <row r="2600" spans="1:16" x14ac:dyDescent="0.25">
      <c r="A2600">
        <v>2</v>
      </c>
      <c r="B2600">
        <v>58032</v>
      </c>
      <c r="C2600" t="s">
        <v>13</v>
      </c>
      <c r="D2600" t="s">
        <v>14</v>
      </c>
      <c r="E2600" t="s">
        <v>13</v>
      </c>
      <c r="F2600" t="s">
        <v>14</v>
      </c>
      <c r="G2600" t="s">
        <v>15</v>
      </c>
      <c r="H2600">
        <v>0.25094976747841802</v>
      </c>
      <c r="I2600">
        <v>63.9</v>
      </c>
      <c r="J2600">
        <v>45.2</v>
      </c>
      <c r="K2600">
        <v>90.086844485597794</v>
      </c>
      <c r="L2600">
        <v>1.1883326176227201E-2</v>
      </c>
      <c r="M2600">
        <v>9.0505000381600205</v>
      </c>
      <c r="N2600">
        <v>58091</v>
      </c>
      <c r="O2600">
        <v>0.74905023252158098</v>
      </c>
      <c r="P2600">
        <v>0.25094976747841802</v>
      </c>
    </row>
    <row r="2601" spans="1:16" x14ac:dyDescent="0.25">
      <c r="A2601">
        <v>2</v>
      </c>
      <c r="B2601">
        <v>23040</v>
      </c>
      <c r="C2601" t="s">
        <v>21</v>
      </c>
      <c r="D2601" t="s">
        <v>89</v>
      </c>
      <c r="E2601" t="s">
        <v>21</v>
      </c>
      <c r="F2601" t="s">
        <v>39</v>
      </c>
      <c r="G2601" t="s">
        <v>15</v>
      </c>
      <c r="H2601">
        <v>0.17457916112517699</v>
      </c>
      <c r="I2601">
        <v>81.099999999999994</v>
      </c>
      <c r="J2601">
        <v>55.8</v>
      </c>
      <c r="K2601">
        <v>135.87139898102899</v>
      </c>
      <c r="L2601">
        <v>1.0664441316322699E-2</v>
      </c>
      <c r="M2601">
        <v>5.10714104204951</v>
      </c>
      <c r="N2601">
        <v>26092</v>
      </c>
      <c r="O2601">
        <v>0.82542083887482198</v>
      </c>
      <c r="P2601">
        <v>0.17457916112517699</v>
      </c>
    </row>
    <row r="2602" spans="1:16" x14ac:dyDescent="0.25">
      <c r="A2602">
        <v>2</v>
      </c>
      <c r="B2602">
        <v>108034</v>
      </c>
      <c r="C2602" t="s">
        <v>24</v>
      </c>
      <c r="D2602" t="s">
        <v>104</v>
      </c>
      <c r="E2602" t="s">
        <v>24</v>
      </c>
      <c r="F2602" t="s">
        <v>60</v>
      </c>
      <c r="G2602" t="s">
        <v>15</v>
      </c>
      <c r="H2602">
        <v>0</v>
      </c>
      <c r="I2602">
        <v>95.7</v>
      </c>
      <c r="J2602">
        <v>42.9</v>
      </c>
      <c r="K2602">
        <v>449.38234417969397</v>
      </c>
      <c r="L2602">
        <v>2.0022201114547201E-2</v>
      </c>
      <c r="M2602">
        <v>31.284690309833401</v>
      </c>
      <c r="N2602">
        <v>15209</v>
      </c>
      <c r="O2602">
        <v>1</v>
      </c>
      <c r="P2602">
        <v>0</v>
      </c>
    </row>
    <row r="2603" spans="1:16" x14ac:dyDescent="0.25">
      <c r="A2603">
        <v>2</v>
      </c>
      <c r="B2603">
        <v>108024</v>
      </c>
      <c r="C2603" t="s">
        <v>24</v>
      </c>
      <c r="D2603" t="s">
        <v>104</v>
      </c>
      <c r="E2603" t="s">
        <v>24</v>
      </c>
      <c r="F2603" t="s">
        <v>66</v>
      </c>
      <c r="G2603" t="s">
        <v>15</v>
      </c>
      <c r="H2603" s="1">
        <v>6.6872271848752995E-4</v>
      </c>
      <c r="I2603">
        <v>95.7</v>
      </c>
      <c r="J2603">
        <v>42.9</v>
      </c>
      <c r="K2603">
        <v>412.67340126379497</v>
      </c>
      <c r="L2603">
        <v>1.82243523342808E-2</v>
      </c>
      <c r="M2603">
        <v>28.920736108366</v>
      </c>
      <c r="N2603">
        <v>16170</v>
      </c>
      <c r="O2603">
        <v>0.99933127728151205</v>
      </c>
      <c r="P2603" s="1">
        <v>6.6872271848752995E-4</v>
      </c>
    </row>
    <row r="2604" spans="1:16" x14ac:dyDescent="0.25">
      <c r="A2604">
        <v>2</v>
      </c>
      <c r="B2604">
        <v>30078</v>
      </c>
      <c r="C2604" t="s">
        <v>58</v>
      </c>
      <c r="D2604" t="s">
        <v>59</v>
      </c>
      <c r="E2604" t="s">
        <v>58</v>
      </c>
      <c r="F2604" t="s">
        <v>109</v>
      </c>
      <c r="G2604" t="s">
        <v>15</v>
      </c>
      <c r="H2604">
        <v>0.19266181965197299</v>
      </c>
      <c r="I2604">
        <v>120.8</v>
      </c>
      <c r="J2604">
        <v>49</v>
      </c>
      <c r="K2604">
        <v>195.41822927694</v>
      </c>
      <c r="L2604">
        <v>7.7154355185893794E-2</v>
      </c>
      <c r="M2604">
        <v>17.142148172070701</v>
      </c>
      <c r="N2604">
        <v>31012</v>
      </c>
      <c r="O2604">
        <v>0.80733818034802596</v>
      </c>
      <c r="P2604">
        <v>0.19266181965197299</v>
      </c>
    </row>
    <row r="2605" spans="1:16" x14ac:dyDescent="0.25">
      <c r="A2605">
        <v>2</v>
      </c>
      <c r="B2605">
        <v>1243</v>
      </c>
      <c r="C2605" t="s">
        <v>31</v>
      </c>
      <c r="D2605" t="s">
        <v>43</v>
      </c>
      <c r="E2605" t="s">
        <v>36</v>
      </c>
      <c r="F2605" t="s">
        <v>80</v>
      </c>
      <c r="G2605" t="s">
        <v>19</v>
      </c>
      <c r="H2605">
        <v>0.10832987843159</v>
      </c>
      <c r="I2605">
        <v>106.2</v>
      </c>
      <c r="J2605">
        <v>46.2</v>
      </c>
      <c r="K2605">
        <v>249.56140377354001</v>
      </c>
      <c r="L2605">
        <v>2.86800151583851E-2</v>
      </c>
      <c r="M2605">
        <v>27.931013520306099</v>
      </c>
      <c r="N2605">
        <v>69058</v>
      </c>
      <c r="O2605">
        <v>0.89167012156840997</v>
      </c>
      <c r="P2605">
        <v>0.10832987843159</v>
      </c>
    </row>
    <row r="2606" spans="1:16" x14ac:dyDescent="0.25">
      <c r="A2606">
        <v>2</v>
      </c>
      <c r="B2606">
        <v>21076</v>
      </c>
      <c r="C2606" t="s">
        <v>72</v>
      </c>
      <c r="D2606" t="s">
        <v>73</v>
      </c>
      <c r="E2606" t="s">
        <v>72</v>
      </c>
      <c r="F2606" t="s">
        <v>73</v>
      </c>
      <c r="G2606" t="s">
        <v>15</v>
      </c>
      <c r="H2606">
        <v>7.4125079776939995E-2</v>
      </c>
      <c r="I2606">
        <v>76.2</v>
      </c>
      <c r="J2606">
        <v>58.9</v>
      </c>
      <c r="K2606">
        <v>315.728066935882</v>
      </c>
      <c r="L2606">
        <v>0.168113482964309</v>
      </c>
      <c r="M2606">
        <v>16.096087710350002</v>
      </c>
      <c r="N2606">
        <v>21008</v>
      </c>
      <c r="O2606">
        <v>0.92587492022305995</v>
      </c>
      <c r="P2606">
        <v>7.4125079776940106E-2</v>
      </c>
    </row>
    <row r="2607" spans="1:16" x14ac:dyDescent="0.25">
      <c r="A2607">
        <v>2</v>
      </c>
      <c r="B2607">
        <v>45003</v>
      </c>
      <c r="C2607" t="s">
        <v>27</v>
      </c>
      <c r="D2607" t="s">
        <v>95</v>
      </c>
      <c r="E2607" t="s">
        <v>27</v>
      </c>
      <c r="F2607" t="s">
        <v>71</v>
      </c>
      <c r="G2607" t="s">
        <v>15</v>
      </c>
      <c r="H2607">
        <v>0.16888474650743901</v>
      </c>
      <c r="I2607">
        <v>89.9</v>
      </c>
      <c r="J2607">
        <v>48.5</v>
      </c>
      <c r="K2607">
        <v>183.07988656309399</v>
      </c>
      <c r="L2607">
        <v>2.3340506903109799E-2</v>
      </c>
      <c r="M2607">
        <v>14.5882697710268</v>
      </c>
      <c r="N2607">
        <v>48019</v>
      </c>
      <c r="O2607">
        <v>0.83111525349255999</v>
      </c>
      <c r="P2607">
        <v>0.16888474650743901</v>
      </c>
    </row>
    <row r="2608" spans="1:16" x14ac:dyDescent="0.25">
      <c r="A2608">
        <v>2</v>
      </c>
      <c r="B2608">
        <v>94042</v>
      </c>
      <c r="C2608" t="s">
        <v>115</v>
      </c>
      <c r="D2608" t="s">
        <v>119</v>
      </c>
      <c r="E2608" t="s">
        <v>115</v>
      </c>
      <c r="F2608" t="s">
        <v>116</v>
      </c>
      <c r="G2608" t="s">
        <v>15</v>
      </c>
      <c r="H2608">
        <v>0.41363334515880901</v>
      </c>
      <c r="I2608">
        <v>28.5</v>
      </c>
      <c r="J2608">
        <v>27.6</v>
      </c>
      <c r="K2608">
        <v>16.635782268990202</v>
      </c>
      <c r="L2608">
        <v>1.8781186512109999E-2</v>
      </c>
      <c r="M2608">
        <v>2.3610763307599001</v>
      </c>
      <c r="N2608">
        <v>70006</v>
      </c>
      <c r="O2608">
        <v>0.58636665484119099</v>
      </c>
      <c r="P2608">
        <v>0.41363334515880801</v>
      </c>
    </row>
    <row r="2609" spans="1:16" x14ac:dyDescent="0.25">
      <c r="A2609">
        <v>2</v>
      </c>
      <c r="B2609">
        <v>29010</v>
      </c>
      <c r="C2609" t="s">
        <v>21</v>
      </c>
      <c r="D2609" t="s">
        <v>69</v>
      </c>
      <c r="E2609" t="s">
        <v>21</v>
      </c>
      <c r="F2609" t="s">
        <v>84</v>
      </c>
      <c r="G2609" t="s">
        <v>15</v>
      </c>
      <c r="H2609">
        <v>0.18335737186676401</v>
      </c>
      <c r="I2609">
        <v>81.099999999999994</v>
      </c>
      <c r="J2609">
        <v>55.8</v>
      </c>
      <c r="K2609">
        <v>123.071411787391</v>
      </c>
      <c r="L2609">
        <v>1.06073008627271E-2</v>
      </c>
      <c r="M2609">
        <v>5.1568124776906101</v>
      </c>
      <c r="N2609">
        <v>25021</v>
      </c>
      <c r="O2609">
        <v>0.81664262813323596</v>
      </c>
      <c r="P2609">
        <v>0.18335737186676401</v>
      </c>
    </row>
    <row r="2610" spans="1:16" x14ac:dyDescent="0.25">
      <c r="A2610">
        <v>2</v>
      </c>
      <c r="B2610">
        <v>72030</v>
      </c>
      <c r="C2610" t="s">
        <v>51</v>
      </c>
      <c r="D2610" t="s">
        <v>75</v>
      </c>
      <c r="E2610" t="s">
        <v>51</v>
      </c>
      <c r="F2610" t="s">
        <v>112</v>
      </c>
      <c r="G2610" t="s">
        <v>15</v>
      </c>
      <c r="H2610">
        <v>0.18150337294565799</v>
      </c>
      <c r="I2610">
        <v>61.4</v>
      </c>
      <c r="J2610">
        <v>28.6</v>
      </c>
      <c r="K2610">
        <v>274.34834507908499</v>
      </c>
      <c r="L2610">
        <v>6.8498974300554599E-2</v>
      </c>
      <c r="M2610">
        <v>32.311782897016997</v>
      </c>
      <c r="N2610">
        <v>110001</v>
      </c>
      <c r="O2610">
        <v>0.81849662705434101</v>
      </c>
      <c r="P2610">
        <v>0.18150337294565799</v>
      </c>
    </row>
    <row r="2611" spans="1:16" x14ac:dyDescent="0.25">
      <c r="A2611">
        <v>2</v>
      </c>
      <c r="B2611">
        <v>34020</v>
      </c>
      <c r="C2611" t="s">
        <v>33</v>
      </c>
      <c r="D2611" t="s">
        <v>50</v>
      </c>
      <c r="E2611" t="s">
        <v>33</v>
      </c>
      <c r="F2611" t="s">
        <v>79</v>
      </c>
      <c r="G2611" t="s">
        <v>15</v>
      </c>
      <c r="H2611">
        <v>0.19992772220145</v>
      </c>
      <c r="I2611">
        <v>81.5</v>
      </c>
      <c r="J2611">
        <v>51.5</v>
      </c>
      <c r="K2611">
        <v>108.112355783797</v>
      </c>
      <c r="L2611">
        <v>1.00837948036216E-2</v>
      </c>
      <c r="M2611">
        <v>11.941110415419301</v>
      </c>
      <c r="N2611">
        <v>37022</v>
      </c>
      <c r="O2611">
        <v>0.80007227779854895</v>
      </c>
      <c r="P2611">
        <v>0.19992772220145</v>
      </c>
    </row>
    <row r="2612" spans="1:16" x14ac:dyDescent="0.25">
      <c r="A2612">
        <v>2</v>
      </c>
      <c r="B2612">
        <v>4197</v>
      </c>
      <c r="C2612" t="s">
        <v>31</v>
      </c>
      <c r="D2612" t="s">
        <v>57</v>
      </c>
      <c r="E2612" t="s">
        <v>31</v>
      </c>
      <c r="F2612" t="s">
        <v>43</v>
      </c>
      <c r="G2612" t="s">
        <v>15</v>
      </c>
      <c r="H2612">
        <v>0.208098762187852</v>
      </c>
      <c r="I2612">
        <v>106.2</v>
      </c>
      <c r="J2612">
        <v>46.2</v>
      </c>
      <c r="K2612">
        <v>147.479192210815</v>
      </c>
      <c r="L2612">
        <v>1.7859932508336101E-2</v>
      </c>
      <c r="M2612">
        <v>16.395141708309701</v>
      </c>
      <c r="N2612">
        <v>1272</v>
      </c>
      <c r="O2612">
        <v>0.79190123781214705</v>
      </c>
      <c r="P2612">
        <v>0.208098762187852</v>
      </c>
    </row>
    <row r="2613" spans="1:16" x14ac:dyDescent="0.25">
      <c r="A2613">
        <v>2</v>
      </c>
      <c r="B2613">
        <v>1272</v>
      </c>
      <c r="C2613" t="s">
        <v>31</v>
      </c>
      <c r="D2613" t="s">
        <v>43</v>
      </c>
      <c r="E2613" t="s">
        <v>31</v>
      </c>
      <c r="F2613" t="s">
        <v>77</v>
      </c>
      <c r="G2613" t="s">
        <v>15</v>
      </c>
      <c r="H2613">
        <v>8.8804914437471294E-2</v>
      </c>
      <c r="I2613">
        <v>106.2</v>
      </c>
      <c r="J2613">
        <v>46.2</v>
      </c>
      <c r="K2613">
        <v>270.081710358012</v>
      </c>
      <c r="L2613">
        <v>3.1029265954563501E-2</v>
      </c>
      <c r="M2613">
        <v>30.0986512266667</v>
      </c>
      <c r="N2613">
        <v>3024</v>
      </c>
      <c r="O2613">
        <v>0.91119508556252804</v>
      </c>
      <c r="P2613">
        <v>8.8804914437471294E-2</v>
      </c>
    </row>
    <row r="2614" spans="1:16" x14ac:dyDescent="0.25">
      <c r="A2614">
        <v>2</v>
      </c>
      <c r="B2614">
        <v>26002</v>
      </c>
      <c r="C2614" t="s">
        <v>21</v>
      </c>
      <c r="D2614" t="s">
        <v>39</v>
      </c>
      <c r="E2614" t="s">
        <v>21</v>
      </c>
      <c r="F2614" t="s">
        <v>69</v>
      </c>
      <c r="G2614" t="s">
        <v>15</v>
      </c>
      <c r="H2614">
        <v>8.6781870955081497E-2</v>
      </c>
      <c r="I2614">
        <v>81.099999999999994</v>
      </c>
      <c r="J2614">
        <v>55.8</v>
      </c>
      <c r="K2614">
        <v>251.693350720631</v>
      </c>
      <c r="L2614">
        <v>1.99591294284076E-2</v>
      </c>
      <c r="M2614">
        <v>9.0144356499238398</v>
      </c>
      <c r="N2614">
        <v>29001</v>
      </c>
      <c r="O2614">
        <v>0.91321812904491795</v>
      </c>
      <c r="P2614">
        <v>8.6781870955081497E-2</v>
      </c>
    </row>
    <row r="2615" spans="1:16" x14ac:dyDescent="0.25">
      <c r="A2615">
        <v>2</v>
      </c>
      <c r="B2615">
        <v>23040</v>
      </c>
      <c r="C2615" t="s">
        <v>21</v>
      </c>
      <c r="D2615" t="s">
        <v>89</v>
      </c>
      <c r="E2615" t="s">
        <v>21</v>
      </c>
      <c r="F2615" t="s">
        <v>84</v>
      </c>
      <c r="G2615" t="s">
        <v>15</v>
      </c>
      <c r="H2615">
        <v>0.17457916112517699</v>
      </c>
      <c r="I2615">
        <v>81.099999999999994</v>
      </c>
      <c r="J2615">
        <v>55.8</v>
      </c>
      <c r="K2615">
        <v>135.87139898102899</v>
      </c>
      <c r="L2615">
        <v>1.0664441316322699E-2</v>
      </c>
      <c r="M2615">
        <v>5.10714104204951</v>
      </c>
      <c r="N2615">
        <v>25016</v>
      </c>
      <c r="O2615">
        <v>0.82542083887482198</v>
      </c>
      <c r="P2615">
        <v>0.17457916112517699</v>
      </c>
    </row>
    <row r="2616" spans="1:16" x14ac:dyDescent="0.25">
      <c r="A2616">
        <v>2</v>
      </c>
      <c r="B2616">
        <v>97072</v>
      </c>
      <c r="C2616" t="s">
        <v>24</v>
      </c>
      <c r="D2616" t="s">
        <v>104</v>
      </c>
      <c r="E2616" t="s">
        <v>24</v>
      </c>
      <c r="F2616" t="s">
        <v>60</v>
      </c>
      <c r="G2616" t="s">
        <v>15</v>
      </c>
      <c r="H2616">
        <v>3.1938385420826901E-2</v>
      </c>
      <c r="I2616">
        <v>95.7</v>
      </c>
      <c r="J2616">
        <v>42.9</v>
      </c>
      <c r="K2616">
        <v>376.335590492054</v>
      </c>
      <c r="L2616">
        <v>1.6461779110909298E-2</v>
      </c>
      <c r="M2616">
        <v>26.620561871983</v>
      </c>
      <c r="N2616">
        <v>98031</v>
      </c>
      <c r="O2616">
        <v>0.96806161457917295</v>
      </c>
      <c r="P2616">
        <v>3.1938385420826901E-2</v>
      </c>
    </row>
    <row r="2617" spans="1:16" x14ac:dyDescent="0.25">
      <c r="A2617">
        <v>2</v>
      </c>
      <c r="B2617">
        <v>58091</v>
      </c>
      <c r="C2617" t="s">
        <v>13</v>
      </c>
      <c r="D2617" t="s">
        <v>14</v>
      </c>
      <c r="E2617" t="s">
        <v>13</v>
      </c>
      <c r="F2617" t="s">
        <v>14</v>
      </c>
      <c r="G2617" t="s">
        <v>15</v>
      </c>
      <c r="H2617">
        <v>1.33830742645378E-2</v>
      </c>
      <c r="I2617">
        <v>63.9</v>
      </c>
      <c r="J2617">
        <v>45.2</v>
      </c>
      <c r="K2617">
        <v>345.73179625703602</v>
      </c>
      <c r="L2617">
        <v>4.8577829854548699E-2</v>
      </c>
      <c r="M2617">
        <v>35.386210679520403</v>
      </c>
      <c r="N2617">
        <v>58091</v>
      </c>
      <c r="O2617">
        <v>0.986616925735462</v>
      </c>
      <c r="P2617">
        <v>1.33830742645378E-2</v>
      </c>
    </row>
    <row r="2618" spans="1:16" x14ac:dyDescent="0.25">
      <c r="A2618">
        <v>2</v>
      </c>
      <c r="B2618">
        <v>15146</v>
      </c>
      <c r="C2618" t="s">
        <v>24</v>
      </c>
      <c r="D2618" t="s">
        <v>60</v>
      </c>
      <c r="E2618" t="s">
        <v>24</v>
      </c>
      <c r="F2618" t="s">
        <v>25</v>
      </c>
      <c r="G2618" t="s">
        <v>15</v>
      </c>
      <c r="H2618">
        <v>0</v>
      </c>
      <c r="I2618">
        <v>95.7</v>
      </c>
      <c r="J2618">
        <v>42.9</v>
      </c>
      <c r="K2618">
        <v>440.56949061981697</v>
      </c>
      <c r="L2618">
        <v>1.9839703875317499E-2</v>
      </c>
      <c r="M2618">
        <v>29.9884982881218</v>
      </c>
      <c r="N2618">
        <v>12026</v>
      </c>
      <c r="O2618">
        <v>1</v>
      </c>
      <c r="P2618">
        <v>0</v>
      </c>
    </row>
    <row r="2619" spans="1:16" x14ac:dyDescent="0.25">
      <c r="A2619">
        <v>2</v>
      </c>
      <c r="B2619">
        <v>63034</v>
      </c>
      <c r="C2619" t="s">
        <v>44</v>
      </c>
      <c r="D2619" t="s">
        <v>78</v>
      </c>
      <c r="E2619" t="s">
        <v>51</v>
      </c>
      <c r="F2619" t="s">
        <v>52</v>
      </c>
      <c r="G2619" t="s">
        <v>19</v>
      </c>
      <c r="H2619">
        <v>0.19168169351849401</v>
      </c>
      <c r="I2619">
        <v>39.6</v>
      </c>
      <c r="J2619">
        <v>25.5</v>
      </c>
      <c r="K2619">
        <v>237.84818893936199</v>
      </c>
      <c r="L2619">
        <v>3.6355494025808399E-2</v>
      </c>
      <c r="M2619">
        <v>34.6190509314129</v>
      </c>
      <c r="N2619">
        <v>71029</v>
      </c>
      <c r="O2619">
        <v>0.80831830648150504</v>
      </c>
      <c r="P2619">
        <v>0.19168169351849401</v>
      </c>
    </row>
    <row r="2620" spans="1:16" x14ac:dyDescent="0.25">
      <c r="A2620">
        <v>2</v>
      </c>
      <c r="B2620">
        <v>36006</v>
      </c>
      <c r="C2620" t="s">
        <v>33</v>
      </c>
      <c r="D2620" t="s">
        <v>41</v>
      </c>
      <c r="E2620" t="s">
        <v>33</v>
      </c>
      <c r="F2620" t="s">
        <v>41</v>
      </c>
      <c r="G2620" t="s">
        <v>15</v>
      </c>
      <c r="H2620">
        <v>8.9564037059278304E-2</v>
      </c>
      <c r="I2620">
        <v>81.5</v>
      </c>
      <c r="J2620">
        <v>51.5</v>
      </c>
      <c r="K2620">
        <v>222.428728950698</v>
      </c>
      <c r="L2620">
        <v>1.8790219541731702E-2</v>
      </c>
      <c r="M2620">
        <v>23.811560653253299</v>
      </c>
      <c r="N2620">
        <v>36046</v>
      </c>
      <c r="O2620">
        <v>0.91043596294072104</v>
      </c>
      <c r="P2620">
        <v>8.9564037059278498E-2</v>
      </c>
    </row>
    <row r="2621" spans="1:16" x14ac:dyDescent="0.25">
      <c r="A2621">
        <v>2</v>
      </c>
      <c r="B2621">
        <v>17046</v>
      </c>
      <c r="C2621" t="s">
        <v>24</v>
      </c>
      <c r="D2621" t="s">
        <v>26</v>
      </c>
      <c r="E2621" t="s">
        <v>24</v>
      </c>
      <c r="F2621" t="s">
        <v>26</v>
      </c>
      <c r="G2621" t="s">
        <v>15</v>
      </c>
      <c r="H2621">
        <v>2.4399572652957099E-2</v>
      </c>
      <c r="I2621">
        <v>95.7</v>
      </c>
      <c r="J2621">
        <v>42.9</v>
      </c>
      <c r="K2621">
        <v>381.65972262993603</v>
      </c>
      <c r="L2621">
        <v>1.71398350486234E-2</v>
      </c>
      <c r="M2621">
        <v>28.038945467140799</v>
      </c>
      <c r="N2621">
        <v>17123</v>
      </c>
      <c r="O2621">
        <v>0.975600427347043</v>
      </c>
      <c r="P2621">
        <v>2.4399572652957099E-2</v>
      </c>
    </row>
    <row r="2622" spans="1:16" x14ac:dyDescent="0.25">
      <c r="A2622">
        <v>2</v>
      </c>
      <c r="B2622">
        <v>15229</v>
      </c>
      <c r="C2622" t="s">
        <v>24</v>
      </c>
      <c r="D2622" t="s">
        <v>60</v>
      </c>
      <c r="E2622" t="s">
        <v>24</v>
      </c>
      <c r="F2622" t="s">
        <v>56</v>
      </c>
      <c r="G2622" t="s">
        <v>15</v>
      </c>
      <c r="H2622">
        <v>1.5001820631654001E-3</v>
      </c>
      <c r="I2622">
        <v>95.7</v>
      </c>
      <c r="J2622">
        <v>42.9</v>
      </c>
      <c r="K2622">
        <v>414.508092358623</v>
      </c>
      <c r="L2622">
        <v>1.8662047906507901E-2</v>
      </c>
      <c r="M2622">
        <v>28.273606454366199</v>
      </c>
      <c r="N2622">
        <v>20065</v>
      </c>
      <c r="O2622">
        <v>0.99849981793683396</v>
      </c>
      <c r="P2622">
        <v>1.5001820631654001E-3</v>
      </c>
    </row>
    <row r="2623" spans="1:16" x14ac:dyDescent="0.25">
      <c r="A2623">
        <v>2</v>
      </c>
      <c r="B2623">
        <v>48041</v>
      </c>
      <c r="C2623" t="s">
        <v>27</v>
      </c>
      <c r="D2623" t="s">
        <v>71</v>
      </c>
      <c r="E2623" t="s">
        <v>27</v>
      </c>
      <c r="F2623" t="s">
        <v>110</v>
      </c>
      <c r="G2623" t="s">
        <v>15</v>
      </c>
      <c r="H2623">
        <v>9.1201958943085096E-2</v>
      </c>
      <c r="I2623">
        <v>89.9</v>
      </c>
      <c r="J2623">
        <v>48.5</v>
      </c>
      <c r="K2623">
        <v>272.652506700206</v>
      </c>
      <c r="L2623">
        <v>3.4125556737622902E-2</v>
      </c>
      <c r="M2623">
        <v>21.5649161106519</v>
      </c>
      <c r="N2623">
        <v>52032</v>
      </c>
      <c r="O2623">
        <v>0.90879804105691497</v>
      </c>
      <c r="P2623">
        <v>9.1201958943084999E-2</v>
      </c>
    </row>
    <row r="2624" spans="1:16" x14ac:dyDescent="0.25">
      <c r="A2624">
        <v>2</v>
      </c>
      <c r="B2624">
        <v>98050</v>
      </c>
      <c r="C2624" t="s">
        <v>24</v>
      </c>
      <c r="D2624" t="s">
        <v>60</v>
      </c>
      <c r="E2624" t="s">
        <v>24</v>
      </c>
      <c r="F2624" t="s">
        <v>60</v>
      </c>
      <c r="G2624" t="s">
        <v>15</v>
      </c>
      <c r="H2624">
        <v>6.1987926691440501E-2</v>
      </c>
      <c r="I2624">
        <v>95.7</v>
      </c>
      <c r="J2624">
        <v>42.9</v>
      </c>
      <c r="K2624">
        <v>347.80632131763701</v>
      </c>
      <c r="L2624">
        <v>1.6046495038961699E-2</v>
      </c>
      <c r="M2624">
        <v>23.102728821116202</v>
      </c>
      <c r="N2624">
        <v>15130</v>
      </c>
      <c r="O2624">
        <v>0.93801207330855896</v>
      </c>
      <c r="P2624">
        <v>6.1987926691440501E-2</v>
      </c>
    </row>
    <row r="2625" spans="1:16" x14ac:dyDescent="0.25">
      <c r="A2625">
        <v>2</v>
      </c>
      <c r="B2625">
        <v>65025</v>
      </c>
      <c r="C2625" t="s">
        <v>44</v>
      </c>
      <c r="D2625" t="s">
        <v>96</v>
      </c>
      <c r="E2625" t="s">
        <v>44</v>
      </c>
      <c r="F2625" t="s">
        <v>78</v>
      </c>
      <c r="G2625" t="s">
        <v>15</v>
      </c>
      <c r="H2625">
        <v>0.27740530557828602</v>
      </c>
      <c r="I2625">
        <v>39.6</v>
      </c>
      <c r="J2625">
        <v>25.5</v>
      </c>
      <c r="K2625">
        <v>151.39636176942901</v>
      </c>
      <c r="L2625">
        <v>2.6400792696534E-2</v>
      </c>
      <c r="M2625">
        <v>24.294008053085399</v>
      </c>
      <c r="N2625">
        <v>63080</v>
      </c>
      <c r="O2625">
        <v>0.72259469442171398</v>
      </c>
      <c r="P2625">
        <v>0.27740530557828602</v>
      </c>
    </row>
    <row r="2626" spans="1:16" x14ac:dyDescent="0.25">
      <c r="A2626">
        <v>2</v>
      </c>
      <c r="B2626">
        <v>75088</v>
      </c>
      <c r="C2626" t="s">
        <v>51</v>
      </c>
      <c r="D2626" t="s">
        <v>93</v>
      </c>
      <c r="E2626" t="s">
        <v>51</v>
      </c>
      <c r="F2626" t="s">
        <v>52</v>
      </c>
      <c r="G2626" t="s">
        <v>15</v>
      </c>
      <c r="H2626">
        <v>0.22253866756496599</v>
      </c>
      <c r="I2626">
        <v>61.4</v>
      </c>
      <c r="J2626">
        <v>28.6</v>
      </c>
      <c r="K2626">
        <v>194.10018870203601</v>
      </c>
      <c r="L2626">
        <v>2.0941068481055598E-2</v>
      </c>
      <c r="M2626">
        <v>29.334801765069901</v>
      </c>
      <c r="N2626">
        <v>71046</v>
      </c>
      <c r="O2626">
        <v>0.77746133243503301</v>
      </c>
      <c r="P2626">
        <v>0.22253866756496599</v>
      </c>
    </row>
    <row r="2627" spans="1:16" x14ac:dyDescent="0.25">
      <c r="A2627">
        <v>2</v>
      </c>
      <c r="B2627">
        <v>37006</v>
      </c>
      <c r="C2627" t="s">
        <v>33</v>
      </c>
      <c r="D2627" t="s">
        <v>79</v>
      </c>
      <c r="E2627" t="s">
        <v>33</v>
      </c>
      <c r="F2627" t="s">
        <v>35</v>
      </c>
      <c r="G2627" t="s">
        <v>15</v>
      </c>
      <c r="H2627">
        <v>2.27970710487242E-2</v>
      </c>
      <c r="I2627">
        <v>81.5</v>
      </c>
      <c r="J2627">
        <v>51.5</v>
      </c>
      <c r="K2627">
        <v>291.15510527056102</v>
      </c>
      <c r="L2627">
        <v>2.3992014729297701E-2</v>
      </c>
      <c r="M2627">
        <v>31.084800673569902</v>
      </c>
      <c r="N2627">
        <v>40012</v>
      </c>
      <c r="O2627">
        <v>0.97720292895127503</v>
      </c>
      <c r="P2627">
        <v>2.27970710487242E-2</v>
      </c>
    </row>
    <row r="2628" spans="1:16" x14ac:dyDescent="0.25">
      <c r="A2628">
        <v>2</v>
      </c>
      <c r="B2628">
        <v>65052</v>
      </c>
      <c r="C2628" t="s">
        <v>44</v>
      </c>
      <c r="D2628" t="s">
        <v>96</v>
      </c>
      <c r="E2628" t="s">
        <v>36</v>
      </c>
      <c r="F2628" t="s">
        <v>38</v>
      </c>
      <c r="G2628" t="s">
        <v>19</v>
      </c>
      <c r="H2628">
        <v>0.16458875699581799</v>
      </c>
      <c r="I2628">
        <v>39.6</v>
      </c>
      <c r="J2628">
        <v>25.5</v>
      </c>
      <c r="K2628">
        <v>262.339448032929</v>
      </c>
      <c r="L2628">
        <v>4.2197021306047702E-2</v>
      </c>
      <c r="M2628">
        <v>39.019154863113798</v>
      </c>
      <c r="N2628">
        <v>66028</v>
      </c>
      <c r="O2628">
        <v>0.83541124300418101</v>
      </c>
      <c r="P2628">
        <v>0.16458875699581799</v>
      </c>
    </row>
    <row r="2629" spans="1:16" x14ac:dyDescent="0.25">
      <c r="A2629">
        <v>2</v>
      </c>
      <c r="B2629">
        <v>39012</v>
      </c>
      <c r="C2629" t="s">
        <v>33</v>
      </c>
      <c r="D2629" t="s">
        <v>35</v>
      </c>
      <c r="E2629" t="s">
        <v>33</v>
      </c>
      <c r="F2629" t="s">
        <v>42</v>
      </c>
      <c r="G2629" t="s">
        <v>15</v>
      </c>
      <c r="H2629">
        <v>7.9675878428407301E-2</v>
      </c>
      <c r="I2629">
        <v>81.5</v>
      </c>
      <c r="J2629">
        <v>51.5</v>
      </c>
      <c r="K2629">
        <v>232.33951424170499</v>
      </c>
      <c r="L2629">
        <v>1.9072365372786299E-2</v>
      </c>
      <c r="M2629">
        <v>24.8691596922427</v>
      </c>
      <c r="N2629">
        <v>38004</v>
      </c>
      <c r="O2629">
        <v>0.92032412157159205</v>
      </c>
      <c r="P2629">
        <v>7.9675878428407301E-2</v>
      </c>
    </row>
    <row r="2630" spans="1:16" x14ac:dyDescent="0.25">
      <c r="A2630">
        <v>2</v>
      </c>
      <c r="B2630">
        <v>78091</v>
      </c>
      <c r="C2630" t="s">
        <v>62</v>
      </c>
      <c r="D2630" t="s">
        <v>67</v>
      </c>
      <c r="E2630" t="s">
        <v>33</v>
      </c>
      <c r="F2630" t="s">
        <v>50</v>
      </c>
      <c r="G2630" t="s">
        <v>19</v>
      </c>
      <c r="H2630">
        <v>0.21758680498118399</v>
      </c>
      <c r="I2630">
        <v>20.8</v>
      </c>
      <c r="J2630">
        <v>27.8</v>
      </c>
      <c r="K2630">
        <v>211.10358041604999</v>
      </c>
      <c r="L2630">
        <v>0.108469995417456</v>
      </c>
      <c r="M2630">
        <v>36.415193474975901</v>
      </c>
      <c r="N2630">
        <v>34027</v>
      </c>
      <c r="O2630">
        <v>0.78241319501881501</v>
      </c>
      <c r="P2630">
        <v>0.21758680498118399</v>
      </c>
    </row>
    <row r="2631" spans="1:16" x14ac:dyDescent="0.25">
      <c r="A2631">
        <v>2</v>
      </c>
      <c r="B2631">
        <v>23089</v>
      </c>
      <c r="C2631" t="s">
        <v>21</v>
      </c>
      <c r="D2631" t="s">
        <v>89</v>
      </c>
      <c r="E2631" t="s">
        <v>21</v>
      </c>
      <c r="F2631" t="s">
        <v>40</v>
      </c>
      <c r="G2631" t="s">
        <v>15</v>
      </c>
      <c r="H2631">
        <v>0.18608408472427701</v>
      </c>
      <c r="I2631">
        <v>81.099999999999994</v>
      </c>
      <c r="J2631">
        <v>55.8</v>
      </c>
      <c r="K2631">
        <v>120.382310660494</v>
      </c>
      <c r="L2631">
        <v>9.0936463607462301E-3</v>
      </c>
      <c r="M2631">
        <v>4.6092806641730197</v>
      </c>
      <c r="N2631">
        <v>27029</v>
      </c>
      <c r="O2631">
        <v>0.81391591527572205</v>
      </c>
      <c r="P2631">
        <v>0.18608408472427701</v>
      </c>
    </row>
    <row r="2632" spans="1:16" x14ac:dyDescent="0.25">
      <c r="A2632">
        <v>2</v>
      </c>
      <c r="B2632">
        <v>27038</v>
      </c>
      <c r="C2632" t="s">
        <v>21</v>
      </c>
      <c r="D2632" t="s">
        <v>40</v>
      </c>
      <c r="E2632" t="s">
        <v>21</v>
      </c>
      <c r="F2632" t="s">
        <v>89</v>
      </c>
      <c r="G2632" t="s">
        <v>15</v>
      </c>
      <c r="H2632">
        <v>5.7422439273868899E-2</v>
      </c>
      <c r="I2632">
        <v>81.099999999999994</v>
      </c>
      <c r="J2632">
        <v>55.8</v>
      </c>
      <c r="K2632">
        <v>288.38607956754498</v>
      </c>
      <c r="L2632">
        <v>2.25693742000319E-2</v>
      </c>
      <c r="M2632">
        <v>10.722595600084</v>
      </c>
      <c r="N2632">
        <v>23044</v>
      </c>
      <c r="O2632">
        <v>0.94257756072613097</v>
      </c>
      <c r="P2632">
        <v>5.7422439273869003E-2</v>
      </c>
    </row>
    <row r="2633" spans="1:16" x14ac:dyDescent="0.25">
      <c r="A2633">
        <v>2</v>
      </c>
      <c r="B2633">
        <v>98031</v>
      </c>
      <c r="C2633" t="s">
        <v>24</v>
      </c>
      <c r="D2633" t="s">
        <v>60</v>
      </c>
      <c r="E2633" t="s">
        <v>24</v>
      </c>
      <c r="F2633" t="s">
        <v>66</v>
      </c>
      <c r="G2633" t="s">
        <v>15</v>
      </c>
      <c r="H2633">
        <v>6.1496537610959301E-2</v>
      </c>
      <c r="I2633">
        <v>95.7</v>
      </c>
      <c r="J2633">
        <v>42.9</v>
      </c>
      <c r="K2633">
        <v>348.31758026229301</v>
      </c>
      <c r="L2633">
        <v>1.60375261901512E-2</v>
      </c>
      <c r="M2633">
        <v>23.146880358589101</v>
      </c>
      <c r="N2633">
        <v>16183</v>
      </c>
      <c r="O2633">
        <v>0.93850346238904003</v>
      </c>
      <c r="P2633">
        <v>6.1496537610959301E-2</v>
      </c>
    </row>
    <row r="2634" spans="1:16" x14ac:dyDescent="0.25">
      <c r="A2634">
        <v>2</v>
      </c>
      <c r="B2634">
        <v>17029</v>
      </c>
      <c r="C2634" t="s">
        <v>24</v>
      </c>
      <c r="D2634" t="s">
        <v>26</v>
      </c>
      <c r="E2634" t="s">
        <v>24</v>
      </c>
      <c r="F2634" t="s">
        <v>104</v>
      </c>
      <c r="G2634" t="s">
        <v>15</v>
      </c>
      <c r="H2634">
        <v>6.4173305781867196E-2</v>
      </c>
      <c r="I2634">
        <v>95.7</v>
      </c>
      <c r="J2634">
        <v>42.9</v>
      </c>
      <c r="K2634">
        <v>335.27280063008402</v>
      </c>
      <c r="L2634">
        <v>1.51650859541293E-2</v>
      </c>
      <c r="M2634">
        <v>25.1986909623724</v>
      </c>
      <c r="N2634">
        <v>108023</v>
      </c>
      <c r="O2634">
        <v>0.93582669421813203</v>
      </c>
      <c r="P2634">
        <v>6.4173305781867307E-2</v>
      </c>
    </row>
    <row r="2635" spans="1:16" x14ac:dyDescent="0.25">
      <c r="A2635">
        <v>2</v>
      </c>
      <c r="B2635">
        <v>23091</v>
      </c>
      <c r="C2635" t="s">
        <v>21</v>
      </c>
      <c r="D2635" t="s">
        <v>89</v>
      </c>
      <c r="E2635" t="s">
        <v>21</v>
      </c>
      <c r="F2635" t="s">
        <v>69</v>
      </c>
      <c r="G2635" t="s">
        <v>15</v>
      </c>
      <c r="H2635">
        <v>0.13992226272942501</v>
      </c>
      <c r="I2635">
        <v>81.099999999999994</v>
      </c>
      <c r="J2635">
        <v>55.8</v>
      </c>
      <c r="K2635">
        <v>182.100145370402</v>
      </c>
      <c r="L2635">
        <v>1.4016148386533801E-2</v>
      </c>
      <c r="M2635">
        <v>6.4736238373197699</v>
      </c>
      <c r="N2635">
        <v>29041</v>
      </c>
      <c r="O2635">
        <v>0.86007773727057402</v>
      </c>
      <c r="P2635">
        <v>0.13992226272942501</v>
      </c>
    </row>
    <row r="2636" spans="1:16" x14ac:dyDescent="0.25">
      <c r="A2636">
        <v>2</v>
      </c>
      <c r="B2636">
        <v>74012</v>
      </c>
      <c r="C2636" t="s">
        <v>51</v>
      </c>
      <c r="D2636" t="s">
        <v>76</v>
      </c>
      <c r="E2636" t="s">
        <v>51</v>
      </c>
      <c r="F2636" t="s">
        <v>93</v>
      </c>
      <c r="G2636" t="s">
        <v>15</v>
      </c>
      <c r="H2636">
        <v>0.161312766098619</v>
      </c>
      <c r="I2636">
        <v>61.4</v>
      </c>
      <c r="J2636">
        <v>28.6</v>
      </c>
      <c r="K2636">
        <v>273.83993989023702</v>
      </c>
      <c r="L2636">
        <v>6.3446237230228297E-2</v>
      </c>
      <c r="M2636">
        <v>38.4626494826528</v>
      </c>
      <c r="N2636">
        <v>75022</v>
      </c>
      <c r="O2636">
        <v>0.83868723390138</v>
      </c>
      <c r="P2636">
        <v>0.161312766098619</v>
      </c>
    </row>
    <row r="2637" spans="1:16" x14ac:dyDescent="0.25">
      <c r="A2637">
        <v>2</v>
      </c>
      <c r="B2637">
        <v>28060</v>
      </c>
      <c r="C2637" t="s">
        <v>21</v>
      </c>
      <c r="D2637" t="s">
        <v>22</v>
      </c>
      <c r="E2637" t="s">
        <v>21</v>
      </c>
      <c r="F2637" t="s">
        <v>54</v>
      </c>
      <c r="G2637" t="s">
        <v>15</v>
      </c>
      <c r="H2637">
        <v>4.8730912431755799E-2</v>
      </c>
      <c r="I2637">
        <v>81.099999999999994</v>
      </c>
      <c r="J2637">
        <v>55.8</v>
      </c>
      <c r="K2637">
        <v>301.193758051918</v>
      </c>
      <c r="L2637">
        <v>2.4226984638633001E-2</v>
      </c>
      <c r="M2637">
        <v>10.915053621445001</v>
      </c>
      <c r="N2637">
        <v>24012</v>
      </c>
      <c r="O2637">
        <v>0.95126908756824402</v>
      </c>
      <c r="P2637">
        <v>4.8730912431755799E-2</v>
      </c>
    </row>
    <row r="2638" spans="1:16" x14ac:dyDescent="0.25">
      <c r="A2638">
        <v>2</v>
      </c>
      <c r="B2638">
        <v>14020</v>
      </c>
      <c r="C2638" t="s">
        <v>24</v>
      </c>
      <c r="D2638" t="s">
        <v>108</v>
      </c>
      <c r="E2638" t="s">
        <v>24</v>
      </c>
      <c r="F2638" t="s">
        <v>60</v>
      </c>
      <c r="G2638" t="s">
        <v>15</v>
      </c>
      <c r="H2638">
        <v>0.136984636135667</v>
      </c>
      <c r="I2638">
        <v>95.7</v>
      </c>
      <c r="J2638">
        <v>42.9</v>
      </c>
      <c r="K2638">
        <v>235.33972939719499</v>
      </c>
      <c r="L2638">
        <v>9.9452318427561692E-3</v>
      </c>
      <c r="M2638">
        <v>23.310230148630701</v>
      </c>
      <c r="N2638">
        <v>15192</v>
      </c>
      <c r="O2638">
        <v>0.86301536386433197</v>
      </c>
      <c r="P2638">
        <v>0.136984636135667</v>
      </c>
    </row>
    <row r="2639" spans="1:16" x14ac:dyDescent="0.25">
      <c r="A2639">
        <v>2</v>
      </c>
      <c r="B2639">
        <v>14001</v>
      </c>
      <c r="C2639" t="s">
        <v>24</v>
      </c>
      <c r="D2639" t="s">
        <v>108</v>
      </c>
      <c r="E2639" t="s">
        <v>24</v>
      </c>
      <c r="F2639" t="s">
        <v>53</v>
      </c>
      <c r="G2639" t="s">
        <v>15</v>
      </c>
      <c r="H2639">
        <v>0.17780753719943601</v>
      </c>
      <c r="I2639">
        <v>95.7</v>
      </c>
      <c r="J2639">
        <v>42.9</v>
      </c>
      <c r="K2639">
        <v>200.07040067256699</v>
      </c>
      <c r="L2639">
        <v>8.1950726775403496E-3</v>
      </c>
      <c r="M2639">
        <v>17.495556736745701</v>
      </c>
      <c r="N2639">
        <v>18182</v>
      </c>
      <c r="O2639">
        <v>0.82219246280056302</v>
      </c>
      <c r="P2639">
        <v>0.17780753719943601</v>
      </c>
    </row>
    <row r="2640" spans="1:16" x14ac:dyDescent="0.25">
      <c r="A2640">
        <v>2</v>
      </c>
      <c r="B2640">
        <v>63052</v>
      </c>
      <c r="C2640" t="s">
        <v>44</v>
      </c>
      <c r="D2640" t="s">
        <v>78</v>
      </c>
      <c r="E2640" t="s">
        <v>44</v>
      </c>
      <c r="F2640" t="s">
        <v>45</v>
      </c>
      <c r="G2640" t="s">
        <v>15</v>
      </c>
      <c r="H2640">
        <v>0.181510016977316</v>
      </c>
      <c r="I2640">
        <v>39.6</v>
      </c>
      <c r="J2640">
        <v>25.5</v>
      </c>
      <c r="K2640">
        <v>245.28549312414199</v>
      </c>
      <c r="L2640">
        <v>3.8445530987092302E-2</v>
      </c>
      <c r="M2640">
        <v>36.673065857917102</v>
      </c>
      <c r="N2640">
        <v>61057</v>
      </c>
      <c r="O2640">
        <v>0.81848998302268205</v>
      </c>
      <c r="P2640">
        <v>0.181510016977316</v>
      </c>
    </row>
    <row r="2641" spans="1:16" x14ac:dyDescent="0.25">
      <c r="A2641">
        <v>2</v>
      </c>
      <c r="B2641">
        <v>63049</v>
      </c>
      <c r="C2641" t="s">
        <v>44</v>
      </c>
      <c r="D2641" t="s">
        <v>78</v>
      </c>
      <c r="E2641" t="s">
        <v>44</v>
      </c>
      <c r="F2641" t="s">
        <v>99</v>
      </c>
      <c r="G2641" t="s">
        <v>15</v>
      </c>
      <c r="H2641">
        <v>0.163343450886587</v>
      </c>
      <c r="I2641">
        <v>39.6</v>
      </c>
      <c r="J2641">
        <v>25.5</v>
      </c>
      <c r="K2641">
        <v>263.95539791067</v>
      </c>
      <c r="L2641">
        <v>4.0949119612978598E-2</v>
      </c>
      <c r="M2641">
        <v>38.845156551098</v>
      </c>
      <c r="N2641">
        <v>62008</v>
      </c>
      <c r="O2641">
        <v>0.83665654911341203</v>
      </c>
      <c r="P2641">
        <v>0.163343450886586</v>
      </c>
    </row>
    <row r="2642" spans="1:16" x14ac:dyDescent="0.25">
      <c r="A2642">
        <v>2</v>
      </c>
      <c r="B2642">
        <v>35033</v>
      </c>
      <c r="C2642" t="s">
        <v>33</v>
      </c>
      <c r="D2642" t="s">
        <v>34</v>
      </c>
      <c r="E2642" t="s">
        <v>51</v>
      </c>
      <c r="F2642" t="s">
        <v>93</v>
      </c>
      <c r="G2642" t="s">
        <v>19</v>
      </c>
      <c r="H2642">
        <v>0.10995882515566301</v>
      </c>
      <c r="I2642">
        <v>81.5</v>
      </c>
      <c r="J2642">
        <v>51.5</v>
      </c>
      <c r="K2642">
        <v>200.41062718263001</v>
      </c>
      <c r="L2642">
        <v>1.7732980828685602E-2</v>
      </c>
      <c r="M2642">
        <v>21.925438495092202</v>
      </c>
      <c r="N2642">
        <v>75088</v>
      </c>
      <c r="O2642">
        <v>0.89004117484433598</v>
      </c>
      <c r="P2642">
        <v>0.10995882515566301</v>
      </c>
    </row>
    <row r="2643" spans="1:16" x14ac:dyDescent="0.25">
      <c r="A2643">
        <v>2</v>
      </c>
      <c r="B2643">
        <v>74008</v>
      </c>
      <c r="C2643" t="s">
        <v>51</v>
      </c>
      <c r="D2643" t="s">
        <v>76</v>
      </c>
      <c r="E2643" t="s">
        <v>115</v>
      </c>
      <c r="F2643" t="s">
        <v>119</v>
      </c>
      <c r="G2643" t="s">
        <v>19</v>
      </c>
      <c r="H2643">
        <v>0.178982027047287</v>
      </c>
      <c r="I2643">
        <v>61.4</v>
      </c>
      <c r="J2643">
        <v>28.6</v>
      </c>
      <c r="K2643">
        <v>242.67208585658199</v>
      </c>
      <c r="L2643">
        <v>5.99347688514675E-2</v>
      </c>
      <c r="M2643">
        <v>39.272283551864</v>
      </c>
      <c r="N2643">
        <v>94023</v>
      </c>
      <c r="O2643">
        <v>0.82101797295271195</v>
      </c>
      <c r="P2643">
        <v>0.178982027047287</v>
      </c>
    </row>
    <row r="2644" spans="1:16" x14ac:dyDescent="0.25">
      <c r="A2644">
        <v>2</v>
      </c>
      <c r="B2644">
        <v>48017</v>
      </c>
      <c r="C2644" t="s">
        <v>27</v>
      </c>
      <c r="D2644" t="s">
        <v>71</v>
      </c>
      <c r="E2644" t="s">
        <v>27</v>
      </c>
      <c r="F2644" t="s">
        <v>71</v>
      </c>
      <c r="G2644" t="s">
        <v>15</v>
      </c>
      <c r="H2644">
        <v>0.103186173414497</v>
      </c>
      <c r="I2644">
        <v>89.9</v>
      </c>
      <c r="J2644">
        <v>48.5</v>
      </c>
      <c r="K2644">
        <v>259.68236287620402</v>
      </c>
      <c r="L2644">
        <v>3.2727168376386097E-2</v>
      </c>
      <c r="M2644">
        <v>20.331428990167399</v>
      </c>
      <c r="N2644">
        <v>48001</v>
      </c>
      <c r="O2644">
        <v>0.89681382658550202</v>
      </c>
      <c r="P2644">
        <v>0.103186173414497</v>
      </c>
    </row>
    <row r="2645" spans="1:16" x14ac:dyDescent="0.25">
      <c r="A2645">
        <v>2</v>
      </c>
      <c r="B2645">
        <v>73003</v>
      </c>
      <c r="C2645" t="s">
        <v>51</v>
      </c>
      <c r="D2645" t="s">
        <v>102</v>
      </c>
      <c r="E2645" t="s">
        <v>51</v>
      </c>
      <c r="F2645" t="s">
        <v>76</v>
      </c>
      <c r="G2645" t="s">
        <v>15</v>
      </c>
      <c r="H2645">
        <v>0.21056661898060999</v>
      </c>
      <c r="I2645">
        <v>61.4</v>
      </c>
      <c r="J2645">
        <v>28.6</v>
      </c>
      <c r="K2645">
        <v>248.822611950847</v>
      </c>
      <c r="L2645">
        <v>7.3333036160341897E-2</v>
      </c>
      <c r="M2645">
        <v>29.3107425851803</v>
      </c>
      <c r="N2645">
        <v>74001</v>
      </c>
      <c r="O2645">
        <v>0.78943338101938898</v>
      </c>
      <c r="P2645">
        <v>0.21056661898060999</v>
      </c>
    </row>
    <row r="2646" spans="1:16" x14ac:dyDescent="0.25">
      <c r="A2646">
        <v>2</v>
      </c>
      <c r="B2646">
        <v>29041</v>
      </c>
      <c r="C2646" t="s">
        <v>21</v>
      </c>
      <c r="D2646" t="s">
        <v>69</v>
      </c>
      <c r="E2646" t="s">
        <v>21</v>
      </c>
      <c r="F2646" t="s">
        <v>39</v>
      </c>
      <c r="G2646" t="s">
        <v>15</v>
      </c>
      <c r="H2646">
        <v>0.141510329611018</v>
      </c>
      <c r="I2646">
        <v>81.099999999999994</v>
      </c>
      <c r="J2646">
        <v>55.8</v>
      </c>
      <c r="K2646">
        <v>176.96116237846601</v>
      </c>
      <c r="L2646">
        <v>1.48172536473329E-2</v>
      </c>
      <c r="M2646">
        <v>7.2954516404662799</v>
      </c>
      <c r="N2646">
        <v>26021</v>
      </c>
      <c r="O2646">
        <v>0.85848967038898005</v>
      </c>
      <c r="P2646">
        <v>0.141510329611019</v>
      </c>
    </row>
    <row r="2647" spans="1:16" x14ac:dyDescent="0.25">
      <c r="A2647">
        <v>2</v>
      </c>
      <c r="B2647">
        <v>54044</v>
      </c>
      <c r="C2647" t="s">
        <v>47</v>
      </c>
      <c r="D2647" t="s">
        <v>49</v>
      </c>
      <c r="E2647" t="s">
        <v>47</v>
      </c>
      <c r="F2647" t="s">
        <v>49</v>
      </c>
      <c r="G2647" t="s">
        <v>15</v>
      </c>
      <c r="H2647">
        <v>0.26338944912301898</v>
      </c>
      <c r="I2647">
        <v>84.4</v>
      </c>
      <c r="J2647">
        <v>56.3</v>
      </c>
      <c r="K2647">
        <v>34.196358666433902</v>
      </c>
      <c r="L2647">
        <v>2.5263603655359498E-2</v>
      </c>
      <c r="M2647">
        <v>1.1089199155488001</v>
      </c>
      <c r="N2647">
        <v>54039</v>
      </c>
      <c r="O2647">
        <v>0.73661055087698002</v>
      </c>
      <c r="P2647">
        <v>0.26338944912301898</v>
      </c>
    </row>
    <row r="2648" spans="1:16" x14ac:dyDescent="0.25">
      <c r="A2648">
        <v>2</v>
      </c>
      <c r="B2648">
        <v>17043</v>
      </c>
      <c r="C2648" t="s">
        <v>24</v>
      </c>
      <c r="D2648" t="s">
        <v>26</v>
      </c>
      <c r="E2648" t="s">
        <v>24</v>
      </c>
      <c r="F2648" t="s">
        <v>66</v>
      </c>
      <c r="G2648" t="s">
        <v>15</v>
      </c>
      <c r="H2648">
        <v>9.6758396518126399E-2</v>
      </c>
      <c r="I2648">
        <v>95.7</v>
      </c>
      <c r="J2648">
        <v>42.9</v>
      </c>
      <c r="K2648">
        <v>298.462577689505</v>
      </c>
      <c r="L2648">
        <v>1.3572434622997001E-2</v>
      </c>
      <c r="M2648">
        <v>22.591271981140299</v>
      </c>
      <c r="N2648">
        <v>16024</v>
      </c>
      <c r="O2648">
        <v>0.90324160348187299</v>
      </c>
      <c r="P2648">
        <v>9.6758396518126302E-2</v>
      </c>
    </row>
    <row r="2649" spans="1:16" x14ac:dyDescent="0.25">
      <c r="A2649">
        <v>2</v>
      </c>
      <c r="B2649">
        <v>21050</v>
      </c>
      <c r="C2649" t="s">
        <v>72</v>
      </c>
      <c r="D2649" t="s">
        <v>73</v>
      </c>
      <c r="E2649" t="s">
        <v>72</v>
      </c>
      <c r="F2649" t="s">
        <v>73</v>
      </c>
      <c r="G2649" t="s">
        <v>15</v>
      </c>
      <c r="H2649">
        <v>9.5271566326438295E-2</v>
      </c>
      <c r="I2649">
        <v>76.2</v>
      </c>
      <c r="J2649">
        <v>58.9</v>
      </c>
      <c r="K2649">
        <v>283.92092943944698</v>
      </c>
      <c r="L2649">
        <v>0.160215274921224</v>
      </c>
      <c r="M2649">
        <v>15.1214339768248</v>
      </c>
      <c r="N2649">
        <v>21008</v>
      </c>
      <c r="O2649">
        <v>0.90472843367356104</v>
      </c>
      <c r="P2649">
        <v>9.5271566326438295E-2</v>
      </c>
    </row>
    <row r="2650" spans="1:16" x14ac:dyDescent="0.25">
      <c r="A2650">
        <v>2</v>
      </c>
      <c r="B2650">
        <v>65067</v>
      </c>
      <c r="C2650" t="s">
        <v>44</v>
      </c>
      <c r="D2650" t="s">
        <v>96</v>
      </c>
      <c r="E2650" t="s">
        <v>44</v>
      </c>
      <c r="F2650" t="s">
        <v>78</v>
      </c>
      <c r="G2650" t="s">
        <v>15</v>
      </c>
      <c r="H2650">
        <v>0.16531053164721901</v>
      </c>
      <c r="I2650">
        <v>39.6</v>
      </c>
      <c r="J2650">
        <v>25.5</v>
      </c>
      <c r="K2650">
        <v>261.71831194098002</v>
      </c>
      <c r="L2650">
        <v>4.1962345392219103E-2</v>
      </c>
      <c r="M2650">
        <v>38.880940419745301</v>
      </c>
      <c r="N2650">
        <v>63009</v>
      </c>
      <c r="O2650">
        <v>0.83468946835278002</v>
      </c>
      <c r="P2650">
        <v>0.16531053164721901</v>
      </c>
    </row>
    <row r="2651" spans="1:16" x14ac:dyDescent="0.25">
      <c r="A2651">
        <v>2</v>
      </c>
      <c r="B2651">
        <v>1272</v>
      </c>
      <c r="C2651" t="s">
        <v>31</v>
      </c>
      <c r="D2651" t="s">
        <v>43</v>
      </c>
      <c r="E2651" t="s">
        <v>31</v>
      </c>
      <c r="F2651" t="s">
        <v>43</v>
      </c>
      <c r="G2651" t="s">
        <v>15</v>
      </c>
      <c r="H2651">
        <v>8.8804914437471294E-2</v>
      </c>
      <c r="I2651">
        <v>106.2</v>
      </c>
      <c r="J2651">
        <v>46.2</v>
      </c>
      <c r="K2651">
        <v>270.081710358012</v>
      </c>
      <c r="L2651">
        <v>3.1029265954563501E-2</v>
      </c>
      <c r="M2651">
        <v>30.0986512266667</v>
      </c>
      <c r="N2651">
        <v>1125</v>
      </c>
      <c r="O2651">
        <v>0.91119508556252804</v>
      </c>
      <c r="P2651">
        <v>8.8804914437471294E-2</v>
      </c>
    </row>
    <row r="2652" spans="1:16" x14ac:dyDescent="0.25">
      <c r="A2652">
        <v>2</v>
      </c>
      <c r="B2652">
        <v>15070</v>
      </c>
      <c r="C2652" t="s">
        <v>24</v>
      </c>
      <c r="D2652" t="s">
        <v>60</v>
      </c>
      <c r="E2652" t="s">
        <v>24</v>
      </c>
      <c r="F2652" t="s">
        <v>61</v>
      </c>
      <c r="G2652" t="s">
        <v>15</v>
      </c>
      <c r="H2652">
        <v>0</v>
      </c>
      <c r="I2652">
        <v>95.7</v>
      </c>
      <c r="J2652">
        <v>42.9</v>
      </c>
      <c r="K2652">
        <v>440.08691646427201</v>
      </c>
      <c r="L2652">
        <v>1.9740495008298099E-2</v>
      </c>
      <c r="M2652">
        <v>30.257628522217502</v>
      </c>
      <c r="N2652">
        <v>13075</v>
      </c>
      <c r="O2652">
        <v>1</v>
      </c>
      <c r="P2652">
        <v>0</v>
      </c>
    </row>
    <row r="2653" spans="1:16" x14ac:dyDescent="0.25">
      <c r="A2653">
        <v>2</v>
      </c>
      <c r="B2653">
        <v>50026</v>
      </c>
      <c r="C2653" t="s">
        <v>27</v>
      </c>
      <c r="D2653" t="s">
        <v>85</v>
      </c>
      <c r="E2653" t="s">
        <v>27</v>
      </c>
      <c r="F2653" t="s">
        <v>71</v>
      </c>
      <c r="G2653" t="s">
        <v>15</v>
      </c>
      <c r="H2653">
        <v>9.7801245268238995E-2</v>
      </c>
      <c r="I2653">
        <v>89.9</v>
      </c>
      <c r="J2653">
        <v>48.5</v>
      </c>
      <c r="K2653">
        <v>264.23579676475703</v>
      </c>
      <c r="L2653">
        <v>3.2117348408939699E-2</v>
      </c>
      <c r="M2653">
        <v>20.9783671557974</v>
      </c>
      <c r="N2653">
        <v>48014</v>
      </c>
      <c r="O2653">
        <v>0.90219875473176003</v>
      </c>
      <c r="P2653">
        <v>9.7801245268239106E-2</v>
      </c>
    </row>
    <row r="2654" spans="1:16" x14ac:dyDescent="0.25">
      <c r="A2654">
        <v>2</v>
      </c>
      <c r="B2654">
        <v>23020</v>
      </c>
      <c r="C2654" t="s">
        <v>21</v>
      </c>
      <c r="D2654" t="s">
        <v>89</v>
      </c>
      <c r="E2654" t="s">
        <v>21</v>
      </c>
      <c r="F2654" t="s">
        <v>40</v>
      </c>
      <c r="G2654" t="s">
        <v>15</v>
      </c>
      <c r="H2654">
        <v>0.18744953014636201</v>
      </c>
      <c r="I2654">
        <v>81.099999999999994</v>
      </c>
      <c r="J2654">
        <v>55.8</v>
      </c>
      <c r="K2654">
        <v>117.333363048862</v>
      </c>
      <c r="L2654">
        <v>9.9786764267831892E-3</v>
      </c>
      <c r="M2654">
        <v>5.0224055056690604</v>
      </c>
      <c r="N2654">
        <v>27012</v>
      </c>
      <c r="O2654">
        <v>0.81255046985363699</v>
      </c>
      <c r="P2654">
        <v>0.18744953014636201</v>
      </c>
    </row>
    <row r="2655" spans="1:16" x14ac:dyDescent="0.25">
      <c r="A2655">
        <v>2</v>
      </c>
      <c r="B2655">
        <v>34009</v>
      </c>
      <c r="C2655" t="s">
        <v>33</v>
      </c>
      <c r="D2655" t="s">
        <v>50</v>
      </c>
      <c r="E2655" t="s">
        <v>33</v>
      </c>
      <c r="F2655" t="s">
        <v>35</v>
      </c>
      <c r="G2655" t="s">
        <v>15</v>
      </c>
      <c r="H2655">
        <v>0.18717393335635599</v>
      </c>
      <c r="I2655">
        <v>81.5</v>
      </c>
      <c r="J2655">
        <v>51.5</v>
      </c>
      <c r="K2655">
        <v>121.253006568307</v>
      </c>
      <c r="L2655">
        <v>1.1194621786791099E-2</v>
      </c>
      <c r="M2655">
        <v>13.3474672002092</v>
      </c>
      <c r="N2655">
        <v>99014</v>
      </c>
      <c r="O2655">
        <v>0.81282606664364399</v>
      </c>
      <c r="P2655">
        <v>0.18717393335635599</v>
      </c>
    </row>
    <row r="2656" spans="1:16" x14ac:dyDescent="0.25">
      <c r="A2656">
        <v>2</v>
      </c>
      <c r="B2656">
        <v>93005</v>
      </c>
      <c r="C2656" t="s">
        <v>58</v>
      </c>
      <c r="D2656" t="s">
        <v>97</v>
      </c>
      <c r="E2656" t="s">
        <v>58</v>
      </c>
      <c r="F2656" t="s">
        <v>97</v>
      </c>
      <c r="G2656" t="s">
        <v>15</v>
      </c>
      <c r="H2656">
        <v>0.205662981116814</v>
      </c>
      <c r="I2656">
        <v>120.8</v>
      </c>
      <c r="J2656">
        <v>49</v>
      </c>
      <c r="K2656">
        <v>162.448410553473</v>
      </c>
      <c r="L2656">
        <v>5.8314814614765703E-2</v>
      </c>
      <c r="M2656">
        <v>17.355798950152799</v>
      </c>
      <c r="N2656">
        <v>93041</v>
      </c>
      <c r="O2656">
        <v>0.79433701888318498</v>
      </c>
      <c r="P2656">
        <v>0.205662981116814</v>
      </c>
    </row>
    <row r="2657" spans="1:16" x14ac:dyDescent="0.25">
      <c r="A2657">
        <v>2</v>
      </c>
      <c r="B2657">
        <v>15027</v>
      </c>
      <c r="C2657" t="s">
        <v>24</v>
      </c>
      <c r="D2657" t="s">
        <v>60</v>
      </c>
      <c r="E2657" t="s">
        <v>24</v>
      </c>
      <c r="F2657" t="s">
        <v>61</v>
      </c>
      <c r="G2657" t="s">
        <v>15</v>
      </c>
      <c r="H2657">
        <v>0</v>
      </c>
      <c r="I2657">
        <v>95.7</v>
      </c>
      <c r="J2657">
        <v>42.9</v>
      </c>
      <c r="K2657">
        <v>435.78201511270697</v>
      </c>
      <c r="L2657">
        <v>1.95909528992834E-2</v>
      </c>
      <c r="M2657">
        <v>29.9298685944052</v>
      </c>
      <c r="N2657">
        <v>13122</v>
      </c>
      <c r="O2657">
        <v>1</v>
      </c>
      <c r="P2657">
        <v>0</v>
      </c>
    </row>
    <row r="2658" spans="1:16" x14ac:dyDescent="0.25">
      <c r="A2658">
        <v>2</v>
      </c>
      <c r="B2658">
        <v>48017</v>
      </c>
      <c r="C2658" t="s">
        <v>27</v>
      </c>
      <c r="D2658" t="s">
        <v>71</v>
      </c>
      <c r="E2658" t="s">
        <v>27</v>
      </c>
      <c r="F2658" t="s">
        <v>70</v>
      </c>
      <c r="G2658" t="s">
        <v>15</v>
      </c>
      <c r="H2658">
        <v>0.103186173414497</v>
      </c>
      <c r="I2658">
        <v>89.9</v>
      </c>
      <c r="J2658">
        <v>48.5</v>
      </c>
      <c r="K2658">
        <v>259.68236287620402</v>
      </c>
      <c r="L2658">
        <v>3.2727168376386097E-2</v>
      </c>
      <c r="M2658">
        <v>20.331428990167399</v>
      </c>
      <c r="N2658">
        <v>51002</v>
      </c>
      <c r="O2658">
        <v>0.89681382658550202</v>
      </c>
      <c r="P2658">
        <v>0.103186173414497</v>
      </c>
    </row>
    <row r="2659" spans="1:16" x14ac:dyDescent="0.25">
      <c r="A2659">
        <v>2</v>
      </c>
      <c r="B2659">
        <v>54039</v>
      </c>
      <c r="C2659" t="s">
        <v>47</v>
      </c>
      <c r="D2659" t="s">
        <v>49</v>
      </c>
      <c r="E2659" t="s">
        <v>47</v>
      </c>
      <c r="F2659" t="s">
        <v>49</v>
      </c>
      <c r="G2659" t="s">
        <v>15</v>
      </c>
      <c r="H2659">
        <v>0.247390117679819</v>
      </c>
      <c r="I2659">
        <v>84.4</v>
      </c>
      <c r="J2659">
        <v>56.3</v>
      </c>
      <c r="K2659">
        <v>88.729152662020397</v>
      </c>
      <c r="L2659">
        <v>8.8153592492000596E-2</v>
      </c>
      <c r="M2659">
        <v>4.29943338237684</v>
      </c>
      <c r="N2659">
        <v>54013</v>
      </c>
      <c r="O2659">
        <v>0.75260988232018</v>
      </c>
      <c r="P2659">
        <v>0.247390117679819</v>
      </c>
    </row>
    <row r="2660" spans="1:16" x14ac:dyDescent="0.25">
      <c r="A2660">
        <v>2</v>
      </c>
      <c r="B2660">
        <v>16049</v>
      </c>
      <c r="C2660" t="s">
        <v>24</v>
      </c>
      <c r="D2660" t="s">
        <v>66</v>
      </c>
      <c r="E2660" t="s">
        <v>24</v>
      </c>
      <c r="F2660" t="s">
        <v>60</v>
      </c>
      <c r="G2660" t="s">
        <v>15</v>
      </c>
      <c r="H2660">
        <v>0</v>
      </c>
      <c r="I2660">
        <v>95.7</v>
      </c>
      <c r="J2660">
        <v>42.9</v>
      </c>
      <c r="K2660">
        <v>419.52522743905303</v>
      </c>
      <c r="L2660">
        <v>1.8873810490090299E-2</v>
      </c>
      <c r="M2660">
        <v>29.348726635864299</v>
      </c>
      <c r="N2660">
        <v>98019</v>
      </c>
      <c r="O2660">
        <v>1</v>
      </c>
      <c r="P2660">
        <v>0</v>
      </c>
    </row>
    <row r="2661" spans="1:16" x14ac:dyDescent="0.25">
      <c r="A2661">
        <v>2</v>
      </c>
      <c r="B2661">
        <v>70029</v>
      </c>
      <c r="C2661" t="s">
        <v>115</v>
      </c>
      <c r="D2661" t="s">
        <v>116</v>
      </c>
      <c r="E2661" t="s">
        <v>115</v>
      </c>
      <c r="F2661" t="s">
        <v>116</v>
      </c>
      <c r="G2661" t="s">
        <v>15</v>
      </c>
      <c r="H2661">
        <v>0.56501257161905705</v>
      </c>
      <c r="I2661">
        <v>28.5</v>
      </c>
      <c r="J2661">
        <v>27.6</v>
      </c>
      <c r="K2661">
        <v>20.094772036561299</v>
      </c>
      <c r="L2661">
        <v>0.34053713652918799</v>
      </c>
      <c r="M2661">
        <v>4.8500793203720196</v>
      </c>
      <c r="N2661">
        <v>70003</v>
      </c>
      <c r="O2661">
        <v>0.43498742838094201</v>
      </c>
      <c r="P2661">
        <v>0.56501257161905605</v>
      </c>
    </row>
    <row r="2662" spans="1:16" x14ac:dyDescent="0.25">
      <c r="A2662">
        <v>2</v>
      </c>
      <c r="B2662">
        <v>58104</v>
      </c>
      <c r="C2662" t="s">
        <v>13</v>
      </c>
      <c r="D2662" t="s">
        <v>14</v>
      </c>
      <c r="E2662" t="s">
        <v>13</v>
      </c>
      <c r="F2662" t="s">
        <v>14</v>
      </c>
      <c r="G2662" t="s">
        <v>15</v>
      </c>
      <c r="H2662">
        <v>9.7745950313919902E-2</v>
      </c>
      <c r="I2662">
        <v>63.9</v>
      </c>
      <c r="J2662">
        <v>45.2</v>
      </c>
      <c r="K2662">
        <v>256.578344946887</v>
      </c>
      <c r="L2662">
        <v>3.5902977388408502E-2</v>
      </c>
      <c r="M2662">
        <v>25.705868388584399</v>
      </c>
      <c r="N2662">
        <v>58091</v>
      </c>
      <c r="O2662">
        <v>0.90225404968608003</v>
      </c>
      <c r="P2662">
        <v>9.7745950313919999E-2</v>
      </c>
    </row>
    <row r="2663" spans="1:16" x14ac:dyDescent="0.25">
      <c r="A2663">
        <v>2</v>
      </c>
      <c r="B2663">
        <v>1272</v>
      </c>
      <c r="C2663" t="s">
        <v>31</v>
      </c>
      <c r="D2663" t="s">
        <v>43</v>
      </c>
      <c r="E2663" t="s">
        <v>31</v>
      </c>
      <c r="F2663" t="s">
        <v>43</v>
      </c>
      <c r="G2663" t="s">
        <v>15</v>
      </c>
      <c r="H2663">
        <v>8.8804914437471294E-2</v>
      </c>
      <c r="I2663">
        <v>106.2</v>
      </c>
      <c r="J2663">
        <v>46.2</v>
      </c>
      <c r="K2663">
        <v>270.081710358012</v>
      </c>
      <c r="L2663">
        <v>3.1029265954563501E-2</v>
      </c>
      <c r="M2663">
        <v>30.0986512266667</v>
      </c>
      <c r="N2663">
        <v>1171</v>
      </c>
      <c r="O2663">
        <v>0.91119508556252804</v>
      </c>
      <c r="P2663">
        <v>8.8804914437471294E-2</v>
      </c>
    </row>
    <row r="2664" spans="1:16" x14ac:dyDescent="0.25">
      <c r="A2664">
        <v>2</v>
      </c>
      <c r="B2664">
        <v>72006</v>
      </c>
      <c r="C2664" t="s">
        <v>51</v>
      </c>
      <c r="D2664" t="s">
        <v>75</v>
      </c>
      <c r="E2664" t="s">
        <v>51</v>
      </c>
      <c r="F2664" t="s">
        <v>75</v>
      </c>
      <c r="G2664" t="s">
        <v>15</v>
      </c>
      <c r="H2664">
        <v>0.200567687908877</v>
      </c>
      <c r="I2664">
        <v>61.4</v>
      </c>
      <c r="J2664">
        <v>28.6</v>
      </c>
      <c r="K2664">
        <v>264.97807003819901</v>
      </c>
      <c r="L2664">
        <v>6.6925418892122501E-2</v>
      </c>
      <c r="M2664">
        <v>27.771632597786599</v>
      </c>
      <c r="N2664">
        <v>72036</v>
      </c>
      <c r="O2664">
        <v>0.79943231209112198</v>
      </c>
      <c r="P2664">
        <v>0.200567687908877</v>
      </c>
    </row>
    <row r="2665" spans="1:16" x14ac:dyDescent="0.25">
      <c r="A2665">
        <v>2</v>
      </c>
      <c r="B2665">
        <v>71008</v>
      </c>
      <c r="C2665" t="s">
        <v>51</v>
      </c>
      <c r="D2665" t="s">
        <v>52</v>
      </c>
      <c r="E2665" t="s">
        <v>51</v>
      </c>
      <c r="F2665" t="s">
        <v>102</v>
      </c>
      <c r="G2665" t="s">
        <v>15</v>
      </c>
      <c r="H2665">
        <v>0.358634298676828</v>
      </c>
      <c r="I2665">
        <v>61.4</v>
      </c>
      <c r="J2665">
        <v>28.6</v>
      </c>
      <c r="K2665">
        <v>52.822966362139098</v>
      </c>
      <c r="L2665">
        <v>5.0807908179645398E-3</v>
      </c>
      <c r="M2665">
        <v>13.894263098252599</v>
      </c>
      <c r="N2665">
        <v>73003</v>
      </c>
      <c r="O2665">
        <v>0.64136570132317094</v>
      </c>
      <c r="P2665">
        <v>0.358634298676827</v>
      </c>
    </row>
    <row r="2666" spans="1:16" x14ac:dyDescent="0.25">
      <c r="A2666">
        <v>2</v>
      </c>
      <c r="B2666">
        <v>11015</v>
      </c>
      <c r="C2666" t="s">
        <v>90</v>
      </c>
      <c r="D2666" t="s">
        <v>94</v>
      </c>
      <c r="E2666" t="s">
        <v>90</v>
      </c>
      <c r="F2666" t="s">
        <v>106</v>
      </c>
      <c r="G2666" t="s">
        <v>15</v>
      </c>
      <c r="H2666">
        <v>0.34259632661445499</v>
      </c>
      <c r="I2666">
        <v>96.8</v>
      </c>
      <c r="J2666">
        <v>39.799999999999997</v>
      </c>
      <c r="K2666">
        <v>46.059964712148599</v>
      </c>
      <c r="L2666">
        <v>2.33243564668126E-2</v>
      </c>
      <c r="M2666">
        <v>7.1984802199462701</v>
      </c>
      <c r="N2666">
        <v>9049</v>
      </c>
      <c r="O2666">
        <v>0.65740367338554395</v>
      </c>
      <c r="P2666">
        <v>0.34259632661445499</v>
      </c>
    </row>
    <row r="2667" spans="1:16" x14ac:dyDescent="0.25">
      <c r="A2667">
        <v>2</v>
      </c>
      <c r="B2667">
        <v>63049</v>
      </c>
      <c r="C2667" t="s">
        <v>44</v>
      </c>
      <c r="D2667" t="s">
        <v>78</v>
      </c>
      <c r="E2667" t="s">
        <v>47</v>
      </c>
      <c r="F2667" t="s">
        <v>49</v>
      </c>
      <c r="G2667" t="s">
        <v>19</v>
      </c>
      <c r="H2667">
        <v>0.163343450886587</v>
      </c>
      <c r="I2667">
        <v>39.6</v>
      </c>
      <c r="J2667">
        <v>25.5</v>
      </c>
      <c r="K2667">
        <v>263.95539791067</v>
      </c>
      <c r="L2667">
        <v>4.0949119612978598E-2</v>
      </c>
      <c r="M2667">
        <v>38.845156551098</v>
      </c>
      <c r="N2667">
        <v>54051</v>
      </c>
      <c r="O2667">
        <v>0.83665654911341303</v>
      </c>
      <c r="P2667">
        <v>0.163343450886586</v>
      </c>
    </row>
    <row r="2668" spans="1:16" x14ac:dyDescent="0.25">
      <c r="A2668">
        <v>2</v>
      </c>
      <c r="B2668">
        <v>32006</v>
      </c>
      <c r="C2668" t="s">
        <v>58</v>
      </c>
      <c r="D2668" t="s">
        <v>105</v>
      </c>
      <c r="E2668" t="s">
        <v>58</v>
      </c>
      <c r="F2668" t="s">
        <v>109</v>
      </c>
      <c r="G2668" t="s">
        <v>15</v>
      </c>
      <c r="H2668">
        <v>0.180785886784849</v>
      </c>
      <c r="I2668">
        <v>120.8</v>
      </c>
      <c r="J2668">
        <v>49</v>
      </c>
      <c r="K2668">
        <v>167.78136604597</v>
      </c>
      <c r="L2668">
        <v>4.45519707373472E-2</v>
      </c>
      <c r="M2668">
        <v>22.223088441392299</v>
      </c>
      <c r="N2668">
        <v>31012</v>
      </c>
      <c r="O2668">
        <v>0.81921411321515003</v>
      </c>
      <c r="P2668">
        <v>0.180785886784849</v>
      </c>
    </row>
    <row r="2669" spans="1:16" x14ac:dyDescent="0.25">
      <c r="A2669">
        <v>2</v>
      </c>
      <c r="B2669">
        <v>49009</v>
      </c>
      <c r="C2669" t="s">
        <v>27</v>
      </c>
      <c r="D2669" t="s">
        <v>82</v>
      </c>
      <c r="E2669" t="s">
        <v>27</v>
      </c>
      <c r="F2669" t="s">
        <v>82</v>
      </c>
      <c r="G2669" t="s">
        <v>15</v>
      </c>
      <c r="H2669">
        <v>0.14334761330692899</v>
      </c>
      <c r="I2669">
        <v>89.9</v>
      </c>
      <c r="J2669">
        <v>48.5</v>
      </c>
      <c r="K2669">
        <v>218.78595651921299</v>
      </c>
      <c r="L2669">
        <v>2.6734548745114599E-2</v>
      </c>
      <c r="M2669">
        <v>15.3610513786338</v>
      </c>
      <c r="N2669">
        <v>49012</v>
      </c>
      <c r="O2669">
        <v>0.85665238669306998</v>
      </c>
      <c r="P2669">
        <v>0.14334761330692899</v>
      </c>
    </row>
    <row r="2670" spans="1:16" x14ac:dyDescent="0.25">
      <c r="A2670">
        <v>2</v>
      </c>
      <c r="B2670">
        <v>73027</v>
      </c>
      <c r="C2670" t="s">
        <v>51</v>
      </c>
      <c r="D2670" t="s">
        <v>102</v>
      </c>
      <c r="E2670" t="s">
        <v>51</v>
      </c>
      <c r="F2670" t="s">
        <v>52</v>
      </c>
      <c r="G2670" t="s">
        <v>15</v>
      </c>
      <c r="H2670">
        <v>0.208144921890629</v>
      </c>
      <c r="I2670">
        <v>61.4</v>
      </c>
      <c r="J2670">
        <v>28.6</v>
      </c>
      <c r="K2670">
        <v>231.16457812469201</v>
      </c>
      <c r="L2670">
        <v>7.0929444964268201E-2</v>
      </c>
      <c r="M2670">
        <v>33.943003032024301</v>
      </c>
      <c r="N2670">
        <v>71024</v>
      </c>
      <c r="O2670">
        <v>0.79185507810936995</v>
      </c>
      <c r="P2670">
        <v>0.208144921890629</v>
      </c>
    </row>
    <row r="2671" spans="1:16" x14ac:dyDescent="0.25">
      <c r="A2671">
        <v>2</v>
      </c>
      <c r="B2671">
        <v>73016</v>
      </c>
      <c r="C2671" t="s">
        <v>51</v>
      </c>
      <c r="D2671" t="s">
        <v>102</v>
      </c>
      <c r="E2671" t="s">
        <v>51</v>
      </c>
      <c r="F2671" t="s">
        <v>112</v>
      </c>
      <c r="G2671" t="s">
        <v>15</v>
      </c>
      <c r="H2671">
        <v>0.17627550214487001</v>
      </c>
      <c r="I2671">
        <v>61.4</v>
      </c>
      <c r="J2671">
        <v>28.6</v>
      </c>
      <c r="K2671">
        <v>256.67445108040999</v>
      </c>
      <c r="L2671">
        <v>7.1286902545927205E-2</v>
      </c>
      <c r="M2671">
        <v>38.793222489209498</v>
      </c>
      <c r="N2671">
        <v>110002</v>
      </c>
      <c r="O2671">
        <v>0.82372449785512902</v>
      </c>
      <c r="P2671">
        <v>0.17627550214487001</v>
      </c>
    </row>
    <row r="2672" spans="1:16" x14ac:dyDescent="0.25">
      <c r="A2672">
        <v>2</v>
      </c>
      <c r="B2672">
        <v>78105</v>
      </c>
      <c r="C2672" t="s">
        <v>62</v>
      </c>
      <c r="D2672" t="s">
        <v>67</v>
      </c>
      <c r="E2672" t="s">
        <v>62</v>
      </c>
      <c r="F2672" t="s">
        <v>68</v>
      </c>
      <c r="G2672" t="s">
        <v>15</v>
      </c>
      <c r="H2672">
        <v>0.19598341470390401</v>
      </c>
      <c r="I2672">
        <v>20.8</v>
      </c>
      <c r="J2672">
        <v>27.8</v>
      </c>
      <c r="K2672">
        <v>264.93293336079302</v>
      </c>
      <c r="L2672">
        <v>0.169080280098831</v>
      </c>
      <c r="M2672">
        <v>41.297249872199899</v>
      </c>
      <c r="N2672">
        <v>79160</v>
      </c>
      <c r="O2672">
        <v>0.80401658529609499</v>
      </c>
      <c r="P2672">
        <v>0.19598341470390401</v>
      </c>
    </row>
    <row r="2673" spans="1:16" x14ac:dyDescent="0.25">
      <c r="A2673">
        <v>2</v>
      </c>
      <c r="B2673">
        <v>40012</v>
      </c>
      <c r="C2673" t="s">
        <v>33</v>
      </c>
      <c r="D2673" t="s">
        <v>35</v>
      </c>
      <c r="E2673" t="s">
        <v>33</v>
      </c>
      <c r="F2673" t="s">
        <v>35</v>
      </c>
      <c r="G2673" t="s">
        <v>15</v>
      </c>
      <c r="H2673">
        <v>9.9457375253437105E-2</v>
      </c>
      <c r="I2673">
        <v>81.5</v>
      </c>
      <c r="J2673">
        <v>51.5</v>
      </c>
      <c r="K2673">
        <v>216.14900461534501</v>
      </c>
      <c r="L2673">
        <v>1.69279749252692E-2</v>
      </c>
      <c r="M2673">
        <v>21.615103529132</v>
      </c>
      <c r="N2673">
        <v>39014</v>
      </c>
      <c r="O2673">
        <v>0.90054262474656299</v>
      </c>
      <c r="P2673">
        <v>9.9457375253437105E-2</v>
      </c>
    </row>
    <row r="2674" spans="1:16" x14ac:dyDescent="0.25">
      <c r="A2674">
        <v>2</v>
      </c>
      <c r="B2674">
        <v>97017</v>
      </c>
      <c r="C2674" t="s">
        <v>24</v>
      </c>
      <c r="D2674" t="s">
        <v>104</v>
      </c>
      <c r="E2674" t="s">
        <v>24</v>
      </c>
      <c r="F2674" t="s">
        <v>56</v>
      </c>
      <c r="G2674" t="s">
        <v>15</v>
      </c>
      <c r="H2674">
        <v>2.6989806356591199E-2</v>
      </c>
      <c r="I2674">
        <v>95.7</v>
      </c>
      <c r="J2674">
        <v>42.9</v>
      </c>
      <c r="K2674">
        <v>382.394270550523</v>
      </c>
      <c r="L2674">
        <v>1.6747461768689399E-2</v>
      </c>
      <c r="M2674">
        <v>26.912175989261399</v>
      </c>
      <c r="N2674">
        <v>19036</v>
      </c>
      <c r="O2674">
        <v>0.97301019364340802</v>
      </c>
      <c r="P2674">
        <v>2.6989806356591199E-2</v>
      </c>
    </row>
    <row r="2675" spans="1:16" x14ac:dyDescent="0.25">
      <c r="A2675">
        <v>2</v>
      </c>
      <c r="B2675">
        <v>4050</v>
      </c>
      <c r="C2675" t="s">
        <v>31</v>
      </c>
      <c r="D2675" t="s">
        <v>57</v>
      </c>
      <c r="E2675" t="s">
        <v>24</v>
      </c>
      <c r="F2675" t="s">
        <v>26</v>
      </c>
      <c r="G2675" t="s">
        <v>19</v>
      </c>
      <c r="H2675">
        <v>0.24364816574648199</v>
      </c>
      <c r="I2675">
        <v>106.2</v>
      </c>
      <c r="J2675">
        <v>46.2</v>
      </c>
      <c r="K2675">
        <v>111.48135506694101</v>
      </c>
      <c r="L2675">
        <v>1.2154530768051701E-2</v>
      </c>
      <c r="M2675">
        <v>11.878751440716201</v>
      </c>
      <c r="N2675">
        <v>17070</v>
      </c>
      <c r="O2675">
        <v>0.75635183425351704</v>
      </c>
      <c r="P2675">
        <v>0.24364816574648199</v>
      </c>
    </row>
    <row r="2676" spans="1:16" x14ac:dyDescent="0.25">
      <c r="A2676">
        <v>2</v>
      </c>
      <c r="B2676">
        <v>60043</v>
      </c>
      <c r="C2676" t="s">
        <v>13</v>
      </c>
      <c r="D2676" t="s">
        <v>23</v>
      </c>
      <c r="E2676" t="s">
        <v>13</v>
      </c>
      <c r="F2676" t="s">
        <v>14</v>
      </c>
      <c r="G2676" t="s">
        <v>15</v>
      </c>
      <c r="H2676">
        <v>0.26169362641826699</v>
      </c>
      <c r="I2676">
        <v>63.9</v>
      </c>
      <c r="J2676">
        <v>45.2</v>
      </c>
      <c r="K2676">
        <v>66.861479315163294</v>
      </c>
      <c r="L2676">
        <v>8.6424794231423994E-3</v>
      </c>
      <c r="M2676">
        <v>10.3742557093593</v>
      </c>
      <c r="N2676">
        <v>58091</v>
      </c>
      <c r="O2676">
        <v>0.73830637358173201</v>
      </c>
      <c r="P2676">
        <v>0.26169362641826699</v>
      </c>
    </row>
    <row r="2677" spans="1:16" x14ac:dyDescent="0.25">
      <c r="A2677">
        <v>2</v>
      </c>
      <c r="B2677">
        <v>55023</v>
      </c>
      <c r="C2677" t="s">
        <v>47</v>
      </c>
      <c r="D2677" t="s">
        <v>48</v>
      </c>
      <c r="E2677" t="s">
        <v>47</v>
      </c>
      <c r="F2677" t="s">
        <v>49</v>
      </c>
      <c r="G2677" t="s">
        <v>15</v>
      </c>
      <c r="H2677">
        <v>0.268815441245572</v>
      </c>
      <c r="I2677">
        <v>84.4</v>
      </c>
      <c r="J2677">
        <v>56.3</v>
      </c>
      <c r="K2677">
        <v>14.5901500492637</v>
      </c>
      <c r="L2677">
        <v>1.04793426611064E-2</v>
      </c>
      <c r="M2677">
        <v>1.4109799916161401</v>
      </c>
      <c r="N2677">
        <v>54039</v>
      </c>
      <c r="O2677">
        <v>0.73118455875442701</v>
      </c>
      <c r="P2677">
        <v>0.268815441245572</v>
      </c>
    </row>
    <row r="2678" spans="1:16" x14ac:dyDescent="0.25">
      <c r="A2678">
        <v>2</v>
      </c>
      <c r="B2678">
        <v>37057</v>
      </c>
      <c r="C2678" t="s">
        <v>33</v>
      </c>
      <c r="D2678" t="s">
        <v>79</v>
      </c>
      <c r="E2678" t="s">
        <v>33</v>
      </c>
      <c r="F2678" t="s">
        <v>35</v>
      </c>
      <c r="G2678" t="s">
        <v>15</v>
      </c>
      <c r="H2678">
        <v>9.2682592889453297E-2</v>
      </c>
      <c r="I2678">
        <v>81.5</v>
      </c>
      <c r="J2678">
        <v>51.5</v>
      </c>
      <c r="K2678">
        <v>216.88849195871799</v>
      </c>
      <c r="L2678">
        <v>1.7962236908132499E-2</v>
      </c>
      <c r="M2678">
        <v>23.928235268051498</v>
      </c>
      <c r="N2678">
        <v>99014</v>
      </c>
      <c r="O2678">
        <v>0.90731740711054598</v>
      </c>
      <c r="P2678">
        <v>9.2682592889453297E-2</v>
      </c>
    </row>
    <row r="2679" spans="1:16" x14ac:dyDescent="0.25">
      <c r="A2679">
        <v>2</v>
      </c>
      <c r="B2679">
        <v>63076</v>
      </c>
      <c r="C2679" t="s">
        <v>44</v>
      </c>
      <c r="D2679" t="s">
        <v>78</v>
      </c>
      <c r="E2679" t="s">
        <v>44</v>
      </c>
      <c r="F2679" t="s">
        <v>55</v>
      </c>
      <c r="G2679" t="s">
        <v>15</v>
      </c>
      <c r="H2679">
        <v>0.17376020869150399</v>
      </c>
      <c r="I2679">
        <v>39.6</v>
      </c>
      <c r="J2679">
        <v>25.5</v>
      </c>
      <c r="K2679">
        <v>255.041935516319</v>
      </c>
      <c r="L2679">
        <v>3.9892411530369098E-2</v>
      </c>
      <c r="M2679">
        <v>37.236563728465498</v>
      </c>
      <c r="N2679">
        <v>64101</v>
      </c>
      <c r="O2679">
        <v>0.82623979130849601</v>
      </c>
      <c r="P2679">
        <v>0.17376020869150299</v>
      </c>
    </row>
    <row r="2680" spans="1:16" x14ac:dyDescent="0.25">
      <c r="A2680">
        <v>2</v>
      </c>
      <c r="B2680">
        <v>72048</v>
      </c>
      <c r="C2680" t="s">
        <v>51</v>
      </c>
      <c r="D2680" t="s">
        <v>75</v>
      </c>
      <c r="E2680" t="s">
        <v>51</v>
      </c>
      <c r="F2680" t="s">
        <v>112</v>
      </c>
      <c r="G2680" t="s">
        <v>15</v>
      </c>
      <c r="H2680">
        <v>0.204019803819706</v>
      </c>
      <c r="I2680">
        <v>61.4</v>
      </c>
      <c r="J2680">
        <v>28.6</v>
      </c>
      <c r="K2680">
        <v>265.29355144167198</v>
      </c>
      <c r="L2680">
        <v>6.9501391259360196E-2</v>
      </c>
      <c r="M2680">
        <v>26.958042041601601</v>
      </c>
      <c r="N2680">
        <v>110002</v>
      </c>
      <c r="O2680">
        <v>0.79598019618029303</v>
      </c>
      <c r="P2680">
        <v>0.204019803819706</v>
      </c>
    </row>
    <row r="2681" spans="1:16" x14ac:dyDescent="0.25">
      <c r="A2681">
        <v>2</v>
      </c>
      <c r="B2681">
        <v>61083</v>
      </c>
      <c r="C2681" t="s">
        <v>44</v>
      </c>
      <c r="D2681" t="s">
        <v>45</v>
      </c>
      <c r="E2681" t="s">
        <v>44</v>
      </c>
      <c r="F2681" t="s">
        <v>78</v>
      </c>
      <c r="G2681" t="s">
        <v>15</v>
      </c>
      <c r="H2681">
        <v>0.193248575325349</v>
      </c>
      <c r="I2681">
        <v>39.6</v>
      </c>
      <c r="J2681">
        <v>25.5</v>
      </c>
      <c r="K2681">
        <v>235.88211921784</v>
      </c>
      <c r="L2681">
        <v>3.6547640657879799E-2</v>
      </c>
      <c r="M2681">
        <v>34.586408373007501</v>
      </c>
      <c r="N2681">
        <v>63032</v>
      </c>
      <c r="O2681">
        <v>0.806751424674651</v>
      </c>
      <c r="P2681">
        <v>0.193248575325349</v>
      </c>
    </row>
    <row r="2682" spans="1:16" x14ac:dyDescent="0.25">
      <c r="A2682">
        <v>2</v>
      </c>
      <c r="B2682">
        <v>58091</v>
      </c>
      <c r="C2682" t="s">
        <v>13</v>
      </c>
      <c r="D2682" t="s">
        <v>14</v>
      </c>
      <c r="E2682" t="s">
        <v>13</v>
      </c>
      <c r="F2682" t="s">
        <v>18</v>
      </c>
      <c r="G2682" t="s">
        <v>15</v>
      </c>
      <c r="H2682">
        <v>1.33830742645378E-2</v>
      </c>
      <c r="I2682">
        <v>63.9</v>
      </c>
      <c r="J2682">
        <v>45.2</v>
      </c>
      <c r="K2682">
        <v>345.73179625703602</v>
      </c>
      <c r="L2682">
        <v>4.8577829854548699E-2</v>
      </c>
      <c r="M2682">
        <v>35.386210679520403</v>
      </c>
      <c r="N2682">
        <v>59011</v>
      </c>
      <c r="O2682">
        <v>0.986616925735462</v>
      </c>
      <c r="P2682">
        <v>1.33830742645378E-2</v>
      </c>
    </row>
    <row r="2683" spans="1:16" x14ac:dyDescent="0.25">
      <c r="A2683">
        <v>2</v>
      </c>
      <c r="B2683">
        <v>23073</v>
      </c>
      <c r="C2683" t="s">
        <v>21</v>
      </c>
      <c r="D2683" t="s">
        <v>89</v>
      </c>
      <c r="E2683" t="s">
        <v>21</v>
      </c>
      <c r="F2683" t="s">
        <v>54</v>
      </c>
      <c r="G2683" t="s">
        <v>15</v>
      </c>
      <c r="H2683">
        <v>0.120682439437304</v>
      </c>
      <c r="I2683">
        <v>81.099999999999994</v>
      </c>
      <c r="J2683">
        <v>55.8</v>
      </c>
      <c r="K2683">
        <v>207.539132019682</v>
      </c>
      <c r="L2683">
        <v>1.6235810100507401E-2</v>
      </c>
      <c r="M2683">
        <v>7.3472992122656198</v>
      </c>
      <c r="N2683">
        <v>24116</v>
      </c>
      <c r="O2683">
        <v>0.87931756056269506</v>
      </c>
      <c r="P2683">
        <v>0.120682439437304</v>
      </c>
    </row>
    <row r="2684" spans="1:16" x14ac:dyDescent="0.25">
      <c r="A2684">
        <v>2</v>
      </c>
      <c r="B2684">
        <v>40019</v>
      </c>
      <c r="C2684" t="s">
        <v>33</v>
      </c>
      <c r="D2684" t="s">
        <v>35</v>
      </c>
      <c r="E2684" t="s">
        <v>72</v>
      </c>
      <c r="F2684" t="s">
        <v>73</v>
      </c>
      <c r="G2684" t="s">
        <v>19</v>
      </c>
      <c r="H2684">
        <v>0.173092564971323</v>
      </c>
      <c r="I2684">
        <v>81.5</v>
      </c>
      <c r="J2684">
        <v>51.5</v>
      </c>
      <c r="K2684">
        <v>143.00352316964799</v>
      </c>
      <c r="L2684">
        <v>9.7358707600609593E-3</v>
      </c>
      <c r="M2684">
        <v>12.712024542657799</v>
      </c>
      <c r="N2684">
        <v>21011</v>
      </c>
      <c r="O2684">
        <v>0.82690743502867603</v>
      </c>
      <c r="P2684">
        <v>0.173092564971323</v>
      </c>
    </row>
    <row r="2685" spans="1:16" x14ac:dyDescent="0.25">
      <c r="A2685">
        <v>2</v>
      </c>
      <c r="B2685">
        <v>58091</v>
      </c>
      <c r="C2685" t="s">
        <v>13</v>
      </c>
      <c r="D2685" t="s">
        <v>14</v>
      </c>
      <c r="E2685" t="s">
        <v>13</v>
      </c>
      <c r="F2685" t="s">
        <v>14</v>
      </c>
      <c r="G2685" t="s">
        <v>15</v>
      </c>
      <c r="H2685">
        <v>1.33830742645378E-2</v>
      </c>
      <c r="I2685">
        <v>63.9</v>
      </c>
      <c r="J2685">
        <v>45.2</v>
      </c>
      <c r="K2685">
        <v>345.73179625703602</v>
      </c>
      <c r="L2685">
        <v>4.8577829854548699E-2</v>
      </c>
      <c r="M2685">
        <v>35.386210679520403</v>
      </c>
      <c r="N2685">
        <v>58091</v>
      </c>
      <c r="O2685">
        <v>0.986616925735462</v>
      </c>
      <c r="P2685">
        <v>1.33830742645378E-2</v>
      </c>
    </row>
    <row r="2686" spans="1:16" x14ac:dyDescent="0.25">
      <c r="A2686">
        <v>2</v>
      </c>
      <c r="B2686">
        <v>64056</v>
      </c>
      <c r="C2686" t="s">
        <v>44</v>
      </c>
      <c r="D2686" t="s">
        <v>55</v>
      </c>
      <c r="E2686" t="s">
        <v>44</v>
      </c>
      <c r="F2686" t="s">
        <v>45</v>
      </c>
      <c r="G2686" t="s">
        <v>15</v>
      </c>
      <c r="H2686">
        <v>0.22213298472352999</v>
      </c>
      <c r="I2686">
        <v>39.6</v>
      </c>
      <c r="J2686">
        <v>25.5</v>
      </c>
      <c r="K2686">
        <v>213.51744103816699</v>
      </c>
      <c r="L2686">
        <v>3.4278108290389998E-2</v>
      </c>
      <c r="M2686">
        <v>29.677457493082098</v>
      </c>
      <c r="N2686">
        <v>61088</v>
      </c>
      <c r="O2686">
        <v>0.77786701527646895</v>
      </c>
      <c r="P2686">
        <v>0.22213298472352999</v>
      </c>
    </row>
    <row r="2687" spans="1:16" x14ac:dyDescent="0.25">
      <c r="A2687">
        <v>2</v>
      </c>
      <c r="B2687">
        <v>13061</v>
      </c>
      <c r="C2687" t="s">
        <v>24</v>
      </c>
      <c r="D2687" t="s">
        <v>25</v>
      </c>
      <c r="E2687" t="s">
        <v>24</v>
      </c>
      <c r="F2687" t="s">
        <v>26</v>
      </c>
      <c r="G2687" t="s">
        <v>15</v>
      </c>
      <c r="H2687">
        <v>3.56975505859949E-2</v>
      </c>
      <c r="I2687">
        <v>95.7</v>
      </c>
      <c r="J2687">
        <v>42.9</v>
      </c>
      <c r="K2687">
        <v>374.105560667345</v>
      </c>
      <c r="L2687">
        <v>1.6526217856069999E-2</v>
      </c>
      <c r="M2687">
        <v>25.8806688419544</v>
      </c>
      <c r="N2687">
        <v>17029</v>
      </c>
      <c r="O2687">
        <v>0.964302449414005</v>
      </c>
      <c r="P2687">
        <v>3.56975505859949E-2</v>
      </c>
    </row>
    <row r="2688" spans="1:16" x14ac:dyDescent="0.25">
      <c r="A2688">
        <v>2</v>
      </c>
      <c r="B2688">
        <v>64008</v>
      </c>
      <c r="C2688" t="s">
        <v>44</v>
      </c>
      <c r="D2688" t="s">
        <v>55</v>
      </c>
      <c r="E2688" t="s">
        <v>44</v>
      </c>
      <c r="F2688" t="s">
        <v>96</v>
      </c>
      <c r="G2688" t="s">
        <v>15</v>
      </c>
      <c r="H2688">
        <v>0.176046585238924</v>
      </c>
      <c r="I2688">
        <v>39.6</v>
      </c>
      <c r="J2688">
        <v>25.5</v>
      </c>
      <c r="K2688">
        <v>255.20023883125</v>
      </c>
      <c r="L2688">
        <v>4.0667368613805002E-2</v>
      </c>
      <c r="M2688">
        <v>36.550650947300802</v>
      </c>
      <c r="N2688">
        <v>65002</v>
      </c>
      <c r="O2688">
        <v>0.82395341476107498</v>
      </c>
      <c r="P2688">
        <v>0.176046585238924</v>
      </c>
    </row>
    <row r="2689" spans="1:16" x14ac:dyDescent="0.25">
      <c r="A2689">
        <v>2</v>
      </c>
      <c r="B2689">
        <v>66075</v>
      </c>
      <c r="C2689" t="s">
        <v>36</v>
      </c>
      <c r="D2689" t="s">
        <v>38</v>
      </c>
      <c r="E2689" t="s">
        <v>62</v>
      </c>
      <c r="F2689" t="s">
        <v>67</v>
      </c>
      <c r="G2689" t="s">
        <v>19</v>
      </c>
      <c r="H2689">
        <v>0.267274153243588</v>
      </c>
      <c r="I2689">
        <v>42.4</v>
      </c>
      <c r="J2689">
        <v>43.1</v>
      </c>
      <c r="K2689">
        <v>110.543272743497</v>
      </c>
      <c r="L2689">
        <v>6.88346498248191E-2</v>
      </c>
      <c r="M2689">
        <v>8.8739675925621402</v>
      </c>
      <c r="N2689">
        <v>78015</v>
      </c>
      <c r="O2689">
        <v>0.73272584675641095</v>
      </c>
      <c r="P2689">
        <v>0.267274153243588</v>
      </c>
    </row>
    <row r="2690" spans="1:16" x14ac:dyDescent="0.25">
      <c r="A2690">
        <v>2</v>
      </c>
      <c r="B2690">
        <v>1272</v>
      </c>
      <c r="C2690" t="s">
        <v>31</v>
      </c>
      <c r="D2690" t="s">
        <v>43</v>
      </c>
      <c r="E2690" t="s">
        <v>31</v>
      </c>
      <c r="F2690" t="s">
        <v>43</v>
      </c>
      <c r="G2690" t="s">
        <v>15</v>
      </c>
      <c r="H2690">
        <v>8.8804914437471294E-2</v>
      </c>
      <c r="I2690">
        <v>106.2</v>
      </c>
      <c r="J2690">
        <v>46.2</v>
      </c>
      <c r="K2690">
        <v>270.081710358012</v>
      </c>
      <c r="L2690">
        <v>3.1029265954563501E-2</v>
      </c>
      <c r="M2690">
        <v>30.0986512266667</v>
      </c>
      <c r="N2690">
        <v>1171</v>
      </c>
      <c r="O2690">
        <v>0.91119508556252804</v>
      </c>
      <c r="P2690">
        <v>8.8804914437471197E-2</v>
      </c>
    </row>
    <row r="2691" spans="1:16" x14ac:dyDescent="0.25">
      <c r="A2691">
        <v>2</v>
      </c>
      <c r="B2691">
        <v>97003</v>
      </c>
      <c r="C2691" t="s">
        <v>24</v>
      </c>
      <c r="D2691" t="s">
        <v>104</v>
      </c>
      <c r="E2691" t="s">
        <v>24</v>
      </c>
      <c r="F2691" t="s">
        <v>56</v>
      </c>
      <c r="G2691" t="s">
        <v>15</v>
      </c>
      <c r="H2691">
        <v>3.1343142939028103E-2</v>
      </c>
      <c r="I2691">
        <v>95.7</v>
      </c>
      <c r="J2691">
        <v>42.9</v>
      </c>
      <c r="K2691">
        <v>376.27233982011597</v>
      </c>
      <c r="L2691">
        <v>1.64313185010861E-2</v>
      </c>
      <c r="M2691">
        <v>26.8336750196301</v>
      </c>
      <c r="N2691">
        <v>20065</v>
      </c>
      <c r="O2691">
        <v>0.96865685706097104</v>
      </c>
      <c r="P2691">
        <v>3.1343142939028103E-2</v>
      </c>
    </row>
    <row r="2692" spans="1:16" x14ac:dyDescent="0.25">
      <c r="A2692">
        <v>2</v>
      </c>
      <c r="B2692">
        <v>15009</v>
      </c>
      <c r="C2692" t="s">
        <v>24</v>
      </c>
      <c r="D2692" t="s">
        <v>60</v>
      </c>
      <c r="E2692" t="s">
        <v>24</v>
      </c>
      <c r="F2692" t="s">
        <v>26</v>
      </c>
      <c r="G2692" t="s">
        <v>15</v>
      </c>
      <c r="H2692">
        <v>0</v>
      </c>
      <c r="I2692">
        <v>95.7</v>
      </c>
      <c r="J2692">
        <v>42.9</v>
      </c>
      <c r="K2692">
        <v>435.74372088930301</v>
      </c>
      <c r="L2692">
        <v>1.95872740324032E-2</v>
      </c>
      <c r="M2692">
        <v>29.8639341826687</v>
      </c>
      <c r="N2692">
        <v>17052</v>
      </c>
      <c r="O2692">
        <v>1</v>
      </c>
      <c r="P2692">
        <v>0</v>
      </c>
    </row>
    <row r="2693" spans="1:16" x14ac:dyDescent="0.25">
      <c r="A2693">
        <v>2</v>
      </c>
      <c r="B2693">
        <v>39014</v>
      </c>
      <c r="C2693" t="s">
        <v>33</v>
      </c>
      <c r="D2693" t="s">
        <v>35</v>
      </c>
      <c r="E2693" t="s">
        <v>33</v>
      </c>
      <c r="F2693" t="s">
        <v>42</v>
      </c>
      <c r="G2693" t="s">
        <v>15</v>
      </c>
      <c r="H2693">
        <v>7.0365762915187993E-2</v>
      </c>
      <c r="I2693">
        <v>81.5</v>
      </c>
      <c r="J2693">
        <v>51.5</v>
      </c>
      <c r="K2693">
        <v>241.96624323467799</v>
      </c>
      <c r="L2693">
        <v>1.9851195373622399E-2</v>
      </c>
      <c r="M2693">
        <v>25.882135354619098</v>
      </c>
      <c r="N2693">
        <v>38008</v>
      </c>
      <c r="O2693">
        <v>0.92963423708481197</v>
      </c>
      <c r="P2693">
        <v>7.0365762915188104E-2</v>
      </c>
    </row>
    <row r="2694" spans="1:16" x14ac:dyDescent="0.25">
      <c r="A2694">
        <v>2</v>
      </c>
      <c r="B2694">
        <v>37006</v>
      </c>
      <c r="C2694" t="s">
        <v>33</v>
      </c>
      <c r="D2694" t="s">
        <v>79</v>
      </c>
      <c r="E2694" t="s">
        <v>33</v>
      </c>
      <c r="F2694" t="s">
        <v>41</v>
      </c>
      <c r="G2694" t="s">
        <v>15</v>
      </c>
      <c r="H2694">
        <v>2.27970710487242E-2</v>
      </c>
      <c r="I2694">
        <v>81.5</v>
      </c>
      <c r="J2694">
        <v>51.5</v>
      </c>
      <c r="K2694">
        <v>291.15510527056102</v>
      </c>
      <c r="L2694">
        <v>2.3992014729297701E-2</v>
      </c>
      <c r="M2694">
        <v>31.084800673569902</v>
      </c>
      <c r="N2694">
        <v>36022</v>
      </c>
      <c r="O2694">
        <v>0.97720292895127503</v>
      </c>
      <c r="P2694">
        <v>2.27970710487242E-2</v>
      </c>
    </row>
    <row r="2695" spans="1:16" x14ac:dyDescent="0.25">
      <c r="A2695">
        <v>2</v>
      </c>
      <c r="B2695">
        <v>103025</v>
      </c>
      <c r="C2695" t="s">
        <v>31</v>
      </c>
      <c r="D2695" t="s">
        <v>107</v>
      </c>
      <c r="E2695" t="s">
        <v>31</v>
      </c>
      <c r="F2695" t="s">
        <v>87</v>
      </c>
      <c r="G2695" t="s">
        <v>15</v>
      </c>
      <c r="H2695">
        <v>0.27920048207685999</v>
      </c>
      <c r="I2695">
        <v>106.2</v>
      </c>
      <c r="J2695">
        <v>46.2</v>
      </c>
      <c r="K2695">
        <v>75.767771303928896</v>
      </c>
      <c r="L2695">
        <v>9.4616351165184905E-3</v>
      </c>
      <c r="M2695">
        <v>7.8084057122460697</v>
      </c>
      <c r="N2695">
        <v>2016</v>
      </c>
      <c r="O2695">
        <v>0.72079951792313901</v>
      </c>
      <c r="P2695">
        <v>0.27920048207685999</v>
      </c>
    </row>
    <row r="2696" spans="1:16" x14ac:dyDescent="0.25">
      <c r="A2696">
        <v>2</v>
      </c>
      <c r="B2696">
        <v>38008</v>
      </c>
      <c r="C2696" t="s">
        <v>33</v>
      </c>
      <c r="D2696" t="s">
        <v>42</v>
      </c>
      <c r="E2696" t="s">
        <v>33</v>
      </c>
      <c r="F2696" t="s">
        <v>35</v>
      </c>
      <c r="G2696" t="s">
        <v>15</v>
      </c>
      <c r="H2696">
        <v>0.120869117232814</v>
      </c>
      <c r="I2696">
        <v>81.5</v>
      </c>
      <c r="J2696">
        <v>51.5</v>
      </c>
      <c r="K2696">
        <v>188.428971741156</v>
      </c>
      <c r="L2696">
        <v>1.6001588788620302E-2</v>
      </c>
      <c r="M2696">
        <v>20.765644111726399</v>
      </c>
      <c r="N2696">
        <v>40007</v>
      </c>
      <c r="O2696">
        <v>0.87913088276718498</v>
      </c>
      <c r="P2696">
        <v>0.120869117232814</v>
      </c>
    </row>
    <row r="2697" spans="1:16" x14ac:dyDescent="0.25">
      <c r="A2697">
        <v>2</v>
      </c>
      <c r="B2697">
        <v>36015</v>
      </c>
      <c r="C2697" t="s">
        <v>33</v>
      </c>
      <c r="D2697" t="s">
        <v>41</v>
      </c>
      <c r="E2697" t="s">
        <v>21</v>
      </c>
      <c r="F2697" t="s">
        <v>89</v>
      </c>
      <c r="G2697" t="s">
        <v>19</v>
      </c>
      <c r="H2697">
        <v>0.143026348035032</v>
      </c>
      <c r="I2697">
        <v>81.5</v>
      </c>
      <c r="J2697">
        <v>51.5</v>
      </c>
      <c r="K2697">
        <v>167.084789090323</v>
      </c>
      <c r="L2697">
        <v>1.43543164747047E-2</v>
      </c>
      <c r="M2697">
        <v>18.016053488543001</v>
      </c>
      <c r="N2697">
        <v>23059</v>
      </c>
      <c r="O2697">
        <v>0.856973651964967</v>
      </c>
      <c r="P2697">
        <v>0.143026348035033</v>
      </c>
    </row>
    <row r="2698" spans="1:16" x14ac:dyDescent="0.25">
      <c r="A2698">
        <v>2</v>
      </c>
      <c r="B2698">
        <v>5005</v>
      </c>
      <c r="C2698" t="s">
        <v>31</v>
      </c>
      <c r="D2698" t="s">
        <v>114</v>
      </c>
      <c r="E2698" t="s">
        <v>31</v>
      </c>
      <c r="F2698" t="s">
        <v>43</v>
      </c>
      <c r="G2698" t="s">
        <v>15</v>
      </c>
      <c r="H2698">
        <v>0.120159888839127</v>
      </c>
      <c r="I2698">
        <v>106.2</v>
      </c>
      <c r="J2698">
        <v>46.2</v>
      </c>
      <c r="K2698">
        <v>237.76304925252501</v>
      </c>
      <c r="L2698">
        <v>2.71827224008921E-2</v>
      </c>
      <c r="M2698">
        <v>26.4534710810326</v>
      </c>
      <c r="N2698">
        <v>1219</v>
      </c>
      <c r="O2698">
        <v>0.87984011116087202</v>
      </c>
      <c r="P2698">
        <v>0.120159888839127</v>
      </c>
    </row>
    <row r="2699" spans="1:16" x14ac:dyDescent="0.25">
      <c r="A2699">
        <v>2</v>
      </c>
      <c r="B2699">
        <v>58072</v>
      </c>
      <c r="C2699" t="s">
        <v>13</v>
      </c>
      <c r="D2699" t="s">
        <v>14</v>
      </c>
      <c r="E2699" t="s">
        <v>13</v>
      </c>
      <c r="F2699" t="s">
        <v>14</v>
      </c>
      <c r="G2699" t="s">
        <v>15</v>
      </c>
      <c r="H2699">
        <v>0.15949711403276601</v>
      </c>
      <c r="I2699">
        <v>63.9</v>
      </c>
      <c r="J2699">
        <v>45.2</v>
      </c>
      <c r="K2699">
        <v>163.380803740461</v>
      </c>
      <c r="L2699">
        <v>2.35739237070944E-2</v>
      </c>
      <c r="M2699">
        <v>24.769944168471</v>
      </c>
      <c r="N2699">
        <v>58091</v>
      </c>
      <c r="O2699">
        <v>0.84050288596723299</v>
      </c>
      <c r="P2699">
        <v>0.15949711403276601</v>
      </c>
    </row>
    <row r="2700" spans="1:16" x14ac:dyDescent="0.25">
      <c r="A2700">
        <v>2</v>
      </c>
      <c r="B2700">
        <v>5005</v>
      </c>
      <c r="C2700" t="s">
        <v>31</v>
      </c>
      <c r="D2700" t="s">
        <v>114</v>
      </c>
      <c r="E2700" t="s">
        <v>31</v>
      </c>
      <c r="F2700" t="s">
        <v>87</v>
      </c>
      <c r="G2700" t="s">
        <v>15</v>
      </c>
      <c r="H2700">
        <v>0.120159888839127</v>
      </c>
      <c r="I2700">
        <v>106.2</v>
      </c>
      <c r="J2700">
        <v>46.2</v>
      </c>
      <c r="K2700">
        <v>237.76304925252501</v>
      </c>
      <c r="L2700">
        <v>2.71827224008921E-2</v>
      </c>
      <c r="M2700">
        <v>26.4534710810326</v>
      </c>
      <c r="N2700">
        <v>2016</v>
      </c>
      <c r="O2700">
        <v>0.87984011116087202</v>
      </c>
      <c r="P2700">
        <v>0.120159888839127</v>
      </c>
    </row>
    <row r="2701" spans="1:16" x14ac:dyDescent="0.25">
      <c r="A2701">
        <v>2</v>
      </c>
      <c r="B2701">
        <v>43012</v>
      </c>
      <c r="C2701" t="s">
        <v>16</v>
      </c>
      <c r="D2701" t="s">
        <v>17</v>
      </c>
      <c r="E2701" t="s">
        <v>16</v>
      </c>
      <c r="F2701" t="s">
        <v>17</v>
      </c>
      <c r="G2701" t="s">
        <v>15</v>
      </c>
      <c r="H2701">
        <v>0.278549776163939</v>
      </c>
      <c r="I2701">
        <v>61.9</v>
      </c>
      <c r="J2701">
        <v>44.8</v>
      </c>
      <c r="K2701">
        <v>73.207687263281599</v>
      </c>
      <c r="L2701">
        <v>3.3034324142968301E-2</v>
      </c>
      <c r="M2701">
        <v>7.7472750487788398</v>
      </c>
      <c r="N2701">
        <v>43023</v>
      </c>
      <c r="O2701">
        <v>0.72145022383605995</v>
      </c>
      <c r="P2701">
        <v>0.27854977616394</v>
      </c>
    </row>
    <row r="2702" spans="1:16" x14ac:dyDescent="0.25">
      <c r="A2702">
        <v>2</v>
      </c>
      <c r="B2702">
        <v>70023</v>
      </c>
      <c r="C2702" t="s">
        <v>115</v>
      </c>
      <c r="D2702" t="s">
        <v>116</v>
      </c>
      <c r="E2702" t="s">
        <v>115</v>
      </c>
      <c r="F2702" t="s">
        <v>116</v>
      </c>
      <c r="G2702" t="s">
        <v>15</v>
      </c>
      <c r="H2702">
        <v>0.45309433722259701</v>
      </c>
      <c r="I2702">
        <v>28.5</v>
      </c>
      <c r="J2702">
        <v>27.6</v>
      </c>
      <c r="K2702">
        <v>28.501543986393401</v>
      </c>
      <c r="L2702">
        <v>0.13215506899069701</v>
      </c>
      <c r="M2702">
        <v>5.4341656832855403</v>
      </c>
      <c r="N2702">
        <v>70078</v>
      </c>
      <c r="O2702">
        <v>0.54690566277740205</v>
      </c>
      <c r="P2702">
        <v>0.45309433722259601</v>
      </c>
    </row>
    <row r="2703" spans="1:16" x14ac:dyDescent="0.25">
      <c r="A2703">
        <v>2</v>
      </c>
      <c r="B2703">
        <v>66009</v>
      </c>
      <c r="C2703" t="s">
        <v>36</v>
      </c>
      <c r="D2703" t="s">
        <v>38</v>
      </c>
      <c r="E2703" t="s">
        <v>36</v>
      </c>
      <c r="F2703" t="s">
        <v>80</v>
      </c>
      <c r="G2703" t="s">
        <v>15</v>
      </c>
      <c r="H2703">
        <v>0.28067819493665702</v>
      </c>
      <c r="I2703">
        <v>42.4</v>
      </c>
      <c r="J2703">
        <v>43.1</v>
      </c>
      <c r="K2703">
        <v>70.386646917548703</v>
      </c>
      <c r="L2703">
        <v>2.83268682377762E-2</v>
      </c>
      <c r="M2703">
        <v>6.9624748517589303</v>
      </c>
      <c r="N2703">
        <v>69022</v>
      </c>
      <c r="O2703">
        <v>0.71932180506334198</v>
      </c>
      <c r="P2703">
        <v>0.28067819493665702</v>
      </c>
    </row>
    <row r="2704" spans="1:16" x14ac:dyDescent="0.25">
      <c r="A2704">
        <v>2</v>
      </c>
      <c r="B2704">
        <v>41032</v>
      </c>
      <c r="C2704" t="s">
        <v>16</v>
      </c>
      <c r="D2704" t="s">
        <v>83</v>
      </c>
      <c r="E2704" t="s">
        <v>27</v>
      </c>
      <c r="F2704" t="s">
        <v>85</v>
      </c>
      <c r="G2704" t="s">
        <v>19</v>
      </c>
      <c r="H2704">
        <v>0.303712925548486</v>
      </c>
      <c r="I2704">
        <v>61.9</v>
      </c>
      <c r="J2704">
        <v>44.8</v>
      </c>
      <c r="K2704">
        <v>43.609183569359402</v>
      </c>
      <c r="L2704">
        <v>1.5024048793339699E-2</v>
      </c>
      <c r="M2704">
        <v>3.1455527742214899</v>
      </c>
      <c r="N2704">
        <v>50026</v>
      </c>
      <c r="O2704">
        <v>0.69628707445151305</v>
      </c>
      <c r="P2704">
        <v>0.303712925548486</v>
      </c>
    </row>
    <row r="2705" spans="1:16" x14ac:dyDescent="0.25">
      <c r="A2705">
        <v>2</v>
      </c>
      <c r="B2705">
        <v>72011</v>
      </c>
      <c r="C2705" t="s">
        <v>51</v>
      </c>
      <c r="D2705" t="s">
        <v>75</v>
      </c>
      <c r="E2705" t="s">
        <v>27</v>
      </c>
      <c r="F2705" t="s">
        <v>85</v>
      </c>
      <c r="G2705" t="s">
        <v>19</v>
      </c>
      <c r="H2705">
        <v>0.22576154544195401</v>
      </c>
      <c r="I2705">
        <v>61.4</v>
      </c>
      <c r="J2705">
        <v>28.6</v>
      </c>
      <c r="K2705">
        <v>235.29364093048699</v>
      </c>
      <c r="L2705">
        <v>5.8767515761169099E-2</v>
      </c>
      <c r="M2705">
        <v>24.863958112963999</v>
      </c>
      <c r="N2705">
        <v>50029</v>
      </c>
      <c r="O2705">
        <v>0.77423845455804496</v>
      </c>
      <c r="P2705">
        <v>0.22576154544195401</v>
      </c>
    </row>
    <row r="2706" spans="1:16" x14ac:dyDescent="0.25">
      <c r="A2706">
        <v>2</v>
      </c>
      <c r="B2706">
        <v>15131</v>
      </c>
      <c r="C2706" t="s">
        <v>24</v>
      </c>
      <c r="D2706" t="s">
        <v>60</v>
      </c>
      <c r="E2706" t="s">
        <v>24</v>
      </c>
      <c r="F2706" t="s">
        <v>56</v>
      </c>
      <c r="G2706" t="s">
        <v>15</v>
      </c>
      <c r="H2706">
        <v>4.3144322661350799E-2</v>
      </c>
      <c r="I2706">
        <v>95.7</v>
      </c>
      <c r="J2706">
        <v>42.9</v>
      </c>
      <c r="K2706">
        <v>367.279649629522</v>
      </c>
      <c r="L2706">
        <v>1.6619452330499499E-2</v>
      </c>
      <c r="M2706">
        <v>24.984130138899001</v>
      </c>
      <c r="N2706">
        <v>19035</v>
      </c>
      <c r="O2706">
        <v>0.95685567733864896</v>
      </c>
      <c r="P2706">
        <v>4.3144322661350799E-2</v>
      </c>
    </row>
    <row r="2707" spans="1:16" x14ac:dyDescent="0.25">
      <c r="A2707">
        <v>2</v>
      </c>
      <c r="B2707">
        <v>1030</v>
      </c>
      <c r="C2707" t="s">
        <v>31</v>
      </c>
      <c r="D2707" t="s">
        <v>43</v>
      </c>
      <c r="E2707" t="s">
        <v>31</v>
      </c>
      <c r="F2707" t="s">
        <v>57</v>
      </c>
      <c r="G2707" t="s">
        <v>15</v>
      </c>
      <c r="H2707">
        <v>0.159261777814135</v>
      </c>
      <c r="I2707">
        <v>106.2</v>
      </c>
      <c r="J2707">
        <v>46.2</v>
      </c>
      <c r="K2707">
        <v>197.15647779327799</v>
      </c>
      <c r="L2707">
        <v>2.2769526718823398E-2</v>
      </c>
      <c r="M2707">
        <v>22.045583022866701</v>
      </c>
      <c r="N2707">
        <v>4078</v>
      </c>
      <c r="O2707">
        <v>0.84073822218586403</v>
      </c>
      <c r="P2707">
        <v>0.159261777814136</v>
      </c>
    </row>
    <row r="2708" spans="1:16" x14ac:dyDescent="0.25">
      <c r="A2708">
        <v>2</v>
      </c>
      <c r="B2708">
        <v>1272</v>
      </c>
      <c r="C2708" t="s">
        <v>31</v>
      </c>
      <c r="D2708" t="s">
        <v>43</v>
      </c>
      <c r="E2708" t="s">
        <v>24</v>
      </c>
      <c r="F2708" t="s">
        <v>61</v>
      </c>
      <c r="G2708" t="s">
        <v>19</v>
      </c>
      <c r="H2708">
        <v>8.8804914437471294E-2</v>
      </c>
      <c r="I2708">
        <v>106.2</v>
      </c>
      <c r="J2708">
        <v>46.2</v>
      </c>
      <c r="K2708">
        <v>270.081710358012</v>
      </c>
      <c r="L2708">
        <v>3.1029265954563501E-2</v>
      </c>
      <c r="M2708">
        <v>30.0986512266667</v>
      </c>
      <c r="N2708">
        <v>13206</v>
      </c>
      <c r="O2708">
        <v>0.91119508556252804</v>
      </c>
      <c r="P2708">
        <v>8.8804914437471197E-2</v>
      </c>
    </row>
    <row r="2709" spans="1:16" x14ac:dyDescent="0.25">
      <c r="A2709">
        <v>2</v>
      </c>
      <c r="B2709">
        <v>9036</v>
      </c>
      <c r="C2709" t="s">
        <v>90</v>
      </c>
      <c r="D2709" t="s">
        <v>106</v>
      </c>
      <c r="E2709" t="s">
        <v>90</v>
      </c>
      <c r="F2709" t="s">
        <v>94</v>
      </c>
      <c r="G2709" t="s">
        <v>15</v>
      </c>
      <c r="H2709">
        <v>0.315613320789838</v>
      </c>
      <c r="I2709">
        <v>96.8</v>
      </c>
      <c r="J2709">
        <v>39.799999999999997</v>
      </c>
      <c r="K2709">
        <v>92.789429487942101</v>
      </c>
      <c r="L2709">
        <v>4.7246879605806903E-2</v>
      </c>
      <c r="M2709">
        <v>9.3415849690499595</v>
      </c>
      <c r="N2709">
        <v>11027</v>
      </c>
      <c r="O2709">
        <v>0.68438667921016205</v>
      </c>
      <c r="P2709">
        <v>0.315613320789838</v>
      </c>
    </row>
    <row r="2710" spans="1:16" x14ac:dyDescent="0.25">
      <c r="A2710">
        <v>2</v>
      </c>
      <c r="B2710">
        <v>58091</v>
      </c>
      <c r="C2710" t="s">
        <v>13</v>
      </c>
      <c r="D2710" t="s">
        <v>14</v>
      </c>
      <c r="E2710" t="s">
        <v>13</v>
      </c>
      <c r="F2710" t="s">
        <v>14</v>
      </c>
      <c r="G2710" t="s">
        <v>15</v>
      </c>
      <c r="H2710">
        <v>1.33830742645378E-2</v>
      </c>
      <c r="I2710">
        <v>63.9</v>
      </c>
      <c r="J2710">
        <v>45.2</v>
      </c>
      <c r="K2710">
        <v>345.73179625703602</v>
      </c>
      <c r="L2710">
        <v>4.8577829854548699E-2</v>
      </c>
      <c r="M2710">
        <v>35.386210679520403</v>
      </c>
      <c r="N2710">
        <v>58091</v>
      </c>
      <c r="O2710">
        <v>0.986616925735462</v>
      </c>
      <c r="P2710">
        <v>1.33830742645378E-2</v>
      </c>
    </row>
    <row r="2711" spans="1:16" x14ac:dyDescent="0.25">
      <c r="A2711">
        <v>2</v>
      </c>
      <c r="B2711">
        <v>12017</v>
      </c>
      <c r="C2711" t="s">
        <v>24</v>
      </c>
      <c r="D2711" t="s">
        <v>25</v>
      </c>
      <c r="E2711" t="s">
        <v>51</v>
      </c>
      <c r="F2711" t="s">
        <v>76</v>
      </c>
      <c r="G2711" t="s">
        <v>19</v>
      </c>
      <c r="H2711">
        <v>0.106297521394461</v>
      </c>
      <c r="I2711">
        <v>95.7</v>
      </c>
      <c r="J2711">
        <v>42.9</v>
      </c>
      <c r="K2711">
        <v>295.53915892788501</v>
      </c>
      <c r="L2711">
        <v>1.34799911265537E-2</v>
      </c>
      <c r="M2711">
        <v>20.016840187372502</v>
      </c>
      <c r="N2711">
        <v>74012</v>
      </c>
      <c r="O2711">
        <v>0.89370247860553698</v>
      </c>
      <c r="P2711">
        <v>0.106297521394461</v>
      </c>
    </row>
    <row r="2712" spans="1:16" x14ac:dyDescent="0.25">
      <c r="A2712">
        <v>2</v>
      </c>
      <c r="B2712">
        <v>72006</v>
      </c>
      <c r="C2712" t="s">
        <v>51</v>
      </c>
      <c r="D2712" t="s">
        <v>75</v>
      </c>
      <c r="E2712" t="s">
        <v>51</v>
      </c>
      <c r="F2712" t="s">
        <v>52</v>
      </c>
      <c r="G2712" t="s">
        <v>15</v>
      </c>
      <c r="H2712">
        <v>0.200567687908877</v>
      </c>
      <c r="I2712">
        <v>61.4</v>
      </c>
      <c r="J2712">
        <v>28.6</v>
      </c>
      <c r="K2712">
        <v>264.97807003819901</v>
      </c>
      <c r="L2712">
        <v>6.6925418892122501E-2</v>
      </c>
      <c r="M2712">
        <v>27.771632597786599</v>
      </c>
      <c r="N2712">
        <v>71024</v>
      </c>
      <c r="O2712">
        <v>0.79943231209112198</v>
      </c>
      <c r="P2712">
        <v>0.200567687908877</v>
      </c>
    </row>
    <row r="2713" spans="1:16" x14ac:dyDescent="0.25">
      <c r="A2713">
        <v>2</v>
      </c>
      <c r="B2713">
        <v>14013</v>
      </c>
      <c r="C2713" t="s">
        <v>24</v>
      </c>
      <c r="D2713" t="s">
        <v>108</v>
      </c>
      <c r="E2713" t="s">
        <v>24</v>
      </c>
      <c r="F2713" t="s">
        <v>60</v>
      </c>
      <c r="G2713" t="s">
        <v>15</v>
      </c>
      <c r="H2713">
        <v>0.206899168979162</v>
      </c>
      <c r="I2713">
        <v>95.7</v>
      </c>
      <c r="J2713">
        <v>42.9</v>
      </c>
      <c r="K2713">
        <v>161.62828721317999</v>
      </c>
      <c r="L2713">
        <v>6.6160369380566797E-3</v>
      </c>
      <c r="M2713">
        <v>16.472795128193201</v>
      </c>
      <c r="N2713">
        <v>15118</v>
      </c>
      <c r="O2713">
        <v>0.79310083102083595</v>
      </c>
      <c r="P2713">
        <v>0.206899168979163</v>
      </c>
    </row>
    <row r="2714" spans="1:16" x14ac:dyDescent="0.25">
      <c r="A2714">
        <v>2</v>
      </c>
      <c r="B2714">
        <v>22006</v>
      </c>
      <c r="C2714" t="s">
        <v>72</v>
      </c>
      <c r="D2714" t="s">
        <v>74</v>
      </c>
      <c r="E2714" t="s">
        <v>72</v>
      </c>
      <c r="F2714" t="s">
        <v>74</v>
      </c>
      <c r="G2714" t="s">
        <v>15</v>
      </c>
      <c r="H2714">
        <v>0.144408148184415</v>
      </c>
      <c r="I2714">
        <v>47.5</v>
      </c>
      <c r="J2714">
        <v>60.4</v>
      </c>
      <c r="K2714">
        <v>159.85458748445899</v>
      </c>
      <c r="L2714">
        <v>7.3640418432580804E-2</v>
      </c>
      <c r="M2714">
        <v>5.0071100104647597</v>
      </c>
      <c r="N2714">
        <v>22205</v>
      </c>
      <c r="O2714">
        <v>0.85559185181558395</v>
      </c>
      <c r="P2714">
        <v>0.144408148184415</v>
      </c>
    </row>
    <row r="2715" spans="1:16" x14ac:dyDescent="0.25">
      <c r="A2715">
        <v>2</v>
      </c>
      <c r="B2715">
        <v>59011</v>
      </c>
      <c r="C2715" t="s">
        <v>13</v>
      </c>
      <c r="D2715" t="s">
        <v>18</v>
      </c>
      <c r="E2715" t="s">
        <v>44</v>
      </c>
      <c r="F2715" t="s">
        <v>78</v>
      </c>
      <c r="G2715" t="s">
        <v>19</v>
      </c>
      <c r="H2715">
        <v>0.15432666515559501</v>
      </c>
      <c r="I2715">
        <v>63.9</v>
      </c>
      <c r="J2715">
        <v>45.2</v>
      </c>
      <c r="K2715">
        <v>161.610997772113</v>
      </c>
      <c r="L2715">
        <v>2.3711753097065202E-2</v>
      </c>
      <c r="M2715">
        <v>26.981291085590001</v>
      </c>
      <c r="N2715">
        <v>63001</v>
      </c>
      <c r="O2715">
        <v>0.84567333484440399</v>
      </c>
      <c r="P2715">
        <v>0.15432666515559501</v>
      </c>
    </row>
    <row r="2716" spans="1:16" x14ac:dyDescent="0.25">
      <c r="A2716">
        <v>2</v>
      </c>
      <c r="B2716">
        <v>36013</v>
      </c>
      <c r="C2716" t="s">
        <v>33</v>
      </c>
      <c r="D2716" t="s">
        <v>41</v>
      </c>
      <c r="E2716" t="s">
        <v>33</v>
      </c>
      <c r="F2716" t="s">
        <v>34</v>
      </c>
      <c r="G2716" t="s">
        <v>15</v>
      </c>
      <c r="H2716">
        <v>0.16242069285232599</v>
      </c>
      <c r="I2716">
        <v>81.5</v>
      </c>
      <c r="J2716">
        <v>51.5</v>
      </c>
      <c r="K2716">
        <v>147.42443229334501</v>
      </c>
      <c r="L2716">
        <v>1.2677503295209201E-2</v>
      </c>
      <c r="M2716">
        <v>15.8026099334176</v>
      </c>
      <c r="N2716">
        <v>35024</v>
      </c>
      <c r="O2716">
        <v>0.83757930714767304</v>
      </c>
      <c r="P2716">
        <v>0.16242069285232599</v>
      </c>
    </row>
    <row r="2717" spans="1:16" x14ac:dyDescent="0.25">
      <c r="A2717">
        <v>2</v>
      </c>
      <c r="B2717">
        <v>19097</v>
      </c>
      <c r="C2717" t="s">
        <v>24</v>
      </c>
      <c r="D2717" t="s">
        <v>56</v>
      </c>
      <c r="E2717" t="s">
        <v>24</v>
      </c>
      <c r="F2717" t="s">
        <v>56</v>
      </c>
      <c r="G2717" t="s">
        <v>15</v>
      </c>
      <c r="H2717">
        <v>9.5347063835470605E-2</v>
      </c>
      <c r="I2717">
        <v>95.7</v>
      </c>
      <c r="J2717">
        <v>42.9</v>
      </c>
      <c r="K2717">
        <v>304.86748067438498</v>
      </c>
      <c r="L2717">
        <v>1.38177801953491E-2</v>
      </c>
      <c r="M2717">
        <v>21.585699354337699</v>
      </c>
      <c r="N2717">
        <v>20030</v>
      </c>
      <c r="O2717">
        <v>0.90465293616452902</v>
      </c>
      <c r="P2717">
        <v>9.5347063835470494E-2</v>
      </c>
    </row>
    <row r="2718" spans="1:16" x14ac:dyDescent="0.25">
      <c r="A2718">
        <v>2</v>
      </c>
      <c r="B2718">
        <v>73013</v>
      </c>
      <c r="C2718" t="s">
        <v>51</v>
      </c>
      <c r="D2718" t="s">
        <v>102</v>
      </c>
      <c r="E2718" t="s">
        <v>51</v>
      </c>
      <c r="F2718" t="s">
        <v>75</v>
      </c>
      <c r="G2718" t="s">
        <v>15</v>
      </c>
      <c r="H2718">
        <v>0.19607060841667601</v>
      </c>
      <c r="I2718">
        <v>61.4</v>
      </c>
      <c r="J2718">
        <v>28.6</v>
      </c>
      <c r="K2718">
        <v>248.96881502293701</v>
      </c>
      <c r="L2718">
        <v>7.0351145072668E-2</v>
      </c>
      <c r="M2718">
        <v>33.715117672170102</v>
      </c>
      <c r="N2718">
        <v>72001</v>
      </c>
      <c r="O2718">
        <v>0.80392939158332299</v>
      </c>
      <c r="P2718">
        <v>0.19607060841667601</v>
      </c>
    </row>
    <row r="2719" spans="1:16" x14ac:dyDescent="0.25">
      <c r="A2719">
        <v>2</v>
      </c>
      <c r="B2719">
        <v>58091</v>
      </c>
      <c r="C2719" t="s">
        <v>13</v>
      </c>
      <c r="D2719" t="s">
        <v>14</v>
      </c>
      <c r="E2719" t="s">
        <v>47</v>
      </c>
      <c r="F2719" t="s">
        <v>48</v>
      </c>
      <c r="G2719" t="s">
        <v>19</v>
      </c>
      <c r="H2719">
        <v>1.33830742645378E-2</v>
      </c>
      <c r="I2719">
        <v>63.9</v>
      </c>
      <c r="J2719">
        <v>45.2</v>
      </c>
      <c r="K2719">
        <v>345.73179625703602</v>
      </c>
      <c r="L2719">
        <v>4.8577829854548699E-2</v>
      </c>
      <c r="M2719">
        <v>35.386210679520403</v>
      </c>
      <c r="N2719">
        <v>55023</v>
      </c>
      <c r="O2719">
        <v>0.986616925735462</v>
      </c>
      <c r="P2719">
        <v>1.33830742645378E-2</v>
      </c>
    </row>
    <row r="2720" spans="1:16" x14ac:dyDescent="0.25">
      <c r="A2720">
        <v>2</v>
      </c>
      <c r="B2720">
        <v>27035</v>
      </c>
      <c r="C2720" t="s">
        <v>21</v>
      </c>
      <c r="D2720" t="s">
        <v>40</v>
      </c>
      <c r="E2720" t="s">
        <v>21</v>
      </c>
      <c r="F2720" t="s">
        <v>22</v>
      </c>
      <c r="G2720" t="s">
        <v>15</v>
      </c>
      <c r="H2720">
        <v>7.1417765821284895E-2</v>
      </c>
      <c r="I2720">
        <v>81.099999999999994</v>
      </c>
      <c r="J2720">
        <v>55.8</v>
      </c>
      <c r="K2720">
        <v>272.95902839893103</v>
      </c>
      <c r="L2720">
        <v>2.1929546840795299E-2</v>
      </c>
      <c r="M2720">
        <v>9.5188196148026094</v>
      </c>
      <c r="N2720">
        <v>28019</v>
      </c>
      <c r="O2720">
        <v>0.92858223417871399</v>
      </c>
      <c r="P2720">
        <v>7.1417765821284895E-2</v>
      </c>
    </row>
    <row r="2721" spans="1:16" x14ac:dyDescent="0.25">
      <c r="A2721">
        <v>2</v>
      </c>
      <c r="B2721">
        <v>33023</v>
      </c>
      <c r="C2721" t="s">
        <v>33</v>
      </c>
      <c r="D2721" t="s">
        <v>46</v>
      </c>
      <c r="E2721" t="s">
        <v>33</v>
      </c>
      <c r="F2721" t="s">
        <v>34</v>
      </c>
      <c r="G2721" t="s">
        <v>15</v>
      </c>
      <c r="H2721">
        <v>0.24981240973222599</v>
      </c>
      <c r="I2721">
        <v>81.5</v>
      </c>
      <c r="J2721">
        <v>51.5</v>
      </c>
      <c r="K2721">
        <v>56.862350162762098</v>
      </c>
      <c r="L2721">
        <v>5.7549672271473701E-3</v>
      </c>
      <c r="M2721">
        <v>6.4077772302137204</v>
      </c>
      <c r="N2721">
        <v>35024</v>
      </c>
      <c r="O2721">
        <v>0.75018759026777304</v>
      </c>
      <c r="P2721">
        <v>0.24981240973222599</v>
      </c>
    </row>
    <row r="2722" spans="1:16" x14ac:dyDescent="0.25">
      <c r="A2722">
        <v>2</v>
      </c>
      <c r="B2722">
        <v>23092</v>
      </c>
      <c r="C2722" t="s">
        <v>21</v>
      </c>
      <c r="D2722" t="s">
        <v>89</v>
      </c>
      <c r="E2722" t="s">
        <v>21</v>
      </c>
      <c r="F2722" t="s">
        <v>89</v>
      </c>
      <c r="G2722" t="s">
        <v>15</v>
      </c>
      <c r="H2722">
        <v>0.14245352132702899</v>
      </c>
      <c r="I2722">
        <v>81.099999999999994</v>
      </c>
      <c r="J2722">
        <v>55.8</v>
      </c>
      <c r="K2722">
        <v>176.98971097352799</v>
      </c>
      <c r="L2722">
        <v>1.43465479693991E-2</v>
      </c>
      <c r="M2722">
        <v>6.8861722948834396</v>
      </c>
      <c r="N2722">
        <v>23096</v>
      </c>
      <c r="O2722">
        <v>0.85754647867297096</v>
      </c>
      <c r="P2722">
        <v>0.14245352132702899</v>
      </c>
    </row>
    <row r="2723" spans="1:16" x14ac:dyDescent="0.25">
      <c r="A2723">
        <v>2</v>
      </c>
      <c r="B2723">
        <v>58005</v>
      </c>
      <c r="C2723" t="s">
        <v>13</v>
      </c>
      <c r="D2723" t="s">
        <v>14</v>
      </c>
      <c r="E2723" t="s">
        <v>13</v>
      </c>
      <c r="F2723" t="s">
        <v>14</v>
      </c>
      <c r="G2723" t="s">
        <v>15</v>
      </c>
      <c r="H2723">
        <v>0.181877100221188</v>
      </c>
      <c r="I2723">
        <v>63.9</v>
      </c>
      <c r="J2723">
        <v>45.2</v>
      </c>
      <c r="K2723">
        <v>164.06167068783401</v>
      </c>
      <c r="L2723">
        <v>2.2411489721619101E-2</v>
      </c>
      <c r="M2723">
        <v>16.768112941008901</v>
      </c>
      <c r="N2723">
        <v>58091</v>
      </c>
      <c r="O2723">
        <v>0.81812289977881103</v>
      </c>
      <c r="P2723">
        <v>0.181877100221188</v>
      </c>
    </row>
    <row r="2724" spans="1:16" x14ac:dyDescent="0.25">
      <c r="A2724">
        <v>2</v>
      </c>
      <c r="B2724">
        <v>77014</v>
      </c>
      <c r="C2724" t="s">
        <v>29</v>
      </c>
      <c r="D2724" t="s">
        <v>88</v>
      </c>
      <c r="E2724" t="s">
        <v>29</v>
      </c>
      <c r="F2724" t="s">
        <v>88</v>
      </c>
      <c r="G2724" t="s">
        <v>15</v>
      </c>
      <c r="H2724">
        <v>0.462718751915356</v>
      </c>
      <c r="I2724">
        <v>276.8</v>
      </c>
      <c r="J2724">
        <v>41.7</v>
      </c>
      <c r="K2724">
        <v>29.193860530563999</v>
      </c>
      <c r="L2724">
        <v>6.5446061668303607E-2</v>
      </c>
      <c r="M2724">
        <v>5.2525835208633103</v>
      </c>
      <c r="N2724">
        <v>77014</v>
      </c>
      <c r="O2724">
        <v>0.53728124808464295</v>
      </c>
      <c r="P2724">
        <v>0.462718751915357</v>
      </c>
    </row>
    <row r="2725" spans="1:16" x14ac:dyDescent="0.25">
      <c r="A2725">
        <v>2</v>
      </c>
      <c r="B2725">
        <v>46033</v>
      </c>
      <c r="C2725" t="s">
        <v>27</v>
      </c>
      <c r="D2725" t="s">
        <v>103</v>
      </c>
      <c r="E2725" t="s">
        <v>27</v>
      </c>
      <c r="F2725" t="s">
        <v>103</v>
      </c>
      <c r="G2725" t="s">
        <v>15</v>
      </c>
      <c r="H2725">
        <v>0.117795613463791</v>
      </c>
      <c r="I2725">
        <v>89.9</v>
      </c>
      <c r="J2725">
        <v>48.5</v>
      </c>
      <c r="K2725">
        <v>241.78197407502699</v>
      </c>
      <c r="L2725">
        <v>3.0400182068271098E-2</v>
      </c>
      <c r="M2725">
        <v>19.220190960250399</v>
      </c>
      <c r="N2725">
        <v>46005</v>
      </c>
      <c r="O2725">
        <v>0.88220438653620803</v>
      </c>
      <c r="P2725">
        <v>0.117795613463791</v>
      </c>
    </row>
    <row r="2726" spans="1:16" x14ac:dyDescent="0.25">
      <c r="A2726">
        <v>2</v>
      </c>
      <c r="B2726">
        <v>66049</v>
      </c>
      <c r="C2726" t="s">
        <v>36</v>
      </c>
      <c r="D2726" t="s">
        <v>38</v>
      </c>
      <c r="E2726" t="s">
        <v>36</v>
      </c>
      <c r="F2726" t="s">
        <v>37</v>
      </c>
      <c r="G2726" t="s">
        <v>15</v>
      </c>
      <c r="H2726">
        <v>0.276589503832884</v>
      </c>
      <c r="I2726">
        <v>42.4</v>
      </c>
      <c r="J2726">
        <v>43.1</v>
      </c>
      <c r="K2726">
        <v>63.904317739520302</v>
      </c>
      <c r="L2726">
        <v>1.4029676415464201E-2</v>
      </c>
      <c r="M2726">
        <v>7.4624441670208803</v>
      </c>
      <c r="N2726">
        <v>68033</v>
      </c>
      <c r="O2726">
        <v>0.72341049616711595</v>
      </c>
      <c r="P2726">
        <v>0.276589503832883</v>
      </c>
    </row>
    <row r="2727" spans="1:16" x14ac:dyDescent="0.25">
      <c r="A2727">
        <v>2</v>
      </c>
      <c r="B2727">
        <v>10015</v>
      </c>
      <c r="C2727" t="s">
        <v>90</v>
      </c>
      <c r="D2727" t="s">
        <v>91</v>
      </c>
      <c r="E2727" t="s">
        <v>90</v>
      </c>
      <c r="F2727" t="s">
        <v>94</v>
      </c>
      <c r="G2727" t="s">
        <v>15</v>
      </c>
      <c r="H2727">
        <v>0.31511513265765101</v>
      </c>
      <c r="I2727">
        <v>96.8</v>
      </c>
      <c r="J2727">
        <v>39.799999999999997</v>
      </c>
      <c r="K2727">
        <v>85.0926547368081</v>
      </c>
      <c r="L2727">
        <v>4.5284678665005601E-2</v>
      </c>
      <c r="M2727">
        <v>11.014086799425099</v>
      </c>
      <c r="N2727">
        <v>11027</v>
      </c>
      <c r="O2727">
        <v>0.68488486734234799</v>
      </c>
      <c r="P2727">
        <v>0.31511513265765101</v>
      </c>
    </row>
    <row r="2728" spans="1:16" x14ac:dyDescent="0.25">
      <c r="A2728">
        <v>2</v>
      </c>
      <c r="B2728">
        <v>45003</v>
      </c>
      <c r="C2728" t="s">
        <v>27</v>
      </c>
      <c r="D2728" t="s">
        <v>95</v>
      </c>
      <c r="E2728" t="s">
        <v>27</v>
      </c>
      <c r="F2728" t="s">
        <v>70</v>
      </c>
      <c r="G2728" t="s">
        <v>15</v>
      </c>
      <c r="H2728">
        <v>0.16888474650743901</v>
      </c>
      <c r="I2728">
        <v>89.9</v>
      </c>
      <c r="J2728">
        <v>48.5</v>
      </c>
      <c r="K2728">
        <v>183.07988656309399</v>
      </c>
      <c r="L2728">
        <v>2.3340506903109799E-2</v>
      </c>
      <c r="M2728">
        <v>14.5882697710268</v>
      </c>
      <c r="N2728">
        <v>51002</v>
      </c>
      <c r="O2728">
        <v>0.83111525349255999</v>
      </c>
      <c r="P2728">
        <v>0.16888474650743901</v>
      </c>
    </row>
    <row r="2729" spans="1:16" x14ac:dyDescent="0.25">
      <c r="A2729">
        <v>2</v>
      </c>
      <c r="B2729">
        <v>45003</v>
      </c>
      <c r="C2729" t="s">
        <v>27</v>
      </c>
      <c r="D2729" t="s">
        <v>95</v>
      </c>
      <c r="E2729" t="s">
        <v>27</v>
      </c>
      <c r="F2729" t="s">
        <v>71</v>
      </c>
      <c r="G2729" t="s">
        <v>15</v>
      </c>
      <c r="H2729">
        <v>0.16888474650743901</v>
      </c>
      <c r="I2729">
        <v>89.9</v>
      </c>
      <c r="J2729">
        <v>48.5</v>
      </c>
      <c r="K2729">
        <v>183.07988656309399</v>
      </c>
      <c r="L2729">
        <v>2.3340506903109799E-2</v>
      </c>
      <c r="M2729">
        <v>14.5882697710268</v>
      </c>
      <c r="N2729">
        <v>48032</v>
      </c>
      <c r="O2729">
        <v>0.83111525349255999</v>
      </c>
      <c r="P2729">
        <v>0.16888474650743901</v>
      </c>
    </row>
    <row r="2730" spans="1:16" x14ac:dyDescent="0.25">
      <c r="A2730">
        <v>2</v>
      </c>
      <c r="B2730">
        <v>1249</v>
      </c>
      <c r="C2730" t="s">
        <v>31</v>
      </c>
      <c r="D2730" t="s">
        <v>43</v>
      </c>
      <c r="E2730" t="s">
        <v>58</v>
      </c>
      <c r="F2730" t="s">
        <v>97</v>
      </c>
      <c r="G2730" t="s">
        <v>19</v>
      </c>
      <c r="H2730">
        <v>9.7589024362919802E-2</v>
      </c>
      <c r="I2730">
        <v>106.2</v>
      </c>
      <c r="J2730">
        <v>46.2</v>
      </c>
      <c r="K2730">
        <v>260.94350959732901</v>
      </c>
      <c r="L2730">
        <v>2.9999228276869499E-2</v>
      </c>
      <c r="M2730">
        <v>29.105668176930401</v>
      </c>
      <c r="N2730">
        <v>93041</v>
      </c>
      <c r="O2730">
        <v>0.90241097563707995</v>
      </c>
      <c r="P2730">
        <v>9.7589024362919594E-2</v>
      </c>
    </row>
    <row r="2731" spans="1:16" x14ac:dyDescent="0.25">
      <c r="A2731">
        <v>2</v>
      </c>
      <c r="B2731">
        <v>10025</v>
      </c>
      <c r="C2731" t="s">
        <v>90</v>
      </c>
      <c r="D2731" t="s">
        <v>91</v>
      </c>
      <c r="E2731" t="s">
        <v>36</v>
      </c>
      <c r="F2731" t="s">
        <v>80</v>
      </c>
      <c r="G2731" t="s">
        <v>19</v>
      </c>
      <c r="H2731">
        <v>0.301973168835802</v>
      </c>
      <c r="I2731">
        <v>96.8</v>
      </c>
      <c r="J2731">
        <v>39.799999999999997</v>
      </c>
      <c r="K2731">
        <v>105.384785188089</v>
      </c>
      <c r="L2731">
        <v>5.4113877318887497E-2</v>
      </c>
      <c r="M2731">
        <v>12.164623585346</v>
      </c>
      <c r="N2731">
        <v>69046</v>
      </c>
      <c r="O2731">
        <v>0.69802683116419695</v>
      </c>
      <c r="P2731">
        <v>0.301973168835802</v>
      </c>
    </row>
    <row r="2732" spans="1:16" x14ac:dyDescent="0.25">
      <c r="A2732">
        <v>2</v>
      </c>
      <c r="B2732">
        <v>17199</v>
      </c>
      <c r="C2732" t="s">
        <v>24</v>
      </c>
      <c r="D2732" t="s">
        <v>26</v>
      </c>
      <c r="E2732" t="s">
        <v>24</v>
      </c>
      <c r="F2732" t="s">
        <v>25</v>
      </c>
      <c r="G2732" t="s">
        <v>15</v>
      </c>
      <c r="H2732">
        <v>9.1144736895075906E-2</v>
      </c>
      <c r="I2732">
        <v>95.7</v>
      </c>
      <c r="J2732">
        <v>42.9</v>
      </c>
      <c r="K2732">
        <v>304.98162678984602</v>
      </c>
      <c r="L2732">
        <v>1.36858023918244E-2</v>
      </c>
      <c r="M2732">
        <v>22.970567639625301</v>
      </c>
      <c r="N2732">
        <v>12026</v>
      </c>
      <c r="O2732">
        <v>0.90885526310492304</v>
      </c>
      <c r="P2732">
        <v>9.1144736895075906E-2</v>
      </c>
    </row>
    <row r="2733" spans="1:16" x14ac:dyDescent="0.25">
      <c r="A2733">
        <v>2</v>
      </c>
      <c r="B2733">
        <v>63060</v>
      </c>
      <c r="C2733" t="s">
        <v>44</v>
      </c>
      <c r="D2733" t="s">
        <v>78</v>
      </c>
      <c r="E2733" t="s">
        <v>44</v>
      </c>
      <c r="F2733" t="s">
        <v>45</v>
      </c>
      <c r="G2733" t="s">
        <v>15</v>
      </c>
      <c r="H2733">
        <v>0.190174139069374</v>
      </c>
      <c r="I2733">
        <v>39.6</v>
      </c>
      <c r="J2733">
        <v>25.5</v>
      </c>
      <c r="K2733">
        <v>239.60452470983199</v>
      </c>
      <c r="L2733">
        <v>3.6872959371120097E-2</v>
      </c>
      <c r="M2733">
        <v>34.802808822124199</v>
      </c>
      <c r="N2733">
        <v>61027</v>
      </c>
      <c r="O2733">
        <v>0.80982586093062503</v>
      </c>
      <c r="P2733">
        <v>0.190174139069374</v>
      </c>
    </row>
    <row r="2734" spans="1:16" x14ac:dyDescent="0.25">
      <c r="A2734">
        <v>2</v>
      </c>
      <c r="B2734">
        <v>78102</v>
      </c>
      <c r="C2734" t="s">
        <v>62</v>
      </c>
      <c r="D2734" t="s">
        <v>67</v>
      </c>
      <c r="E2734" t="s">
        <v>62</v>
      </c>
      <c r="F2734" t="s">
        <v>64</v>
      </c>
      <c r="G2734" t="s">
        <v>15</v>
      </c>
      <c r="H2734">
        <v>0.196884925276954</v>
      </c>
      <c r="I2734">
        <v>20.8</v>
      </c>
      <c r="J2734">
        <v>27.8</v>
      </c>
      <c r="K2734">
        <v>239.80028164316099</v>
      </c>
      <c r="L2734">
        <v>0.13218118694080799</v>
      </c>
      <c r="M2734">
        <v>40.683587325328197</v>
      </c>
      <c r="N2734">
        <v>80043</v>
      </c>
      <c r="O2734">
        <v>0.803115074723045</v>
      </c>
      <c r="P2734">
        <v>0.196884925276954</v>
      </c>
    </row>
    <row r="2735" spans="1:16" x14ac:dyDescent="0.25">
      <c r="A2735">
        <v>2</v>
      </c>
      <c r="B2735">
        <v>69005</v>
      </c>
      <c r="C2735" t="s">
        <v>36</v>
      </c>
      <c r="D2735" t="s">
        <v>80</v>
      </c>
      <c r="E2735" t="s">
        <v>31</v>
      </c>
      <c r="F2735" t="s">
        <v>43</v>
      </c>
      <c r="G2735" t="s">
        <v>19</v>
      </c>
      <c r="H2735">
        <v>0.30097453017853998</v>
      </c>
      <c r="I2735">
        <v>42.4</v>
      </c>
      <c r="J2735">
        <v>43.1</v>
      </c>
      <c r="K2735">
        <v>72.564621163211996</v>
      </c>
      <c r="L2735">
        <v>8.3481369871461694E-2</v>
      </c>
      <c r="M2735">
        <v>8.9404922324268306</v>
      </c>
      <c r="N2735">
        <v>1219</v>
      </c>
      <c r="O2735">
        <v>0.69902546982145897</v>
      </c>
      <c r="P2735">
        <v>0.30097453017853998</v>
      </c>
    </row>
    <row r="2736" spans="1:16" x14ac:dyDescent="0.25">
      <c r="A2736">
        <v>2</v>
      </c>
      <c r="B2736">
        <v>12047</v>
      </c>
      <c r="C2736" t="s">
        <v>24</v>
      </c>
      <c r="D2736" t="s">
        <v>25</v>
      </c>
      <c r="E2736" t="s">
        <v>24</v>
      </c>
      <c r="F2736" t="s">
        <v>25</v>
      </c>
      <c r="G2736" t="s">
        <v>15</v>
      </c>
      <c r="H2736">
        <v>4.3507784566921601E-2</v>
      </c>
      <c r="I2736">
        <v>95.7</v>
      </c>
      <c r="J2736">
        <v>42.9</v>
      </c>
      <c r="K2736">
        <v>367.02115816786397</v>
      </c>
      <c r="L2736">
        <v>1.6616286752459401E-2</v>
      </c>
      <c r="M2736">
        <v>24.9212241806548</v>
      </c>
      <c r="N2736">
        <v>12070</v>
      </c>
      <c r="O2736">
        <v>0.95649221543307805</v>
      </c>
      <c r="P2736">
        <v>4.3507784566921497E-2</v>
      </c>
    </row>
    <row r="2737" spans="1:16" x14ac:dyDescent="0.25">
      <c r="A2737">
        <v>2</v>
      </c>
      <c r="B2737">
        <v>17127</v>
      </c>
      <c r="C2737" t="s">
        <v>24</v>
      </c>
      <c r="D2737" t="s">
        <v>26</v>
      </c>
      <c r="E2737" t="s">
        <v>24</v>
      </c>
      <c r="F2737" t="s">
        <v>60</v>
      </c>
      <c r="G2737" t="s">
        <v>15</v>
      </c>
      <c r="H2737">
        <v>4.1064928891771699E-2</v>
      </c>
      <c r="I2737">
        <v>95.7</v>
      </c>
      <c r="J2737">
        <v>42.9</v>
      </c>
      <c r="K2737">
        <v>362.50565562397998</v>
      </c>
      <c r="L2737">
        <v>1.6283808322959201E-2</v>
      </c>
      <c r="M2737">
        <v>26.776586203200299</v>
      </c>
      <c r="N2737">
        <v>15189</v>
      </c>
      <c r="O2737">
        <v>0.95893507110822795</v>
      </c>
      <c r="P2737">
        <v>4.1064928891771699E-2</v>
      </c>
    </row>
    <row r="2738" spans="1:16" x14ac:dyDescent="0.25">
      <c r="A2738">
        <v>2</v>
      </c>
      <c r="B2738">
        <v>27005</v>
      </c>
      <c r="C2738" t="s">
        <v>21</v>
      </c>
      <c r="D2738" t="s">
        <v>40</v>
      </c>
      <c r="E2738" t="s">
        <v>21</v>
      </c>
      <c r="F2738" t="s">
        <v>89</v>
      </c>
      <c r="G2738" t="s">
        <v>15</v>
      </c>
      <c r="H2738">
        <v>0.17252299024087001</v>
      </c>
      <c r="I2738">
        <v>81.099999999999994</v>
      </c>
      <c r="J2738">
        <v>55.8</v>
      </c>
      <c r="K2738">
        <v>143.70674831482</v>
      </c>
      <c r="L2738">
        <v>1.00493468025094E-2</v>
      </c>
      <c r="M2738">
        <v>3.8330899425188201</v>
      </c>
      <c r="N2738">
        <v>23044</v>
      </c>
      <c r="O2738">
        <v>0.82747700975912897</v>
      </c>
      <c r="P2738">
        <v>0.17252299024087001</v>
      </c>
    </row>
    <row r="2739" spans="1:16" x14ac:dyDescent="0.25">
      <c r="A2739">
        <v>2</v>
      </c>
      <c r="B2739">
        <v>38008</v>
      </c>
      <c r="C2739" t="s">
        <v>33</v>
      </c>
      <c r="D2739" t="s">
        <v>42</v>
      </c>
      <c r="E2739" t="s">
        <v>33</v>
      </c>
      <c r="F2739" t="s">
        <v>35</v>
      </c>
      <c r="G2739" t="s">
        <v>15</v>
      </c>
      <c r="H2739">
        <v>0.120869117232814</v>
      </c>
      <c r="I2739">
        <v>81.5</v>
      </c>
      <c r="J2739">
        <v>51.5</v>
      </c>
      <c r="K2739">
        <v>188.428971741156</v>
      </c>
      <c r="L2739">
        <v>1.6001588788620302E-2</v>
      </c>
      <c r="M2739">
        <v>20.765644111726399</v>
      </c>
      <c r="N2739">
        <v>39014</v>
      </c>
      <c r="O2739">
        <v>0.87913088276718498</v>
      </c>
      <c r="P2739">
        <v>0.120869117232814</v>
      </c>
    </row>
    <row r="2740" spans="1:16" x14ac:dyDescent="0.25">
      <c r="A2740">
        <v>2</v>
      </c>
      <c r="B2740">
        <v>24058</v>
      </c>
      <c r="C2740" t="s">
        <v>21</v>
      </c>
      <c r="D2740" t="s">
        <v>54</v>
      </c>
      <c r="E2740" t="s">
        <v>21</v>
      </c>
      <c r="F2740" t="s">
        <v>54</v>
      </c>
      <c r="G2740" t="s">
        <v>15</v>
      </c>
      <c r="H2740">
        <v>0.100390465290187</v>
      </c>
      <c r="I2740">
        <v>81.099999999999994</v>
      </c>
      <c r="J2740">
        <v>55.8</v>
      </c>
      <c r="K2740">
        <v>236.93231778542699</v>
      </c>
      <c r="L2740">
        <v>1.9665626882770199E-2</v>
      </c>
      <c r="M2740">
        <v>7.8428567854219597</v>
      </c>
      <c r="N2740">
        <v>24012</v>
      </c>
      <c r="O2740">
        <v>0.89960953470981198</v>
      </c>
      <c r="P2740">
        <v>0.100390465290187</v>
      </c>
    </row>
    <row r="2741" spans="1:16" x14ac:dyDescent="0.25">
      <c r="A2741">
        <v>2</v>
      </c>
      <c r="B2741">
        <v>1272</v>
      </c>
      <c r="C2741" t="s">
        <v>31</v>
      </c>
      <c r="D2741" t="s">
        <v>43</v>
      </c>
      <c r="E2741" t="s">
        <v>31</v>
      </c>
      <c r="F2741" t="s">
        <v>43</v>
      </c>
      <c r="G2741" t="s">
        <v>15</v>
      </c>
      <c r="H2741">
        <v>8.8804914437471294E-2</v>
      </c>
      <c r="I2741">
        <v>106.2</v>
      </c>
      <c r="J2741">
        <v>46.2</v>
      </c>
      <c r="K2741">
        <v>270.081710358012</v>
      </c>
      <c r="L2741">
        <v>3.1029265954563501E-2</v>
      </c>
      <c r="M2741">
        <v>30.0986512266667</v>
      </c>
      <c r="N2741">
        <v>1191</v>
      </c>
      <c r="O2741">
        <v>0.91119508556252804</v>
      </c>
      <c r="P2741">
        <v>8.8804914437471197E-2</v>
      </c>
    </row>
    <row r="2742" spans="1:16" x14ac:dyDescent="0.25">
      <c r="A2742">
        <v>2</v>
      </c>
      <c r="B2742">
        <v>63084</v>
      </c>
      <c r="C2742" t="s">
        <v>44</v>
      </c>
      <c r="D2742" t="s">
        <v>78</v>
      </c>
      <c r="E2742" t="s">
        <v>44</v>
      </c>
      <c r="F2742" t="s">
        <v>78</v>
      </c>
      <c r="G2742" t="s">
        <v>15</v>
      </c>
      <c r="H2742">
        <v>0.16886638556936201</v>
      </c>
      <c r="I2742">
        <v>39.6</v>
      </c>
      <c r="J2742">
        <v>25.5</v>
      </c>
      <c r="K2742">
        <v>255.914997301966</v>
      </c>
      <c r="L2742">
        <v>3.9904643928406001E-2</v>
      </c>
      <c r="M2742">
        <v>38.700947986526202</v>
      </c>
      <c r="N2742">
        <v>63049</v>
      </c>
      <c r="O2742">
        <v>0.83113361443063705</v>
      </c>
      <c r="P2742">
        <v>0.16886638556936201</v>
      </c>
    </row>
    <row r="2743" spans="1:16" x14ac:dyDescent="0.25">
      <c r="A2743">
        <v>2</v>
      </c>
      <c r="B2743">
        <v>17029</v>
      </c>
      <c r="C2743" t="s">
        <v>24</v>
      </c>
      <c r="D2743" t="s">
        <v>26</v>
      </c>
      <c r="E2743" t="s">
        <v>24</v>
      </c>
      <c r="F2743" t="s">
        <v>26</v>
      </c>
      <c r="G2743" t="s">
        <v>15</v>
      </c>
      <c r="H2743">
        <v>6.4173305781867196E-2</v>
      </c>
      <c r="I2743">
        <v>95.7</v>
      </c>
      <c r="J2743">
        <v>42.9</v>
      </c>
      <c r="K2743">
        <v>335.27280063008402</v>
      </c>
      <c r="L2743">
        <v>1.51650859541293E-2</v>
      </c>
      <c r="M2743">
        <v>25.1986909623724</v>
      </c>
      <c r="N2743">
        <v>17029</v>
      </c>
      <c r="O2743">
        <v>0.93582669421813203</v>
      </c>
      <c r="P2743">
        <v>6.4173305781867196E-2</v>
      </c>
    </row>
    <row r="2744" spans="1:16" x14ac:dyDescent="0.25">
      <c r="A2744">
        <v>2</v>
      </c>
      <c r="B2744">
        <v>76043</v>
      </c>
      <c r="C2744" t="s">
        <v>29</v>
      </c>
      <c r="D2744" t="s">
        <v>30</v>
      </c>
      <c r="E2744" t="s">
        <v>29</v>
      </c>
      <c r="F2744" t="s">
        <v>88</v>
      </c>
      <c r="G2744" t="s">
        <v>15</v>
      </c>
      <c r="H2744">
        <v>0.449257481618069</v>
      </c>
      <c r="I2744">
        <v>276.8</v>
      </c>
      <c r="J2744">
        <v>41.7</v>
      </c>
      <c r="K2744">
        <v>15.516216150425</v>
      </c>
      <c r="L2744">
        <v>9.9531765245671703E-3</v>
      </c>
      <c r="M2744">
        <v>3.6290745832412199</v>
      </c>
      <c r="N2744">
        <v>77021</v>
      </c>
      <c r="O2744">
        <v>0.55074251838193</v>
      </c>
      <c r="P2744">
        <v>0.449257481618069</v>
      </c>
    </row>
    <row r="2745" spans="1:16" x14ac:dyDescent="0.25">
      <c r="A2745">
        <v>2</v>
      </c>
      <c r="B2745">
        <v>40045</v>
      </c>
      <c r="C2745" t="s">
        <v>33</v>
      </c>
      <c r="D2745" t="s">
        <v>35</v>
      </c>
      <c r="E2745" t="s">
        <v>33</v>
      </c>
      <c r="F2745" t="s">
        <v>79</v>
      </c>
      <c r="G2745" t="s">
        <v>15</v>
      </c>
      <c r="H2745">
        <v>0.10753300206643999</v>
      </c>
      <c r="I2745">
        <v>81.5</v>
      </c>
      <c r="J2745">
        <v>51.5</v>
      </c>
      <c r="K2745">
        <v>211.95674521646799</v>
      </c>
      <c r="L2745">
        <v>1.85234995193896E-2</v>
      </c>
      <c r="M2745">
        <v>20.131797412120299</v>
      </c>
      <c r="N2745">
        <v>37011</v>
      </c>
      <c r="O2745">
        <v>0.89246699793355999</v>
      </c>
      <c r="P2745">
        <v>0.10753300206643999</v>
      </c>
    </row>
    <row r="2746" spans="1:16" x14ac:dyDescent="0.25">
      <c r="A2746">
        <v>2</v>
      </c>
      <c r="B2746">
        <v>27038</v>
      </c>
      <c r="C2746" t="s">
        <v>21</v>
      </c>
      <c r="D2746" t="s">
        <v>40</v>
      </c>
      <c r="E2746" t="s">
        <v>21</v>
      </c>
      <c r="F2746" t="s">
        <v>39</v>
      </c>
      <c r="G2746" t="s">
        <v>15</v>
      </c>
      <c r="H2746">
        <v>5.7422439273868899E-2</v>
      </c>
      <c r="I2746">
        <v>81.099999999999994</v>
      </c>
      <c r="J2746">
        <v>55.8</v>
      </c>
      <c r="K2746">
        <v>288.38607956754498</v>
      </c>
      <c r="L2746">
        <v>2.25693742000319E-2</v>
      </c>
      <c r="M2746">
        <v>10.722595600084</v>
      </c>
      <c r="N2746">
        <v>26021</v>
      </c>
      <c r="O2746">
        <v>0.94257756072612997</v>
      </c>
      <c r="P2746">
        <v>5.7422439273868801E-2</v>
      </c>
    </row>
    <row r="2747" spans="1:16" x14ac:dyDescent="0.25">
      <c r="A2747">
        <v>2</v>
      </c>
      <c r="B2747">
        <v>15242</v>
      </c>
      <c r="C2747" t="s">
        <v>24</v>
      </c>
      <c r="D2747" t="s">
        <v>60</v>
      </c>
      <c r="E2747" t="s">
        <v>24</v>
      </c>
      <c r="F2747" t="s">
        <v>61</v>
      </c>
      <c r="G2747" t="s">
        <v>15</v>
      </c>
      <c r="H2747">
        <v>0</v>
      </c>
      <c r="I2747">
        <v>95.7</v>
      </c>
      <c r="J2747">
        <v>42.9</v>
      </c>
      <c r="K2747">
        <v>448.97863178559697</v>
      </c>
      <c r="L2747">
        <v>2.0133638696983001E-2</v>
      </c>
      <c r="M2747">
        <v>30.874329516807801</v>
      </c>
      <c r="N2747">
        <v>13206</v>
      </c>
      <c r="O2747">
        <v>1</v>
      </c>
      <c r="P2747">
        <v>0</v>
      </c>
    </row>
    <row r="2748" spans="1:16" x14ac:dyDescent="0.25">
      <c r="A2748">
        <v>2</v>
      </c>
      <c r="B2748">
        <v>36023</v>
      </c>
      <c r="C2748" t="s">
        <v>33</v>
      </c>
      <c r="D2748" t="s">
        <v>41</v>
      </c>
      <c r="E2748" t="s">
        <v>33</v>
      </c>
      <c r="F2748" t="s">
        <v>79</v>
      </c>
      <c r="G2748" t="s">
        <v>15</v>
      </c>
      <c r="H2748">
        <v>0.116436143608062</v>
      </c>
      <c r="I2748">
        <v>81.5</v>
      </c>
      <c r="J2748">
        <v>51.5</v>
      </c>
      <c r="K2748">
        <v>195.33161346678199</v>
      </c>
      <c r="L2748">
        <v>1.6800029333532699E-2</v>
      </c>
      <c r="M2748">
        <v>20.767354497720401</v>
      </c>
      <c r="N2748">
        <v>37011</v>
      </c>
      <c r="O2748">
        <v>0.88356385639193702</v>
      </c>
      <c r="P2748">
        <v>0.116436143608062</v>
      </c>
    </row>
    <row r="2749" spans="1:16" x14ac:dyDescent="0.25">
      <c r="A2749">
        <v>2</v>
      </c>
      <c r="B2749">
        <v>96062</v>
      </c>
      <c r="C2749" t="s">
        <v>31</v>
      </c>
      <c r="D2749" t="s">
        <v>65</v>
      </c>
      <c r="E2749" t="s">
        <v>31</v>
      </c>
      <c r="F2749" t="s">
        <v>32</v>
      </c>
      <c r="G2749" t="s">
        <v>15</v>
      </c>
      <c r="H2749">
        <v>0.20171339154639001</v>
      </c>
      <c r="I2749">
        <v>106.2</v>
      </c>
      <c r="J2749">
        <v>46.2</v>
      </c>
      <c r="K2749">
        <v>154.77416003145899</v>
      </c>
      <c r="L2749">
        <v>1.7852393468811199E-2</v>
      </c>
      <c r="M2749">
        <v>16.831963832456999</v>
      </c>
      <c r="N2749">
        <v>6001</v>
      </c>
      <c r="O2749">
        <v>0.79828660845360899</v>
      </c>
      <c r="P2749">
        <v>0.20171339154638901</v>
      </c>
    </row>
    <row r="2750" spans="1:16" x14ac:dyDescent="0.25">
      <c r="A2750">
        <v>2</v>
      </c>
      <c r="B2750">
        <v>12040</v>
      </c>
      <c r="C2750" t="s">
        <v>24</v>
      </c>
      <c r="D2750" t="s">
        <v>25</v>
      </c>
      <c r="E2750" t="s">
        <v>24</v>
      </c>
      <c r="F2750" t="s">
        <v>56</v>
      </c>
      <c r="G2750" t="s">
        <v>15</v>
      </c>
      <c r="H2750">
        <v>2.99396495952668E-2</v>
      </c>
      <c r="I2750">
        <v>95.7</v>
      </c>
      <c r="J2750">
        <v>42.9</v>
      </c>
      <c r="K2750">
        <v>382.55840554694799</v>
      </c>
      <c r="L2750">
        <v>1.7291040449516099E-2</v>
      </c>
      <c r="M2750">
        <v>25.958813715571999</v>
      </c>
      <c r="N2750">
        <v>20065</v>
      </c>
      <c r="O2750">
        <v>0.97006035040473304</v>
      </c>
      <c r="P2750">
        <v>2.9939649595266699E-2</v>
      </c>
    </row>
    <row r="2751" spans="1:16" x14ac:dyDescent="0.25">
      <c r="A2751">
        <v>2</v>
      </c>
      <c r="B2751">
        <v>20039</v>
      </c>
      <c r="C2751" t="s">
        <v>24</v>
      </c>
      <c r="D2751" t="s">
        <v>56</v>
      </c>
      <c r="E2751" t="s">
        <v>24</v>
      </c>
      <c r="F2751" t="s">
        <v>66</v>
      </c>
      <c r="G2751" t="s">
        <v>15</v>
      </c>
      <c r="H2751">
        <v>0.30061237291286502</v>
      </c>
      <c r="I2751">
        <v>95.7</v>
      </c>
      <c r="J2751">
        <v>42.9</v>
      </c>
      <c r="K2751">
        <v>72.320217210997001</v>
      </c>
      <c r="L2751">
        <v>3.91980695108667E-3</v>
      </c>
      <c r="M2751">
        <v>5.3427473472072897</v>
      </c>
      <c r="N2751">
        <v>16163</v>
      </c>
      <c r="O2751">
        <v>0.69938762708713398</v>
      </c>
      <c r="P2751">
        <v>0.30061237291286502</v>
      </c>
    </row>
    <row r="2752" spans="1:16" x14ac:dyDescent="0.25">
      <c r="A2752">
        <v>2</v>
      </c>
      <c r="B2752">
        <v>6001</v>
      </c>
      <c r="C2752" t="s">
        <v>31</v>
      </c>
      <c r="D2752" t="s">
        <v>32</v>
      </c>
      <c r="E2752" t="s">
        <v>31</v>
      </c>
      <c r="F2752" t="s">
        <v>43</v>
      </c>
      <c r="G2752" t="s">
        <v>15</v>
      </c>
      <c r="H2752">
        <v>0.21378049173459801</v>
      </c>
      <c r="I2752">
        <v>106.2</v>
      </c>
      <c r="J2752">
        <v>46.2</v>
      </c>
      <c r="K2752">
        <v>142.31619990517501</v>
      </c>
      <c r="L2752">
        <v>1.6082049229171499E-2</v>
      </c>
      <c r="M2752">
        <v>15.384305511656301</v>
      </c>
      <c r="N2752">
        <v>1171</v>
      </c>
      <c r="O2752">
        <v>0.78621950826540099</v>
      </c>
      <c r="P2752">
        <v>0.21378049173459801</v>
      </c>
    </row>
    <row r="2753" spans="1:16" x14ac:dyDescent="0.25">
      <c r="A2753">
        <v>2</v>
      </c>
      <c r="B2753">
        <v>33013</v>
      </c>
      <c r="C2753" t="s">
        <v>33</v>
      </c>
      <c r="D2753" t="s">
        <v>46</v>
      </c>
      <c r="E2753" t="s">
        <v>33</v>
      </c>
      <c r="F2753" t="s">
        <v>42</v>
      </c>
      <c r="G2753" t="s">
        <v>15</v>
      </c>
      <c r="H2753">
        <v>0.25601132718137398</v>
      </c>
      <c r="I2753">
        <v>81.5</v>
      </c>
      <c r="J2753">
        <v>51.5</v>
      </c>
      <c r="K2753">
        <v>49.640091990614998</v>
      </c>
      <c r="L2753">
        <v>5.1721449444539604E-3</v>
      </c>
      <c r="M2753">
        <v>5.9163418269333397</v>
      </c>
      <c r="N2753">
        <v>38008</v>
      </c>
      <c r="O2753">
        <v>0.74398867281862402</v>
      </c>
      <c r="P2753">
        <v>0.25601132718137398</v>
      </c>
    </row>
    <row r="2754" spans="1:16" x14ac:dyDescent="0.25">
      <c r="A2754">
        <v>2</v>
      </c>
      <c r="B2754">
        <v>65078</v>
      </c>
      <c r="C2754" t="s">
        <v>44</v>
      </c>
      <c r="D2754" t="s">
        <v>96</v>
      </c>
      <c r="E2754" t="s">
        <v>44</v>
      </c>
      <c r="F2754" t="s">
        <v>55</v>
      </c>
      <c r="G2754" t="s">
        <v>15</v>
      </c>
      <c r="H2754">
        <v>0.15961380032909001</v>
      </c>
      <c r="I2754">
        <v>39.6</v>
      </c>
      <c r="J2754">
        <v>25.5</v>
      </c>
      <c r="K2754">
        <v>266.203550111639</v>
      </c>
      <c r="L2754">
        <v>4.2469428508247101E-2</v>
      </c>
      <c r="M2754">
        <v>39.841518701364897</v>
      </c>
      <c r="N2754">
        <v>64008</v>
      </c>
      <c r="O2754">
        <v>0.840386199670909</v>
      </c>
      <c r="P2754">
        <v>0.15961380032909001</v>
      </c>
    </row>
    <row r="2755" spans="1:16" x14ac:dyDescent="0.25">
      <c r="A2755">
        <v>2</v>
      </c>
      <c r="B2755">
        <v>5005</v>
      </c>
      <c r="C2755" t="s">
        <v>31</v>
      </c>
      <c r="D2755" t="s">
        <v>114</v>
      </c>
      <c r="E2755" t="s">
        <v>24</v>
      </c>
      <c r="F2755" t="s">
        <v>53</v>
      </c>
      <c r="G2755" t="s">
        <v>19</v>
      </c>
      <c r="H2755">
        <v>0.120159888839127</v>
      </c>
      <c r="I2755">
        <v>106.2</v>
      </c>
      <c r="J2755">
        <v>46.2</v>
      </c>
      <c r="K2755">
        <v>237.76304925252501</v>
      </c>
      <c r="L2755">
        <v>2.71827224008921E-2</v>
      </c>
      <c r="M2755">
        <v>26.4534710810326</v>
      </c>
      <c r="N2755">
        <v>18177</v>
      </c>
      <c r="O2755">
        <v>0.87984011116087202</v>
      </c>
      <c r="P2755">
        <v>0.120159888839127</v>
      </c>
    </row>
    <row r="2756" spans="1:16" x14ac:dyDescent="0.25">
      <c r="A2756">
        <v>2</v>
      </c>
      <c r="B2756">
        <v>23044</v>
      </c>
      <c r="C2756" t="s">
        <v>21</v>
      </c>
      <c r="D2756" t="s">
        <v>89</v>
      </c>
      <c r="E2756" t="s">
        <v>21</v>
      </c>
      <c r="F2756" t="s">
        <v>22</v>
      </c>
      <c r="G2756" t="s">
        <v>15</v>
      </c>
      <c r="H2756">
        <v>0.18587587129220401</v>
      </c>
      <c r="I2756">
        <v>81.099999999999994</v>
      </c>
      <c r="J2756">
        <v>55.8</v>
      </c>
      <c r="K2756">
        <v>119.69323488435499</v>
      </c>
      <c r="L2756">
        <v>9.8975080805122594E-3</v>
      </c>
      <c r="M2756">
        <v>4.9823000429253597</v>
      </c>
      <c r="N2756">
        <v>28060</v>
      </c>
      <c r="O2756">
        <v>0.81412412870779405</v>
      </c>
      <c r="P2756">
        <v>0.18587587129220401</v>
      </c>
    </row>
    <row r="2757" spans="1:16" x14ac:dyDescent="0.25">
      <c r="A2757">
        <v>2</v>
      </c>
      <c r="B2757">
        <v>17029</v>
      </c>
      <c r="C2757" t="s">
        <v>24</v>
      </c>
      <c r="D2757" t="s">
        <v>26</v>
      </c>
      <c r="E2757" t="s">
        <v>24</v>
      </c>
      <c r="F2757" t="s">
        <v>104</v>
      </c>
      <c r="G2757" t="s">
        <v>15</v>
      </c>
      <c r="H2757">
        <v>6.4173305781867196E-2</v>
      </c>
      <c r="I2757">
        <v>95.7</v>
      </c>
      <c r="J2757">
        <v>42.9</v>
      </c>
      <c r="K2757">
        <v>335.27280063008402</v>
      </c>
      <c r="L2757">
        <v>1.51650859541293E-2</v>
      </c>
      <c r="M2757">
        <v>25.1986909623724</v>
      </c>
      <c r="N2757">
        <v>97042</v>
      </c>
      <c r="O2757">
        <v>0.93582669421813203</v>
      </c>
      <c r="P2757">
        <v>6.4173305781867307E-2</v>
      </c>
    </row>
    <row r="2758" spans="1:16" x14ac:dyDescent="0.25">
      <c r="A2758">
        <v>2</v>
      </c>
      <c r="B2758">
        <v>51002</v>
      </c>
      <c r="C2758" t="s">
        <v>27</v>
      </c>
      <c r="D2758" t="s">
        <v>70</v>
      </c>
      <c r="E2758" t="s">
        <v>90</v>
      </c>
      <c r="F2758" t="s">
        <v>91</v>
      </c>
      <c r="G2758" t="s">
        <v>19</v>
      </c>
      <c r="H2758">
        <v>0.200818277320712</v>
      </c>
      <c r="I2758">
        <v>89.9</v>
      </c>
      <c r="J2758">
        <v>48.5</v>
      </c>
      <c r="K2758">
        <v>164.17253015161899</v>
      </c>
      <c r="L2758">
        <v>1.9057590362380899E-2</v>
      </c>
      <c r="M2758">
        <v>7.4686791984550904</v>
      </c>
      <c r="N2758">
        <v>10025</v>
      </c>
      <c r="O2758">
        <v>0.799181722679287</v>
      </c>
      <c r="P2758">
        <v>0.200818277320712</v>
      </c>
    </row>
    <row r="2759" spans="1:16" x14ac:dyDescent="0.25">
      <c r="A2759">
        <v>2</v>
      </c>
      <c r="B2759">
        <v>46017</v>
      </c>
      <c r="C2759" t="s">
        <v>27</v>
      </c>
      <c r="D2759" t="s">
        <v>103</v>
      </c>
      <c r="E2759" t="s">
        <v>51</v>
      </c>
      <c r="F2759" t="s">
        <v>52</v>
      </c>
      <c r="G2759" t="s">
        <v>19</v>
      </c>
      <c r="H2759">
        <v>9.2340476521494796E-2</v>
      </c>
      <c r="I2759">
        <v>89.9</v>
      </c>
      <c r="J2759">
        <v>48.5</v>
      </c>
      <c r="K2759">
        <v>266.045429643913</v>
      </c>
      <c r="L2759">
        <v>3.2936906143283401E-2</v>
      </c>
      <c r="M2759">
        <v>22.550668492110901</v>
      </c>
      <c r="N2759">
        <v>71024</v>
      </c>
      <c r="O2759">
        <v>0.90765952347850398</v>
      </c>
      <c r="P2759">
        <v>9.2340476521494796E-2</v>
      </c>
    </row>
    <row r="2760" spans="1:16" x14ac:dyDescent="0.25">
      <c r="A2760">
        <v>2</v>
      </c>
      <c r="B2760">
        <v>24070</v>
      </c>
      <c r="C2760" t="s">
        <v>21</v>
      </c>
      <c r="D2760" t="s">
        <v>54</v>
      </c>
      <c r="E2760" t="s">
        <v>21</v>
      </c>
      <c r="F2760" t="s">
        <v>84</v>
      </c>
      <c r="G2760" t="s">
        <v>15</v>
      </c>
      <c r="H2760">
        <v>0.106036740984478</v>
      </c>
      <c r="I2760">
        <v>81.099999999999994</v>
      </c>
      <c r="J2760">
        <v>55.8</v>
      </c>
      <c r="K2760">
        <v>232.023758934169</v>
      </c>
      <c r="L2760">
        <v>1.91944118612963E-2</v>
      </c>
      <c r="M2760">
        <v>7.0067138858046798</v>
      </c>
      <c r="N2760">
        <v>25006</v>
      </c>
      <c r="O2760">
        <v>0.89396325901552098</v>
      </c>
      <c r="P2760">
        <v>0.106036740984478</v>
      </c>
    </row>
    <row r="2761" spans="1:16" x14ac:dyDescent="0.25">
      <c r="A2761">
        <v>2</v>
      </c>
      <c r="B2761">
        <v>49009</v>
      </c>
      <c r="C2761" t="s">
        <v>27</v>
      </c>
      <c r="D2761" t="s">
        <v>82</v>
      </c>
      <c r="E2761" t="s">
        <v>27</v>
      </c>
      <c r="F2761" t="s">
        <v>118</v>
      </c>
      <c r="G2761" t="s">
        <v>15</v>
      </c>
      <c r="H2761">
        <v>0.14334761330692899</v>
      </c>
      <c r="I2761">
        <v>89.9</v>
      </c>
      <c r="J2761">
        <v>48.5</v>
      </c>
      <c r="K2761">
        <v>218.78595651921299</v>
      </c>
      <c r="L2761">
        <v>2.6734548745114599E-2</v>
      </c>
      <c r="M2761">
        <v>15.3610513786338</v>
      </c>
      <c r="N2761">
        <v>100005</v>
      </c>
      <c r="O2761">
        <v>0.85665238669306998</v>
      </c>
      <c r="P2761">
        <v>0.14334761330692899</v>
      </c>
    </row>
    <row r="2762" spans="1:16" x14ac:dyDescent="0.25">
      <c r="A2762">
        <v>2</v>
      </c>
      <c r="B2762">
        <v>24021</v>
      </c>
      <c r="C2762" t="s">
        <v>21</v>
      </c>
      <c r="D2762" t="s">
        <v>54</v>
      </c>
      <c r="E2762" t="s">
        <v>21</v>
      </c>
      <c r="F2762" t="s">
        <v>84</v>
      </c>
      <c r="G2762" t="s">
        <v>15</v>
      </c>
      <c r="H2762">
        <v>6.7083378435818006E-2</v>
      </c>
      <c r="I2762">
        <v>81.099999999999994</v>
      </c>
      <c r="J2762">
        <v>55.8</v>
      </c>
      <c r="K2762">
        <v>278.81859399263999</v>
      </c>
      <c r="L2762">
        <v>2.2701313589515701E-2</v>
      </c>
      <c r="M2762">
        <v>9.7313752490319398</v>
      </c>
      <c r="N2762">
        <v>25006</v>
      </c>
      <c r="O2762">
        <v>0.93291662156418098</v>
      </c>
      <c r="P2762">
        <v>6.7083378435817895E-2</v>
      </c>
    </row>
    <row r="2763" spans="1:16" x14ac:dyDescent="0.25">
      <c r="A2763">
        <v>2</v>
      </c>
      <c r="B2763">
        <v>36023</v>
      </c>
      <c r="C2763" t="s">
        <v>33</v>
      </c>
      <c r="D2763" t="s">
        <v>41</v>
      </c>
      <c r="E2763" t="s">
        <v>33</v>
      </c>
      <c r="F2763" t="s">
        <v>35</v>
      </c>
      <c r="G2763" t="s">
        <v>15</v>
      </c>
      <c r="H2763">
        <v>0.116436143608062</v>
      </c>
      <c r="I2763">
        <v>81.5</v>
      </c>
      <c r="J2763">
        <v>51.5</v>
      </c>
      <c r="K2763">
        <v>195.33161346678199</v>
      </c>
      <c r="L2763">
        <v>1.6800029333532699E-2</v>
      </c>
      <c r="M2763">
        <v>20.767354497720401</v>
      </c>
      <c r="N2763">
        <v>39009</v>
      </c>
      <c r="O2763">
        <v>0.88356385639193702</v>
      </c>
      <c r="P2763">
        <v>0.116436143608062</v>
      </c>
    </row>
    <row r="2764" spans="1:16" x14ac:dyDescent="0.25">
      <c r="A2764">
        <v>2</v>
      </c>
      <c r="B2764">
        <v>22205</v>
      </c>
      <c r="C2764" t="s">
        <v>72</v>
      </c>
      <c r="D2764" t="s">
        <v>74</v>
      </c>
      <c r="E2764" t="s">
        <v>72</v>
      </c>
      <c r="F2764" t="s">
        <v>74</v>
      </c>
      <c r="G2764" t="s">
        <v>15</v>
      </c>
      <c r="H2764">
        <v>7.6473806070602002E-2</v>
      </c>
      <c r="I2764">
        <v>47.5</v>
      </c>
      <c r="J2764">
        <v>60.4</v>
      </c>
      <c r="K2764">
        <v>273.63863905639198</v>
      </c>
      <c r="L2764">
        <v>0.138519407504445</v>
      </c>
      <c r="M2764">
        <v>12.120495904209999</v>
      </c>
      <c r="N2764">
        <v>22050</v>
      </c>
      <c r="O2764">
        <v>0.92352619392939705</v>
      </c>
      <c r="P2764">
        <v>7.6473806070602002E-2</v>
      </c>
    </row>
    <row r="2765" spans="1:16" x14ac:dyDescent="0.25">
      <c r="A2765">
        <v>2</v>
      </c>
      <c r="B2765">
        <v>34032</v>
      </c>
      <c r="C2765" t="s">
        <v>33</v>
      </c>
      <c r="D2765" t="s">
        <v>50</v>
      </c>
      <c r="E2765" t="s">
        <v>33</v>
      </c>
      <c r="F2765" t="s">
        <v>35</v>
      </c>
      <c r="G2765" t="s">
        <v>15</v>
      </c>
      <c r="H2765">
        <v>0.21956695912600699</v>
      </c>
      <c r="I2765">
        <v>81.5</v>
      </c>
      <c r="J2765">
        <v>51.5</v>
      </c>
      <c r="K2765">
        <v>89.679035341576807</v>
      </c>
      <c r="L2765">
        <v>8.4858432715422399E-3</v>
      </c>
      <c r="M2765">
        <v>9.3645523225162908</v>
      </c>
      <c r="N2765">
        <v>40007</v>
      </c>
      <c r="O2765">
        <v>0.78043304087399201</v>
      </c>
      <c r="P2765">
        <v>0.21956695912600699</v>
      </c>
    </row>
    <row r="2766" spans="1:16" x14ac:dyDescent="0.25">
      <c r="A2766">
        <v>2</v>
      </c>
      <c r="B2766">
        <v>38003</v>
      </c>
      <c r="C2766" t="s">
        <v>33</v>
      </c>
      <c r="D2766" t="s">
        <v>42</v>
      </c>
      <c r="E2766" t="s">
        <v>33</v>
      </c>
      <c r="F2766" t="s">
        <v>50</v>
      </c>
      <c r="G2766" t="s">
        <v>15</v>
      </c>
      <c r="H2766">
        <v>0.19773919954514699</v>
      </c>
      <c r="I2766">
        <v>81.5</v>
      </c>
      <c r="J2766">
        <v>51.5</v>
      </c>
      <c r="K2766">
        <v>110.918349528967</v>
      </c>
      <c r="L2766">
        <v>8.9437572152048193E-3</v>
      </c>
      <c r="M2766">
        <v>11.8234101662207</v>
      </c>
      <c r="N2766">
        <v>34006</v>
      </c>
      <c r="O2766">
        <v>0.80226080045485204</v>
      </c>
      <c r="P2766">
        <v>0.19773919954514699</v>
      </c>
    </row>
    <row r="2767" spans="1:16" x14ac:dyDescent="0.25">
      <c r="A2767">
        <v>2</v>
      </c>
      <c r="B2767">
        <v>1063</v>
      </c>
      <c r="C2767" t="s">
        <v>31</v>
      </c>
      <c r="D2767" t="s">
        <v>43</v>
      </c>
      <c r="E2767" t="s">
        <v>31</v>
      </c>
      <c r="F2767" t="s">
        <v>57</v>
      </c>
      <c r="G2767" t="s">
        <v>15</v>
      </c>
      <c r="H2767">
        <v>0.10675773352710299</v>
      </c>
      <c r="I2767">
        <v>106.2</v>
      </c>
      <c r="J2767">
        <v>46.2</v>
      </c>
      <c r="K2767">
        <v>251.09185669346701</v>
      </c>
      <c r="L2767">
        <v>2.8881336616327399E-2</v>
      </c>
      <c r="M2767">
        <v>28.136721378649199</v>
      </c>
      <c r="N2767">
        <v>4003</v>
      </c>
      <c r="O2767">
        <v>0.89324226647289595</v>
      </c>
      <c r="P2767">
        <v>0.10675773352710299</v>
      </c>
    </row>
    <row r="2768" spans="1:16" x14ac:dyDescent="0.25">
      <c r="A2768">
        <v>2</v>
      </c>
      <c r="B2768">
        <v>26086</v>
      </c>
      <c r="C2768" t="s">
        <v>21</v>
      </c>
      <c r="D2768" t="s">
        <v>39</v>
      </c>
      <c r="E2768" t="s">
        <v>21</v>
      </c>
      <c r="F2768" t="s">
        <v>40</v>
      </c>
      <c r="G2768" t="s">
        <v>15</v>
      </c>
      <c r="H2768">
        <v>5.9639155284814699E-2</v>
      </c>
      <c r="I2768">
        <v>81.099999999999994</v>
      </c>
      <c r="J2768">
        <v>55.8</v>
      </c>
      <c r="K2768">
        <v>285.97919586700499</v>
      </c>
      <c r="L2768">
        <v>2.2656920011461901E-2</v>
      </c>
      <c r="M2768">
        <v>10.555475586246899</v>
      </c>
      <c r="N2768">
        <v>27042</v>
      </c>
      <c r="O2768">
        <v>0.940360844715185</v>
      </c>
      <c r="P2768">
        <v>5.9639155284814803E-2</v>
      </c>
    </row>
    <row r="2769" spans="1:16" x14ac:dyDescent="0.25">
      <c r="A2769">
        <v>2</v>
      </c>
      <c r="B2769">
        <v>17112</v>
      </c>
      <c r="C2769" t="s">
        <v>24</v>
      </c>
      <c r="D2769" t="s">
        <v>26</v>
      </c>
      <c r="E2769" t="s">
        <v>24</v>
      </c>
      <c r="F2769" t="s">
        <v>61</v>
      </c>
      <c r="G2769" t="s">
        <v>15</v>
      </c>
      <c r="H2769">
        <v>7.3010435624047104E-2</v>
      </c>
      <c r="I2769">
        <v>95.7</v>
      </c>
      <c r="J2769">
        <v>42.9</v>
      </c>
      <c r="K2769">
        <v>324.87965896676502</v>
      </c>
      <c r="L2769">
        <v>1.44223813872074E-2</v>
      </c>
      <c r="M2769">
        <v>24.536369460214601</v>
      </c>
      <c r="N2769">
        <v>13075</v>
      </c>
      <c r="O2769">
        <v>0.92698956437595303</v>
      </c>
      <c r="P2769">
        <v>7.3010435624047201E-2</v>
      </c>
    </row>
    <row r="2770" spans="1:16" x14ac:dyDescent="0.25">
      <c r="A2770">
        <v>2</v>
      </c>
      <c r="B2770">
        <v>3106</v>
      </c>
      <c r="C2770" t="s">
        <v>31</v>
      </c>
      <c r="D2770" t="s">
        <v>77</v>
      </c>
      <c r="E2770" t="s">
        <v>31</v>
      </c>
      <c r="F2770" t="s">
        <v>77</v>
      </c>
      <c r="G2770" t="s">
        <v>15</v>
      </c>
      <c r="H2770">
        <v>0.17748214432024201</v>
      </c>
      <c r="I2770">
        <v>106.2</v>
      </c>
      <c r="J2770">
        <v>46.2</v>
      </c>
      <c r="K2770">
        <v>180.282626193824</v>
      </c>
      <c r="L2770">
        <v>2.0906159167414898E-2</v>
      </c>
      <c r="M2770">
        <v>19.535699280559001</v>
      </c>
      <c r="N2770">
        <v>3065</v>
      </c>
      <c r="O2770">
        <v>0.82251785567975699</v>
      </c>
      <c r="P2770">
        <v>0.17748214432024201</v>
      </c>
    </row>
    <row r="2771" spans="1:16" x14ac:dyDescent="0.25">
      <c r="A2771">
        <v>2</v>
      </c>
      <c r="B2771">
        <v>38003</v>
      </c>
      <c r="C2771" t="s">
        <v>33</v>
      </c>
      <c r="D2771" t="s">
        <v>42</v>
      </c>
      <c r="E2771" t="s">
        <v>33</v>
      </c>
      <c r="F2771" t="s">
        <v>35</v>
      </c>
      <c r="G2771" t="s">
        <v>15</v>
      </c>
      <c r="H2771">
        <v>0.19773919954514699</v>
      </c>
      <c r="I2771">
        <v>81.5</v>
      </c>
      <c r="J2771">
        <v>51.5</v>
      </c>
      <c r="K2771">
        <v>110.918349528967</v>
      </c>
      <c r="L2771">
        <v>8.9437572152048193E-3</v>
      </c>
      <c r="M2771">
        <v>11.8234101662207</v>
      </c>
      <c r="N2771">
        <v>39014</v>
      </c>
      <c r="O2771">
        <v>0.80226080045485204</v>
      </c>
      <c r="P2771">
        <v>0.19773919954514699</v>
      </c>
    </row>
    <row r="2772" spans="1:16" x14ac:dyDescent="0.25">
      <c r="A2772">
        <v>2</v>
      </c>
      <c r="B2772">
        <v>68023</v>
      </c>
      <c r="C2772" t="s">
        <v>36</v>
      </c>
      <c r="D2772" t="s">
        <v>37</v>
      </c>
      <c r="E2772" t="s">
        <v>36</v>
      </c>
      <c r="F2772" t="s">
        <v>113</v>
      </c>
      <c r="G2772" t="s">
        <v>15</v>
      </c>
      <c r="H2772">
        <v>0.28597385565157002</v>
      </c>
      <c r="I2772">
        <v>42.4</v>
      </c>
      <c r="J2772">
        <v>43.1</v>
      </c>
      <c r="K2772">
        <v>84.653407187735596</v>
      </c>
      <c r="L2772">
        <v>5.2840891323400398E-2</v>
      </c>
      <c r="M2772">
        <v>5.93801511712046</v>
      </c>
      <c r="N2772">
        <v>67039</v>
      </c>
      <c r="O2772">
        <v>0.71402614434842904</v>
      </c>
      <c r="P2772">
        <v>0.28597385565157002</v>
      </c>
    </row>
    <row r="2773" spans="1:16" x14ac:dyDescent="0.25">
      <c r="A2773">
        <v>2</v>
      </c>
      <c r="B2773">
        <v>33032</v>
      </c>
      <c r="C2773" t="s">
        <v>33</v>
      </c>
      <c r="D2773" t="s">
        <v>46</v>
      </c>
      <c r="E2773" t="s">
        <v>33</v>
      </c>
      <c r="F2773" t="s">
        <v>50</v>
      </c>
      <c r="G2773" t="s">
        <v>15</v>
      </c>
      <c r="H2773">
        <v>0.224325826517564</v>
      </c>
      <c r="I2773">
        <v>81.5</v>
      </c>
      <c r="J2773">
        <v>51.5</v>
      </c>
      <c r="K2773">
        <v>82.842418865457304</v>
      </c>
      <c r="L2773">
        <v>8.0855636574137298E-3</v>
      </c>
      <c r="M2773">
        <v>9.3038715200191895</v>
      </c>
      <c r="N2773">
        <v>34014</v>
      </c>
      <c r="O2773">
        <v>0.77567417348243495</v>
      </c>
      <c r="P2773">
        <v>0.224325826517564</v>
      </c>
    </row>
    <row r="2774" spans="1:16" x14ac:dyDescent="0.25">
      <c r="A2774">
        <v>2</v>
      </c>
      <c r="B2774">
        <v>102026</v>
      </c>
      <c r="C2774" t="s">
        <v>62</v>
      </c>
      <c r="D2774" t="s">
        <v>63</v>
      </c>
      <c r="E2774" t="s">
        <v>62</v>
      </c>
      <c r="F2774" t="s">
        <v>120</v>
      </c>
      <c r="G2774" t="s">
        <v>15</v>
      </c>
      <c r="H2774">
        <v>0.274606597066955</v>
      </c>
      <c r="I2774">
        <v>20.8</v>
      </c>
      <c r="J2774">
        <v>27.8</v>
      </c>
      <c r="K2774">
        <v>225.82890667477301</v>
      </c>
      <c r="L2774">
        <v>0.19256687563269001</v>
      </c>
      <c r="M2774">
        <v>27.806714956161599</v>
      </c>
      <c r="N2774">
        <v>101010</v>
      </c>
      <c r="O2774">
        <v>0.725393402933044</v>
      </c>
      <c r="P2774">
        <v>0.274606597066955</v>
      </c>
    </row>
    <row r="2775" spans="1:16" x14ac:dyDescent="0.25">
      <c r="A2775">
        <v>2</v>
      </c>
      <c r="B2775">
        <v>15105</v>
      </c>
      <c r="C2775" t="s">
        <v>24</v>
      </c>
      <c r="D2775" t="s">
        <v>60</v>
      </c>
      <c r="E2775" t="s">
        <v>24</v>
      </c>
      <c r="F2775" t="s">
        <v>26</v>
      </c>
      <c r="G2775" t="s">
        <v>15</v>
      </c>
      <c r="H2775">
        <v>0</v>
      </c>
      <c r="I2775">
        <v>95.7</v>
      </c>
      <c r="J2775">
        <v>42.9</v>
      </c>
      <c r="K2775">
        <v>426.64308996380697</v>
      </c>
      <c r="L2775">
        <v>1.9182942984529501E-2</v>
      </c>
      <c r="M2775">
        <v>29.162346374075401</v>
      </c>
      <c r="N2775">
        <v>17029</v>
      </c>
      <c r="O2775">
        <v>0.999999999999999</v>
      </c>
      <c r="P2775">
        <v>0</v>
      </c>
    </row>
    <row r="2776" spans="1:16" x14ac:dyDescent="0.25">
      <c r="A2776">
        <v>2</v>
      </c>
      <c r="B2776">
        <v>15036</v>
      </c>
      <c r="C2776" t="s">
        <v>24</v>
      </c>
      <c r="D2776" t="s">
        <v>60</v>
      </c>
      <c r="E2776" t="s">
        <v>24</v>
      </c>
      <c r="F2776" t="s">
        <v>53</v>
      </c>
      <c r="G2776" t="s">
        <v>15</v>
      </c>
      <c r="H2776">
        <v>2.6260079156657499E-3</v>
      </c>
      <c r="I2776">
        <v>95.7</v>
      </c>
      <c r="J2776">
        <v>42.9</v>
      </c>
      <c r="K2776">
        <v>414.912649332429</v>
      </c>
      <c r="L2776">
        <v>1.87781647008235E-2</v>
      </c>
      <c r="M2776">
        <v>27.8124960609249</v>
      </c>
      <c r="N2776">
        <v>18110</v>
      </c>
      <c r="O2776">
        <v>0.99737399208433397</v>
      </c>
      <c r="P2776">
        <v>2.6260079156657499E-3</v>
      </c>
    </row>
    <row r="2777" spans="1:16" x14ac:dyDescent="0.25">
      <c r="A2777">
        <v>2</v>
      </c>
      <c r="B2777">
        <v>22161</v>
      </c>
      <c r="C2777" t="s">
        <v>72</v>
      </c>
      <c r="D2777" t="s">
        <v>74</v>
      </c>
      <c r="E2777" t="s">
        <v>72</v>
      </c>
      <c r="F2777" t="s">
        <v>73</v>
      </c>
      <c r="G2777" t="s">
        <v>15</v>
      </c>
      <c r="H2777">
        <v>0.114564846299183</v>
      </c>
      <c r="I2777">
        <v>47.5</v>
      </c>
      <c r="J2777">
        <v>60.4</v>
      </c>
      <c r="K2777">
        <v>210.42874054387801</v>
      </c>
      <c r="L2777">
        <v>0.10287943629509699</v>
      </c>
      <c r="M2777">
        <v>8.1174248220610199</v>
      </c>
      <c r="N2777">
        <v>21008</v>
      </c>
      <c r="O2777">
        <v>0.88543515370081605</v>
      </c>
      <c r="P2777">
        <v>0.114564846299183</v>
      </c>
    </row>
    <row r="2778" spans="1:16" x14ac:dyDescent="0.25">
      <c r="A2778">
        <v>2</v>
      </c>
      <c r="B2778">
        <v>10025</v>
      </c>
      <c r="C2778" t="s">
        <v>90</v>
      </c>
      <c r="D2778" t="s">
        <v>91</v>
      </c>
      <c r="E2778" t="s">
        <v>21</v>
      </c>
      <c r="F2778" t="s">
        <v>54</v>
      </c>
      <c r="G2778" t="s">
        <v>19</v>
      </c>
      <c r="H2778">
        <v>0.301973168835802</v>
      </c>
      <c r="I2778">
        <v>96.8</v>
      </c>
      <c r="J2778">
        <v>39.799999999999997</v>
      </c>
      <c r="K2778">
        <v>105.384785188089</v>
      </c>
      <c r="L2778">
        <v>5.4113877318887497E-2</v>
      </c>
      <c r="M2778">
        <v>12.164623585346</v>
      </c>
      <c r="N2778">
        <v>24012</v>
      </c>
      <c r="O2778">
        <v>0.69802683116419695</v>
      </c>
      <c r="P2778">
        <v>0.301973168835802</v>
      </c>
    </row>
    <row r="2779" spans="1:16" x14ac:dyDescent="0.25">
      <c r="A2779">
        <v>2</v>
      </c>
      <c r="B2779">
        <v>56013</v>
      </c>
      <c r="C2779" t="s">
        <v>13</v>
      </c>
      <c r="D2779" t="s">
        <v>20</v>
      </c>
      <c r="E2779" t="s">
        <v>33</v>
      </c>
      <c r="F2779" t="s">
        <v>79</v>
      </c>
      <c r="G2779" t="s">
        <v>19</v>
      </c>
      <c r="H2779">
        <v>0.32111125664135698</v>
      </c>
      <c r="I2779">
        <v>63.9</v>
      </c>
      <c r="J2779">
        <v>45.2</v>
      </c>
      <c r="K2779">
        <v>10.9383241503955</v>
      </c>
      <c r="L2779" s="1">
        <v>4.7236432721768499E-4</v>
      </c>
      <c r="M2779">
        <v>2.0456254098497801</v>
      </c>
      <c r="N2779">
        <v>37011</v>
      </c>
      <c r="O2779">
        <v>0.67888874335864302</v>
      </c>
      <c r="P2779">
        <v>0.32111125664135598</v>
      </c>
    </row>
    <row r="2780" spans="1:16" x14ac:dyDescent="0.25">
      <c r="A2780">
        <v>2</v>
      </c>
      <c r="B2780">
        <v>39014</v>
      </c>
      <c r="C2780" t="s">
        <v>33</v>
      </c>
      <c r="D2780" t="s">
        <v>35</v>
      </c>
      <c r="E2780" t="s">
        <v>33</v>
      </c>
      <c r="F2780" t="s">
        <v>35</v>
      </c>
      <c r="G2780" t="s">
        <v>15</v>
      </c>
      <c r="H2780">
        <v>7.0365762915187993E-2</v>
      </c>
      <c r="I2780">
        <v>81.5</v>
      </c>
      <c r="J2780">
        <v>51.5</v>
      </c>
      <c r="K2780">
        <v>241.96624323467799</v>
      </c>
      <c r="L2780">
        <v>1.9851195373622399E-2</v>
      </c>
      <c r="M2780">
        <v>25.882135354619098</v>
      </c>
      <c r="N2780">
        <v>39014</v>
      </c>
      <c r="O2780">
        <v>0.92963423708481097</v>
      </c>
      <c r="P2780">
        <v>7.0365762915188104E-2</v>
      </c>
    </row>
    <row r="2781" spans="1:16" x14ac:dyDescent="0.25">
      <c r="A2781">
        <v>2</v>
      </c>
      <c r="B2781">
        <v>58103</v>
      </c>
      <c r="C2781" t="s">
        <v>13</v>
      </c>
      <c r="D2781" t="s">
        <v>14</v>
      </c>
      <c r="E2781" t="s">
        <v>13</v>
      </c>
      <c r="F2781" t="s">
        <v>14</v>
      </c>
      <c r="G2781" t="s">
        <v>15</v>
      </c>
      <c r="H2781">
        <v>0.218930726960963</v>
      </c>
      <c r="I2781">
        <v>63.9</v>
      </c>
      <c r="J2781">
        <v>45.2</v>
      </c>
      <c r="K2781">
        <v>124.975790481031</v>
      </c>
      <c r="L2781">
        <v>1.7436925536864E-2</v>
      </c>
      <c r="M2781">
        <v>12.6004482881438</v>
      </c>
      <c r="N2781">
        <v>58091</v>
      </c>
      <c r="O2781">
        <v>0.78106927303903595</v>
      </c>
      <c r="P2781">
        <v>0.218930726960963</v>
      </c>
    </row>
    <row r="2782" spans="1:16" x14ac:dyDescent="0.25">
      <c r="A2782">
        <v>2</v>
      </c>
      <c r="B2782">
        <v>58091</v>
      </c>
      <c r="C2782" t="s">
        <v>13</v>
      </c>
      <c r="D2782" t="s">
        <v>14</v>
      </c>
      <c r="E2782" t="s">
        <v>13</v>
      </c>
      <c r="F2782" t="s">
        <v>14</v>
      </c>
      <c r="G2782" t="s">
        <v>15</v>
      </c>
      <c r="H2782">
        <v>1.33830742645378E-2</v>
      </c>
      <c r="I2782">
        <v>63.9</v>
      </c>
      <c r="J2782">
        <v>45.2</v>
      </c>
      <c r="K2782">
        <v>345.73179625703602</v>
      </c>
      <c r="L2782">
        <v>4.8577829854548699E-2</v>
      </c>
      <c r="M2782">
        <v>35.386210679520403</v>
      </c>
      <c r="N2782">
        <v>58091</v>
      </c>
      <c r="O2782">
        <v>0.986616925735462</v>
      </c>
      <c r="P2782">
        <v>1.33830742645378E-2</v>
      </c>
    </row>
    <row r="2783" spans="1:16" x14ac:dyDescent="0.25">
      <c r="A2783">
        <v>2</v>
      </c>
      <c r="B2783">
        <v>48017</v>
      </c>
      <c r="C2783" t="s">
        <v>27</v>
      </c>
      <c r="D2783" t="s">
        <v>71</v>
      </c>
      <c r="E2783" t="s">
        <v>27</v>
      </c>
      <c r="F2783" t="s">
        <v>28</v>
      </c>
      <c r="G2783" t="s">
        <v>15</v>
      </c>
      <c r="H2783">
        <v>0.103186173414497</v>
      </c>
      <c r="I2783">
        <v>89.9</v>
      </c>
      <c r="J2783">
        <v>48.5</v>
      </c>
      <c r="K2783">
        <v>259.68236287620402</v>
      </c>
      <c r="L2783">
        <v>3.2727168376386097E-2</v>
      </c>
      <c r="M2783">
        <v>20.331428990167399</v>
      </c>
      <c r="N2783">
        <v>53011</v>
      </c>
      <c r="O2783">
        <v>0.89681382658550202</v>
      </c>
      <c r="P2783">
        <v>0.103186173414497</v>
      </c>
    </row>
    <row r="2784" spans="1:16" x14ac:dyDescent="0.25">
      <c r="A2784">
        <v>2</v>
      </c>
      <c r="B2784">
        <v>23091</v>
      </c>
      <c r="C2784" t="s">
        <v>21</v>
      </c>
      <c r="D2784" t="s">
        <v>89</v>
      </c>
      <c r="E2784" t="s">
        <v>72</v>
      </c>
      <c r="F2784" t="s">
        <v>74</v>
      </c>
      <c r="G2784" t="s">
        <v>19</v>
      </c>
      <c r="H2784">
        <v>0.13992226272942501</v>
      </c>
      <c r="I2784">
        <v>81.099999999999994</v>
      </c>
      <c r="J2784">
        <v>55.8</v>
      </c>
      <c r="K2784">
        <v>182.100145370402</v>
      </c>
      <c r="L2784">
        <v>1.4016148386533801E-2</v>
      </c>
      <c r="M2784">
        <v>6.4736238373197699</v>
      </c>
      <c r="N2784">
        <v>22161</v>
      </c>
      <c r="O2784">
        <v>0.86007773727057402</v>
      </c>
      <c r="P2784">
        <v>0.13992226272942501</v>
      </c>
    </row>
    <row r="2785" spans="1:16" x14ac:dyDescent="0.25">
      <c r="A2785">
        <v>2</v>
      </c>
      <c r="B2785">
        <v>78108</v>
      </c>
      <c r="C2785" t="s">
        <v>62</v>
      </c>
      <c r="D2785" t="s">
        <v>67</v>
      </c>
      <c r="E2785" t="s">
        <v>62</v>
      </c>
      <c r="F2785" t="s">
        <v>67</v>
      </c>
      <c r="G2785" t="s">
        <v>15</v>
      </c>
      <c r="H2785">
        <v>0.31218645420041902</v>
      </c>
      <c r="I2785">
        <v>20.8</v>
      </c>
      <c r="J2785">
        <v>27.8</v>
      </c>
      <c r="K2785">
        <v>85.257314876109803</v>
      </c>
      <c r="L2785">
        <v>2.5896613127571001E-2</v>
      </c>
      <c r="M2785">
        <v>20.0539856399249</v>
      </c>
      <c r="N2785">
        <v>78045</v>
      </c>
      <c r="O2785">
        <v>0.68781354579957998</v>
      </c>
      <c r="P2785">
        <v>0.31218645420041902</v>
      </c>
    </row>
    <row r="2786" spans="1:16" x14ac:dyDescent="0.25">
      <c r="A2786">
        <v>2</v>
      </c>
      <c r="B2786">
        <v>15146</v>
      </c>
      <c r="C2786" t="s">
        <v>24</v>
      </c>
      <c r="D2786" t="s">
        <v>60</v>
      </c>
      <c r="E2786" t="s">
        <v>24</v>
      </c>
      <c r="F2786" t="s">
        <v>104</v>
      </c>
      <c r="G2786" t="s">
        <v>15</v>
      </c>
      <c r="H2786">
        <v>0</v>
      </c>
      <c r="I2786">
        <v>95.7</v>
      </c>
      <c r="J2786">
        <v>42.9</v>
      </c>
      <c r="K2786">
        <v>440.56949061981697</v>
      </c>
      <c r="L2786">
        <v>1.9839703875317499E-2</v>
      </c>
      <c r="M2786">
        <v>29.9884982881218</v>
      </c>
      <c r="N2786">
        <v>97042</v>
      </c>
      <c r="O2786">
        <v>1</v>
      </c>
      <c r="P2786">
        <v>0</v>
      </c>
    </row>
    <row r="2787" spans="1:16" x14ac:dyDescent="0.25">
      <c r="A2787">
        <v>2</v>
      </c>
      <c r="B2787">
        <v>58091</v>
      </c>
      <c r="C2787" t="s">
        <v>13</v>
      </c>
      <c r="D2787" t="s">
        <v>14</v>
      </c>
      <c r="E2787" t="s">
        <v>13</v>
      </c>
      <c r="F2787" t="s">
        <v>14</v>
      </c>
      <c r="G2787" t="s">
        <v>15</v>
      </c>
      <c r="H2787">
        <v>1.33830742645378E-2</v>
      </c>
      <c r="I2787">
        <v>63.9</v>
      </c>
      <c r="J2787">
        <v>45.2</v>
      </c>
      <c r="K2787">
        <v>345.73179625703602</v>
      </c>
      <c r="L2787">
        <v>4.8577829854548699E-2</v>
      </c>
      <c r="M2787">
        <v>35.386210679520403</v>
      </c>
      <c r="N2787">
        <v>58091</v>
      </c>
      <c r="O2787">
        <v>0.986616925735462</v>
      </c>
      <c r="P2787">
        <v>1.33830742645378E-2</v>
      </c>
    </row>
    <row r="2788" spans="1:16" x14ac:dyDescent="0.25">
      <c r="A2788">
        <v>2</v>
      </c>
      <c r="B2788">
        <v>58091</v>
      </c>
      <c r="C2788" t="s">
        <v>13</v>
      </c>
      <c r="D2788" t="s">
        <v>14</v>
      </c>
      <c r="E2788" t="s">
        <v>13</v>
      </c>
      <c r="F2788" t="s">
        <v>14</v>
      </c>
      <c r="G2788" t="s">
        <v>15</v>
      </c>
      <c r="H2788">
        <v>1.33830742645378E-2</v>
      </c>
      <c r="I2788">
        <v>63.9</v>
      </c>
      <c r="J2788">
        <v>45.2</v>
      </c>
      <c r="K2788">
        <v>345.73179625703602</v>
      </c>
      <c r="L2788">
        <v>4.8577829854548699E-2</v>
      </c>
      <c r="M2788">
        <v>35.386210679520403</v>
      </c>
      <c r="N2788">
        <v>58091</v>
      </c>
      <c r="O2788">
        <v>0.986616925735462</v>
      </c>
      <c r="P2788">
        <v>1.33830742645378E-2</v>
      </c>
    </row>
    <row r="2789" spans="1:16" x14ac:dyDescent="0.25">
      <c r="A2789">
        <v>2</v>
      </c>
      <c r="B2789">
        <v>76003</v>
      </c>
      <c r="C2789" t="s">
        <v>29</v>
      </c>
      <c r="D2789" t="s">
        <v>30</v>
      </c>
      <c r="E2789" t="s">
        <v>72</v>
      </c>
      <c r="F2789" t="s">
        <v>74</v>
      </c>
      <c r="G2789" t="s">
        <v>19</v>
      </c>
      <c r="H2789">
        <v>0.43963295532487401</v>
      </c>
      <c r="I2789">
        <v>276.8</v>
      </c>
      <c r="J2789">
        <v>41.7</v>
      </c>
      <c r="K2789">
        <v>31.822491761838499</v>
      </c>
      <c r="L2789">
        <v>3.29107141694003E-2</v>
      </c>
      <c r="M2789">
        <v>6.9453633771287997</v>
      </c>
      <c r="N2789">
        <v>22205</v>
      </c>
      <c r="O2789">
        <v>0.56036704467512499</v>
      </c>
      <c r="P2789">
        <v>0.43963295532487401</v>
      </c>
    </row>
    <row r="2790" spans="1:16" x14ac:dyDescent="0.25">
      <c r="A2790">
        <v>2</v>
      </c>
      <c r="B2790">
        <v>40007</v>
      </c>
      <c r="C2790" t="s">
        <v>33</v>
      </c>
      <c r="D2790" t="s">
        <v>35</v>
      </c>
      <c r="E2790" t="s">
        <v>33</v>
      </c>
      <c r="F2790" t="s">
        <v>34</v>
      </c>
      <c r="G2790" t="s">
        <v>15</v>
      </c>
      <c r="H2790">
        <v>0.10689412980867</v>
      </c>
      <c r="I2790">
        <v>81.5</v>
      </c>
      <c r="J2790">
        <v>51.5</v>
      </c>
      <c r="K2790">
        <v>214.117059849036</v>
      </c>
      <c r="L2790">
        <v>1.6857427116673099E-2</v>
      </c>
      <c r="M2790">
        <v>19.5493042886735</v>
      </c>
      <c r="N2790">
        <v>35033</v>
      </c>
      <c r="O2790">
        <v>0.89310587019132903</v>
      </c>
      <c r="P2790">
        <v>0.10689412980867</v>
      </c>
    </row>
    <row r="2791" spans="1:16" x14ac:dyDescent="0.25">
      <c r="A2791">
        <v>2</v>
      </c>
      <c r="B2791">
        <v>1272</v>
      </c>
      <c r="C2791" t="s">
        <v>31</v>
      </c>
      <c r="D2791" t="s">
        <v>43</v>
      </c>
      <c r="E2791" t="s">
        <v>31</v>
      </c>
      <c r="F2791" t="s">
        <v>57</v>
      </c>
      <c r="G2791" t="s">
        <v>15</v>
      </c>
      <c r="H2791">
        <v>8.8804914437471294E-2</v>
      </c>
      <c r="I2791">
        <v>106.2</v>
      </c>
      <c r="J2791">
        <v>46.2</v>
      </c>
      <c r="K2791">
        <v>270.081710358012</v>
      </c>
      <c r="L2791">
        <v>3.1029265954563501E-2</v>
      </c>
      <c r="M2791">
        <v>30.0986512266667</v>
      </c>
      <c r="N2791">
        <v>4215</v>
      </c>
      <c r="O2791">
        <v>0.91119508556252804</v>
      </c>
      <c r="P2791">
        <v>8.8804914437471294E-2</v>
      </c>
    </row>
    <row r="2792" spans="1:16" x14ac:dyDescent="0.25">
      <c r="A2792">
        <v>2</v>
      </c>
      <c r="B2792">
        <v>11015</v>
      </c>
      <c r="C2792" t="s">
        <v>90</v>
      </c>
      <c r="D2792" t="s">
        <v>94</v>
      </c>
      <c r="E2792" t="s">
        <v>90</v>
      </c>
      <c r="F2792" t="s">
        <v>94</v>
      </c>
      <c r="G2792" t="s">
        <v>15</v>
      </c>
      <c r="H2792">
        <v>0.34259632661445499</v>
      </c>
      <c r="I2792">
        <v>96.8</v>
      </c>
      <c r="J2792">
        <v>39.799999999999997</v>
      </c>
      <c r="K2792">
        <v>46.059964712148599</v>
      </c>
      <c r="L2792">
        <v>2.33243564668126E-2</v>
      </c>
      <c r="M2792">
        <v>7.1984802199462701</v>
      </c>
      <c r="N2792">
        <v>11015</v>
      </c>
      <c r="O2792">
        <v>0.65740367338554395</v>
      </c>
      <c r="P2792">
        <v>0.34259632661445599</v>
      </c>
    </row>
    <row r="2793" spans="1:16" x14ac:dyDescent="0.25">
      <c r="A2793">
        <v>2</v>
      </c>
      <c r="B2793">
        <v>76061</v>
      </c>
      <c r="C2793" t="s">
        <v>29</v>
      </c>
      <c r="D2793" t="s">
        <v>30</v>
      </c>
      <c r="E2793" t="s">
        <v>29</v>
      </c>
      <c r="F2793" t="s">
        <v>30</v>
      </c>
      <c r="G2793" t="s">
        <v>15</v>
      </c>
      <c r="H2793">
        <v>0.44289762314813103</v>
      </c>
      <c r="I2793">
        <v>276.8</v>
      </c>
      <c r="J2793">
        <v>41.7</v>
      </c>
      <c r="K2793">
        <v>30.884590164318201</v>
      </c>
      <c r="L2793">
        <v>3.5797317504986798E-2</v>
      </c>
      <c r="M2793">
        <v>6.5481407682419199</v>
      </c>
      <c r="N2793">
        <v>76046</v>
      </c>
      <c r="O2793">
        <v>0.55710237685186803</v>
      </c>
      <c r="P2793">
        <v>0.44289762314813103</v>
      </c>
    </row>
    <row r="2794" spans="1:16" x14ac:dyDescent="0.25">
      <c r="A2794">
        <v>2</v>
      </c>
      <c r="B2794">
        <v>49002</v>
      </c>
      <c r="C2794" t="s">
        <v>27</v>
      </c>
      <c r="D2794" t="s">
        <v>82</v>
      </c>
      <c r="E2794" t="s">
        <v>27</v>
      </c>
      <c r="F2794" t="s">
        <v>85</v>
      </c>
      <c r="G2794" t="s">
        <v>15</v>
      </c>
      <c r="H2794">
        <v>0.282353814960212</v>
      </c>
      <c r="I2794">
        <v>89.9</v>
      </c>
      <c r="J2794">
        <v>48.5</v>
      </c>
      <c r="K2794">
        <v>62.991315113882699</v>
      </c>
      <c r="L2794">
        <v>6.4962636253526702E-3</v>
      </c>
      <c r="M2794">
        <v>1.64494599416198</v>
      </c>
      <c r="N2794">
        <v>50026</v>
      </c>
      <c r="O2794">
        <v>0.71764618503978705</v>
      </c>
      <c r="P2794">
        <v>0.282353814960212</v>
      </c>
    </row>
    <row r="2795" spans="1:16" x14ac:dyDescent="0.25">
      <c r="A2795">
        <v>2</v>
      </c>
      <c r="B2795">
        <v>24057</v>
      </c>
      <c r="C2795" t="s">
        <v>21</v>
      </c>
      <c r="D2795" t="s">
        <v>54</v>
      </c>
      <c r="E2795" t="s">
        <v>21</v>
      </c>
      <c r="F2795" t="s">
        <v>40</v>
      </c>
      <c r="G2795" t="s">
        <v>15</v>
      </c>
      <c r="H2795">
        <v>0.10361789246353401</v>
      </c>
      <c r="I2795">
        <v>81.099999999999994</v>
      </c>
      <c r="J2795">
        <v>55.8</v>
      </c>
      <c r="K2795">
        <v>233.380088830875</v>
      </c>
      <c r="L2795">
        <v>1.95333174944805E-2</v>
      </c>
      <c r="M2795">
        <v>7.5665808968641004</v>
      </c>
      <c r="N2795">
        <v>27029</v>
      </c>
      <c r="O2795">
        <v>0.89638210753646497</v>
      </c>
      <c r="P2795">
        <v>0.10361789246353401</v>
      </c>
    </row>
    <row r="2796" spans="1:16" x14ac:dyDescent="0.25">
      <c r="A2796">
        <v>2</v>
      </c>
      <c r="B2796">
        <v>18138</v>
      </c>
      <c r="C2796" t="s">
        <v>24</v>
      </c>
      <c r="D2796" t="s">
        <v>53</v>
      </c>
      <c r="E2796" t="s">
        <v>24</v>
      </c>
      <c r="F2796" t="s">
        <v>60</v>
      </c>
      <c r="G2796" t="s">
        <v>15</v>
      </c>
      <c r="H2796">
        <v>0.10701094171249501</v>
      </c>
      <c r="I2796">
        <v>95.7</v>
      </c>
      <c r="J2796">
        <v>42.9</v>
      </c>
      <c r="K2796">
        <v>296.987786979313</v>
      </c>
      <c r="L2796">
        <v>1.36834354090777E-2</v>
      </c>
      <c r="M2796">
        <v>19.462152666570901</v>
      </c>
      <c r="N2796">
        <v>15189</v>
      </c>
      <c r="O2796">
        <v>0.89298905828750397</v>
      </c>
      <c r="P2796">
        <v>0.10701094171249501</v>
      </c>
    </row>
    <row r="2797" spans="1:16" x14ac:dyDescent="0.25">
      <c r="A2797">
        <v>2</v>
      </c>
      <c r="B2797">
        <v>15209</v>
      </c>
      <c r="C2797" t="s">
        <v>24</v>
      </c>
      <c r="D2797" t="s">
        <v>60</v>
      </c>
      <c r="E2797" t="s">
        <v>24</v>
      </c>
      <c r="F2797" t="s">
        <v>26</v>
      </c>
      <c r="G2797" t="s">
        <v>15</v>
      </c>
      <c r="H2797">
        <v>0</v>
      </c>
      <c r="I2797">
        <v>95.7</v>
      </c>
      <c r="J2797">
        <v>42.9</v>
      </c>
      <c r="K2797">
        <v>451.00627156138103</v>
      </c>
      <c r="L2797">
        <v>2.0198090857029199E-2</v>
      </c>
      <c r="M2797">
        <v>31.069404935830399</v>
      </c>
      <c r="N2797">
        <v>17029</v>
      </c>
      <c r="O2797">
        <v>1</v>
      </c>
      <c r="P2797">
        <v>0</v>
      </c>
    </row>
    <row r="2798" spans="1:16" x14ac:dyDescent="0.25">
      <c r="A2798">
        <v>2</v>
      </c>
      <c r="B2798">
        <v>47017</v>
      </c>
      <c r="C2798" t="s">
        <v>27</v>
      </c>
      <c r="D2798" t="s">
        <v>92</v>
      </c>
      <c r="E2798" t="s">
        <v>27</v>
      </c>
      <c r="F2798" t="s">
        <v>71</v>
      </c>
      <c r="G2798" t="s">
        <v>15</v>
      </c>
      <c r="H2798">
        <v>0.135260561843557</v>
      </c>
      <c r="I2798">
        <v>89.9</v>
      </c>
      <c r="J2798">
        <v>48.5</v>
      </c>
      <c r="K2798">
        <v>216.893027906589</v>
      </c>
      <c r="L2798">
        <v>2.7303685927434099E-2</v>
      </c>
      <c r="M2798">
        <v>18.6712516334442</v>
      </c>
      <c r="N2798">
        <v>48001</v>
      </c>
      <c r="O2798">
        <v>0.86473943815644205</v>
      </c>
      <c r="P2798">
        <v>0.135260561843557</v>
      </c>
    </row>
    <row r="2799" spans="1:16" x14ac:dyDescent="0.25">
      <c r="A2799">
        <v>2</v>
      </c>
      <c r="B2799">
        <v>43054</v>
      </c>
      <c r="C2799" t="s">
        <v>16</v>
      </c>
      <c r="D2799" t="s">
        <v>17</v>
      </c>
      <c r="E2799" t="s">
        <v>16</v>
      </c>
      <c r="F2799" t="s">
        <v>81</v>
      </c>
      <c r="G2799" t="s">
        <v>15</v>
      </c>
      <c r="H2799">
        <v>0.28171235542462603</v>
      </c>
      <c r="I2799">
        <v>61.9</v>
      </c>
      <c r="J2799">
        <v>44.8</v>
      </c>
      <c r="K2799">
        <v>65.653584548117607</v>
      </c>
      <c r="L2799">
        <v>2.05880656685637E-2</v>
      </c>
      <c r="M2799">
        <v>6.34393227618287</v>
      </c>
      <c r="N2799">
        <v>42002</v>
      </c>
      <c r="O2799">
        <v>0.71828764457537297</v>
      </c>
      <c r="P2799">
        <v>0.28171235542462603</v>
      </c>
    </row>
    <row r="2800" spans="1:16" x14ac:dyDescent="0.25">
      <c r="A2800">
        <v>2</v>
      </c>
      <c r="B2800">
        <v>100005</v>
      </c>
      <c r="C2800" t="s">
        <v>27</v>
      </c>
      <c r="D2800" t="s">
        <v>118</v>
      </c>
      <c r="E2800" t="s">
        <v>24</v>
      </c>
      <c r="F2800" t="s">
        <v>60</v>
      </c>
      <c r="G2800" t="s">
        <v>19</v>
      </c>
      <c r="H2800">
        <v>8.2542999796608799E-2</v>
      </c>
      <c r="I2800">
        <v>89.9</v>
      </c>
      <c r="J2800">
        <v>48.5</v>
      </c>
      <c r="K2800">
        <v>279.16495917556102</v>
      </c>
      <c r="L2800">
        <v>3.4755304714416603E-2</v>
      </c>
      <c r="M2800">
        <v>23.0737197917598</v>
      </c>
      <c r="N2800">
        <v>15192</v>
      </c>
      <c r="O2800">
        <v>0.91745700020339005</v>
      </c>
      <c r="P2800">
        <v>8.2542999796608799E-2</v>
      </c>
    </row>
    <row r="2801" spans="1:16" x14ac:dyDescent="0.25">
      <c r="A2801">
        <v>2</v>
      </c>
      <c r="B2801">
        <v>12006</v>
      </c>
      <c r="C2801" t="s">
        <v>24</v>
      </c>
      <c r="D2801" t="s">
        <v>25</v>
      </c>
      <c r="E2801" t="s">
        <v>24</v>
      </c>
      <c r="F2801" t="s">
        <v>53</v>
      </c>
      <c r="G2801" t="s">
        <v>15</v>
      </c>
      <c r="H2801">
        <v>5.2655582212975803E-2</v>
      </c>
      <c r="I2801">
        <v>95.7</v>
      </c>
      <c r="J2801">
        <v>42.9</v>
      </c>
      <c r="K2801">
        <v>356.65193671693902</v>
      </c>
      <c r="L2801">
        <v>1.6145917058522499E-2</v>
      </c>
      <c r="M2801">
        <v>24.193677330533301</v>
      </c>
      <c r="N2801">
        <v>18110</v>
      </c>
      <c r="O2801">
        <v>0.94734441778702305</v>
      </c>
      <c r="P2801">
        <v>5.2655582212975803E-2</v>
      </c>
    </row>
    <row r="2802" spans="1:16" x14ac:dyDescent="0.25">
      <c r="A2802">
        <v>2</v>
      </c>
      <c r="B2802">
        <v>56048</v>
      </c>
      <c r="C2802" t="s">
        <v>13</v>
      </c>
      <c r="D2802" t="s">
        <v>20</v>
      </c>
      <c r="E2802" t="s">
        <v>33</v>
      </c>
      <c r="F2802" t="s">
        <v>34</v>
      </c>
      <c r="G2802" t="s">
        <v>19</v>
      </c>
      <c r="H2802">
        <v>0.29652203360842</v>
      </c>
      <c r="I2802">
        <v>63.9</v>
      </c>
      <c r="J2802">
        <v>45.2</v>
      </c>
      <c r="K2802">
        <v>36.557903934480201</v>
      </c>
      <c r="L2802">
        <v>3.7612988912231098E-3</v>
      </c>
      <c r="M2802">
        <v>4.8852393176157696</v>
      </c>
      <c r="N2802">
        <v>35033</v>
      </c>
      <c r="O2802">
        <v>0.703477966391579</v>
      </c>
      <c r="P2802">
        <v>0.29652203360842</v>
      </c>
    </row>
    <row r="2803" spans="1:16" x14ac:dyDescent="0.25">
      <c r="A2803">
        <v>2</v>
      </c>
      <c r="B2803">
        <v>54024</v>
      </c>
      <c r="C2803" t="s">
        <v>47</v>
      </c>
      <c r="D2803" t="s">
        <v>49</v>
      </c>
      <c r="E2803" t="s">
        <v>47</v>
      </c>
      <c r="F2803" t="s">
        <v>48</v>
      </c>
      <c r="G2803" t="s">
        <v>15</v>
      </c>
      <c r="H2803">
        <v>0.25774823255129597</v>
      </c>
      <c r="I2803">
        <v>84.4</v>
      </c>
      <c r="J2803">
        <v>56.3</v>
      </c>
      <c r="K2803">
        <v>39.789996439667597</v>
      </c>
      <c r="L2803">
        <v>3.09038218937033E-2</v>
      </c>
      <c r="M2803">
        <v>2.66326571713148</v>
      </c>
      <c r="N2803">
        <v>55023</v>
      </c>
      <c r="O2803">
        <v>0.74225176744870303</v>
      </c>
      <c r="P2803">
        <v>0.25774823255129498</v>
      </c>
    </row>
    <row r="2804" spans="1:16" x14ac:dyDescent="0.25">
      <c r="A2804">
        <v>2</v>
      </c>
      <c r="B2804">
        <v>49008</v>
      </c>
      <c r="C2804" t="s">
        <v>27</v>
      </c>
      <c r="D2804" t="s">
        <v>82</v>
      </c>
      <c r="E2804" t="s">
        <v>27</v>
      </c>
      <c r="F2804" t="s">
        <v>71</v>
      </c>
      <c r="G2804" t="s">
        <v>15</v>
      </c>
      <c r="H2804">
        <v>0.13375229810247899</v>
      </c>
      <c r="I2804">
        <v>89.9</v>
      </c>
      <c r="J2804">
        <v>48.5</v>
      </c>
      <c r="K2804">
        <v>228.64397894958699</v>
      </c>
      <c r="L2804">
        <v>2.7958731290331801E-2</v>
      </c>
      <c r="M2804">
        <v>16.492289099493199</v>
      </c>
      <c r="N2804">
        <v>48017</v>
      </c>
      <c r="O2804">
        <v>0.86624770189751998</v>
      </c>
      <c r="P2804">
        <v>0.13375229810247899</v>
      </c>
    </row>
    <row r="2805" spans="1:16" x14ac:dyDescent="0.25">
      <c r="A2805">
        <v>2</v>
      </c>
      <c r="B2805">
        <v>15076</v>
      </c>
      <c r="C2805" t="s">
        <v>24</v>
      </c>
      <c r="D2805" t="s">
        <v>60</v>
      </c>
      <c r="E2805" t="s">
        <v>24</v>
      </c>
      <c r="F2805" t="s">
        <v>26</v>
      </c>
      <c r="G2805" t="s">
        <v>15</v>
      </c>
      <c r="H2805">
        <v>0</v>
      </c>
      <c r="I2805">
        <v>95.7</v>
      </c>
      <c r="J2805">
        <v>42.9</v>
      </c>
      <c r="K2805">
        <v>420.12988568220698</v>
      </c>
      <c r="L2805">
        <v>1.8879509617488799E-2</v>
      </c>
      <c r="M2805">
        <v>28.7114498960939</v>
      </c>
      <c r="N2805">
        <v>17123</v>
      </c>
      <c r="O2805">
        <v>0.999999999999999</v>
      </c>
      <c r="P2805">
        <v>0</v>
      </c>
    </row>
    <row r="2806" spans="1:16" x14ac:dyDescent="0.25">
      <c r="A2806">
        <v>2</v>
      </c>
      <c r="B2806">
        <v>96020</v>
      </c>
      <c r="C2806" t="s">
        <v>31</v>
      </c>
      <c r="D2806" t="s">
        <v>65</v>
      </c>
      <c r="E2806" t="s">
        <v>47</v>
      </c>
      <c r="F2806" t="s">
        <v>48</v>
      </c>
      <c r="G2806" t="s">
        <v>19</v>
      </c>
      <c r="H2806">
        <v>0.17146534898431601</v>
      </c>
      <c r="I2806">
        <v>106.2</v>
      </c>
      <c r="J2806">
        <v>46.2</v>
      </c>
      <c r="K2806">
        <v>185.72029190227099</v>
      </c>
      <c r="L2806">
        <v>2.1394959158646101E-2</v>
      </c>
      <c r="M2806">
        <v>20.3750057194272</v>
      </c>
      <c r="N2806">
        <v>55032</v>
      </c>
      <c r="O2806">
        <v>0.82853465101568302</v>
      </c>
      <c r="P2806">
        <v>0.17146534898431501</v>
      </c>
    </row>
    <row r="2807" spans="1:16" x14ac:dyDescent="0.25">
      <c r="A2807">
        <v>2</v>
      </c>
      <c r="B2807">
        <v>58091</v>
      </c>
      <c r="C2807" t="s">
        <v>13</v>
      </c>
      <c r="D2807" t="s">
        <v>14</v>
      </c>
      <c r="E2807" t="s">
        <v>13</v>
      </c>
      <c r="F2807" t="s">
        <v>14</v>
      </c>
      <c r="G2807" t="s">
        <v>15</v>
      </c>
      <c r="H2807">
        <v>1.33830742645378E-2</v>
      </c>
      <c r="I2807">
        <v>63.9</v>
      </c>
      <c r="J2807">
        <v>45.2</v>
      </c>
      <c r="K2807">
        <v>345.73179625703602</v>
      </c>
      <c r="L2807">
        <v>4.8577829854548699E-2</v>
      </c>
      <c r="M2807">
        <v>35.386210679520403</v>
      </c>
      <c r="N2807">
        <v>58091</v>
      </c>
      <c r="O2807">
        <v>0.986616925735462</v>
      </c>
      <c r="P2807">
        <v>1.33830742645378E-2</v>
      </c>
    </row>
    <row r="2808" spans="1:16" x14ac:dyDescent="0.25">
      <c r="A2808">
        <v>2</v>
      </c>
      <c r="B2808">
        <v>60068</v>
      </c>
      <c r="C2808" t="s">
        <v>13</v>
      </c>
      <c r="D2808" t="s">
        <v>23</v>
      </c>
      <c r="E2808" t="s">
        <v>13</v>
      </c>
      <c r="F2808" t="s">
        <v>14</v>
      </c>
      <c r="G2808" t="s">
        <v>15</v>
      </c>
      <c r="H2808">
        <v>0.27105876680290297</v>
      </c>
      <c r="I2808">
        <v>63.9</v>
      </c>
      <c r="J2808">
        <v>45.2</v>
      </c>
      <c r="K2808">
        <v>56.940439935978098</v>
      </c>
      <c r="L2808">
        <v>6.87879035737102E-3</v>
      </c>
      <c r="M2808">
        <v>9.2444320082191993</v>
      </c>
      <c r="N2808">
        <v>58091</v>
      </c>
      <c r="O2808">
        <v>0.72894123319709603</v>
      </c>
      <c r="P2808">
        <v>0.27105876680290297</v>
      </c>
    </row>
    <row r="2809" spans="1:16" x14ac:dyDescent="0.25">
      <c r="A2809">
        <v>2</v>
      </c>
      <c r="B2809">
        <v>56057</v>
      </c>
      <c r="C2809" t="s">
        <v>13</v>
      </c>
      <c r="D2809" t="s">
        <v>20</v>
      </c>
      <c r="E2809" t="s">
        <v>44</v>
      </c>
      <c r="F2809" t="s">
        <v>45</v>
      </c>
      <c r="G2809" t="s">
        <v>19</v>
      </c>
      <c r="H2809">
        <v>0.27293438022236</v>
      </c>
      <c r="I2809">
        <v>63.9</v>
      </c>
      <c r="J2809">
        <v>45.2</v>
      </c>
      <c r="K2809">
        <v>62.848965379881598</v>
      </c>
      <c r="L2809">
        <v>7.1378089228629196E-3</v>
      </c>
      <c r="M2809">
        <v>7.2375503832143702</v>
      </c>
      <c r="N2809">
        <v>61022</v>
      </c>
      <c r="O2809">
        <v>0.72706561977763895</v>
      </c>
      <c r="P2809">
        <v>0.27293438022236</v>
      </c>
    </row>
    <row r="2810" spans="1:16" x14ac:dyDescent="0.25">
      <c r="A2810">
        <v>2</v>
      </c>
      <c r="B2810">
        <v>6114</v>
      </c>
      <c r="C2810" t="s">
        <v>31</v>
      </c>
      <c r="D2810" t="s">
        <v>32</v>
      </c>
      <c r="E2810" t="s">
        <v>31</v>
      </c>
      <c r="F2810" t="s">
        <v>57</v>
      </c>
      <c r="G2810" t="s">
        <v>15</v>
      </c>
      <c r="H2810">
        <v>0.21977210422524099</v>
      </c>
      <c r="I2810">
        <v>106.2</v>
      </c>
      <c r="J2810">
        <v>46.2</v>
      </c>
      <c r="K2810">
        <v>135.66788349805</v>
      </c>
      <c r="L2810">
        <v>1.51015898213646E-2</v>
      </c>
      <c r="M2810">
        <v>14.7586345940763</v>
      </c>
      <c r="N2810">
        <v>4003</v>
      </c>
      <c r="O2810">
        <v>0.78022789577475804</v>
      </c>
      <c r="P2810">
        <v>0.21977210422524099</v>
      </c>
    </row>
    <row r="2811" spans="1:16" x14ac:dyDescent="0.25">
      <c r="A2811">
        <v>2</v>
      </c>
      <c r="B2811">
        <v>32006</v>
      </c>
      <c r="C2811" t="s">
        <v>58</v>
      </c>
      <c r="D2811" t="s">
        <v>105</v>
      </c>
      <c r="E2811" t="s">
        <v>58</v>
      </c>
      <c r="F2811" t="s">
        <v>105</v>
      </c>
      <c r="G2811" t="s">
        <v>15</v>
      </c>
      <c r="H2811">
        <v>0.180785886784849</v>
      </c>
      <c r="I2811">
        <v>120.8</v>
      </c>
      <c r="J2811">
        <v>49</v>
      </c>
      <c r="K2811">
        <v>167.78136604597</v>
      </c>
      <c r="L2811">
        <v>4.45519707373472E-2</v>
      </c>
      <c r="M2811">
        <v>22.223088441392299</v>
      </c>
      <c r="N2811">
        <v>32006</v>
      </c>
      <c r="O2811">
        <v>0.81921411321515003</v>
      </c>
      <c r="P2811">
        <v>0.180785886784849</v>
      </c>
    </row>
    <row r="2812" spans="1:16" x14ac:dyDescent="0.25">
      <c r="A2812">
        <v>2</v>
      </c>
      <c r="B2812">
        <v>4222</v>
      </c>
      <c r="C2812" t="s">
        <v>31</v>
      </c>
      <c r="D2812" t="s">
        <v>57</v>
      </c>
      <c r="E2812" t="s">
        <v>31</v>
      </c>
      <c r="F2812" t="s">
        <v>57</v>
      </c>
      <c r="G2812" t="s">
        <v>15</v>
      </c>
      <c r="H2812">
        <v>0.12043472255526599</v>
      </c>
      <c r="I2812">
        <v>106.2</v>
      </c>
      <c r="J2812">
        <v>46.2</v>
      </c>
      <c r="K2812">
        <v>237.21292501178999</v>
      </c>
      <c r="L2812">
        <v>2.7665744090037199E-2</v>
      </c>
      <c r="M2812">
        <v>26.5735594317301</v>
      </c>
      <c r="N2812">
        <v>4029</v>
      </c>
      <c r="O2812">
        <v>0.87956527744473301</v>
      </c>
      <c r="P2812">
        <v>0.12043472255526599</v>
      </c>
    </row>
    <row r="2813" spans="1:16" x14ac:dyDescent="0.25">
      <c r="A2813">
        <v>2</v>
      </c>
      <c r="B2813">
        <v>35036</v>
      </c>
      <c r="C2813" t="s">
        <v>33</v>
      </c>
      <c r="D2813" t="s">
        <v>34</v>
      </c>
      <c r="E2813" t="s">
        <v>33</v>
      </c>
      <c r="F2813" t="s">
        <v>35</v>
      </c>
      <c r="G2813" t="s">
        <v>15</v>
      </c>
      <c r="H2813">
        <v>0.136519388077007</v>
      </c>
      <c r="I2813">
        <v>81.5</v>
      </c>
      <c r="J2813">
        <v>51.5</v>
      </c>
      <c r="K2813">
        <v>173.994471743144</v>
      </c>
      <c r="L2813">
        <v>1.54192118116198E-2</v>
      </c>
      <c r="M2813">
        <v>18.769689054915801</v>
      </c>
      <c r="N2813">
        <v>40007</v>
      </c>
      <c r="O2813">
        <v>0.86348061192299297</v>
      </c>
      <c r="P2813">
        <v>0.136519388077006</v>
      </c>
    </row>
    <row r="2814" spans="1:16" x14ac:dyDescent="0.25">
      <c r="A2814">
        <v>2</v>
      </c>
      <c r="B2814">
        <v>61088</v>
      </c>
      <c r="C2814" t="s">
        <v>44</v>
      </c>
      <c r="D2814" t="s">
        <v>45</v>
      </c>
      <c r="E2814" t="s">
        <v>44</v>
      </c>
      <c r="F2814" t="s">
        <v>96</v>
      </c>
      <c r="G2814" t="s">
        <v>15</v>
      </c>
      <c r="H2814">
        <v>0.30154692919013898</v>
      </c>
      <c r="I2814">
        <v>39.6</v>
      </c>
      <c r="J2814">
        <v>25.5</v>
      </c>
      <c r="K2814">
        <v>133.891291724355</v>
      </c>
      <c r="L2814">
        <v>2.06437582965678E-2</v>
      </c>
      <c r="M2814">
        <v>19.247792394530901</v>
      </c>
      <c r="N2814">
        <v>65002</v>
      </c>
      <c r="O2814">
        <v>0.69845307080985997</v>
      </c>
      <c r="P2814">
        <v>0.30154692919013898</v>
      </c>
    </row>
    <row r="2815" spans="1:16" x14ac:dyDescent="0.25">
      <c r="A2815">
        <v>2</v>
      </c>
      <c r="B2815">
        <v>63049</v>
      </c>
      <c r="C2815" t="s">
        <v>44</v>
      </c>
      <c r="D2815" t="s">
        <v>78</v>
      </c>
      <c r="E2815" t="s">
        <v>44</v>
      </c>
      <c r="F2815" t="s">
        <v>99</v>
      </c>
      <c r="G2815" t="s">
        <v>15</v>
      </c>
      <c r="H2815">
        <v>0.163343450886587</v>
      </c>
      <c r="I2815">
        <v>39.6</v>
      </c>
      <c r="J2815">
        <v>25.5</v>
      </c>
      <c r="K2815">
        <v>263.95539791067</v>
      </c>
      <c r="L2815">
        <v>4.0949119612978598E-2</v>
      </c>
      <c r="M2815">
        <v>38.845156551098</v>
      </c>
      <c r="N2815">
        <v>62074</v>
      </c>
      <c r="O2815">
        <v>0.83665654911341203</v>
      </c>
      <c r="P2815">
        <v>0.163343450886587</v>
      </c>
    </row>
    <row r="2816" spans="1:16" x14ac:dyDescent="0.25">
      <c r="A2816">
        <v>2</v>
      </c>
      <c r="B2816">
        <v>39006</v>
      </c>
      <c r="C2816" t="s">
        <v>33</v>
      </c>
      <c r="D2816" t="s">
        <v>35</v>
      </c>
      <c r="E2816" t="s">
        <v>33</v>
      </c>
      <c r="F2816" t="s">
        <v>35</v>
      </c>
      <c r="G2816" t="s">
        <v>15</v>
      </c>
      <c r="H2816">
        <v>7.6565815937935697E-2</v>
      </c>
      <c r="I2816">
        <v>81.5</v>
      </c>
      <c r="J2816">
        <v>51.5</v>
      </c>
      <c r="K2816">
        <v>234.51458589223901</v>
      </c>
      <c r="L2816">
        <v>1.8945621153524401E-2</v>
      </c>
      <c r="M2816">
        <v>25.389921069320501</v>
      </c>
      <c r="N2816">
        <v>39010</v>
      </c>
      <c r="O2816">
        <v>0.92343418406206401</v>
      </c>
      <c r="P2816">
        <v>7.6565815937935794E-2</v>
      </c>
    </row>
    <row r="2817" spans="1:16" x14ac:dyDescent="0.25">
      <c r="A2817">
        <v>2</v>
      </c>
      <c r="B2817">
        <v>24100</v>
      </c>
      <c r="C2817" t="s">
        <v>21</v>
      </c>
      <c r="D2817" t="s">
        <v>54</v>
      </c>
      <c r="E2817" t="s">
        <v>21</v>
      </c>
      <c r="F2817" t="s">
        <v>89</v>
      </c>
      <c r="G2817" t="s">
        <v>15</v>
      </c>
      <c r="H2817">
        <v>0.12866537828150801</v>
      </c>
      <c r="I2817">
        <v>81.099999999999994</v>
      </c>
      <c r="J2817">
        <v>55.8</v>
      </c>
      <c r="K2817">
        <v>200.28012945369801</v>
      </c>
      <c r="L2817">
        <v>1.6625729414536401E-2</v>
      </c>
      <c r="M2817">
        <v>6.4218350480330297</v>
      </c>
      <c r="N2817">
        <v>23069</v>
      </c>
      <c r="O2817">
        <v>0.87133462171849196</v>
      </c>
      <c r="P2817">
        <v>0.12866537828150801</v>
      </c>
    </row>
    <row r="2818" spans="1:16" x14ac:dyDescent="0.25">
      <c r="A2818">
        <v>2</v>
      </c>
      <c r="B2818">
        <v>24100</v>
      </c>
      <c r="C2818" t="s">
        <v>21</v>
      </c>
      <c r="D2818" t="s">
        <v>54</v>
      </c>
      <c r="E2818" t="s">
        <v>21</v>
      </c>
      <c r="F2818" t="s">
        <v>40</v>
      </c>
      <c r="G2818" t="s">
        <v>15</v>
      </c>
      <c r="H2818">
        <v>0.12866537828150801</v>
      </c>
      <c r="I2818">
        <v>81.099999999999994</v>
      </c>
      <c r="J2818">
        <v>55.8</v>
      </c>
      <c r="K2818">
        <v>200.28012945369801</v>
      </c>
      <c r="L2818">
        <v>1.6625729414536401E-2</v>
      </c>
      <c r="M2818">
        <v>6.4218350480330297</v>
      </c>
      <c r="N2818">
        <v>27029</v>
      </c>
      <c r="O2818">
        <v>0.87133462171849196</v>
      </c>
      <c r="P2818">
        <v>0.12866537828150801</v>
      </c>
    </row>
    <row r="2819" spans="1:16" x14ac:dyDescent="0.25">
      <c r="A2819">
        <v>2</v>
      </c>
      <c r="B2819">
        <v>6003</v>
      </c>
      <c r="C2819" t="s">
        <v>31</v>
      </c>
      <c r="D2819" t="s">
        <v>32</v>
      </c>
      <c r="E2819" t="s">
        <v>31</v>
      </c>
      <c r="F2819" t="s">
        <v>43</v>
      </c>
      <c r="G2819" t="s">
        <v>15</v>
      </c>
      <c r="H2819">
        <v>0.156632887176064</v>
      </c>
      <c r="I2819">
        <v>106.2</v>
      </c>
      <c r="J2819">
        <v>46.2</v>
      </c>
      <c r="K2819">
        <v>201.028780103478</v>
      </c>
      <c r="L2819">
        <v>2.30284394976028E-2</v>
      </c>
      <c r="M2819">
        <v>22.062731152568102</v>
      </c>
      <c r="N2819">
        <v>1272</v>
      </c>
      <c r="O2819">
        <v>0.84336711282393495</v>
      </c>
      <c r="P2819">
        <v>0.156632887176064</v>
      </c>
    </row>
    <row r="2820" spans="1:16" x14ac:dyDescent="0.25">
      <c r="A2820">
        <v>2</v>
      </c>
      <c r="B2820">
        <v>17067</v>
      </c>
      <c r="C2820" t="s">
        <v>24</v>
      </c>
      <c r="D2820" t="s">
        <v>26</v>
      </c>
      <c r="E2820" t="s">
        <v>24</v>
      </c>
      <c r="F2820" t="s">
        <v>60</v>
      </c>
      <c r="G2820" t="s">
        <v>15</v>
      </c>
      <c r="H2820">
        <v>0.144256161186887</v>
      </c>
      <c r="I2820">
        <v>95.7</v>
      </c>
      <c r="J2820">
        <v>42.9</v>
      </c>
      <c r="K2820">
        <v>245.747468835158</v>
      </c>
      <c r="L2820">
        <v>1.13238740966888E-2</v>
      </c>
      <c r="M2820">
        <v>18.578239853463501</v>
      </c>
      <c r="N2820">
        <v>15070</v>
      </c>
      <c r="O2820">
        <v>0.855743838813112</v>
      </c>
      <c r="P2820">
        <v>0.144256161186887</v>
      </c>
    </row>
    <row r="2821" spans="1:16" x14ac:dyDescent="0.25">
      <c r="A2821">
        <v>2</v>
      </c>
      <c r="B2821">
        <v>4137</v>
      </c>
      <c r="C2821" t="s">
        <v>31</v>
      </c>
      <c r="D2821" t="s">
        <v>57</v>
      </c>
      <c r="E2821" t="s">
        <v>31</v>
      </c>
      <c r="F2821" t="s">
        <v>32</v>
      </c>
      <c r="G2821" t="s">
        <v>15</v>
      </c>
      <c r="H2821">
        <v>0.185493568498553</v>
      </c>
      <c r="I2821">
        <v>106.2</v>
      </c>
      <c r="J2821">
        <v>46.2</v>
      </c>
      <c r="K2821">
        <v>170.936681053835</v>
      </c>
      <c r="L2821">
        <v>1.97374339536769E-2</v>
      </c>
      <c r="M2821">
        <v>18.8324118529309</v>
      </c>
      <c r="N2821">
        <v>6003</v>
      </c>
      <c r="O2821">
        <v>0.81450643150144597</v>
      </c>
      <c r="P2821">
        <v>0.185493568498552</v>
      </c>
    </row>
    <row r="2822" spans="1:16" x14ac:dyDescent="0.25">
      <c r="A2822">
        <v>2</v>
      </c>
      <c r="B2822">
        <v>23015</v>
      </c>
      <c r="C2822" t="s">
        <v>21</v>
      </c>
      <c r="D2822" t="s">
        <v>89</v>
      </c>
      <c r="E2822" t="s">
        <v>21</v>
      </c>
      <c r="F2822" t="s">
        <v>40</v>
      </c>
      <c r="G2822" t="s">
        <v>15</v>
      </c>
      <c r="H2822">
        <v>0.15607334697216299</v>
      </c>
      <c r="I2822">
        <v>81.099999999999994</v>
      </c>
      <c r="J2822">
        <v>55.8</v>
      </c>
      <c r="K2822">
        <v>160.59408626346399</v>
      </c>
      <c r="L2822">
        <v>1.2214794282328899E-2</v>
      </c>
      <c r="M2822">
        <v>5.78685831771688</v>
      </c>
      <c r="N2822">
        <v>27042</v>
      </c>
      <c r="O2822">
        <v>0.84392665302783698</v>
      </c>
      <c r="P2822">
        <v>0.15607334697216299</v>
      </c>
    </row>
    <row r="2823" spans="1:16" x14ac:dyDescent="0.25">
      <c r="A2823">
        <v>2</v>
      </c>
      <c r="B2823">
        <v>36007</v>
      </c>
      <c r="C2823" t="s">
        <v>33</v>
      </c>
      <c r="D2823" t="s">
        <v>41</v>
      </c>
      <c r="E2823" t="s">
        <v>33</v>
      </c>
      <c r="F2823" t="s">
        <v>42</v>
      </c>
      <c r="G2823" t="s">
        <v>15</v>
      </c>
      <c r="H2823">
        <v>9.5286901316464501E-2</v>
      </c>
      <c r="I2823">
        <v>81.5</v>
      </c>
      <c r="J2823">
        <v>51.5</v>
      </c>
      <c r="K2823">
        <v>215.14980567760699</v>
      </c>
      <c r="L2823">
        <v>1.8219086675229899E-2</v>
      </c>
      <c r="M2823">
        <v>23.4981789653046</v>
      </c>
      <c r="N2823">
        <v>38008</v>
      </c>
      <c r="O2823">
        <v>0.904713098683535</v>
      </c>
      <c r="P2823">
        <v>9.5286901316464501E-2</v>
      </c>
    </row>
    <row r="2824" spans="1:16" x14ac:dyDescent="0.25">
      <c r="A2824">
        <v>2</v>
      </c>
      <c r="B2824">
        <v>64008</v>
      </c>
      <c r="C2824" t="s">
        <v>44</v>
      </c>
      <c r="D2824" t="s">
        <v>55</v>
      </c>
      <c r="E2824" t="s">
        <v>44</v>
      </c>
      <c r="F2824" t="s">
        <v>78</v>
      </c>
      <c r="G2824" t="s">
        <v>15</v>
      </c>
      <c r="H2824">
        <v>0.176046585238924</v>
      </c>
      <c r="I2824">
        <v>39.6</v>
      </c>
      <c r="J2824">
        <v>25.5</v>
      </c>
      <c r="K2824">
        <v>255.20023883125</v>
      </c>
      <c r="L2824">
        <v>4.0667368613805002E-2</v>
      </c>
      <c r="M2824">
        <v>36.550650947300802</v>
      </c>
      <c r="N2824">
        <v>63080</v>
      </c>
      <c r="O2824">
        <v>0.82395341476107498</v>
      </c>
      <c r="P2824">
        <v>0.176046585238924</v>
      </c>
    </row>
    <row r="2825" spans="1:16" x14ac:dyDescent="0.25">
      <c r="A2825">
        <v>2</v>
      </c>
      <c r="B2825">
        <v>44032</v>
      </c>
      <c r="C2825" t="s">
        <v>16</v>
      </c>
      <c r="D2825" t="s">
        <v>86</v>
      </c>
      <c r="E2825" t="s">
        <v>16</v>
      </c>
      <c r="F2825" t="s">
        <v>117</v>
      </c>
      <c r="G2825" t="s">
        <v>15</v>
      </c>
      <c r="H2825">
        <v>0.28105476217487002</v>
      </c>
      <c r="I2825">
        <v>61.9</v>
      </c>
      <c r="J2825">
        <v>44.8</v>
      </c>
      <c r="K2825">
        <v>69.394960148104005</v>
      </c>
      <c r="L2825">
        <v>2.38786986384735E-2</v>
      </c>
      <c r="M2825">
        <v>6.2375342826634101</v>
      </c>
      <c r="N2825">
        <v>109006</v>
      </c>
      <c r="O2825">
        <v>0.71894523782512898</v>
      </c>
      <c r="P2825">
        <v>0.28105476217487002</v>
      </c>
    </row>
    <row r="2826" spans="1:16" x14ac:dyDescent="0.25">
      <c r="A2826">
        <v>2</v>
      </c>
      <c r="B2826">
        <v>18147</v>
      </c>
      <c r="C2826" t="s">
        <v>24</v>
      </c>
      <c r="D2826" t="s">
        <v>53</v>
      </c>
      <c r="E2826" t="s">
        <v>24</v>
      </c>
      <c r="F2826" t="s">
        <v>61</v>
      </c>
      <c r="G2826" t="s">
        <v>15</v>
      </c>
      <c r="H2826">
        <v>9.1841190465008396E-2</v>
      </c>
      <c r="I2826">
        <v>95.7</v>
      </c>
      <c r="J2826">
        <v>42.9</v>
      </c>
      <c r="K2826">
        <v>314.32860499243299</v>
      </c>
      <c r="L2826">
        <v>1.4430613099308799E-2</v>
      </c>
      <c r="M2826">
        <v>20.628265798029599</v>
      </c>
      <c r="N2826">
        <v>13206</v>
      </c>
      <c r="O2826">
        <v>0.90815880953499095</v>
      </c>
      <c r="P2826">
        <v>9.1841190465008299E-2</v>
      </c>
    </row>
    <row r="2827" spans="1:16" x14ac:dyDescent="0.25">
      <c r="A2827">
        <v>2</v>
      </c>
      <c r="B2827">
        <v>47009</v>
      </c>
      <c r="C2827" t="s">
        <v>27</v>
      </c>
      <c r="D2827" t="s">
        <v>92</v>
      </c>
      <c r="E2827" t="s">
        <v>27</v>
      </c>
      <c r="F2827" t="s">
        <v>70</v>
      </c>
      <c r="G2827" t="s">
        <v>15</v>
      </c>
      <c r="H2827">
        <v>0.1033925287259</v>
      </c>
      <c r="I2827">
        <v>89.9</v>
      </c>
      <c r="J2827">
        <v>48.5</v>
      </c>
      <c r="K2827">
        <v>253.46210584696101</v>
      </c>
      <c r="L2827">
        <v>3.0602270005903001E-2</v>
      </c>
      <c r="M2827">
        <v>21.383031790091</v>
      </c>
      <c r="N2827">
        <v>51017</v>
      </c>
      <c r="O2827">
        <v>0.89660747127409901</v>
      </c>
      <c r="P2827">
        <v>0.1033925287259</v>
      </c>
    </row>
    <row r="2828" spans="1:16" x14ac:dyDescent="0.25">
      <c r="A2828">
        <v>2</v>
      </c>
      <c r="B2828">
        <v>24055</v>
      </c>
      <c r="C2828" t="s">
        <v>21</v>
      </c>
      <c r="D2828" t="s">
        <v>54</v>
      </c>
      <c r="E2828" t="s">
        <v>21</v>
      </c>
      <c r="F2828" t="s">
        <v>54</v>
      </c>
      <c r="G2828" t="s">
        <v>15</v>
      </c>
      <c r="H2828">
        <v>0.110065920737906</v>
      </c>
      <c r="I2828">
        <v>81.099999999999994</v>
      </c>
      <c r="J2828">
        <v>55.8</v>
      </c>
      <c r="K2828">
        <v>224.51192510105301</v>
      </c>
      <c r="L2828">
        <v>1.8465692236926401E-2</v>
      </c>
      <c r="M2828">
        <v>7.3002371943082602</v>
      </c>
      <c r="N2828">
        <v>24012</v>
      </c>
      <c r="O2828">
        <v>0.889934079262093</v>
      </c>
      <c r="P2828">
        <v>0.110065920737906</v>
      </c>
    </row>
    <row r="2829" spans="1:16" x14ac:dyDescent="0.25">
      <c r="A2829">
        <v>2</v>
      </c>
      <c r="B2829">
        <v>18076</v>
      </c>
      <c r="C2829" t="s">
        <v>24</v>
      </c>
      <c r="D2829" t="s">
        <v>53</v>
      </c>
      <c r="E2829" t="s">
        <v>24</v>
      </c>
      <c r="F2829" t="s">
        <v>61</v>
      </c>
      <c r="G2829" t="s">
        <v>15</v>
      </c>
      <c r="H2829">
        <v>5.2389441295101299E-2</v>
      </c>
      <c r="I2829">
        <v>95.7</v>
      </c>
      <c r="J2829">
        <v>42.9</v>
      </c>
      <c r="K2829">
        <v>359.08241531678999</v>
      </c>
      <c r="L2829">
        <v>1.6395614285079799E-2</v>
      </c>
      <c r="M2829">
        <v>23.746876794484098</v>
      </c>
      <c r="N2829">
        <v>13075</v>
      </c>
      <c r="O2829">
        <v>0.94761055870489797</v>
      </c>
      <c r="P2829">
        <v>5.2389441295101299E-2</v>
      </c>
    </row>
    <row r="2830" spans="1:16" x14ac:dyDescent="0.25">
      <c r="A2830">
        <v>2</v>
      </c>
      <c r="B2830">
        <v>6174</v>
      </c>
      <c r="C2830" t="s">
        <v>31</v>
      </c>
      <c r="D2830" t="s">
        <v>32</v>
      </c>
      <c r="E2830" t="s">
        <v>31</v>
      </c>
      <c r="F2830" t="s">
        <v>43</v>
      </c>
      <c r="G2830" t="s">
        <v>15</v>
      </c>
      <c r="H2830">
        <v>0.20639416168519401</v>
      </c>
      <c r="I2830">
        <v>106.2</v>
      </c>
      <c r="J2830">
        <v>46.2</v>
      </c>
      <c r="K2830">
        <v>149.07870679729501</v>
      </c>
      <c r="L2830">
        <v>1.68404076271431E-2</v>
      </c>
      <c r="M2830">
        <v>16.420906945365498</v>
      </c>
      <c r="N2830">
        <v>1270</v>
      </c>
      <c r="O2830">
        <v>0.79360583831480502</v>
      </c>
      <c r="P2830">
        <v>0.20639416168519401</v>
      </c>
    </row>
    <row r="2831" spans="1:16" x14ac:dyDescent="0.25">
      <c r="A2831">
        <v>2</v>
      </c>
      <c r="B2831">
        <v>14066</v>
      </c>
      <c r="C2831" t="s">
        <v>24</v>
      </c>
      <c r="D2831" t="s">
        <v>108</v>
      </c>
      <c r="E2831" t="s">
        <v>24</v>
      </c>
      <c r="F2831" t="s">
        <v>60</v>
      </c>
      <c r="G2831" t="s">
        <v>15</v>
      </c>
      <c r="H2831">
        <v>0.14438864147983399</v>
      </c>
      <c r="I2831">
        <v>95.7</v>
      </c>
      <c r="J2831">
        <v>42.9</v>
      </c>
      <c r="K2831">
        <v>226.14401019112501</v>
      </c>
      <c r="L2831">
        <v>9.79850261637474E-3</v>
      </c>
      <c r="M2831">
        <v>22.953130640365899</v>
      </c>
      <c r="N2831">
        <v>15146</v>
      </c>
      <c r="O2831">
        <v>0.85561135852016501</v>
      </c>
      <c r="P2831">
        <v>0.14438864147983399</v>
      </c>
    </row>
    <row r="2832" spans="1:16" x14ac:dyDescent="0.25">
      <c r="A2832">
        <v>2</v>
      </c>
      <c r="B2832">
        <v>6121</v>
      </c>
      <c r="C2832" t="s">
        <v>31</v>
      </c>
      <c r="D2832" t="s">
        <v>32</v>
      </c>
      <c r="E2832" t="s">
        <v>31</v>
      </c>
      <c r="F2832" t="s">
        <v>57</v>
      </c>
      <c r="G2832" t="s">
        <v>15</v>
      </c>
      <c r="H2832">
        <v>0.21141465564296</v>
      </c>
      <c r="I2832">
        <v>106.2</v>
      </c>
      <c r="J2832">
        <v>46.2</v>
      </c>
      <c r="K2832">
        <v>145.12410213077601</v>
      </c>
      <c r="L2832">
        <v>1.5807773275495499E-2</v>
      </c>
      <c r="M2832">
        <v>15.4746648124804</v>
      </c>
      <c r="N2832">
        <v>4215</v>
      </c>
      <c r="O2832">
        <v>0.78858534435703898</v>
      </c>
      <c r="P2832">
        <v>0.21141465564296</v>
      </c>
    </row>
    <row r="2833" spans="1:16" x14ac:dyDescent="0.25">
      <c r="A2833">
        <v>2</v>
      </c>
      <c r="B2833">
        <v>9049</v>
      </c>
      <c r="C2833" t="s">
        <v>90</v>
      </c>
      <c r="D2833" t="s">
        <v>106</v>
      </c>
      <c r="E2833" t="s">
        <v>90</v>
      </c>
      <c r="F2833" t="s">
        <v>98</v>
      </c>
      <c r="G2833" t="s">
        <v>15</v>
      </c>
      <c r="H2833">
        <v>0.29089905348921802</v>
      </c>
      <c r="I2833">
        <v>96.8</v>
      </c>
      <c r="J2833">
        <v>39.799999999999997</v>
      </c>
      <c r="K2833">
        <v>118.656354139822</v>
      </c>
      <c r="L2833">
        <v>5.2910552441577802E-2</v>
      </c>
      <c r="M2833">
        <v>12.570730731784201</v>
      </c>
      <c r="N2833">
        <v>8055</v>
      </c>
      <c r="O2833">
        <v>0.70910094651078104</v>
      </c>
      <c r="P2833">
        <v>0.29089905348921902</v>
      </c>
    </row>
    <row r="2834" spans="1:16" x14ac:dyDescent="0.25">
      <c r="A2834">
        <v>2</v>
      </c>
      <c r="B2834">
        <v>1115</v>
      </c>
      <c r="C2834" t="s">
        <v>31</v>
      </c>
      <c r="D2834" t="s">
        <v>43</v>
      </c>
      <c r="E2834" t="s">
        <v>31</v>
      </c>
      <c r="F2834" t="s">
        <v>32</v>
      </c>
      <c r="G2834" t="s">
        <v>15</v>
      </c>
      <c r="H2834">
        <v>0.139318895877932</v>
      </c>
      <c r="I2834">
        <v>106.2</v>
      </c>
      <c r="J2834">
        <v>46.2</v>
      </c>
      <c r="K2834">
        <v>217.060626429693</v>
      </c>
      <c r="L2834">
        <v>2.4921121296133698E-2</v>
      </c>
      <c r="M2834">
        <v>24.469238304104501</v>
      </c>
      <c r="N2834">
        <v>6003</v>
      </c>
      <c r="O2834">
        <v>0.860681104122067</v>
      </c>
      <c r="P2834">
        <v>0.139318895877932</v>
      </c>
    </row>
    <row r="2835" spans="1:16" x14ac:dyDescent="0.25">
      <c r="A2835">
        <v>2</v>
      </c>
      <c r="B2835">
        <v>96023</v>
      </c>
      <c r="C2835" t="s">
        <v>31</v>
      </c>
      <c r="D2835" t="s">
        <v>65</v>
      </c>
      <c r="E2835" t="s">
        <v>31</v>
      </c>
      <c r="F2835" t="s">
        <v>32</v>
      </c>
      <c r="G2835" t="s">
        <v>15</v>
      </c>
      <c r="H2835">
        <v>0.19296695233896599</v>
      </c>
      <c r="I2835">
        <v>106.2</v>
      </c>
      <c r="J2835">
        <v>46.2</v>
      </c>
      <c r="K2835">
        <v>163.69399613151401</v>
      </c>
      <c r="L2835">
        <v>1.88008856375231E-2</v>
      </c>
      <c r="M2835">
        <v>17.850288213517601</v>
      </c>
      <c r="N2835">
        <v>6001</v>
      </c>
      <c r="O2835">
        <v>0.80703304766103301</v>
      </c>
      <c r="P2835">
        <v>0.19296695233896599</v>
      </c>
    </row>
    <row r="2836" spans="1:16" x14ac:dyDescent="0.25">
      <c r="A2836">
        <v>2</v>
      </c>
      <c r="B2836">
        <v>24008</v>
      </c>
      <c r="C2836" t="s">
        <v>21</v>
      </c>
      <c r="D2836" t="s">
        <v>54</v>
      </c>
      <c r="E2836" t="s">
        <v>36</v>
      </c>
      <c r="F2836" t="s">
        <v>37</v>
      </c>
      <c r="G2836" t="s">
        <v>19</v>
      </c>
      <c r="H2836">
        <v>0.100239609327093</v>
      </c>
      <c r="I2836">
        <v>81.099999999999994</v>
      </c>
      <c r="J2836">
        <v>55.8</v>
      </c>
      <c r="K2836">
        <v>234.96095087825199</v>
      </c>
      <c r="L2836">
        <v>1.8935921131287101E-2</v>
      </c>
      <c r="M2836">
        <v>8.2403504050319007</v>
      </c>
      <c r="N2836">
        <v>68028</v>
      </c>
      <c r="O2836">
        <v>0.89976039067290603</v>
      </c>
      <c r="P2836">
        <v>0.100239609327093</v>
      </c>
    </row>
    <row r="2837" spans="1:16" x14ac:dyDescent="0.25">
      <c r="A2837">
        <v>2</v>
      </c>
      <c r="B2837">
        <v>66095</v>
      </c>
      <c r="C2837" t="s">
        <v>36</v>
      </c>
      <c r="D2837" t="s">
        <v>38</v>
      </c>
      <c r="E2837" t="s">
        <v>36</v>
      </c>
      <c r="F2837" t="s">
        <v>37</v>
      </c>
      <c r="G2837" t="s">
        <v>15</v>
      </c>
      <c r="H2837">
        <v>0.29170391993873601</v>
      </c>
      <c r="I2837">
        <v>42.4</v>
      </c>
      <c r="J2837">
        <v>43.1</v>
      </c>
      <c r="K2837">
        <v>45.466054118643498</v>
      </c>
      <c r="L2837">
        <v>7.3350824957322501E-3</v>
      </c>
      <c r="M2837">
        <v>5.5607058160018301</v>
      </c>
      <c r="N2837">
        <v>68033</v>
      </c>
      <c r="O2837">
        <v>0.70829608006126299</v>
      </c>
      <c r="P2837">
        <v>0.29170391993873601</v>
      </c>
    </row>
    <row r="2838" spans="1:16" x14ac:dyDescent="0.25">
      <c r="A2838">
        <v>2</v>
      </c>
      <c r="B2838">
        <v>108026</v>
      </c>
      <c r="C2838" t="s">
        <v>24</v>
      </c>
      <c r="D2838" t="s">
        <v>104</v>
      </c>
      <c r="E2838" t="s">
        <v>24</v>
      </c>
      <c r="F2838" t="s">
        <v>25</v>
      </c>
      <c r="G2838" t="s">
        <v>15</v>
      </c>
      <c r="H2838">
        <v>0</v>
      </c>
      <c r="I2838">
        <v>95.7</v>
      </c>
      <c r="J2838">
        <v>42.9</v>
      </c>
      <c r="K2838">
        <v>425.52229496453401</v>
      </c>
      <c r="L2838">
        <v>1.8930650627099199E-2</v>
      </c>
      <c r="M2838">
        <v>29.603692723442698</v>
      </c>
      <c r="N2838">
        <v>12133</v>
      </c>
      <c r="O2838">
        <v>1</v>
      </c>
      <c r="P2838">
        <v>0</v>
      </c>
    </row>
    <row r="2839" spans="1:16" x14ac:dyDescent="0.25">
      <c r="A2839">
        <v>2</v>
      </c>
      <c r="B2839">
        <v>1048</v>
      </c>
      <c r="C2839" t="s">
        <v>31</v>
      </c>
      <c r="D2839" t="s">
        <v>43</v>
      </c>
      <c r="E2839" t="s">
        <v>31</v>
      </c>
      <c r="F2839" t="s">
        <v>57</v>
      </c>
      <c r="G2839" t="s">
        <v>15</v>
      </c>
      <c r="H2839">
        <v>0.10219716437354399</v>
      </c>
      <c r="I2839">
        <v>106.2</v>
      </c>
      <c r="J2839">
        <v>46.2</v>
      </c>
      <c r="K2839">
        <v>255.787040703711</v>
      </c>
      <c r="L2839">
        <v>2.9036180687663199E-2</v>
      </c>
      <c r="M2839">
        <v>28.599075357415501</v>
      </c>
      <c r="N2839">
        <v>4130</v>
      </c>
      <c r="O2839">
        <v>0.89780283562645502</v>
      </c>
      <c r="P2839">
        <v>0.10219716437354399</v>
      </c>
    </row>
    <row r="2840" spans="1:16" x14ac:dyDescent="0.25">
      <c r="A2840">
        <v>2</v>
      </c>
      <c r="B2840">
        <v>79160</v>
      </c>
      <c r="C2840" t="s">
        <v>62</v>
      </c>
      <c r="D2840" t="s">
        <v>68</v>
      </c>
      <c r="E2840" t="s">
        <v>58</v>
      </c>
      <c r="F2840" t="s">
        <v>97</v>
      </c>
      <c r="G2840" t="s">
        <v>19</v>
      </c>
      <c r="H2840">
        <v>0.182477801189142</v>
      </c>
      <c r="I2840">
        <v>20.8</v>
      </c>
      <c r="J2840">
        <v>27.8</v>
      </c>
      <c r="K2840">
        <v>328.50454704795601</v>
      </c>
      <c r="L2840">
        <v>0.25731633972573797</v>
      </c>
      <c r="M2840">
        <v>45.810418396086803</v>
      </c>
      <c r="N2840">
        <v>93033</v>
      </c>
      <c r="O2840">
        <v>0.81752219881085697</v>
      </c>
      <c r="P2840">
        <v>0.182477801189142</v>
      </c>
    </row>
    <row r="2841" spans="1:16" x14ac:dyDescent="0.25">
      <c r="A2841">
        <v>2</v>
      </c>
      <c r="B2841">
        <v>28014</v>
      </c>
      <c r="C2841" t="s">
        <v>21</v>
      </c>
      <c r="D2841" t="s">
        <v>22</v>
      </c>
      <c r="E2841" t="s">
        <v>21</v>
      </c>
      <c r="F2841" t="s">
        <v>40</v>
      </c>
      <c r="G2841" t="s">
        <v>15</v>
      </c>
      <c r="H2841">
        <v>0.120491785083663</v>
      </c>
      <c r="I2841">
        <v>81.099999999999994</v>
      </c>
      <c r="J2841">
        <v>55.8</v>
      </c>
      <c r="K2841">
        <v>205.33241055232301</v>
      </c>
      <c r="L2841">
        <v>1.6654893228273699E-2</v>
      </c>
      <c r="M2841">
        <v>8.0109336892413907</v>
      </c>
      <c r="N2841">
        <v>27042</v>
      </c>
      <c r="O2841">
        <v>0.87950821491633602</v>
      </c>
      <c r="P2841">
        <v>0.120491785083663</v>
      </c>
    </row>
    <row r="2842" spans="1:16" x14ac:dyDescent="0.25">
      <c r="A2842">
        <v>2</v>
      </c>
      <c r="B2842">
        <v>32006</v>
      </c>
      <c r="C2842" t="s">
        <v>58</v>
      </c>
      <c r="D2842" t="s">
        <v>105</v>
      </c>
      <c r="E2842" t="s">
        <v>51</v>
      </c>
      <c r="F2842" t="s">
        <v>93</v>
      </c>
      <c r="G2842" t="s">
        <v>19</v>
      </c>
      <c r="H2842">
        <v>0.180785886784849</v>
      </c>
      <c r="I2842">
        <v>120.8</v>
      </c>
      <c r="J2842">
        <v>49</v>
      </c>
      <c r="K2842">
        <v>167.78136604597</v>
      </c>
      <c r="L2842">
        <v>4.45519707373472E-2</v>
      </c>
      <c r="M2842">
        <v>22.223088441392299</v>
      </c>
      <c r="N2842">
        <v>75088</v>
      </c>
      <c r="O2842">
        <v>0.81921411321515003</v>
      </c>
      <c r="P2842">
        <v>0.180785886784849</v>
      </c>
    </row>
    <row r="2843" spans="1:16" x14ac:dyDescent="0.25">
      <c r="A2843">
        <v>2</v>
      </c>
      <c r="B2843">
        <v>61090</v>
      </c>
      <c r="C2843" t="s">
        <v>44</v>
      </c>
      <c r="D2843" t="s">
        <v>45</v>
      </c>
      <c r="E2843" t="s">
        <v>24</v>
      </c>
      <c r="F2843" t="s">
        <v>25</v>
      </c>
      <c r="G2843" t="s">
        <v>19</v>
      </c>
      <c r="H2843">
        <v>0.18175112266465501</v>
      </c>
      <c r="I2843">
        <v>39.6</v>
      </c>
      <c r="J2843">
        <v>25.5</v>
      </c>
      <c r="K2843">
        <v>247.07601370714701</v>
      </c>
      <c r="L2843">
        <v>3.8047688118016197E-2</v>
      </c>
      <c r="M2843">
        <v>36.095216647243703</v>
      </c>
      <c r="N2843">
        <v>12070</v>
      </c>
      <c r="O2843">
        <v>0.81824887733534502</v>
      </c>
      <c r="P2843">
        <v>0.18175112266465501</v>
      </c>
    </row>
    <row r="2844" spans="1:16" x14ac:dyDescent="0.25">
      <c r="A2844">
        <v>2</v>
      </c>
      <c r="B2844">
        <v>80050</v>
      </c>
      <c r="C2844" t="s">
        <v>62</v>
      </c>
      <c r="D2844" t="s">
        <v>64</v>
      </c>
      <c r="E2844" t="s">
        <v>62</v>
      </c>
      <c r="F2844" t="s">
        <v>67</v>
      </c>
      <c r="G2844" t="s">
        <v>15</v>
      </c>
      <c r="H2844">
        <v>0.36224446802959298</v>
      </c>
      <c r="I2844">
        <v>20.8</v>
      </c>
      <c r="J2844">
        <v>27.8</v>
      </c>
      <c r="K2844">
        <v>206.84752751697999</v>
      </c>
      <c r="L2844">
        <v>0.24512917829369399</v>
      </c>
      <c r="M2844">
        <v>11.4034946184844</v>
      </c>
      <c r="N2844">
        <v>78033</v>
      </c>
      <c r="O2844">
        <v>0.63775553197040602</v>
      </c>
      <c r="P2844">
        <v>0.36224446802959298</v>
      </c>
    </row>
    <row r="2845" spans="1:16" x14ac:dyDescent="0.25">
      <c r="A2845">
        <v>2</v>
      </c>
      <c r="B2845">
        <v>29029</v>
      </c>
      <c r="C2845" t="s">
        <v>21</v>
      </c>
      <c r="D2845" t="s">
        <v>69</v>
      </c>
      <c r="E2845" t="s">
        <v>21</v>
      </c>
      <c r="F2845" t="s">
        <v>84</v>
      </c>
      <c r="G2845" t="s">
        <v>15</v>
      </c>
      <c r="H2845">
        <v>0.15946379722904999</v>
      </c>
      <c r="I2845">
        <v>81.099999999999994</v>
      </c>
      <c r="J2845">
        <v>55.8</v>
      </c>
      <c r="K2845">
        <v>154.17531809498999</v>
      </c>
      <c r="L2845">
        <v>1.3029411894949701E-2</v>
      </c>
      <c r="M2845">
        <v>6.3012413134099798</v>
      </c>
      <c r="N2845">
        <v>25021</v>
      </c>
      <c r="O2845">
        <v>0.84053620277094898</v>
      </c>
      <c r="P2845">
        <v>0.15946379722904999</v>
      </c>
    </row>
    <row r="2846" spans="1:16" x14ac:dyDescent="0.25">
      <c r="A2846">
        <v>2</v>
      </c>
      <c r="B2846">
        <v>26021</v>
      </c>
      <c r="C2846" t="s">
        <v>21</v>
      </c>
      <c r="D2846" t="s">
        <v>39</v>
      </c>
      <c r="E2846" t="s">
        <v>21</v>
      </c>
      <c r="F2846" t="s">
        <v>39</v>
      </c>
      <c r="G2846" t="s">
        <v>15</v>
      </c>
      <c r="H2846">
        <v>8.8393227234423402E-2</v>
      </c>
      <c r="I2846">
        <v>81.099999999999994</v>
      </c>
      <c r="J2846">
        <v>55.8</v>
      </c>
      <c r="K2846">
        <v>243.002017176902</v>
      </c>
      <c r="L2846">
        <v>1.8988307528463699E-2</v>
      </c>
      <c r="M2846">
        <v>10.373663667461001</v>
      </c>
      <c r="N2846">
        <v>26021</v>
      </c>
      <c r="O2846">
        <v>0.911606772765576</v>
      </c>
      <c r="P2846">
        <v>8.8393227234423402E-2</v>
      </c>
    </row>
    <row r="2847" spans="1:16" x14ac:dyDescent="0.25">
      <c r="A2847">
        <v>2</v>
      </c>
      <c r="B2847">
        <v>63055</v>
      </c>
      <c r="C2847" t="s">
        <v>44</v>
      </c>
      <c r="D2847" t="s">
        <v>78</v>
      </c>
      <c r="E2847" t="s">
        <v>44</v>
      </c>
      <c r="F2847" t="s">
        <v>96</v>
      </c>
      <c r="G2847" t="s">
        <v>15</v>
      </c>
      <c r="H2847">
        <v>0.17502482501469699</v>
      </c>
      <c r="I2847">
        <v>39.6</v>
      </c>
      <c r="J2847">
        <v>25.5</v>
      </c>
      <c r="K2847">
        <v>251.134797683524</v>
      </c>
      <c r="L2847">
        <v>3.9571521022466097E-2</v>
      </c>
      <c r="M2847">
        <v>37.682905670739999</v>
      </c>
      <c r="N2847">
        <v>65078</v>
      </c>
      <c r="O2847">
        <v>0.82497517498530204</v>
      </c>
      <c r="P2847">
        <v>0.17502482501469699</v>
      </c>
    </row>
    <row r="2848" spans="1:16" x14ac:dyDescent="0.25">
      <c r="A2848">
        <v>2</v>
      </c>
      <c r="B2848">
        <v>72038</v>
      </c>
      <c r="C2848" t="s">
        <v>51</v>
      </c>
      <c r="D2848" t="s">
        <v>75</v>
      </c>
      <c r="E2848" t="s">
        <v>51</v>
      </c>
      <c r="F2848" t="s">
        <v>52</v>
      </c>
      <c r="G2848" t="s">
        <v>15</v>
      </c>
      <c r="H2848">
        <v>0.25165875147107902</v>
      </c>
      <c r="I2848">
        <v>61.4</v>
      </c>
      <c r="J2848">
        <v>28.6</v>
      </c>
      <c r="K2848">
        <v>201.994145402534</v>
      </c>
      <c r="L2848">
        <v>5.0011604122783902E-2</v>
      </c>
      <c r="M2848">
        <v>22.477137313769799</v>
      </c>
      <c r="N2848">
        <v>71051</v>
      </c>
      <c r="O2848">
        <v>0.74834124852892003</v>
      </c>
      <c r="P2848">
        <v>0.25165875147107902</v>
      </c>
    </row>
    <row r="2849" spans="1:16" x14ac:dyDescent="0.25">
      <c r="A2849">
        <v>2</v>
      </c>
      <c r="B2849">
        <v>45004</v>
      </c>
      <c r="C2849" t="s">
        <v>27</v>
      </c>
      <c r="D2849" t="s">
        <v>95</v>
      </c>
      <c r="E2849" t="s">
        <v>27</v>
      </c>
      <c r="F2849" t="s">
        <v>85</v>
      </c>
      <c r="G2849" t="s">
        <v>15</v>
      </c>
      <c r="H2849">
        <v>0.25966529356953699</v>
      </c>
      <c r="I2849">
        <v>89.9</v>
      </c>
      <c r="J2849">
        <v>48.5</v>
      </c>
      <c r="K2849">
        <v>73.1148839267303</v>
      </c>
      <c r="L2849">
        <v>8.5493829843512597E-3</v>
      </c>
      <c r="M2849">
        <v>7.3245074560938601</v>
      </c>
      <c r="N2849">
        <v>50039</v>
      </c>
      <c r="O2849">
        <v>0.74033470643046295</v>
      </c>
      <c r="P2849">
        <v>0.25966529356953599</v>
      </c>
    </row>
    <row r="2850" spans="1:16" x14ac:dyDescent="0.25">
      <c r="A2850">
        <v>2</v>
      </c>
      <c r="B2850">
        <v>66099</v>
      </c>
      <c r="C2850" t="s">
        <v>36</v>
      </c>
      <c r="D2850" t="s">
        <v>38</v>
      </c>
      <c r="E2850" t="s">
        <v>36</v>
      </c>
      <c r="F2850" t="s">
        <v>80</v>
      </c>
      <c r="G2850" t="s">
        <v>15</v>
      </c>
      <c r="H2850">
        <v>0.29517578767215702</v>
      </c>
      <c r="I2850">
        <v>42.4</v>
      </c>
      <c r="J2850">
        <v>43.1</v>
      </c>
      <c r="K2850">
        <v>48.783813393423301</v>
      </c>
      <c r="L2850">
        <v>1.6247828713677501E-2</v>
      </c>
      <c r="M2850">
        <v>5.1066105368173798</v>
      </c>
      <c r="N2850">
        <v>69099</v>
      </c>
      <c r="O2850">
        <v>0.70482421232784198</v>
      </c>
      <c r="P2850">
        <v>0.29517578767215702</v>
      </c>
    </row>
    <row r="2851" spans="1:16" x14ac:dyDescent="0.25">
      <c r="A2851">
        <v>2</v>
      </c>
      <c r="B2851">
        <v>27036</v>
      </c>
      <c r="C2851" t="s">
        <v>21</v>
      </c>
      <c r="D2851" t="s">
        <v>40</v>
      </c>
      <c r="E2851" t="s">
        <v>21</v>
      </c>
      <c r="F2851" t="s">
        <v>54</v>
      </c>
      <c r="G2851" t="s">
        <v>15</v>
      </c>
      <c r="H2851">
        <v>0.10564929557153099</v>
      </c>
      <c r="I2851">
        <v>81.099999999999994</v>
      </c>
      <c r="J2851">
        <v>55.8</v>
      </c>
      <c r="K2851">
        <v>228.47126919607601</v>
      </c>
      <c r="L2851">
        <v>1.6948367000910101E-2</v>
      </c>
      <c r="M2851">
        <v>7.6033344686992796</v>
      </c>
      <c r="N2851">
        <v>24012</v>
      </c>
      <c r="O2851">
        <v>0.89435070442846798</v>
      </c>
      <c r="P2851">
        <v>0.10564929557153099</v>
      </c>
    </row>
    <row r="2852" spans="1:16" x14ac:dyDescent="0.25">
      <c r="A2852">
        <v>2</v>
      </c>
      <c r="B2852">
        <v>60068</v>
      </c>
      <c r="C2852" t="s">
        <v>13</v>
      </c>
      <c r="D2852" t="s">
        <v>23</v>
      </c>
      <c r="E2852" t="s">
        <v>13</v>
      </c>
      <c r="F2852" t="s">
        <v>14</v>
      </c>
      <c r="G2852" t="s">
        <v>15</v>
      </c>
      <c r="H2852">
        <v>0.27105876680290297</v>
      </c>
      <c r="I2852">
        <v>63.9</v>
      </c>
      <c r="J2852">
        <v>45.2</v>
      </c>
      <c r="K2852">
        <v>56.940439935978098</v>
      </c>
      <c r="L2852">
        <v>6.87879035737102E-3</v>
      </c>
      <c r="M2852">
        <v>9.2444320082191993</v>
      </c>
      <c r="N2852">
        <v>58091</v>
      </c>
      <c r="O2852">
        <v>0.72894123319709603</v>
      </c>
      <c r="P2852">
        <v>0.27105876680290297</v>
      </c>
    </row>
    <row r="2853" spans="1:16" x14ac:dyDescent="0.25">
      <c r="A2853">
        <v>2</v>
      </c>
      <c r="B2853">
        <v>55023</v>
      </c>
      <c r="C2853" t="s">
        <v>47</v>
      </c>
      <c r="D2853" t="s">
        <v>48</v>
      </c>
      <c r="E2853" t="s">
        <v>47</v>
      </c>
      <c r="F2853" t="s">
        <v>49</v>
      </c>
      <c r="G2853" t="s">
        <v>15</v>
      </c>
      <c r="H2853">
        <v>0.268815441245572</v>
      </c>
      <c r="I2853">
        <v>84.4</v>
      </c>
      <c r="J2853">
        <v>56.3</v>
      </c>
      <c r="K2853">
        <v>14.5901500492637</v>
      </c>
      <c r="L2853">
        <v>1.04793426611064E-2</v>
      </c>
      <c r="M2853">
        <v>1.4109799916161401</v>
      </c>
      <c r="N2853">
        <v>54051</v>
      </c>
      <c r="O2853">
        <v>0.73118455875442701</v>
      </c>
      <c r="P2853">
        <v>0.268815441245572</v>
      </c>
    </row>
    <row r="2854" spans="1:16" x14ac:dyDescent="0.25">
      <c r="A2854">
        <v>2</v>
      </c>
      <c r="B2854">
        <v>6174</v>
      </c>
      <c r="C2854" t="s">
        <v>31</v>
      </c>
      <c r="D2854" t="s">
        <v>32</v>
      </c>
      <c r="E2854" t="s">
        <v>31</v>
      </c>
      <c r="F2854" t="s">
        <v>57</v>
      </c>
      <c r="G2854" t="s">
        <v>15</v>
      </c>
      <c r="H2854">
        <v>0.20639416168519401</v>
      </c>
      <c r="I2854">
        <v>106.2</v>
      </c>
      <c r="J2854">
        <v>46.2</v>
      </c>
      <c r="K2854">
        <v>149.07870679729501</v>
      </c>
      <c r="L2854">
        <v>1.68404076271431E-2</v>
      </c>
      <c r="M2854">
        <v>16.420906945365498</v>
      </c>
      <c r="N2854">
        <v>4215</v>
      </c>
      <c r="O2854">
        <v>0.79360583831480502</v>
      </c>
      <c r="P2854">
        <v>0.20639416168519401</v>
      </c>
    </row>
    <row r="2855" spans="1:16" x14ac:dyDescent="0.25">
      <c r="A2855">
        <v>2</v>
      </c>
      <c r="B2855">
        <v>63023</v>
      </c>
      <c r="C2855" t="s">
        <v>44</v>
      </c>
      <c r="D2855" t="s">
        <v>78</v>
      </c>
      <c r="E2855" t="s">
        <v>44</v>
      </c>
      <c r="F2855" t="s">
        <v>45</v>
      </c>
      <c r="G2855" t="s">
        <v>15</v>
      </c>
      <c r="H2855">
        <v>0.16248011848153199</v>
      </c>
      <c r="I2855">
        <v>39.6</v>
      </c>
      <c r="J2855">
        <v>25.5</v>
      </c>
      <c r="K2855">
        <v>264.99097252993101</v>
      </c>
      <c r="L2855">
        <v>4.1066675585034802E-2</v>
      </c>
      <c r="M2855">
        <v>38.912722218223898</v>
      </c>
      <c r="N2855">
        <v>61057</v>
      </c>
      <c r="O2855">
        <v>0.83751988151846801</v>
      </c>
      <c r="P2855">
        <v>0.16248011848153199</v>
      </c>
    </row>
    <row r="2856" spans="1:16" x14ac:dyDescent="0.25">
      <c r="A2856">
        <v>2</v>
      </c>
      <c r="B2856">
        <v>13075</v>
      </c>
      <c r="C2856" t="s">
        <v>24</v>
      </c>
      <c r="D2856" t="s">
        <v>25</v>
      </c>
      <c r="E2856" t="s">
        <v>24</v>
      </c>
      <c r="F2856" t="s">
        <v>26</v>
      </c>
      <c r="G2856" t="s">
        <v>15</v>
      </c>
      <c r="H2856">
        <v>3.1252040621480501E-2</v>
      </c>
      <c r="I2856">
        <v>95.7</v>
      </c>
      <c r="J2856">
        <v>42.9</v>
      </c>
      <c r="K2856">
        <v>378.860213190183</v>
      </c>
      <c r="L2856">
        <v>1.6685803839699101E-2</v>
      </c>
      <c r="M2856">
        <v>26.290352239019601</v>
      </c>
      <c r="N2856">
        <v>17123</v>
      </c>
      <c r="O2856">
        <v>0.96874795937851899</v>
      </c>
      <c r="P2856">
        <v>3.1252040621480397E-2</v>
      </c>
    </row>
    <row r="2857" spans="1:16" x14ac:dyDescent="0.25">
      <c r="A2857">
        <v>2</v>
      </c>
      <c r="B2857">
        <v>24116</v>
      </c>
      <c r="C2857" t="s">
        <v>21</v>
      </c>
      <c r="D2857" t="s">
        <v>54</v>
      </c>
      <c r="E2857" t="s">
        <v>21</v>
      </c>
      <c r="F2857" t="s">
        <v>39</v>
      </c>
      <c r="G2857" t="s">
        <v>15</v>
      </c>
      <c r="H2857">
        <v>6.7859561257362797E-2</v>
      </c>
      <c r="I2857">
        <v>81.099999999999994</v>
      </c>
      <c r="J2857">
        <v>55.8</v>
      </c>
      <c r="K2857">
        <v>278.42115415901401</v>
      </c>
      <c r="L2857">
        <v>2.2633231191135202E-2</v>
      </c>
      <c r="M2857">
        <v>9.5496473293521902</v>
      </c>
      <c r="N2857">
        <v>26044</v>
      </c>
      <c r="O2857">
        <v>0.93214043874263597</v>
      </c>
      <c r="P2857">
        <v>6.7859561257362797E-2</v>
      </c>
    </row>
    <row r="2858" spans="1:16" x14ac:dyDescent="0.25">
      <c r="A2858">
        <v>2</v>
      </c>
      <c r="B2858">
        <v>96008</v>
      </c>
      <c r="C2858" t="s">
        <v>31</v>
      </c>
      <c r="D2858" t="s">
        <v>65</v>
      </c>
      <c r="E2858" t="s">
        <v>31</v>
      </c>
      <c r="F2858" t="s">
        <v>43</v>
      </c>
      <c r="G2858" t="s">
        <v>15</v>
      </c>
      <c r="H2858">
        <v>0.207743730158857</v>
      </c>
      <c r="I2858">
        <v>106.2</v>
      </c>
      <c r="J2858">
        <v>46.2</v>
      </c>
      <c r="K2858">
        <v>147.89319998571</v>
      </c>
      <c r="L2858">
        <v>1.7123740595545899E-2</v>
      </c>
      <c r="M2858">
        <v>16.291661540402099</v>
      </c>
      <c r="N2858">
        <v>1125</v>
      </c>
      <c r="O2858">
        <v>0.79225626984114195</v>
      </c>
      <c r="P2858">
        <v>0.207743730158857</v>
      </c>
    </row>
    <row r="2859" spans="1:16" x14ac:dyDescent="0.25">
      <c r="A2859">
        <v>2</v>
      </c>
      <c r="B2859">
        <v>65116</v>
      </c>
      <c r="C2859" t="s">
        <v>44</v>
      </c>
      <c r="D2859" t="s">
        <v>96</v>
      </c>
      <c r="E2859" t="s">
        <v>44</v>
      </c>
      <c r="F2859" t="s">
        <v>45</v>
      </c>
      <c r="G2859" t="s">
        <v>15</v>
      </c>
      <c r="H2859">
        <v>0.17222757128721999</v>
      </c>
      <c r="I2859">
        <v>39.6</v>
      </c>
      <c r="J2859">
        <v>25.5</v>
      </c>
      <c r="K2859">
        <v>254.24815979468599</v>
      </c>
      <c r="L2859">
        <v>4.12209777280068E-2</v>
      </c>
      <c r="M2859">
        <v>38.1764287096968</v>
      </c>
      <c r="N2859">
        <v>61005</v>
      </c>
      <c r="O2859">
        <v>0.82777242871277901</v>
      </c>
      <c r="P2859">
        <v>0.17222757128721999</v>
      </c>
    </row>
    <row r="2860" spans="1:16" x14ac:dyDescent="0.25">
      <c r="A2860">
        <v>2</v>
      </c>
      <c r="B2860">
        <v>15146</v>
      </c>
      <c r="C2860" t="s">
        <v>24</v>
      </c>
      <c r="D2860" t="s">
        <v>60</v>
      </c>
      <c r="E2860" t="s">
        <v>24</v>
      </c>
      <c r="F2860" t="s">
        <v>60</v>
      </c>
      <c r="G2860" t="s">
        <v>15</v>
      </c>
      <c r="H2860">
        <v>0</v>
      </c>
      <c r="I2860">
        <v>95.7</v>
      </c>
      <c r="J2860">
        <v>42.9</v>
      </c>
      <c r="K2860">
        <v>440.56949061981697</v>
      </c>
      <c r="L2860">
        <v>1.9839703875317499E-2</v>
      </c>
      <c r="M2860">
        <v>29.9884982881218</v>
      </c>
      <c r="N2860">
        <v>15118</v>
      </c>
      <c r="O2860">
        <v>1</v>
      </c>
      <c r="P2860">
        <v>0</v>
      </c>
    </row>
    <row r="2861" spans="1:16" x14ac:dyDescent="0.25">
      <c r="A2861">
        <v>2</v>
      </c>
      <c r="B2861">
        <v>22161</v>
      </c>
      <c r="C2861" t="s">
        <v>72</v>
      </c>
      <c r="D2861" t="s">
        <v>74</v>
      </c>
      <c r="E2861" t="s">
        <v>72</v>
      </c>
      <c r="F2861" t="s">
        <v>74</v>
      </c>
      <c r="G2861" t="s">
        <v>15</v>
      </c>
      <c r="H2861">
        <v>0.114564846299183</v>
      </c>
      <c r="I2861">
        <v>47.5</v>
      </c>
      <c r="J2861">
        <v>60.4</v>
      </c>
      <c r="K2861">
        <v>210.42874054387801</v>
      </c>
      <c r="L2861">
        <v>0.10287943629509699</v>
      </c>
      <c r="M2861">
        <v>8.1174248220610199</v>
      </c>
      <c r="N2861">
        <v>22205</v>
      </c>
      <c r="O2861">
        <v>0.88543515370081605</v>
      </c>
      <c r="P2861">
        <v>0.114564846299183</v>
      </c>
    </row>
    <row r="2862" spans="1:16" x14ac:dyDescent="0.25">
      <c r="A2862">
        <v>2</v>
      </c>
      <c r="B2862">
        <v>47021</v>
      </c>
      <c r="C2862" t="s">
        <v>27</v>
      </c>
      <c r="D2862" t="s">
        <v>92</v>
      </c>
      <c r="E2862" t="s">
        <v>27</v>
      </c>
      <c r="F2862" t="s">
        <v>82</v>
      </c>
      <c r="G2862" t="s">
        <v>15</v>
      </c>
      <c r="H2862">
        <v>9.9465638455518104E-2</v>
      </c>
      <c r="I2862">
        <v>89.9</v>
      </c>
      <c r="J2862">
        <v>48.5</v>
      </c>
      <c r="K2862">
        <v>254.95679389920301</v>
      </c>
      <c r="L2862">
        <v>3.10691464197889E-2</v>
      </c>
      <c r="M2862">
        <v>22.446583676725101</v>
      </c>
      <c r="N2862">
        <v>49009</v>
      </c>
      <c r="O2862">
        <v>0.90053436154448097</v>
      </c>
      <c r="P2862">
        <v>9.9465638455518104E-2</v>
      </c>
    </row>
    <row r="2863" spans="1:16" x14ac:dyDescent="0.25">
      <c r="A2863">
        <v>2</v>
      </c>
      <c r="B2863">
        <v>53014</v>
      </c>
      <c r="C2863" t="s">
        <v>27</v>
      </c>
      <c r="D2863" t="s">
        <v>28</v>
      </c>
      <c r="E2863" t="s">
        <v>27</v>
      </c>
      <c r="F2863" t="s">
        <v>103</v>
      </c>
      <c r="G2863" t="s">
        <v>15</v>
      </c>
      <c r="H2863">
        <v>0.32158349598057601</v>
      </c>
      <c r="I2863">
        <v>89.9</v>
      </c>
      <c r="J2863">
        <v>48.5</v>
      </c>
      <c r="K2863">
        <v>6.8699527539006704</v>
      </c>
      <c r="L2863" s="1">
        <v>1.8953506599973799E-4</v>
      </c>
      <c r="M2863">
        <v>0.57434396007005994</v>
      </c>
      <c r="N2863">
        <v>46017</v>
      </c>
      <c r="O2863">
        <v>0.67841650401942299</v>
      </c>
      <c r="P2863">
        <v>0.32158349598057601</v>
      </c>
    </row>
    <row r="2864" spans="1:16" x14ac:dyDescent="0.25">
      <c r="A2864">
        <v>2</v>
      </c>
      <c r="B2864">
        <v>22030</v>
      </c>
      <c r="C2864" t="s">
        <v>72</v>
      </c>
      <c r="D2864" t="s">
        <v>74</v>
      </c>
      <c r="E2864" t="s">
        <v>72</v>
      </c>
      <c r="F2864" t="s">
        <v>73</v>
      </c>
      <c r="G2864" t="s">
        <v>15</v>
      </c>
      <c r="H2864">
        <v>0.11585666152325701</v>
      </c>
      <c r="I2864">
        <v>47.5</v>
      </c>
      <c r="J2864">
        <v>60.4</v>
      </c>
      <c r="K2864">
        <v>215.15158099538201</v>
      </c>
      <c r="L2864">
        <v>0.112376709213154</v>
      </c>
      <c r="M2864">
        <v>8.1720132399205099</v>
      </c>
      <c r="N2864">
        <v>21011</v>
      </c>
      <c r="O2864">
        <v>0.88414333847674198</v>
      </c>
      <c r="P2864">
        <v>0.11585666152325701</v>
      </c>
    </row>
    <row r="2865" spans="1:16" x14ac:dyDescent="0.25">
      <c r="A2865">
        <v>2</v>
      </c>
      <c r="B2865">
        <v>52004</v>
      </c>
      <c r="C2865" t="s">
        <v>27</v>
      </c>
      <c r="D2865" t="s">
        <v>110</v>
      </c>
      <c r="E2865" t="s">
        <v>27</v>
      </c>
      <c r="F2865" t="s">
        <v>70</v>
      </c>
      <c r="G2865" t="s">
        <v>15</v>
      </c>
      <c r="H2865">
        <v>0.248600476524035</v>
      </c>
      <c r="I2865">
        <v>89.9</v>
      </c>
      <c r="J2865">
        <v>48.5</v>
      </c>
      <c r="K2865">
        <v>89.472169511941402</v>
      </c>
      <c r="L2865">
        <v>9.2822189703363808E-3</v>
      </c>
      <c r="M2865">
        <v>7.3215816748086402</v>
      </c>
      <c r="N2865">
        <v>51034</v>
      </c>
      <c r="O2865">
        <v>0.75139952347596495</v>
      </c>
      <c r="P2865">
        <v>0.248600476524035</v>
      </c>
    </row>
    <row r="2866" spans="1:16" x14ac:dyDescent="0.25">
      <c r="A2866">
        <v>2</v>
      </c>
      <c r="B2866">
        <v>6185</v>
      </c>
      <c r="C2866" t="s">
        <v>31</v>
      </c>
      <c r="D2866" t="s">
        <v>32</v>
      </c>
      <c r="E2866" t="s">
        <v>31</v>
      </c>
      <c r="F2866" t="s">
        <v>57</v>
      </c>
      <c r="G2866" t="s">
        <v>15</v>
      </c>
      <c r="H2866">
        <v>0.16508933614395599</v>
      </c>
      <c r="I2866">
        <v>106.2</v>
      </c>
      <c r="J2866">
        <v>46.2</v>
      </c>
      <c r="K2866">
        <v>192.545535067342</v>
      </c>
      <c r="L2866">
        <v>2.2385011229363701E-2</v>
      </c>
      <c r="M2866">
        <v>21.091305293431301</v>
      </c>
      <c r="N2866">
        <v>4029</v>
      </c>
      <c r="O2866">
        <v>0.83491066385604296</v>
      </c>
      <c r="P2866">
        <v>0.16508933614395699</v>
      </c>
    </row>
    <row r="2867" spans="1:16" x14ac:dyDescent="0.25">
      <c r="A2867">
        <v>2</v>
      </c>
      <c r="B2867">
        <v>71020</v>
      </c>
      <c r="C2867" t="s">
        <v>51</v>
      </c>
      <c r="D2867" t="s">
        <v>52</v>
      </c>
      <c r="E2867" t="s">
        <v>27</v>
      </c>
      <c r="F2867" t="s">
        <v>85</v>
      </c>
      <c r="G2867" t="s">
        <v>19</v>
      </c>
      <c r="H2867">
        <v>0.273366219417364</v>
      </c>
      <c r="I2867">
        <v>61.4</v>
      </c>
      <c r="J2867">
        <v>28.6</v>
      </c>
      <c r="K2867">
        <v>147.76005944326801</v>
      </c>
      <c r="L2867">
        <v>3.1849998832444097E-2</v>
      </c>
      <c r="M2867">
        <v>24.911720888146299</v>
      </c>
      <c r="N2867">
        <v>50029</v>
      </c>
      <c r="O2867">
        <v>0.72663378058263495</v>
      </c>
      <c r="P2867">
        <v>0.273366219417364</v>
      </c>
    </row>
    <row r="2868" spans="1:16" x14ac:dyDescent="0.25">
      <c r="A2868">
        <v>2</v>
      </c>
      <c r="B2868">
        <v>58091</v>
      </c>
      <c r="C2868" t="s">
        <v>13</v>
      </c>
      <c r="D2868" t="s">
        <v>14</v>
      </c>
      <c r="E2868" t="s">
        <v>13</v>
      </c>
      <c r="F2868" t="s">
        <v>14</v>
      </c>
      <c r="G2868" t="s">
        <v>15</v>
      </c>
      <c r="H2868">
        <v>1.33830742645378E-2</v>
      </c>
      <c r="I2868">
        <v>63.9</v>
      </c>
      <c r="J2868">
        <v>45.2</v>
      </c>
      <c r="K2868">
        <v>345.73179625703602</v>
      </c>
      <c r="L2868">
        <v>4.8577829854548699E-2</v>
      </c>
      <c r="M2868">
        <v>35.386210679520403</v>
      </c>
      <c r="N2868">
        <v>58091</v>
      </c>
      <c r="O2868">
        <v>0.986616925735462</v>
      </c>
      <c r="P2868">
        <v>1.33830742645378E-2</v>
      </c>
    </row>
    <row r="2869" spans="1:16" x14ac:dyDescent="0.25">
      <c r="A2869">
        <v>2</v>
      </c>
      <c r="B2869">
        <v>69058</v>
      </c>
      <c r="C2869" t="s">
        <v>36</v>
      </c>
      <c r="D2869" t="s">
        <v>80</v>
      </c>
      <c r="E2869" t="s">
        <v>36</v>
      </c>
      <c r="F2869" t="s">
        <v>37</v>
      </c>
      <c r="G2869" t="s">
        <v>15</v>
      </c>
      <c r="H2869">
        <v>0.26164089002076502</v>
      </c>
      <c r="I2869">
        <v>42.4</v>
      </c>
      <c r="J2869">
        <v>43.1</v>
      </c>
      <c r="K2869">
        <v>137.256650385195</v>
      </c>
      <c r="L2869">
        <v>0.12556976982530199</v>
      </c>
      <c r="M2869">
        <v>14.1160876267558</v>
      </c>
      <c r="N2869">
        <v>68028</v>
      </c>
      <c r="O2869">
        <v>0.73835910997923404</v>
      </c>
      <c r="P2869">
        <v>0.26164089002076502</v>
      </c>
    </row>
    <row r="2870" spans="1:16" x14ac:dyDescent="0.25">
      <c r="A2870">
        <v>2</v>
      </c>
      <c r="B2870">
        <v>15146</v>
      </c>
      <c r="C2870" t="s">
        <v>24</v>
      </c>
      <c r="D2870" t="s">
        <v>60</v>
      </c>
      <c r="E2870" t="s">
        <v>24</v>
      </c>
      <c r="F2870" t="s">
        <v>25</v>
      </c>
      <c r="G2870" t="s">
        <v>15</v>
      </c>
      <c r="H2870">
        <v>0</v>
      </c>
      <c r="I2870">
        <v>95.7</v>
      </c>
      <c r="J2870">
        <v>42.9</v>
      </c>
      <c r="K2870">
        <v>440.56949061981697</v>
      </c>
      <c r="L2870">
        <v>1.9839703875317499E-2</v>
      </c>
      <c r="M2870">
        <v>29.9884982881218</v>
      </c>
      <c r="N2870">
        <v>12133</v>
      </c>
      <c r="O2870">
        <v>1</v>
      </c>
      <c r="P2870">
        <v>0</v>
      </c>
    </row>
    <row r="2871" spans="1:16" x14ac:dyDescent="0.25">
      <c r="A2871">
        <v>2</v>
      </c>
      <c r="B2871">
        <v>20024</v>
      </c>
      <c r="C2871" t="s">
        <v>24</v>
      </c>
      <c r="D2871" t="s">
        <v>56</v>
      </c>
      <c r="E2871" t="s">
        <v>24</v>
      </c>
      <c r="F2871" t="s">
        <v>26</v>
      </c>
      <c r="G2871" t="s">
        <v>15</v>
      </c>
      <c r="H2871">
        <v>0.25731039319820898</v>
      </c>
      <c r="I2871">
        <v>95.7</v>
      </c>
      <c r="J2871">
        <v>42.9</v>
      </c>
      <c r="K2871">
        <v>119.112404536037</v>
      </c>
      <c r="L2871">
        <v>5.8238025184659398E-3</v>
      </c>
      <c r="M2871">
        <v>9.27869023871183</v>
      </c>
      <c r="N2871">
        <v>17123</v>
      </c>
      <c r="O2871">
        <v>0.74268960680178997</v>
      </c>
      <c r="P2871">
        <v>0.25731039319820898</v>
      </c>
    </row>
    <row r="2872" spans="1:16" x14ac:dyDescent="0.25">
      <c r="A2872">
        <v>2</v>
      </c>
      <c r="B2872">
        <v>56052</v>
      </c>
      <c r="C2872" t="s">
        <v>13</v>
      </c>
      <c r="D2872" t="s">
        <v>20</v>
      </c>
      <c r="E2872" t="s">
        <v>13</v>
      </c>
      <c r="F2872" t="s">
        <v>14</v>
      </c>
      <c r="G2872" t="s">
        <v>15</v>
      </c>
      <c r="H2872">
        <v>0.31278030971160298</v>
      </c>
      <c r="I2872">
        <v>63.9</v>
      </c>
      <c r="J2872">
        <v>45.2</v>
      </c>
      <c r="K2872">
        <v>20.0416201298479</v>
      </c>
      <c r="L2872">
        <v>1.3824240957355199E-3</v>
      </c>
      <c r="M2872">
        <v>2.8717250388073299</v>
      </c>
      <c r="N2872">
        <v>58091</v>
      </c>
      <c r="O2872">
        <v>0.68721969028839602</v>
      </c>
      <c r="P2872">
        <v>0.31278030971160398</v>
      </c>
    </row>
    <row r="2873" spans="1:16" x14ac:dyDescent="0.25">
      <c r="A2873">
        <v>2</v>
      </c>
      <c r="B2873">
        <v>102044</v>
      </c>
      <c r="C2873" t="s">
        <v>62</v>
      </c>
      <c r="D2873" t="s">
        <v>63</v>
      </c>
      <c r="E2873" t="s">
        <v>62</v>
      </c>
      <c r="F2873" t="s">
        <v>68</v>
      </c>
      <c r="G2873" t="s">
        <v>15</v>
      </c>
      <c r="H2873">
        <v>0.28194061092651901</v>
      </c>
      <c r="I2873">
        <v>20.8</v>
      </c>
      <c r="J2873">
        <v>27.8</v>
      </c>
      <c r="K2873">
        <v>215.98433659629799</v>
      </c>
      <c r="L2873">
        <v>0.18518752659934801</v>
      </c>
      <c r="M2873">
        <v>26.392206936481401</v>
      </c>
      <c r="N2873">
        <v>79160</v>
      </c>
      <c r="O2873">
        <v>0.71805938907347999</v>
      </c>
      <c r="P2873">
        <v>0.28194061092651901</v>
      </c>
    </row>
    <row r="2874" spans="1:16" x14ac:dyDescent="0.25">
      <c r="A2874">
        <v>2</v>
      </c>
      <c r="B2874">
        <v>13075</v>
      </c>
      <c r="C2874" t="s">
        <v>24</v>
      </c>
      <c r="D2874" t="s">
        <v>25</v>
      </c>
      <c r="E2874" t="s">
        <v>24</v>
      </c>
      <c r="F2874" t="s">
        <v>56</v>
      </c>
      <c r="G2874" t="s">
        <v>15</v>
      </c>
      <c r="H2874">
        <v>3.1252040621480501E-2</v>
      </c>
      <c r="I2874">
        <v>95.7</v>
      </c>
      <c r="J2874">
        <v>42.9</v>
      </c>
      <c r="K2874">
        <v>378.860213190183</v>
      </c>
      <c r="L2874">
        <v>1.6685803839699101E-2</v>
      </c>
      <c r="M2874">
        <v>26.290352239019601</v>
      </c>
      <c r="N2874">
        <v>19035</v>
      </c>
      <c r="O2874">
        <v>0.96874795937851899</v>
      </c>
      <c r="P2874">
        <v>3.1252040621480501E-2</v>
      </c>
    </row>
    <row r="2875" spans="1:16" x14ac:dyDescent="0.25">
      <c r="A2875">
        <v>2</v>
      </c>
      <c r="B2875">
        <v>23091</v>
      </c>
      <c r="C2875" t="s">
        <v>21</v>
      </c>
      <c r="D2875" t="s">
        <v>89</v>
      </c>
      <c r="E2875" t="s">
        <v>21</v>
      </c>
      <c r="F2875" t="s">
        <v>54</v>
      </c>
      <c r="G2875" t="s">
        <v>15</v>
      </c>
      <c r="H2875">
        <v>0.13992226272942501</v>
      </c>
      <c r="I2875">
        <v>81.099999999999994</v>
      </c>
      <c r="J2875">
        <v>55.8</v>
      </c>
      <c r="K2875">
        <v>182.100145370402</v>
      </c>
      <c r="L2875">
        <v>1.4016148386533801E-2</v>
      </c>
      <c r="M2875">
        <v>6.4736238373197699</v>
      </c>
      <c r="N2875">
        <v>24012</v>
      </c>
      <c r="O2875">
        <v>0.86007773727057402</v>
      </c>
      <c r="P2875">
        <v>0.13992226272942501</v>
      </c>
    </row>
    <row r="2876" spans="1:16" x14ac:dyDescent="0.25">
      <c r="A2876">
        <v>2</v>
      </c>
      <c r="B2876">
        <v>75069</v>
      </c>
      <c r="C2876" t="s">
        <v>51</v>
      </c>
      <c r="D2876" t="s">
        <v>93</v>
      </c>
      <c r="E2876" t="s">
        <v>51</v>
      </c>
      <c r="F2876" t="s">
        <v>76</v>
      </c>
      <c r="G2876" t="s">
        <v>15</v>
      </c>
      <c r="H2876">
        <v>0.15222409766563499</v>
      </c>
      <c r="I2876">
        <v>61.4</v>
      </c>
      <c r="J2876">
        <v>28.6</v>
      </c>
      <c r="K2876">
        <v>257.65403727933801</v>
      </c>
      <c r="L2876">
        <v>3.6661504810629103E-2</v>
      </c>
      <c r="M2876">
        <v>40.852174279254299</v>
      </c>
      <c r="N2876">
        <v>74012</v>
      </c>
      <c r="O2876">
        <v>0.84777590233436395</v>
      </c>
      <c r="P2876">
        <v>0.15222409766563499</v>
      </c>
    </row>
    <row r="2877" spans="1:16" x14ac:dyDescent="0.25">
      <c r="A2877">
        <v>2</v>
      </c>
      <c r="B2877">
        <v>78010</v>
      </c>
      <c r="C2877" t="s">
        <v>62</v>
      </c>
      <c r="D2877" t="s">
        <v>67</v>
      </c>
      <c r="E2877" t="s">
        <v>31</v>
      </c>
      <c r="F2877" t="s">
        <v>77</v>
      </c>
      <c r="G2877" t="s">
        <v>19</v>
      </c>
      <c r="H2877">
        <v>0.20128562690277399</v>
      </c>
      <c r="I2877">
        <v>20.8</v>
      </c>
      <c r="J2877">
        <v>27.8</v>
      </c>
      <c r="K2877">
        <v>272.26001585533902</v>
      </c>
      <c r="L2877">
        <v>0.187533313476825</v>
      </c>
      <c r="M2877">
        <v>40.891611448360202</v>
      </c>
      <c r="N2877">
        <v>3106</v>
      </c>
      <c r="O2877">
        <v>0.79871437309722504</v>
      </c>
      <c r="P2877">
        <v>0.20128562690277299</v>
      </c>
    </row>
    <row r="2878" spans="1:16" x14ac:dyDescent="0.25">
      <c r="A2878">
        <v>2</v>
      </c>
      <c r="B2878">
        <v>63049</v>
      </c>
      <c r="C2878" t="s">
        <v>44</v>
      </c>
      <c r="D2878" t="s">
        <v>78</v>
      </c>
      <c r="E2878" t="s">
        <v>44</v>
      </c>
      <c r="F2878" t="s">
        <v>78</v>
      </c>
      <c r="G2878" t="s">
        <v>15</v>
      </c>
      <c r="H2878">
        <v>0.163343450886587</v>
      </c>
      <c r="I2878">
        <v>39.6</v>
      </c>
      <c r="J2878">
        <v>25.5</v>
      </c>
      <c r="K2878">
        <v>263.95539791067</v>
      </c>
      <c r="L2878">
        <v>4.0949119612978598E-2</v>
      </c>
      <c r="M2878">
        <v>38.845156551098</v>
      </c>
      <c r="N2878">
        <v>63049</v>
      </c>
      <c r="O2878">
        <v>0.83665654911341303</v>
      </c>
      <c r="P2878">
        <v>0.163343450886586</v>
      </c>
    </row>
    <row r="2879" spans="1:16" x14ac:dyDescent="0.25">
      <c r="A2879">
        <v>2</v>
      </c>
      <c r="B2879">
        <v>58091</v>
      </c>
      <c r="C2879" t="s">
        <v>13</v>
      </c>
      <c r="D2879" t="s">
        <v>14</v>
      </c>
      <c r="E2879" t="s">
        <v>13</v>
      </c>
      <c r="F2879" t="s">
        <v>14</v>
      </c>
      <c r="G2879" t="s">
        <v>15</v>
      </c>
      <c r="H2879">
        <v>1.33830742645378E-2</v>
      </c>
      <c r="I2879">
        <v>63.9</v>
      </c>
      <c r="J2879">
        <v>45.2</v>
      </c>
      <c r="K2879">
        <v>345.73179625703602</v>
      </c>
      <c r="L2879">
        <v>4.8577829854548699E-2</v>
      </c>
      <c r="M2879">
        <v>35.386210679520403</v>
      </c>
      <c r="N2879">
        <v>58091</v>
      </c>
      <c r="O2879">
        <v>0.986616925735462</v>
      </c>
      <c r="P2879">
        <v>1.33830742645378E-2</v>
      </c>
    </row>
    <row r="2880" spans="1:16" x14ac:dyDescent="0.25">
      <c r="A2880">
        <v>2</v>
      </c>
      <c r="B2880">
        <v>4176</v>
      </c>
      <c r="C2880" t="s">
        <v>31</v>
      </c>
      <c r="D2880" t="s">
        <v>57</v>
      </c>
      <c r="E2880" t="s">
        <v>31</v>
      </c>
      <c r="F2880" t="s">
        <v>107</v>
      </c>
      <c r="G2880" t="s">
        <v>15</v>
      </c>
      <c r="H2880">
        <v>0.14875939046713799</v>
      </c>
      <c r="I2880">
        <v>106.2</v>
      </c>
      <c r="J2880">
        <v>46.2</v>
      </c>
      <c r="K2880">
        <v>208.52569631027299</v>
      </c>
      <c r="L2880">
        <v>2.4073117184894698E-2</v>
      </c>
      <c r="M2880">
        <v>23.1392315988371</v>
      </c>
      <c r="N2880">
        <v>103050</v>
      </c>
      <c r="O2880">
        <v>0.85124060953286096</v>
      </c>
      <c r="P2880">
        <v>0.14875939046713799</v>
      </c>
    </row>
    <row r="2881" spans="1:16" x14ac:dyDescent="0.25">
      <c r="A2881">
        <v>2</v>
      </c>
      <c r="B2881">
        <v>65037</v>
      </c>
      <c r="C2881" t="s">
        <v>44</v>
      </c>
      <c r="D2881" t="s">
        <v>96</v>
      </c>
      <c r="E2881" t="s">
        <v>27</v>
      </c>
      <c r="F2881" t="s">
        <v>71</v>
      </c>
      <c r="G2881" t="s">
        <v>19</v>
      </c>
      <c r="H2881">
        <v>0.15976565514400801</v>
      </c>
      <c r="I2881">
        <v>39.6</v>
      </c>
      <c r="J2881">
        <v>25.5</v>
      </c>
      <c r="K2881">
        <v>265.47241554633399</v>
      </c>
      <c r="L2881">
        <v>4.2535767855987401E-2</v>
      </c>
      <c r="M2881">
        <v>39.975591924973003</v>
      </c>
      <c r="N2881">
        <v>48016</v>
      </c>
      <c r="O2881">
        <v>0.84023434485599102</v>
      </c>
      <c r="P2881">
        <v>0.15976565514400801</v>
      </c>
    </row>
    <row r="2882" spans="1:16" x14ac:dyDescent="0.25">
      <c r="A2882">
        <v>2</v>
      </c>
      <c r="B2882">
        <v>15182</v>
      </c>
      <c r="C2882" t="s">
        <v>24</v>
      </c>
      <c r="D2882" t="s">
        <v>60</v>
      </c>
      <c r="E2882" t="s">
        <v>24</v>
      </c>
      <c r="F2882" t="s">
        <v>66</v>
      </c>
      <c r="G2882" t="s">
        <v>15</v>
      </c>
      <c r="H2882">
        <v>0</v>
      </c>
      <c r="I2882">
        <v>95.7</v>
      </c>
      <c r="J2882">
        <v>42.9</v>
      </c>
      <c r="K2882">
        <v>440.91659552653101</v>
      </c>
      <c r="L2882">
        <v>1.9804545437771302E-2</v>
      </c>
      <c r="M2882">
        <v>30.2443638413386</v>
      </c>
      <c r="N2882">
        <v>16024</v>
      </c>
      <c r="O2882">
        <v>1</v>
      </c>
      <c r="P2882">
        <v>0</v>
      </c>
    </row>
    <row r="2883" spans="1:16" x14ac:dyDescent="0.25">
      <c r="A2883">
        <v>2</v>
      </c>
      <c r="B2883">
        <v>60021</v>
      </c>
      <c r="C2883" t="s">
        <v>13</v>
      </c>
      <c r="D2883" t="s">
        <v>23</v>
      </c>
      <c r="E2883" t="s">
        <v>44</v>
      </c>
      <c r="F2883" t="s">
        <v>45</v>
      </c>
      <c r="G2883" t="s">
        <v>19</v>
      </c>
      <c r="H2883">
        <v>0.27830644618077699</v>
      </c>
      <c r="I2883">
        <v>63.9</v>
      </c>
      <c r="J2883">
        <v>45.2</v>
      </c>
      <c r="K2883">
        <v>49.231197854438797</v>
      </c>
      <c r="L2883">
        <v>5.6228179652301298E-3</v>
      </c>
      <c r="M2883">
        <v>8.3961696311031204</v>
      </c>
      <c r="N2883">
        <v>61057</v>
      </c>
      <c r="O2883">
        <v>0.72169355381922196</v>
      </c>
      <c r="P2883">
        <v>0.27830644618077799</v>
      </c>
    </row>
    <row r="2884" spans="1:16" x14ac:dyDescent="0.25">
      <c r="A2884">
        <v>2</v>
      </c>
      <c r="B2884">
        <v>61077</v>
      </c>
      <c r="C2884" t="s">
        <v>44</v>
      </c>
      <c r="D2884" t="s">
        <v>45</v>
      </c>
      <c r="E2884" t="s">
        <v>44</v>
      </c>
      <c r="F2884" t="s">
        <v>45</v>
      </c>
      <c r="G2884" t="s">
        <v>15</v>
      </c>
      <c r="H2884">
        <v>0.203838585999321</v>
      </c>
      <c r="I2884">
        <v>39.6</v>
      </c>
      <c r="J2884">
        <v>25.5</v>
      </c>
      <c r="K2884">
        <v>226.55814479731001</v>
      </c>
      <c r="L2884">
        <v>3.4711978696813597E-2</v>
      </c>
      <c r="M2884">
        <v>32.883544772618102</v>
      </c>
      <c r="N2884">
        <v>61048</v>
      </c>
      <c r="O2884">
        <v>0.79616141400067897</v>
      </c>
      <c r="P2884">
        <v>0.203838585999321</v>
      </c>
    </row>
    <row r="2885" spans="1:16" x14ac:dyDescent="0.25">
      <c r="A2885">
        <v>2</v>
      </c>
      <c r="B2885">
        <v>78150</v>
      </c>
      <c r="C2885" t="s">
        <v>62</v>
      </c>
      <c r="D2885" t="s">
        <v>67</v>
      </c>
      <c r="E2885" t="s">
        <v>62</v>
      </c>
      <c r="F2885" t="s">
        <v>68</v>
      </c>
      <c r="G2885" t="s">
        <v>15</v>
      </c>
      <c r="H2885">
        <v>0.31392153689390201</v>
      </c>
      <c r="I2885">
        <v>20.8</v>
      </c>
      <c r="J2885">
        <v>27.8</v>
      </c>
      <c r="K2885">
        <v>93.479488016957006</v>
      </c>
      <c r="L2885">
        <v>3.3680248072455898E-2</v>
      </c>
      <c r="M2885">
        <v>18.828780420590601</v>
      </c>
      <c r="N2885">
        <v>79023</v>
      </c>
      <c r="O2885">
        <v>0.68607846310609699</v>
      </c>
      <c r="P2885">
        <v>0.31392153689390201</v>
      </c>
    </row>
    <row r="2886" spans="1:16" x14ac:dyDescent="0.25">
      <c r="A2886">
        <v>2</v>
      </c>
      <c r="B2886">
        <v>15142</v>
      </c>
      <c r="C2886" t="s">
        <v>24</v>
      </c>
      <c r="D2886" t="s">
        <v>60</v>
      </c>
      <c r="E2886" t="s">
        <v>24</v>
      </c>
      <c r="F2886" t="s">
        <v>26</v>
      </c>
      <c r="G2886" t="s">
        <v>15</v>
      </c>
      <c r="H2886">
        <v>0</v>
      </c>
      <c r="I2886">
        <v>95.7</v>
      </c>
      <c r="J2886">
        <v>42.9</v>
      </c>
      <c r="K2886">
        <v>420.07229343039899</v>
      </c>
      <c r="L2886">
        <v>1.89169391522848E-2</v>
      </c>
      <c r="M2886">
        <v>28.7576280170952</v>
      </c>
      <c r="N2886">
        <v>17029</v>
      </c>
      <c r="O2886">
        <v>1</v>
      </c>
      <c r="P2886">
        <v>0</v>
      </c>
    </row>
    <row r="2887" spans="1:16" x14ac:dyDescent="0.25">
      <c r="A2887">
        <v>2</v>
      </c>
      <c r="B2887">
        <v>24105</v>
      </c>
      <c r="C2887" t="s">
        <v>21</v>
      </c>
      <c r="D2887" t="s">
        <v>54</v>
      </c>
      <c r="E2887" t="s">
        <v>21</v>
      </c>
      <c r="F2887" t="s">
        <v>69</v>
      </c>
      <c r="G2887" t="s">
        <v>15</v>
      </c>
      <c r="H2887">
        <v>9.9098344988218803E-2</v>
      </c>
      <c r="I2887">
        <v>81.099999999999994</v>
      </c>
      <c r="J2887">
        <v>55.8</v>
      </c>
      <c r="K2887">
        <v>239.054653259655</v>
      </c>
      <c r="L2887">
        <v>1.97313410150179E-2</v>
      </c>
      <c r="M2887">
        <v>7.7884574930608697</v>
      </c>
      <c r="N2887">
        <v>29052</v>
      </c>
      <c r="O2887">
        <v>0.90090165501178099</v>
      </c>
      <c r="P2887">
        <v>9.9098344988218803E-2</v>
      </c>
    </row>
    <row r="2888" spans="1:16" x14ac:dyDescent="0.25">
      <c r="A2888">
        <v>2</v>
      </c>
      <c r="B2888">
        <v>13070</v>
      </c>
      <c r="C2888" t="s">
        <v>24</v>
      </c>
      <c r="D2888" t="s">
        <v>25</v>
      </c>
      <c r="E2888" t="s">
        <v>24</v>
      </c>
      <c r="F2888" t="s">
        <v>60</v>
      </c>
      <c r="G2888" t="s">
        <v>15</v>
      </c>
      <c r="H2888">
        <v>0.111588543213889</v>
      </c>
      <c r="I2888">
        <v>95.7</v>
      </c>
      <c r="J2888">
        <v>42.9</v>
      </c>
      <c r="K2888">
        <v>283.98954893514002</v>
      </c>
      <c r="L2888">
        <v>1.2051888019338101E-2</v>
      </c>
      <c r="M2888">
        <v>20.7241520940578</v>
      </c>
      <c r="N2888">
        <v>15146</v>
      </c>
      <c r="O2888">
        <v>0.888411456786109</v>
      </c>
      <c r="P2888">
        <v>0.111588543213889</v>
      </c>
    </row>
    <row r="2889" spans="1:16" x14ac:dyDescent="0.25">
      <c r="A2889">
        <v>2</v>
      </c>
      <c r="B2889">
        <v>11027</v>
      </c>
      <c r="C2889" t="s">
        <v>90</v>
      </c>
      <c r="D2889" t="s">
        <v>94</v>
      </c>
      <c r="E2889" t="s">
        <v>90</v>
      </c>
      <c r="F2889" t="s">
        <v>91</v>
      </c>
      <c r="G2889" t="s">
        <v>15</v>
      </c>
      <c r="H2889">
        <v>0.34513743716508599</v>
      </c>
      <c r="I2889">
        <v>96.8</v>
      </c>
      <c r="J2889">
        <v>39.799999999999997</v>
      </c>
      <c r="K2889">
        <v>43.192157560024</v>
      </c>
      <c r="L2889">
        <v>2.1806556745490799E-2</v>
      </c>
      <c r="M2889">
        <v>6.7562756307712197</v>
      </c>
      <c r="N2889">
        <v>10046</v>
      </c>
      <c r="O2889">
        <v>0.65486256283491295</v>
      </c>
      <c r="P2889">
        <v>0.34513743716508599</v>
      </c>
    </row>
    <row r="2890" spans="1:16" x14ac:dyDescent="0.25">
      <c r="A2890">
        <v>2</v>
      </c>
      <c r="B2890">
        <v>12119</v>
      </c>
      <c r="C2890" t="s">
        <v>24</v>
      </c>
      <c r="D2890" t="s">
        <v>25</v>
      </c>
      <c r="E2890" t="s">
        <v>24</v>
      </c>
      <c r="F2890" t="s">
        <v>25</v>
      </c>
      <c r="G2890" t="s">
        <v>15</v>
      </c>
      <c r="H2890">
        <v>0</v>
      </c>
      <c r="I2890">
        <v>95.7</v>
      </c>
      <c r="J2890">
        <v>42.9</v>
      </c>
      <c r="K2890">
        <v>422.64392843874202</v>
      </c>
      <c r="L2890">
        <v>1.8909522505557198E-2</v>
      </c>
      <c r="M2890">
        <v>28.957617981784502</v>
      </c>
      <c r="N2890">
        <v>12133</v>
      </c>
      <c r="O2890">
        <v>1</v>
      </c>
      <c r="P2890">
        <v>0</v>
      </c>
    </row>
    <row r="2891" spans="1:16" x14ac:dyDescent="0.25">
      <c r="A2891">
        <v>2</v>
      </c>
      <c r="B2891">
        <v>69083</v>
      </c>
      <c r="C2891" t="s">
        <v>36</v>
      </c>
      <c r="D2891" t="s">
        <v>80</v>
      </c>
      <c r="E2891" t="s">
        <v>36</v>
      </c>
      <c r="F2891" t="s">
        <v>80</v>
      </c>
      <c r="G2891" t="s">
        <v>15</v>
      </c>
      <c r="H2891">
        <v>0.30200429299011</v>
      </c>
      <c r="I2891">
        <v>42.4</v>
      </c>
      <c r="J2891">
        <v>43.1</v>
      </c>
      <c r="K2891">
        <v>78.339371693678999</v>
      </c>
      <c r="L2891">
        <v>9.8441419215469297E-2</v>
      </c>
      <c r="M2891">
        <v>9.7670984048980607</v>
      </c>
      <c r="N2891">
        <v>69099</v>
      </c>
      <c r="O2891">
        <v>0.69799570700989</v>
      </c>
      <c r="P2891">
        <v>0.302004292990109</v>
      </c>
    </row>
    <row r="2892" spans="1:16" x14ac:dyDescent="0.25">
      <c r="A2892">
        <v>2</v>
      </c>
      <c r="B2892">
        <v>19025</v>
      </c>
      <c r="C2892" t="s">
        <v>24</v>
      </c>
      <c r="D2892" t="s">
        <v>56</v>
      </c>
      <c r="E2892" t="s">
        <v>24</v>
      </c>
      <c r="F2892" t="s">
        <v>66</v>
      </c>
      <c r="G2892" t="s">
        <v>15</v>
      </c>
      <c r="H2892">
        <v>0.119349504640236</v>
      </c>
      <c r="I2892">
        <v>95.7</v>
      </c>
      <c r="J2892">
        <v>42.9</v>
      </c>
      <c r="K2892">
        <v>279.73760013249102</v>
      </c>
      <c r="L2892">
        <v>1.2878111305976299E-2</v>
      </c>
      <c r="M2892">
        <v>19.231033063221101</v>
      </c>
      <c r="N2892">
        <v>16024</v>
      </c>
      <c r="O2892">
        <v>0.88065049535976303</v>
      </c>
      <c r="P2892">
        <v>0.119349504640236</v>
      </c>
    </row>
    <row r="2893" spans="1:16" x14ac:dyDescent="0.25">
      <c r="A2893">
        <v>2</v>
      </c>
      <c r="B2893">
        <v>16214</v>
      </c>
      <c r="C2893" t="s">
        <v>24</v>
      </c>
      <c r="D2893" t="s">
        <v>66</v>
      </c>
      <c r="E2893" t="s">
        <v>24</v>
      </c>
      <c r="F2893" t="s">
        <v>26</v>
      </c>
      <c r="G2893" t="s">
        <v>15</v>
      </c>
      <c r="H2893">
        <v>2.3544486194319999E-3</v>
      </c>
      <c r="I2893">
        <v>95.7</v>
      </c>
      <c r="J2893">
        <v>42.9</v>
      </c>
      <c r="K2893">
        <v>409.45996819002499</v>
      </c>
      <c r="L2893">
        <v>1.8247524706623001E-2</v>
      </c>
      <c r="M2893">
        <v>29.116479023754</v>
      </c>
      <c r="N2893">
        <v>17029</v>
      </c>
      <c r="O2893">
        <v>0.99764555138056799</v>
      </c>
      <c r="P2893">
        <v>2.3544486194319999E-3</v>
      </c>
    </row>
    <row r="2894" spans="1:16" x14ac:dyDescent="0.25">
      <c r="A2894">
        <v>2</v>
      </c>
      <c r="B2894">
        <v>31007</v>
      </c>
      <c r="C2894" t="s">
        <v>58</v>
      </c>
      <c r="D2894" t="s">
        <v>109</v>
      </c>
      <c r="E2894" t="s">
        <v>58</v>
      </c>
      <c r="F2894" t="s">
        <v>59</v>
      </c>
      <c r="G2894" t="s">
        <v>15</v>
      </c>
      <c r="H2894">
        <v>0.18225747185789101</v>
      </c>
      <c r="I2894">
        <v>120.8</v>
      </c>
      <c r="J2894">
        <v>49</v>
      </c>
      <c r="K2894">
        <v>186.17396704993001</v>
      </c>
      <c r="L2894">
        <v>6.2457599581223398E-2</v>
      </c>
      <c r="M2894">
        <v>20.3894831421951</v>
      </c>
      <c r="N2894">
        <v>30121</v>
      </c>
      <c r="O2894">
        <v>0.81774252814210802</v>
      </c>
      <c r="P2894">
        <v>0.18225747185789101</v>
      </c>
    </row>
    <row r="2895" spans="1:16" x14ac:dyDescent="0.25">
      <c r="A2895">
        <v>2</v>
      </c>
      <c r="B2895">
        <v>11027</v>
      </c>
      <c r="C2895" t="s">
        <v>90</v>
      </c>
      <c r="D2895" t="s">
        <v>94</v>
      </c>
      <c r="E2895" t="s">
        <v>90</v>
      </c>
      <c r="F2895" t="s">
        <v>91</v>
      </c>
      <c r="G2895" t="s">
        <v>15</v>
      </c>
      <c r="H2895">
        <v>0.34513743716508599</v>
      </c>
      <c r="I2895">
        <v>96.8</v>
      </c>
      <c r="J2895">
        <v>39.799999999999997</v>
      </c>
      <c r="K2895">
        <v>43.192157560024</v>
      </c>
      <c r="L2895">
        <v>2.1806556745490799E-2</v>
      </c>
      <c r="M2895">
        <v>6.7562756307712197</v>
      </c>
      <c r="N2895">
        <v>10025</v>
      </c>
      <c r="O2895">
        <v>0.65486256283491295</v>
      </c>
      <c r="P2895">
        <v>0.34513743716508599</v>
      </c>
    </row>
    <row r="2896" spans="1:16" x14ac:dyDescent="0.25">
      <c r="A2896">
        <v>2</v>
      </c>
      <c r="B2896">
        <v>18016</v>
      </c>
      <c r="C2896" t="s">
        <v>24</v>
      </c>
      <c r="D2896" t="s">
        <v>53</v>
      </c>
      <c r="E2896" t="s">
        <v>24</v>
      </c>
      <c r="F2896" t="s">
        <v>60</v>
      </c>
      <c r="G2896" t="s">
        <v>15</v>
      </c>
      <c r="H2896">
        <v>0.16205508995387199</v>
      </c>
      <c r="I2896">
        <v>95.7</v>
      </c>
      <c r="J2896">
        <v>42.9</v>
      </c>
      <c r="K2896">
        <v>233.04520290540199</v>
      </c>
      <c r="L2896">
        <v>1.08547619142309E-2</v>
      </c>
      <c r="M2896">
        <v>15.454472242008499</v>
      </c>
      <c r="N2896">
        <v>15105</v>
      </c>
      <c r="O2896">
        <v>0.83794491004612703</v>
      </c>
      <c r="P2896">
        <v>0.16205508995387199</v>
      </c>
    </row>
    <row r="2897" spans="1:16" x14ac:dyDescent="0.25">
      <c r="A2897">
        <v>2</v>
      </c>
      <c r="B2897">
        <v>47014</v>
      </c>
      <c r="C2897" t="s">
        <v>27</v>
      </c>
      <c r="D2897" t="s">
        <v>92</v>
      </c>
      <c r="E2897" t="s">
        <v>27</v>
      </c>
      <c r="F2897" t="s">
        <v>71</v>
      </c>
      <c r="G2897" t="s">
        <v>15</v>
      </c>
      <c r="H2897">
        <v>0.116707125144246</v>
      </c>
      <c r="I2897">
        <v>89.9</v>
      </c>
      <c r="J2897">
        <v>48.5</v>
      </c>
      <c r="K2897">
        <v>237.960296381256</v>
      </c>
      <c r="L2897">
        <v>2.9264217640077299E-2</v>
      </c>
      <c r="M2897">
        <v>20.3101648494996</v>
      </c>
      <c r="N2897">
        <v>48016</v>
      </c>
      <c r="O2897">
        <v>0.88329287485575303</v>
      </c>
      <c r="P2897">
        <v>0.116707125144246</v>
      </c>
    </row>
    <row r="2898" spans="1:16" x14ac:dyDescent="0.25">
      <c r="A2898">
        <v>2</v>
      </c>
      <c r="B2898">
        <v>54039</v>
      </c>
      <c r="C2898" t="s">
        <v>47</v>
      </c>
      <c r="D2898" t="s">
        <v>49</v>
      </c>
      <c r="E2898" t="s">
        <v>47</v>
      </c>
      <c r="F2898" t="s">
        <v>48</v>
      </c>
      <c r="G2898" t="s">
        <v>15</v>
      </c>
      <c r="H2898">
        <v>0.247390117679819</v>
      </c>
      <c r="I2898">
        <v>84.4</v>
      </c>
      <c r="J2898">
        <v>56.3</v>
      </c>
      <c r="K2898">
        <v>88.729152662020397</v>
      </c>
      <c r="L2898">
        <v>8.8153592492000596E-2</v>
      </c>
      <c r="M2898">
        <v>4.29943338237684</v>
      </c>
      <c r="N2898">
        <v>55032</v>
      </c>
      <c r="O2898">
        <v>0.75260988232018</v>
      </c>
      <c r="P2898">
        <v>0.247390117679819</v>
      </c>
    </row>
    <row r="2899" spans="1:16" x14ac:dyDescent="0.25">
      <c r="A2899">
        <v>2</v>
      </c>
      <c r="B2899">
        <v>65066</v>
      </c>
      <c r="C2899" t="s">
        <v>44</v>
      </c>
      <c r="D2899" t="s">
        <v>96</v>
      </c>
      <c r="E2899" t="s">
        <v>44</v>
      </c>
      <c r="F2899" t="s">
        <v>55</v>
      </c>
      <c r="G2899" t="s">
        <v>15</v>
      </c>
      <c r="H2899">
        <v>0.21960502562887399</v>
      </c>
      <c r="I2899">
        <v>39.6</v>
      </c>
      <c r="J2899">
        <v>25.5</v>
      </c>
      <c r="K2899">
        <v>208.42172649997701</v>
      </c>
      <c r="L2899">
        <v>3.3452002988610598E-2</v>
      </c>
      <c r="M2899">
        <v>31.616041847293001</v>
      </c>
      <c r="N2899">
        <v>64008</v>
      </c>
      <c r="O2899">
        <v>0.78039497437112504</v>
      </c>
      <c r="P2899">
        <v>0.21960502562887499</v>
      </c>
    </row>
    <row r="2900" spans="1:16" x14ac:dyDescent="0.25">
      <c r="A2900">
        <v>2</v>
      </c>
      <c r="B2900">
        <v>108007</v>
      </c>
      <c r="C2900" t="s">
        <v>24</v>
      </c>
      <c r="D2900" t="s">
        <v>104</v>
      </c>
      <c r="E2900" t="s">
        <v>24</v>
      </c>
      <c r="F2900" t="s">
        <v>26</v>
      </c>
      <c r="G2900" t="s">
        <v>15</v>
      </c>
      <c r="H2900">
        <v>0</v>
      </c>
      <c r="I2900">
        <v>95.7</v>
      </c>
      <c r="J2900">
        <v>42.9</v>
      </c>
      <c r="K2900">
        <v>422.09865505356601</v>
      </c>
      <c r="L2900">
        <v>1.8791035624940399E-2</v>
      </c>
      <c r="M2900">
        <v>29.330386161445801</v>
      </c>
      <c r="N2900">
        <v>17029</v>
      </c>
      <c r="O2900">
        <v>1</v>
      </c>
      <c r="P2900">
        <v>0</v>
      </c>
    </row>
    <row r="2901" spans="1:16" x14ac:dyDescent="0.25">
      <c r="A2901">
        <v>2</v>
      </c>
      <c r="B2901">
        <v>1272</v>
      </c>
      <c r="C2901" t="s">
        <v>31</v>
      </c>
      <c r="D2901" t="s">
        <v>43</v>
      </c>
      <c r="E2901" t="s">
        <v>31</v>
      </c>
      <c r="F2901" t="s">
        <v>57</v>
      </c>
      <c r="G2901" t="s">
        <v>15</v>
      </c>
      <c r="H2901">
        <v>8.8804914437471294E-2</v>
      </c>
      <c r="I2901">
        <v>106.2</v>
      </c>
      <c r="J2901">
        <v>46.2</v>
      </c>
      <c r="K2901">
        <v>270.081710358012</v>
      </c>
      <c r="L2901">
        <v>3.1029265954563501E-2</v>
      </c>
      <c r="M2901">
        <v>30.0986512266667</v>
      </c>
      <c r="N2901">
        <v>4203</v>
      </c>
      <c r="O2901">
        <v>0.91119508556252804</v>
      </c>
      <c r="P2901">
        <v>8.8804914437471294E-2</v>
      </c>
    </row>
    <row r="2902" spans="1:16" x14ac:dyDescent="0.25">
      <c r="A2902">
        <v>2</v>
      </c>
      <c r="B2902">
        <v>58091</v>
      </c>
      <c r="C2902" t="s">
        <v>13</v>
      </c>
      <c r="D2902" t="s">
        <v>14</v>
      </c>
      <c r="E2902" t="s">
        <v>13</v>
      </c>
      <c r="F2902" t="s">
        <v>14</v>
      </c>
      <c r="G2902" t="s">
        <v>15</v>
      </c>
      <c r="H2902">
        <v>1.33830742645378E-2</v>
      </c>
      <c r="I2902">
        <v>63.9</v>
      </c>
      <c r="J2902">
        <v>45.2</v>
      </c>
      <c r="K2902">
        <v>345.73179625703602</v>
      </c>
      <c r="L2902">
        <v>4.8577829854548699E-2</v>
      </c>
      <c r="M2902">
        <v>35.386210679520403</v>
      </c>
      <c r="N2902">
        <v>58091</v>
      </c>
      <c r="O2902">
        <v>0.986616925735462</v>
      </c>
      <c r="P2902">
        <v>1.33830742645378E-2</v>
      </c>
    </row>
    <row r="2903" spans="1:16" x14ac:dyDescent="0.25">
      <c r="A2903">
        <v>2</v>
      </c>
      <c r="B2903">
        <v>61004</v>
      </c>
      <c r="C2903" t="s">
        <v>44</v>
      </c>
      <c r="D2903" t="s">
        <v>45</v>
      </c>
      <c r="E2903" t="s">
        <v>44</v>
      </c>
      <c r="F2903" t="s">
        <v>96</v>
      </c>
      <c r="G2903" t="s">
        <v>15</v>
      </c>
      <c r="H2903">
        <v>0.19317297512951301</v>
      </c>
      <c r="I2903">
        <v>39.6</v>
      </c>
      <c r="J2903">
        <v>25.5</v>
      </c>
      <c r="K2903">
        <v>238.91591444385401</v>
      </c>
      <c r="L2903">
        <v>3.77626704285869E-2</v>
      </c>
      <c r="M2903">
        <v>34.095498372201398</v>
      </c>
      <c r="N2903">
        <v>65050</v>
      </c>
      <c r="O2903">
        <v>0.80682702487048596</v>
      </c>
      <c r="P2903">
        <v>0.19317297512951301</v>
      </c>
    </row>
    <row r="2904" spans="1:16" x14ac:dyDescent="0.25">
      <c r="A2904">
        <v>2</v>
      </c>
      <c r="B2904">
        <v>66032</v>
      </c>
      <c r="C2904" t="s">
        <v>36</v>
      </c>
      <c r="D2904" t="s">
        <v>38</v>
      </c>
      <c r="E2904" t="s">
        <v>36</v>
      </c>
      <c r="F2904" t="s">
        <v>113</v>
      </c>
      <c r="G2904" t="s">
        <v>15</v>
      </c>
      <c r="H2904">
        <v>0.28629606784818001</v>
      </c>
      <c r="I2904">
        <v>42.4</v>
      </c>
      <c r="J2904">
        <v>43.1</v>
      </c>
      <c r="K2904">
        <v>68.236743229563004</v>
      </c>
      <c r="L2904">
        <v>3.2140897996554597E-2</v>
      </c>
      <c r="M2904">
        <v>6.2097814810850904</v>
      </c>
      <c r="N2904">
        <v>67025</v>
      </c>
      <c r="O2904">
        <v>0.71370393215181904</v>
      </c>
      <c r="P2904">
        <v>0.28629606784818001</v>
      </c>
    </row>
    <row r="2905" spans="1:16" x14ac:dyDescent="0.25">
      <c r="A2905">
        <v>2</v>
      </c>
      <c r="B2905">
        <v>4078</v>
      </c>
      <c r="C2905" t="s">
        <v>31</v>
      </c>
      <c r="D2905" t="s">
        <v>57</v>
      </c>
      <c r="E2905" t="s">
        <v>31</v>
      </c>
      <c r="F2905" t="s">
        <v>87</v>
      </c>
      <c r="G2905" t="s">
        <v>15</v>
      </c>
      <c r="H2905">
        <v>0.19409259645173499</v>
      </c>
      <c r="I2905">
        <v>106.2</v>
      </c>
      <c r="J2905">
        <v>46.2</v>
      </c>
      <c r="K2905">
        <v>162.50881382519901</v>
      </c>
      <c r="L2905">
        <v>1.8794392125490601E-2</v>
      </c>
      <c r="M2905">
        <v>17.7478749732072</v>
      </c>
      <c r="N2905">
        <v>2158</v>
      </c>
      <c r="O2905">
        <v>0.80590740354826396</v>
      </c>
      <c r="P2905">
        <v>0.19409259645173399</v>
      </c>
    </row>
    <row r="2906" spans="1:16" x14ac:dyDescent="0.25">
      <c r="A2906">
        <v>2</v>
      </c>
      <c r="B2906">
        <v>15224</v>
      </c>
      <c r="C2906" t="s">
        <v>24</v>
      </c>
      <c r="D2906" t="s">
        <v>60</v>
      </c>
      <c r="E2906" t="s">
        <v>24</v>
      </c>
      <c r="F2906" t="s">
        <v>26</v>
      </c>
      <c r="G2906" t="s">
        <v>15</v>
      </c>
      <c r="H2906">
        <v>1.62411867472032E-2</v>
      </c>
      <c r="I2906">
        <v>95.7</v>
      </c>
      <c r="J2906">
        <v>42.9</v>
      </c>
      <c r="K2906">
        <v>398.23147036879698</v>
      </c>
      <c r="L2906">
        <v>1.8009151258418302E-2</v>
      </c>
      <c r="M2906">
        <v>27.0158782245277</v>
      </c>
      <c r="N2906">
        <v>17123</v>
      </c>
      <c r="O2906">
        <v>0.98375881325279602</v>
      </c>
      <c r="P2906">
        <v>1.62411867472033E-2</v>
      </c>
    </row>
    <row r="2907" spans="1:16" x14ac:dyDescent="0.25">
      <c r="A2907">
        <v>2</v>
      </c>
      <c r="B2907">
        <v>27042</v>
      </c>
      <c r="C2907" t="s">
        <v>21</v>
      </c>
      <c r="D2907" t="s">
        <v>40</v>
      </c>
      <c r="E2907" t="s">
        <v>21</v>
      </c>
      <c r="F2907" t="s">
        <v>54</v>
      </c>
      <c r="G2907" t="s">
        <v>15</v>
      </c>
      <c r="H2907">
        <v>6.3819675627432099E-2</v>
      </c>
      <c r="I2907">
        <v>81.099999999999994</v>
      </c>
      <c r="J2907">
        <v>55.8</v>
      </c>
      <c r="K2907">
        <v>279.257530814387</v>
      </c>
      <c r="L2907">
        <v>2.1963949453692101E-2</v>
      </c>
      <c r="M2907">
        <v>10.614767678086601</v>
      </c>
      <c r="N2907">
        <v>24116</v>
      </c>
      <c r="O2907">
        <v>0.93618032437256804</v>
      </c>
      <c r="P2907">
        <v>6.3819675627432099E-2</v>
      </c>
    </row>
    <row r="2908" spans="1:16" x14ac:dyDescent="0.25">
      <c r="A2908">
        <v>2</v>
      </c>
      <c r="B2908">
        <v>108033</v>
      </c>
      <c r="C2908" t="s">
        <v>24</v>
      </c>
      <c r="D2908" t="s">
        <v>104</v>
      </c>
      <c r="E2908" t="s">
        <v>24</v>
      </c>
      <c r="F2908" t="s">
        <v>60</v>
      </c>
      <c r="G2908" t="s">
        <v>15</v>
      </c>
      <c r="H2908">
        <v>0</v>
      </c>
      <c r="I2908">
        <v>95.7</v>
      </c>
      <c r="J2908">
        <v>42.9</v>
      </c>
      <c r="K2908">
        <v>452.55674317030503</v>
      </c>
      <c r="L2908">
        <v>2.01920198740594E-2</v>
      </c>
      <c r="M2908">
        <v>31.4313597471149</v>
      </c>
      <c r="N2908">
        <v>15146</v>
      </c>
      <c r="O2908">
        <v>1</v>
      </c>
      <c r="P2908">
        <v>0</v>
      </c>
    </row>
    <row r="2909" spans="1:16" x14ac:dyDescent="0.25">
      <c r="A2909">
        <v>2</v>
      </c>
      <c r="B2909">
        <v>21006</v>
      </c>
      <c r="C2909" t="s">
        <v>72</v>
      </c>
      <c r="D2909" t="s">
        <v>73</v>
      </c>
      <c r="E2909" t="s">
        <v>72</v>
      </c>
      <c r="F2909" t="s">
        <v>74</v>
      </c>
      <c r="G2909" t="s">
        <v>15</v>
      </c>
      <c r="H2909">
        <v>7.3803568444542694E-2</v>
      </c>
      <c r="I2909">
        <v>76.2</v>
      </c>
      <c r="J2909">
        <v>58.9</v>
      </c>
      <c r="K2909">
        <v>269.37711027824599</v>
      </c>
      <c r="L2909">
        <v>0.15683906711711501</v>
      </c>
      <c r="M2909">
        <v>25.346290411943802</v>
      </c>
      <c r="N2909">
        <v>22205</v>
      </c>
      <c r="O2909">
        <v>0.92619643155545694</v>
      </c>
      <c r="P2909">
        <v>7.3803568444542694E-2</v>
      </c>
    </row>
    <row r="2910" spans="1:16" x14ac:dyDescent="0.25">
      <c r="A2910">
        <v>2</v>
      </c>
      <c r="B2910">
        <v>58091</v>
      </c>
      <c r="C2910" t="s">
        <v>13</v>
      </c>
      <c r="D2910" t="s">
        <v>14</v>
      </c>
      <c r="E2910" t="s">
        <v>13</v>
      </c>
      <c r="F2910" t="s">
        <v>14</v>
      </c>
      <c r="G2910" t="s">
        <v>15</v>
      </c>
      <c r="H2910">
        <v>1.33830742645378E-2</v>
      </c>
      <c r="I2910">
        <v>63.9</v>
      </c>
      <c r="J2910">
        <v>45.2</v>
      </c>
      <c r="K2910">
        <v>345.73179625703602</v>
      </c>
      <c r="L2910">
        <v>4.8577829854548699E-2</v>
      </c>
      <c r="M2910">
        <v>35.386210679520403</v>
      </c>
      <c r="N2910">
        <v>58091</v>
      </c>
      <c r="O2910">
        <v>0.986616925735462</v>
      </c>
      <c r="P2910">
        <v>1.33830742645378E-2</v>
      </c>
    </row>
    <row r="2911" spans="1:16" x14ac:dyDescent="0.25">
      <c r="A2911">
        <v>2</v>
      </c>
      <c r="B2911">
        <v>75021</v>
      </c>
      <c r="C2911" t="s">
        <v>51</v>
      </c>
      <c r="D2911" t="s">
        <v>93</v>
      </c>
      <c r="E2911" t="s">
        <v>51</v>
      </c>
      <c r="F2911" t="s">
        <v>93</v>
      </c>
      <c r="G2911" t="s">
        <v>15</v>
      </c>
      <c r="H2911">
        <v>0.18518644304714399</v>
      </c>
      <c r="I2911">
        <v>61.4</v>
      </c>
      <c r="J2911">
        <v>28.6</v>
      </c>
      <c r="K2911">
        <v>224.512390889638</v>
      </c>
      <c r="L2911">
        <v>2.9104834766989E-2</v>
      </c>
      <c r="M2911">
        <v>36.220591683034698</v>
      </c>
      <c r="N2911">
        <v>75035</v>
      </c>
      <c r="O2911">
        <v>0.81481355695285496</v>
      </c>
      <c r="P2911">
        <v>0.18518644304714399</v>
      </c>
    </row>
    <row r="2912" spans="1:16" x14ac:dyDescent="0.25">
      <c r="A2912">
        <v>2</v>
      </c>
      <c r="B2912">
        <v>93033</v>
      </c>
      <c r="C2912" t="s">
        <v>58</v>
      </c>
      <c r="D2912" t="s">
        <v>97</v>
      </c>
      <c r="E2912" t="s">
        <v>58</v>
      </c>
      <c r="F2912" t="s">
        <v>109</v>
      </c>
      <c r="G2912" t="s">
        <v>15</v>
      </c>
      <c r="H2912">
        <v>0.21085003310485501</v>
      </c>
      <c r="I2912">
        <v>120.8</v>
      </c>
      <c r="J2912">
        <v>49</v>
      </c>
      <c r="K2912">
        <v>157.637667266183</v>
      </c>
      <c r="L2912">
        <v>5.74387250936709E-2</v>
      </c>
      <c r="M2912">
        <v>16.583876710227699</v>
      </c>
      <c r="N2912">
        <v>31007</v>
      </c>
      <c r="O2912">
        <v>0.78914996689514405</v>
      </c>
      <c r="P2912">
        <v>0.21085003310485501</v>
      </c>
    </row>
    <row r="2913" spans="1:16" x14ac:dyDescent="0.25">
      <c r="A2913">
        <v>2</v>
      </c>
      <c r="B2913">
        <v>58060</v>
      </c>
      <c r="C2913" t="s">
        <v>13</v>
      </c>
      <c r="D2913" t="s">
        <v>14</v>
      </c>
      <c r="E2913" t="s">
        <v>13</v>
      </c>
      <c r="F2913" t="s">
        <v>14</v>
      </c>
      <c r="G2913" t="s">
        <v>15</v>
      </c>
      <c r="H2913">
        <v>6.3820385961985804E-2</v>
      </c>
      <c r="I2913">
        <v>63.9</v>
      </c>
      <c r="J2913">
        <v>45.2</v>
      </c>
      <c r="K2913">
        <v>287.11098021226599</v>
      </c>
      <c r="L2913">
        <v>3.9392291680519803E-2</v>
      </c>
      <c r="M2913">
        <v>30.594054072137801</v>
      </c>
      <c r="N2913">
        <v>58091</v>
      </c>
      <c r="O2913">
        <v>0.93617961403801397</v>
      </c>
      <c r="P2913">
        <v>6.3820385961985804E-2</v>
      </c>
    </row>
    <row r="2914" spans="1:16" x14ac:dyDescent="0.25">
      <c r="A2914">
        <v>2</v>
      </c>
      <c r="B2914">
        <v>63013</v>
      </c>
      <c r="C2914" t="s">
        <v>44</v>
      </c>
      <c r="D2914" t="s">
        <v>78</v>
      </c>
      <c r="E2914" t="s">
        <v>44</v>
      </c>
      <c r="F2914" t="s">
        <v>78</v>
      </c>
      <c r="G2914" t="s">
        <v>15</v>
      </c>
      <c r="H2914">
        <v>0.171583504158694</v>
      </c>
      <c r="I2914">
        <v>39.6</v>
      </c>
      <c r="J2914">
        <v>25.5</v>
      </c>
      <c r="K2914">
        <v>257.98938666289598</v>
      </c>
      <c r="L2914">
        <v>4.03188425664514E-2</v>
      </c>
      <c r="M2914">
        <v>37.348800378770399</v>
      </c>
      <c r="N2914">
        <v>63009</v>
      </c>
      <c r="O2914">
        <v>0.82841649584130495</v>
      </c>
      <c r="P2914">
        <v>0.171583504158694</v>
      </c>
    </row>
    <row r="2915" spans="1:16" x14ac:dyDescent="0.25">
      <c r="A2915">
        <v>2</v>
      </c>
      <c r="B2915">
        <v>15146</v>
      </c>
      <c r="C2915" t="s">
        <v>24</v>
      </c>
      <c r="D2915" t="s">
        <v>60</v>
      </c>
      <c r="E2915" t="s">
        <v>24</v>
      </c>
      <c r="F2915" t="s">
        <v>53</v>
      </c>
      <c r="G2915" t="s">
        <v>15</v>
      </c>
      <c r="H2915">
        <v>0</v>
      </c>
      <c r="I2915">
        <v>95.7</v>
      </c>
      <c r="J2915">
        <v>42.9</v>
      </c>
      <c r="K2915">
        <v>440.56949061981697</v>
      </c>
      <c r="L2915">
        <v>1.9839703875317499E-2</v>
      </c>
      <c r="M2915">
        <v>29.9884982881218</v>
      </c>
      <c r="N2915">
        <v>18110</v>
      </c>
      <c r="O2915">
        <v>0.999999999999999</v>
      </c>
      <c r="P2915">
        <v>0</v>
      </c>
    </row>
    <row r="2916" spans="1:16" x14ac:dyDescent="0.25">
      <c r="A2916">
        <v>2</v>
      </c>
      <c r="B2916">
        <v>26087</v>
      </c>
      <c r="C2916" t="s">
        <v>21</v>
      </c>
      <c r="D2916" t="s">
        <v>39</v>
      </c>
      <c r="E2916" t="s">
        <v>21</v>
      </c>
      <c r="F2916" t="s">
        <v>22</v>
      </c>
      <c r="G2916" t="s">
        <v>15</v>
      </c>
      <c r="H2916">
        <v>0.120774620273846</v>
      </c>
      <c r="I2916">
        <v>81.099999999999994</v>
      </c>
      <c r="J2916">
        <v>55.8</v>
      </c>
      <c r="K2916">
        <v>206.484251186931</v>
      </c>
      <c r="L2916">
        <v>1.7006539507665099E-2</v>
      </c>
      <c r="M2916">
        <v>7.6994459350844</v>
      </c>
      <c r="N2916">
        <v>28060</v>
      </c>
      <c r="O2916">
        <v>0.879225379726153</v>
      </c>
      <c r="P2916">
        <v>0.120774620273846</v>
      </c>
    </row>
    <row r="2917" spans="1:16" x14ac:dyDescent="0.25">
      <c r="A2917">
        <v>2</v>
      </c>
      <c r="B2917">
        <v>34027</v>
      </c>
      <c r="C2917" t="s">
        <v>33</v>
      </c>
      <c r="D2917" t="s">
        <v>50</v>
      </c>
      <c r="E2917" t="s">
        <v>33</v>
      </c>
      <c r="F2917" t="s">
        <v>35</v>
      </c>
      <c r="G2917" t="s">
        <v>15</v>
      </c>
      <c r="H2917">
        <v>0.16392860657414199</v>
      </c>
      <c r="I2917">
        <v>81.5</v>
      </c>
      <c r="J2917">
        <v>51.5</v>
      </c>
      <c r="K2917">
        <v>145.153745436344</v>
      </c>
      <c r="L2917">
        <v>1.33912469732055E-2</v>
      </c>
      <c r="M2917">
        <v>15.951988438102401</v>
      </c>
      <c r="N2917">
        <v>39014</v>
      </c>
      <c r="O2917">
        <v>0.83607139342585701</v>
      </c>
      <c r="P2917">
        <v>0.16392860657414199</v>
      </c>
    </row>
    <row r="2918" spans="1:16" x14ac:dyDescent="0.25">
      <c r="A2918">
        <v>2</v>
      </c>
      <c r="B2918">
        <v>58091</v>
      </c>
      <c r="C2918" t="s">
        <v>13</v>
      </c>
      <c r="D2918" t="s">
        <v>14</v>
      </c>
      <c r="E2918" t="s">
        <v>13</v>
      </c>
      <c r="F2918" t="s">
        <v>14</v>
      </c>
      <c r="G2918" t="s">
        <v>15</v>
      </c>
      <c r="H2918">
        <v>1.33830742645378E-2</v>
      </c>
      <c r="I2918">
        <v>63.9</v>
      </c>
      <c r="J2918">
        <v>45.2</v>
      </c>
      <c r="K2918">
        <v>345.73179625703602</v>
      </c>
      <c r="L2918">
        <v>4.8577829854548699E-2</v>
      </c>
      <c r="M2918">
        <v>35.386210679520403</v>
      </c>
      <c r="N2918">
        <v>58091</v>
      </c>
      <c r="O2918">
        <v>0.986616925735462</v>
      </c>
      <c r="P2918">
        <v>1.33830742645378E-2</v>
      </c>
    </row>
    <row r="2919" spans="1:16" x14ac:dyDescent="0.25">
      <c r="A2919">
        <v>2</v>
      </c>
      <c r="B2919">
        <v>54039</v>
      </c>
      <c r="C2919" t="s">
        <v>47</v>
      </c>
      <c r="D2919" t="s">
        <v>49</v>
      </c>
      <c r="E2919" t="s">
        <v>47</v>
      </c>
      <c r="F2919" t="s">
        <v>49</v>
      </c>
      <c r="G2919" t="s">
        <v>15</v>
      </c>
      <c r="H2919">
        <v>0.247390117679819</v>
      </c>
      <c r="I2919">
        <v>84.4</v>
      </c>
      <c r="J2919">
        <v>56.3</v>
      </c>
      <c r="K2919">
        <v>88.729152662020397</v>
      </c>
      <c r="L2919">
        <v>8.8153592492000596E-2</v>
      </c>
      <c r="M2919">
        <v>4.29943338237684</v>
      </c>
      <c r="N2919">
        <v>54039</v>
      </c>
      <c r="O2919">
        <v>0.75260988232018</v>
      </c>
      <c r="P2919">
        <v>0.247390117679819</v>
      </c>
    </row>
    <row r="2920" spans="1:16" x14ac:dyDescent="0.25">
      <c r="A2920">
        <v>2</v>
      </c>
      <c r="B2920">
        <v>63008</v>
      </c>
      <c r="C2920" t="s">
        <v>44</v>
      </c>
      <c r="D2920" t="s">
        <v>78</v>
      </c>
      <c r="E2920" t="s">
        <v>44</v>
      </c>
      <c r="F2920" t="s">
        <v>45</v>
      </c>
      <c r="G2920" t="s">
        <v>15</v>
      </c>
      <c r="H2920">
        <v>0.16823747465553299</v>
      </c>
      <c r="I2920">
        <v>39.6</v>
      </c>
      <c r="J2920">
        <v>25.5</v>
      </c>
      <c r="K2920">
        <v>257.070015600342</v>
      </c>
      <c r="L2920">
        <v>4.0450627322248703E-2</v>
      </c>
      <c r="M2920">
        <v>38.733190268720598</v>
      </c>
      <c r="N2920">
        <v>61022</v>
      </c>
      <c r="O2920">
        <v>0.83176252534446604</v>
      </c>
      <c r="P2920">
        <v>0.16823747465553299</v>
      </c>
    </row>
    <row r="2921" spans="1:16" x14ac:dyDescent="0.25">
      <c r="A2921">
        <v>2</v>
      </c>
      <c r="B2921">
        <v>14061</v>
      </c>
      <c r="C2921" t="s">
        <v>24</v>
      </c>
      <c r="D2921" t="s">
        <v>108</v>
      </c>
      <c r="E2921" t="s">
        <v>24</v>
      </c>
      <c r="F2921" t="s">
        <v>66</v>
      </c>
      <c r="G2921" t="s">
        <v>15</v>
      </c>
      <c r="H2921">
        <v>0.146971169465101</v>
      </c>
      <c r="I2921">
        <v>95.7</v>
      </c>
      <c r="J2921">
        <v>42.9</v>
      </c>
      <c r="K2921">
        <v>226.246025061148</v>
      </c>
      <c r="L2921">
        <v>9.4725504129359508E-3</v>
      </c>
      <c r="M2921">
        <v>21.9913788918644</v>
      </c>
      <c r="N2921">
        <v>16024</v>
      </c>
      <c r="O2921">
        <v>0.85302883053489797</v>
      </c>
      <c r="P2921">
        <v>0.146971169465101</v>
      </c>
    </row>
    <row r="2922" spans="1:16" x14ac:dyDescent="0.25">
      <c r="A2922">
        <v>2</v>
      </c>
      <c r="B2922">
        <v>54039</v>
      </c>
      <c r="C2922" t="s">
        <v>47</v>
      </c>
      <c r="D2922" t="s">
        <v>49</v>
      </c>
      <c r="E2922" t="s">
        <v>13</v>
      </c>
      <c r="F2922" t="s">
        <v>14</v>
      </c>
      <c r="G2922" t="s">
        <v>19</v>
      </c>
      <c r="H2922">
        <v>0.247390117679819</v>
      </c>
      <c r="I2922">
        <v>84.4</v>
      </c>
      <c r="J2922">
        <v>56.3</v>
      </c>
      <c r="K2922">
        <v>88.729152662020397</v>
      </c>
      <c r="L2922">
        <v>8.8153592492000596E-2</v>
      </c>
      <c r="M2922">
        <v>4.29943338237684</v>
      </c>
      <c r="N2922">
        <v>58091</v>
      </c>
      <c r="O2922">
        <v>0.75260988232018</v>
      </c>
      <c r="P2922">
        <v>0.247390117679819</v>
      </c>
    </row>
    <row r="2923" spans="1:16" x14ac:dyDescent="0.25">
      <c r="A2923">
        <v>2</v>
      </c>
      <c r="B2923">
        <v>63005</v>
      </c>
      <c r="C2923" t="s">
        <v>44</v>
      </c>
      <c r="D2923" t="s">
        <v>78</v>
      </c>
      <c r="E2923" t="s">
        <v>44</v>
      </c>
      <c r="F2923" t="s">
        <v>78</v>
      </c>
      <c r="G2923" t="s">
        <v>15</v>
      </c>
      <c r="H2923">
        <v>0.172614719923284</v>
      </c>
      <c r="I2923">
        <v>39.6</v>
      </c>
      <c r="J2923">
        <v>25.5</v>
      </c>
      <c r="K2923">
        <v>255.698751767359</v>
      </c>
      <c r="L2923">
        <v>3.9449189595497397E-2</v>
      </c>
      <c r="M2923">
        <v>37.395045804823901</v>
      </c>
      <c r="N2923">
        <v>63050</v>
      </c>
      <c r="O2923">
        <v>0.82738528007671497</v>
      </c>
      <c r="P2923">
        <v>0.172614719923284</v>
      </c>
    </row>
    <row r="2924" spans="1:16" x14ac:dyDescent="0.25">
      <c r="A2924">
        <v>2</v>
      </c>
      <c r="B2924">
        <v>25048</v>
      </c>
      <c r="C2924" t="s">
        <v>21</v>
      </c>
      <c r="D2924" t="s">
        <v>84</v>
      </c>
      <c r="E2924" t="s">
        <v>21</v>
      </c>
      <c r="F2924" t="s">
        <v>54</v>
      </c>
      <c r="G2924" t="s">
        <v>15</v>
      </c>
      <c r="H2924">
        <v>0.148641806004876</v>
      </c>
      <c r="I2924">
        <v>81.099999999999994</v>
      </c>
      <c r="J2924">
        <v>55.8</v>
      </c>
      <c r="K2924">
        <v>157.393195558066</v>
      </c>
      <c r="L2924">
        <v>1.3234329825914E-2</v>
      </c>
      <c r="M2924">
        <v>9.2625608576930105</v>
      </c>
      <c r="N2924">
        <v>24116</v>
      </c>
      <c r="O2924">
        <v>0.85135819399512302</v>
      </c>
      <c r="P2924">
        <v>0.148641806004876</v>
      </c>
    </row>
    <row r="2925" spans="1:16" x14ac:dyDescent="0.25">
      <c r="A2925">
        <v>2</v>
      </c>
      <c r="B2925">
        <v>52032</v>
      </c>
      <c r="C2925" t="s">
        <v>27</v>
      </c>
      <c r="D2925" t="s">
        <v>110</v>
      </c>
      <c r="E2925" t="s">
        <v>27</v>
      </c>
      <c r="F2925" t="s">
        <v>71</v>
      </c>
      <c r="G2925" t="s">
        <v>15</v>
      </c>
      <c r="H2925">
        <v>0.23369623397924699</v>
      </c>
      <c r="I2925">
        <v>89.9</v>
      </c>
      <c r="J2925">
        <v>48.5</v>
      </c>
      <c r="K2925">
        <v>107.037313962334</v>
      </c>
      <c r="L2925">
        <v>1.00317020486295E-2</v>
      </c>
      <c r="M2925">
        <v>8.3438798436426893</v>
      </c>
      <c r="N2925">
        <v>48019</v>
      </c>
      <c r="O2925">
        <v>0.76630376602075201</v>
      </c>
      <c r="P2925">
        <v>0.23369623397924699</v>
      </c>
    </row>
    <row r="2926" spans="1:16" x14ac:dyDescent="0.25">
      <c r="A2926">
        <v>2</v>
      </c>
      <c r="B2926">
        <v>44014</v>
      </c>
      <c r="C2926" t="s">
        <v>16</v>
      </c>
      <c r="D2926" t="s">
        <v>86</v>
      </c>
      <c r="E2926" t="s">
        <v>16</v>
      </c>
      <c r="F2926" t="s">
        <v>17</v>
      </c>
      <c r="G2926" t="s">
        <v>15</v>
      </c>
      <c r="H2926">
        <v>0.27327556156966099</v>
      </c>
      <c r="I2926">
        <v>61.9</v>
      </c>
      <c r="J2926">
        <v>44.8</v>
      </c>
      <c r="K2926">
        <v>85.707486004947796</v>
      </c>
      <c r="L2926">
        <v>2.7849525316690101E-2</v>
      </c>
      <c r="M2926">
        <v>5.6770335924091597</v>
      </c>
      <c r="N2926">
        <v>43007</v>
      </c>
      <c r="O2926">
        <v>0.72672443843033796</v>
      </c>
      <c r="P2926">
        <v>0.27327556156966099</v>
      </c>
    </row>
    <row r="2927" spans="1:16" x14ac:dyDescent="0.25">
      <c r="A2927">
        <v>2</v>
      </c>
      <c r="B2927">
        <v>56028</v>
      </c>
      <c r="C2927" t="s">
        <v>13</v>
      </c>
      <c r="D2927" t="s">
        <v>20</v>
      </c>
      <c r="E2927" t="s">
        <v>24</v>
      </c>
      <c r="F2927" t="s">
        <v>104</v>
      </c>
      <c r="G2927" t="s">
        <v>19</v>
      </c>
      <c r="H2927">
        <v>0.32903432511043401</v>
      </c>
      <c r="I2927">
        <v>63.9</v>
      </c>
      <c r="J2927">
        <v>45.2</v>
      </c>
      <c r="K2927">
        <v>4.2193332257076204</v>
      </c>
      <c r="L2927" s="1">
        <v>9.7483383985534397E-5</v>
      </c>
      <c r="M2927">
        <v>0.88093573217099097</v>
      </c>
      <c r="N2927">
        <v>108033</v>
      </c>
      <c r="O2927">
        <v>0.67096567488956604</v>
      </c>
      <c r="P2927">
        <v>0.32903432511043301</v>
      </c>
    </row>
    <row r="2928" spans="1:16" x14ac:dyDescent="0.25">
      <c r="A2928">
        <v>2</v>
      </c>
      <c r="B2928">
        <v>15086</v>
      </c>
      <c r="C2928" t="s">
        <v>24</v>
      </c>
      <c r="D2928" t="s">
        <v>60</v>
      </c>
      <c r="E2928" t="s">
        <v>24</v>
      </c>
      <c r="F2928" t="s">
        <v>104</v>
      </c>
      <c r="G2928" t="s">
        <v>15</v>
      </c>
      <c r="H2928">
        <v>0</v>
      </c>
      <c r="I2928">
        <v>95.7</v>
      </c>
      <c r="J2928">
        <v>42.9</v>
      </c>
      <c r="K2928">
        <v>448.59028954745401</v>
      </c>
      <c r="L2928">
        <v>2.01300568139888E-2</v>
      </c>
      <c r="M2928">
        <v>30.965550005087401</v>
      </c>
      <c r="N2928">
        <v>108033</v>
      </c>
      <c r="O2928">
        <v>1</v>
      </c>
      <c r="P2928">
        <v>0</v>
      </c>
    </row>
    <row r="2929" spans="1:16" x14ac:dyDescent="0.25">
      <c r="A2929">
        <v>2</v>
      </c>
      <c r="B2929">
        <v>72006</v>
      </c>
      <c r="C2929" t="s">
        <v>51</v>
      </c>
      <c r="D2929" t="s">
        <v>75</v>
      </c>
      <c r="E2929" t="s">
        <v>51</v>
      </c>
      <c r="F2929" t="s">
        <v>76</v>
      </c>
      <c r="G2929" t="s">
        <v>15</v>
      </c>
      <c r="H2929">
        <v>0.200567687908877</v>
      </c>
      <c r="I2929">
        <v>61.4</v>
      </c>
      <c r="J2929">
        <v>28.6</v>
      </c>
      <c r="K2929">
        <v>264.97807003819901</v>
      </c>
      <c r="L2929">
        <v>6.6925418892122501E-2</v>
      </c>
      <c r="M2929">
        <v>27.771632597786599</v>
      </c>
      <c r="N2929">
        <v>74012</v>
      </c>
      <c r="O2929">
        <v>0.79943231209112198</v>
      </c>
      <c r="P2929">
        <v>0.200567687908877</v>
      </c>
    </row>
    <row r="2930" spans="1:16" x14ac:dyDescent="0.25">
      <c r="A2930">
        <v>2</v>
      </c>
      <c r="B2930">
        <v>69046</v>
      </c>
      <c r="C2930" t="s">
        <v>36</v>
      </c>
      <c r="D2930" t="s">
        <v>80</v>
      </c>
      <c r="E2930" t="s">
        <v>36</v>
      </c>
      <c r="F2930" t="s">
        <v>38</v>
      </c>
      <c r="G2930" t="s">
        <v>15</v>
      </c>
      <c r="H2930">
        <v>0.27941109136879999</v>
      </c>
      <c r="I2930">
        <v>42.4</v>
      </c>
      <c r="J2930">
        <v>43.1</v>
      </c>
      <c r="K2930">
        <v>108.900682747467</v>
      </c>
      <c r="L2930">
        <v>0.111446551422215</v>
      </c>
      <c r="M2930">
        <v>12.4060371708549</v>
      </c>
      <c r="N2930">
        <v>66017</v>
      </c>
      <c r="O2930">
        <v>0.72058890863119995</v>
      </c>
      <c r="P2930">
        <v>0.27941109136879999</v>
      </c>
    </row>
    <row r="2931" spans="1:16" x14ac:dyDescent="0.25">
      <c r="A2931">
        <v>2</v>
      </c>
      <c r="B2931">
        <v>24096</v>
      </c>
      <c r="C2931" t="s">
        <v>21</v>
      </c>
      <c r="D2931" t="s">
        <v>54</v>
      </c>
      <c r="E2931" t="s">
        <v>21</v>
      </c>
      <c r="F2931" t="s">
        <v>22</v>
      </c>
      <c r="G2931" t="s">
        <v>15</v>
      </c>
      <c r="H2931">
        <v>0.12048417196271401</v>
      </c>
      <c r="I2931">
        <v>81.099999999999994</v>
      </c>
      <c r="J2931">
        <v>55.8</v>
      </c>
      <c r="K2931">
        <v>210.869945920189</v>
      </c>
      <c r="L2931">
        <v>1.7451049000510501E-2</v>
      </c>
      <c r="M2931">
        <v>6.8273827315198004</v>
      </c>
      <c r="N2931">
        <v>28001</v>
      </c>
      <c r="O2931">
        <v>0.87951582803728501</v>
      </c>
      <c r="P2931">
        <v>0.12048417196271401</v>
      </c>
    </row>
    <row r="2932" spans="1:16" x14ac:dyDescent="0.25">
      <c r="A2932">
        <v>2</v>
      </c>
      <c r="B2932">
        <v>14060</v>
      </c>
      <c r="C2932" t="s">
        <v>24</v>
      </c>
      <c r="D2932" t="s">
        <v>108</v>
      </c>
      <c r="E2932" t="s">
        <v>24</v>
      </c>
      <c r="F2932" t="s">
        <v>56</v>
      </c>
      <c r="G2932" t="s">
        <v>15</v>
      </c>
      <c r="H2932">
        <v>0.15835762724746699</v>
      </c>
      <c r="I2932">
        <v>95.7</v>
      </c>
      <c r="J2932">
        <v>42.9</v>
      </c>
      <c r="K2932">
        <v>212.468087976189</v>
      </c>
      <c r="L2932">
        <v>9.5500082973300499E-3</v>
      </c>
      <c r="M2932">
        <v>21.4071076665502</v>
      </c>
      <c r="N2932">
        <v>19036</v>
      </c>
      <c r="O2932">
        <v>0.84164237275253195</v>
      </c>
      <c r="P2932">
        <v>0.15835762724746699</v>
      </c>
    </row>
    <row r="2933" spans="1:16" x14ac:dyDescent="0.25">
      <c r="A2933">
        <v>2</v>
      </c>
      <c r="B2933">
        <v>16176</v>
      </c>
      <c r="C2933" t="s">
        <v>24</v>
      </c>
      <c r="D2933" t="s">
        <v>66</v>
      </c>
      <c r="E2933" t="s">
        <v>24</v>
      </c>
      <c r="F2933" t="s">
        <v>56</v>
      </c>
      <c r="G2933" t="s">
        <v>15</v>
      </c>
      <c r="H2933">
        <v>2.998470070399E-3</v>
      </c>
      <c r="I2933">
        <v>95.7</v>
      </c>
      <c r="J2933">
        <v>42.9</v>
      </c>
      <c r="K2933">
        <v>408.65081919518002</v>
      </c>
      <c r="L2933">
        <v>1.81144979604888E-2</v>
      </c>
      <c r="M2933">
        <v>29.0670770723085</v>
      </c>
      <c r="N2933">
        <v>19036</v>
      </c>
      <c r="O2933">
        <v>0.997001529929601</v>
      </c>
      <c r="P2933">
        <v>2.998470070399E-3</v>
      </c>
    </row>
    <row r="2934" spans="1:16" x14ac:dyDescent="0.25">
      <c r="A2934">
        <v>2</v>
      </c>
      <c r="B2934">
        <v>17020</v>
      </c>
      <c r="C2934" t="s">
        <v>24</v>
      </c>
      <c r="D2934" t="s">
        <v>26</v>
      </c>
      <c r="E2934" t="s">
        <v>24</v>
      </c>
      <c r="F2934" t="s">
        <v>26</v>
      </c>
      <c r="G2934" t="s">
        <v>15</v>
      </c>
      <c r="H2934">
        <v>0.15403338722863999</v>
      </c>
      <c r="I2934">
        <v>95.7</v>
      </c>
      <c r="J2934">
        <v>42.9</v>
      </c>
      <c r="K2934">
        <v>235.21983852667901</v>
      </c>
      <c r="L2934">
        <v>1.0669706607897299E-2</v>
      </c>
      <c r="M2934">
        <v>17.6422137186652</v>
      </c>
      <c r="N2934">
        <v>17123</v>
      </c>
      <c r="O2934">
        <v>0.84596661277135898</v>
      </c>
      <c r="P2934">
        <v>0.15403338722863999</v>
      </c>
    </row>
    <row r="2935" spans="1:16" x14ac:dyDescent="0.25">
      <c r="A2935">
        <v>2</v>
      </c>
      <c r="B2935">
        <v>58091</v>
      </c>
      <c r="C2935" t="s">
        <v>13</v>
      </c>
      <c r="D2935" t="s">
        <v>14</v>
      </c>
      <c r="E2935" t="s">
        <v>13</v>
      </c>
      <c r="F2935" t="s">
        <v>14</v>
      </c>
      <c r="G2935" t="s">
        <v>15</v>
      </c>
      <c r="H2935">
        <v>1.33830742645378E-2</v>
      </c>
      <c r="I2935">
        <v>63.9</v>
      </c>
      <c r="J2935">
        <v>45.2</v>
      </c>
      <c r="K2935">
        <v>345.73179625703602</v>
      </c>
      <c r="L2935">
        <v>4.8577829854548699E-2</v>
      </c>
      <c r="M2935">
        <v>35.386210679520403</v>
      </c>
      <c r="N2935">
        <v>58091</v>
      </c>
      <c r="O2935">
        <v>0.986616925735462</v>
      </c>
      <c r="P2935">
        <v>1.33830742645378E-2</v>
      </c>
    </row>
    <row r="2936" spans="1:16" x14ac:dyDescent="0.25">
      <c r="A2936">
        <v>2</v>
      </c>
      <c r="B2936">
        <v>24085</v>
      </c>
      <c r="C2936" t="s">
        <v>21</v>
      </c>
      <c r="D2936" t="s">
        <v>54</v>
      </c>
      <c r="E2936" t="s">
        <v>21</v>
      </c>
      <c r="F2936" t="s">
        <v>84</v>
      </c>
      <c r="G2936" t="s">
        <v>15</v>
      </c>
      <c r="H2936">
        <v>0.16786338042885501</v>
      </c>
      <c r="I2936">
        <v>81.099999999999994</v>
      </c>
      <c r="J2936">
        <v>55.8</v>
      </c>
      <c r="K2936">
        <v>149.79093777770501</v>
      </c>
      <c r="L2936">
        <v>1.25723254366947E-2</v>
      </c>
      <c r="M2936">
        <v>4.4023677371158199</v>
      </c>
      <c r="N2936">
        <v>25001</v>
      </c>
      <c r="O2936">
        <v>0.83213661957114404</v>
      </c>
      <c r="P2936">
        <v>0.16786338042885501</v>
      </c>
    </row>
    <row r="2937" spans="1:16" x14ac:dyDescent="0.25">
      <c r="A2937">
        <v>2</v>
      </c>
      <c r="B2937">
        <v>53001</v>
      </c>
      <c r="C2937" t="s">
        <v>27</v>
      </c>
      <c r="D2937" t="s">
        <v>28</v>
      </c>
      <c r="E2937" t="s">
        <v>27</v>
      </c>
      <c r="F2937" t="s">
        <v>71</v>
      </c>
      <c r="G2937" t="s">
        <v>15</v>
      </c>
      <c r="H2937">
        <v>0.315861395760271</v>
      </c>
      <c r="I2937">
        <v>89.9</v>
      </c>
      <c r="J2937">
        <v>48.5</v>
      </c>
      <c r="K2937">
        <v>16.682325650857798</v>
      </c>
      <c r="L2937" s="1">
        <v>9.1044733187795501E-4</v>
      </c>
      <c r="M2937">
        <v>0.308137795506359</v>
      </c>
      <c r="N2937">
        <v>48017</v>
      </c>
      <c r="O2937">
        <v>0.68413860423972805</v>
      </c>
      <c r="P2937">
        <v>0.315861395760271</v>
      </c>
    </row>
    <row r="2938" spans="1:16" x14ac:dyDescent="0.25">
      <c r="A2938">
        <v>2</v>
      </c>
      <c r="B2938">
        <v>37011</v>
      </c>
      <c r="C2938" t="s">
        <v>33</v>
      </c>
      <c r="D2938" t="s">
        <v>79</v>
      </c>
      <c r="E2938" t="s">
        <v>33</v>
      </c>
      <c r="F2938" t="s">
        <v>35</v>
      </c>
      <c r="G2938" t="s">
        <v>15</v>
      </c>
      <c r="H2938">
        <v>3.8333253624373197E-2</v>
      </c>
      <c r="I2938">
        <v>81.5</v>
      </c>
      <c r="J2938">
        <v>51.5</v>
      </c>
      <c r="K2938">
        <v>274.421126426873</v>
      </c>
      <c r="L2938">
        <v>2.2943595045609999E-2</v>
      </c>
      <c r="M2938">
        <v>29.597198622480299</v>
      </c>
      <c r="N2938">
        <v>99011</v>
      </c>
      <c r="O2938">
        <v>0.96166674637562599</v>
      </c>
      <c r="P2938">
        <v>3.8333253624373197E-2</v>
      </c>
    </row>
    <row r="2939" spans="1:16" x14ac:dyDescent="0.25">
      <c r="A2939">
        <v>2</v>
      </c>
      <c r="B2939">
        <v>58091</v>
      </c>
      <c r="C2939" t="s">
        <v>13</v>
      </c>
      <c r="D2939" t="s">
        <v>14</v>
      </c>
      <c r="E2939" t="s">
        <v>13</v>
      </c>
      <c r="F2939" t="s">
        <v>14</v>
      </c>
      <c r="G2939" t="s">
        <v>15</v>
      </c>
      <c r="H2939">
        <v>1.33830742645378E-2</v>
      </c>
      <c r="I2939">
        <v>63.9</v>
      </c>
      <c r="J2939">
        <v>45.2</v>
      </c>
      <c r="K2939">
        <v>345.73179625703602</v>
      </c>
      <c r="L2939">
        <v>4.8577829854548699E-2</v>
      </c>
      <c r="M2939">
        <v>35.386210679520403</v>
      </c>
      <c r="N2939">
        <v>58091</v>
      </c>
      <c r="O2939">
        <v>0.986616925735462</v>
      </c>
      <c r="P2939">
        <v>1.33830742645378E-2</v>
      </c>
    </row>
    <row r="2940" spans="1:16" x14ac:dyDescent="0.25">
      <c r="A2940">
        <v>2</v>
      </c>
      <c r="B2940">
        <v>74001</v>
      </c>
      <c r="C2940" t="s">
        <v>51</v>
      </c>
      <c r="D2940" t="s">
        <v>76</v>
      </c>
      <c r="E2940" t="s">
        <v>51</v>
      </c>
      <c r="F2940" t="s">
        <v>112</v>
      </c>
      <c r="G2940" t="s">
        <v>15</v>
      </c>
      <c r="H2940">
        <v>0.13862071781531901</v>
      </c>
      <c r="I2940">
        <v>61.4</v>
      </c>
      <c r="J2940">
        <v>28.6</v>
      </c>
      <c r="K2940">
        <v>281.461025634848</v>
      </c>
      <c r="L2940">
        <v>5.2078694777293197E-2</v>
      </c>
      <c r="M2940">
        <v>42.447025179184401</v>
      </c>
      <c r="N2940">
        <v>110001</v>
      </c>
      <c r="O2940">
        <v>0.86137928218467996</v>
      </c>
      <c r="P2940">
        <v>0.13862071781531901</v>
      </c>
    </row>
    <row r="2941" spans="1:16" x14ac:dyDescent="0.25">
      <c r="A2941">
        <v>2</v>
      </c>
      <c r="B2941">
        <v>4201</v>
      </c>
      <c r="C2941" t="s">
        <v>31</v>
      </c>
      <c r="D2941" t="s">
        <v>57</v>
      </c>
      <c r="E2941" t="s">
        <v>31</v>
      </c>
      <c r="F2941" t="s">
        <v>43</v>
      </c>
      <c r="G2941" t="s">
        <v>15</v>
      </c>
      <c r="H2941">
        <v>0.22914047037466501</v>
      </c>
      <c r="I2941">
        <v>106.2</v>
      </c>
      <c r="J2941">
        <v>46.2</v>
      </c>
      <c r="K2941">
        <v>126.466599638221</v>
      </c>
      <c r="L2941">
        <v>1.38406598327628E-2</v>
      </c>
      <c r="M2941">
        <v>13.5417829570388</v>
      </c>
      <c r="N2941">
        <v>1125</v>
      </c>
      <c r="O2941">
        <v>0.77085952962533499</v>
      </c>
      <c r="P2941">
        <v>0.22914047037466401</v>
      </c>
    </row>
    <row r="2942" spans="1:16" x14ac:dyDescent="0.25">
      <c r="A2942">
        <v>2</v>
      </c>
      <c r="B2942">
        <v>13007</v>
      </c>
      <c r="C2942" t="s">
        <v>24</v>
      </c>
      <c r="D2942" t="s">
        <v>25</v>
      </c>
      <c r="E2942" t="s">
        <v>24</v>
      </c>
      <c r="F2942" t="s">
        <v>25</v>
      </c>
      <c r="G2942" t="s">
        <v>15</v>
      </c>
      <c r="H2942">
        <v>3.0949043326549099E-2</v>
      </c>
      <c r="I2942">
        <v>95.7</v>
      </c>
      <c r="J2942">
        <v>42.9</v>
      </c>
      <c r="K2942">
        <v>377.53679690395302</v>
      </c>
      <c r="L2942">
        <v>1.6567683138495201E-2</v>
      </c>
      <c r="M2942">
        <v>26.689606901326499</v>
      </c>
      <c r="N2942">
        <v>12127</v>
      </c>
      <c r="O2942">
        <v>0.96905095667344998</v>
      </c>
      <c r="P2942">
        <v>3.0949043326549099E-2</v>
      </c>
    </row>
    <row r="2943" spans="1:16" x14ac:dyDescent="0.25">
      <c r="A2943">
        <v>2</v>
      </c>
      <c r="B2943">
        <v>12130</v>
      </c>
      <c r="C2943" t="s">
        <v>24</v>
      </c>
      <c r="D2943" t="s">
        <v>25</v>
      </c>
      <c r="E2943" t="s">
        <v>24</v>
      </c>
      <c r="F2943" t="s">
        <v>66</v>
      </c>
      <c r="G2943" t="s">
        <v>15</v>
      </c>
      <c r="H2943">
        <v>0</v>
      </c>
      <c r="I2943">
        <v>95.7</v>
      </c>
      <c r="J2943">
        <v>42.9</v>
      </c>
      <c r="K2943">
        <v>422.79817864180302</v>
      </c>
      <c r="L2943">
        <v>1.89302975039831E-2</v>
      </c>
      <c r="M2943">
        <v>28.939150019468801</v>
      </c>
      <c r="N2943">
        <v>16183</v>
      </c>
      <c r="O2943">
        <v>0.999999999999999</v>
      </c>
      <c r="P2943">
        <v>0</v>
      </c>
    </row>
    <row r="2944" spans="1:16" x14ac:dyDescent="0.25">
      <c r="A2944">
        <v>2</v>
      </c>
      <c r="B2944">
        <v>72023</v>
      </c>
      <c r="C2944" t="s">
        <v>51</v>
      </c>
      <c r="D2944" t="s">
        <v>75</v>
      </c>
      <c r="E2944" t="s">
        <v>51</v>
      </c>
      <c r="F2944" t="s">
        <v>52</v>
      </c>
      <c r="G2944" t="s">
        <v>15</v>
      </c>
      <c r="H2944">
        <v>0.30239175671072399</v>
      </c>
      <c r="I2944">
        <v>61.4</v>
      </c>
      <c r="J2944">
        <v>28.6</v>
      </c>
      <c r="K2944">
        <v>161.294438987159</v>
      </c>
      <c r="L2944">
        <v>4.4957863733946397E-2</v>
      </c>
      <c r="M2944">
        <v>14.011118738065001</v>
      </c>
      <c r="N2944">
        <v>71046</v>
      </c>
      <c r="O2944">
        <v>0.69760824328927595</v>
      </c>
      <c r="P2944">
        <v>0.30239175671072399</v>
      </c>
    </row>
    <row r="2945" spans="1:16" x14ac:dyDescent="0.25">
      <c r="A2945">
        <v>2</v>
      </c>
      <c r="B2945">
        <v>62057</v>
      </c>
      <c r="C2945" t="s">
        <v>44</v>
      </c>
      <c r="D2945" t="s">
        <v>99</v>
      </c>
      <c r="E2945" t="s">
        <v>21</v>
      </c>
      <c r="F2945" t="s">
        <v>69</v>
      </c>
      <c r="G2945" t="s">
        <v>19</v>
      </c>
      <c r="H2945">
        <v>0.42537240720007802</v>
      </c>
      <c r="I2945">
        <v>39.6</v>
      </c>
      <c r="J2945">
        <v>25.5</v>
      </c>
      <c r="K2945">
        <v>17.974846172998401</v>
      </c>
      <c r="L2945">
        <v>3.19031645346663E-3</v>
      </c>
      <c r="M2945">
        <v>1.6684393918916001</v>
      </c>
      <c r="N2945">
        <v>29052</v>
      </c>
      <c r="O2945">
        <v>0.57462759279992104</v>
      </c>
      <c r="P2945">
        <v>0.42537240720007802</v>
      </c>
    </row>
    <row r="2946" spans="1:16" x14ac:dyDescent="0.25">
      <c r="A2946">
        <v>2</v>
      </c>
      <c r="B2946">
        <v>38008</v>
      </c>
      <c r="C2946" t="s">
        <v>33</v>
      </c>
      <c r="D2946" t="s">
        <v>42</v>
      </c>
      <c r="E2946" t="s">
        <v>58</v>
      </c>
      <c r="F2946" t="s">
        <v>59</v>
      </c>
      <c r="G2946" t="s">
        <v>19</v>
      </c>
      <c r="H2946">
        <v>0.120869117232814</v>
      </c>
      <c r="I2946">
        <v>81.5</v>
      </c>
      <c r="J2946">
        <v>51.5</v>
      </c>
      <c r="K2946">
        <v>188.428971741156</v>
      </c>
      <c r="L2946">
        <v>1.6001588788620302E-2</v>
      </c>
      <c r="M2946">
        <v>20.765644111726399</v>
      </c>
      <c r="N2946">
        <v>30099</v>
      </c>
      <c r="O2946">
        <v>0.87913088276718498</v>
      </c>
      <c r="P2946">
        <v>0.120869117232814</v>
      </c>
    </row>
    <row r="2947" spans="1:16" x14ac:dyDescent="0.25">
      <c r="A2947">
        <v>2</v>
      </c>
      <c r="B2947">
        <v>63005</v>
      </c>
      <c r="C2947" t="s">
        <v>44</v>
      </c>
      <c r="D2947" t="s">
        <v>78</v>
      </c>
      <c r="E2947" t="s">
        <v>36</v>
      </c>
      <c r="F2947" t="s">
        <v>37</v>
      </c>
      <c r="G2947" t="s">
        <v>19</v>
      </c>
      <c r="H2947">
        <v>0.172614719923284</v>
      </c>
      <c r="I2947">
        <v>39.6</v>
      </c>
      <c r="J2947">
        <v>25.5</v>
      </c>
      <c r="K2947">
        <v>255.698751767359</v>
      </c>
      <c r="L2947">
        <v>3.9449189595497397E-2</v>
      </c>
      <c r="M2947">
        <v>37.395045804823901</v>
      </c>
      <c r="N2947">
        <v>68028</v>
      </c>
      <c r="O2947">
        <v>0.82738528007671497</v>
      </c>
      <c r="P2947">
        <v>0.172614719923284</v>
      </c>
    </row>
    <row r="2948" spans="1:16" x14ac:dyDescent="0.25">
      <c r="A2948">
        <v>2</v>
      </c>
      <c r="B2948">
        <v>16089</v>
      </c>
      <c r="C2948" t="s">
        <v>24</v>
      </c>
      <c r="D2948" t="s">
        <v>66</v>
      </c>
      <c r="E2948" t="s">
        <v>24</v>
      </c>
      <c r="F2948" t="s">
        <v>60</v>
      </c>
      <c r="G2948" t="s">
        <v>15</v>
      </c>
      <c r="H2948">
        <v>0</v>
      </c>
      <c r="I2948">
        <v>95.7</v>
      </c>
      <c r="J2948">
        <v>42.9</v>
      </c>
      <c r="K2948">
        <v>425.91025533479501</v>
      </c>
      <c r="L2948">
        <v>1.8920867857416802E-2</v>
      </c>
      <c r="M2948">
        <v>30.325933038865799</v>
      </c>
      <c r="N2948">
        <v>15146</v>
      </c>
      <c r="O2948">
        <v>1</v>
      </c>
      <c r="P2948">
        <v>0</v>
      </c>
    </row>
    <row r="2949" spans="1:16" x14ac:dyDescent="0.25">
      <c r="A2949">
        <v>2</v>
      </c>
      <c r="B2949">
        <v>49009</v>
      </c>
      <c r="C2949" t="s">
        <v>27</v>
      </c>
      <c r="D2949" t="s">
        <v>82</v>
      </c>
      <c r="E2949" t="s">
        <v>27</v>
      </c>
      <c r="F2949" t="s">
        <v>92</v>
      </c>
      <c r="G2949" t="s">
        <v>15</v>
      </c>
      <c r="H2949">
        <v>0.14334761330692899</v>
      </c>
      <c r="I2949">
        <v>89.9</v>
      </c>
      <c r="J2949">
        <v>48.5</v>
      </c>
      <c r="K2949">
        <v>218.78595651921299</v>
      </c>
      <c r="L2949">
        <v>2.6734548745114599E-2</v>
      </c>
      <c r="M2949">
        <v>15.3610513786338</v>
      </c>
      <c r="N2949">
        <v>47011</v>
      </c>
      <c r="O2949">
        <v>0.85665238669306998</v>
      </c>
      <c r="P2949">
        <v>0.14334761330692899</v>
      </c>
    </row>
    <row r="2950" spans="1:16" x14ac:dyDescent="0.25">
      <c r="A2950">
        <v>2</v>
      </c>
      <c r="B2950">
        <v>32006</v>
      </c>
      <c r="C2950" t="s">
        <v>58</v>
      </c>
      <c r="D2950" t="s">
        <v>105</v>
      </c>
      <c r="E2950" t="s">
        <v>72</v>
      </c>
      <c r="F2950" t="s">
        <v>73</v>
      </c>
      <c r="G2950" t="s">
        <v>19</v>
      </c>
      <c r="H2950">
        <v>0.180785886784849</v>
      </c>
      <c r="I2950">
        <v>120.8</v>
      </c>
      <c r="J2950">
        <v>49</v>
      </c>
      <c r="K2950">
        <v>167.78136604597</v>
      </c>
      <c r="L2950">
        <v>4.45519707373472E-2</v>
      </c>
      <c r="M2950">
        <v>22.223088441392299</v>
      </c>
      <c r="N2950">
        <v>21013</v>
      </c>
      <c r="O2950">
        <v>0.81921411321515003</v>
      </c>
      <c r="P2950">
        <v>0.180785886784849</v>
      </c>
    </row>
    <row r="2951" spans="1:16" x14ac:dyDescent="0.25">
      <c r="A2951">
        <v>2</v>
      </c>
      <c r="B2951">
        <v>19036</v>
      </c>
      <c r="C2951" t="s">
        <v>24</v>
      </c>
      <c r="D2951" t="s">
        <v>56</v>
      </c>
      <c r="E2951" t="s">
        <v>24</v>
      </c>
      <c r="F2951" t="s">
        <v>56</v>
      </c>
      <c r="G2951" t="s">
        <v>15</v>
      </c>
      <c r="H2951">
        <v>0.13114019002567301</v>
      </c>
      <c r="I2951">
        <v>95.7</v>
      </c>
      <c r="J2951">
        <v>42.9</v>
      </c>
      <c r="K2951">
        <v>262.623797538215</v>
      </c>
      <c r="L2951">
        <v>1.21293573840595E-2</v>
      </c>
      <c r="M2951">
        <v>19.164063739954699</v>
      </c>
      <c r="N2951">
        <v>20065</v>
      </c>
      <c r="O2951">
        <v>0.86885980997432599</v>
      </c>
      <c r="P2951">
        <v>0.13114019002567301</v>
      </c>
    </row>
    <row r="2952" spans="1:16" x14ac:dyDescent="0.25">
      <c r="A2952">
        <v>2</v>
      </c>
      <c r="B2952">
        <v>1164</v>
      </c>
      <c r="C2952" t="s">
        <v>31</v>
      </c>
      <c r="D2952" t="s">
        <v>43</v>
      </c>
      <c r="E2952" t="s">
        <v>31</v>
      </c>
      <c r="F2952" t="s">
        <v>57</v>
      </c>
      <c r="G2952" t="s">
        <v>15</v>
      </c>
      <c r="H2952">
        <v>9.3978575044267806E-2</v>
      </c>
      <c r="I2952">
        <v>106.2</v>
      </c>
      <c r="J2952">
        <v>46.2</v>
      </c>
      <c r="K2952">
        <v>264.52284888751899</v>
      </c>
      <c r="L2952">
        <v>3.0288344012118801E-2</v>
      </c>
      <c r="M2952">
        <v>29.533037296734001</v>
      </c>
      <c r="N2952">
        <v>4078</v>
      </c>
      <c r="O2952">
        <v>0.90602142495573201</v>
      </c>
      <c r="P2952">
        <v>9.3978575044267806E-2</v>
      </c>
    </row>
    <row r="2953" spans="1:16" x14ac:dyDescent="0.25">
      <c r="A2953">
        <v>2</v>
      </c>
      <c r="B2953">
        <v>2158</v>
      </c>
      <c r="C2953" t="s">
        <v>31</v>
      </c>
      <c r="D2953" t="s">
        <v>87</v>
      </c>
      <c r="E2953" t="s">
        <v>31</v>
      </c>
      <c r="F2953" t="s">
        <v>114</v>
      </c>
      <c r="G2953" t="s">
        <v>15</v>
      </c>
      <c r="H2953">
        <v>0.145046427244899</v>
      </c>
      <c r="I2953">
        <v>106.2</v>
      </c>
      <c r="J2953">
        <v>46.2</v>
      </c>
      <c r="K2953">
        <v>212.91717326472201</v>
      </c>
      <c r="L2953">
        <v>2.4538784275497799E-2</v>
      </c>
      <c r="M2953">
        <v>23.4378568318701</v>
      </c>
      <c r="N2953">
        <v>5005</v>
      </c>
      <c r="O2953">
        <v>0.85495357275509998</v>
      </c>
      <c r="P2953">
        <v>0.145046427244899</v>
      </c>
    </row>
    <row r="2954" spans="1:16" x14ac:dyDescent="0.25">
      <c r="A2954">
        <v>2</v>
      </c>
      <c r="B2954">
        <v>27042</v>
      </c>
      <c r="C2954" t="s">
        <v>21</v>
      </c>
      <c r="D2954" t="s">
        <v>40</v>
      </c>
      <c r="E2954" t="s">
        <v>21</v>
      </c>
      <c r="F2954" t="s">
        <v>54</v>
      </c>
      <c r="G2954" t="s">
        <v>15</v>
      </c>
      <c r="H2954">
        <v>6.3819675627432099E-2</v>
      </c>
      <c r="I2954">
        <v>81.099999999999994</v>
      </c>
      <c r="J2954">
        <v>55.8</v>
      </c>
      <c r="K2954">
        <v>279.257530814387</v>
      </c>
      <c r="L2954">
        <v>2.1963949453692101E-2</v>
      </c>
      <c r="M2954">
        <v>10.614767678086601</v>
      </c>
      <c r="N2954">
        <v>24012</v>
      </c>
      <c r="O2954">
        <v>0.93618032437256804</v>
      </c>
      <c r="P2954">
        <v>6.3819675627432002E-2</v>
      </c>
    </row>
    <row r="2955" spans="1:16" x14ac:dyDescent="0.25">
      <c r="A2955">
        <v>2</v>
      </c>
      <c r="B2955">
        <v>11015</v>
      </c>
      <c r="C2955" t="s">
        <v>90</v>
      </c>
      <c r="D2955" t="s">
        <v>94</v>
      </c>
      <c r="E2955" t="s">
        <v>90</v>
      </c>
      <c r="F2955" t="s">
        <v>91</v>
      </c>
      <c r="G2955" t="s">
        <v>15</v>
      </c>
      <c r="H2955">
        <v>0.34259632661445499</v>
      </c>
      <c r="I2955">
        <v>96.8</v>
      </c>
      <c r="J2955">
        <v>39.799999999999997</v>
      </c>
      <c r="K2955">
        <v>46.059964712148599</v>
      </c>
      <c r="L2955">
        <v>2.33243564668126E-2</v>
      </c>
      <c r="M2955">
        <v>7.1984802199462701</v>
      </c>
      <c r="N2955">
        <v>10046</v>
      </c>
      <c r="O2955">
        <v>0.65740367338554395</v>
      </c>
      <c r="P2955">
        <v>0.34259632661445499</v>
      </c>
    </row>
    <row r="2956" spans="1:16" x14ac:dyDescent="0.25">
      <c r="A2956">
        <v>2</v>
      </c>
      <c r="B2956">
        <v>52009</v>
      </c>
      <c r="C2956" t="s">
        <v>27</v>
      </c>
      <c r="D2956" t="s">
        <v>110</v>
      </c>
      <c r="E2956" t="s">
        <v>27</v>
      </c>
      <c r="F2956" t="s">
        <v>28</v>
      </c>
      <c r="G2956" t="s">
        <v>15</v>
      </c>
      <c r="H2956">
        <v>0.30821355787203902</v>
      </c>
      <c r="I2956">
        <v>89.9</v>
      </c>
      <c r="J2956">
        <v>48.5</v>
      </c>
      <c r="K2956">
        <v>27.079993853409</v>
      </c>
      <c r="L2956">
        <v>3.9274678520943001E-3</v>
      </c>
      <c r="M2956">
        <v>0.95208903292834801</v>
      </c>
      <c r="N2956">
        <v>53011</v>
      </c>
      <c r="O2956">
        <v>0.69178644212796003</v>
      </c>
      <c r="P2956">
        <v>0.30821355787203902</v>
      </c>
    </row>
    <row r="2957" spans="1:16" x14ac:dyDescent="0.25">
      <c r="A2957">
        <v>2</v>
      </c>
      <c r="B2957">
        <v>26042</v>
      </c>
      <c r="C2957" t="s">
        <v>21</v>
      </c>
      <c r="D2957" t="s">
        <v>39</v>
      </c>
      <c r="E2957" t="s">
        <v>21</v>
      </c>
      <c r="F2957" t="s">
        <v>39</v>
      </c>
      <c r="G2957" t="s">
        <v>15</v>
      </c>
      <c r="H2957">
        <v>0.13774030263061601</v>
      </c>
      <c r="I2957">
        <v>81.099999999999994</v>
      </c>
      <c r="J2957">
        <v>55.8</v>
      </c>
      <c r="K2957">
        <v>179.81699941792601</v>
      </c>
      <c r="L2957">
        <v>1.50853560720702E-2</v>
      </c>
      <c r="M2957">
        <v>7.9464644392585901</v>
      </c>
      <c r="N2957">
        <v>26021</v>
      </c>
      <c r="O2957">
        <v>0.86225969736938302</v>
      </c>
      <c r="P2957">
        <v>0.13774030263061601</v>
      </c>
    </row>
    <row r="2958" spans="1:16" x14ac:dyDescent="0.25">
      <c r="A2958">
        <v>2</v>
      </c>
      <c r="B2958">
        <v>108011</v>
      </c>
      <c r="C2958" t="s">
        <v>24</v>
      </c>
      <c r="D2958" t="s">
        <v>104</v>
      </c>
      <c r="E2958" t="s">
        <v>24</v>
      </c>
      <c r="F2958" t="s">
        <v>25</v>
      </c>
      <c r="G2958" t="s">
        <v>15</v>
      </c>
      <c r="H2958">
        <v>7.42270813076775E-3</v>
      </c>
      <c r="I2958">
        <v>95.7</v>
      </c>
      <c r="J2958">
        <v>42.9</v>
      </c>
      <c r="K2958">
        <v>404.62188977353401</v>
      </c>
      <c r="L2958">
        <v>1.78193459737323E-2</v>
      </c>
      <c r="M2958">
        <v>28.4681987899279</v>
      </c>
      <c r="N2958">
        <v>12127</v>
      </c>
      <c r="O2958">
        <v>0.99257729186923205</v>
      </c>
      <c r="P2958">
        <v>7.42270813076775E-3</v>
      </c>
    </row>
    <row r="2959" spans="1:16" x14ac:dyDescent="0.25">
      <c r="A2959">
        <v>2</v>
      </c>
      <c r="B2959">
        <v>15189</v>
      </c>
      <c r="C2959" t="s">
        <v>24</v>
      </c>
      <c r="D2959" t="s">
        <v>60</v>
      </c>
      <c r="E2959" t="s">
        <v>24</v>
      </c>
      <c r="F2959" t="s">
        <v>66</v>
      </c>
      <c r="G2959" t="s">
        <v>15</v>
      </c>
      <c r="H2959">
        <v>1.67486910463601E-3</v>
      </c>
      <c r="I2959">
        <v>95.7</v>
      </c>
      <c r="J2959">
        <v>42.9</v>
      </c>
      <c r="K2959">
        <v>416.03186500057302</v>
      </c>
      <c r="L2959">
        <v>1.8840120910550099E-2</v>
      </c>
      <c r="M2959">
        <v>27.880564105196498</v>
      </c>
      <c r="N2959">
        <v>16024</v>
      </c>
      <c r="O2959">
        <v>0.99832513089536401</v>
      </c>
      <c r="P2959">
        <v>1.67486910463601E-3</v>
      </c>
    </row>
    <row r="2960" spans="1:16" x14ac:dyDescent="0.25">
      <c r="A2960">
        <v>2</v>
      </c>
      <c r="B2960">
        <v>58050</v>
      </c>
      <c r="C2960" t="s">
        <v>13</v>
      </c>
      <c r="D2960" t="s">
        <v>14</v>
      </c>
      <c r="E2960" t="s">
        <v>13</v>
      </c>
      <c r="F2960" t="s">
        <v>14</v>
      </c>
      <c r="G2960" t="s">
        <v>15</v>
      </c>
      <c r="H2960">
        <v>8.5112480060190704E-2</v>
      </c>
      <c r="I2960">
        <v>63.9</v>
      </c>
      <c r="J2960">
        <v>45.2</v>
      </c>
      <c r="K2960">
        <v>251.54952261803601</v>
      </c>
      <c r="L2960">
        <v>3.5196873900754398E-2</v>
      </c>
      <c r="M2960">
        <v>31.099031402490901</v>
      </c>
      <c r="N2960">
        <v>58091</v>
      </c>
      <c r="O2960">
        <v>0.91488751993980899</v>
      </c>
      <c r="P2960">
        <v>8.5112480060190704E-2</v>
      </c>
    </row>
    <row r="2961" spans="1:16" x14ac:dyDescent="0.25">
      <c r="A2961">
        <v>2</v>
      </c>
      <c r="B2961">
        <v>61082</v>
      </c>
      <c r="C2961" t="s">
        <v>44</v>
      </c>
      <c r="D2961" t="s">
        <v>45</v>
      </c>
      <c r="E2961" t="s">
        <v>44</v>
      </c>
      <c r="F2961" t="s">
        <v>45</v>
      </c>
      <c r="G2961" t="s">
        <v>15</v>
      </c>
      <c r="H2961">
        <v>0.183638119662247</v>
      </c>
      <c r="I2961">
        <v>39.6</v>
      </c>
      <c r="J2961">
        <v>25.5</v>
      </c>
      <c r="K2961">
        <v>247.494657699995</v>
      </c>
      <c r="L2961">
        <v>3.9035786593502597E-2</v>
      </c>
      <c r="M2961">
        <v>35.519920695085602</v>
      </c>
      <c r="N2961">
        <v>61015</v>
      </c>
      <c r="O2961">
        <v>0.81636188033775303</v>
      </c>
      <c r="P2961">
        <v>0.183638119662247</v>
      </c>
    </row>
    <row r="2962" spans="1:16" x14ac:dyDescent="0.25">
      <c r="A2962">
        <v>2</v>
      </c>
      <c r="B2962">
        <v>37032</v>
      </c>
      <c r="C2962" t="s">
        <v>33</v>
      </c>
      <c r="D2962" t="s">
        <v>79</v>
      </c>
      <c r="E2962" t="s">
        <v>33</v>
      </c>
      <c r="F2962" t="s">
        <v>35</v>
      </c>
      <c r="G2962" t="s">
        <v>15</v>
      </c>
      <c r="H2962">
        <v>3.1689291300599699E-2</v>
      </c>
      <c r="I2962">
        <v>81.5</v>
      </c>
      <c r="J2962">
        <v>51.5</v>
      </c>
      <c r="K2962">
        <v>282.47215344132297</v>
      </c>
      <c r="L2962">
        <v>2.35622182767917E-2</v>
      </c>
      <c r="M2962">
        <v>30.0488019609028</v>
      </c>
      <c r="N2962">
        <v>99002</v>
      </c>
      <c r="O2962">
        <v>0.96831070869939995</v>
      </c>
      <c r="P2962">
        <v>3.1689291300599699E-2</v>
      </c>
    </row>
    <row r="2963" spans="1:16" x14ac:dyDescent="0.25">
      <c r="A2963">
        <v>2</v>
      </c>
      <c r="B2963">
        <v>63049</v>
      </c>
      <c r="C2963" t="s">
        <v>44</v>
      </c>
      <c r="D2963" t="s">
        <v>78</v>
      </c>
      <c r="E2963" t="s">
        <v>44</v>
      </c>
      <c r="F2963" t="s">
        <v>96</v>
      </c>
      <c r="G2963" t="s">
        <v>15</v>
      </c>
      <c r="H2963">
        <v>0.163343450886587</v>
      </c>
      <c r="I2963">
        <v>39.6</v>
      </c>
      <c r="J2963">
        <v>25.5</v>
      </c>
      <c r="K2963">
        <v>263.95539791067</v>
      </c>
      <c r="L2963">
        <v>4.0949119612978598E-2</v>
      </c>
      <c r="M2963">
        <v>38.845156551098</v>
      </c>
      <c r="N2963">
        <v>65050</v>
      </c>
      <c r="O2963">
        <v>0.83665654911341203</v>
      </c>
      <c r="P2963">
        <v>0.163343450886587</v>
      </c>
    </row>
    <row r="2964" spans="1:16" x14ac:dyDescent="0.25">
      <c r="A2964">
        <v>2</v>
      </c>
      <c r="B2964">
        <v>73019</v>
      </c>
      <c r="C2964" t="s">
        <v>51</v>
      </c>
      <c r="D2964" t="s">
        <v>102</v>
      </c>
      <c r="E2964" t="s">
        <v>21</v>
      </c>
      <c r="F2964" t="s">
        <v>39</v>
      </c>
      <c r="G2964" t="s">
        <v>19</v>
      </c>
      <c r="H2964">
        <v>0.20027481031924499</v>
      </c>
      <c r="I2964">
        <v>61.4</v>
      </c>
      <c r="J2964">
        <v>28.6</v>
      </c>
      <c r="K2964">
        <v>255.451783137798</v>
      </c>
      <c r="L2964">
        <v>7.5022363687424196E-2</v>
      </c>
      <c r="M2964">
        <v>31.530242758525301</v>
      </c>
      <c r="N2964">
        <v>26044</v>
      </c>
      <c r="O2964">
        <v>0.79972518968075401</v>
      </c>
      <c r="P2964">
        <v>0.20027481031924499</v>
      </c>
    </row>
    <row r="2965" spans="1:16" x14ac:dyDescent="0.25">
      <c r="A2965">
        <v>2</v>
      </c>
      <c r="B2965">
        <v>37032</v>
      </c>
      <c r="C2965" t="s">
        <v>33</v>
      </c>
      <c r="D2965" t="s">
        <v>79</v>
      </c>
      <c r="E2965" t="s">
        <v>33</v>
      </c>
      <c r="F2965" t="s">
        <v>35</v>
      </c>
      <c r="G2965" t="s">
        <v>15</v>
      </c>
      <c r="H2965">
        <v>3.1689291300599699E-2</v>
      </c>
      <c r="I2965">
        <v>81.5</v>
      </c>
      <c r="J2965">
        <v>51.5</v>
      </c>
      <c r="K2965">
        <v>282.47215344132297</v>
      </c>
      <c r="L2965">
        <v>2.35622182767917E-2</v>
      </c>
      <c r="M2965">
        <v>30.0488019609028</v>
      </c>
      <c r="N2965">
        <v>39009</v>
      </c>
      <c r="O2965">
        <v>0.96831070869939995</v>
      </c>
      <c r="P2965">
        <v>3.1689291300599699E-2</v>
      </c>
    </row>
    <row r="2966" spans="1:16" x14ac:dyDescent="0.25">
      <c r="A2966">
        <v>2</v>
      </c>
      <c r="B2966">
        <v>44066</v>
      </c>
      <c r="C2966" t="s">
        <v>16</v>
      </c>
      <c r="D2966" t="s">
        <v>86</v>
      </c>
      <c r="E2966" t="s">
        <v>16</v>
      </c>
      <c r="F2966" t="s">
        <v>81</v>
      </c>
      <c r="G2966" t="s">
        <v>15</v>
      </c>
      <c r="H2966">
        <v>0.25906040010443698</v>
      </c>
      <c r="I2966">
        <v>61.9</v>
      </c>
      <c r="J2966">
        <v>44.8</v>
      </c>
      <c r="K2966">
        <v>106.914444252423</v>
      </c>
      <c r="L2966">
        <v>4.0733638373800701E-2</v>
      </c>
      <c r="M2966">
        <v>7.6686080681315696</v>
      </c>
      <c r="N2966">
        <v>42021</v>
      </c>
      <c r="O2966">
        <v>0.74093959989556302</v>
      </c>
      <c r="P2966">
        <v>0.25906040010443598</v>
      </c>
    </row>
    <row r="2967" spans="1:16" x14ac:dyDescent="0.25">
      <c r="A2967">
        <v>2</v>
      </c>
      <c r="B2967">
        <v>58091</v>
      </c>
      <c r="C2967" t="s">
        <v>13</v>
      </c>
      <c r="D2967" t="s">
        <v>14</v>
      </c>
      <c r="E2967" t="s">
        <v>13</v>
      </c>
      <c r="F2967" t="s">
        <v>14</v>
      </c>
      <c r="G2967" t="s">
        <v>15</v>
      </c>
      <c r="H2967">
        <v>1.33830742645378E-2</v>
      </c>
      <c r="I2967">
        <v>63.9</v>
      </c>
      <c r="J2967">
        <v>45.2</v>
      </c>
      <c r="K2967">
        <v>345.73179625703602</v>
      </c>
      <c r="L2967">
        <v>4.8577829854548699E-2</v>
      </c>
      <c r="M2967">
        <v>35.386210679520403</v>
      </c>
      <c r="N2967">
        <v>58091</v>
      </c>
      <c r="O2967">
        <v>0.986616925735462</v>
      </c>
      <c r="P2967">
        <v>1.33830742645378E-2</v>
      </c>
    </row>
    <row r="2968" spans="1:16" x14ac:dyDescent="0.25">
      <c r="A2968">
        <v>2</v>
      </c>
      <c r="B2968">
        <v>55032</v>
      </c>
      <c r="C2968" t="s">
        <v>47</v>
      </c>
      <c r="D2968" t="s">
        <v>48</v>
      </c>
      <c r="E2968" t="s">
        <v>47</v>
      </c>
      <c r="F2968" t="s">
        <v>49</v>
      </c>
      <c r="G2968" t="s">
        <v>15</v>
      </c>
      <c r="H2968">
        <v>0.247542711514463</v>
      </c>
      <c r="I2968">
        <v>84.4</v>
      </c>
      <c r="J2968">
        <v>56.3</v>
      </c>
      <c r="K2968">
        <v>39.637260456473498</v>
      </c>
      <c r="L2968">
        <v>1.8994990823853801E-2</v>
      </c>
      <c r="M2968">
        <v>4.1484042365190898</v>
      </c>
      <c r="N2968">
        <v>54013</v>
      </c>
      <c r="O2968">
        <v>0.75245728848553595</v>
      </c>
      <c r="P2968">
        <v>0.247542711514463</v>
      </c>
    </row>
    <row r="2969" spans="1:16" x14ac:dyDescent="0.25">
      <c r="A2969">
        <v>2</v>
      </c>
      <c r="B2969">
        <v>67004</v>
      </c>
      <c r="C2969" t="s">
        <v>36</v>
      </c>
      <c r="D2969" t="s">
        <v>113</v>
      </c>
      <c r="E2969" t="s">
        <v>36</v>
      </c>
      <c r="F2969" t="s">
        <v>113</v>
      </c>
      <c r="G2969" t="s">
        <v>15</v>
      </c>
      <c r="H2969">
        <v>0.25137281305782</v>
      </c>
      <c r="I2969">
        <v>42.4</v>
      </c>
      <c r="J2969">
        <v>43.1</v>
      </c>
      <c r="K2969">
        <v>121.487505337738</v>
      </c>
      <c r="L2969">
        <v>6.3659307653300301E-2</v>
      </c>
      <c r="M2969">
        <v>10.804894783235101</v>
      </c>
      <c r="N2969">
        <v>67041</v>
      </c>
      <c r="O2969">
        <v>0.748627186942179</v>
      </c>
      <c r="P2969">
        <v>0.25137281305782</v>
      </c>
    </row>
    <row r="2970" spans="1:16" x14ac:dyDescent="0.25">
      <c r="A2970">
        <v>2</v>
      </c>
      <c r="B2970">
        <v>15176</v>
      </c>
      <c r="C2970" t="s">
        <v>24</v>
      </c>
      <c r="D2970" t="s">
        <v>60</v>
      </c>
      <c r="E2970" t="s">
        <v>24</v>
      </c>
      <c r="F2970" t="s">
        <v>66</v>
      </c>
      <c r="G2970" t="s">
        <v>15</v>
      </c>
      <c r="H2970">
        <v>0</v>
      </c>
      <c r="I2970">
        <v>95.7</v>
      </c>
      <c r="J2970">
        <v>42.9</v>
      </c>
      <c r="K2970">
        <v>422.26972136281398</v>
      </c>
      <c r="L2970">
        <v>1.90050091867737E-2</v>
      </c>
      <c r="M2970">
        <v>28.7804997794162</v>
      </c>
      <c r="N2970">
        <v>16024</v>
      </c>
      <c r="O2970">
        <v>0.999999999999999</v>
      </c>
      <c r="P2970">
        <v>0</v>
      </c>
    </row>
    <row r="2971" spans="1:16" x14ac:dyDescent="0.25">
      <c r="A2971">
        <v>2</v>
      </c>
      <c r="B2971">
        <v>25006</v>
      </c>
      <c r="C2971" t="s">
        <v>21</v>
      </c>
      <c r="D2971" t="s">
        <v>84</v>
      </c>
      <c r="E2971" t="s">
        <v>21</v>
      </c>
      <c r="F2971" t="s">
        <v>22</v>
      </c>
      <c r="G2971" t="s">
        <v>15</v>
      </c>
      <c r="H2971">
        <v>0.13753519691694999</v>
      </c>
      <c r="I2971">
        <v>81.099999999999994</v>
      </c>
      <c r="J2971">
        <v>55.8</v>
      </c>
      <c r="K2971">
        <v>165.761911016212</v>
      </c>
      <c r="L2971">
        <v>1.3551882194763399E-2</v>
      </c>
      <c r="M2971">
        <v>11.1104028336472</v>
      </c>
      <c r="N2971">
        <v>28055</v>
      </c>
      <c r="O2971">
        <v>0.86246480308304896</v>
      </c>
      <c r="P2971">
        <v>0.13753519691694999</v>
      </c>
    </row>
    <row r="2972" spans="1:16" x14ac:dyDescent="0.25">
      <c r="A2972">
        <v>2</v>
      </c>
      <c r="B2972">
        <v>1272</v>
      </c>
      <c r="C2972" t="s">
        <v>31</v>
      </c>
      <c r="D2972" t="s">
        <v>43</v>
      </c>
      <c r="E2972" t="s">
        <v>31</v>
      </c>
      <c r="F2972" t="s">
        <v>87</v>
      </c>
      <c r="G2972" t="s">
        <v>15</v>
      </c>
      <c r="H2972">
        <v>8.8804914437471294E-2</v>
      </c>
      <c r="I2972">
        <v>106.2</v>
      </c>
      <c r="J2972">
        <v>46.2</v>
      </c>
      <c r="K2972">
        <v>270.081710358012</v>
      </c>
      <c r="L2972">
        <v>3.1029265954563501E-2</v>
      </c>
      <c r="M2972">
        <v>30.0986512266667</v>
      </c>
      <c r="N2972">
        <v>2158</v>
      </c>
      <c r="O2972">
        <v>0.91119508556252804</v>
      </c>
      <c r="P2972">
        <v>8.8804914437471294E-2</v>
      </c>
    </row>
    <row r="2973" spans="1:16" x14ac:dyDescent="0.25">
      <c r="A2973">
        <v>2</v>
      </c>
      <c r="B2973">
        <v>24105</v>
      </c>
      <c r="C2973" t="s">
        <v>21</v>
      </c>
      <c r="D2973" t="s">
        <v>54</v>
      </c>
      <c r="E2973" t="s">
        <v>21</v>
      </c>
      <c r="F2973" t="s">
        <v>89</v>
      </c>
      <c r="G2973" t="s">
        <v>15</v>
      </c>
      <c r="H2973">
        <v>9.9098344988218803E-2</v>
      </c>
      <c r="I2973">
        <v>81.099999999999994</v>
      </c>
      <c r="J2973">
        <v>55.8</v>
      </c>
      <c r="K2973">
        <v>239.054653259655</v>
      </c>
      <c r="L2973">
        <v>1.97313410150179E-2</v>
      </c>
      <c r="M2973">
        <v>7.7884574930608697</v>
      </c>
      <c r="N2973">
        <v>23052</v>
      </c>
      <c r="O2973">
        <v>0.90090165501178099</v>
      </c>
      <c r="P2973">
        <v>9.9098344988218803E-2</v>
      </c>
    </row>
    <row r="2974" spans="1:16" x14ac:dyDescent="0.25">
      <c r="A2974">
        <v>2</v>
      </c>
      <c r="B2974">
        <v>58091</v>
      </c>
      <c r="C2974" t="s">
        <v>13</v>
      </c>
      <c r="D2974" t="s">
        <v>14</v>
      </c>
      <c r="E2974" t="s">
        <v>13</v>
      </c>
      <c r="F2974" t="s">
        <v>14</v>
      </c>
      <c r="G2974" t="s">
        <v>15</v>
      </c>
      <c r="H2974">
        <v>1.33830742645378E-2</v>
      </c>
      <c r="I2974">
        <v>63.9</v>
      </c>
      <c r="J2974">
        <v>45.2</v>
      </c>
      <c r="K2974">
        <v>345.73179625703602</v>
      </c>
      <c r="L2974">
        <v>4.8577829854548699E-2</v>
      </c>
      <c r="M2974">
        <v>35.386210679520403</v>
      </c>
      <c r="N2974">
        <v>58091</v>
      </c>
      <c r="O2974">
        <v>0.986616925735462</v>
      </c>
      <c r="P2974">
        <v>1.33830742645378E-2</v>
      </c>
    </row>
    <row r="2975" spans="1:16" x14ac:dyDescent="0.25">
      <c r="A2975">
        <v>2</v>
      </c>
      <c r="B2975">
        <v>73013</v>
      </c>
      <c r="C2975" t="s">
        <v>51</v>
      </c>
      <c r="D2975" t="s">
        <v>102</v>
      </c>
      <c r="E2975" t="s">
        <v>51</v>
      </c>
      <c r="F2975" t="s">
        <v>76</v>
      </c>
      <c r="G2975" t="s">
        <v>15</v>
      </c>
      <c r="H2975">
        <v>0.19607060841667601</v>
      </c>
      <c r="I2975">
        <v>61.4</v>
      </c>
      <c r="J2975">
        <v>28.6</v>
      </c>
      <c r="K2975">
        <v>248.96881502293701</v>
      </c>
      <c r="L2975">
        <v>7.0351145072668E-2</v>
      </c>
      <c r="M2975">
        <v>33.715117672170102</v>
      </c>
      <c r="N2975">
        <v>74001</v>
      </c>
      <c r="O2975">
        <v>0.80392939158332299</v>
      </c>
      <c r="P2975">
        <v>0.19607060841667601</v>
      </c>
    </row>
    <row r="2976" spans="1:16" x14ac:dyDescent="0.25">
      <c r="A2976">
        <v>2</v>
      </c>
      <c r="B2976">
        <v>48040</v>
      </c>
      <c r="C2976" t="s">
        <v>27</v>
      </c>
      <c r="D2976" t="s">
        <v>71</v>
      </c>
      <c r="E2976" t="s">
        <v>27</v>
      </c>
      <c r="F2976" t="s">
        <v>95</v>
      </c>
      <c r="G2976" t="s">
        <v>15</v>
      </c>
      <c r="H2976">
        <v>0.18633031880523401</v>
      </c>
      <c r="I2976">
        <v>89.9</v>
      </c>
      <c r="J2976">
        <v>48.5</v>
      </c>
      <c r="K2976">
        <v>162.80236830535301</v>
      </c>
      <c r="L2976">
        <v>2.07758690126051E-2</v>
      </c>
      <c r="M2976">
        <v>13.035753003722</v>
      </c>
      <c r="N2976">
        <v>45010</v>
      </c>
      <c r="O2976">
        <v>0.81366968119476502</v>
      </c>
      <c r="P2976">
        <v>0.18633031880523401</v>
      </c>
    </row>
    <row r="2977" spans="1:16" x14ac:dyDescent="0.25">
      <c r="A2977">
        <v>2</v>
      </c>
      <c r="B2977">
        <v>18110</v>
      </c>
      <c r="C2977" t="s">
        <v>24</v>
      </c>
      <c r="D2977" t="s">
        <v>53</v>
      </c>
      <c r="E2977" t="s">
        <v>24</v>
      </c>
      <c r="F2977" t="s">
        <v>56</v>
      </c>
      <c r="G2977" t="s">
        <v>15</v>
      </c>
      <c r="H2977">
        <v>6.2027441680672701E-2</v>
      </c>
      <c r="I2977">
        <v>95.7</v>
      </c>
      <c r="J2977">
        <v>42.9</v>
      </c>
      <c r="K2977">
        <v>348.35298880508702</v>
      </c>
      <c r="L2977">
        <v>1.60246748074164E-2</v>
      </c>
      <c r="M2977">
        <v>22.954977410978099</v>
      </c>
      <c r="N2977">
        <v>19036</v>
      </c>
      <c r="O2977">
        <v>0.93797255831932702</v>
      </c>
      <c r="P2977">
        <v>6.2027441680672701E-2</v>
      </c>
    </row>
    <row r="2978" spans="1:16" x14ac:dyDescent="0.25">
      <c r="A2978">
        <v>2</v>
      </c>
      <c r="B2978">
        <v>68043</v>
      </c>
      <c r="C2978" t="s">
        <v>36</v>
      </c>
      <c r="D2978" t="s">
        <v>37</v>
      </c>
      <c r="E2978" t="s">
        <v>36</v>
      </c>
      <c r="F2978" t="s">
        <v>38</v>
      </c>
      <c r="G2978" t="s">
        <v>15</v>
      </c>
      <c r="H2978">
        <v>0.25351477073023598</v>
      </c>
      <c r="I2978">
        <v>42.4</v>
      </c>
      <c r="J2978">
        <v>43.1</v>
      </c>
      <c r="K2978">
        <v>137.92245905273501</v>
      </c>
      <c r="L2978">
        <v>9.3715437363365295E-2</v>
      </c>
      <c r="M2978">
        <v>11.286684877193199</v>
      </c>
      <c r="N2978">
        <v>66017</v>
      </c>
      <c r="O2978">
        <v>0.74648522926976402</v>
      </c>
      <c r="P2978">
        <v>0.25351477073023598</v>
      </c>
    </row>
    <row r="2979" spans="1:16" x14ac:dyDescent="0.25">
      <c r="A2979">
        <v>2</v>
      </c>
      <c r="B2979">
        <v>5015</v>
      </c>
      <c r="C2979" t="s">
        <v>31</v>
      </c>
      <c r="D2979" t="s">
        <v>114</v>
      </c>
      <c r="E2979" t="s">
        <v>31</v>
      </c>
      <c r="F2979" t="s">
        <v>32</v>
      </c>
      <c r="G2979" t="s">
        <v>15</v>
      </c>
      <c r="H2979">
        <v>0.17594003955707199</v>
      </c>
      <c r="I2979">
        <v>106.2</v>
      </c>
      <c r="J2979">
        <v>46.2</v>
      </c>
      <c r="K2979">
        <v>180.546656226225</v>
      </c>
      <c r="L2979">
        <v>2.0755994439025399E-2</v>
      </c>
      <c r="M2979">
        <v>19.973465596589801</v>
      </c>
      <c r="N2979">
        <v>6174</v>
      </c>
      <c r="O2979">
        <v>0.82405996044292695</v>
      </c>
      <c r="P2979">
        <v>0.17594003955707199</v>
      </c>
    </row>
    <row r="2980" spans="1:16" x14ac:dyDescent="0.25">
      <c r="A2980">
        <v>2</v>
      </c>
      <c r="B2980">
        <v>73013</v>
      </c>
      <c r="C2980" t="s">
        <v>51</v>
      </c>
      <c r="D2980" t="s">
        <v>102</v>
      </c>
      <c r="E2980" t="s">
        <v>44</v>
      </c>
      <c r="F2980" t="s">
        <v>78</v>
      </c>
      <c r="G2980" t="s">
        <v>19</v>
      </c>
      <c r="H2980">
        <v>0.19607060841667601</v>
      </c>
      <c r="I2980">
        <v>61.4</v>
      </c>
      <c r="J2980">
        <v>28.6</v>
      </c>
      <c r="K2980">
        <v>248.96881502293701</v>
      </c>
      <c r="L2980">
        <v>7.0351145072668E-2</v>
      </c>
      <c r="M2980">
        <v>33.715117672170102</v>
      </c>
      <c r="N2980">
        <v>63048</v>
      </c>
      <c r="O2980">
        <v>0.80392939158332299</v>
      </c>
      <c r="P2980">
        <v>0.19607060841667601</v>
      </c>
    </row>
    <row r="2981" spans="1:16" x14ac:dyDescent="0.25">
      <c r="A2981">
        <v>2</v>
      </c>
      <c r="B2981">
        <v>74008</v>
      </c>
      <c r="C2981" t="s">
        <v>51</v>
      </c>
      <c r="D2981" t="s">
        <v>76</v>
      </c>
      <c r="E2981" t="s">
        <v>51</v>
      </c>
      <c r="F2981" t="s">
        <v>75</v>
      </c>
      <c r="G2981" t="s">
        <v>15</v>
      </c>
      <c r="H2981">
        <v>0.178982027047287</v>
      </c>
      <c r="I2981">
        <v>61.4</v>
      </c>
      <c r="J2981">
        <v>28.6</v>
      </c>
      <c r="K2981">
        <v>242.67208585658199</v>
      </c>
      <c r="L2981">
        <v>5.99347688514675E-2</v>
      </c>
      <c r="M2981">
        <v>39.272283551864</v>
      </c>
      <c r="N2981">
        <v>72006</v>
      </c>
      <c r="O2981">
        <v>0.82101797295271195</v>
      </c>
      <c r="P2981">
        <v>0.178982027047287</v>
      </c>
    </row>
    <row r="2982" spans="1:16" x14ac:dyDescent="0.25">
      <c r="A2982">
        <v>2</v>
      </c>
      <c r="B2982">
        <v>15085</v>
      </c>
      <c r="C2982" t="s">
        <v>24</v>
      </c>
      <c r="D2982" t="s">
        <v>60</v>
      </c>
      <c r="E2982" t="s">
        <v>24</v>
      </c>
      <c r="F2982" t="s">
        <v>60</v>
      </c>
      <c r="G2982" t="s">
        <v>15</v>
      </c>
      <c r="H2982">
        <v>1.171896495114E-2</v>
      </c>
      <c r="I2982">
        <v>95.7</v>
      </c>
      <c r="J2982">
        <v>42.9</v>
      </c>
      <c r="K2982">
        <v>402.95126650091902</v>
      </c>
      <c r="L2982">
        <v>1.8188548559667402E-2</v>
      </c>
      <c r="M2982">
        <v>27.463460307977101</v>
      </c>
      <c r="N2982">
        <v>15105</v>
      </c>
      <c r="O2982">
        <v>0.98828103504886</v>
      </c>
      <c r="P2982">
        <v>1.171896495114E-2</v>
      </c>
    </row>
    <row r="2983" spans="1:16" x14ac:dyDescent="0.25">
      <c r="A2983">
        <v>2</v>
      </c>
      <c r="B2983">
        <v>21018</v>
      </c>
      <c r="C2983" t="s">
        <v>72</v>
      </c>
      <c r="D2983" t="s">
        <v>73</v>
      </c>
      <c r="E2983" t="s">
        <v>72</v>
      </c>
      <c r="F2983" t="s">
        <v>74</v>
      </c>
      <c r="G2983" t="s">
        <v>15</v>
      </c>
      <c r="H2983">
        <v>0.13213594739550899</v>
      </c>
      <c r="I2983">
        <v>76.2</v>
      </c>
      <c r="J2983">
        <v>58.9</v>
      </c>
      <c r="K2983">
        <v>239.948789115111</v>
      </c>
      <c r="L2983">
        <v>0.14399039593542701</v>
      </c>
      <c r="M2983">
        <v>10.262144128486501</v>
      </c>
      <c r="N2983">
        <v>22161</v>
      </c>
      <c r="O2983">
        <v>0.86786405260448996</v>
      </c>
      <c r="P2983">
        <v>0.13213594739550899</v>
      </c>
    </row>
    <row r="2984" spans="1:16" x14ac:dyDescent="0.25">
      <c r="A2984">
        <v>2</v>
      </c>
      <c r="B2984">
        <v>58023</v>
      </c>
      <c r="C2984" t="s">
        <v>13</v>
      </c>
      <c r="D2984" t="s">
        <v>14</v>
      </c>
      <c r="E2984" t="s">
        <v>13</v>
      </c>
      <c r="F2984" t="s">
        <v>14</v>
      </c>
      <c r="G2984" t="s">
        <v>15</v>
      </c>
      <c r="H2984">
        <v>0.10729826416027</v>
      </c>
      <c r="I2984">
        <v>63.9</v>
      </c>
      <c r="J2984">
        <v>45.2</v>
      </c>
      <c r="K2984">
        <v>246.549759602705</v>
      </c>
      <c r="L2984">
        <v>3.45296713078641E-2</v>
      </c>
      <c r="M2984">
        <v>24.6045489010185</v>
      </c>
      <c r="N2984">
        <v>58091</v>
      </c>
      <c r="O2984">
        <v>0.892701735839729</v>
      </c>
      <c r="P2984">
        <v>0.10729826416027</v>
      </c>
    </row>
    <row r="2985" spans="1:16" x14ac:dyDescent="0.25">
      <c r="A2985">
        <v>2</v>
      </c>
      <c r="B2985">
        <v>17009</v>
      </c>
      <c r="C2985" t="s">
        <v>24</v>
      </c>
      <c r="D2985" t="s">
        <v>26</v>
      </c>
      <c r="E2985" t="s">
        <v>24</v>
      </c>
      <c r="F2985" t="s">
        <v>60</v>
      </c>
      <c r="G2985" t="s">
        <v>15</v>
      </c>
      <c r="H2985">
        <v>9.1743981351792694E-2</v>
      </c>
      <c r="I2985">
        <v>95.7</v>
      </c>
      <c r="J2985">
        <v>42.9</v>
      </c>
      <c r="K2985">
        <v>304.24495813064198</v>
      </c>
      <c r="L2985">
        <v>1.38156642154376E-2</v>
      </c>
      <c r="M2985">
        <v>22.9640802130167</v>
      </c>
      <c r="N2985">
        <v>15189</v>
      </c>
      <c r="O2985">
        <v>0.90825601864820704</v>
      </c>
      <c r="P2985">
        <v>9.1743981351792694E-2</v>
      </c>
    </row>
    <row r="2986" spans="1:16" x14ac:dyDescent="0.25">
      <c r="A2986">
        <v>2</v>
      </c>
      <c r="B2986">
        <v>10025</v>
      </c>
      <c r="C2986" t="s">
        <v>90</v>
      </c>
      <c r="D2986" t="s">
        <v>91</v>
      </c>
      <c r="E2986" t="s">
        <v>90</v>
      </c>
      <c r="F2986" t="s">
        <v>106</v>
      </c>
      <c r="G2986" t="s">
        <v>15</v>
      </c>
      <c r="H2986">
        <v>0.301973168835802</v>
      </c>
      <c r="I2986">
        <v>96.8</v>
      </c>
      <c r="J2986">
        <v>39.799999999999997</v>
      </c>
      <c r="K2986">
        <v>105.384785188089</v>
      </c>
      <c r="L2986">
        <v>5.4113877318887497E-2</v>
      </c>
      <c r="M2986">
        <v>12.164623585346</v>
      </c>
      <c r="N2986">
        <v>9049</v>
      </c>
      <c r="O2986">
        <v>0.69802683116419695</v>
      </c>
      <c r="P2986">
        <v>0.301973168835802</v>
      </c>
    </row>
    <row r="2987" spans="1:16" x14ac:dyDescent="0.25">
      <c r="A2987">
        <v>2</v>
      </c>
      <c r="B2987">
        <v>45003</v>
      </c>
      <c r="C2987" t="s">
        <v>27</v>
      </c>
      <c r="D2987" t="s">
        <v>95</v>
      </c>
      <c r="E2987" t="s">
        <v>27</v>
      </c>
      <c r="F2987" t="s">
        <v>71</v>
      </c>
      <c r="G2987" t="s">
        <v>15</v>
      </c>
      <c r="H2987">
        <v>0.16888474650743901</v>
      </c>
      <c r="I2987">
        <v>89.9</v>
      </c>
      <c r="J2987">
        <v>48.5</v>
      </c>
      <c r="K2987">
        <v>183.07988656309399</v>
      </c>
      <c r="L2987">
        <v>2.3340506903109799E-2</v>
      </c>
      <c r="M2987">
        <v>14.5882697710268</v>
      </c>
      <c r="N2987">
        <v>48014</v>
      </c>
      <c r="O2987">
        <v>0.83111525349255999</v>
      </c>
      <c r="P2987">
        <v>0.16888474650743901</v>
      </c>
    </row>
    <row r="2988" spans="1:16" x14ac:dyDescent="0.25">
      <c r="A2988">
        <v>2</v>
      </c>
      <c r="B2988">
        <v>63049</v>
      </c>
      <c r="C2988" t="s">
        <v>44</v>
      </c>
      <c r="D2988" t="s">
        <v>78</v>
      </c>
      <c r="E2988" t="s">
        <v>27</v>
      </c>
      <c r="F2988" t="s">
        <v>85</v>
      </c>
      <c r="G2988" t="s">
        <v>19</v>
      </c>
      <c r="H2988">
        <v>0.163343450886587</v>
      </c>
      <c r="I2988">
        <v>39.6</v>
      </c>
      <c r="J2988">
        <v>25.5</v>
      </c>
      <c r="K2988">
        <v>263.95539791067</v>
      </c>
      <c r="L2988">
        <v>4.0949119612978598E-2</v>
      </c>
      <c r="M2988">
        <v>38.845156551098</v>
      </c>
      <c r="N2988">
        <v>50029</v>
      </c>
      <c r="O2988">
        <v>0.83665654911341203</v>
      </c>
      <c r="P2988">
        <v>0.163343450886587</v>
      </c>
    </row>
    <row r="2989" spans="1:16" x14ac:dyDescent="0.25">
      <c r="A2989">
        <v>2</v>
      </c>
      <c r="B2989">
        <v>54013</v>
      </c>
      <c r="C2989" t="s">
        <v>47</v>
      </c>
      <c r="D2989" t="s">
        <v>49</v>
      </c>
      <c r="E2989" t="s">
        <v>47</v>
      </c>
      <c r="F2989" t="s">
        <v>48</v>
      </c>
      <c r="G2989" t="s">
        <v>15</v>
      </c>
      <c r="H2989">
        <v>0.26035431437871798</v>
      </c>
      <c r="I2989">
        <v>84.4</v>
      </c>
      <c r="J2989">
        <v>56.3</v>
      </c>
      <c r="K2989">
        <v>42.221930023340597</v>
      </c>
      <c r="L2989">
        <v>3.2710710802229301E-2</v>
      </c>
      <c r="M2989">
        <v>1.5016984221146299</v>
      </c>
      <c r="N2989">
        <v>55032</v>
      </c>
      <c r="O2989">
        <v>0.73964568562128097</v>
      </c>
      <c r="P2989">
        <v>0.26035431437871798</v>
      </c>
    </row>
    <row r="2990" spans="1:16" x14ac:dyDescent="0.25">
      <c r="A2990">
        <v>2</v>
      </c>
      <c r="B2990">
        <v>14007</v>
      </c>
      <c r="C2990" t="s">
        <v>24</v>
      </c>
      <c r="D2990" t="s">
        <v>108</v>
      </c>
      <c r="E2990" t="s">
        <v>24</v>
      </c>
      <c r="F2990" t="s">
        <v>56</v>
      </c>
      <c r="G2990" t="s">
        <v>15</v>
      </c>
      <c r="H2990">
        <v>0.15084632235380899</v>
      </c>
      <c r="I2990">
        <v>95.7</v>
      </c>
      <c r="J2990">
        <v>42.9</v>
      </c>
      <c r="K2990">
        <v>224.327056045245</v>
      </c>
      <c r="L2990">
        <v>9.3339831799772802E-3</v>
      </c>
      <c r="M2990">
        <v>21.102914705644601</v>
      </c>
      <c r="N2990">
        <v>19036</v>
      </c>
      <c r="O2990">
        <v>0.84915367764618999</v>
      </c>
      <c r="P2990">
        <v>0.15084632235380899</v>
      </c>
    </row>
    <row r="2991" spans="1:16" x14ac:dyDescent="0.25">
      <c r="A2991">
        <v>2</v>
      </c>
      <c r="B2991">
        <v>61049</v>
      </c>
      <c r="C2991" t="s">
        <v>44</v>
      </c>
      <c r="D2991" t="s">
        <v>45</v>
      </c>
      <c r="E2991" t="s">
        <v>44</v>
      </c>
      <c r="F2991" t="s">
        <v>45</v>
      </c>
      <c r="G2991" t="s">
        <v>15</v>
      </c>
      <c r="H2991">
        <v>0.180002433695366</v>
      </c>
      <c r="I2991">
        <v>39.6</v>
      </c>
      <c r="J2991">
        <v>25.5</v>
      </c>
      <c r="K2991">
        <v>249.461844283651</v>
      </c>
      <c r="L2991">
        <v>3.88166809774095E-2</v>
      </c>
      <c r="M2991">
        <v>36.253982069829398</v>
      </c>
      <c r="N2991">
        <v>61022</v>
      </c>
      <c r="O2991">
        <v>0.81999756630463305</v>
      </c>
      <c r="P2991">
        <v>0.180002433695366</v>
      </c>
    </row>
    <row r="2992" spans="1:16" x14ac:dyDescent="0.25">
      <c r="A2992">
        <v>2</v>
      </c>
      <c r="B2992">
        <v>58091</v>
      </c>
      <c r="C2992" t="s">
        <v>13</v>
      </c>
      <c r="D2992" t="s">
        <v>14</v>
      </c>
      <c r="E2992" t="s">
        <v>13</v>
      </c>
      <c r="F2992" t="s">
        <v>14</v>
      </c>
      <c r="G2992" t="s">
        <v>15</v>
      </c>
      <c r="H2992">
        <v>1.33830742645378E-2</v>
      </c>
      <c r="I2992">
        <v>63.9</v>
      </c>
      <c r="J2992">
        <v>45.2</v>
      </c>
      <c r="K2992">
        <v>345.73179625703602</v>
      </c>
      <c r="L2992">
        <v>4.8577829854548699E-2</v>
      </c>
      <c r="M2992">
        <v>35.386210679520403</v>
      </c>
      <c r="N2992">
        <v>58091</v>
      </c>
      <c r="O2992">
        <v>0.986616925735462</v>
      </c>
      <c r="P2992">
        <v>1.33830742645378E-2</v>
      </c>
    </row>
    <row r="2993" spans="1:16" x14ac:dyDescent="0.25">
      <c r="A2993">
        <v>2</v>
      </c>
      <c r="B2993">
        <v>43015</v>
      </c>
      <c r="C2993" t="s">
        <v>16</v>
      </c>
      <c r="D2993" t="s">
        <v>17</v>
      </c>
      <c r="E2993" t="s">
        <v>100</v>
      </c>
      <c r="F2993" t="s">
        <v>101</v>
      </c>
      <c r="G2993" t="s">
        <v>19</v>
      </c>
      <c r="H2993">
        <v>0.26953236159717198</v>
      </c>
      <c r="I2993">
        <v>61.9</v>
      </c>
      <c r="J2993">
        <v>44.8</v>
      </c>
      <c r="K2993">
        <v>78.975657361794006</v>
      </c>
      <c r="L2993">
        <v>2.13844100086308E-2</v>
      </c>
      <c r="M2993">
        <v>7.4573222301690203</v>
      </c>
      <c r="N2993">
        <v>7003</v>
      </c>
      <c r="O2993">
        <v>0.73046763840282702</v>
      </c>
      <c r="P2993">
        <v>0.26953236159717098</v>
      </c>
    </row>
    <row r="2994" spans="1:16" x14ac:dyDescent="0.25">
      <c r="A2994">
        <v>2</v>
      </c>
      <c r="B2994">
        <v>12045</v>
      </c>
      <c r="C2994" t="s">
        <v>24</v>
      </c>
      <c r="D2994" t="s">
        <v>25</v>
      </c>
      <c r="E2994" t="s">
        <v>24</v>
      </c>
      <c r="F2994" t="s">
        <v>26</v>
      </c>
      <c r="G2994" t="s">
        <v>15</v>
      </c>
      <c r="H2994">
        <v>0.18355523084255901</v>
      </c>
      <c r="I2994">
        <v>95.7</v>
      </c>
      <c r="J2994">
        <v>42.9</v>
      </c>
      <c r="K2994">
        <v>206.94215459312201</v>
      </c>
      <c r="L2994">
        <v>9.5181906700364492E-3</v>
      </c>
      <c r="M2994">
        <v>14.118624696825099</v>
      </c>
      <c r="N2994">
        <v>17123</v>
      </c>
      <c r="O2994">
        <v>0.81644476915744002</v>
      </c>
      <c r="P2994">
        <v>0.18355523084255901</v>
      </c>
    </row>
    <row r="2995" spans="1:16" x14ac:dyDescent="0.25">
      <c r="A2995">
        <v>2</v>
      </c>
      <c r="B2995">
        <v>71024</v>
      </c>
      <c r="C2995" t="s">
        <v>51</v>
      </c>
      <c r="D2995" t="s">
        <v>52</v>
      </c>
      <c r="E2995" t="s">
        <v>51</v>
      </c>
      <c r="F2995" t="s">
        <v>93</v>
      </c>
      <c r="G2995" t="s">
        <v>15</v>
      </c>
      <c r="H2995">
        <v>0.30427239557288099</v>
      </c>
      <c r="I2995">
        <v>61.4</v>
      </c>
      <c r="J2995">
        <v>28.6</v>
      </c>
      <c r="K2995">
        <v>99.344447972848897</v>
      </c>
      <c r="L2995">
        <v>1.5476852422501301E-2</v>
      </c>
      <c r="M2995">
        <v>23.122226433367501</v>
      </c>
      <c r="N2995">
        <v>75035</v>
      </c>
      <c r="O2995">
        <v>0.69572760442711801</v>
      </c>
      <c r="P2995">
        <v>0.30427239557288199</v>
      </c>
    </row>
    <row r="2996" spans="1:16" x14ac:dyDescent="0.25">
      <c r="A2996">
        <v>2</v>
      </c>
      <c r="B2996">
        <v>13005</v>
      </c>
      <c r="C2996" t="s">
        <v>24</v>
      </c>
      <c r="D2996" t="s">
        <v>25</v>
      </c>
      <c r="E2996" t="s">
        <v>24</v>
      </c>
      <c r="F2996" t="s">
        <v>53</v>
      </c>
      <c r="G2996" t="s">
        <v>15</v>
      </c>
      <c r="H2996">
        <v>5.6114230507023598E-2</v>
      </c>
      <c r="I2996">
        <v>95.7</v>
      </c>
      <c r="J2996">
        <v>42.9</v>
      </c>
      <c r="K2996">
        <v>351.29491703871503</v>
      </c>
      <c r="L2996">
        <v>1.56236827305389E-2</v>
      </c>
      <c r="M2996">
        <v>24.202755758595799</v>
      </c>
      <c r="N2996">
        <v>18110</v>
      </c>
      <c r="O2996">
        <v>0.94388576949297598</v>
      </c>
      <c r="P2996">
        <v>5.6114230507023598E-2</v>
      </c>
    </row>
    <row r="2997" spans="1:16" x14ac:dyDescent="0.25">
      <c r="A2997">
        <v>2</v>
      </c>
      <c r="B2997">
        <v>58116</v>
      </c>
      <c r="C2997" t="s">
        <v>13</v>
      </c>
      <c r="D2997" t="s">
        <v>14</v>
      </c>
      <c r="E2997" t="s">
        <v>13</v>
      </c>
      <c r="F2997" t="s">
        <v>14</v>
      </c>
      <c r="G2997" t="s">
        <v>15</v>
      </c>
      <c r="H2997">
        <v>0.1664843553317</v>
      </c>
      <c r="I2997">
        <v>63.9</v>
      </c>
      <c r="J2997">
        <v>45.2</v>
      </c>
      <c r="K2997">
        <v>181.18073352344999</v>
      </c>
      <c r="L2997">
        <v>2.5034788025009799E-2</v>
      </c>
      <c r="M2997">
        <v>18.383981929087401</v>
      </c>
      <c r="N2997">
        <v>58091</v>
      </c>
      <c r="O2997">
        <v>0.83351564466829897</v>
      </c>
      <c r="P2997">
        <v>0.1664843553317</v>
      </c>
    </row>
    <row r="2998" spans="1:16" x14ac:dyDescent="0.25">
      <c r="A2998">
        <v>2</v>
      </c>
      <c r="B2998">
        <v>61062</v>
      </c>
      <c r="C2998" t="s">
        <v>44</v>
      </c>
      <c r="D2998" t="s">
        <v>45</v>
      </c>
      <c r="E2998" t="s">
        <v>33</v>
      </c>
      <c r="F2998" t="s">
        <v>41</v>
      </c>
      <c r="G2998" t="s">
        <v>19</v>
      </c>
      <c r="H2998">
        <v>0.19413119919510399</v>
      </c>
      <c r="I2998">
        <v>39.6</v>
      </c>
      <c r="J2998">
        <v>25.5</v>
      </c>
      <c r="K2998">
        <v>235.73058159887299</v>
      </c>
      <c r="L2998">
        <v>3.6679167259378899E-2</v>
      </c>
      <c r="M2998">
        <v>34.343743765054803</v>
      </c>
      <c r="N2998">
        <v>36030</v>
      </c>
      <c r="O2998">
        <v>0.80586880080489498</v>
      </c>
      <c r="P2998">
        <v>0.19413119919510399</v>
      </c>
    </row>
    <row r="2999" spans="1:16" x14ac:dyDescent="0.25">
      <c r="A2999">
        <v>2</v>
      </c>
      <c r="B2999">
        <v>28009</v>
      </c>
      <c r="C2999" t="s">
        <v>21</v>
      </c>
      <c r="D2999" t="s">
        <v>22</v>
      </c>
      <c r="E2999" t="s">
        <v>21</v>
      </c>
      <c r="F2999" t="s">
        <v>54</v>
      </c>
      <c r="G2999" t="s">
        <v>15</v>
      </c>
      <c r="H2999">
        <v>0.125040454519703</v>
      </c>
      <c r="I2999">
        <v>81.099999999999994</v>
      </c>
      <c r="J2999">
        <v>55.8</v>
      </c>
      <c r="K2999">
        <v>199.23014718282201</v>
      </c>
      <c r="L2999">
        <v>1.6529585847016401E-2</v>
      </c>
      <c r="M2999">
        <v>7.8936682143106802</v>
      </c>
      <c r="N2999">
        <v>24116</v>
      </c>
      <c r="O2999">
        <v>0.87495954548029597</v>
      </c>
      <c r="P2999">
        <v>0.125040454519703</v>
      </c>
    </row>
    <row r="3000" spans="1:16" x14ac:dyDescent="0.25">
      <c r="A3000">
        <v>2</v>
      </c>
      <c r="B3000">
        <v>54051</v>
      </c>
      <c r="C3000" t="s">
        <v>47</v>
      </c>
      <c r="D3000" t="s">
        <v>49</v>
      </c>
      <c r="E3000" t="s">
        <v>62</v>
      </c>
      <c r="F3000" t="s">
        <v>68</v>
      </c>
      <c r="G3000" t="s">
        <v>19</v>
      </c>
      <c r="H3000">
        <v>0.238188341925168</v>
      </c>
      <c r="I3000">
        <v>84.4</v>
      </c>
      <c r="J3000">
        <v>56.3</v>
      </c>
      <c r="K3000">
        <v>53.499371613744401</v>
      </c>
      <c r="L3000">
        <v>3.09063245564422E-2</v>
      </c>
      <c r="M3000">
        <v>6.0679997999535997</v>
      </c>
      <c r="N3000">
        <v>79137</v>
      </c>
      <c r="O3000">
        <v>0.76181165807483198</v>
      </c>
      <c r="P3000">
        <v>0.238188341925168</v>
      </c>
    </row>
    <row r="3001" spans="1:16" x14ac:dyDescent="0.25">
      <c r="A3001">
        <v>2</v>
      </c>
      <c r="B3001">
        <v>65116</v>
      </c>
      <c r="C3001" t="s">
        <v>44</v>
      </c>
      <c r="D3001" t="s">
        <v>96</v>
      </c>
      <c r="E3001" t="s">
        <v>58</v>
      </c>
      <c r="F3001" t="s">
        <v>97</v>
      </c>
      <c r="G3001" t="s">
        <v>19</v>
      </c>
      <c r="H3001">
        <v>0.17222757128721999</v>
      </c>
      <c r="I3001">
        <v>39.6</v>
      </c>
      <c r="J3001">
        <v>25.5</v>
      </c>
      <c r="K3001">
        <v>254.24815979468599</v>
      </c>
      <c r="L3001">
        <v>4.12209777280068E-2</v>
      </c>
      <c r="M3001">
        <v>38.1764287096968</v>
      </c>
      <c r="N3001">
        <v>93033</v>
      </c>
      <c r="O3001">
        <v>0.82777242871277901</v>
      </c>
      <c r="P3001">
        <v>0.17222757128721999</v>
      </c>
    </row>
    <row r="3002" spans="1:16" x14ac:dyDescent="0.25">
      <c r="A3002">
        <v>3</v>
      </c>
      <c r="B3002">
        <v>24116</v>
      </c>
      <c r="C3002" t="s">
        <v>21</v>
      </c>
      <c r="D3002" t="s">
        <v>54</v>
      </c>
      <c r="E3002" t="s">
        <v>21</v>
      </c>
      <c r="F3002" t="s">
        <v>40</v>
      </c>
      <c r="G3002" t="s">
        <v>15</v>
      </c>
      <c r="H3002">
        <v>6.7859561257362797E-2</v>
      </c>
      <c r="I3002">
        <v>81.099999999999994</v>
      </c>
      <c r="J3002">
        <v>55.8</v>
      </c>
      <c r="K3002">
        <v>278.42115415901401</v>
      </c>
      <c r="L3002">
        <v>2.2633231191135202E-2</v>
      </c>
      <c r="M3002">
        <v>9.5496473293521902</v>
      </c>
      <c r="N3002">
        <v>27042</v>
      </c>
      <c r="O3002">
        <v>0.93214043874263697</v>
      </c>
      <c r="P3002">
        <v>6.7859561257362797E-2</v>
      </c>
    </row>
    <row r="3003" spans="1:16" x14ac:dyDescent="0.25">
      <c r="A3003">
        <v>3</v>
      </c>
      <c r="B3003">
        <v>15146</v>
      </c>
      <c r="C3003" t="s">
        <v>24</v>
      </c>
      <c r="D3003" t="s">
        <v>60</v>
      </c>
      <c r="E3003" t="s">
        <v>24</v>
      </c>
      <c r="F3003" t="s">
        <v>25</v>
      </c>
      <c r="G3003" t="s">
        <v>15</v>
      </c>
      <c r="H3003">
        <v>0</v>
      </c>
      <c r="I3003">
        <v>95.7</v>
      </c>
      <c r="J3003">
        <v>42.9</v>
      </c>
      <c r="K3003">
        <v>440.56949061981697</v>
      </c>
      <c r="L3003">
        <v>1.9839703875317499E-2</v>
      </c>
      <c r="M3003">
        <v>29.9884982881218</v>
      </c>
      <c r="N3003">
        <v>12070</v>
      </c>
      <c r="O3003">
        <v>1</v>
      </c>
      <c r="P3003">
        <v>0</v>
      </c>
    </row>
    <row r="3004" spans="1:16" x14ac:dyDescent="0.25">
      <c r="A3004">
        <v>3</v>
      </c>
      <c r="B3004">
        <v>16112</v>
      </c>
      <c r="C3004" t="s">
        <v>24</v>
      </c>
      <c r="D3004" t="s">
        <v>66</v>
      </c>
      <c r="E3004" t="s">
        <v>24</v>
      </c>
      <c r="F3004" t="s">
        <v>53</v>
      </c>
      <c r="G3004" t="s">
        <v>15</v>
      </c>
      <c r="H3004">
        <v>0.105962828314645</v>
      </c>
      <c r="I3004">
        <v>95.7</v>
      </c>
      <c r="J3004">
        <v>42.9</v>
      </c>
      <c r="K3004">
        <v>293.60933040827302</v>
      </c>
      <c r="L3004">
        <v>1.30241964533167E-2</v>
      </c>
      <c r="M3004">
        <v>20.513995934758501</v>
      </c>
      <c r="N3004">
        <v>18177</v>
      </c>
      <c r="O3004">
        <v>0.89403717168535402</v>
      </c>
      <c r="P3004">
        <v>0.105962828314645</v>
      </c>
    </row>
    <row r="3005" spans="1:16" x14ac:dyDescent="0.25">
      <c r="A3005">
        <v>3</v>
      </c>
      <c r="B3005">
        <v>4078</v>
      </c>
      <c r="C3005" t="s">
        <v>31</v>
      </c>
      <c r="D3005" t="s">
        <v>57</v>
      </c>
      <c r="E3005" t="s">
        <v>31</v>
      </c>
      <c r="F3005" t="s">
        <v>43</v>
      </c>
      <c r="G3005" t="s">
        <v>15</v>
      </c>
      <c r="H3005">
        <v>0.19409259645173499</v>
      </c>
      <c r="I3005">
        <v>106.2</v>
      </c>
      <c r="J3005">
        <v>46.2</v>
      </c>
      <c r="K3005">
        <v>162.50881382519901</v>
      </c>
      <c r="L3005">
        <v>1.8794392125490601E-2</v>
      </c>
      <c r="M3005">
        <v>17.7478749732072</v>
      </c>
      <c r="N3005">
        <v>1125</v>
      </c>
      <c r="O3005">
        <v>0.80590740354826496</v>
      </c>
      <c r="P3005">
        <v>0.19409259645173399</v>
      </c>
    </row>
    <row r="3006" spans="1:16" x14ac:dyDescent="0.25">
      <c r="A3006">
        <v>3</v>
      </c>
      <c r="B3006">
        <v>38008</v>
      </c>
      <c r="C3006" t="s">
        <v>33</v>
      </c>
      <c r="D3006" t="s">
        <v>42</v>
      </c>
      <c r="E3006" t="s">
        <v>33</v>
      </c>
      <c r="F3006" t="s">
        <v>35</v>
      </c>
      <c r="G3006" t="s">
        <v>15</v>
      </c>
      <c r="H3006">
        <v>0.120869117232814</v>
      </c>
      <c r="I3006">
        <v>81.5</v>
      </c>
      <c r="J3006">
        <v>51.5</v>
      </c>
      <c r="K3006">
        <v>188.428971741156</v>
      </c>
      <c r="L3006">
        <v>1.6001588788620302E-2</v>
      </c>
      <c r="M3006">
        <v>20.765644111726399</v>
      </c>
      <c r="N3006">
        <v>40012</v>
      </c>
      <c r="O3006">
        <v>0.87913088276718498</v>
      </c>
      <c r="P3006">
        <v>0.120869117232814</v>
      </c>
    </row>
    <row r="3007" spans="1:16" x14ac:dyDescent="0.25">
      <c r="A3007">
        <v>3</v>
      </c>
      <c r="B3007">
        <v>21041</v>
      </c>
      <c r="C3007" t="s">
        <v>72</v>
      </c>
      <c r="D3007" t="s">
        <v>73</v>
      </c>
      <c r="E3007" t="s">
        <v>72</v>
      </c>
      <c r="F3007" t="s">
        <v>73</v>
      </c>
      <c r="G3007" t="s">
        <v>15</v>
      </c>
      <c r="H3007">
        <v>7.5342354284803903E-2</v>
      </c>
      <c r="I3007">
        <v>76.2</v>
      </c>
      <c r="J3007">
        <v>58.9</v>
      </c>
      <c r="K3007">
        <v>322.536634230083</v>
      </c>
      <c r="L3007">
        <v>0.184963438604174</v>
      </c>
      <c r="M3007">
        <v>16.9348578265678</v>
      </c>
      <c r="N3007">
        <v>21013</v>
      </c>
      <c r="O3007">
        <v>0.92465764571519504</v>
      </c>
      <c r="P3007">
        <v>7.5342354284803903E-2</v>
      </c>
    </row>
    <row r="3008" spans="1:16" x14ac:dyDescent="0.25">
      <c r="A3008">
        <v>3</v>
      </c>
      <c r="B3008">
        <v>22072</v>
      </c>
      <c r="C3008" t="s">
        <v>72</v>
      </c>
      <c r="D3008" t="s">
        <v>74</v>
      </c>
      <c r="E3008" t="s">
        <v>72</v>
      </c>
      <c r="F3008" t="s">
        <v>74</v>
      </c>
      <c r="G3008" t="s">
        <v>15</v>
      </c>
      <c r="H3008">
        <v>0.169539669386503</v>
      </c>
      <c r="I3008">
        <v>47.5</v>
      </c>
      <c r="J3008">
        <v>60.4</v>
      </c>
      <c r="K3008">
        <v>115.9414744212</v>
      </c>
      <c r="L3008">
        <v>5.10453410679374E-2</v>
      </c>
      <c r="M3008">
        <v>3.0505204574611402</v>
      </c>
      <c r="N3008">
        <v>22022</v>
      </c>
      <c r="O3008">
        <v>0.830460330613496</v>
      </c>
      <c r="P3008">
        <v>0.169539669386503</v>
      </c>
    </row>
    <row r="3009" spans="1:16" x14ac:dyDescent="0.25">
      <c r="A3009">
        <v>3</v>
      </c>
      <c r="B3009">
        <v>20053</v>
      </c>
      <c r="C3009" t="s">
        <v>24</v>
      </c>
      <c r="D3009" t="s">
        <v>56</v>
      </c>
      <c r="E3009" t="s">
        <v>27</v>
      </c>
      <c r="F3009" t="s">
        <v>103</v>
      </c>
      <c r="G3009" t="s">
        <v>19</v>
      </c>
      <c r="H3009">
        <v>0.24538983889011501</v>
      </c>
      <c r="I3009">
        <v>95.7</v>
      </c>
      <c r="J3009">
        <v>42.9</v>
      </c>
      <c r="K3009">
        <v>132.48738220222299</v>
      </c>
      <c r="L3009">
        <v>6.4002943088963104E-3</v>
      </c>
      <c r="M3009">
        <v>10.253296393126</v>
      </c>
      <c r="N3009">
        <v>46009</v>
      </c>
      <c r="O3009">
        <v>0.75461016110988499</v>
      </c>
      <c r="P3009">
        <v>0.24538983889011501</v>
      </c>
    </row>
    <row r="3010" spans="1:16" x14ac:dyDescent="0.25">
      <c r="A3010">
        <v>3</v>
      </c>
      <c r="B3010">
        <v>100005</v>
      </c>
      <c r="C3010" t="s">
        <v>27</v>
      </c>
      <c r="D3010" t="s">
        <v>118</v>
      </c>
      <c r="E3010" t="s">
        <v>27</v>
      </c>
      <c r="F3010" t="s">
        <v>95</v>
      </c>
      <c r="G3010" t="s">
        <v>15</v>
      </c>
      <c r="H3010">
        <v>8.2542999796608799E-2</v>
      </c>
      <c r="I3010">
        <v>89.9</v>
      </c>
      <c r="J3010">
        <v>48.5</v>
      </c>
      <c r="K3010">
        <v>279.16495917556102</v>
      </c>
      <c r="L3010">
        <v>3.4755304714416603E-2</v>
      </c>
      <c r="M3010">
        <v>23.0737197917598</v>
      </c>
      <c r="N3010">
        <v>45014</v>
      </c>
      <c r="O3010">
        <v>0.91745700020339105</v>
      </c>
      <c r="P3010">
        <v>8.2542999796608799E-2</v>
      </c>
    </row>
    <row r="3011" spans="1:16" x14ac:dyDescent="0.25">
      <c r="A3011">
        <v>3</v>
      </c>
      <c r="B3011">
        <v>75062</v>
      </c>
      <c r="C3011" t="s">
        <v>51</v>
      </c>
      <c r="D3011" t="s">
        <v>93</v>
      </c>
      <c r="E3011" t="s">
        <v>51</v>
      </c>
      <c r="F3011" t="s">
        <v>102</v>
      </c>
      <c r="G3011" t="s">
        <v>15</v>
      </c>
      <c r="H3011">
        <v>0.22428743585515601</v>
      </c>
      <c r="I3011">
        <v>61.4</v>
      </c>
      <c r="J3011">
        <v>28.6</v>
      </c>
      <c r="K3011">
        <v>191.534971845889</v>
      </c>
      <c r="L3011">
        <v>2.1857611922518699E-2</v>
      </c>
      <c r="M3011">
        <v>29.506942411999098</v>
      </c>
      <c r="N3011">
        <v>73013</v>
      </c>
      <c r="O3011">
        <v>0.77571256414484402</v>
      </c>
      <c r="P3011">
        <v>0.22428743585515601</v>
      </c>
    </row>
    <row r="3012" spans="1:16" x14ac:dyDescent="0.25">
      <c r="A3012">
        <v>3</v>
      </c>
      <c r="B3012">
        <v>58120</v>
      </c>
      <c r="C3012" t="s">
        <v>13</v>
      </c>
      <c r="D3012" t="s">
        <v>14</v>
      </c>
      <c r="E3012" t="s">
        <v>13</v>
      </c>
      <c r="F3012" t="s">
        <v>14</v>
      </c>
      <c r="G3012" t="s">
        <v>15</v>
      </c>
      <c r="H3012">
        <v>9.6125476651204605E-2</v>
      </c>
      <c r="I3012">
        <v>63.9</v>
      </c>
      <c r="J3012">
        <v>45.2</v>
      </c>
      <c r="K3012">
        <v>255.534888150786</v>
      </c>
      <c r="L3012">
        <v>3.6021683348223303E-2</v>
      </c>
      <c r="M3012">
        <v>26.5285436721813</v>
      </c>
      <c r="N3012">
        <v>58046</v>
      </c>
      <c r="O3012">
        <v>0.90387452334879503</v>
      </c>
      <c r="P3012">
        <v>9.6125476651204605E-2</v>
      </c>
    </row>
    <row r="3013" spans="1:16" x14ac:dyDescent="0.25">
      <c r="A3013">
        <v>3</v>
      </c>
      <c r="B3013">
        <v>30083</v>
      </c>
      <c r="C3013" t="s">
        <v>58</v>
      </c>
      <c r="D3013" t="s">
        <v>59</v>
      </c>
      <c r="E3013" t="s">
        <v>58</v>
      </c>
      <c r="F3013" t="s">
        <v>59</v>
      </c>
      <c r="G3013" t="s">
        <v>15</v>
      </c>
      <c r="H3013">
        <v>0.199961556554755</v>
      </c>
      <c r="I3013">
        <v>120.8</v>
      </c>
      <c r="J3013">
        <v>49</v>
      </c>
      <c r="K3013">
        <v>183.38392783595799</v>
      </c>
      <c r="L3013">
        <v>7.0925221745478204E-2</v>
      </c>
      <c r="M3013">
        <v>16.458798931390199</v>
      </c>
      <c r="N3013">
        <v>30121</v>
      </c>
      <c r="O3013">
        <v>0.800038443445245</v>
      </c>
      <c r="P3013">
        <v>0.199961556554755</v>
      </c>
    </row>
    <row r="3014" spans="1:16" x14ac:dyDescent="0.25">
      <c r="A3014">
        <v>3</v>
      </c>
      <c r="B3014">
        <v>94016</v>
      </c>
      <c r="C3014" t="s">
        <v>115</v>
      </c>
      <c r="D3014" t="s">
        <v>119</v>
      </c>
      <c r="E3014" t="s">
        <v>62</v>
      </c>
      <c r="F3014" t="s">
        <v>67</v>
      </c>
      <c r="G3014" t="s">
        <v>19</v>
      </c>
      <c r="H3014">
        <v>0.44316572607778398</v>
      </c>
      <c r="I3014">
        <v>28.5</v>
      </c>
      <c r="J3014">
        <v>27.6</v>
      </c>
      <c r="K3014">
        <v>20.909702976300299</v>
      </c>
      <c r="L3014">
        <v>8.9355459475068094E-2</v>
      </c>
      <c r="M3014">
        <v>3.32104971098576</v>
      </c>
      <c r="N3014">
        <v>78091</v>
      </c>
      <c r="O3014">
        <v>0.55683427392221496</v>
      </c>
      <c r="P3014">
        <v>0.44316572607778398</v>
      </c>
    </row>
    <row r="3015" spans="1:16" x14ac:dyDescent="0.25">
      <c r="A3015">
        <v>3</v>
      </c>
      <c r="B3015">
        <v>15195</v>
      </c>
      <c r="C3015" t="s">
        <v>24</v>
      </c>
      <c r="D3015" t="s">
        <v>60</v>
      </c>
      <c r="E3015" t="s">
        <v>24</v>
      </c>
      <c r="F3015" t="s">
        <v>60</v>
      </c>
      <c r="G3015" t="s">
        <v>15</v>
      </c>
      <c r="H3015">
        <v>2.5823246345195701E-3</v>
      </c>
      <c r="I3015">
        <v>95.7</v>
      </c>
      <c r="J3015">
        <v>42.9</v>
      </c>
      <c r="K3015">
        <v>414.669694826274</v>
      </c>
      <c r="L3015">
        <v>1.8765434101218101E-2</v>
      </c>
      <c r="M3015">
        <v>27.883245442721901</v>
      </c>
      <c r="N3015">
        <v>15209</v>
      </c>
      <c r="O3015">
        <v>0.99741767536547998</v>
      </c>
      <c r="P3015">
        <v>2.5823246345195701E-3</v>
      </c>
    </row>
    <row r="3016" spans="1:16" x14ac:dyDescent="0.25">
      <c r="A3016">
        <v>3</v>
      </c>
      <c r="B3016">
        <v>63076</v>
      </c>
      <c r="C3016" t="s">
        <v>44</v>
      </c>
      <c r="D3016" t="s">
        <v>78</v>
      </c>
      <c r="E3016" t="s">
        <v>44</v>
      </c>
      <c r="F3016" t="s">
        <v>78</v>
      </c>
      <c r="G3016" t="s">
        <v>15</v>
      </c>
      <c r="H3016">
        <v>0.17376020869150399</v>
      </c>
      <c r="I3016">
        <v>39.6</v>
      </c>
      <c r="J3016">
        <v>25.5</v>
      </c>
      <c r="K3016">
        <v>255.041935516319</v>
      </c>
      <c r="L3016">
        <v>3.9892411530369098E-2</v>
      </c>
      <c r="M3016">
        <v>37.236563728465498</v>
      </c>
      <c r="N3016">
        <v>63024</v>
      </c>
      <c r="O3016">
        <v>0.82623979130849501</v>
      </c>
      <c r="P3016">
        <v>0.17376020869150399</v>
      </c>
    </row>
    <row r="3017" spans="1:16" x14ac:dyDescent="0.25">
      <c r="A3017">
        <v>3</v>
      </c>
      <c r="B3017">
        <v>1086</v>
      </c>
      <c r="C3017" t="s">
        <v>31</v>
      </c>
      <c r="D3017" t="s">
        <v>43</v>
      </c>
      <c r="E3017" t="s">
        <v>31</v>
      </c>
      <c r="F3017" t="s">
        <v>57</v>
      </c>
      <c r="G3017" t="s">
        <v>15</v>
      </c>
      <c r="H3017">
        <v>0.121839426858811</v>
      </c>
      <c r="I3017">
        <v>106.2</v>
      </c>
      <c r="J3017">
        <v>46.2</v>
      </c>
      <c r="K3017">
        <v>235.240025146742</v>
      </c>
      <c r="L3017">
        <v>2.6972857097903698E-2</v>
      </c>
      <c r="M3017">
        <v>26.446641255741898</v>
      </c>
      <c r="N3017">
        <v>4029</v>
      </c>
      <c r="O3017">
        <v>0.87816057314118801</v>
      </c>
      <c r="P3017">
        <v>0.121839426858811</v>
      </c>
    </row>
    <row r="3018" spans="1:16" x14ac:dyDescent="0.25">
      <c r="A3018">
        <v>3</v>
      </c>
      <c r="B3018">
        <v>9028</v>
      </c>
      <c r="C3018" t="s">
        <v>90</v>
      </c>
      <c r="D3018" t="s">
        <v>106</v>
      </c>
      <c r="E3018" t="s">
        <v>90</v>
      </c>
      <c r="F3018" t="s">
        <v>106</v>
      </c>
      <c r="G3018" t="s">
        <v>15</v>
      </c>
      <c r="H3018">
        <v>0.30342198970163697</v>
      </c>
      <c r="I3018">
        <v>96.8</v>
      </c>
      <c r="J3018">
        <v>39.799999999999997</v>
      </c>
      <c r="K3018">
        <v>101.42884653405901</v>
      </c>
      <c r="L3018">
        <v>4.2742591924671398E-2</v>
      </c>
      <c r="M3018">
        <v>10.6709438348165</v>
      </c>
      <c r="N3018">
        <v>9056</v>
      </c>
      <c r="O3018">
        <v>0.69657801029836197</v>
      </c>
      <c r="P3018">
        <v>0.30342198970163697</v>
      </c>
    </row>
    <row r="3019" spans="1:16" x14ac:dyDescent="0.25">
      <c r="A3019">
        <v>3</v>
      </c>
      <c r="B3019">
        <v>23040</v>
      </c>
      <c r="C3019" t="s">
        <v>21</v>
      </c>
      <c r="D3019" t="s">
        <v>89</v>
      </c>
      <c r="E3019" t="s">
        <v>21</v>
      </c>
      <c r="F3019" t="s">
        <v>69</v>
      </c>
      <c r="G3019" t="s">
        <v>15</v>
      </c>
      <c r="H3019">
        <v>0.17457916112517699</v>
      </c>
      <c r="I3019">
        <v>81.099999999999994</v>
      </c>
      <c r="J3019">
        <v>55.8</v>
      </c>
      <c r="K3019">
        <v>135.87139898102899</v>
      </c>
      <c r="L3019">
        <v>1.0664441316322699E-2</v>
      </c>
      <c r="M3019">
        <v>5.10714104204951</v>
      </c>
      <c r="N3019">
        <v>29001</v>
      </c>
      <c r="O3019">
        <v>0.82542083887482198</v>
      </c>
      <c r="P3019">
        <v>0.17457916112517699</v>
      </c>
    </row>
    <row r="3020" spans="1:16" x14ac:dyDescent="0.25">
      <c r="A3020">
        <v>3</v>
      </c>
      <c r="B3020">
        <v>55023</v>
      </c>
      <c r="C3020" t="s">
        <v>47</v>
      </c>
      <c r="D3020" t="s">
        <v>48</v>
      </c>
      <c r="E3020" t="s">
        <v>47</v>
      </c>
      <c r="F3020" t="s">
        <v>49</v>
      </c>
      <c r="G3020" t="s">
        <v>15</v>
      </c>
      <c r="H3020">
        <v>0.268815441245572</v>
      </c>
      <c r="I3020">
        <v>84.4</v>
      </c>
      <c r="J3020">
        <v>56.3</v>
      </c>
      <c r="K3020">
        <v>14.5901500492637</v>
      </c>
      <c r="L3020">
        <v>1.04793426611064E-2</v>
      </c>
      <c r="M3020">
        <v>1.4109799916161401</v>
      </c>
      <c r="N3020">
        <v>54013</v>
      </c>
      <c r="O3020">
        <v>0.73118455875442701</v>
      </c>
      <c r="P3020">
        <v>0.268815441245572</v>
      </c>
    </row>
    <row r="3021" spans="1:16" x14ac:dyDescent="0.25">
      <c r="A3021">
        <v>3</v>
      </c>
      <c r="B3021">
        <v>38008</v>
      </c>
      <c r="C3021" t="s">
        <v>33</v>
      </c>
      <c r="D3021" t="s">
        <v>42</v>
      </c>
      <c r="E3021" t="s">
        <v>33</v>
      </c>
      <c r="F3021" t="s">
        <v>46</v>
      </c>
      <c r="G3021" t="s">
        <v>15</v>
      </c>
      <c r="H3021">
        <v>0.120869117232814</v>
      </c>
      <c r="I3021">
        <v>81.5</v>
      </c>
      <c r="J3021">
        <v>51.5</v>
      </c>
      <c r="K3021">
        <v>188.428971741156</v>
      </c>
      <c r="L3021">
        <v>1.6001588788620302E-2</v>
      </c>
      <c r="M3021">
        <v>20.765644111726399</v>
      </c>
      <c r="N3021">
        <v>33013</v>
      </c>
      <c r="O3021">
        <v>0.87913088276718498</v>
      </c>
      <c r="P3021">
        <v>0.120869117232814</v>
      </c>
    </row>
    <row r="3022" spans="1:16" x14ac:dyDescent="0.25">
      <c r="A3022">
        <v>3</v>
      </c>
      <c r="B3022">
        <v>13019</v>
      </c>
      <c r="C3022" t="s">
        <v>24</v>
      </c>
      <c r="D3022" t="s">
        <v>25</v>
      </c>
      <c r="E3022" t="s">
        <v>24</v>
      </c>
      <c r="F3022" t="s">
        <v>60</v>
      </c>
      <c r="G3022" t="s">
        <v>15</v>
      </c>
      <c r="H3022">
        <v>9.7545099973927796E-2</v>
      </c>
      <c r="I3022">
        <v>95.7</v>
      </c>
      <c r="J3022">
        <v>42.9</v>
      </c>
      <c r="K3022">
        <v>298.72967162913898</v>
      </c>
      <c r="L3022">
        <v>1.26516133480552E-2</v>
      </c>
      <c r="M3022">
        <v>22.101523092661001</v>
      </c>
      <c r="N3022">
        <v>15209</v>
      </c>
      <c r="O3022">
        <v>0.90245490002607198</v>
      </c>
      <c r="P3022">
        <v>9.7545099973927796E-2</v>
      </c>
    </row>
    <row r="3023" spans="1:16" x14ac:dyDescent="0.25">
      <c r="A3023">
        <v>3</v>
      </c>
      <c r="B3023">
        <v>15041</v>
      </c>
      <c r="C3023" t="s">
        <v>24</v>
      </c>
      <c r="D3023" t="s">
        <v>60</v>
      </c>
      <c r="E3023" t="s">
        <v>24</v>
      </c>
      <c r="F3023" t="s">
        <v>66</v>
      </c>
      <c r="G3023" t="s">
        <v>15</v>
      </c>
      <c r="H3023">
        <v>2.2639909122523501E-2</v>
      </c>
      <c r="I3023">
        <v>95.7</v>
      </c>
      <c r="J3023">
        <v>42.9</v>
      </c>
      <c r="K3023">
        <v>390.574377249299</v>
      </c>
      <c r="L3023">
        <v>1.76238800566757E-2</v>
      </c>
      <c r="M3023">
        <v>26.593823767776801</v>
      </c>
      <c r="N3023">
        <v>16008</v>
      </c>
      <c r="O3023">
        <v>0.977360090877476</v>
      </c>
      <c r="P3023">
        <v>2.2639909122523401E-2</v>
      </c>
    </row>
    <row r="3024" spans="1:16" x14ac:dyDescent="0.25">
      <c r="A3024">
        <v>3</v>
      </c>
      <c r="B3024">
        <v>48019</v>
      </c>
      <c r="C3024" t="s">
        <v>27</v>
      </c>
      <c r="D3024" t="s">
        <v>71</v>
      </c>
      <c r="E3024" t="s">
        <v>27</v>
      </c>
      <c r="F3024" t="s">
        <v>71</v>
      </c>
      <c r="G3024" t="s">
        <v>15</v>
      </c>
      <c r="H3024">
        <v>0.104130762786073</v>
      </c>
      <c r="I3024">
        <v>89.9</v>
      </c>
      <c r="J3024">
        <v>48.5</v>
      </c>
      <c r="K3024">
        <v>253.08774383648199</v>
      </c>
      <c r="L3024">
        <v>3.0711539547062999E-2</v>
      </c>
      <c r="M3024">
        <v>21.239063048669198</v>
      </c>
      <c r="N3024">
        <v>48014</v>
      </c>
      <c r="O3024">
        <v>0.89586923721392597</v>
      </c>
      <c r="P3024">
        <v>0.104130762786073</v>
      </c>
    </row>
    <row r="3025" spans="1:16" x14ac:dyDescent="0.25">
      <c r="A3025">
        <v>3</v>
      </c>
      <c r="B3025">
        <v>19036</v>
      </c>
      <c r="C3025" t="s">
        <v>24</v>
      </c>
      <c r="D3025" t="s">
        <v>56</v>
      </c>
      <c r="E3025" t="s">
        <v>24</v>
      </c>
      <c r="F3025" t="s">
        <v>26</v>
      </c>
      <c r="G3025" t="s">
        <v>15</v>
      </c>
      <c r="H3025">
        <v>0.13114019002567301</v>
      </c>
      <c r="I3025">
        <v>95.7</v>
      </c>
      <c r="J3025">
        <v>42.9</v>
      </c>
      <c r="K3025">
        <v>262.623797538215</v>
      </c>
      <c r="L3025">
        <v>1.21293573840595E-2</v>
      </c>
      <c r="M3025">
        <v>19.164063739954699</v>
      </c>
      <c r="N3025">
        <v>17077</v>
      </c>
      <c r="O3025">
        <v>0.86885980997432599</v>
      </c>
      <c r="P3025">
        <v>0.13114019002567301</v>
      </c>
    </row>
    <row r="3026" spans="1:16" x14ac:dyDescent="0.25">
      <c r="A3026">
        <v>3</v>
      </c>
      <c r="B3026">
        <v>48024</v>
      </c>
      <c r="C3026" t="s">
        <v>27</v>
      </c>
      <c r="D3026" t="s">
        <v>71</v>
      </c>
      <c r="E3026" t="s">
        <v>27</v>
      </c>
      <c r="F3026" t="s">
        <v>110</v>
      </c>
      <c r="G3026" t="s">
        <v>15</v>
      </c>
      <c r="H3026">
        <v>0.106619551830564</v>
      </c>
      <c r="I3026">
        <v>89.9</v>
      </c>
      <c r="J3026">
        <v>48.5</v>
      </c>
      <c r="K3026">
        <v>256.23865787200901</v>
      </c>
      <c r="L3026">
        <v>3.2467261793675602E-2</v>
      </c>
      <c r="M3026">
        <v>19.937118494033701</v>
      </c>
      <c r="N3026">
        <v>52015</v>
      </c>
      <c r="O3026">
        <v>0.89338044816943496</v>
      </c>
      <c r="P3026">
        <v>0.106619551830564</v>
      </c>
    </row>
    <row r="3027" spans="1:16" x14ac:dyDescent="0.25">
      <c r="A3027">
        <v>3</v>
      </c>
      <c r="B3027">
        <v>20007</v>
      </c>
      <c r="C3027" t="s">
        <v>24</v>
      </c>
      <c r="D3027" t="s">
        <v>56</v>
      </c>
      <c r="E3027" t="s">
        <v>24</v>
      </c>
      <c r="F3027" t="s">
        <v>60</v>
      </c>
      <c r="G3027" t="s">
        <v>15</v>
      </c>
      <c r="H3027">
        <v>0.23932052729323899</v>
      </c>
      <c r="I3027">
        <v>95.7</v>
      </c>
      <c r="J3027">
        <v>42.9</v>
      </c>
      <c r="K3027">
        <v>140.175905002386</v>
      </c>
      <c r="L3027">
        <v>6.8249226982242499E-3</v>
      </c>
      <c r="M3027">
        <v>10.5621118710554</v>
      </c>
      <c r="N3027">
        <v>15077</v>
      </c>
      <c r="O3027">
        <v>0.76067947270675895</v>
      </c>
      <c r="P3027">
        <v>0.23932052729323899</v>
      </c>
    </row>
    <row r="3028" spans="1:16" x14ac:dyDescent="0.25">
      <c r="A3028">
        <v>3</v>
      </c>
      <c r="B3028">
        <v>108033</v>
      </c>
      <c r="C3028" t="s">
        <v>24</v>
      </c>
      <c r="D3028" t="s">
        <v>104</v>
      </c>
      <c r="E3028" t="s">
        <v>24</v>
      </c>
      <c r="F3028" t="s">
        <v>66</v>
      </c>
      <c r="G3028" t="s">
        <v>15</v>
      </c>
      <c r="H3028">
        <v>0</v>
      </c>
      <c r="I3028">
        <v>95.7</v>
      </c>
      <c r="J3028">
        <v>42.9</v>
      </c>
      <c r="K3028">
        <v>452.55674317030503</v>
      </c>
      <c r="L3028">
        <v>2.01920198740594E-2</v>
      </c>
      <c r="M3028">
        <v>31.4313597471149</v>
      </c>
      <c r="N3028">
        <v>16024</v>
      </c>
      <c r="O3028">
        <v>1</v>
      </c>
      <c r="P3028">
        <v>0</v>
      </c>
    </row>
    <row r="3029" spans="1:16" x14ac:dyDescent="0.25">
      <c r="A3029">
        <v>3</v>
      </c>
      <c r="B3029">
        <v>1272</v>
      </c>
      <c r="C3029" t="s">
        <v>31</v>
      </c>
      <c r="D3029" t="s">
        <v>43</v>
      </c>
      <c r="E3029" t="s">
        <v>31</v>
      </c>
      <c r="F3029" t="s">
        <v>65</v>
      </c>
      <c r="G3029" t="s">
        <v>15</v>
      </c>
      <c r="H3029">
        <v>8.8804914437471294E-2</v>
      </c>
      <c r="I3029">
        <v>106.2</v>
      </c>
      <c r="J3029">
        <v>46.2</v>
      </c>
      <c r="K3029">
        <v>270.081710358012</v>
      </c>
      <c r="L3029">
        <v>3.1029265954563501E-2</v>
      </c>
      <c r="M3029">
        <v>30.0986512266667</v>
      </c>
      <c r="N3029">
        <v>96047</v>
      </c>
      <c r="O3029">
        <v>0.91119508556252804</v>
      </c>
      <c r="P3029">
        <v>8.8804914437471197E-2</v>
      </c>
    </row>
    <row r="3030" spans="1:16" x14ac:dyDescent="0.25">
      <c r="A3030">
        <v>3</v>
      </c>
      <c r="B3030">
        <v>31007</v>
      </c>
      <c r="C3030" t="s">
        <v>58</v>
      </c>
      <c r="D3030" t="s">
        <v>109</v>
      </c>
      <c r="E3030" t="s">
        <v>58</v>
      </c>
      <c r="F3030" t="s">
        <v>109</v>
      </c>
      <c r="G3030" t="s">
        <v>15</v>
      </c>
      <c r="H3030">
        <v>0.18225747185789101</v>
      </c>
      <c r="I3030">
        <v>120.8</v>
      </c>
      <c r="J3030">
        <v>49</v>
      </c>
      <c r="K3030">
        <v>186.17396704993001</v>
      </c>
      <c r="L3030">
        <v>6.2457599581223398E-2</v>
      </c>
      <c r="M3030">
        <v>20.3894831421951</v>
      </c>
      <c r="N3030">
        <v>31007</v>
      </c>
      <c r="O3030">
        <v>0.81774252814210802</v>
      </c>
      <c r="P3030">
        <v>0.18225747185789101</v>
      </c>
    </row>
    <row r="3031" spans="1:16" x14ac:dyDescent="0.25">
      <c r="A3031">
        <v>3</v>
      </c>
      <c r="B3031">
        <v>58029</v>
      </c>
      <c r="C3031" t="s">
        <v>13</v>
      </c>
      <c r="D3031" t="s">
        <v>14</v>
      </c>
      <c r="E3031" t="s">
        <v>13</v>
      </c>
      <c r="F3031" t="s">
        <v>14</v>
      </c>
      <c r="G3031" t="s">
        <v>15</v>
      </c>
      <c r="H3031">
        <v>0.156949669319012</v>
      </c>
      <c r="I3031">
        <v>63.9</v>
      </c>
      <c r="J3031">
        <v>45.2</v>
      </c>
      <c r="K3031">
        <v>191.122292561585</v>
      </c>
      <c r="L3031">
        <v>2.63575522665003E-2</v>
      </c>
      <c r="M3031">
        <v>19.491424218852501</v>
      </c>
      <c r="N3031">
        <v>58039</v>
      </c>
      <c r="O3031">
        <v>0.843050330680987</v>
      </c>
      <c r="P3031">
        <v>0.156949669319012</v>
      </c>
    </row>
    <row r="3032" spans="1:16" x14ac:dyDescent="0.25">
      <c r="A3032">
        <v>3</v>
      </c>
      <c r="B3032">
        <v>48043</v>
      </c>
      <c r="C3032" t="s">
        <v>27</v>
      </c>
      <c r="D3032" t="s">
        <v>71</v>
      </c>
      <c r="E3032" t="s">
        <v>27</v>
      </c>
      <c r="F3032" t="s">
        <v>103</v>
      </c>
      <c r="G3032" t="s">
        <v>15</v>
      </c>
      <c r="H3032">
        <v>0.118443527658014</v>
      </c>
      <c r="I3032">
        <v>89.9</v>
      </c>
      <c r="J3032">
        <v>48.5</v>
      </c>
      <c r="K3032">
        <v>241.72018573172599</v>
      </c>
      <c r="L3032">
        <v>3.0634353503472399E-2</v>
      </c>
      <c r="M3032">
        <v>19.0537711931924</v>
      </c>
      <c r="N3032">
        <v>46013</v>
      </c>
      <c r="O3032">
        <v>0.88155647234198498</v>
      </c>
      <c r="P3032">
        <v>0.118443527658013</v>
      </c>
    </row>
    <row r="3033" spans="1:16" x14ac:dyDescent="0.25">
      <c r="A3033">
        <v>3</v>
      </c>
      <c r="B3033">
        <v>58091</v>
      </c>
      <c r="C3033" t="s">
        <v>13</v>
      </c>
      <c r="D3033" t="s">
        <v>14</v>
      </c>
      <c r="E3033" t="s">
        <v>13</v>
      </c>
      <c r="F3033" t="s">
        <v>14</v>
      </c>
      <c r="G3033" t="s">
        <v>15</v>
      </c>
      <c r="H3033">
        <v>1.33830742645378E-2</v>
      </c>
      <c r="I3033">
        <v>63.9</v>
      </c>
      <c r="J3033">
        <v>45.2</v>
      </c>
      <c r="K3033">
        <v>345.73179625703602</v>
      </c>
      <c r="L3033">
        <v>4.8577829854548699E-2</v>
      </c>
      <c r="M3033">
        <v>35.386210679520403</v>
      </c>
      <c r="N3033">
        <v>58091</v>
      </c>
      <c r="O3033">
        <v>0.986616925735462</v>
      </c>
      <c r="P3033">
        <v>1.33830742645378E-2</v>
      </c>
    </row>
    <row r="3034" spans="1:16" x14ac:dyDescent="0.25">
      <c r="A3034">
        <v>3</v>
      </c>
      <c r="B3034">
        <v>93037</v>
      </c>
      <c r="C3034" t="s">
        <v>58</v>
      </c>
      <c r="D3034" t="s">
        <v>97</v>
      </c>
      <c r="E3034" t="s">
        <v>33</v>
      </c>
      <c r="F3034" t="s">
        <v>46</v>
      </c>
      <c r="G3034" t="s">
        <v>19</v>
      </c>
      <c r="H3034">
        <v>0.23677184086254</v>
      </c>
      <c r="I3034">
        <v>120.8</v>
      </c>
      <c r="J3034">
        <v>49</v>
      </c>
      <c r="K3034">
        <v>124.70485186779</v>
      </c>
      <c r="L3034">
        <v>4.5195807917742303E-2</v>
      </c>
      <c r="M3034">
        <v>13.5050865831927</v>
      </c>
      <c r="N3034">
        <v>33021</v>
      </c>
      <c r="O3034">
        <v>0.76322815913745901</v>
      </c>
      <c r="P3034">
        <v>0.23677184086254</v>
      </c>
    </row>
    <row r="3035" spans="1:16" x14ac:dyDescent="0.25">
      <c r="A3035">
        <v>3</v>
      </c>
      <c r="B3035">
        <v>4232</v>
      </c>
      <c r="C3035" t="s">
        <v>31</v>
      </c>
      <c r="D3035" t="s">
        <v>57</v>
      </c>
      <c r="E3035" t="s">
        <v>31</v>
      </c>
      <c r="F3035" t="s">
        <v>57</v>
      </c>
      <c r="G3035" t="s">
        <v>15</v>
      </c>
      <c r="H3035">
        <v>0.150745274133878</v>
      </c>
      <c r="I3035">
        <v>106.2</v>
      </c>
      <c r="J3035">
        <v>46.2</v>
      </c>
      <c r="K3035">
        <v>206.995989186841</v>
      </c>
      <c r="L3035">
        <v>2.3752103258317201E-2</v>
      </c>
      <c r="M3035">
        <v>22.771636095497001</v>
      </c>
      <c r="N3035">
        <v>4215</v>
      </c>
      <c r="O3035">
        <v>0.84925472586612205</v>
      </c>
      <c r="P3035">
        <v>0.150745274133878</v>
      </c>
    </row>
    <row r="3036" spans="1:16" x14ac:dyDescent="0.25">
      <c r="A3036">
        <v>3</v>
      </c>
      <c r="B3036">
        <v>58091</v>
      </c>
      <c r="C3036" t="s">
        <v>13</v>
      </c>
      <c r="D3036" t="s">
        <v>14</v>
      </c>
      <c r="E3036" t="s">
        <v>13</v>
      </c>
      <c r="F3036" t="s">
        <v>14</v>
      </c>
      <c r="G3036" t="s">
        <v>15</v>
      </c>
      <c r="H3036">
        <v>1.33830742645378E-2</v>
      </c>
      <c r="I3036">
        <v>63.9</v>
      </c>
      <c r="J3036">
        <v>45.2</v>
      </c>
      <c r="K3036">
        <v>345.73179625703602</v>
      </c>
      <c r="L3036">
        <v>4.8577829854548699E-2</v>
      </c>
      <c r="M3036">
        <v>35.386210679520403</v>
      </c>
      <c r="N3036">
        <v>58079</v>
      </c>
      <c r="O3036">
        <v>0.986616925735462</v>
      </c>
      <c r="P3036">
        <v>1.33830742645378E-2</v>
      </c>
    </row>
    <row r="3037" spans="1:16" x14ac:dyDescent="0.25">
      <c r="A3037">
        <v>3</v>
      </c>
      <c r="B3037">
        <v>15146</v>
      </c>
      <c r="C3037" t="s">
        <v>24</v>
      </c>
      <c r="D3037" t="s">
        <v>60</v>
      </c>
      <c r="E3037" t="s">
        <v>24</v>
      </c>
      <c r="F3037" t="s">
        <v>66</v>
      </c>
      <c r="G3037" t="s">
        <v>15</v>
      </c>
      <c r="H3037">
        <v>0</v>
      </c>
      <c r="I3037">
        <v>95.7</v>
      </c>
      <c r="J3037">
        <v>42.9</v>
      </c>
      <c r="K3037">
        <v>440.56949061981697</v>
      </c>
      <c r="L3037">
        <v>1.9839703875317499E-2</v>
      </c>
      <c r="M3037">
        <v>29.9884982881218</v>
      </c>
      <c r="N3037">
        <v>16153</v>
      </c>
      <c r="O3037">
        <v>1</v>
      </c>
      <c r="P3037">
        <v>0</v>
      </c>
    </row>
    <row r="3038" spans="1:16" x14ac:dyDescent="0.25">
      <c r="A3038">
        <v>3</v>
      </c>
      <c r="B3038">
        <v>27035</v>
      </c>
      <c r="C3038" t="s">
        <v>21</v>
      </c>
      <c r="D3038" t="s">
        <v>40</v>
      </c>
      <c r="E3038" t="s">
        <v>21</v>
      </c>
      <c r="F3038" t="s">
        <v>89</v>
      </c>
      <c r="G3038" t="s">
        <v>15</v>
      </c>
      <c r="H3038">
        <v>7.1417765821284895E-2</v>
      </c>
      <c r="I3038">
        <v>81.099999999999994</v>
      </c>
      <c r="J3038">
        <v>55.8</v>
      </c>
      <c r="K3038">
        <v>272.95902839893103</v>
      </c>
      <c r="L3038">
        <v>2.1929546840795299E-2</v>
      </c>
      <c r="M3038">
        <v>9.5188196148026094</v>
      </c>
      <c r="N3038">
        <v>23096</v>
      </c>
      <c r="O3038">
        <v>0.92858223417871499</v>
      </c>
      <c r="P3038">
        <v>7.1417765821284895E-2</v>
      </c>
    </row>
    <row r="3039" spans="1:16" x14ac:dyDescent="0.25">
      <c r="A3039">
        <v>3</v>
      </c>
      <c r="B3039">
        <v>48006</v>
      </c>
      <c r="C3039" t="s">
        <v>27</v>
      </c>
      <c r="D3039" t="s">
        <v>71</v>
      </c>
      <c r="E3039" t="s">
        <v>27</v>
      </c>
      <c r="F3039" t="s">
        <v>103</v>
      </c>
      <c r="G3039" t="s">
        <v>15</v>
      </c>
      <c r="H3039">
        <v>0.10989837649223499</v>
      </c>
      <c r="I3039">
        <v>89.9</v>
      </c>
      <c r="J3039">
        <v>48.5</v>
      </c>
      <c r="K3039">
        <v>249.399228968008</v>
      </c>
      <c r="L3039">
        <v>3.1530352310066803E-2</v>
      </c>
      <c r="M3039">
        <v>20.29067513148</v>
      </c>
      <c r="N3039">
        <v>46005</v>
      </c>
      <c r="O3039">
        <v>0.89010162350776401</v>
      </c>
      <c r="P3039">
        <v>0.10989837649223499</v>
      </c>
    </row>
    <row r="3040" spans="1:16" x14ac:dyDescent="0.25">
      <c r="A3040">
        <v>3</v>
      </c>
      <c r="B3040">
        <v>24116</v>
      </c>
      <c r="C3040" t="s">
        <v>21</v>
      </c>
      <c r="D3040" t="s">
        <v>54</v>
      </c>
      <c r="E3040" t="s">
        <v>21</v>
      </c>
      <c r="F3040" t="s">
        <v>69</v>
      </c>
      <c r="G3040" t="s">
        <v>15</v>
      </c>
      <c r="H3040">
        <v>6.7859561257362797E-2</v>
      </c>
      <c r="I3040">
        <v>81.099999999999994</v>
      </c>
      <c r="J3040">
        <v>55.8</v>
      </c>
      <c r="K3040">
        <v>278.42115415901401</v>
      </c>
      <c r="L3040">
        <v>2.2633231191135202E-2</v>
      </c>
      <c r="M3040">
        <v>9.5496473293521902</v>
      </c>
      <c r="N3040">
        <v>29033</v>
      </c>
      <c r="O3040">
        <v>0.93214043874263697</v>
      </c>
      <c r="P3040">
        <v>6.7859561257362797E-2</v>
      </c>
    </row>
    <row r="3041" spans="1:16" x14ac:dyDescent="0.25">
      <c r="A3041">
        <v>3</v>
      </c>
      <c r="B3041">
        <v>63043</v>
      </c>
      <c r="C3041" t="s">
        <v>44</v>
      </c>
      <c r="D3041" t="s">
        <v>78</v>
      </c>
      <c r="E3041" t="s">
        <v>44</v>
      </c>
      <c r="F3041" t="s">
        <v>55</v>
      </c>
      <c r="G3041" t="s">
        <v>15</v>
      </c>
      <c r="H3041">
        <v>0.16494705156435399</v>
      </c>
      <c r="I3041">
        <v>39.6</v>
      </c>
      <c r="J3041">
        <v>25.5</v>
      </c>
      <c r="K3041">
        <v>263.31977567777699</v>
      </c>
      <c r="L3041">
        <v>4.0941825467729398E-2</v>
      </c>
      <c r="M3041">
        <v>38.4482092484429</v>
      </c>
      <c r="N3041">
        <v>64101</v>
      </c>
      <c r="O3041">
        <v>0.83505294843564504</v>
      </c>
      <c r="P3041">
        <v>0.16494705156435399</v>
      </c>
    </row>
    <row r="3042" spans="1:16" x14ac:dyDescent="0.25">
      <c r="A3042">
        <v>3</v>
      </c>
      <c r="B3042">
        <v>18040</v>
      </c>
      <c r="C3042" t="s">
        <v>24</v>
      </c>
      <c r="D3042" t="s">
        <v>53</v>
      </c>
      <c r="E3042" t="s">
        <v>24</v>
      </c>
      <c r="F3042" t="s">
        <v>26</v>
      </c>
      <c r="G3042" t="s">
        <v>15</v>
      </c>
      <c r="H3042">
        <v>0.16207117179657399</v>
      </c>
      <c r="I3042">
        <v>95.7</v>
      </c>
      <c r="J3042">
        <v>42.9</v>
      </c>
      <c r="K3042">
        <v>232.322164553909</v>
      </c>
      <c r="L3042">
        <v>1.06923029418727E-2</v>
      </c>
      <c r="M3042">
        <v>15.593858112603201</v>
      </c>
      <c r="N3042">
        <v>17029</v>
      </c>
      <c r="O3042">
        <v>0.83792882820342496</v>
      </c>
      <c r="P3042">
        <v>0.16207117179657499</v>
      </c>
    </row>
    <row r="3043" spans="1:16" x14ac:dyDescent="0.25">
      <c r="A3043">
        <v>3</v>
      </c>
      <c r="B3043">
        <v>1115</v>
      </c>
      <c r="C3043" t="s">
        <v>31</v>
      </c>
      <c r="D3043" t="s">
        <v>43</v>
      </c>
      <c r="E3043" t="s">
        <v>31</v>
      </c>
      <c r="F3043" t="s">
        <v>57</v>
      </c>
      <c r="G3043" t="s">
        <v>15</v>
      </c>
      <c r="H3043">
        <v>0.139318895877932</v>
      </c>
      <c r="I3043">
        <v>106.2</v>
      </c>
      <c r="J3043">
        <v>46.2</v>
      </c>
      <c r="K3043">
        <v>217.060626429693</v>
      </c>
      <c r="L3043">
        <v>2.4921121296133698E-2</v>
      </c>
      <c r="M3043">
        <v>24.469238304104501</v>
      </c>
      <c r="N3043">
        <v>4078</v>
      </c>
      <c r="O3043">
        <v>0.860681104122067</v>
      </c>
      <c r="P3043">
        <v>0.139318895877932</v>
      </c>
    </row>
    <row r="3044" spans="1:16" x14ac:dyDescent="0.25">
      <c r="A3044">
        <v>3</v>
      </c>
      <c r="B3044">
        <v>27017</v>
      </c>
      <c r="C3044" t="s">
        <v>21</v>
      </c>
      <c r="D3044" t="s">
        <v>40</v>
      </c>
      <c r="E3044" t="s">
        <v>21</v>
      </c>
      <c r="F3044" t="s">
        <v>54</v>
      </c>
      <c r="G3044" t="s">
        <v>15</v>
      </c>
      <c r="H3044">
        <v>7.5781876159142406E-2</v>
      </c>
      <c r="I3044">
        <v>81.099999999999994</v>
      </c>
      <c r="J3044">
        <v>55.8</v>
      </c>
      <c r="K3044">
        <v>264.65248849157001</v>
      </c>
      <c r="L3044">
        <v>2.1002642826450299E-2</v>
      </c>
      <c r="M3044">
        <v>9.8538794633995899</v>
      </c>
      <c r="N3044">
        <v>24116</v>
      </c>
      <c r="O3044">
        <v>0.924218123840857</v>
      </c>
      <c r="P3044">
        <v>7.5781876159142406E-2</v>
      </c>
    </row>
    <row r="3045" spans="1:16" x14ac:dyDescent="0.25">
      <c r="A3045">
        <v>3</v>
      </c>
      <c r="B3045">
        <v>14061</v>
      </c>
      <c r="C3045" t="s">
        <v>24</v>
      </c>
      <c r="D3045" t="s">
        <v>108</v>
      </c>
      <c r="E3045" t="s">
        <v>24</v>
      </c>
      <c r="F3045" t="s">
        <v>25</v>
      </c>
      <c r="G3045" t="s">
        <v>15</v>
      </c>
      <c r="H3045">
        <v>0.146971169465101</v>
      </c>
      <c r="I3045">
        <v>95.7</v>
      </c>
      <c r="J3045">
        <v>42.9</v>
      </c>
      <c r="K3045">
        <v>226.246025061148</v>
      </c>
      <c r="L3045">
        <v>9.4725504129359508E-3</v>
      </c>
      <c r="M3045">
        <v>21.9913788918644</v>
      </c>
      <c r="N3045">
        <v>12051</v>
      </c>
      <c r="O3045">
        <v>0.85302883053489797</v>
      </c>
      <c r="P3045">
        <v>0.146971169465101</v>
      </c>
    </row>
    <row r="3046" spans="1:16" x14ac:dyDescent="0.25">
      <c r="A3046">
        <v>3</v>
      </c>
      <c r="B3046">
        <v>96040</v>
      </c>
      <c r="C3046" t="s">
        <v>31</v>
      </c>
      <c r="D3046" t="s">
        <v>65</v>
      </c>
      <c r="E3046" t="s">
        <v>31</v>
      </c>
      <c r="F3046" t="s">
        <v>57</v>
      </c>
      <c r="G3046" t="s">
        <v>15</v>
      </c>
      <c r="H3046">
        <v>0.18677140038927401</v>
      </c>
      <c r="I3046">
        <v>106.2</v>
      </c>
      <c r="J3046">
        <v>46.2</v>
      </c>
      <c r="K3046">
        <v>169.26681729534701</v>
      </c>
      <c r="L3046">
        <v>1.96237285682236E-2</v>
      </c>
      <c r="M3046">
        <v>18.775446765104</v>
      </c>
      <c r="N3046">
        <v>4078</v>
      </c>
      <c r="O3046">
        <v>0.81322859961072502</v>
      </c>
      <c r="P3046">
        <v>0.18677140038927401</v>
      </c>
    </row>
    <row r="3047" spans="1:16" x14ac:dyDescent="0.25">
      <c r="A3047">
        <v>3</v>
      </c>
      <c r="B3047">
        <v>10025</v>
      </c>
      <c r="C3047" t="s">
        <v>90</v>
      </c>
      <c r="D3047" t="s">
        <v>91</v>
      </c>
      <c r="E3047" t="s">
        <v>90</v>
      </c>
      <c r="F3047" t="s">
        <v>94</v>
      </c>
      <c r="G3047" t="s">
        <v>15</v>
      </c>
      <c r="H3047">
        <v>0.301973168835802</v>
      </c>
      <c r="I3047">
        <v>96.8</v>
      </c>
      <c r="J3047">
        <v>39.799999999999997</v>
      </c>
      <c r="K3047">
        <v>105.384785188089</v>
      </c>
      <c r="L3047">
        <v>5.4113877318887497E-2</v>
      </c>
      <c r="M3047">
        <v>12.164623585346</v>
      </c>
      <c r="N3047">
        <v>11015</v>
      </c>
      <c r="O3047">
        <v>0.69802683116419795</v>
      </c>
      <c r="P3047">
        <v>0.301973168835802</v>
      </c>
    </row>
    <row r="3048" spans="1:16" x14ac:dyDescent="0.25">
      <c r="A3048">
        <v>3</v>
      </c>
      <c r="B3048">
        <v>61058</v>
      </c>
      <c r="C3048" t="s">
        <v>44</v>
      </c>
      <c r="D3048" t="s">
        <v>45</v>
      </c>
      <c r="E3048" t="s">
        <v>44</v>
      </c>
      <c r="F3048" t="s">
        <v>78</v>
      </c>
      <c r="G3048" t="s">
        <v>15</v>
      </c>
      <c r="H3048">
        <v>0.286291018215795</v>
      </c>
      <c r="I3048">
        <v>39.6</v>
      </c>
      <c r="J3048">
        <v>25.5</v>
      </c>
      <c r="K3048">
        <v>149.52642617244501</v>
      </c>
      <c r="L3048">
        <v>2.3782950479613499E-2</v>
      </c>
      <c r="M3048">
        <v>21.2594521927989</v>
      </c>
      <c r="N3048">
        <v>63032</v>
      </c>
      <c r="O3048">
        <v>0.71370898178420406</v>
      </c>
      <c r="P3048">
        <v>0.286291018215794</v>
      </c>
    </row>
    <row r="3049" spans="1:16" x14ac:dyDescent="0.25">
      <c r="A3049">
        <v>3</v>
      </c>
      <c r="B3049">
        <v>15146</v>
      </c>
      <c r="C3049" t="s">
        <v>24</v>
      </c>
      <c r="D3049" t="s">
        <v>60</v>
      </c>
      <c r="E3049" t="s">
        <v>24</v>
      </c>
      <c r="F3049" t="s">
        <v>66</v>
      </c>
      <c r="G3049" t="s">
        <v>15</v>
      </c>
      <c r="H3049">
        <v>0</v>
      </c>
      <c r="I3049">
        <v>95.7</v>
      </c>
      <c r="J3049">
        <v>42.9</v>
      </c>
      <c r="K3049">
        <v>440.56949061981697</v>
      </c>
      <c r="L3049">
        <v>1.9839703875317499E-2</v>
      </c>
      <c r="M3049">
        <v>29.9884982881218</v>
      </c>
      <c r="N3049">
        <v>16198</v>
      </c>
      <c r="O3049">
        <v>0.999999999999999</v>
      </c>
      <c r="P3049">
        <v>0</v>
      </c>
    </row>
    <row r="3050" spans="1:16" x14ac:dyDescent="0.25">
      <c r="A3050">
        <v>3</v>
      </c>
      <c r="B3050">
        <v>100002</v>
      </c>
      <c r="C3050" t="s">
        <v>27</v>
      </c>
      <c r="D3050" t="s">
        <v>118</v>
      </c>
      <c r="E3050" t="s">
        <v>27</v>
      </c>
      <c r="F3050" t="s">
        <v>70</v>
      </c>
      <c r="G3050" t="s">
        <v>15</v>
      </c>
      <c r="H3050">
        <v>0.13500312612281301</v>
      </c>
      <c r="I3050">
        <v>89.9</v>
      </c>
      <c r="J3050">
        <v>48.5</v>
      </c>
      <c r="K3050">
        <v>220.961147325767</v>
      </c>
      <c r="L3050">
        <v>2.8229695601889E-2</v>
      </c>
      <c r="M3050">
        <v>17.946047684566899</v>
      </c>
      <c r="N3050">
        <v>51034</v>
      </c>
      <c r="O3050">
        <v>0.86499687387718605</v>
      </c>
      <c r="P3050">
        <v>0.13500312612281301</v>
      </c>
    </row>
    <row r="3051" spans="1:16" x14ac:dyDescent="0.25">
      <c r="A3051">
        <v>3</v>
      </c>
      <c r="B3051">
        <v>49009</v>
      </c>
      <c r="C3051" t="s">
        <v>27</v>
      </c>
      <c r="D3051" t="s">
        <v>82</v>
      </c>
      <c r="E3051" t="s">
        <v>27</v>
      </c>
      <c r="F3051" t="s">
        <v>82</v>
      </c>
      <c r="G3051" t="s">
        <v>15</v>
      </c>
      <c r="H3051">
        <v>0.14334761330692899</v>
      </c>
      <c r="I3051">
        <v>89.9</v>
      </c>
      <c r="J3051">
        <v>48.5</v>
      </c>
      <c r="K3051">
        <v>218.78595651921299</v>
      </c>
      <c r="L3051">
        <v>2.6734548745114599E-2</v>
      </c>
      <c r="M3051">
        <v>15.3610513786338</v>
      </c>
      <c r="N3051">
        <v>49009</v>
      </c>
      <c r="O3051">
        <v>0.85665238669306998</v>
      </c>
      <c r="P3051">
        <v>0.14334761330692899</v>
      </c>
    </row>
    <row r="3052" spans="1:16" x14ac:dyDescent="0.25">
      <c r="A3052">
        <v>3</v>
      </c>
      <c r="B3052">
        <v>15002</v>
      </c>
      <c r="C3052" t="s">
        <v>24</v>
      </c>
      <c r="D3052" t="s">
        <v>60</v>
      </c>
      <c r="E3052" t="s">
        <v>24</v>
      </c>
      <c r="F3052" t="s">
        <v>25</v>
      </c>
      <c r="G3052" t="s">
        <v>15</v>
      </c>
      <c r="H3052">
        <v>3.7793878090034497E-2</v>
      </c>
      <c r="I3052">
        <v>95.7</v>
      </c>
      <c r="J3052">
        <v>42.9</v>
      </c>
      <c r="K3052">
        <v>374.76174015246301</v>
      </c>
      <c r="L3052">
        <v>1.7023520094993499E-2</v>
      </c>
      <c r="M3052">
        <v>25.093299962209301</v>
      </c>
      <c r="N3052">
        <v>12119</v>
      </c>
      <c r="O3052">
        <v>0.96220612190996502</v>
      </c>
      <c r="P3052">
        <v>3.7793878090034497E-2</v>
      </c>
    </row>
    <row r="3053" spans="1:16" x14ac:dyDescent="0.25">
      <c r="A3053">
        <v>3</v>
      </c>
      <c r="B3053">
        <v>15195</v>
      </c>
      <c r="C3053" t="s">
        <v>24</v>
      </c>
      <c r="D3053" t="s">
        <v>60</v>
      </c>
      <c r="E3053" t="s">
        <v>24</v>
      </c>
      <c r="F3053" t="s">
        <v>56</v>
      </c>
      <c r="G3053" t="s">
        <v>15</v>
      </c>
      <c r="H3053">
        <v>2.5823246345195701E-3</v>
      </c>
      <c r="I3053">
        <v>95.7</v>
      </c>
      <c r="J3053">
        <v>42.9</v>
      </c>
      <c r="K3053">
        <v>414.669694826274</v>
      </c>
      <c r="L3053">
        <v>1.8765434101218101E-2</v>
      </c>
      <c r="M3053">
        <v>27.883245442721901</v>
      </c>
      <c r="N3053">
        <v>19021</v>
      </c>
      <c r="O3053">
        <v>0.99741767536547998</v>
      </c>
      <c r="P3053">
        <v>2.5823246345195601E-3</v>
      </c>
    </row>
    <row r="3054" spans="1:16" x14ac:dyDescent="0.25">
      <c r="A3054">
        <v>3</v>
      </c>
      <c r="B3054">
        <v>78003</v>
      </c>
      <c r="C3054" t="s">
        <v>62</v>
      </c>
      <c r="D3054" t="s">
        <v>67</v>
      </c>
      <c r="E3054" t="s">
        <v>62</v>
      </c>
      <c r="F3054" t="s">
        <v>67</v>
      </c>
      <c r="G3054" t="s">
        <v>15</v>
      </c>
      <c r="H3054">
        <v>0.266468112544475</v>
      </c>
      <c r="I3054">
        <v>20.8</v>
      </c>
      <c r="J3054">
        <v>27.8</v>
      </c>
      <c r="K3054">
        <v>149.438823835649</v>
      </c>
      <c r="L3054">
        <v>6.7206715477771697E-2</v>
      </c>
      <c r="M3054">
        <v>27.398199435924901</v>
      </c>
      <c r="N3054">
        <v>78033</v>
      </c>
      <c r="O3054">
        <v>0.733531887455524</v>
      </c>
      <c r="P3054">
        <v>0.266468112544475</v>
      </c>
    </row>
    <row r="3055" spans="1:16" x14ac:dyDescent="0.25">
      <c r="A3055">
        <v>3</v>
      </c>
      <c r="B3055">
        <v>15205</v>
      </c>
      <c r="C3055" t="s">
        <v>24</v>
      </c>
      <c r="D3055" t="s">
        <v>60</v>
      </c>
      <c r="E3055" t="s">
        <v>24</v>
      </c>
      <c r="F3055" t="s">
        <v>56</v>
      </c>
      <c r="G3055" t="s">
        <v>15</v>
      </c>
      <c r="H3055">
        <v>0</v>
      </c>
      <c r="I3055">
        <v>95.7</v>
      </c>
      <c r="J3055">
        <v>42.9</v>
      </c>
      <c r="K3055">
        <v>435.92289039081999</v>
      </c>
      <c r="L3055">
        <v>1.9602440953301801E-2</v>
      </c>
      <c r="M3055">
        <v>29.774114259986099</v>
      </c>
      <c r="N3055">
        <v>20017</v>
      </c>
      <c r="O3055">
        <v>0.999999999999999</v>
      </c>
      <c r="P3055">
        <v>0</v>
      </c>
    </row>
    <row r="3056" spans="1:16" x14ac:dyDescent="0.25">
      <c r="A3056">
        <v>3</v>
      </c>
      <c r="B3056">
        <v>99013</v>
      </c>
      <c r="C3056" t="s">
        <v>33</v>
      </c>
      <c r="D3056" t="s">
        <v>35</v>
      </c>
      <c r="E3056" t="s">
        <v>33</v>
      </c>
      <c r="F3056" t="s">
        <v>35</v>
      </c>
      <c r="G3056" t="s">
        <v>15</v>
      </c>
      <c r="H3056">
        <v>0.15300748722102001</v>
      </c>
      <c r="I3056">
        <v>81.5</v>
      </c>
      <c r="J3056">
        <v>51.5</v>
      </c>
      <c r="K3056">
        <v>155.91991991683699</v>
      </c>
      <c r="L3056">
        <v>1.5943889560334198E-2</v>
      </c>
      <c r="M3056">
        <v>17.546079537087898</v>
      </c>
      <c r="N3056">
        <v>99002</v>
      </c>
      <c r="O3056">
        <v>0.84699251277897902</v>
      </c>
      <c r="P3056">
        <v>0.15300748722102001</v>
      </c>
    </row>
    <row r="3057" spans="1:16" x14ac:dyDescent="0.25">
      <c r="A3057">
        <v>3</v>
      </c>
      <c r="B3057">
        <v>58091</v>
      </c>
      <c r="C3057" t="s">
        <v>13</v>
      </c>
      <c r="D3057" t="s">
        <v>14</v>
      </c>
      <c r="E3057" t="s">
        <v>13</v>
      </c>
      <c r="F3057" t="s">
        <v>18</v>
      </c>
      <c r="G3057" t="s">
        <v>15</v>
      </c>
      <c r="H3057">
        <v>1.33830742645378E-2</v>
      </c>
      <c r="I3057">
        <v>63.9</v>
      </c>
      <c r="J3057">
        <v>45.2</v>
      </c>
      <c r="K3057">
        <v>345.73179625703602</v>
      </c>
      <c r="L3057">
        <v>4.8577829854548699E-2</v>
      </c>
      <c r="M3057">
        <v>35.386210679520403</v>
      </c>
      <c r="N3057">
        <v>59011</v>
      </c>
      <c r="O3057">
        <v>0.986616925735462</v>
      </c>
      <c r="P3057">
        <v>1.33830742645378E-2</v>
      </c>
    </row>
    <row r="3058" spans="1:16" x14ac:dyDescent="0.25">
      <c r="A3058">
        <v>3</v>
      </c>
      <c r="B3058">
        <v>58013</v>
      </c>
      <c r="C3058" t="s">
        <v>13</v>
      </c>
      <c r="D3058" t="s">
        <v>14</v>
      </c>
      <c r="E3058" t="s">
        <v>24</v>
      </c>
      <c r="F3058" t="s">
        <v>26</v>
      </c>
      <c r="G3058" t="s">
        <v>19</v>
      </c>
      <c r="H3058">
        <v>0.22545002975949899</v>
      </c>
      <c r="I3058">
        <v>63.9</v>
      </c>
      <c r="J3058">
        <v>45.2</v>
      </c>
      <c r="K3058">
        <v>116.49497381775301</v>
      </c>
      <c r="L3058">
        <v>1.55413965758533E-2</v>
      </c>
      <c r="M3058">
        <v>12.0757727247838</v>
      </c>
      <c r="N3058">
        <v>17029</v>
      </c>
      <c r="O3058">
        <v>0.77454997024049999</v>
      </c>
      <c r="P3058">
        <v>0.22545002975949899</v>
      </c>
    </row>
    <row r="3059" spans="1:16" x14ac:dyDescent="0.25">
      <c r="A3059">
        <v>3</v>
      </c>
      <c r="B3059">
        <v>75035</v>
      </c>
      <c r="C3059" t="s">
        <v>51</v>
      </c>
      <c r="D3059" t="s">
        <v>93</v>
      </c>
      <c r="E3059" t="s">
        <v>51</v>
      </c>
      <c r="F3059" t="s">
        <v>112</v>
      </c>
      <c r="G3059" t="s">
        <v>15</v>
      </c>
      <c r="H3059">
        <v>0.13061940160697799</v>
      </c>
      <c r="I3059">
        <v>61.4</v>
      </c>
      <c r="J3059">
        <v>28.6</v>
      </c>
      <c r="K3059">
        <v>281.504501986668</v>
      </c>
      <c r="L3059">
        <v>4.5981331642471299E-2</v>
      </c>
      <c r="M3059">
        <v>44.126117265396303</v>
      </c>
      <c r="N3059">
        <v>110002</v>
      </c>
      <c r="O3059">
        <v>0.86938059839302095</v>
      </c>
      <c r="P3059">
        <v>0.13061940160697799</v>
      </c>
    </row>
    <row r="3060" spans="1:16" x14ac:dyDescent="0.25">
      <c r="A3060">
        <v>3</v>
      </c>
      <c r="B3060">
        <v>32006</v>
      </c>
      <c r="C3060" t="s">
        <v>58</v>
      </c>
      <c r="D3060" t="s">
        <v>105</v>
      </c>
      <c r="E3060" t="s">
        <v>58</v>
      </c>
      <c r="F3060" t="s">
        <v>105</v>
      </c>
      <c r="G3060" t="s">
        <v>15</v>
      </c>
      <c r="H3060">
        <v>0.180785886784849</v>
      </c>
      <c r="I3060">
        <v>120.8</v>
      </c>
      <c r="J3060">
        <v>49</v>
      </c>
      <c r="K3060">
        <v>167.78136604597</v>
      </c>
      <c r="L3060">
        <v>4.45519707373472E-2</v>
      </c>
      <c r="M3060">
        <v>22.223088441392299</v>
      </c>
      <c r="N3060">
        <v>32006</v>
      </c>
      <c r="O3060">
        <v>0.81921411321515003</v>
      </c>
      <c r="P3060">
        <v>0.180785886784849</v>
      </c>
    </row>
    <row r="3061" spans="1:16" x14ac:dyDescent="0.25">
      <c r="A3061">
        <v>3</v>
      </c>
      <c r="B3061">
        <v>35033</v>
      </c>
      <c r="C3061" t="s">
        <v>33</v>
      </c>
      <c r="D3061" t="s">
        <v>34</v>
      </c>
      <c r="E3061" t="s">
        <v>33</v>
      </c>
      <c r="F3061" t="s">
        <v>79</v>
      </c>
      <c r="G3061" t="s">
        <v>15</v>
      </c>
      <c r="H3061">
        <v>0.10995882515566301</v>
      </c>
      <c r="I3061">
        <v>81.5</v>
      </c>
      <c r="J3061">
        <v>51.5</v>
      </c>
      <c r="K3061">
        <v>200.41062718263001</v>
      </c>
      <c r="L3061">
        <v>1.7732980828685602E-2</v>
      </c>
      <c r="M3061">
        <v>21.925438495092202</v>
      </c>
      <c r="N3061">
        <v>37011</v>
      </c>
      <c r="O3061">
        <v>0.89004117484433598</v>
      </c>
      <c r="P3061">
        <v>0.10995882515566301</v>
      </c>
    </row>
    <row r="3062" spans="1:16" x14ac:dyDescent="0.25">
      <c r="A3062">
        <v>3</v>
      </c>
      <c r="B3062">
        <v>58079</v>
      </c>
      <c r="C3062" t="s">
        <v>13</v>
      </c>
      <c r="D3062" t="s">
        <v>14</v>
      </c>
      <c r="E3062" t="s">
        <v>13</v>
      </c>
      <c r="F3062" t="s">
        <v>14</v>
      </c>
      <c r="G3062" t="s">
        <v>15</v>
      </c>
      <c r="H3062">
        <v>6.8142696817836801E-2</v>
      </c>
      <c r="I3062">
        <v>63.9</v>
      </c>
      <c r="J3062">
        <v>45.2</v>
      </c>
      <c r="K3062">
        <v>270.94333452694701</v>
      </c>
      <c r="L3062">
        <v>3.8986375517586103E-2</v>
      </c>
      <c r="M3062">
        <v>32.909480740798699</v>
      </c>
      <c r="N3062">
        <v>58007</v>
      </c>
      <c r="O3062">
        <v>0.93185730318216298</v>
      </c>
      <c r="P3062">
        <v>6.8142696817836704E-2</v>
      </c>
    </row>
    <row r="3063" spans="1:16" x14ac:dyDescent="0.25">
      <c r="A3063">
        <v>3</v>
      </c>
      <c r="B3063">
        <v>72023</v>
      </c>
      <c r="C3063" t="s">
        <v>51</v>
      </c>
      <c r="D3063" t="s">
        <v>75</v>
      </c>
      <c r="E3063" t="s">
        <v>51</v>
      </c>
      <c r="F3063" t="s">
        <v>52</v>
      </c>
      <c r="G3063" t="s">
        <v>15</v>
      </c>
      <c r="H3063">
        <v>0.30239175671072399</v>
      </c>
      <c r="I3063">
        <v>61.4</v>
      </c>
      <c r="J3063">
        <v>28.6</v>
      </c>
      <c r="K3063">
        <v>161.294438987159</v>
      </c>
      <c r="L3063">
        <v>4.4957863733946397E-2</v>
      </c>
      <c r="M3063">
        <v>14.011118738065001</v>
      </c>
      <c r="N3063">
        <v>71029</v>
      </c>
      <c r="O3063">
        <v>0.69760824328927595</v>
      </c>
      <c r="P3063">
        <v>0.30239175671072299</v>
      </c>
    </row>
    <row r="3064" spans="1:16" x14ac:dyDescent="0.25">
      <c r="A3064">
        <v>3</v>
      </c>
      <c r="B3064">
        <v>1262</v>
      </c>
      <c r="C3064" t="s">
        <v>31</v>
      </c>
      <c r="D3064" t="s">
        <v>43</v>
      </c>
      <c r="E3064" t="s">
        <v>31</v>
      </c>
      <c r="F3064" t="s">
        <v>114</v>
      </c>
      <c r="G3064" t="s">
        <v>15</v>
      </c>
      <c r="H3064">
        <v>0.122424604498412</v>
      </c>
      <c r="I3064">
        <v>106.2</v>
      </c>
      <c r="J3064">
        <v>46.2</v>
      </c>
      <c r="K3064">
        <v>234.60627554327399</v>
      </c>
      <c r="L3064">
        <v>2.65563945607925E-2</v>
      </c>
      <c r="M3064">
        <v>26.3270012463115</v>
      </c>
      <c r="N3064">
        <v>5005</v>
      </c>
      <c r="O3064">
        <v>0.87757539550158703</v>
      </c>
      <c r="P3064">
        <v>0.122424604498412</v>
      </c>
    </row>
    <row r="3065" spans="1:16" x14ac:dyDescent="0.25">
      <c r="A3065">
        <v>3</v>
      </c>
      <c r="B3065">
        <v>1272</v>
      </c>
      <c r="C3065" t="s">
        <v>31</v>
      </c>
      <c r="D3065" t="s">
        <v>43</v>
      </c>
      <c r="E3065" t="s">
        <v>31</v>
      </c>
      <c r="F3065" t="s">
        <v>32</v>
      </c>
      <c r="G3065" t="s">
        <v>15</v>
      </c>
      <c r="H3065">
        <v>8.8804914437471294E-2</v>
      </c>
      <c r="I3065">
        <v>106.2</v>
      </c>
      <c r="J3065">
        <v>46.2</v>
      </c>
      <c r="K3065">
        <v>270.081710358012</v>
      </c>
      <c r="L3065">
        <v>3.1029265954563501E-2</v>
      </c>
      <c r="M3065">
        <v>30.0986512266667</v>
      </c>
      <c r="N3065">
        <v>6174</v>
      </c>
      <c r="O3065">
        <v>0.91119508556252804</v>
      </c>
      <c r="P3065">
        <v>8.8804914437471197E-2</v>
      </c>
    </row>
    <row r="3066" spans="1:16" x14ac:dyDescent="0.25">
      <c r="A3066">
        <v>3</v>
      </c>
      <c r="B3066">
        <v>10025</v>
      </c>
      <c r="C3066" t="s">
        <v>90</v>
      </c>
      <c r="D3066" t="s">
        <v>91</v>
      </c>
      <c r="E3066" t="s">
        <v>90</v>
      </c>
      <c r="F3066" t="s">
        <v>98</v>
      </c>
      <c r="G3066" t="s">
        <v>15</v>
      </c>
      <c r="H3066">
        <v>0.301973168835802</v>
      </c>
      <c r="I3066">
        <v>96.8</v>
      </c>
      <c r="J3066">
        <v>39.799999999999997</v>
      </c>
      <c r="K3066">
        <v>105.384785188089</v>
      </c>
      <c r="L3066">
        <v>5.4113877318887497E-2</v>
      </c>
      <c r="M3066">
        <v>12.164623585346</v>
      </c>
      <c r="N3066">
        <v>8055</v>
      </c>
      <c r="O3066">
        <v>0.69802683116419695</v>
      </c>
      <c r="P3066">
        <v>0.301973168835802</v>
      </c>
    </row>
    <row r="3067" spans="1:16" x14ac:dyDescent="0.25">
      <c r="A3067">
        <v>3</v>
      </c>
      <c r="B3067">
        <v>72004</v>
      </c>
      <c r="C3067" t="s">
        <v>51</v>
      </c>
      <c r="D3067" t="s">
        <v>75</v>
      </c>
      <c r="E3067" t="s">
        <v>51</v>
      </c>
      <c r="F3067" t="s">
        <v>76</v>
      </c>
      <c r="G3067" t="s">
        <v>15</v>
      </c>
      <c r="H3067">
        <v>0.27220148366144797</v>
      </c>
      <c r="I3067">
        <v>61.4</v>
      </c>
      <c r="J3067">
        <v>28.6</v>
      </c>
      <c r="K3067">
        <v>194.825944840956</v>
      </c>
      <c r="L3067">
        <v>5.4613984444398002E-2</v>
      </c>
      <c r="M3067">
        <v>17.962069779107502</v>
      </c>
      <c r="N3067">
        <v>74012</v>
      </c>
      <c r="O3067">
        <v>0.72779851633855097</v>
      </c>
      <c r="P3067">
        <v>0.27220148366144897</v>
      </c>
    </row>
    <row r="3068" spans="1:16" x14ac:dyDescent="0.25">
      <c r="A3068">
        <v>3</v>
      </c>
      <c r="B3068">
        <v>47009</v>
      </c>
      <c r="C3068" t="s">
        <v>27</v>
      </c>
      <c r="D3068" t="s">
        <v>92</v>
      </c>
      <c r="E3068" t="s">
        <v>44</v>
      </c>
      <c r="F3068" t="s">
        <v>78</v>
      </c>
      <c r="G3068" t="s">
        <v>19</v>
      </c>
      <c r="H3068">
        <v>0.1033925287259</v>
      </c>
      <c r="I3068">
        <v>89.9</v>
      </c>
      <c r="J3068">
        <v>48.5</v>
      </c>
      <c r="K3068">
        <v>253.46210584696101</v>
      </c>
      <c r="L3068">
        <v>3.0602270005903001E-2</v>
      </c>
      <c r="M3068">
        <v>21.383031790091</v>
      </c>
      <c r="N3068">
        <v>63050</v>
      </c>
      <c r="O3068">
        <v>0.89660747127409901</v>
      </c>
      <c r="P3068">
        <v>0.1033925287259</v>
      </c>
    </row>
    <row r="3069" spans="1:16" x14ac:dyDescent="0.25">
      <c r="A3069">
        <v>3</v>
      </c>
      <c r="B3069">
        <v>78010</v>
      </c>
      <c r="C3069" t="s">
        <v>62</v>
      </c>
      <c r="D3069" t="s">
        <v>67</v>
      </c>
      <c r="E3069" t="s">
        <v>62</v>
      </c>
      <c r="F3069" t="s">
        <v>64</v>
      </c>
      <c r="G3069" t="s">
        <v>15</v>
      </c>
      <c r="H3069">
        <v>0.20128562690277399</v>
      </c>
      <c r="I3069">
        <v>20.8</v>
      </c>
      <c r="J3069">
        <v>27.8</v>
      </c>
      <c r="K3069">
        <v>272.26001585533902</v>
      </c>
      <c r="L3069">
        <v>0.187533313476825</v>
      </c>
      <c r="M3069">
        <v>40.891611448360202</v>
      </c>
      <c r="N3069">
        <v>80063</v>
      </c>
      <c r="O3069">
        <v>0.79871437309722504</v>
      </c>
      <c r="P3069">
        <v>0.20128562690277399</v>
      </c>
    </row>
    <row r="3070" spans="1:16" x14ac:dyDescent="0.25">
      <c r="A3070">
        <v>3</v>
      </c>
      <c r="B3070">
        <v>29041</v>
      </c>
      <c r="C3070" t="s">
        <v>21</v>
      </c>
      <c r="D3070" t="s">
        <v>69</v>
      </c>
      <c r="E3070" t="s">
        <v>21</v>
      </c>
      <c r="F3070" t="s">
        <v>89</v>
      </c>
      <c r="G3070" t="s">
        <v>15</v>
      </c>
      <c r="H3070">
        <v>0.141510329611018</v>
      </c>
      <c r="I3070">
        <v>81.099999999999994</v>
      </c>
      <c r="J3070">
        <v>55.8</v>
      </c>
      <c r="K3070">
        <v>176.96116237846601</v>
      </c>
      <c r="L3070">
        <v>1.48172536473329E-2</v>
      </c>
      <c r="M3070">
        <v>7.2954516404662799</v>
      </c>
      <c r="N3070">
        <v>23052</v>
      </c>
      <c r="O3070">
        <v>0.85848967038898105</v>
      </c>
      <c r="P3070">
        <v>0.141510329611019</v>
      </c>
    </row>
    <row r="3071" spans="1:16" x14ac:dyDescent="0.25">
      <c r="A3071">
        <v>3</v>
      </c>
      <c r="B3071">
        <v>65137</v>
      </c>
      <c r="C3071" t="s">
        <v>44</v>
      </c>
      <c r="D3071" t="s">
        <v>96</v>
      </c>
      <c r="E3071" t="s">
        <v>44</v>
      </c>
      <c r="F3071" t="s">
        <v>78</v>
      </c>
      <c r="G3071" t="s">
        <v>15</v>
      </c>
      <c r="H3071">
        <v>0.165133410867703</v>
      </c>
      <c r="I3071">
        <v>39.6</v>
      </c>
      <c r="J3071">
        <v>25.5</v>
      </c>
      <c r="K3071">
        <v>259.33780346014902</v>
      </c>
      <c r="L3071">
        <v>4.08034844989957E-2</v>
      </c>
      <c r="M3071">
        <v>39.311741001297499</v>
      </c>
      <c r="N3071">
        <v>63001</v>
      </c>
      <c r="O3071">
        <v>0.83486658913229606</v>
      </c>
      <c r="P3071">
        <v>0.165133410867703</v>
      </c>
    </row>
    <row r="3072" spans="1:16" x14ac:dyDescent="0.25">
      <c r="A3072">
        <v>3</v>
      </c>
      <c r="B3072">
        <v>58091</v>
      </c>
      <c r="C3072" t="s">
        <v>13</v>
      </c>
      <c r="D3072" t="s">
        <v>14</v>
      </c>
      <c r="E3072" t="s">
        <v>27</v>
      </c>
      <c r="F3072" t="s">
        <v>92</v>
      </c>
      <c r="G3072" t="s">
        <v>19</v>
      </c>
      <c r="H3072">
        <v>1.33830742645378E-2</v>
      </c>
      <c r="I3072">
        <v>63.9</v>
      </c>
      <c r="J3072">
        <v>45.2</v>
      </c>
      <c r="K3072">
        <v>345.73179625703602</v>
      </c>
      <c r="L3072">
        <v>4.8577829854548699E-2</v>
      </c>
      <c r="M3072">
        <v>35.386210679520403</v>
      </c>
      <c r="N3072">
        <v>47014</v>
      </c>
      <c r="O3072">
        <v>0.986616925735461</v>
      </c>
      <c r="P3072">
        <v>1.33830742645378E-2</v>
      </c>
    </row>
    <row r="3073" spans="1:16" x14ac:dyDescent="0.25">
      <c r="A3073">
        <v>3</v>
      </c>
      <c r="B3073">
        <v>10025</v>
      </c>
      <c r="C3073" t="s">
        <v>90</v>
      </c>
      <c r="D3073" t="s">
        <v>91</v>
      </c>
      <c r="E3073" t="s">
        <v>90</v>
      </c>
      <c r="F3073" t="s">
        <v>106</v>
      </c>
      <c r="G3073" t="s">
        <v>15</v>
      </c>
      <c r="H3073">
        <v>0.301973168835802</v>
      </c>
      <c r="I3073">
        <v>96.8</v>
      </c>
      <c r="J3073">
        <v>39.799999999999997</v>
      </c>
      <c r="K3073">
        <v>105.384785188089</v>
      </c>
      <c r="L3073">
        <v>5.4113877318887497E-2</v>
      </c>
      <c r="M3073">
        <v>12.164623585346</v>
      </c>
      <c r="N3073">
        <v>9056</v>
      </c>
      <c r="O3073">
        <v>0.69802683116419695</v>
      </c>
      <c r="P3073">
        <v>0.301973168835802</v>
      </c>
    </row>
    <row r="3074" spans="1:16" x14ac:dyDescent="0.25">
      <c r="A3074">
        <v>3</v>
      </c>
      <c r="B3074">
        <v>96020</v>
      </c>
      <c r="C3074" t="s">
        <v>31</v>
      </c>
      <c r="D3074" t="s">
        <v>65</v>
      </c>
      <c r="E3074" t="s">
        <v>31</v>
      </c>
      <c r="F3074" t="s">
        <v>77</v>
      </c>
      <c r="G3074" t="s">
        <v>15</v>
      </c>
      <c r="H3074">
        <v>0.17146534898431601</v>
      </c>
      <c r="I3074">
        <v>106.2</v>
      </c>
      <c r="J3074">
        <v>46.2</v>
      </c>
      <c r="K3074">
        <v>185.72029190227099</v>
      </c>
      <c r="L3074">
        <v>2.1394959158646101E-2</v>
      </c>
      <c r="M3074">
        <v>20.3750057194272</v>
      </c>
      <c r="N3074">
        <v>3106</v>
      </c>
      <c r="O3074">
        <v>0.82853465101568302</v>
      </c>
      <c r="P3074">
        <v>0.17146534898431601</v>
      </c>
    </row>
    <row r="3075" spans="1:16" x14ac:dyDescent="0.25">
      <c r="A3075">
        <v>3</v>
      </c>
      <c r="B3075">
        <v>71020</v>
      </c>
      <c r="C3075" t="s">
        <v>51</v>
      </c>
      <c r="D3075" t="s">
        <v>52</v>
      </c>
      <c r="E3075" t="s">
        <v>51</v>
      </c>
      <c r="F3075" t="s">
        <v>93</v>
      </c>
      <c r="G3075" t="s">
        <v>15</v>
      </c>
      <c r="H3075">
        <v>0.273366219417364</v>
      </c>
      <c r="I3075">
        <v>61.4</v>
      </c>
      <c r="J3075">
        <v>28.6</v>
      </c>
      <c r="K3075">
        <v>147.76005944326801</v>
      </c>
      <c r="L3075">
        <v>3.1849998832444097E-2</v>
      </c>
      <c r="M3075">
        <v>24.911720888146299</v>
      </c>
      <c r="N3075">
        <v>75016</v>
      </c>
      <c r="O3075">
        <v>0.72663378058263495</v>
      </c>
      <c r="P3075">
        <v>0.273366219417364</v>
      </c>
    </row>
    <row r="3076" spans="1:16" x14ac:dyDescent="0.25">
      <c r="A3076">
        <v>3</v>
      </c>
      <c r="B3076">
        <v>72033</v>
      </c>
      <c r="C3076" t="s">
        <v>51</v>
      </c>
      <c r="D3076" t="s">
        <v>75</v>
      </c>
      <c r="E3076" t="s">
        <v>51</v>
      </c>
      <c r="F3076" t="s">
        <v>102</v>
      </c>
      <c r="G3076" t="s">
        <v>15</v>
      </c>
      <c r="H3076">
        <v>0.22614021717989399</v>
      </c>
      <c r="I3076">
        <v>61.4</v>
      </c>
      <c r="J3076">
        <v>28.6</v>
      </c>
      <c r="K3076">
        <v>239.08049808451699</v>
      </c>
      <c r="L3076">
        <v>6.0828758879105202E-2</v>
      </c>
      <c r="M3076">
        <v>24.182784268006898</v>
      </c>
      <c r="N3076">
        <v>73012</v>
      </c>
      <c r="O3076">
        <v>0.77385978282010504</v>
      </c>
      <c r="P3076">
        <v>0.22614021717989399</v>
      </c>
    </row>
    <row r="3077" spans="1:16" x14ac:dyDescent="0.25">
      <c r="A3077">
        <v>3</v>
      </c>
      <c r="B3077">
        <v>63067</v>
      </c>
      <c r="C3077" t="s">
        <v>44</v>
      </c>
      <c r="D3077" t="s">
        <v>78</v>
      </c>
      <c r="E3077" t="s">
        <v>44</v>
      </c>
      <c r="F3077" t="s">
        <v>96</v>
      </c>
      <c r="G3077" t="s">
        <v>15</v>
      </c>
      <c r="H3077">
        <v>0.16467930365314901</v>
      </c>
      <c r="I3077">
        <v>39.6</v>
      </c>
      <c r="J3077">
        <v>25.5</v>
      </c>
      <c r="K3077">
        <v>261.67002052448299</v>
      </c>
      <c r="L3077">
        <v>4.0760500595623798E-2</v>
      </c>
      <c r="M3077">
        <v>38.902548573326001</v>
      </c>
      <c r="N3077">
        <v>65097</v>
      </c>
      <c r="O3077">
        <v>0.83532069634685002</v>
      </c>
      <c r="P3077">
        <v>0.16467930365314901</v>
      </c>
    </row>
    <row r="3078" spans="1:16" x14ac:dyDescent="0.25">
      <c r="A3078">
        <v>3</v>
      </c>
      <c r="B3078">
        <v>37004</v>
      </c>
      <c r="C3078" t="s">
        <v>33</v>
      </c>
      <c r="D3078" t="s">
        <v>79</v>
      </c>
      <c r="E3078" t="s">
        <v>33</v>
      </c>
      <c r="F3078" t="s">
        <v>35</v>
      </c>
      <c r="G3078" t="s">
        <v>15</v>
      </c>
      <c r="H3078">
        <v>8.3829888015136703E-2</v>
      </c>
      <c r="I3078">
        <v>81.5</v>
      </c>
      <c r="J3078">
        <v>51.5</v>
      </c>
      <c r="K3078">
        <v>227.414051705817</v>
      </c>
      <c r="L3078">
        <v>1.9189419114422599E-2</v>
      </c>
      <c r="M3078">
        <v>24.647065037069599</v>
      </c>
      <c r="N3078">
        <v>99014</v>
      </c>
      <c r="O3078">
        <v>0.91617011198486298</v>
      </c>
      <c r="P3078">
        <v>8.3829888015136703E-2</v>
      </c>
    </row>
    <row r="3079" spans="1:16" x14ac:dyDescent="0.25">
      <c r="A3079">
        <v>3</v>
      </c>
      <c r="B3079">
        <v>37021</v>
      </c>
      <c r="C3079" t="s">
        <v>33</v>
      </c>
      <c r="D3079" t="s">
        <v>79</v>
      </c>
      <c r="E3079" t="s">
        <v>33</v>
      </c>
      <c r="F3079" t="s">
        <v>35</v>
      </c>
      <c r="G3079" t="s">
        <v>15</v>
      </c>
      <c r="H3079">
        <v>4.8153988258244303E-2</v>
      </c>
      <c r="I3079">
        <v>81.5</v>
      </c>
      <c r="J3079">
        <v>51.5</v>
      </c>
      <c r="K3079">
        <v>264.17609173459999</v>
      </c>
      <c r="L3079">
        <v>2.2314895991764099E-2</v>
      </c>
      <c r="M3079">
        <v>28.583194594670701</v>
      </c>
      <c r="N3079">
        <v>99011</v>
      </c>
      <c r="O3079">
        <v>0.95184601174175498</v>
      </c>
      <c r="P3079">
        <v>4.8153988258244303E-2</v>
      </c>
    </row>
    <row r="3080" spans="1:16" x14ac:dyDescent="0.25">
      <c r="A3080">
        <v>3</v>
      </c>
      <c r="B3080">
        <v>27029</v>
      </c>
      <c r="C3080" t="s">
        <v>21</v>
      </c>
      <c r="D3080" t="s">
        <v>40</v>
      </c>
      <c r="E3080" t="s">
        <v>21</v>
      </c>
      <c r="F3080" t="s">
        <v>22</v>
      </c>
      <c r="G3080" t="s">
        <v>15</v>
      </c>
      <c r="H3080">
        <v>0.12459460800803</v>
      </c>
      <c r="I3080">
        <v>81.099999999999994</v>
      </c>
      <c r="J3080">
        <v>55.8</v>
      </c>
      <c r="K3080">
        <v>202.28369847017501</v>
      </c>
      <c r="L3080">
        <v>1.5041662138051E-2</v>
      </c>
      <c r="M3080">
        <v>7.0624419354014298</v>
      </c>
      <c r="N3080">
        <v>28055</v>
      </c>
      <c r="O3080">
        <v>0.87540539199196998</v>
      </c>
      <c r="P3080">
        <v>0.12459460800803</v>
      </c>
    </row>
    <row r="3081" spans="1:16" x14ac:dyDescent="0.25">
      <c r="A3081">
        <v>3</v>
      </c>
      <c r="B3081">
        <v>53021</v>
      </c>
      <c r="C3081" t="s">
        <v>27</v>
      </c>
      <c r="D3081" t="s">
        <v>28</v>
      </c>
      <c r="E3081" t="s">
        <v>27</v>
      </c>
      <c r="F3081" t="s">
        <v>92</v>
      </c>
      <c r="G3081" t="s">
        <v>15</v>
      </c>
      <c r="H3081">
        <v>0.28783376562012197</v>
      </c>
      <c r="I3081">
        <v>89.9</v>
      </c>
      <c r="J3081">
        <v>48.5</v>
      </c>
      <c r="K3081">
        <v>52.5013655975484</v>
      </c>
      <c r="L3081">
        <v>2.9232319448953699E-3</v>
      </c>
      <c r="M3081">
        <v>1.66811386054036</v>
      </c>
      <c r="N3081">
        <v>47014</v>
      </c>
      <c r="O3081">
        <v>0.71216623437987703</v>
      </c>
      <c r="P3081">
        <v>0.28783376562012197</v>
      </c>
    </row>
    <row r="3082" spans="1:16" x14ac:dyDescent="0.25">
      <c r="A3082">
        <v>3</v>
      </c>
      <c r="B3082">
        <v>26086</v>
      </c>
      <c r="C3082" t="s">
        <v>21</v>
      </c>
      <c r="D3082" t="s">
        <v>39</v>
      </c>
      <c r="E3082" t="s">
        <v>21</v>
      </c>
      <c r="F3082" t="s">
        <v>54</v>
      </c>
      <c r="G3082" t="s">
        <v>15</v>
      </c>
      <c r="H3082">
        <v>5.9639155284814699E-2</v>
      </c>
      <c r="I3082">
        <v>81.099999999999994</v>
      </c>
      <c r="J3082">
        <v>55.8</v>
      </c>
      <c r="K3082">
        <v>285.97919586700499</v>
      </c>
      <c r="L3082">
        <v>2.2656920011461901E-2</v>
      </c>
      <c r="M3082">
        <v>10.555475586246899</v>
      </c>
      <c r="N3082">
        <v>24116</v>
      </c>
      <c r="O3082">
        <v>0.940360844715185</v>
      </c>
      <c r="P3082">
        <v>5.9639155284814803E-2</v>
      </c>
    </row>
    <row r="3083" spans="1:16" x14ac:dyDescent="0.25">
      <c r="A3083">
        <v>3</v>
      </c>
      <c r="B3083">
        <v>15146</v>
      </c>
      <c r="C3083" t="s">
        <v>24</v>
      </c>
      <c r="D3083" t="s">
        <v>60</v>
      </c>
      <c r="E3083" t="s">
        <v>24</v>
      </c>
      <c r="F3083" t="s">
        <v>61</v>
      </c>
      <c r="G3083" t="s">
        <v>15</v>
      </c>
      <c r="H3083">
        <v>0</v>
      </c>
      <c r="I3083">
        <v>95.7</v>
      </c>
      <c r="J3083">
        <v>42.9</v>
      </c>
      <c r="K3083">
        <v>440.56949061981697</v>
      </c>
      <c r="L3083">
        <v>1.9839703875317499E-2</v>
      </c>
      <c r="M3083">
        <v>29.9884982881218</v>
      </c>
      <c r="N3083">
        <v>13145</v>
      </c>
      <c r="O3083">
        <v>0.999999999999999</v>
      </c>
      <c r="P3083">
        <v>0</v>
      </c>
    </row>
    <row r="3084" spans="1:16" x14ac:dyDescent="0.25">
      <c r="A3084">
        <v>3</v>
      </c>
      <c r="B3084">
        <v>34009</v>
      </c>
      <c r="C3084" t="s">
        <v>33</v>
      </c>
      <c r="D3084" t="s">
        <v>50</v>
      </c>
      <c r="E3084" t="s">
        <v>44</v>
      </c>
      <c r="F3084" t="s">
        <v>45</v>
      </c>
      <c r="G3084" t="s">
        <v>19</v>
      </c>
      <c r="H3084">
        <v>0.18717393335635599</v>
      </c>
      <c r="I3084">
        <v>81.5</v>
      </c>
      <c r="J3084">
        <v>51.5</v>
      </c>
      <c r="K3084">
        <v>121.253006568307</v>
      </c>
      <c r="L3084">
        <v>1.1194621786791099E-2</v>
      </c>
      <c r="M3084">
        <v>13.3474672002092</v>
      </c>
      <c r="N3084">
        <v>61027</v>
      </c>
      <c r="O3084">
        <v>0.81282606664364299</v>
      </c>
      <c r="P3084">
        <v>0.18717393335635599</v>
      </c>
    </row>
    <row r="3085" spans="1:16" x14ac:dyDescent="0.25">
      <c r="A3085">
        <v>3</v>
      </c>
      <c r="B3085">
        <v>18110</v>
      </c>
      <c r="C3085" t="s">
        <v>24</v>
      </c>
      <c r="D3085" t="s">
        <v>53</v>
      </c>
      <c r="E3085" t="s">
        <v>24</v>
      </c>
      <c r="F3085" t="s">
        <v>25</v>
      </c>
      <c r="G3085" t="s">
        <v>15</v>
      </c>
      <c r="H3085">
        <v>6.2027441680672701E-2</v>
      </c>
      <c r="I3085">
        <v>95.7</v>
      </c>
      <c r="J3085">
        <v>42.9</v>
      </c>
      <c r="K3085">
        <v>348.35298880508702</v>
      </c>
      <c r="L3085">
        <v>1.60246748074164E-2</v>
      </c>
      <c r="M3085">
        <v>22.954977410978099</v>
      </c>
      <c r="N3085">
        <v>12026</v>
      </c>
      <c r="O3085">
        <v>0.93797255831932702</v>
      </c>
      <c r="P3085">
        <v>6.2027441680672701E-2</v>
      </c>
    </row>
    <row r="3086" spans="1:16" x14ac:dyDescent="0.25">
      <c r="A3086">
        <v>3</v>
      </c>
      <c r="B3086">
        <v>59008</v>
      </c>
      <c r="C3086" t="s">
        <v>13</v>
      </c>
      <c r="D3086" t="s">
        <v>18</v>
      </c>
      <c r="E3086" t="s">
        <v>13</v>
      </c>
      <c r="F3086" t="s">
        <v>14</v>
      </c>
      <c r="G3086" t="s">
        <v>15</v>
      </c>
      <c r="H3086">
        <v>0.28012227311603</v>
      </c>
      <c r="I3086">
        <v>63.9</v>
      </c>
      <c r="J3086">
        <v>45.2</v>
      </c>
      <c r="K3086">
        <v>42.053598381821502</v>
      </c>
      <c r="L3086">
        <v>5.0277623962046002E-3</v>
      </c>
      <c r="M3086">
        <v>9.3883747842017193</v>
      </c>
      <c r="N3086">
        <v>58034</v>
      </c>
      <c r="O3086">
        <v>0.719877726883969</v>
      </c>
      <c r="P3086">
        <v>0.280122273116029</v>
      </c>
    </row>
    <row r="3087" spans="1:16" x14ac:dyDescent="0.25">
      <c r="A3087">
        <v>3</v>
      </c>
      <c r="B3087">
        <v>27008</v>
      </c>
      <c r="C3087" t="s">
        <v>21</v>
      </c>
      <c r="D3087" t="s">
        <v>40</v>
      </c>
      <c r="E3087" t="s">
        <v>21</v>
      </c>
      <c r="F3087" t="s">
        <v>39</v>
      </c>
      <c r="G3087" t="s">
        <v>15</v>
      </c>
      <c r="H3087">
        <v>0.13687747460095301</v>
      </c>
      <c r="I3087">
        <v>81.099999999999994</v>
      </c>
      <c r="J3087">
        <v>55.8</v>
      </c>
      <c r="K3087">
        <v>182.812257662631</v>
      </c>
      <c r="L3087">
        <v>1.38472516218175E-2</v>
      </c>
      <c r="M3087">
        <v>7.3142157073246103</v>
      </c>
      <c r="N3087">
        <v>26044</v>
      </c>
      <c r="O3087">
        <v>0.86312252539904599</v>
      </c>
      <c r="P3087">
        <v>0.13687747460095301</v>
      </c>
    </row>
    <row r="3088" spans="1:16" x14ac:dyDescent="0.25">
      <c r="A3088">
        <v>3</v>
      </c>
      <c r="B3088">
        <v>24116</v>
      </c>
      <c r="C3088" t="s">
        <v>21</v>
      </c>
      <c r="D3088" t="s">
        <v>54</v>
      </c>
      <c r="E3088" t="s">
        <v>21</v>
      </c>
      <c r="F3088" t="s">
        <v>69</v>
      </c>
      <c r="G3088" t="s">
        <v>15</v>
      </c>
      <c r="H3088">
        <v>6.7859561257362797E-2</v>
      </c>
      <c r="I3088">
        <v>81.099999999999994</v>
      </c>
      <c r="J3088">
        <v>55.8</v>
      </c>
      <c r="K3088">
        <v>278.42115415901401</v>
      </c>
      <c r="L3088">
        <v>2.2633231191135202E-2</v>
      </c>
      <c r="M3088">
        <v>9.5496473293521902</v>
      </c>
      <c r="N3088">
        <v>29033</v>
      </c>
      <c r="O3088">
        <v>0.93214043874263697</v>
      </c>
      <c r="P3088">
        <v>6.7859561257362699E-2</v>
      </c>
    </row>
    <row r="3089" spans="1:16" x14ac:dyDescent="0.25">
      <c r="A3089">
        <v>3</v>
      </c>
      <c r="B3089">
        <v>12119</v>
      </c>
      <c r="C3089" t="s">
        <v>24</v>
      </c>
      <c r="D3089" t="s">
        <v>25</v>
      </c>
      <c r="E3089" t="s">
        <v>24</v>
      </c>
      <c r="F3089" t="s">
        <v>26</v>
      </c>
      <c r="G3089" t="s">
        <v>15</v>
      </c>
      <c r="H3089">
        <v>0</v>
      </c>
      <c r="I3089">
        <v>95.7</v>
      </c>
      <c r="J3089">
        <v>42.9</v>
      </c>
      <c r="K3089">
        <v>422.64392843874202</v>
      </c>
      <c r="L3089">
        <v>1.8909522505557198E-2</v>
      </c>
      <c r="M3089">
        <v>28.957617981784502</v>
      </c>
      <c r="N3089">
        <v>17068</v>
      </c>
      <c r="O3089">
        <v>1</v>
      </c>
      <c r="P3089">
        <v>0</v>
      </c>
    </row>
    <row r="3090" spans="1:16" x14ac:dyDescent="0.25">
      <c r="A3090">
        <v>3</v>
      </c>
      <c r="B3090">
        <v>97083</v>
      </c>
      <c r="C3090" t="s">
        <v>24</v>
      </c>
      <c r="D3090" t="s">
        <v>104</v>
      </c>
      <c r="E3090" t="s">
        <v>24</v>
      </c>
      <c r="F3090" t="s">
        <v>26</v>
      </c>
      <c r="G3090" t="s">
        <v>15</v>
      </c>
      <c r="H3090">
        <v>4.1474909611579097E-2</v>
      </c>
      <c r="I3090">
        <v>95.7</v>
      </c>
      <c r="J3090">
        <v>42.9</v>
      </c>
      <c r="K3090">
        <v>364.42747801719401</v>
      </c>
      <c r="L3090">
        <v>1.5794268324860201E-2</v>
      </c>
      <c r="M3090">
        <v>26.0940576650822</v>
      </c>
      <c r="N3090">
        <v>17067</v>
      </c>
      <c r="O3090">
        <v>0.95852509038842004</v>
      </c>
      <c r="P3090">
        <v>4.1474909611579E-2</v>
      </c>
    </row>
    <row r="3091" spans="1:16" x14ac:dyDescent="0.25">
      <c r="A3091">
        <v>3</v>
      </c>
      <c r="B3091">
        <v>39010</v>
      </c>
      <c r="C3091" t="s">
        <v>33</v>
      </c>
      <c r="D3091" t="s">
        <v>35</v>
      </c>
      <c r="E3091" t="s">
        <v>33</v>
      </c>
      <c r="F3091" t="s">
        <v>35</v>
      </c>
      <c r="G3091" t="s">
        <v>15</v>
      </c>
      <c r="H3091">
        <v>6.9411263926806702E-2</v>
      </c>
      <c r="I3091">
        <v>81.5</v>
      </c>
      <c r="J3091">
        <v>51.5</v>
      </c>
      <c r="K3091">
        <v>242.21147869754901</v>
      </c>
      <c r="L3091">
        <v>2.0052915039971201E-2</v>
      </c>
      <c r="M3091">
        <v>26.183925469869799</v>
      </c>
      <c r="N3091">
        <v>99014</v>
      </c>
      <c r="O3091">
        <v>0.93058873607319303</v>
      </c>
      <c r="P3091">
        <v>6.9411263926806702E-2</v>
      </c>
    </row>
    <row r="3092" spans="1:16" x14ac:dyDescent="0.25">
      <c r="A3092">
        <v>3</v>
      </c>
      <c r="B3092">
        <v>1070</v>
      </c>
      <c r="C3092" t="s">
        <v>31</v>
      </c>
      <c r="D3092" t="s">
        <v>43</v>
      </c>
      <c r="E3092" t="s">
        <v>31</v>
      </c>
      <c r="F3092" t="s">
        <v>57</v>
      </c>
      <c r="G3092" t="s">
        <v>15</v>
      </c>
      <c r="H3092">
        <v>0.14602159419410701</v>
      </c>
      <c r="I3092">
        <v>106.2</v>
      </c>
      <c r="J3092">
        <v>46.2</v>
      </c>
      <c r="K3092">
        <v>210.41184512544899</v>
      </c>
      <c r="L3092">
        <v>2.4958919738865101E-2</v>
      </c>
      <c r="M3092">
        <v>23.774957923645701</v>
      </c>
      <c r="N3092">
        <v>4130</v>
      </c>
      <c r="O3092">
        <v>0.85397840580589202</v>
      </c>
      <c r="P3092">
        <v>0.14602159419410701</v>
      </c>
    </row>
    <row r="3093" spans="1:16" x14ac:dyDescent="0.25">
      <c r="A3093">
        <v>3</v>
      </c>
      <c r="B3093">
        <v>42034</v>
      </c>
      <c r="C3093" t="s">
        <v>16</v>
      </c>
      <c r="D3093" t="s">
        <v>81</v>
      </c>
      <c r="E3093" t="s">
        <v>16</v>
      </c>
      <c r="F3093" t="s">
        <v>17</v>
      </c>
      <c r="G3093" t="s">
        <v>15</v>
      </c>
      <c r="H3093">
        <v>0.25429622565235899</v>
      </c>
      <c r="I3093">
        <v>61.9</v>
      </c>
      <c r="J3093">
        <v>44.8</v>
      </c>
      <c r="K3093">
        <v>112.816813452443</v>
      </c>
      <c r="L3093">
        <v>6.6649650128613902E-2</v>
      </c>
      <c r="M3093">
        <v>12.315448063863499</v>
      </c>
      <c r="N3093">
        <v>43023</v>
      </c>
      <c r="O3093">
        <v>0.74570377434764001</v>
      </c>
      <c r="P3093">
        <v>0.25429622565235799</v>
      </c>
    </row>
    <row r="3094" spans="1:16" x14ac:dyDescent="0.25">
      <c r="A3094">
        <v>3</v>
      </c>
      <c r="B3094">
        <v>28060</v>
      </c>
      <c r="C3094" t="s">
        <v>21</v>
      </c>
      <c r="D3094" t="s">
        <v>22</v>
      </c>
      <c r="E3094" t="s">
        <v>21</v>
      </c>
      <c r="F3094" t="s">
        <v>22</v>
      </c>
      <c r="G3094" t="s">
        <v>15</v>
      </c>
      <c r="H3094">
        <v>4.8730912431755799E-2</v>
      </c>
      <c r="I3094">
        <v>81.099999999999994</v>
      </c>
      <c r="J3094">
        <v>55.8</v>
      </c>
      <c r="K3094">
        <v>301.193758051918</v>
      </c>
      <c r="L3094">
        <v>2.4226984638633001E-2</v>
      </c>
      <c r="M3094">
        <v>10.915053621445001</v>
      </c>
      <c r="N3094">
        <v>28019</v>
      </c>
      <c r="O3094">
        <v>0.95126908756824402</v>
      </c>
      <c r="P3094">
        <v>4.8730912431755799E-2</v>
      </c>
    </row>
    <row r="3095" spans="1:16" x14ac:dyDescent="0.25">
      <c r="A3095">
        <v>3</v>
      </c>
      <c r="B3095">
        <v>29052</v>
      </c>
      <c r="C3095" t="s">
        <v>21</v>
      </c>
      <c r="D3095" t="s">
        <v>69</v>
      </c>
      <c r="E3095" t="s">
        <v>21</v>
      </c>
      <c r="F3095" t="s">
        <v>54</v>
      </c>
      <c r="G3095" t="s">
        <v>15</v>
      </c>
      <c r="H3095">
        <v>0.19245529979819201</v>
      </c>
      <c r="I3095">
        <v>81.099999999999994</v>
      </c>
      <c r="J3095">
        <v>55.8</v>
      </c>
      <c r="K3095">
        <v>108.175799065155</v>
      </c>
      <c r="L3095">
        <v>8.1749504343863692E-3</v>
      </c>
      <c r="M3095">
        <v>5.1917355792993902</v>
      </c>
      <c r="N3095">
        <v>24095</v>
      </c>
      <c r="O3095">
        <v>0.80754470020180702</v>
      </c>
      <c r="P3095">
        <v>0.19245529979819101</v>
      </c>
    </row>
    <row r="3096" spans="1:16" x14ac:dyDescent="0.25">
      <c r="A3096">
        <v>3</v>
      </c>
      <c r="B3096">
        <v>6174</v>
      </c>
      <c r="C3096" t="s">
        <v>31</v>
      </c>
      <c r="D3096" t="s">
        <v>32</v>
      </c>
      <c r="E3096" t="s">
        <v>31</v>
      </c>
      <c r="F3096" t="s">
        <v>32</v>
      </c>
      <c r="G3096" t="s">
        <v>15</v>
      </c>
      <c r="H3096">
        <v>0.20639416168519401</v>
      </c>
      <c r="I3096">
        <v>106.2</v>
      </c>
      <c r="J3096">
        <v>46.2</v>
      </c>
      <c r="K3096">
        <v>149.07870679729501</v>
      </c>
      <c r="L3096">
        <v>1.68404076271431E-2</v>
      </c>
      <c r="M3096">
        <v>16.420906945365498</v>
      </c>
      <c r="N3096">
        <v>6001</v>
      </c>
      <c r="O3096">
        <v>0.79360583831480502</v>
      </c>
      <c r="P3096">
        <v>0.20639416168519401</v>
      </c>
    </row>
    <row r="3097" spans="1:16" x14ac:dyDescent="0.25">
      <c r="A3097">
        <v>3</v>
      </c>
      <c r="B3097">
        <v>65099</v>
      </c>
      <c r="C3097" t="s">
        <v>44</v>
      </c>
      <c r="D3097" t="s">
        <v>96</v>
      </c>
      <c r="E3097" t="s">
        <v>27</v>
      </c>
      <c r="F3097" t="s">
        <v>71</v>
      </c>
      <c r="G3097" t="s">
        <v>19</v>
      </c>
      <c r="H3097">
        <v>0.17691613832063699</v>
      </c>
      <c r="I3097">
        <v>39.6</v>
      </c>
      <c r="J3097">
        <v>25.5</v>
      </c>
      <c r="K3097">
        <v>248.973159818281</v>
      </c>
      <c r="L3097">
        <v>4.0733143552207099E-2</v>
      </c>
      <c r="M3097">
        <v>37.751906139804497</v>
      </c>
      <c r="N3097">
        <v>48050</v>
      </c>
      <c r="O3097">
        <v>0.82308386167936198</v>
      </c>
      <c r="P3097">
        <v>0.17691613832063699</v>
      </c>
    </row>
    <row r="3098" spans="1:16" x14ac:dyDescent="0.25">
      <c r="A3098">
        <v>3</v>
      </c>
      <c r="B3098">
        <v>17174</v>
      </c>
      <c r="C3098" t="s">
        <v>24</v>
      </c>
      <c r="D3098" t="s">
        <v>26</v>
      </c>
      <c r="E3098" t="s">
        <v>24</v>
      </c>
      <c r="F3098" t="s">
        <v>25</v>
      </c>
      <c r="G3098" t="s">
        <v>15</v>
      </c>
      <c r="H3098">
        <v>0.11223511021108699</v>
      </c>
      <c r="I3098">
        <v>95.7</v>
      </c>
      <c r="J3098">
        <v>42.9</v>
      </c>
      <c r="K3098">
        <v>281.24807542750398</v>
      </c>
      <c r="L3098">
        <v>1.25745817406897E-2</v>
      </c>
      <c r="M3098">
        <v>21.247353492870399</v>
      </c>
      <c r="N3098">
        <v>12026</v>
      </c>
      <c r="O3098">
        <v>0.88776488978891299</v>
      </c>
      <c r="P3098">
        <v>0.11223511021108599</v>
      </c>
    </row>
    <row r="3099" spans="1:16" x14ac:dyDescent="0.25">
      <c r="A3099">
        <v>3</v>
      </c>
      <c r="B3099">
        <v>63083</v>
      </c>
      <c r="C3099" t="s">
        <v>44</v>
      </c>
      <c r="D3099" t="s">
        <v>78</v>
      </c>
      <c r="E3099" t="s">
        <v>44</v>
      </c>
      <c r="F3099" t="s">
        <v>55</v>
      </c>
      <c r="G3099" t="s">
        <v>15</v>
      </c>
      <c r="H3099">
        <v>0.16199990528834901</v>
      </c>
      <c r="I3099">
        <v>39.6</v>
      </c>
      <c r="J3099">
        <v>25.5</v>
      </c>
      <c r="K3099">
        <v>261.84724753526001</v>
      </c>
      <c r="L3099">
        <v>4.09607756764995E-2</v>
      </c>
      <c r="M3099">
        <v>39.809214332193498</v>
      </c>
      <c r="N3099">
        <v>64005</v>
      </c>
      <c r="O3099">
        <v>0.83800009471165005</v>
      </c>
      <c r="P3099">
        <v>0.16199990528834801</v>
      </c>
    </row>
    <row r="3100" spans="1:16" x14ac:dyDescent="0.25">
      <c r="A3100">
        <v>3</v>
      </c>
      <c r="B3100">
        <v>13138</v>
      </c>
      <c r="C3100" t="s">
        <v>24</v>
      </c>
      <c r="D3100" t="s">
        <v>25</v>
      </c>
      <c r="E3100" t="s">
        <v>24</v>
      </c>
      <c r="F3100" t="s">
        <v>53</v>
      </c>
      <c r="G3100" t="s">
        <v>15</v>
      </c>
      <c r="H3100">
        <v>3.4594534483871897E-2</v>
      </c>
      <c r="I3100">
        <v>95.7</v>
      </c>
      <c r="J3100">
        <v>42.9</v>
      </c>
      <c r="K3100">
        <v>375.52613554125702</v>
      </c>
      <c r="L3100">
        <v>1.66377668027613E-2</v>
      </c>
      <c r="M3100">
        <v>25.937107223182</v>
      </c>
      <c r="N3100">
        <v>18182</v>
      </c>
      <c r="O3100">
        <v>0.96540546551612705</v>
      </c>
      <c r="P3100">
        <v>3.4594534483871897E-2</v>
      </c>
    </row>
    <row r="3101" spans="1:16" x14ac:dyDescent="0.25">
      <c r="A3101">
        <v>3</v>
      </c>
      <c r="B3101">
        <v>48017</v>
      </c>
      <c r="C3101" t="s">
        <v>27</v>
      </c>
      <c r="D3101" t="s">
        <v>71</v>
      </c>
      <c r="E3101" t="s">
        <v>27</v>
      </c>
      <c r="F3101" t="s">
        <v>95</v>
      </c>
      <c r="G3101" t="s">
        <v>15</v>
      </c>
      <c r="H3101">
        <v>0.103186173414497</v>
      </c>
      <c r="I3101">
        <v>89.9</v>
      </c>
      <c r="J3101">
        <v>48.5</v>
      </c>
      <c r="K3101">
        <v>259.68236287620402</v>
      </c>
      <c r="L3101">
        <v>3.2727168376386097E-2</v>
      </c>
      <c r="M3101">
        <v>20.331428990167399</v>
      </c>
      <c r="N3101">
        <v>45007</v>
      </c>
      <c r="O3101">
        <v>0.89681382658550202</v>
      </c>
      <c r="P3101">
        <v>0.103186173414497</v>
      </c>
    </row>
    <row r="3102" spans="1:16" x14ac:dyDescent="0.25">
      <c r="A3102">
        <v>3</v>
      </c>
      <c r="B3102">
        <v>37006</v>
      </c>
      <c r="C3102" t="s">
        <v>33</v>
      </c>
      <c r="D3102" t="s">
        <v>79</v>
      </c>
      <c r="E3102" t="s">
        <v>33</v>
      </c>
      <c r="F3102" t="s">
        <v>35</v>
      </c>
      <c r="G3102" t="s">
        <v>15</v>
      </c>
      <c r="H3102">
        <v>2.27970710487242E-2</v>
      </c>
      <c r="I3102">
        <v>81.5</v>
      </c>
      <c r="J3102">
        <v>51.5</v>
      </c>
      <c r="K3102">
        <v>291.15510527056102</v>
      </c>
      <c r="L3102">
        <v>2.3992014729297701E-2</v>
      </c>
      <c r="M3102">
        <v>31.084800673569902</v>
      </c>
      <c r="N3102">
        <v>99013</v>
      </c>
      <c r="O3102">
        <v>0.97720292895127503</v>
      </c>
      <c r="P3102">
        <v>2.27970710487242E-2</v>
      </c>
    </row>
    <row r="3103" spans="1:16" x14ac:dyDescent="0.25">
      <c r="A3103">
        <v>3</v>
      </c>
      <c r="B3103">
        <v>28065</v>
      </c>
      <c r="C3103" t="s">
        <v>21</v>
      </c>
      <c r="D3103" t="s">
        <v>22</v>
      </c>
      <c r="E3103" t="s">
        <v>21</v>
      </c>
      <c r="F3103" t="s">
        <v>54</v>
      </c>
      <c r="G3103" t="s">
        <v>15</v>
      </c>
      <c r="H3103">
        <v>7.9657388451088801E-2</v>
      </c>
      <c r="I3103">
        <v>81.099999999999994</v>
      </c>
      <c r="J3103">
        <v>55.8</v>
      </c>
      <c r="K3103">
        <v>258.91664706131297</v>
      </c>
      <c r="L3103">
        <v>2.0474057730956102E-2</v>
      </c>
      <c r="M3103">
        <v>9.8100079706279999</v>
      </c>
      <c r="N3103">
        <v>24009</v>
      </c>
      <c r="O3103">
        <v>0.92034261154891095</v>
      </c>
      <c r="P3103">
        <v>7.9657388451088898E-2</v>
      </c>
    </row>
    <row r="3104" spans="1:16" x14ac:dyDescent="0.25">
      <c r="A3104">
        <v>3</v>
      </c>
      <c r="B3104">
        <v>7058</v>
      </c>
      <c r="C3104" t="s">
        <v>100</v>
      </c>
      <c r="D3104" t="s">
        <v>101</v>
      </c>
      <c r="E3104" t="s">
        <v>100</v>
      </c>
      <c r="F3104" t="s">
        <v>101</v>
      </c>
      <c r="G3104" t="s">
        <v>15</v>
      </c>
      <c r="H3104">
        <v>0.26250451014987097</v>
      </c>
      <c r="I3104">
        <v>45.8</v>
      </c>
      <c r="J3104">
        <v>54.9</v>
      </c>
      <c r="K3104">
        <v>19.764785844437998</v>
      </c>
      <c r="L3104">
        <v>3.09948766608538E-2</v>
      </c>
      <c r="M3104">
        <v>1.91873046364748</v>
      </c>
      <c r="N3104">
        <v>7063</v>
      </c>
      <c r="O3104">
        <v>0.73749548985012803</v>
      </c>
      <c r="P3104">
        <v>0.26250451014987097</v>
      </c>
    </row>
    <row r="3105" spans="1:16" x14ac:dyDescent="0.25">
      <c r="A3105">
        <v>3</v>
      </c>
      <c r="B3105">
        <v>23091</v>
      </c>
      <c r="C3105" t="s">
        <v>21</v>
      </c>
      <c r="D3105" t="s">
        <v>89</v>
      </c>
      <c r="E3105" t="s">
        <v>21</v>
      </c>
      <c r="F3105" t="s">
        <v>22</v>
      </c>
      <c r="G3105" t="s">
        <v>15</v>
      </c>
      <c r="H3105">
        <v>0.13992226272942501</v>
      </c>
      <c r="I3105">
        <v>81.099999999999994</v>
      </c>
      <c r="J3105">
        <v>55.8</v>
      </c>
      <c r="K3105">
        <v>182.100145370402</v>
      </c>
      <c r="L3105">
        <v>1.4016148386533801E-2</v>
      </c>
      <c r="M3105">
        <v>6.4736238373197699</v>
      </c>
      <c r="N3105">
        <v>28019</v>
      </c>
      <c r="O3105">
        <v>0.86007773727057402</v>
      </c>
      <c r="P3105">
        <v>0.13992226272942501</v>
      </c>
    </row>
    <row r="3106" spans="1:16" x14ac:dyDescent="0.25">
      <c r="A3106">
        <v>3</v>
      </c>
      <c r="B3106">
        <v>12026</v>
      </c>
      <c r="C3106" t="s">
        <v>24</v>
      </c>
      <c r="D3106" t="s">
        <v>25</v>
      </c>
      <c r="E3106" t="s">
        <v>24</v>
      </c>
      <c r="F3106" t="s">
        <v>26</v>
      </c>
      <c r="G3106" t="s">
        <v>15</v>
      </c>
      <c r="H3106">
        <v>2.0989717605626901E-2</v>
      </c>
      <c r="I3106">
        <v>95.7</v>
      </c>
      <c r="J3106">
        <v>42.9</v>
      </c>
      <c r="K3106">
        <v>392.414042711273</v>
      </c>
      <c r="L3106">
        <v>1.7714333712724899E-2</v>
      </c>
      <c r="M3106">
        <v>26.733394161523801</v>
      </c>
      <c r="N3106">
        <v>17085</v>
      </c>
      <c r="O3106">
        <v>0.97901028239437204</v>
      </c>
      <c r="P3106">
        <v>2.0989717605626901E-2</v>
      </c>
    </row>
    <row r="3107" spans="1:16" x14ac:dyDescent="0.25">
      <c r="A3107">
        <v>3</v>
      </c>
      <c r="B3107">
        <v>58091</v>
      </c>
      <c r="C3107" t="s">
        <v>13</v>
      </c>
      <c r="D3107" t="s">
        <v>14</v>
      </c>
      <c r="E3107" t="s">
        <v>13</v>
      </c>
      <c r="F3107" t="s">
        <v>14</v>
      </c>
      <c r="G3107" t="s">
        <v>15</v>
      </c>
      <c r="H3107">
        <v>1.33830742645378E-2</v>
      </c>
      <c r="I3107">
        <v>63.9</v>
      </c>
      <c r="J3107">
        <v>45.2</v>
      </c>
      <c r="K3107">
        <v>345.73179625703602</v>
      </c>
      <c r="L3107">
        <v>4.8577829854548699E-2</v>
      </c>
      <c r="M3107">
        <v>35.386210679520403</v>
      </c>
      <c r="N3107">
        <v>58032</v>
      </c>
      <c r="O3107">
        <v>0.986616925735462</v>
      </c>
      <c r="P3107">
        <v>1.33830742645378E-2</v>
      </c>
    </row>
    <row r="3108" spans="1:16" x14ac:dyDescent="0.25">
      <c r="A3108">
        <v>3</v>
      </c>
      <c r="B3108">
        <v>30122</v>
      </c>
      <c r="C3108" t="s">
        <v>58</v>
      </c>
      <c r="D3108" t="s">
        <v>59</v>
      </c>
      <c r="E3108" t="s">
        <v>58</v>
      </c>
      <c r="F3108" t="s">
        <v>109</v>
      </c>
      <c r="G3108" t="s">
        <v>15</v>
      </c>
      <c r="H3108">
        <v>0.22291978662396</v>
      </c>
      <c r="I3108">
        <v>120.8</v>
      </c>
      <c r="J3108">
        <v>49</v>
      </c>
      <c r="K3108">
        <v>159.943370566102</v>
      </c>
      <c r="L3108">
        <v>6.4730449746713395E-2</v>
      </c>
      <c r="M3108">
        <v>13.1590301131434</v>
      </c>
      <c r="N3108">
        <v>31007</v>
      </c>
      <c r="O3108">
        <v>0.77708021337603905</v>
      </c>
      <c r="P3108">
        <v>0.222919786623959</v>
      </c>
    </row>
    <row r="3109" spans="1:16" x14ac:dyDescent="0.25">
      <c r="A3109">
        <v>3</v>
      </c>
      <c r="B3109">
        <v>34034</v>
      </c>
      <c r="C3109" t="s">
        <v>33</v>
      </c>
      <c r="D3109" t="s">
        <v>50</v>
      </c>
      <c r="E3109" t="s">
        <v>33</v>
      </c>
      <c r="F3109" t="s">
        <v>35</v>
      </c>
      <c r="G3109" t="s">
        <v>15</v>
      </c>
      <c r="H3109">
        <v>0.20847434827526001</v>
      </c>
      <c r="I3109">
        <v>81.5</v>
      </c>
      <c r="J3109">
        <v>51.5</v>
      </c>
      <c r="K3109">
        <v>101.30562281482899</v>
      </c>
      <c r="L3109">
        <v>9.5866590221444208E-3</v>
      </c>
      <c r="M3109">
        <v>10.563591400124899</v>
      </c>
      <c r="N3109">
        <v>39014</v>
      </c>
      <c r="O3109">
        <v>0.79152565172473899</v>
      </c>
      <c r="P3109">
        <v>0.20847434827526101</v>
      </c>
    </row>
    <row r="3110" spans="1:16" x14ac:dyDescent="0.25">
      <c r="A3110">
        <v>3</v>
      </c>
      <c r="B3110">
        <v>76011</v>
      </c>
      <c r="C3110" t="s">
        <v>29</v>
      </c>
      <c r="D3110" t="s">
        <v>30</v>
      </c>
      <c r="E3110" t="s">
        <v>29</v>
      </c>
      <c r="F3110" t="s">
        <v>88</v>
      </c>
      <c r="G3110" t="s">
        <v>15</v>
      </c>
      <c r="H3110">
        <v>0.44274128223202303</v>
      </c>
      <c r="I3110">
        <v>276.8</v>
      </c>
      <c r="J3110">
        <v>41.7</v>
      </c>
      <c r="K3110">
        <v>19.046421782787998</v>
      </c>
      <c r="L3110">
        <v>6.4107359568739402E-3</v>
      </c>
      <c r="M3110">
        <v>4.4052959995125303</v>
      </c>
      <c r="N3110">
        <v>77021</v>
      </c>
      <c r="O3110">
        <v>0.55725871776797598</v>
      </c>
      <c r="P3110">
        <v>0.44274128223202303</v>
      </c>
    </row>
    <row r="3111" spans="1:16" x14ac:dyDescent="0.25">
      <c r="A3111">
        <v>3</v>
      </c>
      <c r="B3111">
        <v>22054</v>
      </c>
      <c r="C3111" t="s">
        <v>72</v>
      </c>
      <c r="D3111" t="s">
        <v>74</v>
      </c>
      <c r="E3111" t="s">
        <v>72</v>
      </c>
      <c r="F3111" t="s">
        <v>73</v>
      </c>
      <c r="G3111" t="s">
        <v>15</v>
      </c>
      <c r="H3111">
        <v>0.13249981514182799</v>
      </c>
      <c r="I3111">
        <v>47.5</v>
      </c>
      <c r="J3111">
        <v>60.4</v>
      </c>
      <c r="K3111">
        <v>184.41392191684801</v>
      </c>
      <c r="L3111">
        <v>9.43550888873423E-2</v>
      </c>
      <c r="M3111">
        <v>6.7490971221504603</v>
      </c>
      <c r="N3111">
        <v>21013</v>
      </c>
      <c r="O3111">
        <v>0.86750018485817104</v>
      </c>
      <c r="P3111">
        <v>0.13249981514182799</v>
      </c>
    </row>
    <row r="3112" spans="1:16" x14ac:dyDescent="0.25">
      <c r="A3112">
        <v>3</v>
      </c>
      <c r="B3112">
        <v>54039</v>
      </c>
      <c r="C3112" t="s">
        <v>47</v>
      </c>
      <c r="D3112" t="s">
        <v>49</v>
      </c>
      <c r="E3112" t="s">
        <v>47</v>
      </c>
      <c r="F3112" t="s">
        <v>49</v>
      </c>
      <c r="G3112" t="s">
        <v>15</v>
      </c>
      <c r="H3112">
        <v>0.247390117679819</v>
      </c>
      <c r="I3112">
        <v>84.4</v>
      </c>
      <c r="J3112">
        <v>56.3</v>
      </c>
      <c r="K3112">
        <v>88.729152662020397</v>
      </c>
      <c r="L3112">
        <v>8.8153592492000596E-2</v>
      </c>
      <c r="M3112">
        <v>4.29943338237684</v>
      </c>
      <c r="N3112">
        <v>54013</v>
      </c>
      <c r="O3112">
        <v>0.75260988232018</v>
      </c>
      <c r="P3112">
        <v>0.247390117679819</v>
      </c>
    </row>
    <row r="3113" spans="1:16" x14ac:dyDescent="0.25">
      <c r="A3113">
        <v>3</v>
      </c>
      <c r="B3113">
        <v>65014</v>
      </c>
      <c r="C3113" t="s">
        <v>44</v>
      </c>
      <c r="D3113" t="s">
        <v>96</v>
      </c>
      <c r="E3113" t="s">
        <v>44</v>
      </c>
      <c r="F3113" t="s">
        <v>96</v>
      </c>
      <c r="G3113" t="s">
        <v>15</v>
      </c>
      <c r="H3113">
        <v>0.19773416696559001</v>
      </c>
      <c r="I3113">
        <v>39.6</v>
      </c>
      <c r="J3113">
        <v>25.5</v>
      </c>
      <c r="K3113">
        <v>228.16533315589501</v>
      </c>
      <c r="L3113">
        <v>3.7817613415706802E-2</v>
      </c>
      <c r="M3113">
        <v>35.114675676456201</v>
      </c>
      <c r="N3113">
        <v>65097</v>
      </c>
      <c r="O3113">
        <v>0.80226583303440901</v>
      </c>
      <c r="P3113">
        <v>0.19773416696558899</v>
      </c>
    </row>
    <row r="3114" spans="1:16" x14ac:dyDescent="0.25">
      <c r="A3114">
        <v>3</v>
      </c>
      <c r="B3114">
        <v>69010</v>
      </c>
      <c r="C3114" t="s">
        <v>36</v>
      </c>
      <c r="D3114" t="s">
        <v>80</v>
      </c>
      <c r="E3114" t="s">
        <v>36</v>
      </c>
      <c r="F3114" t="s">
        <v>37</v>
      </c>
      <c r="G3114" t="s">
        <v>15</v>
      </c>
      <c r="H3114">
        <v>0.28136340738582399</v>
      </c>
      <c r="I3114">
        <v>42.4</v>
      </c>
      <c r="J3114">
        <v>43.1</v>
      </c>
      <c r="K3114">
        <v>102.79108504215399</v>
      </c>
      <c r="L3114">
        <v>9.7638869128788094E-2</v>
      </c>
      <c r="M3114">
        <v>10.838265634652499</v>
      </c>
      <c r="N3114">
        <v>68027</v>
      </c>
      <c r="O3114">
        <v>0.71863659261417501</v>
      </c>
      <c r="P3114">
        <v>0.28136340738582299</v>
      </c>
    </row>
    <row r="3115" spans="1:16" x14ac:dyDescent="0.25">
      <c r="A3115">
        <v>3</v>
      </c>
      <c r="B3115">
        <v>72028</v>
      </c>
      <c r="C3115" t="s">
        <v>51</v>
      </c>
      <c r="D3115" t="s">
        <v>75</v>
      </c>
      <c r="E3115" t="s">
        <v>51</v>
      </c>
      <c r="F3115" t="s">
        <v>93</v>
      </c>
      <c r="G3115" t="s">
        <v>15</v>
      </c>
      <c r="H3115">
        <v>0.20409059754245301</v>
      </c>
      <c r="I3115">
        <v>61.4</v>
      </c>
      <c r="J3115">
        <v>28.6</v>
      </c>
      <c r="K3115">
        <v>262.56165756524001</v>
      </c>
      <c r="L3115">
        <v>6.5922253436383596E-2</v>
      </c>
      <c r="M3115">
        <v>26.974421388280401</v>
      </c>
      <c r="N3115">
        <v>75035</v>
      </c>
      <c r="O3115">
        <v>0.79590940245754604</v>
      </c>
      <c r="P3115">
        <v>0.20409059754245301</v>
      </c>
    </row>
    <row r="3116" spans="1:16" x14ac:dyDescent="0.25">
      <c r="A3116">
        <v>3</v>
      </c>
      <c r="B3116">
        <v>51002</v>
      </c>
      <c r="C3116" t="s">
        <v>27</v>
      </c>
      <c r="D3116" t="s">
        <v>70</v>
      </c>
      <c r="E3116" t="s">
        <v>51</v>
      </c>
      <c r="F3116" t="s">
        <v>75</v>
      </c>
      <c r="G3116" t="s">
        <v>19</v>
      </c>
      <c r="H3116">
        <v>0.200818277320712</v>
      </c>
      <c r="I3116">
        <v>89.9</v>
      </c>
      <c r="J3116">
        <v>48.5</v>
      </c>
      <c r="K3116">
        <v>164.17253015161899</v>
      </c>
      <c r="L3116">
        <v>1.9057590362380899E-2</v>
      </c>
      <c r="M3116">
        <v>7.4686791984550904</v>
      </c>
      <c r="N3116">
        <v>72029</v>
      </c>
      <c r="O3116">
        <v>0.799181722679287</v>
      </c>
      <c r="P3116">
        <v>0.200818277320712</v>
      </c>
    </row>
    <row r="3117" spans="1:16" x14ac:dyDescent="0.25">
      <c r="A3117">
        <v>3</v>
      </c>
      <c r="B3117">
        <v>108034</v>
      </c>
      <c r="C3117" t="s">
        <v>24</v>
      </c>
      <c r="D3117" t="s">
        <v>104</v>
      </c>
      <c r="E3117" t="s">
        <v>24</v>
      </c>
      <c r="F3117" t="s">
        <v>60</v>
      </c>
      <c r="G3117" t="s">
        <v>15</v>
      </c>
      <c r="H3117">
        <v>0</v>
      </c>
      <c r="I3117">
        <v>95.7</v>
      </c>
      <c r="J3117">
        <v>42.9</v>
      </c>
      <c r="K3117">
        <v>449.38234417969397</v>
      </c>
      <c r="L3117">
        <v>2.0022201114547201E-2</v>
      </c>
      <c r="M3117">
        <v>31.284690309833401</v>
      </c>
      <c r="N3117">
        <v>15077</v>
      </c>
      <c r="O3117">
        <v>1</v>
      </c>
      <c r="P3117">
        <v>0</v>
      </c>
    </row>
    <row r="3118" spans="1:16" x14ac:dyDescent="0.25">
      <c r="A3118">
        <v>3</v>
      </c>
      <c r="B3118">
        <v>71035</v>
      </c>
      <c r="C3118" t="s">
        <v>51</v>
      </c>
      <c r="D3118" t="s">
        <v>52</v>
      </c>
      <c r="E3118" t="s">
        <v>51</v>
      </c>
      <c r="F3118" t="s">
        <v>75</v>
      </c>
      <c r="G3118" t="s">
        <v>15</v>
      </c>
      <c r="H3118">
        <v>0.36575542313203202</v>
      </c>
      <c r="I3118">
        <v>61.4</v>
      </c>
      <c r="J3118">
        <v>28.6</v>
      </c>
      <c r="K3118">
        <v>52.734063224563499</v>
      </c>
      <c r="L3118">
        <v>8.6296601618248408E-3</v>
      </c>
      <c r="M3118">
        <v>12.0909161383202</v>
      </c>
      <c r="N3118">
        <v>72001</v>
      </c>
      <c r="O3118">
        <v>0.63424457686796698</v>
      </c>
      <c r="P3118">
        <v>0.36575542313203102</v>
      </c>
    </row>
    <row r="3119" spans="1:16" x14ac:dyDescent="0.25">
      <c r="A3119">
        <v>3</v>
      </c>
      <c r="B3119">
        <v>63059</v>
      </c>
      <c r="C3119" t="s">
        <v>44</v>
      </c>
      <c r="D3119" t="s">
        <v>78</v>
      </c>
      <c r="E3119" t="s">
        <v>44</v>
      </c>
      <c r="F3119" t="s">
        <v>96</v>
      </c>
      <c r="G3119" t="s">
        <v>15</v>
      </c>
      <c r="H3119">
        <v>0.16149796327560301</v>
      </c>
      <c r="I3119">
        <v>39.6</v>
      </c>
      <c r="J3119">
        <v>25.5</v>
      </c>
      <c r="K3119">
        <v>264.036884247957</v>
      </c>
      <c r="L3119">
        <v>4.1135321540571902E-2</v>
      </c>
      <c r="M3119">
        <v>39.487578845217797</v>
      </c>
      <c r="N3119">
        <v>65002</v>
      </c>
      <c r="O3119">
        <v>0.83850203672439605</v>
      </c>
      <c r="P3119">
        <v>0.16149796327560301</v>
      </c>
    </row>
    <row r="3120" spans="1:16" x14ac:dyDescent="0.25">
      <c r="A3120">
        <v>3</v>
      </c>
      <c r="B3120">
        <v>96019</v>
      </c>
      <c r="C3120" t="s">
        <v>31</v>
      </c>
      <c r="D3120" t="s">
        <v>65</v>
      </c>
      <c r="E3120" t="s">
        <v>31</v>
      </c>
      <c r="F3120" t="s">
        <v>32</v>
      </c>
      <c r="G3120" t="s">
        <v>15</v>
      </c>
      <c r="H3120">
        <v>0.21365564902544201</v>
      </c>
      <c r="I3120">
        <v>106.2</v>
      </c>
      <c r="J3120">
        <v>46.2</v>
      </c>
      <c r="K3120">
        <v>142.66829362857999</v>
      </c>
      <c r="L3120">
        <v>1.64555142590311E-2</v>
      </c>
      <c r="M3120">
        <v>15.4066897908897</v>
      </c>
      <c r="N3120">
        <v>6121</v>
      </c>
      <c r="O3120">
        <v>0.78634435097455702</v>
      </c>
      <c r="P3120">
        <v>0.21365564902544201</v>
      </c>
    </row>
    <row r="3121" spans="1:16" x14ac:dyDescent="0.25">
      <c r="A3121">
        <v>3</v>
      </c>
      <c r="B3121">
        <v>17029</v>
      </c>
      <c r="C3121" t="s">
        <v>24</v>
      </c>
      <c r="D3121" t="s">
        <v>26</v>
      </c>
      <c r="E3121" t="s">
        <v>21</v>
      </c>
      <c r="F3121" t="s">
        <v>69</v>
      </c>
      <c r="G3121" t="s">
        <v>19</v>
      </c>
      <c r="H3121">
        <v>6.4173305781867196E-2</v>
      </c>
      <c r="I3121">
        <v>95.7</v>
      </c>
      <c r="J3121">
        <v>42.9</v>
      </c>
      <c r="K3121">
        <v>335.27280063008402</v>
      </c>
      <c r="L3121">
        <v>1.51650859541293E-2</v>
      </c>
      <c r="M3121">
        <v>25.1986909623724</v>
      </c>
      <c r="N3121">
        <v>29052</v>
      </c>
      <c r="O3121">
        <v>0.93582669421813203</v>
      </c>
      <c r="P3121">
        <v>6.4173305781867196E-2</v>
      </c>
    </row>
    <row r="3122" spans="1:16" x14ac:dyDescent="0.25">
      <c r="A3122">
        <v>3</v>
      </c>
      <c r="B3122">
        <v>27029</v>
      </c>
      <c r="C3122" t="s">
        <v>21</v>
      </c>
      <c r="D3122" t="s">
        <v>40</v>
      </c>
      <c r="E3122" t="s">
        <v>21</v>
      </c>
      <c r="F3122" t="s">
        <v>39</v>
      </c>
      <c r="G3122" t="s">
        <v>15</v>
      </c>
      <c r="H3122">
        <v>0.12459460800803</v>
      </c>
      <c r="I3122">
        <v>81.099999999999994</v>
      </c>
      <c r="J3122">
        <v>55.8</v>
      </c>
      <c r="K3122">
        <v>202.28369847017501</v>
      </c>
      <c r="L3122">
        <v>1.5041662138051E-2</v>
      </c>
      <c r="M3122">
        <v>7.0624419354014298</v>
      </c>
      <c r="N3122">
        <v>26012</v>
      </c>
      <c r="O3122">
        <v>0.87540539199196998</v>
      </c>
      <c r="P3122">
        <v>0.12459460800803</v>
      </c>
    </row>
    <row r="3123" spans="1:16" x14ac:dyDescent="0.25">
      <c r="A3123">
        <v>3</v>
      </c>
      <c r="B3123">
        <v>58091</v>
      </c>
      <c r="C3123" t="s">
        <v>13</v>
      </c>
      <c r="D3123" t="s">
        <v>14</v>
      </c>
      <c r="E3123" t="s">
        <v>13</v>
      </c>
      <c r="F3123" t="s">
        <v>14</v>
      </c>
      <c r="G3123" t="s">
        <v>15</v>
      </c>
      <c r="H3123">
        <v>1.33830742645378E-2</v>
      </c>
      <c r="I3123">
        <v>63.9</v>
      </c>
      <c r="J3123">
        <v>45.2</v>
      </c>
      <c r="K3123">
        <v>345.73179625703602</v>
      </c>
      <c r="L3123">
        <v>4.8577829854548699E-2</v>
      </c>
      <c r="M3123">
        <v>35.386210679520403</v>
      </c>
      <c r="N3123">
        <v>58013</v>
      </c>
      <c r="O3123">
        <v>0.986616925735462</v>
      </c>
      <c r="P3123">
        <v>1.33830742645378E-2</v>
      </c>
    </row>
    <row r="3124" spans="1:16" x14ac:dyDescent="0.25">
      <c r="A3124">
        <v>3</v>
      </c>
      <c r="B3124">
        <v>58091</v>
      </c>
      <c r="C3124" t="s">
        <v>13</v>
      </c>
      <c r="D3124" t="s">
        <v>14</v>
      </c>
      <c r="E3124" t="s">
        <v>13</v>
      </c>
      <c r="F3124" t="s">
        <v>18</v>
      </c>
      <c r="G3124" t="s">
        <v>15</v>
      </c>
      <c r="H3124">
        <v>1.33830742645378E-2</v>
      </c>
      <c r="I3124">
        <v>63.9</v>
      </c>
      <c r="J3124">
        <v>45.2</v>
      </c>
      <c r="K3124">
        <v>345.73179625703602</v>
      </c>
      <c r="L3124">
        <v>4.8577829854548699E-2</v>
      </c>
      <c r="M3124">
        <v>35.386210679520403</v>
      </c>
      <c r="N3124">
        <v>59032</v>
      </c>
      <c r="O3124">
        <v>0.986616925735462</v>
      </c>
      <c r="P3124">
        <v>1.33830742645378E-2</v>
      </c>
    </row>
    <row r="3125" spans="1:16" x14ac:dyDescent="0.25">
      <c r="A3125">
        <v>3</v>
      </c>
      <c r="B3125">
        <v>22125</v>
      </c>
      <c r="C3125" t="s">
        <v>72</v>
      </c>
      <c r="D3125" t="s">
        <v>74</v>
      </c>
      <c r="E3125" t="s">
        <v>72</v>
      </c>
      <c r="F3125" t="s">
        <v>74</v>
      </c>
      <c r="G3125" t="s">
        <v>15</v>
      </c>
      <c r="H3125">
        <v>0.110474332823598</v>
      </c>
      <c r="I3125">
        <v>47.5</v>
      </c>
      <c r="J3125">
        <v>60.4</v>
      </c>
      <c r="K3125">
        <v>220.65655909571399</v>
      </c>
      <c r="L3125">
        <v>0.11467817504928</v>
      </c>
      <c r="M3125">
        <v>9.0884685455245702</v>
      </c>
      <c r="N3125">
        <v>22161</v>
      </c>
      <c r="O3125">
        <v>0.88952566717640102</v>
      </c>
      <c r="P3125">
        <v>0.110474332823598</v>
      </c>
    </row>
    <row r="3126" spans="1:16" x14ac:dyDescent="0.25">
      <c r="A3126">
        <v>3</v>
      </c>
      <c r="B3126">
        <v>108031</v>
      </c>
      <c r="C3126" t="s">
        <v>24</v>
      </c>
      <c r="D3126" t="s">
        <v>104</v>
      </c>
      <c r="E3126" t="s">
        <v>24</v>
      </c>
      <c r="F3126" t="s">
        <v>60</v>
      </c>
      <c r="G3126" t="s">
        <v>15</v>
      </c>
      <c r="H3126">
        <v>0</v>
      </c>
      <c r="I3126">
        <v>95.7</v>
      </c>
      <c r="J3126">
        <v>42.9</v>
      </c>
      <c r="K3126">
        <v>433.462482352086</v>
      </c>
      <c r="L3126">
        <v>1.9354801908859E-2</v>
      </c>
      <c r="M3126">
        <v>30.227531123341699</v>
      </c>
      <c r="N3126">
        <v>15142</v>
      </c>
      <c r="O3126">
        <v>0.999999999999999</v>
      </c>
      <c r="P3126">
        <v>0</v>
      </c>
    </row>
    <row r="3127" spans="1:16" x14ac:dyDescent="0.25">
      <c r="A3127">
        <v>3</v>
      </c>
      <c r="B3127">
        <v>1272</v>
      </c>
      <c r="C3127" t="s">
        <v>31</v>
      </c>
      <c r="D3127" t="s">
        <v>43</v>
      </c>
      <c r="E3127" t="s">
        <v>31</v>
      </c>
      <c r="F3127" t="s">
        <v>57</v>
      </c>
      <c r="G3127" t="s">
        <v>15</v>
      </c>
      <c r="H3127">
        <v>8.8804914437471294E-2</v>
      </c>
      <c r="I3127">
        <v>106.2</v>
      </c>
      <c r="J3127">
        <v>46.2</v>
      </c>
      <c r="K3127">
        <v>270.081710358012</v>
      </c>
      <c r="L3127">
        <v>3.1029265954563501E-2</v>
      </c>
      <c r="M3127">
        <v>30.0986512266667</v>
      </c>
      <c r="N3127">
        <v>4029</v>
      </c>
      <c r="O3127">
        <v>0.91119508556252804</v>
      </c>
      <c r="P3127">
        <v>8.8804914437471197E-2</v>
      </c>
    </row>
    <row r="3128" spans="1:16" x14ac:dyDescent="0.25">
      <c r="A3128">
        <v>3</v>
      </c>
      <c r="B3128">
        <v>64081</v>
      </c>
      <c r="C3128" t="s">
        <v>44</v>
      </c>
      <c r="D3128" t="s">
        <v>55</v>
      </c>
      <c r="E3128" t="s">
        <v>13</v>
      </c>
      <c r="F3128" t="s">
        <v>14</v>
      </c>
      <c r="G3128" t="s">
        <v>19</v>
      </c>
      <c r="H3128">
        <v>0.19992863024052501</v>
      </c>
      <c r="I3128">
        <v>39.6</v>
      </c>
      <c r="J3128">
        <v>25.5</v>
      </c>
      <c r="K3128">
        <v>232.62372856687301</v>
      </c>
      <c r="L3128">
        <v>3.7134967273842898E-2</v>
      </c>
      <c r="M3128">
        <v>33.184241148565299</v>
      </c>
      <c r="N3128">
        <v>58091</v>
      </c>
      <c r="O3128">
        <v>0.80007136975947402</v>
      </c>
      <c r="P3128">
        <v>0.19992863024052501</v>
      </c>
    </row>
    <row r="3129" spans="1:16" x14ac:dyDescent="0.25">
      <c r="A3129">
        <v>3</v>
      </c>
      <c r="B3129">
        <v>44007</v>
      </c>
      <c r="C3129" t="s">
        <v>16</v>
      </c>
      <c r="D3129" t="s">
        <v>86</v>
      </c>
      <c r="E3129" t="s">
        <v>16</v>
      </c>
      <c r="F3129" t="s">
        <v>81</v>
      </c>
      <c r="G3129" t="s">
        <v>15</v>
      </c>
      <c r="H3129">
        <v>0.28025893940006102</v>
      </c>
      <c r="I3129">
        <v>61.9</v>
      </c>
      <c r="J3129">
        <v>44.8</v>
      </c>
      <c r="K3129">
        <v>71.784787341549702</v>
      </c>
      <c r="L3129">
        <v>1.93118470022603E-2</v>
      </c>
      <c r="M3129">
        <v>5.1580070819203803</v>
      </c>
      <c r="N3129">
        <v>42021</v>
      </c>
      <c r="O3129">
        <v>0.71974106059993803</v>
      </c>
      <c r="P3129">
        <v>0.28025893940006003</v>
      </c>
    </row>
    <row r="3130" spans="1:16" x14ac:dyDescent="0.25">
      <c r="A3130">
        <v>3</v>
      </c>
      <c r="B3130">
        <v>17156</v>
      </c>
      <c r="C3130" t="s">
        <v>24</v>
      </c>
      <c r="D3130" t="s">
        <v>26</v>
      </c>
      <c r="E3130" t="s">
        <v>24</v>
      </c>
      <c r="F3130" t="s">
        <v>60</v>
      </c>
      <c r="G3130" t="s">
        <v>15</v>
      </c>
      <c r="H3130">
        <v>5.8023771052301901E-2</v>
      </c>
      <c r="I3130">
        <v>95.7</v>
      </c>
      <c r="J3130">
        <v>42.9</v>
      </c>
      <c r="K3130">
        <v>341.92868494038299</v>
      </c>
      <c r="L3130">
        <v>1.52059174478185E-2</v>
      </c>
      <c r="M3130">
        <v>25.7158640759843</v>
      </c>
      <c r="N3130">
        <v>15130</v>
      </c>
      <c r="O3130">
        <v>0.94197622894769795</v>
      </c>
      <c r="P3130">
        <v>5.8023771052301901E-2</v>
      </c>
    </row>
    <row r="3131" spans="1:16" x14ac:dyDescent="0.25">
      <c r="A3131">
        <v>3</v>
      </c>
      <c r="B3131">
        <v>8028</v>
      </c>
      <c r="C3131" t="s">
        <v>90</v>
      </c>
      <c r="D3131" t="s">
        <v>98</v>
      </c>
      <c r="E3131" t="s">
        <v>90</v>
      </c>
      <c r="F3131" t="s">
        <v>91</v>
      </c>
      <c r="G3131" t="s">
        <v>15</v>
      </c>
      <c r="H3131">
        <v>0.30152161226445101</v>
      </c>
      <c r="I3131">
        <v>96.8</v>
      </c>
      <c r="J3131">
        <v>39.799999999999997</v>
      </c>
      <c r="K3131">
        <v>99.699341208512394</v>
      </c>
      <c r="L3131">
        <v>3.7846694156001198E-2</v>
      </c>
      <c r="M3131">
        <v>10.8958708935654</v>
      </c>
      <c r="N3131">
        <v>10028</v>
      </c>
      <c r="O3131">
        <v>0.69847838773554705</v>
      </c>
      <c r="P3131">
        <v>0.30152161226445201</v>
      </c>
    </row>
    <row r="3132" spans="1:16" x14ac:dyDescent="0.25">
      <c r="A3132">
        <v>3</v>
      </c>
      <c r="B3132">
        <v>30129</v>
      </c>
      <c r="C3132" t="s">
        <v>58</v>
      </c>
      <c r="D3132" t="s">
        <v>59</v>
      </c>
      <c r="E3132" t="s">
        <v>58</v>
      </c>
      <c r="F3132" t="s">
        <v>109</v>
      </c>
      <c r="G3132" t="s">
        <v>15</v>
      </c>
      <c r="H3132">
        <v>0.17411598011063101</v>
      </c>
      <c r="I3132">
        <v>120.8</v>
      </c>
      <c r="J3132">
        <v>49</v>
      </c>
      <c r="K3132">
        <v>214.123127726869</v>
      </c>
      <c r="L3132">
        <v>8.1915126756872195E-2</v>
      </c>
      <c r="M3132">
        <v>19.821176359892</v>
      </c>
      <c r="N3132">
        <v>31012</v>
      </c>
      <c r="O3132">
        <v>0.82588401988936799</v>
      </c>
      <c r="P3132">
        <v>0.17411598011063101</v>
      </c>
    </row>
    <row r="3133" spans="1:16" x14ac:dyDescent="0.25">
      <c r="A3133">
        <v>3</v>
      </c>
      <c r="B3133">
        <v>32006</v>
      </c>
      <c r="C3133" t="s">
        <v>58</v>
      </c>
      <c r="D3133" t="s">
        <v>105</v>
      </c>
      <c r="E3133" t="s">
        <v>58</v>
      </c>
      <c r="F3133" t="s">
        <v>105</v>
      </c>
      <c r="G3133" t="s">
        <v>15</v>
      </c>
      <c r="H3133">
        <v>0.180785886784849</v>
      </c>
      <c r="I3133">
        <v>120.8</v>
      </c>
      <c r="J3133">
        <v>49</v>
      </c>
      <c r="K3133">
        <v>167.78136604597</v>
      </c>
      <c r="L3133">
        <v>4.45519707373472E-2</v>
      </c>
      <c r="M3133">
        <v>22.223088441392299</v>
      </c>
      <c r="N3133">
        <v>32006</v>
      </c>
      <c r="O3133">
        <v>0.81921411321515003</v>
      </c>
      <c r="P3133">
        <v>0.180785886784849</v>
      </c>
    </row>
    <row r="3134" spans="1:16" x14ac:dyDescent="0.25">
      <c r="A3134">
        <v>3</v>
      </c>
      <c r="B3134">
        <v>108015</v>
      </c>
      <c r="C3134" t="s">
        <v>24</v>
      </c>
      <c r="D3134" t="s">
        <v>104</v>
      </c>
      <c r="E3134" t="s">
        <v>24</v>
      </c>
      <c r="F3134" t="s">
        <v>53</v>
      </c>
      <c r="G3134" t="s">
        <v>15</v>
      </c>
      <c r="H3134">
        <v>0</v>
      </c>
      <c r="I3134">
        <v>95.7</v>
      </c>
      <c r="J3134">
        <v>42.9</v>
      </c>
      <c r="K3134">
        <v>415.88443722285899</v>
      </c>
      <c r="L3134">
        <v>1.8392716330568201E-2</v>
      </c>
      <c r="M3134">
        <v>29.093303531381299</v>
      </c>
      <c r="N3134">
        <v>18110</v>
      </c>
      <c r="O3134">
        <v>0.999999999999999</v>
      </c>
      <c r="P3134">
        <v>0</v>
      </c>
    </row>
    <row r="3135" spans="1:16" x14ac:dyDescent="0.25">
      <c r="A3135">
        <v>3</v>
      </c>
      <c r="B3135">
        <v>63034</v>
      </c>
      <c r="C3135" t="s">
        <v>44</v>
      </c>
      <c r="D3135" t="s">
        <v>78</v>
      </c>
      <c r="E3135" t="s">
        <v>36</v>
      </c>
      <c r="F3135" t="s">
        <v>113</v>
      </c>
      <c r="G3135" t="s">
        <v>19</v>
      </c>
      <c r="H3135">
        <v>0.19168169351849401</v>
      </c>
      <c r="I3135">
        <v>39.6</v>
      </c>
      <c r="J3135">
        <v>25.5</v>
      </c>
      <c r="K3135">
        <v>237.84818893936199</v>
      </c>
      <c r="L3135">
        <v>3.6355494025808399E-2</v>
      </c>
      <c r="M3135">
        <v>34.6190509314129</v>
      </c>
      <c r="N3135">
        <v>67025</v>
      </c>
      <c r="O3135">
        <v>0.80831830648150504</v>
      </c>
      <c r="P3135">
        <v>0.19168169351849401</v>
      </c>
    </row>
    <row r="3136" spans="1:16" x14ac:dyDescent="0.25">
      <c r="A3136">
        <v>3</v>
      </c>
      <c r="B3136">
        <v>110001</v>
      </c>
      <c r="C3136" t="s">
        <v>51</v>
      </c>
      <c r="D3136" t="s">
        <v>112</v>
      </c>
      <c r="E3136" t="s">
        <v>51</v>
      </c>
      <c r="F3136" t="s">
        <v>93</v>
      </c>
      <c r="G3136" t="s">
        <v>15</v>
      </c>
      <c r="H3136">
        <v>0.249142803291409</v>
      </c>
      <c r="I3136">
        <v>61.4</v>
      </c>
      <c r="J3136">
        <v>28.6</v>
      </c>
      <c r="K3136">
        <v>188.439268658798</v>
      </c>
      <c r="L3136">
        <v>4.58009143845605E-2</v>
      </c>
      <c r="M3136">
        <v>25.852960172257699</v>
      </c>
      <c r="N3136">
        <v>75035</v>
      </c>
      <c r="O3136">
        <v>0.75085719670858997</v>
      </c>
      <c r="P3136">
        <v>0.249142803291409</v>
      </c>
    </row>
    <row r="3137" spans="1:16" x14ac:dyDescent="0.25">
      <c r="A3137">
        <v>3</v>
      </c>
      <c r="B3137">
        <v>80063</v>
      </c>
      <c r="C3137" t="s">
        <v>62</v>
      </c>
      <c r="D3137" t="s">
        <v>64</v>
      </c>
      <c r="E3137" t="s">
        <v>62</v>
      </c>
      <c r="F3137" t="s">
        <v>67</v>
      </c>
      <c r="G3137" t="s">
        <v>15</v>
      </c>
      <c r="H3137">
        <v>0.33095389828998201</v>
      </c>
      <c r="I3137">
        <v>20.8</v>
      </c>
      <c r="J3137">
        <v>27.8</v>
      </c>
      <c r="K3137">
        <v>264.86645370007602</v>
      </c>
      <c r="L3137">
        <v>0.296176954333152</v>
      </c>
      <c r="M3137">
        <v>16.957930424161699</v>
      </c>
      <c r="N3137">
        <v>78045</v>
      </c>
      <c r="O3137">
        <v>0.66904610171001699</v>
      </c>
      <c r="P3137">
        <v>0.33095389828998101</v>
      </c>
    </row>
    <row r="3138" spans="1:16" x14ac:dyDescent="0.25">
      <c r="A3138">
        <v>3</v>
      </c>
      <c r="B3138">
        <v>74001</v>
      </c>
      <c r="C3138" t="s">
        <v>51</v>
      </c>
      <c r="D3138" t="s">
        <v>76</v>
      </c>
      <c r="E3138" t="s">
        <v>51</v>
      </c>
      <c r="F3138" t="s">
        <v>102</v>
      </c>
      <c r="G3138" t="s">
        <v>15</v>
      </c>
      <c r="H3138">
        <v>0.13862071781531901</v>
      </c>
      <c r="I3138">
        <v>61.4</v>
      </c>
      <c r="J3138">
        <v>28.6</v>
      </c>
      <c r="K3138">
        <v>281.461025634848</v>
      </c>
      <c r="L3138">
        <v>5.2078694777293197E-2</v>
      </c>
      <c r="M3138">
        <v>42.447025179184401</v>
      </c>
      <c r="N3138">
        <v>73029</v>
      </c>
      <c r="O3138">
        <v>0.86137928218467996</v>
      </c>
      <c r="P3138">
        <v>0.13862071781531901</v>
      </c>
    </row>
    <row r="3139" spans="1:16" x14ac:dyDescent="0.25">
      <c r="A3139">
        <v>3</v>
      </c>
      <c r="B3139">
        <v>58091</v>
      </c>
      <c r="C3139" t="s">
        <v>13</v>
      </c>
      <c r="D3139" t="s">
        <v>14</v>
      </c>
      <c r="E3139" t="s">
        <v>13</v>
      </c>
      <c r="F3139" t="s">
        <v>23</v>
      </c>
      <c r="G3139" t="s">
        <v>15</v>
      </c>
      <c r="H3139">
        <v>1.33830742645378E-2</v>
      </c>
      <c r="I3139">
        <v>63.9</v>
      </c>
      <c r="J3139">
        <v>45.2</v>
      </c>
      <c r="K3139">
        <v>345.73179625703602</v>
      </c>
      <c r="L3139">
        <v>4.8577829854548699E-2</v>
      </c>
      <c r="M3139">
        <v>35.386210679520403</v>
      </c>
      <c r="N3139">
        <v>60074</v>
      </c>
      <c r="O3139">
        <v>0.986616925735461</v>
      </c>
      <c r="P3139">
        <v>1.33830742645378E-2</v>
      </c>
    </row>
    <row r="3140" spans="1:16" x14ac:dyDescent="0.25">
      <c r="A3140">
        <v>3</v>
      </c>
      <c r="B3140">
        <v>18137</v>
      </c>
      <c r="C3140" t="s">
        <v>24</v>
      </c>
      <c r="D3140" t="s">
        <v>53</v>
      </c>
      <c r="E3140" t="s">
        <v>24</v>
      </c>
      <c r="F3140" t="s">
        <v>60</v>
      </c>
      <c r="G3140" t="s">
        <v>15</v>
      </c>
      <c r="H3140">
        <v>6.9453414638238994E-2</v>
      </c>
      <c r="I3140">
        <v>95.7</v>
      </c>
      <c r="J3140">
        <v>42.9</v>
      </c>
      <c r="K3140">
        <v>339.97283527087001</v>
      </c>
      <c r="L3140">
        <v>1.5627134013896302E-2</v>
      </c>
      <c r="M3140">
        <v>22.3527703577032</v>
      </c>
      <c r="N3140">
        <v>98031</v>
      </c>
      <c r="O3140">
        <v>0.93054658536176105</v>
      </c>
      <c r="P3140">
        <v>6.9453414638238994E-2</v>
      </c>
    </row>
    <row r="3141" spans="1:16" x14ac:dyDescent="0.25">
      <c r="A3141">
        <v>3</v>
      </c>
      <c r="B3141">
        <v>30044</v>
      </c>
      <c r="C3141" t="s">
        <v>58</v>
      </c>
      <c r="D3141" t="s">
        <v>59</v>
      </c>
      <c r="E3141" t="s">
        <v>58</v>
      </c>
      <c r="F3141" t="s">
        <v>59</v>
      </c>
      <c r="G3141" t="s">
        <v>15</v>
      </c>
      <c r="H3141">
        <v>0.16815214879849499</v>
      </c>
      <c r="I3141">
        <v>120.8</v>
      </c>
      <c r="J3141">
        <v>49</v>
      </c>
      <c r="K3141">
        <v>209.45405473962899</v>
      </c>
      <c r="L3141">
        <v>7.4533828649185702E-2</v>
      </c>
      <c r="M3141">
        <v>21.710456770348699</v>
      </c>
      <c r="N3141">
        <v>30129</v>
      </c>
      <c r="O3141">
        <v>0.83184785120150395</v>
      </c>
      <c r="P3141">
        <v>0.16815214879849599</v>
      </c>
    </row>
    <row r="3142" spans="1:16" x14ac:dyDescent="0.25">
      <c r="A3142">
        <v>3</v>
      </c>
      <c r="B3142">
        <v>30090</v>
      </c>
      <c r="C3142" t="s">
        <v>58</v>
      </c>
      <c r="D3142" t="s">
        <v>59</v>
      </c>
      <c r="E3142" t="s">
        <v>58</v>
      </c>
      <c r="F3142" t="s">
        <v>97</v>
      </c>
      <c r="G3142" t="s">
        <v>15</v>
      </c>
      <c r="H3142">
        <v>0.18955626894609501</v>
      </c>
      <c r="I3142">
        <v>120.8</v>
      </c>
      <c r="J3142">
        <v>49</v>
      </c>
      <c r="K3142">
        <v>198.51643826535701</v>
      </c>
      <c r="L3142">
        <v>7.8016773321050295E-2</v>
      </c>
      <c r="M3142">
        <v>17.610018159701699</v>
      </c>
      <c r="N3142">
        <v>93033</v>
      </c>
      <c r="O3142">
        <v>0.81044373105390399</v>
      </c>
      <c r="P3142">
        <v>0.18955626894609501</v>
      </c>
    </row>
    <row r="3143" spans="1:16" x14ac:dyDescent="0.25">
      <c r="A3143">
        <v>3</v>
      </c>
      <c r="B3143">
        <v>36041</v>
      </c>
      <c r="C3143" t="s">
        <v>33</v>
      </c>
      <c r="D3143" t="s">
        <v>41</v>
      </c>
      <c r="E3143" t="s">
        <v>33</v>
      </c>
      <c r="F3143" t="s">
        <v>35</v>
      </c>
      <c r="G3143" t="s">
        <v>15</v>
      </c>
      <c r="H3143">
        <v>0.10035360779701601</v>
      </c>
      <c r="I3143">
        <v>81.5</v>
      </c>
      <c r="J3143">
        <v>51.5</v>
      </c>
      <c r="K3143">
        <v>209.92835559577799</v>
      </c>
      <c r="L3143">
        <v>1.7663179132637302E-2</v>
      </c>
      <c r="M3143">
        <v>22.920137031337301</v>
      </c>
      <c r="N3143">
        <v>39014</v>
      </c>
      <c r="O3143">
        <v>0.89964639220298304</v>
      </c>
      <c r="P3143">
        <v>0.10035360779701601</v>
      </c>
    </row>
    <row r="3144" spans="1:16" x14ac:dyDescent="0.25">
      <c r="A3144">
        <v>3</v>
      </c>
      <c r="B3144">
        <v>65054</v>
      </c>
      <c r="C3144" t="s">
        <v>44</v>
      </c>
      <c r="D3144" t="s">
        <v>96</v>
      </c>
      <c r="E3144" t="s">
        <v>36</v>
      </c>
      <c r="F3144" t="s">
        <v>38</v>
      </c>
      <c r="G3144" t="s">
        <v>19</v>
      </c>
      <c r="H3144">
        <v>0.36581655377233202</v>
      </c>
      <c r="I3144">
        <v>39.6</v>
      </c>
      <c r="J3144">
        <v>25.5</v>
      </c>
      <c r="K3144">
        <v>68.669347551547602</v>
      </c>
      <c r="L3144">
        <v>1.7786761644366898E-2</v>
      </c>
      <c r="M3144">
        <v>12.3911576697909</v>
      </c>
      <c r="N3144">
        <v>66006</v>
      </c>
      <c r="O3144">
        <v>0.63418344622766698</v>
      </c>
      <c r="P3144">
        <v>0.36581655377233302</v>
      </c>
    </row>
    <row r="3145" spans="1:16" x14ac:dyDescent="0.25">
      <c r="A3145">
        <v>3</v>
      </c>
      <c r="B3145">
        <v>59005</v>
      </c>
      <c r="C3145" t="s">
        <v>13</v>
      </c>
      <c r="D3145" t="s">
        <v>18</v>
      </c>
      <c r="E3145" t="s">
        <v>13</v>
      </c>
      <c r="F3145" t="s">
        <v>14</v>
      </c>
      <c r="G3145" t="s">
        <v>15</v>
      </c>
      <c r="H3145">
        <v>0.14362165581184</v>
      </c>
      <c r="I3145">
        <v>63.9</v>
      </c>
      <c r="J3145">
        <v>45.2</v>
      </c>
      <c r="K3145">
        <v>179.505024342659</v>
      </c>
      <c r="L3145">
        <v>2.5488413712854301E-2</v>
      </c>
      <c r="M3145">
        <v>26.6670043088467</v>
      </c>
      <c r="N3145">
        <v>58111</v>
      </c>
      <c r="O3145">
        <v>0.85637834418815895</v>
      </c>
      <c r="P3145">
        <v>0.14362165581184</v>
      </c>
    </row>
    <row r="3146" spans="1:16" x14ac:dyDescent="0.25">
      <c r="A3146">
        <v>3</v>
      </c>
      <c r="B3146">
        <v>12046</v>
      </c>
      <c r="C3146" t="s">
        <v>24</v>
      </c>
      <c r="D3146" t="s">
        <v>25</v>
      </c>
      <c r="E3146" t="s">
        <v>24</v>
      </c>
      <c r="F3146" t="s">
        <v>56</v>
      </c>
      <c r="G3146" t="s">
        <v>15</v>
      </c>
      <c r="H3146">
        <v>6.6407322325246196E-2</v>
      </c>
      <c r="I3146">
        <v>95.7</v>
      </c>
      <c r="J3146">
        <v>42.9</v>
      </c>
      <c r="K3146">
        <v>340.06760781018102</v>
      </c>
      <c r="L3146">
        <v>1.52542501510852E-2</v>
      </c>
      <c r="M3146">
        <v>23.306347200541001</v>
      </c>
      <c r="N3146">
        <v>20049</v>
      </c>
      <c r="O3146">
        <v>0.93359267767475296</v>
      </c>
      <c r="P3146">
        <v>6.6407322325246196E-2</v>
      </c>
    </row>
    <row r="3147" spans="1:16" x14ac:dyDescent="0.25">
      <c r="A3147">
        <v>3</v>
      </c>
      <c r="B3147">
        <v>80084</v>
      </c>
      <c r="C3147" t="s">
        <v>62</v>
      </c>
      <c r="D3147" t="s">
        <v>64</v>
      </c>
      <c r="E3147" t="s">
        <v>62</v>
      </c>
      <c r="F3147" t="s">
        <v>63</v>
      </c>
      <c r="G3147" t="s">
        <v>15</v>
      </c>
      <c r="H3147">
        <v>0.31182640945811302</v>
      </c>
      <c r="I3147">
        <v>20.8</v>
      </c>
      <c r="J3147">
        <v>27.8</v>
      </c>
      <c r="K3147">
        <v>234.79638896507899</v>
      </c>
      <c r="L3147">
        <v>0.23932822722705199</v>
      </c>
      <c r="M3147">
        <v>20.951255049213401</v>
      </c>
      <c r="N3147">
        <v>102047</v>
      </c>
      <c r="O3147">
        <v>0.68817359054188598</v>
      </c>
      <c r="P3147">
        <v>0.31182640945811202</v>
      </c>
    </row>
    <row r="3148" spans="1:16" x14ac:dyDescent="0.25">
      <c r="A3148">
        <v>3</v>
      </c>
      <c r="B3148">
        <v>108007</v>
      </c>
      <c r="C3148" t="s">
        <v>24</v>
      </c>
      <c r="D3148" t="s">
        <v>104</v>
      </c>
      <c r="E3148" t="s">
        <v>24</v>
      </c>
      <c r="F3148" t="s">
        <v>60</v>
      </c>
      <c r="G3148" t="s">
        <v>15</v>
      </c>
      <c r="H3148">
        <v>0</v>
      </c>
      <c r="I3148">
        <v>95.7</v>
      </c>
      <c r="J3148">
        <v>42.9</v>
      </c>
      <c r="K3148">
        <v>422.09865505356601</v>
      </c>
      <c r="L3148">
        <v>1.8791035624940399E-2</v>
      </c>
      <c r="M3148">
        <v>29.330386161445801</v>
      </c>
      <c r="N3148">
        <v>15142</v>
      </c>
      <c r="O3148">
        <v>1</v>
      </c>
      <c r="P3148">
        <v>0</v>
      </c>
    </row>
    <row r="3149" spans="1:16" x14ac:dyDescent="0.25">
      <c r="A3149">
        <v>3</v>
      </c>
      <c r="B3149">
        <v>69099</v>
      </c>
      <c r="C3149" t="s">
        <v>36</v>
      </c>
      <c r="D3149" t="s">
        <v>80</v>
      </c>
      <c r="E3149" t="s">
        <v>62</v>
      </c>
      <c r="F3149" t="s">
        <v>67</v>
      </c>
      <c r="G3149" t="s">
        <v>19</v>
      </c>
      <c r="H3149">
        <v>0.30141928254255801</v>
      </c>
      <c r="I3149">
        <v>42.4</v>
      </c>
      <c r="J3149">
        <v>43.1</v>
      </c>
      <c r="K3149">
        <v>81.148257340498503</v>
      </c>
      <c r="L3149">
        <v>0.103734862404616</v>
      </c>
      <c r="M3149">
        <v>10.2009070358027</v>
      </c>
      <c r="N3149">
        <v>78091</v>
      </c>
      <c r="O3149">
        <v>0.69858071745744099</v>
      </c>
      <c r="P3149">
        <v>0.30141928254255801</v>
      </c>
    </row>
    <row r="3150" spans="1:16" x14ac:dyDescent="0.25">
      <c r="A3150">
        <v>3</v>
      </c>
      <c r="B3150">
        <v>100005</v>
      </c>
      <c r="C3150" t="s">
        <v>27</v>
      </c>
      <c r="D3150" t="s">
        <v>118</v>
      </c>
      <c r="E3150" t="s">
        <v>27</v>
      </c>
      <c r="F3150" t="s">
        <v>103</v>
      </c>
      <c r="G3150" t="s">
        <v>15</v>
      </c>
      <c r="H3150">
        <v>8.2542999796608799E-2</v>
      </c>
      <c r="I3150">
        <v>89.9</v>
      </c>
      <c r="J3150">
        <v>48.5</v>
      </c>
      <c r="K3150">
        <v>279.16495917556102</v>
      </c>
      <c r="L3150">
        <v>3.4755304714416603E-2</v>
      </c>
      <c r="M3150">
        <v>23.0737197917598</v>
      </c>
      <c r="N3150">
        <v>46005</v>
      </c>
      <c r="O3150">
        <v>0.91745700020339005</v>
      </c>
      <c r="P3150">
        <v>8.2542999796608701E-2</v>
      </c>
    </row>
    <row r="3151" spans="1:16" x14ac:dyDescent="0.25">
      <c r="A3151">
        <v>3</v>
      </c>
      <c r="B3151">
        <v>15221</v>
      </c>
      <c r="C3151" t="s">
        <v>24</v>
      </c>
      <c r="D3151" t="s">
        <v>60</v>
      </c>
      <c r="E3151" t="s">
        <v>24</v>
      </c>
      <c r="F3151" t="s">
        <v>60</v>
      </c>
      <c r="G3151" t="s">
        <v>15</v>
      </c>
      <c r="H3151">
        <v>0</v>
      </c>
      <c r="I3151">
        <v>95.7</v>
      </c>
      <c r="J3151">
        <v>42.9</v>
      </c>
      <c r="K3151">
        <v>446.84289774894199</v>
      </c>
      <c r="L3151">
        <v>2.0037668179545699E-2</v>
      </c>
      <c r="M3151">
        <v>31.374773696111799</v>
      </c>
      <c r="N3151">
        <v>15096</v>
      </c>
      <c r="O3151">
        <v>1</v>
      </c>
      <c r="P3151">
        <v>0</v>
      </c>
    </row>
    <row r="3152" spans="1:16" x14ac:dyDescent="0.25">
      <c r="A3152">
        <v>3</v>
      </c>
      <c r="B3152">
        <v>58059</v>
      </c>
      <c r="C3152" t="s">
        <v>13</v>
      </c>
      <c r="D3152" t="s">
        <v>14</v>
      </c>
      <c r="E3152" t="s">
        <v>13</v>
      </c>
      <c r="F3152" t="s">
        <v>14</v>
      </c>
      <c r="G3152" t="s">
        <v>15</v>
      </c>
      <c r="H3152">
        <v>0.120135025466807</v>
      </c>
      <c r="I3152">
        <v>63.9</v>
      </c>
      <c r="J3152">
        <v>45.2</v>
      </c>
      <c r="K3152">
        <v>233.64969024812899</v>
      </c>
      <c r="L3152">
        <v>3.27359266460737E-2</v>
      </c>
      <c r="M3152">
        <v>22.995692437056501</v>
      </c>
      <c r="N3152">
        <v>58007</v>
      </c>
      <c r="O3152">
        <v>0.87986497453319201</v>
      </c>
      <c r="P3152">
        <v>0.120135025466807</v>
      </c>
    </row>
    <row r="3153" spans="1:16" x14ac:dyDescent="0.25">
      <c r="A3153">
        <v>3</v>
      </c>
      <c r="B3153">
        <v>63049</v>
      </c>
      <c r="C3153" t="s">
        <v>44</v>
      </c>
      <c r="D3153" t="s">
        <v>78</v>
      </c>
      <c r="E3153" t="s">
        <v>44</v>
      </c>
      <c r="F3153" t="s">
        <v>45</v>
      </c>
      <c r="G3153" t="s">
        <v>15</v>
      </c>
      <c r="H3153">
        <v>0.163343450886587</v>
      </c>
      <c r="I3153">
        <v>39.6</v>
      </c>
      <c r="J3153">
        <v>25.5</v>
      </c>
      <c r="K3153">
        <v>263.95539791067</v>
      </c>
      <c r="L3153">
        <v>4.0949119612978598E-2</v>
      </c>
      <c r="M3153">
        <v>38.845156551098</v>
      </c>
      <c r="N3153">
        <v>61027</v>
      </c>
      <c r="O3153">
        <v>0.83665654911341303</v>
      </c>
      <c r="P3153">
        <v>0.163343450886587</v>
      </c>
    </row>
    <row r="3154" spans="1:16" x14ac:dyDescent="0.25">
      <c r="A3154">
        <v>3</v>
      </c>
      <c r="B3154">
        <v>22201</v>
      </c>
      <c r="C3154" t="s">
        <v>72</v>
      </c>
      <c r="D3154" t="s">
        <v>74</v>
      </c>
      <c r="E3154" t="s">
        <v>72</v>
      </c>
      <c r="F3154" t="s">
        <v>73</v>
      </c>
      <c r="G3154" t="s">
        <v>15</v>
      </c>
      <c r="H3154">
        <v>0.19268945329954601</v>
      </c>
      <c r="I3154">
        <v>47.5</v>
      </c>
      <c r="J3154">
        <v>60.4</v>
      </c>
      <c r="K3154">
        <v>66.843349483107502</v>
      </c>
      <c r="L3154">
        <v>3.3331670164322397E-2</v>
      </c>
      <c r="M3154">
        <v>3.84291149616715</v>
      </c>
      <c r="N3154">
        <v>21008</v>
      </c>
      <c r="O3154">
        <v>0.80731054670045299</v>
      </c>
      <c r="P3154">
        <v>0.19268945329954601</v>
      </c>
    </row>
    <row r="3155" spans="1:16" x14ac:dyDescent="0.25">
      <c r="A3155">
        <v>3</v>
      </c>
      <c r="B3155">
        <v>37006</v>
      </c>
      <c r="C3155" t="s">
        <v>33</v>
      </c>
      <c r="D3155" t="s">
        <v>79</v>
      </c>
      <c r="E3155" t="s">
        <v>33</v>
      </c>
      <c r="F3155" t="s">
        <v>79</v>
      </c>
      <c r="G3155" t="s">
        <v>15</v>
      </c>
      <c r="H3155">
        <v>2.27970710487242E-2</v>
      </c>
      <c r="I3155">
        <v>81.5</v>
      </c>
      <c r="J3155">
        <v>51.5</v>
      </c>
      <c r="K3155">
        <v>291.15510527056102</v>
      </c>
      <c r="L3155">
        <v>2.3992014729297701E-2</v>
      </c>
      <c r="M3155">
        <v>31.084800673569902</v>
      </c>
      <c r="N3155">
        <v>37022</v>
      </c>
      <c r="O3155">
        <v>0.97720292895127503</v>
      </c>
      <c r="P3155">
        <v>2.27970710487242E-2</v>
      </c>
    </row>
    <row r="3156" spans="1:16" x14ac:dyDescent="0.25">
      <c r="A3156">
        <v>3</v>
      </c>
      <c r="B3156">
        <v>12003</v>
      </c>
      <c r="C3156" t="s">
        <v>24</v>
      </c>
      <c r="D3156" t="s">
        <v>25</v>
      </c>
      <c r="E3156" t="s">
        <v>24</v>
      </c>
      <c r="F3156" t="s">
        <v>56</v>
      </c>
      <c r="G3156" t="s">
        <v>15</v>
      </c>
      <c r="H3156">
        <v>9.7837856194788395E-2</v>
      </c>
      <c r="I3156">
        <v>95.7</v>
      </c>
      <c r="J3156">
        <v>42.9</v>
      </c>
      <c r="K3156">
        <v>305.48917641818298</v>
      </c>
      <c r="L3156">
        <v>1.39154175300049E-2</v>
      </c>
      <c r="M3156">
        <v>20.6035807292862</v>
      </c>
      <c r="N3156">
        <v>20065</v>
      </c>
      <c r="O3156">
        <v>0.90216214380521098</v>
      </c>
      <c r="P3156">
        <v>9.7837856194788395E-2</v>
      </c>
    </row>
    <row r="3157" spans="1:16" x14ac:dyDescent="0.25">
      <c r="A3157">
        <v>3</v>
      </c>
      <c r="B3157">
        <v>37009</v>
      </c>
      <c r="C3157" t="s">
        <v>33</v>
      </c>
      <c r="D3157" t="s">
        <v>79</v>
      </c>
      <c r="E3157" t="s">
        <v>33</v>
      </c>
      <c r="F3157" t="s">
        <v>35</v>
      </c>
      <c r="G3157" t="s">
        <v>15</v>
      </c>
      <c r="H3157">
        <v>6.2054346130221899E-2</v>
      </c>
      <c r="I3157">
        <v>81.5</v>
      </c>
      <c r="J3157">
        <v>51.5</v>
      </c>
      <c r="K3157">
        <v>251.32799838180301</v>
      </c>
      <c r="L3157">
        <v>2.1184586097129102E-2</v>
      </c>
      <c r="M3157">
        <v>26.712211157581301</v>
      </c>
      <c r="N3157">
        <v>99023</v>
      </c>
      <c r="O3157">
        <v>0.93794565386977802</v>
      </c>
      <c r="P3157">
        <v>6.2054346130221899E-2</v>
      </c>
    </row>
    <row r="3158" spans="1:16" x14ac:dyDescent="0.25">
      <c r="A3158">
        <v>3</v>
      </c>
      <c r="B3158">
        <v>36046</v>
      </c>
      <c r="C3158" t="s">
        <v>33</v>
      </c>
      <c r="D3158" t="s">
        <v>41</v>
      </c>
      <c r="E3158" t="s">
        <v>33</v>
      </c>
      <c r="F3158" t="s">
        <v>35</v>
      </c>
      <c r="G3158" t="s">
        <v>15</v>
      </c>
      <c r="H3158">
        <v>0.108471776788556</v>
      </c>
      <c r="I3158">
        <v>81.5</v>
      </c>
      <c r="J3158">
        <v>51.5</v>
      </c>
      <c r="K3158">
        <v>201.47916527489099</v>
      </c>
      <c r="L3158">
        <v>1.7104186897109699E-2</v>
      </c>
      <c r="M3158">
        <v>22.070501311838399</v>
      </c>
      <c r="N3158">
        <v>39014</v>
      </c>
      <c r="O3158">
        <v>0.89152822321144198</v>
      </c>
      <c r="P3158">
        <v>0.108471776788556</v>
      </c>
    </row>
    <row r="3159" spans="1:16" x14ac:dyDescent="0.25">
      <c r="A3159">
        <v>3</v>
      </c>
      <c r="B3159">
        <v>10049</v>
      </c>
      <c r="C3159" t="s">
        <v>90</v>
      </c>
      <c r="D3159" t="s">
        <v>91</v>
      </c>
      <c r="E3159" t="s">
        <v>47</v>
      </c>
      <c r="F3159" t="s">
        <v>48</v>
      </c>
      <c r="G3159" t="s">
        <v>19</v>
      </c>
      <c r="H3159">
        <v>0.31261163699149103</v>
      </c>
      <c r="I3159">
        <v>96.8</v>
      </c>
      <c r="J3159">
        <v>39.799999999999997</v>
      </c>
      <c r="K3159">
        <v>92.007095106352594</v>
      </c>
      <c r="L3159">
        <v>4.8095954988795098E-2</v>
      </c>
      <c r="M3159">
        <v>10.6982962387098</v>
      </c>
      <c r="N3159">
        <v>55032</v>
      </c>
      <c r="O3159">
        <v>0.68738836300850803</v>
      </c>
      <c r="P3159">
        <v>0.31261163699149003</v>
      </c>
    </row>
    <row r="3160" spans="1:16" x14ac:dyDescent="0.25">
      <c r="A3160">
        <v>3</v>
      </c>
      <c r="B3160">
        <v>60019</v>
      </c>
      <c r="C3160" t="s">
        <v>13</v>
      </c>
      <c r="D3160" t="s">
        <v>23</v>
      </c>
      <c r="E3160" t="s">
        <v>13</v>
      </c>
      <c r="F3160" t="s">
        <v>111</v>
      </c>
      <c r="G3160" t="s">
        <v>15</v>
      </c>
      <c r="H3160">
        <v>0.25430660579828601</v>
      </c>
      <c r="I3160">
        <v>63.9</v>
      </c>
      <c r="J3160">
        <v>45.2</v>
      </c>
      <c r="K3160">
        <v>73.5474004977699</v>
      </c>
      <c r="L3160">
        <v>9.1237168116017897E-3</v>
      </c>
      <c r="M3160">
        <v>11.3820129162059</v>
      </c>
      <c r="N3160">
        <v>57059</v>
      </c>
      <c r="O3160">
        <v>0.74569339420171299</v>
      </c>
      <c r="P3160">
        <v>0.25430660579828601</v>
      </c>
    </row>
    <row r="3161" spans="1:16" x14ac:dyDescent="0.25">
      <c r="A3161">
        <v>3</v>
      </c>
      <c r="B3161">
        <v>15074</v>
      </c>
      <c r="C3161" t="s">
        <v>24</v>
      </c>
      <c r="D3161" t="s">
        <v>60</v>
      </c>
      <c r="E3161" t="s">
        <v>24</v>
      </c>
      <c r="F3161" t="s">
        <v>60</v>
      </c>
      <c r="G3161" t="s">
        <v>15</v>
      </c>
      <c r="H3161">
        <v>0</v>
      </c>
      <c r="I3161">
        <v>95.7</v>
      </c>
      <c r="J3161">
        <v>42.9</v>
      </c>
      <c r="K3161">
        <v>424.84884280305101</v>
      </c>
      <c r="L3161">
        <v>1.9178468090346699E-2</v>
      </c>
      <c r="M3161">
        <v>28.706059629083001</v>
      </c>
      <c r="N3161">
        <v>15146</v>
      </c>
      <c r="O3161">
        <v>0.999999999999999</v>
      </c>
      <c r="P3161">
        <v>0</v>
      </c>
    </row>
    <row r="3162" spans="1:16" x14ac:dyDescent="0.25">
      <c r="A3162">
        <v>3</v>
      </c>
      <c r="B3162">
        <v>63021</v>
      </c>
      <c r="C3162" t="s">
        <v>44</v>
      </c>
      <c r="D3162" t="s">
        <v>78</v>
      </c>
      <c r="E3162" t="s">
        <v>44</v>
      </c>
      <c r="F3162" t="s">
        <v>45</v>
      </c>
      <c r="G3162" t="s">
        <v>15</v>
      </c>
      <c r="H3162">
        <v>0.165536326258794</v>
      </c>
      <c r="I3162">
        <v>39.6</v>
      </c>
      <c r="J3162">
        <v>25.5</v>
      </c>
      <c r="K3162">
        <v>262.30357214811698</v>
      </c>
      <c r="L3162">
        <v>4.05783059005431E-2</v>
      </c>
      <c r="M3162">
        <v>38.427540740873702</v>
      </c>
      <c r="N3162">
        <v>61088</v>
      </c>
      <c r="O3162">
        <v>0.834463673741205</v>
      </c>
      <c r="P3162">
        <v>0.165536326258794</v>
      </c>
    </row>
    <row r="3163" spans="1:16" x14ac:dyDescent="0.25">
      <c r="A3163">
        <v>3</v>
      </c>
      <c r="B3163">
        <v>23089</v>
      </c>
      <c r="C3163" t="s">
        <v>21</v>
      </c>
      <c r="D3163" t="s">
        <v>89</v>
      </c>
      <c r="E3163" t="s">
        <v>21</v>
      </c>
      <c r="F3163" t="s">
        <v>54</v>
      </c>
      <c r="G3163" t="s">
        <v>15</v>
      </c>
      <c r="H3163">
        <v>0.18608408472427701</v>
      </c>
      <c r="I3163">
        <v>81.099999999999994</v>
      </c>
      <c r="J3163">
        <v>55.8</v>
      </c>
      <c r="K3163">
        <v>120.382310660494</v>
      </c>
      <c r="L3163">
        <v>9.0936463607462301E-3</v>
      </c>
      <c r="M3163">
        <v>4.6092806641730197</v>
      </c>
      <c r="N3163">
        <v>24012</v>
      </c>
      <c r="O3163">
        <v>0.81391591527572205</v>
      </c>
      <c r="P3163">
        <v>0.18608408472427701</v>
      </c>
    </row>
    <row r="3164" spans="1:16" x14ac:dyDescent="0.25">
      <c r="A3164">
        <v>3</v>
      </c>
      <c r="B3164">
        <v>10025</v>
      </c>
      <c r="C3164" t="s">
        <v>90</v>
      </c>
      <c r="D3164" t="s">
        <v>91</v>
      </c>
      <c r="E3164" t="s">
        <v>90</v>
      </c>
      <c r="F3164" t="s">
        <v>94</v>
      </c>
      <c r="G3164" t="s">
        <v>15</v>
      </c>
      <c r="H3164">
        <v>0.301973168835802</v>
      </c>
      <c r="I3164">
        <v>96.8</v>
      </c>
      <c r="J3164">
        <v>39.799999999999997</v>
      </c>
      <c r="K3164">
        <v>105.384785188089</v>
      </c>
      <c r="L3164">
        <v>5.4113877318887497E-2</v>
      </c>
      <c r="M3164">
        <v>12.164623585346</v>
      </c>
      <c r="N3164">
        <v>11027</v>
      </c>
      <c r="O3164">
        <v>0.69802683116419695</v>
      </c>
      <c r="P3164">
        <v>0.301973168835802</v>
      </c>
    </row>
    <row r="3165" spans="1:16" x14ac:dyDescent="0.25">
      <c r="A3165">
        <v>3</v>
      </c>
      <c r="B3165">
        <v>72001</v>
      </c>
      <c r="C3165" t="s">
        <v>51</v>
      </c>
      <c r="D3165" t="s">
        <v>75</v>
      </c>
      <c r="E3165" t="s">
        <v>24</v>
      </c>
      <c r="F3165" t="s">
        <v>53</v>
      </c>
      <c r="G3165" t="s">
        <v>19</v>
      </c>
      <c r="H3165">
        <v>0.22057872270572401</v>
      </c>
      <c r="I3165">
        <v>61.4</v>
      </c>
      <c r="J3165">
        <v>28.6</v>
      </c>
      <c r="K3165">
        <v>247.175678115572</v>
      </c>
      <c r="L3165">
        <v>6.8945412374089493E-2</v>
      </c>
      <c r="M3165">
        <v>25.5358876817875</v>
      </c>
      <c r="N3165">
        <v>18153</v>
      </c>
      <c r="O3165">
        <v>0.77942127729427602</v>
      </c>
      <c r="P3165">
        <v>0.22057872270572301</v>
      </c>
    </row>
    <row r="3166" spans="1:16" x14ac:dyDescent="0.25">
      <c r="A3166">
        <v>3</v>
      </c>
      <c r="B3166">
        <v>58117</v>
      </c>
      <c r="C3166" t="s">
        <v>13</v>
      </c>
      <c r="D3166" t="s">
        <v>14</v>
      </c>
      <c r="E3166" t="s">
        <v>13</v>
      </c>
      <c r="F3166" t="s">
        <v>14</v>
      </c>
      <c r="G3166" t="s">
        <v>15</v>
      </c>
      <c r="H3166">
        <v>0.11065882283982199</v>
      </c>
      <c r="I3166">
        <v>63.9</v>
      </c>
      <c r="J3166">
        <v>45.2</v>
      </c>
      <c r="K3166">
        <v>224.91969320431099</v>
      </c>
      <c r="L3166">
        <v>3.2499207199521797E-2</v>
      </c>
      <c r="M3166">
        <v>28.274941215023201</v>
      </c>
      <c r="N3166">
        <v>58104</v>
      </c>
      <c r="O3166">
        <v>0.88934117716017702</v>
      </c>
      <c r="P3166">
        <v>0.11065882283982199</v>
      </c>
    </row>
    <row r="3167" spans="1:16" x14ac:dyDescent="0.25">
      <c r="A3167">
        <v>3</v>
      </c>
      <c r="B3167">
        <v>50008</v>
      </c>
      <c r="C3167" t="s">
        <v>27</v>
      </c>
      <c r="D3167" t="s">
        <v>85</v>
      </c>
      <c r="E3167" t="s">
        <v>27</v>
      </c>
      <c r="F3167" t="s">
        <v>71</v>
      </c>
      <c r="G3167" t="s">
        <v>15</v>
      </c>
      <c r="H3167">
        <v>0.13270189405899999</v>
      </c>
      <c r="I3167">
        <v>89.9</v>
      </c>
      <c r="J3167">
        <v>48.5</v>
      </c>
      <c r="K3167">
        <v>227.03142535083799</v>
      </c>
      <c r="L3167">
        <v>2.7544015717700401E-2</v>
      </c>
      <c r="M3167">
        <v>17.165053523259999</v>
      </c>
      <c r="N3167">
        <v>48004</v>
      </c>
      <c r="O3167">
        <v>0.86729810594099899</v>
      </c>
      <c r="P3167">
        <v>0.13270189405899999</v>
      </c>
    </row>
    <row r="3168" spans="1:16" x14ac:dyDescent="0.25">
      <c r="A3168">
        <v>3</v>
      </c>
      <c r="B3168">
        <v>34012</v>
      </c>
      <c r="C3168" t="s">
        <v>33</v>
      </c>
      <c r="D3168" t="s">
        <v>50</v>
      </c>
      <c r="E3168" t="s">
        <v>21</v>
      </c>
      <c r="F3168" t="s">
        <v>54</v>
      </c>
      <c r="G3168" t="s">
        <v>19</v>
      </c>
      <c r="H3168">
        <v>0.27962377937717597</v>
      </c>
      <c r="I3168">
        <v>81.5</v>
      </c>
      <c r="J3168">
        <v>51.5</v>
      </c>
      <c r="K3168">
        <v>26.831633637136001</v>
      </c>
      <c r="L3168">
        <v>2.7340579910159601E-3</v>
      </c>
      <c r="M3168">
        <v>2.8844006854492998</v>
      </c>
      <c r="N3168">
        <v>24008</v>
      </c>
      <c r="O3168">
        <v>0.72037622062282303</v>
      </c>
      <c r="P3168">
        <v>0.27962377937717597</v>
      </c>
    </row>
    <row r="3169" spans="1:16" x14ac:dyDescent="0.25">
      <c r="A3169">
        <v>3</v>
      </c>
      <c r="B3169">
        <v>10025</v>
      </c>
      <c r="C3169" t="s">
        <v>90</v>
      </c>
      <c r="D3169" t="s">
        <v>91</v>
      </c>
      <c r="E3169" t="s">
        <v>21</v>
      </c>
      <c r="F3169" t="s">
        <v>84</v>
      </c>
      <c r="G3169" t="s">
        <v>19</v>
      </c>
      <c r="H3169">
        <v>0.301973168835802</v>
      </c>
      <c r="I3169">
        <v>96.8</v>
      </c>
      <c r="J3169">
        <v>39.799999999999997</v>
      </c>
      <c r="K3169">
        <v>105.384785188089</v>
      </c>
      <c r="L3169">
        <v>5.4113877318887497E-2</v>
      </c>
      <c r="M3169">
        <v>12.164623585346</v>
      </c>
      <c r="N3169">
        <v>25001</v>
      </c>
      <c r="O3169">
        <v>0.69802683116419695</v>
      </c>
      <c r="P3169">
        <v>0.301973168835802</v>
      </c>
    </row>
    <row r="3170" spans="1:16" x14ac:dyDescent="0.25">
      <c r="A3170">
        <v>3</v>
      </c>
      <c r="B3170">
        <v>65014</v>
      </c>
      <c r="C3170" t="s">
        <v>44</v>
      </c>
      <c r="D3170" t="s">
        <v>96</v>
      </c>
      <c r="E3170" t="s">
        <v>24</v>
      </c>
      <c r="F3170" t="s">
        <v>60</v>
      </c>
      <c r="G3170" t="s">
        <v>19</v>
      </c>
      <c r="H3170">
        <v>0.19773416696559001</v>
      </c>
      <c r="I3170">
        <v>39.6</v>
      </c>
      <c r="J3170">
        <v>25.5</v>
      </c>
      <c r="K3170">
        <v>228.16533315589501</v>
      </c>
      <c r="L3170">
        <v>3.7817613415706802E-2</v>
      </c>
      <c r="M3170">
        <v>35.114675676456201</v>
      </c>
      <c r="N3170">
        <v>15189</v>
      </c>
      <c r="O3170">
        <v>0.80226583303440901</v>
      </c>
      <c r="P3170">
        <v>0.19773416696559001</v>
      </c>
    </row>
    <row r="3171" spans="1:16" x14ac:dyDescent="0.25">
      <c r="A3171">
        <v>3</v>
      </c>
      <c r="B3171">
        <v>30129</v>
      </c>
      <c r="C3171" t="s">
        <v>58</v>
      </c>
      <c r="D3171" t="s">
        <v>59</v>
      </c>
      <c r="E3171" t="s">
        <v>58</v>
      </c>
      <c r="F3171" t="s">
        <v>109</v>
      </c>
      <c r="G3171" t="s">
        <v>15</v>
      </c>
      <c r="H3171">
        <v>0.17411598011063101</v>
      </c>
      <c r="I3171">
        <v>120.8</v>
      </c>
      <c r="J3171">
        <v>49</v>
      </c>
      <c r="K3171">
        <v>214.123127726869</v>
      </c>
      <c r="L3171">
        <v>8.1915126756872195E-2</v>
      </c>
      <c r="M3171">
        <v>19.821176359892</v>
      </c>
      <c r="N3171">
        <v>31007</v>
      </c>
      <c r="O3171">
        <v>0.82588401988936799</v>
      </c>
      <c r="P3171">
        <v>0.17411598011063101</v>
      </c>
    </row>
    <row r="3172" spans="1:16" x14ac:dyDescent="0.25">
      <c r="A3172">
        <v>3</v>
      </c>
      <c r="B3172">
        <v>74001</v>
      </c>
      <c r="C3172" t="s">
        <v>51</v>
      </c>
      <c r="D3172" t="s">
        <v>76</v>
      </c>
      <c r="E3172" t="s">
        <v>21</v>
      </c>
      <c r="F3172" t="s">
        <v>22</v>
      </c>
      <c r="G3172" t="s">
        <v>19</v>
      </c>
      <c r="H3172">
        <v>0.13862071781531901</v>
      </c>
      <c r="I3172">
        <v>61.4</v>
      </c>
      <c r="J3172">
        <v>28.6</v>
      </c>
      <c r="K3172">
        <v>281.461025634848</v>
      </c>
      <c r="L3172">
        <v>5.2078694777293197E-2</v>
      </c>
      <c r="M3172">
        <v>42.447025179184401</v>
      </c>
      <c r="N3172">
        <v>28001</v>
      </c>
      <c r="O3172">
        <v>0.86137928218467996</v>
      </c>
      <c r="P3172">
        <v>0.13862071781531801</v>
      </c>
    </row>
    <row r="3173" spans="1:16" x14ac:dyDescent="0.25">
      <c r="A3173">
        <v>3</v>
      </c>
      <c r="B3173">
        <v>28060</v>
      </c>
      <c r="C3173" t="s">
        <v>21</v>
      </c>
      <c r="D3173" t="s">
        <v>22</v>
      </c>
      <c r="E3173" t="s">
        <v>21</v>
      </c>
      <c r="F3173" t="s">
        <v>84</v>
      </c>
      <c r="G3173" t="s">
        <v>15</v>
      </c>
      <c r="H3173">
        <v>4.8730912431755799E-2</v>
      </c>
      <c r="I3173">
        <v>81.099999999999994</v>
      </c>
      <c r="J3173">
        <v>55.8</v>
      </c>
      <c r="K3173">
        <v>301.193758051918</v>
      </c>
      <c r="L3173">
        <v>2.4226984638633001E-2</v>
      </c>
      <c r="M3173">
        <v>10.915053621445001</v>
      </c>
      <c r="N3173">
        <v>25006</v>
      </c>
      <c r="O3173">
        <v>0.95126908756824402</v>
      </c>
      <c r="P3173">
        <v>4.8730912431755799E-2</v>
      </c>
    </row>
    <row r="3174" spans="1:16" x14ac:dyDescent="0.25">
      <c r="A3174">
        <v>3</v>
      </c>
      <c r="B3174">
        <v>17170</v>
      </c>
      <c r="C3174" t="s">
        <v>24</v>
      </c>
      <c r="D3174" t="s">
        <v>26</v>
      </c>
      <c r="E3174" t="s">
        <v>31</v>
      </c>
      <c r="F3174" t="s">
        <v>43</v>
      </c>
      <c r="G3174" t="s">
        <v>19</v>
      </c>
      <c r="H3174">
        <v>0.17169771035258199</v>
      </c>
      <c r="I3174">
        <v>95.7</v>
      </c>
      <c r="J3174">
        <v>42.9</v>
      </c>
      <c r="K3174">
        <v>214.677466522201</v>
      </c>
      <c r="L3174">
        <v>9.8549936009781E-3</v>
      </c>
      <c r="M3174">
        <v>16.377361396702799</v>
      </c>
      <c r="N3174">
        <v>1272</v>
      </c>
      <c r="O3174">
        <v>0.82830228964741703</v>
      </c>
      <c r="P3174">
        <v>0.17169771035258199</v>
      </c>
    </row>
    <row r="3175" spans="1:16" x14ac:dyDescent="0.25">
      <c r="A3175">
        <v>3</v>
      </c>
      <c r="B3175">
        <v>21097</v>
      </c>
      <c r="C3175" t="s">
        <v>72</v>
      </c>
      <c r="D3175" t="s">
        <v>73</v>
      </c>
      <c r="E3175" t="s">
        <v>72</v>
      </c>
      <c r="F3175" t="s">
        <v>74</v>
      </c>
      <c r="G3175" t="s">
        <v>15</v>
      </c>
      <c r="H3175">
        <v>4.9868609245115797E-2</v>
      </c>
      <c r="I3175">
        <v>76.2</v>
      </c>
      <c r="J3175">
        <v>58.9</v>
      </c>
      <c r="K3175">
        <v>358.66369759708198</v>
      </c>
      <c r="L3175">
        <v>0.20264923813692301</v>
      </c>
      <c r="M3175">
        <v>20.0282909748103</v>
      </c>
      <c r="N3175">
        <v>22050</v>
      </c>
      <c r="O3175">
        <v>0.95013139075488395</v>
      </c>
      <c r="P3175">
        <v>4.98686092451157E-2</v>
      </c>
    </row>
    <row r="3176" spans="1:16" x14ac:dyDescent="0.25">
      <c r="A3176">
        <v>3</v>
      </c>
      <c r="B3176">
        <v>45003</v>
      </c>
      <c r="C3176" t="s">
        <v>27</v>
      </c>
      <c r="D3176" t="s">
        <v>95</v>
      </c>
      <c r="E3176" t="s">
        <v>27</v>
      </c>
      <c r="F3176" t="s">
        <v>28</v>
      </c>
      <c r="G3176" t="s">
        <v>15</v>
      </c>
      <c r="H3176">
        <v>0.16888474650743901</v>
      </c>
      <c r="I3176">
        <v>89.9</v>
      </c>
      <c r="J3176">
        <v>48.5</v>
      </c>
      <c r="K3176">
        <v>183.07988656309399</v>
      </c>
      <c r="L3176">
        <v>2.3340506903109799E-2</v>
      </c>
      <c r="M3176">
        <v>14.5882697710268</v>
      </c>
      <c r="N3176">
        <v>53018</v>
      </c>
      <c r="O3176">
        <v>0.83111525349255999</v>
      </c>
      <c r="P3176">
        <v>0.16888474650743901</v>
      </c>
    </row>
    <row r="3177" spans="1:16" x14ac:dyDescent="0.25">
      <c r="A3177">
        <v>3</v>
      </c>
      <c r="B3177">
        <v>72002</v>
      </c>
      <c r="C3177" t="s">
        <v>51</v>
      </c>
      <c r="D3177" t="s">
        <v>75</v>
      </c>
      <c r="E3177" t="s">
        <v>51</v>
      </c>
      <c r="F3177" t="s">
        <v>75</v>
      </c>
      <c r="G3177" t="s">
        <v>15</v>
      </c>
      <c r="H3177">
        <v>0.212078741007449</v>
      </c>
      <c r="I3177">
        <v>61.4</v>
      </c>
      <c r="J3177">
        <v>28.6</v>
      </c>
      <c r="K3177">
        <v>259.07600520676101</v>
      </c>
      <c r="L3177">
        <v>7.0240078653234103E-2</v>
      </c>
      <c r="M3177">
        <v>25.817569806814198</v>
      </c>
      <c r="N3177">
        <v>72029</v>
      </c>
      <c r="O3177">
        <v>0.78792125899255006</v>
      </c>
      <c r="P3177">
        <v>0.212078741007449</v>
      </c>
    </row>
    <row r="3178" spans="1:16" x14ac:dyDescent="0.25">
      <c r="A3178">
        <v>3</v>
      </c>
      <c r="B3178">
        <v>1066</v>
      </c>
      <c r="C3178" t="s">
        <v>31</v>
      </c>
      <c r="D3178" t="s">
        <v>43</v>
      </c>
      <c r="E3178" t="s">
        <v>31</v>
      </c>
      <c r="F3178" t="s">
        <v>65</v>
      </c>
      <c r="G3178" t="s">
        <v>15</v>
      </c>
      <c r="H3178">
        <v>0.148450868773256</v>
      </c>
      <c r="I3178">
        <v>106.2</v>
      </c>
      <c r="J3178">
        <v>46.2</v>
      </c>
      <c r="K3178">
        <v>208.08696120738901</v>
      </c>
      <c r="L3178">
        <v>2.40056454625821E-2</v>
      </c>
      <c r="M3178">
        <v>23.337788464675501</v>
      </c>
      <c r="N3178">
        <v>96047</v>
      </c>
      <c r="O3178">
        <v>0.85154913122674303</v>
      </c>
      <c r="P3178">
        <v>0.148450868773256</v>
      </c>
    </row>
    <row r="3179" spans="1:16" x14ac:dyDescent="0.25">
      <c r="A3179">
        <v>3</v>
      </c>
      <c r="B3179">
        <v>43012</v>
      </c>
      <c r="C3179" t="s">
        <v>16</v>
      </c>
      <c r="D3179" t="s">
        <v>17</v>
      </c>
      <c r="E3179" t="s">
        <v>16</v>
      </c>
      <c r="F3179" t="s">
        <v>81</v>
      </c>
      <c r="G3179" t="s">
        <v>15</v>
      </c>
      <c r="H3179">
        <v>0.278549776163939</v>
      </c>
      <c r="I3179">
        <v>61.9</v>
      </c>
      <c r="J3179">
        <v>44.8</v>
      </c>
      <c r="K3179">
        <v>73.207687263281599</v>
      </c>
      <c r="L3179">
        <v>3.3034324142968301E-2</v>
      </c>
      <c r="M3179">
        <v>7.7472750487788398</v>
      </c>
      <c r="N3179">
        <v>42045</v>
      </c>
      <c r="O3179">
        <v>0.72145022383605995</v>
      </c>
      <c r="P3179">
        <v>0.278549776163939</v>
      </c>
    </row>
    <row r="3180" spans="1:16" x14ac:dyDescent="0.25">
      <c r="A3180">
        <v>3</v>
      </c>
      <c r="B3180">
        <v>58091</v>
      </c>
      <c r="C3180" t="s">
        <v>13</v>
      </c>
      <c r="D3180" t="s">
        <v>14</v>
      </c>
      <c r="E3180" t="s">
        <v>13</v>
      </c>
      <c r="F3180" t="s">
        <v>14</v>
      </c>
      <c r="G3180" t="s">
        <v>15</v>
      </c>
      <c r="H3180">
        <v>1.33830742645378E-2</v>
      </c>
      <c r="I3180">
        <v>63.9</v>
      </c>
      <c r="J3180">
        <v>45.2</v>
      </c>
      <c r="K3180">
        <v>345.73179625703602</v>
      </c>
      <c r="L3180">
        <v>4.8577829854548699E-2</v>
      </c>
      <c r="M3180">
        <v>35.386210679520403</v>
      </c>
      <c r="N3180">
        <v>58104</v>
      </c>
      <c r="O3180">
        <v>0.986616925735462</v>
      </c>
      <c r="P3180">
        <v>1.33830742645378E-2</v>
      </c>
    </row>
    <row r="3181" spans="1:16" x14ac:dyDescent="0.25">
      <c r="A3181">
        <v>3</v>
      </c>
      <c r="B3181">
        <v>63086</v>
      </c>
      <c r="C3181" t="s">
        <v>44</v>
      </c>
      <c r="D3181" t="s">
        <v>78</v>
      </c>
      <c r="E3181" t="s">
        <v>44</v>
      </c>
      <c r="F3181" t="s">
        <v>55</v>
      </c>
      <c r="G3181" t="s">
        <v>15</v>
      </c>
      <c r="H3181">
        <v>0.22002640522578601</v>
      </c>
      <c r="I3181">
        <v>39.6</v>
      </c>
      <c r="J3181">
        <v>25.5</v>
      </c>
      <c r="K3181">
        <v>206.29363810833101</v>
      </c>
      <c r="L3181">
        <v>3.2202000584747599E-2</v>
      </c>
      <c r="M3181">
        <v>31.766663017856501</v>
      </c>
      <c r="N3181">
        <v>64006</v>
      </c>
      <c r="O3181">
        <v>0.77997359477421302</v>
      </c>
      <c r="P3181">
        <v>0.22002640522578601</v>
      </c>
    </row>
    <row r="3182" spans="1:16" x14ac:dyDescent="0.25">
      <c r="A3182">
        <v>3</v>
      </c>
      <c r="B3182">
        <v>109018</v>
      </c>
      <c r="C3182" t="s">
        <v>16</v>
      </c>
      <c r="D3182" t="s">
        <v>117</v>
      </c>
      <c r="E3182" t="s">
        <v>24</v>
      </c>
      <c r="F3182" t="s">
        <v>56</v>
      </c>
      <c r="G3182" t="s">
        <v>19</v>
      </c>
      <c r="H3182">
        <v>0.243468889982137</v>
      </c>
      <c r="I3182">
        <v>61.9</v>
      </c>
      <c r="J3182">
        <v>44.8</v>
      </c>
      <c r="K3182">
        <v>113.552394094908</v>
      </c>
      <c r="L3182">
        <v>4.7473977082125397E-2</v>
      </c>
      <c r="M3182">
        <v>12.5586827227194</v>
      </c>
      <c r="N3182">
        <v>20049</v>
      </c>
      <c r="O3182">
        <v>0.756531110017862</v>
      </c>
      <c r="P3182">
        <v>0.243468889982137</v>
      </c>
    </row>
    <row r="3183" spans="1:16" x14ac:dyDescent="0.25">
      <c r="A3183">
        <v>3</v>
      </c>
      <c r="B3183">
        <v>15209</v>
      </c>
      <c r="C3183" t="s">
        <v>24</v>
      </c>
      <c r="D3183" t="s">
        <v>60</v>
      </c>
      <c r="E3183" t="s">
        <v>24</v>
      </c>
      <c r="F3183" t="s">
        <v>61</v>
      </c>
      <c r="G3183" t="s">
        <v>15</v>
      </c>
      <c r="H3183">
        <v>0</v>
      </c>
      <c r="I3183">
        <v>95.7</v>
      </c>
      <c r="J3183">
        <v>42.9</v>
      </c>
      <c r="K3183">
        <v>451.00627156138103</v>
      </c>
      <c r="L3183">
        <v>2.0198090857029199E-2</v>
      </c>
      <c r="M3183">
        <v>31.069404935830399</v>
      </c>
      <c r="N3183">
        <v>13145</v>
      </c>
      <c r="O3183">
        <v>0.999999999999999</v>
      </c>
      <c r="P3183">
        <v>0</v>
      </c>
    </row>
    <row r="3184" spans="1:16" x14ac:dyDescent="0.25">
      <c r="A3184">
        <v>3</v>
      </c>
      <c r="B3184">
        <v>58029</v>
      </c>
      <c r="C3184" t="s">
        <v>13</v>
      </c>
      <c r="D3184" t="s">
        <v>14</v>
      </c>
      <c r="E3184" t="s">
        <v>24</v>
      </c>
      <c r="F3184" t="s">
        <v>61</v>
      </c>
      <c r="G3184" t="s">
        <v>19</v>
      </c>
      <c r="H3184">
        <v>0.156949669319012</v>
      </c>
      <c r="I3184">
        <v>63.9</v>
      </c>
      <c r="J3184">
        <v>45.2</v>
      </c>
      <c r="K3184">
        <v>191.122292561585</v>
      </c>
      <c r="L3184">
        <v>2.63575522665003E-2</v>
      </c>
      <c r="M3184">
        <v>19.491424218852501</v>
      </c>
      <c r="N3184">
        <v>13122</v>
      </c>
      <c r="O3184">
        <v>0.843050330680987</v>
      </c>
      <c r="P3184">
        <v>0.156949669319012</v>
      </c>
    </row>
    <row r="3185" spans="1:16" x14ac:dyDescent="0.25">
      <c r="A3185">
        <v>3</v>
      </c>
      <c r="B3185">
        <v>44011</v>
      </c>
      <c r="C3185" t="s">
        <v>16</v>
      </c>
      <c r="D3185" t="s">
        <v>86</v>
      </c>
      <c r="E3185" t="s">
        <v>16</v>
      </c>
      <c r="F3185" t="s">
        <v>83</v>
      </c>
      <c r="G3185" t="s">
        <v>15</v>
      </c>
      <c r="H3185">
        <v>0.27578356121248598</v>
      </c>
      <c r="I3185">
        <v>61.9</v>
      </c>
      <c r="J3185">
        <v>44.8</v>
      </c>
      <c r="K3185">
        <v>80.562412252361796</v>
      </c>
      <c r="L3185">
        <v>2.4480986504094301E-2</v>
      </c>
      <c r="M3185">
        <v>5.4735534946598401</v>
      </c>
      <c r="N3185">
        <v>41067</v>
      </c>
      <c r="O3185">
        <v>0.72421643878751296</v>
      </c>
      <c r="P3185">
        <v>0.27578356121248598</v>
      </c>
    </row>
    <row r="3186" spans="1:16" x14ac:dyDescent="0.25">
      <c r="A3186">
        <v>3</v>
      </c>
      <c r="B3186">
        <v>58091</v>
      </c>
      <c r="C3186" t="s">
        <v>13</v>
      </c>
      <c r="D3186" t="s">
        <v>14</v>
      </c>
      <c r="E3186" t="s">
        <v>13</v>
      </c>
      <c r="F3186" t="s">
        <v>20</v>
      </c>
      <c r="G3186" t="s">
        <v>15</v>
      </c>
      <c r="H3186">
        <v>1.33830742645378E-2</v>
      </c>
      <c r="I3186">
        <v>63.9</v>
      </c>
      <c r="J3186">
        <v>45.2</v>
      </c>
      <c r="K3186">
        <v>345.73179625703602</v>
      </c>
      <c r="L3186">
        <v>4.8577829854548699E-2</v>
      </c>
      <c r="M3186">
        <v>35.386210679520403</v>
      </c>
      <c r="N3186">
        <v>56050</v>
      </c>
      <c r="O3186">
        <v>0.986616925735462</v>
      </c>
      <c r="P3186">
        <v>1.33830742645378E-2</v>
      </c>
    </row>
    <row r="3187" spans="1:16" x14ac:dyDescent="0.25">
      <c r="A3187">
        <v>3</v>
      </c>
      <c r="B3187">
        <v>28088</v>
      </c>
      <c r="C3187" t="s">
        <v>21</v>
      </c>
      <c r="D3187" t="s">
        <v>22</v>
      </c>
      <c r="E3187" t="s">
        <v>21</v>
      </c>
      <c r="F3187" t="s">
        <v>40</v>
      </c>
      <c r="G3187" t="s">
        <v>15</v>
      </c>
      <c r="H3187">
        <v>0.126270665140163</v>
      </c>
      <c r="I3187">
        <v>81.099999999999994</v>
      </c>
      <c r="J3187">
        <v>55.8</v>
      </c>
      <c r="K3187">
        <v>197.150286566604</v>
      </c>
      <c r="L3187">
        <v>1.6382620965070999E-2</v>
      </c>
      <c r="M3187">
        <v>7.9451738214871099</v>
      </c>
      <c r="N3187">
        <v>27008</v>
      </c>
      <c r="O3187">
        <v>0.87372933485983595</v>
      </c>
      <c r="P3187">
        <v>0.126270665140163</v>
      </c>
    </row>
    <row r="3188" spans="1:16" x14ac:dyDescent="0.25">
      <c r="A3188">
        <v>3</v>
      </c>
      <c r="B3188">
        <v>15040</v>
      </c>
      <c r="C3188" t="s">
        <v>24</v>
      </c>
      <c r="D3188" t="s">
        <v>60</v>
      </c>
      <c r="E3188" t="s">
        <v>24</v>
      </c>
      <c r="F3188" t="s">
        <v>108</v>
      </c>
      <c r="G3188" t="s">
        <v>15</v>
      </c>
      <c r="H3188">
        <v>0</v>
      </c>
      <c r="I3188">
        <v>95.7</v>
      </c>
      <c r="J3188">
        <v>42.9</v>
      </c>
      <c r="K3188">
        <v>433.13590287196303</v>
      </c>
      <c r="L3188">
        <v>1.9444332430746999E-2</v>
      </c>
      <c r="M3188">
        <v>29.859885373251998</v>
      </c>
      <c r="N3188">
        <v>14061</v>
      </c>
      <c r="O3188">
        <v>1</v>
      </c>
      <c r="P3188">
        <v>0</v>
      </c>
    </row>
    <row r="3189" spans="1:16" x14ac:dyDescent="0.25">
      <c r="A3189">
        <v>3</v>
      </c>
      <c r="B3189">
        <v>26055</v>
      </c>
      <c r="C3189" t="s">
        <v>21</v>
      </c>
      <c r="D3189" t="s">
        <v>39</v>
      </c>
      <c r="E3189" t="s">
        <v>21</v>
      </c>
      <c r="F3189" t="s">
        <v>39</v>
      </c>
      <c r="G3189" t="s">
        <v>15</v>
      </c>
      <c r="H3189">
        <v>6.9659768590079704E-2</v>
      </c>
      <c r="I3189">
        <v>81.099999999999994</v>
      </c>
      <c r="J3189">
        <v>55.8</v>
      </c>
      <c r="K3189">
        <v>275.25121909960899</v>
      </c>
      <c r="L3189">
        <v>2.1991496739979601E-2</v>
      </c>
      <c r="M3189">
        <v>9.5822707197450701</v>
      </c>
      <c r="N3189">
        <v>26092</v>
      </c>
      <c r="O3189">
        <v>0.93034023140991995</v>
      </c>
      <c r="P3189">
        <v>6.9659768590079593E-2</v>
      </c>
    </row>
    <row r="3190" spans="1:16" x14ac:dyDescent="0.25">
      <c r="A3190">
        <v>3</v>
      </c>
      <c r="B3190">
        <v>3076</v>
      </c>
      <c r="C3190" t="s">
        <v>31</v>
      </c>
      <c r="D3190" t="s">
        <v>77</v>
      </c>
      <c r="E3190" t="s">
        <v>31</v>
      </c>
      <c r="F3190" t="s">
        <v>57</v>
      </c>
      <c r="G3190" t="s">
        <v>15</v>
      </c>
      <c r="H3190">
        <v>0.20415935313448899</v>
      </c>
      <c r="I3190">
        <v>106.2</v>
      </c>
      <c r="J3190">
        <v>46.2</v>
      </c>
      <c r="K3190">
        <v>153.53788202723501</v>
      </c>
      <c r="L3190">
        <v>1.8117893182330001E-2</v>
      </c>
      <c r="M3190">
        <v>16.337482667432301</v>
      </c>
      <c r="N3190">
        <v>4078</v>
      </c>
      <c r="O3190">
        <v>0.79584064686551104</v>
      </c>
      <c r="P3190">
        <v>0.20415935313448899</v>
      </c>
    </row>
    <row r="3191" spans="1:16" x14ac:dyDescent="0.25">
      <c r="A3191">
        <v>3</v>
      </c>
      <c r="B3191">
        <v>58091</v>
      </c>
      <c r="C3191" t="s">
        <v>13</v>
      </c>
      <c r="D3191" t="s">
        <v>14</v>
      </c>
      <c r="E3191" t="s">
        <v>13</v>
      </c>
      <c r="F3191" t="s">
        <v>18</v>
      </c>
      <c r="G3191" t="s">
        <v>15</v>
      </c>
      <c r="H3191">
        <v>1.33830742645378E-2</v>
      </c>
      <c r="I3191">
        <v>63.9</v>
      </c>
      <c r="J3191">
        <v>45.2</v>
      </c>
      <c r="K3191">
        <v>345.73179625703602</v>
      </c>
      <c r="L3191">
        <v>4.8577829854548699E-2</v>
      </c>
      <c r="M3191">
        <v>35.386210679520403</v>
      </c>
      <c r="N3191">
        <v>59008</v>
      </c>
      <c r="O3191">
        <v>0.986616925735462</v>
      </c>
      <c r="P3191">
        <v>1.33830742645378E-2</v>
      </c>
    </row>
    <row r="3192" spans="1:16" x14ac:dyDescent="0.25">
      <c r="A3192">
        <v>3</v>
      </c>
      <c r="B3192">
        <v>1249</v>
      </c>
      <c r="C3192" t="s">
        <v>31</v>
      </c>
      <c r="D3192" t="s">
        <v>43</v>
      </c>
      <c r="E3192" t="s">
        <v>31</v>
      </c>
      <c r="F3192" t="s">
        <v>65</v>
      </c>
      <c r="G3192" t="s">
        <v>15</v>
      </c>
      <c r="H3192">
        <v>9.7589024362919802E-2</v>
      </c>
      <c r="I3192">
        <v>106.2</v>
      </c>
      <c r="J3192">
        <v>46.2</v>
      </c>
      <c r="K3192">
        <v>260.94350959732901</v>
      </c>
      <c r="L3192">
        <v>2.9999228276869499E-2</v>
      </c>
      <c r="M3192">
        <v>29.105668176930401</v>
      </c>
      <c r="N3192">
        <v>96004</v>
      </c>
      <c r="O3192">
        <v>0.90241097563707995</v>
      </c>
      <c r="P3192">
        <v>9.7589024362919802E-2</v>
      </c>
    </row>
    <row r="3193" spans="1:16" x14ac:dyDescent="0.25">
      <c r="A3193">
        <v>3</v>
      </c>
      <c r="B3193">
        <v>49017</v>
      </c>
      <c r="C3193" t="s">
        <v>27</v>
      </c>
      <c r="D3193" t="s">
        <v>82</v>
      </c>
      <c r="E3193" t="s">
        <v>27</v>
      </c>
      <c r="F3193" t="s">
        <v>82</v>
      </c>
      <c r="G3193" t="s">
        <v>15</v>
      </c>
      <c r="H3193">
        <v>0.20984346531676501</v>
      </c>
      <c r="I3193">
        <v>89.9</v>
      </c>
      <c r="J3193">
        <v>48.5</v>
      </c>
      <c r="K3193">
        <v>148.133360739479</v>
      </c>
      <c r="L3193">
        <v>1.8054585488919299E-2</v>
      </c>
      <c r="M3193">
        <v>8.0458008001317793</v>
      </c>
      <c r="N3193">
        <v>49009</v>
      </c>
      <c r="O3193">
        <v>0.79015653468323499</v>
      </c>
      <c r="P3193">
        <v>0.20984346531676501</v>
      </c>
    </row>
    <row r="3194" spans="1:16" x14ac:dyDescent="0.25">
      <c r="A3194">
        <v>3</v>
      </c>
      <c r="B3194">
        <v>101018</v>
      </c>
      <c r="C3194" t="s">
        <v>62</v>
      </c>
      <c r="D3194" t="s">
        <v>120</v>
      </c>
      <c r="E3194" t="s">
        <v>16</v>
      </c>
      <c r="F3194" t="s">
        <v>83</v>
      </c>
      <c r="G3194" t="s">
        <v>19</v>
      </c>
      <c r="H3194">
        <v>0.24983875054400001</v>
      </c>
      <c r="I3194">
        <v>20.8</v>
      </c>
      <c r="J3194">
        <v>27.8</v>
      </c>
      <c r="K3194">
        <v>176.415145396311</v>
      </c>
      <c r="L3194">
        <v>0.11908938942453701</v>
      </c>
      <c r="M3194">
        <v>35.5022192139811</v>
      </c>
      <c r="N3194">
        <v>41044</v>
      </c>
      <c r="O3194">
        <v>0.75016124945599905</v>
      </c>
      <c r="P3194">
        <v>0.24983875054400001</v>
      </c>
    </row>
    <row r="3195" spans="1:16" x14ac:dyDescent="0.25">
      <c r="A3195">
        <v>3</v>
      </c>
      <c r="B3195">
        <v>35016</v>
      </c>
      <c r="C3195" t="s">
        <v>33</v>
      </c>
      <c r="D3195" t="s">
        <v>34</v>
      </c>
      <c r="E3195" t="s">
        <v>33</v>
      </c>
      <c r="F3195" t="s">
        <v>35</v>
      </c>
      <c r="G3195" t="s">
        <v>15</v>
      </c>
      <c r="H3195">
        <v>0.24096754259848699</v>
      </c>
      <c r="I3195">
        <v>81.5</v>
      </c>
      <c r="J3195">
        <v>51.5</v>
      </c>
      <c r="K3195">
        <v>64.326886839733703</v>
      </c>
      <c r="L3195">
        <v>5.5355439196614099E-3</v>
      </c>
      <c r="M3195">
        <v>7.6075705559166602</v>
      </c>
      <c r="N3195">
        <v>99014</v>
      </c>
      <c r="O3195">
        <v>0.75903245740151204</v>
      </c>
      <c r="P3195">
        <v>0.24096754259848699</v>
      </c>
    </row>
    <row r="3196" spans="1:16" x14ac:dyDescent="0.25">
      <c r="A3196">
        <v>3</v>
      </c>
      <c r="B3196">
        <v>72037</v>
      </c>
      <c r="C3196" t="s">
        <v>51</v>
      </c>
      <c r="D3196" t="s">
        <v>75</v>
      </c>
      <c r="E3196" t="s">
        <v>51</v>
      </c>
      <c r="F3196" t="s">
        <v>52</v>
      </c>
      <c r="G3196" t="s">
        <v>15</v>
      </c>
      <c r="H3196">
        <v>0.196465461246391</v>
      </c>
      <c r="I3196">
        <v>61.4</v>
      </c>
      <c r="J3196">
        <v>28.6</v>
      </c>
      <c r="K3196">
        <v>271.69924142811197</v>
      </c>
      <c r="L3196">
        <v>6.8975128964513993E-2</v>
      </c>
      <c r="M3196">
        <v>27.917629193478799</v>
      </c>
      <c r="N3196">
        <v>71024</v>
      </c>
      <c r="O3196">
        <v>0.80353453875360803</v>
      </c>
      <c r="P3196">
        <v>0.19646546124639</v>
      </c>
    </row>
    <row r="3197" spans="1:16" x14ac:dyDescent="0.25">
      <c r="A3197">
        <v>3</v>
      </c>
      <c r="B3197">
        <v>66098</v>
      </c>
      <c r="C3197" t="s">
        <v>36</v>
      </c>
      <c r="D3197" t="s">
        <v>38</v>
      </c>
      <c r="E3197" t="s">
        <v>36</v>
      </c>
      <c r="F3197" t="s">
        <v>80</v>
      </c>
      <c r="G3197" t="s">
        <v>15</v>
      </c>
      <c r="H3197">
        <v>0.28094799703748002</v>
      </c>
      <c r="I3197">
        <v>42.4</v>
      </c>
      <c r="J3197">
        <v>43.1</v>
      </c>
      <c r="K3197">
        <v>89.579122980793102</v>
      </c>
      <c r="L3197">
        <v>5.4726274563567198E-2</v>
      </c>
      <c r="M3197">
        <v>6.7999662430081704</v>
      </c>
      <c r="N3197">
        <v>69046</v>
      </c>
      <c r="O3197">
        <v>0.71905200296251903</v>
      </c>
      <c r="P3197">
        <v>0.28094799703748002</v>
      </c>
    </row>
    <row r="3198" spans="1:16" x14ac:dyDescent="0.25">
      <c r="A3198">
        <v>3</v>
      </c>
      <c r="B3198">
        <v>6114</v>
      </c>
      <c r="C3198" t="s">
        <v>31</v>
      </c>
      <c r="D3198" t="s">
        <v>32</v>
      </c>
      <c r="E3198" t="s">
        <v>31</v>
      </c>
      <c r="F3198" t="s">
        <v>107</v>
      </c>
      <c r="G3198" t="s">
        <v>15</v>
      </c>
      <c r="H3198">
        <v>0.21977210422524099</v>
      </c>
      <c r="I3198">
        <v>106.2</v>
      </c>
      <c r="J3198">
        <v>46.2</v>
      </c>
      <c r="K3198">
        <v>135.66788349805</v>
      </c>
      <c r="L3198">
        <v>1.51015898213646E-2</v>
      </c>
      <c r="M3198">
        <v>14.7586345940763</v>
      </c>
      <c r="N3198">
        <v>103028</v>
      </c>
      <c r="O3198">
        <v>0.78022789577475804</v>
      </c>
      <c r="P3198">
        <v>0.21977210422524099</v>
      </c>
    </row>
    <row r="3199" spans="1:16" x14ac:dyDescent="0.25">
      <c r="A3199">
        <v>3</v>
      </c>
      <c r="B3199">
        <v>58007</v>
      </c>
      <c r="C3199" t="s">
        <v>13</v>
      </c>
      <c r="D3199" t="s">
        <v>14</v>
      </c>
      <c r="E3199" t="s">
        <v>13</v>
      </c>
      <c r="F3199" t="s">
        <v>23</v>
      </c>
      <c r="G3199" t="s">
        <v>15</v>
      </c>
      <c r="H3199">
        <v>0.158014714685379</v>
      </c>
      <c r="I3199">
        <v>63.9</v>
      </c>
      <c r="J3199">
        <v>45.2</v>
      </c>
      <c r="K3199">
        <v>168.62969457037499</v>
      </c>
      <c r="L3199">
        <v>2.4330040448708099E-2</v>
      </c>
      <c r="M3199">
        <v>24.151965722228901</v>
      </c>
      <c r="N3199">
        <v>60074</v>
      </c>
      <c r="O3199">
        <v>0.84198528531462002</v>
      </c>
      <c r="P3199">
        <v>0.158014714685378</v>
      </c>
    </row>
    <row r="3200" spans="1:16" x14ac:dyDescent="0.25">
      <c r="A3200">
        <v>3</v>
      </c>
      <c r="B3200">
        <v>53011</v>
      </c>
      <c r="C3200" t="s">
        <v>27</v>
      </c>
      <c r="D3200" t="s">
        <v>28</v>
      </c>
      <c r="E3200" t="s">
        <v>27</v>
      </c>
      <c r="F3200" t="s">
        <v>70</v>
      </c>
      <c r="G3200" t="s">
        <v>15</v>
      </c>
      <c r="H3200">
        <v>0.28114651444892402</v>
      </c>
      <c r="I3200">
        <v>89.9</v>
      </c>
      <c r="J3200">
        <v>48.5</v>
      </c>
      <c r="K3200">
        <v>64.891124175087697</v>
      </c>
      <c r="L3200">
        <v>2.86567552976547E-3</v>
      </c>
      <c r="M3200">
        <v>0.98293345325000903</v>
      </c>
      <c r="N3200">
        <v>51002</v>
      </c>
      <c r="O3200">
        <v>0.71885348555107498</v>
      </c>
      <c r="P3200">
        <v>0.28114651444892402</v>
      </c>
    </row>
    <row r="3201" spans="1:16" x14ac:dyDescent="0.25">
      <c r="A3201">
        <v>3</v>
      </c>
      <c r="B3201">
        <v>9001</v>
      </c>
      <c r="C3201" t="s">
        <v>90</v>
      </c>
      <c r="D3201" t="s">
        <v>106</v>
      </c>
      <c r="E3201" t="s">
        <v>13</v>
      </c>
      <c r="F3201" t="s">
        <v>23</v>
      </c>
      <c r="G3201" t="s">
        <v>19</v>
      </c>
      <c r="H3201">
        <v>0.29898934009268602</v>
      </c>
      <c r="I3201">
        <v>96.8</v>
      </c>
      <c r="J3201">
        <v>39.799999999999997</v>
      </c>
      <c r="K3201">
        <v>105.50316552913</v>
      </c>
      <c r="L3201">
        <v>4.31548262266052E-2</v>
      </c>
      <c r="M3201">
        <v>11.281868145362701</v>
      </c>
      <c r="N3201">
        <v>60043</v>
      </c>
      <c r="O3201">
        <v>0.70101065990731304</v>
      </c>
      <c r="P3201">
        <v>0.29898934009268602</v>
      </c>
    </row>
    <row r="3202" spans="1:16" x14ac:dyDescent="0.25">
      <c r="A3202">
        <v>3</v>
      </c>
      <c r="B3202">
        <v>48044</v>
      </c>
      <c r="C3202" t="s">
        <v>27</v>
      </c>
      <c r="D3202" t="s">
        <v>71</v>
      </c>
      <c r="E3202" t="s">
        <v>27</v>
      </c>
      <c r="F3202" t="s">
        <v>103</v>
      </c>
      <c r="G3202" t="s">
        <v>15</v>
      </c>
      <c r="H3202">
        <v>0.114613840032866</v>
      </c>
      <c r="I3202">
        <v>89.9</v>
      </c>
      <c r="J3202">
        <v>48.5</v>
      </c>
      <c r="K3202">
        <v>246.01378949146499</v>
      </c>
      <c r="L3202">
        <v>3.1268927991876597E-2</v>
      </c>
      <c r="M3202">
        <v>19.444486619001701</v>
      </c>
      <c r="N3202">
        <v>46013</v>
      </c>
      <c r="O3202">
        <v>0.88538615996713299</v>
      </c>
      <c r="P3202">
        <v>0.114613840032866</v>
      </c>
    </row>
    <row r="3203" spans="1:16" x14ac:dyDescent="0.25">
      <c r="A3203">
        <v>3</v>
      </c>
      <c r="B3203">
        <v>71024</v>
      </c>
      <c r="C3203" t="s">
        <v>51</v>
      </c>
      <c r="D3203" t="s">
        <v>52</v>
      </c>
      <c r="E3203" t="s">
        <v>51</v>
      </c>
      <c r="F3203" t="s">
        <v>93</v>
      </c>
      <c r="G3203" t="s">
        <v>15</v>
      </c>
      <c r="H3203">
        <v>0.30427239557288099</v>
      </c>
      <c r="I3203">
        <v>61.4</v>
      </c>
      <c r="J3203">
        <v>28.6</v>
      </c>
      <c r="K3203">
        <v>99.344447972848897</v>
      </c>
      <c r="L3203">
        <v>1.5476852422501301E-2</v>
      </c>
      <c r="M3203">
        <v>23.122226433367501</v>
      </c>
      <c r="N3203">
        <v>75073</v>
      </c>
      <c r="O3203">
        <v>0.69572760442711801</v>
      </c>
      <c r="P3203">
        <v>0.30427239557288099</v>
      </c>
    </row>
    <row r="3204" spans="1:16" x14ac:dyDescent="0.25">
      <c r="A3204">
        <v>3</v>
      </c>
      <c r="B3204">
        <v>6001</v>
      </c>
      <c r="C3204" t="s">
        <v>31</v>
      </c>
      <c r="D3204" t="s">
        <v>32</v>
      </c>
      <c r="E3204" t="s">
        <v>31</v>
      </c>
      <c r="F3204" t="s">
        <v>57</v>
      </c>
      <c r="G3204" t="s">
        <v>15</v>
      </c>
      <c r="H3204">
        <v>0.21378049173459801</v>
      </c>
      <c r="I3204">
        <v>106.2</v>
      </c>
      <c r="J3204">
        <v>46.2</v>
      </c>
      <c r="K3204">
        <v>142.31619990517501</v>
      </c>
      <c r="L3204">
        <v>1.6082049229171499E-2</v>
      </c>
      <c r="M3204">
        <v>15.384305511656301</v>
      </c>
      <c r="N3204">
        <v>4066</v>
      </c>
      <c r="O3204">
        <v>0.78621950826540199</v>
      </c>
      <c r="P3204">
        <v>0.21378049173459801</v>
      </c>
    </row>
    <row r="3205" spans="1:16" x14ac:dyDescent="0.25">
      <c r="A3205">
        <v>3</v>
      </c>
      <c r="B3205">
        <v>15146</v>
      </c>
      <c r="C3205" t="s">
        <v>24</v>
      </c>
      <c r="D3205" t="s">
        <v>60</v>
      </c>
      <c r="E3205" t="s">
        <v>24</v>
      </c>
      <c r="F3205" t="s">
        <v>61</v>
      </c>
      <c r="G3205" t="s">
        <v>15</v>
      </c>
      <c r="H3205">
        <v>0</v>
      </c>
      <c r="I3205">
        <v>95.7</v>
      </c>
      <c r="J3205">
        <v>42.9</v>
      </c>
      <c r="K3205">
        <v>440.56949061981697</v>
      </c>
      <c r="L3205">
        <v>1.9839703875317499E-2</v>
      </c>
      <c r="M3205">
        <v>29.9884982881218</v>
      </c>
      <c r="N3205">
        <v>13041</v>
      </c>
      <c r="O3205">
        <v>1</v>
      </c>
      <c r="P3205">
        <v>0</v>
      </c>
    </row>
    <row r="3206" spans="1:16" x14ac:dyDescent="0.25">
      <c r="A3206">
        <v>3</v>
      </c>
      <c r="B3206">
        <v>52031</v>
      </c>
      <c r="C3206" t="s">
        <v>27</v>
      </c>
      <c r="D3206" t="s">
        <v>110</v>
      </c>
      <c r="E3206" t="s">
        <v>24</v>
      </c>
      <c r="F3206" t="s">
        <v>66</v>
      </c>
      <c r="G3206" t="s">
        <v>19</v>
      </c>
      <c r="H3206">
        <v>0.30315969028487899</v>
      </c>
      <c r="I3206">
        <v>89.9</v>
      </c>
      <c r="J3206">
        <v>48.5</v>
      </c>
      <c r="K3206">
        <v>33.5893926640519</v>
      </c>
      <c r="L3206">
        <v>4.5525620548809596E-3</v>
      </c>
      <c r="M3206">
        <v>1.2300416795325</v>
      </c>
      <c r="N3206">
        <v>16128</v>
      </c>
      <c r="O3206">
        <v>0.69684030971512001</v>
      </c>
      <c r="P3206">
        <v>0.30315969028487899</v>
      </c>
    </row>
    <row r="3207" spans="1:16" x14ac:dyDescent="0.25">
      <c r="A3207">
        <v>3</v>
      </c>
      <c r="B3207">
        <v>16087</v>
      </c>
      <c r="C3207" t="s">
        <v>24</v>
      </c>
      <c r="D3207" t="s">
        <v>66</v>
      </c>
      <c r="E3207" t="s">
        <v>24</v>
      </c>
      <c r="F3207" t="s">
        <v>60</v>
      </c>
      <c r="G3207" t="s">
        <v>15</v>
      </c>
      <c r="H3207">
        <v>5.6030513778033197E-2</v>
      </c>
      <c r="I3207">
        <v>95.7</v>
      </c>
      <c r="J3207">
        <v>42.9</v>
      </c>
      <c r="K3207">
        <v>349.93077787931401</v>
      </c>
      <c r="L3207">
        <v>1.5856327374982201E-2</v>
      </c>
      <c r="M3207">
        <v>24.596825796373601</v>
      </c>
      <c r="N3207">
        <v>15192</v>
      </c>
      <c r="O3207">
        <v>0.94396948622196697</v>
      </c>
      <c r="P3207">
        <v>5.6030513778033197E-2</v>
      </c>
    </row>
    <row r="3208" spans="1:16" x14ac:dyDescent="0.25">
      <c r="A3208">
        <v>3</v>
      </c>
      <c r="B3208">
        <v>52022</v>
      </c>
      <c r="C3208" t="s">
        <v>27</v>
      </c>
      <c r="D3208" t="s">
        <v>110</v>
      </c>
      <c r="E3208" t="s">
        <v>27</v>
      </c>
      <c r="F3208" t="s">
        <v>103</v>
      </c>
      <c r="G3208" t="s">
        <v>15</v>
      </c>
      <c r="H3208">
        <v>0.17640900119564901</v>
      </c>
      <c r="I3208">
        <v>89.9</v>
      </c>
      <c r="J3208">
        <v>48.5</v>
      </c>
      <c r="K3208">
        <v>172.47248222155</v>
      </c>
      <c r="L3208">
        <v>2.01515680775083E-2</v>
      </c>
      <c r="M3208">
        <v>14.0072050034815</v>
      </c>
      <c r="N3208">
        <v>46017</v>
      </c>
      <c r="O3208">
        <v>0.82359099880435005</v>
      </c>
      <c r="P3208">
        <v>0.17640900119564801</v>
      </c>
    </row>
    <row r="3209" spans="1:16" x14ac:dyDescent="0.25">
      <c r="A3209">
        <v>3</v>
      </c>
      <c r="B3209">
        <v>3149</v>
      </c>
      <c r="C3209" t="s">
        <v>31</v>
      </c>
      <c r="D3209" t="s">
        <v>77</v>
      </c>
      <c r="E3209" t="s">
        <v>31</v>
      </c>
      <c r="F3209" t="s">
        <v>43</v>
      </c>
      <c r="G3209" t="s">
        <v>15</v>
      </c>
      <c r="H3209">
        <v>0.192799190804436</v>
      </c>
      <c r="I3209">
        <v>106.2</v>
      </c>
      <c r="J3209">
        <v>46.2</v>
      </c>
      <c r="K3209">
        <v>164.311338259309</v>
      </c>
      <c r="L3209">
        <v>1.9012869087825301E-2</v>
      </c>
      <c r="M3209">
        <v>17.796388788523199</v>
      </c>
      <c r="N3209">
        <v>1078</v>
      </c>
      <c r="O3209">
        <v>0.80720080919556303</v>
      </c>
      <c r="P3209">
        <v>0.192799190804436</v>
      </c>
    </row>
    <row r="3210" spans="1:16" x14ac:dyDescent="0.25">
      <c r="A3210">
        <v>3</v>
      </c>
      <c r="B3210">
        <v>63064</v>
      </c>
      <c r="C3210" t="s">
        <v>44</v>
      </c>
      <c r="D3210" t="s">
        <v>78</v>
      </c>
      <c r="E3210" t="s">
        <v>44</v>
      </c>
      <c r="F3210" t="s">
        <v>45</v>
      </c>
      <c r="G3210" t="s">
        <v>15</v>
      </c>
      <c r="H3210">
        <v>0.16125977333501201</v>
      </c>
      <c r="I3210">
        <v>39.6</v>
      </c>
      <c r="J3210">
        <v>25.5</v>
      </c>
      <c r="K3210">
        <v>263.95081775633599</v>
      </c>
      <c r="L3210">
        <v>4.11083176852379E-2</v>
      </c>
      <c r="M3210">
        <v>39.584832338794399</v>
      </c>
      <c r="N3210">
        <v>61005</v>
      </c>
      <c r="O3210">
        <v>0.83874022666498704</v>
      </c>
      <c r="P3210">
        <v>0.16125977333501201</v>
      </c>
    </row>
    <row r="3211" spans="1:16" x14ac:dyDescent="0.25">
      <c r="A3211">
        <v>3</v>
      </c>
      <c r="B3211">
        <v>63073</v>
      </c>
      <c r="C3211" t="s">
        <v>44</v>
      </c>
      <c r="D3211" t="s">
        <v>78</v>
      </c>
      <c r="E3211" t="s">
        <v>44</v>
      </c>
      <c r="F3211" t="s">
        <v>78</v>
      </c>
      <c r="G3211" t="s">
        <v>15</v>
      </c>
      <c r="H3211">
        <v>0.18558682572643001</v>
      </c>
      <c r="I3211">
        <v>39.6</v>
      </c>
      <c r="J3211">
        <v>25.5</v>
      </c>
      <c r="K3211">
        <v>243.256416506157</v>
      </c>
      <c r="L3211">
        <v>3.7280882034630397E-2</v>
      </c>
      <c r="M3211">
        <v>35.5666642958304</v>
      </c>
      <c r="N3211">
        <v>63032</v>
      </c>
      <c r="O3211">
        <v>0.81441317427356996</v>
      </c>
      <c r="P3211">
        <v>0.18558682572642901</v>
      </c>
    </row>
    <row r="3212" spans="1:16" x14ac:dyDescent="0.25">
      <c r="A3212">
        <v>3</v>
      </c>
      <c r="B3212">
        <v>100005</v>
      </c>
      <c r="C3212" t="s">
        <v>27</v>
      </c>
      <c r="D3212" t="s">
        <v>118</v>
      </c>
      <c r="E3212" t="s">
        <v>27</v>
      </c>
      <c r="F3212" t="s">
        <v>71</v>
      </c>
      <c r="G3212" t="s">
        <v>15</v>
      </c>
      <c r="H3212">
        <v>8.2542999796608799E-2</v>
      </c>
      <c r="I3212">
        <v>89.9</v>
      </c>
      <c r="J3212">
        <v>48.5</v>
      </c>
      <c r="K3212">
        <v>279.16495917556102</v>
      </c>
      <c r="L3212">
        <v>3.4755304714416603E-2</v>
      </c>
      <c r="M3212">
        <v>23.0737197917598</v>
      </c>
      <c r="N3212">
        <v>48014</v>
      </c>
      <c r="O3212">
        <v>0.91745700020339105</v>
      </c>
      <c r="P3212">
        <v>8.2542999796608896E-2</v>
      </c>
    </row>
    <row r="3213" spans="1:16" x14ac:dyDescent="0.25">
      <c r="A3213">
        <v>3</v>
      </c>
      <c r="B3213">
        <v>102041</v>
      </c>
      <c r="C3213" t="s">
        <v>62</v>
      </c>
      <c r="D3213" t="s">
        <v>63</v>
      </c>
      <c r="E3213" t="s">
        <v>24</v>
      </c>
      <c r="F3213" t="s">
        <v>61</v>
      </c>
      <c r="G3213" t="s">
        <v>19</v>
      </c>
      <c r="H3213">
        <v>0.25478969030382398</v>
      </c>
      <c r="I3213">
        <v>20.8</v>
      </c>
      <c r="J3213">
        <v>27.8</v>
      </c>
      <c r="K3213">
        <v>252.36322147037399</v>
      </c>
      <c r="L3213">
        <v>0.21755847094545799</v>
      </c>
      <c r="M3213">
        <v>32.508157085032998</v>
      </c>
      <c r="N3213">
        <v>13075</v>
      </c>
      <c r="O3213">
        <v>0.74521030969617497</v>
      </c>
      <c r="P3213">
        <v>0.25478969030382398</v>
      </c>
    </row>
    <row r="3214" spans="1:16" x14ac:dyDescent="0.25">
      <c r="A3214">
        <v>3</v>
      </c>
      <c r="B3214">
        <v>16182</v>
      </c>
      <c r="C3214" t="s">
        <v>24</v>
      </c>
      <c r="D3214" t="s">
        <v>66</v>
      </c>
      <c r="E3214" t="s">
        <v>24</v>
      </c>
      <c r="F3214" t="s">
        <v>26</v>
      </c>
      <c r="G3214" t="s">
        <v>15</v>
      </c>
      <c r="H3214">
        <v>0.121691769004435</v>
      </c>
      <c r="I3214">
        <v>95.7</v>
      </c>
      <c r="J3214">
        <v>42.9</v>
      </c>
      <c r="K3214">
        <v>264.84127910839499</v>
      </c>
      <c r="L3214">
        <v>1.1414309653495099E-2</v>
      </c>
      <c r="M3214">
        <v>21.738069959431499</v>
      </c>
      <c r="N3214">
        <v>17067</v>
      </c>
      <c r="O3214">
        <v>0.87830823099556399</v>
      </c>
      <c r="P3214">
        <v>0.121691769004435</v>
      </c>
    </row>
    <row r="3215" spans="1:16" x14ac:dyDescent="0.25">
      <c r="A3215">
        <v>3</v>
      </c>
      <c r="B3215">
        <v>66049</v>
      </c>
      <c r="C3215" t="s">
        <v>36</v>
      </c>
      <c r="D3215" t="s">
        <v>38</v>
      </c>
      <c r="E3215" t="s">
        <v>72</v>
      </c>
      <c r="F3215" t="s">
        <v>74</v>
      </c>
      <c r="G3215" t="s">
        <v>19</v>
      </c>
      <c r="H3215">
        <v>0.276589503832884</v>
      </c>
      <c r="I3215">
        <v>42.4</v>
      </c>
      <c r="J3215">
        <v>43.1</v>
      </c>
      <c r="K3215">
        <v>63.904317739520302</v>
      </c>
      <c r="L3215">
        <v>1.4029676415464201E-2</v>
      </c>
      <c r="M3215">
        <v>7.4624441670208803</v>
      </c>
      <c r="N3215">
        <v>22205</v>
      </c>
      <c r="O3215">
        <v>0.72341049616711595</v>
      </c>
      <c r="P3215">
        <v>0.276589503832883</v>
      </c>
    </row>
    <row r="3216" spans="1:16" x14ac:dyDescent="0.25">
      <c r="A3216">
        <v>3</v>
      </c>
      <c r="B3216">
        <v>42002</v>
      </c>
      <c r="C3216" t="s">
        <v>16</v>
      </c>
      <c r="D3216" t="s">
        <v>81</v>
      </c>
      <c r="E3216" t="s">
        <v>16</v>
      </c>
      <c r="F3216" t="s">
        <v>86</v>
      </c>
      <c r="G3216" t="s">
        <v>15</v>
      </c>
      <c r="H3216">
        <v>0.246843215715982</v>
      </c>
      <c r="I3216">
        <v>61.9</v>
      </c>
      <c r="J3216">
        <v>44.8</v>
      </c>
      <c r="K3216">
        <v>127.438515771982</v>
      </c>
      <c r="L3216">
        <v>8.2852145152585599E-2</v>
      </c>
      <c r="M3216">
        <v>14.138009411142001</v>
      </c>
      <c r="N3216">
        <v>44007</v>
      </c>
      <c r="O3216">
        <v>0.753156784284017</v>
      </c>
      <c r="P3216">
        <v>0.246843215715982</v>
      </c>
    </row>
    <row r="3217" spans="1:16" x14ac:dyDescent="0.25">
      <c r="A3217">
        <v>3</v>
      </c>
      <c r="B3217">
        <v>99013</v>
      </c>
      <c r="C3217" t="s">
        <v>33</v>
      </c>
      <c r="D3217" t="s">
        <v>35</v>
      </c>
      <c r="E3217" t="s">
        <v>33</v>
      </c>
      <c r="F3217" t="s">
        <v>41</v>
      </c>
      <c r="G3217" t="s">
        <v>15</v>
      </c>
      <c r="H3217">
        <v>0.15300748722102001</v>
      </c>
      <c r="I3217">
        <v>81.5</v>
      </c>
      <c r="J3217">
        <v>51.5</v>
      </c>
      <c r="K3217">
        <v>155.91991991683699</v>
      </c>
      <c r="L3217">
        <v>1.5943889560334198E-2</v>
      </c>
      <c r="M3217">
        <v>17.546079537087898</v>
      </c>
      <c r="N3217">
        <v>36040</v>
      </c>
      <c r="O3217">
        <v>0.84699251277897902</v>
      </c>
      <c r="P3217">
        <v>0.15300748722102001</v>
      </c>
    </row>
    <row r="3218" spans="1:16" x14ac:dyDescent="0.25">
      <c r="A3218">
        <v>3</v>
      </c>
      <c r="B3218">
        <v>58091</v>
      </c>
      <c r="C3218" t="s">
        <v>13</v>
      </c>
      <c r="D3218" t="s">
        <v>14</v>
      </c>
      <c r="E3218" t="s">
        <v>13</v>
      </c>
      <c r="F3218" t="s">
        <v>23</v>
      </c>
      <c r="G3218" t="s">
        <v>15</v>
      </c>
      <c r="H3218">
        <v>1.33830742645378E-2</v>
      </c>
      <c r="I3218">
        <v>63.9</v>
      </c>
      <c r="J3218">
        <v>45.2</v>
      </c>
      <c r="K3218">
        <v>345.73179625703602</v>
      </c>
      <c r="L3218">
        <v>4.8577829854548699E-2</v>
      </c>
      <c r="M3218">
        <v>35.386210679520403</v>
      </c>
      <c r="N3218">
        <v>60038</v>
      </c>
      <c r="O3218">
        <v>0.986616925735462</v>
      </c>
      <c r="P3218">
        <v>1.33830742645378E-2</v>
      </c>
    </row>
    <row r="3219" spans="1:16" x14ac:dyDescent="0.25">
      <c r="A3219">
        <v>3</v>
      </c>
      <c r="B3219">
        <v>23022</v>
      </c>
      <c r="C3219" t="s">
        <v>21</v>
      </c>
      <c r="D3219" t="s">
        <v>89</v>
      </c>
      <c r="E3219" t="s">
        <v>21</v>
      </c>
      <c r="F3219" t="s">
        <v>69</v>
      </c>
      <c r="G3219" t="s">
        <v>15</v>
      </c>
      <c r="H3219">
        <v>0.16707554128368099</v>
      </c>
      <c r="I3219">
        <v>81.099999999999994</v>
      </c>
      <c r="J3219">
        <v>55.8</v>
      </c>
      <c r="K3219">
        <v>145.65137943867899</v>
      </c>
      <c r="L3219">
        <v>1.10318604649393E-2</v>
      </c>
      <c r="M3219">
        <v>5.3964626893819299</v>
      </c>
      <c r="N3219">
        <v>29001</v>
      </c>
      <c r="O3219">
        <v>0.83292445871631804</v>
      </c>
      <c r="P3219">
        <v>0.16707554128368099</v>
      </c>
    </row>
    <row r="3220" spans="1:16" x14ac:dyDescent="0.25">
      <c r="A3220">
        <v>3</v>
      </c>
      <c r="B3220">
        <v>63002</v>
      </c>
      <c r="C3220" t="s">
        <v>44</v>
      </c>
      <c r="D3220" t="s">
        <v>78</v>
      </c>
      <c r="E3220" t="s">
        <v>44</v>
      </c>
      <c r="F3220" t="s">
        <v>96</v>
      </c>
      <c r="G3220" t="s">
        <v>15</v>
      </c>
      <c r="H3220">
        <v>0.16699074458197</v>
      </c>
      <c r="I3220">
        <v>39.6</v>
      </c>
      <c r="J3220">
        <v>25.5</v>
      </c>
      <c r="K3220">
        <v>260.433175092505</v>
      </c>
      <c r="L3220">
        <v>4.0302723072340001E-2</v>
      </c>
      <c r="M3220">
        <v>38.3305024820909</v>
      </c>
      <c r="N3220">
        <v>65134</v>
      </c>
      <c r="O3220">
        <v>0.83300925541802895</v>
      </c>
      <c r="P3220">
        <v>0.16699074458197</v>
      </c>
    </row>
    <row r="3221" spans="1:16" x14ac:dyDescent="0.25">
      <c r="A3221">
        <v>3</v>
      </c>
      <c r="B3221">
        <v>30130</v>
      </c>
      <c r="C3221" t="s">
        <v>58</v>
      </c>
      <c r="D3221" t="s">
        <v>59</v>
      </c>
      <c r="E3221" t="s">
        <v>21</v>
      </c>
      <c r="F3221" t="s">
        <v>69</v>
      </c>
      <c r="G3221" t="s">
        <v>19</v>
      </c>
      <c r="H3221">
        <v>0.19767433974460699</v>
      </c>
      <c r="I3221">
        <v>120.8</v>
      </c>
      <c r="J3221">
        <v>49</v>
      </c>
      <c r="K3221">
        <v>178.109259269304</v>
      </c>
      <c r="L3221">
        <v>6.59220954451539E-2</v>
      </c>
      <c r="M3221">
        <v>17.6439670052956</v>
      </c>
      <c r="N3221">
        <v>29033</v>
      </c>
      <c r="O3221">
        <v>0.80232566025539298</v>
      </c>
      <c r="P3221">
        <v>0.19767433974460699</v>
      </c>
    </row>
    <row r="3222" spans="1:16" x14ac:dyDescent="0.25">
      <c r="A3222">
        <v>3</v>
      </c>
      <c r="B3222">
        <v>26038</v>
      </c>
      <c r="C3222" t="s">
        <v>21</v>
      </c>
      <c r="D3222" t="s">
        <v>39</v>
      </c>
      <c r="E3222" t="s">
        <v>21</v>
      </c>
      <c r="F3222" t="s">
        <v>89</v>
      </c>
      <c r="G3222" t="s">
        <v>15</v>
      </c>
      <c r="H3222">
        <v>9.4404451031080805E-2</v>
      </c>
      <c r="I3222">
        <v>81.099999999999994</v>
      </c>
      <c r="J3222">
        <v>55.8</v>
      </c>
      <c r="K3222">
        <v>235.53001053224401</v>
      </c>
      <c r="L3222">
        <v>1.83707944482236E-2</v>
      </c>
      <c r="M3222">
        <v>10.000011742097699</v>
      </c>
      <c r="N3222">
        <v>23044</v>
      </c>
      <c r="O3222">
        <v>0.90559554896891903</v>
      </c>
      <c r="P3222">
        <v>9.4404451031080805E-2</v>
      </c>
    </row>
    <row r="3223" spans="1:16" x14ac:dyDescent="0.25">
      <c r="A3223">
        <v>3</v>
      </c>
      <c r="B3223">
        <v>16004</v>
      </c>
      <c r="C3223" t="s">
        <v>24</v>
      </c>
      <c r="D3223" t="s">
        <v>66</v>
      </c>
      <c r="E3223" t="s">
        <v>24</v>
      </c>
      <c r="F3223" t="s">
        <v>66</v>
      </c>
      <c r="G3223" t="s">
        <v>15</v>
      </c>
      <c r="H3223">
        <v>5.3193508940510698E-2</v>
      </c>
      <c r="I3223">
        <v>95.7</v>
      </c>
      <c r="J3223">
        <v>42.9</v>
      </c>
      <c r="K3223">
        <v>351.63957749030999</v>
      </c>
      <c r="L3223">
        <v>1.56024119114084E-2</v>
      </c>
      <c r="M3223">
        <v>25.1139628487254</v>
      </c>
      <c r="N3223">
        <v>16153</v>
      </c>
      <c r="O3223">
        <v>0.946806491059489</v>
      </c>
      <c r="P3223">
        <v>5.3193508940510698E-2</v>
      </c>
    </row>
    <row r="3224" spans="1:16" x14ac:dyDescent="0.25">
      <c r="A3224">
        <v>3</v>
      </c>
      <c r="B3224">
        <v>5015</v>
      </c>
      <c r="C3224" t="s">
        <v>31</v>
      </c>
      <c r="D3224" t="s">
        <v>114</v>
      </c>
      <c r="E3224" t="s">
        <v>31</v>
      </c>
      <c r="F3224" t="s">
        <v>57</v>
      </c>
      <c r="G3224" t="s">
        <v>15</v>
      </c>
      <c r="H3224">
        <v>0.17594003955707199</v>
      </c>
      <c r="I3224">
        <v>106.2</v>
      </c>
      <c r="J3224">
        <v>46.2</v>
      </c>
      <c r="K3224">
        <v>180.546656226225</v>
      </c>
      <c r="L3224">
        <v>2.0755994439025399E-2</v>
      </c>
      <c r="M3224">
        <v>19.973465596589801</v>
      </c>
      <c r="N3224">
        <v>4215</v>
      </c>
      <c r="O3224">
        <v>0.82405996044292695</v>
      </c>
      <c r="P3224">
        <v>0.17594003955707199</v>
      </c>
    </row>
    <row r="3225" spans="1:16" x14ac:dyDescent="0.25">
      <c r="A3225">
        <v>3</v>
      </c>
      <c r="B3225">
        <v>69099</v>
      </c>
      <c r="C3225" t="s">
        <v>36</v>
      </c>
      <c r="D3225" t="s">
        <v>80</v>
      </c>
      <c r="E3225" t="s">
        <v>27</v>
      </c>
      <c r="F3225" t="s">
        <v>118</v>
      </c>
      <c r="G3225" t="s">
        <v>19</v>
      </c>
      <c r="H3225">
        <v>0.30141928254255801</v>
      </c>
      <c r="I3225">
        <v>42.4</v>
      </c>
      <c r="J3225">
        <v>43.1</v>
      </c>
      <c r="K3225">
        <v>81.148257340498503</v>
      </c>
      <c r="L3225">
        <v>0.103734862404616</v>
      </c>
      <c r="M3225">
        <v>10.2009070358027</v>
      </c>
      <c r="N3225">
        <v>100005</v>
      </c>
      <c r="O3225">
        <v>0.69858071745744099</v>
      </c>
      <c r="P3225">
        <v>0.30141928254255701</v>
      </c>
    </row>
    <row r="3226" spans="1:16" x14ac:dyDescent="0.25">
      <c r="A3226">
        <v>3</v>
      </c>
      <c r="B3226">
        <v>58091</v>
      </c>
      <c r="C3226" t="s">
        <v>13</v>
      </c>
      <c r="D3226" t="s">
        <v>14</v>
      </c>
      <c r="E3226" t="s">
        <v>13</v>
      </c>
      <c r="F3226" t="s">
        <v>111</v>
      </c>
      <c r="G3226" t="s">
        <v>15</v>
      </c>
      <c r="H3226">
        <v>1.33830742645378E-2</v>
      </c>
      <c r="I3226">
        <v>63.9</v>
      </c>
      <c r="J3226">
        <v>45.2</v>
      </c>
      <c r="K3226">
        <v>345.73179625703602</v>
      </c>
      <c r="L3226">
        <v>4.8577829854548699E-2</v>
      </c>
      <c r="M3226">
        <v>35.386210679520403</v>
      </c>
      <c r="N3226">
        <v>57059</v>
      </c>
      <c r="O3226">
        <v>0.986616925735462</v>
      </c>
      <c r="P3226">
        <v>1.33830742645378E-2</v>
      </c>
    </row>
    <row r="3227" spans="1:16" x14ac:dyDescent="0.25">
      <c r="A3227">
        <v>3</v>
      </c>
      <c r="B3227">
        <v>101010</v>
      </c>
      <c r="C3227" t="s">
        <v>62</v>
      </c>
      <c r="D3227" t="s">
        <v>120</v>
      </c>
      <c r="E3227" t="s">
        <v>62</v>
      </c>
      <c r="F3227" t="s">
        <v>64</v>
      </c>
      <c r="G3227" t="s">
        <v>15</v>
      </c>
      <c r="H3227">
        <v>0.25078056054403303</v>
      </c>
      <c r="I3227">
        <v>20.8</v>
      </c>
      <c r="J3227">
        <v>27.8</v>
      </c>
      <c r="K3227">
        <v>169.633518495815</v>
      </c>
      <c r="L3227">
        <v>0.115247258439577</v>
      </c>
      <c r="M3227">
        <v>36.143260725774702</v>
      </c>
      <c r="N3227">
        <v>80043</v>
      </c>
      <c r="O3227">
        <v>0.74921943945596603</v>
      </c>
      <c r="P3227">
        <v>0.25078056054403303</v>
      </c>
    </row>
    <row r="3228" spans="1:16" x14ac:dyDescent="0.25">
      <c r="A3228">
        <v>3</v>
      </c>
      <c r="B3228">
        <v>15146</v>
      </c>
      <c r="C3228" t="s">
        <v>24</v>
      </c>
      <c r="D3228" t="s">
        <v>60</v>
      </c>
      <c r="E3228" t="s">
        <v>24</v>
      </c>
      <c r="F3228" t="s">
        <v>26</v>
      </c>
      <c r="G3228" t="s">
        <v>15</v>
      </c>
      <c r="H3228">
        <v>0</v>
      </c>
      <c r="I3228">
        <v>95.7</v>
      </c>
      <c r="J3228">
        <v>42.9</v>
      </c>
      <c r="K3228">
        <v>440.56949061981697</v>
      </c>
      <c r="L3228">
        <v>1.9839703875317499E-2</v>
      </c>
      <c r="M3228">
        <v>29.9884982881218</v>
      </c>
      <c r="N3228">
        <v>17075</v>
      </c>
      <c r="O3228">
        <v>1</v>
      </c>
      <c r="P3228">
        <v>0</v>
      </c>
    </row>
    <row r="3229" spans="1:16" x14ac:dyDescent="0.25">
      <c r="A3229">
        <v>3</v>
      </c>
      <c r="B3229">
        <v>1086</v>
      </c>
      <c r="C3229" t="s">
        <v>31</v>
      </c>
      <c r="D3229" t="s">
        <v>43</v>
      </c>
      <c r="E3229" t="s">
        <v>31</v>
      </c>
      <c r="F3229" t="s">
        <v>57</v>
      </c>
      <c r="G3229" t="s">
        <v>15</v>
      </c>
      <c r="H3229">
        <v>0.121839426858811</v>
      </c>
      <c r="I3229">
        <v>106.2</v>
      </c>
      <c r="J3229">
        <v>46.2</v>
      </c>
      <c r="K3229">
        <v>235.240025146742</v>
      </c>
      <c r="L3229">
        <v>2.6972857097903698E-2</v>
      </c>
      <c r="M3229">
        <v>26.446641255741898</v>
      </c>
      <c r="N3229">
        <v>4215</v>
      </c>
      <c r="O3229">
        <v>0.87816057314118801</v>
      </c>
      <c r="P3229">
        <v>0.121839426858811</v>
      </c>
    </row>
    <row r="3230" spans="1:16" x14ac:dyDescent="0.25">
      <c r="A3230">
        <v>3</v>
      </c>
      <c r="B3230">
        <v>12004</v>
      </c>
      <c r="C3230" t="s">
        <v>24</v>
      </c>
      <c r="D3230" t="s">
        <v>25</v>
      </c>
      <c r="E3230" t="s">
        <v>24</v>
      </c>
      <c r="F3230" t="s">
        <v>66</v>
      </c>
      <c r="G3230" t="s">
        <v>15</v>
      </c>
      <c r="H3230">
        <v>0.103197961573273</v>
      </c>
      <c r="I3230">
        <v>95.7</v>
      </c>
      <c r="J3230">
        <v>42.9</v>
      </c>
      <c r="K3230">
        <v>298.18632277039001</v>
      </c>
      <c r="L3230">
        <v>1.34240207186457E-2</v>
      </c>
      <c r="M3230">
        <v>20.433388451478201</v>
      </c>
      <c r="N3230">
        <v>16024</v>
      </c>
      <c r="O3230">
        <v>0.89680203842672601</v>
      </c>
      <c r="P3230">
        <v>0.103197961573273</v>
      </c>
    </row>
    <row r="3231" spans="1:16" x14ac:dyDescent="0.25">
      <c r="A3231">
        <v>3</v>
      </c>
      <c r="B3231">
        <v>72020</v>
      </c>
      <c r="C3231" t="s">
        <v>51</v>
      </c>
      <c r="D3231" t="s">
        <v>75</v>
      </c>
      <c r="E3231" t="s">
        <v>51</v>
      </c>
      <c r="F3231" t="s">
        <v>52</v>
      </c>
      <c r="G3231" t="s">
        <v>15</v>
      </c>
      <c r="H3231">
        <v>0.26082249244279099</v>
      </c>
      <c r="I3231">
        <v>61.4</v>
      </c>
      <c r="J3231">
        <v>28.6</v>
      </c>
      <c r="K3231">
        <v>184.27241026991601</v>
      </c>
      <c r="L3231">
        <v>4.4533859019134599E-2</v>
      </c>
      <c r="M3231">
        <v>22.643869662606502</v>
      </c>
      <c r="N3231">
        <v>71046</v>
      </c>
      <c r="O3231">
        <v>0.73917750755720801</v>
      </c>
      <c r="P3231">
        <v>0.26082249244278999</v>
      </c>
    </row>
    <row r="3232" spans="1:16" x14ac:dyDescent="0.25">
      <c r="A3232">
        <v>3</v>
      </c>
      <c r="B3232">
        <v>27005</v>
      </c>
      <c r="C3232" t="s">
        <v>21</v>
      </c>
      <c r="D3232" t="s">
        <v>40</v>
      </c>
      <c r="E3232" t="s">
        <v>21</v>
      </c>
      <c r="F3232" t="s">
        <v>39</v>
      </c>
      <c r="G3232" t="s">
        <v>15</v>
      </c>
      <c r="H3232">
        <v>0.17252299024087001</v>
      </c>
      <c r="I3232">
        <v>81.099999999999994</v>
      </c>
      <c r="J3232">
        <v>55.8</v>
      </c>
      <c r="K3232">
        <v>143.70674831482</v>
      </c>
      <c r="L3232">
        <v>1.00493468025094E-2</v>
      </c>
      <c r="M3232">
        <v>3.8330899425188201</v>
      </c>
      <c r="N3232">
        <v>26021</v>
      </c>
      <c r="O3232">
        <v>0.82747700975912897</v>
      </c>
      <c r="P3232">
        <v>0.17252299024087001</v>
      </c>
    </row>
    <row r="3233" spans="1:16" x14ac:dyDescent="0.25">
      <c r="A3233">
        <v>3</v>
      </c>
      <c r="B3233">
        <v>102032</v>
      </c>
      <c r="C3233" t="s">
        <v>62</v>
      </c>
      <c r="D3233" t="s">
        <v>63</v>
      </c>
      <c r="E3233" t="s">
        <v>62</v>
      </c>
      <c r="F3233" t="s">
        <v>67</v>
      </c>
      <c r="G3233" t="s">
        <v>15</v>
      </c>
      <c r="H3233">
        <v>0.26842682911973098</v>
      </c>
      <c r="I3233">
        <v>20.8</v>
      </c>
      <c r="J3233">
        <v>27.8</v>
      </c>
      <c r="K3233">
        <v>269.63366115869002</v>
      </c>
      <c r="L3233">
        <v>0.25046385099753399</v>
      </c>
      <c r="M3233">
        <v>29.352984861606298</v>
      </c>
      <c r="N3233">
        <v>78033</v>
      </c>
      <c r="O3233">
        <v>0.73157317088026796</v>
      </c>
      <c r="P3233">
        <v>0.26842682911973098</v>
      </c>
    </row>
    <row r="3234" spans="1:16" x14ac:dyDescent="0.25">
      <c r="A3234">
        <v>3</v>
      </c>
      <c r="B3234">
        <v>63023</v>
      </c>
      <c r="C3234" t="s">
        <v>44</v>
      </c>
      <c r="D3234" t="s">
        <v>78</v>
      </c>
      <c r="E3234" t="s">
        <v>44</v>
      </c>
      <c r="F3234" t="s">
        <v>45</v>
      </c>
      <c r="G3234" t="s">
        <v>15</v>
      </c>
      <c r="H3234">
        <v>0.16248011848153199</v>
      </c>
      <c r="I3234">
        <v>39.6</v>
      </c>
      <c r="J3234">
        <v>25.5</v>
      </c>
      <c r="K3234">
        <v>264.99097252993101</v>
      </c>
      <c r="L3234">
        <v>4.1066675585034802E-2</v>
      </c>
      <c r="M3234">
        <v>38.912722218223898</v>
      </c>
      <c r="N3234">
        <v>61057</v>
      </c>
      <c r="O3234">
        <v>0.83751988151846801</v>
      </c>
      <c r="P3234">
        <v>0.16248011848153099</v>
      </c>
    </row>
    <row r="3235" spans="1:16" x14ac:dyDescent="0.25">
      <c r="A3235">
        <v>3</v>
      </c>
      <c r="B3235">
        <v>43024</v>
      </c>
      <c r="C3235" t="s">
        <v>16</v>
      </c>
      <c r="D3235" t="s">
        <v>17</v>
      </c>
      <c r="E3235" t="s">
        <v>16</v>
      </c>
      <c r="F3235" t="s">
        <v>86</v>
      </c>
      <c r="G3235" t="s">
        <v>15</v>
      </c>
      <c r="H3235">
        <v>0.30071713146656598</v>
      </c>
      <c r="I3235">
        <v>61.9</v>
      </c>
      <c r="J3235">
        <v>44.8</v>
      </c>
      <c r="K3235">
        <v>44.336432623178197</v>
      </c>
      <c r="L3235">
        <v>1.8827542276645098E-2</v>
      </c>
      <c r="M3235">
        <v>4.6447836527705197</v>
      </c>
      <c r="N3235">
        <v>44007</v>
      </c>
      <c r="O3235">
        <v>0.69928286853343302</v>
      </c>
      <c r="P3235">
        <v>0.30071713146656498</v>
      </c>
    </row>
    <row r="3236" spans="1:16" x14ac:dyDescent="0.25">
      <c r="A3236">
        <v>3</v>
      </c>
      <c r="B3236">
        <v>61022</v>
      </c>
      <c r="C3236" t="s">
        <v>44</v>
      </c>
      <c r="D3236" t="s">
        <v>45</v>
      </c>
      <c r="E3236" t="s">
        <v>44</v>
      </c>
      <c r="F3236" t="s">
        <v>96</v>
      </c>
      <c r="G3236" t="s">
        <v>15</v>
      </c>
      <c r="H3236">
        <v>0.19128008067014399</v>
      </c>
      <c r="I3236">
        <v>39.6</v>
      </c>
      <c r="J3236">
        <v>25.5</v>
      </c>
      <c r="K3236">
        <v>238.75391701298801</v>
      </c>
      <c r="L3236">
        <v>3.7457090157201597E-2</v>
      </c>
      <c r="M3236">
        <v>34.728185862311697</v>
      </c>
      <c r="N3236">
        <v>65083</v>
      </c>
      <c r="O3236">
        <v>0.80871991932985499</v>
      </c>
      <c r="P3236">
        <v>0.19128008067014399</v>
      </c>
    </row>
    <row r="3237" spans="1:16" x14ac:dyDescent="0.25">
      <c r="A3237">
        <v>3</v>
      </c>
      <c r="B3237">
        <v>36046</v>
      </c>
      <c r="C3237" t="s">
        <v>33</v>
      </c>
      <c r="D3237" t="s">
        <v>41</v>
      </c>
      <c r="E3237" t="s">
        <v>33</v>
      </c>
      <c r="F3237" t="s">
        <v>41</v>
      </c>
      <c r="G3237" t="s">
        <v>15</v>
      </c>
      <c r="H3237">
        <v>0.108471776788556</v>
      </c>
      <c r="I3237">
        <v>81.5</v>
      </c>
      <c r="J3237">
        <v>51.5</v>
      </c>
      <c r="K3237">
        <v>201.47916527489099</v>
      </c>
      <c r="L3237">
        <v>1.7104186897109699E-2</v>
      </c>
      <c r="M3237">
        <v>22.070501311838399</v>
      </c>
      <c r="N3237">
        <v>36046</v>
      </c>
      <c r="O3237">
        <v>0.89152822321144198</v>
      </c>
      <c r="P3237">
        <v>0.108471776788557</v>
      </c>
    </row>
    <row r="3238" spans="1:16" x14ac:dyDescent="0.25">
      <c r="A3238">
        <v>3</v>
      </c>
      <c r="B3238">
        <v>15139</v>
      </c>
      <c r="C3238" t="s">
        <v>24</v>
      </c>
      <c r="D3238" t="s">
        <v>60</v>
      </c>
      <c r="E3238" t="s">
        <v>24</v>
      </c>
      <c r="F3238" t="s">
        <v>61</v>
      </c>
      <c r="G3238" t="s">
        <v>15</v>
      </c>
      <c r="H3238">
        <v>1.08454331713927E-2</v>
      </c>
      <c r="I3238">
        <v>95.7</v>
      </c>
      <c r="J3238">
        <v>42.9</v>
      </c>
      <c r="K3238">
        <v>405.36839027622602</v>
      </c>
      <c r="L3238">
        <v>1.8369301973457399E-2</v>
      </c>
      <c r="M3238">
        <v>27.215428713385499</v>
      </c>
      <c r="N3238">
        <v>13122</v>
      </c>
      <c r="O3238">
        <v>0.98915456682860703</v>
      </c>
      <c r="P3238">
        <v>1.08454331713927E-2</v>
      </c>
    </row>
    <row r="3239" spans="1:16" x14ac:dyDescent="0.25">
      <c r="A3239">
        <v>3</v>
      </c>
      <c r="B3239">
        <v>18177</v>
      </c>
      <c r="C3239" t="s">
        <v>24</v>
      </c>
      <c r="D3239" t="s">
        <v>53</v>
      </c>
      <c r="E3239" t="s">
        <v>24</v>
      </c>
      <c r="F3239" t="s">
        <v>104</v>
      </c>
      <c r="G3239" t="s">
        <v>15</v>
      </c>
      <c r="H3239">
        <v>8.7701094047876405E-2</v>
      </c>
      <c r="I3239">
        <v>95.7</v>
      </c>
      <c r="J3239">
        <v>42.9</v>
      </c>
      <c r="K3239">
        <v>318.12838218287402</v>
      </c>
      <c r="L3239">
        <v>1.45433096416359E-2</v>
      </c>
      <c r="M3239">
        <v>21.153667603257698</v>
      </c>
      <c r="N3239">
        <v>108050</v>
      </c>
      <c r="O3239">
        <v>0.91229890595212304</v>
      </c>
      <c r="P3239">
        <v>8.7701094047876405E-2</v>
      </c>
    </row>
    <row r="3240" spans="1:16" x14ac:dyDescent="0.25">
      <c r="A3240">
        <v>3</v>
      </c>
      <c r="B3240">
        <v>17088</v>
      </c>
      <c r="C3240" t="s">
        <v>24</v>
      </c>
      <c r="D3240" t="s">
        <v>26</v>
      </c>
      <c r="E3240" t="s">
        <v>24</v>
      </c>
      <c r="F3240" t="s">
        <v>66</v>
      </c>
      <c r="G3240" t="s">
        <v>15</v>
      </c>
      <c r="H3240">
        <v>0.12997979800633699</v>
      </c>
      <c r="I3240">
        <v>95.7</v>
      </c>
      <c r="J3240">
        <v>42.9</v>
      </c>
      <c r="K3240">
        <v>261.09078830548401</v>
      </c>
      <c r="L3240">
        <v>1.1863529816716701E-2</v>
      </c>
      <c r="M3240">
        <v>19.880833588480701</v>
      </c>
      <c r="N3240">
        <v>16163</v>
      </c>
      <c r="O3240">
        <v>0.87002020199366203</v>
      </c>
      <c r="P3240">
        <v>0.12997979800633699</v>
      </c>
    </row>
    <row r="3241" spans="1:16" x14ac:dyDescent="0.25">
      <c r="A3241">
        <v>3</v>
      </c>
      <c r="B3241">
        <v>74001</v>
      </c>
      <c r="C3241" t="s">
        <v>51</v>
      </c>
      <c r="D3241" t="s">
        <v>76</v>
      </c>
      <c r="E3241" t="s">
        <v>51</v>
      </c>
      <c r="F3241" t="s">
        <v>75</v>
      </c>
      <c r="G3241" t="s">
        <v>15</v>
      </c>
      <c r="H3241">
        <v>0.13862071781531901</v>
      </c>
      <c r="I3241">
        <v>61.4</v>
      </c>
      <c r="J3241">
        <v>28.6</v>
      </c>
      <c r="K3241">
        <v>281.461025634848</v>
      </c>
      <c r="L3241">
        <v>5.2078694777293197E-2</v>
      </c>
      <c r="M3241">
        <v>42.447025179184401</v>
      </c>
      <c r="N3241">
        <v>72019</v>
      </c>
      <c r="O3241">
        <v>0.86137928218467996</v>
      </c>
      <c r="P3241">
        <v>0.13862071781531901</v>
      </c>
    </row>
    <row r="3242" spans="1:16" x14ac:dyDescent="0.25">
      <c r="A3242">
        <v>3</v>
      </c>
      <c r="B3242">
        <v>75035</v>
      </c>
      <c r="C3242" t="s">
        <v>51</v>
      </c>
      <c r="D3242" t="s">
        <v>93</v>
      </c>
      <c r="E3242" t="s">
        <v>51</v>
      </c>
      <c r="F3242" t="s">
        <v>102</v>
      </c>
      <c r="G3242" t="s">
        <v>15</v>
      </c>
      <c r="H3242">
        <v>0.13061940160697799</v>
      </c>
      <c r="I3242">
        <v>61.4</v>
      </c>
      <c r="J3242">
        <v>28.6</v>
      </c>
      <c r="K3242">
        <v>281.504501986668</v>
      </c>
      <c r="L3242">
        <v>4.5981331642471299E-2</v>
      </c>
      <c r="M3242">
        <v>44.126117265396303</v>
      </c>
      <c r="N3242">
        <v>73013</v>
      </c>
      <c r="O3242">
        <v>0.86938059839302095</v>
      </c>
      <c r="P3242">
        <v>0.13061940160697799</v>
      </c>
    </row>
    <row r="3243" spans="1:16" x14ac:dyDescent="0.25">
      <c r="A3243">
        <v>3</v>
      </c>
      <c r="B3243">
        <v>47014</v>
      </c>
      <c r="C3243" t="s">
        <v>27</v>
      </c>
      <c r="D3243" t="s">
        <v>92</v>
      </c>
      <c r="E3243" t="s">
        <v>33</v>
      </c>
      <c r="F3243" t="s">
        <v>35</v>
      </c>
      <c r="G3243" t="s">
        <v>19</v>
      </c>
      <c r="H3243">
        <v>0.116707125144246</v>
      </c>
      <c r="I3243">
        <v>89.9</v>
      </c>
      <c r="J3243">
        <v>48.5</v>
      </c>
      <c r="K3243">
        <v>237.960296381256</v>
      </c>
      <c r="L3243">
        <v>2.9264217640077299E-2</v>
      </c>
      <c r="M3243">
        <v>20.3101648494996</v>
      </c>
      <c r="N3243">
        <v>99013</v>
      </c>
      <c r="O3243">
        <v>0.88329287485575203</v>
      </c>
      <c r="P3243">
        <v>0.116707125144247</v>
      </c>
    </row>
    <row r="3244" spans="1:16" x14ac:dyDescent="0.25">
      <c r="A3244">
        <v>3</v>
      </c>
      <c r="B3244">
        <v>28093</v>
      </c>
      <c r="C3244" t="s">
        <v>21</v>
      </c>
      <c r="D3244" t="s">
        <v>22</v>
      </c>
      <c r="E3244" t="s">
        <v>21</v>
      </c>
      <c r="F3244" t="s">
        <v>22</v>
      </c>
      <c r="G3244" t="s">
        <v>15</v>
      </c>
      <c r="H3244">
        <v>8.0656991725947993E-2</v>
      </c>
      <c r="I3244">
        <v>81.099999999999994</v>
      </c>
      <c r="J3244">
        <v>55.8</v>
      </c>
      <c r="K3244">
        <v>262.70680299453102</v>
      </c>
      <c r="L3244">
        <v>2.1421076055749898E-2</v>
      </c>
      <c r="M3244">
        <v>8.7256106753709997</v>
      </c>
      <c r="N3244">
        <v>28065</v>
      </c>
      <c r="O3244">
        <v>0.91934300827405102</v>
      </c>
      <c r="P3244">
        <v>8.0656991725947993E-2</v>
      </c>
    </row>
    <row r="3245" spans="1:16" x14ac:dyDescent="0.25">
      <c r="A3245">
        <v>3</v>
      </c>
      <c r="B3245">
        <v>99014</v>
      </c>
      <c r="C3245" t="s">
        <v>33</v>
      </c>
      <c r="D3245" t="s">
        <v>35</v>
      </c>
      <c r="E3245" t="s">
        <v>33</v>
      </c>
      <c r="F3245" t="s">
        <v>50</v>
      </c>
      <c r="G3245" t="s">
        <v>15</v>
      </c>
      <c r="H3245">
        <v>0.115300331237483</v>
      </c>
      <c r="I3245">
        <v>81.5</v>
      </c>
      <c r="J3245">
        <v>51.5</v>
      </c>
      <c r="K3245">
        <v>198.05286213976899</v>
      </c>
      <c r="L3245">
        <v>1.8795244699204999E-2</v>
      </c>
      <c r="M3245">
        <v>20.8463846413702</v>
      </c>
      <c r="N3245">
        <v>34027</v>
      </c>
      <c r="O3245">
        <v>0.88469966876251604</v>
      </c>
      <c r="P3245">
        <v>0.115300331237483</v>
      </c>
    </row>
    <row r="3246" spans="1:16" x14ac:dyDescent="0.25">
      <c r="A3246">
        <v>3</v>
      </c>
      <c r="B3246">
        <v>25006</v>
      </c>
      <c r="C3246" t="s">
        <v>21</v>
      </c>
      <c r="D3246" t="s">
        <v>84</v>
      </c>
      <c r="E3246" t="s">
        <v>21</v>
      </c>
      <c r="F3246" t="s">
        <v>39</v>
      </c>
      <c r="G3246" t="s">
        <v>15</v>
      </c>
      <c r="H3246">
        <v>0.13753519691694999</v>
      </c>
      <c r="I3246">
        <v>81.099999999999994</v>
      </c>
      <c r="J3246">
        <v>55.8</v>
      </c>
      <c r="K3246">
        <v>165.761911016212</v>
      </c>
      <c r="L3246">
        <v>1.3551882194763399E-2</v>
      </c>
      <c r="M3246">
        <v>11.1104028336472</v>
      </c>
      <c r="N3246">
        <v>26012</v>
      </c>
      <c r="O3246">
        <v>0.86246480308304896</v>
      </c>
      <c r="P3246">
        <v>0.13753519691694999</v>
      </c>
    </row>
    <row r="3247" spans="1:16" x14ac:dyDescent="0.25">
      <c r="A3247">
        <v>3</v>
      </c>
      <c r="B3247">
        <v>93033</v>
      </c>
      <c r="C3247" t="s">
        <v>58</v>
      </c>
      <c r="D3247" t="s">
        <v>97</v>
      </c>
      <c r="E3247" t="s">
        <v>58</v>
      </c>
      <c r="F3247" t="s">
        <v>59</v>
      </c>
      <c r="G3247" t="s">
        <v>15</v>
      </c>
      <c r="H3247">
        <v>0.21085003310485501</v>
      </c>
      <c r="I3247">
        <v>120.8</v>
      </c>
      <c r="J3247">
        <v>49</v>
      </c>
      <c r="K3247">
        <v>157.637667266183</v>
      </c>
      <c r="L3247">
        <v>5.74387250936709E-2</v>
      </c>
      <c r="M3247">
        <v>16.583876710227699</v>
      </c>
      <c r="N3247">
        <v>30070</v>
      </c>
      <c r="O3247">
        <v>0.78914996689514405</v>
      </c>
      <c r="P3247">
        <v>0.21085003310485501</v>
      </c>
    </row>
    <row r="3248" spans="1:16" x14ac:dyDescent="0.25">
      <c r="A3248">
        <v>3</v>
      </c>
      <c r="B3248">
        <v>58039</v>
      </c>
      <c r="C3248" t="s">
        <v>13</v>
      </c>
      <c r="D3248" t="s">
        <v>14</v>
      </c>
      <c r="E3248" t="s">
        <v>13</v>
      </c>
      <c r="F3248" t="s">
        <v>14</v>
      </c>
      <c r="G3248" t="s">
        <v>15</v>
      </c>
      <c r="H3248">
        <v>5.9346620079683603E-2</v>
      </c>
      <c r="I3248">
        <v>63.9</v>
      </c>
      <c r="J3248">
        <v>45.2</v>
      </c>
      <c r="K3248">
        <v>293.03958893955598</v>
      </c>
      <c r="L3248">
        <v>4.0359725830174498E-2</v>
      </c>
      <c r="M3248">
        <v>30.871152312750301</v>
      </c>
      <c r="N3248">
        <v>58079</v>
      </c>
      <c r="O3248">
        <v>0.94065337992031595</v>
      </c>
      <c r="P3248">
        <v>5.9346620079683499E-2</v>
      </c>
    </row>
    <row r="3249" spans="1:16" x14ac:dyDescent="0.25">
      <c r="A3249">
        <v>3</v>
      </c>
      <c r="B3249">
        <v>21008</v>
      </c>
      <c r="C3249" t="s">
        <v>72</v>
      </c>
      <c r="D3249" t="s">
        <v>73</v>
      </c>
      <c r="E3249" t="s">
        <v>72</v>
      </c>
      <c r="F3249" t="s">
        <v>73</v>
      </c>
      <c r="G3249" t="s">
        <v>15</v>
      </c>
      <c r="H3249">
        <v>3.0825713000904201E-2</v>
      </c>
      <c r="I3249">
        <v>76.2</v>
      </c>
      <c r="J3249">
        <v>58.9</v>
      </c>
      <c r="K3249">
        <v>384.894569318653</v>
      </c>
      <c r="L3249">
        <v>0.214778670330217</v>
      </c>
      <c r="M3249">
        <v>22.3394770525898</v>
      </c>
      <c r="N3249">
        <v>21013</v>
      </c>
      <c r="O3249">
        <v>0.96917428699909602</v>
      </c>
      <c r="P3249">
        <v>3.0825713000904101E-2</v>
      </c>
    </row>
    <row r="3250" spans="1:16" x14ac:dyDescent="0.25">
      <c r="A3250">
        <v>3</v>
      </c>
      <c r="B3250">
        <v>75031</v>
      </c>
      <c r="C3250" t="s">
        <v>51</v>
      </c>
      <c r="D3250" t="s">
        <v>93</v>
      </c>
      <c r="E3250" t="s">
        <v>51</v>
      </c>
      <c r="F3250" t="s">
        <v>75</v>
      </c>
      <c r="G3250" t="s">
        <v>15</v>
      </c>
      <c r="H3250">
        <v>0.17577744461764999</v>
      </c>
      <c r="I3250">
        <v>61.4</v>
      </c>
      <c r="J3250">
        <v>28.6</v>
      </c>
      <c r="K3250">
        <v>232.276890434335</v>
      </c>
      <c r="L3250">
        <v>3.3189922426974397E-2</v>
      </c>
      <c r="M3250">
        <v>38.277104017340001</v>
      </c>
      <c r="N3250">
        <v>72006</v>
      </c>
      <c r="O3250">
        <v>0.82422255538234901</v>
      </c>
      <c r="P3250">
        <v>0.17577744461764899</v>
      </c>
    </row>
    <row r="3251" spans="1:16" x14ac:dyDescent="0.25">
      <c r="A3251">
        <v>3</v>
      </c>
      <c r="B3251">
        <v>103041</v>
      </c>
      <c r="C3251" t="s">
        <v>31</v>
      </c>
      <c r="D3251" t="s">
        <v>107</v>
      </c>
      <c r="E3251" t="s">
        <v>36</v>
      </c>
      <c r="F3251" t="s">
        <v>38</v>
      </c>
      <c r="G3251" t="s">
        <v>19</v>
      </c>
      <c r="H3251">
        <v>0.294211386161086</v>
      </c>
      <c r="I3251">
        <v>106.2</v>
      </c>
      <c r="J3251">
        <v>46.2</v>
      </c>
      <c r="K3251">
        <v>59.969288754664198</v>
      </c>
      <c r="L3251">
        <v>7.6063170088496801E-3</v>
      </c>
      <c r="M3251">
        <v>6.1388412860675503</v>
      </c>
      <c r="N3251">
        <v>66017</v>
      </c>
      <c r="O3251">
        <v>0.705788613838913</v>
      </c>
      <c r="P3251">
        <v>0.294211386161086</v>
      </c>
    </row>
    <row r="3252" spans="1:16" x14ac:dyDescent="0.25">
      <c r="A3252">
        <v>3</v>
      </c>
      <c r="B3252">
        <v>37006</v>
      </c>
      <c r="C3252" t="s">
        <v>33</v>
      </c>
      <c r="D3252" t="s">
        <v>79</v>
      </c>
      <c r="E3252" t="s">
        <v>33</v>
      </c>
      <c r="F3252" t="s">
        <v>41</v>
      </c>
      <c r="G3252" t="s">
        <v>15</v>
      </c>
      <c r="H3252">
        <v>2.27970710487242E-2</v>
      </c>
      <c r="I3252">
        <v>81.5</v>
      </c>
      <c r="J3252">
        <v>51.5</v>
      </c>
      <c r="K3252">
        <v>291.15510527056102</v>
      </c>
      <c r="L3252">
        <v>2.3992014729297701E-2</v>
      </c>
      <c r="M3252">
        <v>31.084800673569902</v>
      </c>
      <c r="N3252">
        <v>36022</v>
      </c>
      <c r="O3252">
        <v>0.97720292895127503</v>
      </c>
      <c r="P3252">
        <v>2.27970710487242E-2</v>
      </c>
    </row>
    <row r="3253" spans="1:16" x14ac:dyDescent="0.25">
      <c r="A3253">
        <v>3</v>
      </c>
      <c r="B3253">
        <v>53011</v>
      </c>
      <c r="C3253" t="s">
        <v>27</v>
      </c>
      <c r="D3253" t="s">
        <v>28</v>
      </c>
      <c r="E3253" t="s">
        <v>27</v>
      </c>
      <c r="F3253" t="s">
        <v>110</v>
      </c>
      <c r="G3253" t="s">
        <v>15</v>
      </c>
      <c r="H3253">
        <v>0.28114651444892402</v>
      </c>
      <c r="I3253">
        <v>89.9</v>
      </c>
      <c r="J3253">
        <v>48.5</v>
      </c>
      <c r="K3253">
        <v>64.891124175087697</v>
      </c>
      <c r="L3253">
        <v>2.86567552976547E-3</v>
      </c>
      <c r="M3253">
        <v>0.98293345325000903</v>
      </c>
      <c r="N3253">
        <v>52016</v>
      </c>
      <c r="O3253">
        <v>0.71885348555107498</v>
      </c>
      <c r="P3253">
        <v>0.28114651444892302</v>
      </c>
    </row>
    <row r="3254" spans="1:16" x14ac:dyDescent="0.25">
      <c r="A3254">
        <v>3</v>
      </c>
      <c r="B3254">
        <v>18088</v>
      </c>
      <c r="C3254" t="s">
        <v>24</v>
      </c>
      <c r="D3254" t="s">
        <v>53</v>
      </c>
      <c r="E3254" t="s">
        <v>24</v>
      </c>
      <c r="F3254" t="s">
        <v>25</v>
      </c>
      <c r="G3254" t="s">
        <v>15</v>
      </c>
      <c r="H3254">
        <v>0.18215799718779499</v>
      </c>
      <c r="I3254">
        <v>95.7</v>
      </c>
      <c r="J3254">
        <v>42.9</v>
      </c>
      <c r="K3254">
        <v>210.10826599962999</v>
      </c>
      <c r="L3254">
        <v>9.7700894436580296E-3</v>
      </c>
      <c r="M3254">
        <v>13.882705786265101</v>
      </c>
      <c r="N3254">
        <v>12042</v>
      </c>
      <c r="O3254">
        <v>0.81784200281220398</v>
      </c>
      <c r="P3254">
        <v>0.18215799718779499</v>
      </c>
    </row>
    <row r="3255" spans="1:16" x14ac:dyDescent="0.25">
      <c r="A3255">
        <v>3</v>
      </c>
      <c r="B3255">
        <v>63049</v>
      </c>
      <c r="C3255" t="s">
        <v>44</v>
      </c>
      <c r="D3255" t="s">
        <v>78</v>
      </c>
      <c r="E3255" t="s">
        <v>44</v>
      </c>
      <c r="F3255" t="s">
        <v>78</v>
      </c>
      <c r="G3255" t="s">
        <v>15</v>
      </c>
      <c r="H3255">
        <v>0.163343450886587</v>
      </c>
      <c r="I3255">
        <v>39.6</v>
      </c>
      <c r="J3255">
        <v>25.5</v>
      </c>
      <c r="K3255">
        <v>263.95539791067</v>
      </c>
      <c r="L3255">
        <v>4.0949119612978598E-2</v>
      </c>
      <c r="M3255">
        <v>38.845156551098</v>
      </c>
      <c r="N3255">
        <v>63001</v>
      </c>
      <c r="O3255">
        <v>0.83665654911341303</v>
      </c>
      <c r="P3255">
        <v>0.163343450886586</v>
      </c>
    </row>
    <row r="3256" spans="1:16" x14ac:dyDescent="0.25">
      <c r="A3256">
        <v>3</v>
      </c>
      <c r="B3256">
        <v>1086</v>
      </c>
      <c r="C3256" t="s">
        <v>31</v>
      </c>
      <c r="D3256" t="s">
        <v>43</v>
      </c>
      <c r="E3256" t="s">
        <v>31</v>
      </c>
      <c r="F3256" t="s">
        <v>57</v>
      </c>
      <c r="G3256" t="s">
        <v>15</v>
      </c>
      <c r="H3256">
        <v>0.121839426858811</v>
      </c>
      <c r="I3256">
        <v>106.2</v>
      </c>
      <c r="J3256">
        <v>46.2</v>
      </c>
      <c r="K3256">
        <v>235.240025146742</v>
      </c>
      <c r="L3256">
        <v>2.6972857097903698E-2</v>
      </c>
      <c r="M3256">
        <v>26.446641255741898</v>
      </c>
      <c r="N3256">
        <v>4215</v>
      </c>
      <c r="O3256">
        <v>0.87816057314118801</v>
      </c>
      <c r="P3256">
        <v>0.121839426858811</v>
      </c>
    </row>
    <row r="3257" spans="1:16" x14ac:dyDescent="0.25">
      <c r="A3257">
        <v>3</v>
      </c>
      <c r="B3257">
        <v>23044</v>
      </c>
      <c r="C3257" t="s">
        <v>21</v>
      </c>
      <c r="D3257" t="s">
        <v>89</v>
      </c>
      <c r="E3257" t="s">
        <v>21</v>
      </c>
      <c r="F3257" t="s">
        <v>69</v>
      </c>
      <c r="G3257" t="s">
        <v>15</v>
      </c>
      <c r="H3257">
        <v>0.18587587129220401</v>
      </c>
      <c r="I3257">
        <v>81.099999999999994</v>
      </c>
      <c r="J3257">
        <v>55.8</v>
      </c>
      <c r="K3257">
        <v>119.69323488435499</v>
      </c>
      <c r="L3257">
        <v>9.8975080805122594E-3</v>
      </c>
      <c r="M3257">
        <v>4.9823000429253597</v>
      </c>
      <c r="N3257">
        <v>29052</v>
      </c>
      <c r="O3257">
        <v>0.81412412870779505</v>
      </c>
      <c r="P3257">
        <v>0.18587587129220401</v>
      </c>
    </row>
    <row r="3258" spans="1:16" x14ac:dyDescent="0.25">
      <c r="A3258">
        <v>3</v>
      </c>
      <c r="B3258">
        <v>27017</v>
      </c>
      <c r="C3258" t="s">
        <v>21</v>
      </c>
      <c r="D3258" t="s">
        <v>40</v>
      </c>
      <c r="E3258" t="s">
        <v>21</v>
      </c>
      <c r="F3258" t="s">
        <v>84</v>
      </c>
      <c r="G3258" t="s">
        <v>15</v>
      </c>
      <c r="H3258">
        <v>7.5781876159142406E-2</v>
      </c>
      <c r="I3258">
        <v>81.099999999999994</v>
      </c>
      <c r="J3258">
        <v>55.8</v>
      </c>
      <c r="K3258">
        <v>264.65248849157001</v>
      </c>
      <c r="L3258">
        <v>2.1002642826450299E-2</v>
      </c>
      <c r="M3258">
        <v>9.8538794633995899</v>
      </c>
      <c r="N3258">
        <v>25001</v>
      </c>
      <c r="O3258">
        <v>0.924218123840857</v>
      </c>
      <c r="P3258">
        <v>7.5781876159142295E-2</v>
      </c>
    </row>
    <row r="3259" spans="1:16" x14ac:dyDescent="0.25">
      <c r="A3259">
        <v>3</v>
      </c>
      <c r="B3259">
        <v>54051</v>
      </c>
      <c r="C3259" t="s">
        <v>47</v>
      </c>
      <c r="D3259" t="s">
        <v>49</v>
      </c>
      <c r="E3259" t="s">
        <v>47</v>
      </c>
      <c r="F3259" t="s">
        <v>49</v>
      </c>
      <c r="G3259" t="s">
        <v>15</v>
      </c>
      <c r="H3259">
        <v>0.238188341925168</v>
      </c>
      <c r="I3259">
        <v>84.4</v>
      </c>
      <c r="J3259">
        <v>56.3</v>
      </c>
      <c r="K3259">
        <v>53.499371613744401</v>
      </c>
      <c r="L3259">
        <v>3.09063245564422E-2</v>
      </c>
      <c r="M3259">
        <v>6.0679997999535997</v>
      </c>
      <c r="N3259">
        <v>54039</v>
      </c>
      <c r="O3259">
        <v>0.76181165807483098</v>
      </c>
      <c r="P3259">
        <v>0.238188341925168</v>
      </c>
    </row>
    <row r="3260" spans="1:16" x14ac:dyDescent="0.25">
      <c r="A3260">
        <v>3</v>
      </c>
      <c r="B3260">
        <v>12026</v>
      </c>
      <c r="C3260" t="s">
        <v>24</v>
      </c>
      <c r="D3260" t="s">
        <v>25</v>
      </c>
      <c r="E3260" t="s">
        <v>24</v>
      </c>
      <c r="F3260" t="s">
        <v>66</v>
      </c>
      <c r="G3260" t="s">
        <v>15</v>
      </c>
      <c r="H3260">
        <v>2.0989717605626901E-2</v>
      </c>
      <c r="I3260">
        <v>95.7</v>
      </c>
      <c r="J3260">
        <v>42.9</v>
      </c>
      <c r="K3260">
        <v>392.414042711273</v>
      </c>
      <c r="L3260">
        <v>1.7714333712724899E-2</v>
      </c>
      <c r="M3260">
        <v>26.733394161523801</v>
      </c>
      <c r="N3260">
        <v>16170</v>
      </c>
      <c r="O3260">
        <v>0.97901028239437304</v>
      </c>
      <c r="P3260">
        <v>2.0989717605627001E-2</v>
      </c>
    </row>
    <row r="3261" spans="1:16" x14ac:dyDescent="0.25">
      <c r="A3261">
        <v>3</v>
      </c>
      <c r="B3261">
        <v>15182</v>
      </c>
      <c r="C3261" t="s">
        <v>24</v>
      </c>
      <c r="D3261" t="s">
        <v>60</v>
      </c>
      <c r="E3261" t="s">
        <v>24</v>
      </c>
      <c r="F3261" t="s">
        <v>26</v>
      </c>
      <c r="G3261" t="s">
        <v>15</v>
      </c>
      <c r="H3261">
        <v>0</v>
      </c>
      <c r="I3261">
        <v>95.7</v>
      </c>
      <c r="J3261">
        <v>42.9</v>
      </c>
      <c r="K3261">
        <v>440.91659552653101</v>
      </c>
      <c r="L3261">
        <v>1.9804545437771302E-2</v>
      </c>
      <c r="M3261">
        <v>30.2443638413386</v>
      </c>
      <c r="N3261">
        <v>17052</v>
      </c>
      <c r="O3261">
        <v>1</v>
      </c>
      <c r="P3261">
        <v>0</v>
      </c>
    </row>
    <row r="3262" spans="1:16" x14ac:dyDescent="0.25">
      <c r="A3262">
        <v>3</v>
      </c>
      <c r="B3262">
        <v>24040</v>
      </c>
      <c r="C3262" t="s">
        <v>21</v>
      </c>
      <c r="D3262" t="s">
        <v>54</v>
      </c>
      <c r="E3262" t="s">
        <v>21</v>
      </c>
      <c r="F3262" t="s">
        <v>54</v>
      </c>
      <c r="G3262" t="s">
        <v>15</v>
      </c>
      <c r="H3262">
        <v>0.118260299320105</v>
      </c>
      <c r="I3262">
        <v>81.099999999999994</v>
      </c>
      <c r="J3262">
        <v>55.8</v>
      </c>
      <c r="K3262">
        <v>213.92384440051299</v>
      </c>
      <c r="L3262">
        <v>1.7730008661671098E-2</v>
      </c>
      <c r="M3262">
        <v>6.9050990327033697</v>
      </c>
      <c r="N3262">
        <v>24061</v>
      </c>
      <c r="O3262">
        <v>0.88173970067989405</v>
      </c>
      <c r="P3262">
        <v>0.118260299320105</v>
      </c>
    </row>
    <row r="3263" spans="1:16" x14ac:dyDescent="0.25">
      <c r="A3263">
        <v>3</v>
      </c>
      <c r="B3263">
        <v>18146</v>
      </c>
      <c r="C3263" t="s">
        <v>24</v>
      </c>
      <c r="D3263" t="s">
        <v>53</v>
      </c>
      <c r="E3263" t="s">
        <v>24</v>
      </c>
      <c r="F3263" t="s">
        <v>66</v>
      </c>
      <c r="G3263" t="s">
        <v>15</v>
      </c>
      <c r="H3263">
        <v>0.20055840008498399</v>
      </c>
      <c r="I3263">
        <v>95.7</v>
      </c>
      <c r="J3263">
        <v>42.9</v>
      </c>
      <c r="K3263">
        <v>188.194804929268</v>
      </c>
      <c r="L3263">
        <v>8.7672356932087404E-3</v>
      </c>
      <c r="M3263">
        <v>12.6617803240781</v>
      </c>
      <c r="N3263">
        <v>16128</v>
      </c>
      <c r="O3263">
        <v>0.79944159991501496</v>
      </c>
      <c r="P3263">
        <v>0.20055840008498399</v>
      </c>
    </row>
    <row r="3264" spans="1:16" x14ac:dyDescent="0.25">
      <c r="A3264">
        <v>3</v>
      </c>
      <c r="B3264">
        <v>58117</v>
      </c>
      <c r="C3264" t="s">
        <v>13</v>
      </c>
      <c r="D3264" t="s">
        <v>14</v>
      </c>
      <c r="E3264" t="s">
        <v>13</v>
      </c>
      <c r="F3264" t="s">
        <v>14</v>
      </c>
      <c r="G3264" t="s">
        <v>15</v>
      </c>
      <c r="H3264">
        <v>0.11065882283982199</v>
      </c>
      <c r="I3264">
        <v>63.9</v>
      </c>
      <c r="J3264">
        <v>45.2</v>
      </c>
      <c r="K3264">
        <v>224.91969320431099</v>
      </c>
      <c r="L3264">
        <v>3.2499207199521797E-2</v>
      </c>
      <c r="M3264">
        <v>28.274941215023201</v>
      </c>
      <c r="N3264">
        <v>58032</v>
      </c>
      <c r="O3264">
        <v>0.88934117716017702</v>
      </c>
      <c r="P3264">
        <v>0.11065882283982199</v>
      </c>
    </row>
    <row r="3265" spans="1:16" x14ac:dyDescent="0.25">
      <c r="A3265">
        <v>3</v>
      </c>
      <c r="B3265">
        <v>15010</v>
      </c>
      <c r="C3265" t="s">
        <v>24</v>
      </c>
      <c r="D3265" t="s">
        <v>60</v>
      </c>
      <c r="E3265" t="s">
        <v>24</v>
      </c>
      <c r="F3265" t="s">
        <v>66</v>
      </c>
      <c r="G3265" t="s">
        <v>15</v>
      </c>
      <c r="H3265">
        <v>1.0121951214659201E-2</v>
      </c>
      <c r="I3265">
        <v>95.7</v>
      </c>
      <c r="J3265">
        <v>42.9</v>
      </c>
      <c r="K3265">
        <v>404.81346344326801</v>
      </c>
      <c r="L3265">
        <v>1.8260050360462E-2</v>
      </c>
      <c r="M3265">
        <v>27.5762563840007</v>
      </c>
      <c r="N3265">
        <v>16128</v>
      </c>
      <c r="O3265">
        <v>0.98987804878534102</v>
      </c>
      <c r="P3265">
        <v>1.0121951214659201E-2</v>
      </c>
    </row>
    <row r="3266" spans="1:16" x14ac:dyDescent="0.25">
      <c r="A3266">
        <v>3</v>
      </c>
      <c r="B3266">
        <v>41013</v>
      </c>
      <c r="C3266" t="s">
        <v>16</v>
      </c>
      <c r="D3266" t="s">
        <v>83</v>
      </c>
      <c r="E3266" t="s">
        <v>16</v>
      </c>
      <c r="F3266" t="s">
        <v>81</v>
      </c>
      <c r="G3266" t="s">
        <v>15</v>
      </c>
      <c r="H3266">
        <v>0.286923258238584</v>
      </c>
      <c r="I3266">
        <v>61.9</v>
      </c>
      <c r="J3266">
        <v>44.8</v>
      </c>
      <c r="K3266">
        <v>67.242553176063396</v>
      </c>
      <c r="L3266">
        <v>3.1032162482034598E-2</v>
      </c>
      <c r="M3266">
        <v>5.9706675099006299</v>
      </c>
      <c r="N3266">
        <v>42002</v>
      </c>
      <c r="O3266">
        <v>0.713076741761415</v>
      </c>
      <c r="P3266">
        <v>0.286923258238584</v>
      </c>
    </row>
    <row r="3267" spans="1:16" x14ac:dyDescent="0.25">
      <c r="A3267">
        <v>3</v>
      </c>
      <c r="B3267">
        <v>24046</v>
      </c>
      <c r="C3267" t="s">
        <v>21</v>
      </c>
      <c r="D3267" t="s">
        <v>54</v>
      </c>
      <c r="E3267" t="s">
        <v>21</v>
      </c>
      <c r="F3267" t="s">
        <v>84</v>
      </c>
      <c r="G3267" t="s">
        <v>15</v>
      </c>
      <c r="H3267">
        <v>5.3336312474457297E-2</v>
      </c>
      <c r="I3267">
        <v>81.099999999999994</v>
      </c>
      <c r="J3267">
        <v>55.8</v>
      </c>
      <c r="K3267">
        <v>295.82663786799998</v>
      </c>
      <c r="L3267">
        <v>2.3654831858326099E-2</v>
      </c>
      <c r="M3267">
        <v>10.5265084048203</v>
      </c>
      <c r="N3267">
        <v>25016</v>
      </c>
      <c r="O3267">
        <v>0.94666368752554197</v>
      </c>
      <c r="P3267">
        <v>5.3336312474457297E-2</v>
      </c>
    </row>
    <row r="3268" spans="1:16" x14ac:dyDescent="0.25">
      <c r="A3268">
        <v>3</v>
      </c>
      <c r="B3268">
        <v>42001</v>
      </c>
      <c r="C3268" t="s">
        <v>16</v>
      </c>
      <c r="D3268" t="s">
        <v>81</v>
      </c>
      <c r="E3268" t="s">
        <v>16</v>
      </c>
      <c r="F3268" t="s">
        <v>17</v>
      </c>
      <c r="G3268" t="s">
        <v>15</v>
      </c>
      <c r="H3268">
        <v>0.249124968560864</v>
      </c>
      <c r="I3268">
        <v>61.9</v>
      </c>
      <c r="J3268">
        <v>44.8</v>
      </c>
      <c r="K3268">
        <v>122.74518364468901</v>
      </c>
      <c r="L3268">
        <v>7.4475396582148995E-2</v>
      </c>
      <c r="M3268">
        <v>13.047877933219199</v>
      </c>
      <c r="N3268">
        <v>43013</v>
      </c>
      <c r="O3268">
        <v>0.75087503143913503</v>
      </c>
      <c r="P3268">
        <v>0.249124968560864</v>
      </c>
    </row>
    <row r="3269" spans="1:16" x14ac:dyDescent="0.25">
      <c r="A3269">
        <v>3</v>
      </c>
      <c r="B3269">
        <v>63049</v>
      </c>
      <c r="C3269" t="s">
        <v>44</v>
      </c>
      <c r="D3269" t="s">
        <v>78</v>
      </c>
      <c r="E3269" t="s">
        <v>44</v>
      </c>
      <c r="F3269" t="s">
        <v>78</v>
      </c>
      <c r="G3269" t="s">
        <v>15</v>
      </c>
      <c r="H3269">
        <v>0.163343450886587</v>
      </c>
      <c r="I3269">
        <v>39.6</v>
      </c>
      <c r="J3269">
        <v>25.5</v>
      </c>
      <c r="K3269">
        <v>263.95539791067</v>
      </c>
      <c r="L3269">
        <v>4.0949119612978598E-2</v>
      </c>
      <c r="M3269">
        <v>38.845156551098</v>
      </c>
      <c r="N3269">
        <v>63024</v>
      </c>
      <c r="O3269">
        <v>0.83665654911341203</v>
      </c>
      <c r="P3269">
        <v>0.163343450886586</v>
      </c>
    </row>
    <row r="3270" spans="1:16" x14ac:dyDescent="0.25">
      <c r="A3270">
        <v>3</v>
      </c>
      <c r="B3270">
        <v>65078</v>
      </c>
      <c r="C3270" t="s">
        <v>44</v>
      </c>
      <c r="D3270" t="s">
        <v>96</v>
      </c>
      <c r="E3270" t="s">
        <v>44</v>
      </c>
      <c r="F3270" t="s">
        <v>96</v>
      </c>
      <c r="G3270" t="s">
        <v>15</v>
      </c>
      <c r="H3270">
        <v>0.15961380032909001</v>
      </c>
      <c r="I3270">
        <v>39.6</v>
      </c>
      <c r="J3270">
        <v>25.5</v>
      </c>
      <c r="K3270">
        <v>266.203550111639</v>
      </c>
      <c r="L3270">
        <v>4.2469428508247101E-2</v>
      </c>
      <c r="M3270">
        <v>39.841518701364897</v>
      </c>
      <c r="N3270">
        <v>65154</v>
      </c>
      <c r="O3270">
        <v>0.840386199670909</v>
      </c>
      <c r="P3270">
        <v>0.15961380032909001</v>
      </c>
    </row>
    <row r="3271" spans="1:16" x14ac:dyDescent="0.25">
      <c r="A3271">
        <v>3</v>
      </c>
      <c r="B3271">
        <v>80063</v>
      </c>
      <c r="C3271" t="s">
        <v>62</v>
      </c>
      <c r="D3271" t="s">
        <v>64</v>
      </c>
      <c r="E3271" t="s">
        <v>62</v>
      </c>
      <c r="F3271" t="s">
        <v>64</v>
      </c>
      <c r="G3271" t="s">
        <v>15</v>
      </c>
      <c r="H3271">
        <v>0.33095389828998201</v>
      </c>
      <c r="I3271">
        <v>20.8</v>
      </c>
      <c r="J3271">
        <v>27.8</v>
      </c>
      <c r="K3271">
        <v>264.86645370007602</v>
      </c>
      <c r="L3271">
        <v>0.296176954333152</v>
      </c>
      <c r="M3271">
        <v>16.957930424161699</v>
      </c>
      <c r="N3271">
        <v>80063</v>
      </c>
      <c r="O3271">
        <v>0.66904610171001699</v>
      </c>
      <c r="P3271">
        <v>0.33095389828998101</v>
      </c>
    </row>
    <row r="3272" spans="1:16" x14ac:dyDescent="0.25">
      <c r="A3272">
        <v>3</v>
      </c>
      <c r="B3272">
        <v>17002</v>
      </c>
      <c r="C3272" t="s">
        <v>24</v>
      </c>
      <c r="D3272" t="s">
        <v>26</v>
      </c>
      <c r="E3272" t="s">
        <v>24</v>
      </c>
      <c r="F3272" t="s">
        <v>56</v>
      </c>
      <c r="G3272" t="s">
        <v>15</v>
      </c>
      <c r="H3272">
        <v>2.1340954469483499E-2</v>
      </c>
      <c r="I3272">
        <v>95.7</v>
      </c>
      <c r="J3272">
        <v>42.9</v>
      </c>
      <c r="K3272">
        <v>385.724025147426</v>
      </c>
      <c r="L3272">
        <v>1.7286335952831001E-2</v>
      </c>
      <c r="M3272">
        <v>28.137744255211398</v>
      </c>
      <c r="N3272">
        <v>19036</v>
      </c>
      <c r="O3272">
        <v>0.97865904553051597</v>
      </c>
      <c r="P3272">
        <v>2.1340954469483499E-2</v>
      </c>
    </row>
    <row r="3273" spans="1:16" x14ac:dyDescent="0.25">
      <c r="A3273">
        <v>3</v>
      </c>
      <c r="B3273">
        <v>58091</v>
      </c>
      <c r="C3273" t="s">
        <v>13</v>
      </c>
      <c r="D3273" t="s">
        <v>14</v>
      </c>
      <c r="E3273" t="s">
        <v>13</v>
      </c>
      <c r="F3273" t="s">
        <v>14</v>
      </c>
      <c r="G3273" t="s">
        <v>15</v>
      </c>
      <c r="H3273">
        <v>1.33830742645378E-2</v>
      </c>
      <c r="I3273">
        <v>63.9</v>
      </c>
      <c r="J3273">
        <v>45.2</v>
      </c>
      <c r="K3273">
        <v>345.73179625703602</v>
      </c>
      <c r="L3273">
        <v>4.8577829854548699E-2</v>
      </c>
      <c r="M3273">
        <v>35.386210679520403</v>
      </c>
      <c r="N3273">
        <v>58074</v>
      </c>
      <c r="O3273">
        <v>0.986616925735462</v>
      </c>
      <c r="P3273">
        <v>1.33830742645378E-2</v>
      </c>
    </row>
    <row r="3274" spans="1:16" x14ac:dyDescent="0.25">
      <c r="A3274">
        <v>3</v>
      </c>
      <c r="B3274">
        <v>2042</v>
      </c>
      <c r="C3274" t="s">
        <v>31</v>
      </c>
      <c r="D3274" t="s">
        <v>87</v>
      </c>
      <c r="E3274" t="s">
        <v>31</v>
      </c>
      <c r="F3274" t="s">
        <v>107</v>
      </c>
      <c r="G3274" t="s">
        <v>15</v>
      </c>
      <c r="H3274">
        <v>0.119816618855607</v>
      </c>
      <c r="I3274">
        <v>106.2</v>
      </c>
      <c r="J3274">
        <v>46.2</v>
      </c>
      <c r="K3274">
        <v>238.67077861934601</v>
      </c>
      <c r="L3274">
        <v>2.7438916867696599E-2</v>
      </c>
      <c r="M3274">
        <v>26.397709690195502</v>
      </c>
      <c r="N3274">
        <v>103072</v>
      </c>
      <c r="O3274">
        <v>0.88018338114439199</v>
      </c>
      <c r="P3274">
        <v>0.119816618855607</v>
      </c>
    </row>
    <row r="3275" spans="1:16" x14ac:dyDescent="0.25">
      <c r="A3275">
        <v>3</v>
      </c>
      <c r="B3275">
        <v>12133</v>
      </c>
      <c r="C3275" t="s">
        <v>24</v>
      </c>
      <c r="D3275" t="s">
        <v>25</v>
      </c>
      <c r="E3275" t="s">
        <v>24</v>
      </c>
      <c r="F3275" t="s">
        <v>56</v>
      </c>
      <c r="G3275" t="s">
        <v>15</v>
      </c>
      <c r="H3275">
        <v>6.6815642213224502E-2</v>
      </c>
      <c r="I3275">
        <v>95.7</v>
      </c>
      <c r="J3275">
        <v>42.9</v>
      </c>
      <c r="K3275">
        <v>339.90611348551698</v>
      </c>
      <c r="L3275">
        <v>1.53074567632358E-2</v>
      </c>
      <c r="M3275">
        <v>23.214601422542099</v>
      </c>
      <c r="N3275">
        <v>19036</v>
      </c>
      <c r="O3275">
        <v>0.933184357786775</v>
      </c>
      <c r="P3275">
        <v>6.6815642213224502E-2</v>
      </c>
    </row>
    <row r="3276" spans="1:16" x14ac:dyDescent="0.25">
      <c r="A3276">
        <v>3</v>
      </c>
      <c r="B3276">
        <v>16091</v>
      </c>
      <c r="C3276" t="s">
        <v>24</v>
      </c>
      <c r="D3276" t="s">
        <v>66</v>
      </c>
      <c r="E3276" t="s">
        <v>24</v>
      </c>
      <c r="F3276" t="s">
        <v>104</v>
      </c>
      <c r="G3276" t="s">
        <v>15</v>
      </c>
      <c r="H3276">
        <v>0</v>
      </c>
      <c r="I3276">
        <v>95.7</v>
      </c>
      <c r="J3276">
        <v>42.9</v>
      </c>
      <c r="K3276">
        <v>432.56336578928</v>
      </c>
      <c r="L3276">
        <v>1.9336447168643502E-2</v>
      </c>
      <c r="M3276">
        <v>30.643627553406301</v>
      </c>
      <c r="N3276">
        <v>108050</v>
      </c>
      <c r="O3276">
        <v>0.999999999999999</v>
      </c>
      <c r="P3276">
        <v>0</v>
      </c>
    </row>
    <row r="3277" spans="1:16" x14ac:dyDescent="0.25">
      <c r="A3277">
        <v>3</v>
      </c>
      <c r="B3277">
        <v>45003</v>
      </c>
      <c r="C3277" t="s">
        <v>27</v>
      </c>
      <c r="D3277" t="s">
        <v>95</v>
      </c>
      <c r="E3277" t="s">
        <v>27</v>
      </c>
      <c r="F3277" t="s">
        <v>82</v>
      </c>
      <c r="G3277" t="s">
        <v>15</v>
      </c>
      <c r="H3277">
        <v>0.16888474650743901</v>
      </c>
      <c r="I3277">
        <v>89.9</v>
      </c>
      <c r="J3277">
        <v>48.5</v>
      </c>
      <c r="K3277">
        <v>183.07988656309399</v>
      </c>
      <c r="L3277">
        <v>2.3340506903109799E-2</v>
      </c>
      <c r="M3277">
        <v>14.5882697710268</v>
      </c>
      <c r="N3277">
        <v>49007</v>
      </c>
      <c r="O3277">
        <v>0.83111525349256099</v>
      </c>
      <c r="P3277">
        <v>0.16888474650743901</v>
      </c>
    </row>
    <row r="3278" spans="1:16" x14ac:dyDescent="0.25">
      <c r="A3278">
        <v>3</v>
      </c>
      <c r="B3278">
        <v>23055</v>
      </c>
      <c r="C3278" t="s">
        <v>21</v>
      </c>
      <c r="D3278" t="s">
        <v>89</v>
      </c>
      <c r="E3278" t="s">
        <v>21</v>
      </c>
      <c r="F3278" t="s">
        <v>39</v>
      </c>
      <c r="G3278" t="s">
        <v>15</v>
      </c>
      <c r="H3278">
        <v>0.16416665804002301</v>
      </c>
      <c r="I3278">
        <v>81.099999999999994</v>
      </c>
      <c r="J3278">
        <v>55.8</v>
      </c>
      <c r="K3278">
        <v>148.505838890126</v>
      </c>
      <c r="L3278">
        <v>1.1927974289793201E-2</v>
      </c>
      <c r="M3278">
        <v>5.8611511217296197</v>
      </c>
      <c r="N3278">
        <v>26012</v>
      </c>
      <c r="O3278">
        <v>0.83583334195997605</v>
      </c>
      <c r="P3278">
        <v>0.16416665804002301</v>
      </c>
    </row>
    <row r="3279" spans="1:16" x14ac:dyDescent="0.25">
      <c r="A3279">
        <v>3</v>
      </c>
      <c r="B3279">
        <v>45013</v>
      </c>
      <c r="C3279" t="s">
        <v>27</v>
      </c>
      <c r="D3279" t="s">
        <v>95</v>
      </c>
      <c r="E3279" t="s">
        <v>27</v>
      </c>
      <c r="F3279" t="s">
        <v>71</v>
      </c>
      <c r="G3279" t="s">
        <v>15</v>
      </c>
      <c r="H3279">
        <v>0.237189983261756</v>
      </c>
      <c r="I3279">
        <v>89.9</v>
      </c>
      <c r="J3279">
        <v>48.5</v>
      </c>
      <c r="K3279">
        <v>100.727778315902</v>
      </c>
      <c r="L3279">
        <v>1.24231439058449E-2</v>
      </c>
      <c r="M3279">
        <v>9.0664325679549904</v>
      </c>
      <c r="N3279">
        <v>48001</v>
      </c>
      <c r="O3279">
        <v>0.762810016738243</v>
      </c>
      <c r="P3279">
        <v>0.237189983261757</v>
      </c>
    </row>
    <row r="3280" spans="1:16" x14ac:dyDescent="0.25">
      <c r="A3280">
        <v>3</v>
      </c>
      <c r="B3280">
        <v>75052</v>
      </c>
      <c r="C3280" t="s">
        <v>51</v>
      </c>
      <c r="D3280" t="s">
        <v>93</v>
      </c>
      <c r="E3280" t="s">
        <v>51</v>
      </c>
      <c r="F3280" t="s">
        <v>75</v>
      </c>
      <c r="G3280" t="s">
        <v>15</v>
      </c>
      <c r="H3280">
        <v>0.168945781802332</v>
      </c>
      <c r="I3280">
        <v>61.4</v>
      </c>
      <c r="J3280">
        <v>28.6</v>
      </c>
      <c r="K3280">
        <v>238.29419969297399</v>
      </c>
      <c r="L3280">
        <v>3.7175875367766599E-2</v>
      </c>
      <c r="M3280">
        <v>39.853952598187597</v>
      </c>
      <c r="N3280">
        <v>72001</v>
      </c>
      <c r="O3280">
        <v>0.83105421819766701</v>
      </c>
      <c r="P3280">
        <v>0.168945781802331</v>
      </c>
    </row>
    <row r="3281" spans="1:16" x14ac:dyDescent="0.25">
      <c r="A3281">
        <v>3</v>
      </c>
      <c r="B3281">
        <v>17042</v>
      </c>
      <c r="C3281" t="s">
        <v>24</v>
      </c>
      <c r="D3281" t="s">
        <v>26</v>
      </c>
      <c r="E3281" t="s">
        <v>24</v>
      </c>
      <c r="F3281" t="s">
        <v>108</v>
      </c>
      <c r="G3281" t="s">
        <v>15</v>
      </c>
      <c r="H3281">
        <v>7.2821725167531007E-2</v>
      </c>
      <c r="I3281">
        <v>95.7</v>
      </c>
      <c r="J3281">
        <v>42.9</v>
      </c>
      <c r="K3281">
        <v>326.15651590230999</v>
      </c>
      <c r="L3281">
        <v>1.46597087925884E-2</v>
      </c>
      <c r="M3281">
        <v>24.3364773629147</v>
      </c>
      <c r="N3281">
        <v>14060</v>
      </c>
      <c r="O3281">
        <v>0.92717827483246895</v>
      </c>
      <c r="P3281">
        <v>7.2821725167530896E-2</v>
      </c>
    </row>
    <row r="3282" spans="1:16" x14ac:dyDescent="0.25">
      <c r="A3282">
        <v>3</v>
      </c>
      <c r="B3282">
        <v>32006</v>
      </c>
      <c r="C3282" t="s">
        <v>58</v>
      </c>
      <c r="D3282" t="s">
        <v>105</v>
      </c>
      <c r="E3282" t="s">
        <v>58</v>
      </c>
      <c r="F3282" t="s">
        <v>109</v>
      </c>
      <c r="G3282" t="s">
        <v>15</v>
      </c>
      <c r="H3282">
        <v>0.180785886784849</v>
      </c>
      <c r="I3282">
        <v>120.8</v>
      </c>
      <c r="J3282">
        <v>49</v>
      </c>
      <c r="K3282">
        <v>167.78136604597</v>
      </c>
      <c r="L3282">
        <v>4.45519707373472E-2</v>
      </c>
      <c r="M3282">
        <v>22.223088441392299</v>
      </c>
      <c r="N3282">
        <v>31012</v>
      </c>
      <c r="O3282">
        <v>0.81921411321515003</v>
      </c>
      <c r="P3282">
        <v>0.180785886784849</v>
      </c>
    </row>
    <row r="3283" spans="1:16" x14ac:dyDescent="0.25">
      <c r="A3283">
        <v>3</v>
      </c>
      <c r="B3283">
        <v>24069</v>
      </c>
      <c r="C3283" t="s">
        <v>21</v>
      </c>
      <c r="D3283" t="s">
        <v>54</v>
      </c>
      <c r="E3283" t="s">
        <v>21</v>
      </c>
      <c r="F3283" t="s">
        <v>39</v>
      </c>
      <c r="G3283" t="s">
        <v>15</v>
      </c>
      <c r="H3283">
        <v>9.9710872373015499E-2</v>
      </c>
      <c r="I3283">
        <v>81.099999999999994</v>
      </c>
      <c r="J3283">
        <v>55.8</v>
      </c>
      <c r="K3283">
        <v>235.62528815566401</v>
      </c>
      <c r="L3283">
        <v>1.9338616404411799E-2</v>
      </c>
      <c r="M3283">
        <v>8.33106468121826</v>
      </c>
      <c r="N3283">
        <v>26086</v>
      </c>
      <c r="O3283">
        <v>0.90028912762698399</v>
      </c>
      <c r="P3283">
        <v>9.9710872373015305E-2</v>
      </c>
    </row>
    <row r="3284" spans="1:16" x14ac:dyDescent="0.25">
      <c r="A3284">
        <v>3</v>
      </c>
      <c r="B3284">
        <v>9014</v>
      </c>
      <c r="C3284" t="s">
        <v>90</v>
      </c>
      <c r="D3284" t="s">
        <v>106</v>
      </c>
      <c r="E3284" t="s">
        <v>21</v>
      </c>
      <c r="F3284" t="s">
        <v>22</v>
      </c>
      <c r="G3284" t="s">
        <v>19</v>
      </c>
      <c r="H3284">
        <v>0.316081344115551</v>
      </c>
      <c r="I3284">
        <v>96.8</v>
      </c>
      <c r="J3284">
        <v>39.799999999999997</v>
      </c>
      <c r="K3284">
        <v>91.338986572607297</v>
      </c>
      <c r="L3284">
        <v>4.4171932911521002E-2</v>
      </c>
      <c r="M3284">
        <v>9.0025479105973005</v>
      </c>
      <c r="N3284">
        <v>28001</v>
      </c>
      <c r="O3284">
        <v>0.683918655884448</v>
      </c>
      <c r="P3284">
        <v>0.316081344115552</v>
      </c>
    </row>
    <row r="3285" spans="1:16" x14ac:dyDescent="0.25">
      <c r="A3285">
        <v>3</v>
      </c>
      <c r="B3285">
        <v>64042</v>
      </c>
      <c r="C3285" t="s">
        <v>44</v>
      </c>
      <c r="D3285" t="s">
        <v>55</v>
      </c>
      <c r="E3285" t="s">
        <v>21</v>
      </c>
      <c r="F3285" t="s">
        <v>69</v>
      </c>
      <c r="G3285" t="s">
        <v>19</v>
      </c>
      <c r="H3285">
        <v>0.22739391023053701</v>
      </c>
      <c r="I3285">
        <v>39.6</v>
      </c>
      <c r="J3285">
        <v>25.5</v>
      </c>
      <c r="K3285">
        <v>207.80059586209501</v>
      </c>
      <c r="L3285">
        <v>3.3041881219636103E-2</v>
      </c>
      <c r="M3285">
        <v>29.0351140278702</v>
      </c>
      <c r="N3285">
        <v>29041</v>
      </c>
      <c r="O3285">
        <v>0.77260608976946199</v>
      </c>
      <c r="P3285">
        <v>0.22739391023053701</v>
      </c>
    </row>
    <row r="3286" spans="1:16" x14ac:dyDescent="0.25">
      <c r="A3286">
        <v>3</v>
      </c>
      <c r="B3286">
        <v>17078</v>
      </c>
      <c r="C3286" t="s">
        <v>24</v>
      </c>
      <c r="D3286" t="s">
        <v>26</v>
      </c>
      <c r="E3286" t="s">
        <v>24</v>
      </c>
      <c r="F3286" t="s">
        <v>26</v>
      </c>
      <c r="G3286" t="s">
        <v>15</v>
      </c>
      <c r="H3286">
        <v>0.12798035489514101</v>
      </c>
      <c r="I3286">
        <v>95.7</v>
      </c>
      <c r="J3286">
        <v>42.9</v>
      </c>
      <c r="K3286">
        <v>263.02113989036502</v>
      </c>
      <c r="L3286">
        <v>1.20089388292349E-2</v>
      </c>
      <c r="M3286">
        <v>20.127378629011801</v>
      </c>
      <c r="N3286">
        <v>17113</v>
      </c>
      <c r="O3286">
        <v>0.87201964510485797</v>
      </c>
      <c r="P3286">
        <v>0.12798035489514101</v>
      </c>
    </row>
    <row r="3287" spans="1:16" x14ac:dyDescent="0.25">
      <c r="A3287">
        <v>3</v>
      </c>
      <c r="B3287">
        <v>25020</v>
      </c>
      <c r="C3287" t="s">
        <v>21</v>
      </c>
      <c r="D3287" t="s">
        <v>84</v>
      </c>
      <c r="E3287" t="s">
        <v>21</v>
      </c>
      <c r="F3287" t="s">
        <v>39</v>
      </c>
      <c r="G3287" t="s">
        <v>15</v>
      </c>
      <c r="H3287">
        <v>0.122134328465078</v>
      </c>
      <c r="I3287">
        <v>81.099999999999994</v>
      </c>
      <c r="J3287">
        <v>55.8</v>
      </c>
      <c r="K3287">
        <v>187.73219972095399</v>
      </c>
      <c r="L3287">
        <v>1.5277754049895099E-2</v>
      </c>
      <c r="M3287">
        <v>11.4172944679728</v>
      </c>
      <c r="N3287">
        <v>26046</v>
      </c>
      <c r="O3287">
        <v>0.87786567153492101</v>
      </c>
      <c r="P3287">
        <v>0.122134328465079</v>
      </c>
    </row>
    <row r="3288" spans="1:16" x14ac:dyDescent="0.25">
      <c r="A3288">
        <v>3</v>
      </c>
      <c r="B3288">
        <v>44071</v>
      </c>
      <c r="C3288" t="s">
        <v>16</v>
      </c>
      <c r="D3288" t="s">
        <v>86</v>
      </c>
      <c r="E3288" t="s">
        <v>16</v>
      </c>
      <c r="F3288" t="s">
        <v>17</v>
      </c>
      <c r="G3288" t="s">
        <v>15</v>
      </c>
      <c r="H3288">
        <v>0.27425403473832</v>
      </c>
      <c r="I3288">
        <v>61.9</v>
      </c>
      <c r="J3288">
        <v>44.8</v>
      </c>
      <c r="K3288">
        <v>85.232997804323404</v>
      </c>
      <c r="L3288">
        <v>2.8363471341647999E-2</v>
      </c>
      <c r="M3288">
        <v>5.5441238034431102</v>
      </c>
      <c r="N3288">
        <v>43023</v>
      </c>
      <c r="O3288">
        <v>0.725745965261679</v>
      </c>
      <c r="P3288">
        <v>0.27425403473832</v>
      </c>
    </row>
    <row r="3289" spans="1:16" x14ac:dyDescent="0.25">
      <c r="A3289">
        <v>3</v>
      </c>
      <c r="B3289">
        <v>63049</v>
      </c>
      <c r="C3289" t="s">
        <v>44</v>
      </c>
      <c r="D3289" t="s">
        <v>78</v>
      </c>
      <c r="E3289" t="s">
        <v>44</v>
      </c>
      <c r="F3289" t="s">
        <v>45</v>
      </c>
      <c r="G3289" t="s">
        <v>15</v>
      </c>
      <c r="H3289">
        <v>0.163343450886587</v>
      </c>
      <c r="I3289">
        <v>39.6</v>
      </c>
      <c r="J3289">
        <v>25.5</v>
      </c>
      <c r="K3289">
        <v>263.95539791067</v>
      </c>
      <c r="L3289">
        <v>4.0949119612978598E-2</v>
      </c>
      <c r="M3289">
        <v>38.845156551098</v>
      </c>
      <c r="N3289">
        <v>61048</v>
      </c>
      <c r="O3289">
        <v>0.83665654911341203</v>
      </c>
      <c r="P3289">
        <v>0.163343450886587</v>
      </c>
    </row>
    <row r="3290" spans="1:16" x14ac:dyDescent="0.25">
      <c r="A3290">
        <v>3</v>
      </c>
      <c r="B3290">
        <v>33032</v>
      </c>
      <c r="C3290" t="s">
        <v>33</v>
      </c>
      <c r="D3290" t="s">
        <v>46</v>
      </c>
      <c r="E3290" t="s">
        <v>33</v>
      </c>
      <c r="F3290" t="s">
        <v>35</v>
      </c>
      <c r="G3290" t="s">
        <v>15</v>
      </c>
      <c r="H3290">
        <v>0.224325826517564</v>
      </c>
      <c r="I3290">
        <v>81.5</v>
      </c>
      <c r="J3290">
        <v>51.5</v>
      </c>
      <c r="K3290">
        <v>82.842418865457304</v>
      </c>
      <c r="L3290">
        <v>8.0855636574137298E-3</v>
      </c>
      <c r="M3290">
        <v>9.3038715200191895</v>
      </c>
      <c r="N3290">
        <v>39009</v>
      </c>
      <c r="O3290">
        <v>0.77567417348243495</v>
      </c>
      <c r="P3290">
        <v>0.224325826517564</v>
      </c>
    </row>
    <row r="3291" spans="1:16" x14ac:dyDescent="0.25">
      <c r="A3291">
        <v>3</v>
      </c>
      <c r="B3291">
        <v>98037</v>
      </c>
      <c r="C3291" t="s">
        <v>24</v>
      </c>
      <c r="D3291" t="s">
        <v>60</v>
      </c>
      <c r="E3291" t="s">
        <v>24</v>
      </c>
      <c r="F3291" t="s">
        <v>60</v>
      </c>
      <c r="G3291" t="s">
        <v>15</v>
      </c>
      <c r="H3291">
        <v>5.8272005716997199E-2</v>
      </c>
      <c r="I3291">
        <v>95.7</v>
      </c>
      <c r="J3291">
        <v>42.9</v>
      </c>
      <c r="K3291">
        <v>351.77707600133698</v>
      </c>
      <c r="L3291">
        <v>1.61709048631738E-2</v>
      </c>
      <c r="M3291">
        <v>23.4444930656732</v>
      </c>
      <c r="N3291">
        <v>15130</v>
      </c>
      <c r="O3291">
        <v>0.94172799428300302</v>
      </c>
      <c r="P3291">
        <v>5.8272005716997199E-2</v>
      </c>
    </row>
    <row r="3292" spans="1:16" x14ac:dyDescent="0.25">
      <c r="A3292">
        <v>3</v>
      </c>
      <c r="B3292">
        <v>72022</v>
      </c>
      <c r="C3292" t="s">
        <v>51</v>
      </c>
      <c r="D3292" t="s">
        <v>75</v>
      </c>
      <c r="E3292" t="s">
        <v>51</v>
      </c>
      <c r="F3292" t="s">
        <v>112</v>
      </c>
      <c r="G3292" t="s">
        <v>15</v>
      </c>
      <c r="H3292">
        <v>0.218693661174789</v>
      </c>
      <c r="I3292">
        <v>61.4</v>
      </c>
      <c r="J3292">
        <v>28.6</v>
      </c>
      <c r="K3292">
        <v>241.85894682490201</v>
      </c>
      <c r="L3292">
        <v>6.5086625978579102E-2</v>
      </c>
      <c r="M3292">
        <v>26.789398864661202</v>
      </c>
      <c r="N3292">
        <v>110001</v>
      </c>
      <c r="O3292">
        <v>0.78130633882520995</v>
      </c>
      <c r="P3292">
        <v>0.21869366117479</v>
      </c>
    </row>
    <row r="3293" spans="1:16" x14ac:dyDescent="0.25">
      <c r="A3293">
        <v>3</v>
      </c>
      <c r="B3293">
        <v>100005</v>
      </c>
      <c r="C3293" t="s">
        <v>27</v>
      </c>
      <c r="D3293" t="s">
        <v>118</v>
      </c>
      <c r="E3293" t="s">
        <v>27</v>
      </c>
      <c r="F3293" t="s">
        <v>71</v>
      </c>
      <c r="G3293" t="s">
        <v>15</v>
      </c>
      <c r="H3293">
        <v>8.2542999796608799E-2</v>
      </c>
      <c r="I3293">
        <v>89.9</v>
      </c>
      <c r="J3293">
        <v>48.5</v>
      </c>
      <c r="K3293">
        <v>279.16495917556102</v>
      </c>
      <c r="L3293">
        <v>3.4755304714416603E-2</v>
      </c>
      <c r="M3293">
        <v>23.0737197917598</v>
      </c>
      <c r="N3293">
        <v>48019</v>
      </c>
      <c r="O3293">
        <v>0.91745700020339105</v>
      </c>
      <c r="P3293">
        <v>8.2542999796608701E-2</v>
      </c>
    </row>
    <row r="3294" spans="1:16" x14ac:dyDescent="0.25">
      <c r="A3294">
        <v>3</v>
      </c>
      <c r="B3294">
        <v>20040</v>
      </c>
      <c r="C3294" t="s">
        <v>24</v>
      </c>
      <c r="D3294" t="s">
        <v>56</v>
      </c>
      <c r="E3294" t="s">
        <v>13</v>
      </c>
      <c r="F3294" t="s">
        <v>14</v>
      </c>
      <c r="G3294" t="s">
        <v>19</v>
      </c>
      <c r="H3294">
        <v>0.32739117948259999</v>
      </c>
      <c r="I3294">
        <v>95.7</v>
      </c>
      <c r="J3294">
        <v>42.9</v>
      </c>
      <c r="K3294">
        <v>42.9230504680216</v>
      </c>
      <c r="L3294">
        <v>2.3568109148278601E-3</v>
      </c>
      <c r="M3294">
        <v>2.9526100420188501</v>
      </c>
      <c r="N3294">
        <v>58009</v>
      </c>
      <c r="O3294">
        <v>0.67260882051739901</v>
      </c>
      <c r="P3294">
        <v>0.32739117948259999</v>
      </c>
    </row>
    <row r="3295" spans="1:16" x14ac:dyDescent="0.25">
      <c r="A3295">
        <v>3</v>
      </c>
      <c r="B3295">
        <v>1272</v>
      </c>
      <c r="C3295" t="s">
        <v>31</v>
      </c>
      <c r="D3295" t="s">
        <v>43</v>
      </c>
      <c r="E3295" t="s">
        <v>31</v>
      </c>
      <c r="F3295" t="s">
        <v>43</v>
      </c>
      <c r="G3295" t="s">
        <v>15</v>
      </c>
      <c r="H3295">
        <v>8.8804914437471294E-2</v>
      </c>
      <c r="I3295">
        <v>106.2</v>
      </c>
      <c r="J3295">
        <v>46.2</v>
      </c>
      <c r="K3295">
        <v>270.081710358012</v>
      </c>
      <c r="L3295">
        <v>3.1029265954563501E-2</v>
      </c>
      <c r="M3295">
        <v>30.0986512266667</v>
      </c>
      <c r="N3295">
        <v>1270</v>
      </c>
      <c r="O3295">
        <v>0.91119508556252904</v>
      </c>
      <c r="P3295">
        <v>8.8804914437471197E-2</v>
      </c>
    </row>
    <row r="3296" spans="1:16" x14ac:dyDescent="0.25">
      <c r="A3296">
        <v>3</v>
      </c>
      <c r="B3296">
        <v>58072</v>
      </c>
      <c r="C3296" t="s">
        <v>13</v>
      </c>
      <c r="D3296" t="s">
        <v>14</v>
      </c>
      <c r="E3296" t="s">
        <v>13</v>
      </c>
      <c r="F3296" t="s">
        <v>14</v>
      </c>
      <c r="G3296" t="s">
        <v>15</v>
      </c>
      <c r="H3296">
        <v>0.15949711403276601</v>
      </c>
      <c r="I3296">
        <v>63.9</v>
      </c>
      <c r="J3296">
        <v>45.2</v>
      </c>
      <c r="K3296">
        <v>163.380803740461</v>
      </c>
      <c r="L3296">
        <v>2.35739237070944E-2</v>
      </c>
      <c r="M3296">
        <v>24.769944168471</v>
      </c>
      <c r="N3296">
        <v>58111</v>
      </c>
      <c r="O3296">
        <v>0.84050288596723299</v>
      </c>
      <c r="P3296">
        <v>0.15949711403276601</v>
      </c>
    </row>
    <row r="3297" spans="1:16" x14ac:dyDescent="0.25">
      <c r="A3297">
        <v>3</v>
      </c>
      <c r="B3297">
        <v>20038</v>
      </c>
      <c r="C3297" t="s">
        <v>24</v>
      </c>
      <c r="D3297" t="s">
        <v>56</v>
      </c>
      <c r="E3297" t="s">
        <v>51</v>
      </c>
      <c r="F3297" t="s">
        <v>76</v>
      </c>
      <c r="G3297" t="s">
        <v>19</v>
      </c>
      <c r="H3297">
        <v>0.32013363578450199</v>
      </c>
      <c r="I3297">
        <v>95.7</v>
      </c>
      <c r="J3297">
        <v>42.9</v>
      </c>
      <c r="K3297">
        <v>50.430037773074503</v>
      </c>
      <c r="L3297">
        <v>2.6599308786818899E-3</v>
      </c>
      <c r="M3297">
        <v>3.68966768598554</v>
      </c>
      <c r="N3297">
        <v>74012</v>
      </c>
      <c r="O3297">
        <v>0.67986636421549596</v>
      </c>
      <c r="P3297">
        <v>0.32013363578450299</v>
      </c>
    </row>
    <row r="3298" spans="1:16" x14ac:dyDescent="0.25">
      <c r="A3298">
        <v>3</v>
      </c>
      <c r="B3298">
        <v>15101</v>
      </c>
      <c r="C3298" t="s">
        <v>24</v>
      </c>
      <c r="D3298" t="s">
        <v>60</v>
      </c>
      <c r="E3298" t="s">
        <v>24</v>
      </c>
      <c r="F3298" t="s">
        <v>61</v>
      </c>
      <c r="G3298" t="s">
        <v>15</v>
      </c>
      <c r="H3298">
        <v>2.7155144503455499E-2</v>
      </c>
      <c r="I3298">
        <v>95.7</v>
      </c>
      <c r="J3298">
        <v>42.9</v>
      </c>
      <c r="K3298">
        <v>387.13540854207002</v>
      </c>
      <c r="L3298">
        <v>1.7620128028543101E-2</v>
      </c>
      <c r="M3298">
        <v>25.872817608293602</v>
      </c>
      <c r="N3298">
        <v>13249</v>
      </c>
      <c r="O3298">
        <v>0.97284485549654398</v>
      </c>
      <c r="P3298">
        <v>2.7155144503455499E-2</v>
      </c>
    </row>
    <row r="3299" spans="1:16" x14ac:dyDescent="0.25">
      <c r="A3299">
        <v>3</v>
      </c>
      <c r="B3299">
        <v>21037</v>
      </c>
      <c r="C3299" t="s">
        <v>72</v>
      </c>
      <c r="D3299" t="s">
        <v>73</v>
      </c>
      <c r="E3299" t="s">
        <v>72</v>
      </c>
      <c r="F3299" t="s">
        <v>73</v>
      </c>
      <c r="G3299" t="s">
        <v>15</v>
      </c>
      <c r="H3299">
        <v>0.14469008876518599</v>
      </c>
      <c r="I3299">
        <v>76.2</v>
      </c>
      <c r="J3299">
        <v>58.9</v>
      </c>
      <c r="K3299">
        <v>219.41598789865799</v>
      </c>
      <c r="L3299">
        <v>0.13340596556018899</v>
      </c>
      <c r="M3299">
        <v>9.0697448741253801</v>
      </c>
      <c r="N3299">
        <v>21115</v>
      </c>
      <c r="O3299">
        <v>0.85530991123481304</v>
      </c>
      <c r="P3299">
        <v>0.14469008876518599</v>
      </c>
    </row>
    <row r="3300" spans="1:16" x14ac:dyDescent="0.25">
      <c r="A3300">
        <v>3</v>
      </c>
      <c r="B3300">
        <v>35020</v>
      </c>
      <c r="C3300" t="s">
        <v>33</v>
      </c>
      <c r="D3300" t="s">
        <v>34</v>
      </c>
      <c r="E3300" t="s">
        <v>33</v>
      </c>
      <c r="F3300" t="s">
        <v>41</v>
      </c>
      <c r="G3300" t="s">
        <v>15</v>
      </c>
      <c r="H3300">
        <v>0.169283299221862</v>
      </c>
      <c r="I3300">
        <v>81.5</v>
      </c>
      <c r="J3300">
        <v>51.5</v>
      </c>
      <c r="K3300">
        <v>141.513443469235</v>
      </c>
      <c r="L3300">
        <v>1.2532210548712E-2</v>
      </c>
      <c r="M3300">
        <v>14.8462743893304</v>
      </c>
      <c r="N3300">
        <v>36046</v>
      </c>
      <c r="O3300">
        <v>0.83071670077813697</v>
      </c>
      <c r="P3300">
        <v>0.169283299221862</v>
      </c>
    </row>
    <row r="3301" spans="1:16" x14ac:dyDescent="0.25">
      <c r="A3301">
        <v>3</v>
      </c>
      <c r="B3301">
        <v>15146</v>
      </c>
      <c r="C3301" t="s">
        <v>24</v>
      </c>
      <c r="D3301" t="s">
        <v>60</v>
      </c>
      <c r="E3301" t="s">
        <v>24</v>
      </c>
      <c r="F3301" t="s">
        <v>61</v>
      </c>
      <c r="G3301" t="s">
        <v>15</v>
      </c>
      <c r="H3301">
        <v>0</v>
      </c>
      <c r="I3301">
        <v>95.7</v>
      </c>
      <c r="J3301">
        <v>42.9</v>
      </c>
      <c r="K3301">
        <v>440.56949061981697</v>
      </c>
      <c r="L3301">
        <v>1.9839703875317499E-2</v>
      </c>
      <c r="M3301">
        <v>29.9884982881218</v>
      </c>
      <c r="N3301">
        <v>13075</v>
      </c>
      <c r="O3301">
        <v>0.999999999999999</v>
      </c>
      <c r="P3301">
        <v>0</v>
      </c>
    </row>
    <row r="3302" spans="1:16" x14ac:dyDescent="0.25">
      <c r="A3302">
        <v>3</v>
      </c>
      <c r="B3302">
        <v>11015</v>
      </c>
      <c r="C3302" t="s">
        <v>90</v>
      </c>
      <c r="D3302" t="s">
        <v>94</v>
      </c>
      <c r="E3302" t="s">
        <v>90</v>
      </c>
      <c r="F3302" t="s">
        <v>94</v>
      </c>
      <c r="G3302" t="s">
        <v>15</v>
      </c>
      <c r="H3302">
        <v>0.34259632661445499</v>
      </c>
      <c r="I3302">
        <v>96.8</v>
      </c>
      <c r="J3302">
        <v>39.799999999999997</v>
      </c>
      <c r="K3302">
        <v>46.059964712148599</v>
      </c>
      <c r="L3302">
        <v>2.33243564668126E-2</v>
      </c>
      <c r="M3302">
        <v>7.1984802199462701</v>
      </c>
      <c r="N3302">
        <v>11027</v>
      </c>
      <c r="O3302">
        <v>0.65740367338554395</v>
      </c>
      <c r="P3302">
        <v>0.34259632661445599</v>
      </c>
    </row>
    <row r="3303" spans="1:16" x14ac:dyDescent="0.25">
      <c r="A3303">
        <v>3</v>
      </c>
      <c r="B3303">
        <v>72004</v>
      </c>
      <c r="C3303" t="s">
        <v>51</v>
      </c>
      <c r="D3303" t="s">
        <v>75</v>
      </c>
      <c r="E3303" t="s">
        <v>51</v>
      </c>
      <c r="F3303" t="s">
        <v>52</v>
      </c>
      <c r="G3303" t="s">
        <v>15</v>
      </c>
      <c r="H3303">
        <v>0.27220148366144797</v>
      </c>
      <c r="I3303">
        <v>61.4</v>
      </c>
      <c r="J3303">
        <v>28.6</v>
      </c>
      <c r="K3303">
        <v>194.825944840956</v>
      </c>
      <c r="L3303">
        <v>5.4613984444398002E-2</v>
      </c>
      <c r="M3303">
        <v>17.962069779107502</v>
      </c>
      <c r="N3303">
        <v>71020</v>
      </c>
      <c r="O3303">
        <v>0.72779851633855097</v>
      </c>
      <c r="P3303">
        <v>0.27220148366144797</v>
      </c>
    </row>
    <row r="3304" spans="1:16" x14ac:dyDescent="0.25">
      <c r="A3304">
        <v>3</v>
      </c>
      <c r="B3304">
        <v>38019</v>
      </c>
      <c r="C3304" t="s">
        <v>33</v>
      </c>
      <c r="D3304" t="s">
        <v>42</v>
      </c>
      <c r="E3304" t="s">
        <v>33</v>
      </c>
      <c r="F3304" t="s">
        <v>34</v>
      </c>
      <c r="G3304" t="s">
        <v>15</v>
      </c>
      <c r="H3304">
        <v>0.119724911356622</v>
      </c>
      <c r="I3304">
        <v>81.5</v>
      </c>
      <c r="J3304">
        <v>51.5</v>
      </c>
      <c r="K3304">
        <v>190.80031768273301</v>
      </c>
      <c r="L3304">
        <v>1.6617725024282999E-2</v>
      </c>
      <c r="M3304">
        <v>20.695369523842</v>
      </c>
      <c r="N3304">
        <v>35033</v>
      </c>
      <c r="O3304">
        <v>0.880275088643377</v>
      </c>
      <c r="P3304">
        <v>0.119724911356622</v>
      </c>
    </row>
    <row r="3305" spans="1:16" x14ac:dyDescent="0.25">
      <c r="A3305">
        <v>3</v>
      </c>
      <c r="B3305">
        <v>24015</v>
      </c>
      <c r="C3305" t="s">
        <v>21</v>
      </c>
      <c r="D3305" t="s">
        <v>54</v>
      </c>
      <c r="E3305" t="s">
        <v>51</v>
      </c>
      <c r="F3305" t="s">
        <v>75</v>
      </c>
      <c r="G3305" t="s">
        <v>19</v>
      </c>
      <c r="H3305">
        <v>7.0341348979633997E-2</v>
      </c>
      <c r="I3305">
        <v>81.099999999999994</v>
      </c>
      <c r="J3305">
        <v>55.8</v>
      </c>
      <c r="K3305">
        <v>274.039393461663</v>
      </c>
      <c r="L3305">
        <v>2.1985225824899899E-2</v>
      </c>
      <c r="M3305">
        <v>9.6378614785513594</v>
      </c>
      <c r="N3305">
        <v>72001</v>
      </c>
      <c r="O3305">
        <v>0.92965865102036604</v>
      </c>
      <c r="P3305">
        <v>7.0341348979634094E-2</v>
      </c>
    </row>
    <row r="3306" spans="1:16" x14ac:dyDescent="0.25">
      <c r="A3306">
        <v>3</v>
      </c>
      <c r="B3306">
        <v>8031</v>
      </c>
      <c r="C3306" t="s">
        <v>90</v>
      </c>
      <c r="D3306" t="s">
        <v>98</v>
      </c>
      <c r="E3306" t="s">
        <v>90</v>
      </c>
      <c r="F3306" t="s">
        <v>106</v>
      </c>
      <c r="G3306" t="s">
        <v>15</v>
      </c>
      <c r="H3306">
        <v>0.290537665067642</v>
      </c>
      <c r="I3306">
        <v>96.8</v>
      </c>
      <c r="J3306">
        <v>39.799999999999997</v>
      </c>
      <c r="K3306">
        <v>110.09600219331701</v>
      </c>
      <c r="L3306">
        <v>3.9425489399790098E-2</v>
      </c>
      <c r="M3306">
        <v>12.433187987503</v>
      </c>
      <c r="N3306">
        <v>9049</v>
      </c>
      <c r="O3306">
        <v>0.709462334932357</v>
      </c>
      <c r="P3306">
        <v>0.290537665067641</v>
      </c>
    </row>
    <row r="3307" spans="1:16" x14ac:dyDescent="0.25">
      <c r="A3307">
        <v>3</v>
      </c>
      <c r="B3307">
        <v>21115</v>
      </c>
      <c r="C3307" t="s">
        <v>72</v>
      </c>
      <c r="D3307" t="s">
        <v>73</v>
      </c>
      <c r="E3307" t="s">
        <v>72</v>
      </c>
      <c r="F3307" t="s">
        <v>74</v>
      </c>
      <c r="G3307" t="s">
        <v>15</v>
      </c>
      <c r="H3307">
        <v>3.3569928142479201E-2</v>
      </c>
      <c r="I3307">
        <v>76.2</v>
      </c>
      <c r="J3307">
        <v>58.9</v>
      </c>
      <c r="K3307">
        <v>356.901514979664</v>
      </c>
      <c r="L3307">
        <v>0.20160120749766799</v>
      </c>
      <c r="M3307">
        <v>25.834323205576499</v>
      </c>
      <c r="N3307">
        <v>22062</v>
      </c>
      <c r="O3307">
        <v>0.96643007185751995</v>
      </c>
      <c r="P3307">
        <v>3.3569928142479201E-2</v>
      </c>
    </row>
    <row r="3308" spans="1:16" x14ac:dyDescent="0.25">
      <c r="A3308">
        <v>3</v>
      </c>
      <c r="B3308">
        <v>63042</v>
      </c>
      <c r="C3308" t="s">
        <v>44</v>
      </c>
      <c r="D3308" t="s">
        <v>78</v>
      </c>
      <c r="E3308" t="s">
        <v>44</v>
      </c>
      <c r="F3308" t="s">
        <v>45</v>
      </c>
      <c r="G3308" t="s">
        <v>15</v>
      </c>
      <c r="H3308">
        <v>0.16478451926007201</v>
      </c>
      <c r="I3308">
        <v>39.6</v>
      </c>
      <c r="J3308">
        <v>25.5</v>
      </c>
      <c r="K3308">
        <v>262.96689798142802</v>
      </c>
      <c r="L3308">
        <v>4.0688628153782602E-2</v>
      </c>
      <c r="M3308">
        <v>38.544679243095402</v>
      </c>
      <c r="N3308">
        <v>61048</v>
      </c>
      <c r="O3308">
        <v>0.83521548073992702</v>
      </c>
      <c r="P3308">
        <v>0.16478451926007201</v>
      </c>
    </row>
    <row r="3309" spans="1:16" x14ac:dyDescent="0.25">
      <c r="A3309">
        <v>3</v>
      </c>
      <c r="B3309">
        <v>36023</v>
      </c>
      <c r="C3309" t="s">
        <v>33</v>
      </c>
      <c r="D3309" t="s">
        <v>41</v>
      </c>
      <c r="E3309" t="s">
        <v>24</v>
      </c>
      <c r="F3309" t="s">
        <v>61</v>
      </c>
      <c r="G3309" t="s">
        <v>19</v>
      </c>
      <c r="H3309">
        <v>0.116436143608062</v>
      </c>
      <c r="I3309">
        <v>81.5</v>
      </c>
      <c r="J3309">
        <v>51.5</v>
      </c>
      <c r="K3309">
        <v>195.33161346678199</v>
      </c>
      <c r="L3309">
        <v>1.6800029333532699E-2</v>
      </c>
      <c r="M3309">
        <v>20.767354497720401</v>
      </c>
      <c r="N3309">
        <v>13095</v>
      </c>
      <c r="O3309">
        <v>0.88356385639193702</v>
      </c>
      <c r="P3309">
        <v>0.116436143608062</v>
      </c>
    </row>
    <row r="3310" spans="1:16" x14ac:dyDescent="0.25">
      <c r="A3310">
        <v>3</v>
      </c>
      <c r="B3310">
        <v>72043</v>
      </c>
      <c r="C3310" t="s">
        <v>51</v>
      </c>
      <c r="D3310" t="s">
        <v>75</v>
      </c>
      <c r="E3310" t="s">
        <v>51</v>
      </c>
      <c r="F3310" t="s">
        <v>75</v>
      </c>
      <c r="G3310" t="s">
        <v>15</v>
      </c>
      <c r="H3310">
        <v>0.24895961701057101</v>
      </c>
      <c r="I3310">
        <v>61.4</v>
      </c>
      <c r="J3310">
        <v>28.6</v>
      </c>
      <c r="K3310">
        <v>206.91645020683799</v>
      </c>
      <c r="L3310">
        <v>5.1620454657671198E-2</v>
      </c>
      <c r="M3310">
        <v>22.498288804672399</v>
      </c>
      <c r="N3310">
        <v>72004</v>
      </c>
      <c r="O3310">
        <v>0.75104038298942799</v>
      </c>
      <c r="P3310">
        <v>0.24895961701057101</v>
      </c>
    </row>
    <row r="3311" spans="1:16" x14ac:dyDescent="0.25">
      <c r="A3311">
        <v>3</v>
      </c>
      <c r="B3311">
        <v>21008</v>
      </c>
      <c r="C3311" t="s">
        <v>72</v>
      </c>
      <c r="D3311" t="s">
        <v>73</v>
      </c>
      <c r="E3311" t="s">
        <v>72</v>
      </c>
      <c r="F3311" t="s">
        <v>74</v>
      </c>
      <c r="G3311" t="s">
        <v>15</v>
      </c>
      <c r="H3311">
        <v>3.0825713000904201E-2</v>
      </c>
      <c r="I3311">
        <v>76.2</v>
      </c>
      <c r="J3311">
        <v>58.9</v>
      </c>
      <c r="K3311">
        <v>384.894569318653</v>
      </c>
      <c r="L3311">
        <v>0.214778670330217</v>
      </c>
      <c r="M3311">
        <v>22.3394770525898</v>
      </c>
      <c r="N3311">
        <v>22022</v>
      </c>
      <c r="O3311">
        <v>0.96917428699909502</v>
      </c>
      <c r="P3311">
        <v>3.0825713000904201E-2</v>
      </c>
    </row>
    <row r="3312" spans="1:16" x14ac:dyDescent="0.25">
      <c r="A3312">
        <v>3</v>
      </c>
      <c r="B3312">
        <v>78155</v>
      </c>
      <c r="C3312" t="s">
        <v>62</v>
      </c>
      <c r="D3312" t="s">
        <v>67</v>
      </c>
      <c r="E3312" t="s">
        <v>21</v>
      </c>
      <c r="F3312" t="s">
        <v>22</v>
      </c>
      <c r="G3312" t="s">
        <v>19</v>
      </c>
      <c r="H3312">
        <v>0.19727388059152201</v>
      </c>
      <c r="I3312">
        <v>20.8</v>
      </c>
      <c r="J3312">
        <v>27.8</v>
      </c>
      <c r="K3312">
        <v>238.198749715627</v>
      </c>
      <c r="L3312">
        <v>0.132026604125076</v>
      </c>
      <c r="M3312">
        <v>40.906783300976599</v>
      </c>
      <c r="N3312">
        <v>28060</v>
      </c>
      <c r="O3312">
        <v>0.80272611940847705</v>
      </c>
      <c r="P3312">
        <v>0.19727388059152201</v>
      </c>
    </row>
    <row r="3313" spans="1:16" x14ac:dyDescent="0.25">
      <c r="A3313">
        <v>3</v>
      </c>
      <c r="B3313">
        <v>14061</v>
      </c>
      <c r="C3313" t="s">
        <v>24</v>
      </c>
      <c r="D3313" t="s">
        <v>108</v>
      </c>
      <c r="E3313" t="s">
        <v>24</v>
      </c>
      <c r="F3313" t="s">
        <v>56</v>
      </c>
      <c r="G3313" t="s">
        <v>15</v>
      </c>
      <c r="H3313">
        <v>0.146971169465101</v>
      </c>
      <c r="I3313">
        <v>95.7</v>
      </c>
      <c r="J3313">
        <v>42.9</v>
      </c>
      <c r="K3313">
        <v>226.246025061148</v>
      </c>
      <c r="L3313">
        <v>9.4725504129359508E-3</v>
      </c>
      <c r="M3313">
        <v>21.9913788918644</v>
      </c>
      <c r="N3313">
        <v>19035</v>
      </c>
      <c r="O3313">
        <v>0.85302883053489797</v>
      </c>
      <c r="P3313">
        <v>0.146971169465101</v>
      </c>
    </row>
    <row r="3314" spans="1:16" x14ac:dyDescent="0.25">
      <c r="A3314">
        <v>3</v>
      </c>
      <c r="B3314">
        <v>63035</v>
      </c>
      <c r="C3314" t="s">
        <v>44</v>
      </c>
      <c r="D3314" t="s">
        <v>78</v>
      </c>
      <c r="E3314" t="s">
        <v>44</v>
      </c>
      <c r="F3314" t="s">
        <v>96</v>
      </c>
      <c r="G3314" t="s">
        <v>15</v>
      </c>
      <c r="H3314">
        <v>0.18194617262245399</v>
      </c>
      <c r="I3314">
        <v>39.6</v>
      </c>
      <c r="J3314">
        <v>25.5</v>
      </c>
      <c r="K3314">
        <v>243.063960968749</v>
      </c>
      <c r="L3314">
        <v>3.8221188020892603E-2</v>
      </c>
      <c r="M3314">
        <v>37.016265249241101</v>
      </c>
      <c r="N3314">
        <v>65083</v>
      </c>
      <c r="O3314">
        <v>0.81805382737754495</v>
      </c>
      <c r="P3314">
        <v>0.18194617262245399</v>
      </c>
    </row>
    <row r="3315" spans="1:16" x14ac:dyDescent="0.25">
      <c r="A3315">
        <v>3</v>
      </c>
      <c r="B3315">
        <v>36003</v>
      </c>
      <c r="C3315" t="s">
        <v>33</v>
      </c>
      <c r="D3315" t="s">
        <v>41</v>
      </c>
      <c r="E3315" t="s">
        <v>33</v>
      </c>
      <c r="F3315" t="s">
        <v>79</v>
      </c>
      <c r="G3315" t="s">
        <v>15</v>
      </c>
      <c r="H3315">
        <v>0.114554631895685</v>
      </c>
      <c r="I3315">
        <v>81.5</v>
      </c>
      <c r="J3315">
        <v>51.5</v>
      </c>
      <c r="K3315">
        <v>199.27739540693</v>
      </c>
      <c r="L3315">
        <v>1.70386914738598E-2</v>
      </c>
      <c r="M3315">
        <v>20.508339581272601</v>
      </c>
      <c r="N3315">
        <v>37006</v>
      </c>
      <c r="O3315">
        <v>0.88544536810431496</v>
      </c>
      <c r="P3315">
        <v>0.114554631895685</v>
      </c>
    </row>
    <row r="3316" spans="1:16" x14ac:dyDescent="0.25">
      <c r="A3316">
        <v>3</v>
      </c>
      <c r="B3316">
        <v>60060</v>
      </c>
      <c r="C3316" t="s">
        <v>13</v>
      </c>
      <c r="D3316" t="s">
        <v>23</v>
      </c>
      <c r="E3316" t="s">
        <v>13</v>
      </c>
      <c r="F3316" t="s">
        <v>14</v>
      </c>
      <c r="G3316" t="s">
        <v>15</v>
      </c>
      <c r="H3316">
        <v>0.259620737480316</v>
      </c>
      <c r="I3316">
        <v>63.9</v>
      </c>
      <c r="J3316">
        <v>45.2</v>
      </c>
      <c r="K3316">
        <v>68.765949388205598</v>
      </c>
      <c r="L3316">
        <v>8.6206991667131493E-3</v>
      </c>
      <c r="M3316">
        <v>10.623478391124401</v>
      </c>
      <c r="N3316">
        <v>58009</v>
      </c>
      <c r="O3316">
        <v>0.740379262519683</v>
      </c>
      <c r="P3316">
        <v>0.259620737480315</v>
      </c>
    </row>
    <row r="3317" spans="1:16" x14ac:dyDescent="0.25">
      <c r="A3317">
        <v>3</v>
      </c>
      <c r="B3317">
        <v>21100</v>
      </c>
      <c r="C3317" t="s">
        <v>72</v>
      </c>
      <c r="D3317" t="s">
        <v>73</v>
      </c>
      <c r="E3317" t="s">
        <v>72</v>
      </c>
      <c r="F3317" t="s">
        <v>74</v>
      </c>
      <c r="G3317" t="s">
        <v>15</v>
      </c>
      <c r="H3317">
        <v>7.6161227949349403E-2</v>
      </c>
      <c r="I3317">
        <v>76.2</v>
      </c>
      <c r="J3317">
        <v>58.9</v>
      </c>
      <c r="K3317">
        <v>304.62649879364602</v>
      </c>
      <c r="L3317">
        <v>0.169612752439494</v>
      </c>
      <c r="M3317">
        <v>18.307998039388</v>
      </c>
      <c r="N3317">
        <v>22199</v>
      </c>
      <c r="O3317">
        <v>0.92383877205065001</v>
      </c>
      <c r="P3317">
        <v>7.6161227949349403E-2</v>
      </c>
    </row>
    <row r="3318" spans="1:16" x14ac:dyDescent="0.25">
      <c r="A3318">
        <v>3</v>
      </c>
      <c r="B3318">
        <v>46017</v>
      </c>
      <c r="C3318" t="s">
        <v>27</v>
      </c>
      <c r="D3318" t="s">
        <v>103</v>
      </c>
      <c r="E3318" t="s">
        <v>27</v>
      </c>
      <c r="F3318" t="s">
        <v>95</v>
      </c>
      <c r="G3318" t="s">
        <v>15</v>
      </c>
      <c r="H3318">
        <v>9.2340476521494796E-2</v>
      </c>
      <c r="I3318">
        <v>89.9</v>
      </c>
      <c r="J3318">
        <v>48.5</v>
      </c>
      <c r="K3318">
        <v>266.045429643913</v>
      </c>
      <c r="L3318">
        <v>3.2936906143283401E-2</v>
      </c>
      <c r="M3318">
        <v>22.550668492110901</v>
      </c>
      <c r="N3318">
        <v>45010</v>
      </c>
      <c r="O3318">
        <v>0.90765952347850498</v>
      </c>
      <c r="P3318">
        <v>9.2340476521494796E-2</v>
      </c>
    </row>
    <row r="3319" spans="1:16" x14ac:dyDescent="0.25">
      <c r="A3319">
        <v>3</v>
      </c>
      <c r="B3319">
        <v>43044</v>
      </c>
      <c r="C3319" t="s">
        <v>16</v>
      </c>
      <c r="D3319" t="s">
        <v>17</v>
      </c>
      <c r="E3319" t="s">
        <v>16</v>
      </c>
      <c r="F3319" t="s">
        <v>81</v>
      </c>
      <c r="G3319" t="s">
        <v>15</v>
      </c>
      <c r="H3319">
        <v>0.25828231791413198</v>
      </c>
      <c r="I3319">
        <v>61.9</v>
      </c>
      <c r="J3319">
        <v>44.8</v>
      </c>
      <c r="K3319">
        <v>103.631350994797</v>
      </c>
      <c r="L3319">
        <v>5.1767541626028798E-2</v>
      </c>
      <c r="M3319">
        <v>10.6041395537603</v>
      </c>
      <c r="N3319">
        <v>42017</v>
      </c>
      <c r="O3319">
        <v>0.74171768208586797</v>
      </c>
      <c r="P3319">
        <v>0.25828231791413098</v>
      </c>
    </row>
    <row r="3320" spans="1:16" x14ac:dyDescent="0.25">
      <c r="A3320">
        <v>3</v>
      </c>
      <c r="B3320">
        <v>94004</v>
      </c>
      <c r="C3320" t="s">
        <v>115</v>
      </c>
      <c r="D3320" t="s">
        <v>119</v>
      </c>
      <c r="E3320" t="s">
        <v>115</v>
      </c>
      <c r="F3320" t="s">
        <v>119</v>
      </c>
      <c r="G3320" t="s">
        <v>15</v>
      </c>
      <c r="H3320">
        <v>0.43670351854079698</v>
      </c>
      <c r="I3320">
        <v>28.5</v>
      </c>
      <c r="J3320">
        <v>27.6</v>
      </c>
      <c r="K3320">
        <v>10.775036140295001</v>
      </c>
      <c r="L3320">
        <v>5.2471346769963199E-2</v>
      </c>
      <c r="M3320">
        <v>1.64276920449075</v>
      </c>
      <c r="N3320">
        <v>94023</v>
      </c>
      <c r="O3320">
        <v>0.56329648145920297</v>
      </c>
      <c r="P3320">
        <v>0.43670351854079598</v>
      </c>
    </row>
    <row r="3321" spans="1:16" x14ac:dyDescent="0.25">
      <c r="A3321">
        <v>3</v>
      </c>
      <c r="B3321">
        <v>62037</v>
      </c>
      <c r="C3321" t="s">
        <v>44</v>
      </c>
      <c r="D3321" t="s">
        <v>99</v>
      </c>
      <c r="E3321" t="s">
        <v>44</v>
      </c>
      <c r="F3321" t="s">
        <v>45</v>
      </c>
      <c r="G3321" t="s">
        <v>15</v>
      </c>
      <c r="H3321">
        <v>0.279899022278708</v>
      </c>
      <c r="I3321">
        <v>39.6</v>
      </c>
      <c r="J3321">
        <v>25.5</v>
      </c>
      <c r="K3321">
        <v>159.147777606641</v>
      </c>
      <c r="L3321">
        <v>2.5697949446382401E-2</v>
      </c>
      <c r="M3321">
        <v>21.471660066793401</v>
      </c>
      <c r="N3321">
        <v>61005</v>
      </c>
      <c r="O3321">
        <v>0.720100977721291</v>
      </c>
      <c r="P3321">
        <v>0.279899022278707</v>
      </c>
    </row>
    <row r="3322" spans="1:16" x14ac:dyDescent="0.25">
      <c r="A3322">
        <v>3</v>
      </c>
      <c r="B3322">
        <v>16075</v>
      </c>
      <c r="C3322" t="s">
        <v>24</v>
      </c>
      <c r="D3322" t="s">
        <v>66</v>
      </c>
      <c r="E3322" t="s">
        <v>24</v>
      </c>
      <c r="F3322" t="s">
        <v>60</v>
      </c>
      <c r="G3322" t="s">
        <v>15</v>
      </c>
      <c r="H3322">
        <v>0</v>
      </c>
      <c r="I3322">
        <v>95.7</v>
      </c>
      <c r="J3322">
        <v>42.9</v>
      </c>
      <c r="K3322">
        <v>422.66851518889899</v>
      </c>
      <c r="L3322">
        <v>1.8975294560996999E-2</v>
      </c>
      <c r="M3322">
        <v>29.7026653791524</v>
      </c>
      <c r="N3322">
        <v>15070</v>
      </c>
      <c r="O3322">
        <v>0.999999999999999</v>
      </c>
      <c r="P3322">
        <v>0</v>
      </c>
    </row>
    <row r="3323" spans="1:16" x14ac:dyDescent="0.25">
      <c r="A3323">
        <v>3</v>
      </c>
      <c r="B3323">
        <v>36011</v>
      </c>
      <c r="C3323" t="s">
        <v>33</v>
      </c>
      <c r="D3323" t="s">
        <v>41</v>
      </c>
      <c r="E3323" t="s">
        <v>33</v>
      </c>
      <c r="F3323" t="s">
        <v>35</v>
      </c>
      <c r="G3323" t="s">
        <v>15</v>
      </c>
      <c r="H3323">
        <v>0.26332694721453798</v>
      </c>
      <c r="I3323">
        <v>81.5</v>
      </c>
      <c r="J3323">
        <v>51.5</v>
      </c>
      <c r="K3323">
        <v>40.639615814315299</v>
      </c>
      <c r="L3323">
        <v>3.8543660945892901E-3</v>
      </c>
      <c r="M3323">
        <v>5.3426363816559803</v>
      </c>
      <c r="N3323">
        <v>40012</v>
      </c>
      <c r="O3323">
        <v>0.73667305278546102</v>
      </c>
      <c r="P3323">
        <v>0.26332694721453898</v>
      </c>
    </row>
    <row r="3324" spans="1:16" x14ac:dyDescent="0.25">
      <c r="A3324">
        <v>3</v>
      </c>
      <c r="B3324">
        <v>27042</v>
      </c>
      <c r="C3324" t="s">
        <v>21</v>
      </c>
      <c r="D3324" t="s">
        <v>40</v>
      </c>
      <c r="E3324" t="s">
        <v>21</v>
      </c>
      <c r="F3324" t="s">
        <v>54</v>
      </c>
      <c r="G3324" t="s">
        <v>15</v>
      </c>
      <c r="H3324">
        <v>6.3819675627432099E-2</v>
      </c>
      <c r="I3324">
        <v>81.099999999999994</v>
      </c>
      <c r="J3324">
        <v>55.8</v>
      </c>
      <c r="K3324">
        <v>279.257530814387</v>
      </c>
      <c r="L3324">
        <v>2.1963949453692101E-2</v>
      </c>
      <c r="M3324">
        <v>10.614767678086601</v>
      </c>
      <c r="N3324">
        <v>24111</v>
      </c>
      <c r="O3324">
        <v>0.93618032437256704</v>
      </c>
      <c r="P3324">
        <v>6.3819675627432002E-2</v>
      </c>
    </row>
    <row r="3325" spans="1:16" x14ac:dyDescent="0.25">
      <c r="A3325">
        <v>3</v>
      </c>
      <c r="B3325">
        <v>22110</v>
      </c>
      <c r="C3325" t="s">
        <v>72</v>
      </c>
      <c r="D3325" t="s">
        <v>74</v>
      </c>
      <c r="E3325" t="s">
        <v>72</v>
      </c>
      <c r="F3325" t="s">
        <v>73</v>
      </c>
      <c r="G3325" t="s">
        <v>15</v>
      </c>
      <c r="H3325">
        <v>0.13624941249979</v>
      </c>
      <c r="I3325">
        <v>47.5</v>
      </c>
      <c r="J3325">
        <v>60.4</v>
      </c>
      <c r="K3325">
        <v>178.296682175163</v>
      </c>
      <c r="L3325">
        <v>9.0675524526250204E-2</v>
      </c>
      <c r="M3325">
        <v>6.3007016691166697</v>
      </c>
      <c r="N3325">
        <v>21011</v>
      </c>
      <c r="O3325">
        <v>0.86375058750020905</v>
      </c>
      <c r="P3325">
        <v>0.13624941249979</v>
      </c>
    </row>
    <row r="3326" spans="1:16" x14ac:dyDescent="0.25">
      <c r="A3326">
        <v>3</v>
      </c>
      <c r="B3326">
        <v>16198</v>
      </c>
      <c r="C3326" t="s">
        <v>24</v>
      </c>
      <c r="D3326" t="s">
        <v>66</v>
      </c>
      <c r="E3326" t="s">
        <v>24</v>
      </c>
      <c r="F3326" t="s">
        <v>25</v>
      </c>
      <c r="G3326" t="s">
        <v>15</v>
      </c>
      <c r="H3326">
        <v>0</v>
      </c>
      <c r="I3326">
        <v>95.7</v>
      </c>
      <c r="J3326">
        <v>42.9</v>
      </c>
      <c r="K3326">
        <v>418.59673723948299</v>
      </c>
      <c r="L3326">
        <v>1.8669988762885701E-2</v>
      </c>
      <c r="M3326">
        <v>30.066784782327399</v>
      </c>
      <c r="N3326">
        <v>12119</v>
      </c>
      <c r="O3326">
        <v>0.999999999999999</v>
      </c>
      <c r="P3326">
        <v>0</v>
      </c>
    </row>
    <row r="3327" spans="1:16" x14ac:dyDescent="0.25">
      <c r="A3327">
        <v>3</v>
      </c>
      <c r="B3327">
        <v>12118</v>
      </c>
      <c r="C3327" t="s">
        <v>24</v>
      </c>
      <c r="D3327" t="s">
        <v>25</v>
      </c>
      <c r="E3327" t="s">
        <v>24</v>
      </c>
      <c r="F3327" t="s">
        <v>26</v>
      </c>
      <c r="G3327" t="s">
        <v>15</v>
      </c>
      <c r="H3327">
        <v>3.1534246788276897E-2</v>
      </c>
      <c r="I3327">
        <v>95.7</v>
      </c>
      <c r="J3327">
        <v>42.9</v>
      </c>
      <c r="K3327">
        <v>380.30597999873402</v>
      </c>
      <c r="L3327">
        <v>1.7187845150912501E-2</v>
      </c>
      <c r="M3327">
        <v>25.934602835312599</v>
      </c>
      <c r="N3327">
        <v>17029</v>
      </c>
      <c r="O3327">
        <v>0.96846575321172301</v>
      </c>
      <c r="P3327">
        <v>3.1534246788276897E-2</v>
      </c>
    </row>
    <row r="3328" spans="1:16" x14ac:dyDescent="0.25">
      <c r="A3328">
        <v>3</v>
      </c>
      <c r="B3328">
        <v>15146</v>
      </c>
      <c r="C3328" t="s">
        <v>24</v>
      </c>
      <c r="D3328" t="s">
        <v>60</v>
      </c>
      <c r="E3328" t="s">
        <v>24</v>
      </c>
      <c r="F3328" t="s">
        <v>104</v>
      </c>
      <c r="G3328" t="s">
        <v>15</v>
      </c>
      <c r="H3328">
        <v>0</v>
      </c>
      <c r="I3328">
        <v>95.7</v>
      </c>
      <c r="J3328">
        <v>42.9</v>
      </c>
      <c r="K3328">
        <v>440.56949061981697</v>
      </c>
      <c r="L3328">
        <v>1.9839703875317499E-2</v>
      </c>
      <c r="M3328">
        <v>29.9884982881218</v>
      </c>
      <c r="N3328">
        <v>108023</v>
      </c>
      <c r="O3328">
        <v>1</v>
      </c>
      <c r="P3328">
        <v>0</v>
      </c>
    </row>
    <row r="3329" spans="1:16" x14ac:dyDescent="0.25">
      <c r="A3329">
        <v>3</v>
      </c>
      <c r="B3329">
        <v>100002</v>
      </c>
      <c r="C3329" t="s">
        <v>27</v>
      </c>
      <c r="D3329" t="s">
        <v>118</v>
      </c>
      <c r="E3329" t="s">
        <v>27</v>
      </c>
      <c r="F3329" t="s">
        <v>110</v>
      </c>
      <c r="G3329" t="s">
        <v>15</v>
      </c>
      <c r="H3329">
        <v>0.13500312612281301</v>
      </c>
      <c r="I3329">
        <v>89.9</v>
      </c>
      <c r="J3329">
        <v>48.5</v>
      </c>
      <c r="K3329">
        <v>220.961147325767</v>
      </c>
      <c r="L3329">
        <v>2.8229695601889E-2</v>
      </c>
      <c r="M3329">
        <v>17.946047684566899</v>
      </c>
      <c r="N3329">
        <v>52016</v>
      </c>
      <c r="O3329">
        <v>0.86499687387718605</v>
      </c>
      <c r="P3329">
        <v>0.13500312612281301</v>
      </c>
    </row>
    <row r="3330" spans="1:16" x14ac:dyDescent="0.25">
      <c r="A3330">
        <v>3</v>
      </c>
      <c r="B3330">
        <v>13225</v>
      </c>
      <c r="C3330" t="s">
        <v>24</v>
      </c>
      <c r="D3330" t="s">
        <v>25</v>
      </c>
      <c r="E3330" t="s">
        <v>24</v>
      </c>
      <c r="F3330" t="s">
        <v>53</v>
      </c>
      <c r="G3330" t="s">
        <v>15</v>
      </c>
      <c r="H3330">
        <v>0.104925348441283</v>
      </c>
      <c r="I3330">
        <v>95.7</v>
      </c>
      <c r="J3330">
        <v>42.9</v>
      </c>
      <c r="K3330">
        <v>291.37305174199599</v>
      </c>
      <c r="L3330">
        <v>1.23635258838206E-2</v>
      </c>
      <c r="M3330">
        <v>21.289239053821799</v>
      </c>
      <c r="N3330">
        <v>18182</v>
      </c>
      <c r="O3330">
        <v>0.89507465155871702</v>
      </c>
      <c r="P3330">
        <v>0.104925348441283</v>
      </c>
    </row>
    <row r="3331" spans="1:16" x14ac:dyDescent="0.25">
      <c r="A3331">
        <v>3</v>
      </c>
      <c r="B3331">
        <v>78085</v>
      </c>
      <c r="C3331" t="s">
        <v>62</v>
      </c>
      <c r="D3331" t="s">
        <v>67</v>
      </c>
      <c r="E3331" t="s">
        <v>36</v>
      </c>
      <c r="F3331" t="s">
        <v>80</v>
      </c>
      <c r="G3331" t="s">
        <v>19</v>
      </c>
      <c r="H3331">
        <v>0.269321614226464</v>
      </c>
      <c r="I3331">
        <v>20.8</v>
      </c>
      <c r="J3331">
        <v>27.8</v>
      </c>
      <c r="K3331">
        <v>141.33484633965301</v>
      </c>
      <c r="L3331">
        <v>5.5682704933019002E-2</v>
      </c>
      <c r="M3331">
        <v>26.3893084660772</v>
      </c>
      <c r="N3331">
        <v>69058</v>
      </c>
      <c r="O3331">
        <v>0.73067838577353506</v>
      </c>
      <c r="P3331">
        <v>0.269321614226463</v>
      </c>
    </row>
    <row r="3332" spans="1:16" x14ac:dyDescent="0.25">
      <c r="A3332">
        <v>3</v>
      </c>
      <c r="B3332">
        <v>45010</v>
      </c>
      <c r="C3332" t="s">
        <v>27</v>
      </c>
      <c r="D3332" t="s">
        <v>95</v>
      </c>
      <c r="E3332" t="s">
        <v>21</v>
      </c>
      <c r="F3332" t="s">
        <v>39</v>
      </c>
      <c r="G3332" t="s">
        <v>19</v>
      </c>
      <c r="H3332">
        <v>0.162623897283075</v>
      </c>
      <c r="I3332">
        <v>89.9</v>
      </c>
      <c r="J3332">
        <v>48.5</v>
      </c>
      <c r="K3332">
        <v>186.97425859914699</v>
      </c>
      <c r="L3332">
        <v>2.3778962701179501E-2</v>
      </c>
      <c r="M3332">
        <v>15.8707937069442</v>
      </c>
      <c r="N3332">
        <v>26044</v>
      </c>
      <c r="O3332">
        <v>0.83737610271692497</v>
      </c>
      <c r="P3332">
        <v>0.162623897283075</v>
      </c>
    </row>
    <row r="3333" spans="1:16" x14ac:dyDescent="0.25">
      <c r="A3333">
        <v>3</v>
      </c>
      <c r="B3333">
        <v>73029</v>
      </c>
      <c r="C3333" t="s">
        <v>51</v>
      </c>
      <c r="D3333" t="s">
        <v>102</v>
      </c>
      <c r="E3333" t="s">
        <v>51</v>
      </c>
      <c r="F3333" t="s">
        <v>93</v>
      </c>
      <c r="G3333" t="s">
        <v>15</v>
      </c>
      <c r="H3333">
        <v>0.20575478462309099</v>
      </c>
      <c r="I3333">
        <v>61.4</v>
      </c>
      <c r="J3333">
        <v>28.6</v>
      </c>
      <c r="K3333">
        <v>235.863109166008</v>
      </c>
      <c r="L3333">
        <v>7.0077248750102197E-2</v>
      </c>
      <c r="M3333">
        <v>33.491440326716102</v>
      </c>
      <c r="N3333">
        <v>75022</v>
      </c>
      <c r="O3333">
        <v>0.79424521537690895</v>
      </c>
      <c r="P3333">
        <v>0.20575478462308999</v>
      </c>
    </row>
    <row r="3334" spans="1:16" x14ac:dyDescent="0.25">
      <c r="A3334">
        <v>3</v>
      </c>
      <c r="B3334">
        <v>58079</v>
      </c>
      <c r="C3334" t="s">
        <v>13</v>
      </c>
      <c r="D3334" t="s">
        <v>14</v>
      </c>
      <c r="E3334" t="s">
        <v>33</v>
      </c>
      <c r="F3334" t="s">
        <v>79</v>
      </c>
      <c r="G3334" t="s">
        <v>19</v>
      </c>
      <c r="H3334">
        <v>6.8142696817836801E-2</v>
      </c>
      <c r="I3334">
        <v>63.9</v>
      </c>
      <c r="J3334">
        <v>45.2</v>
      </c>
      <c r="K3334">
        <v>270.94333452694701</v>
      </c>
      <c r="L3334">
        <v>3.8986375517586103E-2</v>
      </c>
      <c r="M3334">
        <v>32.909480740798699</v>
      </c>
      <c r="N3334">
        <v>37006</v>
      </c>
      <c r="O3334">
        <v>0.93185730318216298</v>
      </c>
      <c r="P3334">
        <v>6.8142696817836801E-2</v>
      </c>
    </row>
    <row r="3335" spans="1:16" x14ac:dyDescent="0.25">
      <c r="A3335">
        <v>3</v>
      </c>
      <c r="B3335">
        <v>58091</v>
      </c>
      <c r="C3335" t="s">
        <v>13</v>
      </c>
      <c r="D3335" t="s">
        <v>14</v>
      </c>
      <c r="E3335" t="s">
        <v>13</v>
      </c>
      <c r="F3335" t="s">
        <v>18</v>
      </c>
      <c r="G3335" t="s">
        <v>15</v>
      </c>
      <c r="H3335">
        <v>1.33830742645378E-2</v>
      </c>
      <c r="I3335">
        <v>63.9</v>
      </c>
      <c r="J3335">
        <v>45.2</v>
      </c>
      <c r="K3335">
        <v>345.73179625703602</v>
      </c>
      <c r="L3335">
        <v>4.8577829854548699E-2</v>
      </c>
      <c r="M3335">
        <v>35.386210679520403</v>
      </c>
      <c r="N3335">
        <v>59001</v>
      </c>
      <c r="O3335">
        <v>0.986616925735462</v>
      </c>
      <c r="P3335">
        <v>1.33830742645378E-2</v>
      </c>
    </row>
    <row r="3336" spans="1:16" x14ac:dyDescent="0.25">
      <c r="A3336">
        <v>3</v>
      </c>
      <c r="B3336">
        <v>1130</v>
      </c>
      <c r="C3336" t="s">
        <v>31</v>
      </c>
      <c r="D3336" t="s">
        <v>43</v>
      </c>
      <c r="E3336" t="s">
        <v>31</v>
      </c>
      <c r="F3336" t="s">
        <v>43</v>
      </c>
      <c r="G3336" t="s">
        <v>15</v>
      </c>
      <c r="H3336">
        <v>0.10750701869432799</v>
      </c>
      <c r="I3336">
        <v>106.2</v>
      </c>
      <c r="J3336">
        <v>46.2</v>
      </c>
      <c r="K3336">
        <v>250.38347767919899</v>
      </c>
      <c r="L3336">
        <v>2.8846569771173999E-2</v>
      </c>
      <c r="M3336">
        <v>28.044115763504799</v>
      </c>
      <c r="N3336">
        <v>1156</v>
      </c>
      <c r="O3336">
        <v>0.89249298130567101</v>
      </c>
      <c r="P3336">
        <v>0.10750701869432799</v>
      </c>
    </row>
    <row r="3337" spans="1:16" x14ac:dyDescent="0.25">
      <c r="A3337">
        <v>3</v>
      </c>
      <c r="B3337">
        <v>58072</v>
      </c>
      <c r="C3337" t="s">
        <v>13</v>
      </c>
      <c r="D3337" t="s">
        <v>14</v>
      </c>
      <c r="E3337" t="s">
        <v>13</v>
      </c>
      <c r="F3337" t="s">
        <v>20</v>
      </c>
      <c r="G3337" t="s">
        <v>15</v>
      </c>
      <c r="H3337">
        <v>0.15949711403276601</v>
      </c>
      <c r="I3337">
        <v>63.9</v>
      </c>
      <c r="J3337">
        <v>45.2</v>
      </c>
      <c r="K3337">
        <v>163.380803740461</v>
      </c>
      <c r="L3337">
        <v>2.35739237070944E-2</v>
      </c>
      <c r="M3337">
        <v>24.769944168471</v>
      </c>
      <c r="N3337">
        <v>56050</v>
      </c>
      <c r="O3337">
        <v>0.84050288596723299</v>
      </c>
      <c r="P3337">
        <v>0.15949711403276601</v>
      </c>
    </row>
    <row r="3338" spans="1:16" x14ac:dyDescent="0.25">
      <c r="A3338">
        <v>3</v>
      </c>
      <c r="B3338">
        <v>31023</v>
      </c>
      <c r="C3338" t="s">
        <v>58</v>
      </c>
      <c r="D3338" t="s">
        <v>109</v>
      </c>
      <c r="E3338" t="s">
        <v>58</v>
      </c>
      <c r="F3338" t="s">
        <v>105</v>
      </c>
      <c r="G3338" t="s">
        <v>15</v>
      </c>
      <c r="H3338">
        <v>0.16270144070294501</v>
      </c>
      <c r="I3338">
        <v>120.8</v>
      </c>
      <c r="J3338">
        <v>49</v>
      </c>
      <c r="K3338">
        <v>206.783578191207</v>
      </c>
      <c r="L3338">
        <v>6.8208919700012999E-2</v>
      </c>
      <c r="M3338">
        <v>23.127901392806599</v>
      </c>
      <c r="N3338">
        <v>32006</v>
      </c>
      <c r="O3338">
        <v>0.83729855929705499</v>
      </c>
      <c r="P3338">
        <v>0.16270144070294501</v>
      </c>
    </row>
    <row r="3339" spans="1:16" x14ac:dyDescent="0.25">
      <c r="A3339">
        <v>3</v>
      </c>
      <c r="B3339">
        <v>19098</v>
      </c>
      <c r="C3339" t="s">
        <v>24</v>
      </c>
      <c r="D3339" t="s">
        <v>56</v>
      </c>
      <c r="E3339" t="s">
        <v>24</v>
      </c>
      <c r="F3339" t="s">
        <v>104</v>
      </c>
      <c r="G3339" t="s">
        <v>15</v>
      </c>
      <c r="H3339">
        <v>0.150115869441447</v>
      </c>
      <c r="I3339">
        <v>95.7</v>
      </c>
      <c r="J3339">
        <v>42.9</v>
      </c>
      <c r="K3339">
        <v>242.533329168394</v>
      </c>
      <c r="L3339">
        <v>1.10899178972035E-2</v>
      </c>
      <c r="M3339">
        <v>17.305196768610099</v>
      </c>
      <c r="N3339">
        <v>108050</v>
      </c>
      <c r="O3339">
        <v>0.84988413055855205</v>
      </c>
      <c r="P3339">
        <v>0.150115869441447</v>
      </c>
    </row>
    <row r="3340" spans="1:16" x14ac:dyDescent="0.25">
      <c r="A3340">
        <v>3</v>
      </c>
      <c r="B3340">
        <v>1194</v>
      </c>
      <c r="C3340" t="s">
        <v>31</v>
      </c>
      <c r="D3340" t="s">
        <v>43</v>
      </c>
      <c r="E3340" t="s">
        <v>31</v>
      </c>
      <c r="F3340" t="s">
        <v>43</v>
      </c>
      <c r="G3340" t="s">
        <v>15</v>
      </c>
      <c r="H3340">
        <v>0.124512992423971</v>
      </c>
      <c r="I3340">
        <v>106.2</v>
      </c>
      <c r="J3340">
        <v>46.2</v>
      </c>
      <c r="K3340">
        <v>232.43611695872599</v>
      </c>
      <c r="L3340">
        <v>2.65951857468022E-2</v>
      </c>
      <c r="M3340">
        <v>26.1388349224367</v>
      </c>
      <c r="N3340">
        <v>1191</v>
      </c>
      <c r="O3340">
        <v>0.87548700757602904</v>
      </c>
      <c r="P3340">
        <v>0.124512992423971</v>
      </c>
    </row>
    <row r="3341" spans="1:16" x14ac:dyDescent="0.25">
      <c r="A3341">
        <v>3</v>
      </c>
      <c r="B3341">
        <v>93017</v>
      </c>
      <c r="C3341" t="s">
        <v>58</v>
      </c>
      <c r="D3341" t="s">
        <v>97</v>
      </c>
      <c r="E3341" t="s">
        <v>58</v>
      </c>
      <c r="F3341" t="s">
        <v>97</v>
      </c>
      <c r="G3341" t="s">
        <v>15</v>
      </c>
      <c r="H3341">
        <v>0.22084633057665301</v>
      </c>
      <c r="I3341">
        <v>120.8</v>
      </c>
      <c r="J3341">
        <v>49</v>
      </c>
      <c r="K3341">
        <v>146.902824512286</v>
      </c>
      <c r="L3341">
        <v>5.4270182267773401E-2</v>
      </c>
      <c r="M3341">
        <v>15.1927675664442</v>
      </c>
      <c r="N3341">
        <v>93041</v>
      </c>
      <c r="O3341">
        <v>0.77915366942334596</v>
      </c>
      <c r="P3341">
        <v>0.22084633057665301</v>
      </c>
    </row>
    <row r="3342" spans="1:16" x14ac:dyDescent="0.25">
      <c r="A3342">
        <v>3</v>
      </c>
      <c r="B3342">
        <v>14071</v>
      </c>
      <c r="C3342" t="s">
        <v>24</v>
      </c>
      <c r="D3342" t="s">
        <v>108</v>
      </c>
      <c r="E3342" t="s">
        <v>24</v>
      </c>
      <c r="F3342" t="s">
        <v>66</v>
      </c>
      <c r="G3342" t="s">
        <v>15</v>
      </c>
      <c r="H3342">
        <v>0.194529371151063</v>
      </c>
      <c r="I3342">
        <v>95.7</v>
      </c>
      <c r="J3342">
        <v>42.9</v>
      </c>
      <c r="K3342">
        <v>176.41945877133699</v>
      </c>
      <c r="L3342">
        <v>8.2049426199413498E-3</v>
      </c>
      <c r="M3342">
        <v>17.435666756206398</v>
      </c>
      <c r="N3342">
        <v>16219</v>
      </c>
      <c r="O3342">
        <v>0.80547062884893605</v>
      </c>
      <c r="P3342">
        <v>0.194529371151063</v>
      </c>
    </row>
    <row r="3343" spans="1:16" x14ac:dyDescent="0.25">
      <c r="A3343">
        <v>3</v>
      </c>
      <c r="B3343">
        <v>72019</v>
      </c>
      <c r="C3343" t="s">
        <v>51</v>
      </c>
      <c r="D3343" t="s">
        <v>75</v>
      </c>
      <c r="E3343" t="s">
        <v>51</v>
      </c>
      <c r="F3343" t="s">
        <v>93</v>
      </c>
      <c r="G3343" t="s">
        <v>15</v>
      </c>
      <c r="H3343">
        <v>0.200344333853366</v>
      </c>
      <c r="I3343">
        <v>61.4</v>
      </c>
      <c r="J3343">
        <v>28.6</v>
      </c>
      <c r="K3343">
        <v>264.62678587676299</v>
      </c>
      <c r="L3343">
        <v>6.6513169001976694E-2</v>
      </c>
      <c r="M3343">
        <v>27.861300720919399</v>
      </c>
      <c r="N3343">
        <v>75035</v>
      </c>
      <c r="O3343">
        <v>0.79965566614663297</v>
      </c>
      <c r="P3343">
        <v>0.200344333853366</v>
      </c>
    </row>
    <row r="3344" spans="1:16" x14ac:dyDescent="0.25">
      <c r="A3344">
        <v>3</v>
      </c>
      <c r="B3344">
        <v>23091</v>
      </c>
      <c r="C3344" t="s">
        <v>21</v>
      </c>
      <c r="D3344" t="s">
        <v>89</v>
      </c>
      <c r="E3344" t="s">
        <v>21</v>
      </c>
      <c r="F3344" t="s">
        <v>39</v>
      </c>
      <c r="G3344" t="s">
        <v>15</v>
      </c>
      <c r="H3344">
        <v>0.13992226272942501</v>
      </c>
      <c r="I3344">
        <v>81.099999999999994</v>
      </c>
      <c r="J3344">
        <v>55.8</v>
      </c>
      <c r="K3344">
        <v>182.100145370402</v>
      </c>
      <c r="L3344">
        <v>1.4016148386533801E-2</v>
      </c>
      <c r="M3344">
        <v>6.4736238373197699</v>
      </c>
      <c r="N3344">
        <v>26021</v>
      </c>
      <c r="O3344">
        <v>0.86007773727057402</v>
      </c>
      <c r="P3344">
        <v>0.13992226272942501</v>
      </c>
    </row>
    <row r="3345" spans="1:16" x14ac:dyDescent="0.25">
      <c r="A3345">
        <v>3</v>
      </c>
      <c r="B3345">
        <v>2016</v>
      </c>
      <c r="C3345" t="s">
        <v>31</v>
      </c>
      <c r="D3345" t="s">
        <v>87</v>
      </c>
      <c r="E3345" t="s">
        <v>21</v>
      </c>
      <c r="F3345" t="s">
        <v>54</v>
      </c>
      <c r="G3345" t="s">
        <v>19</v>
      </c>
      <c r="H3345">
        <v>0.209391657174306</v>
      </c>
      <c r="I3345">
        <v>106.2</v>
      </c>
      <c r="J3345">
        <v>46.2</v>
      </c>
      <c r="K3345">
        <v>147.626005722164</v>
      </c>
      <c r="L3345">
        <v>1.710821003488E-2</v>
      </c>
      <c r="M3345">
        <v>15.7902014288322</v>
      </c>
      <c r="N3345">
        <v>24012</v>
      </c>
      <c r="O3345">
        <v>0.79060834282569303</v>
      </c>
      <c r="P3345">
        <v>0.209391657174306</v>
      </c>
    </row>
    <row r="3346" spans="1:16" x14ac:dyDescent="0.25">
      <c r="A3346">
        <v>3</v>
      </c>
      <c r="B3346">
        <v>58091</v>
      </c>
      <c r="C3346" t="s">
        <v>13</v>
      </c>
      <c r="D3346" t="s">
        <v>14</v>
      </c>
      <c r="E3346" t="s">
        <v>13</v>
      </c>
      <c r="F3346" t="s">
        <v>14</v>
      </c>
      <c r="G3346" t="s">
        <v>15</v>
      </c>
      <c r="H3346">
        <v>1.33830742645378E-2</v>
      </c>
      <c r="I3346">
        <v>63.9</v>
      </c>
      <c r="J3346">
        <v>45.2</v>
      </c>
      <c r="K3346">
        <v>345.73179625703602</v>
      </c>
      <c r="L3346">
        <v>4.8577829854548699E-2</v>
      </c>
      <c r="M3346">
        <v>35.386210679520403</v>
      </c>
      <c r="N3346">
        <v>58111</v>
      </c>
      <c r="O3346">
        <v>0.986616925735462</v>
      </c>
      <c r="P3346">
        <v>1.33830742645378E-2</v>
      </c>
    </row>
    <row r="3347" spans="1:16" x14ac:dyDescent="0.25">
      <c r="A3347">
        <v>3</v>
      </c>
      <c r="B3347">
        <v>110001</v>
      </c>
      <c r="C3347" t="s">
        <v>51</v>
      </c>
      <c r="D3347" t="s">
        <v>112</v>
      </c>
      <c r="E3347" t="s">
        <v>51</v>
      </c>
      <c r="F3347" t="s">
        <v>102</v>
      </c>
      <c r="G3347" t="s">
        <v>15</v>
      </c>
      <c r="H3347">
        <v>0.249142803291409</v>
      </c>
      <c r="I3347">
        <v>61.4</v>
      </c>
      <c r="J3347">
        <v>28.6</v>
      </c>
      <c r="K3347">
        <v>188.439268658798</v>
      </c>
      <c r="L3347">
        <v>4.58009143845605E-2</v>
      </c>
      <c r="M3347">
        <v>25.852960172257699</v>
      </c>
      <c r="N3347">
        <v>73012</v>
      </c>
      <c r="O3347">
        <v>0.75085719670858997</v>
      </c>
      <c r="P3347">
        <v>0.249142803291409</v>
      </c>
    </row>
    <row r="3348" spans="1:16" x14ac:dyDescent="0.25">
      <c r="A3348">
        <v>3</v>
      </c>
      <c r="B3348">
        <v>25021</v>
      </c>
      <c r="C3348" t="s">
        <v>21</v>
      </c>
      <c r="D3348" t="s">
        <v>84</v>
      </c>
      <c r="E3348" t="s">
        <v>21</v>
      </c>
      <c r="F3348" t="s">
        <v>22</v>
      </c>
      <c r="G3348" t="s">
        <v>15</v>
      </c>
      <c r="H3348">
        <v>0.14382373560596601</v>
      </c>
      <c r="I3348">
        <v>81.099999999999994</v>
      </c>
      <c r="J3348">
        <v>55.8</v>
      </c>
      <c r="K3348">
        <v>169.96575812486799</v>
      </c>
      <c r="L3348">
        <v>1.41069435409943E-2</v>
      </c>
      <c r="M3348">
        <v>8.0545786301498001</v>
      </c>
      <c r="N3348">
        <v>28060</v>
      </c>
      <c r="O3348">
        <v>0.85617626439403405</v>
      </c>
      <c r="P3348">
        <v>0.14382373560596601</v>
      </c>
    </row>
    <row r="3349" spans="1:16" x14ac:dyDescent="0.25">
      <c r="A3349">
        <v>3</v>
      </c>
      <c r="B3349">
        <v>63049</v>
      </c>
      <c r="C3349" t="s">
        <v>44</v>
      </c>
      <c r="D3349" t="s">
        <v>78</v>
      </c>
      <c r="E3349" t="s">
        <v>44</v>
      </c>
      <c r="F3349" t="s">
        <v>78</v>
      </c>
      <c r="G3349" t="s">
        <v>15</v>
      </c>
      <c r="H3349">
        <v>0.163343450886587</v>
      </c>
      <c r="I3349">
        <v>39.6</v>
      </c>
      <c r="J3349">
        <v>25.5</v>
      </c>
      <c r="K3349">
        <v>263.95539791067</v>
      </c>
      <c r="L3349">
        <v>4.0949119612978598E-2</v>
      </c>
      <c r="M3349">
        <v>38.845156551098</v>
      </c>
      <c r="N3349">
        <v>63068</v>
      </c>
      <c r="O3349">
        <v>0.83665654911341203</v>
      </c>
      <c r="P3349">
        <v>0.163343450886586</v>
      </c>
    </row>
    <row r="3350" spans="1:16" x14ac:dyDescent="0.25">
      <c r="A3350">
        <v>3</v>
      </c>
      <c r="B3350">
        <v>51037</v>
      </c>
      <c r="C3350" t="s">
        <v>27</v>
      </c>
      <c r="D3350" t="s">
        <v>70</v>
      </c>
      <c r="E3350" t="s">
        <v>27</v>
      </c>
      <c r="F3350" t="s">
        <v>110</v>
      </c>
      <c r="G3350" t="s">
        <v>15</v>
      </c>
      <c r="H3350">
        <v>0.23934320816975699</v>
      </c>
      <c r="I3350">
        <v>89.9</v>
      </c>
      <c r="J3350">
        <v>48.5</v>
      </c>
      <c r="K3350">
        <v>117.968941178856</v>
      </c>
      <c r="L3350">
        <v>1.35846711306713E-2</v>
      </c>
      <c r="M3350">
        <v>4.4130684382278602</v>
      </c>
      <c r="N3350">
        <v>52022</v>
      </c>
      <c r="O3350">
        <v>0.76065679183024204</v>
      </c>
      <c r="P3350">
        <v>0.23934320816975699</v>
      </c>
    </row>
    <row r="3351" spans="1:16" x14ac:dyDescent="0.25">
      <c r="A3351">
        <v>3</v>
      </c>
      <c r="B3351">
        <v>34027</v>
      </c>
      <c r="C3351" t="s">
        <v>33</v>
      </c>
      <c r="D3351" t="s">
        <v>50</v>
      </c>
      <c r="E3351" t="s">
        <v>33</v>
      </c>
      <c r="F3351" t="s">
        <v>35</v>
      </c>
      <c r="G3351" t="s">
        <v>15</v>
      </c>
      <c r="H3351">
        <v>0.16392860657414199</v>
      </c>
      <c r="I3351">
        <v>81.5</v>
      </c>
      <c r="J3351">
        <v>51.5</v>
      </c>
      <c r="K3351">
        <v>145.153745436344</v>
      </c>
      <c r="L3351">
        <v>1.33912469732055E-2</v>
      </c>
      <c r="M3351">
        <v>15.951988438102401</v>
      </c>
      <c r="N3351">
        <v>99011</v>
      </c>
      <c r="O3351">
        <v>0.83607139342585701</v>
      </c>
      <c r="P3351">
        <v>0.16392860657414199</v>
      </c>
    </row>
    <row r="3352" spans="1:16" x14ac:dyDescent="0.25">
      <c r="A3352">
        <v>3</v>
      </c>
      <c r="B3352">
        <v>78034</v>
      </c>
      <c r="C3352" t="s">
        <v>62</v>
      </c>
      <c r="D3352" t="s">
        <v>67</v>
      </c>
      <c r="E3352" t="s">
        <v>62</v>
      </c>
      <c r="F3352" t="s">
        <v>68</v>
      </c>
      <c r="G3352" t="s">
        <v>15</v>
      </c>
      <c r="H3352">
        <v>0.20305201698110001</v>
      </c>
      <c r="I3352">
        <v>20.8</v>
      </c>
      <c r="J3352">
        <v>27.8</v>
      </c>
      <c r="K3352">
        <v>221.32374283478401</v>
      </c>
      <c r="L3352">
        <v>0.114818000418383</v>
      </c>
      <c r="M3352">
        <v>40.022093863001601</v>
      </c>
      <c r="N3352">
        <v>79160</v>
      </c>
      <c r="O3352">
        <v>0.79694798301889902</v>
      </c>
      <c r="P3352">
        <v>0.20305201698110001</v>
      </c>
    </row>
    <row r="3353" spans="1:16" x14ac:dyDescent="0.25">
      <c r="A3353">
        <v>3</v>
      </c>
      <c r="B3353">
        <v>15093</v>
      </c>
      <c r="C3353" t="s">
        <v>24</v>
      </c>
      <c r="D3353" t="s">
        <v>60</v>
      </c>
      <c r="E3353" t="s">
        <v>24</v>
      </c>
      <c r="F3353" t="s">
        <v>26</v>
      </c>
      <c r="G3353" t="s">
        <v>15</v>
      </c>
      <c r="H3353">
        <v>0</v>
      </c>
      <c r="I3353">
        <v>95.7</v>
      </c>
      <c r="J3353">
        <v>42.9</v>
      </c>
      <c r="K3353">
        <v>422.00453142071399</v>
      </c>
      <c r="L3353">
        <v>1.90595002270579E-2</v>
      </c>
      <c r="M3353">
        <v>28.463952067201799</v>
      </c>
      <c r="N3353">
        <v>17070</v>
      </c>
      <c r="O3353">
        <v>0.999999999999999</v>
      </c>
      <c r="P3353">
        <v>0</v>
      </c>
    </row>
    <row r="3354" spans="1:16" x14ac:dyDescent="0.25">
      <c r="A3354">
        <v>3</v>
      </c>
      <c r="B3354">
        <v>54026</v>
      </c>
      <c r="C3354" t="s">
        <v>47</v>
      </c>
      <c r="D3354" t="s">
        <v>49</v>
      </c>
      <c r="E3354" t="s">
        <v>47</v>
      </c>
      <c r="F3354" t="s">
        <v>48</v>
      </c>
      <c r="G3354" t="s">
        <v>15</v>
      </c>
      <c r="H3354">
        <v>0.25901217283787797</v>
      </c>
      <c r="I3354">
        <v>84.4</v>
      </c>
      <c r="J3354">
        <v>56.3</v>
      </c>
      <c r="K3354">
        <v>71.760919886962299</v>
      </c>
      <c r="L3354">
        <v>7.7494583208964601E-2</v>
      </c>
      <c r="M3354">
        <v>2.5613677734903302</v>
      </c>
      <c r="N3354">
        <v>55032</v>
      </c>
      <c r="O3354">
        <v>0.74098782716212097</v>
      </c>
      <c r="P3354">
        <v>0.25901217283787797</v>
      </c>
    </row>
    <row r="3355" spans="1:16" x14ac:dyDescent="0.25">
      <c r="A3355">
        <v>3</v>
      </c>
      <c r="B3355">
        <v>62045</v>
      </c>
      <c r="C3355" t="s">
        <v>44</v>
      </c>
      <c r="D3355" t="s">
        <v>99</v>
      </c>
      <c r="E3355" t="s">
        <v>44</v>
      </c>
      <c r="F3355" t="s">
        <v>78</v>
      </c>
      <c r="G3355" t="s">
        <v>15</v>
      </c>
      <c r="H3355">
        <v>0.27098013503294899</v>
      </c>
      <c r="I3355">
        <v>39.6</v>
      </c>
      <c r="J3355">
        <v>25.5</v>
      </c>
      <c r="K3355">
        <v>168.35231568180899</v>
      </c>
      <c r="L3355">
        <v>2.7215081484470698E-2</v>
      </c>
      <c r="M3355">
        <v>22.578073050379199</v>
      </c>
      <c r="N3355">
        <v>63009</v>
      </c>
      <c r="O3355">
        <v>0.72901986496704996</v>
      </c>
      <c r="P3355">
        <v>0.27098013503294899</v>
      </c>
    </row>
    <row r="3356" spans="1:16" x14ac:dyDescent="0.25">
      <c r="A3356">
        <v>3</v>
      </c>
      <c r="B3356">
        <v>48043</v>
      </c>
      <c r="C3356" t="s">
        <v>27</v>
      </c>
      <c r="D3356" t="s">
        <v>71</v>
      </c>
      <c r="E3356" t="s">
        <v>27</v>
      </c>
      <c r="F3356" t="s">
        <v>103</v>
      </c>
      <c r="G3356" t="s">
        <v>15</v>
      </c>
      <c r="H3356">
        <v>0.118443527658014</v>
      </c>
      <c r="I3356">
        <v>89.9</v>
      </c>
      <c r="J3356">
        <v>48.5</v>
      </c>
      <c r="K3356">
        <v>241.72018573172599</v>
      </c>
      <c r="L3356">
        <v>3.0634353503472399E-2</v>
      </c>
      <c r="M3356">
        <v>19.0537711931924</v>
      </c>
      <c r="N3356">
        <v>46013</v>
      </c>
      <c r="O3356">
        <v>0.88155647234198498</v>
      </c>
      <c r="P3356">
        <v>0.118443527658014</v>
      </c>
    </row>
    <row r="3357" spans="1:16" x14ac:dyDescent="0.25">
      <c r="A3357">
        <v>3</v>
      </c>
      <c r="B3357">
        <v>53010</v>
      </c>
      <c r="C3357" t="s">
        <v>27</v>
      </c>
      <c r="D3357" t="s">
        <v>28</v>
      </c>
      <c r="E3357" t="s">
        <v>27</v>
      </c>
      <c r="F3357" t="s">
        <v>85</v>
      </c>
      <c r="G3357" t="s">
        <v>15</v>
      </c>
      <c r="H3357">
        <v>0.29445588704090803</v>
      </c>
      <c r="I3357">
        <v>89.9</v>
      </c>
      <c r="J3357">
        <v>48.5</v>
      </c>
      <c r="K3357">
        <v>48.686907117644601</v>
      </c>
      <c r="L3357">
        <v>2.7156681105663899E-3</v>
      </c>
      <c r="M3357">
        <v>0.282634635704272</v>
      </c>
      <c r="N3357">
        <v>50039</v>
      </c>
      <c r="O3357">
        <v>0.70554411295909103</v>
      </c>
      <c r="P3357">
        <v>0.29445588704090703</v>
      </c>
    </row>
    <row r="3358" spans="1:16" x14ac:dyDescent="0.25">
      <c r="A3358">
        <v>3</v>
      </c>
      <c r="B3358">
        <v>67032</v>
      </c>
      <c r="C3358" t="s">
        <v>36</v>
      </c>
      <c r="D3358" t="s">
        <v>113</v>
      </c>
      <c r="E3358" t="s">
        <v>36</v>
      </c>
      <c r="F3358" t="s">
        <v>80</v>
      </c>
      <c r="G3358" t="s">
        <v>15</v>
      </c>
      <c r="H3358">
        <v>0.25182917633440299</v>
      </c>
      <c r="I3358">
        <v>42.4</v>
      </c>
      <c r="J3358">
        <v>43.1</v>
      </c>
      <c r="K3358">
        <v>112.79773115711301</v>
      </c>
      <c r="L3358">
        <v>5.61503506611521E-2</v>
      </c>
      <c r="M3358">
        <v>11.4405377845929</v>
      </c>
      <c r="N3358">
        <v>69046</v>
      </c>
      <c r="O3358">
        <v>0.74817082366559595</v>
      </c>
      <c r="P3358">
        <v>0.25182917633440299</v>
      </c>
    </row>
    <row r="3359" spans="1:16" x14ac:dyDescent="0.25">
      <c r="A3359">
        <v>3</v>
      </c>
      <c r="B3359">
        <v>37058</v>
      </c>
      <c r="C3359" t="s">
        <v>33</v>
      </c>
      <c r="D3359" t="s">
        <v>79</v>
      </c>
      <c r="E3359" t="s">
        <v>33</v>
      </c>
      <c r="F3359" t="s">
        <v>42</v>
      </c>
      <c r="G3359" t="s">
        <v>15</v>
      </c>
      <c r="H3359">
        <v>0.15364768062616799</v>
      </c>
      <c r="I3359">
        <v>81.5</v>
      </c>
      <c r="J3359">
        <v>51.5</v>
      </c>
      <c r="K3359">
        <v>154.33292688061201</v>
      </c>
      <c r="L3359">
        <v>1.29560064309254E-2</v>
      </c>
      <c r="M3359">
        <v>17.195749574276</v>
      </c>
      <c r="N3359">
        <v>38011</v>
      </c>
      <c r="O3359">
        <v>0.84635231937383204</v>
      </c>
      <c r="P3359">
        <v>0.15364768062616699</v>
      </c>
    </row>
    <row r="3360" spans="1:16" x14ac:dyDescent="0.25">
      <c r="A3360">
        <v>3</v>
      </c>
      <c r="B3360">
        <v>17020</v>
      </c>
      <c r="C3360" t="s">
        <v>24</v>
      </c>
      <c r="D3360" t="s">
        <v>26</v>
      </c>
      <c r="E3360" t="s">
        <v>24</v>
      </c>
      <c r="F3360" t="s">
        <v>61</v>
      </c>
      <c r="G3360" t="s">
        <v>15</v>
      </c>
      <c r="H3360">
        <v>0.15403338722863999</v>
      </c>
      <c r="I3360">
        <v>95.7</v>
      </c>
      <c r="J3360">
        <v>42.9</v>
      </c>
      <c r="K3360">
        <v>235.21983852667901</v>
      </c>
      <c r="L3360">
        <v>1.0669706607897299E-2</v>
      </c>
      <c r="M3360">
        <v>17.6422137186652</v>
      </c>
      <c r="N3360">
        <v>13041</v>
      </c>
      <c r="O3360">
        <v>0.84596661277135998</v>
      </c>
      <c r="P3360">
        <v>0.15403338722863999</v>
      </c>
    </row>
    <row r="3361" spans="1:16" x14ac:dyDescent="0.25">
      <c r="A3361">
        <v>3</v>
      </c>
      <c r="B3361">
        <v>79160</v>
      </c>
      <c r="C3361" t="s">
        <v>62</v>
      </c>
      <c r="D3361" t="s">
        <v>68</v>
      </c>
      <c r="E3361" t="s">
        <v>27</v>
      </c>
      <c r="F3361" t="s">
        <v>103</v>
      </c>
      <c r="G3361" t="s">
        <v>19</v>
      </c>
      <c r="H3361">
        <v>0.182477801189142</v>
      </c>
      <c r="I3361">
        <v>20.8</v>
      </c>
      <c r="J3361">
        <v>27.8</v>
      </c>
      <c r="K3361">
        <v>328.50454704795601</v>
      </c>
      <c r="L3361">
        <v>0.25731633972573797</v>
      </c>
      <c r="M3361">
        <v>45.810418396086803</v>
      </c>
      <c r="N3361">
        <v>46017</v>
      </c>
      <c r="O3361">
        <v>0.81752219881085697</v>
      </c>
      <c r="P3361">
        <v>0.182477801189141</v>
      </c>
    </row>
    <row r="3362" spans="1:16" x14ac:dyDescent="0.25">
      <c r="A3362">
        <v>3</v>
      </c>
      <c r="B3362">
        <v>1058</v>
      </c>
      <c r="C3362" t="s">
        <v>31</v>
      </c>
      <c r="D3362" t="s">
        <v>43</v>
      </c>
      <c r="E3362" t="s">
        <v>31</v>
      </c>
      <c r="F3362" t="s">
        <v>65</v>
      </c>
      <c r="G3362" t="s">
        <v>15</v>
      </c>
      <c r="H3362">
        <v>0.10534138108173501</v>
      </c>
      <c r="I3362">
        <v>106.2</v>
      </c>
      <c r="J3362">
        <v>46.2</v>
      </c>
      <c r="K3362">
        <v>252.607672505322</v>
      </c>
      <c r="L3362">
        <v>2.9152004007229101E-2</v>
      </c>
      <c r="M3362">
        <v>28.304589346859</v>
      </c>
      <c r="N3362">
        <v>96047</v>
      </c>
      <c r="O3362">
        <v>0.89465861891826404</v>
      </c>
      <c r="P3362">
        <v>0.10534138108173501</v>
      </c>
    </row>
    <row r="3363" spans="1:16" x14ac:dyDescent="0.25">
      <c r="A3363">
        <v>3</v>
      </c>
      <c r="B3363">
        <v>12118</v>
      </c>
      <c r="C3363" t="s">
        <v>24</v>
      </c>
      <c r="D3363" t="s">
        <v>25</v>
      </c>
      <c r="E3363" t="s">
        <v>24</v>
      </c>
      <c r="F3363" t="s">
        <v>25</v>
      </c>
      <c r="G3363" t="s">
        <v>15</v>
      </c>
      <c r="H3363">
        <v>3.1534246788276897E-2</v>
      </c>
      <c r="I3363">
        <v>95.7</v>
      </c>
      <c r="J3363">
        <v>42.9</v>
      </c>
      <c r="K3363">
        <v>380.30597999873402</v>
      </c>
      <c r="L3363">
        <v>1.7187845150912501E-2</v>
      </c>
      <c r="M3363">
        <v>25.934602835312599</v>
      </c>
      <c r="N3363">
        <v>12127</v>
      </c>
      <c r="O3363">
        <v>0.96846575321172301</v>
      </c>
      <c r="P3363">
        <v>3.1534246788276897E-2</v>
      </c>
    </row>
    <row r="3364" spans="1:16" x14ac:dyDescent="0.25">
      <c r="A3364">
        <v>3</v>
      </c>
      <c r="B3364">
        <v>15108</v>
      </c>
      <c r="C3364" t="s">
        <v>24</v>
      </c>
      <c r="D3364" t="s">
        <v>60</v>
      </c>
      <c r="E3364" t="s">
        <v>24</v>
      </c>
      <c r="F3364" t="s">
        <v>56</v>
      </c>
      <c r="G3364" t="s">
        <v>15</v>
      </c>
      <c r="H3364">
        <v>0</v>
      </c>
      <c r="I3364">
        <v>95.7</v>
      </c>
      <c r="J3364">
        <v>42.9</v>
      </c>
      <c r="K3364">
        <v>431.08145084738698</v>
      </c>
      <c r="L3364">
        <v>1.9356304533973901E-2</v>
      </c>
      <c r="M3364">
        <v>29.768307571025002</v>
      </c>
      <c r="N3364">
        <v>20017</v>
      </c>
      <c r="O3364">
        <v>0.999999999999999</v>
      </c>
      <c r="P3364">
        <v>0</v>
      </c>
    </row>
    <row r="3365" spans="1:16" x14ac:dyDescent="0.25">
      <c r="A3365">
        <v>3</v>
      </c>
      <c r="B3365">
        <v>100005</v>
      </c>
      <c r="C3365" t="s">
        <v>27</v>
      </c>
      <c r="D3365" t="s">
        <v>118</v>
      </c>
      <c r="E3365" t="s">
        <v>27</v>
      </c>
      <c r="F3365" t="s">
        <v>71</v>
      </c>
      <c r="G3365" t="s">
        <v>15</v>
      </c>
      <c r="H3365">
        <v>8.2542999796608799E-2</v>
      </c>
      <c r="I3365">
        <v>89.9</v>
      </c>
      <c r="J3365">
        <v>48.5</v>
      </c>
      <c r="K3365">
        <v>279.16495917556102</v>
      </c>
      <c r="L3365">
        <v>3.4755304714416603E-2</v>
      </c>
      <c r="M3365">
        <v>23.0737197917598</v>
      </c>
      <c r="N3365">
        <v>48001</v>
      </c>
      <c r="O3365">
        <v>0.91745700020339105</v>
      </c>
      <c r="P3365">
        <v>8.2542999796608701E-2</v>
      </c>
    </row>
    <row r="3366" spans="1:16" x14ac:dyDescent="0.25">
      <c r="A3366">
        <v>3</v>
      </c>
      <c r="B3366">
        <v>80058</v>
      </c>
      <c r="C3366" t="s">
        <v>62</v>
      </c>
      <c r="D3366" t="s">
        <v>64</v>
      </c>
      <c r="E3366" t="s">
        <v>44</v>
      </c>
      <c r="F3366" t="s">
        <v>45</v>
      </c>
      <c r="G3366" t="s">
        <v>19</v>
      </c>
      <c r="H3366">
        <v>0.30721312819791802</v>
      </c>
      <c r="I3366">
        <v>20.8</v>
      </c>
      <c r="J3366">
        <v>27.8</v>
      </c>
      <c r="K3366">
        <v>166.98121820203201</v>
      </c>
      <c r="L3366">
        <v>0.15140950328987901</v>
      </c>
      <c r="M3366">
        <v>23.691411624313702</v>
      </c>
      <c r="N3366">
        <v>61057</v>
      </c>
      <c r="O3366">
        <v>0.69278687180208098</v>
      </c>
      <c r="P3366">
        <v>0.30721312819791802</v>
      </c>
    </row>
    <row r="3367" spans="1:16" x14ac:dyDescent="0.25">
      <c r="A3367">
        <v>3</v>
      </c>
      <c r="B3367">
        <v>58091</v>
      </c>
      <c r="C3367" t="s">
        <v>13</v>
      </c>
      <c r="D3367" t="s">
        <v>14</v>
      </c>
      <c r="E3367" t="s">
        <v>13</v>
      </c>
      <c r="F3367" t="s">
        <v>20</v>
      </c>
      <c r="G3367" t="s">
        <v>15</v>
      </c>
      <c r="H3367">
        <v>1.33830742645378E-2</v>
      </c>
      <c r="I3367">
        <v>63.9</v>
      </c>
      <c r="J3367">
        <v>45.2</v>
      </c>
      <c r="K3367">
        <v>345.73179625703602</v>
      </c>
      <c r="L3367">
        <v>4.8577829854548699E-2</v>
      </c>
      <c r="M3367">
        <v>35.386210679520403</v>
      </c>
      <c r="N3367">
        <v>56021</v>
      </c>
      <c r="O3367">
        <v>0.986616925735462</v>
      </c>
      <c r="P3367">
        <v>1.33830742645378E-2</v>
      </c>
    </row>
    <row r="3368" spans="1:16" x14ac:dyDescent="0.25">
      <c r="A3368">
        <v>3</v>
      </c>
      <c r="B3368">
        <v>11015</v>
      </c>
      <c r="C3368" t="s">
        <v>90</v>
      </c>
      <c r="D3368" t="s">
        <v>94</v>
      </c>
      <c r="E3368" t="s">
        <v>90</v>
      </c>
      <c r="F3368" t="s">
        <v>106</v>
      </c>
      <c r="G3368" t="s">
        <v>15</v>
      </c>
      <c r="H3368">
        <v>0.34259632661445499</v>
      </c>
      <c r="I3368">
        <v>96.8</v>
      </c>
      <c r="J3368">
        <v>39.799999999999997</v>
      </c>
      <c r="K3368">
        <v>46.059964712148599</v>
      </c>
      <c r="L3368">
        <v>2.33243564668126E-2</v>
      </c>
      <c r="M3368">
        <v>7.1984802199462701</v>
      </c>
      <c r="N3368">
        <v>9002</v>
      </c>
      <c r="O3368">
        <v>0.65740367338554395</v>
      </c>
      <c r="P3368">
        <v>0.34259632661445599</v>
      </c>
    </row>
    <row r="3369" spans="1:16" x14ac:dyDescent="0.25">
      <c r="A3369">
        <v>3</v>
      </c>
      <c r="B3369">
        <v>53011</v>
      </c>
      <c r="C3369" t="s">
        <v>27</v>
      </c>
      <c r="D3369" t="s">
        <v>28</v>
      </c>
      <c r="E3369" t="s">
        <v>27</v>
      </c>
      <c r="F3369" t="s">
        <v>71</v>
      </c>
      <c r="G3369" t="s">
        <v>15</v>
      </c>
      <c r="H3369">
        <v>0.28114651444892402</v>
      </c>
      <c r="I3369">
        <v>89.9</v>
      </c>
      <c r="J3369">
        <v>48.5</v>
      </c>
      <c r="K3369">
        <v>64.891124175087697</v>
      </c>
      <c r="L3369">
        <v>2.86567552976547E-3</v>
      </c>
      <c r="M3369">
        <v>0.98293345325000903</v>
      </c>
      <c r="N3369">
        <v>48014</v>
      </c>
      <c r="O3369">
        <v>0.71885348555107498</v>
      </c>
      <c r="P3369">
        <v>0.28114651444892402</v>
      </c>
    </row>
    <row r="3370" spans="1:16" x14ac:dyDescent="0.25">
      <c r="A3370">
        <v>3</v>
      </c>
      <c r="B3370">
        <v>45015</v>
      </c>
      <c r="C3370" t="s">
        <v>27</v>
      </c>
      <c r="D3370" t="s">
        <v>95</v>
      </c>
      <c r="E3370" t="s">
        <v>27</v>
      </c>
      <c r="F3370" t="s">
        <v>118</v>
      </c>
      <c r="G3370" t="s">
        <v>15</v>
      </c>
      <c r="H3370">
        <v>0.205480143381187</v>
      </c>
      <c r="I3370">
        <v>89.9</v>
      </c>
      <c r="J3370">
        <v>48.5</v>
      </c>
      <c r="K3370">
        <v>135.37981683155701</v>
      </c>
      <c r="L3370">
        <v>1.63661102708519E-2</v>
      </c>
      <c r="M3370">
        <v>12.292089978957</v>
      </c>
      <c r="N3370">
        <v>100005</v>
      </c>
      <c r="O3370">
        <v>0.79451985661881197</v>
      </c>
      <c r="P3370">
        <v>0.205480143381187</v>
      </c>
    </row>
    <row r="3371" spans="1:16" x14ac:dyDescent="0.25">
      <c r="A3371">
        <v>3</v>
      </c>
      <c r="B3371">
        <v>28060</v>
      </c>
      <c r="C3371" t="s">
        <v>21</v>
      </c>
      <c r="D3371" t="s">
        <v>22</v>
      </c>
      <c r="E3371" t="s">
        <v>21</v>
      </c>
      <c r="F3371" t="s">
        <v>54</v>
      </c>
      <c r="G3371" t="s">
        <v>15</v>
      </c>
      <c r="H3371">
        <v>4.8730912431755799E-2</v>
      </c>
      <c r="I3371">
        <v>81.099999999999994</v>
      </c>
      <c r="J3371">
        <v>55.8</v>
      </c>
      <c r="K3371">
        <v>301.193758051918</v>
      </c>
      <c r="L3371">
        <v>2.4226984638633001E-2</v>
      </c>
      <c r="M3371">
        <v>10.915053621445001</v>
      </c>
      <c r="N3371">
        <v>24111</v>
      </c>
      <c r="O3371">
        <v>0.95126908756824302</v>
      </c>
      <c r="P3371">
        <v>4.8730912431755799E-2</v>
      </c>
    </row>
    <row r="3372" spans="1:16" x14ac:dyDescent="0.25">
      <c r="A3372">
        <v>3</v>
      </c>
      <c r="B3372">
        <v>65088</v>
      </c>
      <c r="C3372" t="s">
        <v>44</v>
      </c>
      <c r="D3372" t="s">
        <v>96</v>
      </c>
      <c r="E3372" t="s">
        <v>44</v>
      </c>
      <c r="F3372" t="s">
        <v>96</v>
      </c>
      <c r="G3372" t="s">
        <v>15</v>
      </c>
      <c r="H3372">
        <v>0.164018655821563</v>
      </c>
      <c r="I3372">
        <v>39.6</v>
      </c>
      <c r="J3372">
        <v>25.5</v>
      </c>
      <c r="K3372">
        <v>261.39179279485398</v>
      </c>
      <c r="L3372">
        <v>4.1610942080147102E-2</v>
      </c>
      <c r="M3372">
        <v>39.339890680961901</v>
      </c>
      <c r="N3372">
        <v>65135</v>
      </c>
      <c r="O3372">
        <v>0.83598134417843595</v>
      </c>
      <c r="P3372">
        <v>0.164018655821562</v>
      </c>
    </row>
    <row r="3373" spans="1:16" x14ac:dyDescent="0.25">
      <c r="A3373">
        <v>3</v>
      </c>
      <c r="B3373">
        <v>63049</v>
      </c>
      <c r="C3373" t="s">
        <v>44</v>
      </c>
      <c r="D3373" t="s">
        <v>78</v>
      </c>
      <c r="E3373" t="s">
        <v>44</v>
      </c>
      <c r="F3373" t="s">
        <v>78</v>
      </c>
      <c r="G3373" t="s">
        <v>15</v>
      </c>
      <c r="H3373">
        <v>0.163343450886587</v>
      </c>
      <c r="I3373">
        <v>39.6</v>
      </c>
      <c r="J3373">
        <v>25.5</v>
      </c>
      <c r="K3373">
        <v>263.95539791067</v>
      </c>
      <c r="L3373">
        <v>4.0949119612978598E-2</v>
      </c>
      <c r="M3373">
        <v>38.845156551098</v>
      </c>
      <c r="N3373">
        <v>63092</v>
      </c>
      <c r="O3373">
        <v>0.83665654911341303</v>
      </c>
      <c r="P3373">
        <v>0.163343450886586</v>
      </c>
    </row>
    <row r="3374" spans="1:16" x14ac:dyDescent="0.25">
      <c r="A3374">
        <v>3</v>
      </c>
      <c r="B3374">
        <v>38022</v>
      </c>
      <c r="C3374" t="s">
        <v>33</v>
      </c>
      <c r="D3374" t="s">
        <v>42</v>
      </c>
      <c r="E3374" t="s">
        <v>33</v>
      </c>
      <c r="F3374" t="s">
        <v>41</v>
      </c>
      <c r="G3374" t="s">
        <v>15</v>
      </c>
      <c r="H3374">
        <v>0.16084500206323901</v>
      </c>
      <c r="I3374">
        <v>81.5</v>
      </c>
      <c r="J3374">
        <v>51.5</v>
      </c>
      <c r="K3374">
        <v>147.972228889988</v>
      </c>
      <c r="L3374">
        <v>1.22888284815102E-2</v>
      </c>
      <c r="M3374">
        <v>16.143318529778998</v>
      </c>
      <c r="N3374">
        <v>36005</v>
      </c>
      <c r="O3374">
        <v>0.83915499793675996</v>
      </c>
      <c r="P3374">
        <v>0.16084500206323901</v>
      </c>
    </row>
    <row r="3375" spans="1:16" x14ac:dyDescent="0.25">
      <c r="A3375">
        <v>3</v>
      </c>
      <c r="B3375">
        <v>97048</v>
      </c>
      <c r="C3375" t="s">
        <v>24</v>
      </c>
      <c r="D3375" t="s">
        <v>104</v>
      </c>
      <c r="E3375" t="s">
        <v>24</v>
      </c>
      <c r="F3375" t="s">
        <v>26</v>
      </c>
      <c r="G3375" t="s">
        <v>15</v>
      </c>
      <c r="H3375">
        <v>0</v>
      </c>
      <c r="I3375">
        <v>95.7</v>
      </c>
      <c r="J3375">
        <v>42.9</v>
      </c>
      <c r="K3375">
        <v>415.92643819950899</v>
      </c>
      <c r="L3375">
        <v>1.8425681376434799E-2</v>
      </c>
      <c r="M3375">
        <v>29.007575147751002</v>
      </c>
      <c r="N3375">
        <v>17052</v>
      </c>
      <c r="O3375">
        <v>1</v>
      </c>
      <c r="P3375">
        <v>0</v>
      </c>
    </row>
    <row r="3376" spans="1:16" x14ac:dyDescent="0.25">
      <c r="A3376">
        <v>3</v>
      </c>
      <c r="B3376">
        <v>63001</v>
      </c>
      <c r="C3376" t="s">
        <v>44</v>
      </c>
      <c r="D3376" t="s">
        <v>78</v>
      </c>
      <c r="E3376" t="s">
        <v>44</v>
      </c>
      <c r="F3376" t="s">
        <v>96</v>
      </c>
      <c r="G3376" t="s">
        <v>15</v>
      </c>
      <c r="H3376">
        <v>0.163577582456991</v>
      </c>
      <c r="I3376">
        <v>39.6</v>
      </c>
      <c r="J3376">
        <v>25.5</v>
      </c>
      <c r="K3376">
        <v>264.46170957052198</v>
      </c>
      <c r="L3376">
        <v>4.0990110469418597E-2</v>
      </c>
      <c r="M3376">
        <v>38.651334682510097</v>
      </c>
      <c r="N3376">
        <v>65135</v>
      </c>
      <c r="O3376">
        <v>0.83642241754300795</v>
      </c>
      <c r="P3376">
        <v>0.163577582456991</v>
      </c>
    </row>
    <row r="3377" spans="1:16" x14ac:dyDescent="0.25">
      <c r="A3377">
        <v>3</v>
      </c>
      <c r="B3377">
        <v>15146</v>
      </c>
      <c r="C3377" t="s">
        <v>24</v>
      </c>
      <c r="D3377" t="s">
        <v>60</v>
      </c>
      <c r="E3377" t="s">
        <v>24</v>
      </c>
      <c r="F3377" t="s">
        <v>25</v>
      </c>
      <c r="G3377" t="s">
        <v>15</v>
      </c>
      <c r="H3377">
        <v>0</v>
      </c>
      <c r="I3377">
        <v>95.7</v>
      </c>
      <c r="J3377">
        <v>42.9</v>
      </c>
      <c r="K3377">
        <v>440.56949061981697</v>
      </c>
      <c r="L3377">
        <v>1.9839703875317499E-2</v>
      </c>
      <c r="M3377">
        <v>29.9884982881218</v>
      </c>
      <c r="N3377">
        <v>12092</v>
      </c>
      <c r="O3377">
        <v>1</v>
      </c>
      <c r="P3377">
        <v>0</v>
      </c>
    </row>
    <row r="3378" spans="1:16" x14ac:dyDescent="0.25">
      <c r="A3378">
        <v>3</v>
      </c>
      <c r="B3378">
        <v>59011</v>
      </c>
      <c r="C3378" t="s">
        <v>13</v>
      </c>
      <c r="D3378" t="s">
        <v>18</v>
      </c>
      <c r="E3378" t="s">
        <v>13</v>
      </c>
      <c r="F3378" t="s">
        <v>18</v>
      </c>
      <c r="G3378" t="s">
        <v>15</v>
      </c>
      <c r="H3378">
        <v>0.15432666515559501</v>
      </c>
      <c r="I3378">
        <v>63.9</v>
      </c>
      <c r="J3378">
        <v>45.2</v>
      </c>
      <c r="K3378">
        <v>161.610997772113</v>
      </c>
      <c r="L3378">
        <v>2.3711753097065202E-2</v>
      </c>
      <c r="M3378">
        <v>26.981291085590001</v>
      </c>
      <c r="N3378">
        <v>59008</v>
      </c>
      <c r="O3378">
        <v>0.84567333484440399</v>
      </c>
      <c r="P3378">
        <v>0.15432666515559501</v>
      </c>
    </row>
    <row r="3379" spans="1:16" x14ac:dyDescent="0.25">
      <c r="A3379">
        <v>3</v>
      </c>
      <c r="B3379">
        <v>13093</v>
      </c>
      <c r="C3379" t="s">
        <v>24</v>
      </c>
      <c r="D3379" t="s">
        <v>25</v>
      </c>
      <c r="E3379" t="s">
        <v>24</v>
      </c>
      <c r="F3379" t="s">
        <v>104</v>
      </c>
      <c r="G3379" t="s">
        <v>15</v>
      </c>
      <c r="H3379">
        <v>6.4468058164435196E-2</v>
      </c>
      <c r="I3379">
        <v>95.7</v>
      </c>
      <c r="J3379">
        <v>42.9</v>
      </c>
      <c r="K3379">
        <v>341.46831076042997</v>
      </c>
      <c r="L3379">
        <v>1.51085195844512E-2</v>
      </c>
      <c r="M3379">
        <v>23.6090516708507</v>
      </c>
      <c r="N3379">
        <v>108015</v>
      </c>
      <c r="O3379">
        <v>0.93553194183556498</v>
      </c>
      <c r="P3379">
        <v>6.4468058164435196E-2</v>
      </c>
    </row>
    <row r="3380" spans="1:16" x14ac:dyDescent="0.25">
      <c r="A3380">
        <v>3</v>
      </c>
      <c r="B3380">
        <v>8005</v>
      </c>
      <c r="C3380" t="s">
        <v>90</v>
      </c>
      <c r="D3380" t="s">
        <v>98</v>
      </c>
      <c r="E3380" t="s">
        <v>27</v>
      </c>
      <c r="F3380" t="s">
        <v>92</v>
      </c>
      <c r="G3380" t="s">
        <v>19</v>
      </c>
      <c r="H3380">
        <v>0.31662187977494799</v>
      </c>
      <c r="I3380">
        <v>96.8</v>
      </c>
      <c r="J3380">
        <v>39.799999999999997</v>
      </c>
      <c r="K3380">
        <v>79.987900220782294</v>
      </c>
      <c r="L3380">
        <v>2.8377513968065E-2</v>
      </c>
      <c r="M3380">
        <v>8.8287220539854605</v>
      </c>
      <c r="N3380">
        <v>47014</v>
      </c>
      <c r="O3380">
        <v>0.68337812022505096</v>
      </c>
      <c r="P3380">
        <v>0.31662187977494899</v>
      </c>
    </row>
    <row r="3381" spans="1:16" x14ac:dyDescent="0.25">
      <c r="A3381">
        <v>3</v>
      </c>
      <c r="B3381">
        <v>65083</v>
      </c>
      <c r="C3381" t="s">
        <v>44</v>
      </c>
      <c r="D3381" t="s">
        <v>96</v>
      </c>
      <c r="E3381" t="s">
        <v>44</v>
      </c>
      <c r="F3381" t="s">
        <v>96</v>
      </c>
      <c r="G3381" t="s">
        <v>15</v>
      </c>
      <c r="H3381">
        <v>0.26020701503038701</v>
      </c>
      <c r="I3381">
        <v>39.6</v>
      </c>
      <c r="J3381">
        <v>25.5</v>
      </c>
      <c r="K3381">
        <v>167.88798967128901</v>
      </c>
      <c r="L3381">
        <v>2.73660789861284E-2</v>
      </c>
      <c r="M3381">
        <v>26.392714882105899</v>
      </c>
      <c r="N3381">
        <v>65083</v>
      </c>
      <c r="O3381">
        <v>0.73979298496961199</v>
      </c>
      <c r="P3381">
        <v>0.26020701503038601</v>
      </c>
    </row>
    <row r="3382" spans="1:16" x14ac:dyDescent="0.25">
      <c r="A3382">
        <v>3</v>
      </c>
      <c r="B3382">
        <v>10025</v>
      </c>
      <c r="C3382" t="s">
        <v>90</v>
      </c>
      <c r="D3382" t="s">
        <v>91</v>
      </c>
      <c r="E3382" t="s">
        <v>31</v>
      </c>
      <c r="F3382" t="s">
        <v>43</v>
      </c>
      <c r="G3382" t="s">
        <v>19</v>
      </c>
      <c r="H3382">
        <v>0.301973168835802</v>
      </c>
      <c r="I3382">
        <v>96.8</v>
      </c>
      <c r="J3382">
        <v>39.799999999999997</v>
      </c>
      <c r="K3382">
        <v>105.384785188089</v>
      </c>
      <c r="L3382">
        <v>5.4113877318887497E-2</v>
      </c>
      <c r="M3382">
        <v>12.164623585346</v>
      </c>
      <c r="N3382">
        <v>1125</v>
      </c>
      <c r="O3382">
        <v>0.69802683116419695</v>
      </c>
      <c r="P3382">
        <v>0.301973168835802</v>
      </c>
    </row>
    <row r="3383" spans="1:16" x14ac:dyDescent="0.25">
      <c r="A3383">
        <v>3</v>
      </c>
      <c r="B3383">
        <v>24070</v>
      </c>
      <c r="C3383" t="s">
        <v>21</v>
      </c>
      <c r="D3383" t="s">
        <v>54</v>
      </c>
      <c r="E3383" t="s">
        <v>115</v>
      </c>
      <c r="F3383" t="s">
        <v>116</v>
      </c>
      <c r="G3383" t="s">
        <v>19</v>
      </c>
      <c r="H3383">
        <v>0.106036740984478</v>
      </c>
      <c r="I3383">
        <v>81.099999999999994</v>
      </c>
      <c r="J3383">
        <v>55.8</v>
      </c>
      <c r="K3383">
        <v>232.023758934169</v>
      </c>
      <c r="L3383">
        <v>1.91944118612963E-2</v>
      </c>
      <c r="M3383">
        <v>7.0067138858046798</v>
      </c>
      <c r="N3383">
        <v>70078</v>
      </c>
      <c r="O3383">
        <v>0.89396325901552098</v>
      </c>
      <c r="P3383">
        <v>0.106036740984478</v>
      </c>
    </row>
    <row r="3384" spans="1:16" x14ac:dyDescent="0.25">
      <c r="A3384">
        <v>3</v>
      </c>
      <c r="B3384">
        <v>58091</v>
      </c>
      <c r="C3384" t="s">
        <v>13</v>
      </c>
      <c r="D3384" t="s">
        <v>14</v>
      </c>
      <c r="E3384" t="s">
        <v>13</v>
      </c>
      <c r="F3384" t="s">
        <v>20</v>
      </c>
      <c r="G3384" t="s">
        <v>15</v>
      </c>
      <c r="H3384">
        <v>1.33830742645378E-2</v>
      </c>
      <c r="I3384">
        <v>63.9</v>
      </c>
      <c r="J3384">
        <v>45.2</v>
      </c>
      <c r="K3384">
        <v>345.73179625703602</v>
      </c>
      <c r="L3384">
        <v>4.8577829854548699E-2</v>
      </c>
      <c r="M3384">
        <v>35.386210679520403</v>
      </c>
      <c r="N3384">
        <v>56059</v>
      </c>
      <c r="O3384">
        <v>0.986616925735462</v>
      </c>
      <c r="P3384">
        <v>1.33830742645378E-2</v>
      </c>
    </row>
    <row r="3385" spans="1:16" x14ac:dyDescent="0.25">
      <c r="A3385">
        <v>3</v>
      </c>
      <c r="B3385">
        <v>15146</v>
      </c>
      <c r="C3385" t="s">
        <v>24</v>
      </c>
      <c r="D3385" t="s">
        <v>60</v>
      </c>
      <c r="E3385" t="s">
        <v>24</v>
      </c>
      <c r="F3385" t="s">
        <v>26</v>
      </c>
      <c r="G3385" t="s">
        <v>15</v>
      </c>
      <c r="H3385">
        <v>0</v>
      </c>
      <c r="I3385">
        <v>95.7</v>
      </c>
      <c r="J3385">
        <v>42.9</v>
      </c>
      <c r="K3385">
        <v>440.56949061981697</v>
      </c>
      <c r="L3385">
        <v>1.9839703875317499E-2</v>
      </c>
      <c r="M3385">
        <v>29.9884982881218</v>
      </c>
      <c r="N3385">
        <v>17070</v>
      </c>
      <c r="O3385">
        <v>0.999999999999999</v>
      </c>
      <c r="P3385">
        <v>0</v>
      </c>
    </row>
    <row r="3386" spans="1:16" x14ac:dyDescent="0.25">
      <c r="A3386">
        <v>3</v>
      </c>
      <c r="B3386">
        <v>50029</v>
      </c>
      <c r="C3386" t="s">
        <v>27</v>
      </c>
      <c r="D3386" t="s">
        <v>85</v>
      </c>
      <c r="E3386" t="s">
        <v>27</v>
      </c>
      <c r="F3386" t="s">
        <v>103</v>
      </c>
      <c r="G3386" t="s">
        <v>15</v>
      </c>
      <c r="H3386">
        <v>0.12692266278726999</v>
      </c>
      <c r="I3386">
        <v>89.9</v>
      </c>
      <c r="J3386">
        <v>48.5</v>
      </c>
      <c r="K3386">
        <v>230.797981944935</v>
      </c>
      <c r="L3386">
        <v>2.76552669514156E-2</v>
      </c>
      <c r="M3386">
        <v>18.257744167223901</v>
      </c>
      <c r="N3386">
        <v>46017</v>
      </c>
      <c r="O3386">
        <v>0.87307733721272895</v>
      </c>
      <c r="P3386">
        <v>0.12692266278726999</v>
      </c>
    </row>
    <row r="3387" spans="1:16" x14ac:dyDescent="0.25">
      <c r="A3387">
        <v>3</v>
      </c>
      <c r="B3387">
        <v>52032</v>
      </c>
      <c r="C3387" t="s">
        <v>27</v>
      </c>
      <c r="D3387" t="s">
        <v>110</v>
      </c>
      <c r="E3387" t="s">
        <v>27</v>
      </c>
      <c r="F3387" t="s">
        <v>103</v>
      </c>
      <c r="G3387" t="s">
        <v>15</v>
      </c>
      <c r="H3387">
        <v>0.23369623397924699</v>
      </c>
      <c r="I3387">
        <v>89.9</v>
      </c>
      <c r="J3387">
        <v>48.5</v>
      </c>
      <c r="K3387">
        <v>107.037313962334</v>
      </c>
      <c r="L3387">
        <v>1.00317020486295E-2</v>
      </c>
      <c r="M3387">
        <v>8.3438798436426893</v>
      </c>
      <c r="N3387">
        <v>46013</v>
      </c>
      <c r="O3387">
        <v>0.76630376602075201</v>
      </c>
      <c r="P3387">
        <v>0.23369623397924599</v>
      </c>
    </row>
    <row r="3388" spans="1:16" x14ac:dyDescent="0.25">
      <c r="A3388">
        <v>3</v>
      </c>
      <c r="B3388">
        <v>74008</v>
      </c>
      <c r="C3388" t="s">
        <v>51</v>
      </c>
      <c r="D3388" t="s">
        <v>76</v>
      </c>
      <c r="E3388" t="s">
        <v>33</v>
      </c>
      <c r="F3388" t="s">
        <v>42</v>
      </c>
      <c r="G3388" t="s">
        <v>19</v>
      </c>
      <c r="H3388">
        <v>0.178982027047287</v>
      </c>
      <c r="I3388">
        <v>61.4</v>
      </c>
      <c r="J3388">
        <v>28.6</v>
      </c>
      <c r="K3388">
        <v>242.67208585658199</v>
      </c>
      <c r="L3388">
        <v>5.99347688514675E-2</v>
      </c>
      <c r="M3388">
        <v>39.272283551864</v>
      </c>
      <c r="N3388">
        <v>38011</v>
      </c>
      <c r="O3388">
        <v>0.82101797295271195</v>
      </c>
      <c r="P3388">
        <v>0.178982027047287</v>
      </c>
    </row>
    <row r="3389" spans="1:16" x14ac:dyDescent="0.25">
      <c r="A3389">
        <v>3</v>
      </c>
      <c r="B3389">
        <v>12133</v>
      </c>
      <c r="C3389" t="s">
        <v>24</v>
      </c>
      <c r="D3389" t="s">
        <v>25</v>
      </c>
      <c r="E3389" t="s">
        <v>24</v>
      </c>
      <c r="F3389" t="s">
        <v>66</v>
      </c>
      <c r="G3389" t="s">
        <v>15</v>
      </c>
      <c r="H3389">
        <v>6.6815642213224502E-2</v>
      </c>
      <c r="I3389">
        <v>95.7</v>
      </c>
      <c r="J3389">
        <v>42.9</v>
      </c>
      <c r="K3389">
        <v>339.90611348551698</v>
      </c>
      <c r="L3389">
        <v>1.53074567632358E-2</v>
      </c>
      <c r="M3389">
        <v>23.214601422542099</v>
      </c>
      <c r="N3389">
        <v>16198</v>
      </c>
      <c r="O3389">
        <v>0.933184357786775</v>
      </c>
      <c r="P3389">
        <v>6.6815642213224599E-2</v>
      </c>
    </row>
    <row r="3390" spans="1:16" x14ac:dyDescent="0.25">
      <c r="A3390">
        <v>3</v>
      </c>
      <c r="B3390">
        <v>50008</v>
      </c>
      <c r="C3390" t="s">
        <v>27</v>
      </c>
      <c r="D3390" t="s">
        <v>85</v>
      </c>
      <c r="E3390" t="s">
        <v>27</v>
      </c>
      <c r="F3390" t="s">
        <v>103</v>
      </c>
      <c r="G3390" t="s">
        <v>15</v>
      </c>
      <c r="H3390">
        <v>0.13270189405899999</v>
      </c>
      <c r="I3390">
        <v>89.9</v>
      </c>
      <c r="J3390">
        <v>48.5</v>
      </c>
      <c r="K3390">
        <v>227.03142535083799</v>
      </c>
      <c r="L3390">
        <v>2.7544015717700401E-2</v>
      </c>
      <c r="M3390">
        <v>17.165053523259999</v>
      </c>
      <c r="N3390">
        <v>46005</v>
      </c>
      <c r="O3390">
        <v>0.86729810594099899</v>
      </c>
      <c r="P3390">
        <v>0.13270189405899999</v>
      </c>
    </row>
    <row r="3391" spans="1:16" x14ac:dyDescent="0.25">
      <c r="A3391">
        <v>3</v>
      </c>
      <c r="B3391">
        <v>49009</v>
      </c>
      <c r="C3391" t="s">
        <v>27</v>
      </c>
      <c r="D3391" t="s">
        <v>82</v>
      </c>
      <c r="E3391" t="s">
        <v>27</v>
      </c>
      <c r="F3391" t="s">
        <v>71</v>
      </c>
      <c r="G3391" t="s">
        <v>15</v>
      </c>
      <c r="H3391">
        <v>0.14334761330692899</v>
      </c>
      <c r="I3391">
        <v>89.9</v>
      </c>
      <c r="J3391">
        <v>48.5</v>
      </c>
      <c r="K3391">
        <v>218.78595651921299</v>
      </c>
      <c r="L3391">
        <v>2.6734548745114599E-2</v>
      </c>
      <c r="M3391">
        <v>15.3610513786338</v>
      </c>
      <c r="N3391">
        <v>48032</v>
      </c>
      <c r="O3391">
        <v>0.85665238669306998</v>
      </c>
      <c r="P3391">
        <v>0.14334761330692899</v>
      </c>
    </row>
    <row r="3392" spans="1:16" x14ac:dyDescent="0.25">
      <c r="A3392">
        <v>3</v>
      </c>
      <c r="B3392">
        <v>69099</v>
      </c>
      <c r="C3392" t="s">
        <v>36</v>
      </c>
      <c r="D3392" t="s">
        <v>80</v>
      </c>
      <c r="E3392" t="s">
        <v>36</v>
      </c>
      <c r="F3392" t="s">
        <v>38</v>
      </c>
      <c r="G3392" t="s">
        <v>15</v>
      </c>
      <c r="H3392">
        <v>0.30141928254255801</v>
      </c>
      <c r="I3392">
        <v>42.4</v>
      </c>
      <c r="J3392">
        <v>43.1</v>
      </c>
      <c r="K3392">
        <v>81.148257340498503</v>
      </c>
      <c r="L3392">
        <v>0.103734862404616</v>
      </c>
      <c r="M3392">
        <v>10.2009070358027</v>
      </c>
      <c r="N3392">
        <v>66049</v>
      </c>
      <c r="O3392">
        <v>0.69858071745744099</v>
      </c>
      <c r="P3392">
        <v>0.30141928254255701</v>
      </c>
    </row>
    <row r="3393" spans="1:16" x14ac:dyDescent="0.25">
      <c r="A3393">
        <v>3</v>
      </c>
      <c r="B3393">
        <v>58091</v>
      </c>
      <c r="C3393" t="s">
        <v>13</v>
      </c>
      <c r="D3393" t="s">
        <v>14</v>
      </c>
      <c r="E3393" t="s">
        <v>13</v>
      </c>
      <c r="F3393" t="s">
        <v>23</v>
      </c>
      <c r="G3393" t="s">
        <v>15</v>
      </c>
      <c r="H3393">
        <v>1.33830742645378E-2</v>
      </c>
      <c r="I3393">
        <v>63.9</v>
      </c>
      <c r="J3393">
        <v>45.2</v>
      </c>
      <c r="K3393">
        <v>345.73179625703602</v>
      </c>
      <c r="L3393">
        <v>4.8577829854548699E-2</v>
      </c>
      <c r="M3393">
        <v>35.386210679520403</v>
      </c>
      <c r="N3393">
        <v>60019</v>
      </c>
      <c r="O3393">
        <v>0.986616925735462</v>
      </c>
      <c r="P3393">
        <v>1.33830742645378E-2</v>
      </c>
    </row>
    <row r="3394" spans="1:16" x14ac:dyDescent="0.25">
      <c r="A3394">
        <v>3</v>
      </c>
      <c r="B3394">
        <v>1082</v>
      </c>
      <c r="C3394" t="s">
        <v>31</v>
      </c>
      <c r="D3394" t="s">
        <v>43</v>
      </c>
      <c r="E3394" t="s">
        <v>31</v>
      </c>
      <c r="F3394" t="s">
        <v>77</v>
      </c>
      <c r="G3394" t="s">
        <v>15</v>
      </c>
      <c r="H3394">
        <v>0.10868228274566701</v>
      </c>
      <c r="I3394">
        <v>106.2</v>
      </c>
      <c r="J3394">
        <v>46.2</v>
      </c>
      <c r="K3394">
        <v>249.667568265315</v>
      </c>
      <c r="L3394">
        <v>2.8710189421986401E-2</v>
      </c>
      <c r="M3394">
        <v>27.790510007438002</v>
      </c>
      <c r="N3394">
        <v>3065</v>
      </c>
      <c r="O3394">
        <v>0.89131771725433195</v>
      </c>
      <c r="P3394">
        <v>0.10868228274566701</v>
      </c>
    </row>
    <row r="3395" spans="1:16" x14ac:dyDescent="0.25">
      <c r="A3395">
        <v>3</v>
      </c>
      <c r="B3395">
        <v>17061</v>
      </c>
      <c r="C3395" t="s">
        <v>24</v>
      </c>
      <c r="D3395" t="s">
        <v>26</v>
      </c>
      <c r="E3395" t="s">
        <v>24</v>
      </c>
      <c r="F3395" t="s">
        <v>25</v>
      </c>
      <c r="G3395" t="s">
        <v>15</v>
      </c>
      <c r="H3395">
        <v>8.5163355134244695E-2</v>
      </c>
      <c r="I3395">
        <v>95.7</v>
      </c>
      <c r="J3395">
        <v>42.9</v>
      </c>
      <c r="K3395">
        <v>311.38828553134698</v>
      </c>
      <c r="L3395">
        <v>1.39906517551815E-2</v>
      </c>
      <c r="M3395">
        <v>23.534969414544602</v>
      </c>
      <c r="N3395">
        <v>12070</v>
      </c>
      <c r="O3395">
        <v>0.914836644865755</v>
      </c>
      <c r="P3395">
        <v>8.5163355134244695E-2</v>
      </c>
    </row>
    <row r="3396" spans="1:16" x14ac:dyDescent="0.25">
      <c r="A3396">
        <v>3</v>
      </c>
      <c r="B3396">
        <v>58091</v>
      </c>
      <c r="C3396" t="s">
        <v>13</v>
      </c>
      <c r="D3396" t="s">
        <v>14</v>
      </c>
      <c r="E3396" t="s">
        <v>13</v>
      </c>
      <c r="F3396" t="s">
        <v>20</v>
      </c>
      <c r="G3396" t="s">
        <v>15</v>
      </c>
      <c r="H3396">
        <v>1.33830742645378E-2</v>
      </c>
      <c r="I3396">
        <v>63.9</v>
      </c>
      <c r="J3396">
        <v>45.2</v>
      </c>
      <c r="K3396">
        <v>345.73179625703602</v>
      </c>
      <c r="L3396">
        <v>4.8577829854548699E-2</v>
      </c>
      <c r="M3396">
        <v>35.386210679520403</v>
      </c>
      <c r="N3396">
        <v>56059</v>
      </c>
      <c r="O3396">
        <v>0.986616925735462</v>
      </c>
      <c r="P3396">
        <v>1.33830742645378E-2</v>
      </c>
    </row>
    <row r="3397" spans="1:16" x14ac:dyDescent="0.25">
      <c r="A3397">
        <v>3</v>
      </c>
      <c r="B3397">
        <v>10025</v>
      </c>
      <c r="C3397" t="s">
        <v>90</v>
      </c>
      <c r="D3397" t="s">
        <v>91</v>
      </c>
      <c r="E3397" t="s">
        <v>90</v>
      </c>
      <c r="F3397" t="s">
        <v>94</v>
      </c>
      <c r="G3397" t="s">
        <v>15</v>
      </c>
      <c r="H3397">
        <v>0.301973168835802</v>
      </c>
      <c r="I3397">
        <v>96.8</v>
      </c>
      <c r="J3397">
        <v>39.799999999999997</v>
      </c>
      <c r="K3397">
        <v>105.384785188089</v>
      </c>
      <c r="L3397">
        <v>5.4113877318887497E-2</v>
      </c>
      <c r="M3397">
        <v>12.164623585346</v>
      </c>
      <c r="N3397">
        <v>11015</v>
      </c>
      <c r="O3397">
        <v>0.69802683116419695</v>
      </c>
      <c r="P3397">
        <v>0.301973168835802</v>
      </c>
    </row>
    <row r="3398" spans="1:16" x14ac:dyDescent="0.25">
      <c r="A3398">
        <v>3</v>
      </c>
      <c r="B3398">
        <v>58091</v>
      </c>
      <c r="C3398" t="s">
        <v>13</v>
      </c>
      <c r="D3398" t="s">
        <v>14</v>
      </c>
      <c r="E3398" t="s">
        <v>13</v>
      </c>
      <c r="F3398" t="s">
        <v>111</v>
      </c>
      <c r="G3398" t="s">
        <v>15</v>
      </c>
      <c r="H3398">
        <v>1.33830742645378E-2</v>
      </c>
      <c r="I3398">
        <v>63.9</v>
      </c>
      <c r="J3398">
        <v>45.2</v>
      </c>
      <c r="K3398">
        <v>345.73179625703602</v>
      </c>
      <c r="L3398">
        <v>4.8577829854548699E-2</v>
      </c>
      <c r="M3398">
        <v>35.386210679520403</v>
      </c>
      <c r="N3398">
        <v>57059</v>
      </c>
      <c r="O3398">
        <v>0.986616925735462</v>
      </c>
      <c r="P3398">
        <v>1.33830742645378E-2</v>
      </c>
    </row>
    <row r="3399" spans="1:16" x14ac:dyDescent="0.25">
      <c r="A3399">
        <v>3</v>
      </c>
      <c r="B3399">
        <v>48017</v>
      </c>
      <c r="C3399" t="s">
        <v>27</v>
      </c>
      <c r="D3399" t="s">
        <v>71</v>
      </c>
      <c r="E3399" t="s">
        <v>27</v>
      </c>
      <c r="F3399" t="s">
        <v>110</v>
      </c>
      <c r="G3399" t="s">
        <v>15</v>
      </c>
      <c r="H3399">
        <v>0.103186173414497</v>
      </c>
      <c r="I3399">
        <v>89.9</v>
      </c>
      <c r="J3399">
        <v>48.5</v>
      </c>
      <c r="K3399">
        <v>259.68236287620402</v>
      </c>
      <c r="L3399">
        <v>3.2727168376386097E-2</v>
      </c>
      <c r="M3399">
        <v>20.331428990167399</v>
      </c>
      <c r="N3399">
        <v>52016</v>
      </c>
      <c r="O3399">
        <v>0.89681382658550202</v>
      </c>
      <c r="P3399">
        <v>0.103186173414497</v>
      </c>
    </row>
    <row r="3400" spans="1:16" x14ac:dyDescent="0.25">
      <c r="A3400">
        <v>3</v>
      </c>
      <c r="B3400">
        <v>20057</v>
      </c>
      <c r="C3400" t="s">
        <v>24</v>
      </c>
      <c r="D3400" t="s">
        <v>56</v>
      </c>
      <c r="E3400" t="s">
        <v>24</v>
      </c>
      <c r="F3400" t="s">
        <v>25</v>
      </c>
      <c r="G3400" t="s">
        <v>15</v>
      </c>
      <c r="H3400">
        <v>0.27510130367727398</v>
      </c>
      <c r="I3400">
        <v>95.7</v>
      </c>
      <c r="J3400">
        <v>42.9</v>
      </c>
      <c r="K3400">
        <v>99.586553764252301</v>
      </c>
      <c r="L3400">
        <v>5.0187501261488602E-3</v>
      </c>
      <c r="M3400">
        <v>7.7295507082090396</v>
      </c>
      <c r="N3400">
        <v>12042</v>
      </c>
      <c r="O3400">
        <v>0.72489869632272597</v>
      </c>
      <c r="P3400">
        <v>0.27510130367727398</v>
      </c>
    </row>
    <row r="3401" spans="1:16" x14ac:dyDescent="0.25">
      <c r="A3401">
        <v>3</v>
      </c>
      <c r="B3401">
        <v>18177</v>
      </c>
      <c r="C3401" t="s">
        <v>24</v>
      </c>
      <c r="D3401" t="s">
        <v>53</v>
      </c>
      <c r="E3401" t="s">
        <v>24</v>
      </c>
      <c r="F3401" t="s">
        <v>25</v>
      </c>
      <c r="G3401" t="s">
        <v>15</v>
      </c>
      <c r="H3401">
        <v>8.7701094047876405E-2</v>
      </c>
      <c r="I3401">
        <v>95.7</v>
      </c>
      <c r="J3401">
        <v>42.9</v>
      </c>
      <c r="K3401">
        <v>318.12838218287402</v>
      </c>
      <c r="L3401">
        <v>1.45433096416359E-2</v>
      </c>
      <c r="M3401">
        <v>21.153667603257698</v>
      </c>
      <c r="N3401">
        <v>12070</v>
      </c>
      <c r="O3401">
        <v>0.91229890595212304</v>
      </c>
      <c r="P3401">
        <v>8.7701094047876502E-2</v>
      </c>
    </row>
    <row r="3402" spans="1:16" x14ac:dyDescent="0.25">
      <c r="A3402">
        <v>3</v>
      </c>
      <c r="B3402">
        <v>47020</v>
      </c>
      <c r="C3402" t="s">
        <v>27</v>
      </c>
      <c r="D3402" t="s">
        <v>92</v>
      </c>
      <c r="E3402" t="s">
        <v>21</v>
      </c>
      <c r="F3402" t="s">
        <v>22</v>
      </c>
      <c r="G3402" t="s">
        <v>19</v>
      </c>
      <c r="H3402">
        <v>8.7088063427218698E-2</v>
      </c>
      <c r="I3402">
        <v>89.9</v>
      </c>
      <c r="J3402">
        <v>48.5</v>
      </c>
      <c r="K3402">
        <v>272.84130299985799</v>
      </c>
      <c r="L3402">
        <v>3.3682913413038501E-2</v>
      </c>
      <c r="M3402">
        <v>22.848668606676402</v>
      </c>
      <c r="N3402">
        <v>28032</v>
      </c>
      <c r="O3402">
        <v>0.91291193657278102</v>
      </c>
      <c r="P3402">
        <v>8.7088063427218601E-2</v>
      </c>
    </row>
    <row r="3403" spans="1:16" x14ac:dyDescent="0.25">
      <c r="A3403">
        <v>3</v>
      </c>
      <c r="B3403">
        <v>18086</v>
      </c>
      <c r="C3403" t="s">
        <v>24</v>
      </c>
      <c r="D3403" t="s">
        <v>53</v>
      </c>
      <c r="E3403" t="s">
        <v>24</v>
      </c>
      <c r="F3403" t="s">
        <v>60</v>
      </c>
      <c r="G3403" t="s">
        <v>15</v>
      </c>
      <c r="H3403">
        <v>5.3650461995392897E-2</v>
      </c>
      <c r="I3403">
        <v>95.7</v>
      </c>
      <c r="J3403">
        <v>42.9</v>
      </c>
      <c r="K3403">
        <v>358.020208758217</v>
      </c>
      <c r="L3403">
        <v>1.63817419884781E-2</v>
      </c>
      <c r="M3403">
        <v>23.5676208185943</v>
      </c>
      <c r="N3403">
        <v>15182</v>
      </c>
      <c r="O3403">
        <v>0.94634953800460697</v>
      </c>
      <c r="P3403">
        <v>5.3650461995392897E-2</v>
      </c>
    </row>
    <row r="3404" spans="1:16" x14ac:dyDescent="0.25">
      <c r="A3404">
        <v>3</v>
      </c>
      <c r="B3404">
        <v>62023</v>
      </c>
      <c r="C3404" t="s">
        <v>44</v>
      </c>
      <c r="D3404" t="s">
        <v>99</v>
      </c>
      <c r="E3404" t="s">
        <v>44</v>
      </c>
      <c r="F3404" t="s">
        <v>45</v>
      </c>
      <c r="G3404" t="s">
        <v>15</v>
      </c>
      <c r="H3404">
        <v>0.28985960994501098</v>
      </c>
      <c r="I3404">
        <v>39.6</v>
      </c>
      <c r="J3404">
        <v>25.5</v>
      </c>
      <c r="K3404">
        <v>149.149221340162</v>
      </c>
      <c r="L3404">
        <v>2.4038051378723099E-2</v>
      </c>
      <c r="M3404">
        <v>20.174799253400199</v>
      </c>
      <c r="N3404">
        <v>61015</v>
      </c>
      <c r="O3404">
        <v>0.71014039005498797</v>
      </c>
      <c r="P3404">
        <v>0.28985960994501098</v>
      </c>
    </row>
    <row r="3405" spans="1:16" x14ac:dyDescent="0.25">
      <c r="A3405">
        <v>3</v>
      </c>
      <c r="B3405">
        <v>58091</v>
      </c>
      <c r="C3405" t="s">
        <v>13</v>
      </c>
      <c r="D3405" t="s">
        <v>14</v>
      </c>
      <c r="E3405" t="s">
        <v>13</v>
      </c>
      <c r="F3405" t="s">
        <v>14</v>
      </c>
      <c r="G3405" t="s">
        <v>15</v>
      </c>
      <c r="H3405">
        <v>1.33830742645378E-2</v>
      </c>
      <c r="I3405">
        <v>63.9</v>
      </c>
      <c r="J3405">
        <v>45.2</v>
      </c>
      <c r="K3405">
        <v>345.73179625703602</v>
      </c>
      <c r="L3405">
        <v>4.8577829854548699E-2</v>
      </c>
      <c r="M3405">
        <v>35.386210679520403</v>
      </c>
      <c r="N3405">
        <v>58091</v>
      </c>
      <c r="O3405">
        <v>0.986616925735462</v>
      </c>
      <c r="P3405">
        <v>1.33830742645378E-2</v>
      </c>
    </row>
    <row r="3406" spans="1:16" x14ac:dyDescent="0.25">
      <c r="A3406">
        <v>3</v>
      </c>
      <c r="B3406">
        <v>1059</v>
      </c>
      <c r="C3406" t="s">
        <v>31</v>
      </c>
      <c r="D3406" t="s">
        <v>43</v>
      </c>
      <c r="E3406" t="s">
        <v>31</v>
      </c>
      <c r="F3406" t="s">
        <v>77</v>
      </c>
      <c r="G3406" t="s">
        <v>15</v>
      </c>
      <c r="H3406">
        <v>0.101634940243627</v>
      </c>
      <c r="I3406">
        <v>106.2</v>
      </c>
      <c r="J3406">
        <v>46.2</v>
      </c>
      <c r="K3406">
        <v>256.62460092828599</v>
      </c>
      <c r="L3406">
        <v>2.96387176940433E-2</v>
      </c>
      <c r="M3406">
        <v>28.694018567209898</v>
      </c>
      <c r="N3406">
        <v>3106</v>
      </c>
      <c r="O3406">
        <v>0.89836505975637204</v>
      </c>
      <c r="P3406">
        <v>0.101634940243627</v>
      </c>
    </row>
    <row r="3407" spans="1:16" x14ac:dyDescent="0.25">
      <c r="A3407">
        <v>3</v>
      </c>
      <c r="B3407">
        <v>34027</v>
      </c>
      <c r="C3407" t="s">
        <v>33</v>
      </c>
      <c r="D3407" t="s">
        <v>50</v>
      </c>
      <c r="E3407" t="s">
        <v>90</v>
      </c>
      <c r="F3407" t="s">
        <v>106</v>
      </c>
      <c r="G3407" t="s">
        <v>19</v>
      </c>
      <c r="H3407">
        <v>0.16392860657414199</v>
      </c>
      <c r="I3407">
        <v>81.5</v>
      </c>
      <c r="J3407">
        <v>51.5</v>
      </c>
      <c r="K3407">
        <v>145.153745436344</v>
      </c>
      <c r="L3407">
        <v>1.33912469732055E-2</v>
      </c>
      <c r="M3407">
        <v>15.951988438102401</v>
      </c>
      <c r="N3407">
        <v>9049</v>
      </c>
      <c r="O3407">
        <v>0.83607139342585701</v>
      </c>
      <c r="P3407">
        <v>0.16392860657414199</v>
      </c>
    </row>
    <row r="3408" spans="1:16" x14ac:dyDescent="0.25">
      <c r="A3408">
        <v>3</v>
      </c>
      <c r="B3408">
        <v>65104</v>
      </c>
      <c r="C3408" t="s">
        <v>44</v>
      </c>
      <c r="D3408" t="s">
        <v>96</v>
      </c>
      <c r="E3408" t="s">
        <v>44</v>
      </c>
      <c r="F3408" t="s">
        <v>45</v>
      </c>
      <c r="G3408" t="s">
        <v>15</v>
      </c>
      <c r="H3408">
        <v>0.239390062160038</v>
      </c>
      <c r="I3408">
        <v>39.6</v>
      </c>
      <c r="J3408">
        <v>25.5</v>
      </c>
      <c r="K3408">
        <v>189.07933868717299</v>
      </c>
      <c r="L3408">
        <v>3.01548019048773E-2</v>
      </c>
      <c r="M3408">
        <v>28.9163274841011</v>
      </c>
      <c r="N3408">
        <v>61083</v>
      </c>
      <c r="O3408">
        <v>0.760609937839961</v>
      </c>
      <c r="P3408">
        <v>0.239390062160038</v>
      </c>
    </row>
    <row r="3409" spans="1:16" x14ac:dyDescent="0.25">
      <c r="A3409">
        <v>3</v>
      </c>
      <c r="B3409">
        <v>6138</v>
      </c>
      <c r="C3409" t="s">
        <v>31</v>
      </c>
      <c r="D3409" t="s">
        <v>32</v>
      </c>
      <c r="E3409" t="s">
        <v>31</v>
      </c>
      <c r="F3409" t="s">
        <v>43</v>
      </c>
      <c r="G3409" t="s">
        <v>15</v>
      </c>
      <c r="H3409">
        <v>0.21950107854597001</v>
      </c>
      <c r="I3409">
        <v>106.2</v>
      </c>
      <c r="J3409">
        <v>46.2</v>
      </c>
      <c r="K3409">
        <v>135.69934282592001</v>
      </c>
      <c r="L3409">
        <v>1.51853825571996E-2</v>
      </c>
      <c r="M3409">
        <v>14.8579737578305</v>
      </c>
      <c r="N3409">
        <v>1125</v>
      </c>
      <c r="O3409">
        <v>0.78049892145402899</v>
      </c>
      <c r="P3409">
        <v>0.21950107854597001</v>
      </c>
    </row>
    <row r="3410" spans="1:16" x14ac:dyDescent="0.25">
      <c r="A3410">
        <v>3</v>
      </c>
      <c r="B3410">
        <v>67004</v>
      </c>
      <c r="C3410" t="s">
        <v>36</v>
      </c>
      <c r="D3410" t="s">
        <v>113</v>
      </c>
      <c r="E3410" t="s">
        <v>33</v>
      </c>
      <c r="F3410" t="s">
        <v>79</v>
      </c>
      <c r="G3410" t="s">
        <v>19</v>
      </c>
      <c r="H3410">
        <v>0.25137281305782</v>
      </c>
      <c r="I3410">
        <v>42.4</v>
      </c>
      <c r="J3410">
        <v>43.1</v>
      </c>
      <c r="K3410">
        <v>121.487505337738</v>
      </c>
      <c r="L3410">
        <v>6.3659307653300301E-2</v>
      </c>
      <c r="M3410">
        <v>10.804894783235101</v>
      </c>
      <c r="N3410">
        <v>37059</v>
      </c>
      <c r="O3410">
        <v>0.748627186942179</v>
      </c>
      <c r="P3410">
        <v>0.25137281305782</v>
      </c>
    </row>
    <row r="3411" spans="1:16" x14ac:dyDescent="0.25">
      <c r="A3411">
        <v>3</v>
      </c>
      <c r="B3411">
        <v>15146</v>
      </c>
      <c r="C3411" t="s">
        <v>24</v>
      </c>
      <c r="D3411" t="s">
        <v>60</v>
      </c>
      <c r="E3411" t="s">
        <v>24</v>
      </c>
      <c r="F3411" t="s">
        <v>61</v>
      </c>
      <c r="G3411" t="s">
        <v>15</v>
      </c>
      <c r="H3411">
        <v>0</v>
      </c>
      <c r="I3411">
        <v>95.7</v>
      </c>
      <c r="J3411">
        <v>42.9</v>
      </c>
      <c r="K3411">
        <v>440.56949061981697</v>
      </c>
      <c r="L3411">
        <v>1.9839703875317499E-2</v>
      </c>
      <c r="M3411">
        <v>29.9884982881218</v>
      </c>
      <c r="N3411">
        <v>13122</v>
      </c>
      <c r="O3411">
        <v>1</v>
      </c>
      <c r="P3411">
        <v>0</v>
      </c>
    </row>
    <row r="3412" spans="1:16" x14ac:dyDescent="0.25">
      <c r="A3412">
        <v>3</v>
      </c>
      <c r="B3412">
        <v>13122</v>
      </c>
      <c r="C3412" t="s">
        <v>24</v>
      </c>
      <c r="D3412" t="s">
        <v>25</v>
      </c>
      <c r="E3412" t="s">
        <v>24</v>
      </c>
      <c r="F3412" t="s">
        <v>56</v>
      </c>
      <c r="G3412" t="s">
        <v>15</v>
      </c>
      <c r="H3412">
        <v>0.15563387694264699</v>
      </c>
      <c r="I3412">
        <v>95.7</v>
      </c>
      <c r="J3412">
        <v>42.9</v>
      </c>
      <c r="K3412">
        <v>236.614043364982</v>
      </c>
      <c r="L3412">
        <v>1.00670999027015E-2</v>
      </c>
      <c r="M3412">
        <v>16.659899997729902</v>
      </c>
      <c r="N3412">
        <v>20065</v>
      </c>
      <c r="O3412">
        <v>0.84436612305735204</v>
      </c>
      <c r="P3412">
        <v>0.15563387694264799</v>
      </c>
    </row>
    <row r="3413" spans="1:16" x14ac:dyDescent="0.25">
      <c r="A3413">
        <v>3</v>
      </c>
      <c r="B3413">
        <v>69046</v>
      </c>
      <c r="C3413" t="s">
        <v>36</v>
      </c>
      <c r="D3413" t="s">
        <v>80</v>
      </c>
      <c r="E3413" t="s">
        <v>36</v>
      </c>
      <c r="F3413" t="s">
        <v>37</v>
      </c>
      <c r="G3413" t="s">
        <v>15</v>
      </c>
      <c r="H3413">
        <v>0.27941109136879999</v>
      </c>
      <c r="I3413">
        <v>42.4</v>
      </c>
      <c r="J3413">
        <v>43.1</v>
      </c>
      <c r="K3413">
        <v>108.900682747467</v>
      </c>
      <c r="L3413">
        <v>0.111446551422215</v>
      </c>
      <c r="M3413">
        <v>12.4060371708549</v>
      </c>
      <c r="N3413">
        <v>68012</v>
      </c>
      <c r="O3413">
        <v>0.72058890863119895</v>
      </c>
      <c r="P3413">
        <v>0.27941109136879899</v>
      </c>
    </row>
    <row r="3414" spans="1:16" x14ac:dyDescent="0.25">
      <c r="A3414">
        <v>3</v>
      </c>
      <c r="B3414">
        <v>42015</v>
      </c>
      <c r="C3414" t="s">
        <v>16</v>
      </c>
      <c r="D3414" t="s">
        <v>81</v>
      </c>
      <c r="E3414" t="s">
        <v>16</v>
      </c>
      <c r="F3414" t="s">
        <v>81</v>
      </c>
      <c r="G3414" t="s">
        <v>15</v>
      </c>
      <c r="H3414">
        <v>0.29431971866497503</v>
      </c>
      <c r="I3414">
        <v>61.9</v>
      </c>
      <c r="J3414">
        <v>44.8</v>
      </c>
      <c r="K3414">
        <v>57.165993330823802</v>
      </c>
      <c r="L3414">
        <v>2.6774584082587798E-2</v>
      </c>
      <c r="M3414">
        <v>5.1238217926944998</v>
      </c>
      <c r="N3414">
        <v>42002</v>
      </c>
      <c r="O3414">
        <v>0.70568028133502403</v>
      </c>
      <c r="P3414">
        <v>0.29431971866497503</v>
      </c>
    </row>
    <row r="3415" spans="1:16" x14ac:dyDescent="0.25">
      <c r="A3415">
        <v>3</v>
      </c>
      <c r="B3415">
        <v>63050</v>
      </c>
      <c r="C3415" t="s">
        <v>44</v>
      </c>
      <c r="D3415" t="s">
        <v>78</v>
      </c>
      <c r="E3415" t="s">
        <v>47</v>
      </c>
      <c r="F3415" t="s">
        <v>48</v>
      </c>
      <c r="G3415" t="s">
        <v>19</v>
      </c>
      <c r="H3415">
        <v>0.167259335306012</v>
      </c>
      <c r="I3415">
        <v>39.6</v>
      </c>
      <c r="J3415">
        <v>25.5</v>
      </c>
      <c r="K3415">
        <v>261.81059885765598</v>
      </c>
      <c r="L3415">
        <v>4.0993096463957497E-2</v>
      </c>
      <c r="M3415">
        <v>38.027910743089102</v>
      </c>
      <c r="N3415">
        <v>55023</v>
      </c>
      <c r="O3415">
        <v>0.832740664693987</v>
      </c>
      <c r="P3415">
        <v>0.167259335306011</v>
      </c>
    </row>
    <row r="3416" spans="1:16" x14ac:dyDescent="0.25">
      <c r="A3416">
        <v>3</v>
      </c>
      <c r="B3416">
        <v>31012</v>
      </c>
      <c r="C3416" t="s">
        <v>58</v>
      </c>
      <c r="D3416" t="s">
        <v>109</v>
      </c>
      <c r="E3416" t="s">
        <v>58</v>
      </c>
      <c r="F3416" t="s">
        <v>97</v>
      </c>
      <c r="G3416" t="s">
        <v>15</v>
      </c>
      <c r="H3416">
        <v>0.16372636355158501</v>
      </c>
      <c r="I3416">
        <v>120.8</v>
      </c>
      <c r="J3416">
        <v>49</v>
      </c>
      <c r="K3416">
        <v>203.43302271082899</v>
      </c>
      <c r="L3416">
        <v>6.5782728709194396E-2</v>
      </c>
      <c r="M3416">
        <v>23.163328337218001</v>
      </c>
      <c r="N3416">
        <v>93041</v>
      </c>
      <c r="O3416">
        <v>0.83627363644841402</v>
      </c>
      <c r="P3416">
        <v>0.16372636355158501</v>
      </c>
    </row>
    <row r="3417" spans="1:16" x14ac:dyDescent="0.25">
      <c r="A3417">
        <v>3</v>
      </c>
      <c r="B3417">
        <v>54039</v>
      </c>
      <c r="C3417" t="s">
        <v>47</v>
      </c>
      <c r="D3417" t="s">
        <v>49</v>
      </c>
      <c r="E3417" t="s">
        <v>47</v>
      </c>
      <c r="F3417" t="s">
        <v>49</v>
      </c>
      <c r="G3417" t="s">
        <v>15</v>
      </c>
      <c r="H3417">
        <v>0.247390117679819</v>
      </c>
      <c r="I3417">
        <v>84.4</v>
      </c>
      <c r="J3417">
        <v>56.3</v>
      </c>
      <c r="K3417">
        <v>88.729152662020397</v>
      </c>
      <c r="L3417">
        <v>8.8153592492000596E-2</v>
      </c>
      <c r="M3417">
        <v>4.29943338237684</v>
      </c>
      <c r="N3417">
        <v>54024</v>
      </c>
      <c r="O3417">
        <v>0.75260988232018</v>
      </c>
      <c r="P3417">
        <v>0.247390117679819</v>
      </c>
    </row>
    <row r="3418" spans="1:16" x14ac:dyDescent="0.25">
      <c r="A3418">
        <v>3</v>
      </c>
      <c r="B3418">
        <v>58091</v>
      </c>
      <c r="C3418" t="s">
        <v>13</v>
      </c>
      <c r="D3418" t="s">
        <v>14</v>
      </c>
      <c r="E3418" t="s">
        <v>13</v>
      </c>
      <c r="F3418" t="s">
        <v>23</v>
      </c>
      <c r="G3418" t="s">
        <v>15</v>
      </c>
      <c r="H3418">
        <v>1.33830742645378E-2</v>
      </c>
      <c r="I3418">
        <v>63.9</v>
      </c>
      <c r="J3418">
        <v>45.2</v>
      </c>
      <c r="K3418">
        <v>345.73179625703602</v>
      </c>
      <c r="L3418">
        <v>4.8577829854548699E-2</v>
      </c>
      <c r="M3418">
        <v>35.386210679520403</v>
      </c>
      <c r="N3418">
        <v>60038</v>
      </c>
      <c r="O3418">
        <v>0.986616925735462</v>
      </c>
      <c r="P3418">
        <v>1.33830742645378E-2</v>
      </c>
    </row>
    <row r="3419" spans="1:16" x14ac:dyDescent="0.25">
      <c r="A3419">
        <v>3</v>
      </c>
      <c r="B3419">
        <v>108033</v>
      </c>
      <c r="C3419" t="s">
        <v>24</v>
      </c>
      <c r="D3419" t="s">
        <v>104</v>
      </c>
      <c r="E3419" t="s">
        <v>24</v>
      </c>
      <c r="F3419" t="s">
        <v>66</v>
      </c>
      <c r="G3419" t="s">
        <v>15</v>
      </c>
      <c r="H3419">
        <v>0</v>
      </c>
      <c r="I3419">
        <v>95.7</v>
      </c>
      <c r="J3419">
        <v>42.9</v>
      </c>
      <c r="K3419">
        <v>452.55674317030503</v>
      </c>
      <c r="L3419">
        <v>2.01920198740594E-2</v>
      </c>
      <c r="M3419">
        <v>31.4313597471149</v>
      </c>
      <c r="N3419">
        <v>16183</v>
      </c>
      <c r="O3419">
        <v>0.999999999999999</v>
      </c>
      <c r="P3419">
        <v>0</v>
      </c>
    </row>
    <row r="3420" spans="1:16" x14ac:dyDescent="0.25">
      <c r="A3420">
        <v>3</v>
      </c>
      <c r="B3420">
        <v>63072</v>
      </c>
      <c r="C3420" t="s">
        <v>44</v>
      </c>
      <c r="D3420" t="s">
        <v>78</v>
      </c>
      <c r="E3420" t="s">
        <v>44</v>
      </c>
      <c r="F3420" t="s">
        <v>99</v>
      </c>
      <c r="G3420" t="s">
        <v>15</v>
      </c>
      <c r="H3420">
        <v>0.16566798387173101</v>
      </c>
      <c r="I3420">
        <v>39.6</v>
      </c>
      <c r="J3420">
        <v>25.5</v>
      </c>
      <c r="K3420">
        <v>262.33595213066098</v>
      </c>
      <c r="L3420">
        <v>4.0775041732506803E-2</v>
      </c>
      <c r="M3420">
        <v>38.408488049812298</v>
      </c>
      <c r="N3420">
        <v>62008</v>
      </c>
      <c r="O3420">
        <v>0.83433201612826802</v>
      </c>
      <c r="P3420">
        <v>0.16566798387173101</v>
      </c>
    </row>
    <row r="3421" spans="1:16" x14ac:dyDescent="0.25">
      <c r="A3421">
        <v>3</v>
      </c>
      <c r="B3421">
        <v>69046</v>
      </c>
      <c r="C3421" t="s">
        <v>36</v>
      </c>
      <c r="D3421" t="s">
        <v>80</v>
      </c>
      <c r="E3421" t="s">
        <v>36</v>
      </c>
      <c r="F3421" t="s">
        <v>38</v>
      </c>
      <c r="G3421" t="s">
        <v>15</v>
      </c>
      <c r="H3421">
        <v>0.27941109136879999</v>
      </c>
      <c r="I3421">
        <v>42.4</v>
      </c>
      <c r="J3421">
        <v>43.1</v>
      </c>
      <c r="K3421">
        <v>108.900682747467</v>
      </c>
      <c r="L3421">
        <v>0.111446551422215</v>
      </c>
      <c r="M3421">
        <v>12.4060371708549</v>
      </c>
      <c r="N3421">
        <v>66098</v>
      </c>
      <c r="O3421">
        <v>0.72058890863119895</v>
      </c>
      <c r="P3421">
        <v>0.27941109136879899</v>
      </c>
    </row>
    <row r="3422" spans="1:16" x14ac:dyDescent="0.25">
      <c r="A3422">
        <v>3</v>
      </c>
      <c r="B3422">
        <v>75077</v>
      </c>
      <c r="C3422" t="s">
        <v>51</v>
      </c>
      <c r="D3422" t="s">
        <v>93</v>
      </c>
      <c r="E3422" t="s">
        <v>51</v>
      </c>
      <c r="F3422" t="s">
        <v>52</v>
      </c>
      <c r="G3422" t="s">
        <v>15</v>
      </c>
      <c r="H3422">
        <v>0.21617122530854699</v>
      </c>
      <c r="I3422">
        <v>61.4</v>
      </c>
      <c r="J3422">
        <v>28.6</v>
      </c>
      <c r="K3422">
        <v>199.32914502317601</v>
      </c>
      <c r="L3422">
        <v>2.2003316051949998E-2</v>
      </c>
      <c r="M3422">
        <v>30.441670978417999</v>
      </c>
      <c r="N3422">
        <v>71051</v>
      </c>
      <c r="O3422">
        <v>0.78382877469145196</v>
      </c>
      <c r="P3422">
        <v>0.21617122530854599</v>
      </c>
    </row>
    <row r="3423" spans="1:16" x14ac:dyDescent="0.25">
      <c r="A3423">
        <v>3</v>
      </c>
      <c r="B3423">
        <v>58091</v>
      </c>
      <c r="C3423" t="s">
        <v>13</v>
      </c>
      <c r="D3423" t="s">
        <v>14</v>
      </c>
      <c r="E3423" t="s">
        <v>13</v>
      </c>
      <c r="F3423" t="s">
        <v>23</v>
      </c>
      <c r="G3423" t="s">
        <v>15</v>
      </c>
      <c r="H3423">
        <v>1.33830742645378E-2</v>
      </c>
      <c r="I3423">
        <v>63.9</v>
      </c>
      <c r="J3423">
        <v>45.2</v>
      </c>
      <c r="K3423">
        <v>345.73179625703602</v>
      </c>
      <c r="L3423">
        <v>4.8577829854548699E-2</v>
      </c>
      <c r="M3423">
        <v>35.386210679520403</v>
      </c>
      <c r="N3423">
        <v>60019</v>
      </c>
      <c r="O3423">
        <v>0.986616925735462</v>
      </c>
      <c r="P3423">
        <v>1.33830742645378E-2</v>
      </c>
    </row>
    <row r="3424" spans="1:16" x14ac:dyDescent="0.25">
      <c r="A3424">
        <v>3</v>
      </c>
      <c r="B3424">
        <v>98010</v>
      </c>
      <c r="C3424" t="s">
        <v>24</v>
      </c>
      <c r="D3424" t="s">
        <v>60</v>
      </c>
      <c r="E3424" t="s">
        <v>24</v>
      </c>
      <c r="F3424" t="s">
        <v>25</v>
      </c>
      <c r="G3424" t="s">
        <v>15</v>
      </c>
      <c r="H3424">
        <v>8.0893100542043198E-2</v>
      </c>
      <c r="I3424">
        <v>95.7</v>
      </c>
      <c r="J3424">
        <v>42.9</v>
      </c>
      <c r="K3424">
        <v>324.15266824621699</v>
      </c>
      <c r="L3424">
        <v>1.5020558531405E-2</v>
      </c>
      <c r="M3424">
        <v>22.1210450426886</v>
      </c>
      <c r="N3424">
        <v>12127</v>
      </c>
      <c r="O3424">
        <v>0.91910689945795598</v>
      </c>
      <c r="P3424">
        <v>8.0893100542043198E-2</v>
      </c>
    </row>
    <row r="3425" spans="1:16" x14ac:dyDescent="0.25">
      <c r="A3425">
        <v>3</v>
      </c>
      <c r="B3425">
        <v>17045</v>
      </c>
      <c r="C3425" t="s">
        <v>24</v>
      </c>
      <c r="D3425" t="s">
        <v>26</v>
      </c>
      <c r="E3425" t="s">
        <v>31</v>
      </c>
      <c r="F3425" t="s">
        <v>77</v>
      </c>
      <c r="G3425" t="s">
        <v>19</v>
      </c>
      <c r="H3425">
        <v>7.5803967464117994E-2</v>
      </c>
      <c r="I3425">
        <v>95.7</v>
      </c>
      <c r="J3425">
        <v>42.9</v>
      </c>
      <c r="K3425">
        <v>324.01135071912398</v>
      </c>
      <c r="L3425">
        <v>1.45990193412966E-2</v>
      </c>
      <c r="M3425">
        <v>23.820176009852499</v>
      </c>
      <c r="N3425">
        <v>3024</v>
      </c>
      <c r="O3425">
        <v>0.92419603253588201</v>
      </c>
      <c r="P3425">
        <v>7.5803967464117994E-2</v>
      </c>
    </row>
    <row r="3426" spans="1:16" x14ac:dyDescent="0.25">
      <c r="A3426">
        <v>3</v>
      </c>
      <c r="B3426">
        <v>58091</v>
      </c>
      <c r="C3426" t="s">
        <v>13</v>
      </c>
      <c r="D3426" t="s">
        <v>14</v>
      </c>
      <c r="E3426" t="s">
        <v>13</v>
      </c>
      <c r="F3426" t="s">
        <v>14</v>
      </c>
      <c r="G3426" t="s">
        <v>15</v>
      </c>
      <c r="H3426">
        <v>1.33830742645378E-2</v>
      </c>
      <c r="I3426">
        <v>63.9</v>
      </c>
      <c r="J3426">
        <v>45.2</v>
      </c>
      <c r="K3426">
        <v>345.73179625703602</v>
      </c>
      <c r="L3426">
        <v>4.8577829854548699E-2</v>
      </c>
      <c r="M3426">
        <v>35.386210679520403</v>
      </c>
      <c r="N3426">
        <v>58046</v>
      </c>
      <c r="O3426">
        <v>0.986616925735462</v>
      </c>
      <c r="P3426">
        <v>1.33830742645378E-2</v>
      </c>
    </row>
    <row r="3427" spans="1:16" x14ac:dyDescent="0.25">
      <c r="A3427">
        <v>3</v>
      </c>
      <c r="B3427">
        <v>13143</v>
      </c>
      <c r="C3427" t="s">
        <v>24</v>
      </c>
      <c r="D3427" t="s">
        <v>25</v>
      </c>
      <c r="E3427" t="s">
        <v>24</v>
      </c>
      <c r="F3427" t="s">
        <v>56</v>
      </c>
      <c r="G3427" t="s">
        <v>15</v>
      </c>
      <c r="H3427">
        <v>1.0044154270413301E-2</v>
      </c>
      <c r="I3427">
        <v>95.7</v>
      </c>
      <c r="J3427">
        <v>42.9</v>
      </c>
      <c r="K3427">
        <v>402.170985176241</v>
      </c>
      <c r="L3427">
        <v>1.7786173299655501E-2</v>
      </c>
      <c r="M3427">
        <v>28.1527805536175</v>
      </c>
      <c r="N3427">
        <v>20065</v>
      </c>
      <c r="O3427">
        <v>0.98995584572958595</v>
      </c>
      <c r="P3427">
        <v>1.0044154270413301E-2</v>
      </c>
    </row>
    <row r="3428" spans="1:16" x14ac:dyDescent="0.25">
      <c r="A3428">
        <v>3</v>
      </c>
      <c r="B3428">
        <v>58091</v>
      </c>
      <c r="C3428" t="s">
        <v>13</v>
      </c>
      <c r="D3428" t="s">
        <v>14</v>
      </c>
      <c r="E3428" t="s">
        <v>13</v>
      </c>
      <c r="F3428" t="s">
        <v>14</v>
      </c>
      <c r="G3428" t="s">
        <v>15</v>
      </c>
      <c r="H3428">
        <v>1.33830742645378E-2</v>
      </c>
      <c r="I3428">
        <v>63.9</v>
      </c>
      <c r="J3428">
        <v>45.2</v>
      </c>
      <c r="K3428">
        <v>345.73179625703602</v>
      </c>
      <c r="L3428">
        <v>4.8577829854548699E-2</v>
      </c>
      <c r="M3428">
        <v>35.386210679520403</v>
      </c>
      <c r="N3428">
        <v>58046</v>
      </c>
      <c r="O3428">
        <v>0.986616925735462</v>
      </c>
      <c r="P3428">
        <v>1.33830742645378E-2</v>
      </c>
    </row>
    <row r="3429" spans="1:16" x14ac:dyDescent="0.25">
      <c r="A3429">
        <v>3</v>
      </c>
      <c r="B3429">
        <v>4241</v>
      </c>
      <c r="C3429" t="s">
        <v>31</v>
      </c>
      <c r="D3429" t="s">
        <v>57</v>
      </c>
      <c r="E3429" t="s">
        <v>31</v>
      </c>
      <c r="F3429" t="s">
        <v>57</v>
      </c>
      <c r="G3429" t="s">
        <v>15</v>
      </c>
      <c r="H3429">
        <v>0.14284365193656601</v>
      </c>
      <c r="I3429">
        <v>106.2</v>
      </c>
      <c r="J3429">
        <v>46.2</v>
      </c>
      <c r="K3429">
        <v>214.359410762539</v>
      </c>
      <c r="L3429">
        <v>2.4844845419676E-2</v>
      </c>
      <c r="M3429">
        <v>23.897829413668699</v>
      </c>
      <c r="N3429">
        <v>4003</v>
      </c>
      <c r="O3429">
        <v>0.85715634806343299</v>
      </c>
      <c r="P3429">
        <v>0.14284365193656601</v>
      </c>
    </row>
    <row r="3430" spans="1:16" x14ac:dyDescent="0.25">
      <c r="A3430">
        <v>3</v>
      </c>
      <c r="B3430">
        <v>52033</v>
      </c>
      <c r="C3430" t="s">
        <v>27</v>
      </c>
      <c r="D3430" t="s">
        <v>110</v>
      </c>
      <c r="E3430" t="s">
        <v>27</v>
      </c>
      <c r="F3430" t="s">
        <v>28</v>
      </c>
      <c r="G3430" t="s">
        <v>15</v>
      </c>
      <c r="H3430">
        <v>0.244463725977208</v>
      </c>
      <c r="I3430">
        <v>89.9</v>
      </c>
      <c r="J3430">
        <v>48.5</v>
      </c>
      <c r="K3430">
        <v>105.74617710213001</v>
      </c>
      <c r="L3430">
        <v>1.20380058557402E-2</v>
      </c>
      <c r="M3430">
        <v>5.3190588268313403</v>
      </c>
      <c r="N3430">
        <v>53015</v>
      </c>
      <c r="O3430">
        <v>0.755536274022791</v>
      </c>
      <c r="P3430">
        <v>0.244463725977207</v>
      </c>
    </row>
    <row r="3431" spans="1:16" x14ac:dyDescent="0.25">
      <c r="A3431">
        <v>3</v>
      </c>
      <c r="B3431">
        <v>71018</v>
      </c>
      <c r="C3431" t="s">
        <v>51</v>
      </c>
      <c r="D3431" t="s">
        <v>52</v>
      </c>
      <c r="E3431" t="s">
        <v>16</v>
      </c>
      <c r="F3431" t="s">
        <v>86</v>
      </c>
      <c r="G3431" t="s">
        <v>19</v>
      </c>
      <c r="H3431">
        <v>0.40147868382455998</v>
      </c>
      <c r="I3431">
        <v>61.4</v>
      </c>
      <c r="J3431">
        <v>28.6</v>
      </c>
      <c r="K3431">
        <v>24.214646723919099</v>
      </c>
      <c r="L3431">
        <v>3.57121282235272E-3</v>
      </c>
      <c r="M3431">
        <v>5.8400807993156496</v>
      </c>
      <c r="N3431">
        <v>44066</v>
      </c>
      <c r="O3431">
        <v>0.59852131617543902</v>
      </c>
      <c r="P3431">
        <v>0.40147868382455998</v>
      </c>
    </row>
    <row r="3432" spans="1:16" x14ac:dyDescent="0.25">
      <c r="A3432">
        <v>3</v>
      </c>
      <c r="B3432">
        <v>108012</v>
      </c>
      <c r="C3432" t="s">
        <v>24</v>
      </c>
      <c r="D3432" t="s">
        <v>104</v>
      </c>
      <c r="E3432" t="s">
        <v>24</v>
      </c>
      <c r="F3432" t="s">
        <v>104</v>
      </c>
      <c r="G3432" t="s">
        <v>15</v>
      </c>
      <c r="H3432">
        <v>0</v>
      </c>
      <c r="I3432">
        <v>95.7</v>
      </c>
      <c r="J3432">
        <v>42.9</v>
      </c>
      <c r="K3432">
        <v>451.45844552120701</v>
      </c>
      <c r="L3432">
        <v>2.02280791992662E-2</v>
      </c>
      <c r="M3432">
        <v>31.159115080295201</v>
      </c>
      <c r="N3432">
        <v>97042</v>
      </c>
      <c r="O3432">
        <v>0.999999999999999</v>
      </c>
      <c r="P3432">
        <v>0</v>
      </c>
    </row>
    <row r="3433" spans="1:16" x14ac:dyDescent="0.25">
      <c r="A3433">
        <v>3</v>
      </c>
      <c r="B3433">
        <v>60003</v>
      </c>
      <c r="C3433" t="s">
        <v>13</v>
      </c>
      <c r="D3433" t="s">
        <v>23</v>
      </c>
      <c r="E3433" t="s">
        <v>13</v>
      </c>
      <c r="F3433" t="s">
        <v>18</v>
      </c>
      <c r="G3433" t="s">
        <v>15</v>
      </c>
      <c r="H3433">
        <v>0.24259073123560901</v>
      </c>
      <c r="I3433">
        <v>63.9</v>
      </c>
      <c r="J3433">
        <v>45.2</v>
      </c>
      <c r="K3433">
        <v>87.536482617250897</v>
      </c>
      <c r="L3433">
        <v>1.1625577956726601E-2</v>
      </c>
      <c r="M3433">
        <v>12.469200728644401</v>
      </c>
      <c r="N3433">
        <v>59011</v>
      </c>
      <c r="O3433">
        <v>0.75740926876438996</v>
      </c>
      <c r="P3433">
        <v>0.24259073123560901</v>
      </c>
    </row>
    <row r="3434" spans="1:16" x14ac:dyDescent="0.25">
      <c r="A3434">
        <v>3</v>
      </c>
      <c r="B3434">
        <v>17127</v>
      </c>
      <c r="C3434" t="s">
        <v>24</v>
      </c>
      <c r="D3434" t="s">
        <v>26</v>
      </c>
      <c r="E3434" t="s">
        <v>24</v>
      </c>
      <c r="F3434" t="s">
        <v>25</v>
      </c>
      <c r="G3434" t="s">
        <v>15</v>
      </c>
      <c r="H3434">
        <v>4.1064928891771699E-2</v>
      </c>
      <c r="I3434">
        <v>95.7</v>
      </c>
      <c r="J3434">
        <v>42.9</v>
      </c>
      <c r="K3434">
        <v>362.50565562397998</v>
      </c>
      <c r="L3434">
        <v>1.6283808322959201E-2</v>
      </c>
      <c r="M3434">
        <v>26.776586203200299</v>
      </c>
      <c r="N3434">
        <v>12133</v>
      </c>
      <c r="O3434">
        <v>0.95893507110822795</v>
      </c>
      <c r="P3434">
        <v>4.1064928891771699E-2</v>
      </c>
    </row>
    <row r="3435" spans="1:16" x14ac:dyDescent="0.25">
      <c r="A3435">
        <v>3</v>
      </c>
      <c r="B3435">
        <v>45003</v>
      </c>
      <c r="C3435" t="s">
        <v>27</v>
      </c>
      <c r="D3435" t="s">
        <v>95</v>
      </c>
      <c r="E3435" t="s">
        <v>27</v>
      </c>
      <c r="F3435" t="s">
        <v>92</v>
      </c>
      <c r="G3435" t="s">
        <v>15</v>
      </c>
      <c r="H3435">
        <v>0.16888474650743901</v>
      </c>
      <c r="I3435">
        <v>89.9</v>
      </c>
      <c r="J3435">
        <v>48.5</v>
      </c>
      <c r="K3435">
        <v>183.07988656309399</v>
      </c>
      <c r="L3435">
        <v>2.3340506903109799E-2</v>
      </c>
      <c r="M3435">
        <v>14.5882697710268</v>
      </c>
      <c r="N3435">
        <v>47014</v>
      </c>
      <c r="O3435">
        <v>0.83111525349256099</v>
      </c>
      <c r="P3435">
        <v>0.16888474650743901</v>
      </c>
    </row>
    <row r="3436" spans="1:16" x14ac:dyDescent="0.25">
      <c r="A3436">
        <v>3</v>
      </c>
      <c r="B3436">
        <v>17029</v>
      </c>
      <c r="C3436" t="s">
        <v>24</v>
      </c>
      <c r="D3436" t="s">
        <v>26</v>
      </c>
      <c r="E3436" t="s">
        <v>24</v>
      </c>
      <c r="F3436" t="s">
        <v>104</v>
      </c>
      <c r="G3436" t="s">
        <v>15</v>
      </c>
      <c r="H3436">
        <v>6.4173305781867196E-2</v>
      </c>
      <c r="I3436">
        <v>95.7</v>
      </c>
      <c r="J3436">
        <v>42.9</v>
      </c>
      <c r="K3436">
        <v>335.27280063008402</v>
      </c>
      <c r="L3436">
        <v>1.51650859541293E-2</v>
      </c>
      <c r="M3436">
        <v>25.1986909623724</v>
      </c>
      <c r="N3436">
        <v>97048</v>
      </c>
      <c r="O3436">
        <v>0.93582669421813303</v>
      </c>
      <c r="P3436">
        <v>6.4173305781867196E-2</v>
      </c>
    </row>
    <row r="3437" spans="1:16" x14ac:dyDescent="0.25">
      <c r="A3437">
        <v>3</v>
      </c>
      <c r="B3437">
        <v>5031</v>
      </c>
      <c r="C3437" t="s">
        <v>31</v>
      </c>
      <c r="D3437" t="s">
        <v>114</v>
      </c>
      <c r="E3437" t="s">
        <v>31</v>
      </c>
      <c r="F3437" t="s">
        <v>107</v>
      </c>
      <c r="G3437" t="s">
        <v>15</v>
      </c>
      <c r="H3437">
        <v>0.136469809182999</v>
      </c>
      <c r="I3437">
        <v>106.2</v>
      </c>
      <c r="J3437">
        <v>46.2</v>
      </c>
      <c r="K3437">
        <v>220.132436440665</v>
      </c>
      <c r="L3437">
        <v>2.47261150734721E-2</v>
      </c>
      <c r="M3437">
        <v>24.675114435628601</v>
      </c>
      <c r="N3437">
        <v>103050</v>
      </c>
      <c r="O3437">
        <v>0.863530190817</v>
      </c>
      <c r="P3437">
        <v>0.136469809183</v>
      </c>
    </row>
    <row r="3438" spans="1:16" x14ac:dyDescent="0.25">
      <c r="A3438">
        <v>3</v>
      </c>
      <c r="B3438">
        <v>16062</v>
      </c>
      <c r="C3438" t="s">
        <v>24</v>
      </c>
      <c r="D3438" t="s">
        <v>66</v>
      </c>
      <c r="E3438" t="s">
        <v>24</v>
      </c>
      <c r="F3438" t="s">
        <v>26</v>
      </c>
      <c r="G3438" t="s">
        <v>15</v>
      </c>
      <c r="H3438">
        <v>9.4007892586518895E-3</v>
      </c>
      <c r="I3438">
        <v>95.7</v>
      </c>
      <c r="J3438">
        <v>42.9</v>
      </c>
      <c r="K3438">
        <v>400.37784138928299</v>
      </c>
      <c r="L3438">
        <v>1.7977245075702E-2</v>
      </c>
      <c r="M3438">
        <v>28.833245873768298</v>
      </c>
      <c r="N3438">
        <v>17123</v>
      </c>
      <c r="O3438">
        <v>0.99059921074134805</v>
      </c>
      <c r="P3438">
        <v>9.4007892586518999E-3</v>
      </c>
    </row>
    <row r="3439" spans="1:16" x14ac:dyDescent="0.25">
      <c r="A3439">
        <v>3</v>
      </c>
      <c r="B3439">
        <v>103018</v>
      </c>
      <c r="C3439" t="s">
        <v>31</v>
      </c>
      <c r="D3439" t="s">
        <v>107</v>
      </c>
      <c r="E3439" t="s">
        <v>31</v>
      </c>
      <c r="F3439" t="s">
        <v>43</v>
      </c>
      <c r="G3439" t="s">
        <v>15</v>
      </c>
      <c r="H3439">
        <v>0.26548813075425998</v>
      </c>
      <c r="I3439">
        <v>106.2</v>
      </c>
      <c r="J3439">
        <v>46.2</v>
      </c>
      <c r="K3439">
        <v>90.363969576273803</v>
      </c>
      <c r="L3439">
        <v>1.10257734812111E-2</v>
      </c>
      <c r="M3439">
        <v>9.2719491881288008</v>
      </c>
      <c r="N3439">
        <v>1171</v>
      </c>
      <c r="O3439">
        <v>0.73451186924573897</v>
      </c>
      <c r="P3439">
        <v>0.26548813075425998</v>
      </c>
    </row>
    <row r="3440" spans="1:16" x14ac:dyDescent="0.25">
      <c r="A3440">
        <v>3</v>
      </c>
      <c r="B3440">
        <v>23091</v>
      </c>
      <c r="C3440" t="s">
        <v>21</v>
      </c>
      <c r="D3440" t="s">
        <v>89</v>
      </c>
      <c r="E3440" t="s">
        <v>21</v>
      </c>
      <c r="F3440" t="s">
        <v>22</v>
      </c>
      <c r="G3440" t="s">
        <v>15</v>
      </c>
      <c r="H3440">
        <v>0.13992226272942501</v>
      </c>
      <c r="I3440">
        <v>81.099999999999994</v>
      </c>
      <c r="J3440">
        <v>55.8</v>
      </c>
      <c r="K3440">
        <v>182.100145370402</v>
      </c>
      <c r="L3440">
        <v>1.4016148386533801E-2</v>
      </c>
      <c r="M3440">
        <v>6.4736238373197699</v>
      </c>
      <c r="N3440">
        <v>28065</v>
      </c>
      <c r="O3440">
        <v>0.86007773727057402</v>
      </c>
      <c r="P3440">
        <v>0.13992226272942501</v>
      </c>
    </row>
    <row r="3441" spans="1:16" x14ac:dyDescent="0.25">
      <c r="A3441">
        <v>3</v>
      </c>
      <c r="B3441">
        <v>42021</v>
      </c>
      <c r="C3441" t="s">
        <v>16</v>
      </c>
      <c r="D3441" t="s">
        <v>81</v>
      </c>
      <c r="E3441" t="s">
        <v>16</v>
      </c>
      <c r="F3441" t="s">
        <v>86</v>
      </c>
      <c r="G3441" t="s">
        <v>15</v>
      </c>
      <c r="H3441">
        <v>0.26410395330081199</v>
      </c>
      <c r="I3441">
        <v>61.9</v>
      </c>
      <c r="J3441">
        <v>44.8</v>
      </c>
      <c r="K3441">
        <v>97.752277861002298</v>
      </c>
      <c r="L3441">
        <v>5.5037174346157201E-2</v>
      </c>
      <c r="M3441">
        <v>10.5792680738853</v>
      </c>
      <c r="N3441">
        <v>44007</v>
      </c>
      <c r="O3441">
        <v>0.73589604669918696</v>
      </c>
      <c r="P3441">
        <v>0.26410395330081199</v>
      </c>
    </row>
    <row r="3442" spans="1:16" x14ac:dyDescent="0.25">
      <c r="A3442">
        <v>3</v>
      </c>
      <c r="B3442">
        <v>7044</v>
      </c>
      <c r="C3442" t="s">
        <v>100</v>
      </c>
      <c r="D3442" t="s">
        <v>101</v>
      </c>
      <c r="E3442" t="s">
        <v>100</v>
      </c>
      <c r="F3442" t="s">
        <v>101</v>
      </c>
      <c r="G3442" t="s">
        <v>15</v>
      </c>
      <c r="H3442">
        <v>0.26243197726151402</v>
      </c>
      <c r="I3442">
        <v>45.8</v>
      </c>
      <c r="J3442">
        <v>54.9</v>
      </c>
      <c r="K3442">
        <v>18.994910257118999</v>
      </c>
      <c r="L3442">
        <v>2.90815493828432E-2</v>
      </c>
      <c r="M3442">
        <v>1.80028639382857</v>
      </c>
      <c r="N3442">
        <v>7063</v>
      </c>
      <c r="O3442">
        <v>0.73756802273848499</v>
      </c>
      <c r="P3442">
        <v>0.26243197726151402</v>
      </c>
    </row>
    <row r="3443" spans="1:16" x14ac:dyDescent="0.25">
      <c r="A3443">
        <v>3</v>
      </c>
      <c r="B3443">
        <v>32006</v>
      </c>
      <c r="C3443" t="s">
        <v>58</v>
      </c>
      <c r="D3443" t="s">
        <v>105</v>
      </c>
      <c r="E3443" t="s">
        <v>58</v>
      </c>
      <c r="F3443" t="s">
        <v>59</v>
      </c>
      <c r="G3443" t="s">
        <v>15</v>
      </c>
      <c r="H3443">
        <v>0.180785886784849</v>
      </c>
      <c r="I3443">
        <v>120.8</v>
      </c>
      <c r="J3443">
        <v>49</v>
      </c>
      <c r="K3443">
        <v>167.78136604597</v>
      </c>
      <c r="L3443">
        <v>4.45519707373472E-2</v>
      </c>
      <c r="M3443">
        <v>22.223088441392299</v>
      </c>
      <c r="N3443">
        <v>30099</v>
      </c>
      <c r="O3443">
        <v>0.81921411321515003</v>
      </c>
      <c r="P3443">
        <v>0.180785886784849</v>
      </c>
    </row>
    <row r="3444" spans="1:16" x14ac:dyDescent="0.25">
      <c r="A3444">
        <v>3</v>
      </c>
      <c r="B3444">
        <v>37030</v>
      </c>
      <c r="C3444" t="s">
        <v>33</v>
      </c>
      <c r="D3444" t="s">
        <v>79</v>
      </c>
      <c r="E3444" t="s">
        <v>33</v>
      </c>
      <c r="F3444" t="s">
        <v>34</v>
      </c>
      <c r="G3444" t="s">
        <v>15</v>
      </c>
      <c r="H3444">
        <v>6.7237850893105203E-2</v>
      </c>
      <c r="I3444">
        <v>81.5</v>
      </c>
      <c r="J3444">
        <v>51.5</v>
      </c>
      <c r="K3444">
        <v>244.19843729709601</v>
      </c>
      <c r="L3444">
        <v>2.0687156072407099E-2</v>
      </c>
      <c r="M3444">
        <v>26.5599012442256</v>
      </c>
      <c r="N3444">
        <v>35027</v>
      </c>
      <c r="O3444">
        <v>0.93276214910689403</v>
      </c>
      <c r="P3444">
        <v>6.7237850893105203E-2</v>
      </c>
    </row>
    <row r="3445" spans="1:16" x14ac:dyDescent="0.25">
      <c r="A3445">
        <v>3</v>
      </c>
      <c r="B3445">
        <v>51001</v>
      </c>
      <c r="C3445" t="s">
        <v>27</v>
      </c>
      <c r="D3445" t="s">
        <v>70</v>
      </c>
      <c r="E3445" t="s">
        <v>33</v>
      </c>
      <c r="F3445" t="s">
        <v>34</v>
      </c>
      <c r="G3445" t="s">
        <v>19</v>
      </c>
      <c r="H3445">
        <v>0.27311370583366501</v>
      </c>
      <c r="I3445">
        <v>89.9</v>
      </c>
      <c r="J3445">
        <v>48.5</v>
      </c>
      <c r="K3445">
        <v>74.608735550704395</v>
      </c>
      <c r="L3445">
        <v>8.3236362459153598E-3</v>
      </c>
      <c r="M3445">
        <v>2.33791310838809</v>
      </c>
      <c r="N3445">
        <v>35024</v>
      </c>
      <c r="O3445">
        <v>0.72688629416633399</v>
      </c>
      <c r="P3445">
        <v>0.27311370583366501</v>
      </c>
    </row>
    <row r="3446" spans="1:16" x14ac:dyDescent="0.25">
      <c r="A3446">
        <v>3</v>
      </c>
      <c r="B3446">
        <v>12039</v>
      </c>
      <c r="C3446" t="s">
        <v>24</v>
      </c>
      <c r="D3446" t="s">
        <v>25</v>
      </c>
      <c r="E3446" t="s">
        <v>24</v>
      </c>
      <c r="F3446" t="s">
        <v>25</v>
      </c>
      <c r="G3446" t="s">
        <v>15</v>
      </c>
      <c r="H3446">
        <v>4.1475905709787E-2</v>
      </c>
      <c r="I3446">
        <v>95.7</v>
      </c>
      <c r="J3446">
        <v>42.9</v>
      </c>
      <c r="K3446">
        <v>369.29239206526597</v>
      </c>
      <c r="L3446">
        <v>1.6705949973798099E-2</v>
      </c>
      <c r="M3446">
        <v>25.087919848641899</v>
      </c>
      <c r="N3446">
        <v>12133</v>
      </c>
      <c r="O3446">
        <v>0.95852409429021301</v>
      </c>
      <c r="P3446">
        <v>4.1475905709787E-2</v>
      </c>
    </row>
    <row r="3447" spans="1:16" x14ac:dyDescent="0.25">
      <c r="A3447">
        <v>3</v>
      </c>
      <c r="B3447">
        <v>36012</v>
      </c>
      <c r="C3447" t="s">
        <v>33</v>
      </c>
      <c r="D3447" t="s">
        <v>41</v>
      </c>
      <c r="E3447" t="s">
        <v>33</v>
      </c>
      <c r="F3447" t="s">
        <v>50</v>
      </c>
      <c r="G3447" t="s">
        <v>15</v>
      </c>
      <c r="H3447">
        <v>0.20112971084995901</v>
      </c>
      <c r="I3447">
        <v>81.5</v>
      </c>
      <c r="J3447">
        <v>51.5</v>
      </c>
      <c r="K3447">
        <v>110.61821865394499</v>
      </c>
      <c r="L3447">
        <v>9.2252083020056101E-3</v>
      </c>
      <c r="M3447">
        <v>10.785654660502599</v>
      </c>
      <c r="N3447">
        <v>34014</v>
      </c>
      <c r="O3447">
        <v>0.79887028915003999</v>
      </c>
      <c r="P3447">
        <v>0.20112971084995901</v>
      </c>
    </row>
    <row r="3448" spans="1:16" x14ac:dyDescent="0.25">
      <c r="A3448">
        <v>3</v>
      </c>
      <c r="B3448">
        <v>69057</v>
      </c>
      <c r="C3448" t="s">
        <v>36</v>
      </c>
      <c r="D3448" t="s">
        <v>80</v>
      </c>
      <c r="E3448" t="s">
        <v>44</v>
      </c>
      <c r="F3448" t="s">
        <v>96</v>
      </c>
      <c r="G3448" t="s">
        <v>19</v>
      </c>
      <c r="H3448">
        <v>0.29064451769000199</v>
      </c>
      <c r="I3448">
        <v>42.4</v>
      </c>
      <c r="J3448">
        <v>43.1</v>
      </c>
      <c r="K3448">
        <v>85.0930052235029</v>
      </c>
      <c r="L3448">
        <v>8.5064318188433199E-2</v>
      </c>
      <c r="M3448">
        <v>9.7462595100078797</v>
      </c>
      <c r="N3448">
        <v>65116</v>
      </c>
      <c r="O3448">
        <v>0.70935548230999701</v>
      </c>
      <c r="P3448">
        <v>0.29064451769000199</v>
      </c>
    </row>
    <row r="3449" spans="1:16" x14ac:dyDescent="0.25">
      <c r="A3449">
        <v>3</v>
      </c>
      <c r="B3449">
        <v>97001</v>
      </c>
      <c r="C3449" t="s">
        <v>24</v>
      </c>
      <c r="D3449" t="s">
        <v>104</v>
      </c>
      <c r="E3449" t="s">
        <v>24</v>
      </c>
      <c r="F3449" t="s">
        <v>26</v>
      </c>
      <c r="G3449" t="s">
        <v>15</v>
      </c>
      <c r="H3449">
        <v>7.6805892803885001E-2</v>
      </c>
      <c r="I3449">
        <v>95.7</v>
      </c>
      <c r="J3449">
        <v>42.9</v>
      </c>
      <c r="K3449">
        <v>323.65703443116001</v>
      </c>
      <c r="L3449">
        <v>1.3911053840344001E-2</v>
      </c>
      <c r="M3449">
        <v>23.4451289147663</v>
      </c>
      <c r="N3449">
        <v>17103</v>
      </c>
      <c r="O3449">
        <v>0.92319410719611505</v>
      </c>
      <c r="P3449">
        <v>7.6805892803885098E-2</v>
      </c>
    </row>
    <row r="3450" spans="1:16" x14ac:dyDescent="0.25">
      <c r="A3450">
        <v>3</v>
      </c>
      <c r="B3450">
        <v>75029</v>
      </c>
      <c r="C3450" t="s">
        <v>51</v>
      </c>
      <c r="D3450" t="s">
        <v>93</v>
      </c>
      <c r="E3450" t="s">
        <v>51</v>
      </c>
      <c r="F3450" t="s">
        <v>75</v>
      </c>
      <c r="G3450" t="s">
        <v>15</v>
      </c>
      <c r="H3450">
        <v>0.167054970784943</v>
      </c>
      <c r="I3450">
        <v>61.4</v>
      </c>
      <c r="J3450">
        <v>28.6</v>
      </c>
      <c r="K3450">
        <v>241.723444713764</v>
      </c>
      <c r="L3450">
        <v>3.2667062143083903E-2</v>
      </c>
      <c r="M3450">
        <v>38.909988089565097</v>
      </c>
      <c r="N3450">
        <v>72020</v>
      </c>
      <c r="O3450">
        <v>0.83294502921505598</v>
      </c>
      <c r="P3450">
        <v>0.167054970784943</v>
      </c>
    </row>
    <row r="3451" spans="1:16" x14ac:dyDescent="0.25">
      <c r="A3451">
        <v>3</v>
      </c>
      <c r="B3451">
        <v>108015</v>
      </c>
      <c r="C3451" t="s">
        <v>24</v>
      </c>
      <c r="D3451" t="s">
        <v>104</v>
      </c>
      <c r="E3451" t="s">
        <v>24</v>
      </c>
      <c r="F3451" t="s">
        <v>60</v>
      </c>
      <c r="G3451" t="s">
        <v>15</v>
      </c>
      <c r="H3451">
        <v>0</v>
      </c>
      <c r="I3451">
        <v>95.7</v>
      </c>
      <c r="J3451">
        <v>42.9</v>
      </c>
      <c r="K3451">
        <v>415.88443722285899</v>
      </c>
      <c r="L3451">
        <v>1.8392716330568201E-2</v>
      </c>
      <c r="M3451">
        <v>29.093303531381299</v>
      </c>
      <c r="N3451">
        <v>15070</v>
      </c>
      <c r="O3451">
        <v>1</v>
      </c>
      <c r="P3451">
        <v>0</v>
      </c>
    </row>
    <row r="3452" spans="1:16" x14ac:dyDescent="0.25">
      <c r="A3452">
        <v>3</v>
      </c>
      <c r="B3452">
        <v>100005</v>
      </c>
      <c r="C3452" t="s">
        <v>27</v>
      </c>
      <c r="D3452" t="s">
        <v>118</v>
      </c>
      <c r="E3452" t="s">
        <v>27</v>
      </c>
      <c r="F3452" t="s">
        <v>85</v>
      </c>
      <c r="G3452" t="s">
        <v>15</v>
      </c>
      <c r="H3452">
        <v>8.2542999796608799E-2</v>
      </c>
      <c r="I3452">
        <v>89.9</v>
      </c>
      <c r="J3452">
        <v>48.5</v>
      </c>
      <c r="K3452">
        <v>279.16495917556102</v>
      </c>
      <c r="L3452">
        <v>3.4755304714416603E-2</v>
      </c>
      <c r="M3452">
        <v>23.0737197917598</v>
      </c>
      <c r="N3452">
        <v>50026</v>
      </c>
      <c r="O3452">
        <v>0.91745700020339105</v>
      </c>
      <c r="P3452">
        <v>8.2542999796608701E-2</v>
      </c>
    </row>
    <row r="3453" spans="1:16" x14ac:dyDescent="0.25">
      <c r="A3453">
        <v>3</v>
      </c>
      <c r="B3453">
        <v>11016</v>
      </c>
      <c r="C3453" t="s">
        <v>90</v>
      </c>
      <c r="D3453" t="s">
        <v>94</v>
      </c>
      <c r="E3453" t="s">
        <v>44</v>
      </c>
      <c r="F3453" t="s">
        <v>78</v>
      </c>
      <c r="G3453" t="s">
        <v>19</v>
      </c>
      <c r="H3453">
        <v>0.34630469108366901</v>
      </c>
      <c r="I3453">
        <v>96.8</v>
      </c>
      <c r="J3453">
        <v>39.799999999999997</v>
      </c>
      <c r="K3453">
        <v>41.427614651432997</v>
      </c>
      <c r="L3453">
        <v>2.0670856577252601E-2</v>
      </c>
      <c r="M3453">
        <v>6.5849849665386397</v>
      </c>
      <c r="N3453">
        <v>63066</v>
      </c>
      <c r="O3453">
        <v>0.65369530891632999</v>
      </c>
      <c r="P3453">
        <v>0.34630469108366901</v>
      </c>
    </row>
    <row r="3454" spans="1:16" x14ac:dyDescent="0.25">
      <c r="A3454">
        <v>3</v>
      </c>
      <c r="B3454">
        <v>65133</v>
      </c>
      <c r="C3454" t="s">
        <v>44</v>
      </c>
      <c r="D3454" t="s">
        <v>96</v>
      </c>
      <c r="E3454" t="s">
        <v>44</v>
      </c>
      <c r="F3454" t="s">
        <v>96</v>
      </c>
      <c r="G3454" t="s">
        <v>15</v>
      </c>
      <c r="H3454">
        <v>0.33720358358436597</v>
      </c>
      <c r="I3454">
        <v>39.6</v>
      </c>
      <c r="J3454">
        <v>25.5</v>
      </c>
      <c r="K3454">
        <v>95.155872737547298</v>
      </c>
      <c r="L3454">
        <v>2.0305898040908901E-2</v>
      </c>
      <c r="M3454">
        <v>16.265902376628301</v>
      </c>
      <c r="N3454">
        <v>65078</v>
      </c>
      <c r="O3454">
        <v>0.66279641641563303</v>
      </c>
      <c r="P3454">
        <v>0.33720358358436597</v>
      </c>
    </row>
    <row r="3455" spans="1:16" x14ac:dyDescent="0.25">
      <c r="A3455">
        <v>3</v>
      </c>
      <c r="B3455">
        <v>25006</v>
      </c>
      <c r="C3455" t="s">
        <v>21</v>
      </c>
      <c r="D3455" t="s">
        <v>84</v>
      </c>
      <c r="E3455" t="s">
        <v>21</v>
      </c>
      <c r="F3455" t="s">
        <v>89</v>
      </c>
      <c r="G3455" t="s">
        <v>15</v>
      </c>
      <c r="H3455">
        <v>0.13753519691694999</v>
      </c>
      <c r="I3455">
        <v>81.099999999999994</v>
      </c>
      <c r="J3455">
        <v>55.8</v>
      </c>
      <c r="K3455">
        <v>165.761911016212</v>
      </c>
      <c r="L3455">
        <v>1.3551882194763399E-2</v>
      </c>
      <c r="M3455">
        <v>11.1104028336472</v>
      </c>
      <c r="N3455">
        <v>23059</v>
      </c>
      <c r="O3455">
        <v>0.86246480308304896</v>
      </c>
      <c r="P3455">
        <v>0.13753519691694999</v>
      </c>
    </row>
    <row r="3456" spans="1:16" x14ac:dyDescent="0.25">
      <c r="A3456">
        <v>3</v>
      </c>
      <c r="B3456">
        <v>13201</v>
      </c>
      <c r="C3456" t="s">
        <v>24</v>
      </c>
      <c r="D3456" t="s">
        <v>25</v>
      </c>
      <c r="E3456" t="s">
        <v>24</v>
      </c>
      <c r="F3456" t="s">
        <v>53</v>
      </c>
      <c r="G3456" t="s">
        <v>15</v>
      </c>
      <c r="H3456">
        <v>1.0706287621741299E-2</v>
      </c>
      <c r="I3456">
        <v>95.7</v>
      </c>
      <c r="J3456">
        <v>42.9</v>
      </c>
      <c r="K3456">
        <v>403.11416669026897</v>
      </c>
      <c r="L3456">
        <v>1.7956063355197099E-2</v>
      </c>
      <c r="M3456">
        <v>27.730555958837499</v>
      </c>
      <c r="N3456">
        <v>18153</v>
      </c>
      <c r="O3456">
        <v>0.98929371237825803</v>
      </c>
      <c r="P3456">
        <v>1.0706287621741299E-2</v>
      </c>
    </row>
    <row r="3457" spans="1:16" x14ac:dyDescent="0.25">
      <c r="A3457">
        <v>3</v>
      </c>
      <c r="B3457">
        <v>63017</v>
      </c>
      <c r="C3457" t="s">
        <v>44</v>
      </c>
      <c r="D3457" t="s">
        <v>78</v>
      </c>
      <c r="E3457" t="s">
        <v>44</v>
      </c>
      <c r="F3457" t="s">
        <v>45</v>
      </c>
      <c r="G3457" t="s">
        <v>15</v>
      </c>
      <c r="H3457">
        <v>0.16719433497634101</v>
      </c>
      <c r="I3457">
        <v>39.6</v>
      </c>
      <c r="J3457">
        <v>25.5</v>
      </c>
      <c r="K3457">
        <v>260.68857601121601</v>
      </c>
      <c r="L3457">
        <v>4.0358427564971898E-2</v>
      </c>
      <c r="M3457">
        <v>38.209533918506203</v>
      </c>
      <c r="N3457">
        <v>61022</v>
      </c>
      <c r="O3457">
        <v>0.83280566502365805</v>
      </c>
      <c r="P3457">
        <v>0.16719433497634101</v>
      </c>
    </row>
    <row r="3458" spans="1:16" x14ac:dyDescent="0.25">
      <c r="A3458">
        <v>3</v>
      </c>
      <c r="B3458">
        <v>22079</v>
      </c>
      <c r="C3458" t="s">
        <v>72</v>
      </c>
      <c r="D3458" t="s">
        <v>74</v>
      </c>
      <c r="E3458" t="s">
        <v>72</v>
      </c>
      <c r="F3458" t="s">
        <v>73</v>
      </c>
      <c r="G3458" t="s">
        <v>15</v>
      </c>
      <c r="H3458">
        <v>0.12714075184925999</v>
      </c>
      <c r="I3458">
        <v>47.5</v>
      </c>
      <c r="J3458">
        <v>60.4</v>
      </c>
      <c r="K3458">
        <v>189.24705326155001</v>
      </c>
      <c r="L3458">
        <v>8.9578262144161702E-2</v>
      </c>
      <c r="M3458">
        <v>6.6081750694775003</v>
      </c>
      <c r="N3458">
        <v>21011</v>
      </c>
      <c r="O3458">
        <v>0.87285924815073901</v>
      </c>
      <c r="P3458">
        <v>0.12714075184925899</v>
      </c>
    </row>
    <row r="3459" spans="1:16" x14ac:dyDescent="0.25">
      <c r="A3459">
        <v>3</v>
      </c>
      <c r="B3459">
        <v>9013</v>
      </c>
      <c r="C3459" t="s">
        <v>90</v>
      </c>
      <c r="D3459" t="s">
        <v>106</v>
      </c>
      <c r="E3459" t="s">
        <v>90</v>
      </c>
      <c r="F3459" t="s">
        <v>106</v>
      </c>
      <c r="G3459" t="s">
        <v>15</v>
      </c>
      <c r="H3459">
        <v>0.29362935020728398</v>
      </c>
      <c r="I3459">
        <v>96.8</v>
      </c>
      <c r="J3459">
        <v>39.799999999999997</v>
      </c>
      <c r="K3459">
        <v>115.980824367514</v>
      </c>
      <c r="L3459">
        <v>5.2390311864053601E-2</v>
      </c>
      <c r="M3459">
        <v>12.1885339280404</v>
      </c>
      <c r="N3459">
        <v>9049</v>
      </c>
      <c r="O3459">
        <v>0.70637064979271502</v>
      </c>
      <c r="P3459">
        <v>0.29362935020728398</v>
      </c>
    </row>
    <row r="3460" spans="1:16" x14ac:dyDescent="0.25">
      <c r="A3460">
        <v>3</v>
      </c>
      <c r="B3460">
        <v>58091</v>
      </c>
      <c r="C3460" t="s">
        <v>13</v>
      </c>
      <c r="D3460" t="s">
        <v>14</v>
      </c>
      <c r="E3460" t="s">
        <v>13</v>
      </c>
      <c r="F3460" t="s">
        <v>14</v>
      </c>
      <c r="G3460" t="s">
        <v>15</v>
      </c>
      <c r="H3460">
        <v>1.33830742645378E-2</v>
      </c>
      <c r="I3460">
        <v>63.9</v>
      </c>
      <c r="J3460">
        <v>45.2</v>
      </c>
      <c r="K3460">
        <v>345.73179625703602</v>
      </c>
      <c r="L3460">
        <v>4.8577829854548699E-2</v>
      </c>
      <c r="M3460">
        <v>35.386210679520403</v>
      </c>
      <c r="N3460">
        <v>58091</v>
      </c>
      <c r="O3460">
        <v>0.986616925735462</v>
      </c>
      <c r="P3460">
        <v>1.33830742645378E-2</v>
      </c>
    </row>
    <row r="3461" spans="1:16" x14ac:dyDescent="0.25">
      <c r="A3461">
        <v>3</v>
      </c>
      <c r="B3461">
        <v>34027</v>
      </c>
      <c r="C3461" t="s">
        <v>33</v>
      </c>
      <c r="D3461" t="s">
        <v>50</v>
      </c>
      <c r="E3461" t="s">
        <v>33</v>
      </c>
      <c r="F3461" t="s">
        <v>35</v>
      </c>
      <c r="G3461" t="s">
        <v>15</v>
      </c>
      <c r="H3461">
        <v>0.16392860657414199</v>
      </c>
      <c r="I3461">
        <v>81.5</v>
      </c>
      <c r="J3461">
        <v>51.5</v>
      </c>
      <c r="K3461">
        <v>145.153745436344</v>
      </c>
      <c r="L3461">
        <v>1.33912469732055E-2</v>
      </c>
      <c r="M3461">
        <v>15.951988438102401</v>
      </c>
      <c r="N3461">
        <v>39009</v>
      </c>
      <c r="O3461">
        <v>0.83607139342585701</v>
      </c>
      <c r="P3461">
        <v>0.16392860657414199</v>
      </c>
    </row>
    <row r="3462" spans="1:16" x14ac:dyDescent="0.25">
      <c r="A3462">
        <v>3</v>
      </c>
      <c r="B3462">
        <v>60085</v>
      </c>
      <c r="C3462" t="s">
        <v>13</v>
      </c>
      <c r="D3462" t="s">
        <v>23</v>
      </c>
      <c r="E3462" t="s">
        <v>13</v>
      </c>
      <c r="F3462" t="s">
        <v>18</v>
      </c>
      <c r="G3462" t="s">
        <v>15</v>
      </c>
      <c r="H3462">
        <v>0.24687236867597201</v>
      </c>
      <c r="I3462">
        <v>63.9</v>
      </c>
      <c r="J3462">
        <v>45.2</v>
      </c>
      <c r="K3462">
        <v>83.058466262572907</v>
      </c>
      <c r="L3462">
        <v>1.10373971754425E-2</v>
      </c>
      <c r="M3462">
        <v>11.9761520374085</v>
      </c>
      <c r="N3462">
        <v>59011</v>
      </c>
      <c r="O3462">
        <v>0.75312763132402705</v>
      </c>
      <c r="P3462">
        <v>0.24687236867597101</v>
      </c>
    </row>
    <row r="3463" spans="1:16" x14ac:dyDescent="0.25">
      <c r="A3463">
        <v>3</v>
      </c>
      <c r="B3463">
        <v>45013</v>
      </c>
      <c r="C3463" t="s">
        <v>27</v>
      </c>
      <c r="D3463" t="s">
        <v>95</v>
      </c>
      <c r="E3463" t="s">
        <v>24</v>
      </c>
      <c r="F3463" t="s">
        <v>60</v>
      </c>
      <c r="G3463" t="s">
        <v>19</v>
      </c>
      <c r="H3463">
        <v>0.237189983261756</v>
      </c>
      <c r="I3463">
        <v>89.9</v>
      </c>
      <c r="J3463">
        <v>48.5</v>
      </c>
      <c r="K3463">
        <v>100.727778315902</v>
      </c>
      <c r="L3463">
        <v>1.24231439058449E-2</v>
      </c>
      <c r="M3463">
        <v>9.0664325679549904</v>
      </c>
      <c r="N3463">
        <v>15192</v>
      </c>
      <c r="O3463">
        <v>0.762810016738243</v>
      </c>
      <c r="P3463">
        <v>0.237189983261757</v>
      </c>
    </row>
    <row r="3464" spans="1:16" x14ac:dyDescent="0.25">
      <c r="A3464">
        <v>3</v>
      </c>
      <c r="B3464">
        <v>17117</v>
      </c>
      <c r="C3464" t="s">
        <v>24</v>
      </c>
      <c r="D3464" t="s">
        <v>26</v>
      </c>
      <c r="E3464" t="s">
        <v>24</v>
      </c>
      <c r="F3464" t="s">
        <v>108</v>
      </c>
      <c r="G3464" t="s">
        <v>15</v>
      </c>
      <c r="H3464">
        <v>0.115993789741068</v>
      </c>
      <c r="I3464">
        <v>95.7</v>
      </c>
      <c r="J3464">
        <v>42.9</v>
      </c>
      <c r="K3464">
        <v>276.67256750508602</v>
      </c>
      <c r="L3464">
        <v>1.24508716142677E-2</v>
      </c>
      <c r="M3464">
        <v>21.0355118072486</v>
      </c>
      <c r="N3464">
        <v>14060</v>
      </c>
      <c r="O3464">
        <v>0.88400621025893</v>
      </c>
      <c r="P3464">
        <v>0.115993789741068</v>
      </c>
    </row>
    <row r="3465" spans="1:16" x14ac:dyDescent="0.25">
      <c r="A3465">
        <v>3</v>
      </c>
      <c r="B3465">
        <v>63076</v>
      </c>
      <c r="C3465" t="s">
        <v>44</v>
      </c>
      <c r="D3465" t="s">
        <v>78</v>
      </c>
      <c r="E3465" t="s">
        <v>21</v>
      </c>
      <c r="F3465" t="s">
        <v>69</v>
      </c>
      <c r="G3465" t="s">
        <v>19</v>
      </c>
      <c r="H3465">
        <v>0.17376020869150399</v>
      </c>
      <c r="I3465">
        <v>39.6</v>
      </c>
      <c r="J3465">
        <v>25.5</v>
      </c>
      <c r="K3465">
        <v>255.041935516319</v>
      </c>
      <c r="L3465">
        <v>3.9892411530369098E-2</v>
      </c>
      <c r="M3465">
        <v>37.236563728465498</v>
      </c>
      <c r="N3465">
        <v>29033</v>
      </c>
      <c r="O3465">
        <v>0.82623979130849501</v>
      </c>
      <c r="P3465">
        <v>0.17376020869150299</v>
      </c>
    </row>
    <row r="3466" spans="1:16" x14ac:dyDescent="0.25">
      <c r="A3466">
        <v>3</v>
      </c>
      <c r="B3466">
        <v>42002</v>
      </c>
      <c r="C3466" t="s">
        <v>16</v>
      </c>
      <c r="D3466" t="s">
        <v>81</v>
      </c>
      <c r="E3466" t="s">
        <v>27</v>
      </c>
      <c r="F3466" t="s">
        <v>118</v>
      </c>
      <c r="G3466" t="s">
        <v>19</v>
      </c>
      <c r="H3466">
        <v>0.246843215715982</v>
      </c>
      <c r="I3466">
        <v>61.9</v>
      </c>
      <c r="J3466">
        <v>44.8</v>
      </c>
      <c r="K3466">
        <v>127.438515771982</v>
      </c>
      <c r="L3466">
        <v>8.2852145152585599E-2</v>
      </c>
      <c r="M3466">
        <v>14.138009411142001</v>
      </c>
      <c r="N3466">
        <v>100005</v>
      </c>
      <c r="O3466">
        <v>0.753156784284017</v>
      </c>
      <c r="P3466">
        <v>0.246843215715983</v>
      </c>
    </row>
    <row r="3467" spans="1:16" x14ac:dyDescent="0.25">
      <c r="A3467">
        <v>3</v>
      </c>
      <c r="B3467">
        <v>1272</v>
      </c>
      <c r="C3467" t="s">
        <v>31</v>
      </c>
      <c r="D3467" t="s">
        <v>43</v>
      </c>
      <c r="E3467" t="s">
        <v>31</v>
      </c>
      <c r="F3467" t="s">
        <v>114</v>
      </c>
      <c r="G3467" t="s">
        <v>15</v>
      </c>
      <c r="H3467">
        <v>8.8804914437471294E-2</v>
      </c>
      <c r="I3467">
        <v>106.2</v>
      </c>
      <c r="J3467">
        <v>46.2</v>
      </c>
      <c r="K3467">
        <v>270.081710358012</v>
      </c>
      <c r="L3467">
        <v>3.1029265954563501E-2</v>
      </c>
      <c r="M3467">
        <v>30.0986512266667</v>
      </c>
      <c r="N3467">
        <v>5005</v>
      </c>
      <c r="O3467">
        <v>0.91119508556252804</v>
      </c>
      <c r="P3467">
        <v>8.8804914437471197E-2</v>
      </c>
    </row>
    <row r="3468" spans="1:16" x14ac:dyDescent="0.25">
      <c r="A3468">
        <v>3</v>
      </c>
      <c r="B3468">
        <v>28072</v>
      </c>
      <c r="C3468" t="s">
        <v>21</v>
      </c>
      <c r="D3468" t="s">
        <v>22</v>
      </c>
      <c r="E3468" t="s">
        <v>21</v>
      </c>
      <c r="F3468" t="s">
        <v>54</v>
      </c>
      <c r="G3468" t="s">
        <v>15</v>
      </c>
      <c r="H3468">
        <v>6.2517334379200595E-2</v>
      </c>
      <c r="I3468">
        <v>81.099999999999994</v>
      </c>
      <c r="J3468">
        <v>55.8</v>
      </c>
      <c r="K3468">
        <v>283.40385547232</v>
      </c>
      <c r="L3468">
        <v>2.3001620286797898E-2</v>
      </c>
      <c r="M3468">
        <v>10.2467084460897</v>
      </c>
      <c r="N3468">
        <v>24116</v>
      </c>
      <c r="O3468">
        <v>0.93748266562079896</v>
      </c>
      <c r="P3468">
        <v>6.2517334379200595E-2</v>
      </c>
    </row>
    <row r="3469" spans="1:16" x14ac:dyDescent="0.25">
      <c r="A3469">
        <v>3</v>
      </c>
      <c r="B3469">
        <v>58046</v>
      </c>
      <c r="C3469" t="s">
        <v>13</v>
      </c>
      <c r="D3469" t="s">
        <v>14</v>
      </c>
      <c r="E3469" t="s">
        <v>13</v>
      </c>
      <c r="F3469" t="s">
        <v>14</v>
      </c>
      <c r="G3469" t="s">
        <v>15</v>
      </c>
      <c r="H3469">
        <v>5.32158862500813E-2</v>
      </c>
      <c r="I3469">
        <v>63.9</v>
      </c>
      <c r="J3469">
        <v>45.2</v>
      </c>
      <c r="K3469">
        <v>297.19111758656101</v>
      </c>
      <c r="L3469">
        <v>4.09680839287975E-2</v>
      </c>
      <c r="M3469">
        <v>32.076892200237701</v>
      </c>
      <c r="N3469">
        <v>58013</v>
      </c>
      <c r="O3469">
        <v>0.946784113749918</v>
      </c>
      <c r="P3469">
        <v>5.32158862500813E-2</v>
      </c>
    </row>
    <row r="3470" spans="1:16" x14ac:dyDescent="0.25">
      <c r="A3470">
        <v>3</v>
      </c>
      <c r="B3470">
        <v>99013</v>
      </c>
      <c r="C3470" t="s">
        <v>33</v>
      </c>
      <c r="D3470" t="s">
        <v>35</v>
      </c>
      <c r="E3470" t="s">
        <v>33</v>
      </c>
      <c r="F3470" t="s">
        <v>41</v>
      </c>
      <c r="G3470" t="s">
        <v>15</v>
      </c>
      <c r="H3470">
        <v>0.15300748722102001</v>
      </c>
      <c r="I3470">
        <v>81.5</v>
      </c>
      <c r="J3470">
        <v>51.5</v>
      </c>
      <c r="K3470">
        <v>155.91991991683699</v>
      </c>
      <c r="L3470">
        <v>1.5943889560334198E-2</v>
      </c>
      <c r="M3470">
        <v>17.546079537087898</v>
      </c>
      <c r="N3470">
        <v>36022</v>
      </c>
      <c r="O3470">
        <v>0.84699251277897902</v>
      </c>
      <c r="P3470">
        <v>0.15300748722102001</v>
      </c>
    </row>
    <row r="3471" spans="1:16" x14ac:dyDescent="0.25">
      <c r="A3471">
        <v>3</v>
      </c>
      <c r="B3471">
        <v>71024</v>
      </c>
      <c r="C3471" t="s">
        <v>51</v>
      </c>
      <c r="D3471" t="s">
        <v>52</v>
      </c>
      <c r="E3471" t="s">
        <v>24</v>
      </c>
      <c r="F3471" t="s">
        <v>60</v>
      </c>
      <c r="G3471" t="s">
        <v>19</v>
      </c>
      <c r="H3471">
        <v>0.30427239557288099</v>
      </c>
      <c r="I3471">
        <v>61.4</v>
      </c>
      <c r="J3471">
        <v>28.6</v>
      </c>
      <c r="K3471">
        <v>99.344447972848897</v>
      </c>
      <c r="L3471">
        <v>1.5476852422501301E-2</v>
      </c>
      <c r="M3471">
        <v>23.122226433367501</v>
      </c>
      <c r="N3471">
        <v>15130</v>
      </c>
      <c r="O3471">
        <v>0.69572760442711801</v>
      </c>
      <c r="P3471">
        <v>0.30427239557288099</v>
      </c>
    </row>
    <row r="3472" spans="1:16" x14ac:dyDescent="0.25">
      <c r="A3472">
        <v>3</v>
      </c>
      <c r="B3472">
        <v>9056</v>
      </c>
      <c r="C3472" t="s">
        <v>90</v>
      </c>
      <c r="D3472" t="s">
        <v>106</v>
      </c>
      <c r="E3472" t="s">
        <v>90</v>
      </c>
      <c r="F3472" t="s">
        <v>98</v>
      </c>
      <c r="G3472" t="s">
        <v>15</v>
      </c>
      <c r="H3472">
        <v>0.29402781845149401</v>
      </c>
      <c r="I3472">
        <v>96.8</v>
      </c>
      <c r="J3472">
        <v>39.799999999999997</v>
      </c>
      <c r="K3472">
        <v>117.21615339557</v>
      </c>
      <c r="L3472">
        <v>5.6785252420405698E-2</v>
      </c>
      <c r="M3472">
        <v>12.508733004125199</v>
      </c>
      <c r="N3472">
        <v>8055</v>
      </c>
      <c r="O3472">
        <v>0.70597218154850505</v>
      </c>
      <c r="P3472">
        <v>0.29402781845149401</v>
      </c>
    </row>
    <row r="3473" spans="1:16" x14ac:dyDescent="0.25">
      <c r="A3473">
        <v>3</v>
      </c>
      <c r="B3473">
        <v>31002</v>
      </c>
      <c r="C3473" t="s">
        <v>58</v>
      </c>
      <c r="D3473" t="s">
        <v>109</v>
      </c>
      <c r="E3473" t="s">
        <v>58</v>
      </c>
      <c r="F3473" t="s">
        <v>59</v>
      </c>
      <c r="G3473" t="s">
        <v>15</v>
      </c>
      <c r="H3473">
        <v>0.175551576689114</v>
      </c>
      <c r="I3473">
        <v>120.8</v>
      </c>
      <c r="J3473">
        <v>49</v>
      </c>
      <c r="K3473">
        <v>200.16844233935299</v>
      </c>
      <c r="L3473">
        <v>7.0328312590756697E-2</v>
      </c>
      <c r="M3473">
        <v>20.682637104065101</v>
      </c>
      <c r="N3473">
        <v>30121</v>
      </c>
      <c r="O3473">
        <v>0.82444842331088497</v>
      </c>
      <c r="P3473">
        <v>0.175551576689114</v>
      </c>
    </row>
    <row r="3474" spans="1:16" x14ac:dyDescent="0.25">
      <c r="A3474">
        <v>3</v>
      </c>
      <c r="B3474">
        <v>79146</v>
      </c>
      <c r="C3474" t="s">
        <v>62</v>
      </c>
      <c r="D3474" t="s">
        <v>68</v>
      </c>
      <c r="E3474" t="s">
        <v>62</v>
      </c>
      <c r="F3474" t="s">
        <v>64</v>
      </c>
      <c r="G3474" t="s">
        <v>15</v>
      </c>
      <c r="H3474">
        <v>0.256747212231764</v>
      </c>
      <c r="I3474">
        <v>20.8</v>
      </c>
      <c r="J3474">
        <v>27.8</v>
      </c>
      <c r="K3474">
        <v>221.297560070446</v>
      </c>
      <c r="L3474">
        <v>0.180845237282659</v>
      </c>
      <c r="M3474">
        <v>32.982401148101502</v>
      </c>
      <c r="N3474">
        <v>80096</v>
      </c>
      <c r="O3474">
        <v>0.743252787768235</v>
      </c>
      <c r="P3474">
        <v>0.256747212231764</v>
      </c>
    </row>
    <row r="3475" spans="1:16" x14ac:dyDescent="0.25">
      <c r="A3475">
        <v>3</v>
      </c>
      <c r="B3475">
        <v>78154</v>
      </c>
      <c r="C3475" t="s">
        <v>62</v>
      </c>
      <c r="D3475" t="s">
        <v>67</v>
      </c>
      <c r="E3475" t="s">
        <v>44</v>
      </c>
      <c r="F3475" t="s">
        <v>78</v>
      </c>
      <c r="G3475" t="s">
        <v>19</v>
      </c>
      <c r="H3475">
        <v>0.31086054508010602</v>
      </c>
      <c r="I3475">
        <v>20.8</v>
      </c>
      <c r="J3475">
        <v>27.8</v>
      </c>
      <c r="K3475">
        <v>96.208968021894904</v>
      </c>
      <c r="L3475">
        <v>3.4649580352724099E-2</v>
      </c>
      <c r="M3475">
        <v>19.387755985298199</v>
      </c>
      <c r="N3475">
        <v>63080</v>
      </c>
      <c r="O3475">
        <v>0.68913945491989304</v>
      </c>
      <c r="P3475">
        <v>0.31086054508010602</v>
      </c>
    </row>
    <row r="3476" spans="1:16" x14ac:dyDescent="0.25">
      <c r="A3476">
        <v>3</v>
      </c>
      <c r="B3476">
        <v>42001</v>
      </c>
      <c r="C3476" t="s">
        <v>16</v>
      </c>
      <c r="D3476" t="s">
        <v>81</v>
      </c>
      <c r="E3476" t="s">
        <v>16</v>
      </c>
      <c r="F3476" t="s">
        <v>83</v>
      </c>
      <c r="G3476" t="s">
        <v>15</v>
      </c>
      <c r="H3476">
        <v>0.249124968560864</v>
      </c>
      <c r="I3476">
        <v>61.9</v>
      </c>
      <c r="J3476">
        <v>44.8</v>
      </c>
      <c r="K3476">
        <v>122.74518364468901</v>
      </c>
      <c r="L3476">
        <v>7.4475396582148995E-2</v>
      </c>
      <c r="M3476">
        <v>13.047877933219199</v>
      </c>
      <c r="N3476">
        <v>41044</v>
      </c>
      <c r="O3476">
        <v>0.75087503143913503</v>
      </c>
      <c r="P3476">
        <v>0.249124968560864</v>
      </c>
    </row>
    <row r="3477" spans="1:16" x14ac:dyDescent="0.25">
      <c r="A3477">
        <v>3</v>
      </c>
      <c r="B3477">
        <v>42002</v>
      </c>
      <c r="C3477" t="s">
        <v>16</v>
      </c>
      <c r="D3477" t="s">
        <v>81</v>
      </c>
      <c r="E3477" t="s">
        <v>16</v>
      </c>
      <c r="F3477" t="s">
        <v>83</v>
      </c>
      <c r="G3477" t="s">
        <v>15</v>
      </c>
      <c r="H3477">
        <v>0.246843215715982</v>
      </c>
      <c r="I3477">
        <v>61.9</v>
      </c>
      <c r="J3477">
        <v>44.8</v>
      </c>
      <c r="K3477">
        <v>127.438515771982</v>
      </c>
      <c r="L3477">
        <v>8.2852145152585599E-2</v>
      </c>
      <c r="M3477">
        <v>14.138009411142001</v>
      </c>
      <c r="N3477">
        <v>41067</v>
      </c>
      <c r="O3477">
        <v>0.753156784284017</v>
      </c>
      <c r="P3477">
        <v>0.246843215715982</v>
      </c>
    </row>
    <row r="3478" spans="1:16" x14ac:dyDescent="0.25">
      <c r="A3478">
        <v>3</v>
      </c>
      <c r="B3478">
        <v>28064</v>
      </c>
      <c r="C3478" t="s">
        <v>21</v>
      </c>
      <c r="D3478" t="s">
        <v>22</v>
      </c>
      <c r="E3478" t="s">
        <v>21</v>
      </c>
      <c r="F3478" t="s">
        <v>39</v>
      </c>
      <c r="G3478" t="s">
        <v>15</v>
      </c>
      <c r="H3478">
        <v>8.1353674164885897E-2</v>
      </c>
      <c r="I3478">
        <v>81.099999999999994</v>
      </c>
      <c r="J3478">
        <v>55.8</v>
      </c>
      <c r="K3478">
        <v>262.32306689894102</v>
      </c>
      <c r="L3478">
        <v>2.1586565871120102E-2</v>
      </c>
      <c r="M3478">
        <v>8.6076754810191094</v>
      </c>
      <c r="N3478">
        <v>26051</v>
      </c>
      <c r="O3478">
        <v>0.91864632583511396</v>
      </c>
      <c r="P3478">
        <v>8.1353674164885897E-2</v>
      </c>
    </row>
    <row r="3479" spans="1:16" x14ac:dyDescent="0.25">
      <c r="A3479">
        <v>3</v>
      </c>
      <c r="B3479">
        <v>58091</v>
      </c>
      <c r="C3479" t="s">
        <v>13</v>
      </c>
      <c r="D3479" t="s">
        <v>14</v>
      </c>
      <c r="E3479" t="s">
        <v>13</v>
      </c>
      <c r="F3479" t="s">
        <v>18</v>
      </c>
      <c r="G3479" t="s">
        <v>15</v>
      </c>
      <c r="H3479">
        <v>1.33830742645378E-2</v>
      </c>
      <c r="I3479">
        <v>63.9</v>
      </c>
      <c r="J3479">
        <v>45.2</v>
      </c>
      <c r="K3479">
        <v>345.73179625703602</v>
      </c>
      <c r="L3479">
        <v>4.8577829854548699E-2</v>
      </c>
      <c r="M3479">
        <v>35.386210679520403</v>
      </c>
      <c r="N3479">
        <v>59011</v>
      </c>
      <c r="O3479">
        <v>0.986616925735462</v>
      </c>
      <c r="P3479">
        <v>1.33830742645378E-2</v>
      </c>
    </row>
    <row r="3480" spans="1:16" x14ac:dyDescent="0.25">
      <c r="A3480">
        <v>3</v>
      </c>
      <c r="B3480">
        <v>15085</v>
      </c>
      <c r="C3480" t="s">
        <v>24</v>
      </c>
      <c r="D3480" t="s">
        <v>60</v>
      </c>
      <c r="E3480" t="s">
        <v>24</v>
      </c>
      <c r="F3480" t="s">
        <v>66</v>
      </c>
      <c r="G3480" t="s">
        <v>15</v>
      </c>
      <c r="H3480">
        <v>1.171896495114E-2</v>
      </c>
      <c r="I3480">
        <v>95.7</v>
      </c>
      <c r="J3480">
        <v>42.9</v>
      </c>
      <c r="K3480">
        <v>402.95126650091902</v>
      </c>
      <c r="L3480">
        <v>1.8188548559667402E-2</v>
      </c>
      <c r="M3480">
        <v>27.463460307977101</v>
      </c>
      <c r="N3480">
        <v>16170</v>
      </c>
      <c r="O3480">
        <v>0.988281035048859</v>
      </c>
      <c r="P3480">
        <v>1.171896495114E-2</v>
      </c>
    </row>
    <row r="3481" spans="1:16" x14ac:dyDescent="0.25">
      <c r="A3481">
        <v>3</v>
      </c>
      <c r="B3481">
        <v>26074</v>
      </c>
      <c r="C3481" t="s">
        <v>21</v>
      </c>
      <c r="D3481" t="s">
        <v>39</v>
      </c>
      <c r="E3481" t="s">
        <v>21</v>
      </c>
      <c r="F3481" t="s">
        <v>22</v>
      </c>
      <c r="G3481" t="s">
        <v>15</v>
      </c>
      <c r="H3481">
        <v>0.10144358832089601</v>
      </c>
      <c r="I3481">
        <v>81.099999999999994</v>
      </c>
      <c r="J3481">
        <v>55.8</v>
      </c>
      <c r="K3481">
        <v>231.778306924416</v>
      </c>
      <c r="L3481">
        <v>1.75598993270644E-2</v>
      </c>
      <c r="M3481">
        <v>8.3540538942602893</v>
      </c>
      <c r="N3481">
        <v>28032</v>
      </c>
      <c r="O3481">
        <v>0.89855641167910405</v>
      </c>
      <c r="P3481">
        <v>0.10144358832089601</v>
      </c>
    </row>
    <row r="3482" spans="1:16" x14ac:dyDescent="0.25">
      <c r="A3482">
        <v>3</v>
      </c>
      <c r="B3482">
        <v>58091</v>
      </c>
      <c r="C3482" t="s">
        <v>13</v>
      </c>
      <c r="D3482" t="s">
        <v>14</v>
      </c>
      <c r="E3482" t="s">
        <v>13</v>
      </c>
      <c r="F3482" t="s">
        <v>18</v>
      </c>
      <c r="G3482" t="s">
        <v>15</v>
      </c>
      <c r="H3482">
        <v>1.33830742645378E-2</v>
      </c>
      <c r="I3482">
        <v>63.9</v>
      </c>
      <c r="J3482">
        <v>45.2</v>
      </c>
      <c r="K3482">
        <v>345.73179625703602</v>
      </c>
      <c r="L3482">
        <v>4.8577829854548699E-2</v>
      </c>
      <c r="M3482">
        <v>35.386210679520403</v>
      </c>
      <c r="N3482">
        <v>59011</v>
      </c>
      <c r="O3482">
        <v>0.986616925735462</v>
      </c>
      <c r="P3482">
        <v>1.33830742645378E-2</v>
      </c>
    </row>
    <row r="3483" spans="1:16" x14ac:dyDescent="0.25">
      <c r="A3483">
        <v>3</v>
      </c>
      <c r="B3483">
        <v>1272</v>
      </c>
      <c r="C3483" t="s">
        <v>31</v>
      </c>
      <c r="D3483" t="s">
        <v>43</v>
      </c>
      <c r="E3483" t="s">
        <v>31</v>
      </c>
      <c r="F3483" t="s">
        <v>43</v>
      </c>
      <c r="G3483" t="s">
        <v>15</v>
      </c>
      <c r="H3483">
        <v>8.8804914437471294E-2</v>
      </c>
      <c r="I3483">
        <v>106.2</v>
      </c>
      <c r="J3483">
        <v>46.2</v>
      </c>
      <c r="K3483">
        <v>270.081710358012</v>
      </c>
      <c r="L3483">
        <v>3.1029265954563501E-2</v>
      </c>
      <c r="M3483">
        <v>30.0986512266667</v>
      </c>
      <c r="N3483">
        <v>1191</v>
      </c>
      <c r="O3483">
        <v>0.91119508556252804</v>
      </c>
      <c r="P3483">
        <v>8.8804914437471197E-2</v>
      </c>
    </row>
    <row r="3484" spans="1:16" x14ac:dyDescent="0.25">
      <c r="A3484">
        <v>3</v>
      </c>
      <c r="B3484">
        <v>63091</v>
      </c>
      <c r="C3484" t="s">
        <v>44</v>
      </c>
      <c r="D3484" t="s">
        <v>78</v>
      </c>
      <c r="E3484" t="s">
        <v>44</v>
      </c>
      <c r="F3484" t="s">
        <v>45</v>
      </c>
      <c r="G3484" t="s">
        <v>15</v>
      </c>
      <c r="H3484">
        <v>0.16480497085062201</v>
      </c>
      <c r="I3484">
        <v>39.6</v>
      </c>
      <c r="J3484">
        <v>25.5</v>
      </c>
      <c r="K3484">
        <v>259.29255379346398</v>
      </c>
      <c r="L3484">
        <v>4.0485622496159702E-2</v>
      </c>
      <c r="M3484">
        <v>39.380345070342699</v>
      </c>
      <c r="N3484">
        <v>61027</v>
      </c>
      <c r="O3484">
        <v>0.83519502914937704</v>
      </c>
      <c r="P3484">
        <v>0.16480497085062201</v>
      </c>
    </row>
    <row r="3485" spans="1:16" x14ac:dyDescent="0.25">
      <c r="A3485">
        <v>3</v>
      </c>
      <c r="B3485">
        <v>63049</v>
      </c>
      <c r="C3485" t="s">
        <v>44</v>
      </c>
      <c r="D3485" t="s">
        <v>78</v>
      </c>
      <c r="E3485" t="s">
        <v>44</v>
      </c>
      <c r="F3485" t="s">
        <v>96</v>
      </c>
      <c r="G3485" t="s">
        <v>15</v>
      </c>
      <c r="H3485">
        <v>0.163343450886587</v>
      </c>
      <c r="I3485">
        <v>39.6</v>
      </c>
      <c r="J3485">
        <v>25.5</v>
      </c>
      <c r="K3485">
        <v>263.95539791067</v>
      </c>
      <c r="L3485">
        <v>4.0949119612978598E-2</v>
      </c>
      <c r="M3485">
        <v>38.845156551098</v>
      </c>
      <c r="N3485">
        <v>65154</v>
      </c>
      <c r="O3485">
        <v>0.83665654911341203</v>
      </c>
      <c r="P3485">
        <v>0.163343450886586</v>
      </c>
    </row>
    <row r="3486" spans="1:16" x14ac:dyDescent="0.25">
      <c r="A3486">
        <v>3</v>
      </c>
      <c r="B3486">
        <v>24079</v>
      </c>
      <c r="C3486" t="s">
        <v>21</v>
      </c>
      <c r="D3486" t="s">
        <v>54</v>
      </c>
      <c r="E3486" t="s">
        <v>21</v>
      </c>
      <c r="F3486" t="s">
        <v>84</v>
      </c>
      <c r="G3486" t="s">
        <v>15</v>
      </c>
      <c r="H3486">
        <v>0.132753120360591</v>
      </c>
      <c r="I3486">
        <v>81.099999999999994</v>
      </c>
      <c r="J3486">
        <v>55.8</v>
      </c>
      <c r="K3486">
        <v>189.54736932177701</v>
      </c>
      <c r="L3486">
        <v>1.5724840613183699E-2</v>
      </c>
      <c r="M3486">
        <v>7.4350183308260798</v>
      </c>
      <c r="N3486">
        <v>25006</v>
      </c>
      <c r="O3486">
        <v>0.86724687963940805</v>
      </c>
      <c r="P3486">
        <v>0.132753120360592</v>
      </c>
    </row>
    <row r="3487" spans="1:16" x14ac:dyDescent="0.25">
      <c r="A3487">
        <v>3</v>
      </c>
      <c r="B3487">
        <v>33013</v>
      </c>
      <c r="C3487" t="s">
        <v>33</v>
      </c>
      <c r="D3487" t="s">
        <v>46</v>
      </c>
      <c r="E3487" t="s">
        <v>33</v>
      </c>
      <c r="F3487" t="s">
        <v>41</v>
      </c>
      <c r="G3487" t="s">
        <v>15</v>
      </c>
      <c r="H3487">
        <v>0.25601132718137398</v>
      </c>
      <c r="I3487">
        <v>81.5</v>
      </c>
      <c r="J3487">
        <v>51.5</v>
      </c>
      <c r="K3487">
        <v>49.640091990614998</v>
      </c>
      <c r="L3487">
        <v>5.1721449444539604E-3</v>
      </c>
      <c r="M3487">
        <v>5.9163418269333397</v>
      </c>
      <c r="N3487">
        <v>36023</v>
      </c>
      <c r="O3487">
        <v>0.74398867281862402</v>
      </c>
      <c r="P3487">
        <v>0.25601132718137498</v>
      </c>
    </row>
    <row r="3488" spans="1:16" x14ac:dyDescent="0.25">
      <c r="A3488">
        <v>3</v>
      </c>
      <c r="B3488">
        <v>1247</v>
      </c>
      <c r="C3488" t="s">
        <v>31</v>
      </c>
      <c r="D3488" t="s">
        <v>43</v>
      </c>
      <c r="E3488" t="s">
        <v>31</v>
      </c>
      <c r="F3488" t="s">
        <v>57</v>
      </c>
      <c r="G3488" t="s">
        <v>15</v>
      </c>
      <c r="H3488">
        <v>0.127467812568163</v>
      </c>
      <c r="I3488">
        <v>106.2</v>
      </c>
      <c r="J3488">
        <v>46.2</v>
      </c>
      <c r="K3488">
        <v>230.30787814044001</v>
      </c>
      <c r="L3488">
        <v>2.6625310765295E-2</v>
      </c>
      <c r="M3488">
        <v>25.643376368802599</v>
      </c>
      <c r="N3488">
        <v>4003</v>
      </c>
      <c r="O3488">
        <v>0.87253218743183603</v>
      </c>
      <c r="P3488">
        <v>0.127467812568163</v>
      </c>
    </row>
    <row r="3489" spans="1:16" x14ac:dyDescent="0.25">
      <c r="A3489">
        <v>3</v>
      </c>
      <c r="B3489">
        <v>109033</v>
      </c>
      <c r="C3489" t="s">
        <v>16</v>
      </c>
      <c r="D3489" t="s">
        <v>117</v>
      </c>
      <c r="E3489" t="s">
        <v>16</v>
      </c>
      <c r="F3489" t="s">
        <v>86</v>
      </c>
      <c r="G3489" t="s">
        <v>15</v>
      </c>
      <c r="H3489">
        <v>0.23168915625921599</v>
      </c>
      <c r="I3489">
        <v>61.9</v>
      </c>
      <c r="J3489">
        <v>44.8</v>
      </c>
      <c r="K3489">
        <v>132.22280081782699</v>
      </c>
      <c r="L3489">
        <v>5.3324507835857501E-2</v>
      </c>
      <c r="M3489">
        <v>13.1222529032681</v>
      </c>
      <c r="N3489">
        <v>44007</v>
      </c>
      <c r="O3489">
        <v>0.76831084374078396</v>
      </c>
      <c r="P3489">
        <v>0.23168915625921499</v>
      </c>
    </row>
    <row r="3490" spans="1:16" x14ac:dyDescent="0.25">
      <c r="A3490">
        <v>3</v>
      </c>
      <c r="B3490">
        <v>61002</v>
      </c>
      <c r="C3490" t="s">
        <v>44</v>
      </c>
      <c r="D3490" t="s">
        <v>45</v>
      </c>
      <c r="E3490" t="s">
        <v>44</v>
      </c>
      <c r="F3490" t="s">
        <v>96</v>
      </c>
      <c r="G3490" t="s">
        <v>15</v>
      </c>
      <c r="H3490">
        <v>0.309818521773984</v>
      </c>
      <c r="I3490">
        <v>39.6</v>
      </c>
      <c r="J3490">
        <v>25.5</v>
      </c>
      <c r="K3490">
        <v>128.22852807608899</v>
      </c>
      <c r="L3490">
        <v>2.09752918946839E-2</v>
      </c>
      <c r="M3490">
        <v>17.8326575512496</v>
      </c>
      <c r="N3490">
        <v>65037</v>
      </c>
      <c r="O3490">
        <v>0.69018147822601505</v>
      </c>
      <c r="P3490">
        <v>0.309818521773984</v>
      </c>
    </row>
    <row r="3491" spans="1:16" x14ac:dyDescent="0.25">
      <c r="A3491">
        <v>3</v>
      </c>
      <c r="B3491">
        <v>15176</v>
      </c>
      <c r="C3491" t="s">
        <v>24</v>
      </c>
      <c r="D3491" t="s">
        <v>60</v>
      </c>
      <c r="E3491" t="s">
        <v>24</v>
      </c>
      <c r="F3491" t="s">
        <v>60</v>
      </c>
      <c r="G3491" t="s">
        <v>15</v>
      </c>
      <c r="H3491">
        <v>0</v>
      </c>
      <c r="I3491">
        <v>95.7</v>
      </c>
      <c r="J3491">
        <v>42.9</v>
      </c>
      <c r="K3491">
        <v>422.26972136281398</v>
      </c>
      <c r="L3491">
        <v>1.90050091867737E-2</v>
      </c>
      <c r="M3491">
        <v>28.7804997794162</v>
      </c>
      <c r="N3491">
        <v>15118</v>
      </c>
      <c r="O3491">
        <v>0.999999999999999</v>
      </c>
      <c r="P3491">
        <v>0</v>
      </c>
    </row>
    <row r="3492" spans="1:16" x14ac:dyDescent="0.25">
      <c r="A3492">
        <v>3</v>
      </c>
      <c r="B3492">
        <v>48017</v>
      </c>
      <c r="C3492" t="s">
        <v>27</v>
      </c>
      <c r="D3492" t="s">
        <v>71</v>
      </c>
      <c r="E3492" t="s">
        <v>27</v>
      </c>
      <c r="F3492" t="s">
        <v>71</v>
      </c>
      <c r="G3492" t="s">
        <v>15</v>
      </c>
      <c r="H3492">
        <v>0.103186173414497</v>
      </c>
      <c r="I3492">
        <v>89.9</v>
      </c>
      <c r="J3492">
        <v>48.5</v>
      </c>
      <c r="K3492">
        <v>259.68236287620402</v>
      </c>
      <c r="L3492">
        <v>3.2727168376386097E-2</v>
      </c>
      <c r="M3492">
        <v>20.331428990167399</v>
      </c>
      <c r="N3492">
        <v>48001</v>
      </c>
      <c r="O3492">
        <v>0.89681382658550202</v>
      </c>
      <c r="P3492">
        <v>0.103186173414497</v>
      </c>
    </row>
    <row r="3493" spans="1:16" x14ac:dyDescent="0.25">
      <c r="A3493">
        <v>3</v>
      </c>
      <c r="B3493">
        <v>18177</v>
      </c>
      <c r="C3493" t="s">
        <v>24</v>
      </c>
      <c r="D3493" t="s">
        <v>53</v>
      </c>
      <c r="E3493" t="s">
        <v>90</v>
      </c>
      <c r="F3493" t="s">
        <v>91</v>
      </c>
      <c r="G3493" t="s">
        <v>19</v>
      </c>
      <c r="H3493">
        <v>8.7701094047876405E-2</v>
      </c>
      <c r="I3493">
        <v>95.7</v>
      </c>
      <c r="J3493">
        <v>42.9</v>
      </c>
      <c r="K3493">
        <v>318.12838218287402</v>
      </c>
      <c r="L3493">
        <v>1.45433096416359E-2</v>
      </c>
      <c r="M3493">
        <v>21.153667603257698</v>
      </c>
      <c r="N3493">
        <v>10025</v>
      </c>
      <c r="O3493">
        <v>0.91229890595212404</v>
      </c>
      <c r="P3493">
        <v>8.7701094047876405E-2</v>
      </c>
    </row>
    <row r="3494" spans="1:16" x14ac:dyDescent="0.25">
      <c r="A3494">
        <v>3</v>
      </c>
      <c r="B3494">
        <v>1272</v>
      </c>
      <c r="C3494" t="s">
        <v>31</v>
      </c>
      <c r="D3494" t="s">
        <v>43</v>
      </c>
      <c r="E3494" t="s">
        <v>31</v>
      </c>
      <c r="F3494" t="s">
        <v>57</v>
      </c>
      <c r="G3494" t="s">
        <v>15</v>
      </c>
      <c r="H3494">
        <v>8.8804914437471294E-2</v>
      </c>
      <c r="I3494">
        <v>106.2</v>
      </c>
      <c r="J3494">
        <v>46.2</v>
      </c>
      <c r="K3494">
        <v>270.081710358012</v>
      </c>
      <c r="L3494">
        <v>3.1029265954563501E-2</v>
      </c>
      <c r="M3494">
        <v>30.0986512266667</v>
      </c>
      <c r="N3494">
        <v>4203</v>
      </c>
      <c r="O3494">
        <v>0.91119508556252804</v>
      </c>
      <c r="P3494">
        <v>8.8804914437471405E-2</v>
      </c>
    </row>
    <row r="3495" spans="1:16" x14ac:dyDescent="0.25">
      <c r="A3495">
        <v>3</v>
      </c>
      <c r="B3495">
        <v>4012</v>
      </c>
      <c r="C3495" t="s">
        <v>31</v>
      </c>
      <c r="D3495" t="s">
        <v>57</v>
      </c>
      <c r="E3495" t="s">
        <v>31</v>
      </c>
      <c r="F3495" t="s">
        <v>43</v>
      </c>
      <c r="G3495" t="s">
        <v>15</v>
      </c>
      <c r="H3495">
        <v>0.17773208916101199</v>
      </c>
      <c r="I3495">
        <v>106.2</v>
      </c>
      <c r="J3495">
        <v>46.2</v>
      </c>
      <c r="K3495">
        <v>177.74894692627899</v>
      </c>
      <c r="L3495">
        <v>2.1349788186066001E-2</v>
      </c>
      <c r="M3495">
        <v>20.131177714271701</v>
      </c>
      <c r="N3495">
        <v>1272</v>
      </c>
      <c r="O3495">
        <v>0.82226791083898798</v>
      </c>
      <c r="P3495">
        <v>0.17773208916101199</v>
      </c>
    </row>
    <row r="3496" spans="1:16" x14ac:dyDescent="0.25">
      <c r="A3496">
        <v>3</v>
      </c>
      <c r="B3496">
        <v>98010</v>
      </c>
      <c r="C3496" t="s">
        <v>24</v>
      </c>
      <c r="D3496" t="s">
        <v>60</v>
      </c>
      <c r="E3496" t="s">
        <v>24</v>
      </c>
      <c r="F3496" t="s">
        <v>66</v>
      </c>
      <c r="G3496" t="s">
        <v>15</v>
      </c>
      <c r="H3496">
        <v>8.0893100542043198E-2</v>
      </c>
      <c r="I3496">
        <v>95.7</v>
      </c>
      <c r="J3496">
        <v>42.9</v>
      </c>
      <c r="K3496">
        <v>324.15266824621699</v>
      </c>
      <c r="L3496">
        <v>1.5020558531405E-2</v>
      </c>
      <c r="M3496">
        <v>22.1210450426886</v>
      </c>
      <c r="N3496">
        <v>16163</v>
      </c>
      <c r="O3496">
        <v>0.91910689945795698</v>
      </c>
      <c r="P3496">
        <v>8.0893100542043295E-2</v>
      </c>
    </row>
    <row r="3497" spans="1:16" x14ac:dyDescent="0.25">
      <c r="A3497">
        <v>3</v>
      </c>
      <c r="B3497">
        <v>68011</v>
      </c>
      <c r="C3497" t="s">
        <v>36</v>
      </c>
      <c r="D3497" t="s">
        <v>37</v>
      </c>
      <c r="E3497" t="s">
        <v>31</v>
      </c>
      <c r="F3497" t="s">
        <v>77</v>
      </c>
      <c r="G3497" t="s">
        <v>19</v>
      </c>
      <c r="H3497">
        <v>0.250862162131676</v>
      </c>
      <c r="I3497">
        <v>42.4</v>
      </c>
      <c r="J3497">
        <v>43.1</v>
      </c>
      <c r="K3497">
        <v>148.67977619138799</v>
      </c>
      <c r="L3497">
        <v>0.112958046651759</v>
      </c>
      <c r="M3497">
        <v>12.9127355204464</v>
      </c>
      <c r="N3497">
        <v>3024</v>
      </c>
      <c r="O3497">
        <v>0.749137837868323</v>
      </c>
      <c r="P3497">
        <v>0.250862162131676</v>
      </c>
    </row>
    <row r="3498" spans="1:16" x14ac:dyDescent="0.25">
      <c r="A3498">
        <v>3</v>
      </c>
      <c r="B3498">
        <v>75064</v>
      </c>
      <c r="C3498" t="s">
        <v>51</v>
      </c>
      <c r="D3498" t="s">
        <v>93</v>
      </c>
      <c r="E3498" t="s">
        <v>51</v>
      </c>
      <c r="F3498" t="s">
        <v>93</v>
      </c>
      <c r="G3498" t="s">
        <v>15</v>
      </c>
      <c r="H3498">
        <v>0.21236219709338</v>
      </c>
      <c r="I3498">
        <v>61.4</v>
      </c>
      <c r="J3498">
        <v>28.6</v>
      </c>
      <c r="K3498">
        <v>202.21167024031701</v>
      </c>
      <c r="L3498">
        <v>2.3218840279853301E-2</v>
      </c>
      <c r="M3498">
        <v>31.261564233356101</v>
      </c>
      <c r="N3498">
        <v>75016</v>
      </c>
      <c r="O3498">
        <v>0.787637802906619</v>
      </c>
      <c r="P3498">
        <v>0.21236219709338</v>
      </c>
    </row>
    <row r="3499" spans="1:16" x14ac:dyDescent="0.25">
      <c r="A3499">
        <v>3</v>
      </c>
      <c r="B3499">
        <v>16067</v>
      </c>
      <c r="C3499" t="s">
        <v>24</v>
      </c>
      <c r="D3499" t="s">
        <v>66</v>
      </c>
      <c r="E3499" t="s">
        <v>24</v>
      </c>
      <c r="F3499" t="s">
        <v>61</v>
      </c>
      <c r="G3499" t="s">
        <v>15</v>
      </c>
      <c r="H3499">
        <v>9.06463169838536E-2</v>
      </c>
      <c r="I3499">
        <v>95.7</v>
      </c>
      <c r="J3499">
        <v>42.9</v>
      </c>
      <c r="K3499">
        <v>308.70966990638698</v>
      </c>
      <c r="L3499">
        <v>1.3624513612172999E-2</v>
      </c>
      <c r="M3499">
        <v>22.240084546697702</v>
      </c>
      <c r="N3499">
        <v>13095</v>
      </c>
      <c r="O3499">
        <v>0.90935368301614605</v>
      </c>
      <c r="P3499">
        <v>9.0646316983853795E-2</v>
      </c>
    </row>
    <row r="3500" spans="1:16" x14ac:dyDescent="0.25">
      <c r="A3500">
        <v>3</v>
      </c>
      <c r="B3500">
        <v>63017</v>
      </c>
      <c r="C3500" t="s">
        <v>44</v>
      </c>
      <c r="D3500" t="s">
        <v>78</v>
      </c>
      <c r="E3500" t="s">
        <v>44</v>
      </c>
      <c r="F3500" t="s">
        <v>78</v>
      </c>
      <c r="G3500" t="s">
        <v>15</v>
      </c>
      <c r="H3500">
        <v>0.16719433497634101</v>
      </c>
      <c r="I3500">
        <v>39.6</v>
      </c>
      <c r="J3500">
        <v>25.5</v>
      </c>
      <c r="K3500">
        <v>260.68857601121601</v>
      </c>
      <c r="L3500">
        <v>4.0358427564971898E-2</v>
      </c>
      <c r="M3500">
        <v>38.209533918506203</v>
      </c>
      <c r="N3500">
        <v>63058</v>
      </c>
      <c r="O3500">
        <v>0.83280566502365805</v>
      </c>
      <c r="P3500">
        <v>0.16719433497634101</v>
      </c>
    </row>
    <row r="3501" spans="1:16" x14ac:dyDescent="0.25">
      <c r="A3501">
        <v>3</v>
      </c>
      <c r="B3501">
        <v>14066</v>
      </c>
      <c r="C3501" t="s">
        <v>24</v>
      </c>
      <c r="D3501" t="s">
        <v>108</v>
      </c>
      <c r="E3501" t="s">
        <v>24</v>
      </c>
      <c r="F3501" t="s">
        <v>26</v>
      </c>
      <c r="G3501" t="s">
        <v>15</v>
      </c>
      <c r="H3501">
        <v>0.14438864147983399</v>
      </c>
      <c r="I3501">
        <v>95.7</v>
      </c>
      <c r="J3501">
        <v>42.9</v>
      </c>
      <c r="K3501">
        <v>226.14401019112501</v>
      </c>
      <c r="L3501">
        <v>9.79850261637474E-3</v>
      </c>
      <c r="M3501">
        <v>22.953130640365899</v>
      </c>
      <c r="N3501">
        <v>17085</v>
      </c>
      <c r="O3501">
        <v>0.85561135852016501</v>
      </c>
      <c r="P3501">
        <v>0.14438864147983399</v>
      </c>
    </row>
    <row r="3502" spans="1:16" x14ac:dyDescent="0.25">
      <c r="A3502">
        <v>3</v>
      </c>
      <c r="B3502">
        <v>108019</v>
      </c>
      <c r="C3502" t="s">
        <v>24</v>
      </c>
      <c r="D3502" t="s">
        <v>104</v>
      </c>
      <c r="E3502" t="s">
        <v>24</v>
      </c>
      <c r="F3502" t="s">
        <v>60</v>
      </c>
      <c r="G3502" t="s">
        <v>15</v>
      </c>
      <c r="H3502">
        <v>0</v>
      </c>
      <c r="I3502">
        <v>95.7</v>
      </c>
      <c r="J3502">
        <v>42.9</v>
      </c>
      <c r="K3502">
        <v>422.03715602284399</v>
      </c>
      <c r="L3502">
        <v>1.8843424762088501E-2</v>
      </c>
      <c r="M3502">
        <v>29.2493382572558</v>
      </c>
      <c r="N3502">
        <v>15244</v>
      </c>
      <c r="O3502">
        <v>0.999999999999999</v>
      </c>
      <c r="P3502">
        <v>0</v>
      </c>
    </row>
    <row r="3503" spans="1:16" x14ac:dyDescent="0.25">
      <c r="A3503">
        <v>3</v>
      </c>
      <c r="B3503">
        <v>58091</v>
      </c>
      <c r="C3503" t="s">
        <v>13</v>
      </c>
      <c r="D3503" t="s">
        <v>14</v>
      </c>
      <c r="E3503" t="s">
        <v>13</v>
      </c>
      <c r="F3503" t="s">
        <v>18</v>
      </c>
      <c r="G3503" t="s">
        <v>15</v>
      </c>
      <c r="H3503">
        <v>1.33830742645378E-2</v>
      </c>
      <c r="I3503">
        <v>63.9</v>
      </c>
      <c r="J3503">
        <v>45.2</v>
      </c>
      <c r="K3503">
        <v>345.73179625703602</v>
      </c>
      <c r="L3503">
        <v>4.8577829854548699E-2</v>
      </c>
      <c r="M3503">
        <v>35.386210679520403</v>
      </c>
      <c r="N3503">
        <v>59011</v>
      </c>
      <c r="O3503">
        <v>0.986616925735462</v>
      </c>
      <c r="P3503">
        <v>1.33830742645378E-2</v>
      </c>
    </row>
    <row r="3504" spans="1:16" x14ac:dyDescent="0.25">
      <c r="A3504">
        <v>3</v>
      </c>
      <c r="B3504">
        <v>59011</v>
      </c>
      <c r="C3504" t="s">
        <v>13</v>
      </c>
      <c r="D3504" t="s">
        <v>18</v>
      </c>
      <c r="E3504" t="s">
        <v>51</v>
      </c>
      <c r="F3504" t="s">
        <v>75</v>
      </c>
      <c r="G3504" t="s">
        <v>19</v>
      </c>
      <c r="H3504">
        <v>0.15432666515559501</v>
      </c>
      <c r="I3504">
        <v>63.9</v>
      </c>
      <c r="J3504">
        <v>45.2</v>
      </c>
      <c r="K3504">
        <v>161.610997772113</v>
      </c>
      <c r="L3504">
        <v>2.3711753097065202E-2</v>
      </c>
      <c r="M3504">
        <v>26.981291085590001</v>
      </c>
      <c r="N3504">
        <v>72006</v>
      </c>
      <c r="O3504">
        <v>0.84567333484440399</v>
      </c>
      <c r="P3504">
        <v>0.15432666515559501</v>
      </c>
    </row>
    <row r="3505" spans="1:16" x14ac:dyDescent="0.25">
      <c r="A3505">
        <v>3</v>
      </c>
      <c r="B3505">
        <v>23091</v>
      </c>
      <c r="C3505" t="s">
        <v>21</v>
      </c>
      <c r="D3505" t="s">
        <v>89</v>
      </c>
      <c r="E3505" t="s">
        <v>21</v>
      </c>
      <c r="F3505" t="s">
        <v>22</v>
      </c>
      <c r="G3505" t="s">
        <v>15</v>
      </c>
      <c r="H3505">
        <v>0.13992226272942501</v>
      </c>
      <c r="I3505">
        <v>81.099999999999994</v>
      </c>
      <c r="J3505">
        <v>55.8</v>
      </c>
      <c r="K3505">
        <v>182.100145370402</v>
      </c>
      <c r="L3505">
        <v>1.4016148386533801E-2</v>
      </c>
      <c r="M3505">
        <v>6.4736238373197699</v>
      </c>
      <c r="N3505">
        <v>28032</v>
      </c>
      <c r="O3505">
        <v>0.86007773727057402</v>
      </c>
      <c r="P3505">
        <v>0.13992226272942601</v>
      </c>
    </row>
    <row r="3506" spans="1:16" x14ac:dyDescent="0.25">
      <c r="A3506">
        <v>3</v>
      </c>
      <c r="B3506">
        <v>50018</v>
      </c>
      <c r="C3506" t="s">
        <v>27</v>
      </c>
      <c r="D3506" t="s">
        <v>85</v>
      </c>
      <c r="E3506" t="s">
        <v>27</v>
      </c>
      <c r="F3506" t="s">
        <v>92</v>
      </c>
      <c r="G3506" t="s">
        <v>15</v>
      </c>
      <c r="H3506">
        <v>0.16494304565489001</v>
      </c>
      <c r="I3506">
        <v>89.9</v>
      </c>
      <c r="J3506">
        <v>48.5</v>
      </c>
      <c r="K3506">
        <v>193.95358689681399</v>
      </c>
      <c r="L3506">
        <v>2.36157479675972E-2</v>
      </c>
      <c r="M3506">
        <v>13.3846358474593</v>
      </c>
      <c r="N3506">
        <v>47014</v>
      </c>
      <c r="O3506">
        <v>0.83505695434510896</v>
      </c>
      <c r="P3506">
        <v>0.16494304565489001</v>
      </c>
    </row>
    <row r="3507" spans="1:16" x14ac:dyDescent="0.25">
      <c r="A3507">
        <v>3</v>
      </c>
      <c r="B3507">
        <v>18110</v>
      </c>
      <c r="C3507" t="s">
        <v>24</v>
      </c>
      <c r="D3507" t="s">
        <v>53</v>
      </c>
      <c r="E3507" t="s">
        <v>24</v>
      </c>
      <c r="F3507" t="s">
        <v>61</v>
      </c>
      <c r="G3507" t="s">
        <v>15</v>
      </c>
      <c r="H3507">
        <v>6.2027441680672701E-2</v>
      </c>
      <c r="I3507">
        <v>95.7</v>
      </c>
      <c r="J3507">
        <v>42.9</v>
      </c>
      <c r="K3507">
        <v>348.35298880508702</v>
      </c>
      <c r="L3507">
        <v>1.60246748074164E-2</v>
      </c>
      <c r="M3507">
        <v>22.954977410978099</v>
      </c>
      <c r="N3507">
        <v>13095</v>
      </c>
      <c r="O3507">
        <v>0.93797255831932702</v>
      </c>
      <c r="P3507">
        <v>6.2027441680672701E-2</v>
      </c>
    </row>
    <row r="3508" spans="1:16" x14ac:dyDescent="0.25">
      <c r="A3508">
        <v>3</v>
      </c>
      <c r="B3508">
        <v>3008</v>
      </c>
      <c r="C3508" t="s">
        <v>31</v>
      </c>
      <c r="D3508" t="s">
        <v>77</v>
      </c>
      <c r="E3508" t="s">
        <v>31</v>
      </c>
      <c r="F3508" t="s">
        <v>87</v>
      </c>
      <c r="G3508" t="s">
        <v>15</v>
      </c>
      <c r="H3508">
        <v>0.207505483311931</v>
      </c>
      <c r="I3508">
        <v>106.2</v>
      </c>
      <c r="J3508">
        <v>46.2</v>
      </c>
      <c r="K3508">
        <v>149.938013941669</v>
      </c>
      <c r="L3508">
        <v>1.77031066014951E-2</v>
      </c>
      <c r="M3508">
        <v>15.9837741064906</v>
      </c>
      <c r="N3508">
        <v>2016</v>
      </c>
      <c r="O3508">
        <v>0.79249451668806803</v>
      </c>
      <c r="P3508">
        <v>0.207505483311931</v>
      </c>
    </row>
    <row r="3509" spans="1:16" x14ac:dyDescent="0.25">
      <c r="A3509">
        <v>3</v>
      </c>
      <c r="B3509">
        <v>58091</v>
      </c>
      <c r="C3509" t="s">
        <v>13</v>
      </c>
      <c r="D3509" t="s">
        <v>14</v>
      </c>
      <c r="E3509" t="s">
        <v>13</v>
      </c>
      <c r="F3509" t="s">
        <v>14</v>
      </c>
      <c r="G3509" t="s">
        <v>15</v>
      </c>
      <c r="H3509">
        <v>1.33830742645378E-2</v>
      </c>
      <c r="I3509">
        <v>63.9</v>
      </c>
      <c r="J3509">
        <v>45.2</v>
      </c>
      <c r="K3509">
        <v>345.73179625703602</v>
      </c>
      <c r="L3509">
        <v>4.8577829854548699E-2</v>
      </c>
      <c r="M3509">
        <v>35.386210679520403</v>
      </c>
      <c r="N3509">
        <v>58091</v>
      </c>
      <c r="O3509">
        <v>0.986616925735462</v>
      </c>
      <c r="P3509">
        <v>1.33830742645378E-2</v>
      </c>
    </row>
    <row r="3510" spans="1:16" x14ac:dyDescent="0.25">
      <c r="A3510">
        <v>3</v>
      </c>
      <c r="B3510">
        <v>72006</v>
      </c>
      <c r="C3510" t="s">
        <v>51</v>
      </c>
      <c r="D3510" t="s">
        <v>75</v>
      </c>
      <c r="E3510" t="s">
        <v>51</v>
      </c>
      <c r="F3510" t="s">
        <v>52</v>
      </c>
      <c r="G3510" t="s">
        <v>15</v>
      </c>
      <c r="H3510">
        <v>0.200567687908877</v>
      </c>
      <c r="I3510">
        <v>61.4</v>
      </c>
      <c r="J3510">
        <v>28.6</v>
      </c>
      <c r="K3510">
        <v>264.97807003819901</v>
      </c>
      <c r="L3510">
        <v>6.6925418892122501E-2</v>
      </c>
      <c r="M3510">
        <v>27.771632597786599</v>
      </c>
      <c r="N3510">
        <v>71024</v>
      </c>
      <c r="O3510">
        <v>0.79943231209112198</v>
      </c>
      <c r="P3510">
        <v>0.200567687908877</v>
      </c>
    </row>
    <row r="3511" spans="1:16" x14ac:dyDescent="0.25">
      <c r="A3511">
        <v>3</v>
      </c>
      <c r="B3511">
        <v>93040</v>
      </c>
      <c r="C3511" t="s">
        <v>58</v>
      </c>
      <c r="D3511" t="s">
        <v>97</v>
      </c>
      <c r="E3511" t="s">
        <v>58</v>
      </c>
      <c r="F3511" t="s">
        <v>59</v>
      </c>
      <c r="G3511" t="s">
        <v>15</v>
      </c>
      <c r="H3511">
        <v>0.230261868973655</v>
      </c>
      <c r="I3511">
        <v>120.8</v>
      </c>
      <c r="J3511">
        <v>49</v>
      </c>
      <c r="K3511">
        <v>134.640602484846</v>
      </c>
      <c r="L3511">
        <v>4.9575600934538298E-2</v>
      </c>
      <c r="M3511">
        <v>14.1037949523076</v>
      </c>
      <c r="N3511">
        <v>30046</v>
      </c>
      <c r="O3511">
        <v>0.76973813102634403</v>
      </c>
      <c r="P3511">
        <v>0.230261868973655</v>
      </c>
    </row>
    <row r="3512" spans="1:16" x14ac:dyDescent="0.25">
      <c r="A3512">
        <v>3</v>
      </c>
      <c r="B3512">
        <v>39014</v>
      </c>
      <c r="C3512" t="s">
        <v>33</v>
      </c>
      <c r="D3512" t="s">
        <v>35</v>
      </c>
      <c r="E3512" t="s">
        <v>33</v>
      </c>
      <c r="F3512" t="s">
        <v>35</v>
      </c>
      <c r="G3512" t="s">
        <v>15</v>
      </c>
      <c r="H3512">
        <v>7.0365762915187993E-2</v>
      </c>
      <c r="I3512">
        <v>81.5</v>
      </c>
      <c r="J3512">
        <v>51.5</v>
      </c>
      <c r="K3512">
        <v>241.96624323467799</v>
      </c>
      <c r="L3512">
        <v>1.9851195373622399E-2</v>
      </c>
      <c r="M3512">
        <v>25.882135354619098</v>
      </c>
      <c r="N3512">
        <v>39014</v>
      </c>
      <c r="O3512">
        <v>0.92963423708481197</v>
      </c>
      <c r="P3512">
        <v>7.0365762915188104E-2</v>
      </c>
    </row>
    <row r="3513" spans="1:16" x14ac:dyDescent="0.25">
      <c r="A3513">
        <v>3</v>
      </c>
      <c r="B3513">
        <v>69083</v>
      </c>
      <c r="C3513" t="s">
        <v>36</v>
      </c>
      <c r="D3513" t="s">
        <v>80</v>
      </c>
      <c r="E3513" t="s">
        <v>36</v>
      </c>
      <c r="F3513" t="s">
        <v>37</v>
      </c>
      <c r="G3513" t="s">
        <v>15</v>
      </c>
      <c r="H3513">
        <v>0.30200429299011</v>
      </c>
      <c r="I3513">
        <v>42.4</v>
      </c>
      <c r="J3513">
        <v>43.1</v>
      </c>
      <c r="K3513">
        <v>78.339371693678999</v>
      </c>
      <c r="L3513">
        <v>9.8441419215469297E-2</v>
      </c>
      <c r="M3513">
        <v>9.7670984048980607</v>
      </c>
      <c r="N3513">
        <v>68028</v>
      </c>
      <c r="O3513">
        <v>0.697995707009889</v>
      </c>
      <c r="P3513">
        <v>0.302004292990109</v>
      </c>
    </row>
    <row r="3514" spans="1:16" x14ac:dyDescent="0.25">
      <c r="A3514">
        <v>3</v>
      </c>
      <c r="B3514">
        <v>47010</v>
      </c>
      <c r="C3514" t="s">
        <v>27</v>
      </c>
      <c r="D3514" t="s">
        <v>92</v>
      </c>
      <c r="E3514" t="s">
        <v>27</v>
      </c>
      <c r="F3514" t="s">
        <v>92</v>
      </c>
      <c r="G3514" t="s">
        <v>15</v>
      </c>
      <c r="H3514">
        <v>0.138594771689247</v>
      </c>
      <c r="I3514">
        <v>89.9</v>
      </c>
      <c r="J3514">
        <v>48.5</v>
      </c>
      <c r="K3514">
        <v>214.47827495964501</v>
      </c>
      <c r="L3514">
        <v>2.6785626767485301E-2</v>
      </c>
      <c r="M3514">
        <v>18.020983306050599</v>
      </c>
      <c r="N3514">
        <v>47011</v>
      </c>
      <c r="O3514">
        <v>0.86140522831075195</v>
      </c>
      <c r="P3514">
        <v>0.138594771689247</v>
      </c>
    </row>
    <row r="3515" spans="1:16" x14ac:dyDescent="0.25">
      <c r="A3515">
        <v>3</v>
      </c>
      <c r="B3515">
        <v>26059</v>
      </c>
      <c r="C3515" t="s">
        <v>21</v>
      </c>
      <c r="D3515" t="s">
        <v>39</v>
      </c>
      <c r="E3515" t="s">
        <v>21</v>
      </c>
      <c r="F3515" t="s">
        <v>39</v>
      </c>
      <c r="G3515" t="s">
        <v>15</v>
      </c>
      <c r="H3515">
        <v>8.0955235304149706E-2</v>
      </c>
      <c r="I3515">
        <v>81.099999999999994</v>
      </c>
      <c r="J3515">
        <v>55.8</v>
      </c>
      <c r="K3515">
        <v>260.14799655098699</v>
      </c>
      <c r="L3515">
        <v>2.07472404224524E-2</v>
      </c>
      <c r="M3515">
        <v>9.1195972003634598</v>
      </c>
      <c r="N3515">
        <v>26092</v>
      </c>
      <c r="O3515">
        <v>0.91904476469584995</v>
      </c>
      <c r="P3515">
        <v>8.0955235304149706E-2</v>
      </c>
    </row>
    <row r="3516" spans="1:16" x14ac:dyDescent="0.25">
      <c r="A3516">
        <v>3</v>
      </c>
      <c r="B3516">
        <v>30068</v>
      </c>
      <c r="C3516" t="s">
        <v>58</v>
      </c>
      <c r="D3516" t="s">
        <v>59</v>
      </c>
      <c r="E3516" t="s">
        <v>58</v>
      </c>
      <c r="F3516" t="s">
        <v>105</v>
      </c>
      <c r="G3516" t="s">
        <v>15</v>
      </c>
      <c r="H3516">
        <v>0.180017792400925</v>
      </c>
      <c r="I3516">
        <v>120.8</v>
      </c>
      <c r="J3516">
        <v>49</v>
      </c>
      <c r="K3516">
        <v>209.02185808551599</v>
      </c>
      <c r="L3516">
        <v>8.1288806830132093E-2</v>
      </c>
      <c r="M3516">
        <v>18.917296326055698</v>
      </c>
      <c r="N3516">
        <v>32006</v>
      </c>
      <c r="O3516">
        <v>0.81998220759907403</v>
      </c>
      <c r="P3516">
        <v>0.180017792400925</v>
      </c>
    </row>
    <row r="3517" spans="1:16" x14ac:dyDescent="0.25">
      <c r="A3517">
        <v>3</v>
      </c>
      <c r="B3517">
        <v>10049</v>
      </c>
      <c r="C3517" t="s">
        <v>90</v>
      </c>
      <c r="D3517" t="s">
        <v>91</v>
      </c>
      <c r="E3517" t="s">
        <v>90</v>
      </c>
      <c r="F3517" t="s">
        <v>94</v>
      </c>
      <c r="G3517" t="s">
        <v>15</v>
      </c>
      <c r="H3517">
        <v>0.31261163699149103</v>
      </c>
      <c r="I3517">
        <v>96.8</v>
      </c>
      <c r="J3517">
        <v>39.799999999999997</v>
      </c>
      <c r="K3517">
        <v>92.007095106352594</v>
      </c>
      <c r="L3517">
        <v>4.8095954988795098E-2</v>
      </c>
      <c r="M3517">
        <v>10.6982962387098</v>
      </c>
      <c r="N3517">
        <v>11015</v>
      </c>
      <c r="O3517">
        <v>0.68738836300850803</v>
      </c>
      <c r="P3517">
        <v>0.31261163699149103</v>
      </c>
    </row>
    <row r="3518" spans="1:16" x14ac:dyDescent="0.25">
      <c r="A3518">
        <v>3</v>
      </c>
      <c r="B3518">
        <v>75048</v>
      </c>
      <c r="C3518" t="s">
        <v>51</v>
      </c>
      <c r="D3518" t="s">
        <v>93</v>
      </c>
      <c r="E3518" t="s">
        <v>51</v>
      </c>
      <c r="F3518" t="s">
        <v>76</v>
      </c>
      <c r="G3518" t="s">
        <v>15</v>
      </c>
      <c r="H3518">
        <v>0.152895536414968</v>
      </c>
      <c r="I3518">
        <v>61.4</v>
      </c>
      <c r="J3518">
        <v>28.6</v>
      </c>
      <c r="K3518">
        <v>257.37929877855402</v>
      </c>
      <c r="L3518">
        <v>4.0487342434939198E-2</v>
      </c>
      <c r="M3518">
        <v>41.342475448414</v>
      </c>
      <c r="N3518">
        <v>74008</v>
      </c>
      <c r="O3518">
        <v>0.847104463585032</v>
      </c>
      <c r="P3518">
        <v>0.152895536414968</v>
      </c>
    </row>
    <row r="3519" spans="1:16" x14ac:dyDescent="0.25">
      <c r="A3519">
        <v>3</v>
      </c>
      <c r="B3519">
        <v>24078</v>
      </c>
      <c r="C3519" t="s">
        <v>21</v>
      </c>
      <c r="D3519" t="s">
        <v>54</v>
      </c>
      <c r="E3519" t="s">
        <v>21</v>
      </c>
      <c r="F3519" t="s">
        <v>54</v>
      </c>
      <c r="G3519" t="s">
        <v>15</v>
      </c>
      <c r="H3519">
        <v>0.113058300363896</v>
      </c>
      <c r="I3519">
        <v>81.099999999999994</v>
      </c>
      <c r="J3519">
        <v>55.8</v>
      </c>
      <c r="K3519">
        <v>220.78783139187499</v>
      </c>
      <c r="L3519">
        <v>1.8267619445589099E-2</v>
      </c>
      <c r="M3519">
        <v>7.1340036148486696</v>
      </c>
      <c r="N3519">
        <v>24061</v>
      </c>
      <c r="O3519">
        <v>0.88694169963610303</v>
      </c>
      <c r="P3519">
        <v>0.113058300363896</v>
      </c>
    </row>
    <row r="3520" spans="1:16" x14ac:dyDescent="0.25">
      <c r="A3520">
        <v>3</v>
      </c>
      <c r="B3520">
        <v>63049</v>
      </c>
      <c r="C3520" t="s">
        <v>44</v>
      </c>
      <c r="D3520" t="s">
        <v>78</v>
      </c>
      <c r="E3520" t="s">
        <v>44</v>
      </c>
      <c r="F3520" t="s">
        <v>96</v>
      </c>
      <c r="G3520" t="s">
        <v>15</v>
      </c>
      <c r="H3520">
        <v>0.163343450886587</v>
      </c>
      <c r="I3520">
        <v>39.6</v>
      </c>
      <c r="J3520">
        <v>25.5</v>
      </c>
      <c r="K3520">
        <v>263.95539791067</v>
      </c>
      <c r="L3520">
        <v>4.0949119612978598E-2</v>
      </c>
      <c r="M3520">
        <v>38.845156551098</v>
      </c>
      <c r="N3520">
        <v>65134</v>
      </c>
      <c r="O3520">
        <v>0.83665654911341303</v>
      </c>
      <c r="P3520">
        <v>0.163343450886587</v>
      </c>
    </row>
    <row r="3521" spans="1:16" x14ac:dyDescent="0.25">
      <c r="A3521">
        <v>3</v>
      </c>
      <c r="B3521">
        <v>21042</v>
      </c>
      <c r="C3521" t="s">
        <v>72</v>
      </c>
      <c r="D3521" t="s">
        <v>73</v>
      </c>
      <c r="E3521" t="s">
        <v>72</v>
      </c>
      <c r="F3521" t="s">
        <v>73</v>
      </c>
      <c r="G3521" t="s">
        <v>15</v>
      </c>
      <c r="H3521">
        <v>0.17449892610534001</v>
      </c>
      <c r="I3521">
        <v>76.2</v>
      </c>
      <c r="J3521">
        <v>58.9</v>
      </c>
      <c r="K3521">
        <v>170.746684187933</v>
      </c>
      <c r="L3521">
        <v>0.10831791759075</v>
      </c>
      <c r="M3521">
        <v>6.2258668735617002</v>
      </c>
      <c r="N3521">
        <v>21077</v>
      </c>
      <c r="O3521">
        <v>0.82550107389465899</v>
      </c>
      <c r="P3521">
        <v>0.17449892610534001</v>
      </c>
    </row>
    <row r="3522" spans="1:16" x14ac:dyDescent="0.25">
      <c r="A3522">
        <v>3</v>
      </c>
      <c r="B3522">
        <v>100005</v>
      </c>
      <c r="C3522" t="s">
        <v>27</v>
      </c>
      <c r="D3522" t="s">
        <v>118</v>
      </c>
      <c r="E3522" t="s">
        <v>27</v>
      </c>
      <c r="F3522" t="s">
        <v>85</v>
      </c>
      <c r="G3522" t="s">
        <v>15</v>
      </c>
      <c r="H3522">
        <v>8.2542999796608799E-2</v>
      </c>
      <c r="I3522">
        <v>89.9</v>
      </c>
      <c r="J3522">
        <v>48.5</v>
      </c>
      <c r="K3522">
        <v>279.16495917556102</v>
      </c>
      <c r="L3522">
        <v>3.4755304714416603E-2</v>
      </c>
      <c r="M3522">
        <v>23.0737197917598</v>
      </c>
      <c r="N3522">
        <v>50029</v>
      </c>
      <c r="O3522">
        <v>0.91745700020339105</v>
      </c>
      <c r="P3522">
        <v>8.2542999796608799E-2</v>
      </c>
    </row>
    <row r="3523" spans="1:16" x14ac:dyDescent="0.25">
      <c r="A3523">
        <v>3</v>
      </c>
      <c r="B3523">
        <v>63060</v>
      </c>
      <c r="C3523" t="s">
        <v>44</v>
      </c>
      <c r="D3523" t="s">
        <v>78</v>
      </c>
      <c r="E3523" t="s">
        <v>47</v>
      </c>
      <c r="F3523" t="s">
        <v>49</v>
      </c>
      <c r="G3523" t="s">
        <v>19</v>
      </c>
      <c r="H3523">
        <v>0.190174139069374</v>
      </c>
      <c r="I3523">
        <v>39.6</v>
      </c>
      <c r="J3523">
        <v>25.5</v>
      </c>
      <c r="K3523">
        <v>239.60452470983199</v>
      </c>
      <c r="L3523">
        <v>3.6872959371120097E-2</v>
      </c>
      <c r="M3523">
        <v>34.802808822124199</v>
      </c>
      <c r="N3523">
        <v>54018</v>
      </c>
      <c r="O3523">
        <v>0.80982586093062503</v>
      </c>
      <c r="P3523">
        <v>0.190174139069374</v>
      </c>
    </row>
    <row r="3524" spans="1:16" x14ac:dyDescent="0.25">
      <c r="A3524">
        <v>3</v>
      </c>
      <c r="B3524">
        <v>23094</v>
      </c>
      <c r="C3524" t="s">
        <v>21</v>
      </c>
      <c r="D3524" t="s">
        <v>89</v>
      </c>
      <c r="E3524" t="s">
        <v>21</v>
      </c>
      <c r="F3524" t="s">
        <v>89</v>
      </c>
      <c r="G3524" t="s">
        <v>15</v>
      </c>
      <c r="H3524">
        <v>0.17496424569243199</v>
      </c>
      <c r="I3524">
        <v>81.099999999999994</v>
      </c>
      <c r="J3524">
        <v>55.8</v>
      </c>
      <c r="K3524">
        <v>135.65781768820099</v>
      </c>
      <c r="L3524">
        <v>1.0491084608208801E-2</v>
      </c>
      <c r="M3524">
        <v>4.99703969609451</v>
      </c>
      <c r="N3524">
        <v>23096</v>
      </c>
      <c r="O3524">
        <v>0.82503575430756704</v>
      </c>
      <c r="P3524">
        <v>0.17496424569243199</v>
      </c>
    </row>
    <row r="3525" spans="1:16" x14ac:dyDescent="0.25">
      <c r="A3525">
        <v>3</v>
      </c>
      <c r="B3525">
        <v>15036</v>
      </c>
      <c r="C3525" t="s">
        <v>24</v>
      </c>
      <c r="D3525" t="s">
        <v>60</v>
      </c>
      <c r="E3525" t="s">
        <v>24</v>
      </c>
      <c r="F3525" t="s">
        <v>26</v>
      </c>
      <c r="G3525" t="s">
        <v>15</v>
      </c>
      <c r="H3525">
        <v>2.6260079156657499E-3</v>
      </c>
      <c r="I3525">
        <v>95.7</v>
      </c>
      <c r="J3525">
        <v>42.9</v>
      </c>
      <c r="K3525">
        <v>414.912649332429</v>
      </c>
      <c r="L3525">
        <v>1.87781647008235E-2</v>
      </c>
      <c r="M3525">
        <v>27.8124960609249</v>
      </c>
      <c r="N3525">
        <v>17075</v>
      </c>
      <c r="O3525">
        <v>0.99737399208433397</v>
      </c>
      <c r="P3525">
        <v>2.6260079156657499E-3</v>
      </c>
    </row>
    <row r="3526" spans="1:16" x14ac:dyDescent="0.25">
      <c r="A3526">
        <v>3</v>
      </c>
      <c r="B3526">
        <v>5017</v>
      </c>
      <c r="C3526" t="s">
        <v>31</v>
      </c>
      <c r="D3526" t="s">
        <v>114</v>
      </c>
      <c r="E3526" t="s">
        <v>31</v>
      </c>
      <c r="F3526" t="s">
        <v>107</v>
      </c>
      <c r="G3526" t="s">
        <v>15</v>
      </c>
      <c r="H3526">
        <v>0.18123158819021001</v>
      </c>
      <c r="I3526">
        <v>106.2</v>
      </c>
      <c r="J3526">
        <v>46.2</v>
      </c>
      <c r="K3526">
        <v>175.16850651914999</v>
      </c>
      <c r="L3526">
        <v>2.0001116802487201E-2</v>
      </c>
      <c r="M3526">
        <v>19.322069401501501</v>
      </c>
      <c r="N3526">
        <v>103050</v>
      </c>
      <c r="O3526">
        <v>0.81876841180978899</v>
      </c>
      <c r="P3526">
        <v>0.18123158819021001</v>
      </c>
    </row>
    <row r="3527" spans="1:16" x14ac:dyDescent="0.25">
      <c r="A3527">
        <v>3</v>
      </c>
      <c r="B3527">
        <v>52032</v>
      </c>
      <c r="C3527" t="s">
        <v>27</v>
      </c>
      <c r="D3527" t="s">
        <v>110</v>
      </c>
      <c r="E3527" t="s">
        <v>27</v>
      </c>
      <c r="F3527" t="s">
        <v>92</v>
      </c>
      <c r="G3527" t="s">
        <v>15</v>
      </c>
      <c r="H3527">
        <v>0.23369623397924699</v>
      </c>
      <c r="I3527">
        <v>89.9</v>
      </c>
      <c r="J3527">
        <v>48.5</v>
      </c>
      <c r="K3527">
        <v>107.037313962334</v>
      </c>
      <c r="L3527">
        <v>1.00317020486295E-2</v>
      </c>
      <c r="M3527">
        <v>8.3438798436426893</v>
      </c>
      <c r="N3527">
        <v>47012</v>
      </c>
      <c r="O3527">
        <v>0.76630376602075201</v>
      </c>
      <c r="P3527">
        <v>0.23369623397924699</v>
      </c>
    </row>
    <row r="3528" spans="1:16" x14ac:dyDescent="0.25">
      <c r="A3528">
        <v>3</v>
      </c>
      <c r="B3528">
        <v>42002</v>
      </c>
      <c r="C3528" t="s">
        <v>16</v>
      </c>
      <c r="D3528" t="s">
        <v>81</v>
      </c>
      <c r="E3528" t="s">
        <v>27</v>
      </c>
      <c r="F3528" t="s">
        <v>70</v>
      </c>
      <c r="G3528" t="s">
        <v>19</v>
      </c>
      <c r="H3528">
        <v>0.246843215715982</v>
      </c>
      <c r="I3528">
        <v>61.9</v>
      </c>
      <c r="J3528">
        <v>44.8</v>
      </c>
      <c r="K3528">
        <v>127.438515771982</v>
      </c>
      <c r="L3528">
        <v>8.2852145152585599E-2</v>
      </c>
      <c r="M3528">
        <v>14.138009411142001</v>
      </c>
      <c r="N3528">
        <v>51034</v>
      </c>
      <c r="O3528">
        <v>0.753156784284017</v>
      </c>
      <c r="P3528">
        <v>0.246843215715982</v>
      </c>
    </row>
    <row r="3529" spans="1:16" x14ac:dyDescent="0.25">
      <c r="A3529">
        <v>3</v>
      </c>
      <c r="B3529">
        <v>15146</v>
      </c>
      <c r="C3529" t="s">
        <v>24</v>
      </c>
      <c r="D3529" t="s">
        <v>60</v>
      </c>
      <c r="E3529" t="s">
        <v>24</v>
      </c>
      <c r="F3529" t="s">
        <v>104</v>
      </c>
      <c r="G3529" t="s">
        <v>15</v>
      </c>
      <c r="H3529">
        <v>0</v>
      </c>
      <c r="I3529">
        <v>95.7</v>
      </c>
      <c r="J3529">
        <v>42.9</v>
      </c>
      <c r="K3529">
        <v>440.56949061981697</v>
      </c>
      <c r="L3529">
        <v>1.9839703875317499E-2</v>
      </c>
      <c r="M3529">
        <v>29.9884982881218</v>
      </c>
      <c r="N3529">
        <v>97042</v>
      </c>
      <c r="O3529">
        <v>0.999999999999999</v>
      </c>
      <c r="P3529">
        <v>0</v>
      </c>
    </row>
    <row r="3530" spans="1:16" x14ac:dyDescent="0.25">
      <c r="A3530">
        <v>3</v>
      </c>
      <c r="B3530">
        <v>42002</v>
      </c>
      <c r="C3530" t="s">
        <v>16</v>
      </c>
      <c r="D3530" t="s">
        <v>81</v>
      </c>
      <c r="E3530" t="s">
        <v>16</v>
      </c>
      <c r="F3530" t="s">
        <v>81</v>
      </c>
      <c r="G3530" t="s">
        <v>15</v>
      </c>
      <c r="H3530">
        <v>0.246843215715982</v>
      </c>
      <c r="I3530">
        <v>61.9</v>
      </c>
      <c r="J3530">
        <v>44.8</v>
      </c>
      <c r="K3530">
        <v>127.438515771982</v>
      </c>
      <c r="L3530">
        <v>8.2852145152585599E-2</v>
      </c>
      <c r="M3530">
        <v>14.138009411142001</v>
      </c>
      <c r="N3530">
        <v>42017</v>
      </c>
      <c r="O3530">
        <v>0.753156784284017</v>
      </c>
      <c r="P3530">
        <v>0.246843215715982</v>
      </c>
    </row>
    <row r="3531" spans="1:16" x14ac:dyDescent="0.25">
      <c r="A3531">
        <v>3</v>
      </c>
      <c r="B3531">
        <v>77029</v>
      </c>
      <c r="C3531" t="s">
        <v>29</v>
      </c>
      <c r="D3531" t="s">
        <v>88</v>
      </c>
      <c r="E3531" t="s">
        <v>44</v>
      </c>
      <c r="F3531" t="s">
        <v>78</v>
      </c>
      <c r="G3531" t="s">
        <v>19</v>
      </c>
      <c r="H3531">
        <v>0.46395102077915201</v>
      </c>
      <c r="I3531">
        <v>276.8</v>
      </c>
      <c r="J3531">
        <v>41.7</v>
      </c>
      <c r="K3531">
        <v>30.0964972413773</v>
      </c>
      <c r="L3531">
        <v>6.5958282307262597E-2</v>
      </c>
      <c r="M3531">
        <v>4.7039075638923302</v>
      </c>
      <c r="N3531">
        <v>63057</v>
      </c>
      <c r="O3531">
        <v>0.53604897922084704</v>
      </c>
      <c r="P3531">
        <v>0.46395102077915101</v>
      </c>
    </row>
    <row r="3532" spans="1:16" x14ac:dyDescent="0.25">
      <c r="A3532">
        <v>3</v>
      </c>
      <c r="B3532">
        <v>59024</v>
      </c>
      <c r="C3532" t="s">
        <v>13</v>
      </c>
      <c r="D3532" t="s">
        <v>18</v>
      </c>
      <c r="E3532" t="s">
        <v>13</v>
      </c>
      <c r="F3532" t="s">
        <v>14</v>
      </c>
      <c r="G3532" t="s">
        <v>15</v>
      </c>
      <c r="H3532">
        <v>0.21698978507918901</v>
      </c>
      <c r="I3532">
        <v>63.9</v>
      </c>
      <c r="J3532">
        <v>45.2</v>
      </c>
      <c r="K3532">
        <v>97.0227993132943</v>
      </c>
      <c r="L3532">
        <v>1.43874003654966E-2</v>
      </c>
      <c r="M3532">
        <v>19.416364931549001</v>
      </c>
      <c r="N3532">
        <v>58091</v>
      </c>
      <c r="O3532">
        <v>0.78301021492081002</v>
      </c>
      <c r="P3532">
        <v>0.21698978507918901</v>
      </c>
    </row>
    <row r="3533" spans="1:16" x14ac:dyDescent="0.25">
      <c r="A3533">
        <v>3</v>
      </c>
      <c r="B3533">
        <v>1255</v>
      </c>
      <c r="C3533" t="s">
        <v>31</v>
      </c>
      <c r="D3533" t="s">
        <v>43</v>
      </c>
      <c r="E3533" t="s">
        <v>31</v>
      </c>
      <c r="F3533" t="s">
        <v>114</v>
      </c>
      <c r="G3533" t="s">
        <v>15</v>
      </c>
      <c r="H3533">
        <v>0.119155939825924</v>
      </c>
      <c r="I3533">
        <v>106.2</v>
      </c>
      <c r="J3533">
        <v>46.2</v>
      </c>
      <c r="K3533">
        <v>238.283232229752</v>
      </c>
      <c r="L3533">
        <v>2.7408088085028301E-2</v>
      </c>
      <c r="M3533">
        <v>26.710534232107701</v>
      </c>
      <c r="N3533">
        <v>5005</v>
      </c>
      <c r="O3533">
        <v>0.88084406017407502</v>
      </c>
      <c r="P3533">
        <v>0.119155939825924</v>
      </c>
    </row>
    <row r="3534" spans="1:16" x14ac:dyDescent="0.25">
      <c r="A3534">
        <v>3</v>
      </c>
      <c r="B3534">
        <v>23021</v>
      </c>
      <c r="C3534" t="s">
        <v>21</v>
      </c>
      <c r="D3534" t="s">
        <v>89</v>
      </c>
      <c r="E3534" t="s">
        <v>21</v>
      </c>
      <c r="F3534" t="s">
        <v>39</v>
      </c>
      <c r="G3534" t="s">
        <v>15</v>
      </c>
      <c r="H3534">
        <v>0.15417622013600499</v>
      </c>
      <c r="I3534">
        <v>81.099999999999994</v>
      </c>
      <c r="J3534">
        <v>55.8</v>
      </c>
      <c r="K3534">
        <v>163.295398045219</v>
      </c>
      <c r="L3534">
        <v>1.2658713715114799E-2</v>
      </c>
      <c r="M3534">
        <v>5.8654081162061997</v>
      </c>
      <c r="N3534">
        <v>26044</v>
      </c>
      <c r="O3534">
        <v>0.84582377986399304</v>
      </c>
      <c r="P3534">
        <v>0.15417622013600499</v>
      </c>
    </row>
    <row r="3535" spans="1:16" x14ac:dyDescent="0.25">
      <c r="A3535">
        <v>3</v>
      </c>
      <c r="B3535">
        <v>4185</v>
      </c>
      <c r="C3535" t="s">
        <v>31</v>
      </c>
      <c r="D3535" t="s">
        <v>57</v>
      </c>
      <c r="E3535" t="s">
        <v>47</v>
      </c>
      <c r="F3535" t="s">
        <v>49</v>
      </c>
      <c r="G3535" t="s">
        <v>19</v>
      </c>
      <c r="H3535">
        <v>0.230466523867906</v>
      </c>
      <c r="I3535">
        <v>106.2</v>
      </c>
      <c r="J3535">
        <v>46.2</v>
      </c>
      <c r="K3535">
        <v>125.125632196818</v>
      </c>
      <c r="L3535">
        <v>1.4428869558199201E-2</v>
      </c>
      <c r="M3535">
        <v>13.509796936053499</v>
      </c>
      <c r="N3535">
        <v>54024</v>
      </c>
      <c r="O3535">
        <v>0.769533476132093</v>
      </c>
      <c r="P3535">
        <v>0.230466523867906</v>
      </c>
    </row>
    <row r="3536" spans="1:16" x14ac:dyDescent="0.25">
      <c r="A3536">
        <v>3</v>
      </c>
      <c r="B3536">
        <v>64054</v>
      </c>
      <c r="C3536" t="s">
        <v>44</v>
      </c>
      <c r="D3536" t="s">
        <v>55</v>
      </c>
      <c r="E3536" t="s">
        <v>44</v>
      </c>
      <c r="F3536" t="s">
        <v>96</v>
      </c>
      <c r="G3536" t="s">
        <v>15</v>
      </c>
      <c r="H3536">
        <v>0.17949246454144999</v>
      </c>
      <c r="I3536">
        <v>39.6</v>
      </c>
      <c r="J3536">
        <v>25.5</v>
      </c>
      <c r="K3536">
        <v>252.848380905178</v>
      </c>
      <c r="L3536">
        <v>4.0138846485162798E-2</v>
      </c>
      <c r="M3536">
        <v>35.845452238426098</v>
      </c>
      <c r="N3536">
        <v>65116</v>
      </c>
      <c r="O3536">
        <v>0.82050753545854904</v>
      </c>
      <c r="P3536">
        <v>0.17949246454144999</v>
      </c>
    </row>
    <row r="3537" spans="1:16" x14ac:dyDescent="0.25">
      <c r="A3537">
        <v>3</v>
      </c>
      <c r="B3537">
        <v>1078</v>
      </c>
      <c r="C3537" t="s">
        <v>31</v>
      </c>
      <c r="D3537" t="s">
        <v>43</v>
      </c>
      <c r="E3537" t="s">
        <v>31</v>
      </c>
      <c r="F3537" t="s">
        <v>107</v>
      </c>
      <c r="G3537" t="s">
        <v>15</v>
      </c>
      <c r="H3537">
        <v>0.103406706965103</v>
      </c>
      <c r="I3537">
        <v>106.2</v>
      </c>
      <c r="J3537">
        <v>46.2</v>
      </c>
      <c r="K3537">
        <v>254.60746660305</v>
      </c>
      <c r="L3537">
        <v>2.8929618838722301E-2</v>
      </c>
      <c r="M3537">
        <v>28.449575759147301</v>
      </c>
      <c r="N3537">
        <v>103050</v>
      </c>
      <c r="O3537">
        <v>0.89659329303489599</v>
      </c>
      <c r="P3537">
        <v>0.103406706965104</v>
      </c>
    </row>
    <row r="3538" spans="1:16" x14ac:dyDescent="0.25">
      <c r="A3538">
        <v>3</v>
      </c>
      <c r="B3538">
        <v>39012</v>
      </c>
      <c r="C3538" t="s">
        <v>33</v>
      </c>
      <c r="D3538" t="s">
        <v>35</v>
      </c>
      <c r="E3538" t="s">
        <v>33</v>
      </c>
      <c r="F3538" t="s">
        <v>41</v>
      </c>
      <c r="G3538" t="s">
        <v>15</v>
      </c>
      <c r="H3538">
        <v>7.9675878428407301E-2</v>
      </c>
      <c r="I3538">
        <v>81.5</v>
      </c>
      <c r="J3538">
        <v>51.5</v>
      </c>
      <c r="K3538">
        <v>232.33951424170499</v>
      </c>
      <c r="L3538">
        <v>1.9072365372786299E-2</v>
      </c>
      <c r="M3538">
        <v>24.8691596922427</v>
      </c>
      <c r="N3538">
        <v>36030</v>
      </c>
      <c r="O3538">
        <v>0.92032412157159205</v>
      </c>
      <c r="P3538">
        <v>7.9675878428407204E-2</v>
      </c>
    </row>
    <row r="3539" spans="1:16" x14ac:dyDescent="0.25">
      <c r="A3539">
        <v>3</v>
      </c>
      <c r="B3539">
        <v>99014</v>
      </c>
      <c r="C3539" t="s">
        <v>33</v>
      </c>
      <c r="D3539" t="s">
        <v>35</v>
      </c>
      <c r="E3539" t="s">
        <v>33</v>
      </c>
      <c r="F3539" t="s">
        <v>79</v>
      </c>
      <c r="G3539" t="s">
        <v>15</v>
      </c>
      <c r="H3539">
        <v>0.115300331237483</v>
      </c>
      <c r="I3539">
        <v>81.5</v>
      </c>
      <c r="J3539">
        <v>51.5</v>
      </c>
      <c r="K3539">
        <v>198.05286213976899</v>
      </c>
      <c r="L3539">
        <v>1.8795244699204999E-2</v>
      </c>
      <c r="M3539">
        <v>20.8463846413702</v>
      </c>
      <c r="N3539">
        <v>37005</v>
      </c>
      <c r="O3539">
        <v>0.88469966876251604</v>
      </c>
      <c r="P3539">
        <v>0.115300331237483</v>
      </c>
    </row>
    <row r="3540" spans="1:16" x14ac:dyDescent="0.25">
      <c r="A3540">
        <v>3</v>
      </c>
      <c r="B3540">
        <v>101010</v>
      </c>
      <c r="C3540" t="s">
        <v>62</v>
      </c>
      <c r="D3540" t="s">
        <v>120</v>
      </c>
      <c r="E3540" t="s">
        <v>62</v>
      </c>
      <c r="F3540" t="s">
        <v>68</v>
      </c>
      <c r="G3540" t="s">
        <v>15</v>
      </c>
      <c r="H3540">
        <v>0.25078056054403303</v>
      </c>
      <c r="I3540">
        <v>20.8</v>
      </c>
      <c r="J3540">
        <v>27.8</v>
      </c>
      <c r="K3540">
        <v>169.633518495815</v>
      </c>
      <c r="L3540">
        <v>0.115247258439577</v>
      </c>
      <c r="M3540">
        <v>36.143260725774702</v>
      </c>
      <c r="N3540">
        <v>79023</v>
      </c>
      <c r="O3540">
        <v>0.74921943945596603</v>
      </c>
      <c r="P3540">
        <v>0.25078056054403303</v>
      </c>
    </row>
    <row r="3541" spans="1:16" x14ac:dyDescent="0.25">
      <c r="A3541">
        <v>3</v>
      </c>
      <c r="B3541">
        <v>65014</v>
      </c>
      <c r="C3541" t="s">
        <v>44</v>
      </c>
      <c r="D3541" t="s">
        <v>96</v>
      </c>
      <c r="E3541" t="s">
        <v>44</v>
      </c>
      <c r="F3541" t="s">
        <v>78</v>
      </c>
      <c r="G3541" t="s">
        <v>15</v>
      </c>
      <c r="H3541">
        <v>0.19773416696559001</v>
      </c>
      <c r="I3541">
        <v>39.6</v>
      </c>
      <c r="J3541">
        <v>25.5</v>
      </c>
      <c r="K3541">
        <v>228.16533315589501</v>
      </c>
      <c r="L3541">
        <v>3.7817613415706802E-2</v>
      </c>
      <c r="M3541">
        <v>35.114675676456201</v>
      </c>
      <c r="N3541">
        <v>63051</v>
      </c>
      <c r="O3541">
        <v>0.80226583303441001</v>
      </c>
      <c r="P3541">
        <v>0.19773416696559001</v>
      </c>
    </row>
    <row r="3542" spans="1:16" x14ac:dyDescent="0.25">
      <c r="A3542">
        <v>3</v>
      </c>
      <c r="B3542">
        <v>66006</v>
      </c>
      <c r="C3542" t="s">
        <v>36</v>
      </c>
      <c r="D3542" t="s">
        <v>38</v>
      </c>
      <c r="E3542" t="s">
        <v>62</v>
      </c>
      <c r="F3542" t="s">
        <v>67</v>
      </c>
      <c r="G3542" t="s">
        <v>19</v>
      </c>
      <c r="H3542">
        <v>0.28336293331759899</v>
      </c>
      <c r="I3542">
        <v>42.4</v>
      </c>
      <c r="J3542">
        <v>43.1</v>
      </c>
      <c r="K3542">
        <v>66.829555653849297</v>
      </c>
      <c r="L3542">
        <v>2.69058582385047E-2</v>
      </c>
      <c r="M3542">
        <v>6.6523640159718704</v>
      </c>
      <c r="N3542">
        <v>78045</v>
      </c>
      <c r="O3542">
        <v>0.71663706668240001</v>
      </c>
      <c r="P3542">
        <v>0.28336293331759899</v>
      </c>
    </row>
    <row r="3543" spans="1:16" x14ac:dyDescent="0.25">
      <c r="A3543">
        <v>3</v>
      </c>
      <c r="B3543">
        <v>1112</v>
      </c>
      <c r="C3543" t="s">
        <v>31</v>
      </c>
      <c r="D3543" t="s">
        <v>43</v>
      </c>
      <c r="E3543" t="s">
        <v>31</v>
      </c>
      <c r="F3543" t="s">
        <v>57</v>
      </c>
      <c r="G3543" t="s">
        <v>15</v>
      </c>
      <c r="H3543">
        <v>0.104517892488703</v>
      </c>
      <c r="I3543">
        <v>106.2</v>
      </c>
      <c r="J3543">
        <v>46.2</v>
      </c>
      <c r="K3543">
        <v>253.55615390181401</v>
      </c>
      <c r="L3543">
        <v>2.90529006845574E-2</v>
      </c>
      <c r="M3543">
        <v>28.342315628321</v>
      </c>
      <c r="N3543">
        <v>4003</v>
      </c>
      <c r="O3543">
        <v>0.89548210751129598</v>
      </c>
      <c r="P3543">
        <v>0.104517892488703</v>
      </c>
    </row>
    <row r="3544" spans="1:16" x14ac:dyDescent="0.25">
      <c r="A3544">
        <v>3</v>
      </c>
      <c r="B3544">
        <v>15072</v>
      </c>
      <c r="C3544" t="s">
        <v>24</v>
      </c>
      <c r="D3544" t="s">
        <v>60</v>
      </c>
      <c r="E3544" t="s">
        <v>24</v>
      </c>
      <c r="F3544" t="s">
        <v>56</v>
      </c>
      <c r="G3544" t="s">
        <v>15</v>
      </c>
      <c r="H3544">
        <v>0</v>
      </c>
      <c r="I3544">
        <v>95.7</v>
      </c>
      <c r="J3544">
        <v>42.9</v>
      </c>
      <c r="K3544">
        <v>420.23469791803598</v>
      </c>
      <c r="L3544">
        <v>1.8888729860476301E-2</v>
      </c>
      <c r="M3544">
        <v>28.7112597122367</v>
      </c>
      <c r="N3544">
        <v>20030</v>
      </c>
      <c r="O3544">
        <v>0.999999999999999</v>
      </c>
      <c r="P3544">
        <v>0</v>
      </c>
    </row>
    <row r="3545" spans="1:16" x14ac:dyDescent="0.25">
      <c r="A3545">
        <v>3</v>
      </c>
      <c r="B3545">
        <v>72006</v>
      </c>
      <c r="C3545" t="s">
        <v>51</v>
      </c>
      <c r="D3545" t="s">
        <v>75</v>
      </c>
      <c r="E3545" t="s">
        <v>51</v>
      </c>
      <c r="F3545" t="s">
        <v>75</v>
      </c>
      <c r="G3545" t="s">
        <v>15</v>
      </c>
      <c r="H3545">
        <v>0.200567687908877</v>
      </c>
      <c r="I3545">
        <v>61.4</v>
      </c>
      <c r="J3545">
        <v>28.6</v>
      </c>
      <c r="K3545">
        <v>264.97807003819901</v>
      </c>
      <c r="L3545">
        <v>6.6925418892122501E-2</v>
      </c>
      <c r="M3545">
        <v>27.771632597786599</v>
      </c>
      <c r="N3545">
        <v>72006</v>
      </c>
      <c r="O3545">
        <v>0.79943231209112198</v>
      </c>
      <c r="P3545">
        <v>0.200567687908877</v>
      </c>
    </row>
    <row r="3546" spans="1:16" x14ac:dyDescent="0.25">
      <c r="A3546">
        <v>3</v>
      </c>
      <c r="B3546">
        <v>58091</v>
      </c>
      <c r="C3546" t="s">
        <v>13</v>
      </c>
      <c r="D3546" t="s">
        <v>14</v>
      </c>
      <c r="E3546" t="s">
        <v>13</v>
      </c>
      <c r="F3546" t="s">
        <v>14</v>
      </c>
      <c r="G3546" t="s">
        <v>15</v>
      </c>
      <c r="H3546">
        <v>1.33830742645378E-2</v>
      </c>
      <c r="I3546">
        <v>63.9</v>
      </c>
      <c r="J3546">
        <v>45.2</v>
      </c>
      <c r="K3546">
        <v>345.73179625703602</v>
      </c>
      <c r="L3546">
        <v>4.8577829854548699E-2</v>
      </c>
      <c r="M3546">
        <v>35.386210679520403</v>
      </c>
      <c r="N3546">
        <v>58091</v>
      </c>
      <c r="O3546">
        <v>0.986616925735462</v>
      </c>
      <c r="P3546">
        <v>1.33830742645378E-2</v>
      </c>
    </row>
    <row r="3547" spans="1:16" x14ac:dyDescent="0.25">
      <c r="A3547">
        <v>3</v>
      </c>
      <c r="B3547">
        <v>79160</v>
      </c>
      <c r="C3547" t="s">
        <v>62</v>
      </c>
      <c r="D3547" t="s">
        <v>68</v>
      </c>
      <c r="E3547" t="s">
        <v>62</v>
      </c>
      <c r="F3547" t="s">
        <v>68</v>
      </c>
      <c r="G3547" t="s">
        <v>15</v>
      </c>
      <c r="H3547">
        <v>0.182477801189142</v>
      </c>
      <c r="I3547">
        <v>20.8</v>
      </c>
      <c r="J3547">
        <v>27.8</v>
      </c>
      <c r="K3547">
        <v>328.50454704795601</v>
      </c>
      <c r="L3547">
        <v>0.25731633972573797</v>
      </c>
      <c r="M3547">
        <v>45.810418396086803</v>
      </c>
      <c r="N3547">
        <v>79023</v>
      </c>
      <c r="O3547">
        <v>0.81752219881085697</v>
      </c>
      <c r="P3547">
        <v>0.182477801189142</v>
      </c>
    </row>
    <row r="3548" spans="1:16" x14ac:dyDescent="0.25">
      <c r="A3548">
        <v>3</v>
      </c>
      <c r="B3548">
        <v>15012</v>
      </c>
      <c r="C3548" t="s">
        <v>24</v>
      </c>
      <c r="D3548" t="s">
        <v>60</v>
      </c>
      <c r="E3548" t="s">
        <v>24</v>
      </c>
      <c r="F3548" t="s">
        <v>53</v>
      </c>
      <c r="G3548" t="s">
        <v>15</v>
      </c>
      <c r="H3548">
        <v>0</v>
      </c>
      <c r="I3548">
        <v>95.7</v>
      </c>
      <c r="J3548">
        <v>42.9</v>
      </c>
      <c r="K3548">
        <v>422.35959577065501</v>
      </c>
      <c r="L3548">
        <v>1.9021311139530001E-2</v>
      </c>
      <c r="M3548">
        <v>28.8250278135495</v>
      </c>
      <c r="N3548">
        <v>18177</v>
      </c>
      <c r="O3548">
        <v>0.999999999999999</v>
      </c>
      <c r="P3548">
        <v>0</v>
      </c>
    </row>
    <row r="3549" spans="1:16" x14ac:dyDescent="0.25">
      <c r="A3549">
        <v>3</v>
      </c>
      <c r="B3549">
        <v>100005</v>
      </c>
      <c r="C3549" t="s">
        <v>27</v>
      </c>
      <c r="D3549" t="s">
        <v>118</v>
      </c>
      <c r="E3549" t="s">
        <v>27</v>
      </c>
      <c r="F3549" t="s">
        <v>95</v>
      </c>
      <c r="G3549" t="s">
        <v>15</v>
      </c>
      <c r="H3549">
        <v>8.2542999796608799E-2</v>
      </c>
      <c r="I3549">
        <v>89.9</v>
      </c>
      <c r="J3549">
        <v>48.5</v>
      </c>
      <c r="K3549">
        <v>279.16495917556102</v>
      </c>
      <c r="L3549">
        <v>3.4755304714416603E-2</v>
      </c>
      <c r="M3549">
        <v>23.0737197917598</v>
      </c>
      <c r="N3549">
        <v>45014</v>
      </c>
      <c r="O3549">
        <v>0.91745700020339105</v>
      </c>
      <c r="P3549">
        <v>8.2542999796608701E-2</v>
      </c>
    </row>
    <row r="3550" spans="1:16" x14ac:dyDescent="0.25">
      <c r="A3550">
        <v>3</v>
      </c>
      <c r="B3550">
        <v>47008</v>
      </c>
      <c r="C3550" t="s">
        <v>27</v>
      </c>
      <c r="D3550" t="s">
        <v>92</v>
      </c>
      <c r="E3550" t="s">
        <v>27</v>
      </c>
      <c r="F3550" t="s">
        <v>103</v>
      </c>
      <c r="G3550" t="s">
        <v>15</v>
      </c>
      <c r="H3550">
        <v>0.13163209096505499</v>
      </c>
      <c r="I3550">
        <v>89.9</v>
      </c>
      <c r="J3550">
        <v>48.5</v>
      </c>
      <c r="K3550">
        <v>217.05571791775401</v>
      </c>
      <c r="L3550">
        <v>2.58942132840955E-2</v>
      </c>
      <c r="M3550">
        <v>19.6302577550736</v>
      </c>
      <c r="N3550">
        <v>46017</v>
      </c>
      <c r="O3550">
        <v>0.86836790903494399</v>
      </c>
      <c r="P3550">
        <v>0.13163209096505499</v>
      </c>
    </row>
    <row r="3551" spans="1:16" x14ac:dyDescent="0.25">
      <c r="A3551">
        <v>3</v>
      </c>
      <c r="B3551">
        <v>53009</v>
      </c>
      <c r="C3551" t="s">
        <v>27</v>
      </c>
      <c r="D3551" t="s">
        <v>28</v>
      </c>
      <c r="E3551" t="s">
        <v>27</v>
      </c>
      <c r="F3551" t="s">
        <v>118</v>
      </c>
      <c r="G3551" t="s">
        <v>15</v>
      </c>
      <c r="H3551">
        <v>0.28540317271091298</v>
      </c>
      <c r="I3551">
        <v>89.9</v>
      </c>
      <c r="J3551">
        <v>48.5</v>
      </c>
      <c r="K3551">
        <v>61.7977431220054</v>
      </c>
      <c r="L3551">
        <v>4.4931645110717899E-3</v>
      </c>
      <c r="M3551">
        <v>0.54650733070846702</v>
      </c>
      <c r="N3551">
        <v>100005</v>
      </c>
      <c r="O3551">
        <v>0.71459682728908602</v>
      </c>
      <c r="P3551">
        <v>0.28540317271091298</v>
      </c>
    </row>
    <row r="3552" spans="1:16" x14ac:dyDescent="0.25">
      <c r="A3552">
        <v>3</v>
      </c>
      <c r="B3552">
        <v>12119</v>
      </c>
      <c r="C3552" t="s">
        <v>24</v>
      </c>
      <c r="D3552" t="s">
        <v>25</v>
      </c>
      <c r="E3552" t="s">
        <v>24</v>
      </c>
      <c r="F3552" t="s">
        <v>53</v>
      </c>
      <c r="G3552" t="s">
        <v>15</v>
      </c>
      <c r="H3552">
        <v>0</v>
      </c>
      <c r="I3552">
        <v>95.7</v>
      </c>
      <c r="J3552">
        <v>42.9</v>
      </c>
      <c r="K3552">
        <v>422.64392843874202</v>
      </c>
      <c r="L3552">
        <v>1.8909522505557198E-2</v>
      </c>
      <c r="M3552">
        <v>28.957617981784502</v>
      </c>
      <c r="N3552">
        <v>18182</v>
      </c>
      <c r="O3552">
        <v>0.999999999999999</v>
      </c>
      <c r="P3552">
        <v>0</v>
      </c>
    </row>
    <row r="3553" spans="1:16" x14ac:dyDescent="0.25">
      <c r="A3553">
        <v>3</v>
      </c>
      <c r="B3553">
        <v>53016</v>
      </c>
      <c r="C3553" t="s">
        <v>27</v>
      </c>
      <c r="D3553" t="s">
        <v>28</v>
      </c>
      <c r="E3553" t="s">
        <v>27</v>
      </c>
      <c r="F3553" t="s">
        <v>110</v>
      </c>
      <c r="G3553" t="s">
        <v>15</v>
      </c>
      <c r="H3553">
        <v>0.31112985735569998</v>
      </c>
      <c r="I3553">
        <v>89.9</v>
      </c>
      <c r="J3553">
        <v>48.5</v>
      </c>
      <c r="K3553">
        <v>19.223346318939299</v>
      </c>
      <c r="L3553" s="1">
        <v>5.9008391712171704E-4</v>
      </c>
      <c r="M3553">
        <v>1.26199964645366</v>
      </c>
      <c r="N3553">
        <v>52015</v>
      </c>
      <c r="O3553">
        <v>0.68887014264429902</v>
      </c>
      <c r="P3553">
        <v>0.31112985735569898</v>
      </c>
    </row>
    <row r="3554" spans="1:16" x14ac:dyDescent="0.25">
      <c r="A3554">
        <v>3</v>
      </c>
      <c r="B3554">
        <v>11015</v>
      </c>
      <c r="C3554" t="s">
        <v>90</v>
      </c>
      <c r="D3554" t="s">
        <v>94</v>
      </c>
      <c r="E3554" t="s">
        <v>90</v>
      </c>
      <c r="F3554" t="s">
        <v>91</v>
      </c>
      <c r="G3554" t="s">
        <v>15</v>
      </c>
      <c r="H3554">
        <v>0.34259632661445499</v>
      </c>
      <c r="I3554">
        <v>96.8</v>
      </c>
      <c r="J3554">
        <v>39.799999999999997</v>
      </c>
      <c r="K3554">
        <v>46.059964712148599</v>
      </c>
      <c r="L3554">
        <v>2.33243564668126E-2</v>
      </c>
      <c r="M3554">
        <v>7.1984802199462701</v>
      </c>
      <c r="N3554">
        <v>10046</v>
      </c>
      <c r="O3554">
        <v>0.65740367338554395</v>
      </c>
      <c r="P3554">
        <v>0.34259632661445599</v>
      </c>
    </row>
    <row r="3555" spans="1:16" x14ac:dyDescent="0.25">
      <c r="A3555">
        <v>3</v>
      </c>
      <c r="B3555">
        <v>15071</v>
      </c>
      <c r="C3555" t="s">
        <v>24</v>
      </c>
      <c r="D3555" t="s">
        <v>60</v>
      </c>
      <c r="E3555" t="s">
        <v>24</v>
      </c>
      <c r="F3555" t="s">
        <v>104</v>
      </c>
      <c r="G3555" t="s">
        <v>15</v>
      </c>
      <c r="H3555">
        <v>2.0756708089876501E-2</v>
      </c>
      <c r="I3555">
        <v>95.7</v>
      </c>
      <c r="J3555">
        <v>42.9</v>
      </c>
      <c r="K3555">
        <v>394.36412790916398</v>
      </c>
      <c r="L3555">
        <v>1.79252703129174E-2</v>
      </c>
      <c r="M3555">
        <v>26.3833639681759</v>
      </c>
      <c r="N3555">
        <v>108023</v>
      </c>
      <c r="O3555">
        <v>0.97924329191012305</v>
      </c>
      <c r="P3555">
        <v>2.0756708089876501E-2</v>
      </c>
    </row>
    <row r="3556" spans="1:16" x14ac:dyDescent="0.25">
      <c r="A3556">
        <v>3</v>
      </c>
      <c r="B3556">
        <v>47012</v>
      </c>
      <c r="C3556" t="s">
        <v>27</v>
      </c>
      <c r="D3556" t="s">
        <v>92</v>
      </c>
      <c r="E3556" t="s">
        <v>27</v>
      </c>
      <c r="F3556" t="s">
        <v>71</v>
      </c>
      <c r="G3556" t="s">
        <v>15</v>
      </c>
      <c r="H3556">
        <v>0.102539319003634</v>
      </c>
      <c r="I3556">
        <v>89.9</v>
      </c>
      <c r="J3556">
        <v>48.5</v>
      </c>
      <c r="K3556">
        <v>251.0174481768</v>
      </c>
      <c r="L3556">
        <v>3.0537030227334099E-2</v>
      </c>
      <c r="M3556">
        <v>22.2468946227856</v>
      </c>
      <c r="N3556">
        <v>48019</v>
      </c>
      <c r="O3556">
        <v>0.897460680996365</v>
      </c>
      <c r="P3556">
        <v>0.102539319003634</v>
      </c>
    </row>
    <row r="3557" spans="1:16" x14ac:dyDescent="0.25">
      <c r="A3557">
        <v>3</v>
      </c>
      <c r="B3557">
        <v>17159</v>
      </c>
      <c r="C3557" t="s">
        <v>24</v>
      </c>
      <c r="D3557" t="s">
        <v>26</v>
      </c>
      <c r="E3557" t="s">
        <v>24</v>
      </c>
      <c r="F3557" t="s">
        <v>56</v>
      </c>
      <c r="G3557" t="s">
        <v>15</v>
      </c>
      <c r="H3557">
        <v>0.171321160996109</v>
      </c>
      <c r="I3557">
        <v>95.7</v>
      </c>
      <c r="J3557">
        <v>42.9</v>
      </c>
      <c r="K3557">
        <v>215.314259884801</v>
      </c>
      <c r="L3557">
        <v>9.8149773171727697E-3</v>
      </c>
      <c r="M3557">
        <v>16.3470250114955</v>
      </c>
      <c r="N3557">
        <v>20017</v>
      </c>
      <c r="O3557">
        <v>0.82867883900389006</v>
      </c>
      <c r="P3557">
        <v>0.171321160996109</v>
      </c>
    </row>
    <row r="3558" spans="1:16" x14ac:dyDescent="0.25">
      <c r="A3558">
        <v>3</v>
      </c>
      <c r="B3558">
        <v>64046</v>
      </c>
      <c r="C3558" t="s">
        <v>44</v>
      </c>
      <c r="D3558" t="s">
        <v>55</v>
      </c>
      <c r="E3558" t="s">
        <v>44</v>
      </c>
      <c r="F3558" t="s">
        <v>45</v>
      </c>
      <c r="G3558" t="s">
        <v>15</v>
      </c>
      <c r="H3558">
        <v>0.18146003264352201</v>
      </c>
      <c r="I3558">
        <v>39.6</v>
      </c>
      <c r="J3558">
        <v>25.5</v>
      </c>
      <c r="K3558">
        <v>250.330274969046</v>
      </c>
      <c r="L3558">
        <v>3.98815520102693E-2</v>
      </c>
      <c r="M3558">
        <v>35.731007261639903</v>
      </c>
      <c r="N3558">
        <v>61048</v>
      </c>
      <c r="O3558">
        <v>0.81853996735647705</v>
      </c>
      <c r="P3558">
        <v>0.18146003264352101</v>
      </c>
    </row>
    <row r="3559" spans="1:16" x14ac:dyDescent="0.25">
      <c r="A3559">
        <v>3</v>
      </c>
      <c r="B3559">
        <v>74020</v>
      </c>
      <c r="C3559" t="s">
        <v>51</v>
      </c>
      <c r="D3559" t="s">
        <v>76</v>
      </c>
      <c r="E3559" t="s">
        <v>51</v>
      </c>
      <c r="F3559" t="s">
        <v>52</v>
      </c>
      <c r="G3559" t="s">
        <v>15</v>
      </c>
      <c r="H3559">
        <v>0.184715063783393</v>
      </c>
      <c r="I3559">
        <v>61.4</v>
      </c>
      <c r="J3559">
        <v>28.6</v>
      </c>
      <c r="K3559">
        <v>247.90454764457999</v>
      </c>
      <c r="L3559">
        <v>6.5045366879259797E-2</v>
      </c>
      <c r="M3559">
        <v>36.939153933022403</v>
      </c>
      <c r="N3559">
        <v>71024</v>
      </c>
      <c r="O3559">
        <v>0.81528493621660603</v>
      </c>
      <c r="P3559">
        <v>0.184715063783392</v>
      </c>
    </row>
    <row r="3560" spans="1:16" x14ac:dyDescent="0.25">
      <c r="A3560">
        <v>3</v>
      </c>
      <c r="B3560">
        <v>70011</v>
      </c>
      <c r="C3560" t="s">
        <v>115</v>
      </c>
      <c r="D3560" t="s">
        <v>116</v>
      </c>
      <c r="E3560" t="s">
        <v>115</v>
      </c>
      <c r="F3560" t="s">
        <v>119</v>
      </c>
      <c r="G3560" t="s">
        <v>15</v>
      </c>
      <c r="H3560">
        <v>0.50725297653558898</v>
      </c>
      <c r="I3560">
        <v>28.5</v>
      </c>
      <c r="J3560">
        <v>27.6</v>
      </c>
      <c r="K3560">
        <v>21.857357167450601</v>
      </c>
      <c r="L3560">
        <v>0.22710110600899899</v>
      </c>
      <c r="M3560">
        <v>4.7594154420523704</v>
      </c>
      <c r="N3560">
        <v>94023</v>
      </c>
      <c r="O3560">
        <v>0.49274702346441002</v>
      </c>
      <c r="P3560">
        <v>0.50725297653558898</v>
      </c>
    </row>
    <row r="3561" spans="1:16" x14ac:dyDescent="0.25">
      <c r="A3561">
        <v>3</v>
      </c>
      <c r="B3561">
        <v>100006</v>
      </c>
      <c r="C3561" t="s">
        <v>27</v>
      </c>
      <c r="D3561" t="s">
        <v>118</v>
      </c>
      <c r="E3561" t="s">
        <v>27</v>
      </c>
      <c r="F3561" t="s">
        <v>103</v>
      </c>
      <c r="G3561" t="s">
        <v>15</v>
      </c>
      <c r="H3561">
        <v>0.14328633758109399</v>
      </c>
      <c r="I3561">
        <v>89.9</v>
      </c>
      <c r="J3561">
        <v>48.5</v>
      </c>
      <c r="K3561">
        <v>209.10989344312901</v>
      </c>
      <c r="L3561">
        <v>2.6264462211475E-2</v>
      </c>
      <c r="M3561">
        <v>17.612037241758902</v>
      </c>
      <c r="N3561">
        <v>46013</v>
      </c>
      <c r="O3561">
        <v>0.85671366241890501</v>
      </c>
      <c r="P3561">
        <v>0.14328633758109399</v>
      </c>
    </row>
    <row r="3562" spans="1:16" x14ac:dyDescent="0.25">
      <c r="A3562">
        <v>3</v>
      </c>
      <c r="B3562">
        <v>75045</v>
      </c>
      <c r="C3562" t="s">
        <v>51</v>
      </c>
      <c r="D3562" t="s">
        <v>93</v>
      </c>
      <c r="E3562" t="s">
        <v>51</v>
      </c>
      <c r="F3562" t="s">
        <v>76</v>
      </c>
      <c r="G3562" t="s">
        <v>15</v>
      </c>
      <c r="H3562">
        <v>0.172369524416809</v>
      </c>
      <c r="I3562">
        <v>61.4</v>
      </c>
      <c r="J3562">
        <v>28.6</v>
      </c>
      <c r="K3562">
        <v>239.65829563715801</v>
      </c>
      <c r="L3562">
        <v>3.2045573703894999E-2</v>
      </c>
      <c r="M3562">
        <v>37.482471050406097</v>
      </c>
      <c r="N3562">
        <v>74008</v>
      </c>
      <c r="O3562">
        <v>0.82763047558319003</v>
      </c>
      <c r="P3562">
        <v>0.172369524416809</v>
      </c>
    </row>
    <row r="3563" spans="1:16" x14ac:dyDescent="0.25">
      <c r="A3563">
        <v>3</v>
      </c>
      <c r="B3563">
        <v>1272</v>
      </c>
      <c r="C3563" t="s">
        <v>31</v>
      </c>
      <c r="D3563" t="s">
        <v>43</v>
      </c>
      <c r="E3563" t="s">
        <v>31</v>
      </c>
      <c r="F3563" t="s">
        <v>32</v>
      </c>
      <c r="G3563" t="s">
        <v>15</v>
      </c>
      <c r="H3563">
        <v>8.8804914437471294E-2</v>
      </c>
      <c r="I3563">
        <v>106.2</v>
      </c>
      <c r="J3563">
        <v>46.2</v>
      </c>
      <c r="K3563">
        <v>270.081710358012</v>
      </c>
      <c r="L3563">
        <v>3.1029265954563501E-2</v>
      </c>
      <c r="M3563">
        <v>30.0986512266667</v>
      </c>
      <c r="N3563">
        <v>6001</v>
      </c>
      <c r="O3563">
        <v>0.91119508556252804</v>
      </c>
      <c r="P3563">
        <v>8.8804914437471405E-2</v>
      </c>
    </row>
    <row r="3564" spans="1:16" x14ac:dyDescent="0.25">
      <c r="A3564">
        <v>3</v>
      </c>
      <c r="B3564">
        <v>60087</v>
      </c>
      <c r="C3564" t="s">
        <v>13</v>
      </c>
      <c r="D3564" t="s">
        <v>23</v>
      </c>
      <c r="E3564" t="s">
        <v>13</v>
      </c>
      <c r="F3564" t="s">
        <v>23</v>
      </c>
      <c r="G3564" t="s">
        <v>15</v>
      </c>
      <c r="H3564">
        <v>0.25572930285583001</v>
      </c>
      <c r="I3564">
        <v>63.9</v>
      </c>
      <c r="J3564">
        <v>45.2</v>
      </c>
      <c r="K3564">
        <v>76.359471965877404</v>
      </c>
      <c r="L3564">
        <v>1.0045201546171801E-2</v>
      </c>
      <c r="M3564">
        <v>10.3823498233227</v>
      </c>
      <c r="N3564">
        <v>60003</v>
      </c>
      <c r="O3564">
        <v>0.74427069714416905</v>
      </c>
      <c r="P3564">
        <v>0.25572930285583001</v>
      </c>
    </row>
    <row r="3565" spans="1:16" x14ac:dyDescent="0.25">
      <c r="A3565">
        <v>3</v>
      </c>
      <c r="B3565">
        <v>61049</v>
      </c>
      <c r="C3565" t="s">
        <v>44</v>
      </c>
      <c r="D3565" t="s">
        <v>45</v>
      </c>
      <c r="E3565" t="s">
        <v>44</v>
      </c>
      <c r="F3565" t="s">
        <v>78</v>
      </c>
      <c r="G3565" t="s">
        <v>15</v>
      </c>
      <c r="H3565">
        <v>0.180002433695366</v>
      </c>
      <c r="I3565">
        <v>39.6</v>
      </c>
      <c r="J3565">
        <v>25.5</v>
      </c>
      <c r="K3565">
        <v>249.461844283651</v>
      </c>
      <c r="L3565">
        <v>3.88166809774095E-2</v>
      </c>
      <c r="M3565">
        <v>36.253982069829398</v>
      </c>
      <c r="N3565">
        <v>63050</v>
      </c>
      <c r="O3565">
        <v>0.81999756630463305</v>
      </c>
      <c r="P3565">
        <v>0.180002433695366</v>
      </c>
    </row>
    <row r="3566" spans="1:16" x14ac:dyDescent="0.25">
      <c r="A3566">
        <v>3</v>
      </c>
      <c r="B3566">
        <v>35036</v>
      </c>
      <c r="C3566" t="s">
        <v>33</v>
      </c>
      <c r="D3566" t="s">
        <v>34</v>
      </c>
      <c r="E3566" t="s">
        <v>33</v>
      </c>
      <c r="F3566" t="s">
        <v>35</v>
      </c>
      <c r="G3566" t="s">
        <v>15</v>
      </c>
      <c r="H3566">
        <v>0.136519388077007</v>
      </c>
      <c r="I3566">
        <v>81.5</v>
      </c>
      <c r="J3566">
        <v>51.5</v>
      </c>
      <c r="K3566">
        <v>173.994471743144</v>
      </c>
      <c r="L3566">
        <v>1.54192118116198E-2</v>
      </c>
      <c r="M3566">
        <v>18.769689054915801</v>
      </c>
      <c r="N3566">
        <v>99013</v>
      </c>
      <c r="O3566">
        <v>0.86348061192299297</v>
      </c>
      <c r="P3566">
        <v>0.136519388077006</v>
      </c>
    </row>
    <row r="3567" spans="1:16" x14ac:dyDescent="0.25">
      <c r="A3567">
        <v>3</v>
      </c>
      <c r="B3567">
        <v>6053</v>
      </c>
      <c r="C3567" t="s">
        <v>31</v>
      </c>
      <c r="D3567" t="s">
        <v>32</v>
      </c>
      <c r="E3567" t="s">
        <v>31</v>
      </c>
      <c r="F3567" t="s">
        <v>43</v>
      </c>
      <c r="G3567" t="s">
        <v>15</v>
      </c>
      <c r="H3567">
        <v>0.20366563780448399</v>
      </c>
      <c r="I3567">
        <v>106.2</v>
      </c>
      <c r="J3567">
        <v>46.2</v>
      </c>
      <c r="K3567">
        <v>152.058898773561</v>
      </c>
      <c r="L3567">
        <v>1.72633195794831E-2</v>
      </c>
      <c r="M3567">
        <v>16.7131164753707</v>
      </c>
      <c r="N3567">
        <v>1086</v>
      </c>
      <c r="O3567">
        <v>0.79633436219551501</v>
      </c>
      <c r="P3567">
        <v>0.20366563780448299</v>
      </c>
    </row>
    <row r="3568" spans="1:16" x14ac:dyDescent="0.25">
      <c r="A3568">
        <v>3</v>
      </c>
      <c r="B3568">
        <v>14063</v>
      </c>
      <c r="C3568" t="s">
        <v>24</v>
      </c>
      <c r="D3568" t="s">
        <v>108</v>
      </c>
      <c r="E3568" t="s">
        <v>24</v>
      </c>
      <c r="F3568" t="s">
        <v>66</v>
      </c>
      <c r="G3568" t="s">
        <v>15</v>
      </c>
      <c r="H3568">
        <v>0.13802588573354399</v>
      </c>
      <c r="I3568">
        <v>95.7</v>
      </c>
      <c r="J3568">
        <v>42.9</v>
      </c>
      <c r="K3568">
        <v>241.80176428075299</v>
      </c>
      <c r="L3568">
        <v>1.0037833302251199E-2</v>
      </c>
      <c r="M3568">
        <v>21.427592021679398</v>
      </c>
      <c r="N3568">
        <v>16163</v>
      </c>
      <c r="O3568">
        <v>0.86197411426645498</v>
      </c>
      <c r="P3568">
        <v>0.13802588573354399</v>
      </c>
    </row>
    <row r="3569" spans="1:16" x14ac:dyDescent="0.25">
      <c r="A3569">
        <v>3</v>
      </c>
      <c r="B3569">
        <v>12075</v>
      </c>
      <c r="C3569" t="s">
        <v>24</v>
      </c>
      <c r="D3569" t="s">
        <v>25</v>
      </c>
      <c r="E3569" t="s">
        <v>24</v>
      </c>
      <c r="F3569" t="s">
        <v>104</v>
      </c>
      <c r="G3569" t="s">
        <v>15</v>
      </c>
      <c r="H3569">
        <v>0</v>
      </c>
      <c r="I3569">
        <v>95.7</v>
      </c>
      <c r="J3569">
        <v>42.9</v>
      </c>
      <c r="K3569">
        <v>419.08895398901899</v>
      </c>
      <c r="L3569">
        <v>1.8764868711825301E-2</v>
      </c>
      <c r="M3569">
        <v>28.678707051223199</v>
      </c>
      <c r="N3569">
        <v>108015</v>
      </c>
      <c r="O3569">
        <v>1</v>
      </c>
      <c r="P3569">
        <v>0</v>
      </c>
    </row>
    <row r="3570" spans="1:16" x14ac:dyDescent="0.25">
      <c r="A3570">
        <v>3</v>
      </c>
      <c r="B3570">
        <v>7017</v>
      </c>
      <c r="C3570" t="s">
        <v>100</v>
      </c>
      <c r="D3570" t="s">
        <v>101</v>
      </c>
      <c r="E3570" t="s">
        <v>100</v>
      </c>
      <c r="F3570" t="s">
        <v>101</v>
      </c>
      <c r="G3570" t="s">
        <v>15</v>
      </c>
      <c r="H3570">
        <v>0.262966499136082</v>
      </c>
      <c r="I3570">
        <v>45.8</v>
      </c>
      <c r="J3570">
        <v>54.9</v>
      </c>
      <c r="K3570">
        <v>17.372321574004399</v>
      </c>
      <c r="L3570">
        <v>2.7201627061981499E-2</v>
      </c>
      <c r="M3570">
        <v>1.6839102499323799</v>
      </c>
      <c r="N3570">
        <v>7003</v>
      </c>
      <c r="O3570">
        <v>0.73703350086391695</v>
      </c>
      <c r="P3570">
        <v>0.262966499136082</v>
      </c>
    </row>
    <row r="3571" spans="1:16" x14ac:dyDescent="0.25">
      <c r="A3571">
        <v>3</v>
      </c>
      <c r="B3571">
        <v>32006</v>
      </c>
      <c r="C3571" t="s">
        <v>58</v>
      </c>
      <c r="D3571" t="s">
        <v>105</v>
      </c>
      <c r="E3571" t="s">
        <v>58</v>
      </c>
      <c r="F3571" t="s">
        <v>109</v>
      </c>
      <c r="G3571" t="s">
        <v>15</v>
      </c>
      <c r="H3571">
        <v>0.180785886784849</v>
      </c>
      <c r="I3571">
        <v>120.8</v>
      </c>
      <c r="J3571">
        <v>49</v>
      </c>
      <c r="K3571">
        <v>167.78136604597</v>
      </c>
      <c r="L3571">
        <v>4.45519707373472E-2</v>
      </c>
      <c r="M3571">
        <v>22.223088441392299</v>
      </c>
      <c r="N3571">
        <v>31012</v>
      </c>
      <c r="O3571">
        <v>0.81921411321515003</v>
      </c>
      <c r="P3571">
        <v>0.180785886784849</v>
      </c>
    </row>
    <row r="3572" spans="1:16" x14ac:dyDescent="0.25">
      <c r="A3572">
        <v>3</v>
      </c>
      <c r="B3572">
        <v>78044</v>
      </c>
      <c r="C3572" t="s">
        <v>62</v>
      </c>
      <c r="D3572" t="s">
        <v>67</v>
      </c>
      <c r="E3572" t="s">
        <v>62</v>
      </c>
      <c r="F3572" t="s">
        <v>64</v>
      </c>
      <c r="G3572" t="s">
        <v>15</v>
      </c>
      <c r="H3572">
        <v>0.29929974389027297</v>
      </c>
      <c r="I3572">
        <v>20.8</v>
      </c>
      <c r="J3572">
        <v>27.8</v>
      </c>
      <c r="K3572">
        <v>102.885930404194</v>
      </c>
      <c r="L3572">
        <v>3.6207238316599402E-2</v>
      </c>
      <c r="M3572">
        <v>22.006575484012298</v>
      </c>
      <c r="N3572">
        <v>80096</v>
      </c>
      <c r="O3572">
        <v>0.70070025610972597</v>
      </c>
      <c r="P3572">
        <v>0.29929974389027397</v>
      </c>
    </row>
    <row r="3573" spans="1:16" x14ac:dyDescent="0.25">
      <c r="A3573">
        <v>3</v>
      </c>
      <c r="B3573">
        <v>58032</v>
      </c>
      <c r="C3573" t="s">
        <v>13</v>
      </c>
      <c r="D3573" t="s">
        <v>14</v>
      </c>
      <c r="E3573" t="s">
        <v>13</v>
      </c>
      <c r="F3573" t="s">
        <v>14</v>
      </c>
      <c r="G3573" t="s">
        <v>15</v>
      </c>
      <c r="H3573">
        <v>0.25094976747841802</v>
      </c>
      <c r="I3573">
        <v>63.9</v>
      </c>
      <c r="J3573">
        <v>45.2</v>
      </c>
      <c r="K3573">
        <v>90.086844485597794</v>
      </c>
      <c r="L3573">
        <v>1.1883326176227201E-2</v>
      </c>
      <c r="M3573">
        <v>9.0505000381600205</v>
      </c>
      <c r="N3573">
        <v>58091</v>
      </c>
      <c r="O3573">
        <v>0.74905023252158098</v>
      </c>
      <c r="P3573">
        <v>0.25094976747841802</v>
      </c>
    </row>
    <row r="3574" spans="1:16" x14ac:dyDescent="0.25">
      <c r="A3574">
        <v>3</v>
      </c>
      <c r="B3574">
        <v>15146</v>
      </c>
      <c r="C3574" t="s">
        <v>24</v>
      </c>
      <c r="D3574" t="s">
        <v>60</v>
      </c>
      <c r="E3574" t="s">
        <v>24</v>
      </c>
      <c r="F3574" t="s">
        <v>60</v>
      </c>
      <c r="G3574" t="s">
        <v>15</v>
      </c>
      <c r="H3574">
        <v>0</v>
      </c>
      <c r="I3574">
        <v>95.7</v>
      </c>
      <c r="J3574">
        <v>42.9</v>
      </c>
      <c r="K3574">
        <v>440.56949061981697</v>
      </c>
      <c r="L3574">
        <v>1.9839703875317499E-2</v>
      </c>
      <c r="M3574">
        <v>29.9884982881218</v>
      </c>
      <c r="N3574">
        <v>15244</v>
      </c>
      <c r="O3574">
        <v>1</v>
      </c>
      <c r="P3574">
        <v>0</v>
      </c>
    </row>
    <row r="3575" spans="1:16" x14ac:dyDescent="0.25">
      <c r="A3575">
        <v>3</v>
      </c>
      <c r="B3575">
        <v>72041</v>
      </c>
      <c r="C3575" t="s">
        <v>51</v>
      </c>
      <c r="D3575" t="s">
        <v>75</v>
      </c>
      <c r="E3575" t="s">
        <v>51</v>
      </c>
      <c r="F3575" t="s">
        <v>75</v>
      </c>
      <c r="G3575" t="s">
        <v>15</v>
      </c>
      <c r="H3575">
        <v>0.24000496276765099</v>
      </c>
      <c r="I3575">
        <v>61.4</v>
      </c>
      <c r="J3575">
        <v>28.6</v>
      </c>
      <c r="K3575">
        <v>227.40181395246501</v>
      </c>
      <c r="L3575">
        <v>6.4141307634507205E-2</v>
      </c>
      <c r="M3575">
        <v>22.8041262643113</v>
      </c>
      <c r="N3575">
        <v>72030</v>
      </c>
      <c r="O3575">
        <v>0.75999503723234796</v>
      </c>
      <c r="P3575">
        <v>0.24000496276765099</v>
      </c>
    </row>
    <row r="3576" spans="1:16" x14ac:dyDescent="0.25">
      <c r="A3576">
        <v>3</v>
      </c>
      <c r="B3576">
        <v>48049</v>
      </c>
      <c r="C3576" t="s">
        <v>27</v>
      </c>
      <c r="D3576" t="s">
        <v>71</v>
      </c>
      <c r="E3576" t="s">
        <v>27</v>
      </c>
      <c r="F3576" t="s">
        <v>28</v>
      </c>
      <c r="G3576" t="s">
        <v>15</v>
      </c>
      <c r="H3576">
        <v>0.239199415857522</v>
      </c>
      <c r="I3576">
        <v>89.9</v>
      </c>
      <c r="J3576">
        <v>48.5</v>
      </c>
      <c r="K3576">
        <v>103.61686122537201</v>
      </c>
      <c r="L3576">
        <v>1.2945207379553699E-2</v>
      </c>
      <c r="M3576">
        <v>7.7797973979133799</v>
      </c>
      <c r="N3576">
        <v>53015</v>
      </c>
      <c r="O3576">
        <v>0.76080058414247698</v>
      </c>
      <c r="P3576">
        <v>0.239199415857522</v>
      </c>
    </row>
    <row r="3577" spans="1:16" x14ac:dyDescent="0.25">
      <c r="A3577">
        <v>3</v>
      </c>
      <c r="B3577">
        <v>21088</v>
      </c>
      <c r="C3577" t="s">
        <v>72</v>
      </c>
      <c r="D3577" t="s">
        <v>73</v>
      </c>
      <c r="E3577" t="s">
        <v>72</v>
      </c>
      <c r="F3577" t="s">
        <v>74</v>
      </c>
      <c r="G3577" t="s">
        <v>15</v>
      </c>
      <c r="H3577">
        <v>8.6365831173061305E-2</v>
      </c>
      <c r="I3577">
        <v>76.2</v>
      </c>
      <c r="J3577">
        <v>58.9</v>
      </c>
      <c r="K3577">
        <v>243.78270733695501</v>
      </c>
      <c r="L3577">
        <v>0.143189267596605</v>
      </c>
      <c r="M3577">
        <v>24.835762055056101</v>
      </c>
      <c r="N3577">
        <v>22062</v>
      </c>
      <c r="O3577">
        <v>0.91363416882693804</v>
      </c>
      <c r="P3577">
        <v>8.6365831173061194E-2</v>
      </c>
    </row>
    <row r="3578" spans="1:16" x14ac:dyDescent="0.25">
      <c r="A3578">
        <v>3</v>
      </c>
      <c r="B3578">
        <v>76063</v>
      </c>
      <c r="C3578" t="s">
        <v>29</v>
      </c>
      <c r="D3578" t="s">
        <v>30</v>
      </c>
      <c r="E3578" t="s">
        <v>29</v>
      </c>
      <c r="F3578" t="s">
        <v>30</v>
      </c>
      <c r="G3578" t="s">
        <v>15</v>
      </c>
      <c r="H3578">
        <v>0.433855008255492</v>
      </c>
      <c r="I3578">
        <v>276.8</v>
      </c>
      <c r="J3578">
        <v>41.7</v>
      </c>
      <c r="K3578">
        <v>32.662025037503298</v>
      </c>
      <c r="L3578">
        <v>2.4784167699095201E-2</v>
      </c>
      <c r="M3578">
        <v>7.3284758936200296</v>
      </c>
      <c r="N3578">
        <v>76039</v>
      </c>
      <c r="O3578">
        <v>0.56614499174450705</v>
      </c>
      <c r="P3578">
        <v>0.433855008255491</v>
      </c>
    </row>
    <row r="3579" spans="1:16" x14ac:dyDescent="0.25">
      <c r="A3579">
        <v>3</v>
      </c>
      <c r="B3579">
        <v>5101</v>
      </c>
      <c r="C3579" t="s">
        <v>31</v>
      </c>
      <c r="D3579" t="s">
        <v>114</v>
      </c>
      <c r="E3579" t="s">
        <v>31</v>
      </c>
      <c r="F3579" t="s">
        <v>57</v>
      </c>
      <c r="G3579" t="s">
        <v>15</v>
      </c>
      <c r="H3579">
        <v>0.119937030674583</v>
      </c>
      <c r="I3579">
        <v>106.2</v>
      </c>
      <c r="J3579">
        <v>46.2</v>
      </c>
      <c r="K3579">
        <v>237.10231452699</v>
      </c>
      <c r="L3579">
        <v>2.6698596593504501E-2</v>
      </c>
      <c r="M3579">
        <v>26.6045740267102</v>
      </c>
      <c r="N3579">
        <v>4003</v>
      </c>
      <c r="O3579">
        <v>0.88006296932541594</v>
      </c>
      <c r="P3579">
        <v>0.119937030674583</v>
      </c>
    </row>
    <row r="3580" spans="1:16" x14ac:dyDescent="0.25">
      <c r="A3580">
        <v>3</v>
      </c>
      <c r="B3580">
        <v>26019</v>
      </c>
      <c r="C3580" t="s">
        <v>21</v>
      </c>
      <c r="D3580" t="s">
        <v>39</v>
      </c>
      <c r="E3580" t="s">
        <v>51</v>
      </c>
      <c r="F3580" t="s">
        <v>52</v>
      </c>
      <c r="G3580" t="s">
        <v>19</v>
      </c>
      <c r="H3580">
        <v>0.10713993498414399</v>
      </c>
      <c r="I3580">
        <v>81.099999999999994</v>
      </c>
      <c r="J3580">
        <v>55.8</v>
      </c>
      <c r="K3580">
        <v>220.524469569139</v>
      </c>
      <c r="L3580">
        <v>1.6836606599500599E-2</v>
      </c>
      <c r="M3580">
        <v>8.9728332066360608</v>
      </c>
      <c r="N3580">
        <v>71051</v>
      </c>
      <c r="O3580">
        <v>0.89286006501585502</v>
      </c>
      <c r="P3580">
        <v>0.10713993498414399</v>
      </c>
    </row>
    <row r="3581" spans="1:16" x14ac:dyDescent="0.25">
      <c r="A3581">
        <v>3</v>
      </c>
      <c r="B3581">
        <v>78106</v>
      </c>
      <c r="C3581" t="s">
        <v>62</v>
      </c>
      <c r="D3581" t="s">
        <v>67</v>
      </c>
      <c r="E3581" t="s">
        <v>62</v>
      </c>
      <c r="F3581" t="s">
        <v>68</v>
      </c>
      <c r="G3581" t="s">
        <v>15</v>
      </c>
      <c r="H3581">
        <v>0.230088444551764</v>
      </c>
      <c r="I3581">
        <v>20.8</v>
      </c>
      <c r="J3581">
        <v>27.8</v>
      </c>
      <c r="K3581">
        <v>196.08558169823499</v>
      </c>
      <c r="L3581">
        <v>9.9739835929767207E-2</v>
      </c>
      <c r="M3581">
        <v>34.240854514279398</v>
      </c>
      <c r="N3581">
        <v>79137</v>
      </c>
      <c r="O3581">
        <v>0.76991155544823497</v>
      </c>
      <c r="P3581">
        <v>0.230088444551764</v>
      </c>
    </row>
    <row r="3582" spans="1:16" x14ac:dyDescent="0.25">
      <c r="A3582">
        <v>3</v>
      </c>
      <c r="B3582">
        <v>73027</v>
      </c>
      <c r="C3582" t="s">
        <v>51</v>
      </c>
      <c r="D3582" t="s">
        <v>102</v>
      </c>
      <c r="E3582" t="s">
        <v>51</v>
      </c>
      <c r="F3582" t="s">
        <v>102</v>
      </c>
      <c r="G3582" t="s">
        <v>15</v>
      </c>
      <c r="H3582">
        <v>0.208144921890629</v>
      </c>
      <c r="I3582">
        <v>61.4</v>
      </c>
      <c r="J3582">
        <v>28.6</v>
      </c>
      <c r="K3582">
        <v>231.16457812469201</v>
      </c>
      <c r="L3582">
        <v>7.0929444964268201E-2</v>
      </c>
      <c r="M3582">
        <v>33.943003032024301</v>
      </c>
      <c r="N3582">
        <v>73027</v>
      </c>
      <c r="O3582">
        <v>0.79185507810936995</v>
      </c>
      <c r="P3582">
        <v>0.208144921890629</v>
      </c>
    </row>
    <row r="3583" spans="1:16" x14ac:dyDescent="0.25">
      <c r="A3583">
        <v>3</v>
      </c>
      <c r="B3583">
        <v>96073</v>
      </c>
      <c r="C3583" t="s">
        <v>31</v>
      </c>
      <c r="D3583" t="s">
        <v>65</v>
      </c>
      <c r="E3583" t="s">
        <v>31</v>
      </c>
      <c r="F3583" t="s">
        <v>57</v>
      </c>
      <c r="G3583" t="s">
        <v>15</v>
      </c>
      <c r="H3583">
        <v>0.18941243701782101</v>
      </c>
      <c r="I3583">
        <v>106.2</v>
      </c>
      <c r="J3583">
        <v>46.2</v>
      </c>
      <c r="K3583">
        <v>167.07764314488401</v>
      </c>
      <c r="L3583">
        <v>1.9248153338108399E-2</v>
      </c>
      <c r="M3583">
        <v>18.3323201579528</v>
      </c>
      <c r="N3583">
        <v>4029</v>
      </c>
      <c r="O3583">
        <v>0.81058756298217804</v>
      </c>
      <c r="P3583">
        <v>0.18941243701782101</v>
      </c>
    </row>
    <row r="3584" spans="1:16" x14ac:dyDescent="0.25">
      <c r="A3584">
        <v>3</v>
      </c>
      <c r="B3584">
        <v>26085</v>
      </c>
      <c r="C3584" t="s">
        <v>21</v>
      </c>
      <c r="D3584" t="s">
        <v>39</v>
      </c>
      <c r="E3584" t="s">
        <v>21</v>
      </c>
      <c r="F3584" t="s">
        <v>40</v>
      </c>
      <c r="G3584" t="s">
        <v>15</v>
      </c>
      <c r="H3584">
        <v>8.7449167709336501E-2</v>
      </c>
      <c r="I3584">
        <v>81.099999999999994</v>
      </c>
      <c r="J3584">
        <v>55.8</v>
      </c>
      <c r="K3584">
        <v>253.64480398195801</v>
      </c>
      <c r="L3584">
        <v>2.0463400878328201E-2</v>
      </c>
      <c r="M3584">
        <v>8.4068508153158898</v>
      </c>
      <c r="N3584">
        <v>27042</v>
      </c>
      <c r="O3584">
        <v>0.91255083229066303</v>
      </c>
      <c r="P3584">
        <v>8.7449167709336403E-2</v>
      </c>
    </row>
    <row r="3585" spans="1:16" x14ac:dyDescent="0.25">
      <c r="A3585">
        <v>3</v>
      </c>
      <c r="B3585">
        <v>26074</v>
      </c>
      <c r="C3585" t="s">
        <v>21</v>
      </c>
      <c r="D3585" t="s">
        <v>39</v>
      </c>
      <c r="E3585" t="s">
        <v>21</v>
      </c>
      <c r="F3585" t="s">
        <v>22</v>
      </c>
      <c r="G3585" t="s">
        <v>15</v>
      </c>
      <c r="H3585">
        <v>0.10144358832089601</v>
      </c>
      <c r="I3585">
        <v>81.099999999999994</v>
      </c>
      <c r="J3585">
        <v>55.8</v>
      </c>
      <c r="K3585">
        <v>231.778306924416</v>
      </c>
      <c r="L3585">
        <v>1.75598993270644E-2</v>
      </c>
      <c r="M3585">
        <v>8.3540538942602893</v>
      </c>
      <c r="N3585">
        <v>28060</v>
      </c>
      <c r="O3585">
        <v>0.89855641167910305</v>
      </c>
      <c r="P3585">
        <v>0.10144358832089601</v>
      </c>
    </row>
    <row r="3586" spans="1:16" x14ac:dyDescent="0.25">
      <c r="A3586">
        <v>3</v>
      </c>
      <c r="B3586">
        <v>36022</v>
      </c>
      <c r="C3586" t="s">
        <v>33</v>
      </c>
      <c r="D3586" t="s">
        <v>41</v>
      </c>
      <c r="E3586" t="s">
        <v>33</v>
      </c>
      <c r="F3586" t="s">
        <v>35</v>
      </c>
      <c r="G3586" t="s">
        <v>15</v>
      </c>
      <c r="H3586">
        <v>0.20398362580948401</v>
      </c>
      <c r="I3586">
        <v>81.5</v>
      </c>
      <c r="J3586">
        <v>51.5</v>
      </c>
      <c r="K3586">
        <v>107.642446077616</v>
      </c>
      <c r="L3586">
        <v>8.9390014710681795E-3</v>
      </c>
      <c r="M3586">
        <v>10.4729474365946</v>
      </c>
      <c r="N3586">
        <v>39012</v>
      </c>
      <c r="O3586">
        <v>0.79601637419051496</v>
      </c>
      <c r="P3586">
        <v>0.20398362580948401</v>
      </c>
    </row>
    <row r="3587" spans="1:16" x14ac:dyDescent="0.25">
      <c r="A3587">
        <v>3</v>
      </c>
      <c r="B3587">
        <v>37004</v>
      </c>
      <c r="C3587" t="s">
        <v>33</v>
      </c>
      <c r="D3587" t="s">
        <v>79</v>
      </c>
      <c r="E3587" t="s">
        <v>33</v>
      </c>
      <c r="F3587" t="s">
        <v>46</v>
      </c>
      <c r="G3587" t="s">
        <v>15</v>
      </c>
      <c r="H3587">
        <v>8.3829888015136703E-2</v>
      </c>
      <c r="I3587">
        <v>81.5</v>
      </c>
      <c r="J3587">
        <v>51.5</v>
      </c>
      <c r="K3587">
        <v>227.414051705817</v>
      </c>
      <c r="L3587">
        <v>1.9189419114422599E-2</v>
      </c>
      <c r="M3587">
        <v>24.647065037069599</v>
      </c>
      <c r="N3587">
        <v>33032</v>
      </c>
      <c r="O3587">
        <v>0.91617011198486298</v>
      </c>
      <c r="P3587">
        <v>8.3829888015136703E-2</v>
      </c>
    </row>
    <row r="3588" spans="1:16" x14ac:dyDescent="0.25">
      <c r="A3588">
        <v>3</v>
      </c>
      <c r="B3588">
        <v>15146</v>
      </c>
      <c r="C3588" t="s">
        <v>24</v>
      </c>
      <c r="D3588" t="s">
        <v>60</v>
      </c>
      <c r="E3588" t="s">
        <v>24</v>
      </c>
      <c r="F3588" t="s">
        <v>53</v>
      </c>
      <c r="G3588" t="s">
        <v>15</v>
      </c>
      <c r="H3588">
        <v>0</v>
      </c>
      <c r="I3588">
        <v>95.7</v>
      </c>
      <c r="J3588">
        <v>42.9</v>
      </c>
      <c r="K3588">
        <v>440.56949061981697</v>
      </c>
      <c r="L3588">
        <v>1.9839703875317499E-2</v>
      </c>
      <c r="M3588">
        <v>29.9884982881218</v>
      </c>
      <c r="N3588">
        <v>18110</v>
      </c>
      <c r="O3588">
        <v>1</v>
      </c>
      <c r="P3588">
        <v>0</v>
      </c>
    </row>
    <row r="3589" spans="1:16" x14ac:dyDescent="0.25">
      <c r="A3589">
        <v>3</v>
      </c>
      <c r="B3589">
        <v>78031</v>
      </c>
      <c r="C3589" t="s">
        <v>62</v>
      </c>
      <c r="D3589" t="s">
        <v>67</v>
      </c>
      <c r="E3589" t="s">
        <v>62</v>
      </c>
      <c r="F3589" t="s">
        <v>64</v>
      </c>
      <c r="G3589" t="s">
        <v>15</v>
      </c>
      <c r="H3589">
        <v>0.20311765258077299</v>
      </c>
      <c r="I3589">
        <v>20.8</v>
      </c>
      <c r="J3589">
        <v>27.8</v>
      </c>
      <c r="K3589">
        <v>233.23212503006999</v>
      </c>
      <c r="L3589">
        <v>0.12818262790540799</v>
      </c>
      <c r="M3589">
        <v>39.440591066634802</v>
      </c>
      <c r="N3589">
        <v>80061</v>
      </c>
      <c r="O3589">
        <v>0.79688234741922603</v>
      </c>
      <c r="P3589">
        <v>0.20311765258077299</v>
      </c>
    </row>
    <row r="3590" spans="1:16" x14ac:dyDescent="0.25">
      <c r="A3590">
        <v>3</v>
      </c>
      <c r="B3590">
        <v>53009</v>
      </c>
      <c r="C3590" t="s">
        <v>27</v>
      </c>
      <c r="D3590" t="s">
        <v>28</v>
      </c>
      <c r="E3590" t="s">
        <v>27</v>
      </c>
      <c r="F3590" t="s">
        <v>85</v>
      </c>
      <c r="G3590" t="s">
        <v>15</v>
      </c>
      <c r="H3590">
        <v>0.28540317271091298</v>
      </c>
      <c r="I3590">
        <v>89.9</v>
      </c>
      <c r="J3590">
        <v>48.5</v>
      </c>
      <c r="K3590">
        <v>61.7977431220054</v>
      </c>
      <c r="L3590">
        <v>4.4931645110717899E-3</v>
      </c>
      <c r="M3590">
        <v>0.54650733070846702</v>
      </c>
      <c r="N3590">
        <v>50029</v>
      </c>
      <c r="O3590">
        <v>0.71459682728908602</v>
      </c>
      <c r="P3590">
        <v>0.28540317271091298</v>
      </c>
    </row>
    <row r="3591" spans="1:16" x14ac:dyDescent="0.25">
      <c r="A3591">
        <v>3</v>
      </c>
      <c r="B3591">
        <v>47009</v>
      </c>
      <c r="C3591" t="s">
        <v>27</v>
      </c>
      <c r="D3591" t="s">
        <v>92</v>
      </c>
      <c r="E3591" t="s">
        <v>27</v>
      </c>
      <c r="F3591" t="s">
        <v>71</v>
      </c>
      <c r="G3591" t="s">
        <v>15</v>
      </c>
      <c r="H3591">
        <v>0.1033925287259</v>
      </c>
      <c r="I3591">
        <v>89.9</v>
      </c>
      <c r="J3591">
        <v>48.5</v>
      </c>
      <c r="K3591">
        <v>253.46210584696101</v>
      </c>
      <c r="L3591">
        <v>3.0602270005903001E-2</v>
      </c>
      <c r="M3591">
        <v>21.383031790091</v>
      </c>
      <c r="N3591">
        <v>48017</v>
      </c>
      <c r="O3591">
        <v>0.89660747127409901</v>
      </c>
      <c r="P3591">
        <v>0.1033925287259</v>
      </c>
    </row>
    <row r="3592" spans="1:16" x14ac:dyDescent="0.25">
      <c r="A3592">
        <v>3</v>
      </c>
      <c r="B3592">
        <v>63049</v>
      </c>
      <c r="C3592" t="s">
        <v>44</v>
      </c>
      <c r="D3592" t="s">
        <v>78</v>
      </c>
      <c r="E3592" t="s">
        <v>44</v>
      </c>
      <c r="F3592" t="s">
        <v>78</v>
      </c>
      <c r="G3592" t="s">
        <v>15</v>
      </c>
      <c r="H3592">
        <v>0.163343450886587</v>
      </c>
      <c r="I3592">
        <v>39.6</v>
      </c>
      <c r="J3592">
        <v>25.5</v>
      </c>
      <c r="K3592">
        <v>263.95539791067</v>
      </c>
      <c r="L3592">
        <v>4.0949119612978598E-2</v>
      </c>
      <c r="M3592">
        <v>38.845156551098</v>
      </c>
      <c r="N3592">
        <v>63009</v>
      </c>
      <c r="O3592">
        <v>0.83665654911341203</v>
      </c>
      <c r="P3592">
        <v>0.163343450886586</v>
      </c>
    </row>
    <row r="3593" spans="1:16" x14ac:dyDescent="0.25">
      <c r="A3593">
        <v>3</v>
      </c>
      <c r="B3593">
        <v>26091</v>
      </c>
      <c r="C3593" t="s">
        <v>21</v>
      </c>
      <c r="D3593" t="s">
        <v>39</v>
      </c>
      <c r="E3593" t="s">
        <v>21</v>
      </c>
      <c r="F3593" t="s">
        <v>40</v>
      </c>
      <c r="G3593" t="s">
        <v>15</v>
      </c>
      <c r="H3593">
        <v>6.64302310866733E-2</v>
      </c>
      <c r="I3593">
        <v>81.099999999999994</v>
      </c>
      <c r="J3593">
        <v>55.8</v>
      </c>
      <c r="K3593">
        <v>275.24757193335603</v>
      </c>
      <c r="L3593">
        <v>2.1753131505654E-2</v>
      </c>
      <c r="M3593">
        <v>10.644968952786</v>
      </c>
      <c r="N3593">
        <v>27008</v>
      </c>
      <c r="O3593">
        <v>0.93356976891332599</v>
      </c>
      <c r="P3593">
        <v>6.64302310866733E-2</v>
      </c>
    </row>
    <row r="3594" spans="1:16" x14ac:dyDescent="0.25">
      <c r="A3594">
        <v>3</v>
      </c>
      <c r="B3594">
        <v>37006</v>
      </c>
      <c r="C3594" t="s">
        <v>33</v>
      </c>
      <c r="D3594" t="s">
        <v>79</v>
      </c>
      <c r="E3594" t="s">
        <v>33</v>
      </c>
      <c r="F3594" t="s">
        <v>35</v>
      </c>
      <c r="G3594" t="s">
        <v>15</v>
      </c>
      <c r="H3594">
        <v>2.27970710487242E-2</v>
      </c>
      <c r="I3594">
        <v>81.5</v>
      </c>
      <c r="J3594">
        <v>51.5</v>
      </c>
      <c r="K3594">
        <v>291.15510527056102</v>
      </c>
      <c r="L3594">
        <v>2.3992014729297701E-2</v>
      </c>
      <c r="M3594">
        <v>31.084800673569902</v>
      </c>
      <c r="N3594">
        <v>39009</v>
      </c>
      <c r="O3594">
        <v>0.97720292895127503</v>
      </c>
      <c r="P3594">
        <v>2.27970710487242E-2</v>
      </c>
    </row>
    <row r="3595" spans="1:16" x14ac:dyDescent="0.25">
      <c r="A3595">
        <v>3</v>
      </c>
      <c r="B3595">
        <v>10025</v>
      </c>
      <c r="C3595" t="s">
        <v>90</v>
      </c>
      <c r="D3595" t="s">
        <v>91</v>
      </c>
      <c r="E3595" t="s">
        <v>21</v>
      </c>
      <c r="F3595" t="s">
        <v>39</v>
      </c>
      <c r="G3595" t="s">
        <v>19</v>
      </c>
      <c r="H3595">
        <v>0.301973168835802</v>
      </c>
      <c r="I3595">
        <v>96.8</v>
      </c>
      <c r="J3595">
        <v>39.799999999999997</v>
      </c>
      <c r="K3595">
        <v>105.384785188089</v>
      </c>
      <c r="L3595">
        <v>5.4113877318887497E-2</v>
      </c>
      <c r="M3595">
        <v>12.164623585346</v>
      </c>
      <c r="N3595">
        <v>26021</v>
      </c>
      <c r="O3595">
        <v>0.69802683116419695</v>
      </c>
      <c r="P3595">
        <v>0.301973168835801</v>
      </c>
    </row>
    <row r="3596" spans="1:16" x14ac:dyDescent="0.25">
      <c r="A3596">
        <v>3</v>
      </c>
      <c r="B3596">
        <v>50019</v>
      </c>
      <c r="C3596" t="s">
        <v>27</v>
      </c>
      <c r="D3596" t="s">
        <v>85</v>
      </c>
      <c r="E3596" t="s">
        <v>27</v>
      </c>
      <c r="F3596" t="s">
        <v>71</v>
      </c>
      <c r="G3596" t="s">
        <v>15</v>
      </c>
      <c r="H3596">
        <v>0.26233261164921101</v>
      </c>
      <c r="I3596">
        <v>89.9</v>
      </c>
      <c r="J3596">
        <v>48.5</v>
      </c>
      <c r="K3596">
        <v>79.510455853397204</v>
      </c>
      <c r="L3596">
        <v>8.7782757626699692E-3</v>
      </c>
      <c r="M3596">
        <v>4.9258919809847104</v>
      </c>
      <c r="N3596">
        <v>48017</v>
      </c>
      <c r="O3596">
        <v>0.73766738835078804</v>
      </c>
      <c r="P3596">
        <v>0.26233261164921101</v>
      </c>
    </row>
    <row r="3597" spans="1:16" x14ac:dyDescent="0.25">
      <c r="A3597">
        <v>3</v>
      </c>
      <c r="B3597">
        <v>15098</v>
      </c>
      <c r="C3597" t="s">
        <v>24</v>
      </c>
      <c r="D3597" t="s">
        <v>60</v>
      </c>
      <c r="E3597" t="s">
        <v>24</v>
      </c>
      <c r="F3597" t="s">
        <v>61</v>
      </c>
      <c r="G3597" t="s">
        <v>15</v>
      </c>
      <c r="H3597">
        <v>0</v>
      </c>
      <c r="I3597">
        <v>95.7</v>
      </c>
      <c r="J3597">
        <v>42.9</v>
      </c>
      <c r="K3597">
        <v>446.11705998752899</v>
      </c>
      <c r="L3597">
        <v>2.0002463358967802E-2</v>
      </c>
      <c r="M3597">
        <v>30.8401699696417</v>
      </c>
      <c r="N3597">
        <v>13249</v>
      </c>
      <c r="O3597">
        <v>1</v>
      </c>
      <c r="P3597">
        <v>0</v>
      </c>
    </row>
    <row r="3598" spans="1:16" x14ac:dyDescent="0.25">
      <c r="A3598">
        <v>3</v>
      </c>
      <c r="B3598">
        <v>72038</v>
      </c>
      <c r="C3598" t="s">
        <v>51</v>
      </c>
      <c r="D3598" t="s">
        <v>75</v>
      </c>
      <c r="E3598" t="s">
        <v>51</v>
      </c>
      <c r="F3598" t="s">
        <v>93</v>
      </c>
      <c r="G3598" t="s">
        <v>15</v>
      </c>
      <c r="H3598">
        <v>0.25165875147107902</v>
      </c>
      <c r="I3598">
        <v>61.4</v>
      </c>
      <c r="J3598">
        <v>28.6</v>
      </c>
      <c r="K3598">
        <v>201.994145402534</v>
      </c>
      <c r="L3598">
        <v>5.0011604122783902E-2</v>
      </c>
      <c r="M3598">
        <v>22.477137313769799</v>
      </c>
      <c r="N3598">
        <v>75031</v>
      </c>
      <c r="O3598">
        <v>0.74834124852891903</v>
      </c>
      <c r="P3598">
        <v>0.25165875147107902</v>
      </c>
    </row>
    <row r="3599" spans="1:16" x14ac:dyDescent="0.25">
      <c r="A3599">
        <v>3</v>
      </c>
      <c r="B3599">
        <v>63042</v>
      </c>
      <c r="C3599" t="s">
        <v>44</v>
      </c>
      <c r="D3599" t="s">
        <v>78</v>
      </c>
      <c r="E3599" t="s">
        <v>44</v>
      </c>
      <c r="F3599" t="s">
        <v>99</v>
      </c>
      <c r="G3599" t="s">
        <v>15</v>
      </c>
      <c r="H3599">
        <v>0.16478451926007201</v>
      </c>
      <c r="I3599">
        <v>39.6</v>
      </c>
      <c r="J3599">
        <v>25.5</v>
      </c>
      <c r="K3599">
        <v>262.96689798142802</v>
      </c>
      <c r="L3599">
        <v>4.0688628153782602E-2</v>
      </c>
      <c r="M3599">
        <v>38.544679243095402</v>
      </c>
      <c r="N3599">
        <v>62008</v>
      </c>
      <c r="O3599">
        <v>0.83521548073992602</v>
      </c>
      <c r="P3599">
        <v>0.16478451926007201</v>
      </c>
    </row>
    <row r="3600" spans="1:16" x14ac:dyDescent="0.25">
      <c r="A3600">
        <v>3</v>
      </c>
      <c r="B3600">
        <v>33032</v>
      </c>
      <c r="C3600" t="s">
        <v>33</v>
      </c>
      <c r="D3600" t="s">
        <v>46</v>
      </c>
      <c r="E3600" t="s">
        <v>33</v>
      </c>
      <c r="F3600" t="s">
        <v>34</v>
      </c>
      <c r="G3600" t="s">
        <v>15</v>
      </c>
      <c r="H3600">
        <v>0.224325826517564</v>
      </c>
      <c r="I3600">
        <v>81.5</v>
      </c>
      <c r="J3600">
        <v>51.5</v>
      </c>
      <c r="K3600">
        <v>82.842418865457304</v>
      </c>
      <c r="L3600">
        <v>8.0855636574137298E-3</v>
      </c>
      <c r="M3600">
        <v>9.3038715200191895</v>
      </c>
      <c r="N3600">
        <v>35024</v>
      </c>
      <c r="O3600">
        <v>0.77567417348243495</v>
      </c>
      <c r="P3600">
        <v>0.224325826517564</v>
      </c>
    </row>
    <row r="3601" spans="1:16" x14ac:dyDescent="0.25">
      <c r="A3601">
        <v>3</v>
      </c>
      <c r="B3601">
        <v>64008</v>
      </c>
      <c r="C3601" t="s">
        <v>44</v>
      </c>
      <c r="D3601" t="s">
        <v>55</v>
      </c>
      <c r="E3601" t="s">
        <v>44</v>
      </c>
      <c r="F3601" t="s">
        <v>55</v>
      </c>
      <c r="G3601" t="s">
        <v>15</v>
      </c>
      <c r="H3601">
        <v>0.176046585238924</v>
      </c>
      <c r="I3601">
        <v>39.6</v>
      </c>
      <c r="J3601">
        <v>25.5</v>
      </c>
      <c r="K3601">
        <v>255.20023883125</v>
      </c>
      <c r="L3601">
        <v>4.0667368613805002E-2</v>
      </c>
      <c r="M3601">
        <v>36.550650947300802</v>
      </c>
      <c r="N3601">
        <v>64008</v>
      </c>
      <c r="O3601">
        <v>0.82395341476107498</v>
      </c>
      <c r="P3601">
        <v>0.176046585238924</v>
      </c>
    </row>
    <row r="3602" spans="1:16" x14ac:dyDescent="0.25">
      <c r="A3602">
        <v>3</v>
      </c>
      <c r="B3602">
        <v>48041</v>
      </c>
      <c r="C3602" t="s">
        <v>27</v>
      </c>
      <c r="D3602" t="s">
        <v>71</v>
      </c>
      <c r="E3602" t="s">
        <v>27</v>
      </c>
      <c r="F3602" t="s">
        <v>85</v>
      </c>
      <c r="G3602" t="s">
        <v>15</v>
      </c>
      <c r="H3602">
        <v>9.1201958943085096E-2</v>
      </c>
      <c r="I3602">
        <v>89.9</v>
      </c>
      <c r="J3602">
        <v>48.5</v>
      </c>
      <c r="K3602">
        <v>272.652506700206</v>
      </c>
      <c r="L3602">
        <v>3.4125556737622902E-2</v>
      </c>
      <c r="M3602">
        <v>21.5649161106519</v>
      </c>
      <c r="N3602">
        <v>50026</v>
      </c>
      <c r="O3602">
        <v>0.90879804105691497</v>
      </c>
      <c r="P3602">
        <v>9.1201958943085207E-2</v>
      </c>
    </row>
    <row r="3603" spans="1:16" x14ac:dyDescent="0.25">
      <c r="A3603">
        <v>3</v>
      </c>
      <c r="B3603">
        <v>24100</v>
      </c>
      <c r="C3603" t="s">
        <v>21</v>
      </c>
      <c r="D3603" t="s">
        <v>54</v>
      </c>
      <c r="E3603" t="s">
        <v>21</v>
      </c>
      <c r="F3603" t="s">
        <v>39</v>
      </c>
      <c r="G3603" t="s">
        <v>15</v>
      </c>
      <c r="H3603">
        <v>0.12866537828150801</v>
      </c>
      <c r="I3603">
        <v>81.099999999999994</v>
      </c>
      <c r="J3603">
        <v>55.8</v>
      </c>
      <c r="K3603">
        <v>200.28012945369801</v>
      </c>
      <c r="L3603">
        <v>1.6625729414536401E-2</v>
      </c>
      <c r="M3603">
        <v>6.4218350480330297</v>
      </c>
      <c r="N3603">
        <v>26021</v>
      </c>
      <c r="O3603">
        <v>0.87133462171849196</v>
      </c>
      <c r="P3603">
        <v>0.12866537828150701</v>
      </c>
    </row>
    <row r="3604" spans="1:16" x14ac:dyDescent="0.25">
      <c r="A3604">
        <v>3</v>
      </c>
      <c r="B3604">
        <v>63066</v>
      </c>
      <c r="C3604" t="s">
        <v>44</v>
      </c>
      <c r="D3604" t="s">
        <v>78</v>
      </c>
      <c r="E3604" t="s">
        <v>44</v>
      </c>
      <c r="F3604" t="s">
        <v>78</v>
      </c>
      <c r="G3604" t="s">
        <v>15</v>
      </c>
      <c r="H3604">
        <v>0.173468317541462</v>
      </c>
      <c r="I3604">
        <v>39.6</v>
      </c>
      <c r="J3604">
        <v>25.5</v>
      </c>
      <c r="K3604">
        <v>253.42925886764999</v>
      </c>
      <c r="L3604">
        <v>3.9852552079773999E-2</v>
      </c>
      <c r="M3604">
        <v>37.714472073348198</v>
      </c>
      <c r="N3604">
        <v>63049</v>
      </c>
      <c r="O3604">
        <v>0.82653168245853703</v>
      </c>
      <c r="P3604">
        <v>0.173468317541462</v>
      </c>
    </row>
    <row r="3605" spans="1:16" x14ac:dyDescent="0.25">
      <c r="A3605">
        <v>3</v>
      </c>
      <c r="B3605">
        <v>27034</v>
      </c>
      <c r="C3605" t="s">
        <v>21</v>
      </c>
      <c r="D3605" t="s">
        <v>40</v>
      </c>
      <c r="E3605" t="s">
        <v>21</v>
      </c>
      <c r="F3605" t="s">
        <v>40</v>
      </c>
      <c r="G3605" t="s">
        <v>15</v>
      </c>
      <c r="H3605">
        <v>0.16536241016492101</v>
      </c>
      <c r="I3605">
        <v>81.099999999999994</v>
      </c>
      <c r="J3605">
        <v>55.8</v>
      </c>
      <c r="K3605">
        <v>150.96606049388299</v>
      </c>
      <c r="L3605">
        <v>1.09715491057136E-2</v>
      </c>
      <c r="M3605">
        <v>4.7019995290077503</v>
      </c>
      <c r="N3605">
        <v>27024</v>
      </c>
      <c r="O3605">
        <v>0.83463758983507796</v>
      </c>
      <c r="P3605">
        <v>0.16536241016492101</v>
      </c>
    </row>
    <row r="3606" spans="1:16" x14ac:dyDescent="0.25">
      <c r="A3606">
        <v>3</v>
      </c>
      <c r="B3606">
        <v>50003</v>
      </c>
      <c r="C3606" t="s">
        <v>27</v>
      </c>
      <c r="D3606" t="s">
        <v>85</v>
      </c>
      <c r="E3606" t="s">
        <v>27</v>
      </c>
      <c r="F3606" t="s">
        <v>71</v>
      </c>
      <c r="G3606" t="s">
        <v>15</v>
      </c>
      <c r="H3606">
        <v>0.12699497692153</v>
      </c>
      <c r="I3606">
        <v>89.9</v>
      </c>
      <c r="J3606">
        <v>48.5</v>
      </c>
      <c r="K3606">
        <v>229.312016374818</v>
      </c>
      <c r="L3606">
        <v>2.75714150864395E-2</v>
      </c>
      <c r="M3606">
        <v>18.573537162662401</v>
      </c>
      <c r="N3606">
        <v>48001</v>
      </c>
      <c r="O3606">
        <v>0.87300502307846894</v>
      </c>
      <c r="P3606">
        <v>0.12699497692153</v>
      </c>
    </row>
    <row r="3607" spans="1:16" x14ac:dyDescent="0.25">
      <c r="A3607">
        <v>3</v>
      </c>
      <c r="B3607">
        <v>100005</v>
      </c>
      <c r="C3607" t="s">
        <v>27</v>
      </c>
      <c r="D3607" t="s">
        <v>118</v>
      </c>
      <c r="E3607" t="s">
        <v>27</v>
      </c>
      <c r="F3607" t="s">
        <v>95</v>
      </c>
      <c r="G3607" t="s">
        <v>15</v>
      </c>
      <c r="H3607">
        <v>8.2542999796608799E-2</v>
      </c>
      <c r="I3607">
        <v>89.9</v>
      </c>
      <c r="J3607">
        <v>48.5</v>
      </c>
      <c r="K3607">
        <v>279.16495917556102</v>
      </c>
      <c r="L3607">
        <v>3.4755304714416603E-2</v>
      </c>
      <c r="M3607">
        <v>23.0737197917598</v>
      </c>
      <c r="N3607">
        <v>45010</v>
      </c>
      <c r="O3607">
        <v>0.91745700020339005</v>
      </c>
      <c r="P3607">
        <v>8.2542999796608701E-2</v>
      </c>
    </row>
    <row r="3608" spans="1:16" x14ac:dyDescent="0.25">
      <c r="A3608">
        <v>3</v>
      </c>
      <c r="B3608">
        <v>15146</v>
      </c>
      <c r="C3608" t="s">
        <v>24</v>
      </c>
      <c r="D3608" t="s">
        <v>60</v>
      </c>
      <c r="E3608" t="s">
        <v>24</v>
      </c>
      <c r="F3608" t="s">
        <v>60</v>
      </c>
      <c r="G3608" t="s">
        <v>15</v>
      </c>
      <c r="H3608">
        <v>0</v>
      </c>
      <c r="I3608">
        <v>95.7</v>
      </c>
      <c r="J3608">
        <v>42.9</v>
      </c>
      <c r="K3608">
        <v>440.56949061981697</v>
      </c>
      <c r="L3608">
        <v>1.9839703875317499E-2</v>
      </c>
      <c r="M3608">
        <v>29.9884982881218</v>
      </c>
      <c r="N3608">
        <v>15146</v>
      </c>
      <c r="O3608">
        <v>1</v>
      </c>
      <c r="P3608">
        <v>0</v>
      </c>
    </row>
    <row r="3609" spans="1:16" x14ac:dyDescent="0.25">
      <c r="A3609">
        <v>3</v>
      </c>
      <c r="B3609">
        <v>53009</v>
      </c>
      <c r="C3609" t="s">
        <v>27</v>
      </c>
      <c r="D3609" t="s">
        <v>28</v>
      </c>
      <c r="E3609" t="s">
        <v>27</v>
      </c>
      <c r="F3609" t="s">
        <v>71</v>
      </c>
      <c r="G3609" t="s">
        <v>15</v>
      </c>
      <c r="H3609">
        <v>0.28540317271091298</v>
      </c>
      <c r="I3609">
        <v>89.9</v>
      </c>
      <c r="J3609">
        <v>48.5</v>
      </c>
      <c r="K3609">
        <v>61.7977431220054</v>
      </c>
      <c r="L3609">
        <v>4.4931645110717899E-3</v>
      </c>
      <c r="M3609">
        <v>0.54650733070846702</v>
      </c>
      <c r="N3609">
        <v>48017</v>
      </c>
      <c r="O3609">
        <v>0.71459682728908602</v>
      </c>
      <c r="P3609">
        <v>0.28540317271091298</v>
      </c>
    </row>
    <row r="3610" spans="1:16" x14ac:dyDescent="0.25">
      <c r="A3610">
        <v>3</v>
      </c>
      <c r="B3610">
        <v>73027</v>
      </c>
      <c r="C3610" t="s">
        <v>51</v>
      </c>
      <c r="D3610" t="s">
        <v>102</v>
      </c>
      <c r="E3610" t="s">
        <v>51</v>
      </c>
      <c r="F3610" t="s">
        <v>75</v>
      </c>
      <c r="G3610" t="s">
        <v>15</v>
      </c>
      <c r="H3610">
        <v>0.208144921890629</v>
      </c>
      <c r="I3610">
        <v>61.4</v>
      </c>
      <c r="J3610">
        <v>28.6</v>
      </c>
      <c r="K3610">
        <v>231.16457812469201</v>
      </c>
      <c r="L3610">
        <v>7.0929444964268201E-2</v>
      </c>
      <c r="M3610">
        <v>33.943003032024301</v>
      </c>
      <c r="N3610">
        <v>72019</v>
      </c>
      <c r="O3610">
        <v>0.79185507810936995</v>
      </c>
      <c r="P3610">
        <v>0.208144921890629</v>
      </c>
    </row>
    <row r="3611" spans="1:16" x14ac:dyDescent="0.25">
      <c r="A3611">
        <v>3</v>
      </c>
      <c r="B3611">
        <v>10025</v>
      </c>
      <c r="C3611" t="s">
        <v>90</v>
      </c>
      <c r="D3611" t="s">
        <v>91</v>
      </c>
      <c r="E3611" t="s">
        <v>21</v>
      </c>
      <c r="F3611" t="s">
        <v>84</v>
      </c>
      <c r="G3611" t="s">
        <v>19</v>
      </c>
      <c r="H3611">
        <v>0.301973168835802</v>
      </c>
      <c r="I3611">
        <v>96.8</v>
      </c>
      <c r="J3611">
        <v>39.799999999999997</v>
      </c>
      <c r="K3611">
        <v>105.384785188089</v>
      </c>
      <c r="L3611">
        <v>5.4113877318887497E-2</v>
      </c>
      <c r="M3611">
        <v>12.164623585346</v>
      </c>
      <c r="N3611">
        <v>25039</v>
      </c>
      <c r="O3611">
        <v>0.69802683116419695</v>
      </c>
      <c r="P3611">
        <v>0.301973168835802</v>
      </c>
    </row>
    <row r="3612" spans="1:16" x14ac:dyDescent="0.25">
      <c r="A3612">
        <v>3</v>
      </c>
      <c r="B3612">
        <v>15175</v>
      </c>
      <c r="C3612" t="s">
        <v>24</v>
      </c>
      <c r="D3612" t="s">
        <v>60</v>
      </c>
      <c r="E3612" t="s">
        <v>24</v>
      </c>
      <c r="F3612" t="s">
        <v>25</v>
      </c>
      <c r="G3612" t="s">
        <v>15</v>
      </c>
      <c r="H3612">
        <v>0</v>
      </c>
      <c r="I3612">
        <v>95.7</v>
      </c>
      <c r="J3612">
        <v>42.9</v>
      </c>
      <c r="K3612">
        <v>433.63207235388097</v>
      </c>
      <c r="L3612">
        <v>1.9512235690798699E-2</v>
      </c>
      <c r="M3612">
        <v>29.588096841572099</v>
      </c>
      <c r="N3612">
        <v>12133</v>
      </c>
      <c r="O3612">
        <v>1</v>
      </c>
      <c r="P3612">
        <v>0</v>
      </c>
    </row>
    <row r="3613" spans="1:16" x14ac:dyDescent="0.25">
      <c r="A3613">
        <v>3</v>
      </c>
      <c r="B3613">
        <v>15146</v>
      </c>
      <c r="C3613" t="s">
        <v>24</v>
      </c>
      <c r="D3613" t="s">
        <v>60</v>
      </c>
      <c r="E3613" t="s">
        <v>24</v>
      </c>
      <c r="F3613" t="s">
        <v>60</v>
      </c>
      <c r="G3613" t="s">
        <v>15</v>
      </c>
      <c r="H3613">
        <v>0</v>
      </c>
      <c r="I3613">
        <v>95.7</v>
      </c>
      <c r="J3613">
        <v>42.9</v>
      </c>
      <c r="K3613">
        <v>440.56949061981697</v>
      </c>
      <c r="L3613">
        <v>1.9839703875317499E-2</v>
      </c>
      <c r="M3613">
        <v>29.9884982881218</v>
      </c>
      <c r="N3613">
        <v>15166</v>
      </c>
      <c r="O3613">
        <v>1</v>
      </c>
      <c r="P3613">
        <v>0</v>
      </c>
    </row>
    <row r="3614" spans="1:16" x14ac:dyDescent="0.25">
      <c r="A3614">
        <v>3</v>
      </c>
      <c r="B3614">
        <v>58091</v>
      </c>
      <c r="C3614" t="s">
        <v>13</v>
      </c>
      <c r="D3614" t="s">
        <v>14</v>
      </c>
      <c r="E3614" t="s">
        <v>13</v>
      </c>
      <c r="F3614" t="s">
        <v>14</v>
      </c>
      <c r="G3614" t="s">
        <v>15</v>
      </c>
      <c r="H3614">
        <v>1.33830742645378E-2</v>
      </c>
      <c r="I3614">
        <v>63.9</v>
      </c>
      <c r="J3614">
        <v>45.2</v>
      </c>
      <c r="K3614">
        <v>345.73179625703602</v>
      </c>
      <c r="L3614">
        <v>4.8577829854548699E-2</v>
      </c>
      <c r="M3614">
        <v>35.386210679520403</v>
      </c>
      <c r="N3614">
        <v>58091</v>
      </c>
      <c r="O3614">
        <v>0.986616925735462</v>
      </c>
      <c r="P3614">
        <v>1.33830742645378E-2</v>
      </c>
    </row>
    <row r="3615" spans="1:16" x14ac:dyDescent="0.25">
      <c r="A3615">
        <v>3</v>
      </c>
      <c r="B3615">
        <v>32006</v>
      </c>
      <c r="C3615" t="s">
        <v>58</v>
      </c>
      <c r="D3615" t="s">
        <v>105</v>
      </c>
      <c r="E3615" t="s">
        <v>58</v>
      </c>
      <c r="F3615" t="s">
        <v>59</v>
      </c>
      <c r="G3615" t="s">
        <v>15</v>
      </c>
      <c r="H3615">
        <v>0.180785886784849</v>
      </c>
      <c r="I3615">
        <v>120.8</v>
      </c>
      <c r="J3615">
        <v>49</v>
      </c>
      <c r="K3615">
        <v>167.78136604597</v>
      </c>
      <c r="L3615">
        <v>4.45519707373472E-2</v>
      </c>
      <c r="M3615">
        <v>22.223088441392299</v>
      </c>
      <c r="N3615">
        <v>30129</v>
      </c>
      <c r="O3615">
        <v>0.81921411321515003</v>
      </c>
      <c r="P3615">
        <v>0.180785886784849</v>
      </c>
    </row>
    <row r="3616" spans="1:16" x14ac:dyDescent="0.25">
      <c r="A3616">
        <v>3</v>
      </c>
      <c r="B3616">
        <v>53021</v>
      </c>
      <c r="C3616" t="s">
        <v>27</v>
      </c>
      <c r="D3616" t="s">
        <v>28</v>
      </c>
      <c r="E3616" t="s">
        <v>27</v>
      </c>
      <c r="F3616" t="s">
        <v>82</v>
      </c>
      <c r="G3616" t="s">
        <v>15</v>
      </c>
      <c r="H3616">
        <v>0.28783376562012197</v>
      </c>
      <c r="I3616">
        <v>89.9</v>
      </c>
      <c r="J3616">
        <v>48.5</v>
      </c>
      <c r="K3616">
        <v>52.5013655975484</v>
      </c>
      <c r="L3616">
        <v>2.9232319448953699E-3</v>
      </c>
      <c r="M3616">
        <v>1.66811386054036</v>
      </c>
      <c r="N3616">
        <v>49007</v>
      </c>
      <c r="O3616">
        <v>0.71216623437987603</v>
      </c>
      <c r="P3616">
        <v>0.28783376562012303</v>
      </c>
    </row>
    <row r="3617" spans="1:16" x14ac:dyDescent="0.25">
      <c r="A3617">
        <v>3</v>
      </c>
      <c r="B3617">
        <v>15213</v>
      </c>
      <c r="C3617" t="s">
        <v>24</v>
      </c>
      <c r="D3617" t="s">
        <v>60</v>
      </c>
      <c r="E3617" t="s">
        <v>24</v>
      </c>
      <c r="F3617" t="s">
        <v>60</v>
      </c>
      <c r="G3617" t="s">
        <v>15</v>
      </c>
      <c r="H3617">
        <v>0</v>
      </c>
      <c r="I3617">
        <v>95.7</v>
      </c>
      <c r="J3617">
        <v>42.9</v>
      </c>
      <c r="K3617">
        <v>415.62613534871502</v>
      </c>
      <c r="L3617">
        <v>1.8607301599981699E-2</v>
      </c>
      <c r="M3617">
        <v>28.530296916828402</v>
      </c>
      <c r="N3617">
        <v>15244</v>
      </c>
      <c r="O3617">
        <v>1</v>
      </c>
      <c r="P3617">
        <v>0</v>
      </c>
    </row>
    <row r="3618" spans="1:16" x14ac:dyDescent="0.25">
      <c r="A3618">
        <v>3</v>
      </c>
      <c r="B3618">
        <v>58091</v>
      </c>
      <c r="C3618" t="s">
        <v>13</v>
      </c>
      <c r="D3618" t="s">
        <v>14</v>
      </c>
      <c r="E3618" t="s">
        <v>13</v>
      </c>
      <c r="F3618" t="s">
        <v>18</v>
      </c>
      <c r="G3618" t="s">
        <v>15</v>
      </c>
      <c r="H3618">
        <v>1.33830742645378E-2</v>
      </c>
      <c r="I3618">
        <v>63.9</v>
      </c>
      <c r="J3618">
        <v>45.2</v>
      </c>
      <c r="K3618">
        <v>345.73179625703602</v>
      </c>
      <c r="L3618">
        <v>4.8577829854548699E-2</v>
      </c>
      <c r="M3618">
        <v>35.386210679520403</v>
      </c>
      <c r="N3618">
        <v>59011</v>
      </c>
      <c r="O3618">
        <v>0.986616925735462</v>
      </c>
      <c r="P3618">
        <v>1.33830742645378E-2</v>
      </c>
    </row>
    <row r="3619" spans="1:16" x14ac:dyDescent="0.25">
      <c r="A3619">
        <v>3</v>
      </c>
      <c r="B3619">
        <v>2156</v>
      </c>
      <c r="C3619" t="s">
        <v>31</v>
      </c>
      <c r="D3619" t="s">
        <v>87</v>
      </c>
      <c r="E3619" t="s">
        <v>31</v>
      </c>
      <c r="F3619" t="s">
        <v>77</v>
      </c>
      <c r="G3619" t="s">
        <v>15</v>
      </c>
      <c r="H3619">
        <v>0.239836134319211</v>
      </c>
      <c r="I3619">
        <v>106.2</v>
      </c>
      <c r="J3619">
        <v>46.2</v>
      </c>
      <c r="K3619">
        <v>116.321370020277</v>
      </c>
      <c r="L3619">
        <v>1.3578483347764601E-2</v>
      </c>
      <c r="M3619">
        <v>12.267893186258</v>
      </c>
      <c r="N3619">
        <v>3024</v>
      </c>
      <c r="O3619">
        <v>0.76016386568078798</v>
      </c>
      <c r="P3619">
        <v>0.239836134319211</v>
      </c>
    </row>
    <row r="3620" spans="1:16" x14ac:dyDescent="0.25">
      <c r="A3620">
        <v>3</v>
      </c>
      <c r="B3620">
        <v>108041</v>
      </c>
      <c r="C3620" t="s">
        <v>24</v>
      </c>
      <c r="D3620" t="s">
        <v>104</v>
      </c>
      <c r="E3620" t="s">
        <v>24</v>
      </c>
      <c r="F3620" t="s">
        <v>66</v>
      </c>
      <c r="G3620" t="s">
        <v>15</v>
      </c>
      <c r="H3620">
        <v>6.5095604270714799E-3</v>
      </c>
      <c r="I3620">
        <v>95.7</v>
      </c>
      <c r="J3620">
        <v>42.9</v>
      </c>
      <c r="K3620">
        <v>406.500569555521</v>
      </c>
      <c r="L3620">
        <v>1.80113187644492E-2</v>
      </c>
      <c r="M3620">
        <v>28.3641775394719</v>
      </c>
      <c r="N3620">
        <v>16170</v>
      </c>
      <c r="O3620">
        <v>0.99349043957292804</v>
      </c>
      <c r="P3620">
        <v>6.5095604270714799E-3</v>
      </c>
    </row>
    <row r="3621" spans="1:16" x14ac:dyDescent="0.25">
      <c r="A3621">
        <v>3</v>
      </c>
      <c r="B3621">
        <v>34021</v>
      </c>
      <c r="C3621" t="s">
        <v>33</v>
      </c>
      <c r="D3621" t="s">
        <v>50</v>
      </c>
      <c r="E3621" t="s">
        <v>33</v>
      </c>
      <c r="F3621" t="s">
        <v>42</v>
      </c>
      <c r="G3621" t="s">
        <v>15</v>
      </c>
      <c r="H3621">
        <v>0.18987341816727399</v>
      </c>
      <c r="I3621">
        <v>81.5</v>
      </c>
      <c r="J3621">
        <v>51.5</v>
      </c>
      <c r="K3621">
        <v>120.96539150045901</v>
      </c>
      <c r="L3621">
        <v>1.14289633095384E-2</v>
      </c>
      <c r="M3621">
        <v>12.5345887085493</v>
      </c>
      <c r="N3621">
        <v>38004</v>
      </c>
      <c r="O3621">
        <v>0.81012658183272501</v>
      </c>
      <c r="P3621">
        <v>0.18987341816727399</v>
      </c>
    </row>
    <row r="3622" spans="1:16" x14ac:dyDescent="0.25">
      <c r="A3622">
        <v>3</v>
      </c>
      <c r="B3622">
        <v>75052</v>
      </c>
      <c r="C3622" t="s">
        <v>51</v>
      </c>
      <c r="D3622" t="s">
        <v>93</v>
      </c>
      <c r="E3622" t="s">
        <v>51</v>
      </c>
      <c r="F3622" t="s">
        <v>93</v>
      </c>
      <c r="G3622" t="s">
        <v>15</v>
      </c>
      <c r="H3622">
        <v>0.168945781802332</v>
      </c>
      <c r="I3622">
        <v>61.4</v>
      </c>
      <c r="J3622">
        <v>28.6</v>
      </c>
      <c r="K3622">
        <v>238.29419969297399</v>
      </c>
      <c r="L3622">
        <v>3.7175875367766599E-2</v>
      </c>
      <c r="M3622">
        <v>39.853952598187597</v>
      </c>
      <c r="N3622">
        <v>75031</v>
      </c>
      <c r="O3622">
        <v>0.83105421819766701</v>
      </c>
      <c r="P3622">
        <v>0.168945781802331</v>
      </c>
    </row>
    <row r="3623" spans="1:16" x14ac:dyDescent="0.25">
      <c r="A3623">
        <v>3</v>
      </c>
      <c r="B3623">
        <v>63005</v>
      </c>
      <c r="C3623" t="s">
        <v>44</v>
      </c>
      <c r="D3623" t="s">
        <v>78</v>
      </c>
      <c r="E3623" t="s">
        <v>44</v>
      </c>
      <c r="F3623" t="s">
        <v>78</v>
      </c>
      <c r="G3623" t="s">
        <v>15</v>
      </c>
      <c r="H3623">
        <v>0.172614719923284</v>
      </c>
      <c r="I3623">
        <v>39.6</v>
      </c>
      <c r="J3623">
        <v>25.5</v>
      </c>
      <c r="K3623">
        <v>255.698751767359</v>
      </c>
      <c r="L3623">
        <v>3.9449189595497397E-2</v>
      </c>
      <c r="M3623">
        <v>37.395045804823901</v>
      </c>
      <c r="N3623">
        <v>63066</v>
      </c>
      <c r="O3623">
        <v>0.82738528007671497</v>
      </c>
      <c r="P3623">
        <v>0.172614719923284</v>
      </c>
    </row>
    <row r="3624" spans="1:16" x14ac:dyDescent="0.25">
      <c r="A3624">
        <v>3</v>
      </c>
      <c r="B3624">
        <v>23003</v>
      </c>
      <c r="C3624" t="s">
        <v>21</v>
      </c>
      <c r="D3624" t="s">
        <v>89</v>
      </c>
      <c r="E3624" t="s">
        <v>21</v>
      </c>
      <c r="F3624" t="s">
        <v>84</v>
      </c>
      <c r="G3624" t="s">
        <v>15</v>
      </c>
      <c r="H3624">
        <v>0.174461329696661</v>
      </c>
      <c r="I3624">
        <v>81.099999999999994</v>
      </c>
      <c r="J3624">
        <v>55.8</v>
      </c>
      <c r="K3624">
        <v>134.17771192700599</v>
      </c>
      <c r="L3624">
        <v>1.09463970166615E-2</v>
      </c>
      <c r="M3624">
        <v>5.59997464650725</v>
      </c>
      <c r="N3624">
        <v>25021</v>
      </c>
      <c r="O3624">
        <v>0.82553867030333805</v>
      </c>
      <c r="P3624">
        <v>0.174461329696661</v>
      </c>
    </row>
    <row r="3625" spans="1:16" x14ac:dyDescent="0.25">
      <c r="A3625">
        <v>3</v>
      </c>
      <c r="B3625">
        <v>108007</v>
      </c>
      <c r="C3625" t="s">
        <v>24</v>
      </c>
      <c r="D3625" t="s">
        <v>104</v>
      </c>
      <c r="E3625" t="s">
        <v>24</v>
      </c>
      <c r="F3625" t="s">
        <v>60</v>
      </c>
      <c r="G3625" t="s">
        <v>15</v>
      </c>
      <c r="H3625">
        <v>0</v>
      </c>
      <c r="I3625">
        <v>95.7</v>
      </c>
      <c r="J3625">
        <v>42.9</v>
      </c>
      <c r="K3625">
        <v>422.09865505356601</v>
      </c>
      <c r="L3625">
        <v>1.8791035624940399E-2</v>
      </c>
      <c r="M3625">
        <v>29.330386161445801</v>
      </c>
      <c r="N3625">
        <v>98031</v>
      </c>
      <c r="O3625">
        <v>0.999999999999999</v>
      </c>
      <c r="P3625">
        <v>0</v>
      </c>
    </row>
    <row r="3626" spans="1:16" x14ac:dyDescent="0.25">
      <c r="A3626">
        <v>3</v>
      </c>
      <c r="B3626">
        <v>58091</v>
      </c>
      <c r="C3626" t="s">
        <v>13</v>
      </c>
      <c r="D3626" t="s">
        <v>14</v>
      </c>
      <c r="E3626" t="s">
        <v>13</v>
      </c>
      <c r="F3626" t="s">
        <v>14</v>
      </c>
      <c r="G3626" t="s">
        <v>15</v>
      </c>
      <c r="H3626">
        <v>1.33830742645378E-2</v>
      </c>
      <c r="I3626">
        <v>63.9</v>
      </c>
      <c r="J3626">
        <v>45.2</v>
      </c>
      <c r="K3626">
        <v>345.73179625703602</v>
      </c>
      <c r="L3626">
        <v>4.8577829854548699E-2</v>
      </c>
      <c r="M3626">
        <v>35.386210679520403</v>
      </c>
      <c r="N3626">
        <v>58091</v>
      </c>
      <c r="O3626">
        <v>0.986616925735462</v>
      </c>
      <c r="P3626">
        <v>1.33830742645378E-2</v>
      </c>
    </row>
    <row r="3627" spans="1:16" x14ac:dyDescent="0.25">
      <c r="A3627">
        <v>3</v>
      </c>
      <c r="B3627">
        <v>17052</v>
      </c>
      <c r="C3627" t="s">
        <v>24</v>
      </c>
      <c r="D3627" t="s">
        <v>26</v>
      </c>
      <c r="E3627" t="s">
        <v>24</v>
      </c>
      <c r="F3627" t="s">
        <v>66</v>
      </c>
      <c r="G3627" t="s">
        <v>15</v>
      </c>
      <c r="H3627">
        <v>5.4865445420408901E-2</v>
      </c>
      <c r="I3627">
        <v>95.7</v>
      </c>
      <c r="J3627">
        <v>42.9</v>
      </c>
      <c r="K3627">
        <v>348.130501070913</v>
      </c>
      <c r="L3627">
        <v>1.5644529052990599E-2</v>
      </c>
      <c r="M3627">
        <v>25.388244286382299</v>
      </c>
      <c r="N3627">
        <v>16008</v>
      </c>
      <c r="O3627">
        <v>0.94513455457958995</v>
      </c>
      <c r="P3627">
        <v>5.4865445420408998E-2</v>
      </c>
    </row>
    <row r="3628" spans="1:16" x14ac:dyDescent="0.25">
      <c r="A3628">
        <v>3</v>
      </c>
      <c r="B3628">
        <v>99001</v>
      </c>
      <c r="C3628" t="s">
        <v>33</v>
      </c>
      <c r="D3628" t="s">
        <v>35</v>
      </c>
      <c r="E3628" t="s">
        <v>33</v>
      </c>
      <c r="F3628" t="s">
        <v>35</v>
      </c>
      <c r="G3628" t="s">
        <v>15</v>
      </c>
      <c r="H3628">
        <v>0.104574886964133</v>
      </c>
      <c r="I3628">
        <v>81.5</v>
      </c>
      <c r="J3628">
        <v>51.5</v>
      </c>
      <c r="K3628">
        <v>212.03291983465499</v>
      </c>
      <c r="L3628">
        <v>1.95288052650247E-2</v>
      </c>
      <c r="M3628">
        <v>21.295346190472799</v>
      </c>
      <c r="N3628">
        <v>40007</v>
      </c>
      <c r="O3628">
        <v>0.89542511303586603</v>
      </c>
      <c r="P3628">
        <v>0.104574886964133</v>
      </c>
    </row>
    <row r="3629" spans="1:16" x14ac:dyDescent="0.25">
      <c r="A3629">
        <v>3</v>
      </c>
      <c r="B3629">
        <v>75042</v>
      </c>
      <c r="C3629" t="s">
        <v>51</v>
      </c>
      <c r="D3629" t="s">
        <v>93</v>
      </c>
      <c r="E3629" t="s">
        <v>58</v>
      </c>
      <c r="F3629" t="s">
        <v>59</v>
      </c>
      <c r="G3629" t="s">
        <v>19</v>
      </c>
      <c r="H3629">
        <v>0.203287726237977</v>
      </c>
      <c r="I3629">
        <v>61.4</v>
      </c>
      <c r="J3629">
        <v>28.6</v>
      </c>
      <c r="K3629">
        <v>207.35045238853601</v>
      </c>
      <c r="L3629">
        <v>2.5959695767385702E-2</v>
      </c>
      <c r="M3629">
        <v>33.601065041704601</v>
      </c>
      <c r="N3629">
        <v>30046</v>
      </c>
      <c r="O3629">
        <v>0.79671227376202203</v>
      </c>
      <c r="P3629">
        <v>0.203287726237977</v>
      </c>
    </row>
    <row r="3630" spans="1:16" x14ac:dyDescent="0.25">
      <c r="A3630">
        <v>3</v>
      </c>
      <c r="B3630">
        <v>33035</v>
      </c>
      <c r="C3630" t="s">
        <v>33</v>
      </c>
      <c r="D3630" t="s">
        <v>46</v>
      </c>
      <c r="E3630" t="s">
        <v>44</v>
      </c>
      <c r="F3630" t="s">
        <v>78</v>
      </c>
      <c r="G3630" t="s">
        <v>19</v>
      </c>
      <c r="H3630">
        <v>0.25257865744385899</v>
      </c>
      <c r="I3630">
        <v>81.5</v>
      </c>
      <c r="J3630">
        <v>51.5</v>
      </c>
      <c r="K3630">
        <v>54.019210000371601</v>
      </c>
      <c r="L3630">
        <v>5.4992132384662296E-3</v>
      </c>
      <c r="M3630">
        <v>6.0985354153685396</v>
      </c>
      <c r="N3630">
        <v>63051</v>
      </c>
      <c r="O3630">
        <v>0.74742134255614101</v>
      </c>
      <c r="P3630">
        <v>0.25257865744385899</v>
      </c>
    </row>
    <row r="3631" spans="1:16" x14ac:dyDescent="0.25">
      <c r="A3631">
        <v>3</v>
      </c>
      <c r="B3631">
        <v>26086</v>
      </c>
      <c r="C3631" t="s">
        <v>21</v>
      </c>
      <c r="D3631" t="s">
        <v>39</v>
      </c>
      <c r="E3631" t="s">
        <v>21</v>
      </c>
      <c r="F3631" t="s">
        <v>54</v>
      </c>
      <c r="G3631" t="s">
        <v>15</v>
      </c>
      <c r="H3631">
        <v>5.9639155284814699E-2</v>
      </c>
      <c r="I3631">
        <v>81.099999999999994</v>
      </c>
      <c r="J3631">
        <v>55.8</v>
      </c>
      <c r="K3631">
        <v>285.97919586700499</v>
      </c>
      <c r="L3631">
        <v>2.2656920011461901E-2</v>
      </c>
      <c r="M3631">
        <v>10.555475586246899</v>
      </c>
      <c r="N3631">
        <v>24012</v>
      </c>
      <c r="O3631">
        <v>0.940360844715185</v>
      </c>
      <c r="P3631">
        <v>5.9639155284814699E-2</v>
      </c>
    </row>
    <row r="3632" spans="1:16" x14ac:dyDescent="0.25">
      <c r="A3632">
        <v>3</v>
      </c>
      <c r="B3632">
        <v>58073</v>
      </c>
      <c r="C3632" t="s">
        <v>13</v>
      </c>
      <c r="D3632" t="s">
        <v>14</v>
      </c>
      <c r="E3632" t="s">
        <v>13</v>
      </c>
      <c r="F3632" t="s">
        <v>14</v>
      </c>
      <c r="G3632" t="s">
        <v>15</v>
      </c>
      <c r="H3632">
        <v>0.20479343657966101</v>
      </c>
      <c r="I3632">
        <v>63.9</v>
      </c>
      <c r="J3632">
        <v>45.2</v>
      </c>
      <c r="K3632">
        <v>134.91408484081501</v>
      </c>
      <c r="L3632">
        <v>1.8122967905320302E-2</v>
      </c>
      <c r="M3632">
        <v>15.1711759508669</v>
      </c>
      <c r="N3632">
        <v>58091</v>
      </c>
      <c r="O3632">
        <v>0.79520656342033802</v>
      </c>
      <c r="P3632">
        <v>0.20479343657966101</v>
      </c>
    </row>
    <row r="3633" spans="1:16" x14ac:dyDescent="0.25">
      <c r="A3633">
        <v>3</v>
      </c>
      <c r="B3633">
        <v>10014</v>
      </c>
      <c r="C3633" t="s">
        <v>90</v>
      </c>
      <c r="D3633" t="s">
        <v>91</v>
      </c>
      <c r="E3633" t="s">
        <v>90</v>
      </c>
      <c r="F3633" t="s">
        <v>106</v>
      </c>
      <c r="G3633" t="s">
        <v>15</v>
      </c>
      <c r="H3633">
        <v>0.30658748209819597</v>
      </c>
      <c r="I3633">
        <v>96.8</v>
      </c>
      <c r="J3633">
        <v>39.799999999999997</v>
      </c>
      <c r="K3633">
        <v>99.702340965969398</v>
      </c>
      <c r="L3633">
        <v>5.18544035364608E-2</v>
      </c>
      <c r="M3633">
        <v>11.5599223366474</v>
      </c>
      <c r="N3633">
        <v>9049</v>
      </c>
      <c r="O3633">
        <v>0.69341251790180303</v>
      </c>
      <c r="P3633">
        <v>0.30658748209819597</v>
      </c>
    </row>
    <row r="3634" spans="1:16" x14ac:dyDescent="0.25">
      <c r="A3634">
        <v>3</v>
      </c>
      <c r="B3634">
        <v>34027</v>
      </c>
      <c r="C3634" t="s">
        <v>33</v>
      </c>
      <c r="D3634" t="s">
        <v>50</v>
      </c>
      <c r="E3634" t="s">
        <v>33</v>
      </c>
      <c r="F3634" t="s">
        <v>34</v>
      </c>
      <c r="G3634" t="s">
        <v>15</v>
      </c>
      <c r="H3634">
        <v>0.16392860657414199</v>
      </c>
      <c r="I3634">
        <v>81.5</v>
      </c>
      <c r="J3634">
        <v>51.5</v>
      </c>
      <c r="K3634">
        <v>145.153745436344</v>
      </c>
      <c r="L3634">
        <v>1.33912469732055E-2</v>
      </c>
      <c r="M3634">
        <v>15.951988438102401</v>
      </c>
      <c r="N3634">
        <v>35024</v>
      </c>
      <c r="O3634">
        <v>0.83607139342585701</v>
      </c>
      <c r="P3634">
        <v>0.16392860657414199</v>
      </c>
    </row>
    <row r="3635" spans="1:16" x14ac:dyDescent="0.25">
      <c r="A3635">
        <v>3</v>
      </c>
      <c r="B3635">
        <v>75062</v>
      </c>
      <c r="C3635" t="s">
        <v>51</v>
      </c>
      <c r="D3635" t="s">
        <v>93</v>
      </c>
      <c r="E3635" t="s">
        <v>51</v>
      </c>
      <c r="F3635" t="s">
        <v>75</v>
      </c>
      <c r="G3635" t="s">
        <v>15</v>
      </c>
      <c r="H3635">
        <v>0.22428743585515601</v>
      </c>
      <c r="I3635">
        <v>61.4</v>
      </c>
      <c r="J3635">
        <v>28.6</v>
      </c>
      <c r="K3635">
        <v>191.534971845889</v>
      </c>
      <c r="L3635">
        <v>2.1857611922518699E-2</v>
      </c>
      <c r="M3635">
        <v>29.506942411999098</v>
      </c>
      <c r="N3635">
        <v>72001</v>
      </c>
      <c r="O3635">
        <v>0.77571256414484302</v>
      </c>
      <c r="P3635">
        <v>0.22428743585515601</v>
      </c>
    </row>
    <row r="3636" spans="1:16" x14ac:dyDescent="0.25">
      <c r="A3636">
        <v>3</v>
      </c>
      <c r="B3636">
        <v>1092</v>
      </c>
      <c r="C3636" t="s">
        <v>31</v>
      </c>
      <c r="D3636" t="s">
        <v>43</v>
      </c>
      <c r="E3636" t="s">
        <v>31</v>
      </c>
      <c r="F3636" t="s">
        <v>43</v>
      </c>
      <c r="G3636" t="s">
        <v>15</v>
      </c>
      <c r="H3636">
        <v>0.13523757167109801</v>
      </c>
      <c r="I3636">
        <v>106.2</v>
      </c>
      <c r="J3636">
        <v>46.2</v>
      </c>
      <c r="K3636">
        <v>222.32675801729201</v>
      </c>
      <c r="L3636">
        <v>2.5707756450617E-2</v>
      </c>
      <c r="M3636">
        <v>24.739637138915</v>
      </c>
      <c r="N3636">
        <v>1191</v>
      </c>
      <c r="O3636">
        <v>0.86476242832890104</v>
      </c>
      <c r="P3636">
        <v>0.13523757167109801</v>
      </c>
    </row>
    <row r="3637" spans="1:16" x14ac:dyDescent="0.25">
      <c r="A3637">
        <v>3</v>
      </c>
      <c r="B3637">
        <v>16005</v>
      </c>
      <c r="C3637" t="s">
        <v>24</v>
      </c>
      <c r="D3637" t="s">
        <v>66</v>
      </c>
      <c r="E3637" t="s">
        <v>24</v>
      </c>
      <c r="F3637" t="s">
        <v>25</v>
      </c>
      <c r="G3637" t="s">
        <v>15</v>
      </c>
      <c r="H3637">
        <v>1.1700154660536199E-2</v>
      </c>
      <c r="I3637">
        <v>95.7</v>
      </c>
      <c r="J3637">
        <v>42.9</v>
      </c>
      <c r="K3637">
        <v>398.83153743095198</v>
      </c>
      <c r="L3637">
        <v>1.7658662850957799E-2</v>
      </c>
      <c r="M3637">
        <v>28.363005713984599</v>
      </c>
      <c r="N3637">
        <v>12026</v>
      </c>
      <c r="O3637">
        <v>0.98829984533946402</v>
      </c>
      <c r="P3637">
        <v>1.1700154660536199E-2</v>
      </c>
    </row>
    <row r="3638" spans="1:16" x14ac:dyDescent="0.25">
      <c r="A3638">
        <v>3</v>
      </c>
      <c r="B3638">
        <v>58091</v>
      </c>
      <c r="C3638" t="s">
        <v>13</v>
      </c>
      <c r="D3638" t="s">
        <v>14</v>
      </c>
      <c r="E3638" t="s">
        <v>13</v>
      </c>
      <c r="F3638" t="s">
        <v>14</v>
      </c>
      <c r="G3638" t="s">
        <v>15</v>
      </c>
      <c r="H3638">
        <v>1.33830742645378E-2</v>
      </c>
      <c r="I3638">
        <v>63.9</v>
      </c>
      <c r="J3638">
        <v>45.2</v>
      </c>
      <c r="K3638">
        <v>345.73179625703602</v>
      </c>
      <c r="L3638">
        <v>4.8577829854548699E-2</v>
      </c>
      <c r="M3638">
        <v>35.386210679520403</v>
      </c>
      <c r="N3638">
        <v>58091</v>
      </c>
      <c r="O3638">
        <v>0.986616925735462</v>
      </c>
      <c r="P3638">
        <v>1.33830742645378E-2</v>
      </c>
    </row>
    <row r="3639" spans="1:16" x14ac:dyDescent="0.25">
      <c r="A3639">
        <v>3</v>
      </c>
      <c r="B3639">
        <v>15005</v>
      </c>
      <c r="C3639" t="s">
        <v>24</v>
      </c>
      <c r="D3639" t="s">
        <v>60</v>
      </c>
      <c r="E3639" t="s">
        <v>24</v>
      </c>
      <c r="F3639" t="s">
        <v>53</v>
      </c>
      <c r="G3639" t="s">
        <v>15</v>
      </c>
      <c r="H3639">
        <v>2.91120392872498E-2</v>
      </c>
      <c r="I3639">
        <v>95.7</v>
      </c>
      <c r="J3639">
        <v>42.9</v>
      </c>
      <c r="K3639">
        <v>384.255332819221</v>
      </c>
      <c r="L3639">
        <v>1.7413339156543198E-2</v>
      </c>
      <c r="M3639">
        <v>25.857079029421001</v>
      </c>
      <c r="N3639">
        <v>18177</v>
      </c>
      <c r="O3639">
        <v>0.97088796071274897</v>
      </c>
      <c r="P3639">
        <v>2.91120392872498E-2</v>
      </c>
    </row>
    <row r="3640" spans="1:16" x14ac:dyDescent="0.25">
      <c r="A3640">
        <v>3</v>
      </c>
      <c r="B3640">
        <v>31007</v>
      </c>
      <c r="C3640" t="s">
        <v>58</v>
      </c>
      <c r="D3640" t="s">
        <v>109</v>
      </c>
      <c r="E3640" t="s">
        <v>58</v>
      </c>
      <c r="F3640" t="s">
        <v>59</v>
      </c>
      <c r="G3640" t="s">
        <v>15</v>
      </c>
      <c r="H3640">
        <v>0.18225747185789101</v>
      </c>
      <c r="I3640">
        <v>120.8</v>
      </c>
      <c r="J3640">
        <v>49</v>
      </c>
      <c r="K3640">
        <v>186.17396704993001</v>
      </c>
      <c r="L3640">
        <v>6.2457599581223398E-2</v>
      </c>
      <c r="M3640">
        <v>20.3894831421951</v>
      </c>
      <c r="N3640">
        <v>30070</v>
      </c>
      <c r="O3640">
        <v>0.81774252814210802</v>
      </c>
      <c r="P3640">
        <v>0.18225747185789201</v>
      </c>
    </row>
    <row r="3641" spans="1:16" x14ac:dyDescent="0.25">
      <c r="A3641">
        <v>3</v>
      </c>
      <c r="B3641">
        <v>53011</v>
      </c>
      <c r="C3641" t="s">
        <v>27</v>
      </c>
      <c r="D3641" t="s">
        <v>28</v>
      </c>
      <c r="E3641" t="s">
        <v>27</v>
      </c>
      <c r="F3641" t="s">
        <v>71</v>
      </c>
      <c r="G3641" t="s">
        <v>15</v>
      </c>
      <c r="H3641">
        <v>0.28114651444892402</v>
      </c>
      <c r="I3641">
        <v>89.9</v>
      </c>
      <c r="J3641">
        <v>48.5</v>
      </c>
      <c r="K3641">
        <v>64.891124175087697</v>
      </c>
      <c r="L3641">
        <v>2.86567552976547E-3</v>
      </c>
      <c r="M3641">
        <v>0.98293345325000903</v>
      </c>
      <c r="N3641">
        <v>48004</v>
      </c>
      <c r="O3641">
        <v>0.71885348555107498</v>
      </c>
      <c r="P3641">
        <v>0.28114651444892302</v>
      </c>
    </row>
    <row r="3642" spans="1:16" x14ac:dyDescent="0.25">
      <c r="A3642">
        <v>3</v>
      </c>
      <c r="B3642">
        <v>27012</v>
      </c>
      <c r="C3642" t="s">
        <v>21</v>
      </c>
      <c r="D3642" t="s">
        <v>40</v>
      </c>
      <c r="E3642" t="s">
        <v>21</v>
      </c>
      <c r="F3642" t="s">
        <v>40</v>
      </c>
      <c r="G3642" t="s">
        <v>15</v>
      </c>
      <c r="H3642">
        <v>6.4746798646970902E-2</v>
      </c>
      <c r="I3642">
        <v>81.099999999999994</v>
      </c>
      <c r="J3642">
        <v>55.8</v>
      </c>
      <c r="K3642">
        <v>278.91939065423099</v>
      </c>
      <c r="L3642">
        <v>2.1812615124449299E-2</v>
      </c>
      <c r="M3642">
        <v>10.353119321526201</v>
      </c>
      <c r="N3642">
        <v>27012</v>
      </c>
      <c r="O3642">
        <v>0.93525320135302803</v>
      </c>
      <c r="P3642">
        <v>6.4746798646970902E-2</v>
      </c>
    </row>
    <row r="3643" spans="1:16" x14ac:dyDescent="0.25">
      <c r="A3643">
        <v>3</v>
      </c>
      <c r="B3643">
        <v>72008</v>
      </c>
      <c r="C3643" t="s">
        <v>51</v>
      </c>
      <c r="D3643" t="s">
        <v>75</v>
      </c>
      <c r="E3643" t="s">
        <v>51</v>
      </c>
      <c r="F3643" t="s">
        <v>76</v>
      </c>
      <c r="G3643" t="s">
        <v>15</v>
      </c>
      <c r="H3643">
        <v>0.23654981374896</v>
      </c>
      <c r="I3643">
        <v>61.4</v>
      </c>
      <c r="J3643">
        <v>28.6</v>
      </c>
      <c r="K3643">
        <v>231.01520987017901</v>
      </c>
      <c r="L3643">
        <v>5.8973132642626998E-2</v>
      </c>
      <c r="M3643">
        <v>22.2375573963118</v>
      </c>
      <c r="N3643">
        <v>74001</v>
      </c>
      <c r="O3643">
        <v>0.76345018625104</v>
      </c>
      <c r="P3643">
        <v>0.236549813748959</v>
      </c>
    </row>
    <row r="3644" spans="1:16" x14ac:dyDescent="0.25">
      <c r="A3644">
        <v>3</v>
      </c>
      <c r="B3644">
        <v>45003</v>
      </c>
      <c r="C3644" t="s">
        <v>27</v>
      </c>
      <c r="D3644" t="s">
        <v>95</v>
      </c>
      <c r="E3644" t="s">
        <v>29</v>
      </c>
      <c r="F3644" t="s">
        <v>88</v>
      </c>
      <c r="G3644" t="s">
        <v>19</v>
      </c>
      <c r="H3644">
        <v>0.16888474650743901</v>
      </c>
      <c r="I3644">
        <v>89.9</v>
      </c>
      <c r="J3644">
        <v>48.5</v>
      </c>
      <c r="K3644">
        <v>183.07988656309399</v>
      </c>
      <c r="L3644">
        <v>2.3340506903109799E-2</v>
      </c>
      <c r="M3644">
        <v>14.5882697710268</v>
      </c>
      <c r="N3644">
        <v>77021</v>
      </c>
      <c r="O3644">
        <v>0.83111525349255999</v>
      </c>
      <c r="P3644">
        <v>0.16888474650743901</v>
      </c>
    </row>
    <row r="3645" spans="1:16" x14ac:dyDescent="0.25">
      <c r="A3645">
        <v>3</v>
      </c>
      <c r="B3645">
        <v>46007</v>
      </c>
      <c r="C3645" t="s">
        <v>27</v>
      </c>
      <c r="D3645" t="s">
        <v>103</v>
      </c>
      <c r="E3645" t="s">
        <v>27</v>
      </c>
      <c r="F3645" t="s">
        <v>82</v>
      </c>
      <c r="G3645" t="s">
        <v>15</v>
      </c>
      <c r="H3645">
        <v>7.4985615352239895E-2</v>
      </c>
      <c r="I3645">
        <v>89.9</v>
      </c>
      <c r="J3645">
        <v>48.5</v>
      </c>
      <c r="K3645">
        <v>285.768043559739</v>
      </c>
      <c r="L3645">
        <v>3.5211340871015497E-2</v>
      </c>
      <c r="M3645">
        <v>24.155111472783101</v>
      </c>
      <c r="N3645">
        <v>49012</v>
      </c>
      <c r="O3645">
        <v>0.92501438464775998</v>
      </c>
      <c r="P3645">
        <v>7.4985615352239895E-2</v>
      </c>
    </row>
    <row r="3646" spans="1:16" x14ac:dyDescent="0.25">
      <c r="A3646">
        <v>3</v>
      </c>
      <c r="B3646">
        <v>37006</v>
      </c>
      <c r="C3646" t="s">
        <v>33</v>
      </c>
      <c r="D3646" t="s">
        <v>79</v>
      </c>
      <c r="E3646" t="s">
        <v>33</v>
      </c>
      <c r="F3646" t="s">
        <v>34</v>
      </c>
      <c r="G3646" t="s">
        <v>15</v>
      </c>
      <c r="H3646">
        <v>2.27970710487242E-2</v>
      </c>
      <c r="I3646">
        <v>81.5</v>
      </c>
      <c r="J3646">
        <v>51.5</v>
      </c>
      <c r="K3646">
        <v>291.15510527056102</v>
      </c>
      <c r="L3646">
        <v>2.3992014729297701E-2</v>
      </c>
      <c r="M3646">
        <v>31.084800673569902</v>
      </c>
      <c r="N3646">
        <v>35040</v>
      </c>
      <c r="O3646">
        <v>0.97720292895127503</v>
      </c>
      <c r="P3646">
        <v>2.27970710487242E-2</v>
      </c>
    </row>
    <row r="3647" spans="1:16" x14ac:dyDescent="0.25">
      <c r="A3647">
        <v>3</v>
      </c>
      <c r="B3647">
        <v>16028</v>
      </c>
      <c r="C3647" t="s">
        <v>24</v>
      </c>
      <c r="D3647" t="s">
        <v>66</v>
      </c>
      <c r="E3647" t="s">
        <v>24</v>
      </c>
      <c r="F3647" t="s">
        <v>53</v>
      </c>
      <c r="G3647" t="s">
        <v>15</v>
      </c>
      <c r="H3647">
        <v>1.2659347426441699E-2</v>
      </c>
      <c r="I3647">
        <v>95.7</v>
      </c>
      <c r="J3647">
        <v>42.9</v>
      </c>
      <c r="K3647">
        <v>396.37430138951402</v>
      </c>
      <c r="L3647">
        <v>1.77618954601837E-2</v>
      </c>
      <c r="M3647">
        <v>28.639910608332499</v>
      </c>
      <c r="N3647">
        <v>18177</v>
      </c>
      <c r="O3647">
        <v>0.98734065257355796</v>
      </c>
      <c r="P3647">
        <v>1.2659347426441699E-2</v>
      </c>
    </row>
    <row r="3648" spans="1:16" x14ac:dyDescent="0.25">
      <c r="A3648">
        <v>3</v>
      </c>
      <c r="B3648">
        <v>99005</v>
      </c>
      <c r="C3648" t="s">
        <v>33</v>
      </c>
      <c r="D3648" t="s">
        <v>35</v>
      </c>
      <c r="E3648" t="s">
        <v>33</v>
      </c>
      <c r="F3648" t="s">
        <v>41</v>
      </c>
      <c r="G3648" t="s">
        <v>15</v>
      </c>
      <c r="H3648">
        <v>0.16257089045078199</v>
      </c>
      <c r="I3648">
        <v>81.5</v>
      </c>
      <c r="J3648">
        <v>51.5</v>
      </c>
      <c r="K3648">
        <v>144.35194301066801</v>
      </c>
      <c r="L3648">
        <v>1.4781329726763499E-2</v>
      </c>
      <c r="M3648">
        <v>16.844566271883</v>
      </c>
      <c r="N3648">
        <v>36022</v>
      </c>
      <c r="O3648">
        <v>0.83742910954921701</v>
      </c>
      <c r="P3648">
        <v>0.16257089045078199</v>
      </c>
    </row>
    <row r="3649" spans="1:16" x14ac:dyDescent="0.25">
      <c r="A3649">
        <v>3</v>
      </c>
      <c r="B3649">
        <v>19035</v>
      </c>
      <c r="C3649" t="s">
        <v>24</v>
      </c>
      <c r="D3649" t="s">
        <v>56</v>
      </c>
      <c r="E3649" t="s">
        <v>24</v>
      </c>
      <c r="F3649" t="s">
        <v>60</v>
      </c>
      <c r="G3649" t="s">
        <v>15</v>
      </c>
      <c r="H3649">
        <v>7.9183245128082599E-2</v>
      </c>
      <c r="I3649">
        <v>95.7</v>
      </c>
      <c r="J3649">
        <v>42.9</v>
      </c>
      <c r="K3649">
        <v>326.22803693741298</v>
      </c>
      <c r="L3649">
        <v>1.4934493491633E-2</v>
      </c>
      <c r="M3649">
        <v>22.194533004861199</v>
      </c>
      <c r="N3649">
        <v>15105</v>
      </c>
      <c r="O3649">
        <v>0.92081675487191705</v>
      </c>
      <c r="P3649">
        <v>7.9183245128082502E-2</v>
      </c>
    </row>
    <row r="3650" spans="1:16" x14ac:dyDescent="0.25">
      <c r="A3650">
        <v>3</v>
      </c>
      <c r="B3650">
        <v>23096</v>
      </c>
      <c r="C3650" t="s">
        <v>21</v>
      </c>
      <c r="D3650" t="s">
        <v>89</v>
      </c>
      <c r="E3650" t="s">
        <v>21</v>
      </c>
      <c r="F3650" t="s">
        <v>89</v>
      </c>
      <c r="G3650" t="s">
        <v>15</v>
      </c>
      <c r="H3650">
        <v>0.167480908378107</v>
      </c>
      <c r="I3650">
        <v>81.099999999999994</v>
      </c>
      <c r="J3650">
        <v>55.8</v>
      </c>
      <c r="K3650">
        <v>145.30674705464801</v>
      </c>
      <c r="L3650">
        <v>1.10802704260454E-2</v>
      </c>
      <c r="M3650">
        <v>5.3486341832777704</v>
      </c>
      <c r="N3650">
        <v>23069</v>
      </c>
      <c r="O3650">
        <v>0.83251909162189197</v>
      </c>
      <c r="P3650">
        <v>0.167480908378108</v>
      </c>
    </row>
    <row r="3651" spans="1:16" x14ac:dyDescent="0.25">
      <c r="A3651">
        <v>3</v>
      </c>
      <c r="B3651">
        <v>103072</v>
      </c>
      <c r="C3651" t="s">
        <v>31</v>
      </c>
      <c r="D3651" t="s">
        <v>107</v>
      </c>
      <c r="E3651" t="s">
        <v>31</v>
      </c>
      <c r="F3651" t="s">
        <v>57</v>
      </c>
      <c r="G3651" t="s">
        <v>15</v>
      </c>
      <c r="H3651">
        <v>0.25171476856906</v>
      </c>
      <c r="I3651">
        <v>106.2</v>
      </c>
      <c r="J3651">
        <v>46.2</v>
      </c>
      <c r="K3651">
        <v>104.67279252202199</v>
      </c>
      <c r="L3651">
        <v>1.26800276075241E-2</v>
      </c>
      <c r="M3651">
        <v>10.8403433501429</v>
      </c>
      <c r="N3651">
        <v>4215</v>
      </c>
      <c r="O3651">
        <v>0.74828523143093895</v>
      </c>
      <c r="P3651">
        <v>0.251714768569061</v>
      </c>
    </row>
    <row r="3652" spans="1:16" x14ac:dyDescent="0.25">
      <c r="A3652">
        <v>3</v>
      </c>
      <c r="B3652">
        <v>41013</v>
      </c>
      <c r="C3652" t="s">
        <v>16</v>
      </c>
      <c r="D3652" t="s">
        <v>83</v>
      </c>
      <c r="E3652" t="s">
        <v>16</v>
      </c>
      <c r="F3652" t="s">
        <v>17</v>
      </c>
      <c r="G3652" t="s">
        <v>15</v>
      </c>
      <c r="H3652">
        <v>0.286923258238584</v>
      </c>
      <c r="I3652">
        <v>61.9</v>
      </c>
      <c r="J3652">
        <v>44.8</v>
      </c>
      <c r="K3652">
        <v>67.242553176063396</v>
      </c>
      <c r="L3652">
        <v>3.1032162482034598E-2</v>
      </c>
      <c r="M3652">
        <v>5.9706675099006299</v>
      </c>
      <c r="N3652">
        <v>43023</v>
      </c>
      <c r="O3652">
        <v>0.713076741761415</v>
      </c>
      <c r="P3652">
        <v>0.286923258238583</v>
      </c>
    </row>
    <row r="3653" spans="1:16" x14ac:dyDescent="0.25">
      <c r="A3653">
        <v>3</v>
      </c>
      <c r="B3653">
        <v>70084</v>
      </c>
      <c r="C3653" t="s">
        <v>115</v>
      </c>
      <c r="D3653" t="s">
        <v>116</v>
      </c>
      <c r="E3653" t="s">
        <v>44</v>
      </c>
      <c r="F3653" t="s">
        <v>55</v>
      </c>
      <c r="G3653" t="s">
        <v>19</v>
      </c>
      <c r="H3653">
        <v>0.44491085263789298</v>
      </c>
      <c r="I3653">
        <v>28.5</v>
      </c>
      <c r="J3653">
        <v>27.6</v>
      </c>
      <c r="K3653">
        <v>30.6863243918406</v>
      </c>
      <c r="L3653">
        <v>0.119111832427927</v>
      </c>
      <c r="M3653">
        <v>5.4769355215333997</v>
      </c>
      <c r="N3653">
        <v>64050</v>
      </c>
      <c r="O3653">
        <v>0.55508914736210602</v>
      </c>
      <c r="P3653">
        <v>0.44491085263789298</v>
      </c>
    </row>
    <row r="3654" spans="1:16" x14ac:dyDescent="0.25">
      <c r="A3654">
        <v>3</v>
      </c>
      <c r="B3654">
        <v>28075</v>
      </c>
      <c r="C3654" t="s">
        <v>21</v>
      </c>
      <c r="D3654" t="s">
        <v>22</v>
      </c>
      <c r="E3654" t="s">
        <v>21</v>
      </c>
      <c r="F3654" t="s">
        <v>54</v>
      </c>
      <c r="G3654" t="s">
        <v>15</v>
      </c>
      <c r="H3654">
        <v>8.3028438183146702E-2</v>
      </c>
      <c r="I3654">
        <v>81.099999999999994</v>
      </c>
      <c r="J3654">
        <v>55.8</v>
      </c>
      <c r="K3654">
        <v>259.11828706869801</v>
      </c>
      <c r="L3654">
        <v>2.1484667130831699E-2</v>
      </c>
      <c r="M3654">
        <v>8.7837168588051604</v>
      </c>
      <c r="N3654">
        <v>24012</v>
      </c>
      <c r="O3654">
        <v>0.91697156181685302</v>
      </c>
      <c r="P3654">
        <v>8.3028438183146799E-2</v>
      </c>
    </row>
    <row r="3655" spans="1:16" x14ac:dyDescent="0.25">
      <c r="A3655">
        <v>3</v>
      </c>
      <c r="B3655">
        <v>15085</v>
      </c>
      <c r="C3655" t="s">
        <v>24</v>
      </c>
      <c r="D3655" t="s">
        <v>60</v>
      </c>
      <c r="E3655" t="s">
        <v>24</v>
      </c>
      <c r="F3655" t="s">
        <v>60</v>
      </c>
      <c r="G3655" t="s">
        <v>15</v>
      </c>
      <c r="H3655">
        <v>1.171896495114E-2</v>
      </c>
      <c r="I3655">
        <v>95.7</v>
      </c>
      <c r="J3655">
        <v>42.9</v>
      </c>
      <c r="K3655">
        <v>402.95126650091902</v>
      </c>
      <c r="L3655">
        <v>1.8188548559667402E-2</v>
      </c>
      <c r="M3655">
        <v>27.463460307977101</v>
      </c>
      <c r="N3655">
        <v>15192</v>
      </c>
      <c r="O3655">
        <v>0.98828103504886</v>
      </c>
      <c r="P3655">
        <v>1.171896495114E-2</v>
      </c>
    </row>
    <row r="3656" spans="1:16" x14ac:dyDescent="0.25">
      <c r="A3656">
        <v>3</v>
      </c>
      <c r="B3656">
        <v>52001</v>
      </c>
      <c r="C3656" t="s">
        <v>27</v>
      </c>
      <c r="D3656" t="s">
        <v>110</v>
      </c>
      <c r="E3656" t="s">
        <v>27</v>
      </c>
      <c r="F3656" t="s">
        <v>92</v>
      </c>
      <c r="G3656" t="s">
        <v>15</v>
      </c>
      <c r="H3656">
        <v>0.32116242222267699</v>
      </c>
      <c r="I3656">
        <v>89.9</v>
      </c>
      <c r="J3656">
        <v>48.5</v>
      </c>
      <c r="K3656">
        <v>9.96470998727861</v>
      </c>
      <c r="L3656">
        <v>1.44080821992924E-3</v>
      </c>
      <c r="M3656">
        <v>0.19301785675288599</v>
      </c>
      <c r="N3656">
        <v>47011</v>
      </c>
      <c r="O3656">
        <v>0.67883757777732201</v>
      </c>
      <c r="P3656">
        <v>0.32116242222267699</v>
      </c>
    </row>
    <row r="3657" spans="1:16" x14ac:dyDescent="0.25">
      <c r="A3657">
        <v>3</v>
      </c>
      <c r="B3657">
        <v>3070</v>
      </c>
      <c r="C3657" t="s">
        <v>31</v>
      </c>
      <c r="D3657" t="s">
        <v>77</v>
      </c>
      <c r="E3657" t="s">
        <v>44</v>
      </c>
      <c r="F3657" t="s">
        <v>78</v>
      </c>
      <c r="G3657" t="s">
        <v>19</v>
      </c>
      <c r="H3657">
        <v>0.205497597377854</v>
      </c>
      <c r="I3657">
        <v>106.2</v>
      </c>
      <c r="J3657">
        <v>46.2</v>
      </c>
      <c r="K3657">
        <v>152.12449811079199</v>
      </c>
      <c r="L3657">
        <v>1.79416231243942E-2</v>
      </c>
      <c r="M3657">
        <v>16.187957503021199</v>
      </c>
      <c r="N3657">
        <v>63009</v>
      </c>
      <c r="O3657">
        <v>0.794502402622145</v>
      </c>
      <c r="P3657">
        <v>0.205497597377854</v>
      </c>
    </row>
    <row r="3658" spans="1:16" x14ac:dyDescent="0.25">
      <c r="A3658">
        <v>3</v>
      </c>
      <c r="B3658">
        <v>61048</v>
      </c>
      <c r="C3658" t="s">
        <v>44</v>
      </c>
      <c r="D3658" t="s">
        <v>45</v>
      </c>
      <c r="E3658" t="s">
        <v>44</v>
      </c>
      <c r="F3658" t="s">
        <v>45</v>
      </c>
      <c r="G3658" t="s">
        <v>15</v>
      </c>
      <c r="H3658">
        <v>0.180990469402766</v>
      </c>
      <c r="I3658">
        <v>39.6</v>
      </c>
      <c r="J3658">
        <v>25.5</v>
      </c>
      <c r="K3658">
        <v>249.21028512467399</v>
      </c>
      <c r="L3658">
        <v>3.9128918769390598E-2</v>
      </c>
      <c r="M3658">
        <v>36.030100478187897</v>
      </c>
      <c r="N3658">
        <v>61057</v>
      </c>
      <c r="O3658">
        <v>0.81900953059723303</v>
      </c>
      <c r="P3658">
        <v>0.180990469402766</v>
      </c>
    </row>
    <row r="3659" spans="1:16" x14ac:dyDescent="0.25">
      <c r="A3659">
        <v>3</v>
      </c>
      <c r="B3659">
        <v>12108</v>
      </c>
      <c r="C3659" t="s">
        <v>24</v>
      </c>
      <c r="D3659" t="s">
        <v>25</v>
      </c>
      <c r="E3659" t="s">
        <v>24</v>
      </c>
      <c r="F3659" t="s">
        <v>25</v>
      </c>
      <c r="G3659" t="s">
        <v>15</v>
      </c>
      <c r="H3659">
        <v>2.0197694196464899E-2</v>
      </c>
      <c r="I3659">
        <v>95.7</v>
      </c>
      <c r="J3659">
        <v>42.9</v>
      </c>
      <c r="K3659">
        <v>393.51171758838302</v>
      </c>
      <c r="L3659">
        <v>1.7760901796904999E-2</v>
      </c>
      <c r="M3659">
        <v>26.7496531426277</v>
      </c>
      <c r="N3659">
        <v>12042</v>
      </c>
      <c r="O3659">
        <v>0.979802305803534</v>
      </c>
      <c r="P3659">
        <v>2.0197694196464899E-2</v>
      </c>
    </row>
    <row r="3660" spans="1:16" x14ac:dyDescent="0.25">
      <c r="A3660">
        <v>3</v>
      </c>
      <c r="B3660">
        <v>1219</v>
      </c>
      <c r="C3660" t="s">
        <v>31</v>
      </c>
      <c r="D3660" t="s">
        <v>43</v>
      </c>
      <c r="E3660" t="s">
        <v>31</v>
      </c>
      <c r="F3660" t="s">
        <v>32</v>
      </c>
      <c r="G3660" t="s">
        <v>15</v>
      </c>
      <c r="H3660">
        <v>9.2965394437417706E-2</v>
      </c>
      <c r="I3660">
        <v>106.2</v>
      </c>
      <c r="J3660">
        <v>46.2</v>
      </c>
      <c r="K3660">
        <v>265.62634478723498</v>
      </c>
      <c r="L3660">
        <v>3.0616895180037199E-2</v>
      </c>
      <c r="M3660">
        <v>29.6716077185031</v>
      </c>
      <c r="N3660">
        <v>6001</v>
      </c>
      <c r="O3660">
        <v>0.90703460556258197</v>
      </c>
      <c r="P3660">
        <v>9.29653944374179E-2</v>
      </c>
    </row>
    <row r="3661" spans="1:16" x14ac:dyDescent="0.25">
      <c r="A3661">
        <v>3</v>
      </c>
      <c r="B3661">
        <v>77014</v>
      </c>
      <c r="C3661" t="s">
        <v>29</v>
      </c>
      <c r="D3661" t="s">
        <v>88</v>
      </c>
      <c r="E3661" t="s">
        <v>31</v>
      </c>
      <c r="F3661" t="s">
        <v>77</v>
      </c>
      <c r="G3661" t="s">
        <v>19</v>
      </c>
      <c r="H3661">
        <v>0.462718751915356</v>
      </c>
      <c r="I3661">
        <v>276.8</v>
      </c>
      <c r="J3661">
        <v>41.7</v>
      </c>
      <c r="K3661">
        <v>29.193860530563999</v>
      </c>
      <c r="L3661">
        <v>6.5446061668303607E-2</v>
      </c>
      <c r="M3661">
        <v>5.2525835208633103</v>
      </c>
      <c r="N3661">
        <v>3065</v>
      </c>
      <c r="O3661">
        <v>0.53728124808464295</v>
      </c>
      <c r="P3661">
        <v>0.462718751915356</v>
      </c>
    </row>
    <row r="3662" spans="1:16" x14ac:dyDescent="0.25">
      <c r="A3662">
        <v>3</v>
      </c>
      <c r="B3662">
        <v>6003</v>
      </c>
      <c r="C3662" t="s">
        <v>31</v>
      </c>
      <c r="D3662" t="s">
        <v>32</v>
      </c>
      <c r="E3662" t="s">
        <v>31</v>
      </c>
      <c r="F3662" t="s">
        <v>107</v>
      </c>
      <c r="G3662" t="s">
        <v>15</v>
      </c>
      <c r="H3662">
        <v>0.156632887176064</v>
      </c>
      <c r="I3662">
        <v>106.2</v>
      </c>
      <c r="J3662">
        <v>46.2</v>
      </c>
      <c r="K3662">
        <v>201.028780103478</v>
      </c>
      <c r="L3662">
        <v>2.30284394976028E-2</v>
      </c>
      <c r="M3662">
        <v>22.062731152568102</v>
      </c>
      <c r="N3662">
        <v>103072</v>
      </c>
      <c r="O3662">
        <v>0.84336711282393595</v>
      </c>
      <c r="P3662">
        <v>0.156632887176063</v>
      </c>
    </row>
    <row r="3663" spans="1:16" x14ac:dyDescent="0.25">
      <c r="A3663">
        <v>3</v>
      </c>
      <c r="B3663">
        <v>24104</v>
      </c>
      <c r="C3663" t="s">
        <v>21</v>
      </c>
      <c r="D3663" t="s">
        <v>54</v>
      </c>
      <c r="E3663" t="s">
        <v>21</v>
      </c>
      <c r="F3663" t="s">
        <v>89</v>
      </c>
      <c r="G3663" t="s">
        <v>15</v>
      </c>
      <c r="H3663">
        <v>9.5898136628778594E-2</v>
      </c>
      <c r="I3663">
        <v>81.099999999999994</v>
      </c>
      <c r="J3663">
        <v>55.8</v>
      </c>
      <c r="K3663">
        <v>243.68464253601201</v>
      </c>
      <c r="L3663">
        <v>2.0165386152672399E-2</v>
      </c>
      <c r="M3663">
        <v>7.8496712021129804</v>
      </c>
      <c r="N3663">
        <v>23059</v>
      </c>
      <c r="O3663">
        <v>0.904101863371221</v>
      </c>
      <c r="P3663">
        <v>9.5898136628778594E-2</v>
      </c>
    </row>
    <row r="3664" spans="1:16" x14ac:dyDescent="0.25">
      <c r="A3664">
        <v>3</v>
      </c>
      <c r="B3664">
        <v>58091</v>
      </c>
      <c r="C3664" t="s">
        <v>13</v>
      </c>
      <c r="D3664" t="s">
        <v>14</v>
      </c>
      <c r="E3664" t="s">
        <v>13</v>
      </c>
      <c r="F3664" t="s">
        <v>14</v>
      </c>
      <c r="G3664" t="s">
        <v>15</v>
      </c>
      <c r="H3664">
        <v>1.33830742645378E-2</v>
      </c>
      <c r="I3664">
        <v>63.9</v>
      </c>
      <c r="J3664">
        <v>45.2</v>
      </c>
      <c r="K3664">
        <v>345.73179625703602</v>
      </c>
      <c r="L3664">
        <v>4.8577829854548699E-2</v>
      </c>
      <c r="M3664">
        <v>35.386210679520403</v>
      </c>
      <c r="N3664">
        <v>58091</v>
      </c>
      <c r="O3664">
        <v>0.986616925735462</v>
      </c>
      <c r="P3664">
        <v>1.33830742645378E-2</v>
      </c>
    </row>
    <row r="3665" spans="1:16" x14ac:dyDescent="0.25">
      <c r="A3665">
        <v>3</v>
      </c>
      <c r="B3665">
        <v>39014</v>
      </c>
      <c r="C3665" t="s">
        <v>33</v>
      </c>
      <c r="D3665" t="s">
        <v>35</v>
      </c>
      <c r="E3665" t="s">
        <v>33</v>
      </c>
      <c r="F3665" t="s">
        <v>34</v>
      </c>
      <c r="G3665" t="s">
        <v>15</v>
      </c>
      <c r="H3665">
        <v>7.0365762915187993E-2</v>
      </c>
      <c r="I3665">
        <v>81.5</v>
      </c>
      <c r="J3665">
        <v>51.5</v>
      </c>
      <c r="K3665">
        <v>241.96624323467799</v>
      </c>
      <c r="L3665">
        <v>1.9851195373622399E-2</v>
      </c>
      <c r="M3665">
        <v>25.882135354619098</v>
      </c>
      <c r="N3665">
        <v>35040</v>
      </c>
      <c r="O3665">
        <v>0.92963423708481097</v>
      </c>
      <c r="P3665">
        <v>7.0365762915187993E-2</v>
      </c>
    </row>
    <row r="3666" spans="1:16" x14ac:dyDescent="0.25">
      <c r="A3666">
        <v>3</v>
      </c>
      <c r="B3666">
        <v>77021</v>
      </c>
      <c r="C3666" t="s">
        <v>29</v>
      </c>
      <c r="D3666" t="s">
        <v>88</v>
      </c>
      <c r="E3666" t="s">
        <v>24</v>
      </c>
      <c r="F3666" t="s">
        <v>104</v>
      </c>
      <c r="G3666" t="s">
        <v>19</v>
      </c>
      <c r="H3666">
        <v>0.46916155070062598</v>
      </c>
      <c r="I3666">
        <v>276.8</v>
      </c>
      <c r="J3666">
        <v>41.7</v>
      </c>
      <c r="K3666">
        <v>28.946995280685101</v>
      </c>
      <c r="L3666">
        <v>7.1402239295591197E-2</v>
      </c>
      <c r="M3666">
        <v>4.1300044506462701</v>
      </c>
      <c r="N3666">
        <v>108033</v>
      </c>
      <c r="O3666">
        <v>0.53083844929937296</v>
      </c>
      <c r="P3666">
        <v>0.46916155070062499</v>
      </c>
    </row>
    <row r="3667" spans="1:16" x14ac:dyDescent="0.25">
      <c r="A3667">
        <v>3</v>
      </c>
      <c r="B3667">
        <v>54039</v>
      </c>
      <c r="C3667" t="s">
        <v>47</v>
      </c>
      <c r="D3667" t="s">
        <v>49</v>
      </c>
      <c r="E3667" t="s">
        <v>47</v>
      </c>
      <c r="F3667" t="s">
        <v>49</v>
      </c>
      <c r="G3667" t="s">
        <v>15</v>
      </c>
      <c r="H3667">
        <v>0.247390117679819</v>
      </c>
      <c r="I3667">
        <v>84.4</v>
      </c>
      <c r="J3667">
        <v>56.3</v>
      </c>
      <c r="K3667">
        <v>88.729152662020397</v>
      </c>
      <c r="L3667">
        <v>8.8153592492000596E-2</v>
      </c>
      <c r="M3667">
        <v>4.29943338237684</v>
      </c>
      <c r="N3667">
        <v>54051</v>
      </c>
      <c r="O3667">
        <v>0.75260988232018</v>
      </c>
      <c r="P3667">
        <v>0.247390117679819</v>
      </c>
    </row>
    <row r="3668" spans="1:16" x14ac:dyDescent="0.25">
      <c r="A3668">
        <v>3</v>
      </c>
      <c r="B3668">
        <v>49009</v>
      </c>
      <c r="C3668" t="s">
        <v>27</v>
      </c>
      <c r="D3668" t="s">
        <v>82</v>
      </c>
      <c r="E3668" t="s">
        <v>27</v>
      </c>
      <c r="F3668" t="s">
        <v>71</v>
      </c>
      <c r="G3668" t="s">
        <v>15</v>
      </c>
      <c r="H3668">
        <v>0.14334761330692899</v>
      </c>
      <c r="I3668">
        <v>89.9</v>
      </c>
      <c r="J3668">
        <v>48.5</v>
      </c>
      <c r="K3668">
        <v>218.78595651921299</v>
      </c>
      <c r="L3668">
        <v>2.6734548745114599E-2</v>
      </c>
      <c r="M3668">
        <v>15.3610513786338</v>
      </c>
      <c r="N3668">
        <v>48001</v>
      </c>
      <c r="O3668">
        <v>0.85665238669306998</v>
      </c>
      <c r="P3668">
        <v>0.14334761330692899</v>
      </c>
    </row>
    <row r="3669" spans="1:16" x14ac:dyDescent="0.25">
      <c r="A3669">
        <v>3</v>
      </c>
      <c r="B3669">
        <v>58091</v>
      </c>
      <c r="C3669" t="s">
        <v>13</v>
      </c>
      <c r="D3669" t="s">
        <v>14</v>
      </c>
      <c r="E3669" t="s">
        <v>13</v>
      </c>
      <c r="F3669" t="s">
        <v>14</v>
      </c>
      <c r="G3669" t="s">
        <v>15</v>
      </c>
      <c r="H3669">
        <v>1.33830742645378E-2</v>
      </c>
      <c r="I3669">
        <v>63.9</v>
      </c>
      <c r="J3669">
        <v>45.2</v>
      </c>
      <c r="K3669">
        <v>345.73179625703602</v>
      </c>
      <c r="L3669">
        <v>4.8577829854548699E-2</v>
      </c>
      <c r="M3669">
        <v>35.386210679520403</v>
      </c>
      <c r="N3669">
        <v>58091</v>
      </c>
      <c r="O3669">
        <v>0.986616925735462</v>
      </c>
      <c r="P3669">
        <v>1.33830742645378E-2</v>
      </c>
    </row>
    <row r="3670" spans="1:16" x14ac:dyDescent="0.25">
      <c r="A3670">
        <v>3</v>
      </c>
      <c r="B3670">
        <v>54018</v>
      </c>
      <c r="C3670" t="s">
        <v>47</v>
      </c>
      <c r="D3670" t="s">
        <v>49</v>
      </c>
      <c r="E3670" t="s">
        <v>47</v>
      </c>
      <c r="F3670" t="s">
        <v>48</v>
      </c>
      <c r="G3670" t="s">
        <v>15</v>
      </c>
      <c r="H3670">
        <v>0.236402513565654</v>
      </c>
      <c r="I3670">
        <v>84.4</v>
      </c>
      <c r="J3670">
        <v>56.3</v>
      </c>
      <c r="K3670">
        <v>73.472203085369799</v>
      </c>
      <c r="L3670">
        <v>5.91289663968411E-2</v>
      </c>
      <c r="M3670">
        <v>6.7325928001848396</v>
      </c>
      <c r="N3670">
        <v>55032</v>
      </c>
      <c r="O3670">
        <v>0.763597486434345</v>
      </c>
      <c r="P3670">
        <v>0.236402513565654</v>
      </c>
    </row>
    <row r="3671" spans="1:16" x14ac:dyDescent="0.25">
      <c r="A3671">
        <v>3</v>
      </c>
      <c r="B3671">
        <v>2059</v>
      </c>
      <c r="C3671" t="s">
        <v>31</v>
      </c>
      <c r="D3671" t="s">
        <v>87</v>
      </c>
      <c r="E3671" t="s">
        <v>31</v>
      </c>
      <c r="F3671" t="s">
        <v>87</v>
      </c>
      <c r="G3671" t="s">
        <v>15</v>
      </c>
      <c r="H3671">
        <v>0.138647961663034</v>
      </c>
      <c r="I3671">
        <v>106.2</v>
      </c>
      <c r="J3671">
        <v>46.2</v>
      </c>
      <c r="K3671">
        <v>219.605702210777</v>
      </c>
      <c r="L3671">
        <v>2.5328653309412402E-2</v>
      </c>
      <c r="M3671">
        <v>24.160249700008201</v>
      </c>
      <c r="N3671">
        <v>2158</v>
      </c>
      <c r="O3671">
        <v>0.86135203833696505</v>
      </c>
      <c r="P3671">
        <v>0.138647961663034</v>
      </c>
    </row>
    <row r="3672" spans="1:16" x14ac:dyDescent="0.25">
      <c r="A3672">
        <v>3</v>
      </c>
      <c r="B3672">
        <v>1272</v>
      </c>
      <c r="C3672" t="s">
        <v>31</v>
      </c>
      <c r="D3672" t="s">
        <v>43</v>
      </c>
      <c r="E3672" t="s">
        <v>24</v>
      </c>
      <c r="F3672" t="s">
        <v>60</v>
      </c>
      <c r="G3672" t="s">
        <v>19</v>
      </c>
      <c r="H3672">
        <v>8.8804914437471294E-2</v>
      </c>
      <c r="I3672">
        <v>106.2</v>
      </c>
      <c r="J3672">
        <v>46.2</v>
      </c>
      <c r="K3672">
        <v>270.081710358012</v>
      </c>
      <c r="L3672">
        <v>3.1029265954563501E-2</v>
      </c>
      <c r="M3672">
        <v>30.0986512266667</v>
      </c>
      <c r="N3672">
        <v>15166</v>
      </c>
      <c r="O3672">
        <v>0.91119508556252804</v>
      </c>
      <c r="P3672">
        <v>8.8804914437471405E-2</v>
      </c>
    </row>
    <row r="3673" spans="1:16" x14ac:dyDescent="0.25">
      <c r="A3673">
        <v>3</v>
      </c>
      <c r="B3673">
        <v>32006</v>
      </c>
      <c r="C3673" t="s">
        <v>58</v>
      </c>
      <c r="D3673" t="s">
        <v>105</v>
      </c>
      <c r="E3673" t="s">
        <v>58</v>
      </c>
      <c r="F3673" t="s">
        <v>97</v>
      </c>
      <c r="G3673" t="s">
        <v>15</v>
      </c>
      <c r="H3673">
        <v>0.180785886784849</v>
      </c>
      <c r="I3673">
        <v>120.8</v>
      </c>
      <c r="J3673">
        <v>49</v>
      </c>
      <c r="K3673">
        <v>167.78136604597</v>
      </c>
      <c r="L3673">
        <v>4.45519707373472E-2</v>
      </c>
      <c r="M3673">
        <v>22.223088441392299</v>
      </c>
      <c r="N3673">
        <v>93041</v>
      </c>
      <c r="O3673">
        <v>0.81921411321515003</v>
      </c>
      <c r="P3673">
        <v>0.180785886784849</v>
      </c>
    </row>
    <row r="3674" spans="1:16" x14ac:dyDescent="0.25">
      <c r="A3674">
        <v>3</v>
      </c>
      <c r="B3674">
        <v>72006</v>
      </c>
      <c r="C3674" t="s">
        <v>51</v>
      </c>
      <c r="D3674" t="s">
        <v>75</v>
      </c>
      <c r="E3674" t="s">
        <v>51</v>
      </c>
      <c r="F3674" t="s">
        <v>76</v>
      </c>
      <c r="G3674" t="s">
        <v>15</v>
      </c>
      <c r="H3674">
        <v>0.200567687908877</v>
      </c>
      <c r="I3674">
        <v>61.4</v>
      </c>
      <c r="J3674">
        <v>28.6</v>
      </c>
      <c r="K3674">
        <v>264.97807003819901</v>
      </c>
      <c r="L3674">
        <v>6.6925418892122501E-2</v>
      </c>
      <c r="M3674">
        <v>27.771632597786599</v>
      </c>
      <c r="N3674">
        <v>74001</v>
      </c>
      <c r="O3674">
        <v>0.79943231209112198</v>
      </c>
      <c r="P3674">
        <v>0.200567687908877</v>
      </c>
    </row>
    <row r="3675" spans="1:16" x14ac:dyDescent="0.25">
      <c r="A3675">
        <v>3</v>
      </c>
      <c r="B3675">
        <v>58091</v>
      </c>
      <c r="C3675" t="s">
        <v>13</v>
      </c>
      <c r="D3675" t="s">
        <v>14</v>
      </c>
      <c r="E3675" t="s">
        <v>13</v>
      </c>
      <c r="F3675" t="s">
        <v>14</v>
      </c>
      <c r="G3675" t="s">
        <v>15</v>
      </c>
      <c r="H3675">
        <v>1.33830742645378E-2</v>
      </c>
      <c r="I3675">
        <v>63.9</v>
      </c>
      <c r="J3675">
        <v>45.2</v>
      </c>
      <c r="K3675">
        <v>345.73179625703602</v>
      </c>
      <c r="L3675">
        <v>4.8577829854548699E-2</v>
      </c>
      <c r="M3675">
        <v>35.386210679520403</v>
      </c>
      <c r="N3675">
        <v>58091</v>
      </c>
      <c r="O3675">
        <v>0.986616925735462</v>
      </c>
      <c r="P3675">
        <v>1.33830742645378E-2</v>
      </c>
    </row>
    <row r="3676" spans="1:16" x14ac:dyDescent="0.25">
      <c r="A3676">
        <v>3</v>
      </c>
      <c r="B3676">
        <v>54039</v>
      </c>
      <c r="C3676" t="s">
        <v>47</v>
      </c>
      <c r="D3676" t="s">
        <v>49</v>
      </c>
      <c r="E3676" t="s">
        <v>47</v>
      </c>
      <c r="F3676" t="s">
        <v>48</v>
      </c>
      <c r="G3676" t="s">
        <v>15</v>
      </c>
      <c r="H3676">
        <v>0.247390117679819</v>
      </c>
      <c r="I3676">
        <v>84.4</v>
      </c>
      <c r="J3676">
        <v>56.3</v>
      </c>
      <c r="K3676">
        <v>88.729152662020397</v>
      </c>
      <c r="L3676">
        <v>8.8153592492000596E-2</v>
      </c>
      <c r="M3676">
        <v>4.29943338237684</v>
      </c>
      <c r="N3676">
        <v>55023</v>
      </c>
      <c r="O3676">
        <v>0.75260988232018</v>
      </c>
      <c r="P3676">
        <v>0.247390117679819</v>
      </c>
    </row>
    <row r="3677" spans="1:16" x14ac:dyDescent="0.25">
      <c r="A3677">
        <v>3</v>
      </c>
      <c r="B3677">
        <v>17165</v>
      </c>
      <c r="C3677" t="s">
        <v>24</v>
      </c>
      <c r="D3677" t="s">
        <v>26</v>
      </c>
      <c r="E3677" t="s">
        <v>24</v>
      </c>
      <c r="F3677" t="s">
        <v>56</v>
      </c>
      <c r="G3677" t="s">
        <v>15</v>
      </c>
      <c r="H3677">
        <v>5.6202912872610498E-2</v>
      </c>
      <c r="I3677">
        <v>95.7</v>
      </c>
      <c r="J3677">
        <v>42.9</v>
      </c>
      <c r="K3677">
        <v>344.48904647419897</v>
      </c>
      <c r="L3677">
        <v>1.55031688886465E-2</v>
      </c>
      <c r="M3677">
        <v>25.776962017621301</v>
      </c>
      <c r="N3677">
        <v>20017</v>
      </c>
      <c r="O3677">
        <v>0.94379708712738897</v>
      </c>
      <c r="P3677">
        <v>5.6202912872610498E-2</v>
      </c>
    </row>
    <row r="3678" spans="1:16" x14ac:dyDescent="0.25">
      <c r="A3678">
        <v>3</v>
      </c>
      <c r="B3678">
        <v>37032</v>
      </c>
      <c r="C3678" t="s">
        <v>33</v>
      </c>
      <c r="D3678" t="s">
        <v>79</v>
      </c>
      <c r="E3678" t="s">
        <v>33</v>
      </c>
      <c r="F3678" t="s">
        <v>79</v>
      </c>
      <c r="G3678" t="s">
        <v>15</v>
      </c>
      <c r="H3678">
        <v>3.1689291300599699E-2</v>
      </c>
      <c r="I3678">
        <v>81.5</v>
      </c>
      <c r="J3678">
        <v>51.5</v>
      </c>
      <c r="K3678">
        <v>282.47215344132297</v>
      </c>
      <c r="L3678">
        <v>2.35622182767917E-2</v>
      </c>
      <c r="M3678">
        <v>30.0488019609028</v>
      </c>
      <c r="N3678">
        <v>37053</v>
      </c>
      <c r="O3678">
        <v>0.96831070869939995</v>
      </c>
      <c r="P3678">
        <v>3.1689291300599699E-2</v>
      </c>
    </row>
    <row r="3679" spans="1:16" x14ac:dyDescent="0.25">
      <c r="A3679">
        <v>3</v>
      </c>
      <c r="B3679">
        <v>15146</v>
      </c>
      <c r="C3679" t="s">
        <v>24</v>
      </c>
      <c r="D3679" t="s">
        <v>60</v>
      </c>
      <c r="E3679" t="s">
        <v>24</v>
      </c>
      <c r="F3679" t="s">
        <v>25</v>
      </c>
      <c r="G3679" t="s">
        <v>15</v>
      </c>
      <c r="H3679">
        <v>0</v>
      </c>
      <c r="I3679">
        <v>95.7</v>
      </c>
      <c r="J3679">
        <v>42.9</v>
      </c>
      <c r="K3679">
        <v>440.56949061981697</v>
      </c>
      <c r="L3679">
        <v>1.9839703875317499E-2</v>
      </c>
      <c r="M3679">
        <v>29.9884982881218</v>
      </c>
      <c r="N3679">
        <v>12092</v>
      </c>
      <c r="O3679">
        <v>0.999999999999999</v>
      </c>
      <c r="P3679">
        <v>0</v>
      </c>
    </row>
    <row r="3680" spans="1:16" x14ac:dyDescent="0.25">
      <c r="A3680">
        <v>3</v>
      </c>
      <c r="B3680">
        <v>15146</v>
      </c>
      <c r="C3680" t="s">
        <v>24</v>
      </c>
      <c r="D3680" t="s">
        <v>60</v>
      </c>
      <c r="E3680" t="s">
        <v>24</v>
      </c>
      <c r="F3680" t="s">
        <v>53</v>
      </c>
      <c r="G3680" t="s">
        <v>15</v>
      </c>
      <c r="H3680">
        <v>0</v>
      </c>
      <c r="I3680">
        <v>95.7</v>
      </c>
      <c r="J3680">
        <v>42.9</v>
      </c>
      <c r="K3680">
        <v>440.56949061981697</v>
      </c>
      <c r="L3680">
        <v>1.9839703875317499E-2</v>
      </c>
      <c r="M3680">
        <v>29.9884982881218</v>
      </c>
      <c r="N3680">
        <v>18110</v>
      </c>
      <c r="O3680">
        <v>0.999999999999999</v>
      </c>
      <c r="P3680">
        <v>0</v>
      </c>
    </row>
    <row r="3681" spans="1:16" x14ac:dyDescent="0.25">
      <c r="A3681">
        <v>3</v>
      </c>
      <c r="B3681">
        <v>1024</v>
      </c>
      <c r="C3681" t="s">
        <v>31</v>
      </c>
      <c r="D3681" t="s">
        <v>43</v>
      </c>
      <c r="E3681" t="s">
        <v>31</v>
      </c>
      <c r="F3681" t="s">
        <v>87</v>
      </c>
      <c r="G3681" t="s">
        <v>15</v>
      </c>
      <c r="H3681">
        <v>9.6821794405772502E-2</v>
      </c>
      <c r="I3681">
        <v>106.2</v>
      </c>
      <c r="J3681">
        <v>46.2</v>
      </c>
      <c r="K3681">
        <v>261.57326111128998</v>
      </c>
      <c r="L3681">
        <v>2.9999639465422601E-2</v>
      </c>
      <c r="M3681">
        <v>29.2173023349368</v>
      </c>
      <c r="N3681">
        <v>2158</v>
      </c>
      <c r="O3681">
        <v>0.90317820559422701</v>
      </c>
      <c r="P3681">
        <v>9.6821794405772502E-2</v>
      </c>
    </row>
    <row r="3682" spans="1:16" x14ac:dyDescent="0.25">
      <c r="A3682">
        <v>3</v>
      </c>
      <c r="B3682">
        <v>6174</v>
      </c>
      <c r="C3682" t="s">
        <v>31</v>
      </c>
      <c r="D3682" t="s">
        <v>32</v>
      </c>
      <c r="E3682" t="s">
        <v>31</v>
      </c>
      <c r="F3682" t="s">
        <v>43</v>
      </c>
      <c r="G3682" t="s">
        <v>15</v>
      </c>
      <c r="H3682">
        <v>0.20639416168519401</v>
      </c>
      <c r="I3682">
        <v>106.2</v>
      </c>
      <c r="J3682">
        <v>46.2</v>
      </c>
      <c r="K3682">
        <v>149.07870679729501</v>
      </c>
      <c r="L3682">
        <v>1.68404076271431E-2</v>
      </c>
      <c r="M3682">
        <v>16.420906945365498</v>
      </c>
      <c r="N3682">
        <v>1219</v>
      </c>
      <c r="O3682">
        <v>0.79360583831480502</v>
      </c>
      <c r="P3682">
        <v>0.20639416168519401</v>
      </c>
    </row>
    <row r="3683" spans="1:16" x14ac:dyDescent="0.25">
      <c r="A3683">
        <v>3</v>
      </c>
      <c r="B3683">
        <v>13045</v>
      </c>
      <c r="C3683" t="s">
        <v>24</v>
      </c>
      <c r="D3683" t="s">
        <v>25</v>
      </c>
      <c r="E3683" t="s">
        <v>24</v>
      </c>
      <c r="F3683" t="s">
        <v>56</v>
      </c>
      <c r="G3683" t="s">
        <v>15</v>
      </c>
      <c r="H3683">
        <v>2.3473680479120601E-2</v>
      </c>
      <c r="I3683">
        <v>95.7</v>
      </c>
      <c r="J3683">
        <v>42.9</v>
      </c>
      <c r="K3683">
        <v>389.168127925634</v>
      </c>
      <c r="L3683">
        <v>1.7437205163141699E-2</v>
      </c>
      <c r="M3683">
        <v>26.613044536003301</v>
      </c>
      <c r="N3683">
        <v>20030</v>
      </c>
      <c r="O3683">
        <v>0.97652631952087898</v>
      </c>
      <c r="P3683">
        <v>2.3473680479120601E-2</v>
      </c>
    </row>
    <row r="3684" spans="1:16" x14ac:dyDescent="0.25">
      <c r="A3684">
        <v>3</v>
      </c>
      <c r="B3684">
        <v>24042</v>
      </c>
      <c r="C3684" t="s">
        <v>21</v>
      </c>
      <c r="D3684" t="s">
        <v>54</v>
      </c>
      <c r="E3684" t="s">
        <v>21</v>
      </c>
      <c r="F3684" t="s">
        <v>69</v>
      </c>
      <c r="G3684" t="s">
        <v>15</v>
      </c>
      <c r="H3684">
        <v>0.173061649329874</v>
      </c>
      <c r="I3684">
        <v>81.099999999999994</v>
      </c>
      <c r="J3684">
        <v>55.8</v>
      </c>
      <c r="K3684">
        <v>141.93687720175799</v>
      </c>
      <c r="L3684">
        <v>1.2017286168920701E-2</v>
      </c>
      <c r="M3684">
        <v>4.4081638646499401</v>
      </c>
      <c r="N3684">
        <v>29033</v>
      </c>
      <c r="O3684">
        <v>0.826938350670126</v>
      </c>
      <c r="P3684">
        <v>0.173061649329874</v>
      </c>
    </row>
    <row r="3685" spans="1:16" x14ac:dyDescent="0.25">
      <c r="A3685">
        <v>3</v>
      </c>
      <c r="B3685">
        <v>8052</v>
      </c>
      <c r="C3685" t="s">
        <v>90</v>
      </c>
      <c r="D3685" t="s">
        <v>98</v>
      </c>
      <c r="E3685" t="s">
        <v>29</v>
      </c>
      <c r="F3685" t="s">
        <v>30</v>
      </c>
      <c r="G3685" t="s">
        <v>19</v>
      </c>
      <c r="H3685">
        <v>0.29224276471553101</v>
      </c>
      <c r="I3685">
        <v>96.8</v>
      </c>
      <c r="J3685">
        <v>39.799999999999997</v>
      </c>
      <c r="K3685">
        <v>110.839021933441</v>
      </c>
      <c r="L3685">
        <v>4.2538759177142803E-2</v>
      </c>
      <c r="M3685">
        <v>12.2057832955719</v>
      </c>
      <c r="N3685">
        <v>76063</v>
      </c>
      <c r="O3685">
        <v>0.70775723528446799</v>
      </c>
      <c r="P3685">
        <v>0.29224276471553101</v>
      </c>
    </row>
    <row r="3686" spans="1:16" x14ac:dyDescent="0.25">
      <c r="A3686">
        <v>3</v>
      </c>
      <c r="B3686">
        <v>49009</v>
      </c>
      <c r="C3686" t="s">
        <v>27</v>
      </c>
      <c r="D3686" t="s">
        <v>82</v>
      </c>
      <c r="E3686" t="s">
        <v>27</v>
      </c>
      <c r="F3686" t="s">
        <v>103</v>
      </c>
      <c r="G3686" t="s">
        <v>15</v>
      </c>
      <c r="H3686">
        <v>0.14334761330692899</v>
      </c>
      <c r="I3686">
        <v>89.9</v>
      </c>
      <c r="J3686">
        <v>48.5</v>
      </c>
      <c r="K3686">
        <v>218.78595651921299</v>
      </c>
      <c r="L3686">
        <v>2.6734548745114599E-2</v>
      </c>
      <c r="M3686">
        <v>15.3610513786338</v>
      </c>
      <c r="N3686">
        <v>46017</v>
      </c>
      <c r="O3686">
        <v>0.85665238669306998</v>
      </c>
      <c r="P3686">
        <v>0.14334761330692899</v>
      </c>
    </row>
    <row r="3687" spans="1:16" x14ac:dyDescent="0.25">
      <c r="A3687">
        <v>3</v>
      </c>
      <c r="B3687">
        <v>2158</v>
      </c>
      <c r="C3687" t="s">
        <v>31</v>
      </c>
      <c r="D3687" t="s">
        <v>87</v>
      </c>
      <c r="E3687" t="s">
        <v>31</v>
      </c>
      <c r="F3687" t="s">
        <v>43</v>
      </c>
      <c r="G3687" t="s">
        <v>15</v>
      </c>
      <c r="H3687">
        <v>0.145046427244899</v>
      </c>
      <c r="I3687">
        <v>106.2</v>
      </c>
      <c r="J3687">
        <v>46.2</v>
      </c>
      <c r="K3687">
        <v>212.91717326472201</v>
      </c>
      <c r="L3687">
        <v>2.4538784275497799E-2</v>
      </c>
      <c r="M3687">
        <v>23.4378568318701</v>
      </c>
      <c r="N3687">
        <v>1086</v>
      </c>
      <c r="O3687">
        <v>0.85495357275509998</v>
      </c>
      <c r="P3687">
        <v>0.145046427244899</v>
      </c>
    </row>
    <row r="3688" spans="1:16" x14ac:dyDescent="0.25">
      <c r="A3688">
        <v>3</v>
      </c>
      <c r="B3688">
        <v>79039</v>
      </c>
      <c r="C3688" t="s">
        <v>62</v>
      </c>
      <c r="D3688" t="s">
        <v>68</v>
      </c>
      <c r="E3688" t="s">
        <v>62</v>
      </c>
      <c r="F3688" t="s">
        <v>67</v>
      </c>
      <c r="G3688" t="s">
        <v>15</v>
      </c>
      <c r="H3688">
        <v>0.19935583719265201</v>
      </c>
      <c r="I3688">
        <v>20.8</v>
      </c>
      <c r="J3688">
        <v>27.8</v>
      </c>
      <c r="K3688">
        <v>321.03107650179902</v>
      </c>
      <c r="L3688">
        <v>0.26182991121590599</v>
      </c>
      <c r="M3688">
        <v>42.604196362608903</v>
      </c>
      <c r="N3688">
        <v>78045</v>
      </c>
      <c r="O3688">
        <v>0.80064416280734696</v>
      </c>
      <c r="P3688">
        <v>0.19935583719265201</v>
      </c>
    </row>
    <row r="3689" spans="1:16" x14ac:dyDescent="0.25">
      <c r="A3689">
        <v>3</v>
      </c>
      <c r="B3689">
        <v>33026</v>
      </c>
      <c r="C3689" t="s">
        <v>33</v>
      </c>
      <c r="D3689" t="s">
        <v>46</v>
      </c>
      <c r="E3689" t="s">
        <v>33</v>
      </c>
      <c r="F3689" t="s">
        <v>79</v>
      </c>
      <c r="G3689" t="s">
        <v>15</v>
      </c>
      <c r="H3689">
        <v>0.23596152900999501</v>
      </c>
      <c r="I3689">
        <v>81.5</v>
      </c>
      <c r="J3689">
        <v>51.5</v>
      </c>
      <c r="K3689">
        <v>72.263800845261599</v>
      </c>
      <c r="L3689">
        <v>7.0238759242616097E-3</v>
      </c>
      <c r="M3689">
        <v>7.6758775387629701</v>
      </c>
      <c r="N3689">
        <v>37011</v>
      </c>
      <c r="O3689">
        <v>0.76403847099000399</v>
      </c>
      <c r="P3689">
        <v>0.23596152900999501</v>
      </c>
    </row>
    <row r="3690" spans="1:16" x14ac:dyDescent="0.25">
      <c r="A3690">
        <v>3</v>
      </c>
      <c r="B3690">
        <v>27038</v>
      </c>
      <c r="C3690" t="s">
        <v>21</v>
      </c>
      <c r="D3690" t="s">
        <v>40</v>
      </c>
      <c r="E3690" t="s">
        <v>21</v>
      </c>
      <c r="F3690" t="s">
        <v>22</v>
      </c>
      <c r="G3690" t="s">
        <v>15</v>
      </c>
      <c r="H3690">
        <v>5.7422439273868899E-2</v>
      </c>
      <c r="I3690">
        <v>81.099999999999994</v>
      </c>
      <c r="J3690">
        <v>55.8</v>
      </c>
      <c r="K3690">
        <v>288.38607956754498</v>
      </c>
      <c r="L3690">
        <v>2.25693742000319E-2</v>
      </c>
      <c r="M3690">
        <v>10.722595600084</v>
      </c>
      <c r="N3690">
        <v>28060</v>
      </c>
      <c r="O3690">
        <v>0.94257756072613097</v>
      </c>
      <c r="P3690">
        <v>5.7422439273868899E-2</v>
      </c>
    </row>
    <row r="3691" spans="1:16" x14ac:dyDescent="0.25">
      <c r="A3691">
        <v>3</v>
      </c>
      <c r="B3691">
        <v>36023</v>
      </c>
      <c r="C3691" t="s">
        <v>33</v>
      </c>
      <c r="D3691" t="s">
        <v>41</v>
      </c>
      <c r="E3691" t="s">
        <v>33</v>
      </c>
      <c r="F3691" t="s">
        <v>41</v>
      </c>
      <c r="G3691" t="s">
        <v>15</v>
      </c>
      <c r="H3691">
        <v>0.116436143608062</v>
      </c>
      <c r="I3691">
        <v>81.5</v>
      </c>
      <c r="J3691">
        <v>51.5</v>
      </c>
      <c r="K3691">
        <v>195.33161346678199</v>
      </c>
      <c r="L3691">
        <v>1.6800029333532699E-2</v>
      </c>
      <c r="M3691">
        <v>20.767354497720401</v>
      </c>
      <c r="N3691">
        <v>36005</v>
      </c>
      <c r="O3691">
        <v>0.88356385639193702</v>
      </c>
      <c r="P3691">
        <v>0.116436143608062</v>
      </c>
    </row>
    <row r="3692" spans="1:16" x14ac:dyDescent="0.25">
      <c r="A3692">
        <v>3</v>
      </c>
      <c r="B3692">
        <v>75043</v>
      </c>
      <c r="C3692" t="s">
        <v>51</v>
      </c>
      <c r="D3692" t="s">
        <v>93</v>
      </c>
      <c r="E3692" t="s">
        <v>51</v>
      </c>
      <c r="F3692" t="s">
        <v>75</v>
      </c>
      <c r="G3692" t="s">
        <v>15</v>
      </c>
      <c r="H3692">
        <v>0.184827553553325</v>
      </c>
      <c r="I3692">
        <v>61.4</v>
      </c>
      <c r="J3692">
        <v>28.6</v>
      </c>
      <c r="K3692">
        <v>228.11426042752899</v>
      </c>
      <c r="L3692">
        <v>3.1861952721680901E-2</v>
      </c>
      <c r="M3692">
        <v>35.954335506843599</v>
      </c>
      <c r="N3692">
        <v>72019</v>
      </c>
      <c r="O3692">
        <v>0.81517244644667397</v>
      </c>
      <c r="P3692">
        <v>0.184827553553325</v>
      </c>
    </row>
    <row r="3693" spans="1:16" x14ac:dyDescent="0.25">
      <c r="A3693">
        <v>3</v>
      </c>
      <c r="B3693">
        <v>64061</v>
      </c>
      <c r="C3693" t="s">
        <v>44</v>
      </c>
      <c r="D3693" t="s">
        <v>55</v>
      </c>
      <c r="E3693" t="s">
        <v>44</v>
      </c>
      <c r="F3693" t="s">
        <v>78</v>
      </c>
      <c r="G3693" t="s">
        <v>15</v>
      </c>
      <c r="H3693">
        <v>0.177279830732401</v>
      </c>
      <c r="I3693">
        <v>39.6</v>
      </c>
      <c r="J3693">
        <v>25.5</v>
      </c>
      <c r="K3693">
        <v>251.180050644499</v>
      </c>
      <c r="L3693">
        <v>4.0387339892248797E-2</v>
      </c>
      <c r="M3693">
        <v>37.0416809977336</v>
      </c>
      <c r="N3693">
        <v>63049</v>
      </c>
      <c r="O3693">
        <v>0.82272016926759794</v>
      </c>
      <c r="P3693">
        <v>0.177279830732401</v>
      </c>
    </row>
    <row r="3694" spans="1:16" x14ac:dyDescent="0.25">
      <c r="A3694">
        <v>3</v>
      </c>
      <c r="B3694">
        <v>55031</v>
      </c>
      <c r="C3694" t="s">
        <v>47</v>
      </c>
      <c r="D3694" t="s">
        <v>48</v>
      </c>
      <c r="E3694" t="s">
        <v>27</v>
      </c>
      <c r="F3694" t="s">
        <v>82</v>
      </c>
      <c r="G3694" t="s">
        <v>19</v>
      </c>
      <c r="H3694">
        <v>0.25284616978886798</v>
      </c>
      <c r="I3694">
        <v>84.4</v>
      </c>
      <c r="J3694">
        <v>56.3</v>
      </c>
      <c r="K3694">
        <v>30.738204407665901</v>
      </c>
      <c r="L3694">
        <v>1.2357200594446199E-2</v>
      </c>
      <c r="M3694">
        <v>3.32811587101263</v>
      </c>
      <c r="N3694">
        <v>49012</v>
      </c>
      <c r="O3694">
        <v>0.74715383021113102</v>
      </c>
      <c r="P3694">
        <v>0.25284616978886798</v>
      </c>
    </row>
    <row r="3695" spans="1:16" x14ac:dyDescent="0.25">
      <c r="A3695">
        <v>3</v>
      </c>
      <c r="B3695">
        <v>63008</v>
      </c>
      <c r="C3695" t="s">
        <v>44</v>
      </c>
      <c r="D3695" t="s">
        <v>78</v>
      </c>
      <c r="E3695" t="s">
        <v>24</v>
      </c>
      <c r="F3695" t="s">
        <v>60</v>
      </c>
      <c r="G3695" t="s">
        <v>19</v>
      </c>
      <c r="H3695">
        <v>0.16823747465553299</v>
      </c>
      <c r="I3695">
        <v>39.6</v>
      </c>
      <c r="J3695">
        <v>25.5</v>
      </c>
      <c r="K3695">
        <v>257.070015600342</v>
      </c>
      <c r="L3695">
        <v>4.0450627322248703E-2</v>
      </c>
      <c r="M3695">
        <v>38.733190268720598</v>
      </c>
      <c r="N3695">
        <v>98019</v>
      </c>
      <c r="O3695">
        <v>0.83176252534446604</v>
      </c>
      <c r="P3695">
        <v>0.16823747465553299</v>
      </c>
    </row>
    <row r="3696" spans="1:16" x14ac:dyDescent="0.25">
      <c r="A3696">
        <v>3</v>
      </c>
      <c r="B3696">
        <v>20056</v>
      </c>
      <c r="C3696" t="s">
        <v>24</v>
      </c>
      <c r="D3696" t="s">
        <v>56</v>
      </c>
      <c r="E3696" t="s">
        <v>24</v>
      </c>
      <c r="F3696" t="s">
        <v>60</v>
      </c>
      <c r="G3696" t="s">
        <v>15</v>
      </c>
      <c r="H3696">
        <v>0.31820327538667897</v>
      </c>
      <c r="I3696">
        <v>95.7</v>
      </c>
      <c r="J3696">
        <v>42.9</v>
      </c>
      <c r="K3696">
        <v>53.181065910437198</v>
      </c>
      <c r="L3696">
        <v>2.93872604423423E-3</v>
      </c>
      <c r="M3696">
        <v>3.7394685583346998</v>
      </c>
      <c r="N3696">
        <v>15118</v>
      </c>
      <c r="O3696">
        <v>0.68179672461332097</v>
      </c>
      <c r="P3696">
        <v>0.31820327538667897</v>
      </c>
    </row>
    <row r="3697" spans="1:16" x14ac:dyDescent="0.25">
      <c r="A3697">
        <v>3</v>
      </c>
      <c r="B3697">
        <v>55022</v>
      </c>
      <c r="C3697" t="s">
        <v>47</v>
      </c>
      <c r="D3697" t="s">
        <v>48</v>
      </c>
      <c r="E3697" t="s">
        <v>47</v>
      </c>
      <c r="F3697" t="s">
        <v>48</v>
      </c>
      <c r="G3697" t="s">
        <v>15</v>
      </c>
      <c r="H3697">
        <v>0.25360734245570699</v>
      </c>
      <c r="I3697">
        <v>84.4</v>
      </c>
      <c r="J3697">
        <v>56.3</v>
      </c>
      <c r="K3697">
        <v>32.796075221730703</v>
      </c>
      <c r="L3697">
        <v>1.58494570108219E-2</v>
      </c>
      <c r="M3697">
        <v>3.1737923299077702</v>
      </c>
      <c r="N3697">
        <v>55032</v>
      </c>
      <c r="O3697">
        <v>0.74639265754429196</v>
      </c>
      <c r="P3697">
        <v>0.25360734245570699</v>
      </c>
    </row>
    <row r="3698" spans="1:16" x14ac:dyDescent="0.25">
      <c r="A3698">
        <v>3</v>
      </c>
      <c r="B3698">
        <v>15146</v>
      </c>
      <c r="C3698" t="s">
        <v>24</v>
      </c>
      <c r="D3698" t="s">
        <v>60</v>
      </c>
      <c r="E3698" t="s">
        <v>24</v>
      </c>
      <c r="F3698" t="s">
        <v>60</v>
      </c>
      <c r="G3698" t="s">
        <v>15</v>
      </c>
      <c r="H3698">
        <v>0</v>
      </c>
      <c r="I3698">
        <v>95.7</v>
      </c>
      <c r="J3698">
        <v>42.9</v>
      </c>
      <c r="K3698">
        <v>440.56949061981697</v>
      </c>
      <c r="L3698">
        <v>1.9839703875317499E-2</v>
      </c>
      <c r="M3698">
        <v>29.9884982881218</v>
      </c>
      <c r="N3698">
        <v>98019</v>
      </c>
      <c r="O3698">
        <v>0.999999999999999</v>
      </c>
      <c r="P3698">
        <v>0</v>
      </c>
    </row>
    <row r="3699" spans="1:16" x14ac:dyDescent="0.25">
      <c r="A3699">
        <v>3</v>
      </c>
      <c r="B3699">
        <v>4025</v>
      </c>
      <c r="C3699" t="s">
        <v>31</v>
      </c>
      <c r="D3699" t="s">
        <v>57</v>
      </c>
      <c r="E3699" t="s">
        <v>21</v>
      </c>
      <c r="F3699" t="s">
        <v>89</v>
      </c>
      <c r="G3699" t="s">
        <v>19</v>
      </c>
      <c r="H3699">
        <v>0.21393617342237101</v>
      </c>
      <c r="I3699">
        <v>106.2</v>
      </c>
      <c r="J3699">
        <v>46.2</v>
      </c>
      <c r="K3699">
        <v>142.087992079043</v>
      </c>
      <c r="L3699">
        <v>1.645672718068E-2</v>
      </c>
      <c r="M3699">
        <v>15.4496879005737</v>
      </c>
      <c r="N3699">
        <v>23044</v>
      </c>
      <c r="O3699">
        <v>0.78606382657762797</v>
      </c>
      <c r="P3699">
        <v>0.21393617342237101</v>
      </c>
    </row>
    <row r="3700" spans="1:16" x14ac:dyDescent="0.25">
      <c r="A3700">
        <v>3</v>
      </c>
      <c r="B3700">
        <v>38007</v>
      </c>
      <c r="C3700" t="s">
        <v>33</v>
      </c>
      <c r="D3700" t="s">
        <v>42</v>
      </c>
      <c r="E3700" t="s">
        <v>33</v>
      </c>
      <c r="F3700" t="s">
        <v>50</v>
      </c>
      <c r="G3700" t="s">
        <v>15</v>
      </c>
      <c r="H3700">
        <v>0.168539853568549</v>
      </c>
      <c r="I3700">
        <v>81.5</v>
      </c>
      <c r="J3700">
        <v>51.5</v>
      </c>
      <c r="K3700">
        <v>140.418254406496</v>
      </c>
      <c r="L3700">
        <v>1.19488625656006E-2</v>
      </c>
      <c r="M3700">
        <v>15.261884758600599</v>
      </c>
      <c r="N3700">
        <v>34014</v>
      </c>
      <c r="O3700">
        <v>0.83146014643145005</v>
      </c>
      <c r="P3700">
        <v>0.168539853568549</v>
      </c>
    </row>
    <row r="3701" spans="1:16" x14ac:dyDescent="0.25">
      <c r="A3701">
        <v>3</v>
      </c>
      <c r="B3701">
        <v>1237</v>
      </c>
      <c r="C3701" t="s">
        <v>31</v>
      </c>
      <c r="D3701" t="s">
        <v>43</v>
      </c>
      <c r="E3701" t="s">
        <v>31</v>
      </c>
      <c r="F3701" t="s">
        <v>87</v>
      </c>
      <c r="G3701" t="s">
        <v>15</v>
      </c>
      <c r="H3701">
        <v>0.13529405209057599</v>
      </c>
      <c r="I3701">
        <v>106.2</v>
      </c>
      <c r="J3701">
        <v>46.2</v>
      </c>
      <c r="K3701">
        <v>221.16843225340099</v>
      </c>
      <c r="L3701">
        <v>2.5310494314322599E-2</v>
      </c>
      <c r="M3701">
        <v>24.9290335498027</v>
      </c>
      <c r="N3701">
        <v>2158</v>
      </c>
      <c r="O3701">
        <v>0.86470594790942301</v>
      </c>
      <c r="P3701">
        <v>0.13529405209057599</v>
      </c>
    </row>
    <row r="3702" spans="1:16" x14ac:dyDescent="0.25">
      <c r="A3702">
        <v>3</v>
      </c>
      <c r="B3702">
        <v>63005</v>
      </c>
      <c r="C3702" t="s">
        <v>44</v>
      </c>
      <c r="D3702" t="s">
        <v>78</v>
      </c>
      <c r="E3702" t="s">
        <v>44</v>
      </c>
      <c r="F3702" t="s">
        <v>45</v>
      </c>
      <c r="G3702" t="s">
        <v>15</v>
      </c>
      <c r="H3702">
        <v>0.172614719923284</v>
      </c>
      <c r="I3702">
        <v>39.6</v>
      </c>
      <c r="J3702">
        <v>25.5</v>
      </c>
      <c r="K3702">
        <v>255.698751767359</v>
      </c>
      <c r="L3702">
        <v>3.9449189595497397E-2</v>
      </c>
      <c r="M3702">
        <v>37.395045804823901</v>
      </c>
      <c r="N3702">
        <v>61022</v>
      </c>
      <c r="O3702">
        <v>0.82738528007671497</v>
      </c>
      <c r="P3702">
        <v>0.172614719923284</v>
      </c>
    </row>
    <row r="3703" spans="1:16" x14ac:dyDescent="0.25">
      <c r="A3703">
        <v>3</v>
      </c>
      <c r="B3703">
        <v>8055</v>
      </c>
      <c r="C3703" t="s">
        <v>90</v>
      </c>
      <c r="D3703" t="s">
        <v>98</v>
      </c>
      <c r="E3703" t="s">
        <v>27</v>
      </c>
      <c r="F3703" t="s">
        <v>103</v>
      </c>
      <c r="G3703" t="s">
        <v>19</v>
      </c>
      <c r="H3703">
        <v>0.301277435070477</v>
      </c>
      <c r="I3703">
        <v>96.8</v>
      </c>
      <c r="J3703">
        <v>39.799999999999997</v>
      </c>
      <c r="K3703">
        <v>91.712778838065404</v>
      </c>
      <c r="L3703">
        <v>2.6642698097706599E-2</v>
      </c>
      <c r="M3703">
        <v>10.9711955004763</v>
      </c>
      <c r="N3703">
        <v>46013</v>
      </c>
      <c r="O3703">
        <v>0.69872256492952201</v>
      </c>
      <c r="P3703">
        <v>0.301277435070477</v>
      </c>
    </row>
    <row r="3704" spans="1:16" x14ac:dyDescent="0.25">
      <c r="A3704">
        <v>3</v>
      </c>
      <c r="B3704">
        <v>10025</v>
      </c>
      <c r="C3704" t="s">
        <v>90</v>
      </c>
      <c r="D3704" t="s">
        <v>91</v>
      </c>
      <c r="E3704" t="s">
        <v>90</v>
      </c>
      <c r="F3704" t="s">
        <v>91</v>
      </c>
      <c r="G3704" t="s">
        <v>15</v>
      </c>
      <c r="H3704">
        <v>0.301973168835802</v>
      </c>
      <c r="I3704">
        <v>96.8</v>
      </c>
      <c r="J3704">
        <v>39.799999999999997</v>
      </c>
      <c r="K3704">
        <v>105.384785188089</v>
      </c>
      <c r="L3704">
        <v>5.4113877318887497E-2</v>
      </c>
      <c r="M3704">
        <v>12.164623585346</v>
      </c>
      <c r="N3704">
        <v>10025</v>
      </c>
      <c r="O3704">
        <v>0.69802683116419695</v>
      </c>
      <c r="P3704">
        <v>0.301973168835802</v>
      </c>
    </row>
    <row r="3705" spans="1:16" x14ac:dyDescent="0.25">
      <c r="A3705">
        <v>3</v>
      </c>
      <c r="B3705">
        <v>16071</v>
      </c>
      <c r="C3705" t="s">
        <v>24</v>
      </c>
      <c r="D3705" t="s">
        <v>66</v>
      </c>
      <c r="E3705" t="s">
        <v>24</v>
      </c>
      <c r="F3705" t="s">
        <v>26</v>
      </c>
      <c r="G3705" t="s">
        <v>15</v>
      </c>
      <c r="H3705">
        <v>0.13275574163486201</v>
      </c>
      <c r="I3705">
        <v>95.7</v>
      </c>
      <c r="J3705">
        <v>42.9</v>
      </c>
      <c r="K3705">
        <v>257.10484297657803</v>
      </c>
      <c r="L3705">
        <v>1.1094075051646E-2</v>
      </c>
      <c r="M3705">
        <v>19.753352295094199</v>
      </c>
      <c r="N3705">
        <v>17029</v>
      </c>
      <c r="O3705">
        <v>0.86724425836513697</v>
      </c>
      <c r="P3705">
        <v>0.13275574163486201</v>
      </c>
    </row>
    <row r="3706" spans="1:16" x14ac:dyDescent="0.25">
      <c r="A3706">
        <v>3</v>
      </c>
      <c r="B3706">
        <v>58091</v>
      </c>
      <c r="C3706" t="s">
        <v>13</v>
      </c>
      <c r="D3706" t="s">
        <v>14</v>
      </c>
      <c r="E3706" t="s">
        <v>13</v>
      </c>
      <c r="F3706" t="s">
        <v>18</v>
      </c>
      <c r="G3706" t="s">
        <v>15</v>
      </c>
      <c r="H3706">
        <v>1.33830742645378E-2</v>
      </c>
      <c r="I3706">
        <v>63.9</v>
      </c>
      <c r="J3706">
        <v>45.2</v>
      </c>
      <c r="K3706">
        <v>345.73179625703602</v>
      </c>
      <c r="L3706">
        <v>4.8577829854548699E-2</v>
      </c>
      <c r="M3706">
        <v>35.386210679520403</v>
      </c>
      <c r="N3706">
        <v>59011</v>
      </c>
      <c r="O3706">
        <v>0.986616925735462</v>
      </c>
      <c r="P3706">
        <v>1.33830742645378E-2</v>
      </c>
    </row>
    <row r="3707" spans="1:16" x14ac:dyDescent="0.25">
      <c r="A3707">
        <v>3</v>
      </c>
      <c r="B3707">
        <v>63047</v>
      </c>
      <c r="C3707" t="s">
        <v>44</v>
      </c>
      <c r="D3707" t="s">
        <v>78</v>
      </c>
      <c r="E3707" t="s">
        <v>44</v>
      </c>
      <c r="F3707" t="s">
        <v>45</v>
      </c>
      <c r="G3707" t="s">
        <v>15</v>
      </c>
      <c r="H3707">
        <v>0.228004606399625</v>
      </c>
      <c r="I3707">
        <v>39.6</v>
      </c>
      <c r="J3707">
        <v>25.5</v>
      </c>
      <c r="K3707">
        <v>204.17924563955</v>
      </c>
      <c r="L3707">
        <v>3.1278945486646899E-2</v>
      </c>
      <c r="M3707">
        <v>29.389984867654299</v>
      </c>
      <c r="N3707">
        <v>61057</v>
      </c>
      <c r="O3707">
        <v>0.77199539360037395</v>
      </c>
      <c r="P3707">
        <v>0.228004606399625</v>
      </c>
    </row>
    <row r="3708" spans="1:16" x14ac:dyDescent="0.25">
      <c r="A3708">
        <v>3</v>
      </c>
      <c r="B3708">
        <v>9056</v>
      </c>
      <c r="C3708" t="s">
        <v>90</v>
      </c>
      <c r="D3708" t="s">
        <v>106</v>
      </c>
      <c r="E3708" t="s">
        <v>90</v>
      </c>
      <c r="F3708" t="s">
        <v>98</v>
      </c>
      <c r="G3708" t="s">
        <v>15</v>
      </c>
      <c r="H3708">
        <v>0.29402781845149401</v>
      </c>
      <c r="I3708">
        <v>96.8</v>
      </c>
      <c r="J3708">
        <v>39.799999999999997</v>
      </c>
      <c r="K3708">
        <v>117.21615339557</v>
      </c>
      <c r="L3708">
        <v>5.6785252420405698E-2</v>
      </c>
      <c r="M3708">
        <v>12.508733004125199</v>
      </c>
      <c r="N3708">
        <v>8055</v>
      </c>
      <c r="O3708">
        <v>0.70597218154850505</v>
      </c>
      <c r="P3708">
        <v>0.294027818451495</v>
      </c>
    </row>
    <row r="3709" spans="1:16" x14ac:dyDescent="0.25">
      <c r="A3709">
        <v>3</v>
      </c>
      <c r="B3709">
        <v>63079</v>
      </c>
      <c r="C3709" t="s">
        <v>44</v>
      </c>
      <c r="D3709" t="s">
        <v>78</v>
      </c>
      <c r="E3709" t="s">
        <v>44</v>
      </c>
      <c r="F3709" t="s">
        <v>96</v>
      </c>
      <c r="G3709" t="s">
        <v>15</v>
      </c>
      <c r="H3709">
        <v>0.16611946763618199</v>
      </c>
      <c r="I3709">
        <v>39.6</v>
      </c>
      <c r="J3709">
        <v>25.5</v>
      </c>
      <c r="K3709">
        <v>261.35716184799003</v>
      </c>
      <c r="L3709">
        <v>4.0681335177711497E-2</v>
      </c>
      <c r="M3709">
        <v>38.4720459444193</v>
      </c>
      <c r="N3709">
        <v>65106</v>
      </c>
      <c r="O3709">
        <v>0.83388053236381698</v>
      </c>
      <c r="P3709">
        <v>0.16611946763618199</v>
      </c>
    </row>
    <row r="3710" spans="1:16" x14ac:dyDescent="0.25">
      <c r="A3710">
        <v>3</v>
      </c>
      <c r="B3710">
        <v>15146</v>
      </c>
      <c r="C3710" t="s">
        <v>24</v>
      </c>
      <c r="D3710" t="s">
        <v>60</v>
      </c>
      <c r="E3710" t="s">
        <v>24</v>
      </c>
      <c r="F3710" t="s">
        <v>26</v>
      </c>
      <c r="G3710" t="s">
        <v>15</v>
      </c>
      <c r="H3710">
        <v>0</v>
      </c>
      <c r="I3710">
        <v>95.7</v>
      </c>
      <c r="J3710">
        <v>42.9</v>
      </c>
      <c r="K3710">
        <v>440.56949061981697</v>
      </c>
      <c r="L3710">
        <v>1.9839703875317499E-2</v>
      </c>
      <c r="M3710">
        <v>29.9884982881218</v>
      </c>
      <c r="N3710">
        <v>17113</v>
      </c>
      <c r="O3710">
        <v>1</v>
      </c>
      <c r="P3710">
        <v>0</v>
      </c>
    </row>
    <row r="3711" spans="1:16" x14ac:dyDescent="0.25">
      <c r="A3711">
        <v>3</v>
      </c>
      <c r="B3711">
        <v>15224</v>
      </c>
      <c r="C3711" t="s">
        <v>24</v>
      </c>
      <c r="D3711" t="s">
        <v>60</v>
      </c>
      <c r="E3711" t="s">
        <v>24</v>
      </c>
      <c r="F3711" t="s">
        <v>104</v>
      </c>
      <c r="G3711" t="s">
        <v>15</v>
      </c>
      <c r="H3711">
        <v>1.62411867472032E-2</v>
      </c>
      <c r="I3711">
        <v>95.7</v>
      </c>
      <c r="J3711">
        <v>42.9</v>
      </c>
      <c r="K3711">
        <v>398.23147036879698</v>
      </c>
      <c r="L3711">
        <v>1.8009151258418302E-2</v>
      </c>
      <c r="M3711">
        <v>27.0158782245277</v>
      </c>
      <c r="N3711">
        <v>97042</v>
      </c>
      <c r="O3711">
        <v>0.98375881325279602</v>
      </c>
      <c r="P3711">
        <v>1.62411867472033E-2</v>
      </c>
    </row>
    <row r="3712" spans="1:16" x14ac:dyDescent="0.25">
      <c r="A3712">
        <v>3</v>
      </c>
      <c r="B3712">
        <v>9056</v>
      </c>
      <c r="C3712" t="s">
        <v>90</v>
      </c>
      <c r="D3712" t="s">
        <v>106</v>
      </c>
      <c r="E3712" t="s">
        <v>90</v>
      </c>
      <c r="F3712" t="s">
        <v>106</v>
      </c>
      <c r="G3712" t="s">
        <v>15</v>
      </c>
      <c r="H3712">
        <v>0.29402781845149401</v>
      </c>
      <c r="I3712">
        <v>96.8</v>
      </c>
      <c r="J3712">
        <v>39.799999999999997</v>
      </c>
      <c r="K3712">
        <v>117.21615339557</v>
      </c>
      <c r="L3712">
        <v>5.6785252420405698E-2</v>
      </c>
      <c r="M3712">
        <v>12.508733004125199</v>
      </c>
      <c r="N3712">
        <v>9049</v>
      </c>
      <c r="O3712">
        <v>0.70597218154850505</v>
      </c>
      <c r="P3712">
        <v>0.29402781845149401</v>
      </c>
    </row>
    <row r="3713" spans="1:16" x14ac:dyDescent="0.25">
      <c r="A3713">
        <v>3</v>
      </c>
      <c r="B3713">
        <v>67041</v>
      </c>
      <c r="C3713" t="s">
        <v>36</v>
      </c>
      <c r="D3713" t="s">
        <v>113</v>
      </c>
      <c r="E3713" t="s">
        <v>36</v>
      </c>
      <c r="F3713" t="s">
        <v>38</v>
      </c>
      <c r="G3713" t="s">
        <v>15</v>
      </c>
      <c r="H3713">
        <v>0.26415798550449099</v>
      </c>
      <c r="I3713">
        <v>42.4</v>
      </c>
      <c r="J3713">
        <v>43.1</v>
      </c>
      <c r="K3713">
        <v>86.348119595985295</v>
      </c>
      <c r="L3713">
        <v>3.52332219961407E-2</v>
      </c>
      <c r="M3713">
        <v>9.9717478389717407</v>
      </c>
      <c r="N3713">
        <v>66049</v>
      </c>
      <c r="O3713">
        <v>0.73584201449550901</v>
      </c>
      <c r="P3713">
        <v>0.26415798550449099</v>
      </c>
    </row>
    <row r="3714" spans="1:16" x14ac:dyDescent="0.25">
      <c r="A3714">
        <v>3</v>
      </c>
      <c r="B3714">
        <v>13003</v>
      </c>
      <c r="C3714" t="s">
        <v>24</v>
      </c>
      <c r="D3714" t="s">
        <v>25</v>
      </c>
      <c r="E3714" t="s">
        <v>24</v>
      </c>
      <c r="F3714" t="s">
        <v>56</v>
      </c>
      <c r="G3714" t="s">
        <v>15</v>
      </c>
      <c r="H3714">
        <v>3.6474322301462699E-2</v>
      </c>
      <c r="I3714">
        <v>95.7</v>
      </c>
      <c r="J3714">
        <v>42.9</v>
      </c>
      <c r="K3714">
        <v>371.11848683398699</v>
      </c>
      <c r="L3714">
        <v>1.6249266183760699E-2</v>
      </c>
      <c r="M3714">
        <v>26.281382461332701</v>
      </c>
      <c r="N3714">
        <v>19036</v>
      </c>
      <c r="O3714">
        <v>0.96352567769853703</v>
      </c>
      <c r="P3714">
        <v>3.6474322301462699E-2</v>
      </c>
    </row>
    <row r="3715" spans="1:16" x14ac:dyDescent="0.25">
      <c r="A3715">
        <v>3</v>
      </c>
      <c r="B3715">
        <v>56059</v>
      </c>
      <c r="C3715" t="s">
        <v>13</v>
      </c>
      <c r="D3715" t="s">
        <v>20</v>
      </c>
      <c r="E3715" t="s">
        <v>13</v>
      </c>
      <c r="F3715" t="s">
        <v>14</v>
      </c>
      <c r="G3715" t="s">
        <v>15</v>
      </c>
      <c r="H3715">
        <v>0.30141002537094103</v>
      </c>
      <c r="I3715">
        <v>63.9</v>
      </c>
      <c r="J3715">
        <v>45.2</v>
      </c>
      <c r="K3715">
        <v>30.547481141115899</v>
      </c>
      <c r="L3715">
        <v>2.64875899382635E-3</v>
      </c>
      <c r="M3715">
        <v>4.4614567177710702</v>
      </c>
      <c r="N3715">
        <v>58091</v>
      </c>
      <c r="O3715">
        <v>0.69858997462905803</v>
      </c>
      <c r="P3715">
        <v>0.30141002537094003</v>
      </c>
    </row>
    <row r="3716" spans="1:16" x14ac:dyDescent="0.25">
      <c r="A3716">
        <v>3</v>
      </c>
      <c r="B3716">
        <v>17127</v>
      </c>
      <c r="C3716" t="s">
        <v>24</v>
      </c>
      <c r="D3716" t="s">
        <v>26</v>
      </c>
      <c r="E3716" t="s">
        <v>24</v>
      </c>
      <c r="F3716" t="s">
        <v>56</v>
      </c>
      <c r="G3716" t="s">
        <v>15</v>
      </c>
      <c r="H3716">
        <v>4.1064928891771699E-2</v>
      </c>
      <c r="I3716">
        <v>95.7</v>
      </c>
      <c r="J3716">
        <v>42.9</v>
      </c>
      <c r="K3716">
        <v>362.50565562397998</v>
      </c>
      <c r="L3716">
        <v>1.6283808322959201E-2</v>
      </c>
      <c r="M3716">
        <v>26.776586203200299</v>
      </c>
      <c r="N3716">
        <v>19035</v>
      </c>
      <c r="O3716">
        <v>0.95893507110822795</v>
      </c>
      <c r="P3716">
        <v>4.1064928891771699E-2</v>
      </c>
    </row>
    <row r="3717" spans="1:16" x14ac:dyDescent="0.25">
      <c r="A3717">
        <v>3</v>
      </c>
      <c r="B3717">
        <v>63046</v>
      </c>
      <c r="C3717" t="s">
        <v>44</v>
      </c>
      <c r="D3717" t="s">
        <v>78</v>
      </c>
      <c r="E3717" t="s">
        <v>44</v>
      </c>
      <c r="F3717" t="s">
        <v>78</v>
      </c>
      <c r="G3717" t="s">
        <v>15</v>
      </c>
      <c r="H3717">
        <v>0.23407416794791799</v>
      </c>
      <c r="I3717">
        <v>39.6</v>
      </c>
      <c r="J3717">
        <v>25.5</v>
      </c>
      <c r="K3717">
        <v>192.873560326975</v>
      </c>
      <c r="L3717">
        <v>3.0074474698110601E-2</v>
      </c>
      <c r="M3717">
        <v>29.811482758853298</v>
      </c>
      <c r="N3717">
        <v>63034</v>
      </c>
      <c r="O3717">
        <v>0.76592583205208098</v>
      </c>
      <c r="P3717">
        <v>0.23407416794791799</v>
      </c>
    </row>
    <row r="3718" spans="1:16" x14ac:dyDescent="0.25">
      <c r="A3718">
        <v>3</v>
      </c>
      <c r="B3718">
        <v>63023</v>
      </c>
      <c r="C3718" t="s">
        <v>44</v>
      </c>
      <c r="D3718" t="s">
        <v>78</v>
      </c>
      <c r="E3718" t="s">
        <v>44</v>
      </c>
      <c r="F3718" t="s">
        <v>99</v>
      </c>
      <c r="G3718" t="s">
        <v>15</v>
      </c>
      <c r="H3718">
        <v>0.16248011848153199</v>
      </c>
      <c r="I3718">
        <v>39.6</v>
      </c>
      <c r="J3718">
        <v>25.5</v>
      </c>
      <c r="K3718">
        <v>264.99097252993101</v>
      </c>
      <c r="L3718">
        <v>4.1066675585034802E-2</v>
      </c>
      <c r="M3718">
        <v>38.912722218223898</v>
      </c>
      <c r="N3718">
        <v>62070</v>
      </c>
      <c r="O3718">
        <v>0.83751988151846701</v>
      </c>
      <c r="P3718">
        <v>0.16248011848153199</v>
      </c>
    </row>
    <row r="3719" spans="1:16" x14ac:dyDescent="0.25">
      <c r="A3719">
        <v>3</v>
      </c>
      <c r="B3719">
        <v>59010</v>
      </c>
      <c r="C3719" t="s">
        <v>13</v>
      </c>
      <c r="D3719" t="s">
        <v>18</v>
      </c>
      <c r="E3719" t="s">
        <v>13</v>
      </c>
      <c r="F3719" t="s">
        <v>14</v>
      </c>
      <c r="G3719" t="s">
        <v>15</v>
      </c>
      <c r="H3719">
        <v>0.28015692400875802</v>
      </c>
      <c r="I3719">
        <v>63.9</v>
      </c>
      <c r="J3719">
        <v>45.2</v>
      </c>
      <c r="K3719">
        <v>40.587223204354402</v>
      </c>
      <c r="L3719">
        <v>5.0183047273055E-3</v>
      </c>
      <c r="M3719">
        <v>9.7250641664706006</v>
      </c>
      <c r="N3719">
        <v>58091</v>
      </c>
      <c r="O3719">
        <v>0.71984307599124098</v>
      </c>
      <c r="P3719">
        <v>0.28015692400875802</v>
      </c>
    </row>
    <row r="3720" spans="1:16" x14ac:dyDescent="0.25">
      <c r="A3720">
        <v>3</v>
      </c>
      <c r="B3720">
        <v>47014</v>
      </c>
      <c r="C3720" t="s">
        <v>27</v>
      </c>
      <c r="D3720" t="s">
        <v>92</v>
      </c>
      <c r="E3720" t="s">
        <v>27</v>
      </c>
      <c r="F3720" t="s">
        <v>71</v>
      </c>
      <c r="G3720" t="s">
        <v>15</v>
      </c>
      <c r="H3720">
        <v>0.116707125144246</v>
      </c>
      <c r="I3720">
        <v>89.9</v>
      </c>
      <c r="J3720">
        <v>48.5</v>
      </c>
      <c r="K3720">
        <v>237.960296381256</v>
      </c>
      <c r="L3720">
        <v>2.9264217640077299E-2</v>
      </c>
      <c r="M3720">
        <v>20.3101648494996</v>
      </c>
      <c r="N3720">
        <v>48016</v>
      </c>
      <c r="O3720">
        <v>0.88329287485575303</v>
      </c>
      <c r="P3720">
        <v>0.116707125144246</v>
      </c>
    </row>
    <row r="3721" spans="1:16" x14ac:dyDescent="0.25">
      <c r="A3721">
        <v>3</v>
      </c>
      <c r="B3721">
        <v>97049</v>
      </c>
      <c r="C3721" t="s">
        <v>24</v>
      </c>
      <c r="D3721" t="s">
        <v>104</v>
      </c>
      <c r="E3721" t="s">
        <v>24</v>
      </c>
      <c r="F3721" t="s">
        <v>60</v>
      </c>
      <c r="G3721" t="s">
        <v>15</v>
      </c>
      <c r="H3721">
        <v>1.13483492414611E-2</v>
      </c>
      <c r="I3721">
        <v>95.7</v>
      </c>
      <c r="J3721">
        <v>42.9</v>
      </c>
      <c r="K3721">
        <v>401.01628220317599</v>
      </c>
      <c r="L3721">
        <v>1.7721918597945099E-2</v>
      </c>
      <c r="M3721">
        <v>27.972259164530499</v>
      </c>
      <c r="N3721">
        <v>15105</v>
      </c>
      <c r="O3721">
        <v>0.988651650758539</v>
      </c>
      <c r="P3721">
        <v>1.13483492414611E-2</v>
      </c>
    </row>
    <row r="3722" spans="1:16" x14ac:dyDescent="0.25">
      <c r="A3722">
        <v>3</v>
      </c>
      <c r="B3722">
        <v>14066</v>
      </c>
      <c r="C3722" t="s">
        <v>24</v>
      </c>
      <c r="D3722" t="s">
        <v>108</v>
      </c>
      <c r="E3722" t="s">
        <v>24</v>
      </c>
      <c r="F3722" t="s">
        <v>25</v>
      </c>
      <c r="G3722" t="s">
        <v>15</v>
      </c>
      <c r="H3722">
        <v>0.14438864147983399</v>
      </c>
      <c r="I3722">
        <v>95.7</v>
      </c>
      <c r="J3722">
        <v>42.9</v>
      </c>
      <c r="K3722">
        <v>226.14401019112501</v>
      </c>
      <c r="L3722">
        <v>9.79850261637474E-3</v>
      </c>
      <c r="M3722">
        <v>22.953130640365899</v>
      </c>
      <c r="N3722">
        <v>12026</v>
      </c>
      <c r="O3722">
        <v>0.85561135852016501</v>
      </c>
      <c r="P3722">
        <v>0.14438864147983399</v>
      </c>
    </row>
    <row r="3723" spans="1:16" x14ac:dyDescent="0.25">
      <c r="A3723">
        <v>3</v>
      </c>
      <c r="B3723">
        <v>99013</v>
      </c>
      <c r="C3723" t="s">
        <v>33</v>
      </c>
      <c r="D3723" t="s">
        <v>35</v>
      </c>
      <c r="E3723" t="s">
        <v>33</v>
      </c>
      <c r="F3723" t="s">
        <v>41</v>
      </c>
      <c r="G3723" t="s">
        <v>15</v>
      </c>
      <c r="H3723">
        <v>0.15300748722102001</v>
      </c>
      <c r="I3723">
        <v>81.5</v>
      </c>
      <c r="J3723">
        <v>51.5</v>
      </c>
      <c r="K3723">
        <v>155.91991991683699</v>
      </c>
      <c r="L3723">
        <v>1.5943889560334198E-2</v>
      </c>
      <c r="M3723">
        <v>17.546079537087898</v>
      </c>
      <c r="N3723">
        <v>36023</v>
      </c>
      <c r="O3723">
        <v>0.84699251277897902</v>
      </c>
      <c r="P3723">
        <v>0.15300748722102001</v>
      </c>
    </row>
    <row r="3724" spans="1:16" x14ac:dyDescent="0.25">
      <c r="A3724">
        <v>3</v>
      </c>
      <c r="B3724">
        <v>71024</v>
      </c>
      <c r="C3724" t="s">
        <v>51</v>
      </c>
      <c r="D3724" t="s">
        <v>52</v>
      </c>
      <c r="E3724" t="s">
        <v>51</v>
      </c>
      <c r="F3724" t="s">
        <v>75</v>
      </c>
      <c r="G3724" t="s">
        <v>15</v>
      </c>
      <c r="H3724">
        <v>0.30427239557288099</v>
      </c>
      <c r="I3724">
        <v>61.4</v>
      </c>
      <c r="J3724">
        <v>28.6</v>
      </c>
      <c r="K3724">
        <v>99.344447972848897</v>
      </c>
      <c r="L3724">
        <v>1.5476852422501301E-2</v>
      </c>
      <c r="M3724">
        <v>23.122226433367501</v>
      </c>
      <c r="N3724">
        <v>72001</v>
      </c>
      <c r="O3724">
        <v>0.69572760442711801</v>
      </c>
      <c r="P3724">
        <v>0.30427239557288099</v>
      </c>
    </row>
    <row r="3725" spans="1:16" x14ac:dyDescent="0.25">
      <c r="A3725">
        <v>3</v>
      </c>
      <c r="B3725">
        <v>44011</v>
      </c>
      <c r="C3725" t="s">
        <v>16</v>
      </c>
      <c r="D3725" t="s">
        <v>86</v>
      </c>
      <c r="E3725" t="s">
        <v>16</v>
      </c>
      <c r="F3725" t="s">
        <v>81</v>
      </c>
      <c r="G3725" t="s">
        <v>15</v>
      </c>
      <c r="H3725">
        <v>0.27578356121248598</v>
      </c>
      <c r="I3725">
        <v>61.9</v>
      </c>
      <c r="J3725">
        <v>44.8</v>
      </c>
      <c r="K3725">
        <v>80.562412252361796</v>
      </c>
      <c r="L3725">
        <v>2.4480986504094301E-2</v>
      </c>
      <c r="M3725">
        <v>5.4735534946598401</v>
      </c>
      <c r="N3725">
        <v>42045</v>
      </c>
      <c r="O3725">
        <v>0.72421643878751296</v>
      </c>
      <c r="P3725">
        <v>0.27578356121248598</v>
      </c>
    </row>
    <row r="3726" spans="1:16" x14ac:dyDescent="0.25">
      <c r="A3726">
        <v>3</v>
      </c>
      <c r="B3726">
        <v>22125</v>
      </c>
      <c r="C3726" t="s">
        <v>72</v>
      </c>
      <c r="D3726" t="s">
        <v>74</v>
      </c>
      <c r="E3726" t="s">
        <v>72</v>
      </c>
      <c r="F3726" t="s">
        <v>73</v>
      </c>
      <c r="G3726" t="s">
        <v>15</v>
      </c>
      <c r="H3726">
        <v>0.110474332823598</v>
      </c>
      <c r="I3726">
        <v>47.5</v>
      </c>
      <c r="J3726">
        <v>60.4</v>
      </c>
      <c r="K3726">
        <v>220.65655909571399</v>
      </c>
      <c r="L3726">
        <v>0.11467817504928</v>
      </c>
      <c r="M3726">
        <v>9.0884685455245702</v>
      </c>
      <c r="N3726">
        <v>21013</v>
      </c>
      <c r="O3726">
        <v>0.88952566717640102</v>
      </c>
      <c r="P3726">
        <v>0.110474332823598</v>
      </c>
    </row>
    <row r="3727" spans="1:16" x14ac:dyDescent="0.25">
      <c r="A3727">
        <v>3</v>
      </c>
      <c r="B3727">
        <v>30129</v>
      </c>
      <c r="C3727" t="s">
        <v>58</v>
      </c>
      <c r="D3727" t="s">
        <v>59</v>
      </c>
      <c r="E3727" t="s">
        <v>58</v>
      </c>
      <c r="F3727" t="s">
        <v>59</v>
      </c>
      <c r="G3727" t="s">
        <v>15</v>
      </c>
      <c r="H3727">
        <v>0.17411598011063101</v>
      </c>
      <c r="I3727">
        <v>120.8</v>
      </c>
      <c r="J3727">
        <v>49</v>
      </c>
      <c r="K3727">
        <v>214.123127726869</v>
      </c>
      <c r="L3727">
        <v>8.1915126756872195E-2</v>
      </c>
      <c r="M3727">
        <v>19.821176359892</v>
      </c>
      <c r="N3727">
        <v>30121</v>
      </c>
      <c r="O3727">
        <v>0.82588401988936799</v>
      </c>
      <c r="P3727">
        <v>0.17411598011063101</v>
      </c>
    </row>
    <row r="3728" spans="1:16" x14ac:dyDescent="0.25">
      <c r="A3728">
        <v>3</v>
      </c>
      <c r="B3728">
        <v>10025</v>
      </c>
      <c r="C3728" t="s">
        <v>90</v>
      </c>
      <c r="D3728" t="s">
        <v>91</v>
      </c>
      <c r="E3728" t="s">
        <v>90</v>
      </c>
      <c r="F3728" t="s">
        <v>106</v>
      </c>
      <c r="G3728" t="s">
        <v>15</v>
      </c>
      <c r="H3728">
        <v>0.301973168835802</v>
      </c>
      <c r="I3728">
        <v>96.8</v>
      </c>
      <c r="J3728">
        <v>39.799999999999997</v>
      </c>
      <c r="K3728">
        <v>105.384785188089</v>
      </c>
      <c r="L3728">
        <v>5.4113877318887497E-2</v>
      </c>
      <c r="M3728">
        <v>12.164623585346</v>
      </c>
      <c r="N3728">
        <v>9002</v>
      </c>
      <c r="O3728">
        <v>0.69802683116419695</v>
      </c>
      <c r="P3728">
        <v>0.301973168835802</v>
      </c>
    </row>
    <row r="3729" spans="1:16" x14ac:dyDescent="0.25">
      <c r="A3729">
        <v>3</v>
      </c>
      <c r="B3729">
        <v>38006</v>
      </c>
      <c r="C3729" t="s">
        <v>33</v>
      </c>
      <c r="D3729" t="s">
        <v>42</v>
      </c>
      <c r="E3729" t="s">
        <v>33</v>
      </c>
      <c r="F3729" t="s">
        <v>34</v>
      </c>
      <c r="G3729" t="s">
        <v>15</v>
      </c>
      <c r="H3729">
        <v>0.13114973403121</v>
      </c>
      <c r="I3729">
        <v>81.5</v>
      </c>
      <c r="J3729">
        <v>51.5</v>
      </c>
      <c r="K3729">
        <v>179.31269667548</v>
      </c>
      <c r="L3729">
        <v>1.4782250855944999E-2</v>
      </c>
      <c r="M3729">
        <v>19.224159483131899</v>
      </c>
      <c r="N3729">
        <v>35033</v>
      </c>
      <c r="O3729">
        <v>0.868850265968789</v>
      </c>
      <c r="P3729">
        <v>0.13114973403121</v>
      </c>
    </row>
    <row r="3730" spans="1:16" x14ac:dyDescent="0.25">
      <c r="A3730">
        <v>3</v>
      </c>
      <c r="B3730">
        <v>15237</v>
      </c>
      <c r="C3730" t="s">
        <v>24</v>
      </c>
      <c r="D3730" t="s">
        <v>60</v>
      </c>
      <c r="E3730" t="s">
        <v>24</v>
      </c>
      <c r="F3730" t="s">
        <v>26</v>
      </c>
      <c r="G3730" t="s">
        <v>15</v>
      </c>
      <c r="H3730">
        <v>0</v>
      </c>
      <c r="I3730">
        <v>95.7</v>
      </c>
      <c r="J3730">
        <v>42.9</v>
      </c>
      <c r="K3730">
        <v>419.508862511676</v>
      </c>
      <c r="L3730">
        <v>1.8892610745937E-2</v>
      </c>
      <c r="M3730">
        <v>28.578226024657202</v>
      </c>
      <c r="N3730">
        <v>17029</v>
      </c>
      <c r="O3730">
        <v>1</v>
      </c>
      <c r="P3730">
        <v>0</v>
      </c>
    </row>
    <row r="3731" spans="1:16" x14ac:dyDescent="0.25">
      <c r="A3731">
        <v>3</v>
      </c>
      <c r="B3731">
        <v>22062</v>
      </c>
      <c r="C3731" t="s">
        <v>72</v>
      </c>
      <c r="D3731" t="s">
        <v>74</v>
      </c>
      <c r="E3731" t="s">
        <v>72</v>
      </c>
      <c r="F3731" t="s">
        <v>73</v>
      </c>
      <c r="G3731" t="s">
        <v>15</v>
      </c>
      <c r="H3731">
        <v>0.10605128317871</v>
      </c>
      <c r="I3731">
        <v>47.5</v>
      </c>
      <c r="J3731">
        <v>60.4</v>
      </c>
      <c r="K3731">
        <v>228.163783119486</v>
      </c>
      <c r="L3731">
        <v>0.11859744255603601</v>
      </c>
      <c r="M3731">
        <v>9.4758575631993001</v>
      </c>
      <c r="N3731">
        <v>21051</v>
      </c>
      <c r="O3731">
        <v>0.89394871682128896</v>
      </c>
      <c r="P3731">
        <v>0.10605128317871</v>
      </c>
    </row>
    <row r="3732" spans="1:16" x14ac:dyDescent="0.25">
      <c r="A3732">
        <v>3</v>
      </c>
      <c r="B3732">
        <v>58007</v>
      </c>
      <c r="C3732" t="s">
        <v>13</v>
      </c>
      <c r="D3732" t="s">
        <v>14</v>
      </c>
      <c r="E3732" t="s">
        <v>13</v>
      </c>
      <c r="F3732" t="s">
        <v>18</v>
      </c>
      <c r="G3732" t="s">
        <v>15</v>
      </c>
      <c r="H3732">
        <v>0.158014714685379</v>
      </c>
      <c r="I3732">
        <v>63.9</v>
      </c>
      <c r="J3732">
        <v>45.2</v>
      </c>
      <c r="K3732">
        <v>168.62969457037499</v>
      </c>
      <c r="L3732">
        <v>2.4330040448708099E-2</v>
      </c>
      <c r="M3732">
        <v>24.151965722228901</v>
      </c>
      <c r="N3732">
        <v>59011</v>
      </c>
      <c r="O3732">
        <v>0.84198528531462002</v>
      </c>
      <c r="P3732">
        <v>0.158014714685378</v>
      </c>
    </row>
    <row r="3733" spans="1:16" x14ac:dyDescent="0.25">
      <c r="A3733">
        <v>3</v>
      </c>
      <c r="B3733">
        <v>1219</v>
      </c>
      <c r="C3733" t="s">
        <v>31</v>
      </c>
      <c r="D3733" t="s">
        <v>43</v>
      </c>
      <c r="E3733" t="s">
        <v>31</v>
      </c>
      <c r="F3733" t="s">
        <v>57</v>
      </c>
      <c r="G3733" t="s">
        <v>15</v>
      </c>
      <c r="H3733">
        <v>9.2965394437417706E-2</v>
      </c>
      <c r="I3733">
        <v>106.2</v>
      </c>
      <c r="J3733">
        <v>46.2</v>
      </c>
      <c r="K3733">
        <v>265.62634478723498</v>
      </c>
      <c r="L3733">
        <v>3.0616895180037199E-2</v>
      </c>
      <c r="M3733">
        <v>29.6716077185031</v>
      </c>
      <c r="N3733">
        <v>4078</v>
      </c>
      <c r="O3733">
        <v>0.90703460556258197</v>
      </c>
      <c r="P3733">
        <v>9.2965394437417706E-2</v>
      </c>
    </row>
    <row r="3734" spans="1:16" x14ac:dyDescent="0.25">
      <c r="A3734">
        <v>3</v>
      </c>
      <c r="B3734">
        <v>48017</v>
      </c>
      <c r="C3734" t="s">
        <v>27</v>
      </c>
      <c r="D3734" t="s">
        <v>71</v>
      </c>
      <c r="E3734" t="s">
        <v>27</v>
      </c>
      <c r="F3734" t="s">
        <v>70</v>
      </c>
      <c r="G3734" t="s">
        <v>15</v>
      </c>
      <c r="H3734">
        <v>0.103186173414497</v>
      </c>
      <c r="I3734">
        <v>89.9</v>
      </c>
      <c r="J3734">
        <v>48.5</v>
      </c>
      <c r="K3734">
        <v>259.68236287620402</v>
      </c>
      <c r="L3734">
        <v>3.2727168376386097E-2</v>
      </c>
      <c r="M3734">
        <v>20.331428990167399</v>
      </c>
      <c r="N3734">
        <v>51026</v>
      </c>
      <c r="O3734">
        <v>0.89681382658550202</v>
      </c>
      <c r="P3734">
        <v>0.103186173414497</v>
      </c>
    </row>
    <row r="3735" spans="1:16" x14ac:dyDescent="0.25">
      <c r="A3735">
        <v>3</v>
      </c>
      <c r="B3735">
        <v>64005</v>
      </c>
      <c r="C3735" t="s">
        <v>44</v>
      </c>
      <c r="D3735" t="s">
        <v>55</v>
      </c>
      <c r="E3735" t="s">
        <v>44</v>
      </c>
      <c r="F3735" t="s">
        <v>78</v>
      </c>
      <c r="G3735" t="s">
        <v>15</v>
      </c>
      <c r="H3735">
        <v>0.26779141814660501</v>
      </c>
      <c r="I3735">
        <v>39.6</v>
      </c>
      <c r="J3735">
        <v>25.5</v>
      </c>
      <c r="K3735">
        <v>170.24079199151001</v>
      </c>
      <c r="L3735">
        <v>2.70386633944651E-2</v>
      </c>
      <c r="M3735">
        <v>23.185628891884601</v>
      </c>
      <c r="N3735">
        <v>63058</v>
      </c>
      <c r="O3735">
        <v>0.73220858185339499</v>
      </c>
      <c r="P3735">
        <v>0.26779141814660501</v>
      </c>
    </row>
    <row r="3736" spans="1:16" x14ac:dyDescent="0.25">
      <c r="A3736">
        <v>3</v>
      </c>
      <c r="B3736">
        <v>73002</v>
      </c>
      <c r="C3736" t="s">
        <v>51</v>
      </c>
      <c r="D3736" t="s">
        <v>102</v>
      </c>
      <c r="E3736" t="s">
        <v>51</v>
      </c>
      <c r="F3736" t="s">
        <v>112</v>
      </c>
      <c r="G3736" t="s">
        <v>15</v>
      </c>
      <c r="H3736">
        <v>0.17745638934649899</v>
      </c>
      <c r="I3736">
        <v>61.4</v>
      </c>
      <c r="J3736">
        <v>28.6</v>
      </c>
      <c r="K3736">
        <v>252.91786042200201</v>
      </c>
      <c r="L3736">
        <v>7.0032073495189695E-2</v>
      </c>
      <c r="M3736">
        <v>39.072569340666099</v>
      </c>
      <c r="N3736">
        <v>110002</v>
      </c>
      <c r="O3736">
        <v>0.82254361065350001</v>
      </c>
      <c r="P3736">
        <v>0.17745638934649899</v>
      </c>
    </row>
    <row r="3737" spans="1:16" x14ac:dyDescent="0.25">
      <c r="A3737">
        <v>3</v>
      </c>
      <c r="B3737">
        <v>37006</v>
      </c>
      <c r="C3737" t="s">
        <v>33</v>
      </c>
      <c r="D3737" t="s">
        <v>79</v>
      </c>
      <c r="E3737" t="s">
        <v>33</v>
      </c>
      <c r="F3737" t="s">
        <v>79</v>
      </c>
      <c r="G3737" t="s">
        <v>15</v>
      </c>
      <c r="H3737">
        <v>2.27970710487242E-2</v>
      </c>
      <c r="I3737">
        <v>81.5</v>
      </c>
      <c r="J3737">
        <v>51.5</v>
      </c>
      <c r="K3737">
        <v>291.15510527056102</v>
      </c>
      <c r="L3737">
        <v>2.3992014729297701E-2</v>
      </c>
      <c r="M3737">
        <v>31.084800673569902</v>
      </c>
      <c r="N3737">
        <v>37032</v>
      </c>
      <c r="O3737">
        <v>0.97720292895127603</v>
      </c>
      <c r="P3737">
        <v>2.27970710487242E-2</v>
      </c>
    </row>
    <row r="3738" spans="1:16" x14ac:dyDescent="0.25">
      <c r="A3738">
        <v>3</v>
      </c>
      <c r="B3738">
        <v>24070</v>
      </c>
      <c r="C3738" t="s">
        <v>21</v>
      </c>
      <c r="D3738" t="s">
        <v>54</v>
      </c>
      <c r="E3738" t="s">
        <v>21</v>
      </c>
      <c r="F3738" t="s">
        <v>84</v>
      </c>
      <c r="G3738" t="s">
        <v>15</v>
      </c>
      <c r="H3738">
        <v>0.106036740984478</v>
      </c>
      <c r="I3738">
        <v>81.099999999999994</v>
      </c>
      <c r="J3738">
        <v>55.8</v>
      </c>
      <c r="K3738">
        <v>232.023758934169</v>
      </c>
      <c r="L3738">
        <v>1.91944118612963E-2</v>
      </c>
      <c r="M3738">
        <v>7.0067138858046798</v>
      </c>
      <c r="N3738">
        <v>25016</v>
      </c>
      <c r="O3738">
        <v>0.89396325901552098</v>
      </c>
      <c r="P3738">
        <v>0.106036740984478</v>
      </c>
    </row>
    <row r="3739" spans="1:16" x14ac:dyDescent="0.25">
      <c r="A3739">
        <v>3</v>
      </c>
      <c r="B3739">
        <v>110003</v>
      </c>
      <c r="C3739" t="s">
        <v>51</v>
      </c>
      <c r="D3739" t="s">
        <v>112</v>
      </c>
      <c r="E3739" t="s">
        <v>51</v>
      </c>
      <c r="F3739" t="s">
        <v>93</v>
      </c>
      <c r="G3739" t="s">
        <v>15</v>
      </c>
      <c r="H3739">
        <v>0.24398526201160201</v>
      </c>
      <c r="I3739">
        <v>61.4</v>
      </c>
      <c r="J3739">
        <v>28.6</v>
      </c>
      <c r="K3739">
        <v>204.29316937589999</v>
      </c>
      <c r="L3739">
        <v>5.2033504261534601E-2</v>
      </c>
      <c r="M3739">
        <v>24.893520545476498</v>
      </c>
      <c r="N3739">
        <v>75031</v>
      </c>
      <c r="O3739">
        <v>0.75601473798839802</v>
      </c>
      <c r="P3739">
        <v>0.24398526201160201</v>
      </c>
    </row>
    <row r="3740" spans="1:16" x14ac:dyDescent="0.25">
      <c r="A3740">
        <v>3</v>
      </c>
      <c r="B3740">
        <v>12040</v>
      </c>
      <c r="C3740" t="s">
        <v>24</v>
      </c>
      <c r="D3740" t="s">
        <v>25</v>
      </c>
      <c r="E3740" t="s">
        <v>24</v>
      </c>
      <c r="F3740" t="s">
        <v>104</v>
      </c>
      <c r="G3740" t="s">
        <v>15</v>
      </c>
      <c r="H3740">
        <v>2.99396495952668E-2</v>
      </c>
      <c r="I3740">
        <v>95.7</v>
      </c>
      <c r="J3740">
        <v>42.9</v>
      </c>
      <c r="K3740">
        <v>382.55840554694799</v>
      </c>
      <c r="L3740">
        <v>1.7291040449516099E-2</v>
      </c>
      <c r="M3740">
        <v>25.958813715571999</v>
      </c>
      <c r="N3740">
        <v>108033</v>
      </c>
      <c r="O3740">
        <v>0.97006035040473304</v>
      </c>
      <c r="P3740">
        <v>2.9939649595266699E-2</v>
      </c>
    </row>
    <row r="3741" spans="1:16" x14ac:dyDescent="0.25">
      <c r="A3741">
        <v>3</v>
      </c>
      <c r="B3741">
        <v>30014</v>
      </c>
      <c r="C3741" t="s">
        <v>58</v>
      </c>
      <c r="D3741" t="s">
        <v>59</v>
      </c>
      <c r="E3741" t="s">
        <v>58</v>
      </c>
      <c r="F3741" t="s">
        <v>97</v>
      </c>
      <c r="G3741" t="s">
        <v>15</v>
      </c>
      <c r="H3741">
        <v>0.179821756251792</v>
      </c>
      <c r="I3741">
        <v>120.8</v>
      </c>
      <c r="J3741">
        <v>49</v>
      </c>
      <c r="K3741">
        <v>204.48046137655101</v>
      </c>
      <c r="L3741">
        <v>7.7039980006217798E-2</v>
      </c>
      <c r="M3741">
        <v>19.342372019884799</v>
      </c>
      <c r="N3741">
        <v>93033</v>
      </c>
      <c r="O3741">
        <v>0.82017824374820703</v>
      </c>
      <c r="P3741">
        <v>0.179821756251792</v>
      </c>
    </row>
    <row r="3742" spans="1:16" x14ac:dyDescent="0.25">
      <c r="A3742">
        <v>3</v>
      </c>
      <c r="B3742">
        <v>17138</v>
      </c>
      <c r="C3742" t="s">
        <v>24</v>
      </c>
      <c r="D3742" t="s">
        <v>26</v>
      </c>
      <c r="E3742" t="s">
        <v>24</v>
      </c>
      <c r="F3742" t="s">
        <v>26</v>
      </c>
      <c r="G3742" t="s">
        <v>15</v>
      </c>
      <c r="H3742">
        <v>0.14166475159209299</v>
      </c>
      <c r="I3742">
        <v>95.7</v>
      </c>
      <c r="J3742">
        <v>42.9</v>
      </c>
      <c r="K3742">
        <v>248.65388963714801</v>
      </c>
      <c r="L3742">
        <v>1.12940019697144E-2</v>
      </c>
      <c r="M3742">
        <v>18.7638611133228</v>
      </c>
      <c r="N3742">
        <v>17029</v>
      </c>
      <c r="O3742">
        <v>0.85833524840790598</v>
      </c>
      <c r="P3742">
        <v>0.14166475159209299</v>
      </c>
    </row>
    <row r="3743" spans="1:16" x14ac:dyDescent="0.25">
      <c r="A3743">
        <v>3</v>
      </c>
      <c r="B3743">
        <v>33012</v>
      </c>
      <c r="C3743" t="s">
        <v>33</v>
      </c>
      <c r="D3743" t="s">
        <v>46</v>
      </c>
      <c r="E3743" t="s">
        <v>33</v>
      </c>
      <c r="F3743" t="s">
        <v>35</v>
      </c>
      <c r="G3743" t="s">
        <v>15</v>
      </c>
      <c r="H3743">
        <v>0.22248726239493199</v>
      </c>
      <c r="I3743">
        <v>81.5</v>
      </c>
      <c r="J3743">
        <v>51.5</v>
      </c>
      <c r="K3743">
        <v>86.217612215518997</v>
      </c>
      <c r="L3743">
        <v>8.28298380472604E-3</v>
      </c>
      <c r="M3743">
        <v>9.1593880388772195</v>
      </c>
      <c r="N3743">
        <v>40007</v>
      </c>
      <c r="O3743">
        <v>0.77751273760506701</v>
      </c>
      <c r="P3743">
        <v>0.22248726239493299</v>
      </c>
    </row>
    <row r="3744" spans="1:16" x14ac:dyDescent="0.25">
      <c r="A3744">
        <v>3</v>
      </c>
      <c r="B3744">
        <v>27033</v>
      </c>
      <c r="C3744" t="s">
        <v>21</v>
      </c>
      <c r="D3744" t="s">
        <v>40</v>
      </c>
      <c r="E3744" t="s">
        <v>21</v>
      </c>
      <c r="F3744" t="s">
        <v>40</v>
      </c>
      <c r="G3744" t="s">
        <v>15</v>
      </c>
      <c r="H3744">
        <v>9.6725722324724206E-2</v>
      </c>
      <c r="I3744">
        <v>81.099999999999994</v>
      </c>
      <c r="J3744">
        <v>55.8</v>
      </c>
      <c r="K3744">
        <v>241.38986805053801</v>
      </c>
      <c r="L3744">
        <v>1.79618550746703E-2</v>
      </c>
      <c r="M3744">
        <v>7.7384319014789797</v>
      </c>
      <c r="N3744">
        <v>27029</v>
      </c>
      <c r="O3744">
        <v>0.90327427767527502</v>
      </c>
      <c r="P3744">
        <v>9.6725722324724206E-2</v>
      </c>
    </row>
    <row r="3745" spans="1:16" x14ac:dyDescent="0.25">
      <c r="A3745">
        <v>3</v>
      </c>
      <c r="B3745">
        <v>1272</v>
      </c>
      <c r="C3745" t="s">
        <v>31</v>
      </c>
      <c r="D3745" t="s">
        <v>43</v>
      </c>
      <c r="E3745" t="s">
        <v>31</v>
      </c>
      <c r="F3745" t="s">
        <v>57</v>
      </c>
      <c r="G3745" t="s">
        <v>15</v>
      </c>
      <c r="H3745">
        <v>8.8804914437471294E-2</v>
      </c>
      <c r="I3745">
        <v>106.2</v>
      </c>
      <c r="J3745">
        <v>46.2</v>
      </c>
      <c r="K3745">
        <v>270.081710358012</v>
      </c>
      <c r="L3745">
        <v>3.1029265954563501E-2</v>
      </c>
      <c r="M3745">
        <v>30.0986512266667</v>
      </c>
      <c r="N3745">
        <v>4215</v>
      </c>
      <c r="O3745">
        <v>0.91119508556252804</v>
      </c>
      <c r="P3745">
        <v>8.8804914437471197E-2</v>
      </c>
    </row>
    <row r="3746" spans="1:16" x14ac:dyDescent="0.25">
      <c r="A3746">
        <v>3</v>
      </c>
      <c r="B3746">
        <v>24029</v>
      </c>
      <c r="C3746" t="s">
        <v>21</v>
      </c>
      <c r="D3746" t="s">
        <v>54</v>
      </c>
      <c r="E3746" t="s">
        <v>21</v>
      </c>
      <c r="F3746" t="s">
        <v>40</v>
      </c>
      <c r="G3746" t="s">
        <v>15</v>
      </c>
      <c r="H3746">
        <v>0.134289981495894</v>
      </c>
      <c r="I3746">
        <v>81.099999999999994</v>
      </c>
      <c r="J3746">
        <v>55.8</v>
      </c>
      <c r="K3746">
        <v>190.248849875367</v>
      </c>
      <c r="L3746">
        <v>1.5419065911985099E-2</v>
      </c>
      <c r="M3746">
        <v>6.6905696905844998</v>
      </c>
      <c r="N3746">
        <v>27029</v>
      </c>
      <c r="O3746">
        <v>0.86571001850410501</v>
      </c>
      <c r="P3746">
        <v>0.134289981495894</v>
      </c>
    </row>
    <row r="3747" spans="1:16" x14ac:dyDescent="0.25">
      <c r="A3747">
        <v>3</v>
      </c>
      <c r="B3747">
        <v>38010</v>
      </c>
      <c r="C3747" t="s">
        <v>33</v>
      </c>
      <c r="D3747" t="s">
        <v>42</v>
      </c>
      <c r="E3747" t="s">
        <v>33</v>
      </c>
      <c r="F3747" t="s">
        <v>42</v>
      </c>
      <c r="G3747" t="s">
        <v>15</v>
      </c>
      <c r="H3747">
        <v>0.21889467941483601</v>
      </c>
      <c r="I3747">
        <v>81.5</v>
      </c>
      <c r="J3747">
        <v>51.5</v>
      </c>
      <c r="K3747">
        <v>89.226149766532799</v>
      </c>
      <c r="L3747">
        <v>7.3545590907425603E-3</v>
      </c>
      <c r="M3747">
        <v>9.5088437075121401</v>
      </c>
      <c r="N3747">
        <v>38001</v>
      </c>
      <c r="O3747">
        <v>0.78110532058516302</v>
      </c>
      <c r="P3747">
        <v>0.21889467941483601</v>
      </c>
    </row>
    <row r="3748" spans="1:16" x14ac:dyDescent="0.25">
      <c r="A3748">
        <v>3</v>
      </c>
      <c r="B3748">
        <v>35027</v>
      </c>
      <c r="C3748" t="s">
        <v>33</v>
      </c>
      <c r="D3748" t="s">
        <v>34</v>
      </c>
      <c r="E3748" t="s">
        <v>33</v>
      </c>
      <c r="F3748" t="s">
        <v>35</v>
      </c>
      <c r="G3748" t="s">
        <v>15</v>
      </c>
      <c r="H3748">
        <v>0.163123391639869</v>
      </c>
      <c r="I3748">
        <v>81.5</v>
      </c>
      <c r="J3748">
        <v>51.5</v>
      </c>
      <c r="K3748">
        <v>146.250320574402</v>
      </c>
      <c r="L3748">
        <v>1.33010181473059E-2</v>
      </c>
      <c r="M3748">
        <v>15.9496316383009</v>
      </c>
      <c r="N3748">
        <v>39010</v>
      </c>
      <c r="O3748">
        <v>0.83687660836013</v>
      </c>
      <c r="P3748">
        <v>0.163123391639869</v>
      </c>
    </row>
    <row r="3749" spans="1:16" x14ac:dyDescent="0.25">
      <c r="A3749">
        <v>3</v>
      </c>
      <c r="B3749">
        <v>72015</v>
      </c>
      <c r="C3749" t="s">
        <v>51</v>
      </c>
      <c r="D3749" t="s">
        <v>75</v>
      </c>
      <c r="E3749" t="s">
        <v>51</v>
      </c>
      <c r="F3749" t="s">
        <v>76</v>
      </c>
      <c r="G3749" t="s">
        <v>15</v>
      </c>
      <c r="H3749">
        <v>0.194648351813835</v>
      </c>
      <c r="I3749">
        <v>61.4</v>
      </c>
      <c r="J3749">
        <v>28.6</v>
      </c>
      <c r="K3749">
        <v>275.88669981338899</v>
      </c>
      <c r="L3749">
        <v>7.4053717097180699E-2</v>
      </c>
      <c r="M3749">
        <v>28.406183917565901</v>
      </c>
      <c r="N3749">
        <v>74001</v>
      </c>
      <c r="O3749">
        <v>0.805351648186164</v>
      </c>
      <c r="P3749">
        <v>0.194648351813835</v>
      </c>
    </row>
    <row r="3750" spans="1:16" x14ac:dyDescent="0.25">
      <c r="A3750">
        <v>3</v>
      </c>
      <c r="B3750">
        <v>66006</v>
      </c>
      <c r="C3750" t="s">
        <v>36</v>
      </c>
      <c r="D3750" t="s">
        <v>38</v>
      </c>
      <c r="E3750" t="s">
        <v>36</v>
      </c>
      <c r="F3750" t="s">
        <v>80</v>
      </c>
      <c r="G3750" t="s">
        <v>15</v>
      </c>
      <c r="H3750">
        <v>0.28336293331759899</v>
      </c>
      <c r="I3750">
        <v>42.4</v>
      </c>
      <c r="J3750">
        <v>43.1</v>
      </c>
      <c r="K3750">
        <v>66.829555653849297</v>
      </c>
      <c r="L3750">
        <v>2.69058582385047E-2</v>
      </c>
      <c r="M3750">
        <v>6.6523640159718704</v>
      </c>
      <c r="N3750">
        <v>69046</v>
      </c>
      <c r="O3750">
        <v>0.71663706668240001</v>
      </c>
      <c r="P3750">
        <v>0.28336293331759899</v>
      </c>
    </row>
    <row r="3751" spans="1:16" x14ac:dyDescent="0.25">
      <c r="A3751">
        <v>3</v>
      </c>
      <c r="B3751">
        <v>37006</v>
      </c>
      <c r="C3751" t="s">
        <v>33</v>
      </c>
      <c r="D3751" t="s">
        <v>79</v>
      </c>
      <c r="E3751" t="s">
        <v>33</v>
      </c>
      <c r="F3751" t="s">
        <v>35</v>
      </c>
      <c r="G3751" t="s">
        <v>15</v>
      </c>
      <c r="H3751">
        <v>2.27970710487242E-2</v>
      </c>
      <c r="I3751">
        <v>81.5</v>
      </c>
      <c r="J3751">
        <v>51.5</v>
      </c>
      <c r="K3751">
        <v>291.15510527056102</v>
      </c>
      <c r="L3751">
        <v>2.3992014729297701E-2</v>
      </c>
      <c r="M3751">
        <v>31.084800673569902</v>
      </c>
      <c r="N3751">
        <v>39009</v>
      </c>
      <c r="O3751">
        <v>0.97720292895127503</v>
      </c>
      <c r="P3751">
        <v>2.27970710487242E-2</v>
      </c>
    </row>
    <row r="3752" spans="1:16" x14ac:dyDescent="0.25">
      <c r="A3752">
        <v>3</v>
      </c>
      <c r="B3752">
        <v>58091</v>
      </c>
      <c r="C3752" t="s">
        <v>13</v>
      </c>
      <c r="D3752" t="s">
        <v>14</v>
      </c>
      <c r="E3752" t="s">
        <v>13</v>
      </c>
      <c r="F3752" t="s">
        <v>14</v>
      </c>
      <c r="G3752" t="s">
        <v>15</v>
      </c>
      <c r="H3752">
        <v>1.33830742645378E-2</v>
      </c>
      <c r="I3752">
        <v>63.9</v>
      </c>
      <c r="J3752">
        <v>45.2</v>
      </c>
      <c r="K3752">
        <v>345.73179625703602</v>
      </c>
      <c r="L3752">
        <v>4.8577829854548699E-2</v>
      </c>
      <c r="M3752">
        <v>35.386210679520403</v>
      </c>
      <c r="N3752">
        <v>58091</v>
      </c>
      <c r="O3752">
        <v>0.986616925735462</v>
      </c>
      <c r="P3752">
        <v>1.33830742645378E-2</v>
      </c>
    </row>
    <row r="3753" spans="1:16" x14ac:dyDescent="0.25">
      <c r="A3753">
        <v>3</v>
      </c>
      <c r="B3753">
        <v>59011</v>
      </c>
      <c r="C3753" t="s">
        <v>13</v>
      </c>
      <c r="D3753" t="s">
        <v>18</v>
      </c>
      <c r="E3753" t="s">
        <v>13</v>
      </c>
      <c r="F3753" t="s">
        <v>14</v>
      </c>
      <c r="G3753" t="s">
        <v>15</v>
      </c>
      <c r="H3753">
        <v>0.15432666515559501</v>
      </c>
      <c r="I3753">
        <v>63.9</v>
      </c>
      <c r="J3753">
        <v>45.2</v>
      </c>
      <c r="K3753">
        <v>161.610997772113</v>
      </c>
      <c r="L3753">
        <v>2.3711753097065202E-2</v>
      </c>
      <c r="M3753">
        <v>26.981291085590001</v>
      </c>
      <c r="N3753">
        <v>58091</v>
      </c>
      <c r="O3753">
        <v>0.84567333484440399</v>
      </c>
      <c r="P3753">
        <v>0.15432666515559501</v>
      </c>
    </row>
    <row r="3754" spans="1:16" x14ac:dyDescent="0.25">
      <c r="A3754">
        <v>3</v>
      </c>
      <c r="B3754">
        <v>35010</v>
      </c>
      <c r="C3754" t="s">
        <v>33</v>
      </c>
      <c r="D3754" t="s">
        <v>34</v>
      </c>
      <c r="E3754" t="s">
        <v>33</v>
      </c>
      <c r="F3754" t="s">
        <v>46</v>
      </c>
      <c r="G3754" t="s">
        <v>15</v>
      </c>
      <c r="H3754">
        <v>0.13579663720425</v>
      </c>
      <c r="I3754">
        <v>81.5</v>
      </c>
      <c r="J3754">
        <v>51.5</v>
      </c>
      <c r="K3754">
        <v>174.708798284728</v>
      </c>
      <c r="L3754">
        <v>1.58041973349256E-2</v>
      </c>
      <c r="M3754">
        <v>18.911676738754402</v>
      </c>
      <c r="N3754">
        <v>33032</v>
      </c>
      <c r="O3754">
        <v>0.86420336279574905</v>
      </c>
      <c r="P3754">
        <v>0.13579663720425</v>
      </c>
    </row>
    <row r="3755" spans="1:16" x14ac:dyDescent="0.25">
      <c r="A3755">
        <v>3</v>
      </c>
      <c r="B3755">
        <v>27016</v>
      </c>
      <c r="C3755" t="s">
        <v>21</v>
      </c>
      <c r="D3755" t="s">
        <v>40</v>
      </c>
      <c r="E3755" t="s">
        <v>21</v>
      </c>
      <c r="F3755" t="s">
        <v>54</v>
      </c>
      <c r="G3755" t="s">
        <v>15</v>
      </c>
      <c r="H3755">
        <v>0.15140192412697601</v>
      </c>
      <c r="I3755">
        <v>81.099999999999994</v>
      </c>
      <c r="J3755">
        <v>55.8</v>
      </c>
      <c r="K3755">
        <v>168.78612426808201</v>
      </c>
      <c r="L3755">
        <v>1.2372863930960799E-2</v>
      </c>
      <c r="M3755">
        <v>5.4526430130662797</v>
      </c>
      <c r="N3755">
        <v>24074</v>
      </c>
      <c r="O3755">
        <v>0.84859807587302205</v>
      </c>
      <c r="P3755">
        <v>0.15140192412697601</v>
      </c>
    </row>
    <row r="3756" spans="1:16" x14ac:dyDescent="0.25">
      <c r="A3756">
        <v>3</v>
      </c>
      <c r="B3756">
        <v>103062</v>
      </c>
      <c r="C3756" t="s">
        <v>31</v>
      </c>
      <c r="D3756" t="s">
        <v>107</v>
      </c>
      <c r="E3756" t="s">
        <v>72</v>
      </c>
      <c r="F3756" t="s">
        <v>74</v>
      </c>
      <c r="G3756" t="s">
        <v>19</v>
      </c>
      <c r="H3756">
        <v>0.29098535818016003</v>
      </c>
      <c r="I3756">
        <v>106.2</v>
      </c>
      <c r="J3756">
        <v>46.2</v>
      </c>
      <c r="K3756">
        <v>63.3806747893831</v>
      </c>
      <c r="L3756">
        <v>8.0120910721876402E-3</v>
      </c>
      <c r="M3756">
        <v>6.4950113473641</v>
      </c>
      <c r="N3756">
        <v>22205</v>
      </c>
      <c r="O3756">
        <v>0.70901464181983898</v>
      </c>
      <c r="P3756">
        <v>0.29098535818015903</v>
      </c>
    </row>
    <row r="3757" spans="1:16" x14ac:dyDescent="0.25">
      <c r="A3757">
        <v>3</v>
      </c>
      <c r="B3757">
        <v>65130</v>
      </c>
      <c r="C3757" t="s">
        <v>44</v>
      </c>
      <c r="D3757" t="s">
        <v>96</v>
      </c>
      <c r="E3757" t="s">
        <v>44</v>
      </c>
      <c r="F3757" t="s">
        <v>78</v>
      </c>
      <c r="G3757" t="s">
        <v>15</v>
      </c>
      <c r="H3757">
        <v>0.16493235657018199</v>
      </c>
      <c r="I3757">
        <v>39.6</v>
      </c>
      <c r="J3757">
        <v>25.5</v>
      </c>
      <c r="K3757">
        <v>260.417719500945</v>
      </c>
      <c r="L3757">
        <v>4.1234563719747798E-2</v>
      </c>
      <c r="M3757">
        <v>39.196204942684702</v>
      </c>
      <c r="N3757">
        <v>63057</v>
      </c>
      <c r="O3757">
        <v>0.83506764342981699</v>
      </c>
      <c r="P3757">
        <v>0.16493235657018199</v>
      </c>
    </row>
    <row r="3758" spans="1:16" x14ac:dyDescent="0.25">
      <c r="A3758">
        <v>3</v>
      </c>
      <c r="B3758">
        <v>17059</v>
      </c>
      <c r="C3758" t="s">
        <v>24</v>
      </c>
      <c r="D3758" t="s">
        <v>26</v>
      </c>
      <c r="E3758" t="s">
        <v>24</v>
      </c>
      <c r="F3758" t="s">
        <v>60</v>
      </c>
      <c r="G3758" t="s">
        <v>15</v>
      </c>
      <c r="H3758">
        <v>3.5223621518761399E-2</v>
      </c>
      <c r="I3758">
        <v>95.7</v>
      </c>
      <c r="J3758">
        <v>42.9</v>
      </c>
      <c r="K3758">
        <v>370.67886554414099</v>
      </c>
      <c r="L3758">
        <v>1.6642912075432101E-2</v>
      </c>
      <c r="M3758">
        <v>26.880628991540402</v>
      </c>
      <c r="N3758">
        <v>15182</v>
      </c>
      <c r="O3758">
        <v>0.96477637848123798</v>
      </c>
      <c r="P3758">
        <v>3.5223621518761399E-2</v>
      </c>
    </row>
    <row r="3759" spans="1:16" x14ac:dyDescent="0.25">
      <c r="A3759">
        <v>3</v>
      </c>
      <c r="B3759">
        <v>74008</v>
      </c>
      <c r="C3759" t="s">
        <v>51</v>
      </c>
      <c r="D3759" t="s">
        <v>76</v>
      </c>
      <c r="E3759" t="s">
        <v>51</v>
      </c>
      <c r="F3759" t="s">
        <v>75</v>
      </c>
      <c r="G3759" t="s">
        <v>15</v>
      </c>
      <c r="H3759">
        <v>0.178982027047287</v>
      </c>
      <c r="I3759">
        <v>61.4</v>
      </c>
      <c r="J3759">
        <v>28.6</v>
      </c>
      <c r="K3759">
        <v>242.67208585658199</v>
      </c>
      <c r="L3759">
        <v>5.99347688514675E-2</v>
      </c>
      <c r="M3759">
        <v>39.272283551864</v>
      </c>
      <c r="N3759">
        <v>72019</v>
      </c>
      <c r="O3759">
        <v>0.82101797295271195</v>
      </c>
      <c r="P3759">
        <v>0.178982027047287</v>
      </c>
    </row>
    <row r="3760" spans="1:16" x14ac:dyDescent="0.25">
      <c r="A3760">
        <v>3</v>
      </c>
      <c r="B3760">
        <v>76081</v>
      </c>
      <c r="C3760" t="s">
        <v>29</v>
      </c>
      <c r="D3760" t="s">
        <v>30</v>
      </c>
      <c r="E3760" t="s">
        <v>29</v>
      </c>
      <c r="F3760" t="s">
        <v>30</v>
      </c>
      <c r="G3760" t="s">
        <v>15</v>
      </c>
      <c r="H3760">
        <v>0.44491067610754698</v>
      </c>
      <c r="I3760">
        <v>276.8</v>
      </c>
      <c r="J3760">
        <v>41.7</v>
      </c>
      <c r="K3760">
        <v>25.4159118612213</v>
      </c>
      <c r="L3760">
        <v>2.5223581691009401E-2</v>
      </c>
      <c r="M3760">
        <v>5.3593587132881204</v>
      </c>
      <c r="N3760">
        <v>76039</v>
      </c>
      <c r="O3760">
        <v>0.55508932389245202</v>
      </c>
      <c r="P3760">
        <v>0.44491067610754698</v>
      </c>
    </row>
    <row r="3761" spans="1:16" x14ac:dyDescent="0.25">
      <c r="A3761">
        <v>3</v>
      </c>
      <c r="B3761">
        <v>4009</v>
      </c>
      <c r="C3761" t="s">
        <v>31</v>
      </c>
      <c r="D3761" t="s">
        <v>57</v>
      </c>
      <c r="E3761" t="s">
        <v>31</v>
      </c>
      <c r="F3761" t="s">
        <v>43</v>
      </c>
      <c r="G3761" t="s">
        <v>15</v>
      </c>
      <c r="H3761">
        <v>0.16728814269782299</v>
      </c>
      <c r="I3761">
        <v>106.2</v>
      </c>
      <c r="J3761">
        <v>46.2</v>
      </c>
      <c r="K3761">
        <v>188.34086006092301</v>
      </c>
      <c r="L3761">
        <v>2.23910747681796E-2</v>
      </c>
      <c r="M3761">
        <v>21.345642424802701</v>
      </c>
      <c r="N3761">
        <v>1272</v>
      </c>
      <c r="O3761">
        <v>0.83271185730217601</v>
      </c>
      <c r="P3761">
        <v>0.16728814269782299</v>
      </c>
    </row>
    <row r="3762" spans="1:16" x14ac:dyDescent="0.25">
      <c r="A3762">
        <v>3</v>
      </c>
      <c r="B3762">
        <v>15016</v>
      </c>
      <c r="C3762" t="s">
        <v>24</v>
      </c>
      <c r="D3762" t="s">
        <v>60</v>
      </c>
      <c r="E3762" t="s">
        <v>24</v>
      </c>
      <c r="F3762" t="s">
        <v>108</v>
      </c>
      <c r="G3762" t="s">
        <v>15</v>
      </c>
      <c r="H3762">
        <v>0</v>
      </c>
      <c r="I3762">
        <v>95.7</v>
      </c>
      <c r="J3762">
        <v>42.9</v>
      </c>
      <c r="K3762">
        <v>429.17920505962002</v>
      </c>
      <c r="L3762">
        <v>1.9297799327182799E-2</v>
      </c>
      <c r="M3762">
        <v>29.802647693592501</v>
      </c>
      <c r="N3762">
        <v>14060</v>
      </c>
      <c r="O3762">
        <v>1</v>
      </c>
      <c r="P3762">
        <v>0</v>
      </c>
    </row>
    <row r="3763" spans="1:16" x14ac:dyDescent="0.25">
      <c r="A3763">
        <v>3</v>
      </c>
      <c r="B3763">
        <v>61042</v>
      </c>
      <c r="C3763" t="s">
        <v>44</v>
      </c>
      <c r="D3763" t="s">
        <v>45</v>
      </c>
      <c r="E3763" t="s">
        <v>44</v>
      </c>
      <c r="F3763" t="s">
        <v>78</v>
      </c>
      <c r="G3763" t="s">
        <v>15</v>
      </c>
      <c r="H3763">
        <v>0.239881880461595</v>
      </c>
      <c r="I3763">
        <v>39.6</v>
      </c>
      <c r="J3763">
        <v>25.5</v>
      </c>
      <c r="K3763">
        <v>192.39966654973699</v>
      </c>
      <c r="L3763">
        <v>2.93286022755582E-2</v>
      </c>
      <c r="M3763">
        <v>27.814385848441201</v>
      </c>
      <c r="N3763">
        <v>63049</v>
      </c>
      <c r="O3763">
        <v>0.76011811953840402</v>
      </c>
      <c r="P3763">
        <v>0.239881880461596</v>
      </c>
    </row>
    <row r="3764" spans="1:16" x14ac:dyDescent="0.25">
      <c r="A3764">
        <v>3</v>
      </c>
      <c r="B3764">
        <v>15146</v>
      </c>
      <c r="C3764" t="s">
        <v>24</v>
      </c>
      <c r="D3764" t="s">
        <v>60</v>
      </c>
      <c r="E3764" t="s">
        <v>24</v>
      </c>
      <c r="F3764" t="s">
        <v>66</v>
      </c>
      <c r="G3764" t="s">
        <v>15</v>
      </c>
      <c r="H3764">
        <v>0</v>
      </c>
      <c r="I3764">
        <v>95.7</v>
      </c>
      <c r="J3764">
        <v>42.9</v>
      </c>
      <c r="K3764">
        <v>440.56949061981697</v>
      </c>
      <c r="L3764">
        <v>1.9839703875317499E-2</v>
      </c>
      <c r="M3764">
        <v>29.9884982881218</v>
      </c>
      <c r="N3764">
        <v>16183</v>
      </c>
      <c r="O3764">
        <v>1</v>
      </c>
      <c r="P3764">
        <v>0</v>
      </c>
    </row>
    <row r="3765" spans="1:16" x14ac:dyDescent="0.25">
      <c r="A3765">
        <v>3</v>
      </c>
      <c r="B3765">
        <v>18188</v>
      </c>
      <c r="C3765" t="s">
        <v>24</v>
      </c>
      <c r="D3765" t="s">
        <v>53</v>
      </c>
      <c r="E3765" t="s">
        <v>24</v>
      </c>
      <c r="F3765" t="s">
        <v>56</v>
      </c>
      <c r="G3765" t="s">
        <v>15</v>
      </c>
      <c r="H3765">
        <v>0.13808972910085399</v>
      </c>
      <c r="I3765">
        <v>95.7</v>
      </c>
      <c r="J3765">
        <v>42.9</v>
      </c>
      <c r="K3765">
        <v>259.42188128336301</v>
      </c>
      <c r="L3765">
        <v>1.2076940537893099E-2</v>
      </c>
      <c r="M3765">
        <v>17.547061369059499</v>
      </c>
      <c r="N3765">
        <v>19036</v>
      </c>
      <c r="O3765">
        <v>0.86191027089914496</v>
      </c>
      <c r="P3765">
        <v>0.13808972910085399</v>
      </c>
    </row>
    <row r="3766" spans="1:16" x14ac:dyDescent="0.25">
      <c r="A3766">
        <v>3</v>
      </c>
      <c r="B3766">
        <v>26005</v>
      </c>
      <c r="C3766" t="s">
        <v>21</v>
      </c>
      <c r="D3766" t="s">
        <v>39</v>
      </c>
      <c r="E3766" t="s">
        <v>27</v>
      </c>
      <c r="F3766" t="s">
        <v>110</v>
      </c>
      <c r="G3766" t="s">
        <v>19</v>
      </c>
      <c r="H3766">
        <v>7.8067448646588503E-2</v>
      </c>
      <c r="I3766">
        <v>81.099999999999994</v>
      </c>
      <c r="J3766">
        <v>55.8</v>
      </c>
      <c r="K3766">
        <v>260.88991233300601</v>
      </c>
      <c r="L3766">
        <v>2.0210910959623098E-2</v>
      </c>
      <c r="M3766">
        <v>9.8366687593205206</v>
      </c>
      <c r="N3766">
        <v>52015</v>
      </c>
      <c r="O3766">
        <v>0.92193255135341101</v>
      </c>
      <c r="P3766">
        <v>7.8067448646588503E-2</v>
      </c>
    </row>
    <row r="3767" spans="1:16" x14ac:dyDescent="0.25">
      <c r="A3767">
        <v>3</v>
      </c>
      <c r="B3767">
        <v>75096</v>
      </c>
      <c r="C3767" t="s">
        <v>51</v>
      </c>
      <c r="D3767" t="s">
        <v>93</v>
      </c>
      <c r="E3767" t="s">
        <v>51</v>
      </c>
      <c r="F3767" t="s">
        <v>93</v>
      </c>
      <c r="G3767" t="s">
        <v>15</v>
      </c>
      <c r="H3767">
        <v>0.215331975945839</v>
      </c>
      <c r="I3767">
        <v>61.4</v>
      </c>
      <c r="J3767">
        <v>28.6</v>
      </c>
      <c r="K3767">
        <v>201.13647987186201</v>
      </c>
      <c r="L3767">
        <v>2.3923489008024101E-2</v>
      </c>
      <c r="M3767">
        <v>30.624848438047</v>
      </c>
      <c r="N3767">
        <v>75035</v>
      </c>
      <c r="O3767">
        <v>0.78466802405416003</v>
      </c>
      <c r="P3767">
        <v>0.215331975945839</v>
      </c>
    </row>
    <row r="3768" spans="1:16" x14ac:dyDescent="0.25">
      <c r="A3768">
        <v>3</v>
      </c>
      <c r="B3768">
        <v>45010</v>
      </c>
      <c r="C3768" t="s">
        <v>27</v>
      </c>
      <c r="D3768" t="s">
        <v>95</v>
      </c>
      <c r="E3768" t="s">
        <v>27</v>
      </c>
      <c r="F3768" t="s">
        <v>92</v>
      </c>
      <c r="G3768" t="s">
        <v>15</v>
      </c>
      <c r="H3768">
        <v>0.162623897283075</v>
      </c>
      <c r="I3768">
        <v>89.9</v>
      </c>
      <c r="J3768">
        <v>48.5</v>
      </c>
      <c r="K3768">
        <v>186.97425859914699</v>
      </c>
      <c r="L3768">
        <v>2.3778962701179501E-2</v>
      </c>
      <c r="M3768">
        <v>15.8707937069442</v>
      </c>
      <c r="N3768">
        <v>47011</v>
      </c>
      <c r="O3768">
        <v>0.83737610271692398</v>
      </c>
      <c r="P3768">
        <v>0.162623897283075</v>
      </c>
    </row>
    <row r="3769" spans="1:16" x14ac:dyDescent="0.25">
      <c r="A3769">
        <v>3</v>
      </c>
      <c r="B3769">
        <v>61043</v>
      </c>
      <c r="C3769" t="s">
        <v>44</v>
      </c>
      <c r="D3769" t="s">
        <v>45</v>
      </c>
      <c r="E3769" t="s">
        <v>51</v>
      </c>
      <c r="F3769" t="s">
        <v>75</v>
      </c>
      <c r="G3769" t="s">
        <v>19</v>
      </c>
      <c r="H3769">
        <v>0.18281155621863901</v>
      </c>
      <c r="I3769">
        <v>39.6</v>
      </c>
      <c r="J3769">
        <v>25.5</v>
      </c>
      <c r="K3769">
        <v>246.058540088955</v>
      </c>
      <c r="L3769">
        <v>3.7877099613429097E-2</v>
      </c>
      <c r="M3769">
        <v>35.946973627321</v>
      </c>
      <c r="N3769">
        <v>72036</v>
      </c>
      <c r="O3769">
        <v>0.81718844378136002</v>
      </c>
      <c r="P3769">
        <v>0.18281155621863901</v>
      </c>
    </row>
    <row r="3770" spans="1:16" x14ac:dyDescent="0.25">
      <c r="A3770">
        <v>3</v>
      </c>
      <c r="B3770">
        <v>71024</v>
      </c>
      <c r="C3770" t="s">
        <v>51</v>
      </c>
      <c r="D3770" t="s">
        <v>52</v>
      </c>
      <c r="E3770" t="s">
        <v>21</v>
      </c>
      <c r="F3770" t="s">
        <v>54</v>
      </c>
      <c r="G3770" t="s">
        <v>19</v>
      </c>
      <c r="H3770">
        <v>0.30427239557288099</v>
      </c>
      <c r="I3770">
        <v>61.4</v>
      </c>
      <c r="J3770">
        <v>28.6</v>
      </c>
      <c r="K3770">
        <v>99.344447972848897</v>
      </c>
      <c r="L3770">
        <v>1.5476852422501301E-2</v>
      </c>
      <c r="M3770">
        <v>23.122226433367501</v>
      </c>
      <c r="N3770">
        <v>24095</v>
      </c>
      <c r="O3770">
        <v>0.69572760442711801</v>
      </c>
      <c r="P3770">
        <v>0.30427239557288099</v>
      </c>
    </row>
    <row r="3771" spans="1:16" x14ac:dyDescent="0.25">
      <c r="A3771">
        <v>3</v>
      </c>
      <c r="B3771">
        <v>12062</v>
      </c>
      <c r="C3771" t="s">
        <v>24</v>
      </c>
      <c r="D3771" t="s">
        <v>25</v>
      </c>
      <c r="E3771" t="s">
        <v>24</v>
      </c>
      <c r="F3771" t="s">
        <v>104</v>
      </c>
      <c r="G3771" t="s">
        <v>15</v>
      </c>
      <c r="H3771">
        <v>0.14937154014875001</v>
      </c>
      <c r="I3771">
        <v>95.7</v>
      </c>
      <c r="J3771">
        <v>42.9</v>
      </c>
      <c r="K3771">
        <v>245.89529173908801</v>
      </c>
      <c r="L3771">
        <v>1.12356652356841E-2</v>
      </c>
      <c r="M3771">
        <v>16.781466585652598</v>
      </c>
      <c r="N3771">
        <v>97048</v>
      </c>
      <c r="O3771">
        <v>0.85062845985124902</v>
      </c>
      <c r="P3771">
        <v>0.14937154014875001</v>
      </c>
    </row>
    <row r="3772" spans="1:16" x14ac:dyDescent="0.25">
      <c r="A3772">
        <v>3</v>
      </c>
      <c r="B3772">
        <v>16007</v>
      </c>
      <c r="C3772" t="s">
        <v>24</v>
      </c>
      <c r="D3772" t="s">
        <v>66</v>
      </c>
      <c r="E3772" t="s">
        <v>24</v>
      </c>
      <c r="F3772" t="s">
        <v>56</v>
      </c>
      <c r="G3772" t="s">
        <v>15</v>
      </c>
      <c r="H3772">
        <v>1.94777935773639E-2</v>
      </c>
      <c r="I3772">
        <v>95.7</v>
      </c>
      <c r="J3772">
        <v>42.9</v>
      </c>
      <c r="K3772">
        <v>389.80607612728198</v>
      </c>
      <c r="L3772">
        <v>1.7201221650287001E-2</v>
      </c>
      <c r="M3772">
        <v>27.784585082624801</v>
      </c>
      <c r="N3772">
        <v>20030</v>
      </c>
      <c r="O3772">
        <v>0.98052220642263599</v>
      </c>
      <c r="P3772">
        <v>1.94777935773639E-2</v>
      </c>
    </row>
    <row r="3773" spans="1:16" x14ac:dyDescent="0.25">
      <c r="A3773">
        <v>3</v>
      </c>
      <c r="B3773">
        <v>23051</v>
      </c>
      <c r="C3773" t="s">
        <v>21</v>
      </c>
      <c r="D3773" t="s">
        <v>89</v>
      </c>
      <c r="E3773" t="s">
        <v>27</v>
      </c>
      <c r="F3773" t="s">
        <v>71</v>
      </c>
      <c r="G3773" t="s">
        <v>19</v>
      </c>
      <c r="H3773">
        <v>0.18426098409171099</v>
      </c>
      <c r="I3773">
        <v>81.099999999999994</v>
      </c>
      <c r="J3773">
        <v>55.8</v>
      </c>
      <c r="K3773">
        <v>123.099789577008</v>
      </c>
      <c r="L3773">
        <v>9.3771810641434996E-3</v>
      </c>
      <c r="M3773">
        <v>4.6312837272687002</v>
      </c>
      <c r="N3773">
        <v>48016</v>
      </c>
      <c r="O3773">
        <v>0.81573901590828901</v>
      </c>
      <c r="P3773">
        <v>0.18426098409171099</v>
      </c>
    </row>
    <row r="3774" spans="1:16" x14ac:dyDescent="0.25">
      <c r="A3774">
        <v>3</v>
      </c>
      <c r="B3774">
        <v>48045</v>
      </c>
      <c r="C3774" t="s">
        <v>27</v>
      </c>
      <c r="D3774" t="s">
        <v>71</v>
      </c>
      <c r="E3774" t="s">
        <v>27</v>
      </c>
      <c r="F3774" t="s">
        <v>85</v>
      </c>
      <c r="G3774" t="s">
        <v>15</v>
      </c>
      <c r="H3774">
        <v>0.15795407587612201</v>
      </c>
      <c r="I3774">
        <v>89.9</v>
      </c>
      <c r="J3774">
        <v>48.5</v>
      </c>
      <c r="K3774">
        <v>195.99973420694801</v>
      </c>
      <c r="L3774">
        <v>2.3852654314993098E-2</v>
      </c>
      <c r="M3774">
        <v>15.3226041267742</v>
      </c>
      <c r="N3774">
        <v>50029</v>
      </c>
      <c r="O3774">
        <v>0.84204592412387802</v>
      </c>
      <c r="P3774">
        <v>0.15795407587612101</v>
      </c>
    </row>
    <row r="3775" spans="1:16" x14ac:dyDescent="0.25">
      <c r="A3775">
        <v>3</v>
      </c>
      <c r="B3775">
        <v>28060</v>
      </c>
      <c r="C3775" t="s">
        <v>21</v>
      </c>
      <c r="D3775" t="s">
        <v>22</v>
      </c>
      <c r="E3775" t="s">
        <v>21</v>
      </c>
      <c r="F3775" t="s">
        <v>89</v>
      </c>
      <c r="G3775" t="s">
        <v>15</v>
      </c>
      <c r="H3775">
        <v>4.8730912431755799E-2</v>
      </c>
      <c r="I3775">
        <v>81.099999999999994</v>
      </c>
      <c r="J3775">
        <v>55.8</v>
      </c>
      <c r="K3775">
        <v>301.193758051918</v>
      </c>
      <c r="L3775">
        <v>2.4226984638633001E-2</v>
      </c>
      <c r="M3775">
        <v>10.915053621445001</v>
      </c>
      <c r="N3775">
        <v>23059</v>
      </c>
      <c r="O3775">
        <v>0.95126908756824402</v>
      </c>
      <c r="P3775">
        <v>4.8730912431755799E-2</v>
      </c>
    </row>
    <row r="3776" spans="1:16" x14ac:dyDescent="0.25">
      <c r="A3776">
        <v>3</v>
      </c>
      <c r="B3776">
        <v>52011</v>
      </c>
      <c r="C3776" t="s">
        <v>27</v>
      </c>
      <c r="D3776" t="s">
        <v>110</v>
      </c>
      <c r="E3776" t="s">
        <v>27</v>
      </c>
      <c r="F3776" t="s">
        <v>71</v>
      </c>
      <c r="G3776" t="s">
        <v>15</v>
      </c>
      <c r="H3776">
        <v>0.29799205891327102</v>
      </c>
      <c r="I3776">
        <v>89.9</v>
      </c>
      <c r="J3776">
        <v>48.5</v>
      </c>
      <c r="K3776">
        <v>39.961239391211699</v>
      </c>
      <c r="L3776">
        <v>5.2157418078822501E-3</v>
      </c>
      <c r="M3776">
        <v>1.5861874445848201</v>
      </c>
      <c r="N3776">
        <v>48017</v>
      </c>
      <c r="O3776">
        <v>0.70200794108672804</v>
      </c>
      <c r="P3776">
        <v>0.29799205891327102</v>
      </c>
    </row>
    <row r="3777" spans="1:16" x14ac:dyDescent="0.25">
      <c r="A3777">
        <v>3</v>
      </c>
      <c r="B3777">
        <v>16174</v>
      </c>
      <c r="C3777" t="s">
        <v>24</v>
      </c>
      <c r="D3777" t="s">
        <v>66</v>
      </c>
      <c r="E3777" t="s">
        <v>24</v>
      </c>
      <c r="F3777" t="s">
        <v>66</v>
      </c>
      <c r="G3777" t="s">
        <v>15</v>
      </c>
      <c r="H3777">
        <v>6.7354301207359996E-2</v>
      </c>
      <c r="I3777">
        <v>95.7</v>
      </c>
      <c r="J3777">
        <v>42.9</v>
      </c>
      <c r="K3777">
        <v>332.29390178318698</v>
      </c>
      <c r="L3777">
        <v>1.47403605010167E-2</v>
      </c>
      <c r="M3777">
        <v>24.7513880934086</v>
      </c>
      <c r="N3777">
        <v>16219</v>
      </c>
      <c r="O3777">
        <v>0.93264569879264003</v>
      </c>
      <c r="P3777">
        <v>6.7354301207360107E-2</v>
      </c>
    </row>
    <row r="3778" spans="1:16" x14ac:dyDescent="0.25">
      <c r="A3778">
        <v>3</v>
      </c>
      <c r="B3778">
        <v>108003</v>
      </c>
      <c r="C3778" t="s">
        <v>24</v>
      </c>
      <c r="D3778" t="s">
        <v>104</v>
      </c>
      <c r="E3778" t="s">
        <v>24</v>
      </c>
      <c r="F3778" t="s">
        <v>60</v>
      </c>
      <c r="G3778" t="s">
        <v>15</v>
      </c>
      <c r="H3778">
        <v>2.1243229927214299E-3</v>
      </c>
      <c r="I3778">
        <v>95.7</v>
      </c>
      <c r="J3778">
        <v>42.9</v>
      </c>
      <c r="K3778">
        <v>411.65977434074301</v>
      </c>
      <c r="L3778">
        <v>1.8242930953556499E-2</v>
      </c>
      <c r="M3778">
        <v>28.668997311208301</v>
      </c>
      <c r="N3778">
        <v>98031</v>
      </c>
      <c r="O3778">
        <v>0.99787567700727797</v>
      </c>
      <c r="P3778">
        <v>2.1243229927214299E-3</v>
      </c>
    </row>
    <row r="3779" spans="1:16" x14ac:dyDescent="0.25">
      <c r="A3779">
        <v>3</v>
      </c>
      <c r="B3779">
        <v>16100</v>
      </c>
      <c r="C3779" t="s">
        <v>24</v>
      </c>
      <c r="D3779" t="s">
        <v>66</v>
      </c>
      <c r="E3779" t="s">
        <v>24</v>
      </c>
      <c r="F3779" t="s">
        <v>60</v>
      </c>
      <c r="G3779" t="s">
        <v>15</v>
      </c>
      <c r="H3779">
        <v>6.6976307684727898E-2</v>
      </c>
      <c r="I3779">
        <v>95.7</v>
      </c>
      <c r="J3779">
        <v>42.9</v>
      </c>
      <c r="K3779">
        <v>335.48891861611799</v>
      </c>
      <c r="L3779">
        <v>1.48438230314063E-2</v>
      </c>
      <c r="M3779">
        <v>24.135225403709601</v>
      </c>
      <c r="N3779">
        <v>15146</v>
      </c>
      <c r="O3779">
        <v>0.93302369231527205</v>
      </c>
      <c r="P3779">
        <v>6.6976307684727898E-2</v>
      </c>
    </row>
    <row r="3780" spans="1:16" x14ac:dyDescent="0.25">
      <c r="A3780">
        <v>3</v>
      </c>
      <c r="B3780">
        <v>36013</v>
      </c>
      <c r="C3780" t="s">
        <v>33</v>
      </c>
      <c r="D3780" t="s">
        <v>41</v>
      </c>
      <c r="E3780" t="s">
        <v>33</v>
      </c>
      <c r="F3780" t="s">
        <v>35</v>
      </c>
      <c r="G3780" t="s">
        <v>15</v>
      </c>
      <c r="H3780">
        <v>0.16242069285232599</v>
      </c>
      <c r="I3780">
        <v>81.5</v>
      </c>
      <c r="J3780">
        <v>51.5</v>
      </c>
      <c r="K3780">
        <v>147.42443229334501</v>
      </c>
      <c r="L3780">
        <v>1.2677503295209201E-2</v>
      </c>
      <c r="M3780">
        <v>15.8026099334176</v>
      </c>
      <c r="N3780">
        <v>40012</v>
      </c>
      <c r="O3780">
        <v>0.83757930714767304</v>
      </c>
      <c r="P3780">
        <v>0.16242069285232599</v>
      </c>
    </row>
    <row r="3781" spans="1:16" x14ac:dyDescent="0.25">
      <c r="A3781">
        <v>3</v>
      </c>
      <c r="B3781">
        <v>66077</v>
      </c>
      <c r="C3781" t="s">
        <v>36</v>
      </c>
      <c r="D3781" t="s">
        <v>38</v>
      </c>
      <c r="E3781" t="s">
        <v>33</v>
      </c>
      <c r="F3781" t="s">
        <v>34</v>
      </c>
      <c r="G3781" t="s">
        <v>19</v>
      </c>
      <c r="H3781">
        <v>0.27323483741236199</v>
      </c>
      <c r="I3781">
        <v>42.4</v>
      </c>
      <c r="J3781">
        <v>43.1</v>
      </c>
      <c r="K3781">
        <v>100.99335952169</v>
      </c>
      <c r="L3781">
        <v>6.2332868080704797E-2</v>
      </c>
      <c r="M3781">
        <v>8.0079576912387402</v>
      </c>
      <c r="N3781">
        <v>35027</v>
      </c>
      <c r="O3781">
        <v>0.72676516258763701</v>
      </c>
      <c r="P3781">
        <v>0.27323483741236199</v>
      </c>
    </row>
    <row r="3782" spans="1:16" x14ac:dyDescent="0.25">
      <c r="A3782">
        <v>3</v>
      </c>
      <c r="B3782">
        <v>14061</v>
      </c>
      <c r="C3782" t="s">
        <v>24</v>
      </c>
      <c r="D3782" t="s">
        <v>108</v>
      </c>
      <c r="E3782" t="s">
        <v>27</v>
      </c>
      <c r="F3782" t="s">
        <v>92</v>
      </c>
      <c r="G3782" t="s">
        <v>19</v>
      </c>
      <c r="H3782">
        <v>0.146971169465101</v>
      </c>
      <c r="I3782">
        <v>95.7</v>
      </c>
      <c r="J3782">
        <v>42.9</v>
      </c>
      <c r="K3782">
        <v>226.246025061148</v>
      </c>
      <c r="L3782">
        <v>9.4725504129359508E-3</v>
      </c>
      <c r="M3782">
        <v>21.9913788918644</v>
      </c>
      <c r="N3782">
        <v>47011</v>
      </c>
      <c r="O3782">
        <v>0.85302883053489797</v>
      </c>
      <c r="P3782">
        <v>0.146971169465101</v>
      </c>
    </row>
    <row r="3783" spans="1:16" x14ac:dyDescent="0.25">
      <c r="A3783">
        <v>3</v>
      </c>
      <c r="B3783">
        <v>37006</v>
      </c>
      <c r="C3783" t="s">
        <v>33</v>
      </c>
      <c r="D3783" t="s">
        <v>79</v>
      </c>
      <c r="E3783" t="s">
        <v>33</v>
      </c>
      <c r="F3783" t="s">
        <v>41</v>
      </c>
      <c r="G3783" t="s">
        <v>15</v>
      </c>
      <c r="H3783">
        <v>2.27970710487242E-2</v>
      </c>
      <c r="I3783">
        <v>81.5</v>
      </c>
      <c r="J3783">
        <v>51.5</v>
      </c>
      <c r="K3783">
        <v>291.15510527056102</v>
      </c>
      <c r="L3783">
        <v>2.3992014729297701E-2</v>
      </c>
      <c r="M3783">
        <v>31.084800673569902</v>
      </c>
      <c r="N3783">
        <v>36005</v>
      </c>
      <c r="O3783">
        <v>0.97720292895127503</v>
      </c>
      <c r="P3783">
        <v>2.27970710487242E-2</v>
      </c>
    </row>
    <row r="3784" spans="1:16" x14ac:dyDescent="0.25">
      <c r="A3784">
        <v>3</v>
      </c>
      <c r="B3784">
        <v>39014</v>
      </c>
      <c r="C3784" t="s">
        <v>33</v>
      </c>
      <c r="D3784" t="s">
        <v>35</v>
      </c>
      <c r="E3784" t="s">
        <v>33</v>
      </c>
      <c r="F3784" t="s">
        <v>41</v>
      </c>
      <c r="G3784" t="s">
        <v>15</v>
      </c>
      <c r="H3784">
        <v>7.0365762915187993E-2</v>
      </c>
      <c r="I3784">
        <v>81.5</v>
      </c>
      <c r="J3784">
        <v>51.5</v>
      </c>
      <c r="K3784">
        <v>241.96624323467799</v>
      </c>
      <c r="L3784">
        <v>1.9851195373622399E-2</v>
      </c>
      <c r="M3784">
        <v>25.882135354619098</v>
      </c>
      <c r="N3784">
        <v>36023</v>
      </c>
      <c r="O3784">
        <v>0.92963423708481097</v>
      </c>
      <c r="P3784">
        <v>7.0365762915187993E-2</v>
      </c>
    </row>
    <row r="3785" spans="1:16" x14ac:dyDescent="0.25">
      <c r="A3785">
        <v>3</v>
      </c>
      <c r="B3785">
        <v>75050</v>
      </c>
      <c r="C3785" t="s">
        <v>51</v>
      </c>
      <c r="D3785" t="s">
        <v>93</v>
      </c>
      <c r="E3785" t="s">
        <v>51</v>
      </c>
      <c r="F3785" t="s">
        <v>75</v>
      </c>
      <c r="G3785" t="s">
        <v>15</v>
      </c>
      <c r="H3785">
        <v>0.23953219050758201</v>
      </c>
      <c r="I3785">
        <v>61.4</v>
      </c>
      <c r="J3785">
        <v>28.6</v>
      </c>
      <c r="K3785">
        <v>178.19660665845899</v>
      </c>
      <c r="L3785">
        <v>1.9781889141819001E-2</v>
      </c>
      <c r="M3785">
        <v>27.1324503531117</v>
      </c>
      <c r="N3785">
        <v>72019</v>
      </c>
      <c r="O3785">
        <v>0.76046780949241699</v>
      </c>
      <c r="P3785">
        <v>0.23953219050758201</v>
      </c>
    </row>
    <row r="3786" spans="1:16" x14ac:dyDescent="0.25">
      <c r="A3786">
        <v>3</v>
      </c>
      <c r="B3786">
        <v>1272</v>
      </c>
      <c r="C3786" t="s">
        <v>31</v>
      </c>
      <c r="D3786" t="s">
        <v>43</v>
      </c>
      <c r="E3786" t="s">
        <v>31</v>
      </c>
      <c r="F3786" t="s">
        <v>43</v>
      </c>
      <c r="G3786" t="s">
        <v>15</v>
      </c>
      <c r="H3786">
        <v>8.8804914437471294E-2</v>
      </c>
      <c r="I3786">
        <v>106.2</v>
      </c>
      <c r="J3786">
        <v>46.2</v>
      </c>
      <c r="K3786">
        <v>270.081710358012</v>
      </c>
      <c r="L3786">
        <v>3.1029265954563501E-2</v>
      </c>
      <c r="M3786">
        <v>30.0986512266667</v>
      </c>
      <c r="N3786">
        <v>1219</v>
      </c>
      <c r="O3786">
        <v>0.91119508556252804</v>
      </c>
      <c r="P3786">
        <v>8.8804914437471294E-2</v>
      </c>
    </row>
    <row r="3787" spans="1:16" x14ac:dyDescent="0.25">
      <c r="A3787">
        <v>3</v>
      </c>
      <c r="B3787">
        <v>36012</v>
      </c>
      <c r="C3787" t="s">
        <v>33</v>
      </c>
      <c r="D3787" t="s">
        <v>41</v>
      </c>
      <c r="E3787" t="s">
        <v>33</v>
      </c>
      <c r="F3787" t="s">
        <v>50</v>
      </c>
      <c r="G3787" t="s">
        <v>15</v>
      </c>
      <c r="H3787">
        <v>0.20112971084995901</v>
      </c>
      <c r="I3787">
        <v>81.5</v>
      </c>
      <c r="J3787">
        <v>51.5</v>
      </c>
      <c r="K3787">
        <v>110.61821865394499</v>
      </c>
      <c r="L3787">
        <v>9.2252083020056101E-3</v>
      </c>
      <c r="M3787">
        <v>10.785654660502599</v>
      </c>
      <c r="N3787">
        <v>34027</v>
      </c>
      <c r="O3787">
        <v>0.79887028915003999</v>
      </c>
      <c r="P3787">
        <v>0.20112971084995901</v>
      </c>
    </row>
    <row r="3788" spans="1:16" x14ac:dyDescent="0.25">
      <c r="A3788">
        <v>3</v>
      </c>
      <c r="B3788">
        <v>28020</v>
      </c>
      <c r="C3788" t="s">
        <v>21</v>
      </c>
      <c r="D3788" t="s">
        <v>22</v>
      </c>
      <c r="E3788" t="s">
        <v>21</v>
      </c>
      <c r="F3788" t="s">
        <v>89</v>
      </c>
      <c r="G3788" t="s">
        <v>15</v>
      </c>
      <c r="H3788">
        <v>6.7721960987532595E-2</v>
      </c>
      <c r="I3788">
        <v>81.099999999999994</v>
      </c>
      <c r="J3788">
        <v>55.8</v>
      </c>
      <c r="K3788">
        <v>278.42863024303199</v>
      </c>
      <c r="L3788">
        <v>2.2903617384494299E-2</v>
      </c>
      <c r="M3788">
        <v>9.6410548991220999</v>
      </c>
      <c r="N3788">
        <v>23052</v>
      </c>
      <c r="O3788">
        <v>0.93227803901246697</v>
      </c>
      <c r="P3788">
        <v>6.7721960987532595E-2</v>
      </c>
    </row>
    <row r="3789" spans="1:16" x14ac:dyDescent="0.25">
      <c r="A3789">
        <v>3</v>
      </c>
      <c r="B3789">
        <v>72006</v>
      </c>
      <c r="C3789" t="s">
        <v>51</v>
      </c>
      <c r="D3789" t="s">
        <v>75</v>
      </c>
      <c r="E3789" t="s">
        <v>51</v>
      </c>
      <c r="F3789" t="s">
        <v>93</v>
      </c>
      <c r="G3789" t="s">
        <v>15</v>
      </c>
      <c r="H3789">
        <v>0.200567687908877</v>
      </c>
      <c r="I3789">
        <v>61.4</v>
      </c>
      <c r="J3789">
        <v>28.6</v>
      </c>
      <c r="K3789">
        <v>264.97807003819901</v>
      </c>
      <c r="L3789">
        <v>6.6925418892122501E-2</v>
      </c>
      <c r="M3789">
        <v>27.771632597786599</v>
      </c>
      <c r="N3789">
        <v>75073</v>
      </c>
      <c r="O3789">
        <v>0.79943231209112198</v>
      </c>
      <c r="P3789">
        <v>0.200567687908877</v>
      </c>
    </row>
    <row r="3790" spans="1:16" x14ac:dyDescent="0.25">
      <c r="A3790">
        <v>3</v>
      </c>
      <c r="B3790">
        <v>67007</v>
      </c>
      <c r="C3790" t="s">
        <v>36</v>
      </c>
      <c r="D3790" t="s">
        <v>113</v>
      </c>
      <c r="E3790" t="s">
        <v>36</v>
      </c>
      <c r="F3790" t="s">
        <v>37</v>
      </c>
      <c r="G3790" t="s">
        <v>15</v>
      </c>
      <c r="H3790">
        <v>0.27650668358082597</v>
      </c>
      <c r="I3790">
        <v>42.4</v>
      </c>
      <c r="J3790">
        <v>43.1</v>
      </c>
      <c r="K3790">
        <v>72.138275422832905</v>
      </c>
      <c r="L3790">
        <v>1.9347306165413001E-2</v>
      </c>
      <c r="M3790">
        <v>6.4335589889500202</v>
      </c>
      <c r="N3790">
        <v>68033</v>
      </c>
      <c r="O3790">
        <v>0.72349331641917303</v>
      </c>
      <c r="P3790">
        <v>0.27650668358082697</v>
      </c>
    </row>
    <row r="3791" spans="1:16" x14ac:dyDescent="0.25">
      <c r="A3791">
        <v>3</v>
      </c>
      <c r="B3791">
        <v>4222</v>
      </c>
      <c r="C3791" t="s">
        <v>31</v>
      </c>
      <c r="D3791" t="s">
        <v>57</v>
      </c>
      <c r="E3791" t="s">
        <v>31</v>
      </c>
      <c r="F3791" t="s">
        <v>43</v>
      </c>
      <c r="G3791" t="s">
        <v>15</v>
      </c>
      <c r="H3791">
        <v>0.12043472255526599</v>
      </c>
      <c r="I3791">
        <v>106.2</v>
      </c>
      <c r="J3791">
        <v>46.2</v>
      </c>
      <c r="K3791">
        <v>237.21292501178999</v>
      </c>
      <c r="L3791">
        <v>2.7665744090037199E-2</v>
      </c>
      <c r="M3791">
        <v>26.5735594317301</v>
      </c>
      <c r="N3791">
        <v>1125</v>
      </c>
      <c r="O3791">
        <v>0.87956527744473301</v>
      </c>
      <c r="P3791">
        <v>0.12043472255526599</v>
      </c>
    </row>
    <row r="3792" spans="1:16" x14ac:dyDescent="0.25">
      <c r="A3792">
        <v>3</v>
      </c>
      <c r="B3792">
        <v>15146</v>
      </c>
      <c r="C3792" t="s">
        <v>24</v>
      </c>
      <c r="D3792" t="s">
        <v>60</v>
      </c>
      <c r="E3792" t="s">
        <v>24</v>
      </c>
      <c r="F3792" t="s">
        <v>26</v>
      </c>
      <c r="G3792" t="s">
        <v>15</v>
      </c>
      <c r="H3792">
        <v>0</v>
      </c>
      <c r="I3792">
        <v>95.7</v>
      </c>
      <c r="J3792">
        <v>42.9</v>
      </c>
      <c r="K3792">
        <v>440.56949061981697</v>
      </c>
      <c r="L3792">
        <v>1.9839703875317499E-2</v>
      </c>
      <c r="M3792">
        <v>29.9884982881218</v>
      </c>
      <c r="N3792">
        <v>17103</v>
      </c>
      <c r="O3792">
        <v>1</v>
      </c>
      <c r="P3792">
        <v>0</v>
      </c>
    </row>
    <row r="3793" spans="1:16" x14ac:dyDescent="0.25">
      <c r="A3793">
        <v>3</v>
      </c>
      <c r="B3793">
        <v>78119</v>
      </c>
      <c r="C3793" t="s">
        <v>62</v>
      </c>
      <c r="D3793" t="s">
        <v>67</v>
      </c>
      <c r="E3793" t="s">
        <v>62</v>
      </c>
      <c r="F3793" t="s">
        <v>68</v>
      </c>
      <c r="G3793" t="s">
        <v>15</v>
      </c>
      <c r="H3793">
        <v>0.245536957069069</v>
      </c>
      <c r="I3793">
        <v>20.8</v>
      </c>
      <c r="J3793">
        <v>27.8</v>
      </c>
      <c r="K3793">
        <v>157.58368221560301</v>
      </c>
      <c r="L3793">
        <v>7.6357806566683797E-2</v>
      </c>
      <c r="M3793">
        <v>34.163481725521798</v>
      </c>
      <c r="N3793">
        <v>79137</v>
      </c>
      <c r="O3793">
        <v>0.75446304293093003</v>
      </c>
      <c r="P3793">
        <v>0.245536957069069</v>
      </c>
    </row>
    <row r="3794" spans="1:16" x14ac:dyDescent="0.25">
      <c r="A3794">
        <v>3</v>
      </c>
      <c r="B3794">
        <v>6044</v>
      </c>
      <c r="C3794" t="s">
        <v>31</v>
      </c>
      <c r="D3794" t="s">
        <v>32</v>
      </c>
      <c r="E3794" t="s">
        <v>62</v>
      </c>
      <c r="F3794" t="s">
        <v>67</v>
      </c>
      <c r="G3794" t="s">
        <v>19</v>
      </c>
      <c r="H3794">
        <v>0.23672114402014299</v>
      </c>
      <c r="I3794">
        <v>106.2</v>
      </c>
      <c r="J3794">
        <v>46.2</v>
      </c>
      <c r="K3794">
        <v>118.86888593342699</v>
      </c>
      <c r="L3794">
        <v>1.29382993149598E-2</v>
      </c>
      <c r="M3794">
        <v>12.6136464279774</v>
      </c>
      <c r="N3794">
        <v>78015</v>
      </c>
      <c r="O3794">
        <v>0.76327885597985601</v>
      </c>
      <c r="P3794">
        <v>0.23672114402014299</v>
      </c>
    </row>
    <row r="3795" spans="1:16" x14ac:dyDescent="0.25">
      <c r="A3795">
        <v>3</v>
      </c>
      <c r="B3795">
        <v>53026</v>
      </c>
      <c r="C3795" t="s">
        <v>27</v>
      </c>
      <c r="D3795" t="s">
        <v>28</v>
      </c>
      <c r="E3795" t="s">
        <v>44</v>
      </c>
      <c r="F3795" t="s">
        <v>78</v>
      </c>
      <c r="G3795" t="s">
        <v>19</v>
      </c>
      <c r="H3795">
        <v>0.326522790295877</v>
      </c>
      <c r="I3795">
        <v>89.9</v>
      </c>
      <c r="J3795">
        <v>48.5</v>
      </c>
      <c r="K3795">
        <v>1.66743273561006</v>
      </c>
      <c r="L3795" s="1">
        <v>8.3862573048935904E-5</v>
      </c>
      <c r="M3795">
        <v>0.112237046340632</v>
      </c>
      <c r="N3795">
        <v>63057</v>
      </c>
      <c r="O3795">
        <v>0.67347720970412195</v>
      </c>
      <c r="P3795">
        <v>0.326522790295877</v>
      </c>
    </row>
    <row r="3796" spans="1:16" x14ac:dyDescent="0.25">
      <c r="A3796">
        <v>3</v>
      </c>
      <c r="B3796">
        <v>34036</v>
      </c>
      <c r="C3796" t="s">
        <v>33</v>
      </c>
      <c r="D3796" t="s">
        <v>50</v>
      </c>
      <c r="E3796" t="s">
        <v>33</v>
      </c>
      <c r="F3796" t="s">
        <v>41</v>
      </c>
      <c r="G3796" t="s">
        <v>15</v>
      </c>
      <c r="H3796">
        <v>0.19385064157432</v>
      </c>
      <c r="I3796">
        <v>81.5</v>
      </c>
      <c r="J3796">
        <v>51.5</v>
      </c>
      <c r="K3796">
        <v>115.67217048194</v>
      </c>
      <c r="L3796">
        <v>1.0891806356519601E-2</v>
      </c>
      <c r="M3796">
        <v>12.3488403999448</v>
      </c>
      <c r="N3796">
        <v>36040</v>
      </c>
      <c r="O3796">
        <v>0.80614935842567903</v>
      </c>
      <c r="P3796">
        <v>0.19385064157432</v>
      </c>
    </row>
    <row r="3797" spans="1:16" x14ac:dyDescent="0.25">
      <c r="A3797">
        <v>3</v>
      </c>
      <c r="B3797">
        <v>36027</v>
      </c>
      <c r="C3797" t="s">
        <v>33</v>
      </c>
      <c r="D3797" t="s">
        <v>41</v>
      </c>
      <c r="E3797" t="s">
        <v>33</v>
      </c>
      <c r="F3797" t="s">
        <v>50</v>
      </c>
      <c r="G3797" t="s">
        <v>15</v>
      </c>
      <c r="H3797">
        <v>0.108309500711066</v>
      </c>
      <c r="I3797">
        <v>81.5</v>
      </c>
      <c r="J3797">
        <v>51.5</v>
      </c>
      <c r="K3797">
        <v>203.771979750996</v>
      </c>
      <c r="L3797">
        <v>1.7479616401995898E-2</v>
      </c>
      <c r="M3797">
        <v>21.642602842006401</v>
      </c>
      <c r="N3797">
        <v>34027</v>
      </c>
      <c r="O3797">
        <v>0.89169049928893296</v>
      </c>
      <c r="P3797">
        <v>0.108309500711066</v>
      </c>
    </row>
    <row r="3798" spans="1:16" x14ac:dyDescent="0.25">
      <c r="A3798">
        <v>3</v>
      </c>
      <c r="B3798">
        <v>48024</v>
      </c>
      <c r="C3798" t="s">
        <v>27</v>
      </c>
      <c r="D3798" t="s">
        <v>71</v>
      </c>
      <c r="E3798" t="s">
        <v>27</v>
      </c>
      <c r="F3798" t="s">
        <v>85</v>
      </c>
      <c r="G3798" t="s">
        <v>15</v>
      </c>
      <c r="H3798">
        <v>0.106619551830564</v>
      </c>
      <c r="I3798">
        <v>89.9</v>
      </c>
      <c r="J3798">
        <v>48.5</v>
      </c>
      <c r="K3798">
        <v>256.23865787200901</v>
      </c>
      <c r="L3798">
        <v>3.2467261793675602E-2</v>
      </c>
      <c r="M3798">
        <v>19.937118494033701</v>
      </c>
      <c r="N3798">
        <v>50026</v>
      </c>
      <c r="O3798">
        <v>0.89338044816943496</v>
      </c>
      <c r="P3798">
        <v>0.106619551830564</v>
      </c>
    </row>
    <row r="3799" spans="1:16" x14ac:dyDescent="0.25">
      <c r="A3799">
        <v>3</v>
      </c>
      <c r="B3799">
        <v>10040</v>
      </c>
      <c r="C3799" t="s">
        <v>90</v>
      </c>
      <c r="D3799" t="s">
        <v>91</v>
      </c>
      <c r="E3799" t="s">
        <v>27</v>
      </c>
      <c r="F3799" t="s">
        <v>110</v>
      </c>
      <c r="G3799" t="s">
        <v>19</v>
      </c>
      <c r="H3799">
        <v>0.32376561627047701</v>
      </c>
      <c r="I3799">
        <v>96.8</v>
      </c>
      <c r="J3799">
        <v>39.799999999999997</v>
      </c>
      <c r="K3799">
        <v>74.2215852766182</v>
      </c>
      <c r="L3799">
        <v>4.0205487139425899E-2</v>
      </c>
      <c r="M3799">
        <v>9.7883914223600605</v>
      </c>
      <c r="N3799">
        <v>52015</v>
      </c>
      <c r="O3799">
        <v>0.67623438372952205</v>
      </c>
      <c r="P3799">
        <v>0.32376561627047701</v>
      </c>
    </row>
    <row r="3800" spans="1:16" x14ac:dyDescent="0.25">
      <c r="A3800">
        <v>3</v>
      </c>
      <c r="B3800">
        <v>28096</v>
      </c>
      <c r="C3800" t="s">
        <v>21</v>
      </c>
      <c r="D3800" t="s">
        <v>22</v>
      </c>
      <c r="E3800" t="s">
        <v>21</v>
      </c>
      <c r="F3800" t="s">
        <v>22</v>
      </c>
      <c r="G3800" t="s">
        <v>15</v>
      </c>
      <c r="H3800">
        <v>6.6624751623466302E-2</v>
      </c>
      <c r="I3800">
        <v>81.099999999999994</v>
      </c>
      <c r="J3800">
        <v>55.8</v>
      </c>
      <c r="K3800">
        <v>278.54853412798798</v>
      </c>
      <c r="L3800">
        <v>2.24128083856108E-2</v>
      </c>
      <c r="M3800">
        <v>9.9031225017797198</v>
      </c>
      <c r="N3800">
        <v>28060</v>
      </c>
      <c r="O3800">
        <v>0.93337524837653296</v>
      </c>
      <c r="P3800">
        <v>6.6624751623466302E-2</v>
      </c>
    </row>
    <row r="3801" spans="1:16" x14ac:dyDescent="0.25">
      <c r="A3801">
        <v>3</v>
      </c>
      <c r="B3801">
        <v>58091</v>
      </c>
      <c r="C3801" t="s">
        <v>13</v>
      </c>
      <c r="D3801" t="s">
        <v>14</v>
      </c>
      <c r="E3801" t="s">
        <v>13</v>
      </c>
      <c r="F3801" t="s">
        <v>14</v>
      </c>
      <c r="G3801" t="s">
        <v>15</v>
      </c>
      <c r="H3801">
        <v>1.33830742645378E-2</v>
      </c>
      <c r="I3801">
        <v>63.9</v>
      </c>
      <c r="J3801">
        <v>45.2</v>
      </c>
      <c r="K3801">
        <v>345.73179625703602</v>
      </c>
      <c r="L3801">
        <v>4.8577829854548699E-2</v>
      </c>
      <c r="M3801">
        <v>35.386210679520403</v>
      </c>
      <c r="N3801">
        <v>58091</v>
      </c>
      <c r="O3801">
        <v>0.986616925735462</v>
      </c>
      <c r="P3801">
        <v>1.33830742645378E-2</v>
      </c>
    </row>
    <row r="3802" spans="1:16" x14ac:dyDescent="0.25">
      <c r="A3802">
        <v>3</v>
      </c>
      <c r="B3802">
        <v>75039</v>
      </c>
      <c r="C3802" t="s">
        <v>51</v>
      </c>
      <c r="D3802" t="s">
        <v>93</v>
      </c>
      <c r="E3802" t="s">
        <v>51</v>
      </c>
      <c r="F3802" t="s">
        <v>76</v>
      </c>
      <c r="G3802" t="s">
        <v>15</v>
      </c>
      <c r="H3802">
        <v>0.17734523681601</v>
      </c>
      <c r="I3802">
        <v>61.4</v>
      </c>
      <c r="J3802">
        <v>28.6</v>
      </c>
      <c r="K3802">
        <v>233.88938446495101</v>
      </c>
      <c r="L3802">
        <v>2.89816921465295E-2</v>
      </c>
      <c r="M3802">
        <v>36.637540526501901</v>
      </c>
      <c r="N3802">
        <v>74001</v>
      </c>
      <c r="O3802">
        <v>0.822654763183988</v>
      </c>
      <c r="P3802">
        <v>0.17734523681601</v>
      </c>
    </row>
    <row r="3803" spans="1:16" x14ac:dyDescent="0.25">
      <c r="A3803">
        <v>3</v>
      </c>
      <c r="B3803">
        <v>36005</v>
      </c>
      <c r="C3803" t="s">
        <v>33</v>
      </c>
      <c r="D3803" t="s">
        <v>41</v>
      </c>
      <c r="E3803" t="s">
        <v>33</v>
      </c>
      <c r="F3803" t="s">
        <v>79</v>
      </c>
      <c r="G3803" t="s">
        <v>15</v>
      </c>
      <c r="H3803">
        <v>0.16859857191407801</v>
      </c>
      <c r="I3803">
        <v>81.5</v>
      </c>
      <c r="J3803">
        <v>51.5</v>
      </c>
      <c r="K3803">
        <v>142.32430068076701</v>
      </c>
      <c r="L3803">
        <v>1.25374256495762E-2</v>
      </c>
      <c r="M3803">
        <v>14.8873193330107</v>
      </c>
      <c r="N3803">
        <v>37049</v>
      </c>
      <c r="O3803">
        <v>0.83140142808591999</v>
      </c>
      <c r="P3803">
        <v>0.16859857191407901</v>
      </c>
    </row>
    <row r="3804" spans="1:16" x14ac:dyDescent="0.25">
      <c r="A3804">
        <v>3</v>
      </c>
      <c r="B3804">
        <v>58091</v>
      </c>
      <c r="C3804" t="s">
        <v>13</v>
      </c>
      <c r="D3804" t="s">
        <v>14</v>
      </c>
      <c r="E3804" t="s">
        <v>13</v>
      </c>
      <c r="F3804" t="s">
        <v>14</v>
      </c>
      <c r="G3804" t="s">
        <v>15</v>
      </c>
      <c r="H3804">
        <v>1.33830742645378E-2</v>
      </c>
      <c r="I3804">
        <v>63.9</v>
      </c>
      <c r="J3804">
        <v>45.2</v>
      </c>
      <c r="K3804">
        <v>345.73179625703602</v>
      </c>
      <c r="L3804">
        <v>4.8577829854548699E-2</v>
      </c>
      <c r="M3804">
        <v>35.386210679520403</v>
      </c>
      <c r="N3804">
        <v>58091</v>
      </c>
      <c r="O3804">
        <v>0.986616925735462</v>
      </c>
      <c r="P3804">
        <v>1.33830742645378E-2</v>
      </c>
    </row>
    <row r="3805" spans="1:16" x14ac:dyDescent="0.25">
      <c r="A3805">
        <v>3</v>
      </c>
      <c r="B3805">
        <v>108024</v>
      </c>
      <c r="C3805" t="s">
        <v>24</v>
      </c>
      <c r="D3805" t="s">
        <v>104</v>
      </c>
      <c r="E3805" t="s">
        <v>24</v>
      </c>
      <c r="F3805" t="s">
        <v>60</v>
      </c>
      <c r="G3805" t="s">
        <v>15</v>
      </c>
      <c r="H3805" s="1">
        <v>6.6872271848752995E-4</v>
      </c>
      <c r="I3805">
        <v>95.7</v>
      </c>
      <c r="J3805">
        <v>42.9</v>
      </c>
      <c r="K3805">
        <v>412.67340126379497</v>
      </c>
      <c r="L3805">
        <v>1.82243523342808E-2</v>
      </c>
      <c r="M3805">
        <v>28.920736108366</v>
      </c>
      <c r="N3805">
        <v>15118</v>
      </c>
      <c r="O3805">
        <v>0.99933127728151205</v>
      </c>
      <c r="P3805" s="1">
        <v>6.6872271848752995E-4</v>
      </c>
    </row>
    <row r="3806" spans="1:16" x14ac:dyDescent="0.25">
      <c r="A3806">
        <v>3</v>
      </c>
      <c r="B3806">
        <v>58091</v>
      </c>
      <c r="C3806" t="s">
        <v>13</v>
      </c>
      <c r="D3806" t="s">
        <v>14</v>
      </c>
      <c r="E3806" t="s">
        <v>13</v>
      </c>
      <c r="F3806" t="s">
        <v>14</v>
      </c>
      <c r="G3806" t="s">
        <v>15</v>
      </c>
      <c r="H3806">
        <v>1.33830742645378E-2</v>
      </c>
      <c r="I3806">
        <v>63.9</v>
      </c>
      <c r="J3806">
        <v>45.2</v>
      </c>
      <c r="K3806">
        <v>345.73179625703602</v>
      </c>
      <c r="L3806">
        <v>4.8577829854548699E-2</v>
      </c>
      <c r="M3806">
        <v>35.386210679520403</v>
      </c>
      <c r="N3806">
        <v>58091</v>
      </c>
      <c r="O3806">
        <v>0.986616925735462</v>
      </c>
      <c r="P3806">
        <v>1.33830742645378E-2</v>
      </c>
    </row>
    <row r="3807" spans="1:16" x14ac:dyDescent="0.25">
      <c r="A3807">
        <v>3</v>
      </c>
      <c r="B3807">
        <v>24061</v>
      </c>
      <c r="C3807" t="s">
        <v>21</v>
      </c>
      <c r="D3807" t="s">
        <v>54</v>
      </c>
      <c r="E3807" t="s">
        <v>21</v>
      </c>
      <c r="F3807" t="s">
        <v>69</v>
      </c>
      <c r="G3807" t="s">
        <v>15</v>
      </c>
      <c r="H3807">
        <v>7.3172455946973497E-2</v>
      </c>
      <c r="I3807">
        <v>81.099999999999994</v>
      </c>
      <c r="J3807">
        <v>55.8</v>
      </c>
      <c r="K3807">
        <v>270.32582810607801</v>
      </c>
      <c r="L3807">
        <v>2.1698519971858201E-2</v>
      </c>
      <c r="M3807">
        <v>9.50902316444032</v>
      </c>
      <c r="N3807">
        <v>29052</v>
      </c>
      <c r="O3807">
        <v>0.92682754405302603</v>
      </c>
      <c r="P3807">
        <v>7.3172455946973594E-2</v>
      </c>
    </row>
    <row r="3808" spans="1:16" x14ac:dyDescent="0.25">
      <c r="A3808">
        <v>3</v>
      </c>
      <c r="B3808">
        <v>15108</v>
      </c>
      <c r="C3808" t="s">
        <v>24</v>
      </c>
      <c r="D3808" t="s">
        <v>60</v>
      </c>
      <c r="E3808" t="s">
        <v>24</v>
      </c>
      <c r="F3808" t="s">
        <v>53</v>
      </c>
      <c r="G3808" t="s">
        <v>15</v>
      </c>
      <c r="H3808">
        <v>0</v>
      </c>
      <c r="I3808">
        <v>95.7</v>
      </c>
      <c r="J3808">
        <v>42.9</v>
      </c>
      <c r="K3808">
        <v>431.08145084738698</v>
      </c>
      <c r="L3808">
        <v>1.9356304533973901E-2</v>
      </c>
      <c r="M3808">
        <v>29.768307571025002</v>
      </c>
      <c r="N3808">
        <v>18110</v>
      </c>
      <c r="O3808">
        <v>1</v>
      </c>
      <c r="P3808">
        <v>0</v>
      </c>
    </row>
    <row r="3809" spans="1:16" x14ac:dyDescent="0.25">
      <c r="A3809">
        <v>3</v>
      </c>
      <c r="B3809">
        <v>75085</v>
      </c>
      <c r="C3809" t="s">
        <v>51</v>
      </c>
      <c r="D3809" t="s">
        <v>93</v>
      </c>
      <c r="E3809" t="s">
        <v>51</v>
      </c>
      <c r="F3809" t="s">
        <v>93</v>
      </c>
      <c r="G3809" t="s">
        <v>15</v>
      </c>
      <c r="H3809">
        <v>0.19341450171461999</v>
      </c>
      <c r="I3809">
        <v>61.4</v>
      </c>
      <c r="J3809">
        <v>28.6</v>
      </c>
      <c r="K3809">
        <v>216.56194948940001</v>
      </c>
      <c r="L3809">
        <v>2.89505889534315E-2</v>
      </c>
      <c r="M3809">
        <v>35.283531147944402</v>
      </c>
      <c r="N3809">
        <v>75088</v>
      </c>
      <c r="O3809">
        <v>0.80658549828537895</v>
      </c>
      <c r="P3809">
        <v>0.19341450171461999</v>
      </c>
    </row>
    <row r="3810" spans="1:16" x14ac:dyDescent="0.25">
      <c r="A3810">
        <v>3</v>
      </c>
      <c r="B3810">
        <v>10057</v>
      </c>
      <c r="C3810" t="s">
        <v>90</v>
      </c>
      <c r="D3810" t="s">
        <v>91</v>
      </c>
      <c r="E3810" t="s">
        <v>90</v>
      </c>
      <c r="F3810" t="s">
        <v>106</v>
      </c>
      <c r="G3810" t="s">
        <v>15</v>
      </c>
      <c r="H3810">
        <v>0.31180710884801499</v>
      </c>
      <c r="I3810">
        <v>96.8</v>
      </c>
      <c r="J3810">
        <v>39.799999999999997</v>
      </c>
      <c r="K3810">
        <v>93.096358161853402</v>
      </c>
      <c r="L3810">
        <v>4.8556432616074403E-2</v>
      </c>
      <c r="M3810">
        <v>10.791580304575101</v>
      </c>
      <c r="N3810">
        <v>9002</v>
      </c>
      <c r="O3810">
        <v>0.68819289115198401</v>
      </c>
      <c r="P3810">
        <v>0.31180710884801399</v>
      </c>
    </row>
    <row r="3811" spans="1:16" x14ac:dyDescent="0.25">
      <c r="A3811">
        <v>3</v>
      </c>
      <c r="B3811">
        <v>58091</v>
      </c>
      <c r="C3811" t="s">
        <v>13</v>
      </c>
      <c r="D3811" t="s">
        <v>14</v>
      </c>
      <c r="E3811" t="s">
        <v>13</v>
      </c>
      <c r="F3811" t="s">
        <v>14</v>
      </c>
      <c r="G3811" t="s">
        <v>15</v>
      </c>
      <c r="H3811">
        <v>1.33830742645378E-2</v>
      </c>
      <c r="I3811">
        <v>63.9</v>
      </c>
      <c r="J3811">
        <v>45.2</v>
      </c>
      <c r="K3811">
        <v>345.73179625703602</v>
      </c>
      <c r="L3811">
        <v>4.8577829854548699E-2</v>
      </c>
      <c r="M3811">
        <v>35.386210679520403</v>
      </c>
      <c r="N3811">
        <v>58091</v>
      </c>
      <c r="O3811">
        <v>0.986616925735462</v>
      </c>
      <c r="P3811">
        <v>1.33830742645378E-2</v>
      </c>
    </row>
    <row r="3812" spans="1:16" x14ac:dyDescent="0.25">
      <c r="A3812">
        <v>3</v>
      </c>
      <c r="B3812">
        <v>15209</v>
      </c>
      <c r="C3812" t="s">
        <v>24</v>
      </c>
      <c r="D3812" t="s">
        <v>60</v>
      </c>
      <c r="E3812" t="s">
        <v>24</v>
      </c>
      <c r="F3812" t="s">
        <v>26</v>
      </c>
      <c r="G3812" t="s">
        <v>15</v>
      </c>
      <c r="H3812">
        <v>0</v>
      </c>
      <c r="I3812">
        <v>95.7</v>
      </c>
      <c r="J3812">
        <v>42.9</v>
      </c>
      <c r="K3812">
        <v>451.00627156138103</v>
      </c>
      <c r="L3812">
        <v>2.0198090857029199E-2</v>
      </c>
      <c r="M3812">
        <v>31.069404935830399</v>
      </c>
      <c r="N3812">
        <v>17029</v>
      </c>
      <c r="O3812">
        <v>0.999999999999999</v>
      </c>
      <c r="P3812">
        <v>0</v>
      </c>
    </row>
    <row r="3813" spans="1:16" x14ac:dyDescent="0.25">
      <c r="A3813">
        <v>3</v>
      </c>
      <c r="B3813">
        <v>38008</v>
      </c>
      <c r="C3813" t="s">
        <v>33</v>
      </c>
      <c r="D3813" t="s">
        <v>42</v>
      </c>
      <c r="E3813" t="s">
        <v>24</v>
      </c>
      <c r="F3813" t="s">
        <v>104</v>
      </c>
      <c r="G3813" t="s">
        <v>19</v>
      </c>
      <c r="H3813">
        <v>0.120869117232814</v>
      </c>
      <c r="I3813">
        <v>81.5</v>
      </c>
      <c r="J3813">
        <v>51.5</v>
      </c>
      <c r="K3813">
        <v>188.428971741156</v>
      </c>
      <c r="L3813">
        <v>1.6001588788620302E-2</v>
      </c>
      <c r="M3813">
        <v>20.765644111726399</v>
      </c>
      <c r="N3813">
        <v>108033</v>
      </c>
      <c r="O3813">
        <v>0.87913088276718498</v>
      </c>
      <c r="P3813">
        <v>0.120869117232814</v>
      </c>
    </row>
    <row r="3814" spans="1:16" x14ac:dyDescent="0.25">
      <c r="A3814">
        <v>3</v>
      </c>
      <c r="B3814">
        <v>16194</v>
      </c>
      <c r="C3814" t="s">
        <v>24</v>
      </c>
      <c r="D3814" t="s">
        <v>66</v>
      </c>
      <c r="E3814" t="s">
        <v>24</v>
      </c>
      <c r="F3814" t="s">
        <v>56</v>
      </c>
      <c r="G3814" t="s">
        <v>15</v>
      </c>
      <c r="H3814">
        <v>1.0079315827828899E-2</v>
      </c>
      <c r="I3814">
        <v>95.7</v>
      </c>
      <c r="J3814">
        <v>42.9</v>
      </c>
      <c r="K3814">
        <v>400.287824173871</v>
      </c>
      <c r="L3814">
        <v>1.78364038079834E-2</v>
      </c>
      <c r="M3814">
        <v>28.599016408649099</v>
      </c>
      <c r="N3814">
        <v>20065</v>
      </c>
      <c r="O3814">
        <v>0.98992068417217005</v>
      </c>
      <c r="P3814">
        <v>1.0079315827828899E-2</v>
      </c>
    </row>
    <row r="3815" spans="1:16" x14ac:dyDescent="0.25">
      <c r="A3815">
        <v>3</v>
      </c>
      <c r="B3815">
        <v>93021</v>
      </c>
      <c r="C3815" t="s">
        <v>58</v>
      </c>
      <c r="D3815" t="s">
        <v>97</v>
      </c>
      <c r="E3815" t="s">
        <v>58</v>
      </c>
      <c r="F3815" t="s">
        <v>59</v>
      </c>
      <c r="G3815" t="s">
        <v>15</v>
      </c>
      <c r="H3815">
        <v>0.20791996246596001</v>
      </c>
      <c r="I3815">
        <v>120.8</v>
      </c>
      <c r="J3815">
        <v>49</v>
      </c>
      <c r="K3815">
        <v>162.69047943581199</v>
      </c>
      <c r="L3815">
        <v>5.9697734636386203E-2</v>
      </c>
      <c r="M3815">
        <v>16.763836437540601</v>
      </c>
      <c r="N3815">
        <v>30129</v>
      </c>
      <c r="O3815">
        <v>0.79208003753403899</v>
      </c>
      <c r="P3815">
        <v>0.20791996246596001</v>
      </c>
    </row>
    <row r="3816" spans="1:16" x14ac:dyDescent="0.25">
      <c r="A3816">
        <v>3</v>
      </c>
      <c r="B3816">
        <v>72046</v>
      </c>
      <c r="C3816" t="s">
        <v>51</v>
      </c>
      <c r="D3816" t="s">
        <v>75</v>
      </c>
      <c r="E3816" t="s">
        <v>51</v>
      </c>
      <c r="F3816" t="s">
        <v>102</v>
      </c>
      <c r="G3816" t="s">
        <v>15</v>
      </c>
      <c r="H3816">
        <v>0.201608350479375</v>
      </c>
      <c r="I3816">
        <v>61.4</v>
      </c>
      <c r="J3816">
        <v>28.6</v>
      </c>
      <c r="K3816">
        <v>267.02442802591003</v>
      </c>
      <c r="L3816">
        <v>6.8560887424553796E-2</v>
      </c>
      <c r="M3816">
        <v>27.207268615463001</v>
      </c>
      <c r="N3816">
        <v>73003</v>
      </c>
      <c r="O3816">
        <v>0.79839164952062402</v>
      </c>
      <c r="P3816">
        <v>0.201608350479375</v>
      </c>
    </row>
    <row r="3817" spans="1:16" x14ac:dyDescent="0.25">
      <c r="A3817">
        <v>3</v>
      </c>
      <c r="B3817">
        <v>35024</v>
      </c>
      <c r="C3817" t="s">
        <v>33</v>
      </c>
      <c r="D3817" t="s">
        <v>34</v>
      </c>
      <c r="E3817" t="s">
        <v>33</v>
      </c>
      <c r="F3817" t="s">
        <v>41</v>
      </c>
      <c r="G3817" t="s">
        <v>15</v>
      </c>
      <c r="H3817">
        <v>0.20532799093919099</v>
      </c>
      <c r="I3817">
        <v>81.5</v>
      </c>
      <c r="J3817">
        <v>51.5</v>
      </c>
      <c r="K3817">
        <v>105.406512482914</v>
      </c>
      <c r="L3817">
        <v>9.7948285467956992E-3</v>
      </c>
      <c r="M3817">
        <v>10.694149039710901</v>
      </c>
      <c r="N3817">
        <v>36040</v>
      </c>
      <c r="O3817">
        <v>0.79467200906080804</v>
      </c>
      <c r="P3817">
        <v>0.20532799093919099</v>
      </c>
    </row>
    <row r="3818" spans="1:16" x14ac:dyDescent="0.25">
      <c r="A3818">
        <v>3</v>
      </c>
      <c r="B3818">
        <v>47002</v>
      </c>
      <c r="C3818" t="s">
        <v>27</v>
      </c>
      <c r="D3818" t="s">
        <v>92</v>
      </c>
      <c r="E3818" t="s">
        <v>27</v>
      </c>
      <c r="F3818" t="s">
        <v>85</v>
      </c>
      <c r="G3818" t="s">
        <v>15</v>
      </c>
      <c r="H3818">
        <v>0.100284869338633</v>
      </c>
      <c r="I3818">
        <v>89.9</v>
      </c>
      <c r="J3818">
        <v>48.5</v>
      </c>
      <c r="K3818">
        <v>259.63746961707801</v>
      </c>
      <c r="L3818">
        <v>3.2341132131908597E-2</v>
      </c>
      <c r="M3818">
        <v>21.266675699562501</v>
      </c>
      <c r="N3818">
        <v>50026</v>
      </c>
      <c r="O3818">
        <v>0.89971513066136599</v>
      </c>
      <c r="P3818">
        <v>0.100284869338633</v>
      </c>
    </row>
    <row r="3819" spans="1:16" x14ac:dyDescent="0.25">
      <c r="A3819">
        <v>3</v>
      </c>
      <c r="B3819">
        <v>22201</v>
      </c>
      <c r="C3819" t="s">
        <v>72</v>
      </c>
      <c r="D3819" t="s">
        <v>74</v>
      </c>
      <c r="E3819" t="s">
        <v>100</v>
      </c>
      <c r="F3819" t="s">
        <v>101</v>
      </c>
      <c r="G3819" t="s">
        <v>19</v>
      </c>
      <c r="H3819">
        <v>0.19268945329954601</v>
      </c>
      <c r="I3819">
        <v>47.5</v>
      </c>
      <c r="J3819">
        <v>60.4</v>
      </c>
      <c r="K3819">
        <v>66.843349483107502</v>
      </c>
      <c r="L3819">
        <v>3.3331670164322397E-2</v>
      </c>
      <c r="M3819">
        <v>3.84291149616715</v>
      </c>
      <c r="N3819">
        <v>7063</v>
      </c>
      <c r="O3819">
        <v>0.80731054670045299</v>
      </c>
      <c r="P3819">
        <v>0.19268945329954601</v>
      </c>
    </row>
    <row r="3820" spans="1:16" x14ac:dyDescent="0.25">
      <c r="A3820">
        <v>3</v>
      </c>
      <c r="B3820">
        <v>27042</v>
      </c>
      <c r="C3820" t="s">
        <v>21</v>
      </c>
      <c r="D3820" t="s">
        <v>40</v>
      </c>
      <c r="E3820" t="s">
        <v>21</v>
      </c>
      <c r="F3820" t="s">
        <v>54</v>
      </c>
      <c r="G3820" t="s">
        <v>15</v>
      </c>
      <c r="H3820">
        <v>6.3819675627432099E-2</v>
      </c>
      <c r="I3820">
        <v>81.099999999999994</v>
      </c>
      <c r="J3820">
        <v>55.8</v>
      </c>
      <c r="K3820">
        <v>279.257530814387</v>
      </c>
      <c r="L3820">
        <v>2.1963949453692101E-2</v>
      </c>
      <c r="M3820">
        <v>10.614767678086601</v>
      </c>
      <c r="N3820">
        <v>24095</v>
      </c>
      <c r="O3820">
        <v>0.93618032437256804</v>
      </c>
      <c r="P3820">
        <v>6.3819675627432002E-2</v>
      </c>
    </row>
    <row r="3821" spans="1:16" x14ac:dyDescent="0.25">
      <c r="A3821">
        <v>3</v>
      </c>
      <c r="B3821">
        <v>13005</v>
      </c>
      <c r="C3821" t="s">
        <v>24</v>
      </c>
      <c r="D3821" t="s">
        <v>25</v>
      </c>
      <c r="E3821" t="s">
        <v>100</v>
      </c>
      <c r="F3821" t="s">
        <v>101</v>
      </c>
      <c r="G3821" t="s">
        <v>19</v>
      </c>
      <c r="H3821">
        <v>5.6114230507023598E-2</v>
      </c>
      <c r="I3821">
        <v>95.7</v>
      </c>
      <c r="J3821">
        <v>42.9</v>
      </c>
      <c r="K3821">
        <v>351.29491703871503</v>
      </c>
      <c r="L3821">
        <v>1.56236827305389E-2</v>
      </c>
      <c r="M3821">
        <v>24.202755758595799</v>
      </c>
      <c r="N3821">
        <v>7003</v>
      </c>
      <c r="O3821">
        <v>0.94388576949297598</v>
      </c>
      <c r="P3821">
        <v>5.6114230507023598E-2</v>
      </c>
    </row>
    <row r="3822" spans="1:16" x14ac:dyDescent="0.25">
      <c r="A3822">
        <v>3</v>
      </c>
      <c r="B3822">
        <v>58091</v>
      </c>
      <c r="C3822" t="s">
        <v>13</v>
      </c>
      <c r="D3822" t="s">
        <v>14</v>
      </c>
      <c r="E3822" t="s">
        <v>13</v>
      </c>
      <c r="F3822" t="s">
        <v>14</v>
      </c>
      <c r="G3822" t="s">
        <v>15</v>
      </c>
      <c r="H3822">
        <v>1.33830742645378E-2</v>
      </c>
      <c r="I3822">
        <v>63.9</v>
      </c>
      <c r="J3822">
        <v>45.2</v>
      </c>
      <c r="K3822">
        <v>345.73179625703602</v>
      </c>
      <c r="L3822">
        <v>4.8577829854548699E-2</v>
      </c>
      <c r="M3822">
        <v>35.386210679520403</v>
      </c>
      <c r="N3822">
        <v>58091</v>
      </c>
      <c r="O3822">
        <v>0.986616925735462</v>
      </c>
      <c r="P3822">
        <v>1.33830742645378E-2</v>
      </c>
    </row>
    <row r="3823" spans="1:16" x14ac:dyDescent="0.25">
      <c r="A3823">
        <v>3</v>
      </c>
      <c r="B3823">
        <v>4165</v>
      </c>
      <c r="C3823" t="s">
        <v>31</v>
      </c>
      <c r="D3823" t="s">
        <v>57</v>
      </c>
      <c r="E3823" t="s">
        <v>31</v>
      </c>
      <c r="F3823" t="s">
        <v>87</v>
      </c>
      <c r="G3823" t="s">
        <v>15</v>
      </c>
      <c r="H3823">
        <v>0.18860542977311301</v>
      </c>
      <c r="I3823">
        <v>106.2</v>
      </c>
      <c r="J3823">
        <v>46.2</v>
      </c>
      <c r="K3823">
        <v>168.260164544791</v>
      </c>
      <c r="L3823">
        <v>1.8892146215869099E-2</v>
      </c>
      <c r="M3823">
        <v>18.264625216511</v>
      </c>
      <c r="N3823">
        <v>2158</v>
      </c>
      <c r="O3823">
        <v>0.81139457022688599</v>
      </c>
      <c r="P3823">
        <v>0.18860542977311301</v>
      </c>
    </row>
    <row r="3824" spans="1:16" x14ac:dyDescent="0.25">
      <c r="A3824">
        <v>3</v>
      </c>
      <c r="B3824">
        <v>31016</v>
      </c>
      <c r="C3824" t="s">
        <v>58</v>
      </c>
      <c r="D3824" t="s">
        <v>109</v>
      </c>
      <c r="E3824" t="s">
        <v>58</v>
      </c>
      <c r="F3824" t="s">
        <v>59</v>
      </c>
      <c r="G3824" t="s">
        <v>15</v>
      </c>
      <c r="H3824">
        <v>0.15691858343051199</v>
      </c>
      <c r="I3824">
        <v>120.8</v>
      </c>
      <c r="J3824">
        <v>49</v>
      </c>
      <c r="K3824">
        <v>214.86684835905501</v>
      </c>
      <c r="L3824">
        <v>7.1732907542195398E-2</v>
      </c>
      <c r="M3824">
        <v>23.7744218493829</v>
      </c>
      <c r="N3824">
        <v>30099</v>
      </c>
      <c r="O3824">
        <v>0.84308141656948699</v>
      </c>
      <c r="P3824">
        <v>0.15691858343051199</v>
      </c>
    </row>
    <row r="3825" spans="1:16" x14ac:dyDescent="0.25">
      <c r="A3825">
        <v>3</v>
      </c>
      <c r="B3825">
        <v>15009</v>
      </c>
      <c r="C3825" t="s">
        <v>24</v>
      </c>
      <c r="D3825" t="s">
        <v>60</v>
      </c>
      <c r="E3825" t="s">
        <v>24</v>
      </c>
      <c r="F3825" t="s">
        <v>56</v>
      </c>
      <c r="G3825" t="s">
        <v>15</v>
      </c>
      <c r="H3825">
        <v>0</v>
      </c>
      <c r="I3825">
        <v>95.7</v>
      </c>
      <c r="J3825">
        <v>42.9</v>
      </c>
      <c r="K3825">
        <v>435.74372088930301</v>
      </c>
      <c r="L3825">
        <v>1.95872740324032E-2</v>
      </c>
      <c r="M3825">
        <v>29.8639341826687</v>
      </c>
      <c r="N3825">
        <v>20030</v>
      </c>
      <c r="O3825">
        <v>0.999999999999999</v>
      </c>
      <c r="P3825">
        <v>0</v>
      </c>
    </row>
    <row r="3826" spans="1:16" x14ac:dyDescent="0.25">
      <c r="A3826">
        <v>3</v>
      </c>
      <c r="B3826">
        <v>65116</v>
      </c>
      <c r="C3826" t="s">
        <v>44</v>
      </c>
      <c r="D3826" t="s">
        <v>96</v>
      </c>
      <c r="E3826" t="s">
        <v>44</v>
      </c>
      <c r="F3826" t="s">
        <v>78</v>
      </c>
      <c r="G3826" t="s">
        <v>15</v>
      </c>
      <c r="H3826">
        <v>0.17222757128721999</v>
      </c>
      <c r="I3826">
        <v>39.6</v>
      </c>
      <c r="J3826">
        <v>25.5</v>
      </c>
      <c r="K3826">
        <v>254.24815979468599</v>
      </c>
      <c r="L3826">
        <v>4.12209777280068E-2</v>
      </c>
      <c r="M3826">
        <v>38.1764287096968</v>
      </c>
      <c r="N3826">
        <v>63049</v>
      </c>
      <c r="O3826">
        <v>0.82777242871277901</v>
      </c>
      <c r="P3826">
        <v>0.17222757128721999</v>
      </c>
    </row>
    <row r="3827" spans="1:16" x14ac:dyDescent="0.25">
      <c r="A3827">
        <v>3</v>
      </c>
      <c r="B3827">
        <v>10025</v>
      </c>
      <c r="C3827" t="s">
        <v>90</v>
      </c>
      <c r="D3827" t="s">
        <v>91</v>
      </c>
      <c r="E3827" t="s">
        <v>90</v>
      </c>
      <c r="F3827" t="s">
        <v>106</v>
      </c>
      <c r="G3827" t="s">
        <v>15</v>
      </c>
      <c r="H3827">
        <v>0.301973168835802</v>
      </c>
      <c r="I3827">
        <v>96.8</v>
      </c>
      <c r="J3827">
        <v>39.799999999999997</v>
      </c>
      <c r="K3827">
        <v>105.384785188089</v>
      </c>
      <c r="L3827">
        <v>5.4113877318887497E-2</v>
      </c>
      <c r="M3827">
        <v>12.164623585346</v>
      </c>
      <c r="N3827">
        <v>9049</v>
      </c>
      <c r="O3827">
        <v>0.69802683116419695</v>
      </c>
      <c r="P3827">
        <v>0.301973168835802</v>
      </c>
    </row>
    <row r="3828" spans="1:16" x14ac:dyDescent="0.25">
      <c r="A3828">
        <v>3</v>
      </c>
      <c r="B3828">
        <v>22205</v>
      </c>
      <c r="C3828" t="s">
        <v>72</v>
      </c>
      <c r="D3828" t="s">
        <v>74</v>
      </c>
      <c r="E3828" t="s">
        <v>72</v>
      </c>
      <c r="F3828" t="s">
        <v>73</v>
      </c>
      <c r="G3828" t="s">
        <v>15</v>
      </c>
      <c r="H3828">
        <v>7.6473806070602002E-2</v>
      </c>
      <c r="I3828">
        <v>47.5</v>
      </c>
      <c r="J3828">
        <v>60.4</v>
      </c>
      <c r="K3828">
        <v>273.63863905639198</v>
      </c>
      <c r="L3828">
        <v>0.138519407504445</v>
      </c>
      <c r="M3828">
        <v>12.120495904209999</v>
      </c>
      <c r="N3828">
        <v>21051</v>
      </c>
      <c r="O3828">
        <v>0.92352619392939805</v>
      </c>
      <c r="P3828">
        <v>7.6473806070602099E-2</v>
      </c>
    </row>
    <row r="3829" spans="1:16" x14ac:dyDescent="0.25">
      <c r="A3829">
        <v>3</v>
      </c>
      <c r="B3829">
        <v>32006</v>
      </c>
      <c r="C3829" t="s">
        <v>58</v>
      </c>
      <c r="D3829" t="s">
        <v>105</v>
      </c>
      <c r="E3829" t="s">
        <v>58</v>
      </c>
      <c r="F3829" t="s">
        <v>59</v>
      </c>
      <c r="G3829" t="s">
        <v>15</v>
      </c>
      <c r="H3829">
        <v>0.180785886784849</v>
      </c>
      <c r="I3829">
        <v>120.8</v>
      </c>
      <c r="J3829">
        <v>49</v>
      </c>
      <c r="K3829">
        <v>167.78136604597</v>
      </c>
      <c r="L3829">
        <v>4.45519707373472E-2</v>
      </c>
      <c r="M3829">
        <v>22.223088441392299</v>
      </c>
      <c r="N3829">
        <v>30070</v>
      </c>
      <c r="O3829">
        <v>0.81921411321515003</v>
      </c>
      <c r="P3829">
        <v>0.180785886784849</v>
      </c>
    </row>
    <row r="3830" spans="1:16" x14ac:dyDescent="0.25">
      <c r="A3830">
        <v>3</v>
      </c>
      <c r="B3830">
        <v>28085</v>
      </c>
      <c r="C3830" t="s">
        <v>21</v>
      </c>
      <c r="D3830" t="s">
        <v>22</v>
      </c>
      <c r="E3830" t="s">
        <v>21</v>
      </c>
      <c r="F3830" t="s">
        <v>54</v>
      </c>
      <c r="G3830" t="s">
        <v>15</v>
      </c>
      <c r="H3830">
        <v>5.6691743084405298E-2</v>
      </c>
      <c r="I3830">
        <v>81.099999999999994</v>
      </c>
      <c r="J3830">
        <v>55.8</v>
      </c>
      <c r="K3830">
        <v>289.90892050512298</v>
      </c>
      <c r="L3830">
        <v>2.3176468699653799E-2</v>
      </c>
      <c r="M3830">
        <v>10.712205589536399</v>
      </c>
      <c r="N3830">
        <v>24111</v>
      </c>
      <c r="O3830">
        <v>0.94330825691559395</v>
      </c>
      <c r="P3830">
        <v>5.6691743084405298E-2</v>
      </c>
    </row>
    <row r="3831" spans="1:16" x14ac:dyDescent="0.25">
      <c r="A3831">
        <v>3</v>
      </c>
      <c r="B3831">
        <v>72006</v>
      </c>
      <c r="C3831" t="s">
        <v>51</v>
      </c>
      <c r="D3831" t="s">
        <v>75</v>
      </c>
      <c r="E3831" t="s">
        <v>51</v>
      </c>
      <c r="F3831" t="s">
        <v>75</v>
      </c>
      <c r="G3831" t="s">
        <v>15</v>
      </c>
      <c r="H3831">
        <v>0.200567687908877</v>
      </c>
      <c r="I3831">
        <v>61.4</v>
      </c>
      <c r="J3831">
        <v>28.6</v>
      </c>
      <c r="K3831">
        <v>264.97807003819901</v>
      </c>
      <c r="L3831">
        <v>6.6925418892122501E-2</v>
      </c>
      <c r="M3831">
        <v>27.771632597786599</v>
      </c>
      <c r="N3831">
        <v>72006</v>
      </c>
      <c r="O3831">
        <v>0.79943231209112198</v>
      </c>
      <c r="P3831">
        <v>0.200567687908877</v>
      </c>
    </row>
    <row r="3832" spans="1:16" x14ac:dyDescent="0.25">
      <c r="A3832">
        <v>3</v>
      </c>
      <c r="B3832">
        <v>20039</v>
      </c>
      <c r="C3832" t="s">
        <v>24</v>
      </c>
      <c r="D3832" t="s">
        <v>56</v>
      </c>
      <c r="E3832" t="s">
        <v>24</v>
      </c>
      <c r="F3832" t="s">
        <v>53</v>
      </c>
      <c r="G3832" t="s">
        <v>15</v>
      </c>
      <c r="H3832">
        <v>0.30061237291286502</v>
      </c>
      <c r="I3832">
        <v>95.7</v>
      </c>
      <c r="J3832">
        <v>42.9</v>
      </c>
      <c r="K3832">
        <v>72.320217210997001</v>
      </c>
      <c r="L3832">
        <v>3.91980695108667E-3</v>
      </c>
      <c r="M3832">
        <v>5.3427473472072897</v>
      </c>
      <c r="N3832">
        <v>18110</v>
      </c>
      <c r="O3832">
        <v>0.69938762708713398</v>
      </c>
      <c r="P3832">
        <v>0.30061237291286502</v>
      </c>
    </row>
    <row r="3833" spans="1:16" x14ac:dyDescent="0.25">
      <c r="A3833">
        <v>3</v>
      </c>
      <c r="B3833">
        <v>1272</v>
      </c>
      <c r="C3833" t="s">
        <v>31</v>
      </c>
      <c r="D3833" t="s">
        <v>43</v>
      </c>
      <c r="E3833" t="s">
        <v>31</v>
      </c>
      <c r="F3833" t="s">
        <v>87</v>
      </c>
      <c r="G3833" t="s">
        <v>15</v>
      </c>
      <c r="H3833">
        <v>8.8804914437471294E-2</v>
      </c>
      <c r="I3833">
        <v>106.2</v>
      </c>
      <c r="J3833">
        <v>46.2</v>
      </c>
      <c r="K3833">
        <v>270.081710358012</v>
      </c>
      <c r="L3833">
        <v>3.1029265954563501E-2</v>
      </c>
      <c r="M3833">
        <v>30.0986512266667</v>
      </c>
      <c r="N3833">
        <v>2016</v>
      </c>
      <c r="O3833">
        <v>0.91119508556252804</v>
      </c>
      <c r="P3833">
        <v>8.8804914437471197E-2</v>
      </c>
    </row>
    <row r="3834" spans="1:16" x14ac:dyDescent="0.25">
      <c r="A3834">
        <v>3</v>
      </c>
      <c r="B3834">
        <v>34014</v>
      </c>
      <c r="C3834" t="s">
        <v>33</v>
      </c>
      <c r="D3834" t="s">
        <v>50</v>
      </c>
      <c r="E3834" t="s">
        <v>33</v>
      </c>
      <c r="F3834" t="s">
        <v>35</v>
      </c>
      <c r="G3834" t="s">
        <v>15</v>
      </c>
      <c r="H3834">
        <v>0.19829845742428601</v>
      </c>
      <c r="I3834">
        <v>81.5</v>
      </c>
      <c r="J3834">
        <v>51.5</v>
      </c>
      <c r="K3834">
        <v>111.047594838441</v>
      </c>
      <c r="L3834">
        <v>1.05430273306999E-2</v>
      </c>
      <c r="M3834">
        <v>11.874972697545401</v>
      </c>
      <c r="N3834">
        <v>40012</v>
      </c>
      <c r="O3834">
        <v>0.80170154257571302</v>
      </c>
      <c r="P3834">
        <v>0.19829845742428601</v>
      </c>
    </row>
    <row r="3835" spans="1:16" x14ac:dyDescent="0.25">
      <c r="A3835">
        <v>3</v>
      </c>
      <c r="B3835">
        <v>15168</v>
      </c>
      <c r="C3835" t="s">
        <v>24</v>
      </c>
      <c r="D3835" t="s">
        <v>60</v>
      </c>
      <c r="E3835" t="s">
        <v>24</v>
      </c>
      <c r="F3835" t="s">
        <v>26</v>
      </c>
      <c r="G3835" t="s">
        <v>15</v>
      </c>
      <c r="H3835">
        <v>1.31502472506643E-2</v>
      </c>
      <c r="I3835">
        <v>95.7</v>
      </c>
      <c r="J3835">
        <v>42.9</v>
      </c>
      <c r="K3835">
        <v>401.30140314318697</v>
      </c>
      <c r="L3835">
        <v>1.80800070808508E-2</v>
      </c>
      <c r="M3835">
        <v>27.3502139906658</v>
      </c>
      <c r="N3835">
        <v>17123</v>
      </c>
      <c r="O3835">
        <v>0.98684975274933495</v>
      </c>
      <c r="P3835">
        <v>1.31502472506643E-2</v>
      </c>
    </row>
    <row r="3836" spans="1:16" x14ac:dyDescent="0.25">
      <c r="A3836">
        <v>3</v>
      </c>
      <c r="B3836">
        <v>94052</v>
      </c>
      <c r="C3836" t="s">
        <v>115</v>
      </c>
      <c r="D3836" t="s">
        <v>119</v>
      </c>
      <c r="E3836" t="s">
        <v>72</v>
      </c>
      <c r="F3836" t="s">
        <v>73</v>
      </c>
      <c r="G3836" t="s">
        <v>19</v>
      </c>
      <c r="H3836">
        <v>0.41349483228122003</v>
      </c>
      <c r="I3836">
        <v>28.5</v>
      </c>
      <c r="J3836">
        <v>27.6</v>
      </c>
      <c r="K3836">
        <v>17.166494642133301</v>
      </c>
      <c r="L3836">
        <v>1.96913074421615E-2</v>
      </c>
      <c r="M3836">
        <v>2.4372055056408102</v>
      </c>
      <c r="N3836">
        <v>21077</v>
      </c>
      <c r="O3836">
        <v>0.58650516771877903</v>
      </c>
      <c r="P3836">
        <v>0.41349483228122003</v>
      </c>
    </row>
    <row r="3837" spans="1:16" x14ac:dyDescent="0.25">
      <c r="A3837">
        <v>3</v>
      </c>
      <c r="B3837">
        <v>30046</v>
      </c>
      <c r="C3837" t="s">
        <v>58</v>
      </c>
      <c r="D3837" t="s">
        <v>59</v>
      </c>
      <c r="E3837" t="s">
        <v>58</v>
      </c>
      <c r="F3837" t="s">
        <v>59</v>
      </c>
      <c r="G3837" t="s">
        <v>15</v>
      </c>
      <c r="H3837">
        <v>0.18793565167822801</v>
      </c>
      <c r="I3837">
        <v>120.8</v>
      </c>
      <c r="J3837">
        <v>49</v>
      </c>
      <c r="K3837">
        <v>185.65701153554099</v>
      </c>
      <c r="L3837">
        <v>6.70546011573806E-2</v>
      </c>
      <c r="M3837">
        <v>19.3601206650313</v>
      </c>
      <c r="N3837">
        <v>30121</v>
      </c>
      <c r="O3837">
        <v>0.81206434832177199</v>
      </c>
      <c r="P3837">
        <v>0.18793565167822701</v>
      </c>
    </row>
    <row r="3838" spans="1:16" x14ac:dyDescent="0.25">
      <c r="A3838">
        <v>3</v>
      </c>
      <c r="B3838">
        <v>10025</v>
      </c>
      <c r="C3838" t="s">
        <v>90</v>
      </c>
      <c r="D3838" t="s">
        <v>91</v>
      </c>
      <c r="E3838" t="s">
        <v>21</v>
      </c>
      <c r="F3838" t="s">
        <v>54</v>
      </c>
      <c r="G3838" t="s">
        <v>19</v>
      </c>
      <c r="H3838">
        <v>0.301973168835802</v>
      </c>
      <c r="I3838">
        <v>96.8</v>
      </c>
      <c r="J3838">
        <v>39.799999999999997</v>
      </c>
      <c r="K3838">
        <v>105.384785188089</v>
      </c>
      <c r="L3838">
        <v>5.4113877318887497E-2</v>
      </c>
      <c r="M3838">
        <v>12.164623585346</v>
      </c>
      <c r="N3838">
        <v>24116</v>
      </c>
      <c r="O3838">
        <v>0.69802683116419695</v>
      </c>
      <c r="P3838">
        <v>0.301973168835802</v>
      </c>
    </row>
    <row r="3839" spans="1:16" x14ac:dyDescent="0.25">
      <c r="A3839">
        <v>3</v>
      </c>
      <c r="B3839">
        <v>6003</v>
      </c>
      <c r="C3839" t="s">
        <v>31</v>
      </c>
      <c r="D3839" t="s">
        <v>32</v>
      </c>
      <c r="E3839" t="s">
        <v>31</v>
      </c>
      <c r="F3839" t="s">
        <v>77</v>
      </c>
      <c r="G3839" t="s">
        <v>15</v>
      </c>
      <c r="H3839">
        <v>0.156632887176064</v>
      </c>
      <c r="I3839">
        <v>106.2</v>
      </c>
      <c r="J3839">
        <v>46.2</v>
      </c>
      <c r="K3839">
        <v>201.028780103478</v>
      </c>
      <c r="L3839">
        <v>2.30284394976028E-2</v>
      </c>
      <c r="M3839">
        <v>22.062731152568102</v>
      </c>
      <c r="N3839">
        <v>3024</v>
      </c>
      <c r="O3839">
        <v>0.84336711282393595</v>
      </c>
      <c r="P3839">
        <v>0.156632887176064</v>
      </c>
    </row>
    <row r="3840" spans="1:16" x14ac:dyDescent="0.25">
      <c r="A3840">
        <v>3</v>
      </c>
      <c r="B3840">
        <v>20065</v>
      </c>
      <c r="C3840" t="s">
        <v>24</v>
      </c>
      <c r="D3840" t="s">
        <v>56</v>
      </c>
      <c r="E3840" t="s">
        <v>24</v>
      </c>
      <c r="F3840" t="s">
        <v>26</v>
      </c>
      <c r="G3840" t="s">
        <v>15</v>
      </c>
      <c r="H3840">
        <v>0.30685996207154098</v>
      </c>
      <c r="I3840">
        <v>95.7</v>
      </c>
      <c r="J3840">
        <v>42.9</v>
      </c>
      <c r="K3840">
        <v>65.1879565768769</v>
      </c>
      <c r="L3840">
        <v>3.6355193635670001E-3</v>
      </c>
      <c r="M3840">
        <v>4.8642330251520098</v>
      </c>
      <c r="N3840">
        <v>17029</v>
      </c>
      <c r="O3840">
        <v>0.69314003792845802</v>
      </c>
      <c r="P3840">
        <v>0.30685996207154098</v>
      </c>
    </row>
    <row r="3841" spans="1:16" x14ac:dyDescent="0.25">
      <c r="A3841">
        <v>3</v>
      </c>
      <c r="B3841">
        <v>52016</v>
      </c>
      <c r="C3841" t="s">
        <v>27</v>
      </c>
      <c r="D3841" t="s">
        <v>110</v>
      </c>
      <c r="E3841" t="s">
        <v>16</v>
      </c>
      <c r="F3841" t="s">
        <v>83</v>
      </c>
      <c r="G3841" t="s">
        <v>19</v>
      </c>
      <c r="H3841">
        <v>0.21802025306332201</v>
      </c>
      <c r="I3841">
        <v>89.9</v>
      </c>
      <c r="J3841">
        <v>48.5</v>
      </c>
      <c r="K3841">
        <v>123.667396023536</v>
      </c>
      <c r="L3841">
        <v>1.3038871177829399E-2</v>
      </c>
      <c r="M3841">
        <v>10.238816236539799</v>
      </c>
      <c r="N3841">
        <v>41044</v>
      </c>
      <c r="O3841">
        <v>0.78197974693667704</v>
      </c>
      <c r="P3841">
        <v>0.21802025306332201</v>
      </c>
    </row>
    <row r="3842" spans="1:16" x14ac:dyDescent="0.25">
      <c r="A3842">
        <v>3</v>
      </c>
      <c r="B3842">
        <v>64008</v>
      </c>
      <c r="C3842" t="s">
        <v>44</v>
      </c>
      <c r="D3842" t="s">
        <v>55</v>
      </c>
      <c r="E3842" t="s">
        <v>44</v>
      </c>
      <c r="F3842" t="s">
        <v>96</v>
      </c>
      <c r="G3842" t="s">
        <v>15</v>
      </c>
      <c r="H3842">
        <v>0.176046585238924</v>
      </c>
      <c r="I3842">
        <v>39.6</v>
      </c>
      <c r="J3842">
        <v>25.5</v>
      </c>
      <c r="K3842">
        <v>255.20023883125</v>
      </c>
      <c r="L3842">
        <v>4.0667368613805002E-2</v>
      </c>
      <c r="M3842">
        <v>36.550650947300802</v>
      </c>
      <c r="N3842">
        <v>65116</v>
      </c>
      <c r="O3842">
        <v>0.82395341476107598</v>
      </c>
      <c r="P3842">
        <v>0.176046585238924</v>
      </c>
    </row>
    <row r="3843" spans="1:16" x14ac:dyDescent="0.25">
      <c r="A3843">
        <v>3</v>
      </c>
      <c r="B3843">
        <v>15169</v>
      </c>
      <c r="C3843" t="s">
        <v>24</v>
      </c>
      <c r="D3843" t="s">
        <v>60</v>
      </c>
      <c r="E3843" t="s">
        <v>24</v>
      </c>
      <c r="F3843" t="s">
        <v>104</v>
      </c>
      <c r="G3843" t="s">
        <v>15</v>
      </c>
      <c r="H3843">
        <v>2.4108515292375201E-2</v>
      </c>
      <c r="I3843">
        <v>95.7</v>
      </c>
      <c r="J3843">
        <v>42.9</v>
      </c>
      <c r="K3843">
        <v>390.602477137824</v>
      </c>
      <c r="L3843">
        <v>1.7724118631897701E-2</v>
      </c>
      <c r="M3843">
        <v>26.1028626507727</v>
      </c>
      <c r="N3843">
        <v>108033</v>
      </c>
      <c r="O3843">
        <v>0.97589148470762399</v>
      </c>
      <c r="P3843">
        <v>2.4108515292375201E-2</v>
      </c>
    </row>
    <row r="3844" spans="1:16" x14ac:dyDescent="0.25">
      <c r="A3844">
        <v>3</v>
      </c>
      <c r="B3844">
        <v>23091</v>
      </c>
      <c r="C3844" t="s">
        <v>21</v>
      </c>
      <c r="D3844" t="s">
        <v>89</v>
      </c>
      <c r="E3844" t="s">
        <v>21</v>
      </c>
      <c r="F3844" t="s">
        <v>89</v>
      </c>
      <c r="G3844" t="s">
        <v>15</v>
      </c>
      <c r="H3844">
        <v>0.13992226272942501</v>
      </c>
      <c r="I3844">
        <v>81.099999999999994</v>
      </c>
      <c r="J3844">
        <v>55.8</v>
      </c>
      <c r="K3844">
        <v>182.100145370402</v>
      </c>
      <c r="L3844">
        <v>1.4016148386533801E-2</v>
      </c>
      <c r="M3844">
        <v>6.4736238373197699</v>
      </c>
      <c r="N3844">
        <v>23069</v>
      </c>
      <c r="O3844">
        <v>0.86007773727057402</v>
      </c>
      <c r="P3844">
        <v>0.13992226272942601</v>
      </c>
    </row>
    <row r="3845" spans="1:16" x14ac:dyDescent="0.25">
      <c r="A3845">
        <v>3</v>
      </c>
      <c r="B3845">
        <v>23002</v>
      </c>
      <c r="C3845" t="s">
        <v>21</v>
      </c>
      <c r="D3845" t="s">
        <v>89</v>
      </c>
      <c r="E3845" t="s">
        <v>21</v>
      </c>
      <c r="F3845" t="s">
        <v>39</v>
      </c>
      <c r="G3845" t="s">
        <v>15</v>
      </c>
      <c r="H3845">
        <v>0.14246664263740999</v>
      </c>
      <c r="I3845">
        <v>81.099999999999994</v>
      </c>
      <c r="J3845">
        <v>55.8</v>
      </c>
      <c r="K3845">
        <v>177.87109921597099</v>
      </c>
      <c r="L3845">
        <v>1.4405387922226801E-2</v>
      </c>
      <c r="M3845">
        <v>6.6812951368857201</v>
      </c>
      <c r="N3845">
        <v>26044</v>
      </c>
      <c r="O3845">
        <v>0.85753335736258895</v>
      </c>
      <c r="P3845">
        <v>0.14246664263740999</v>
      </c>
    </row>
    <row r="3846" spans="1:16" x14ac:dyDescent="0.25">
      <c r="A3846">
        <v>3</v>
      </c>
      <c r="B3846">
        <v>24073</v>
      </c>
      <c r="C3846" t="s">
        <v>21</v>
      </c>
      <c r="D3846" t="s">
        <v>54</v>
      </c>
      <c r="E3846" t="s">
        <v>29</v>
      </c>
      <c r="F3846" t="s">
        <v>30</v>
      </c>
      <c r="G3846" t="s">
        <v>19</v>
      </c>
      <c r="H3846">
        <v>0.10297100038123599</v>
      </c>
      <c r="I3846">
        <v>81.099999999999994</v>
      </c>
      <c r="J3846">
        <v>55.8</v>
      </c>
      <c r="K3846">
        <v>234.019631636101</v>
      </c>
      <c r="L3846">
        <v>1.9445628239274901E-2</v>
      </c>
      <c r="M3846">
        <v>7.6197350090848799</v>
      </c>
      <c r="N3846">
        <v>76039</v>
      </c>
      <c r="O3846">
        <v>0.89702899961876303</v>
      </c>
      <c r="P3846">
        <v>0.10297100038123599</v>
      </c>
    </row>
    <row r="3847" spans="1:16" x14ac:dyDescent="0.25">
      <c r="A3847">
        <v>3</v>
      </c>
      <c r="B3847">
        <v>58091</v>
      </c>
      <c r="C3847" t="s">
        <v>13</v>
      </c>
      <c r="D3847" t="s">
        <v>14</v>
      </c>
      <c r="E3847" t="s">
        <v>13</v>
      </c>
      <c r="F3847" t="s">
        <v>14</v>
      </c>
      <c r="G3847" t="s">
        <v>15</v>
      </c>
      <c r="H3847">
        <v>1.33830742645378E-2</v>
      </c>
      <c r="I3847">
        <v>63.9</v>
      </c>
      <c r="J3847">
        <v>45.2</v>
      </c>
      <c r="K3847">
        <v>345.73179625703602</v>
      </c>
      <c r="L3847">
        <v>4.8577829854548699E-2</v>
      </c>
      <c r="M3847">
        <v>35.386210679520403</v>
      </c>
      <c r="N3847">
        <v>58091</v>
      </c>
      <c r="O3847">
        <v>0.986616925735462</v>
      </c>
      <c r="P3847">
        <v>1.33830742645378E-2</v>
      </c>
    </row>
    <row r="3848" spans="1:16" x14ac:dyDescent="0.25">
      <c r="A3848">
        <v>3</v>
      </c>
      <c r="B3848">
        <v>73015</v>
      </c>
      <c r="C3848" t="s">
        <v>51</v>
      </c>
      <c r="D3848" t="s">
        <v>102</v>
      </c>
      <c r="E3848" t="s">
        <v>51</v>
      </c>
      <c r="F3848" t="s">
        <v>102</v>
      </c>
      <c r="G3848" t="s">
        <v>15</v>
      </c>
      <c r="H3848">
        <v>0.194072906159971</v>
      </c>
      <c r="I3848">
        <v>61.4</v>
      </c>
      <c r="J3848">
        <v>28.6</v>
      </c>
      <c r="K3848">
        <v>254.133664270574</v>
      </c>
      <c r="L3848">
        <v>7.4949449171607493E-2</v>
      </c>
      <c r="M3848">
        <v>33.9498567764022</v>
      </c>
      <c r="N3848">
        <v>73027</v>
      </c>
      <c r="O3848">
        <v>0.80592709384002803</v>
      </c>
      <c r="P3848">
        <v>0.194072906159971</v>
      </c>
    </row>
    <row r="3849" spans="1:16" x14ac:dyDescent="0.25">
      <c r="A3849">
        <v>3</v>
      </c>
      <c r="B3849">
        <v>102047</v>
      </c>
      <c r="C3849" t="s">
        <v>62</v>
      </c>
      <c r="D3849" t="s">
        <v>63</v>
      </c>
      <c r="E3849" t="s">
        <v>62</v>
      </c>
      <c r="F3849" t="s">
        <v>64</v>
      </c>
      <c r="G3849" t="s">
        <v>15</v>
      </c>
      <c r="H3849">
        <v>0.22076225151707099</v>
      </c>
      <c r="I3849">
        <v>20.8</v>
      </c>
      <c r="J3849">
        <v>27.8</v>
      </c>
      <c r="K3849">
        <v>309.97139364301898</v>
      </c>
      <c r="L3849">
        <v>0.264642703714143</v>
      </c>
      <c r="M3849">
        <v>38.417575470679701</v>
      </c>
      <c r="N3849">
        <v>80063</v>
      </c>
      <c r="O3849">
        <v>0.77923774848292804</v>
      </c>
      <c r="P3849">
        <v>0.22076225151707099</v>
      </c>
    </row>
    <row r="3850" spans="1:16" x14ac:dyDescent="0.25">
      <c r="A3850">
        <v>3</v>
      </c>
      <c r="B3850">
        <v>19035</v>
      </c>
      <c r="C3850" t="s">
        <v>24</v>
      </c>
      <c r="D3850" t="s">
        <v>56</v>
      </c>
      <c r="E3850" t="s">
        <v>24</v>
      </c>
      <c r="F3850" t="s">
        <v>26</v>
      </c>
      <c r="G3850" t="s">
        <v>15</v>
      </c>
      <c r="H3850">
        <v>7.9183245128082599E-2</v>
      </c>
      <c r="I3850">
        <v>95.7</v>
      </c>
      <c r="J3850">
        <v>42.9</v>
      </c>
      <c r="K3850">
        <v>326.22803693741298</v>
      </c>
      <c r="L3850">
        <v>1.4934493491633E-2</v>
      </c>
      <c r="M3850">
        <v>22.194533004861199</v>
      </c>
      <c r="N3850">
        <v>17123</v>
      </c>
      <c r="O3850">
        <v>0.92081675487191705</v>
      </c>
      <c r="P3850">
        <v>7.9183245128082599E-2</v>
      </c>
    </row>
    <row r="3851" spans="1:16" x14ac:dyDescent="0.25">
      <c r="A3851">
        <v>3</v>
      </c>
      <c r="B3851">
        <v>63060</v>
      </c>
      <c r="C3851" t="s">
        <v>44</v>
      </c>
      <c r="D3851" t="s">
        <v>78</v>
      </c>
      <c r="E3851" t="s">
        <v>33</v>
      </c>
      <c r="F3851" t="s">
        <v>79</v>
      </c>
      <c r="G3851" t="s">
        <v>19</v>
      </c>
      <c r="H3851">
        <v>0.190174139069374</v>
      </c>
      <c r="I3851">
        <v>39.6</v>
      </c>
      <c r="J3851">
        <v>25.5</v>
      </c>
      <c r="K3851">
        <v>239.60452470983199</v>
      </c>
      <c r="L3851">
        <v>3.6872959371120097E-2</v>
      </c>
      <c r="M3851">
        <v>34.802808822124199</v>
      </c>
      <c r="N3851">
        <v>37032</v>
      </c>
      <c r="O3851">
        <v>0.80982586093062503</v>
      </c>
      <c r="P3851">
        <v>0.190174139069374</v>
      </c>
    </row>
    <row r="3852" spans="1:16" x14ac:dyDescent="0.25">
      <c r="A3852">
        <v>3</v>
      </c>
      <c r="B3852">
        <v>75021</v>
      </c>
      <c r="C3852" t="s">
        <v>51</v>
      </c>
      <c r="D3852" t="s">
        <v>93</v>
      </c>
      <c r="E3852" t="s">
        <v>51</v>
      </c>
      <c r="F3852" t="s">
        <v>93</v>
      </c>
      <c r="G3852" t="s">
        <v>15</v>
      </c>
      <c r="H3852">
        <v>0.18518644304714399</v>
      </c>
      <c r="I3852">
        <v>61.4</v>
      </c>
      <c r="J3852">
        <v>28.6</v>
      </c>
      <c r="K3852">
        <v>224.512390889638</v>
      </c>
      <c r="L3852">
        <v>2.9104834766989E-2</v>
      </c>
      <c r="M3852">
        <v>36.220591683034698</v>
      </c>
      <c r="N3852">
        <v>75022</v>
      </c>
      <c r="O3852">
        <v>0.81481355695285496</v>
      </c>
      <c r="P3852">
        <v>0.18518644304714399</v>
      </c>
    </row>
    <row r="3853" spans="1:16" x14ac:dyDescent="0.25">
      <c r="A3853">
        <v>3</v>
      </c>
      <c r="B3853">
        <v>74003</v>
      </c>
      <c r="C3853" t="s">
        <v>51</v>
      </c>
      <c r="D3853" t="s">
        <v>76</v>
      </c>
      <c r="E3853" t="s">
        <v>51</v>
      </c>
      <c r="F3853" t="s">
        <v>76</v>
      </c>
      <c r="G3853" t="s">
        <v>15</v>
      </c>
      <c r="H3853">
        <v>0.19060533589501499</v>
      </c>
      <c r="I3853">
        <v>61.4</v>
      </c>
      <c r="J3853">
        <v>28.6</v>
      </c>
      <c r="K3853">
        <v>242.16061549178301</v>
      </c>
      <c r="L3853">
        <v>6.1282735649244198E-2</v>
      </c>
      <c r="M3853">
        <v>35.6565930397363</v>
      </c>
      <c r="N3853">
        <v>74001</v>
      </c>
      <c r="O3853">
        <v>0.80939466410498395</v>
      </c>
      <c r="P3853">
        <v>0.19060533589501499</v>
      </c>
    </row>
    <row r="3854" spans="1:16" x14ac:dyDescent="0.25">
      <c r="A3854">
        <v>3</v>
      </c>
      <c r="B3854">
        <v>72041</v>
      </c>
      <c r="C3854" t="s">
        <v>51</v>
      </c>
      <c r="D3854" t="s">
        <v>75</v>
      </c>
      <c r="E3854" t="s">
        <v>51</v>
      </c>
      <c r="F3854" t="s">
        <v>75</v>
      </c>
      <c r="G3854" t="s">
        <v>15</v>
      </c>
      <c r="H3854">
        <v>0.24000496276765099</v>
      </c>
      <c r="I3854">
        <v>61.4</v>
      </c>
      <c r="J3854">
        <v>28.6</v>
      </c>
      <c r="K3854">
        <v>227.40181395246501</v>
      </c>
      <c r="L3854">
        <v>6.4141307634507205E-2</v>
      </c>
      <c r="M3854">
        <v>22.8041262643113</v>
      </c>
      <c r="N3854">
        <v>72019</v>
      </c>
      <c r="O3854">
        <v>0.75999503723234796</v>
      </c>
      <c r="P3854">
        <v>0.24000496276765099</v>
      </c>
    </row>
    <row r="3855" spans="1:16" x14ac:dyDescent="0.25">
      <c r="A3855">
        <v>3</v>
      </c>
      <c r="B3855">
        <v>15146</v>
      </c>
      <c r="C3855" t="s">
        <v>24</v>
      </c>
      <c r="D3855" t="s">
        <v>60</v>
      </c>
      <c r="E3855" t="s">
        <v>24</v>
      </c>
      <c r="F3855" t="s">
        <v>104</v>
      </c>
      <c r="G3855" t="s">
        <v>15</v>
      </c>
      <c r="H3855">
        <v>0</v>
      </c>
      <c r="I3855">
        <v>95.7</v>
      </c>
      <c r="J3855">
        <v>42.9</v>
      </c>
      <c r="K3855">
        <v>440.56949061981697</v>
      </c>
      <c r="L3855">
        <v>1.9839703875317499E-2</v>
      </c>
      <c r="M3855">
        <v>29.9884982881218</v>
      </c>
      <c r="N3855">
        <v>108033</v>
      </c>
      <c r="O3855">
        <v>1</v>
      </c>
      <c r="P3855">
        <v>0</v>
      </c>
    </row>
    <row r="3856" spans="1:16" x14ac:dyDescent="0.25">
      <c r="A3856">
        <v>3</v>
      </c>
      <c r="B3856">
        <v>70041</v>
      </c>
      <c r="C3856" t="s">
        <v>115</v>
      </c>
      <c r="D3856" t="s">
        <v>116</v>
      </c>
      <c r="E3856" t="s">
        <v>27</v>
      </c>
      <c r="F3856" t="s">
        <v>110</v>
      </c>
      <c r="G3856" t="s">
        <v>19</v>
      </c>
      <c r="H3856">
        <v>0.47726879264309302</v>
      </c>
      <c r="I3856">
        <v>28.5</v>
      </c>
      <c r="J3856">
        <v>27.6</v>
      </c>
      <c r="K3856">
        <v>28.963475745391101</v>
      </c>
      <c r="L3856">
        <v>0.18263831536142799</v>
      </c>
      <c r="M3856">
        <v>5.6995030243106299</v>
      </c>
      <c r="N3856">
        <v>52022</v>
      </c>
      <c r="O3856">
        <v>0.52273120735690604</v>
      </c>
      <c r="P3856">
        <v>0.47726879264309302</v>
      </c>
    </row>
    <row r="3857" spans="1:16" x14ac:dyDescent="0.25">
      <c r="A3857">
        <v>3</v>
      </c>
      <c r="B3857">
        <v>97004</v>
      </c>
      <c r="C3857" t="s">
        <v>24</v>
      </c>
      <c r="D3857" t="s">
        <v>104</v>
      </c>
      <c r="E3857" t="s">
        <v>24</v>
      </c>
      <c r="F3857" t="s">
        <v>56</v>
      </c>
      <c r="G3857" t="s">
        <v>15</v>
      </c>
      <c r="H3857">
        <v>8.5148090446395E-2</v>
      </c>
      <c r="I3857">
        <v>95.7</v>
      </c>
      <c r="J3857">
        <v>42.9</v>
      </c>
      <c r="K3857">
        <v>314.60347602278301</v>
      </c>
      <c r="L3857">
        <v>1.3567666404017501E-2</v>
      </c>
      <c r="M3857">
        <v>22.7001704622262</v>
      </c>
      <c r="N3857">
        <v>20065</v>
      </c>
      <c r="O3857">
        <v>0.91485190955360496</v>
      </c>
      <c r="P3857">
        <v>8.5148090446395E-2</v>
      </c>
    </row>
    <row r="3858" spans="1:16" x14ac:dyDescent="0.25">
      <c r="A3858">
        <v>3</v>
      </c>
      <c r="B3858">
        <v>58091</v>
      </c>
      <c r="C3858" t="s">
        <v>13</v>
      </c>
      <c r="D3858" t="s">
        <v>14</v>
      </c>
      <c r="E3858" t="s">
        <v>13</v>
      </c>
      <c r="F3858" t="s">
        <v>14</v>
      </c>
      <c r="G3858" t="s">
        <v>15</v>
      </c>
      <c r="H3858">
        <v>1.33830742645378E-2</v>
      </c>
      <c r="I3858">
        <v>63.9</v>
      </c>
      <c r="J3858">
        <v>45.2</v>
      </c>
      <c r="K3858">
        <v>345.73179625703602</v>
      </c>
      <c r="L3858">
        <v>4.8577829854548699E-2</v>
      </c>
      <c r="M3858">
        <v>35.386210679520403</v>
      </c>
      <c r="N3858">
        <v>58091</v>
      </c>
      <c r="O3858">
        <v>0.986616925735462</v>
      </c>
      <c r="P3858">
        <v>1.33830742645379E-2</v>
      </c>
    </row>
    <row r="3859" spans="1:16" x14ac:dyDescent="0.25">
      <c r="A3859">
        <v>3</v>
      </c>
      <c r="B3859">
        <v>59011</v>
      </c>
      <c r="C3859" t="s">
        <v>13</v>
      </c>
      <c r="D3859" t="s">
        <v>18</v>
      </c>
      <c r="E3859" t="s">
        <v>13</v>
      </c>
      <c r="F3859" t="s">
        <v>14</v>
      </c>
      <c r="G3859" t="s">
        <v>15</v>
      </c>
      <c r="H3859">
        <v>0.15432666515559501</v>
      </c>
      <c r="I3859">
        <v>63.9</v>
      </c>
      <c r="J3859">
        <v>45.2</v>
      </c>
      <c r="K3859">
        <v>161.610997772113</v>
      </c>
      <c r="L3859">
        <v>2.3711753097065202E-2</v>
      </c>
      <c r="M3859">
        <v>26.981291085590001</v>
      </c>
      <c r="N3859">
        <v>58091</v>
      </c>
      <c r="O3859">
        <v>0.84567333484440399</v>
      </c>
      <c r="P3859">
        <v>0.15432666515559501</v>
      </c>
    </row>
    <row r="3860" spans="1:16" x14ac:dyDescent="0.25">
      <c r="A3860">
        <v>3</v>
      </c>
      <c r="B3860">
        <v>110002</v>
      </c>
      <c r="C3860" t="s">
        <v>51</v>
      </c>
      <c r="D3860" t="s">
        <v>112</v>
      </c>
      <c r="E3860" t="s">
        <v>51</v>
      </c>
      <c r="F3860" t="s">
        <v>112</v>
      </c>
      <c r="G3860" t="s">
        <v>15</v>
      </c>
      <c r="H3860">
        <v>0.263959301151448</v>
      </c>
      <c r="I3860">
        <v>61.4</v>
      </c>
      <c r="J3860">
        <v>28.6</v>
      </c>
      <c r="K3860">
        <v>166.31350828539399</v>
      </c>
      <c r="L3860">
        <v>3.8988161952538798E-2</v>
      </c>
      <c r="M3860">
        <v>24.913222684997098</v>
      </c>
      <c r="N3860">
        <v>110001</v>
      </c>
      <c r="O3860">
        <v>0.73604069884855094</v>
      </c>
      <c r="P3860">
        <v>0.263959301151448</v>
      </c>
    </row>
    <row r="3861" spans="1:16" x14ac:dyDescent="0.25">
      <c r="A3861">
        <v>3</v>
      </c>
      <c r="B3861">
        <v>18040</v>
      </c>
      <c r="C3861" t="s">
        <v>24</v>
      </c>
      <c r="D3861" t="s">
        <v>53</v>
      </c>
      <c r="E3861" t="s">
        <v>24</v>
      </c>
      <c r="F3861" t="s">
        <v>60</v>
      </c>
      <c r="G3861" t="s">
        <v>15</v>
      </c>
      <c r="H3861">
        <v>0.16207117179657399</v>
      </c>
      <c r="I3861">
        <v>95.7</v>
      </c>
      <c r="J3861">
        <v>42.9</v>
      </c>
      <c r="K3861">
        <v>232.322164553909</v>
      </c>
      <c r="L3861">
        <v>1.06923029418727E-2</v>
      </c>
      <c r="M3861">
        <v>15.593858112603201</v>
      </c>
      <c r="N3861">
        <v>15105</v>
      </c>
      <c r="O3861">
        <v>0.83792882820342496</v>
      </c>
      <c r="P3861">
        <v>0.16207117179657399</v>
      </c>
    </row>
    <row r="3862" spans="1:16" x14ac:dyDescent="0.25">
      <c r="A3862">
        <v>3</v>
      </c>
      <c r="B3862">
        <v>13075</v>
      </c>
      <c r="C3862" t="s">
        <v>24</v>
      </c>
      <c r="D3862" t="s">
        <v>25</v>
      </c>
      <c r="E3862" t="s">
        <v>24</v>
      </c>
      <c r="F3862" t="s">
        <v>26</v>
      </c>
      <c r="G3862" t="s">
        <v>15</v>
      </c>
      <c r="H3862">
        <v>3.1252040621480501E-2</v>
      </c>
      <c r="I3862">
        <v>95.7</v>
      </c>
      <c r="J3862">
        <v>42.9</v>
      </c>
      <c r="K3862">
        <v>378.860213190183</v>
      </c>
      <c r="L3862">
        <v>1.6685803839699101E-2</v>
      </c>
      <c r="M3862">
        <v>26.290352239019601</v>
      </c>
      <c r="N3862">
        <v>17123</v>
      </c>
      <c r="O3862">
        <v>0.96874795937851899</v>
      </c>
      <c r="P3862">
        <v>3.1252040621480501E-2</v>
      </c>
    </row>
    <row r="3863" spans="1:16" x14ac:dyDescent="0.25">
      <c r="A3863">
        <v>3</v>
      </c>
      <c r="B3863">
        <v>8055</v>
      </c>
      <c r="C3863" t="s">
        <v>90</v>
      </c>
      <c r="D3863" t="s">
        <v>98</v>
      </c>
      <c r="E3863" t="s">
        <v>90</v>
      </c>
      <c r="F3863" t="s">
        <v>106</v>
      </c>
      <c r="G3863" t="s">
        <v>15</v>
      </c>
      <c r="H3863">
        <v>0.301277435070477</v>
      </c>
      <c r="I3863">
        <v>96.8</v>
      </c>
      <c r="J3863">
        <v>39.799999999999997</v>
      </c>
      <c r="K3863">
        <v>91.712778838065404</v>
      </c>
      <c r="L3863">
        <v>2.6642698097706599E-2</v>
      </c>
      <c r="M3863">
        <v>10.9711955004763</v>
      </c>
      <c r="N3863">
        <v>9056</v>
      </c>
      <c r="O3863">
        <v>0.69872256492952201</v>
      </c>
      <c r="P3863">
        <v>0.301277435070477</v>
      </c>
    </row>
    <row r="3864" spans="1:16" x14ac:dyDescent="0.25">
      <c r="A3864">
        <v>3</v>
      </c>
      <c r="B3864">
        <v>8051</v>
      </c>
      <c r="C3864" t="s">
        <v>90</v>
      </c>
      <c r="D3864" t="s">
        <v>98</v>
      </c>
      <c r="E3864" t="s">
        <v>90</v>
      </c>
      <c r="F3864" t="s">
        <v>106</v>
      </c>
      <c r="G3864" t="s">
        <v>15</v>
      </c>
      <c r="H3864">
        <v>0.31948613854950603</v>
      </c>
      <c r="I3864">
        <v>96.8</v>
      </c>
      <c r="J3864">
        <v>39.799999999999997</v>
      </c>
      <c r="K3864">
        <v>68.890521437058098</v>
      </c>
      <c r="L3864">
        <v>1.70803486267893E-2</v>
      </c>
      <c r="M3864">
        <v>8.5696856930248604</v>
      </c>
      <c r="N3864">
        <v>9049</v>
      </c>
      <c r="O3864">
        <v>0.68051386145049297</v>
      </c>
      <c r="P3864">
        <v>0.31948613854950603</v>
      </c>
    </row>
    <row r="3865" spans="1:16" x14ac:dyDescent="0.25">
      <c r="A3865">
        <v>3</v>
      </c>
      <c r="B3865">
        <v>96084</v>
      </c>
      <c r="C3865" t="s">
        <v>31</v>
      </c>
      <c r="D3865" t="s">
        <v>65</v>
      </c>
      <c r="E3865" t="s">
        <v>31</v>
      </c>
      <c r="F3865" t="s">
        <v>32</v>
      </c>
      <c r="G3865" t="s">
        <v>15</v>
      </c>
      <c r="H3865">
        <v>0.19891650605623901</v>
      </c>
      <c r="I3865">
        <v>106.2</v>
      </c>
      <c r="J3865">
        <v>46.2</v>
      </c>
      <c r="K3865">
        <v>157.39216378935501</v>
      </c>
      <c r="L3865">
        <v>1.8197600856405701E-2</v>
      </c>
      <c r="M3865">
        <v>17.220712507025901</v>
      </c>
      <c r="N3865">
        <v>6003</v>
      </c>
      <c r="O3865">
        <v>0.80108349394375999</v>
      </c>
      <c r="P3865">
        <v>0.19891650605623901</v>
      </c>
    </row>
    <row r="3866" spans="1:16" x14ac:dyDescent="0.25">
      <c r="A3866">
        <v>3</v>
      </c>
      <c r="B3866">
        <v>58091</v>
      </c>
      <c r="C3866" t="s">
        <v>13</v>
      </c>
      <c r="D3866" t="s">
        <v>14</v>
      </c>
      <c r="E3866" t="s">
        <v>13</v>
      </c>
      <c r="F3866" t="s">
        <v>14</v>
      </c>
      <c r="G3866" t="s">
        <v>15</v>
      </c>
      <c r="H3866">
        <v>1.33830742645378E-2</v>
      </c>
      <c r="I3866">
        <v>63.9</v>
      </c>
      <c r="J3866">
        <v>45.2</v>
      </c>
      <c r="K3866">
        <v>345.73179625703602</v>
      </c>
      <c r="L3866">
        <v>4.8577829854548699E-2</v>
      </c>
      <c r="M3866">
        <v>35.386210679520403</v>
      </c>
      <c r="N3866">
        <v>58091</v>
      </c>
      <c r="O3866">
        <v>0.986616925735462</v>
      </c>
      <c r="P3866">
        <v>1.33830742645378E-2</v>
      </c>
    </row>
    <row r="3867" spans="1:16" x14ac:dyDescent="0.25">
      <c r="A3867">
        <v>3</v>
      </c>
      <c r="B3867">
        <v>20008</v>
      </c>
      <c r="C3867" t="s">
        <v>24</v>
      </c>
      <c r="D3867" t="s">
        <v>56</v>
      </c>
      <c r="E3867" t="s">
        <v>24</v>
      </c>
      <c r="F3867" t="s">
        <v>53</v>
      </c>
      <c r="G3867" t="s">
        <v>15</v>
      </c>
      <c r="H3867">
        <v>0.21882174021769199</v>
      </c>
      <c r="I3867">
        <v>95.7</v>
      </c>
      <c r="J3867">
        <v>42.9</v>
      </c>
      <c r="K3867">
        <v>163.19488897491399</v>
      </c>
      <c r="L3867">
        <v>7.7867475726945403E-3</v>
      </c>
      <c r="M3867">
        <v>12.228443811634101</v>
      </c>
      <c r="N3867">
        <v>18110</v>
      </c>
      <c r="O3867">
        <v>0.78117825978230704</v>
      </c>
      <c r="P3867">
        <v>0.21882174021769199</v>
      </c>
    </row>
    <row r="3868" spans="1:16" x14ac:dyDescent="0.25">
      <c r="A3868">
        <v>3</v>
      </c>
      <c r="B3868">
        <v>1272</v>
      </c>
      <c r="C3868" t="s">
        <v>31</v>
      </c>
      <c r="D3868" t="s">
        <v>43</v>
      </c>
      <c r="E3868" t="s">
        <v>31</v>
      </c>
      <c r="F3868" t="s">
        <v>87</v>
      </c>
      <c r="G3868" t="s">
        <v>15</v>
      </c>
      <c r="H3868">
        <v>8.8804914437471294E-2</v>
      </c>
      <c r="I3868">
        <v>106.2</v>
      </c>
      <c r="J3868">
        <v>46.2</v>
      </c>
      <c r="K3868">
        <v>270.081710358012</v>
      </c>
      <c r="L3868">
        <v>3.1029265954563501E-2</v>
      </c>
      <c r="M3868">
        <v>30.0986512266667</v>
      </c>
      <c r="N3868">
        <v>2158</v>
      </c>
      <c r="O3868">
        <v>0.91119508556252804</v>
      </c>
      <c r="P3868">
        <v>8.8804914437471294E-2</v>
      </c>
    </row>
    <row r="3869" spans="1:16" x14ac:dyDescent="0.25">
      <c r="A3869">
        <v>3</v>
      </c>
      <c r="B3869">
        <v>14061</v>
      </c>
      <c r="C3869" t="s">
        <v>24</v>
      </c>
      <c r="D3869" t="s">
        <v>108</v>
      </c>
      <c r="E3869" t="s">
        <v>24</v>
      </c>
      <c r="F3869" t="s">
        <v>26</v>
      </c>
      <c r="G3869" t="s">
        <v>15</v>
      </c>
      <c r="H3869">
        <v>0.146971169465101</v>
      </c>
      <c r="I3869">
        <v>95.7</v>
      </c>
      <c r="J3869">
        <v>42.9</v>
      </c>
      <c r="K3869">
        <v>226.246025061148</v>
      </c>
      <c r="L3869">
        <v>9.4725504129359508E-3</v>
      </c>
      <c r="M3869">
        <v>21.9913788918644</v>
      </c>
      <c r="N3869">
        <v>17077</v>
      </c>
      <c r="O3869">
        <v>0.85302883053489797</v>
      </c>
      <c r="P3869">
        <v>0.146971169465101</v>
      </c>
    </row>
    <row r="3870" spans="1:16" x14ac:dyDescent="0.25">
      <c r="A3870">
        <v>3</v>
      </c>
      <c r="B3870">
        <v>13154</v>
      </c>
      <c r="C3870" t="s">
        <v>24</v>
      </c>
      <c r="D3870" t="s">
        <v>25</v>
      </c>
      <c r="E3870" t="s">
        <v>24</v>
      </c>
      <c r="F3870" t="s">
        <v>66</v>
      </c>
      <c r="G3870" t="s">
        <v>15</v>
      </c>
      <c r="H3870">
        <v>2.0030372692717801E-2</v>
      </c>
      <c r="I3870">
        <v>95.7</v>
      </c>
      <c r="J3870">
        <v>42.9</v>
      </c>
      <c r="K3870">
        <v>391.71475950107799</v>
      </c>
      <c r="L3870">
        <v>1.7315820075878001E-2</v>
      </c>
      <c r="M3870">
        <v>27.159772716866101</v>
      </c>
      <c r="N3870">
        <v>16153</v>
      </c>
      <c r="O3870">
        <v>0.97996962730728199</v>
      </c>
      <c r="P3870">
        <v>2.0030372692717801E-2</v>
      </c>
    </row>
    <row r="3871" spans="1:16" x14ac:dyDescent="0.25">
      <c r="A3871">
        <v>3</v>
      </c>
      <c r="B3871">
        <v>19036</v>
      </c>
      <c r="C3871" t="s">
        <v>24</v>
      </c>
      <c r="D3871" t="s">
        <v>56</v>
      </c>
      <c r="E3871" t="s">
        <v>24</v>
      </c>
      <c r="F3871" t="s">
        <v>60</v>
      </c>
      <c r="G3871" t="s">
        <v>15</v>
      </c>
      <c r="H3871">
        <v>0.13114019002567301</v>
      </c>
      <c r="I3871">
        <v>95.7</v>
      </c>
      <c r="J3871">
        <v>42.9</v>
      </c>
      <c r="K3871">
        <v>262.623797538215</v>
      </c>
      <c r="L3871">
        <v>1.21293573840595E-2</v>
      </c>
      <c r="M3871">
        <v>19.164063739954699</v>
      </c>
      <c r="N3871">
        <v>15189</v>
      </c>
      <c r="O3871">
        <v>0.86885980997432599</v>
      </c>
      <c r="P3871">
        <v>0.13114019002567301</v>
      </c>
    </row>
    <row r="3872" spans="1:16" x14ac:dyDescent="0.25">
      <c r="A3872">
        <v>3</v>
      </c>
      <c r="B3872">
        <v>39008</v>
      </c>
      <c r="C3872" t="s">
        <v>33</v>
      </c>
      <c r="D3872" t="s">
        <v>35</v>
      </c>
      <c r="E3872" t="s">
        <v>33</v>
      </c>
      <c r="F3872" t="s">
        <v>79</v>
      </c>
      <c r="G3872" t="s">
        <v>15</v>
      </c>
      <c r="H3872">
        <v>0.115616710804912</v>
      </c>
      <c r="I3872">
        <v>81.5</v>
      </c>
      <c r="J3872">
        <v>51.5</v>
      </c>
      <c r="K3872">
        <v>197.17610450323599</v>
      </c>
      <c r="L3872">
        <v>1.6582317436495301E-2</v>
      </c>
      <c r="M3872">
        <v>20.569477009165301</v>
      </c>
      <c r="N3872">
        <v>37032</v>
      </c>
      <c r="O3872">
        <v>0.88438328919508702</v>
      </c>
      <c r="P3872">
        <v>0.115616710804912</v>
      </c>
    </row>
    <row r="3873" spans="1:16" x14ac:dyDescent="0.25">
      <c r="A3873">
        <v>3</v>
      </c>
      <c r="B3873">
        <v>19032</v>
      </c>
      <c r="C3873" t="s">
        <v>24</v>
      </c>
      <c r="D3873" t="s">
        <v>56</v>
      </c>
      <c r="E3873" t="s">
        <v>24</v>
      </c>
      <c r="F3873" t="s">
        <v>61</v>
      </c>
      <c r="G3873" t="s">
        <v>15</v>
      </c>
      <c r="H3873">
        <v>0.170191652179602</v>
      </c>
      <c r="I3873">
        <v>95.7</v>
      </c>
      <c r="J3873">
        <v>42.9</v>
      </c>
      <c r="K3873">
        <v>216.71995744767901</v>
      </c>
      <c r="L3873">
        <v>9.9572015431754392E-3</v>
      </c>
      <c r="M3873">
        <v>16.421303569646</v>
      </c>
      <c r="N3873">
        <v>13075</v>
      </c>
      <c r="O3873">
        <v>0.82980834782039703</v>
      </c>
      <c r="P3873">
        <v>0.170191652179602</v>
      </c>
    </row>
    <row r="3874" spans="1:16" x14ac:dyDescent="0.25">
      <c r="A3874">
        <v>3</v>
      </c>
      <c r="B3874">
        <v>56014</v>
      </c>
      <c r="C3874" t="s">
        <v>13</v>
      </c>
      <c r="D3874" t="s">
        <v>20</v>
      </c>
      <c r="E3874" t="s">
        <v>13</v>
      </c>
      <c r="F3874" t="s">
        <v>14</v>
      </c>
      <c r="G3874" t="s">
        <v>15</v>
      </c>
      <c r="H3874">
        <v>0.23897668441511799</v>
      </c>
      <c r="I3874">
        <v>63.9</v>
      </c>
      <c r="J3874">
        <v>45.2</v>
      </c>
      <c r="K3874">
        <v>100.65777973944699</v>
      </c>
      <c r="L3874">
        <v>1.2574980212863801E-2</v>
      </c>
      <c r="M3874">
        <v>10.732262884014499</v>
      </c>
      <c r="N3874">
        <v>58091</v>
      </c>
      <c r="O3874">
        <v>0.76102331558488101</v>
      </c>
      <c r="P3874">
        <v>0.23897668441511799</v>
      </c>
    </row>
    <row r="3875" spans="1:16" x14ac:dyDescent="0.25">
      <c r="A3875">
        <v>3</v>
      </c>
      <c r="B3875">
        <v>36007</v>
      </c>
      <c r="C3875" t="s">
        <v>33</v>
      </c>
      <c r="D3875" t="s">
        <v>41</v>
      </c>
      <c r="E3875" t="s">
        <v>33</v>
      </c>
      <c r="F3875" t="s">
        <v>79</v>
      </c>
      <c r="G3875" t="s">
        <v>15</v>
      </c>
      <c r="H3875">
        <v>9.5286901316464501E-2</v>
      </c>
      <c r="I3875">
        <v>81.5</v>
      </c>
      <c r="J3875">
        <v>51.5</v>
      </c>
      <c r="K3875">
        <v>215.14980567760699</v>
      </c>
      <c r="L3875">
        <v>1.8219086675229899E-2</v>
      </c>
      <c r="M3875">
        <v>23.4981789653046</v>
      </c>
      <c r="N3875">
        <v>37006</v>
      </c>
      <c r="O3875">
        <v>0.904713098683535</v>
      </c>
      <c r="P3875">
        <v>9.5286901316464501E-2</v>
      </c>
    </row>
    <row r="3876" spans="1:16" x14ac:dyDescent="0.25">
      <c r="A3876">
        <v>3</v>
      </c>
      <c r="B3876">
        <v>17002</v>
      </c>
      <c r="C3876" t="s">
        <v>24</v>
      </c>
      <c r="D3876" t="s">
        <v>26</v>
      </c>
      <c r="E3876" t="s">
        <v>24</v>
      </c>
      <c r="F3876" t="s">
        <v>56</v>
      </c>
      <c r="G3876" t="s">
        <v>15</v>
      </c>
      <c r="H3876">
        <v>2.1340954469483499E-2</v>
      </c>
      <c r="I3876">
        <v>95.7</v>
      </c>
      <c r="J3876">
        <v>42.9</v>
      </c>
      <c r="K3876">
        <v>385.724025147426</v>
      </c>
      <c r="L3876">
        <v>1.7286335952831001E-2</v>
      </c>
      <c r="M3876">
        <v>28.137744255211398</v>
      </c>
      <c r="N3876">
        <v>20065</v>
      </c>
      <c r="O3876">
        <v>0.97865904553051597</v>
      </c>
      <c r="P3876">
        <v>2.1340954469483499E-2</v>
      </c>
    </row>
    <row r="3877" spans="1:16" x14ac:dyDescent="0.25">
      <c r="A3877">
        <v>3</v>
      </c>
      <c r="B3877">
        <v>27035</v>
      </c>
      <c r="C3877" t="s">
        <v>21</v>
      </c>
      <c r="D3877" t="s">
        <v>40</v>
      </c>
      <c r="E3877" t="s">
        <v>21</v>
      </c>
      <c r="F3877" t="s">
        <v>39</v>
      </c>
      <c r="G3877" t="s">
        <v>15</v>
      </c>
      <c r="H3877">
        <v>7.1417765821284895E-2</v>
      </c>
      <c r="I3877">
        <v>81.099999999999994</v>
      </c>
      <c r="J3877">
        <v>55.8</v>
      </c>
      <c r="K3877">
        <v>272.95902839893103</v>
      </c>
      <c r="L3877">
        <v>2.1929546840795299E-2</v>
      </c>
      <c r="M3877">
        <v>9.5188196148026094</v>
      </c>
      <c r="N3877">
        <v>26086</v>
      </c>
      <c r="O3877">
        <v>0.92858223417871499</v>
      </c>
      <c r="P3877">
        <v>7.1417765821284798E-2</v>
      </c>
    </row>
    <row r="3878" spans="1:16" x14ac:dyDescent="0.25">
      <c r="A3878">
        <v>3</v>
      </c>
      <c r="B3878">
        <v>49009</v>
      </c>
      <c r="C3878" t="s">
        <v>27</v>
      </c>
      <c r="D3878" t="s">
        <v>82</v>
      </c>
      <c r="E3878" t="s">
        <v>27</v>
      </c>
      <c r="F3878" t="s">
        <v>118</v>
      </c>
      <c r="G3878" t="s">
        <v>15</v>
      </c>
      <c r="H3878">
        <v>0.14334761330692899</v>
      </c>
      <c r="I3878">
        <v>89.9</v>
      </c>
      <c r="J3878">
        <v>48.5</v>
      </c>
      <c r="K3878">
        <v>218.78595651921299</v>
      </c>
      <c r="L3878">
        <v>2.6734548745114599E-2</v>
      </c>
      <c r="M3878">
        <v>15.3610513786338</v>
      </c>
      <c r="N3878">
        <v>100005</v>
      </c>
      <c r="O3878">
        <v>0.85665238669306998</v>
      </c>
      <c r="P3878">
        <v>0.14334761330692899</v>
      </c>
    </row>
    <row r="3879" spans="1:16" x14ac:dyDescent="0.25">
      <c r="A3879">
        <v>3</v>
      </c>
      <c r="B3879">
        <v>15146</v>
      </c>
      <c r="C3879" t="s">
        <v>24</v>
      </c>
      <c r="D3879" t="s">
        <v>60</v>
      </c>
      <c r="E3879" t="s">
        <v>24</v>
      </c>
      <c r="F3879" t="s">
        <v>25</v>
      </c>
      <c r="G3879" t="s">
        <v>15</v>
      </c>
      <c r="H3879">
        <v>0</v>
      </c>
      <c r="I3879">
        <v>95.7</v>
      </c>
      <c r="J3879">
        <v>42.9</v>
      </c>
      <c r="K3879">
        <v>440.56949061981697</v>
      </c>
      <c r="L3879">
        <v>1.9839703875317499E-2</v>
      </c>
      <c r="M3879">
        <v>29.9884982881218</v>
      </c>
      <c r="N3879">
        <v>12003</v>
      </c>
      <c r="O3879">
        <v>1</v>
      </c>
      <c r="P3879">
        <v>0</v>
      </c>
    </row>
    <row r="3880" spans="1:16" x14ac:dyDescent="0.25">
      <c r="A3880">
        <v>3</v>
      </c>
      <c r="B3880">
        <v>26065</v>
      </c>
      <c r="C3880" t="s">
        <v>21</v>
      </c>
      <c r="D3880" t="s">
        <v>39</v>
      </c>
      <c r="E3880" t="s">
        <v>21</v>
      </c>
      <c r="F3880" t="s">
        <v>22</v>
      </c>
      <c r="G3880" t="s">
        <v>15</v>
      </c>
      <c r="H3880">
        <v>0.12746130113217599</v>
      </c>
      <c r="I3880">
        <v>81.099999999999994</v>
      </c>
      <c r="J3880">
        <v>55.8</v>
      </c>
      <c r="K3880">
        <v>191.70410486884799</v>
      </c>
      <c r="L3880">
        <v>1.55442853332694E-2</v>
      </c>
      <c r="M3880">
        <v>8.6958159610484707</v>
      </c>
      <c r="N3880">
        <v>28032</v>
      </c>
      <c r="O3880">
        <v>0.87253869886782298</v>
      </c>
      <c r="P3880">
        <v>0.12746130113217599</v>
      </c>
    </row>
    <row r="3881" spans="1:16" x14ac:dyDescent="0.25">
      <c r="A3881">
        <v>3</v>
      </c>
      <c r="B3881">
        <v>46003</v>
      </c>
      <c r="C3881" t="s">
        <v>27</v>
      </c>
      <c r="D3881" t="s">
        <v>103</v>
      </c>
      <c r="E3881" t="s">
        <v>27</v>
      </c>
      <c r="F3881" t="s">
        <v>71</v>
      </c>
      <c r="G3881" t="s">
        <v>15</v>
      </c>
      <c r="H3881">
        <v>0.22130213048765399</v>
      </c>
      <c r="I3881">
        <v>89.9</v>
      </c>
      <c r="J3881">
        <v>48.5</v>
      </c>
      <c r="K3881">
        <v>114.055777615219</v>
      </c>
      <c r="L3881">
        <v>1.34153476391263E-2</v>
      </c>
      <c r="M3881">
        <v>11.4777543452958</v>
      </c>
      <c r="N3881">
        <v>48016</v>
      </c>
      <c r="O3881">
        <v>0.77869786951234499</v>
      </c>
      <c r="P3881">
        <v>0.22130213048765399</v>
      </c>
    </row>
    <row r="3882" spans="1:16" x14ac:dyDescent="0.25">
      <c r="A3882">
        <v>3</v>
      </c>
      <c r="B3882">
        <v>75052</v>
      </c>
      <c r="C3882" t="s">
        <v>51</v>
      </c>
      <c r="D3882" t="s">
        <v>93</v>
      </c>
      <c r="E3882" t="s">
        <v>24</v>
      </c>
      <c r="F3882" t="s">
        <v>56</v>
      </c>
      <c r="G3882" t="s">
        <v>19</v>
      </c>
      <c r="H3882">
        <v>0.168945781802332</v>
      </c>
      <c r="I3882">
        <v>61.4</v>
      </c>
      <c r="J3882">
        <v>28.6</v>
      </c>
      <c r="K3882">
        <v>238.29419969297399</v>
      </c>
      <c r="L3882">
        <v>3.7175875367766599E-2</v>
      </c>
      <c r="M3882">
        <v>39.853952598187597</v>
      </c>
      <c r="N3882">
        <v>19036</v>
      </c>
      <c r="O3882">
        <v>0.831054218197668</v>
      </c>
      <c r="P3882">
        <v>0.168945781802332</v>
      </c>
    </row>
    <row r="3883" spans="1:16" x14ac:dyDescent="0.25">
      <c r="A3883">
        <v>3</v>
      </c>
      <c r="B3883">
        <v>31008</v>
      </c>
      <c r="C3883" t="s">
        <v>58</v>
      </c>
      <c r="D3883" t="s">
        <v>109</v>
      </c>
      <c r="E3883" t="s">
        <v>58</v>
      </c>
      <c r="F3883" t="s">
        <v>59</v>
      </c>
      <c r="G3883" t="s">
        <v>15</v>
      </c>
      <c r="H3883">
        <v>0.164771950301282</v>
      </c>
      <c r="I3883">
        <v>120.8</v>
      </c>
      <c r="J3883">
        <v>49</v>
      </c>
      <c r="K3883">
        <v>207.52571812233799</v>
      </c>
      <c r="L3883">
        <v>7.0387980476665696E-2</v>
      </c>
      <c r="M3883">
        <v>22.616275688738199</v>
      </c>
      <c r="N3883">
        <v>30121</v>
      </c>
      <c r="O3883">
        <v>0.835228049698717</v>
      </c>
      <c r="P3883">
        <v>0.164771950301282</v>
      </c>
    </row>
    <row r="3884" spans="1:16" x14ac:dyDescent="0.25">
      <c r="A3884">
        <v>3</v>
      </c>
      <c r="B3884">
        <v>4003</v>
      </c>
      <c r="C3884" t="s">
        <v>31</v>
      </c>
      <c r="D3884" t="s">
        <v>57</v>
      </c>
      <c r="E3884" t="s">
        <v>31</v>
      </c>
      <c r="F3884" t="s">
        <v>43</v>
      </c>
      <c r="G3884" t="s">
        <v>15</v>
      </c>
      <c r="H3884">
        <v>0.15073255757294801</v>
      </c>
      <c r="I3884">
        <v>106.2</v>
      </c>
      <c r="J3884">
        <v>46.2</v>
      </c>
      <c r="K3884">
        <v>206.909564985819</v>
      </c>
      <c r="L3884">
        <v>2.39810492555767E-2</v>
      </c>
      <c r="M3884">
        <v>22.835746159523399</v>
      </c>
      <c r="N3884">
        <v>1219</v>
      </c>
      <c r="O3884">
        <v>0.84926744242705099</v>
      </c>
      <c r="P3884">
        <v>0.15073255757294801</v>
      </c>
    </row>
    <row r="3885" spans="1:16" x14ac:dyDescent="0.25">
      <c r="A3885">
        <v>3</v>
      </c>
      <c r="B3885">
        <v>24057</v>
      </c>
      <c r="C3885" t="s">
        <v>21</v>
      </c>
      <c r="D3885" t="s">
        <v>54</v>
      </c>
      <c r="E3885" t="s">
        <v>21</v>
      </c>
      <c r="F3885" t="s">
        <v>89</v>
      </c>
      <c r="G3885" t="s">
        <v>15</v>
      </c>
      <c r="H3885">
        <v>0.10361789246353401</v>
      </c>
      <c r="I3885">
        <v>81.099999999999994</v>
      </c>
      <c r="J3885">
        <v>55.8</v>
      </c>
      <c r="K3885">
        <v>233.380088830875</v>
      </c>
      <c r="L3885">
        <v>1.95333174944805E-2</v>
      </c>
      <c r="M3885">
        <v>7.5665808968641004</v>
      </c>
      <c r="N3885">
        <v>23091</v>
      </c>
      <c r="O3885">
        <v>0.89638210753646497</v>
      </c>
      <c r="P3885">
        <v>0.10361789246353401</v>
      </c>
    </row>
    <row r="3886" spans="1:16" x14ac:dyDescent="0.25">
      <c r="A3886">
        <v>3</v>
      </c>
      <c r="B3886">
        <v>12070</v>
      </c>
      <c r="C3886" t="s">
        <v>24</v>
      </c>
      <c r="D3886" t="s">
        <v>25</v>
      </c>
      <c r="E3886" t="s">
        <v>24</v>
      </c>
      <c r="F3886" t="s">
        <v>25</v>
      </c>
      <c r="G3886" t="s">
        <v>15</v>
      </c>
      <c r="H3886">
        <v>1.7558285478031802E-2</v>
      </c>
      <c r="I3886">
        <v>95.7</v>
      </c>
      <c r="J3886">
        <v>42.9</v>
      </c>
      <c r="K3886">
        <v>396.19560858827799</v>
      </c>
      <c r="L3886">
        <v>1.7874417849220101E-2</v>
      </c>
      <c r="M3886">
        <v>27.029304852399001</v>
      </c>
      <c r="N3886">
        <v>12042</v>
      </c>
      <c r="O3886">
        <v>0.98244171452196805</v>
      </c>
      <c r="P3886">
        <v>1.7558285478031802E-2</v>
      </c>
    </row>
    <row r="3887" spans="1:16" x14ac:dyDescent="0.25">
      <c r="A3887">
        <v>3</v>
      </c>
      <c r="B3887">
        <v>4028</v>
      </c>
      <c r="C3887" t="s">
        <v>31</v>
      </c>
      <c r="D3887" t="s">
        <v>57</v>
      </c>
      <c r="E3887" t="s">
        <v>36</v>
      </c>
      <c r="F3887" t="s">
        <v>37</v>
      </c>
      <c r="G3887" t="s">
        <v>19</v>
      </c>
      <c r="H3887">
        <v>0.20921855848125001</v>
      </c>
      <c r="I3887">
        <v>106.2</v>
      </c>
      <c r="J3887">
        <v>46.2</v>
      </c>
      <c r="K3887">
        <v>146.98279788083499</v>
      </c>
      <c r="L3887">
        <v>1.68649491963999E-2</v>
      </c>
      <c r="M3887">
        <v>15.961301189026001</v>
      </c>
      <c r="N3887">
        <v>68012</v>
      </c>
      <c r="O3887">
        <v>0.79078144151874896</v>
      </c>
      <c r="P3887">
        <v>0.20921855848125001</v>
      </c>
    </row>
    <row r="3888" spans="1:16" x14ac:dyDescent="0.25">
      <c r="A3888">
        <v>3</v>
      </c>
      <c r="B3888">
        <v>19098</v>
      </c>
      <c r="C3888" t="s">
        <v>24</v>
      </c>
      <c r="D3888" t="s">
        <v>56</v>
      </c>
      <c r="E3888" t="s">
        <v>24</v>
      </c>
      <c r="F3888" t="s">
        <v>25</v>
      </c>
      <c r="G3888" t="s">
        <v>15</v>
      </c>
      <c r="H3888">
        <v>0.150115869441447</v>
      </c>
      <c r="I3888">
        <v>95.7</v>
      </c>
      <c r="J3888">
        <v>42.9</v>
      </c>
      <c r="K3888">
        <v>242.533329168394</v>
      </c>
      <c r="L3888">
        <v>1.10899178972035E-2</v>
      </c>
      <c r="M3888">
        <v>17.305196768610099</v>
      </c>
      <c r="N3888">
        <v>12003</v>
      </c>
      <c r="O3888">
        <v>0.84988413055855205</v>
      </c>
      <c r="P3888">
        <v>0.150115869441447</v>
      </c>
    </row>
    <row r="3889" spans="1:16" x14ac:dyDescent="0.25">
      <c r="A3889">
        <v>3</v>
      </c>
      <c r="B3889">
        <v>108013</v>
      </c>
      <c r="C3889" t="s">
        <v>24</v>
      </c>
      <c r="D3889" t="s">
        <v>104</v>
      </c>
      <c r="E3889" t="s">
        <v>24</v>
      </c>
      <c r="F3889" t="s">
        <v>25</v>
      </c>
      <c r="G3889" t="s">
        <v>15</v>
      </c>
      <c r="H3889">
        <v>0</v>
      </c>
      <c r="I3889">
        <v>95.7</v>
      </c>
      <c r="J3889">
        <v>42.9</v>
      </c>
      <c r="K3889">
        <v>445.83124959261499</v>
      </c>
      <c r="L3889">
        <v>1.9916299961267599E-2</v>
      </c>
      <c r="M3889">
        <v>31.012116546608901</v>
      </c>
      <c r="N3889">
        <v>12127</v>
      </c>
      <c r="O3889">
        <v>1</v>
      </c>
      <c r="P3889">
        <v>0</v>
      </c>
    </row>
    <row r="3890" spans="1:16" x14ac:dyDescent="0.25">
      <c r="A3890">
        <v>3</v>
      </c>
      <c r="B3890">
        <v>38008</v>
      </c>
      <c r="C3890" t="s">
        <v>33</v>
      </c>
      <c r="D3890" t="s">
        <v>42</v>
      </c>
      <c r="E3890" t="s">
        <v>33</v>
      </c>
      <c r="F3890" t="s">
        <v>42</v>
      </c>
      <c r="G3890" t="s">
        <v>15</v>
      </c>
      <c r="H3890">
        <v>0.120869117232814</v>
      </c>
      <c r="I3890">
        <v>81.5</v>
      </c>
      <c r="J3890">
        <v>51.5</v>
      </c>
      <c r="K3890">
        <v>188.428971741156</v>
      </c>
      <c r="L3890">
        <v>1.6001588788620302E-2</v>
      </c>
      <c r="M3890">
        <v>20.765644111726399</v>
      </c>
      <c r="N3890">
        <v>38001</v>
      </c>
      <c r="O3890">
        <v>0.87913088276718498</v>
      </c>
      <c r="P3890">
        <v>0.120869117232814</v>
      </c>
    </row>
    <row r="3891" spans="1:16" x14ac:dyDescent="0.25">
      <c r="A3891">
        <v>3</v>
      </c>
      <c r="B3891">
        <v>43012</v>
      </c>
      <c r="C3891" t="s">
        <v>16</v>
      </c>
      <c r="D3891" t="s">
        <v>17</v>
      </c>
      <c r="E3891" t="s">
        <v>24</v>
      </c>
      <c r="F3891" t="s">
        <v>104</v>
      </c>
      <c r="G3891" t="s">
        <v>19</v>
      </c>
      <c r="H3891">
        <v>0.278549776163939</v>
      </c>
      <c r="I3891">
        <v>61.9</v>
      </c>
      <c r="J3891">
        <v>44.8</v>
      </c>
      <c r="K3891">
        <v>73.207687263281599</v>
      </c>
      <c r="L3891">
        <v>3.3034324142968301E-2</v>
      </c>
      <c r="M3891">
        <v>7.7472750487788398</v>
      </c>
      <c r="N3891">
        <v>97042</v>
      </c>
      <c r="O3891">
        <v>0.72145022383605995</v>
      </c>
      <c r="P3891">
        <v>0.27854977616394</v>
      </c>
    </row>
    <row r="3892" spans="1:16" x14ac:dyDescent="0.25">
      <c r="A3892">
        <v>3</v>
      </c>
      <c r="B3892">
        <v>24116</v>
      </c>
      <c r="C3892" t="s">
        <v>21</v>
      </c>
      <c r="D3892" t="s">
        <v>54</v>
      </c>
      <c r="E3892" t="s">
        <v>21</v>
      </c>
      <c r="F3892" t="s">
        <v>89</v>
      </c>
      <c r="G3892" t="s">
        <v>15</v>
      </c>
      <c r="H3892">
        <v>6.7859561257362797E-2</v>
      </c>
      <c r="I3892">
        <v>81.099999999999994</v>
      </c>
      <c r="J3892">
        <v>55.8</v>
      </c>
      <c r="K3892">
        <v>278.42115415901401</v>
      </c>
      <c r="L3892">
        <v>2.2633231191135202E-2</v>
      </c>
      <c r="M3892">
        <v>9.5496473293521902</v>
      </c>
      <c r="N3892">
        <v>23059</v>
      </c>
      <c r="O3892">
        <v>0.93214043874263697</v>
      </c>
      <c r="P3892">
        <v>6.7859561257362894E-2</v>
      </c>
    </row>
    <row r="3893" spans="1:16" x14ac:dyDescent="0.25">
      <c r="A3893">
        <v>3</v>
      </c>
      <c r="B3893">
        <v>15146</v>
      </c>
      <c r="C3893" t="s">
        <v>24</v>
      </c>
      <c r="D3893" t="s">
        <v>60</v>
      </c>
      <c r="E3893" t="s">
        <v>24</v>
      </c>
      <c r="F3893" t="s">
        <v>104</v>
      </c>
      <c r="G3893" t="s">
        <v>15</v>
      </c>
      <c r="H3893">
        <v>0</v>
      </c>
      <c r="I3893">
        <v>95.7</v>
      </c>
      <c r="J3893">
        <v>42.9</v>
      </c>
      <c r="K3893">
        <v>440.56949061981697</v>
      </c>
      <c r="L3893">
        <v>1.9839703875317499E-2</v>
      </c>
      <c r="M3893">
        <v>29.9884982881218</v>
      </c>
      <c r="N3893">
        <v>97042</v>
      </c>
      <c r="O3893">
        <v>0.999999999999999</v>
      </c>
      <c r="P3893">
        <v>0</v>
      </c>
    </row>
    <row r="3894" spans="1:16" x14ac:dyDescent="0.25">
      <c r="A3894">
        <v>3</v>
      </c>
      <c r="B3894">
        <v>23012</v>
      </c>
      <c r="C3894" t="s">
        <v>21</v>
      </c>
      <c r="D3894" t="s">
        <v>89</v>
      </c>
      <c r="E3894" t="s">
        <v>21</v>
      </c>
      <c r="F3894" t="s">
        <v>69</v>
      </c>
      <c r="G3894" t="s">
        <v>15</v>
      </c>
      <c r="H3894">
        <v>0.17979802922271301</v>
      </c>
      <c r="I3894">
        <v>81.099999999999994</v>
      </c>
      <c r="J3894">
        <v>55.8</v>
      </c>
      <c r="K3894">
        <v>128.17897438491701</v>
      </c>
      <c r="L3894">
        <v>1.02649748465585E-2</v>
      </c>
      <c r="M3894">
        <v>5.0939009546478298</v>
      </c>
      <c r="N3894">
        <v>29041</v>
      </c>
      <c r="O3894">
        <v>0.82020197077728596</v>
      </c>
      <c r="P3894">
        <v>0.17979802922271301</v>
      </c>
    </row>
    <row r="3895" spans="1:16" x14ac:dyDescent="0.25">
      <c r="A3895">
        <v>3</v>
      </c>
      <c r="B3895">
        <v>15146</v>
      </c>
      <c r="C3895" t="s">
        <v>24</v>
      </c>
      <c r="D3895" t="s">
        <v>60</v>
      </c>
      <c r="E3895" t="s">
        <v>24</v>
      </c>
      <c r="F3895" t="s">
        <v>61</v>
      </c>
      <c r="G3895" t="s">
        <v>15</v>
      </c>
      <c r="H3895">
        <v>0</v>
      </c>
      <c r="I3895">
        <v>95.7</v>
      </c>
      <c r="J3895">
        <v>42.9</v>
      </c>
      <c r="K3895">
        <v>440.56949061981697</v>
      </c>
      <c r="L3895">
        <v>1.9839703875317499E-2</v>
      </c>
      <c r="M3895">
        <v>29.9884982881218</v>
      </c>
      <c r="N3895">
        <v>13206</v>
      </c>
      <c r="O3895">
        <v>1</v>
      </c>
      <c r="P3895">
        <v>0</v>
      </c>
    </row>
    <row r="3896" spans="1:16" x14ac:dyDescent="0.25">
      <c r="A3896">
        <v>3</v>
      </c>
      <c r="B3896">
        <v>63084</v>
      </c>
      <c r="C3896" t="s">
        <v>44</v>
      </c>
      <c r="D3896" t="s">
        <v>78</v>
      </c>
      <c r="E3896" t="s">
        <v>24</v>
      </c>
      <c r="F3896" t="s">
        <v>26</v>
      </c>
      <c r="G3896" t="s">
        <v>19</v>
      </c>
      <c r="H3896">
        <v>0.16886638556936201</v>
      </c>
      <c r="I3896">
        <v>39.6</v>
      </c>
      <c r="J3896">
        <v>25.5</v>
      </c>
      <c r="K3896">
        <v>255.914997301966</v>
      </c>
      <c r="L3896">
        <v>3.9904643928406001E-2</v>
      </c>
      <c r="M3896">
        <v>38.700947986526202</v>
      </c>
      <c r="N3896">
        <v>17077</v>
      </c>
      <c r="O3896">
        <v>0.83113361443063705</v>
      </c>
      <c r="P3896">
        <v>0.16886638556936201</v>
      </c>
    </row>
    <row r="3897" spans="1:16" x14ac:dyDescent="0.25">
      <c r="A3897">
        <v>3</v>
      </c>
      <c r="B3897">
        <v>45010</v>
      </c>
      <c r="C3897" t="s">
        <v>27</v>
      </c>
      <c r="D3897" t="s">
        <v>95</v>
      </c>
      <c r="E3897" t="s">
        <v>27</v>
      </c>
      <c r="F3897" t="s">
        <v>71</v>
      </c>
      <c r="G3897" t="s">
        <v>15</v>
      </c>
      <c r="H3897">
        <v>0.162623897283075</v>
      </c>
      <c r="I3897">
        <v>89.9</v>
      </c>
      <c r="J3897">
        <v>48.5</v>
      </c>
      <c r="K3897">
        <v>186.97425859914699</v>
      </c>
      <c r="L3897">
        <v>2.3778962701179501E-2</v>
      </c>
      <c r="M3897">
        <v>15.8707937069442</v>
      </c>
      <c r="N3897">
        <v>48001</v>
      </c>
      <c r="O3897">
        <v>0.83737610271692398</v>
      </c>
      <c r="P3897">
        <v>0.162623897283075</v>
      </c>
    </row>
    <row r="3898" spans="1:16" x14ac:dyDescent="0.25">
      <c r="A3898">
        <v>3</v>
      </c>
      <c r="B3898">
        <v>28016</v>
      </c>
      <c r="C3898" t="s">
        <v>21</v>
      </c>
      <c r="D3898" t="s">
        <v>22</v>
      </c>
      <c r="E3898" t="s">
        <v>21</v>
      </c>
      <c r="F3898" t="s">
        <v>54</v>
      </c>
      <c r="G3898" t="s">
        <v>15</v>
      </c>
      <c r="H3898">
        <v>5.3893094730407903E-2</v>
      </c>
      <c r="I3898">
        <v>81.099999999999994</v>
      </c>
      <c r="J3898">
        <v>55.8</v>
      </c>
      <c r="K3898">
        <v>295.69586136377598</v>
      </c>
      <c r="L3898">
        <v>2.3951553191956802E-2</v>
      </c>
      <c r="M3898">
        <v>10.4183653191521</v>
      </c>
      <c r="N3898">
        <v>24009</v>
      </c>
      <c r="O3898">
        <v>0.94610690526959196</v>
      </c>
      <c r="P3898">
        <v>5.3893094730407799E-2</v>
      </c>
    </row>
    <row r="3899" spans="1:16" x14ac:dyDescent="0.25">
      <c r="A3899">
        <v>3</v>
      </c>
      <c r="B3899">
        <v>49009</v>
      </c>
      <c r="C3899" t="s">
        <v>27</v>
      </c>
      <c r="D3899" t="s">
        <v>82</v>
      </c>
      <c r="E3899" t="s">
        <v>27</v>
      </c>
      <c r="F3899" t="s">
        <v>103</v>
      </c>
      <c r="G3899" t="s">
        <v>15</v>
      </c>
      <c r="H3899">
        <v>0.14334761330692899</v>
      </c>
      <c r="I3899">
        <v>89.9</v>
      </c>
      <c r="J3899">
        <v>48.5</v>
      </c>
      <c r="K3899">
        <v>218.78595651921299</v>
      </c>
      <c r="L3899">
        <v>2.6734548745114599E-2</v>
      </c>
      <c r="M3899">
        <v>15.3610513786338</v>
      </c>
      <c r="N3899">
        <v>46017</v>
      </c>
      <c r="O3899">
        <v>0.85665238669306998</v>
      </c>
      <c r="P3899">
        <v>0.14334761330692899</v>
      </c>
    </row>
    <row r="3900" spans="1:16" x14ac:dyDescent="0.25">
      <c r="A3900">
        <v>3</v>
      </c>
      <c r="B3900">
        <v>78020</v>
      </c>
      <c r="C3900" t="s">
        <v>62</v>
      </c>
      <c r="D3900" t="s">
        <v>67</v>
      </c>
      <c r="E3900" t="s">
        <v>36</v>
      </c>
      <c r="F3900" t="s">
        <v>113</v>
      </c>
      <c r="G3900" t="s">
        <v>19</v>
      </c>
      <c r="H3900">
        <v>0.31699856665181703</v>
      </c>
      <c r="I3900">
        <v>20.8</v>
      </c>
      <c r="J3900">
        <v>27.8</v>
      </c>
      <c r="K3900">
        <v>84.418061400656597</v>
      </c>
      <c r="L3900">
        <v>2.14925410820044E-2</v>
      </c>
      <c r="M3900">
        <v>17.858750658566301</v>
      </c>
      <c r="N3900">
        <v>67039</v>
      </c>
      <c r="O3900">
        <v>0.68300143334818197</v>
      </c>
      <c r="P3900">
        <v>0.31699856665181703</v>
      </c>
    </row>
    <row r="3901" spans="1:16" x14ac:dyDescent="0.25">
      <c r="A3901">
        <v>3</v>
      </c>
      <c r="B3901">
        <v>7054</v>
      </c>
      <c r="C3901" t="s">
        <v>100</v>
      </c>
      <c r="D3901" t="s">
        <v>101</v>
      </c>
      <c r="E3901" t="s">
        <v>44</v>
      </c>
      <c r="F3901" t="s">
        <v>78</v>
      </c>
      <c r="G3901" t="s">
        <v>19</v>
      </c>
      <c r="H3901">
        <v>0.26249932919239699</v>
      </c>
      <c r="I3901">
        <v>45.8</v>
      </c>
      <c r="J3901">
        <v>54.9</v>
      </c>
      <c r="K3901">
        <v>19.664688428918701</v>
      </c>
      <c r="L3901">
        <v>3.0759418176951801E-2</v>
      </c>
      <c r="M3901">
        <v>1.9041544622350399</v>
      </c>
      <c r="N3901">
        <v>63034</v>
      </c>
      <c r="O3901">
        <v>0.73750067080760195</v>
      </c>
      <c r="P3901">
        <v>0.26249932919239699</v>
      </c>
    </row>
    <row r="3902" spans="1:16" x14ac:dyDescent="0.25">
      <c r="A3902">
        <v>3</v>
      </c>
      <c r="B3902">
        <v>68028</v>
      </c>
      <c r="C3902" t="s">
        <v>36</v>
      </c>
      <c r="D3902" t="s">
        <v>37</v>
      </c>
      <c r="E3902" t="s">
        <v>36</v>
      </c>
      <c r="F3902" t="s">
        <v>38</v>
      </c>
      <c r="G3902" t="s">
        <v>15</v>
      </c>
      <c r="H3902">
        <v>0.24035629336084399</v>
      </c>
      <c r="I3902">
        <v>42.4</v>
      </c>
      <c r="J3902">
        <v>43.1</v>
      </c>
      <c r="K3902">
        <v>163.718529866918</v>
      </c>
      <c r="L3902">
        <v>0.118897599741142</v>
      </c>
      <c r="M3902">
        <v>13.923775141413399</v>
      </c>
      <c r="N3902">
        <v>66006</v>
      </c>
      <c r="O3902">
        <v>0.75964370663915504</v>
      </c>
      <c r="P3902">
        <v>0.24035629336084399</v>
      </c>
    </row>
    <row r="3903" spans="1:16" x14ac:dyDescent="0.25">
      <c r="A3903">
        <v>3</v>
      </c>
      <c r="B3903">
        <v>48017</v>
      </c>
      <c r="C3903" t="s">
        <v>27</v>
      </c>
      <c r="D3903" t="s">
        <v>71</v>
      </c>
      <c r="E3903" t="s">
        <v>27</v>
      </c>
      <c r="F3903" t="s">
        <v>110</v>
      </c>
      <c r="G3903" t="s">
        <v>15</v>
      </c>
      <c r="H3903">
        <v>0.103186173414497</v>
      </c>
      <c r="I3903">
        <v>89.9</v>
      </c>
      <c r="J3903">
        <v>48.5</v>
      </c>
      <c r="K3903">
        <v>259.68236287620402</v>
      </c>
      <c r="L3903">
        <v>3.2727168376386097E-2</v>
      </c>
      <c r="M3903">
        <v>20.331428990167399</v>
      </c>
      <c r="N3903">
        <v>52015</v>
      </c>
      <c r="O3903">
        <v>0.89681382658550202</v>
      </c>
      <c r="P3903">
        <v>0.103186173414497</v>
      </c>
    </row>
    <row r="3904" spans="1:16" x14ac:dyDescent="0.25">
      <c r="A3904">
        <v>3</v>
      </c>
      <c r="B3904">
        <v>99014</v>
      </c>
      <c r="C3904" t="s">
        <v>33</v>
      </c>
      <c r="D3904" t="s">
        <v>35</v>
      </c>
      <c r="E3904" t="s">
        <v>16</v>
      </c>
      <c r="F3904" t="s">
        <v>17</v>
      </c>
      <c r="G3904" t="s">
        <v>19</v>
      </c>
      <c r="H3904">
        <v>0.115300331237483</v>
      </c>
      <c r="I3904">
        <v>81.5</v>
      </c>
      <c r="J3904">
        <v>51.5</v>
      </c>
      <c r="K3904">
        <v>198.05286213976899</v>
      </c>
      <c r="L3904">
        <v>1.8795244699204999E-2</v>
      </c>
      <c r="M3904">
        <v>20.8463846413702</v>
      </c>
      <c r="N3904">
        <v>43023</v>
      </c>
      <c r="O3904">
        <v>0.88469966876251604</v>
      </c>
      <c r="P3904">
        <v>0.115300331237483</v>
      </c>
    </row>
    <row r="3905" spans="1:16" x14ac:dyDescent="0.25">
      <c r="A3905">
        <v>3</v>
      </c>
      <c r="B3905">
        <v>75022</v>
      </c>
      <c r="C3905" t="s">
        <v>51</v>
      </c>
      <c r="D3905" t="s">
        <v>93</v>
      </c>
      <c r="E3905" t="s">
        <v>51</v>
      </c>
      <c r="F3905" t="s">
        <v>93</v>
      </c>
      <c r="G3905" t="s">
        <v>15</v>
      </c>
      <c r="H3905">
        <v>0.15630846994903499</v>
      </c>
      <c r="I3905">
        <v>61.4</v>
      </c>
      <c r="J3905">
        <v>28.6</v>
      </c>
      <c r="K3905">
        <v>253.879732122679</v>
      </c>
      <c r="L3905">
        <v>4.0934363267665898E-2</v>
      </c>
      <c r="M3905">
        <v>41.089314736139698</v>
      </c>
      <c r="N3905">
        <v>75088</v>
      </c>
      <c r="O3905">
        <v>0.84369153005096398</v>
      </c>
      <c r="P3905">
        <v>0.15630846994903499</v>
      </c>
    </row>
    <row r="3906" spans="1:16" x14ac:dyDescent="0.25">
      <c r="A3906">
        <v>3</v>
      </c>
      <c r="B3906">
        <v>22205</v>
      </c>
      <c r="C3906" t="s">
        <v>72</v>
      </c>
      <c r="D3906" t="s">
        <v>74</v>
      </c>
      <c r="E3906" t="s">
        <v>72</v>
      </c>
      <c r="F3906" t="s">
        <v>73</v>
      </c>
      <c r="G3906" t="s">
        <v>15</v>
      </c>
      <c r="H3906">
        <v>7.6473806070602002E-2</v>
      </c>
      <c r="I3906">
        <v>47.5</v>
      </c>
      <c r="J3906">
        <v>60.4</v>
      </c>
      <c r="K3906">
        <v>273.63863905639198</v>
      </c>
      <c r="L3906">
        <v>0.138519407504445</v>
      </c>
      <c r="M3906">
        <v>12.120495904209999</v>
      </c>
      <c r="N3906">
        <v>21061</v>
      </c>
      <c r="O3906">
        <v>0.92352619392939705</v>
      </c>
      <c r="P3906">
        <v>7.6473806070602099E-2</v>
      </c>
    </row>
    <row r="3907" spans="1:16" x14ac:dyDescent="0.25">
      <c r="A3907">
        <v>3</v>
      </c>
      <c r="B3907">
        <v>31002</v>
      </c>
      <c r="C3907" t="s">
        <v>58</v>
      </c>
      <c r="D3907" t="s">
        <v>109</v>
      </c>
      <c r="E3907" t="s">
        <v>58</v>
      </c>
      <c r="F3907" t="s">
        <v>59</v>
      </c>
      <c r="G3907" t="s">
        <v>15</v>
      </c>
      <c r="H3907">
        <v>0.175551576689114</v>
      </c>
      <c r="I3907">
        <v>120.8</v>
      </c>
      <c r="J3907">
        <v>49</v>
      </c>
      <c r="K3907">
        <v>200.16844233935299</v>
      </c>
      <c r="L3907">
        <v>7.0328312590756697E-2</v>
      </c>
      <c r="M3907">
        <v>20.682637104065101</v>
      </c>
      <c r="N3907">
        <v>30129</v>
      </c>
      <c r="O3907">
        <v>0.82444842331088497</v>
      </c>
      <c r="P3907">
        <v>0.175551576689114</v>
      </c>
    </row>
    <row r="3908" spans="1:16" x14ac:dyDescent="0.25">
      <c r="A3908">
        <v>3</v>
      </c>
      <c r="B3908">
        <v>1272</v>
      </c>
      <c r="C3908" t="s">
        <v>31</v>
      </c>
      <c r="D3908" t="s">
        <v>43</v>
      </c>
      <c r="E3908" t="s">
        <v>31</v>
      </c>
      <c r="F3908" t="s">
        <v>57</v>
      </c>
      <c r="G3908" t="s">
        <v>15</v>
      </c>
      <c r="H3908">
        <v>8.8804914437471294E-2</v>
      </c>
      <c r="I3908">
        <v>106.2</v>
      </c>
      <c r="J3908">
        <v>46.2</v>
      </c>
      <c r="K3908">
        <v>270.081710358012</v>
      </c>
      <c r="L3908">
        <v>3.1029265954563501E-2</v>
      </c>
      <c r="M3908">
        <v>30.0986512266667</v>
      </c>
      <c r="N3908">
        <v>4078</v>
      </c>
      <c r="O3908">
        <v>0.91119508556252804</v>
      </c>
      <c r="P3908">
        <v>8.8804914437471197E-2</v>
      </c>
    </row>
    <row r="3909" spans="1:16" x14ac:dyDescent="0.25">
      <c r="A3909">
        <v>3</v>
      </c>
      <c r="B3909">
        <v>55029</v>
      </c>
      <c r="C3909" t="s">
        <v>47</v>
      </c>
      <c r="D3909" t="s">
        <v>48</v>
      </c>
      <c r="E3909" t="s">
        <v>31</v>
      </c>
      <c r="F3909" t="s">
        <v>43</v>
      </c>
      <c r="G3909" t="s">
        <v>19</v>
      </c>
      <c r="H3909">
        <v>0.25167994737323202</v>
      </c>
      <c r="I3909">
        <v>84.4</v>
      </c>
      <c r="J3909">
        <v>56.3</v>
      </c>
      <c r="K3909">
        <v>40.718017104626803</v>
      </c>
      <c r="L3909">
        <v>2.4577157436844101E-2</v>
      </c>
      <c r="M3909">
        <v>3.4320159373394299</v>
      </c>
      <c r="N3909">
        <v>1125</v>
      </c>
      <c r="O3909">
        <v>0.74832005262676704</v>
      </c>
      <c r="P3909">
        <v>0.25167994737323102</v>
      </c>
    </row>
    <row r="3910" spans="1:16" x14ac:dyDescent="0.25">
      <c r="A3910">
        <v>3</v>
      </c>
      <c r="B3910">
        <v>53014</v>
      </c>
      <c r="C3910" t="s">
        <v>27</v>
      </c>
      <c r="D3910" t="s">
        <v>28</v>
      </c>
      <c r="E3910" t="s">
        <v>27</v>
      </c>
      <c r="F3910" t="s">
        <v>71</v>
      </c>
      <c r="G3910" t="s">
        <v>15</v>
      </c>
      <c r="H3910">
        <v>0.32158349598057601</v>
      </c>
      <c r="I3910">
        <v>89.9</v>
      </c>
      <c r="J3910">
        <v>48.5</v>
      </c>
      <c r="K3910">
        <v>6.8699527539006704</v>
      </c>
      <c r="L3910" s="1">
        <v>1.8953506599973799E-4</v>
      </c>
      <c r="M3910">
        <v>0.57434396007005994</v>
      </c>
      <c r="N3910">
        <v>48017</v>
      </c>
      <c r="O3910">
        <v>0.67841650401942299</v>
      </c>
      <c r="P3910">
        <v>0.32158349598057601</v>
      </c>
    </row>
    <row r="3911" spans="1:16" x14ac:dyDescent="0.25">
      <c r="A3911">
        <v>3</v>
      </c>
      <c r="B3911">
        <v>78045</v>
      </c>
      <c r="C3911" t="s">
        <v>62</v>
      </c>
      <c r="D3911" t="s">
        <v>67</v>
      </c>
      <c r="E3911" t="s">
        <v>62</v>
      </c>
      <c r="F3911" t="s">
        <v>120</v>
      </c>
      <c r="G3911" t="s">
        <v>15</v>
      </c>
      <c r="H3911">
        <v>0.18984275254725699</v>
      </c>
      <c r="I3911">
        <v>20.8</v>
      </c>
      <c r="J3911">
        <v>27.8</v>
      </c>
      <c r="K3911">
        <v>254.99027936134999</v>
      </c>
      <c r="L3911">
        <v>0.14888887004877799</v>
      </c>
      <c r="M3911">
        <v>42.316541740733001</v>
      </c>
      <c r="N3911">
        <v>101010</v>
      </c>
      <c r="O3911">
        <v>0.81015724745274198</v>
      </c>
      <c r="P3911">
        <v>0.18984275254725799</v>
      </c>
    </row>
    <row r="3912" spans="1:16" x14ac:dyDescent="0.25">
      <c r="A3912">
        <v>3</v>
      </c>
      <c r="B3912">
        <v>23037</v>
      </c>
      <c r="C3912" t="s">
        <v>21</v>
      </c>
      <c r="D3912" t="s">
        <v>89</v>
      </c>
      <c r="E3912" t="s">
        <v>21</v>
      </c>
      <c r="F3912" t="s">
        <v>39</v>
      </c>
      <c r="G3912" t="s">
        <v>15</v>
      </c>
      <c r="H3912">
        <v>0.20351138863332599</v>
      </c>
      <c r="I3912">
        <v>81.099999999999994</v>
      </c>
      <c r="J3912">
        <v>55.8</v>
      </c>
      <c r="K3912">
        <v>97.086764489466702</v>
      </c>
      <c r="L3912">
        <v>7.9608047245263002E-3</v>
      </c>
      <c r="M3912">
        <v>4.0283641189247197</v>
      </c>
      <c r="N3912">
        <v>26086</v>
      </c>
      <c r="O3912">
        <v>0.79648861136667304</v>
      </c>
      <c r="P3912">
        <v>0.20351138863332599</v>
      </c>
    </row>
    <row r="3913" spans="1:16" x14ac:dyDescent="0.25">
      <c r="A3913">
        <v>3</v>
      </c>
      <c r="B3913">
        <v>100005</v>
      </c>
      <c r="C3913" t="s">
        <v>27</v>
      </c>
      <c r="D3913" t="s">
        <v>118</v>
      </c>
      <c r="E3913" t="s">
        <v>27</v>
      </c>
      <c r="F3913" t="s">
        <v>70</v>
      </c>
      <c r="G3913" t="s">
        <v>15</v>
      </c>
      <c r="H3913">
        <v>8.2542999796608799E-2</v>
      </c>
      <c r="I3913">
        <v>89.9</v>
      </c>
      <c r="J3913">
        <v>48.5</v>
      </c>
      <c r="K3913">
        <v>279.16495917556102</v>
      </c>
      <c r="L3913">
        <v>3.4755304714416603E-2</v>
      </c>
      <c r="M3913">
        <v>23.0737197917598</v>
      </c>
      <c r="N3913">
        <v>51002</v>
      </c>
      <c r="O3913">
        <v>0.91745700020339105</v>
      </c>
      <c r="P3913">
        <v>8.2542999796608896E-2</v>
      </c>
    </row>
    <row r="3914" spans="1:16" x14ac:dyDescent="0.25">
      <c r="A3914">
        <v>3</v>
      </c>
      <c r="B3914">
        <v>36037</v>
      </c>
      <c r="C3914" t="s">
        <v>33</v>
      </c>
      <c r="D3914" t="s">
        <v>41</v>
      </c>
      <c r="E3914" t="s">
        <v>33</v>
      </c>
      <c r="F3914" t="s">
        <v>41</v>
      </c>
      <c r="G3914" t="s">
        <v>15</v>
      </c>
      <c r="H3914">
        <v>0.207204006579044</v>
      </c>
      <c r="I3914">
        <v>81.5</v>
      </c>
      <c r="J3914">
        <v>51.5</v>
      </c>
      <c r="K3914">
        <v>104.794887010953</v>
      </c>
      <c r="L3914">
        <v>8.4364317613138898E-3</v>
      </c>
      <c r="M3914">
        <v>9.9675319852859694</v>
      </c>
      <c r="N3914">
        <v>36030</v>
      </c>
      <c r="O3914">
        <v>0.79279599342095597</v>
      </c>
      <c r="P3914">
        <v>0.207204006579044</v>
      </c>
    </row>
    <row r="3915" spans="1:16" x14ac:dyDescent="0.25">
      <c r="A3915">
        <v>3</v>
      </c>
      <c r="B3915">
        <v>15146</v>
      </c>
      <c r="C3915" t="s">
        <v>24</v>
      </c>
      <c r="D3915" t="s">
        <v>60</v>
      </c>
      <c r="E3915" t="s">
        <v>24</v>
      </c>
      <c r="F3915" t="s">
        <v>53</v>
      </c>
      <c r="G3915" t="s">
        <v>15</v>
      </c>
      <c r="H3915">
        <v>0</v>
      </c>
      <c r="I3915">
        <v>95.7</v>
      </c>
      <c r="J3915">
        <v>42.9</v>
      </c>
      <c r="K3915">
        <v>440.56949061981697</v>
      </c>
      <c r="L3915">
        <v>1.9839703875317499E-2</v>
      </c>
      <c r="M3915">
        <v>29.9884982881218</v>
      </c>
      <c r="N3915">
        <v>18110</v>
      </c>
      <c r="O3915">
        <v>0.999999999999999</v>
      </c>
      <c r="P3915">
        <v>0</v>
      </c>
    </row>
    <row r="3916" spans="1:16" x14ac:dyDescent="0.25">
      <c r="A3916">
        <v>3</v>
      </c>
      <c r="B3916">
        <v>97083</v>
      </c>
      <c r="C3916" t="s">
        <v>24</v>
      </c>
      <c r="D3916" t="s">
        <v>104</v>
      </c>
      <c r="E3916" t="s">
        <v>24</v>
      </c>
      <c r="F3916" t="s">
        <v>53</v>
      </c>
      <c r="G3916" t="s">
        <v>15</v>
      </c>
      <c r="H3916">
        <v>4.1474909611579097E-2</v>
      </c>
      <c r="I3916">
        <v>95.7</v>
      </c>
      <c r="J3916">
        <v>42.9</v>
      </c>
      <c r="K3916">
        <v>364.42747801719401</v>
      </c>
      <c r="L3916">
        <v>1.5794268324860201E-2</v>
      </c>
      <c r="M3916">
        <v>26.0940576650822</v>
      </c>
      <c r="N3916">
        <v>18110</v>
      </c>
      <c r="O3916">
        <v>0.95852509038842004</v>
      </c>
      <c r="P3916">
        <v>4.1474909611579097E-2</v>
      </c>
    </row>
    <row r="3917" spans="1:16" x14ac:dyDescent="0.25">
      <c r="A3917">
        <v>3</v>
      </c>
      <c r="B3917">
        <v>47014</v>
      </c>
      <c r="C3917" t="s">
        <v>27</v>
      </c>
      <c r="D3917" t="s">
        <v>92</v>
      </c>
      <c r="E3917" t="s">
        <v>27</v>
      </c>
      <c r="F3917" t="s">
        <v>28</v>
      </c>
      <c r="G3917" t="s">
        <v>15</v>
      </c>
      <c r="H3917">
        <v>0.116707125144246</v>
      </c>
      <c r="I3917">
        <v>89.9</v>
      </c>
      <c r="J3917">
        <v>48.5</v>
      </c>
      <c r="K3917">
        <v>237.960296381256</v>
      </c>
      <c r="L3917">
        <v>2.9264217640077299E-2</v>
      </c>
      <c r="M3917">
        <v>20.3101648494996</v>
      </c>
      <c r="N3917">
        <v>53011</v>
      </c>
      <c r="O3917">
        <v>0.88329287485575203</v>
      </c>
      <c r="P3917">
        <v>0.116707125144246</v>
      </c>
    </row>
    <row r="3918" spans="1:16" x14ac:dyDescent="0.25">
      <c r="A3918">
        <v>3</v>
      </c>
      <c r="B3918">
        <v>49009</v>
      </c>
      <c r="C3918" t="s">
        <v>27</v>
      </c>
      <c r="D3918" t="s">
        <v>82</v>
      </c>
      <c r="E3918" t="s">
        <v>27</v>
      </c>
      <c r="F3918" t="s">
        <v>103</v>
      </c>
      <c r="G3918" t="s">
        <v>15</v>
      </c>
      <c r="H3918">
        <v>0.14334761330692899</v>
      </c>
      <c r="I3918">
        <v>89.9</v>
      </c>
      <c r="J3918">
        <v>48.5</v>
      </c>
      <c r="K3918">
        <v>218.78595651921299</v>
      </c>
      <c r="L3918">
        <v>2.6734548745114599E-2</v>
      </c>
      <c r="M3918">
        <v>15.3610513786338</v>
      </c>
      <c r="N3918">
        <v>46013</v>
      </c>
      <c r="O3918">
        <v>0.85665238669306998</v>
      </c>
      <c r="P3918">
        <v>0.14334761330692899</v>
      </c>
    </row>
    <row r="3919" spans="1:16" x14ac:dyDescent="0.25">
      <c r="A3919">
        <v>3</v>
      </c>
      <c r="B3919">
        <v>33007</v>
      </c>
      <c r="C3919" t="s">
        <v>33</v>
      </c>
      <c r="D3919" t="s">
        <v>46</v>
      </c>
      <c r="E3919" t="s">
        <v>33</v>
      </c>
      <c r="F3919" t="s">
        <v>34</v>
      </c>
      <c r="G3919" t="s">
        <v>15</v>
      </c>
      <c r="H3919">
        <v>0.21183269306476299</v>
      </c>
      <c r="I3919">
        <v>81.5</v>
      </c>
      <c r="J3919">
        <v>51.5</v>
      </c>
      <c r="K3919">
        <v>96.632697382955399</v>
      </c>
      <c r="L3919">
        <v>9.3062182015727305E-3</v>
      </c>
      <c r="M3919">
        <v>10.484896556717199</v>
      </c>
      <c r="N3919">
        <v>35033</v>
      </c>
      <c r="O3919">
        <v>0.78816730693523596</v>
      </c>
      <c r="P3919">
        <v>0.21183269306476299</v>
      </c>
    </row>
    <row r="3920" spans="1:16" x14ac:dyDescent="0.25">
      <c r="A3920">
        <v>3</v>
      </c>
      <c r="B3920">
        <v>15105</v>
      </c>
      <c r="C3920" t="s">
        <v>24</v>
      </c>
      <c r="D3920" t="s">
        <v>60</v>
      </c>
      <c r="E3920" t="s">
        <v>24</v>
      </c>
      <c r="F3920" t="s">
        <v>26</v>
      </c>
      <c r="G3920" t="s">
        <v>15</v>
      </c>
      <c r="H3920">
        <v>0</v>
      </c>
      <c r="I3920">
        <v>95.7</v>
      </c>
      <c r="J3920">
        <v>42.9</v>
      </c>
      <c r="K3920">
        <v>426.64308996380697</v>
      </c>
      <c r="L3920">
        <v>1.9182942984529501E-2</v>
      </c>
      <c r="M3920">
        <v>29.162346374075401</v>
      </c>
      <c r="N3920">
        <v>17123</v>
      </c>
      <c r="O3920">
        <v>1</v>
      </c>
      <c r="P3920">
        <v>0</v>
      </c>
    </row>
    <row r="3921" spans="1:16" x14ac:dyDescent="0.25">
      <c r="A3921">
        <v>3</v>
      </c>
      <c r="B3921">
        <v>26001</v>
      </c>
      <c r="C3921" t="s">
        <v>21</v>
      </c>
      <c r="D3921" t="s">
        <v>39</v>
      </c>
      <c r="E3921" t="s">
        <v>21</v>
      </c>
      <c r="F3921" t="s">
        <v>84</v>
      </c>
      <c r="G3921" t="s">
        <v>15</v>
      </c>
      <c r="H3921">
        <v>8.98214064509434E-2</v>
      </c>
      <c r="I3921">
        <v>81.099999999999994</v>
      </c>
      <c r="J3921">
        <v>55.8</v>
      </c>
      <c r="K3921">
        <v>252.11555667158001</v>
      </c>
      <c r="L3921">
        <v>2.05845412954524E-2</v>
      </c>
      <c r="M3921">
        <v>7.9828183410812397</v>
      </c>
      <c r="N3921">
        <v>25021</v>
      </c>
      <c r="O3921">
        <v>0.91017859354905595</v>
      </c>
      <c r="P3921">
        <v>8.98214064509434E-2</v>
      </c>
    </row>
    <row r="3922" spans="1:16" x14ac:dyDescent="0.25">
      <c r="A3922">
        <v>3</v>
      </c>
      <c r="B3922">
        <v>1030</v>
      </c>
      <c r="C3922" t="s">
        <v>31</v>
      </c>
      <c r="D3922" t="s">
        <v>43</v>
      </c>
      <c r="E3922" t="s">
        <v>44</v>
      </c>
      <c r="F3922" t="s">
        <v>45</v>
      </c>
      <c r="G3922" t="s">
        <v>19</v>
      </c>
      <c r="H3922">
        <v>0.159261777814135</v>
      </c>
      <c r="I3922">
        <v>106.2</v>
      </c>
      <c r="J3922">
        <v>46.2</v>
      </c>
      <c r="K3922">
        <v>197.15647779327799</v>
      </c>
      <c r="L3922">
        <v>2.2769526718823398E-2</v>
      </c>
      <c r="M3922">
        <v>22.045583022866701</v>
      </c>
      <c r="N3922">
        <v>61015</v>
      </c>
      <c r="O3922">
        <v>0.84073822218586403</v>
      </c>
      <c r="P3922">
        <v>0.159261777814135</v>
      </c>
    </row>
    <row r="3923" spans="1:16" x14ac:dyDescent="0.25">
      <c r="A3923">
        <v>3</v>
      </c>
      <c r="B3923">
        <v>1128</v>
      </c>
      <c r="C3923" t="s">
        <v>31</v>
      </c>
      <c r="D3923" t="s">
        <v>43</v>
      </c>
      <c r="E3923" t="s">
        <v>51</v>
      </c>
      <c r="F3923" t="s">
        <v>75</v>
      </c>
      <c r="G3923" t="s">
        <v>19</v>
      </c>
      <c r="H3923">
        <v>0.15153227833709901</v>
      </c>
      <c r="I3923">
        <v>106.2</v>
      </c>
      <c r="J3923">
        <v>46.2</v>
      </c>
      <c r="K3923">
        <v>204.23709573179599</v>
      </c>
      <c r="L3923">
        <v>2.3218244485230299E-2</v>
      </c>
      <c r="M3923">
        <v>23.0704604402138</v>
      </c>
      <c r="N3923">
        <v>72019</v>
      </c>
      <c r="O3923">
        <v>0.84846772166289997</v>
      </c>
      <c r="P3923">
        <v>0.15153227833709901</v>
      </c>
    </row>
    <row r="3924" spans="1:16" x14ac:dyDescent="0.25">
      <c r="A3924">
        <v>3</v>
      </c>
      <c r="B3924">
        <v>20038</v>
      </c>
      <c r="C3924" t="s">
        <v>24</v>
      </c>
      <c r="D3924" t="s">
        <v>56</v>
      </c>
      <c r="E3924" t="s">
        <v>24</v>
      </c>
      <c r="F3924" t="s">
        <v>26</v>
      </c>
      <c r="G3924" t="s">
        <v>15</v>
      </c>
      <c r="H3924">
        <v>0.32013363578450199</v>
      </c>
      <c r="I3924">
        <v>95.7</v>
      </c>
      <c r="J3924">
        <v>42.9</v>
      </c>
      <c r="K3924">
        <v>50.430037773074503</v>
      </c>
      <c r="L3924">
        <v>2.6599308786818899E-3</v>
      </c>
      <c r="M3924">
        <v>3.68966768598554</v>
      </c>
      <c r="N3924">
        <v>17029</v>
      </c>
      <c r="O3924">
        <v>0.67986636421549695</v>
      </c>
      <c r="P3924">
        <v>0.32013363578450199</v>
      </c>
    </row>
    <row r="3925" spans="1:16" x14ac:dyDescent="0.25">
      <c r="A3925">
        <v>3</v>
      </c>
      <c r="B3925">
        <v>44007</v>
      </c>
      <c r="C3925" t="s">
        <v>16</v>
      </c>
      <c r="D3925" t="s">
        <v>86</v>
      </c>
      <c r="E3925" t="s">
        <v>16</v>
      </c>
      <c r="F3925" t="s">
        <v>81</v>
      </c>
      <c r="G3925" t="s">
        <v>15</v>
      </c>
      <c r="H3925">
        <v>0.28025893940006102</v>
      </c>
      <c r="I3925">
        <v>61.9</v>
      </c>
      <c r="J3925">
        <v>44.8</v>
      </c>
      <c r="K3925">
        <v>71.784787341549702</v>
      </c>
      <c r="L3925">
        <v>1.93118470022603E-2</v>
      </c>
      <c r="M3925">
        <v>5.1580070819203803</v>
      </c>
      <c r="N3925">
        <v>42045</v>
      </c>
      <c r="O3925">
        <v>0.71974106059993803</v>
      </c>
      <c r="P3925">
        <v>0.28025893940006102</v>
      </c>
    </row>
    <row r="3926" spans="1:16" x14ac:dyDescent="0.25">
      <c r="A3926">
        <v>3</v>
      </c>
      <c r="B3926">
        <v>15032</v>
      </c>
      <c r="C3926" t="s">
        <v>24</v>
      </c>
      <c r="D3926" t="s">
        <v>60</v>
      </c>
      <c r="E3926" t="s">
        <v>24</v>
      </c>
      <c r="F3926" t="s">
        <v>56</v>
      </c>
      <c r="G3926" t="s">
        <v>15</v>
      </c>
      <c r="H3926">
        <v>0</v>
      </c>
      <c r="I3926">
        <v>95.7</v>
      </c>
      <c r="J3926">
        <v>42.9</v>
      </c>
      <c r="K3926">
        <v>446.72849233283199</v>
      </c>
      <c r="L3926">
        <v>2.0037856886184001E-2</v>
      </c>
      <c r="M3926">
        <v>30.8195279653448</v>
      </c>
      <c r="N3926">
        <v>20030</v>
      </c>
      <c r="O3926">
        <v>1</v>
      </c>
      <c r="P3926">
        <v>0</v>
      </c>
    </row>
    <row r="3927" spans="1:16" x14ac:dyDescent="0.25">
      <c r="A3927">
        <v>3</v>
      </c>
      <c r="B3927">
        <v>20065</v>
      </c>
      <c r="C3927" t="s">
        <v>24</v>
      </c>
      <c r="D3927" t="s">
        <v>56</v>
      </c>
      <c r="E3927" t="s">
        <v>24</v>
      </c>
      <c r="F3927" t="s">
        <v>25</v>
      </c>
      <c r="G3927" t="s">
        <v>15</v>
      </c>
      <c r="H3927">
        <v>0.30685996207154098</v>
      </c>
      <c r="I3927">
        <v>95.7</v>
      </c>
      <c r="J3927">
        <v>42.9</v>
      </c>
      <c r="K3927">
        <v>65.1879565768769</v>
      </c>
      <c r="L3927">
        <v>3.6355193635670001E-3</v>
      </c>
      <c r="M3927">
        <v>4.8642330251520098</v>
      </c>
      <c r="N3927">
        <v>12042</v>
      </c>
      <c r="O3927">
        <v>0.69314003792845802</v>
      </c>
      <c r="P3927">
        <v>0.30685996207154098</v>
      </c>
    </row>
    <row r="3928" spans="1:16" x14ac:dyDescent="0.25">
      <c r="A3928">
        <v>3</v>
      </c>
      <c r="B3928">
        <v>1272</v>
      </c>
      <c r="C3928" t="s">
        <v>31</v>
      </c>
      <c r="D3928" t="s">
        <v>43</v>
      </c>
      <c r="E3928" t="s">
        <v>31</v>
      </c>
      <c r="F3928" t="s">
        <v>32</v>
      </c>
      <c r="G3928" t="s">
        <v>15</v>
      </c>
      <c r="H3928">
        <v>8.8804914437471294E-2</v>
      </c>
      <c r="I3928">
        <v>106.2</v>
      </c>
      <c r="J3928">
        <v>46.2</v>
      </c>
      <c r="K3928">
        <v>270.081710358012</v>
      </c>
      <c r="L3928">
        <v>3.1029265954563501E-2</v>
      </c>
      <c r="M3928">
        <v>30.0986512266667</v>
      </c>
      <c r="N3928">
        <v>6001</v>
      </c>
      <c r="O3928">
        <v>0.91119508556252804</v>
      </c>
      <c r="P3928">
        <v>8.8804914437471197E-2</v>
      </c>
    </row>
    <row r="3929" spans="1:16" x14ac:dyDescent="0.25">
      <c r="A3929">
        <v>3</v>
      </c>
      <c r="B3929">
        <v>97085</v>
      </c>
      <c r="C3929" t="s">
        <v>24</v>
      </c>
      <c r="D3929" t="s">
        <v>104</v>
      </c>
      <c r="E3929" t="s">
        <v>24</v>
      </c>
      <c r="F3929" t="s">
        <v>53</v>
      </c>
      <c r="G3929" t="s">
        <v>15</v>
      </c>
      <c r="H3929">
        <v>0.14539838716801201</v>
      </c>
      <c r="I3929">
        <v>95.7</v>
      </c>
      <c r="J3929">
        <v>42.9</v>
      </c>
      <c r="K3929">
        <v>243.401105791117</v>
      </c>
      <c r="L3929">
        <v>1.0184904256253499E-2</v>
      </c>
      <c r="M3929">
        <v>18.553859830670799</v>
      </c>
      <c r="N3929">
        <v>18110</v>
      </c>
      <c r="O3929">
        <v>0.85460161283198699</v>
      </c>
      <c r="P3929">
        <v>0.14539838716801201</v>
      </c>
    </row>
    <row r="3930" spans="1:16" x14ac:dyDescent="0.25">
      <c r="A3930">
        <v>3</v>
      </c>
      <c r="B3930">
        <v>15146</v>
      </c>
      <c r="C3930" t="s">
        <v>24</v>
      </c>
      <c r="D3930" t="s">
        <v>60</v>
      </c>
      <c r="E3930" t="s">
        <v>24</v>
      </c>
      <c r="F3930" t="s">
        <v>104</v>
      </c>
      <c r="G3930" t="s">
        <v>15</v>
      </c>
      <c r="H3930">
        <v>0</v>
      </c>
      <c r="I3930">
        <v>95.7</v>
      </c>
      <c r="J3930">
        <v>42.9</v>
      </c>
      <c r="K3930">
        <v>440.56949061981697</v>
      </c>
      <c r="L3930">
        <v>1.9839703875317499E-2</v>
      </c>
      <c r="M3930">
        <v>29.9884982881218</v>
      </c>
      <c r="N3930">
        <v>108033</v>
      </c>
      <c r="O3930">
        <v>0.999999999999999</v>
      </c>
      <c r="P3930">
        <v>0</v>
      </c>
    </row>
    <row r="3931" spans="1:16" x14ac:dyDescent="0.25">
      <c r="A3931">
        <v>3</v>
      </c>
      <c r="B3931">
        <v>36023</v>
      </c>
      <c r="C3931" t="s">
        <v>33</v>
      </c>
      <c r="D3931" t="s">
        <v>41</v>
      </c>
      <c r="E3931" t="s">
        <v>33</v>
      </c>
      <c r="F3931" t="s">
        <v>79</v>
      </c>
      <c r="G3931" t="s">
        <v>15</v>
      </c>
      <c r="H3931">
        <v>0.116436143608062</v>
      </c>
      <c r="I3931">
        <v>81.5</v>
      </c>
      <c r="J3931">
        <v>51.5</v>
      </c>
      <c r="K3931">
        <v>195.33161346678199</v>
      </c>
      <c r="L3931">
        <v>1.6800029333532699E-2</v>
      </c>
      <c r="M3931">
        <v>20.767354497720401</v>
      </c>
      <c r="N3931">
        <v>37006</v>
      </c>
      <c r="O3931">
        <v>0.88356385639193702</v>
      </c>
      <c r="P3931">
        <v>0.116436143608062</v>
      </c>
    </row>
    <row r="3932" spans="1:16" x14ac:dyDescent="0.25">
      <c r="A3932">
        <v>3</v>
      </c>
      <c r="B3932">
        <v>12118</v>
      </c>
      <c r="C3932" t="s">
        <v>24</v>
      </c>
      <c r="D3932" t="s">
        <v>25</v>
      </c>
      <c r="E3932" t="s">
        <v>24</v>
      </c>
      <c r="F3932" t="s">
        <v>61</v>
      </c>
      <c r="G3932" t="s">
        <v>15</v>
      </c>
      <c r="H3932">
        <v>3.1534246788276897E-2</v>
      </c>
      <c r="I3932">
        <v>95.7</v>
      </c>
      <c r="J3932">
        <v>42.9</v>
      </c>
      <c r="K3932">
        <v>380.30597999873402</v>
      </c>
      <c r="L3932">
        <v>1.7187845150912501E-2</v>
      </c>
      <c r="M3932">
        <v>25.934602835312599</v>
      </c>
      <c r="N3932">
        <v>13206</v>
      </c>
      <c r="O3932">
        <v>0.96846575321172201</v>
      </c>
      <c r="P3932">
        <v>3.1534246788276897E-2</v>
      </c>
    </row>
    <row r="3933" spans="1:16" x14ac:dyDescent="0.25">
      <c r="A3933">
        <v>3</v>
      </c>
      <c r="B3933">
        <v>27042</v>
      </c>
      <c r="C3933" t="s">
        <v>21</v>
      </c>
      <c r="D3933" t="s">
        <v>40</v>
      </c>
      <c r="E3933" t="s">
        <v>33</v>
      </c>
      <c r="F3933" t="s">
        <v>35</v>
      </c>
      <c r="G3933" t="s">
        <v>19</v>
      </c>
      <c r="H3933">
        <v>6.3819675627432099E-2</v>
      </c>
      <c r="I3933">
        <v>81.099999999999994</v>
      </c>
      <c r="J3933">
        <v>55.8</v>
      </c>
      <c r="K3933">
        <v>279.257530814387</v>
      </c>
      <c r="L3933">
        <v>2.1963949453692101E-2</v>
      </c>
      <c r="M3933">
        <v>10.614767678086601</v>
      </c>
      <c r="N3933">
        <v>39014</v>
      </c>
      <c r="O3933">
        <v>0.93618032437256804</v>
      </c>
      <c r="P3933">
        <v>6.3819675627432099E-2</v>
      </c>
    </row>
    <row r="3934" spans="1:16" x14ac:dyDescent="0.25">
      <c r="A3934">
        <v>3</v>
      </c>
      <c r="B3934">
        <v>30127</v>
      </c>
      <c r="C3934" t="s">
        <v>58</v>
      </c>
      <c r="D3934" t="s">
        <v>59</v>
      </c>
      <c r="E3934" t="s">
        <v>58</v>
      </c>
      <c r="F3934" t="s">
        <v>105</v>
      </c>
      <c r="G3934" t="s">
        <v>15</v>
      </c>
      <c r="H3934">
        <v>0.187070992770483</v>
      </c>
      <c r="I3934">
        <v>120.8</v>
      </c>
      <c r="J3934">
        <v>49</v>
      </c>
      <c r="K3934">
        <v>201.390411532104</v>
      </c>
      <c r="L3934">
        <v>7.8979310317069895E-2</v>
      </c>
      <c r="M3934">
        <v>17.936780305965399</v>
      </c>
      <c r="N3934">
        <v>32006</v>
      </c>
      <c r="O3934">
        <v>0.812929007229516</v>
      </c>
      <c r="P3934">
        <v>0.187070992770483</v>
      </c>
    </row>
    <row r="3935" spans="1:16" x14ac:dyDescent="0.25">
      <c r="A3935">
        <v>3</v>
      </c>
      <c r="B3935">
        <v>72040</v>
      </c>
      <c r="C3935" t="s">
        <v>51</v>
      </c>
      <c r="D3935" t="s">
        <v>75</v>
      </c>
      <c r="E3935" t="s">
        <v>51</v>
      </c>
      <c r="F3935" t="s">
        <v>75</v>
      </c>
      <c r="G3935" t="s">
        <v>15</v>
      </c>
      <c r="H3935">
        <v>0.217932622064656</v>
      </c>
      <c r="I3935">
        <v>61.4</v>
      </c>
      <c r="J3935">
        <v>28.6</v>
      </c>
      <c r="K3935">
        <v>253.97345141000599</v>
      </c>
      <c r="L3935">
        <v>6.7610463889488603E-2</v>
      </c>
      <c r="M3935">
        <v>24.5879474603625</v>
      </c>
      <c r="N3935">
        <v>72019</v>
      </c>
      <c r="O3935">
        <v>0.78206737793534298</v>
      </c>
      <c r="P3935">
        <v>0.217932622064656</v>
      </c>
    </row>
    <row r="3936" spans="1:16" x14ac:dyDescent="0.25">
      <c r="A3936">
        <v>3</v>
      </c>
      <c r="B3936">
        <v>18177</v>
      </c>
      <c r="C3936" t="s">
        <v>24</v>
      </c>
      <c r="D3936" t="s">
        <v>53</v>
      </c>
      <c r="E3936" t="s">
        <v>24</v>
      </c>
      <c r="F3936" t="s">
        <v>60</v>
      </c>
      <c r="G3936" t="s">
        <v>15</v>
      </c>
      <c r="H3936">
        <v>8.7701094047876405E-2</v>
      </c>
      <c r="I3936">
        <v>95.7</v>
      </c>
      <c r="J3936">
        <v>42.9</v>
      </c>
      <c r="K3936">
        <v>318.12838218287402</v>
      </c>
      <c r="L3936">
        <v>1.45433096416359E-2</v>
      </c>
      <c r="M3936">
        <v>21.153667603257698</v>
      </c>
      <c r="N3936">
        <v>15189</v>
      </c>
      <c r="O3936">
        <v>0.91229890595212304</v>
      </c>
      <c r="P3936">
        <v>8.7701094047876293E-2</v>
      </c>
    </row>
    <row r="3937" spans="1:16" x14ac:dyDescent="0.25">
      <c r="A3937">
        <v>3</v>
      </c>
      <c r="B3937">
        <v>40007</v>
      </c>
      <c r="C3937" t="s">
        <v>33</v>
      </c>
      <c r="D3937" t="s">
        <v>35</v>
      </c>
      <c r="E3937" t="s">
        <v>33</v>
      </c>
      <c r="F3937" t="s">
        <v>34</v>
      </c>
      <c r="G3937" t="s">
        <v>15</v>
      </c>
      <c r="H3937">
        <v>0.10689412980867</v>
      </c>
      <c r="I3937">
        <v>81.5</v>
      </c>
      <c r="J3937">
        <v>51.5</v>
      </c>
      <c r="K3937">
        <v>214.117059849036</v>
      </c>
      <c r="L3937">
        <v>1.6857427116673099E-2</v>
      </c>
      <c r="M3937">
        <v>19.5493042886735</v>
      </c>
      <c r="N3937">
        <v>35033</v>
      </c>
      <c r="O3937">
        <v>0.89310587019132903</v>
      </c>
      <c r="P3937">
        <v>0.10689412980867</v>
      </c>
    </row>
    <row r="3938" spans="1:16" x14ac:dyDescent="0.25">
      <c r="A3938">
        <v>3</v>
      </c>
      <c r="B3938">
        <v>65137</v>
      </c>
      <c r="C3938" t="s">
        <v>44</v>
      </c>
      <c r="D3938" t="s">
        <v>96</v>
      </c>
      <c r="E3938" t="s">
        <v>115</v>
      </c>
      <c r="F3938" t="s">
        <v>119</v>
      </c>
      <c r="G3938" t="s">
        <v>19</v>
      </c>
      <c r="H3938">
        <v>0.165133410867703</v>
      </c>
      <c r="I3938">
        <v>39.6</v>
      </c>
      <c r="J3938">
        <v>25.5</v>
      </c>
      <c r="K3938">
        <v>259.33780346014902</v>
      </c>
      <c r="L3938">
        <v>4.08034844989957E-2</v>
      </c>
      <c r="M3938">
        <v>39.311741001297499</v>
      </c>
      <c r="N3938">
        <v>94023</v>
      </c>
      <c r="O3938">
        <v>0.83486658913229606</v>
      </c>
      <c r="P3938">
        <v>0.165133410867703</v>
      </c>
    </row>
    <row r="3939" spans="1:16" x14ac:dyDescent="0.25">
      <c r="A3939">
        <v>3</v>
      </c>
      <c r="B3939">
        <v>31007</v>
      </c>
      <c r="C3939" t="s">
        <v>58</v>
      </c>
      <c r="D3939" t="s">
        <v>109</v>
      </c>
      <c r="E3939" t="s">
        <v>44</v>
      </c>
      <c r="F3939" t="s">
        <v>78</v>
      </c>
      <c r="G3939" t="s">
        <v>19</v>
      </c>
      <c r="H3939">
        <v>0.18225747185789101</v>
      </c>
      <c r="I3939">
        <v>120.8</v>
      </c>
      <c r="J3939">
        <v>49</v>
      </c>
      <c r="K3939">
        <v>186.17396704993001</v>
      </c>
      <c r="L3939">
        <v>6.2457599581223398E-2</v>
      </c>
      <c r="M3939">
        <v>20.3894831421951</v>
      </c>
      <c r="N3939">
        <v>63009</v>
      </c>
      <c r="O3939">
        <v>0.81774252814210802</v>
      </c>
      <c r="P3939">
        <v>0.18225747185789101</v>
      </c>
    </row>
    <row r="3940" spans="1:16" x14ac:dyDescent="0.25">
      <c r="A3940">
        <v>3</v>
      </c>
      <c r="B3940">
        <v>66038</v>
      </c>
      <c r="C3940" t="s">
        <v>36</v>
      </c>
      <c r="D3940" t="s">
        <v>38</v>
      </c>
      <c r="E3940" t="s">
        <v>36</v>
      </c>
      <c r="F3940" t="s">
        <v>38</v>
      </c>
      <c r="G3940" t="s">
        <v>15</v>
      </c>
      <c r="H3940">
        <v>0.28510800518224899</v>
      </c>
      <c r="I3940">
        <v>42.4</v>
      </c>
      <c r="J3940">
        <v>43.1</v>
      </c>
      <c r="K3940">
        <v>71.166384210031794</v>
      </c>
      <c r="L3940">
        <v>3.4755858010702897E-2</v>
      </c>
      <c r="M3940">
        <v>6.3628205244917799</v>
      </c>
      <c r="N3940">
        <v>66028</v>
      </c>
      <c r="O3940">
        <v>0.71489199481775001</v>
      </c>
      <c r="P3940">
        <v>0.28510800518224999</v>
      </c>
    </row>
    <row r="3941" spans="1:16" x14ac:dyDescent="0.25">
      <c r="A3941">
        <v>3</v>
      </c>
      <c r="B3941">
        <v>27032</v>
      </c>
      <c r="C3941" t="s">
        <v>21</v>
      </c>
      <c r="D3941" t="s">
        <v>40</v>
      </c>
      <c r="E3941" t="s">
        <v>21</v>
      </c>
      <c r="F3941" t="s">
        <v>39</v>
      </c>
      <c r="G3941" t="s">
        <v>15</v>
      </c>
      <c r="H3941">
        <v>7.0497350379001997E-2</v>
      </c>
      <c r="I3941">
        <v>81.099999999999994</v>
      </c>
      <c r="J3941">
        <v>55.8</v>
      </c>
      <c r="K3941">
        <v>273.51918519301802</v>
      </c>
      <c r="L3941">
        <v>2.1945103370408298E-2</v>
      </c>
      <c r="M3941">
        <v>9.70195786453022</v>
      </c>
      <c r="N3941">
        <v>26046</v>
      </c>
      <c r="O3941">
        <v>0.92950264962099705</v>
      </c>
      <c r="P3941">
        <v>7.04973503790019E-2</v>
      </c>
    </row>
    <row r="3942" spans="1:16" x14ac:dyDescent="0.25">
      <c r="A3942">
        <v>3</v>
      </c>
      <c r="B3942">
        <v>46007</v>
      </c>
      <c r="C3942" t="s">
        <v>27</v>
      </c>
      <c r="D3942" t="s">
        <v>103</v>
      </c>
      <c r="E3942" t="s">
        <v>27</v>
      </c>
      <c r="F3942" t="s">
        <v>110</v>
      </c>
      <c r="G3942" t="s">
        <v>15</v>
      </c>
      <c r="H3942">
        <v>7.4985615352239895E-2</v>
      </c>
      <c r="I3942">
        <v>89.9</v>
      </c>
      <c r="J3942">
        <v>48.5</v>
      </c>
      <c r="K3942">
        <v>285.768043559739</v>
      </c>
      <c r="L3942">
        <v>3.5211340871015497E-2</v>
      </c>
      <c r="M3942">
        <v>24.155111472783101</v>
      </c>
      <c r="N3942">
        <v>52016</v>
      </c>
      <c r="O3942">
        <v>0.92501438464775998</v>
      </c>
      <c r="P3942">
        <v>7.4985615352239895E-2</v>
      </c>
    </row>
    <row r="3943" spans="1:16" x14ac:dyDescent="0.25">
      <c r="A3943">
        <v>3</v>
      </c>
      <c r="B3943">
        <v>58091</v>
      </c>
      <c r="C3943" t="s">
        <v>13</v>
      </c>
      <c r="D3943" t="s">
        <v>14</v>
      </c>
      <c r="E3943" t="s">
        <v>13</v>
      </c>
      <c r="F3943" t="s">
        <v>14</v>
      </c>
      <c r="G3943" t="s">
        <v>15</v>
      </c>
      <c r="H3943">
        <v>1.33830742645378E-2</v>
      </c>
      <c r="I3943">
        <v>63.9</v>
      </c>
      <c r="J3943">
        <v>45.2</v>
      </c>
      <c r="K3943">
        <v>345.73179625703602</v>
      </c>
      <c r="L3943">
        <v>4.8577829854548699E-2</v>
      </c>
      <c r="M3943">
        <v>35.386210679520403</v>
      </c>
      <c r="N3943">
        <v>58091</v>
      </c>
      <c r="O3943">
        <v>0.986616925735462</v>
      </c>
      <c r="P3943">
        <v>1.33830742645378E-2</v>
      </c>
    </row>
    <row r="3944" spans="1:16" x14ac:dyDescent="0.25">
      <c r="A3944">
        <v>3</v>
      </c>
      <c r="B3944">
        <v>20038</v>
      </c>
      <c r="C3944" t="s">
        <v>24</v>
      </c>
      <c r="D3944" t="s">
        <v>56</v>
      </c>
      <c r="E3944" t="s">
        <v>24</v>
      </c>
      <c r="F3944" t="s">
        <v>56</v>
      </c>
      <c r="G3944" t="s">
        <v>15</v>
      </c>
      <c r="H3944">
        <v>0.32013363578450199</v>
      </c>
      <c r="I3944">
        <v>95.7</v>
      </c>
      <c r="J3944">
        <v>42.9</v>
      </c>
      <c r="K3944">
        <v>50.430037773074503</v>
      </c>
      <c r="L3944">
        <v>2.6599308786818899E-3</v>
      </c>
      <c r="M3944">
        <v>3.68966768598554</v>
      </c>
      <c r="N3944">
        <v>19036</v>
      </c>
      <c r="O3944">
        <v>0.67986636421549695</v>
      </c>
      <c r="P3944">
        <v>0.32013363578450199</v>
      </c>
    </row>
    <row r="3945" spans="1:16" x14ac:dyDescent="0.25">
      <c r="A3945">
        <v>3</v>
      </c>
      <c r="B3945">
        <v>14038</v>
      </c>
      <c r="C3945" t="s">
        <v>24</v>
      </c>
      <c r="D3945" t="s">
        <v>108</v>
      </c>
      <c r="E3945" t="s">
        <v>24</v>
      </c>
      <c r="F3945" t="s">
        <v>60</v>
      </c>
      <c r="G3945" t="s">
        <v>15</v>
      </c>
      <c r="H3945">
        <v>0.14626386899042601</v>
      </c>
      <c r="I3945">
        <v>95.7</v>
      </c>
      <c r="J3945">
        <v>42.9</v>
      </c>
      <c r="K3945">
        <v>224.34568413044599</v>
      </c>
      <c r="L3945">
        <v>9.8303179984833306E-3</v>
      </c>
      <c r="M3945">
        <v>22.747760489748998</v>
      </c>
      <c r="N3945">
        <v>15189</v>
      </c>
      <c r="O3945">
        <v>0.85373613100957302</v>
      </c>
      <c r="P3945">
        <v>0.14626386899042601</v>
      </c>
    </row>
    <row r="3946" spans="1:16" x14ac:dyDescent="0.25">
      <c r="A3946">
        <v>3</v>
      </c>
      <c r="B3946">
        <v>10046</v>
      </c>
      <c r="C3946" t="s">
        <v>90</v>
      </c>
      <c r="D3946" t="s">
        <v>91</v>
      </c>
      <c r="E3946" t="s">
        <v>90</v>
      </c>
      <c r="F3946" t="s">
        <v>91</v>
      </c>
      <c r="G3946" t="s">
        <v>15</v>
      </c>
      <c r="H3946">
        <v>0.311318629322555</v>
      </c>
      <c r="I3946">
        <v>96.8</v>
      </c>
      <c r="J3946">
        <v>39.799999999999997</v>
      </c>
      <c r="K3946">
        <v>91.600509575818094</v>
      </c>
      <c r="L3946">
        <v>4.9065185842863103E-2</v>
      </c>
      <c r="M3946">
        <v>11.4024799939997</v>
      </c>
      <c r="N3946">
        <v>10028</v>
      </c>
      <c r="O3946">
        <v>0.68868137067744395</v>
      </c>
      <c r="P3946">
        <v>0.311318629322555</v>
      </c>
    </row>
    <row r="3947" spans="1:16" x14ac:dyDescent="0.25">
      <c r="A3947">
        <v>3</v>
      </c>
      <c r="B3947">
        <v>50026</v>
      </c>
      <c r="C3947" t="s">
        <v>27</v>
      </c>
      <c r="D3947" t="s">
        <v>85</v>
      </c>
      <c r="E3947" t="s">
        <v>27</v>
      </c>
      <c r="F3947" t="s">
        <v>92</v>
      </c>
      <c r="G3947" t="s">
        <v>15</v>
      </c>
      <c r="H3947">
        <v>9.7801245268238995E-2</v>
      </c>
      <c r="I3947">
        <v>89.9</v>
      </c>
      <c r="J3947">
        <v>48.5</v>
      </c>
      <c r="K3947">
        <v>264.23579676475703</v>
      </c>
      <c r="L3947">
        <v>3.2117348408939699E-2</v>
      </c>
      <c r="M3947">
        <v>20.9783671557974</v>
      </c>
      <c r="N3947">
        <v>47012</v>
      </c>
      <c r="O3947">
        <v>0.90219875473176003</v>
      </c>
      <c r="P3947">
        <v>9.7801245268238995E-2</v>
      </c>
    </row>
    <row r="3948" spans="1:16" x14ac:dyDescent="0.25">
      <c r="A3948">
        <v>3</v>
      </c>
      <c r="B3948">
        <v>75014</v>
      </c>
      <c r="C3948" t="s">
        <v>51</v>
      </c>
      <c r="D3948" t="s">
        <v>93</v>
      </c>
      <c r="E3948" t="s">
        <v>51</v>
      </c>
      <c r="F3948" t="s">
        <v>102</v>
      </c>
      <c r="G3948" t="s">
        <v>15</v>
      </c>
      <c r="H3948">
        <v>0.14917806130185901</v>
      </c>
      <c r="I3948">
        <v>61.4</v>
      </c>
      <c r="J3948">
        <v>28.6</v>
      </c>
      <c r="K3948">
        <v>263.328671394536</v>
      </c>
      <c r="L3948">
        <v>4.5803606900662597E-2</v>
      </c>
      <c r="M3948">
        <v>42.099739640346399</v>
      </c>
      <c r="N3948">
        <v>73003</v>
      </c>
      <c r="O3948">
        <v>0.85082193869814005</v>
      </c>
      <c r="P3948">
        <v>0.14917806130185901</v>
      </c>
    </row>
    <row r="3949" spans="1:16" x14ac:dyDescent="0.25">
      <c r="A3949">
        <v>3</v>
      </c>
      <c r="B3949">
        <v>15146</v>
      </c>
      <c r="C3949" t="s">
        <v>24</v>
      </c>
      <c r="D3949" t="s">
        <v>60</v>
      </c>
      <c r="E3949" t="s">
        <v>24</v>
      </c>
      <c r="F3949" t="s">
        <v>60</v>
      </c>
      <c r="G3949" t="s">
        <v>15</v>
      </c>
      <c r="H3949">
        <v>0</v>
      </c>
      <c r="I3949">
        <v>95.7</v>
      </c>
      <c r="J3949">
        <v>42.9</v>
      </c>
      <c r="K3949">
        <v>440.56949061981697</v>
      </c>
      <c r="L3949">
        <v>1.9839703875317499E-2</v>
      </c>
      <c r="M3949">
        <v>29.9884982881218</v>
      </c>
      <c r="N3949">
        <v>15192</v>
      </c>
      <c r="O3949">
        <v>1</v>
      </c>
      <c r="P3949">
        <v>0</v>
      </c>
    </row>
    <row r="3950" spans="1:16" x14ac:dyDescent="0.25">
      <c r="A3950">
        <v>3</v>
      </c>
      <c r="B3950">
        <v>72022</v>
      </c>
      <c r="C3950" t="s">
        <v>51</v>
      </c>
      <c r="D3950" t="s">
        <v>75</v>
      </c>
      <c r="E3950" t="s">
        <v>51</v>
      </c>
      <c r="F3950" t="s">
        <v>93</v>
      </c>
      <c r="G3950" t="s">
        <v>15</v>
      </c>
      <c r="H3950">
        <v>0.218693661174789</v>
      </c>
      <c r="I3950">
        <v>61.4</v>
      </c>
      <c r="J3950">
        <v>28.6</v>
      </c>
      <c r="K3950">
        <v>241.85894682490201</v>
      </c>
      <c r="L3950">
        <v>6.5086625978579102E-2</v>
      </c>
      <c r="M3950">
        <v>26.789398864661202</v>
      </c>
      <c r="N3950">
        <v>75031</v>
      </c>
      <c r="O3950">
        <v>0.78130633882520995</v>
      </c>
      <c r="P3950">
        <v>0.21869366117479</v>
      </c>
    </row>
    <row r="3951" spans="1:16" x14ac:dyDescent="0.25">
      <c r="A3951">
        <v>3</v>
      </c>
      <c r="B3951">
        <v>15146</v>
      </c>
      <c r="C3951" t="s">
        <v>24</v>
      </c>
      <c r="D3951" t="s">
        <v>60</v>
      </c>
      <c r="E3951" t="s">
        <v>24</v>
      </c>
      <c r="F3951" t="s">
        <v>56</v>
      </c>
      <c r="G3951" t="s">
        <v>15</v>
      </c>
      <c r="H3951">
        <v>0</v>
      </c>
      <c r="I3951">
        <v>95.7</v>
      </c>
      <c r="J3951">
        <v>42.9</v>
      </c>
      <c r="K3951">
        <v>440.56949061981697</v>
      </c>
      <c r="L3951">
        <v>1.9839703875317499E-2</v>
      </c>
      <c r="M3951">
        <v>29.9884982881218</v>
      </c>
      <c r="N3951">
        <v>20030</v>
      </c>
      <c r="O3951">
        <v>1</v>
      </c>
      <c r="P3951">
        <v>0</v>
      </c>
    </row>
    <row r="3952" spans="1:16" x14ac:dyDescent="0.25">
      <c r="A3952">
        <v>3</v>
      </c>
      <c r="B3952">
        <v>54039</v>
      </c>
      <c r="C3952" t="s">
        <v>47</v>
      </c>
      <c r="D3952" t="s">
        <v>49</v>
      </c>
      <c r="E3952" t="s">
        <v>47</v>
      </c>
      <c r="F3952" t="s">
        <v>49</v>
      </c>
      <c r="G3952" t="s">
        <v>15</v>
      </c>
      <c r="H3952">
        <v>0.247390117679819</v>
      </c>
      <c r="I3952">
        <v>84.4</v>
      </c>
      <c r="J3952">
        <v>56.3</v>
      </c>
      <c r="K3952">
        <v>88.729152662020397</v>
      </c>
      <c r="L3952">
        <v>8.8153592492000596E-2</v>
      </c>
      <c r="M3952">
        <v>4.29943338237684</v>
      </c>
      <c r="N3952">
        <v>54018</v>
      </c>
      <c r="O3952">
        <v>0.75260988232018</v>
      </c>
      <c r="P3952">
        <v>0.247390117679819</v>
      </c>
    </row>
    <row r="3953" spans="1:16" x14ac:dyDescent="0.25">
      <c r="A3953">
        <v>3</v>
      </c>
      <c r="B3953">
        <v>47020</v>
      </c>
      <c r="C3953" t="s">
        <v>27</v>
      </c>
      <c r="D3953" t="s">
        <v>92</v>
      </c>
      <c r="E3953" t="s">
        <v>27</v>
      </c>
      <c r="F3953" t="s">
        <v>71</v>
      </c>
      <c r="G3953" t="s">
        <v>15</v>
      </c>
      <c r="H3953">
        <v>8.7088063427218698E-2</v>
      </c>
      <c r="I3953">
        <v>89.9</v>
      </c>
      <c r="J3953">
        <v>48.5</v>
      </c>
      <c r="K3953">
        <v>272.84130299985799</v>
      </c>
      <c r="L3953">
        <v>3.3682913413038501E-2</v>
      </c>
      <c r="M3953">
        <v>22.848668606676402</v>
      </c>
      <c r="N3953">
        <v>48001</v>
      </c>
      <c r="O3953">
        <v>0.91291193657278102</v>
      </c>
      <c r="P3953">
        <v>8.7088063427218601E-2</v>
      </c>
    </row>
    <row r="3954" spans="1:16" x14ac:dyDescent="0.25">
      <c r="A3954">
        <v>3</v>
      </c>
      <c r="B3954">
        <v>1272</v>
      </c>
      <c r="C3954" t="s">
        <v>31</v>
      </c>
      <c r="D3954" t="s">
        <v>43</v>
      </c>
      <c r="E3954" t="s">
        <v>31</v>
      </c>
      <c r="F3954" t="s">
        <v>107</v>
      </c>
      <c r="G3954" t="s">
        <v>15</v>
      </c>
      <c r="H3954">
        <v>8.8804914437471294E-2</v>
      </c>
      <c r="I3954">
        <v>106.2</v>
      </c>
      <c r="J3954">
        <v>46.2</v>
      </c>
      <c r="K3954">
        <v>270.081710358012</v>
      </c>
      <c r="L3954">
        <v>3.1029265954563501E-2</v>
      </c>
      <c r="M3954">
        <v>30.0986512266667</v>
      </c>
      <c r="N3954">
        <v>103050</v>
      </c>
      <c r="O3954">
        <v>0.91119508556252804</v>
      </c>
      <c r="P3954">
        <v>8.8804914437471405E-2</v>
      </c>
    </row>
    <row r="3955" spans="1:16" x14ac:dyDescent="0.25">
      <c r="A3955">
        <v>3</v>
      </c>
      <c r="B3955">
        <v>37006</v>
      </c>
      <c r="C3955" t="s">
        <v>33</v>
      </c>
      <c r="D3955" t="s">
        <v>79</v>
      </c>
      <c r="E3955" t="s">
        <v>33</v>
      </c>
      <c r="F3955" t="s">
        <v>41</v>
      </c>
      <c r="G3955" t="s">
        <v>15</v>
      </c>
      <c r="H3955">
        <v>2.27970710487242E-2</v>
      </c>
      <c r="I3955">
        <v>81.5</v>
      </c>
      <c r="J3955">
        <v>51.5</v>
      </c>
      <c r="K3955">
        <v>291.15510527056102</v>
      </c>
      <c r="L3955">
        <v>2.3992014729297701E-2</v>
      </c>
      <c r="M3955">
        <v>31.084800673569902</v>
      </c>
      <c r="N3955">
        <v>36005</v>
      </c>
      <c r="O3955">
        <v>0.97720292895127503</v>
      </c>
      <c r="P3955">
        <v>2.27970710487242E-2</v>
      </c>
    </row>
    <row r="3956" spans="1:16" x14ac:dyDescent="0.25">
      <c r="A3956">
        <v>3</v>
      </c>
      <c r="B3956">
        <v>17141</v>
      </c>
      <c r="C3956" t="s">
        <v>24</v>
      </c>
      <c r="D3956" t="s">
        <v>26</v>
      </c>
      <c r="E3956" t="s">
        <v>58</v>
      </c>
      <c r="F3956" t="s">
        <v>59</v>
      </c>
      <c r="G3956" t="s">
        <v>19</v>
      </c>
      <c r="H3956">
        <v>0.193842086353985</v>
      </c>
      <c r="I3956">
        <v>95.7</v>
      </c>
      <c r="J3956">
        <v>42.9</v>
      </c>
      <c r="K3956">
        <v>187.431157418922</v>
      </c>
      <c r="L3956">
        <v>8.06319224735569E-3</v>
      </c>
      <c r="M3956">
        <v>15.0167444308399</v>
      </c>
      <c r="N3956">
        <v>30121</v>
      </c>
      <c r="O3956">
        <v>0.80615791364601397</v>
      </c>
      <c r="P3956">
        <v>0.193842086353986</v>
      </c>
    </row>
    <row r="3957" spans="1:16" x14ac:dyDescent="0.25">
      <c r="A3957">
        <v>3</v>
      </c>
      <c r="B3957">
        <v>63049</v>
      </c>
      <c r="C3957" t="s">
        <v>44</v>
      </c>
      <c r="D3957" t="s">
        <v>78</v>
      </c>
      <c r="E3957" t="s">
        <v>33</v>
      </c>
      <c r="F3957" t="s">
        <v>79</v>
      </c>
      <c r="G3957" t="s">
        <v>19</v>
      </c>
      <c r="H3957">
        <v>0.163343450886587</v>
      </c>
      <c r="I3957">
        <v>39.6</v>
      </c>
      <c r="J3957">
        <v>25.5</v>
      </c>
      <c r="K3957">
        <v>263.95539791067</v>
      </c>
      <c r="L3957">
        <v>4.0949119612978598E-2</v>
      </c>
      <c r="M3957">
        <v>38.845156551098</v>
      </c>
      <c r="N3957">
        <v>37011</v>
      </c>
      <c r="O3957">
        <v>0.83665654911341303</v>
      </c>
      <c r="P3957">
        <v>0.163343450886587</v>
      </c>
    </row>
    <row r="3958" spans="1:16" x14ac:dyDescent="0.25">
      <c r="A3958">
        <v>3</v>
      </c>
      <c r="B3958">
        <v>22205</v>
      </c>
      <c r="C3958" t="s">
        <v>72</v>
      </c>
      <c r="D3958" t="s">
        <v>74</v>
      </c>
      <c r="E3958" t="s">
        <v>72</v>
      </c>
      <c r="F3958" t="s">
        <v>74</v>
      </c>
      <c r="G3958" t="s">
        <v>15</v>
      </c>
      <c r="H3958">
        <v>7.6473806070602002E-2</v>
      </c>
      <c r="I3958">
        <v>47.5</v>
      </c>
      <c r="J3958">
        <v>60.4</v>
      </c>
      <c r="K3958">
        <v>273.63863905639198</v>
      </c>
      <c r="L3958">
        <v>0.138519407504445</v>
      </c>
      <c r="M3958">
        <v>12.120495904209999</v>
      </c>
      <c r="N3958">
        <v>22062</v>
      </c>
      <c r="O3958">
        <v>0.92352619392939705</v>
      </c>
      <c r="P3958">
        <v>7.6473806070602002E-2</v>
      </c>
    </row>
    <row r="3959" spans="1:16" x14ac:dyDescent="0.25">
      <c r="A3959">
        <v>3</v>
      </c>
      <c r="B3959">
        <v>15146</v>
      </c>
      <c r="C3959" t="s">
        <v>24</v>
      </c>
      <c r="D3959" t="s">
        <v>60</v>
      </c>
      <c r="E3959" t="s">
        <v>24</v>
      </c>
      <c r="F3959" t="s">
        <v>26</v>
      </c>
      <c r="G3959" t="s">
        <v>15</v>
      </c>
      <c r="H3959">
        <v>0</v>
      </c>
      <c r="I3959">
        <v>95.7</v>
      </c>
      <c r="J3959">
        <v>42.9</v>
      </c>
      <c r="K3959">
        <v>440.56949061981697</v>
      </c>
      <c r="L3959">
        <v>1.9839703875317499E-2</v>
      </c>
      <c r="M3959">
        <v>29.9884982881218</v>
      </c>
      <c r="N3959">
        <v>17123</v>
      </c>
      <c r="O3959">
        <v>1</v>
      </c>
      <c r="P3959">
        <v>0</v>
      </c>
    </row>
    <row r="3960" spans="1:16" x14ac:dyDescent="0.25">
      <c r="A3960">
        <v>3</v>
      </c>
      <c r="B3960">
        <v>55032</v>
      </c>
      <c r="C3960" t="s">
        <v>47</v>
      </c>
      <c r="D3960" t="s">
        <v>48</v>
      </c>
      <c r="E3960" t="s">
        <v>47</v>
      </c>
      <c r="F3960" t="s">
        <v>49</v>
      </c>
      <c r="G3960" t="s">
        <v>15</v>
      </c>
      <c r="H3960">
        <v>0.247542711514463</v>
      </c>
      <c r="I3960">
        <v>84.4</v>
      </c>
      <c r="J3960">
        <v>56.3</v>
      </c>
      <c r="K3960">
        <v>39.637260456473498</v>
      </c>
      <c r="L3960">
        <v>1.8994990823853801E-2</v>
      </c>
      <c r="M3960">
        <v>4.1484042365190898</v>
      </c>
      <c r="N3960">
        <v>54018</v>
      </c>
      <c r="O3960">
        <v>0.75245728848553595</v>
      </c>
      <c r="P3960">
        <v>0.247542711514463</v>
      </c>
    </row>
    <row r="3961" spans="1:16" x14ac:dyDescent="0.25">
      <c r="A3961">
        <v>3</v>
      </c>
      <c r="B3961">
        <v>73027</v>
      </c>
      <c r="C3961" t="s">
        <v>51</v>
      </c>
      <c r="D3961" t="s">
        <v>102</v>
      </c>
      <c r="E3961" t="s">
        <v>51</v>
      </c>
      <c r="F3961" t="s">
        <v>75</v>
      </c>
      <c r="G3961" t="s">
        <v>15</v>
      </c>
      <c r="H3961">
        <v>0.208144921890629</v>
      </c>
      <c r="I3961">
        <v>61.4</v>
      </c>
      <c r="J3961">
        <v>28.6</v>
      </c>
      <c r="K3961">
        <v>231.16457812469201</v>
      </c>
      <c r="L3961">
        <v>7.0929444964268201E-2</v>
      </c>
      <c r="M3961">
        <v>33.943003032024301</v>
      </c>
      <c r="N3961">
        <v>72006</v>
      </c>
      <c r="O3961">
        <v>0.79185507810936995</v>
      </c>
      <c r="P3961">
        <v>0.208144921890629</v>
      </c>
    </row>
    <row r="3962" spans="1:16" x14ac:dyDescent="0.25">
      <c r="A3962">
        <v>3</v>
      </c>
      <c r="B3962">
        <v>26009</v>
      </c>
      <c r="C3962" t="s">
        <v>21</v>
      </c>
      <c r="D3962" t="s">
        <v>39</v>
      </c>
      <c r="E3962" t="s">
        <v>21</v>
      </c>
      <c r="F3962" t="s">
        <v>39</v>
      </c>
      <c r="G3962" t="s">
        <v>15</v>
      </c>
      <c r="H3962">
        <v>6.5862241141426095E-2</v>
      </c>
      <c r="I3962">
        <v>81.099999999999994</v>
      </c>
      <c r="J3962">
        <v>55.8</v>
      </c>
      <c r="K3962">
        <v>278.15935855344401</v>
      </c>
      <c r="L3962">
        <v>2.15844548785721E-2</v>
      </c>
      <c r="M3962">
        <v>10.114784749954</v>
      </c>
      <c r="N3962">
        <v>26086</v>
      </c>
      <c r="O3962">
        <v>0.93413775885857298</v>
      </c>
      <c r="P3962">
        <v>6.5862241141426206E-2</v>
      </c>
    </row>
    <row r="3963" spans="1:16" x14ac:dyDescent="0.25">
      <c r="A3963">
        <v>3</v>
      </c>
      <c r="B3963">
        <v>51036</v>
      </c>
      <c r="C3963" t="s">
        <v>27</v>
      </c>
      <c r="D3963" t="s">
        <v>70</v>
      </c>
      <c r="E3963" t="s">
        <v>72</v>
      </c>
      <c r="F3963" t="s">
        <v>74</v>
      </c>
      <c r="G3963" t="s">
        <v>19</v>
      </c>
      <c r="H3963">
        <v>0.25902140039080102</v>
      </c>
      <c r="I3963">
        <v>89.9</v>
      </c>
      <c r="J3963">
        <v>48.5</v>
      </c>
      <c r="K3963">
        <v>86.833317935747402</v>
      </c>
      <c r="L3963">
        <v>1.03552040822556E-2</v>
      </c>
      <c r="M3963">
        <v>4.5773548287534798</v>
      </c>
      <c r="N3963">
        <v>22199</v>
      </c>
      <c r="O3963">
        <v>0.74097859960919799</v>
      </c>
      <c r="P3963">
        <v>0.25902140039080102</v>
      </c>
    </row>
    <row r="3964" spans="1:16" x14ac:dyDescent="0.25">
      <c r="A3964">
        <v>3</v>
      </c>
      <c r="B3964">
        <v>13036</v>
      </c>
      <c r="C3964" t="s">
        <v>24</v>
      </c>
      <c r="D3964" t="s">
        <v>25</v>
      </c>
      <c r="E3964" t="s">
        <v>24</v>
      </c>
      <c r="F3964" t="s">
        <v>25</v>
      </c>
      <c r="G3964" t="s">
        <v>15</v>
      </c>
      <c r="H3964">
        <v>1.1135417368733001E-2</v>
      </c>
      <c r="I3964">
        <v>95.7</v>
      </c>
      <c r="J3964">
        <v>42.9</v>
      </c>
      <c r="K3964">
        <v>402.57200466953498</v>
      </c>
      <c r="L3964">
        <v>1.7895850581170901E-2</v>
      </c>
      <c r="M3964">
        <v>27.703213941070899</v>
      </c>
      <c r="N3964">
        <v>12042</v>
      </c>
      <c r="O3964">
        <v>0.98886458263126698</v>
      </c>
      <c r="P3964">
        <v>1.1135417368733001E-2</v>
      </c>
    </row>
    <row r="3965" spans="1:16" x14ac:dyDescent="0.25">
      <c r="A3965">
        <v>3</v>
      </c>
      <c r="B3965">
        <v>13041</v>
      </c>
      <c r="C3965" t="s">
        <v>24</v>
      </c>
      <c r="D3965" t="s">
        <v>25</v>
      </c>
      <c r="E3965" t="s">
        <v>24</v>
      </c>
      <c r="F3965" t="s">
        <v>56</v>
      </c>
      <c r="G3965" t="s">
        <v>15</v>
      </c>
      <c r="H3965">
        <v>2.8211382726201301E-2</v>
      </c>
      <c r="I3965">
        <v>95.7</v>
      </c>
      <c r="J3965">
        <v>42.9</v>
      </c>
      <c r="K3965">
        <v>381.47838075381298</v>
      </c>
      <c r="L3965">
        <v>1.6852974432832801E-2</v>
      </c>
      <c r="M3965">
        <v>26.731855235953301</v>
      </c>
      <c r="N3965">
        <v>20030</v>
      </c>
      <c r="O3965">
        <v>0.97178861727379795</v>
      </c>
      <c r="P3965">
        <v>2.82113827262012E-2</v>
      </c>
    </row>
    <row r="3966" spans="1:16" x14ac:dyDescent="0.25">
      <c r="A3966">
        <v>3</v>
      </c>
      <c r="B3966">
        <v>17141</v>
      </c>
      <c r="C3966" t="s">
        <v>24</v>
      </c>
      <c r="D3966" t="s">
        <v>26</v>
      </c>
      <c r="E3966" t="s">
        <v>24</v>
      </c>
      <c r="F3966" t="s">
        <v>104</v>
      </c>
      <c r="G3966" t="s">
        <v>15</v>
      </c>
      <c r="H3966">
        <v>0.193842086353985</v>
      </c>
      <c r="I3966">
        <v>95.7</v>
      </c>
      <c r="J3966">
        <v>42.9</v>
      </c>
      <c r="K3966">
        <v>187.431157418922</v>
      </c>
      <c r="L3966">
        <v>8.06319224735569E-3</v>
      </c>
      <c r="M3966">
        <v>15.0167444308399</v>
      </c>
      <c r="N3966">
        <v>108033</v>
      </c>
      <c r="O3966">
        <v>0.80615791364601397</v>
      </c>
      <c r="P3966">
        <v>0.193842086353985</v>
      </c>
    </row>
    <row r="3967" spans="1:16" x14ac:dyDescent="0.25">
      <c r="A3967">
        <v>3</v>
      </c>
      <c r="B3967">
        <v>78148</v>
      </c>
      <c r="C3967" t="s">
        <v>62</v>
      </c>
      <c r="D3967" t="s">
        <v>67</v>
      </c>
      <c r="E3967" t="s">
        <v>62</v>
      </c>
      <c r="F3967" t="s">
        <v>120</v>
      </c>
      <c r="G3967" t="s">
        <v>15</v>
      </c>
      <c r="H3967">
        <v>0.237328783587271</v>
      </c>
      <c r="I3967">
        <v>20.8</v>
      </c>
      <c r="J3967">
        <v>27.8</v>
      </c>
      <c r="K3967">
        <v>190.486136445044</v>
      </c>
      <c r="L3967">
        <v>9.6814767801665397E-2</v>
      </c>
      <c r="M3967">
        <v>32.606038581346198</v>
      </c>
      <c r="N3967">
        <v>101010</v>
      </c>
      <c r="O3967">
        <v>0.76267121641272795</v>
      </c>
      <c r="P3967">
        <v>0.237328783587272</v>
      </c>
    </row>
    <row r="3968" spans="1:16" x14ac:dyDescent="0.25">
      <c r="A3968">
        <v>3</v>
      </c>
      <c r="B3968">
        <v>16037</v>
      </c>
      <c r="C3968" t="s">
        <v>24</v>
      </c>
      <c r="D3968" t="s">
        <v>66</v>
      </c>
      <c r="E3968" t="s">
        <v>24</v>
      </c>
      <c r="F3968" t="s">
        <v>104</v>
      </c>
      <c r="G3968" t="s">
        <v>15</v>
      </c>
      <c r="H3968">
        <v>0</v>
      </c>
      <c r="I3968">
        <v>95.7</v>
      </c>
      <c r="J3968">
        <v>42.9</v>
      </c>
      <c r="K3968">
        <v>446.85920297633999</v>
      </c>
      <c r="L3968">
        <v>2.00502614264082E-2</v>
      </c>
      <c r="M3968">
        <v>31.477217159575101</v>
      </c>
      <c r="N3968">
        <v>108033</v>
      </c>
      <c r="O3968">
        <v>1</v>
      </c>
      <c r="P3968">
        <v>0</v>
      </c>
    </row>
    <row r="3969" spans="1:16" x14ac:dyDescent="0.25">
      <c r="A3969">
        <v>3</v>
      </c>
      <c r="B3969">
        <v>30129</v>
      </c>
      <c r="C3969" t="s">
        <v>58</v>
      </c>
      <c r="D3969" t="s">
        <v>59</v>
      </c>
      <c r="E3969" t="s">
        <v>58</v>
      </c>
      <c r="F3969" t="s">
        <v>105</v>
      </c>
      <c r="G3969" t="s">
        <v>15</v>
      </c>
      <c r="H3969">
        <v>0.17411598011063101</v>
      </c>
      <c r="I3969">
        <v>120.8</v>
      </c>
      <c r="J3969">
        <v>49</v>
      </c>
      <c r="K3969">
        <v>214.123127726869</v>
      </c>
      <c r="L3969">
        <v>8.1915126756872195E-2</v>
      </c>
      <c r="M3969">
        <v>19.821176359892</v>
      </c>
      <c r="N3969">
        <v>32006</v>
      </c>
      <c r="O3969">
        <v>0.82588401988936799</v>
      </c>
      <c r="P3969">
        <v>0.17411598011063101</v>
      </c>
    </row>
    <row r="3970" spans="1:16" x14ac:dyDescent="0.25">
      <c r="A3970">
        <v>3</v>
      </c>
      <c r="B3970">
        <v>37018</v>
      </c>
      <c r="C3970" t="s">
        <v>33</v>
      </c>
      <c r="D3970" t="s">
        <v>79</v>
      </c>
      <c r="E3970" t="s">
        <v>33</v>
      </c>
      <c r="F3970" t="s">
        <v>35</v>
      </c>
      <c r="G3970" t="s">
        <v>15</v>
      </c>
      <c r="H3970">
        <v>0.135506448138903</v>
      </c>
      <c r="I3970">
        <v>81.5</v>
      </c>
      <c r="J3970">
        <v>51.5</v>
      </c>
      <c r="K3970">
        <v>173.30036898069699</v>
      </c>
      <c r="L3970">
        <v>1.45897816422046E-2</v>
      </c>
      <c r="M3970">
        <v>19.139473761872299</v>
      </c>
      <c r="N3970">
        <v>39014</v>
      </c>
      <c r="O3970">
        <v>0.864493551861096</v>
      </c>
      <c r="P3970">
        <v>0.135506448138903</v>
      </c>
    </row>
    <row r="3971" spans="1:16" x14ac:dyDescent="0.25">
      <c r="A3971">
        <v>3</v>
      </c>
      <c r="B3971">
        <v>109006</v>
      </c>
      <c r="C3971" t="s">
        <v>16</v>
      </c>
      <c r="D3971" t="s">
        <v>117</v>
      </c>
      <c r="E3971" t="s">
        <v>16</v>
      </c>
      <c r="F3971" t="s">
        <v>17</v>
      </c>
      <c r="G3971" t="s">
        <v>15</v>
      </c>
      <c r="H3971">
        <v>0.24403034066717899</v>
      </c>
      <c r="I3971">
        <v>61.9</v>
      </c>
      <c r="J3971">
        <v>44.8</v>
      </c>
      <c r="K3971">
        <v>113.090536361091</v>
      </c>
      <c r="L3971">
        <v>4.4878736880946103E-2</v>
      </c>
      <c r="M3971">
        <v>12.033692300704301</v>
      </c>
      <c r="N3971">
        <v>43007</v>
      </c>
      <c r="O3971">
        <v>0.75596965933282001</v>
      </c>
      <c r="P3971">
        <v>0.24403034066717899</v>
      </c>
    </row>
    <row r="3972" spans="1:16" x14ac:dyDescent="0.25">
      <c r="A3972">
        <v>3</v>
      </c>
      <c r="B3972">
        <v>58111</v>
      </c>
      <c r="C3972" t="s">
        <v>13</v>
      </c>
      <c r="D3972" t="s">
        <v>14</v>
      </c>
      <c r="E3972" t="s">
        <v>13</v>
      </c>
      <c r="F3972" t="s">
        <v>14</v>
      </c>
      <c r="G3972" t="s">
        <v>15</v>
      </c>
      <c r="H3972">
        <v>0.10608036297946</v>
      </c>
      <c r="I3972">
        <v>63.9</v>
      </c>
      <c r="J3972">
        <v>45.2</v>
      </c>
      <c r="K3972">
        <v>224.64477061077699</v>
      </c>
      <c r="L3972">
        <v>3.1255678420486502E-2</v>
      </c>
      <c r="M3972">
        <v>29.691130770377399</v>
      </c>
      <c r="N3972">
        <v>58091</v>
      </c>
      <c r="O3972">
        <v>0.893919637020539</v>
      </c>
      <c r="P3972">
        <v>0.10608036297946</v>
      </c>
    </row>
    <row r="3973" spans="1:16" x14ac:dyDescent="0.25">
      <c r="A3973">
        <v>3</v>
      </c>
      <c r="B3973">
        <v>57059</v>
      </c>
      <c r="C3973" t="s">
        <v>13</v>
      </c>
      <c r="D3973" t="s">
        <v>111</v>
      </c>
      <c r="E3973" t="s">
        <v>13</v>
      </c>
      <c r="F3973" t="s">
        <v>14</v>
      </c>
      <c r="G3973" t="s">
        <v>15</v>
      </c>
      <c r="H3973">
        <v>0.29269694128419699</v>
      </c>
      <c r="I3973">
        <v>63.9</v>
      </c>
      <c r="J3973">
        <v>45.2</v>
      </c>
      <c r="K3973">
        <v>42.486971537838897</v>
      </c>
      <c r="L3973">
        <v>6.1142855142501699E-3</v>
      </c>
      <c r="M3973">
        <v>5.1775949362612899</v>
      </c>
      <c r="N3973">
        <v>58091</v>
      </c>
      <c r="O3973">
        <v>0.70730305871580201</v>
      </c>
      <c r="P3973">
        <v>0.29269694128419699</v>
      </c>
    </row>
    <row r="3974" spans="1:16" x14ac:dyDescent="0.25">
      <c r="A3974">
        <v>3</v>
      </c>
      <c r="B3974">
        <v>23069</v>
      </c>
      <c r="C3974" t="s">
        <v>21</v>
      </c>
      <c r="D3974" t="s">
        <v>89</v>
      </c>
      <c r="E3974" t="s">
        <v>21</v>
      </c>
      <c r="F3974" t="s">
        <v>39</v>
      </c>
      <c r="G3974" t="s">
        <v>15</v>
      </c>
      <c r="H3974">
        <v>0.104836101095875</v>
      </c>
      <c r="I3974">
        <v>81.099999999999994</v>
      </c>
      <c r="J3974">
        <v>55.8</v>
      </c>
      <c r="K3974">
        <v>227.901345487637</v>
      </c>
      <c r="L3974">
        <v>1.8134333676549999E-2</v>
      </c>
      <c r="M3974">
        <v>8.21975596748862</v>
      </c>
      <c r="N3974">
        <v>26044</v>
      </c>
      <c r="O3974">
        <v>0.89516389890412396</v>
      </c>
      <c r="P3974">
        <v>0.104836101095875</v>
      </c>
    </row>
    <row r="3975" spans="1:16" x14ac:dyDescent="0.25">
      <c r="A3975">
        <v>3</v>
      </c>
      <c r="B3975">
        <v>18023</v>
      </c>
      <c r="C3975" t="s">
        <v>24</v>
      </c>
      <c r="D3975" t="s">
        <v>53</v>
      </c>
      <c r="E3975" t="s">
        <v>24</v>
      </c>
      <c r="F3975" t="s">
        <v>26</v>
      </c>
      <c r="G3975" t="s">
        <v>15</v>
      </c>
      <c r="H3975">
        <v>9.4799392754398304E-2</v>
      </c>
      <c r="I3975">
        <v>95.7</v>
      </c>
      <c r="J3975">
        <v>42.9</v>
      </c>
      <c r="K3975">
        <v>309.90150179453798</v>
      </c>
      <c r="L3975">
        <v>1.4347836571705901E-2</v>
      </c>
      <c r="M3975">
        <v>20.661269498336701</v>
      </c>
      <c r="N3975">
        <v>17123</v>
      </c>
      <c r="O3975">
        <v>0.90520060724560103</v>
      </c>
      <c r="P3975">
        <v>9.4799392754398207E-2</v>
      </c>
    </row>
    <row r="3976" spans="1:16" x14ac:dyDescent="0.25">
      <c r="A3976">
        <v>3</v>
      </c>
      <c r="B3976">
        <v>63049</v>
      </c>
      <c r="C3976" t="s">
        <v>44</v>
      </c>
      <c r="D3976" t="s">
        <v>78</v>
      </c>
      <c r="E3976" t="s">
        <v>44</v>
      </c>
      <c r="F3976" t="s">
        <v>45</v>
      </c>
      <c r="G3976" t="s">
        <v>15</v>
      </c>
      <c r="H3976">
        <v>0.163343450886587</v>
      </c>
      <c r="I3976">
        <v>39.6</v>
      </c>
      <c r="J3976">
        <v>25.5</v>
      </c>
      <c r="K3976">
        <v>263.95539791067</v>
      </c>
      <c r="L3976">
        <v>4.0949119612978598E-2</v>
      </c>
      <c r="M3976">
        <v>38.845156551098</v>
      </c>
      <c r="N3976">
        <v>61005</v>
      </c>
      <c r="O3976">
        <v>0.83665654911341203</v>
      </c>
      <c r="P3976">
        <v>0.163343450886586</v>
      </c>
    </row>
    <row r="3977" spans="1:16" x14ac:dyDescent="0.25">
      <c r="A3977">
        <v>3</v>
      </c>
      <c r="B3977">
        <v>59032</v>
      </c>
      <c r="C3977" t="s">
        <v>13</v>
      </c>
      <c r="D3977" t="s">
        <v>18</v>
      </c>
      <c r="E3977" t="s">
        <v>13</v>
      </c>
      <c r="F3977" t="s">
        <v>14</v>
      </c>
      <c r="G3977" t="s">
        <v>15</v>
      </c>
      <c r="H3977">
        <v>0.22938849224093499</v>
      </c>
      <c r="I3977">
        <v>63.9</v>
      </c>
      <c r="J3977">
        <v>45.2</v>
      </c>
      <c r="K3977">
        <v>84.329550220047494</v>
      </c>
      <c r="L3977">
        <v>1.2221871476544501E-2</v>
      </c>
      <c r="M3977">
        <v>17.844129997866101</v>
      </c>
      <c r="N3977">
        <v>58091</v>
      </c>
      <c r="O3977">
        <v>0.77061150775906395</v>
      </c>
      <c r="P3977">
        <v>0.22938849224093499</v>
      </c>
    </row>
    <row r="3978" spans="1:16" x14ac:dyDescent="0.25">
      <c r="A3978">
        <v>3</v>
      </c>
      <c r="B3978">
        <v>58029</v>
      </c>
      <c r="C3978" t="s">
        <v>13</v>
      </c>
      <c r="D3978" t="s">
        <v>14</v>
      </c>
      <c r="E3978" t="s">
        <v>13</v>
      </c>
      <c r="F3978" t="s">
        <v>14</v>
      </c>
      <c r="G3978" t="s">
        <v>15</v>
      </c>
      <c r="H3978">
        <v>0.156949669319012</v>
      </c>
      <c r="I3978">
        <v>63.9</v>
      </c>
      <c r="J3978">
        <v>45.2</v>
      </c>
      <c r="K3978">
        <v>191.122292561585</v>
      </c>
      <c r="L3978">
        <v>2.63575522665003E-2</v>
      </c>
      <c r="M3978">
        <v>19.491424218852501</v>
      </c>
      <c r="N3978">
        <v>58091</v>
      </c>
      <c r="O3978">
        <v>0.843050330680987</v>
      </c>
      <c r="P3978">
        <v>0.156949669319012</v>
      </c>
    </row>
    <row r="3979" spans="1:16" x14ac:dyDescent="0.25">
      <c r="A3979">
        <v>3</v>
      </c>
      <c r="B3979">
        <v>36045</v>
      </c>
      <c r="C3979" t="s">
        <v>33</v>
      </c>
      <c r="D3979" t="s">
        <v>41</v>
      </c>
      <c r="E3979" t="s">
        <v>33</v>
      </c>
      <c r="F3979" t="s">
        <v>79</v>
      </c>
      <c r="G3979" t="s">
        <v>15</v>
      </c>
      <c r="H3979">
        <v>9.7650340335616995E-2</v>
      </c>
      <c r="I3979">
        <v>81.5</v>
      </c>
      <c r="J3979">
        <v>51.5</v>
      </c>
      <c r="K3979">
        <v>213.13189959099299</v>
      </c>
      <c r="L3979">
        <v>1.82499323098874E-2</v>
      </c>
      <c r="M3979">
        <v>23.1783973066794</v>
      </c>
      <c r="N3979">
        <v>37006</v>
      </c>
      <c r="O3979">
        <v>0.90234965966438296</v>
      </c>
      <c r="P3979">
        <v>9.7650340335616995E-2</v>
      </c>
    </row>
    <row r="3980" spans="1:16" x14ac:dyDescent="0.25">
      <c r="A3980">
        <v>3</v>
      </c>
      <c r="B3980">
        <v>28003</v>
      </c>
      <c r="C3980" t="s">
        <v>21</v>
      </c>
      <c r="D3980" t="s">
        <v>22</v>
      </c>
      <c r="E3980" t="s">
        <v>21</v>
      </c>
      <c r="F3980" t="s">
        <v>54</v>
      </c>
      <c r="G3980" t="s">
        <v>15</v>
      </c>
      <c r="H3980">
        <v>8.0245269162661295E-2</v>
      </c>
      <c r="I3980">
        <v>81.099999999999994</v>
      </c>
      <c r="J3980">
        <v>55.8</v>
      </c>
      <c r="K3980">
        <v>259.53329054907601</v>
      </c>
      <c r="L3980">
        <v>2.10845191218237E-2</v>
      </c>
      <c r="M3980">
        <v>9.5664075026003896</v>
      </c>
      <c r="N3980">
        <v>24012</v>
      </c>
      <c r="O3980">
        <v>0.91975473083733805</v>
      </c>
      <c r="P3980">
        <v>8.0245269162661295E-2</v>
      </c>
    </row>
    <row r="3981" spans="1:16" x14ac:dyDescent="0.25">
      <c r="A3981">
        <v>3</v>
      </c>
      <c r="B3981">
        <v>43053</v>
      </c>
      <c r="C3981" t="s">
        <v>16</v>
      </c>
      <c r="D3981" t="s">
        <v>17</v>
      </c>
      <c r="E3981" t="s">
        <v>16</v>
      </c>
      <c r="F3981" t="s">
        <v>81</v>
      </c>
      <c r="G3981" t="s">
        <v>15</v>
      </c>
      <c r="H3981">
        <v>0.27751645117620499</v>
      </c>
      <c r="I3981">
        <v>61.9</v>
      </c>
      <c r="J3981">
        <v>44.8</v>
      </c>
      <c r="K3981">
        <v>68.806838306937095</v>
      </c>
      <c r="L3981">
        <v>1.9054903391671599E-2</v>
      </c>
      <c r="M3981">
        <v>6.7614434513683896</v>
      </c>
      <c r="N3981">
        <v>42021</v>
      </c>
      <c r="O3981">
        <v>0.72248354882379395</v>
      </c>
      <c r="P3981">
        <v>0.27751645117620499</v>
      </c>
    </row>
    <row r="3982" spans="1:16" x14ac:dyDescent="0.25">
      <c r="A3982">
        <v>3</v>
      </c>
      <c r="B3982">
        <v>58091</v>
      </c>
      <c r="C3982" t="s">
        <v>13</v>
      </c>
      <c r="D3982" t="s">
        <v>14</v>
      </c>
      <c r="E3982" t="s">
        <v>13</v>
      </c>
      <c r="F3982" t="s">
        <v>14</v>
      </c>
      <c r="G3982" t="s">
        <v>15</v>
      </c>
      <c r="H3982">
        <v>1.33830742645378E-2</v>
      </c>
      <c r="I3982">
        <v>63.9</v>
      </c>
      <c r="J3982">
        <v>45.2</v>
      </c>
      <c r="K3982">
        <v>345.73179625703602</v>
      </c>
      <c r="L3982">
        <v>4.8577829854548699E-2</v>
      </c>
      <c r="M3982">
        <v>35.386210679520403</v>
      </c>
      <c r="N3982">
        <v>58091</v>
      </c>
      <c r="O3982">
        <v>0.986616925735462</v>
      </c>
      <c r="P3982">
        <v>1.33830742645378E-2</v>
      </c>
    </row>
    <row r="3983" spans="1:16" x14ac:dyDescent="0.25">
      <c r="A3983">
        <v>3</v>
      </c>
      <c r="B3983">
        <v>15146</v>
      </c>
      <c r="C3983" t="s">
        <v>24</v>
      </c>
      <c r="D3983" t="s">
        <v>60</v>
      </c>
      <c r="E3983" t="s">
        <v>24</v>
      </c>
      <c r="F3983" t="s">
        <v>60</v>
      </c>
      <c r="G3983" t="s">
        <v>15</v>
      </c>
      <c r="H3983">
        <v>0</v>
      </c>
      <c r="I3983">
        <v>95.7</v>
      </c>
      <c r="J3983">
        <v>42.9</v>
      </c>
      <c r="K3983">
        <v>440.56949061981697</v>
      </c>
      <c r="L3983">
        <v>1.9839703875317499E-2</v>
      </c>
      <c r="M3983">
        <v>29.9884982881218</v>
      </c>
      <c r="N3983">
        <v>15192</v>
      </c>
      <c r="O3983">
        <v>0.999999999999999</v>
      </c>
      <c r="P3983">
        <v>0</v>
      </c>
    </row>
    <row r="3984" spans="1:16" x14ac:dyDescent="0.25">
      <c r="A3984">
        <v>3</v>
      </c>
      <c r="B3984">
        <v>58091</v>
      </c>
      <c r="C3984" t="s">
        <v>13</v>
      </c>
      <c r="D3984" t="s">
        <v>14</v>
      </c>
      <c r="E3984" t="s">
        <v>13</v>
      </c>
      <c r="F3984" t="s">
        <v>14</v>
      </c>
      <c r="G3984" t="s">
        <v>15</v>
      </c>
      <c r="H3984">
        <v>1.33830742645378E-2</v>
      </c>
      <c r="I3984">
        <v>63.9</v>
      </c>
      <c r="J3984">
        <v>45.2</v>
      </c>
      <c r="K3984">
        <v>345.73179625703602</v>
      </c>
      <c r="L3984">
        <v>4.8577829854548699E-2</v>
      </c>
      <c r="M3984">
        <v>35.386210679520403</v>
      </c>
      <c r="N3984">
        <v>58091</v>
      </c>
      <c r="O3984">
        <v>0.986616925735462</v>
      </c>
      <c r="P3984">
        <v>1.33830742645378E-2</v>
      </c>
    </row>
    <row r="3985" spans="1:16" x14ac:dyDescent="0.25">
      <c r="A3985">
        <v>3</v>
      </c>
      <c r="B3985">
        <v>64057</v>
      </c>
      <c r="C3985" t="s">
        <v>44</v>
      </c>
      <c r="D3985" t="s">
        <v>55</v>
      </c>
      <c r="E3985" t="s">
        <v>33</v>
      </c>
      <c r="F3985" t="s">
        <v>35</v>
      </c>
      <c r="G3985" t="s">
        <v>19</v>
      </c>
      <c r="H3985">
        <v>0.26176346989174298</v>
      </c>
      <c r="I3985">
        <v>39.6</v>
      </c>
      <c r="J3985">
        <v>25.5</v>
      </c>
      <c r="K3985">
        <v>173.84978245201901</v>
      </c>
      <c r="L3985">
        <v>2.7375698968799E-2</v>
      </c>
      <c r="M3985">
        <v>24.439447178005999</v>
      </c>
      <c r="N3985">
        <v>39012</v>
      </c>
      <c r="O3985">
        <v>0.73823653010825596</v>
      </c>
      <c r="P3985">
        <v>0.26176346989174298</v>
      </c>
    </row>
    <row r="3986" spans="1:16" x14ac:dyDescent="0.25">
      <c r="A3986">
        <v>3</v>
      </c>
      <c r="B3986">
        <v>23011</v>
      </c>
      <c r="C3986" t="s">
        <v>21</v>
      </c>
      <c r="D3986" t="s">
        <v>89</v>
      </c>
      <c r="E3986" t="s">
        <v>115</v>
      </c>
      <c r="F3986" t="s">
        <v>116</v>
      </c>
      <c r="G3986" t="s">
        <v>19</v>
      </c>
      <c r="H3986">
        <v>0.21034131404196901</v>
      </c>
      <c r="I3986">
        <v>81.099999999999994</v>
      </c>
      <c r="J3986">
        <v>55.8</v>
      </c>
      <c r="K3986">
        <v>90.371343249825202</v>
      </c>
      <c r="L3986">
        <v>6.8589725404813702E-3</v>
      </c>
      <c r="M3986">
        <v>3.1117691009303998</v>
      </c>
      <c r="N3986">
        <v>70006</v>
      </c>
      <c r="O3986">
        <v>0.78965868595803002</v>
      </c>
      <c r="P3986">
        <v>0.21034131404196901</v>
      </c>
    </row>
    <row r="3987" spans="1:16" x14ac:dyDescent="0.25">
      <c r="A3987">
        <v>3</v>
      </c>
      <c r="B3987">
        <v>18048</v>
      </c>
      <c r="C3987" t="s">
        <v>24</v>
      </c>
      <c r="D3987" t="s">
        <v>53</v>
      </c>
      <c r="E3987" t="s">
        <v>24</v>
      </c>
      <c r="F3987" t="s">
        <v>104</v>
      </c>
      <c r="G3987" t="s">
        <v>15</v>
      </c>
      <c r="H3987">
        <v>9.65255193719083E-2</v>
      </c>
      <c r="I3987">
        <v>95.7</v>
      </c>
      <c r="J3987">
        <v>42.9</v>
      </c>
      <c r="K3987">
        <v>307.09301447612597</v>
      </c>
      <c r="L3987">
        <v>1.4273872460846699E-2</v>
      </c>
      <c r="M3987">
        <v>20.729925007501201</v>
      </c>
      <c r="N3987">
        <v>108033</v>
      </c>
      <c r="O3987">
        <v>0.90347448062809099</v>
      </c>
      <c r="P3987">
        <v>9.6525519371908397E-2</v>
      </c>
    </row>
    <row r="3988" spans="1:16" x14ac:dyDescent="0.25">
      <c r="A3988">
        <v>3</v>
      </c>
      <c r="B3988">
        <v>32006</v>
      </c>
      <c r="C3988" t="s">
        <v>58</v>
      </c>
      <c r="D3988" t="s">
        <v>105</v>
      </c>
      <c r="E3988" t="s">
        <v>58</v>
      </c>
      <c r="F3988" t="s">
        <v>59</v>
      </c>
      <c r="G3988" t="s">
        <v>15</v>
      </c>
      <c r="H3988">
        <v>0.180785886784849</v>
      </c>
      <c r="I3988">
        <v>120.8</v>
      </c>
      <c r="J3988">
        <v>49</v>
      </c>
      <c r="K3988">
        <v>167.78136604597</v>
      </c>
      <c r="L3988">
        <v>4.45519707373472E-2</v>
      </c>
      <c r="M3988">
        <v>22.223088441392299</v>
      </c>
      <c r="N3988">
        <v>30099</v>
      </c>
      <c r="O3988">
        <v>0.81921411321515003</v>
      </c>
      <c r="P3988">
        <v>0.180785886784849</v>
      </c>
    </row>
    <row r="3989" spans="1:16" x14ac:dyDescent="0.25">
      <c r="A3989">
        <v>3</v>
      </c>
      <c r="B3989">
        <v>34023</v>
      </c>
      <c r="C3989" t="s">
        <v>33</v>
      </c>
      <c r="D3989" t="s">
        <v>50</v>
      </c>
      <c r="E3989" t="s">
        <v>33</v>
      </c>
      <c r="F3989" t="s">
        <v>79</v>
      </c>
      <c r="G3989" t="s">
        <v>15</v>
      </c>
      <c r="H3989">
        <v>0.198818365004829</v>
      </c>
      <c r="I3989">
        <v>81.5</v>
      </c>
      <c r="J3989">
        <v>51.5</v>
      </c>
      <c r="K3989">
        <v>110.47168244962999</v>
      </c>
      <c r="L3989">
        <v>1.04131723137351E-2</v>
      </c>
      <c r="M3989">
        <v>11.812794170622301</v>
      </c>
      <c r="N3989">
        <v>37006</v>
      </c>
      <c r="O3989">
        <v>0.80118163499517003</v>
      </c>
      <c r="P3989">
        <v>0.198818365004829</v>
      </c>
    </row>
    <row r="3990" spans="1:16" x14ac:dyDescent="0.25">
      <c r="A3990">
        <v>3</v>
      </c>
      <c r="B3990">
        <v>101003</v>
      </c>
      <c r="C3990" t="s">
        <v>62</v>
      </c>
      <c r="D3990" t="s">
        <v>120</v>
      </c>
      <c r="E3990" t="s">
        <v>62</v>
      </c>
      <c r="F3990" t="s">
        <v>67</v>
      </c>
      <c r="G3990" t="s">
        <v>15</v>
      </c>
      <c r="H3990">
        <v>0.31586684439417201</v>
      </c>
      <c r="I3990">
        <v>20.8</v>
      </c>
      <c r="J3990">
        <v>27.8</v>
      </c>
      <c r="K3990">
        <v>84.736840453229902</v>
      </c>
      <c r="L3990">
        <v>4.5596412764289697E-2</v>
      </c>
      <c r="M3990">
        <v>22.288954935807698</v>
      </c>
      <c r="N3990">
        <v>78045</v>
      </c>
      <c r="O3990">
        <v>0.68413315560582699</v>
      </c>
      <c r="P3990">
        <v>0.31586684439417201</v>
      </c>
    </row>
    <row r="3991" spans="1:16" x14ac:dyDescent="0.25">
      <c r="A3991">
        <v>3</v>
      </c>
      <c r="B3991">
        <v>20039</v>
      </c>
      <c r="C3991" t="s">
        <v>24</v>
      </c>
      <c r="D3991" t="s">
        <v>56</v>
      </c>
      <c r="E3991" t="s">
        <v>24</v>
      </c>
      <c r="F3991" t="s">
        <v>25</v>
      </c>
      <c r="G3991" t="s">
        <v>15</v>
      </c>
      <c r="H3991">
        <v>0.30061237291286502</v>
      </c>
      <c r="I3991">
        <v>95.7</v>
      </c>
      <c r="J3991">
        <v>42.9</v>
      </c>
      <c r="K3991">
        <v>72.320217210997001</v>
      </c>
      <c r="L3991">
        <v>3.91980695108667E-3</v>
      </c>
      <c r="M3991">
        <v>5.3427473472072897</v>
      </c>
      <c r="N3991">
        <v>12042</v>
      </c>
      <c r="O3991">
        <v>0.69938762708713398</v>
      </c>
      <c r="P3991">
        <v>0.30061237291286502</v>
      </c>
    </row>
    <row r="3992" spans="1:16" x14ac:dyDescent="0.25">
      <c r="A3992">
        <v>3</v>
      </c>
      <c r="B3992">
        <v>58082</v>
      </c>
      <c r="C3992" t="s">
        <v>13</v>
      </c>
      <c r="D3992" t="s">
        <v>14</v>
      </c>
      <c r="E3992" t="s">
        <v>13</v>
      </c>
      <c r="F3992" t="s">
        <v>14</v>
      </c>
      <c r="G3992" t="s">
        <v>15</v>
      </c>
      <c r="H3992">
        <v>0.21334742280774399</v>
      </c>
      <c r="I3992">
        <v>63.9</v>
      </c>
      <c r="J3992">
        <v>45.2</v>
      </c>
      <c r="K3992">
        <v>131.74851097183</v>
      </c>
      <c r="L3992">
        <v>1.79451948286443E-2</v>
      </c>
      <c r="M3992">
        <v>12.976308248829801</v>
      </c>
      <c r="N3992">
        <v>58091</v>
      </c>
      <c r="O3992">
        <v>0.78665257719225501</v>
      </c>
      <c r="P3992">
        <v>0.21334742280774399</v>
      </c>
    </row>
    <row r="3993" spans="1:16" x14ac:dyDescent="0.25">
      <c r="A3993">
        <v>3</v>
      </c>
      <c r="B3993">
        <v>38019</v>
      </c>
      <c r="C3993" t="s">
        <v>33</v>
      </c>
      <c r="D3993" t="s">
        <v>42</v>
      </c>
      <c r="E3993" t="s">
        <v>33</v>
      </c>
      <c r="F3993" t="s">
        <v>35</v>
      </c>
      <c r="G3993" t="s">
        <v>15</v>
      </c>
      <c r="H3993">
        <v>0.119724911356622</v>
      </c>
      <c r="I3993">
        <v>81.5</v>
      </c>
      <c r="J3993">
        <v>51.5</v>
      </c>
      <c r="K3993">
        <v>190.80031768273301</v>
      </c>
      <c r="L3993">
        <v>1.6617725024282999E-2</v>
      </c>
      <c r="M3993">
        <v>20.695369523842</v>
      </c>
      <c r="N3993">
        <v>39014</v>
      </c>
      <c r="O3993">
        <v>0.880275088643377</v>
      </c>
      <c r="P3993">
        <v>0.119724911356622</v>
      </c>
    </row>
    <row r="3994" spans="1:16" x14ac:dyDescent="0.25">
      <c r="A3994">
        <v>3</v>
      </c>
      <c r="B3994">
        <v>12119</v>
      </c>
      <c r="C3994" t="s">
        <v>24</v>
      </c>
      <c r="D3994" t="s">
        <v>25</v>
      </c>
      <c r="E3994" t="s">
        <v>24</v>
      </c>
      <c r="F3994" t="s">
        <v>66</v>
      </c>
      <c r="G3994" t="s">
        <v>15</v>
      </c>
      <c r="H3994">
        <v>0</v>
      </c>
      <c r="I3994">
        <v>95.7</v>
      </c>
      <c r="J3994">
        <v>42.9</v>
      </c>
      <c r="K3994">
        <v>422.64392843874202</v>
      </c>
      <c r="L3994">
        <v>1.8909522505557198E-2</v>
      </c>
      <c r="M3994">
        <v>28.957617981784502</v>
      </c>
      <c r="N3994">
        <v>16024</v>
      </c>
      <c r="O3994">
        <v>1</v>
      </c>
      <c r="P3994">
        <v>0</v>
      </c>
    </row>
    <row r="3995" spans="1:16" x14ac:dyDescent="0.25">
      <c r="A3995">
        <v>3</v>
      </c>
      <c r="B3995">
        <v>99003</v>
      </c>
      <c r="C3995" t="s">
        <v>33</v>
      </c>
      <c r="D3995" t="s">
        <v>35</v>
      </c>
      <c r="E3995" t="s">
        <v>33</v>
      </c>
      <c r="F3995" t="s">
        <v>35</v>
      </c>
      <c r="G3995" t="s">
        <v>15</v>
      </c>
      <c r="H3995">
        <v>0.165269047577562</v>
      </c>
      <c r="I3995">
        <v>81.5</v>
      </c>
      <c r="J3995">
        <v>51.5</v>
      </c>
      <c r="K3995">
        <v>143.98294822791601</v>
      </c>
      <c r="L3995">
        <v>1.49161828596812E-2</v>
      </c>
      <c r="M3995">
        <v>16.034567578571099</v>
      </c>
      <c r="N3995">
        <v>39009</v>
      </c>
      <c r="O3995">
        <v>0.834730952422437</v>
      </c>
      <c r="P3995">
        <v>0.165269047577562</v>
      </c>
    </row>
    <row r="3996" spans="1:16" x14ac:dyDescent="0.25">
      <c r="A3996">
        <v>3</v>
      </c>
      <c r="B3996">
        <v>63063</v>
      </c>
      <c r="C3996" t="s">
        <v>44</v>
      </c>
      <c r="D3996" t="s">
        <v>78</v>
      </c>
      <c r="E3996" t="s">
        <v>44</v>
      </c>
      <c r="F3996" t="s">
        <v>78</v>
      </c>
      <c r="G3996" t="s">
        <v>15</v>
      </c>
      <c r="H3996">
        <v>0.204756995913916</v>
      </c>
      <c r="I3996">
        <v>39.6</v>
      </c>
      <c r="J3996">
        <v>25.5</v>
      </c>
      <c r="K3996">
        <v>225.72465191248099</v>
      </c>
      <c r="L3996">
        <v>3.44376521109045E-2</v>
      </c>
      <c r="M3996">
        <v>32.722127208425803</v>
      </c>
      <c r="N3996">
        <v>63060</v>
      </c>
      <c r="O3996">
        <v>0.79524300408608295</v>
      </c>
      <c r="P3996">
        <v>0.20475699591391699</v>
      </c>
    </row>
    <row r="3997" spans="1:16" x14ac:dyDescent="0.25">
      <c r="A3997">
        <v>3</v>
      </c>
      <c r="B3997">
        <v>11015</v>
      </c>
      <c r="C3997" t="s">
        <v>90</v>
      </c>
      <c r="D3997" t="s">
        <v>94</v>
      </c>
      <c r="E3997" t="s">
        <v>90</v>
      </c>
      <c r="F3997" t="s">
        <v>106</v>
      </c>
      <c r="G3997" t="s">
        <v>15</v>
      </c>
      <c r="H3997">
        <v>0.34259632661445499</v>
      </c>
      <c r="I3997">
        <v>96.8</v>
      </c>
      <c r="J3997">
        <v>39.799999999999997</v>
      </c>
      <c r="K3997">
        <v>46.059964712148599</v>
      </c>
      <c r="L3997">
        <v>2.33243564668126E-2</v>
      </c>
      <c r="M3997">
        <v>7.1984802199462701</v>
      </c>
      <c r="N3997">
        <v>9056</v>
      </c>
      <c r="O3997">
        <v>0.65740367338554395</v>
      </c>
      <c r="P3997">
        <v>0.34259632661445499</v>
      </c>
    </row>
    <row r="3998" spans="1:16" x14ac:dyDescent="0.25">
      <c r="A3998">
        <v>3</v>
      </c>
      <c r="B3998">
        <v>52034</v>
      </c>
      <c r="C3998" t="s">
        <v>27</v>
      </c>
      <c r="D3998" t="s">
        <v>110</v>
      </c>
      <c r="E3998" t="s">
        <v>27</v>
      </c>
      <c r="F3998" t="s">
        <v>95</v>
      </c>
      <c r="G3998" t="s">
        <v>15</v>
      </c>
      <c r="H3998">
        <v>0.24243269131867401</v>
      </c>
      <c r="I3998">
        <v>89.9</v>
      </c>
      <c r="J3998">
        <v>48.5</v>
      </c>
      <c r="K3998">
        <v>97.744681909573998</v>
      </c>
      <c r="L3998">
        <v>9.1010503238343598E-3</v>
      </c>
      <c r="M3998">
        <v>7.42102754582928</v>
      </c>
      <c r="N3998">
        <v>45010</v>
      </c>
      <c r="O3998">
        <v>0.75756730868132405</v>
      </c>
      <c r="P3998">
        <v>0.24243269131867401</v>
      </c>
    </row>
    <row r="3999" spans="1:16" x14ac:dyDescent="0.25">
      <c r="A3999">
        <v>3</v>
      </c>
      <c r="B3999">
        <v>10025</v>
      </c>
      <c r="C3999" t="s">
        <v>90</v>
      </c>
      <c r="D3999" t="s">
        <v>91</v>
      </c>
      <c r="E3999" t="s">
        <v>31</v>
      </c>
      <c r="F3999" t="s">
        <v>32</v>
      </c>
      <c r="G3999" t="s">
        <v>19</v>
      </c>
      <c r="H3999">
        <v>0.301973168835802</v>
      </c>
      <c r="I3999">
        <v>96.8</v>
      </c>
      <c r="J3999">
        <v>39.799999999999997</v>
      </c>
      <c r="K3999">
        <v>105.384785188089</v>
      </c>
      <c r="L3999">
        <v>5.4113877318887497E-2</v>
      </c>
      <c r="M3999">
        <v>12.164623585346</v>
      </c>
      <c r="N3999">
        <v>6114</v>
      </c>
      <c r="O3999">
        <v>0.69802683116419695</v>
      </c>
      <c r="P3999">
        <v>0.301973168835802</v>
      </c>
    </row>
    <row r="4000" spans="1:16" x14ac:dyDescent="0.25">
      <c r="A4000">
        <v>3</v>
      </c>
      <c r="B4000">
        <v>28054</v>
      </c>
      <c r="C4000" t="s">
        <v>21</v>
      </c>
      <c r="D4000" t="s">
        <v>22</v>
      </c>
      <c r="E4000" t="s">
        <v>21</v>
      </c>
      <c r="F4000" t="s">
        <v>40</v>
      </c>
      <c r="G4000" t="s">
        <v>15</v>
      </c>
      <c r="H4000">
        <v>6.5363805048777701E-2</v>
      </c>
      <c r="I4000">
        <v>81.099999999999994</v>
      </c>
      <c r="J4000">
        <v>55.8</v>
      </c>
      <c r="K4000">
        <v>280.08019031364603</v>
      </c>
      <c r="L4000">
        <v>2.2630262215411201E-2</v>
      </c>
      <c r="M4000">
        <v>10.0050568022685</v>
      </c>
      <c r="N4000">
        <v>27033</v>
      </c>
      <c r="O4000">
        <v>0.93463619495122197</v>
      </c>
      <c r="P4000">
        <v>6.5363805048777701E-2</v>
      </c>
    </row>
    <row r="4001" spans="1:16" x14ac:dyDescent="0.25">
      <c r="A4001">
        <v>3</v>
      </c>
      <c r="B4001">
        <v>10025</v>
      </c>
      <c r="C4001" t="s">
        <v>90</v>
      </c>
      <c r="D4001" t="s">
        <v>91</v>
      </c>
      <c r="E4001" t="s">
        <v>90</v>
      </c>
      <c r="F4001" t="s">
        <v>91</v>
      </c>
      <c r="G4001" t="s">
        <v>15</v>
      </c>
      <c r="H4001">
        <v>0.301973168835802</v>
      </c>
      <c r="I4001">
        <v>96.8</v>
      </c>
      <c r="J4001">
        <v>39.799999999999997</v>
      </c>
      <c r="K4001">
        <v>105.384785188089</v>
      </c>
      <c r="L4001">
        <v>5.4113877318887497E-2</v>
      </c>
      <c r="M4001">
        <v>12.164623585346</v>
      </c>
      <c r="N4001">
        <v>10025</v>
      </c>
      <c r="O4001">
        <v>0.69802683116419695</v>
      </c>
      <c r="P4001">
        <v>0.301973168835802</v>
      </c>
    </row>
    <row r="4002" spans="1:16" x14ac:dyDescent="0.25">
      <c r="A4002">
        <v>4</v>
      </c>
      <c r="B4002">
        <v>47020</v>
      </c>
      <c r="C4002" t="s">
        <v>27</v>
      </c>
      <c r="D4002" t="s">
        <v>92</v>
      </c>
      <c r="E4002" t="s">
        <v>27</v>
      </c>
      <c r="F4002" t="s">
        <v>110</v>
      </c>
      <c r="G4002" t="s">
        <v>15</v>
      </c>
      <c r="H4002">
        <v>8.7088063427218698E-2</v>
      </c>
      <c r="I4002">
        <v>89.9</v>
      </c>
      <c r="J4002">
        <v>48.5</v>
      </c>
      <c r="K4002">
        <v>272.84130299985799</v>
      </c>
      <c r="L4002">
        <v>3.3682913413038501E-2</v>
      </c>
      <c r="M4002">
        <v>22.848668606676402</v>
      </c>
      <c r="N4002">
        <v>52032</v>
      </c>
      <c r="O4002">
        <v>0.91291193657278102</v>
      </c>
      <c r="P4002">
        <v>8.7088063427218698E-2</v>
      </c>
    </row>
    <row r="4003" spans="1:16" x14ac:dyDescent="0.25">
      <c r="A4003">
        <v>4</v>
      </c>
      <c r="B4003">
        <v>26058</v>
      </c>
      <c r="C4003" t="s">
        <v>21</v>
      </c>
      <c r="D4003" t="s">
        <v>39</v>
      </c>
      <c r="E4003" t="s">
        <v>21</v>
      </c>
      <c r="F4003" t="s">
        <v>89</v>
      </c>
      <c r="G4003" t="s">
        <v>15</v>
      </c>
      <c r="H4003">
        <v>8.7639695933530007E-2</v>
      </c>
      <c r="I4003">
        <v>81.099999999999994</v>
      </c>
      <c r="J4003">
        <v>55.8</v>
      </c>
      <c r="K4003">
        <v>251.86611874754499</v>
      </c>
      <c r="L4003">
        <v>1.9048275590448201E-2</v>
      </c>
      <c r="M4003">
        <v>8.5246322313314895</v>
      </c>
      <c r="N4003">
        <v>23059</v>
      </c>
      <c r="O4003">
        <v>0.91236030406646895</v>
      </c>
      <c r="P4003">
        <v>8.7639695933529799E-2</v>
      </c>
    </row>
    <row r="4004" spans="1:16" x14ac:dyDescent="0.25">
      <c r="A4004">
        <v>4</v>
      </c>
      <c r="B4004">
        <v>80063</v>
      </c>
      <c r="C4004" t="s">
        <v>62</v>
      </c>
      <c r="D4004" t="s">
        <v>64</v>
      </c>
      <c r="E4004" t="s">
        <v>62</v>
      </c>
      <c r="F4004" t="s">
        <v>64</v>
      </c>
      <c r="G4004" t="s">
        <v>15</v>
      </c>
      <c r="H4004">
        <v>0.33095389828998201</v>
      </c>
      <c r="I4004">
        <v>20.8</v>
      </c>
      <c r="J4004">
        <v>27.8</v>
      </c>
      <c r="K4004">
        <v>264.86645370007602</v>
      </c>
      <c r="L4004">
        <v>0.296176954333152</v>
      </c>
      <c r="M4004">
        <v>16.957930424161699</v>
      </c>
      <c r="N4004">
        <v>80096</v>
      </c>
      <c r="O4004">
        <v>0.66904610171001699</v>
      </c>
      <c r="P4004">
        <v>0.33095389828998201</v>
      </c>
    </row>
    <row r="4005" spans="1:16" x14ac:dyDescent="0.25">
      <c r="A4005">
        <v>4</v>
      </c>
      <c r="B4005">
        <v>102030</v>
      </c>
      <c r="C4005" t="s">
        <v>62</v>
      </c>
      <c r="D4005" t="s">
        <v>63</v>
      </c>
      <c r="E4005" t="s">
        <v>62</v>
      </c>
      <c r="F4005" t="s">
        <v>64</v>
      </c>
      <c r="G4005" t="s">
        <v>15</v>
      </c>
      <c r="H4005">
        <v>0.295472993373189</v>
      </c>
      <c r="I4005">
        <v>20.8</v>
      </c>
      <c r="J4005">
        <v>27.8</v>
      </c>
      <c r="K4005">
        <v>213.15510149643299</v>
      </c>
      <c r="L4005">
        <v>0.193751363862569</v>
      </c>
      <c r="M4005">
        <v>23.911553963985799</v>
      </c>
      <c r="N4005">
        <v>80043</v>
      </c>
      <c r="O4005">
        <v>0.70452700662681</v>
      </c>
      <c r="P4005">
        <v>0.295472993373189</v>
      </c>
    </row>
    <row r="4006" spans="1:16" x14ac:dyDescent="0.25">
      <c r="A4006">
        <v>4</v>
      </c>
      <c r="B4006">
        <v>28065</v>
      </c>
      <c r="C4006" t="s">
        <v>21</v>
      </c>
      <c r="D4006" t="s">
        <v>22</v>
      </c>
      <c r="E4006" t="s">
        <v>21</v>
      </c>
      <c r="F4006" t="s">
        <v>40</v>
      </c>
      <c r="G4006" t="s">
        <v>15</v>
      </c>
      <c r="H4006">
        <v>7.9657388451088801E-2</v>
      </c>
      <c r="I4006">
        <v>81.099999999999994</v>
      </c>
      <c r="J4006">
        <v>55.8</v>
      </c>
      <c r="K4006">
        <v>258.91664706131297</v>
      </c>
      <c r="L4006">
        <v>2.0474057730956102E-2</v>
      </c>
      <c r="M4006">
        <v>9.8100079706279999</v>
      </c>
      <c r="N4006">
        <v>27008</v>
      </c>
      <c r="O4006">
        <v>0.92034261154891095</v>
      </c>
      <c r="P4006">
        <v>7.9657388451088801E-2</v>
      </c>
    </row>
    <row r="4007" spans="1:16" x14ac:dyDescent="0.25">
      <c r="A4007">
        <v>4</v>
      </c>
      <c r="B4007">
        <v>16084</v>
      </c>
      <c r="C4007" t="s">
        <v>24</v>
      </c>
      <c r="D4007" t="s">
        <v>66</v>
      </c>
      <c r="E4007" t="s">
        <v>24</v>
      </c>
      <c r="F4007" t="s">
        <v>66</v>
      </c>
      <c r="G4007" t="s">
        <v>15</v>
      </c>
      <c r="H4007">
        <v>1.1753334160341E-2</v>
      </c>
      <c r="I4007">
        <v>95.7</v>
      </c>
      <c r="J4007">
        <v>42.9</v>
      </c>
      <c r="K4007">
        <v>397.13806791190399</v>
      </c>
      <c r="L4007">
        <v>1.7725489877730202E-2</v>
      </c>
      <c r="M4007">
        <v>28.760633115018098</v>
      </c>
      <c r="N4007">
        <v>16198</v>
      </c>
      <c r="O4007">
        <v>0.98824666583965903</v>
      </c>
      <c r="P4007">
        <v>1.1753334160341E-2</v>
      </c>
    </row>
    <row r="4008" spans="1:16" x14ac:dyDescent="0.25">
      <c r="A4008">
        <v>4</v>
      </c>
      <c r="B4008">
        <v>15114</v>
      </c>
      <c r="C4008" t="s">
        <v>24</v>
      </c>
      <c r="D4008" t="s">
        <v>60</v>
      </c>
      <c r="E4008" t="s">
        <v>24</v>
      </c>
      <c r="F4008" t="s">
        <v>25</v>
      </c>
      <c r="G4008" t="s">
        <v>15</v>
      </c>
      <c r="H4008">
        <v>0</v>
      </c>
      <c r="I4008">
        <v>95.7</v>
      </c>
      <c r="J4008">
        <v>42.9</v>
      </c>
      <c r="K4008">
        <v>418.90045887142998</v>
      </c>
      <c r="L4008">
        <v>1.8843880555838698E-2</v>
      </c>
      <c r="M4008">
        <v>29.090228595938299</v>
      </c>
      <c r="N4008">
        <v>12051</v>
      </c>
      <c r="O4008">
        <v>0.999999999999999</v>
      </c>
      <c r="P4008">
        <v>0</v>
      </c>
    </row>
    <row r="4009" spans="1:16" x14ac:dyDescent="0.25">
      <c r="A4009">
        <v>4</v>
      </c>
      <c r="B4009">
        <v>30129</v>
      </c>
      <c r="C4009" t="s">
        <v>58</v>
      </c>
      <c r="D4009" t="s">
        <v>59</v>
      </c>
      <c r="E4009" t="s">
        <v>33</v>
      </c>
      <c r="F4009" t="s">
        <v>35</v>
      </c>
      <c r="G4009" t="s">
        <v>19</v>
      </c>
      <c r="H4009">
        <v>0.17411598011063101</v>
      </c>
      <c r="I4009">
        <v>120.8</v>
      </c>
      <c r="J4009">
        <v>49</v>
      </c>
      <c r="K4009">
        <v>214.123127726869</v>
      </c>
      <c r="L4009">
        <v>8.1915126756872195E-2</v>
      </c>
      <c r="M4009">
        <v>19.821176359892</v>
      </c>
      <c r="N4009">
        <v>39012</v>
      </c>
      <c r="O4009">
        <v>0.82588401988936799</v>
      </c>
      <c r="P4009">
        <v>0.17411598011063101</v>
      </c>
    </row>
    <row r="4010" spans="1:16" x14ac:dyDescent="0.25">
      <c r="A4010">
        <v>4</v>
      </c>
      <c r="B4010">
        <v>69043</v>
      </c>
      <c r="C4010" t="s">
        <v>36</v>
      </c>
      <c r="D4010" t="s">
        <v>80</v>
      </c>
      <c r="E4010" t="s">
        <v>36</v>
      </c>
      <c r="F4010" t="s">
        <v>37</v>
      </c>
      <c r="G4010" t="s">
        <v>15</v>
      </c>
      <c r="H4010">
        <v>0.28853814360499402</v>
      </c>
      <c r="I4010">
        <v>42.4</v>
      </c>
      <c r="J4010">
        <v>43.1</v>
      </c>
      <c r="K4010">
        <v>90.0600175827322</v>
      </c>
      <c r="L4010">
        <v>8.5367848330314203E-2</v>
      </c>
      <c r="M4010">
        <v>9.3312548215269704</v>
      </c>
      <c r="N4010">
        <v>68028</v>
      </c>
      <c r="O4010">
        <v>0.71146185639500503</v>
      </c>
      <c r="P4010">
        <v>0.28853814360499402</v>
      </c>
    </row>
    <row r="4011" spans="1:16" x14ac:dyDescent="0.25">
      <c r="A4011">
        <v>4</v>
      </c>
      <c r="B4011">
        <v>37006</v>
      </c>
      <c r="C4011" t="s">
        <v>33</v>
      </c>
      <c r="D4011" t="s">
        <v>79</v>
      </c>
      <c r="E4011" t="s">
        <v>33</v>
      </c>
      <c r="F4011" t="s">
        <v>50</v>
      </c>
      <c r="G4011" t="s">
        <v>15</v>
      </c>
      <c r="H4011">
        <v>2.27970710487242E-2</v>
      </c>
      <c r="I4011">
        <v>81.5</v>
      </c>
      <c r="J4011">
        <v>51.5</v>
      </c>
      <c r="K4011">
        <v>291.15510527056102</v>
      </c>
      <c r="L4011">
        <v>2.3992014729297701E-2</v>
      </c>
      <c r="M4011">
        <v>31.084800673569902</v>
      </c>
      <c r="N4011">
        <v>34014</v>
      </c>
      <c r="O4011">
        <v>0.97720292895127603</v>
      </c>
      <c r="P4011">
        <v>2.27970710487242E-2</v>
      </c>
    </row>
    <row r="4012" spans="1:16" x14ac:dyDescent="0.25">
      <c r="A4012">
        <v>4</v>
      </c>
      <c r="B4012">
        <v>63063</v>
      </c>
      <c r="C4012" t="s">
        <v>44</v>
      </c>
      <c r="D4012" t="s">
        <v>78</v>
      </c>
      <c r="E4012" t="s">
        <v>16</v>
      </c>
      <c r="F4012" t="s">
        <v>83</v>
      </c>
      <c r="G4012" t="s">
        <v>19</v>
      </c>
      <c r="H4012">
        <v>0.204756995913916</v>
      </c>
      <c r="I4012">
        <v>39.6</v>
      </c>
      <c r="J4012">
        <v>25.5</v>
      </c>
      <c r="K4012">
        <v>225.72465191248099</v>
      </c>
      <c r="L4012">
        <v>3.44376521109045E-2</v>
      </c>
      <c r="M4012">
        <v>32.722127208425803</v>
      </c>
      <c r="N4012">
        <v>41044</v>
      </c>
      <c r="O4012">
        <v>0.79524300408608295</v>
      </c>
      <c r="P4012">
        <v>0.20475699591391699</v>
      </c>
    </row>
    <row r="4013" spans="1:16" x14ac:dyDescent="0.25">
      <c r="A4013">
        <v>4</v>
      </c>
      <c r="B4013">
        <v>99014</v>
      </c>
      <c r="C4013" t="s">
        <v>33</v>
      </c>
      <c r="D4013" t="s">
        <v>35</v>
      </c>
      <c r="E4013" t="s">
        <v>33</v>
      </c>
      <c r="F4013" t="s">
        <v>42</v>
      </c>
      <c r="G4013" t="s">
        <v>15</v>
      </c>
      <c r="H4013">
        <v>0.115300331237483</v>
      </c>
      <c r="I4013">
        <v>81.5</v>
      </c>
      <c r="J4013">
        <v>51.5</v>
      </c>
      <c r="K4013">
        <v>198.05286213976899</v>
      </c>
      <c r="L4013">
        <v>1.8795244699204999E-2</v>
      </c>
      <c r="M4013">
        <v>20.8463846413702</v>
      </c>
      <c r="N4013">
        <v>38004</v>
      </c>
      <c r="O4013">
        <v>0.88469966876251604</v>
      </c>
      <c r="P4013">
        <v>0.115300331237483</v>
      </c>
    </row>
    <row r="4014" spans="1:16" x14ac:dyDescent="0.25">
      <c r="A4014">
        <v>4</v>
      </c>
      <c r="B4014">
        <v>53014</v>
      </c>
      <c r="C4014" t="s">
        <v>27</v>
      </c>
      <c r="D4014" t="s">
        <v>28</v>
      </c>
      <c r="E4014" t="s">
        <v>36</v>
      </c>
      <c r="F4014" t="s">
        <v>37</v>
      </c>
      <c r="G4014" t="s">
        <v>19</v>
      </c>
      <c r="H4014">
        <v>0.32158349598057601</v>
      </c>
      <c r="I4014">
        <v>89.9</v>
      </c>
      <c r="J4014">
        <v>48.5</v>
      </c>
      <c r="K4014">
        <v>6.8699527539006704</v>
      </c>
      <c r="L4014" s="1">
        <v>1.8953506599973799E-4</v>
      </c>
      <c r="M4014">
        <v>0.57434396007005994</v>
      </c>
      <c r="N4014">
        <v>68028</v>
      </c>
      <c r="O4014">
        <v>0.67841650401942299</v>
      </c>
      <c r="P4014">
        <v>0.32158349598057601</v>
      </c>
    </row>
    <row r="4015" spans="1:16" x14ac:dyDescent="0.25">
      <c r="A4015">
        <v>4</v>
      </c>
      <c r="B4015">
        <v>15041</v>
      </c>
      <c r="C4015" t="s">
        <v>24</v>
      </c>
      <c r="D4015" t="s">
        <v>60</v>
      </c>
      <c r="E4015" t="s">
        <v>24</v>
      </c>
      <c r="F4015" t="s">
        <v>66</v>
      </c>
      <c r="G4015" t="s">
        <v>15</v>
      </c>
      <c r="H4015">
        <v>2.2639909122523501E-2</v>
      </c>
      <c r="I4015">
        <v>95.7</v>
      </c>
      <c r="J4015">
        <v>42.9</v>
      </c>
      <c r="K4015">
        <v>390.574377249299</v>
      </c>
      <c r="L4015">
        <v>1.76238800566757E-2</v>
      </c>
      <c r="M4015">
        <v>26.593823767776801</v>
      </c>
      <c r="N4015">
        <v>16128</v>
      </c>
      <c r="O4015">
        <v>0.977360090877476</v>
      </c>
      <c r="P4015">
        <v>2.2639909122523401E-2</v>
      </c>
    </row>
    <row r="4016" spans="1:16" x14ac:dyDescent="0.25">
      <c r="A4016">
        <v>4</v>
      </c>
      <c r="B4016">
        <v>29001</v>
      </c>
      <c r="C4016" t="s">
        <v>21</v>
      </c>
      <c r="D4016" t="s">
        <v>69</v>
      </c>
      <c r="E4016" t="s">
        <v>44</v>
      </c>
      <c r="F4016" t="s">
        <v>55</v>
      </c>
      <c r="G4016" t="s">
        <v>19</v>
      </c>
      <c r="H4016">
        <v>0.16938334278400799</v>
      </c>
      <c r="I4016">
        <v>81.099999999999994</v>
      </c>
      <c r="J4016">
        <v>55.8</v>
      </c>
      <c r="K4016">
        <v>138.31560744783499</v>
      </c>
      <c r="L4016">
        <v>1.09583835511315E-2</v>
      </c>
      <c r="M4016">
        <v>6.34762543118139</v>
      </c>
      <c r="N4016">
        <v>64006</v>
      </c>
      <c r="O4016">
        <v>0.83061665721598998</v>
      </c>
      <c r="P4016">
        <v>0.16938334278400799</v>
      </c>
    </row>
    <row r="4017" spans="1:16" x14ac:dyDescent="0.25">
      <c r="A4017">
        <v>4</v>
      </c>
      <c r="B4017">
        <v>58102</v>
      </c>
      <c r="C4017" t="s">
        <v>13</v>
      </c>
      <c r="D4017" t="s">
        <v>14</v>
      </c>
      <c r="E4017" t="s">
        <v>27</v>
      </c>
      <c r="F4017" t="s">
        <v>71</v>
      </c>
      <c r="G4017" t="s">
        <v>19</v>
      </c>
      <c r="H4017">
        <v>0.16198761027665201</v>
      </c>
      <c r="I4017">
        <v>63.9</v>
      </c>
      <c r="J4017">
        <v>45.2</v>
      </c>
      <c r="K4017">
        <v>178.24333944302001</v>
      </c>
      <c r="L4017">
        <v>2.3927977171239699E-2</v>
      </c>
      <c r="M4017">
        <v>20.4313777849673</v>
      </c>
      <c r="N4017">
        <v>48032</v>
      </c>
      <c r="O4017">
        <v>0.83801238972334702</v>
      </c>
      <c r="P4017">
        <v>0.16198761027665201</v>
      </c>
    </row>
    <row r="4018" spans="1:16" x14ac:dyDescent="0.25">
      <c r="A4018">
        <v>4</v>
      </c>
      <c r="B4018">
        <v>58079</v>
      </c>
      <c r="C4018" t="s">
        <v>13</v>
      </c>
      <c r="D4018" t="s">
        <v>14</v>
      </c>
      <c r="E4018" t="s">
        <v>13</v>
      </c>
      <c r="F4018" t="s">
        <v>14</v>
      </c>
      <c r="G4018" t="s">
        <v>15</v>
      </c>
      <c r="H4018">
        <v>6.8142696817836801E-2</v>
      </c>
      <c r="I4018">
        <v>63.9</v>
      </c>
      <c r="J4018">
        <v>45.2</v>
      </c>
      <c r="K4018">
        <v>270.94333452694701</v>
      </c>
      <c r="L4018">
        <v>3.8986375517586103E-2</v>
      </c>
      <c r="M4018">
        <v>32.909480740798699</v>
      </c>
      <c r="N4018">
        <v>58079</v>
      </c>
      <c r="O4018">
        <v>0.93185730318216298</v>
      </c>
      <c r="P4018">
        <v>6.8142696817836704E-2</v>
      </c>
    </row>
    <row r="4019" spans="1:16" x14ac:dyDescent="0.25">
      <c r="A4019">
        <v>4</v>
      </c>
      <c r="B4019">
        <v>41067</v>
      </c>
      <c r="C4019" t="s">
        <v>16</v>
      </c>
      <c r="D4019" t="s">
        <v>83</v>
      </c>
      <c r="E4019" t="s">
        <v>16</v>
      </c>
      <c r="F4019" t="s">
        <v>83</v>
      </c>
      <c r="G4019" t="s">
        <v>15</v>
      </c>
      <c r="H4019">
        <v>0.31135216402398402</v>
      </c>
      <c r="I4019">
        <v>61.9</v>
      </c>
      <c r="J4019">
        <v>44.8</v>
      </c>
      <c r="K4019">
        <v>33.818540583081003</v>
      </c>
      <c r="L4019">
        <v>8.7692588102853304E-3</v>
      </c>
      <c r="M4019">
        <v>1.80617902334488</v>
      </c>
      <c r="N4019">
        <v>41044</v>
      </c>
      <c r="O4019">
        <v>0.68864783597601498</v>
      </c>
      <c r="P4019">
        <v>0.31135216402398302</v>
      </c>
    </row>
    <row r="4020" spans="1:16" x14ac:dyDescent="0.25">
      <c r="A4020">
        <v>4</v>
      </c>
      <c r="B4020">
        <v>12086</v>
      </c>
      <c r="C4020" t="s">
        <v>24</v>
      </c>
      <c r="D4020" t="s">
        <v>25</v>
      </c>
      <c r="E4020" t="s">
        <v>24</v>
      </c>
      <c r="F4020" t="s">
        <v>26</v>
      </c>
      <c r="G4020" t="s">
        <v>15</v>
      </c>
      <c r="H4020">
        <v>0.157926677827604</v>
      </c>
      <c r="I4020">
        <v>95.7</v>
      </c>
      <c r="J4020">
        <v>42.9</v>
      </c>
      <c r="K4020">
        <v>235.71525917931399</v>
      </c>
      <c r="L4020">
        <v>1.0684534803226399E-2</v>
      </c>
      <c r="M4020">
        <v>16.197277055040999</v>
      </c>
      <c r="N4020">
        <v>17075</v>
      </c>
      <c r="O4020">
        <v>0.84207332217239494</v>
      </c>
      <c r="P4020">
        <v>0.157926677827604</v>
      </c>
    </row>
    <row r="4021" spans="1:16" x14ac:dyDescent="0.25">
      <c r="A4021">
        <v>4</v>
      </c>
      <c r="B4021">
        <v>46017</v>
      </c>
      <c r="C4021" t="s">
        <v>27</v>
      </c>
      <c r="D4021" t="s">
        <v>103</v>
      </c>
      <c r="E4021" t="s">
        <v>27</v>
      </c>
      <c r="F4021" t="s">
        <v>71</v>
      </c>
      <c r="G4021" t="s">
        <v>15</v>
      </c>
      <c r="H4021">
        <v>9.2340476521494796E-2</v>
      </c>
      <c r="I4021">
        <v>89.9</v>
      </c>
      <c r="J4021">
        <v>48.5</v>
      </c>
      <c r="K4021">
        <v>266.045429643913</v>
      </c>
      <c r="L4021">
        <v>3.2936906143283401E-2</v>
      </c>
      <c r="M4021">
        <v>22.550668492110901</v>
      </c>
      <c r="N4021">
        <v>48032</v>
      </c>
      <c r="O4021">
        <v>0.90765952347850498</v>
      </c>
      <c r="P4021">
        <v>9.2340476521494796E-2</v>
      </c>
    </row>
    <row r="4022" spans="1:16" x14ac:dyDescent="0.25">
      <c r="A4022">
        <v>4</v>
      </c>
      <c r="B4022">
        <v>15175</v>
      </c>
      <c r="C4022" t="s">
        <v>24</v>
      </c>
      <c r="D4022" t="s">
        <v>60</v>
      </c>
      <c r="E4022" t="s">
        <v>24</v>
      </c>
      <c r="F4022" t="s">
        <v>60</v>
      </c>
      <c r="G4022" t="s">
        <v>15</v>
      </c>
      <c r="H4022">
        <v>0</v>
      </c>
      <c r="I4022">
        <v>95.7</v>
      </c>
      <c r="J4022">
        <v>42.9</v>
      </c>
      <c r="K4022">
        <v>433.63207235388097</v>
      </c>
      <c r="L4022">
        <v>1.9512235690798699E-2</v>
      </c>
      <c r="M4022">
        <v>29.588096841572099</v>
      </c>
      <c r="N4022">
        <v>15142</v>
      </c>
      <c r="O4022">
        <v>0.999999999999999</v>
      </c>
      <c r="P4022">
        <v>0</v>
      </c>
    </row>
    <row r="4023" spans="1:16" x14ac:dyDescent="0.25">
      <c r="A4023">
        <v>4</v>
      </c>
      <c r="B4023">
        <v>13010</v>
      </c>
      <c r="C4023" t="s">
        <v>24</v>
      </c>
      <c r="D4023" t="s">
        <v>25</v>
      </c>
      <c r="E4023" t="s">
        <v>24</v>
      </c>
      <c r="F4023" t="s">
        <v>25</v>
      </c>
      <c r="G4023" t="s">
        <v>15</v>
      </c>
      <c r="H4023">
        <v>2.12637899865631E-2</v>
      </c>
      <c r="I4023">
        <v>95.7</v>
      </c>
      <c r="J4023">
        <v>42.9</v>
      </c>
      <c r="K4023">
        <v>391.25780219010699</v>
      </c>
      <c r="L4023">
        <v>1.7428556106428499E-2</v>
      </c>
      <c r="M4023">
        <v>26.867061849026701</v>
      </c>
      <c r="N4023">
        <v>12133</v>
      </c>
      <c r="O4023">
        <v>0.97873621001343702</v>
      </c>
      <c r="P4023">
        <v>2.1263789986563201E-2</v>
      </c>
    </row>
    <row r="4024" spans="1:16" x14ac:dyDescent="0.25">
      <c r="A4024">
        <v>4</v>
      </c>
      <c r="B4024">
        <v>73027</v>
      </c>
      <c r="C4024" t="s">
        <v>51</v>
      </c>
      <c r="D4024" t="s">
        <v>102</v>
      </c>
      <c r="E4024" t="s">
        <v>51</v>
      </c>
      <c r="F4024" t="s">
        <v>52</v>
      </c>
      <c r="G4024" t="s">
        <v>15</v>
      </c>
      <c r="H4024">
        <v>0.208144921890629</v>
      </c>
      <c r="I4024">
        <v>61.4</v>
      </c>
      <c r="J4024">
        <v>28.6</v>
      </c>
      <c r="K4024">
        <v>231.16457812469201</v>
      </c>
      <c r="L4024">
        <v>7.0929444964268201E-2</v>
      </c>
      <c r="M4024">
        <v>33.943003032024301</v>
      </c>
      <c r="N4024">
        <v>71024</v>
      </c>
      <c r="O4024">
        <v>0.79185507810936995</v>
      </c>
      <c r="P4024">
        <v>0.208144921890628</v>
      </c>
    </row>
    <row r="4025" spans="1:16" x14ac:dyDescent="0.25">
      <c r="A4025">
        <v>4</v>
      </c>
      <c r="B4025">
        <v>12127</v>
      </c>
      <c r="C4025" t="s">
        <v>24</v>
      </c>
      <c r="D4025" t="s">
        <v>25</v>
      </c>
      <c r="E4025" t="s">
        <v>24</v>
      </c>
      <c r="F4025" t="s">
        <v>56</v>
      </c>
      <c r="G4025" t="s">
        <v>15</v>
      </c>
      <c r="H4025">
        <v>4.2979830027174398E-2</v>
      </c>
      <c r="I4025">
        <v>95.7</v>
      </c>
      <c r="J4025">
        <v>42.9</v>
      </c>
      <c r="K4025">
        <v>367.14534821024603</v>
      </c>
      <c r="L4025">
        <v>1.64860542824742E-2</v>
      </c>
      <c r="M4025">
        <v>25.049555197915701</v>
      </c>
      <c r="N4025">
        <v>20065</v>
      </c>
      <c r="O4025">
        <v>0.95702016997282502</v>
      </c>
      <c r="P4025">
        <v>4.2979830027174398E-2</v>
      </c>
    </row>
    <row r="4026" spans="1:16" x14ac:dyDescent="0.25">
      <c r="A4026">
        <v>4</v>
      </c>
      <c r="B4026">
        <v>15189</v>
      </c>
      <c r="C4026" t="s">
        <v>24</v>
      </c>
      <c r="D4026" t="s">
        <v>60</v>
      </c>
      <c r="E4026" t="s">
        <v>24</v>
      </c>
      <c r="F4026" t="s">
        <v>60</v>
      </c>
      <c r="G4026" t="s">
        <v>15</v>
      </c>
      <c r="H4026">
        <v>1.67486910463601E-3</v>
      </c>
      <c r="I4026">
        <v>95.7</v>
      </c>
      <c r="J4026">
        <v>42.9</v>
      </c>
      <c r="K4026">
        <v>416.03186500057302</v>
      </c>
      <c r="L4026">
        <v>1.8840120910550099E-2</v>
      </c>
      <c r="M4026">
        <v>27.880564105196498</v>
      </c>
      <c r="N4026">
        <v>15244</v>
      </c>
      <c r="O4026">
        <v>0.99832513089536301</v>
      </c>
      <c r="P4026">
        <v>1.67486910463602E-3</v>
      </c>
    </row>
    <row r="4027" spans="1:16" x14ac:dyDescent="0.25">
      <c r="A4027">
        <v>4</v>
      </c>
      <c r="B4027">
        <v>39014</v>
      </c>
      <c r="C4027" t="s">
        <v>33</v>
      </c>
      <c r="D4027" t="s">
        <v>35</v>
      </c>
      <c r="E4027" t="s">
        <v>33</v>
      </c>
      <c r="F4027" t="s">
        <v>50</v>
      </c>
      <c r="G4027" t="s">
        <v>15</v>
      </c>
      <c r="H4027">
        <v>7.0365762915187993E-2</v>
      </c>
      <c r="I4027">
        <v>81.5</v>
      </c>
      <c r="J4027">
        <v>51.5</v>
      </c>
      <c r="K4027">
        <v>241.96624323467799</v>
      </c>
      <c r="L4027">
        <v>1.9851195373622399E-2</v>
      </c>
      <c r="M4027">
        <v>25.882135354619098</v>
      </c>
      <c r="N4027">
        <v>34006</v>
      </c>
      <c r="O4027">
        <v>0.92963423708481197</v>
      </c>
      <c r="P4027">
        <v>7.0365762915187993E-2</v>
      </c>
    </row>
    <row r="4028" spans="1:16" x14ac:dyDescent="0.25">
      <c r="A4028">
        <v>4</v>
      </c>
      <c r="B4028">
        <v>16213</v>
      </c>
      <c r="C4028" t="s">
        <v>24</v>
      </c>
      <c r="D4028" t="s">
        <v>66</v>
      </c>
      <c r="E4028" t="s">
        <v>24</v>
      </c>
      <c r="F4028" t="s">
        <v>26</v>
      </c>
      <c r="G4028" t="s">
        <v>15</v>
      </c>
      <c r="H4028">
        <v>0</v>
      </c>
      <c r="I4028">
        <v>95.7</v>
      </c>
      <c r="J4028">
        <v>42.9</v>
      </c>
      <c r="K4028">
        <v>412.63612618243297</v>
      </c>
      <c r="L4028">
        <v>1.8303860709073801E-2</v>
      </c>
      <c r="M4028">
        <v>29.300164547403401</v>
      </c>
      <c r="N4028">
        <v>17070</v>
      </c>
      <c r="O4028">
        <v>1</v>
      </c>
      <c r="P4028">
        <v>0</v>
      </c>
    </row>
    <row r="4029" spans="1:16" x14ac:dyDescent="0.25">
      <c r="A4029">
        <v>4</v>
      </c>
      <c r="B4029">
        <v>108045</v>
      </c>
      <c r="C4029" t="s">
        <v>24</v>
      </c>
      <c r="D4029" t="s">
        <v>104</v>
      </c>
      <c r="E4029" t="s">
        <v>24</v>
      </c>
      <c r="F4029" t="s">
        <v>60</v>
      </c>
      <c r="G4029" t="s">
        <v>15</v>
      </c>
      <c r="H4029">
        <v>0</v>
      </c>
      <c r="I4029">
        <v>95.7</v>
      </c>
      <c r="J4029">
        <v>42.9</v>
      </c>
      <c r="K4029">
        <v>437.29374221331</v>
      </c>
      <c r="L4029">
        <v>1.9556501559131901E-2</v>
      </c>
      <c r="M4029">
        <v>30.334083519149502</v>
      </c>
      <c r="N4029">
        <v>15096</v>
      </c>
      <c r="O4029">
        <v>1</v>
      </c>
      <c r="P4029">
        <v>0</v>
      </c>
    </row>
    <row r="4030" spans="1:16" x14ac:dyDescent="0.25">
      <c r="A4030">
        <v>4</v>
      </c>
      <c r="B4030">
        <v>67004</v>
      </c>
      <c r="C4030" t="s">
        <v>36</v>
      </c>
      <c r="D4030" t="s">
        <v>113</v>
      </c>
      <c r="E4030" t="s">
        <v>58</v>
      </c>
      <c r="F4030" t="s">
        <v>59</v>
      </c>
      <c r="G4030" t="s">
        <v>19</v>
      </c>
      <c r="H4030">
        <v>0.25137281305782</v>
      </c>
      <c r="I4030">
        <v>42.4</v>
      </c>
      <c r="J4030">
        <v>43.1</v>
      </c>
      <c r="K4030">
        <v>121.487505337738</v>
      </c>
      <c r="L4030">
        <v>6.3659307653300301E-2</v>
      </c>
      <c r="M4030">
        <v>10.804894783235101</v>
      </c>
      <c r="N4030">
        <v>30121</v>
      </c>
      <c r="O4030">
        <v>0.748627186942179</v>
      </c>
      <c r="P4030">
        <v>0.251372813057819</v>
      </c>
    </row>
    <row r="4031" spans="1:16" x14ac:dyDescent="0.25">
      <c r="A4031">
        <v>4</v>
      </c>
      <c r="B4031">
        <v>93025</v>
      </c>
      <c r="C4031" t="s">
        <v>58</v>
      </c>
      <c r="D4031" t="s">
        <v>97</v>
      </c>
      <c r="E4031" t="s">
        <v>58</v>
      </c>
      <c r="F4031" t="s">
        <v>97</v>
      </c>
      <c r="G4031" t="s">
        <v>15</v>
      </c>
      <c r="H4031">
        <v>0.241136429385788</v>
      </c>
      <c r="I4031">
        <v>120.8</v>
      </c>
      <c r="J4031">
        <v>49</v>
      </c>
      <c r="K4031">
        <v>132.46921265325599</v>
      </c>
      <c r="L4031">
        <v>5.4276618683087502E-2</v>
      </c>
      <c r="M4031">
        <v>11.713197648629301</v>
      </c>
      <c r="N4031">
        <v>93041</v>
      </c>
      <c r="O4031">
        <v>0.75886357061421195</v>
      </c>
      <c r="P4031">
        <v>0.241136429385788</v>
      </c>
    </row>
    <row r="4032" spans="1:16" x14ac:dyDescent="0.25">
      <c r="A4032">
        <v>4</v>
      </c>
      <c r="B4032">
        <v>9002</v>
      </c>
      <c r="C4032" t="s">
        <v>90</v>
      </c>
      <c r="D4032" t="s">
        <v>106</v>
      </c>
      <c r="E4032" t="s">
        <v>90</v>
      </c>
      <c r="F4032" t="s">
        <v>106</v>
      </c>
      <c r="G4032" t="s">
        <v>15</v>
      </c>
      <c r="H4032">
        <v>0.29195027348312902</v>
      </c>
      <c r="I4032">
        <v>96.8</v>
      </c>
      <c r="J4032">
        <v>39.799999999999997</v>
      </c>
      <c r="K4032">
        <v>114.71309691931501</v>
      </c>
      <c r="L4032">
        <v>4.8073220719199297E-2</v>
      </c>
      <c r="M4032">
        <v>12.3265792595843</v>
      </c>
      <c r="N4032">
        <v>9056</v>
      </c>
      <c r="O4032">
        <v>0.70804972651687004</v>
      </c>
      <c r="P4032">
        <v>0.29195027348312902</v>
      </c>
    </row>
    <row r="4033" spans="1:16" x14ac:dyDescent="0.25">
      <c r="A4033">
        <v>4</v>
      </c>
      <c r="B4033">
        <v>24048</v>
      </c>
      <c r="C4033" t="s">
        <v>21</v>
      </c>
      <c r="D4033" t="s">
        <v>54</v>
      </c>
      <c r="E4033" t="s">
        <v>21</v>
      </c>
      <c r="F4033" t="s">
        <v>39</v>
      </c>
      <c r="G4033" t="s">
        <v>15</v>
      </c>
      <c r="H4033">
        <v>0.103837895848015</v>
      </c>
      <c r="I4033">
        <v>81.099999999999994</v>
      </c>
      <c r="J4033">
        <v>55.8</v>
      </c>
      <c r="K4033">
        <v>232.30172207387</v>
      </c>
      <c r="L4033">
        <v>1.9029921910531301E-2</v>
      </c>
      <c r="M4033">
        <v>7.6629171115952603</v>
      </c>
      <c r="N4033">
        <v>26051</v>
      </c>
      <c r="O4033">
        <v>0.89616210415198405</v>
      </c>
      <c r="P4033">
        <v>0.103837895848015</v>
      </c>
    </row>
    <row r="4034" spans="1:16" x14ac:dyDescent="0.25">
      <c r="A4034">
        <v>4</v>
      </c>
      <c r="B4034">
        <v>58091</v>
      </c>
      <c r="C4034" t="s">
        <v>13</v>
      </c>
      <c r="D4034" t="s">
        <v>14</v>
      </c>
      <c r="E4034" t="s">
        <v>13</v>
      </c>
      <c r="F4034" t="s">
        <v>18</v>
      </c>
      <c r="G4034" t="s">
        <v>15</v>
      </c>
      <c r="H4034">
        <v>1.33830742645378E-2</v>
      </c>
      <c r="I4034">
        <v>63.9</v>
      </c>
      <c r="J4034">
        <v>45.2</v>
      </c>
      <c r="K4034">
        <v>345.73179625703602</v>
      </c>
      <c r="L4034">
        <v>4.8577829854548699E-2</v>
      </c>
      <c r="M4034">
        <v>35.386210679520403</v>
      </c>
      <c r="N4034">
        <v>59001</v>
      </c>
      <c r="O4034">
        <v>0.986616925735462</v>
      </c>
      <c r="P4034">
        <v>1.33830742645378E-2</v>
      </c>
    </row>
    <row r="4035" spans="1:16" x14ac:dyDescent="0.25">
      <c r="A4035">
        <v>4</v>
      </c>
      <c r="B4035">
        <v>47011</v>
      </c>
      <c r="C4035" t="s">
        <v>27</v>
      </c>
      <c r="D4035" t="s">
        <v>92</v>
      </c>
      <c r="E4035" t="s">
        <v>27</v>
      </c>
      <c r="F4035" t="s">
        <v>82</v>
      </c>
      <c r="G4035" t="s">
        <v>15</v>
      </c>
      <c r="H4035">
        <v>8.3389954643382905E-2</v>
      </c>
      <c r="I4035">
        <v>89.9</v>
      </c>
      <c r="J4035">
        <v>48.5</v>
      </c>
      <c r="K4035">
        <v>275.64628028886</v>
      </c>
      <c r="L4035">
        <v>3.4006559164052E-2</v>
      </c>
      <c r="M4035">
        <v>23.496766244277701</v>
      </c>
      <c r="N4035">
        <v>49007</v>
      </c>
      <c r="O4035">
        <v>0.91661004535661705</v>
      </c>
      <c r="P4035">
        <v>8.3389954643382794E-2</v>
      </c>
    </row>
    <row r="4036" spans="1:16" x14ac:dyDescent="0.25">
      <c r="A4036">
        <v>4</v>
      </c>
      <c r="B4036">
        <v>63035</v>
      </c>
      <c r="C4036" t="s">
        <v>44</v>
      </c>
      <c r="D4036" t="s">
        <v>78</v>
      </c>
      <c r="E4036" t="s">
        <v>44</v>
      </c>
      <c r="F4036" t="s">
        <v>96</v>
      </c>
      <c r="G4036" t="s">
        <v>15</v>
      </c>
      <c r="H4036">
        <v>0.18194617262245399</v>
      </c>
      <c r="I4036">
        <v>39.6</v>
      </c>
      <c r="J4036">
        <v>25.5</v>
      </c>
      <c r="K4036">
        <v>243.063960968749</v>
      </c>
      <c r="L4036">
        <v>3.8221188020892603E-2</v>
      </c>
      <c r="M4036">
        <v>37.016265249241101</v>
      </c>
      <c r="N4036">
        <v>65116</v>
      </c>
      <c r="O4036">
        <v>0.81805382737754495</v>
      </c>
      <c r="P4036">
        <v>0.18194617262245399</v>
      </c>
    </row>
    <row r="4037" spans="1:16" x14ac:dyDescent="0.25">
      <c r="A4037">
        <v>4</v>
      </c>
      <c r="B4037">
        <v>27025</v>
      </c>
      <c r="C4037" t="s">
        <v>21</v>
      </c>
      <c r="D4037" t="s">
        <v>40</v>
      </c>
      <c r="E4037" t="s">
        <v>21</v>
      </c>
      <c r="F4037" t="s">
        <v>22</v>
      </c>
      <c r="G4037" t="s">
        <v>15</v>
      </c>
      <c r="H4037">
        <v>9.7226717578378904E-2</v>
      </c>
      <c r="I4037">
        <v>81.099999999999994</v>
      </c>
      <c r="J4037">
        <v>55.8</v>
      </c>
      <c r="K4037">
        <v>240.346288232836</v>
      </c>
      <c r="L4037">
        <v>1.8015804645310201E-2</v>
      </c>
      <c r="M4037">
        <v>7.8257947898389002</v>
      </c>
      <c r="N4037">
        <v>28032</v>
      </c>
      <c r="O4037">
        <v>0.90277328242162003</v>
      </c>
      <c r="P4037">
        <v>9.7226717578378904E-2</v>
      </c>
    </row>
    <row r="4038" spans="1:16" x14ac:dyDescent="0.25">
      <c r="A4038">
        <v>4</v>
      </c>
      <c r="B4038">
        <v>51026</v>
      </c>
      <c r="C4038" t="s">
        <v>27</v>
      </c>
      <c r="D4038" t="s">
        <v>70</v>
      </c>
      <c r="E4038" t="s">
        <v>13</v>
      </c>
      <c r="F4038" t="s">
        <v>14</v>
      </c>
      <c r="G4038" t="s">
        <v>19</v>
      </c>
      <c r="H4038">
        <v>0.21544653092379401</v>
      </c>
      <c r="I4038">
        <v>89.9</v>
      </c>
      <c r="J4038">
        <v>48.5</v>
      </c>
      <c r="K4038">
        <v>138.83371555653</v>
      </c>
      <c r="L4038">
        <v>1.6912485467146899E-2</v>
      </c>
      <c r="M4038">
        <v>8.1582268811275593</v>
      </c>
      <c r="N4038">
        <v>58111</v>
      </c>
      <c r="O4038">
        <v>0.78455346907620505</v>
      </c>
      <c r="P4038">
        <v>0.21544653092379401</v>
      </c>
    </row>
    <row r="4039" spans="1:16" x14ac:dyDescent="0.25">
      <c r="A4039">
        <v>4</v>
      </c>
      <c r="B4039">
        <v>28076</v>
      </c>
      <c r="C4039" t="s">
        <v>21</v>
      </c>
      <c r="D4039" t="s">
        <v>22</v>
      </c>
      <c r="E4039" t="s">
        <v>21</v>
      </c>
      <c r="F4039" t="s">
        <v>89</v>
      </c>
      <c r="G4039" t="s">
        <v>15</v>
      </c>
      <c r="H4039">
        <v>7.1465551724922097E-2</v>
      </c>
      <c r="I4039">
        <v>81.099999999999994</v>
      </c>
      <c r="J4039">
        <v>55.8</v>
      </c>
      <c r="K4039">
        <v>274.65679276167299</v>
      </c>
      <c r="L4039">
        <v>2.27508220662847E-2</v>
      </c>
      <c r="M4039">
        <v>9.2374956265804897</v>
      </c>
      <c r="N4039">
        <v>23052</v>
      </c>
      <c r="O4039">
        <v>0.92853444827507703</v>
      </c>
      <c r="P4039">
        <v>7.1465551724922194E-2</v>
      </c>
    </row>
    <row r="4040" spans="1:16" x14ac:dyDescent="0.25">
      <c r="A4040">
        <v>4</v>
      </c>
      <c r="B4040">
        <v>34048</v>
      </c>
      <c r="C4040" t="s">
        <v>33</v>
      </c>
      <c r="D4040" t="s">
        <v>50</v>
      </c>
      <c r="E4040" t="s">
        <v>33</v>
      </c>
      <c r="F4040" t="s">
        <v>79</v>
      </c>
      <c r="G4040" t="s">
        <v>15</v>
      </c>
      <c r="H4040">
        <v>0.23982046497437901</v>
      </c>
      <c r="I4040">
        <v>81.5</v>
      </c>
      <c r="J4040">
        <v>51.5</v>
      </c>
      <c r="K4040">
        <v>69.246652277555697</v>
      </c>
      <c r="L4040">
        <v>6.79209435082274E-3</v>
      </c>
      <c r="M4040">
        <v>7.0392365755982302</v>
      </c>
      <c r="N4040">
        <v>37011</v>
      </c>
      <c r="O4040">
        <v>0.76017953502561997</v>
      </c>
      <c r="P4040">
        <v>0.23982046497437901</v>
      </c>
    </row>
    <row r="4041" spans="1:16" x14ac:dyDescent="0.25">
      <c r="A4041">
        <v>4</v>
      </c>
      <c r="B4041">
        <v>22205</v>
      </c>
      <c r="C4041" t="s">
        <v>72</v>
      </c>
      <c r="D4041" t="s">
        <v>74</v>
      </c>
      <c r="E4041" t="s">
        <v>72</v>
      </c>
      <c r="F4041" t="s">
        <v>74</v>
      </c>
      <c r="G4041" t="s">
        <v>15</v>
      </c>
      <c r="H4041">
        <v>7.6473806070602002E-2</v>
      </c>
      <c r="I4041">
        <v>47.5</v>
      </c>
      <c r="J4041">
        <v>60.4</v>
      </c>
      <c r="K4041">
        <v>273.63863905639198</v>
      </c>
      <c r="L4041">
        <v>0.138519407504445</v>
      </c>
      <c r="M4041">
        <v>12.120495904209999</v>
      </c>
      <c r="N4041">
        <v>22199</v>
      </c>
      <c r="O4041">
        <v>0.92352619392939705</v>
      </c>
      <c r="P4041">
        <v>7.6473806070602002E-2</v>
      </c>
    </row>
    <row r="4042" spans="1:16" x14ac:dyDescent="0.25">
      <c r="A4042">
        <v>4</v>
      </c>
      <c r="B4042">
        <v>50026</v>
      </c>
      <c r="C4042" t="s">
        <v>27</v>
      </c>
      <c r="D4042" t="s">
        <v>85</v>
      </c>
      <c r="E4042" t="s">
        <v>27</v>
      </c>
      <c r="F4042" t="s">
        <v>103</v>
      </c>
      <c r="G4042" t="s">
        <v>15</v>
      </c>
      <c r="H4042">
        <v>9.7801245268238995E-2</v>
      </c>
      <c r="I4042">
        <v>89.9</v>
      </c>
      <c r="J4042">
        <v>48.5</v>
      </c>
      <c r="K4042">
        <v>264.23579676475703</v>
      </c>
      <c r="L4042">
        <v>3.2117348408939699E-2</v>
      </c>
      <c r="M4042">
        <v>20.9783671557974</v>
      </c>
      <c r="N4042">
        <v>46009</v>
      </c>
      <c r="O4042">
        <v>0.90219875473176003</v>
      </c>
      <c r="P4042">
        <v>9.7801245268239204E-2</v>
      </c>
    </row>
    <row r="4043" spans="1:16" x14ac:dyDescent="0.25">
      <c r="A4043">
        <v>4</v>
      </c>
      <c r="B4043">
        <v>36005</v>
      </c>
      <c r="C4043" t="s">
        <v>33</v>
      </c>
      <c r="D4043" t="s">
        <v>41</v>
      </c>
      <c r="E4043" t="s">
        <v>33</v>
      </c>
      <c r="F4043" t="s">
        <v>42</v>
      </c>
      <c r="G4043" t="s">
        <v>15</v>
      </c>
      <c r="H4043">
        <v>0.16859857191407801</v>
      </c>
      <c r="I4043">
        <v>81.5</v>
      </c>
      <c r="J4043">
        <v>51.5</v>
      </c>
      <c r="K4043">
        <v>142.32430068076701</v>
      </c>
      <c r="L4043">
        <v>1.25374256495762E-2</v>
      </c>
      <c r="M4043">
        <v>14.8873193330107</v>
      </c>
      <c r="N4043">
        <v>38001</v>
      </c>
      <c r="O4043">
        <v>0.83140142808592099</v>
      </c>
      <c r="P4043">
        <v>0.16859857191407801</v>
      </c>
    </row>
    <row r="4044" spans="1:16" x14ac:dyDescent="0.25">
      <c r="A4044">
        <v>4</v>
      </c>
      <c r="B4044">
        <v>39014</v>
      </c>
      <c r="C4044" t="s">
        <v>33</v>
      </c>
      <c r="D4044" t="s">
        <v>35</v>
      </c>
      <c r="E4044" t="s">
        <v>33</v>
      </c>
      <c r="F4044" t="s">
        <v>79</v>
      </c>
      <c r="G4044" t="s">
        <v>15</v>
      </c>
      <c r="H4044">
        <v>7.0365762915187993E-2</v>
      </c>
      <c r="I4044">
        <v>81.5</v>
      </c>
      <c r="J4044">
        <v>51.5</v>
      </c>
      <c r="K4044">
        <v>241.96624323467799</v>
      </c>
      <c r="L4044">
        <v>1.9851195373622399E-2</v>
      </c>
      <c r="M4044">
        <v>25.882135354619098</v>
      </c>
      <c r="N4044">
        <v>37011</v>
      </c>
      <c r="O4044">
        <v>0.92963423708481097</v>
      </c>
      <c r="P4044">
        <v>7.0365762915188104E-2</v>
      </c>
    </row>
    <row r="4045" spans="1:16" x14ac:dyDescent="0.25">
      <c r="A4045">
        <v>4</v>
      </c>
      <c r="B4045">
        <v>72029</v>
      </c>
      <c r="C4045" t="s">
        <v>51</v>
      </c>
      <c r="D4045" t="s">
        <v>75</v>
      </c>
      <c r="E4045" t="s">
        <v>31</v>
      </c>
      <c r="F4045" t="s">
        <v>43</v>
      </c>
      <c r="G4045" t="s">
        <v>19</v>
      </c>
      <c r="H4045">
        <v>0.23437858889079899</v>
      </c>
      <c r="I4045">
        <v>61.4</v>
      </c>
      <c r="J4045">
        <v>28.6</v>
      </c>
      <c r="K4045">
        <v>219.83800470443799</v>
      </c>
      <c r="L4045">
        <v>5.7825879026343001E-2</v>
      </c>
      <c r="M4045">
        <v>25.451576369380899</v>
      </c>
      <c r="N4045">
        <v>1156</v>
      </c>
      <c r="O4045">
        <v>0.76562141110920101</v>
      </c>
      <c r="P4045">
        <v>0.23437858889079899</v>
      </c>
    </row>
    <row r="4046" spans="1:16" x14ac:dyDescent="0.25">
      <c r="A4046">
        <v>4</v>
      </c>
      <c r="B4046">
        <v>58091</v>
      </c>
      <c r="C4046" t="s">
        <v>13</v>
      </c>
      <c r="D4046" t="s">
        <v>14</v>
      </c>
      <c r="E4046" t="s">
        <v>13</v>
      </c>
      <c r="F4046" t="s">
        <v>18</v>
      </c>
      <c r="G4046" t="s">
        <v>15</v>
      </c>
      <c r="H4046">
        <v>1.33830742645378E-2</v>
      </c>
      <c r="I4046">
        <v>63.9</v>
      </c>
      <c r="J4046">
        <v>45.2</v>
      </c>
      <c r="K4046">
        <v>345.73179625703602</v>
      </c>
      <c r="L4046">
        <v>4.8577829854548699E-2</v>
      </c>
      <c r="M4046">
        <v>35.386210679520403</v>
      </c>
      <c r="N4046">
        <v>59001</v>
      </c>
      <c r="O4046">
        <v>0.986616925735461</v>
      </c>
      <c r="P4046">
        <v>1.33830742645378E-2</v>
      </c>
    </row>
    <row r="4047" spans="1:16" x14ac:dyDescent="0.25">
      <c r="A4047">
        <v>4</v>
      </c>
      <c r="B4047">
        <v>37008</v>
      </c>
      <c r="C4047" t="s">
        <v>33</v>
      </c>
      <c r="D4047" t="s">
        <v>79</v>
      </c>
      <c r="E4047" t="s">
        <v>33</v>
      </c>
      <c r="F4047" t="s">
        <v>41</v>
      </c>
      <c r="G4047" t="s">
        <v>15</v>
      </c>
      <c r="H4047">
        <v>6.7352861820050097E-2</v>
      </c>
      <c r="I4047">
        <v>81.5</v>
      </c>
      <c r="J4047">
        <v>51.5</v>
      </c>
      <c r="K4047">
        <v>244.67796015719901</v>
      </c>
      <c r="L4047">
        <v>2.0974469648705502E-2</v>
      </c>
      <c r="M4047">
        <v>26.455246569783402</v>
      </c>
      <c r="N4047">
        <v>36030</v>
      </c>
      <c r="O4047">
        <v>0.93264713817995004</v>
      </c>
      <c r="P4047">
        <v>6.7352861820050097E-2</v>
      </c>
    </row>
    <row r="4048" spans="1:16" x14ac:dyDescent="0.25">
      <c r="A4048">
        <v>4</v>
      </c>
      <c r="B4048">
        <v>9049</v>
      </c>
      <c r="C4048" t="s">
        <v>90</v>
      </c>
      <c r="D4048" t="s">
        <v>106</v>
      </c>
      <c r="E4048" t="s">
        <v>90</v>
      </c>
      <c r="F4048" t="s">
        <v>106</v>
      </c>
      <c r="G4048" t="s">
        <v>15</v>
      </c>
      <c r="H4048">
        <v>0.29089905348921802</v>
      </c>
      <c r="I4048">
        <v>96.8</v>
      </c>
      <c r="J4048">
        <v>39.799999999999997</v>
      </c>
      <c r="K4048">
        <v>118.656354139822</v>
      </c>
      <c r="L4048">
        <v>5.2910552441577802E-2</v>
      </c>
      <c r="M4048">
        <v>12.570730731784201</v>
      </c>
      <c r="N4048">
        <v>9049</v>
      </c>
      <c r="O4048">
        <v>0.70910094651078104</v>
      </c>
      <c r="P4048">
        <v>0.29089905348921902</v>
      </c>
    </row>
    <row r="4049" spans="1:16" x14ac:dyDescent="0.25">
      <c r="A4049">
        <v>4</v>
      </c>
      <c r="B4049">
        <v>75074</v>
      </c>
      <c r="C4049" t="s">
        <v>51</v>
      </c>
      <c r="D4049" t="s">
        <v>93</v>
      </c>
      <c r="E4049" t="s">
        <v>51</v>
      </c>
      <c r="F4049" t="s">
        <v>52</v>
      </c>
      <c r="G4049" t="s">
        <v>15</v>
      </c>
      <c r="H4049">
        <v>0.15931106773101</v>
      </c>
      <c r="I4049">
        <v>61.4</v>
      </c>
      <c r="J4049">
        <v>28.6</v>
      </c>
      <c r="K4049">
        <v>249.160746085488</v>
      </c>
      <c r="L4049">
        <v>3.6778928570309399E-2</v>
      </c>
      <c r="M4049">
        <v>40.480738234717002</v>
      </c>
      <c r="N4049">
        <v>71029</v>
      </c>
      <c r="O4049">
        <v>0.840688932268989</v>
      </c>
      <c r="P4049">
        <v>0.15931106773101</v>
      </c>
    </row>
    <row r="4050" spans="1:16" x14ac:dyDescent="0.25">
      <c r="A4050">
        <v>4</v>
      </c>
      <c r="B4050">
        <v>15146</v>
      </c>
      <c r="C4050" t="s">
        <v>24</v>
      </c>
      <c r="D4050" t="s">
        <v>60</v>
      </c>
      <c r="E4050" t="s">
        <v>24</v>
      </c>
      <c r="F4050" t="s">
        <v>56</v>
      </c>
      <c r="G4050" t="s">
        <v>15</v>
      </c>
      <c r="H4050">
        <v>0</v>
      </c>
      <c r="I4050">
        <v>95.7</v>
      </c>
      <c r="J4050">
        <v>42.9</v>
      </c>
      <c r="K4050">
        <v>440.56949061981697</v>
      </c>
      <c r="L4050">
        <v>1.9839703875317499E-2</v>
      </c>
      <c r="M4050">
        <v>29.9884982881218</v>
      </c>
      <c r="N4050">
        <v>20017</v>
      </c>
      <c r="O4050">
        <v>0.999999999999999</v>
      </c>
      <c r="P4050">
        <v>0</v>
      </c>
    </row>
    <row r="4051" spans="1:16" x14ac:dyDescent="0.25">
      <c r="A4051">
        <v>4</v>
      </c>
      <c r="B4051">
        <v>20027</v>
      </c>
      <c r="C4051" t="s">
        <v>24</v>
      </c>
      <c r="D4051" t="s">
        <v>56</v>
      </c>
      <c r="E4051" t="s">
        <v>24</v>
      </c>
      <c r="F4051" t="s">
        <v>104</v>
      </c>
      <c r="G4051" t="s">
        <v>15</v>
      </c>
      <c r="H4051">
        <v>0.30534728716621301</v>
      </c>
      <c r="I4051">
        <v>95.7</v>
      </c>
      <c r="J4051">
        <v>42.9</v>
      </c>
      <c r="K4051">
        <v>67.233463038992099</v>
      </c>
      <c r="L4051">
        <v>3.7131598967086702E-3</v>
      </c>
      <c r="M4051">
        <v>4.9055149441569599</v>
      </c>
      <c r="N4051">
        <v>108015</v>
      </c>
      <c r="O4051">
        <v>0.69465271283378605</v>
      </c>
      <c r="P4051">
        <v>0.30534728716621301</v>
      </c>
    </row>
    <row r="4052" spans="1:16" x14ac:dyDescent="0.25">
      <c r="A4052">
        <v>4</v>
      </c>
      <c r="B4052">
        <v>12087</v>
      </c>
      <c r="C4052" t="s">
        <v>24</v>
      </c>
      <c r="D4052" t="s">
        <v>25</v>
      </c>
      <c r="E4052" t="s">
        <v>24</v>
      </c>
      <c r="F4052" t="s">
        <v>53</v>
      </c>
      <c r="G4052" t="s">
        <v>15</v>
      </c>
      <c r="H4052">
        <v>0.15903195619240501</v>
      </c>
      <c r="I4052">
        <v>95.7</v>
      </c>
      <c r="J4052">
        <v>42.9</v>
      </c>
      <c r="K4052">
        <v>235.05936932782399</v>
      </c>
      <c r="L4052">
        <v>1.07896827625313E-2</v>
      </c>
      <c r="M4052">
        <v>15.9945164572517</v>
      </c>
      <c r="N4052">
        <v>18153</v>
      </c>
      <c r="O4052">
        <v>0.84096804380759405</v>
      </c>
      <c r="P4052">
        <v>0.15903195619240501</v>
      </c>
    </row>
    <row r="4053" spans="1:16" x14ac:dyDescent="0.25">
      <c r="A4053">
        <v>4</v>
      </c>
      <c r="B4053">
        <v>51002</v>
      </c>
      <c r="C4053" t="s">
        <v>27</v>
      </c>
      <c r="D4053" t="s">
        <v>70</v>
      </c>
      <c r="E4053" t="s">
        <v>27</v>
      </c>
      <c r="F4053" t="s">
        <v>110</v>
      </c>
      <c r="G4053" t="s">
        <v>15</v>
      </c>
      <c r="H4053">
        <v>0.200818277320712</v>
      </c>
      <c r="I4053">
        <v>89.9</v>
      </c>
      <c r="J4053">
        <v>48.5</v>
      </c>
      <c r="K4053">
        <v>164.17253015161899</v>
      </c>
      <c r="L4053">
        <v>1.9057590362380899E-2</v>
      </c>
      <c r="M4053">
        <v>7.4686791984550904</v>
      </c>
      <c r="N4053">
        <v>52015</v>
      </c>
      <c r="O4053">
        <v>0.799181722679287</v>
      </c>
      <c r="P4053">
        <v>0.200818277320712</v>
      </c>
    </row>
    <row r="4054" spans="1:16" x14ac:dyDescent="0.25">
      <c r="A4054">
        <v>4</v>
      </c>
      <c r="B4054">
        <v>15105</v>
      </c>
      <c r="C4054" t="s">
        <v>24</v>
      </c>
      <c r="D4054" t="s">
        <v>60</v>
      </c>
      <c r="E4054" t="s">
        <v>24</v>
      </c>
      <c r="F4054" t="s">
        <v>60</v>
      </c>
      <c r="G4054" t="s">
        <v>15</v>
      </c>
      <c r="H4054">
        <v>0</v>
      </c>
      <c r="I4054">
        <v>95.7</v>
      </c>
      <c r="J4054">
        <v>42.9</v>
      </c>
      <c r="K4054">
        <v>426.64308996380697</v>
      </c>
      <c r="L4054">
        <v>1.9182942984529501E-2</v>
      </c>
      <c r="M4054">
        <v>29.162346374075401</v>
      </c>
      <c r="N4054">
        <v>98019</v>
      </c>
      <c r="O4054">
        <v>1</v>
      </c>
      <c r="P4054">
        <v>0</v>
      </c>
    </row>
    <row r="4055" spans="1:16" x14ac:dyDescent="0.25">
      <c r="A4055">
        <v>4</v>
      </c>
      <c r="B4055">
        <v>18015</v>
      </c>
      <c r="C4055" t="s">
        <v>24</v>
      </c>
      <c r="D4055" t="s">
        <v>53</v>
      </c>
      <c r="E4055" t="s">
        <v>24</v>
      </c>
      <c r="F4055" t="s">
        <v>53</v>
      </c>
      <c r="G4055" t="s">
        <v>15</v>
      </c>
      <c r="H4055">
        <v>5.5053257358234901E-2</v>
      </c>
      <c r="I4055">
        <v>95.7</v>
      </c>
      <c r="J4055">
        <v>42.9</v>
      </c>
      <c r="K4055">
        <v>356.54661857746697</v>
      </c>
      <c r="L4055">
        <v>1.63487671755486E-2</v>
      </c>
      <c r="M4055">
        <v>23.434926331628201</v>
      </c>
      <c r="N4055">
        <v>18182</v>
      </c>
      <c r="O4055">
        <v>0.94494674264176404</v>
      </c>
      <c r="P4055">
        <v>5.5053257358234901E-2</v>
      </c>
    </row>
    <row r="4056" spans="1:16" x14ac:dyDescent="0.25">
      <c r="A4056">
        <v>4</v>
      </c>
      <c r="B4056">
        <v>15146</v>
      </c>
      <c r="C4056" t="s">
        <v>24</v>
      </c>
      <c r="D4056" t="s">
        <v>60</v>
      </c>
      <c r="E4056" t="s">
        <v>24</v>
      </c>
      <c r="F4056" t="s">
        <v>56</v>
      </c>
      <c r="G4056" t="s">
        <v>15</v>
      </c>
      <c r="H4056">
        <v>0</v>
      </c>
      <c r="I4056">
        <v>95.7</v>
      </c>
      <c r="J4056">
        <v>42.9</v>
      </c>
      <c r="K4056">
        <v>440.56949061981697</v>
      </c>
      <c r="L4056">
        <v>1.9839703875317499E-2</v>
      </c>
      <c r="M4056">
        <v>29.9884982881218</v>
      </c>
      <c r="N4056">
        <v>19021</v>
      </c>
      <c r="O4056">
        <v>1</v>
      </c>
      <c r="P4056">
        <v>0</v>
      </c>
    </row>
    <row r="4057" spans="1:16" x14ac:dyDescent="0.25">
      <c r="A4057">
        <v>4</v>
      </c>
      <c r="B4057">
        <v>1217</v>
      </c>
      <c r="C4057" t="s">
        <v>31</v>
      </c>
      <c r="D4057" t="s">
        <v>43</v>
      </c>
      <c r="E4057" t="s">
        <v>31</v>
      </c>
      <c r="F4057" t="s">
        <v>57</v>
      </c>
      <c r="G4057" t="s">
        <v>15</v>
      </c>
      <c r="H4057">
        <v>0.14318286459169</v>
      </c>
      <c r="I4057">
        <v>106.2</v>
      </c>
      <c r="J4057">
        <v>46.2</v>
      </c>
      <c r="K4057">
        <v>213.289622443029</v>
      </c>
      <c r="L4057">
        <v>2.4571055869766701E-2</v>
      </c>
      <c r="M4057">
        <v>23.990664403734002</v>
      </c>
      <c r="N4057">
        <v>4029</v>
      </c>
      <c r="O4057">
        <v>0.85681713540830895</v>
      </c>
      <c r="P4057">
        <v>0.14318286459169</v>
      </c>
    </row>
    <row r="4058" spans="1:16" x14ac:dyDescent="0.25">
      <c r="A4058">
        <v>4</v>
      </c>
      <c r="B4058">
        <v>73015</v>
      </c>
      <c r="C4058" t="s">
        <v>51</v>
      </c>
      <c r="D4058" t="s">
        <v>102</v>
      </c>
      <c r="E4058" t="s">
        <v>51</v>
      </c>
      <c r="F4058" t="s">
        <v>93</v>
      </c>
      <c r="G4058" t="s">
        <v>15</v>
      </c>
      <c r="H4058">
        <v>0.194072906159971</v>
      </c>
      <c r="I4058">
        <v>61.4</v>
      </c>
      <c r="J4058">
        <v>28.6</v>
      </c>
      <c r="K4058">
        <v>254.133664270574</v>
      </c>
      <c r="L4058">
        <v>7.4949449171607493E-2</v>
      </c>
      <c r="M4058">
        <v>33.9498567764022</v>
      </c>
      <c r="N4058">
        <v>75035</v>
      </c>
      <c r="O4058">
        <v>0.80592709384002803</v>
      </c>
      <c r="P4058">
        <v>0.19407290615997</v>
      </c>
    </row>
    <row r="4059" spans="1:16" x14ac:dyDescent="0.25">
      <c r="A4059">
        <v>4</v>
      </c>
      <c r="B4059">
        <v>16142</v>
      </c>
      <c r="C4059" t="s">
        <v>24</v>
      </c>
      <c r="D4059" t="s">
        <v>66</v>
      </c>
      <c r="E4059" t="s">
        <v>24</v>
      </c>
      <c r="F4059" t="s">
        <v>60</v>
      </c>
      <c r="G4059" t="s">
        <v>15</v>
      </c>
      <c r="H4059">
        <v>3.79463988043948E-2</v>
      </c>
      <c r="I4059">
        <v>95.7</v>
      </c>
      <c r="J4059">
        <v>42.9</v>
      </c>
      <c r="K4059">
        <v>371.25733592577501</v>
      </c>
      <c r="L4059">
        <v>1.6780842765001601E-2</v>
      </c>
      <c r="M4059">
        <v>25.836518626302901</v>
      </c>
      <c r="N4059">
        <v>98019</v>
      </c>
      <c r="O4059">
        <v>0.96205360119560501</v>
      </c>
      <c r="P4059">
        <v>3.79463988043948E-2</v>
      </c>
    </row>
    <row r="4060" spans="1:16" x14ac:dyDescent="0.25">
      <c r="A4060">
        <v>4</v>
      </c>
      <c r="B4060">
        <v>22103</v>
      </c>
      <c r="C4060" t="s">
        <v>72</v>
      </c>
      <c r="D4060" t="s">
        <v>74</v>
      </c>
      <c r="E4060" t="s">
        <v>72</v>
      </c>
      <c r="F4060" t="s">
        <v>74</v>
      </c>
      <c r="G4060" t="s">
        <v>15</v>
      </c>
      <c r="H4060">
        <v>6.71033228149788E-2</v>
      </c>
      <c r="I4060">
        <v>47.5</v>
      </c>
      <c r="J4060">
        <v>60.4</v>
      </c>
      <c r="K4060">
        <v>289.59475846145102</v>
      </c>
      <c r="L4060">
        <v>0.14923866381170101</v>
      </c>
      <c r="M4060">
        <v>13.341837335243101</v>
      </c>
      <c r="N4060">
        <v>22161</v>
      </c>
      <c r="O4060">
        <v>0.93289667718502101</v>
      </c>
      <c r="P4060">
        <v>6.7103322814978703E-2</v>
      </c>
    </row>
    <row r="4061" spans="1:16" x14ac:dyDescent="0.25">
      <c r="A4061">
        <v>4</v>
      </c>
      <c r="B4061">
        <v>38008</v>
      </c>
      <c r="C4061" t="s">
        <v>33</v>
      </c>
      <c r="D4061" t="s">
        <v>42</v>
      </c>
      <c r="E4061" t="s">
        <v>33</v>
      </c>
      <c r="F4061" t="s">
        <v>42</v>
      </c>
      <c r="G4061" t="s">
        <v>15</v>
      </c>
      <c r="H4061">
        <v>0.120869117232814</v>
      </c>
      <c r="I4061">
        <v>81.5</v>
      </c>
      <c r="J4061">
        <v>51.5</v>
      </c>
      <c r="K4061">
        <v>188.428971741156</v>
      </c>
      <c r="L4061">
        <v>1.6001588788620302E-2</v>
      </c>
      <c r="M4061">
        <v>20.765644111726399</v>
      </c>
      <c r="N4061">
        <v>38011</v>
      </c>
      <c r="O4061">
        <v>0.87913088276718498</v>
      </c>
      <c r="P4061">
        <v>0.120869117232814</v>
      </c>
    </row>
    <row r="4062" spans="1:16" x14ac:dyDescent="0.25">
      <c r="A4062">
        <v>4</v>
      </c>
      <c r="B4062">
        <v>77014</v>
      </c>
      <c r="C4062" t="s">
        <v>29</v>
      </c>
      <c r="D4062" t="s">
        <v>88</v>
      </c>
      <c r="E4062" t="s">
        <v>31</v>
      </c>
      <c r="F4062" t="s">
        <v>65</v>
      </c>
      <c r="G4062" t="s">
        <v>19</v>
      </c>
      <c r="H4062">
        <v>0.462718751915356</v>
      </c>
      <c r="I4062">
        <v>276.8</v>
      </c>
      <c r="J4062">
        <v>41.7</v>
      </c>
      <c r="K4062">
        <v>29.193860530563999</v>
      </c>
      <c r="L4062">
        <v>6.5446061668303607E-2</v>
      </c>
      <c r="M4062">
        <v>5.2525835208633103</v>
      </c>
      <c r="N4062">
        <v>96047</v>
      </c>
      <c r="O4062">
        <v>0.53728124808464295</v>
      </c>
      <c r="P4062">
        <v>0.462718751915355</v>
      </c>
    </row>
    <row r="4063" spans="1:16" x14ac:dyDescent="0.25">
      <c r="A4063">
        <v>4</v>
      </c>
      <c r="B4063">
        <v>20050</v>
      </c>
      <c r="C4063" t="s">
        <v>24</v>
      </c>
      <c r="D4063" t="s">
        <v>56</v>
      </c>
      <c r="E4063" t="s">
        <v>27</v>
      </c>
      <c r="F4063" t="s">
        <v>71</v>
      </c>
      <c r="G4063" t="s">
        <v>19</v>
      </c>
      <c r="H4063">
        <v>0.25757754761810198</v>
      </c>
      <c r="I4063">
        <v>95.7</v>
      </c>
      <c r="J4063">
        <v>42.9</v>
      </c>
      <c r="K4063">
        <v>119.251024902957</v>
      </c>
      <c r="L4063">
        <v>5.8399175802842903E-3</v>
      </c>
      <c r="M4063">
        <v>9.1571384291625701</v>
      </c>
      <c r="N4063">
        <v>48001</v>
      </c>
      <c r="O4063">
        <v>0.74242245238189697</v>
      </c>
      <c r="P4063">
        <v>0.25757754761810198</v>
      </c>
    </row>
    <row r="4064" spans="1:16" x14ac:dyDescent="0.25">
      <c r="A4064">
        <v>4</v>
      </c>
      <c r="B4064">
        <v>15070</v>
      </c>
      <c r="C4064" t="s">
        <v>24</v>
      </c>
      <c r="D4064" t="s">
        <v>60</v>
      </c>
      <c r="E4064" t="s">
        <v>24</v>
      </c>
      <c r="F4064" t="s">
        <v>61</v>
      </c>
      <c r="G4064" t="s">
        <v>15</v>
      </c>
      <c r="H4064">
        <v>0</v>
      </c>
      <c r="I4064">
        <v>95.7</v>
      </c>
      <c r="J4064">
        <v>42.9</v>
      </c>
      <c r="K4064">
        <v>440.08691646427201</v>
      </c>
      <c r="L4064">
        <v>1.9740495008298099E-2</v>
      </c>
      <c r="M4064">
        <v>30.257628522217502</v>
      </c>
      <c r="N4064">
        <v>13206</v>
      </c>
      <c r="O4064">
        <v>1</v>
      </c>
      <c r="P4064">
        <v>0</v>
      </c>
    </row>
    <row r="4065" spans="1:16" x14ac:dyDescent="0.25">
      <c r="A4065">
        <v>4</v>
      </c>
      <c r="B4065">
        <v>61005</v>
      </c>
      <c r="C4065" t="s">
        <v>44</v>
      </c>
      <c r="D4065" t="s">
        <v>45</v>
      </c>
      <c r="E4065" t="s">
        <v>44</v>
      </c>
      <c r="F4065" t="s">
        <v>96</v>
      </c>
      <c r="G4065" t="s">
        <v>15</v>
      </c>
      <c r="H4065">
        <v>0.19299819697520401</v>
      </c>
      <c r="I4065">
        <v>39.6</v>
      </c>
      <c r="J4065">
        <v>25.5</v>
      </c>
      <c r="K4065">
        <v>236.59892537881501</v>
      </c>
      <c r="L4065">
        <v>3.6296658672454997E-2</v>
      </c>
      <c r="M4065">
        <v>34.457832542363299</v>
      </c>
      <c r="N4065">
        <v>65106</v>
      </c>
      <c r="O4065">
        <v>0.80700180302479496</v>
      </c>
      <c r="P4065">
        <v>0.19299819697520401</v>
      </c>
    </row>
    <row r="4066" spans="1:16" x14ac:dyDescent="0.25">
      <c r="A4066">
        <v>4</v>
      </c>
      <c r="B4066">
        <v>28064</v>
      </c>
      <c r="C4066" t="s">
        <v>21</v>
      </c>
      <c r="D4066" t="s">
        <v>22</v>
      </c>
      <c r="E4066" t="s">
        <v>21</v>
      </c>
      <c r="F4066" t="s">
        <v>54</v>
      </c>
      <c r="G4066" t="s">
        <v>15</v>
      </c>
      <c r="H4066">
        <v>8.1353674164885897E-2</v>
      </c>
      <c r="I4066">
        <v>81.099999999999994</v>
      </c>
      <c r="J4066">
        <v>55.8</v>
      </c>
      <c r="K4066">
        <v>262.32306689894102</v>
      </c>
      <c r="L4066">
        <v>2.1586565871120102E-2</v>
      </c>
      <c r="M4066">
        <v>8.6076754810191094</v>
      </c>
      <c r="N4066">
        <v>24111</v>
      </c>
      <c r="O4066">
        <v>0.91864632583511296</v>
      </c>
      <c r="P4066">
        <v>8.1353674164885995E-2</v>
      </c>
    </row>
    <row r="4067" spans="1:16" x14ac:dyDescent="0.25">
      <c r="A4067">
        <v>4</v>
      </c>
      <c r="B4067">
        <v>16089</v>
      </c>
      <c r="C4067" t="s">
        <v>24</v>
      </c>
      <c r="D4067" t="s">
        <v>66</v>
      </c>
      <c r="E4067" t="s">
        <v>24</v>
      </c>
      <c r="F4067" t="s">
        <v>104</v>
      </c>
      <c r="G4067" t="s">
        <v>15</v>
      </c>
      <c r="H4067">
        <v>0</v>
      </c>
      <c r="I4067">
        <v>95.7</v>
      </c>
      <c r="J4067">
        <v>42.9</v>
      </c>
      <c r="K4067">
        <v>425.91025533479501</v>
      </c>
      <c r="L4067">
        <v>1.8920867857416802E-2</v>
      </c>
      <c r="M4067">
        <v>30.325933038865799</v>
      </c>
      <c r="N4067">
        <v>108050</v>
      </c>
      <c r="O4067">
        <v>1</v>
      </c>
      <c r="P4067">
        <v>0</v>
      </c>
    </row>
    <row r="4068" spans="1:16" x14ac:dyDescent="0.25">
      <c r="A4068">
        <v>4</v>
      </c>
      <c r="B4068">
        <v>36023</v>
      </c>
      <c r="C4068" t="s">
        <v>33</v>
      </c>
      <c r="D4068" t="s">
        <v>41</v>
      </c>
      <c r="E4068" t="s">
        <v>33</v>
      </c>
      <c r="F4068" t="s">
        <v>35</v>
      </c>
      <c r="G4068" t="s">
        <v>15</v>
      </c>
      <c r="H4068">
        <v>0.116436143608062</v>
      </c>
      <c r="I4068">
        <v>81.5</v>
      </c>
      <c r="J4068">
        <v>51.5</v>
      </c>
      <c r="K4068">
        <v>195.33161346678199</v>
      </c>
      <c r="L4068">
        <v>1.6800029333532699E-2</v>
      </c>
      <c r="M4068">
        <v>20.767354497720401</v>
      </c>
      <c r="N4068">
        <v>39009</v>
      </c>
      <c r="O4068">
        <v>0.88356385639193702</v>
      </c>
      <c r="P4068">
        <v>0.116436143608062</v>
      </c>
    </row>
    <row r="4069" spans="1:16" x14ac:dyDescent="0.25">
      <c r="A4069">
        <v>4</v>
      </c>
      <c r="B4069">
        <v>74001</v>
      </c>
      <c r="C4069" t="s">
        <v>51</v>
      </c>
      <c r="D4069" t="s">
        <v>76</v>
      </c>
      <c r="E4069" t="s">
        <v>51</v>
      </c>
      <c r="F4069" t="s">
        <v>75</v>
      </c>
      <c r="G4069" t="s">
        <v>15</v>
      </c>
      <c r="H4069">
        <v>0.13862071781531901</v>
      </c>
      <c r="I4069">
        <v>61.4</v>
      </c>
      <c r="J4069">
        <v>28.6</v>
      </c>
      <c r="K4069">
        <v>281.461025634848</v>
      </c>
      <c r="L4069">
        <v>5.2078694777293197E-2</v>
      </c>
      <c r="M4069">
        <v>42.447025179184401</v>
      </c>
      <c r="N4069">
        <v>72004</v>
      </c>
      <c r="O4069">
        <v>0.86137928218467996</v>
      </c>
      <c r="P4069">
        <v>0.13862071781531901</v>
      </c>
    </row>
    <row r="4070" spans="1:16" x14ac:dyDescent="0.25">
      <c r="A4070">
        <v>4</v>
      </c>
      <c r="B4070">
        <v>2158</v>
      </c>
      <c r="C4070" t="s">
        <v>31</v>
      </c>
      <c r="D4070" t="s">
        <v>87</v>
      </c>
      <c r="E4070" t="s">
        <v>31</v>
      </c>
      <c r="F4070" t="s">
        <v>65</v>
      </c>
      <c r="G4070" t="s">
        <v>15</v>
      </c>
      <c r="H4070">
        <v>0.145046427244899</v>
      </c>
      <c r="I4070">
        <v>106.2</v>
      </c>
      <c r="J4070">
        <v>46.2</v>
      </c>
      <c r="K4070">
        <v>212.91717326472201</v>
      </c>
      <c r="L4070">
        <v>2.4538784275497799E-2</v>
      </c>
      <c r="M4070">
        <v>23.4378568318701</v>
      </c>
      <c r="N4070">
        <v>96047</v>
      </c>
      <c r="O4070">
        <v>0.85495357275509998</v>
      </c>
      <c r="P4070">
        <v>0.145046427244899</v>
      </c>
    </row>
    <row r="4071" spans="1:16" x14ac:dyDescent="0.25">
      <c r="A4071">
        <v>4</v>
      </c>
      <c r="B4071">
        <v>17127</v>
      </c>
      <c r="C4071" t="s">
        <v>24</v>
      </c>
      <c r="D4071" t="s">
        <v>26</v>
      </c>
      <c r="E4071" t="s">
        <v>24</v>
      </c>
      <c r="F4071" t="s">
        <v>66</v>
      </c>
      <c r="G4071" t="s">
        <v>15</v>
      </c>
      <c r="H4071">
        <v>4.1064928891771699E-2</v>
      </c>
      <c r="I4071">
        <v>95.7</v>
      </c>
      <c r="J4071">
        <v>42.9</v>
      </c>
      <c r="K4071">
        <v>362.50565562397998</v>
      </c>
      <c r="L4071">
        <v>1.6283808322959201E-2</v>
      </c>
      <c r="M4071">
        <v>26.776586203200299</v>
      </c>
      <c r="N4071">
        <v>16128</v>
      </c>
      <c r="O4071">
        <v>0.95893507110822795</v>
      </c>
      <c r="P4071">
        <v>4.1064928891771803E-2</v>
      </c>
    </row>
    <row r="4072" spans="1:16" x14ac:dyDescent="0.25">
      <c r="A4072">
        <v>4</v>
      </c>
      <c r="B4072">
        <v>55032</v>
      </c>
      <c r="C4072" t="s">
        <v>47</v>
      </c>
      <c r="D4072" t="s">
        <v>48</v>
      </c>
      <c r="E4072" t="s">
        <v>47</v>
      </c>
      <c r="F4072" t="s">
        <v>48</v>
      </c>
      <c r="G4072" t="s">
        <v>15</v>
      </c>
      <c r="H4072">
        <v>0.247542711514463</v>
      </c>
      <c r="I4072">
        <v>84.4</v>
      </c>
      <c r="J4072">
        <v>56.3</v>
      </c>
      <c r="K4072">
        <v>39.637260456473498</v>
      </c>
      <c r="L4072">
        <v>1.8994990823853801E-2</v>
      </c>
      <c r="M4072">
        <v>4.1484042365190898</v>
      </c>
      <c r="N4072">
        <v>55023</v>
      </c>
      <c r="O4072">
        <v>0.75245728848553595</v>
      </c>
      <c r="P4072">
        <v>0.247542711514463</v>
      </c>
    </row>
    <row r="4073" spans="1:16" x14ac:dyDescent="0.25">
      <c r="A4073">
        <v>4</v>
      </c>
      <c r="B4073">
        <v>1009</v>
      </c>
      <c r="C4073" t="s">
        <v>31</v>
      </c>
      <c r="D4073" t="s">
        <v>43</v>
      </c>
      <c r="E4073" t="s">
        <v>31</v>
      </c>
      <c r="F4073" t="s">
        <v>43</v>
      </c>
      <c r="G4073" t="s">
        <v>15</v>
      </c>
      <c r="H4073">
        <v>0.111782719107962</v>
      </c>
      <c r="I4073">
        <v>106.2</v>
      </c>
      <c r="J4073">
        <v>46.2</v>
      </c>
      <c r="K4073">
        <v>245.85724798754299</v>
      </c>
      <c r="L4073">
        <v>2.7819028383339502E-2</v>
      </c>
      <c r="M4073">
        <v>27.489508572610301</v>
      </c>
      <c r="N4073">
        <v>1219</v>
      </c>
      <c r="O4073">
        <v>0.888217280892037</v>
      </c>
      <c r="P4073">
        <v>0.111782719107962</v>
      </c>
    </row>
    <row r="4074" spans="1:16" x14ac:dyDescent="0.25">
      <c r="A4074">
        <v>4</v>
      </c>
      <c r="B4074">
        <v>58102</v>
      </c>
      <c r="C4074" t="s">
        <v>13</v>
      </c>
      <c r="D4074" t="s">
        <v>14</v>
      </c>
      <c r="E4074" t="s">
        <v>51</v>
      </c>
      <c r="F4074" t="s">
        <v>75</v>
      </c>
      <c r="G4074" t="s">
        <v>19</v>
      </c>
      <c r="H4074">
        <v>0.16198761027665201</v>
      </c>
      <c r="I4074">
        <v>63.9</v>
      </c>
      <c r="J4074">
        <v>45.2</v>
      </c>
      <c r="K4074">
        <v>178.24333944302001</v>
      </c>
      <c r="L4074">
        <v>2.3927977171239699E-2</v>
      </c>
      <c r="M4074">
        <v>20.4313777849673</v>
      </c>
      <c r="N4074">
        <v>72020</v>
      </c>
      <c r="O4074">
        <v>0.83801238972334702</v>
      </c>
      <c r="P4074">
        <v>0.16198761027665201</v>
      </c>
    </row>
    <row r="4075" spans="1:16" x14ac:dyDescent="0.25">
      <c r="A4075">
        <v>4</v>
      </c>
      <c r="B4075">
        <v>12042</v>
      </c>
      <c r="C4075" t="s">
        <v>24</v>
      </c>
      <c r="D4075" t="s">
        <v>25</v>
      </c>
      <c r="E4075" t="s">
        <v>24</v>
      </c>
      <c r="F4075" t="s">
        <v>108</v>
      </c>
      <c r="G4075" t="s">
        <v>15</v>
      </c>
      <c r="H4075">
        <v>5.5314236796432797E-3</v>
      </c>
      <c r="I4075">
        <v>95.7</v>
      </c>
      <c r="J4075">
        <v>42.9</v>
      </c>
      <c r="K4075">
        <v>410.01276052692901</v>
      </c>
      <c r="L4075">
        <v>1.8469234778654201E-2</v>
      </c>
      <c r="M4075">
        <v>27.937756007414301</v>
      </c>
      <c r="N4075">
        <v>14060</v>
      </c>
      <c r="O4075">
        <v>0.99446857632035601</v>
      </c>
      <c r="P4075">
        <v>5.5314236796432702E-3</v>
      </c>
    </row>
    <row r="4076" spans="1:16" x14ac:dyDescent="0.25">
      <c r="A4076">
        <v>4</v>
      </c>
      <c r="B4076">
        <v>58091</v>
      </c>
      <c r="C4076" t="s">
        <v>13</v>
      </c>
      <c r="D4076" t="s">
        <v>14</v>
      </c>
      <c r="E4076" t="s">
        <v>13</v>
      </c>
      <c r="F4076" t="s">
        <v>23</v>
      </c>
      <c r="G4076" t="s">
        <v>15</v>
      </c>
      <c r="H4076">
        <v>1.33830742645378E-2</v>
      </c>
      <c r="I4076">
        <v>63.9</v>
      </c>
      <c r="J4076">
        <v>45.2</v>
      </c>
      <c r="K4076">
        <v>345.73179625703602</v>
      </c>
      <c r="L4076">
        <v>4.8577829854548699E-2</v>
      </c>
      <c r="M4076">
        <v>35.386210679520403</v>
      </c>
      <c r="N4076">
        <v>60019</v>
      </c>
      <c r="O4076">
        <v>0.986616925735462</v>
      </c>
      <c r="P4076">
        <v>1.33830742645378E-2</v>
      </c>
    </row>
    <row r="4077" spans="1:16" x14ac:dyDescent="0.25">
      <c r="A4077">
        <v>4</v>
      </c>
      <c r="B4077">
        <v>32006</v>
      </c>
      <c r="C4077" t="s">
        <v>58</v>
      </c>
      <c r="D4077" t="s">
        <v>105</v>
      </c>
      <c r="E4077" t="s">
        <v>31</v>
      </c>
      <c r="F4077" t="s">
        <v>43</v>
      </c>
      <c r="G4077" t="s">
        <v>19</v>
      </c>
      <c r="H4077">
        <v>0.180785886784849</v>
      </c>
      <c r="I4077">
        <v>120.8</v>
      </c>
      <c r="J4077">
        <v>49</v>
      </c>
      <c r="K4077">
        <v>167.78136604597</v>
      </c>
      <c r="L4077">
        <v>4.45519707373472E-2</v>
      </c>
      <c r="M4077">
        <v>22.223088441392299</v>
      </c>
      <c r="N4077">
        <v>1171</v>
      </c>
      <c r="O4077">
        <v>0.81921411321515003</v>
      </c>
      <c r="P4077">
        <v>0.180785886784849</v>
      </c>
    </row>
    <row r="4078" spans="1:16" x14ac:dyDescent="0.25">
      <c r="A4078">
        <v>4</v>
      </c>
      <c r="B4078">
        <v>73019</v>
      </c>
      <c r="C4078" t="s">
        <v>51</v>
      </c>
      <c r="D4078" t="s">
        <v>102</v>
      </c>
      <c r="E4078" t="s">
        <v>51</v>
      </c>
      <c r="F4078" t="s">
        <v>102</v>
      </c>
      <c r="G4078" t="s">
        <v>15</v>
      </c>
      <c r="H4078">
        <v>0.20027481031924499</v>
      </c>
      <c r="I4078">
        <v>61.4</v>
      </c>
      <c r="J4078">
        <v>28.6</v>
      </c>
      <c r="K4078">
        <v>255.451783137798</v>
      </c>
      <c r="L4078">
        <v>7.5022363687424196E-2</v>
      </c>
      <c r="M4078">
        <v>31.530242758525301</v>
      </c>
      <c r="N4078">
        <v>73013</v>
      </c>
      <c r="O4078">
        <v>0.79972518968075401</v>
      </c>
      <c r="P4078">
        <v>0.20027481031924499</v>
      </c>
    </row>
    <row r="4079" spans="1:16" x14ac:dyDescent="0.25">
      <c r="A4079">
        <v>4</v>
      </c>
      <c r="B4079">
        <v>40007</v>
      </c>
      <c r="C4079" t="s">
        <v>33</v>
      </c>
      <c r="D4079" t="s">
        <v>35</v>
      </c>
      <c r="E4079" t="s">
        <v>33</v>
      </c>
      <c r="F4079" t="s">
        <v>35</v>
      </c>
      <c r="G4079" t="s">
        <v>15</v>
      </c>
      <c r="H4079">
        <v>0.10689412980867</v>
      </c>
      <c r="I4079">
        <v>81.5</v>
      </c>
      <c r="J4079">
        <v>51.5</v>
      </c>
      <c r="K4079">
        <v>214.117059849036</v>
      </c>
      <c r="L4079">
        <v>1.6857427116673099E-2</v>
      </c>
      <c r="M4079">
        <v>19.5493042886735</v>
      </c>
      <c r="N4079">
        <v>39014</v>
      </c>
      <c r="O4079">
        <v>0.89310587019132903</v>
      </c>
      <c r="P4079">
        <v>0.10689412980867</v>
      </c>
    </row>
    <row r="4080" spans="1:16" x14ac:dyDescent="0.25">
      <c r="A4080">
        <v>4</v>
      </c>
      <c r="B4080">
        <v>23091</v>
      </c>
      <c r="C4080" t="s">
        <v>21</v>
      </c>
      <c r="D4080" t="s">
        <v>89</v>
      </c>
      <c r="E4080" t="s">
        <v>21</v>
      </c>
      <c r="F4080" t="s">
        <v>54</v>
      </c>
      <c r="G4080" t="s">
        <v>15</v>
      </c>
      <c r="H4080">
        <v>0.13992226272942501</v>
      </c>
      <c r="I4080">
        <v>81.099999999999994</v>
      </c>
      <c r="J4080">
        <v>55.8</v>
      </c>
      <c r="K4080">
        <v>182.100145370402</v>
      </c>
      <c r="L4080">
        <v>1.4016148386533801E-2</v>
      </c>
      <c r="M4080">
        <v>6.4736238373197699</v>
      </c>
      <c r="N4080">
        <v>24009</v>
      </c>
      <c r="O4080">
        <v>0.86007773727057402</v>
      </c>
      <c r="P4080">
        <v>0.13992226272942501</v>
      </c>
    </row>
    <row r="4081" spans="1:16" x14ac:dyDescent="0.25">
      <c r="A4081">
        <v>4</v>
      </c>
      <c r="B4081">
        <v>31008</v>
      </c>
      <c r="C4081" t="s">
        <v>58</v>
      </c>
      <c r="D4081" t="s">
        <v>109</v>
      </c>
      <c r="E4081" t="s">
        <v>58</v>
      </c>
      <c r="F4081" t="s">
        <v>97</v>
      </c>
      <c r="G4081" t="s">
        <v>15</v>
      </c>
      <c r="H4081">
        <v>0.164771950301282</v>
      </c>
      <c r="I4081">
        <v>120.8</v>
      </c>
      <c r="J4081">
        <v>49</v>
      </c>
      <c r="K4081">
        <v>207.52571812233799</v>
      </c>
      <c r="L4081">
        <v>7.0387980476665696E-2</v>
      </c>
      <c r="M4081">
        <v>22.616275688738199</v>
      </c>
      <c r="N4081">
        <v>93033</v>
      </c>
      <c r="O4081">
        <v>0.835228049698717</v>
      </c>
      <c r="P4081">
        <v>0.164771950301282</v>
      </c>
    </row>
    <row r="4082" spans="1:16" x14ac:dyDescent="0.25">
      <c r="A4082">
        <v>4</v>
      </c>
      <c r="B4082">
        <v>5105</v>
      </c>
      <c r="C4082" t="s">
        <v>31</v>
      </c>
      <c r="D4082" t="s">
        <v>114</v>
      </c>
      <c r="E4082" t="s">
        <v>31</v>
      </c>
      <c r="F4082" t="s">
        <v>43</v>
      </c>
      <c r="G4082" t="s">
        <v>15</v>
      </c>
      <c r="H4082">
        <v>0.20964211682342801</v>
      </c>
      <c r="I4082">
        <v>106.2</v>
      </c>
      <c r="J4082">
        <v>46.2</v>
      </c>
      <c r="K4082">
        <v>146.12140051086999</v>
      </c>
      <c r="L4082">
        <v>1.6487468887514799E-2</v>
      </c>
      <c r="M4082">
        <v>15.9578582448953</v>
      </c>
      <c r="N4082">
        <v>1082</v>
      </c>
      <c r="O4082">
        <v>0.79035788317657096</v>
      </c>
      <c r="P4082">
        <v>0.20964211682342801</v>
      </c>
    </row>
    <row r="4083" spans="1:16" x14ac:dyDescent="0.25">
      <c r="A4083">
        <v>4</v>
      </c>
      <c r="B4083">
        <v>108033</v>
      </c>
      <c r="C4083" t="s">
        <v>24</v>
      </c>
      <c r="D4083" t="s">
        <v>104</v>
      </c>
      <c r="E4083" t="s">
        <v>24</v>
      </c>
      <c r="F4083" t="s">
        <v>56</v>
      </c>
      <c r="G4083" t="s">
        <v>15</v>
      </c>
      <c r="H4083">
        <v>0</v>
      </c>
      <c r="I4083">
        <v>95.7</v>
      </c>
      <c r="J4083">
        <v>42.9</v>
      </c>
      <c r="K4083">
        <v>452.55674317030503</v>
      </c>
      <c r="L4083">
        <v>2.01920198740594E-2</v>
      </c>
      <c r="M4083">
        <v>31.4313597471149</v>
      </c>
      <c r="N4083">
        <v>20017</v>
      </c>
      <c r="O4083">
        <v>1</v>
      </c>
      <c r="P4083">
        <v>0</v>
      </c>
    </row>
    <row r="4084" spans="1:16" x14ac:dyDescent="0.25">
      <c r="A4084">
        <v>4</v>
      </c>
      <c r="B4084">
        <v>58091</v>
      </c>
      <c r="C4084" t="s">
        <v>13</v>
      </c>
      <c r="D4084" t="s">
        <v>14</v>
      </c>
      <c r="E4084" t="s">
        <v>13</v>
      </c>
      <c r="F4084" t="s">
        <v>14</v>
      </c>
      <c r="G4084" t="s">
        <v>15</v>
      </c>
      <c r="H4084">
        <v>1.33830742645378E-2</v>
      </c>
      <c r="I4084">
        <v>63.9</v>
      </c>
      <c r="J4084">
        <v>45.2</v>
      </c>
      <c r="K4084">
        <v>345.73179625703602</v>
      </c>
      <c r="L4084">
        <v>4.8577829854548699E-2</v>
      </c>
      <c r="M4084">
        <v>35.386210679520403</v>
      </c>
      <c r="N4084">
        <v>58104</v>
      </c>
      <c r="O4084">
        <v>0.986616925735462</v>
      </c>
      <c r="P4084">
        <v>1.33830742645378E-2</v>
      </c>
    </row>
    <row r="4085" spans="1:16" x14ac:dyDescent="0.25">
      <c r="A4085">
        <v>4</v>
      </c>
      <c r="B4085">
        <v>37006</v>
      </c>
      <c r="C4085" t="s">
        <v>33</v>
      </c>
      <c r="D4085" t="s">
        <v>79</v>
      </c>
      <c r="E4085" t="s">
        <v>33</v>
      </c>
      <c r="F4085" t="s">
        <v>79</v>
      </c>
      <c r="G4085" t="s">
        <v>15</v>
      </c>
      <c r="H4085">
        <v>2.27970710487242E-2</v>
      </c>
      <c r="I4085">
        <v>81.5</v>
      </c>
      <c r="J4085">
        <v>51.5</v>
      </c>
      <c r="K4085">
        <v>291.15510527056102</v>
      </c>
      <c r="L4085">
        <v>2.3992014729297701E-2</v>
      </c>
      <c r="M4085">
        <v>31.084800673569902</v>
      </c>
      <c r="N4085">
        <v>37011</v>
      </c>
      <c r="O4085">
        <v>0.97720292895127503</v>
      </c>
      <c r="P4085">
        <v>2.27970710487242E-2</v>
      </c>
    </row>
    <row r="4086" spans="1:16" x14ac:dyDescent="0.25">
      <c r="A4086">
        <v>4</v>
      </c>
      <c r="B4086">
        <v>110008</v>
      </c>
      <c r="C4086" t="s">
        <v>51</v>
      </c>
      <c r="D4086" t="s">
        <v>112</v>
      </c>
      <c r="E4086" t="s">
        <v>47</v>
      </c>
      <c r="F4086" t="s">
        <v>48</v>
      </c>
      <c r="G4086" t="s">
        <v>19</v>
      </c>
      <c r="H4086">
        <v>0.35477312167723501</v>
      </c>
      <c r="I4086">
        <v>61.4</v>
      </c>
      <c r="J4086">
        <v>28.6</v>
      </c>
      <c r="K4086">
        <v>76.695721486973895</v>
      </c>
      <c r="L4086">
        <v>1.6557895867006601E-2</v>
      </c>
      <c r="M4086">
        <v>11.473946712774501</v>
      </c>
      <c r="N4086">
        <v>55032</v>
      </c>
      <c r="O4086">
        <v>0.64522687832276404</v>
      </c>
      <c r="P4086">
        <v>0.35477312167723402</v>
      </c>
    </row>
    <row r="4087" spans="1:16" x14ac:dyDescent="0.25">
      <c r="A4087">
        <v>4</v>
      </c>
      <c r="B4087">
        <v>55032</v>
      </c>
      <c r="C4087" t="s">
        <v>47</v>
      </c>
      <c r="D4087" t="s">
        <v>48</v>
      </c>
      <c r="E4087" t="s">
        <v>47</v>
      </c>
      <c r="F4087" t="s">
        <v>49</v>
      </c>
      <c r="G4087" t="s">
        <v>15</v>
      </c>
      <c r="H4087">
        <v>0.247542711514463</v>
      </c>
      <c r="I4087">
        <v>84.4</v>
      </c>
      <c r="J4087">
        <v>56.3</v>
      </c>
      <c r="K4087">
        <v>39.637260456473498</v>
      </c>
      <c r="L4087">
        <v>1.8994990823853801E-2</v>
      </c>
      <c r="M4087">
        <v>4.1484042365190898</v>
      </c>
      <c r="N4087">
        <v>54024</v>
      </c>
      <c r="O4087">
        <v>0.75245728848553595</v>
      </c>
      <c r="P4087">
        <v>0.247542711514463</v>
      </c>
    </row>
    <row r="4088" spans="1:16" x14ac:dyDescent="0.25">
      <c r="A4088">
        <v>4</v>
      </c>
      <c r="B4088">
        <v>20005</v>
      </c>
      <c r="C4088" t="s">
        <v>24</v>
      </c>
      <c r="D4088" t="s">
        <v>56</v>
      </c>
      <c r="E4088" t="s">
        <v>24</v>
      </c>
      <c r="F4088" t="s">
        <v>25</v>
      </c>
      <c r="G4088" t="s">
        <v>15</v>
      </c>
      <c r="H4088">
        <v>0.294776340893391</v>
      </c>
      <c r="I4088">
        <v>95.7</v>
      </c>
      <c r="J4088">
        <v>42.9</v>
      </c>
      <c r="K4088">
        <v>78.385909956865504</v>
      </c>
      <c r="L4088">
        <v>4.2040356824430804E-3</v>
      </c>
      <c r="M4088">
        <v>5.9354165206374399</v>
      </c>
      <c r="N4088">
        <v>12133</v>
      </c>
      <c r="O4088">
        <v>0.705223659106608</v>
      </c>
      <c r="P4088">
        <v>0.294776340893391</v>
      </c>
    </row>
    <row r="4089" spans="1:16" x14ac:dyDescent="0.25">
      <c r="A4089">
        <v>4</v>
      </c>
      <c r="B4089">
        <v>17029</v>
      </c>
      <c r="C4089" t="s">
        <v>24</v>
      </c>
      <c r="D4089" t="s">
        <v>26</v>
      </c>
      <c r="E4089" t="s">
        <v>24</v>
      </c>
      <c r="F4089" t="s">
        <v>66</v>
      </c>
      <c r="G4089" t="s">
        <v>15</v>
      </c>
      <c r="H4089">
        <v>6.4173305781867196E-2</v>
      </c>
      <c r="I4089">
        <v>95.7</v>
      </c>
      <c r="J4089">
        <v>42.9</v>
      </c>
      <c r="K4089">
        <v>335.27280063008402</v>
      </c>
      <c r="L4089">
        <v>1.51650859541293E-2</v>
      </c>
      <c r="M4089">
        <v>25.1986909623724</v>
      </c>
      <c r="N4089">
        <v>16198</v>
      </c>
      <c r="O4089">
        <v>0.93582669421813303</v>
      </c>
      <c r="P4089">
        <v>6.4173305781867307E-2</v>
      </c>
    </row>
    <row r="4090" spans="1:16" x14ac:dyDescent="0.25">
      <c r="A4090">
        <v>4</v>
      </c>
      <c r="B4090">
        <v>69008</v>
      </c>
      <c r="C4090" t="s">
        <v>36</v>
      </c>
      <c r="D4090" t="s">
        <v>80</v>
      </c>
      <c r="E4090" t="s">
        <v>31</v>
      </c>
      <c r="F4090" t="s">
        <v>114</v>
      </c>
      <c r="G4090" t="s">
        <v>19</v>
      </c>
      <c r="H4090">
        <v>0.27056558571427097</v>
      </c>
      <c r="I4090">
        <v>42.4</v>
      </c>
      <c r="J4090">
        <v>43.1</v>
      </c>
      <c r="K4090">
        <v>117.22393170929701</v>
      </c>
      <c r="L4090">
        <v>9.2643709345210004E-2</v>
      </c>
      <c r="M4090">
        <v>10.224641311474301</v>
      </c>
      <c r="N4090">
        <v>5005</v>
      </c>
      <c r="O4090">
        <v>0.72943441428572797</v>
      </c>
      <c r="P4090">
        <v>0.27056558571427097</v>
      </c>
    </row>
    <row r="4091" spans="1:16" x14ac:dyDescent="0.25">
      <c r="A4091">
        <v>4</v>
      </c>
      <c r="B4091">
        <v>97022</v>
      </c>
      <c r="C4091" t="s">
        <v>24</v>
      </c>
      <c r="D4091" t="s">
        <v>104</v>
      </c>
      <c r="E4091" t="s">
        <v>24</v>
      </c>
      <c r="F4091" t="s">
        <v>25</v>
      </c>
      <c r="G4091" t="s">
        <v>15</v>
      </c>
      <c r="H4091">
        <v>4.1364155005623501E-2</v>
      </c>
      <c r="I4091">
        <v>95.7</v>
      </c>
      <c r="J4091">
        <v>42.9</v>
      </c>
      <c r="K4091">
        <v>364.90781906677199</v>
      </c>
      <c r="L4091">
        <v>1.58322281900188E-2</v>
      </c>
      <c r="M4091">
        <v>26.023663654136801</v>
      </c>
      <c r="N4091">
        <v>12119</v>
      </c>
      <c r="O4091">
        <v>0.95863584499437604</v>
      </c>
      <c r="P4091">
        <v>4.1364155005623501E-2</v>
      </c>
    </row>
    <row r="4092" spans="1:16" x14ac:dyDescent="0.25">
      <c r="A4092">
        <v>4</v>
      </c>
      <c r="B4092">
        <v>100005</v>
      </c>
      <c r="C4092" t="s">
        <v>27</v>
      </c>
      <c r="D4092" t="s">
        <v>118</v>
      </c>
      <c r="E4092" t="s">
        <v>27</v>
      </c>
      <c r="F4092" t="s">
        <v>110</v>
      </c>
      <c r="G4092" t="s">
        <v>15</v>
      </c>
      <c r="H4092">
        <v>8.2542999796608799E-2</v>
      </c>
      <c r="I4092">
        <v>89.9</v>
      </c>
      <c r="J4092">
        <v>48.5</v>
      </c>
      <c r="K4092">
        <v>279.16495917556102</v>
      </c>
      <c r="L4092">
        <v>3.4755304714416603E-2</v>
      </c>
      <c r="M4092">
        <v>23.0737197917598</v>
      </c>
      <c r="N4092">
        <v>52016</v>
      </c>
      <c r="O4092">
        <v>0.91745700020339105</v>
      </c>
      <c r="P4092">
        <v>8.2542999796608799E-2</v>
      </c>
    </row>
    <row r="4093" spans="1:16" x14ac:dyDescent="0.25">
      <c r="A4093">
        <v>4</v>
      </c>
      <c r="B4093">
        <v>6177</v>
      </c>
      <c r="C4093" t="s">
        <v>31</v>
      </c>
      <c r="D4093" t="s">
        <v>32</v>
      </c>
      <c r="E4093" t="s">
        <v>33</v>
      </c>
      <c r="F4093" t="s">
        <v>46</v>
      </c>
      <c r="G4093" t="s">
        <v>19</v>
      </c>
      <c r="H4093">
        <v>0.176757395154751</v>
      </c>
      <c r="I4093">
        <v>106.2</v>
      </c>
      <c r="J4093">
        <v>46.2</v>
      </c>
      <c r="K4093">
        <v>180.28818463595701</v>
      </c>
      <c r="L4093">
        <v>2.07034819011283E-2</v>
      </c>
      <c r="M4093">
        <v>19.747160153239999</v>
      </c>
      <c r="N4093">
        <v>33013</v>
      </c>
      <c r="O4093">
        <v>0.82324260484524803</v>
      </c>
      <c r="P4093">
        <v>0.17675739515475</v>
      </c>
    </row>
    <row r="4094" spans="1:16" x14ac:dyDescent="0.25">
      <c r="A4094">
        <v>4</v>
      </c>
      <c r="B4094">
        <v>65116</v>
      </c>
      <c r="C4094" t="s">
        <v>44</v>
      </c>
      <c r="D4094" t="s">
        <v>96</v>
      </c>
      <c r="E4094" t="s">
        <v>24</v>
      </c>
      <c r="F4094" t="s">
        <v>26</v>
      </c>
      <c r="G4094" t="s">
        <v>19</v>
      </c>
      <c r="H4094">
        <v>0.17222757128721999</v>
      </c>
      <c r="I4094">
        <v>39.6</v>
      </c>
      <c r="J4094">
        <v>25.5</v>
      </c>
      <c r="K4094">
        <v>254.24815979468599</v>
      </c>
      <c r="L4094">
        <v>4.12209777280068E-2</v>
      </c>
      <c r="M4094">
        <v>38.1764287096968</v>
      </c>
      <c r="N4094">
        <v>17123</v>
      </c>
      <c r="O4094">
        <v>0.82777242871277901</v>
      </c>
      <c r="P4094">
        <v>0.17222757128721999</v>
      </c>
    </row>
    <row r="4095" spans="1:16" x14ac:dyDescent="0.25">
      <c r="A4095">
        <v>4</v>
      </c>
      <c r="B4095">
        <v>16024</v>
      </c>
      <c r="C4095" t="s">
        <v>24</v>
      </c>
      <c r="D4095" t="s">
        <v>66</v>
      </c>
      <c r="E4095" t="s">
        <v>24</v>
      </c>
      <c r="F4095" t="s">
        <v>66</v>
      </c>
      <c r="G4095" t="s">
        <v>15</v>
      </c>
      <c r="H4095">
        <v>0</v>
      </c>
      <c r="I4095">
        <v>95.7</v>
      </c>
      <c r="J4095">
        <v>42.9</v>
      </c>
      <c r="K4095">
        <v>427.96296318625298</v>
      </c>
      <c r="L4095">
        <v>1.9070090806682701E-2</v>
      </c>
      <c r="M4095">
        <v>30.5358329709392</v>
      </c>
      <c r="N4095">
        <v>16008</v>
      </c>
      <c r="O4095">
        <v>1</v>
      </c>
      <c r="P4095">
        <v>0</v>
      </c>
    </row>
    <row r="4096" spans="1:16" x14ac:dyDescent="0.25">
      <c r="A4096">
        <v>4</v>
      </c>
      <c r="B4096">
        <v>26064</v>
      </c>
      <c r="C4096" t="s">
        <v>21</v>
      </c>
      <c r="D4096" t="s">
        <v>39</v>
      </c>
      <c r="E4096" t="s">
        <v>21</v>
      </c>
      <c r="F4096" t="s">
        <v>69</v>
      </c>
      <c r="G4096" t="s">
        <v>15</v>
      </c>
      <c r="H4096">
        <v>7.2703818680606894E-2</v>
      </c>
      <c r="I4096">
        <v>81.099999999999994</v>
      </c>
      <c r="J4096">
        <v>55.8</v>
      </c>
      <c r="K4096">
        <v>270.83717008715303</v>
      </c>
      <c r="L4096">
        <v>2.15399854271183E-2</v>
      </c>
      <c r="M4096">
        <v>9.5198228795329793</v>
      </c>
      <c r="N4096">
        <v>29001</v>
      </c>
      <c r="O4096">
        <v>0.92729618131939295</v>
      </c>
      <c r="P4096">
        <v>7.2703818680606894E-2</v>
      </c>
    </row>
    <row r="4097" spans="1:16" x14ac:dyDescent="0.25">
      <c r="A4097">
        <v>4</v>
      </c>
      <c r="B4097">
        <v>54018</v>
      </c>
      <c r="C4097" t="s">
        <v>47</v>
      </c>
      <c r="D4097" t="s">
        <v>49</v>
      </c>
      <c r="E4097" t="s">
        <v>72</v>
      </c>
      <c r="F4097" t="s">
        <v>73</v>
      </c>
      <c r="G4097" t="s">
        <v>19</v>
      </c>
      <c r="H4097">
        <v>0.236402513565654</v>
      </c>
      <c r="I4097">
        <v>84.4</v>
      </c>
      <c r="J4097">
        <v>56.3</v>
      </c>
      <c r="K4097">
        <v>73.472203085369799</v>
      </c>
      <c r="L4097">
        <v>5.91289663968411E-2</v>
      </c>
      <c r="M4097">
        <v>6.7325928001848396</v>
      </c>
      <c r="N4097">
        <v>21013</v>
      </c>
      <c r="O4097">
        <v>0.763597486434345</v>
      </c>
      <c r="P4097">
        <v>0.236402513565654</v>
      </c>
    </row>
    <row r="4098" spans="1:16" x14ac:dyDescent="0.25">
      <c r="A4098">
        <v>4</v>
      </c>
      <c r="B4098">
        <v>72030</v>
      </c>
      <c r="C4098" t="s">
        <v>51</v>
      </c>
      <c r="D4098" t="s">
        <v>75</v>
      </c>
      <c r="E4098" t="s">
        <v>51</v>
      </c>
      <c r="F4098" t="s">
        <v>102</v>
      </c>
      <c r="G4098" t="s">
        <v>15</v>
      </c>
      <c r="H4098">
        <v>0.18150337294565799</v>
      </c>
      <c r="I4098">
        <v>61.4</v>
      </c>
      <c r="J4098">
        <v>28.6</v>
      </c>
      <c r="K4098">
        <v>274.34834507908499</v>
      </c>
      <c r="L4098">
        <v>6.8498974300554599E-2</v>
      </c>
      <c r="M4098">
        <v>32.311782897016997</v>
      </c>
      <c r="N4098">
        <v>73013</v>
      </c>
      <c r="O4098">
        <v>0.81849662705434101</v>
      </c>
      <c r="P4098">
        <v>0.18150337294565799</v>
      </c>
    </row>
    <row r="4099" spans="1:16" x14ac:dyDescent="0.25">
      <c r="A4099">
        <v>4</v>
      </c>
      <c r="B4099">
        <v>1193</v>
      </c>
      <c r="C4099" t="s">
        <v>31</v>
      </c>
      <c r="D4099" t="s">
        <v>43</v>
      </c>
      <c r="E4099" t="s">
        <v>31</v>
      </c>
      <c r="F4099" t="s">
        <v>43</v>
      </c>
      <c r="G4099" t="s">
        <v>15</v>
      </c>
      <c r="H4099">
        <v>0.10389131295520899</v>
      </c>
      <c r="I4099">
        <v>106.2</v>
      </c>
      <c r="J4099">
        <v>46.2</v>
      </c>
      <c r="K4099">
        <v>254.031423641576</v>
      </c>
      <c r="L4099">
        <v>2.9324587986113499E-2</v>
      </c>
      <c r="M4099">
        <v>28.489185895916702</v>
      </c>
      <c r="N4099">
        <v>1078</v>
      </c>
      <c r="O4099">
        <v>0.89610868704478996</v>
      </c>
      <c r="P4099">
        <v>0.10389131295520899</v>
      </c>
    </row>
    <row r="4100" spans="1:16" x14ac:dyDescent="0.25">
      <c r="A4100">
        <v>4</v>
      </c>
      <c r="B4100">
        <v>26021</v>
      </c>
      <c r="C4100" t="s">
        <v>21</v>
      </c>
      <c r="D4100" t="s">
        <v>39</v>
      </c>
      <c r="E4100" t="s">
        <v>21</v>
      </c>
      <c r="F4100" t="s">
        <v>22</v>
      </c>
      <c r="G4100" t="s">
        <v>15</v>
      </c>
      <c r="H4100">
        <v>8.8393227234423402E-2</v>
      </c>
      <c r="I4100">
        <v>81.099999999999994</v>
      </c>
      <c r="J4100">
        <v>55.8</v>
      </c>
      <c r="K4100">
        <v>243.002017176902</v>
      </c>
      <c r="L4100">
        <v>1.8988307528463699E-2</v>
      </c>
      <c r="M4100">
        <v>10.373663667461001</v>
      </c>
      <c r="N4100">
        <v>28065</v>
      </c>
      <c r="O4100">
        <v>0.911606772765576</v>
      </c>
      <c r="P4100">
        <v>8.8393227234423596E-2</v>
      </c>
    </row>
    <row r="4101" spans="1:16" x14ac:dyDescent="0.25">
      <c r="A4101">
        <v>4</v>
      </c>
      <c r="B4101">
        <v>37006</v>
      </c>
      <c r="C4101" t="s">
        <v>33</v>
      </c>
      <c r="D4101" t="s">
        <v>79</v>
      </c>
      <c r="E4101" t="s">
        <v>33</v>
      </c>
      <c r="F4101" t="s">
        <v>35</v>
      </c>
      <c r="G4101" t="s">
        <v>15</v>
      </c>
      <c r="H4101">
        <v>2.27970710487242E-2</v>
      </c>
      <c r="I4101">
        <v>81.5</v>
      </c>
      <c r="J4101">
        <v>51.5</v>
      </c>
      <c r="K4101">
        <v>291.15510527056102</v>
      </c>
      <c r="L4101">
        <v>2.3992014729297701E-2</v>
      </c>
      <c r="M4101">
        <v>31.084800673569902</v>
      </c>
      <c r="N4101">
        <v>39014</v>
      </c>
      <c r="O4101">
        <v>0.97720292895127503</v>
      </c>
      <c r="P4101">
        <v>2.27970710487242E-2</v>
      </c>
    </row>
    <row r="4102" spans="1:16" x14ac:dyDescent="0.25">
      <c r="A4102">
        <v>4</v>
      </c>
      <c r="B4102">
        <v>47014</v>
      </c>
      <c r="C4102" t="s">
        <v>27</v>
      </c>
      <c r="D4102" t="s">
        <v>92</v>
      </c>
      <c r="E4102" t="s">
        <v>27</v>
      </c>
      <c r="F4102" t="s">
        <v>71</v>
      </c>
      <c r="G4102" t="s">
        <v>15</v>
      </c>
      <c r="H4102">
        <v>0.116707125144246</v>
      </c>
      <c r="I4102">
        <v>89.9</v>
      </c>
      <c r="J4102">
        <v>48.5</v>
      </c>
      <c r="K4102">
        <v>237.960296381256</v>
      </c>
      <c r="L4102">
        <v>2.9264217640077299E-2</v>
      </c>
      <c r="M4102">
        <v>20.3101648494996</v>
      </c>
      <c r="N4102">
        <v>48019</v>
      </c>
      <c r="O4102">
        <v>0.88329287485575203</v>
      </c>
      <c r="P4102">
        <v>0.116707125144247</v>
      </c>
    </row>
    <row r="4103" spans="1:16" x14ac:dyDescent="0.25">
      <c r="A4103">
        <v>4</v>
      </c>
      <c r="B4103">
        <v>16119</v>
      </c>
      <c r="C4103" t="s">
        <v>24</v>
      </c>
      <c r="D4103" t="s">
        <v>66</v>
      </c>
      <c r="E4103" t="s">
        <v>24</v>
      </c>
      <c r="F4103" t="s">
        <v>61</v>
      </c>
      <c r="G4103" t="s">
        <v>15</v>
      </c>
      <c r="H4103">
        <v>4.81332080067099E-2</v>
      </c>
      <c r="I4103">
        <v>95.7</v>
      </c>
      <c r="J4103">
        <v>42.9</v>
      </c>
      <c r="K4103">
        <v>354.34404473305801</v>
      </c>
      <c r="L4103">
        <v>1.5695468679360301E-2</v>
      </c>
      <c r="M4103">
        <v>26.211701387808102</v>
      </c>
      <c r="N4103">
        <v>13095</v>
      </c>
      <c r="O4103">
        <v>0.95186679199329005</v>
      </c>
      <c r="P4103">
        <v>4.8133208006709803E-2</v>
      </c>
    </row>
    <row r="4104" spans="1:16" x14ac:dyDescent="0.25">
      <c r="A4104">
        <v>4</v>
      </c>
      <c r="B4104">
        <v>80063</v>
      </c>
      <c r="C4104" t="s">
        <v>62</v>
      </c>
      <c r="D4104" t="s">
        <v>64</v>
      </c>
      <c r="E4104" t="s">
        <v>62</v>
      </c>
      <c r="F4104" t="s">
        <v>64</v>
      </c>
      <c r="G4104" t="s">
        <v>15</v>
      </c>
      <c r="H4104">
        <v>0.33095389828998201</v>
      </c>
      <c r="I4104">
        <v>20.8</v>
      </c>
      <c r="J4104">
        <v>27.8</v>
      </c>
      <c r="K4104">
        <v>264.86645370007602</v>
      </c>
      <c r="L4104">
        <v>0.296176954333152</v>
      </c>
      <c r="M4104">
        <v>16.957930424161699</v>
      </c>
      <c r="N4104">
        <v>80096</v>
      </c>
      <c r="O4104">
        <v>0.66904610171001699</v>
      </c>
      <c r="P4104">
        <v>0.33095389828998101</v>
      </c>
    </row>
    <row r="4105" spans="1:16" x14ac:dyDescent="0.25">
      <c r="A4105">
        <v>4</v>
      </c>
      <c r="B4105">
        <v>4048</v>
      </c>
      <c r="C4105" t="s">
        <v>31</v>
      </c>
      <c r="D4105" t="s">
        <v>57</v>
      </c>
      <c r="E4105" t="s">
        <v>31</v>
      </c>
      <c r="F4105" t="s">
        <v>77</v>
      </c>
      <c r="G4105" t="s">
        <v>15</v>
      </c>
      <c r="H4105">
        <v>0.19097042136306999</v>
      </c>
      <c r="I4105">
        <v>106.2</v>
      </c>
      <c r="J4105">
        <v>46.2</v>
      </c>
      <c r="K4105">
        <v>164.63570966399999</v>
      </c>
      <c r="L4105">
        <v>2.0066968613797101E-2</v>
      </c>
      <c r="M4105">
        <v>18.523453457664001</v>
      </c>
      <c r="N4105">
        <v>3024</v>
      </c>
      <c r="O4105">
        <v>0.80902957863692904</v>
      </c>
      <c r="P4105">
        <v>0.19097042136306999</v>
      </c>
    </row>
    <row r="4106" spans="1:16" x14ac:dyDescent="0.25">
      <c r="A4106">
        <v>4</v>
      </c>
      <c r="B4106">
        <v>62064</v>
      </c>
      <c r="C4106" t="s">
        <v>44</v>
      </c>
      <c r="D4106" t="s">
        <v>99</v>
      </c>
      <c r="E4106" t="s">
        <v>13</v>
      </c>
      <c r="F4106" t="s">
        <v>18</v>
      </c>
      <c r="G4106" t="s">
        <v>19</v>
      </c>
      <c r="H4106">
        <v>0.34464729592980498</v>
      </c>
      <c r="I4106">
        <v>39.6</v>
      </c>
      <c r="J4106">
        <v>25.5</v>
      </c>
      <c r="K4106">
        <v>98.017392471810993</v>
      </c>
      <c r="L4106">
        <v>1.6264606064276699E-2</v>
      </c>
      <c r="M4106">
        <v>12.350585209178499</v>
      </c>
      <c r="N4106">
        <v>59008</v>
      </c>
      <c r="O4106">
        <v>0.65535270407019397</v>
      </c>
      <c r="P4106">
        <v>0.34464729592980498</v>
      </c>
    </row>
    <row r="4107" spans="1:16" x14ac:dyDescent="0.25">
      <c r="A4107">
        <v>4</v>
      </c>
      <c r="B4107">
        <v>28060</v>
      </c>
      <c r="C4107" t="s">
        <v>21</v>
      </c>
      <c r="D4107" t="s">
        <v>22</v>
      </c>
      <c r="E4107" t="s">
        <v>21</v>
      </c>
      <c r="F4107" t="s">
        <v>84</v>
      </c>
      <c r="G4107" t="s">
        <v>15</v>
      </c>
      <c r="H4107">
        <v>4.8730912431755799E-2</v>
      </c>
      <c r="I4107">
        <v>81.099999999999994</v>
      </c>
      <c r="J4107">
        <v>55.8</v>
      </c>
      <c r="K4107">
        <v>301.193758051918</v>
      </c>
      <c r="L4107">
        <v>2.4226984638633001E-2</v>
      </c>
      <c r="M4107">
        <v>10.915053621445001</v>
      </c>
      <c r="N4107">
        <v>25006</v>
      </c>
      <c r="O4107">
        <v>0.95126908756824402</v>
      </c>
      <c r="P4107">
        <v>4.8730912431755903E-2</v>
      </c>
    </row>
    <row r="4108" spans="1:16" x14ac:dyDescent="0.25">
      <c r="A4108">
        <v>4</v>
      </c>
      <c r="B4108">
        <v>58122</v>
      </c>
      <c r="C4108" t="s">
        <v>13</v>
      </c>
      <c r="D4108" t="s">
        <v>14</v>
      </c>
      <c r="E4108" t="s">
        <v>13</v>
      </c>
      <c r="F4108" t="s">
        <v>14</v>
      </c>
      <c r="G4108" t="s">
        <v>15</v>
      </c>
      <c r="H4108">
        <v>7.5375874676461493E-2</v>
      </c>
      <c r="I4108">
        <v>63.9</v>
      </c>
      <c r="J4108">
        <v>45.2</v>
      </c>
      <c r="K4108">
        <v>280.71309117444201</v>
      </c>
      <c r="L4108">
        <v>3.9177090153388501E-2</v>
      </c>
      <c r="M4108">
        <v>28.139871212505501</v>
      </c>
      <c r="N4108">
        <v>58046</v>
      </c>
      <c r="O4108">
        <v>0.92462412532353799</v>
      </c>
      <c r="P4108">
        <v>7.5375874676461396E-2</v>
      </c>
    </row>
    <row r="4109" spans="1:16" x14ac:dyDescent="0.25">
      <c r="A4109">
        <v>4</v>
      </c>
      <c r="B4109">
        <v>31012</v>
      </c>
      <c r="C4109" t="s">
        <v>58</v>
      </c>
      <c r="D4109" t="s">
        <v>109</v>
      </c>
      <c r="E4109" t="s">
        <v>58</v>
      </c>
      <c r="F4109" t="s">
        <v>59</v>
      </c>
      <c r="G4109" t="s">
        <v>15</v>
      </c>
      <c r="H4109">
        <v>0.16372636355158501</v>
      </c>
      <c r="I4109">
        <v>120.8</v>
      </c>
      <c r="J4109">
        <v>49</v>
      </c>
      <c r="K4109">
        <v>203.43302271082899</v>
      </c>
      <c r="L4109">
        <v>6.5782728709194396E-2</v>
      </c>
      <c r="M4109">
        <v>23.163328337218001</v>
      </c>
      <c r="N4109">
        <v>30046</v>
      </c>
      <c r="O4109">
        <v>0.83627363644841402</v>
      </c>
      <c r="P4109">
        <v>0.16372636355158501</v>
      </c>
    </row>
    <row r="4110" spans="1:16" x14ac:dyDescent="0.25">
      <c r="A4110">
        <v>4</v>
      </c>
      <c r="B4110">
        <v>27008</v>
      </c>
      <c r="C4110" t="s">
        <v>21</v>
      </c>
      <c r="D4110" t="s">
        <v>40</v>
      </c>
      <c r="E4110" t="s">
        <v>21</v>
      </c>
      <c r="F4110" t="s">
        <v>89</v>
      </c>
      <c r="G4110" t="s">
        <v>15</v>
      </c>
      <c r="H4110">
        <v>0.13687747460095301</v>
      </c>
      <c r="I4110">
        <v>81.099999999999994</v>
      </c>
      <c r="J4110">
        <v>55.8</v>
      </c>
      <c r="K4110">
        <v>182.812257662631</v>
      </c>
      <c r="L4110">
        <v>1.38472516218175E-2</v>
      </c>
      <c r="M4110">
        <v>7.3142157073246103</v>
      </c>
      <c r="N4110">
        <v>23044</v>
      </c>
      <c r="O4110">
        <v>0.86312252539904599</v>
      </c>
      <c r="P4110">
        <v>0.13687747460095301</v>
      </c>
    </row>
    <row r="4111" spans="1:16" x14ac:dyDescent="0.25">
      <c r="A4111">
        <v>4</v>
      </c>
      <c r="B4111">
        <v>40007</v>
      </c>
      <c r="C4111" t="s">
        <v>33</v>
      </c>
      <c r="D4111" t="s">
        <v>35</v>
      </c>
      <c r="E4111" t="s">
        <v>31</v>
      </c>
      <c r="F4111" t="s">
        <v>43</v>
      </c>
      <c r="G4111" t="s">
        <v>19</v>
      </c>
      <c r="H4111">
        <v>0.10689412980867</v>
      </c>
      <c r="I4111">
        <v>81.5</v>
      </c>
      <c r="J4111">
        <v>51.5</v>
      </c>
      <c r="K4111">
        <v>214.117059849036</v>
      </c>
      <c r="L4111">
        <v>1.6857427116673099E-2</v>
      </c>
      <c r="M4111">
        <v>19.5493042886735</v>
      </c>
      <c r="N4111">
        <v>1156</v>
      </c>
      <c r="O4111">
        <v>0.89310587019132903</v>
      </c>
      <c r="P4111">
        <v>0.10689412980867</v>
      </c>
    </row>
    <row r="4112" spans="1:16" x14ac:dyDescent="0.25">
      <c r="A4112">
        <v>4</v>
      </c>
      <c r="B4112">
        <v>36020</v>
      </c>
      <c r="C4112" t="s">
        <v>33</v>
      </c>
      <c r="D4112" t="s">
        <v>41</v>
      </c>
      <c r="E4112" t="s">
        <v>33</v>
      </c>
      <c r="F4112" t="s">
        <v>79</v>
      </c>
      <c r="G4112" t="s">
        <v>15</v>
      </c>
      <c r="H4112">
        <v>0.127557376693679</v>
      </c>
      <c r="I4112">
        <v>81.5</v>
      </c>
      <c r="J4112">
        <v>51.5</v>
      </c>
      <c r="K4112">
        <v>181.66736582070999</v>
      </c>
      <c r="L4112">
        <v>1.54975281262738E-2</v>
      </c>
      <c r="M4112">
        <v>20.010615886585299</v>
      </c>
      <c r="N4112">
        <v>37053</v>
      </c>
      <c r="O4112">
        <v>0.87244262330632005</v>
      </c>
      <c r="P4112">
        <v>0.127557376693679</v>
      </c>
    </row>
    <row r="4113" spans="1:16" x14ac:dyDescent="0.25">
      <c r="A4113">
        <v>4</v>
      </c>
      <c r="B4113">
        <v>37006</v>
      </c>
      <c r="C4113" t="s">
        <v>33</v>
      </c>
      <c r="D4113" t="s">
        <v>79</v>
      </c>
      <c r="E4113" t="s">
        <v>33</v>
      </c>
      <c r="F4113" t="s">
        <v>35</v>
      </c>
      <c r="G4113" t="s">
        <v>15</v>
      </c>
      <c r="H4113">
        <v>2.27970710487242E-2</v>
      </c>
      <c r="I4113">
        <v>81.5</v>
      </c>
      <c r="J4113">
        <v>51.5</v>
      </c>
      <c r="K4113">
        <v>291.15510527056102</v>
      </c>
      <c r="L4113">
        <v>2.3992014729297701E-2</v>
      </c>
      <c r="M4113">
        <v>31.084800673569902</v>
      </c>
      <c r="N4113">
        <v>39014</v>
      </c>
      <c r="O4113">
        <v>0.97720292895127603</v>
      </c>
      <c r="P4113">
        <v>2.27970710487242E-2</v>
      </c>
    </row>
    <row r="4114" spans="1:16" x14ac:dyDescent="0.25">
      <c r="A4114">
        <v>4</v>
      </c>
      <c r="B4114">
        <v>25021</v>
      </c>
      <c r="C4114" t="s">
        <v>21</v>
      </c>
      <c r="D4114" t="s">
        <v>84</v>
      </c>
      <c r="E4114" t="s">
        <v>21</v>
      </c>
      <c r="F4114" t="s">
        <v>40</v>
      </c>
      <c r="G4114" t="s">
        <v>15</v>
      </c>
      <c r="H4114">
        <v>0.14382373560596601</v>
      </c>
      <c r="I4114">
        <v>81.099999999999994</v>
      </c>
      <c r="J4114">
        <v>55.8</v>
      </c>
      <c r="K4114">
        <v>169.96575812486799</v>
      </c>
      <c r="L4114">
        <v>1.41069435409943E-2</v>
      </c>
      <c r="M4114">
        <v>8.0545786301498001</v>
      </c>
      <c r="N4114">
        <v>27029</v>
      </c>
      <c r="O4114">
        <v>0.85617626439403305</v>
      </c>
      <c r="P4114">
        <v>0.14382373560596601</v>
      </c>
    </row>
    <row r="4115" spans="1:16" x14ac:dyDescent="0.25">
      <c r="A4115">
        <v>4</v>
      </c>
      <c r="B4115">
        <v>10025</v>
      </c>
      <c r="C4115" t="s">
        <v>90</v>
      </c>
      <c r="D4115" t="s">
        <v>91</v>
      </c>
      <c r="E4115" t="s">
        <v>44</v>
      </c>
      <c r="F4115" t="s">
        <v>45</v>
      </c>
      <c r="G4115" t="s">
        <v>19</v>
      </c>
      <c r="H4115">
        <v>0.301973168835802</v>
      </c>
      <c r="I4115">
        <v>96.8</v>
      </c>
      <c r="J4115">
        <v>39.799999999999997</v>
      </c>
      <c r="K4115">
        <v>105.384785188089</v>
      </c>
      <c r="L4115">
        <v>5.4113877318887497E-2</v>
      </c>
      <c r="M4115">
        <v>12.164623585346</v>
      </c>
      <c r="N4115">
        <v>61048</v>
      </c>
      <c r="O4115">
        <v>0.69802683116419695</v>
      </c>
      <c r="P4115">
        <v>0.301973168835802</v>
      </c>
    </row>
    <row r="4116" spans="1:16" x14ac:dyDescent="0.25">
      <c r="A4116">
        <v>4</v>
      </c>
      <c r="B4116">
        <v>58100</v>
      </c>
      <c r="C4116" t="s">
        <v>13</v>
      </c>
      <c r="D4116" t="s">
        <v>14</v>
      </c>
      <c r="E4116" t="s">
        <v>13</v>
      </c>
      <c r="F4116" t="s">
        <v>18</v>
      </c>
      <c r="G4116" t="s">
        <v>15</v>
      </c>
      <c r="H4116">
        <v>0.18569577636232801</v>
      </c>
      <c r="I4116">
        <v>63.9</v>
      </c>
      <c r="J4116">
        <v>45.2</v>
      </c>
      <c r="K4116">
        <v>157.85524763636499</v>
      </c>
      <c r="L4116">
        <v>2.1665085095522799E-2</v>
      </c>
      <c r="M4116">
        <v>16.818778447770601</v>
      </c>
      <c r="N4116">
        <v>59008</v>
      </c>
      <c r="O4116">
        <v>0.81430422363767097</v>
      </c>
      <c r="P4116">
        <v>0.18569577636232701</v>
      </c>
    </row>
    <row r="4117" spans="1:16" x14ac:dyDescent="0.25">
      <c r="A4117">
        <v>4</v>
      </c>
      <c r="B4117">
        <v>42034</v>
      </c>
      <c r="C4117" t="s">
        <v>16</v>
      </c>
      <c r="D4117" t="s">
        <v>81</v>
      </c>
      <c r="E4117" t="s">
        <v>21</v>
      </c>
      <c r="F4117" t="s">
        <v>40</v>
      </c>
      <c r="G4117" t="s">
        <v>19</v>
      </c>
      <c r="H4117">
        <v>0.25429622565235899</v>
      </c>
      <c r="I4117">
        <v>61.9</v>
      </c>
      <c r="J4117">
        <v>44.8</v>
      </c>
      <c r="K4117">
        <v>112.816813452443</v>
      </c>
      <c r="L4117">
        <v>6.6649650128613902E-2</v>
      </c>
      <c r="M4117">
        <v>12.315448063863499</v>
      </c>
      <c r="N4117">
        <v>27033</v>
      </c>
      <c r="O4117">
        <v>0.74570377434764001</v>
      </c>
      <c r="P4117">
        <v>0.25429622565235799</v>
      </c>
    </row>
    <row r="4118" spans="1:16" x14ac:dyDescent="0.25">
      <c r="A4118">
        <v>4</v>
      </c>
      <c r="B4118">
        <v>22001</v>
      </c>
      <c r="C4118" t="s">
        <v>72</v>
      </c>
      <c r="D4118" t="s">
        <v>74</v>
      </c>
      <c r="E4118" t="s">
        <v>72</v>
      </c>
      <c r="F4118" t="s">
        <v>73</v>
      </c>
      <c r="G4118" t="s">
        <v>15</v>
      </c>
      <c r="H4118">
        <v>0.144705617953684</v>
      </c>
      <c r="I4118">
        <v>47.5</v>
      </c>
      <c r="J4118">
        <v>60.4</v>
      </c>
      <c r="K4118">
        <v>158.72271778630099</v>
      </c>
      <c r="L4118">
        <v>7.4515846546469297E-2</v>
      </c>
      <c r="M4118">
        <v>5.3254494527248104</v>
      </c>
      <c r="N4118">
        <v>21051</v>
      </c>
      <c r="O4118">
        <v>0.85529438204631503</v>
      </c>
      <c r="P4118">
        <v>0.144705617953684</v>
      </c>
    </row>
    <row r="4119" spans="1:16" x14ac:dyDescent="0.25">
      <c r="A4119">
        <v>4</v>
      </c>
      <c r="B4119">
        <v>99007</v>
      </c>
      <c r="C4119" t="s">
        <v>33</v>
      </c>
      <c r="D4119" t="s">
        <v>35</v>
      </c>
      <c r="E4119" t="s">
        <v>33</v>
      </c>
      <c r="F4119" t="s">
        <v>79</v>
      </c>
      <c r="G4119" t="s">
        <v>15</v>
      </c>
      <c r="H4119">
        <v>0.18764667049063799</v>
      </c>
      <c r="I4119">
        <v>81.5</v>
      </c>
      <c r="J4119">
        <v>51.5</v>
      </c>
      <c r="K4119">
        <v>123.016109890379</v>
      </c>
      <c r="L4119">
        <v>1.27896021203029E-2</v>
      </c>
      <c r="M4119">
        <v>13.0377080786769</v>
      </c>
      <c r="N4119">
        <v>37022</v>
      </c>
      <c r="O4119">
        <v>0.81235332950936201</v>
      </c>
      <c r="P4119">
        <v>0.18764667049063699</v>
      </c>
    </row>
    <row r="4120" spans="1:16" x14ac:dyDescent="0.25">
      <c r="A4120">
        <v>4</v>
      </c>
      <c r="B4120">
        <v>78091</v>
      </c>
      <c r="C4120" t="s">
        <v>62</v>
      </c>
      <c r="D4120" t="s">
        <v>67</v>
      </c>
      <c r="E4120" t="s">
        <v>62</v>
      </c>
      <c r="F4120" t="s">
        <v>64</v>
      </c>
      <c r="G4120" t="s">
        <v>15</v>
      </c>
      <c r="H4120">
        <v>0.21758680498118399</v>
      </c>
      <c r="I4120">
        <v>20.8</v>
      </c>
      <c r="J4120">
        <v>27.8</v>
      </c>
      <c r="K4120">
        <v>211.10358041604999</v>
      </c>
      <c r="L4120">
        <v>0.108469995417456</v>
      </c>
      <c r="M4120">
        <v>36.415193474975901</v>
      </c>
      <c r="N4120">
        <v>80061</v>
      </c>
      <c r="O4120">
        <v>0.78241319501881501</v>
      </c>
      <c r="P4120">
        <v>0.21758680498118399</v>
      </c>
    </row>
    <row r="4121" spans="1:16" x14ac:dyDescent="0.25">
      <c r="A4121">
        <v>4</v>
      </c>
      <c r="B4121">
        <v>20046</v>
      </c>
      <c r="C4121" t="s">
        <v>24</v>
      </c>
      <c r="D4121" t="s">
        <v>56</v>
      </c>
      <c r="E4121" t="s">
        <v>24</v>
      </c>
      <c r="F4121" t="s">
        <v>60</v>
      </c>
      <c r="G4121" t="s">
        <v>15</v>
      </c>
      <c r="H4121">
        <v>0.31787334383989302</v>
      </c>
      <c r="I4121">
        <v>95.7</v>
      </c>
      <c r="J4121">
        <v>42.9</v>
      </c>
      <c r="K4121">
        <v>53.367483344687599</v>
      </c>
      <c r="L4121">
        <v>2.9053995912556099E-3</v>
      </c>
      <c r="M4121">
        <v>3.8018993771164502</v>
      </c>
      <c r="N4121">
        <v>15118</v>
      </c>
      <c r="O4121">
        <v>0.68212665616010604</v>
      </c>
      <c r="P4121">
        <v>0.31787334383989302</v>
      </c>
    </row>
    <row r="4122" spans="1:16" x14ac:dyDescent="0.25">
      <c r="A4122">
        <v>4</v>
      </c>
      <c r="B4122">
        <v>58091</v>
      </c>
      <c r="C4122" t="s">
        <v>13</v>
      </c>
      <c r="D4122" t="s">
        <v>14</v>
      </c>
      <c r="E4122" t="s">
        <v>13</v>
      </c>
      <c r="F4122" t="s">
        <v>14</v>
      </c>
      <c r="G4122" t="s">
        <v>15</v>
      </c>
      <c r="H4122">
        <v>1.33830742645378E-2</v>
      </c>
      <c r="I4122">
        <v>63.9</v>
      </c>
      <c r="J4122">
        <v>45.2</v>
      </c>
      <c r="K4122">
        <v>345.73179625703602</v>
      </c>
      <c r="L4122">
        <v>4.8577829854548699E-2</v>
      </c>
      <c r="M4122">
        <v>35.386210679520403</v>
      </c>
      <c r="N4122">
        <v>58091</v>
      </c>
      <c r="O4122">
        <v>0.986616925735461</v>
      </c>
      <c r="P4122">
        <v>1.33830742645378E-2</v>
      </c>
    </row>
    <row r="4123" spans="1:16" x14ac:dyDescent="0.25">
      <c r="A4123">
        <v>4</v>
      </c>
      <c r="B4123">
        <v>16201</v>
      </c>
      <c r="C4123" t="s">
        <v>24</v>
      </c>
      <c r="D4123" t="s">
        <v>66</v>
      </c>
      <c r="E4123" t="s">
        <v>21</v>
      </c>
      <c r="F4123" t="s">
        <v>84</v>
      </c>
      <c r="G4123" t="s">
        <v>19</v>
      </c>
      <c r="H4123">
        <v>0.129554576647468</v>
      </c>
      <c r="I4123">
        <v>95.7</v>
      </c>
      <c r="J4123">
        <v>42.9</v>
      </c>
      <c r="K4123">
        <v>261.346205502933</v>
      </c>
      <c r="L4123">
        <v>1.13078233958446E-2</v>
      </c>
      <c r="M4123">
        <v>19.870033318181498</v>
      </c>
      <c r="N4123">
        <v>25016</v>
      </c>
      <c r="O4123">
        <v>0.87044542335253094</v>
      </c>
      <c r="P4123">
        <v>0.129554576647468</v>
      </c>
    </row>
    <row r="4124" spans="1:16" x14ac:dyDescent="0.25">
      <c r="A4124">
        <v>4</v>
      </c>
      <c r="B4124">
        <v>8056</v>
      </c>
      <c r="C4124" t="s">
        <v>90</v>
      </c>
      <c r="D4124" t="s">
        <v>98</v>
      </c>
      <c r="E4124" t="s">
        <v>90</v>
      </c>
      <c r="F4124" t="s">
        <v>94</v>
      </c>
      <c r="G4124" t="s">
        <v>15</v>
      </c>
      <c r="H4124">
        <v>0.29774867599784699</v>
      </c>
      <c r="I4124">
        <v>96.8</v>
      </c>
      <c r="J4124">
        <v>39.799999999999997</v>
      </c>
      <c r="K4124">
        <v>98.3080494982934</v>
      </c>
      <c r="L4124">
        <v>3.1466725749583799E-2</v>
      </c>
      <c r="M4124">
        <v>11.425671003579501</v>
      </c>
      <c r="N4124">
        <v>11015</v>
      </c>
      <c r="O4124">
        <v>0.70225132400215196</v>
      </c>
      <c r="P4124">
        <v>0.29774867599784599</v>
      </c>
    </row>
    <row r="4125" spans="1:16" x14ac:dyDescent="0.25">
      <c r="A4125">
        <v>4</v>
      </c>
      <c r="B4125">
        <v>37056</v>
      </c>
      <c r="C4125" t="s">
        <v>33</v>
      </c>
      <c r="D4125" t="s">
        <v>79</v>
      </c>
      <c r="E4125" t="s">
        <v>33</v>
      </c>
      <c r="F4125" t="s">
        <v>79</v>
      </c>
      <c r="G4125" t="s">
        <v>15</v>
      </c>
      <c r="H4125">
        <v>9.7532309590320707E-2</v>
      </c>
      <c r="I4125">
        <v>81.5</v>
      </c>
      <c r="J4125">
        <v>51.5</v>
      </c>
      <c r="K4125">
        <v>216.33112546645799</v>
      </c>
      <c r="L4125">
        <v>1.8345858001643799E-2</v>
      </c>
      <c r="M4125">
        <v>22.471189605318099</v>
      </c>
      <c r="N4125">
        <v>37059</v>
      </c>
      <c r="O4125">
        <v>0.902467690409679</v>
      </c>
      <c r="P4125">
        <v>9.7532309590320707E-2</v>
      </c>
    </row>
    <row r="4126" spans="1:16" x14ac:dyDescent="0.25">
      <c r="A4126">
        <v>4</v>
      </c>
      <c r="B4126">
        <v>59017</v>
      </c>
      <c r="C4126" t="s">
        <v>13</v>
      </c>
      <c r="D4126" t="s">
        <v>18</v>
      </c>
      <c r="E4126" t="s">
        <v>13</v>
      </c>
      <c r="F4126" t="s">
        <v>14</v>
      </c>
      <c r="G4126" t="s">
        <v>15</v>
      </c>
      <c r="H4126">
        <v>0.19142100099239101</v>
      </c>
      <c r="I4126">
        <v>63.9</v>
      </c>
      <c r="J4126">
        <v>45.2</v>
      </c>
      <c r="K4126">
        <v>121.885604091932</v>
      </c>
      <c r="L4126">
        <v>1.7779226683574199E-2</v>
      </c>
      <c r="M4126">
        <v>22.7886895170382</v>
      </c>
      <c r="N4126">
        <v>58074</v>
      </c>
      <c r="O4126">
        <v>0.80857899900760799</v>
      </c>
      <c r="P4126">
        <v>0.19142100099239101</v>
      </c>
    </row>
    <row r="4127" spans="1:16" x14ac:dyDescent="0.25">
      <c r="A4127">
        <v>4</v>
      </c>
      <c r="B4127">
        <v>71051</v>
      </c>
      <c r="C4127" t="s">
        <v>51</v>
      </c>
      <c r="D4127" t="s">
        <v>52</v>
      </c>
      <c r="E4127" t="s">
        <v>51</v>
      </c>
      <c r="F4127" t="s">
        <v>93</v>
      </c>
      <c r="G4127" t="s">
        <v>15</v>
      </c>
      <c r="H4127">
        <v>0.305073708115562</v>
      </c>
      <c r="I4127">
        <v>61.4</v>
      </c>
      <c r="J4127">
        <v>28.6</v>
      </c>
      <c r="K4127">
        <v>98.453664272818997</v>
      </c>
      <c r="L4127">
        <v>1.45982801999493E-2</v>
      </c>
      <c r="M4127">
        <v>22.911185259690001</v>
      </c>
      <c r="N4127">
        <v>75035</v>
      </c>
      <c r="O4127">
        <v>0.694926291884437</v>
      </c>
      <c r="P4127">
        <v>0.305073708115561</v>
      </c>
    </row>
    <row r="4128" spans="1:16" x14ac:dyDescent="0.25">
      <c r="A4128">
        <v>4</v>
      </c>
      <c r="B4128">
        <v>65142</v>
      </c>
      <c r="C4128" t="s">
        <v>44</v>
      </c>
      <c r="D4128" t="s">
        <v>96</v>
      </c>
      <c r="E4128" t="s">
        <v>44</v>
      </c>
      <c r="F4128" t="s">
        <v>55</v>
      </c>
      <c r="G4128" t="s">
        <v>15</v>
      </c>
      <c r="H4128">
        <v>0.18259222836215</v>
      </c>
      <c r="I4128">
        <v>39.6</v>
      </c>
      <c r="J4128">
        <v>25.5</v>
      </c>
      <c r="K4128">
        <v>245.03630302375899</v>
      </c>
      <c r="L4128">
        <v>3.9150227507225403E-2</v>
      </c>
      <c r="M4128">
        <v>36.483547770934699</v>
      </c>
      <c r="N4128">
        <v>64101</v>
      </c>
      <c r="O4128">
        <v>0.81740777163784895</v>
      </c>
      <c r="P4128">
        <v>0.182592228362149</v>
      </c>
    </row>
    <row r="4129" spans="1:16" x14ac:dyDescent="0.25">
      <c r="A4129">
        <v>4</v>
      </c>
      <c r="B4129">
        <v>12026</v>
      </c>
      <c r="C4129" t="s">
        <v>24</v>
      </c>
      <c r="D4129" t="s">
        <v>25</v>
      </c>
      <c r="E4129" t="s">
        <v>24</v>
      </c>
      <c r="F4129" t="s">
        <v>66</v>
      </c>
      <c r="G4129" t="s">
        <v>15</v>
      </c>
      <c r="H4129">
        <v>2.0989717605626901E-2</v>
      </c>
      <c r="I4129">
        <v>95.7</v>
      </c>
      <c r="J4129">
        <v>42.9</v>
      </c>
      <c r="K4129">
        <v>392.414042711273</v>
      </c>
      <c r="L4129">
        <v>1.7714333712724899E-2</v>
      </c>
      <c r="M4129">
        <v>26.733394161523801</v>
      </c>
      <c r="N4129">
        <v>16008</v>
      </c>
      <c r="O4129">
        <v>0.97901028239437304</v>
      </c>
      <c r="P4129">
        <v>2.0989717605626901E-2</v>
      </c>
    </row>
    <row r="4130" spans="1:16" x14ac:dyDescent="0.25">
      <c r="A4130">
        <v>4</v>
      </c>
      <c r="B4130">
        <v>27042</v>
      </c>
      <c r="C4130" t="s">
        <v>21</v>
      </c>
      <c r="D4130" t="s">
        <v>40</v>
      </c>
      <c r="E4130" t="s">
        <v>47</v>
      </c>
      <c r="F4130" t="s">
        <v>49</v>
      </c>
      <c r="G4130" t="s">
        <v>19</v>
      </c>
      <c r="H4130">
        <v>6.3819675627432099E-2</v>
      </c>
      <c r="I4130">
        <v>81.099999999999994</v>
      </c>
      <c r="J4130">
        <v>55.8</v>
      </c>
      <c r="K4130">
        <v>279.257530814387</v>
      </c>
      <c r="L4130">
        <v>2.1963949453692101E-2</v>
      </c>
      <c r="M4130">
        <v>10.614767678086601</v>
      </c>
      <c r="N4130">
        <v>54018</v>
      </c>
      <c r="O4130">
        <v>0.93618032437256704</v>
      </c>
      <c r="P4130">
        <v>6.3819675627432002E-2</v>
      </c>
    </row>
    <row r="4131" spans="1:16" x14ac:dyDescent="0.25">
      <c r="A4131">
        <v>4</v>
      </c>
      <c r="B4131">
        <v>108050</v>
      </c>
      <c r="C4131" t="s">
        <v>24</v>
      </c>
      <c r="D4131" t="s">
        <v>104</v>
      </c>
      <c r="E4131" t="s">
        <v>24</v>
      </c>
      <c r="F4131" t="s">
        <v>108</v>
      </c>
      <c r="G4131" t="s">
        <v>15</v>
      </c>
      <c r="H4131">
        <v>0</v>
      </c>
      <c r="I4131">
        <v>95.7</v>
      </c>
      <c r="J4131">
        <v>42.9</v>
      </c>
      <c r="K4131">
        <v>444.81761829163798</v>
      </c>
      <c r="L4131">
        <v>1.98370288608051E-2</v>
      </c>
      <c r="M4131">
        <v>30.919081228663</v>
      </c>
      <c r="N4131">
        <v>14061</v>
      </c>
      <c r="O4131">
        <v>0.999999999999999</v>
      </c>
      <c r="P4131">
        <v>0</v>
      </c>
    </row>
    <row r="4132" spans="1:16" x14ac:dyDescent="0.25">
      <c r="A4132">
        <v>4</v>
      </c>
      <c r="B4132">
        <v>97049</v>
      </c>
      <c r="C4132" t="s">
        <v>24</v>
      </c>
      <c r="D4132" t="s">
        <v>104</v>
      </c>
      <c r="E4132" t="s">
        <v>24</v>
      </c>
      <c r="F4132" t="s">
        <v>60</v>
      </c>
      <c r="G4132" t="s">
        <v>15</v>
      </c>
      <c r="H4132">
        <v>1.13483492414611E-2</v>
      </c>
      <c r="I4132">
        <v>95.7</v>
      </c>
      <c r="J4132">
        <v>42.9</v>
      </c>
      <c r="K4132">
        <v>401.01628220317599</v>
      </c>
      <c r="L4132">
        <v>1.7721918597945099E-2</v>
      </c>
      <c r="M4132">
        <v>27.972259164530499</v>
      </c>
      <c r="N4132">
        <v>15105</v>
      </c>
      <c r="O4132">
        <v>0.988651650758538</v>
      </c>
      <c r="P4132">
        <v>1.13483492414611E-2</v>
      </c>
    </row>
    <row r="4133" spans="1:16" x14ac:dyDescent="0.25">
      <c r="A4133">
        <v>4</v>
      </c>
      <c r="B4133">
        <v>24026</v>
      </c>
      <c r="C4133" t="s">
        <v>21</v>
      </c>
      <c r="D4133" t="s">
        <v>54</v>
      </c>
      <c r="E4133" t="s">
        <v>21</v>
      </c>
      <c r="F4133" t="s">
        <v>89</v>
      </c>
      <c r="G4133" t="s">
        <v>15</v>
      </c>
      <c r="H4133">
        <v>9.7892814226452296E-2</v>
      </c>
      <c r="I4133">
        <v>81.099999999999994</v>
      </c>
      <c r="J4133">
        <v>55.8</v>
      </c>
      <c r="K4133">
        <v>242.68423483298201</v>
      </c>
      <c r="L4133">
        <v>2.0077786771239E-2</v>
      </c>
      <c r="M4133">
        <v>7.3925855483062399</v>
      </c>
      <c r="N4133">
        <v>23096</v>
      </c>
      <c r="O4133">
        <v>0.90210718577354698</v>
      </c>
      <c r="P4133">
        <v>9.7892814226452393E-2</v>
      </c>
    </row>
    <row r="4134" spans="1:16" x14ac:dyDescent="0.25">
      <c r="A4134">
        <v>4</v>
      </c>
      <c r="B4134">
        <v>76095</v>
      </c>
      <c r="C4134" t="s">
        <v>29</v>
      </c>
      <c r="D4134" t="s">
        <v>30</v>
      </c>
      <c r="E4134" t="s">
        <v>29</v>
      </c>
      <c r="F4134" t="s">
        <v>88</v>
      </c>
      <c r="G4134" t="s">
        <v>15</v>
      </c>
      <c r="H4134">
        <v>0.44784492982115698</v>
      </c>
      <c r="I4134">
        <v>276.8</v>
      </c>
      <c r="J4134">
        <v>41.7</v>
      </c>
      <c r="K4134">
        <v>17.3385168514219</v>
      </c>
      <c r="L4134">
        <v>1.20399835929245E-2</v>
      </c>
      <c r="M4134">
        <v>4.0328869313649101</v>
      </c>
      <c r="N4134">
        <v>77021</v>
      </c>
      <c r="O4134">
        <v>0.55215507017884202</v>
      </c>
      <c r="P4134">
        <v>0.44784492982115498</v>
      </c>
    </row>
    <row r="4135" spans="1:16" x14ac:dyDescent="0.25">
      <c r="A4135">
        <v>4</v>
      </c>
      <c r="B4135">
        <v>16024</v>
      </c>
      <c r="C4135" t="s">
        <v>24</v>
      </c>
      <c r="D4135" t="s">
        <v>66</v>
      </c>
      <c r="E4135" t="s">
        <v>24</v>
      </c>
      <c r="F4135" t="s">
        <v>25</v>
      </c>
      <c r="G4135" t="s">
        <v>15</v>
      </c>
      <c r="H4135">
        <v>0</v>
      </c>
      <c r="I4135">
        <v>95.7</v>
      </c>
      <c r="J4135">
        <v>42.9</v>
      </c>
      <c r="K4135">
        <v>427.96296318625298</v>
      </c>
      <c r="L4135">
        <v>1.9070090806682701E-2</v>
      </c>
      <c r="M4135">
        <v>30.5358329709392</v>
      </c>
      <c r="N4135">
        <v>12092</v>
      </c>
      <c r="O4135">
        <v>1</v>
      </c>
      <c r="P4135">
        <v>0</v>
      </c>
    </row>
    <row r="4136" spans="1:16" x14ac:dyDescent="0.25">
      <c r="A4136">
        <v>4</v>
      </c>
      <c r="B4136">
        <v>15146</v>
      </c>
      <c r="C4136" t="s">
        <v>24</v>
      </c>
      <c r="D4136" t="s">
        <v>60</v>
      </c>
      <c r="E4136" t="s">
        <v>24</v>
      </c>
      <c r="F4136" t="s">
        <v>56</v>
      </c>
      <c r="G4136" t="s">
        <v>15</v>
      </c>
      <c r="H4136">
        <v>0</v>
      </c>
      <c r="I4136">
        <v>95.7</v>
      </c>
      <c r="J4136">
        <v>42.9</v>
      </c>
      <c r="K4136">
        <v>440.56949061981697</v>
      </c>
      <c r="L4136">
        <v>1.9839703875317499E-2</v>
      </c>
      <c r="M4136">
        <v>29.9884982881218</v>
      </c>
      <c r="N4136">
        <v>20030</v>
      </c>
      <c r="O4136">
        <v>0.999999999999999</v>
      </c>
      <c r="P4136">
        <v>0</v>
      </c>
    </row>
    <row r="4137" spans="1:16" x14ac:dyDescent="0.25">
      <c r="A4137">
        <v>4</v>
      </c>
      <c r="B4137">
        <v>17093</v>
      </c>
      <c r="C4137" t="s">
        <v>24</v>
      </c>
      <c r="D4137" t="s">
        <v>26</v>
      </c>
      <c r="E4137" t="s">
        <v>24</v>
      </c>
      <c r="F4137" t="s">
        <v>61</v>
      </c>
      <c r="G4137" t="s">
        <v>15</v>
      </c>
      <c r="H4137">
        <v>0.108005119388479</v>
      </c>
      <c r="I4137">
        <v>95.7</v>
      </c>
      <c r="J4137">
        <v>42.9</v>
      </c>
      <c r="K4137">
        <v>286.48570066261402</v>
      </c>
      <c r="L4137">
        <v>1.29273568297824E-2</v>
      </c>
      <c r="M4137">
        <v>21.501156581744699</v>
      </c>
      <c r="N4137">
        <v>13206</v>
      </c>
      <c r="O4137">
        <v>0.89199488061151999</v>
      </c>
      <c r="P4137">
        <v>0.108005119388478</v>
      </c>
    </row>
    <row r="4138" spans="1:16" x14ac:dyDescent="0.25">
      <c r="A4138">
        <v>4</v>
      </c>
      <c r="B4138">
        <v>14066</v>
      </c>
      <c r="C4138" t="s">
        <v>24</v>
      </c>
      <c r="D4138" t="s">
        <v>108</v>
      </c>
      <c r="E4138" t="s">
        <v>24</v>
      </c>
      <c r="F4138" t="s">
        <v>56</v>
      </c>
      <c r="G4138" t="s">
        <v>15</v>
      </c>
      <c r="H4138">
        <v>0.14438864147983399</v>
      </c>
      <c r="I4138">
        <v>95.7</v>
      </c>
      <c r="J4138">
        <v>42.9</v>
      </c>
      <c r="K4138">
        <v>226.14401019112501</v>
      </c>
      <c r="L4138">
        <v>9.79850261637474E-3</v>
      </c>
      <c r="M4138">
        <v>22.953130640365899</v>
      </c>
      <c r="N4138">
        <v>19036</v>
      </c>
      <c r="O4138">
        <v>0.85561135852016501</v>
      </c>
      <c r="P4138">
        <v>0.14438864147983399</v>
      </c>
    </row>
    <row r="4139" spans="1:16" x14ac:dyDescent="0.25">
      <c r="A4139">
        <v>4</v>
      </c>
      <c r="B4139">
        <v>15146</v>
      </c>
      <c r="C4139" t="s">
        <v>24</v>
      </c>
      <c r="D4139" t="s">
        <v>60</v>
      </c>
      <c r="E4139" t="s">
        <v>24</v>
      </c>
      <c r="F4139" t="s">
        <v>60</v>
      </c>
      <c r="G4139" t="s">
        <v>15</v>
      </c>
      <c r="H4139">
        <v>0</v>
      </c>
      <c r="I4139">
        <v>95.7</v>
      </c>
      <c r="J4139">
        <v>42.9</v>
      </c>
      <c r="K4139">
        <v>440.56949061981697</v>
      </c>
      <c r="L4139">
        <v>1.9839703875317499E-2</v>
      </c>
      <c r="M4139">
        <v>29.9884982881218</v>
      </c>
      <c r="N4139">
        <v>98031</v>
      </c>
      <c r="O4139">
        <v>1</v>
      </c>
      <c r="P4139">
        <v>0</v>
      </c>
    </row>
    <row r="4140" spans="1:16" x14ac:dyDescent="0.25">
      <c r="A4140">
        <v>4</v>
      </c>
      <c r="B4140">
        <v>3082</v>
      </c>
      <c r="C4140" t="s">
        <v>31</v>
      </c>
      <c r="D4140" t="s">
        <v>77</v>
      </c>
      <c r="E4140" t="s">
        <v>31</v>
      </c>
      <c r="F4140" t="s">
        <v>107</v>
      </c>
      <c r="G4140" t="s">
        <v>15</v>
      </c>
      <c r="H4140">
        <v>0.20057414385268801</v>
      </c>
      <c r="I4140">
        <v>106.2</v>
      </c>
      <c r="J4140">
        <v>46.2</v>
      </c>
      <c r="K4140">
        <v>157.18157284819301</v>
      </c>
      <c r="L4140">
        <v>1.8519139567980399E-2</v>
      </c>
      <c r="M4140">
        <v>16.760035073232</v>
      </c>
      <c r="N4140">
        <v>103072</v>
      </c>
      <c r="O4140">
        <v>0.79942585614731099</v>
      </c>
      <c r="P4140">
        <v>0.20057414385268801</v>
      </c>
    </row>
    <row r="4141" spans="1:16" x14ac:dyDescent="0.25">
      <c r="A4141">
        <v>4</v>
      </c>
      <c r="B4141">
        <v>21029</v>
      </c>
      <c r="C4141" t="s">
        <v>72</v>
      </c>
      <c r="D4141" t="s">
        <v>73</v>
      </c>
      <c r="E4141" t="s">
        <v>72</v>
      </c>
      <c r="F4141" t="s">
        <v>73</v>
      </c>
      <c r="G4141" t="s">
        <v>15</v>
      </c>
      <c r="H4141">
        <v>5.1124414673369999E-2</v>
      </c>
      <c r="I4141">
        <v>76.2</v>
      </c>
      <c r="J4141">
        <v>58.9</v>
      </c>
      <c r="K4141">
        <v>352.06980727011899</v>
      </c>
      <c r="L4141">
        <v>0.19169747728231901</v>
      </c>
      <c r="M4141">
        <v>19.302094830722801</v>
      </c>
      <c r="N4141">
        <v>21093</v>
      </c>
      <c r="O4141">
        <v>0.94887558532662997</v>
      </c>
      <c r="P4141">
        <v>5.1124414673369999E-2</v>
      </c>
    </row>
    <row r="4142" spans="1:16" x14ac:dyDescent="0.25">
      <c r="A4142">
        <v>4</v>
      </c>
      <c r="B4142">
        <v>22205</v>
      </c>
      <c r="C4142" t="s">
        <v>72</v>
      </c>
      <c r="D4142" t="s">
        <v>74</v>
      </c>
      <c r="E4142" t="s">
        <v>72</v>
      </c>
      <c r="F4142" t="s">
        <v>73</v>
      </c>
      <c r="G4142" t="s">
        <v>15</v>
      </c>
      <c r="H4142">
        <v>7.6473806070602002E-2</v>
      </c>
      <c r="I4142">
        <v>47.5</v>
      </c>
      <c r="J4142">
        <v>60.4</v>
      </c>
      <c r="K4142">
        <v>273.63863905639198</v>
      </c>
      <c r="L4142">
        <v>0.138519407504445</v>
      </c>
      <c r="M4142">
        <v>12.120495904209999</v>
      </c>
      <c r="N4142">
        <v>21051</v>
      </c>
      <c r="O4142">
        <v>0.92352619392939705</v>
      </c>
      <c r="P4142">
        <v>7.6473806070602002E-2</v>
      </c>
    </row>
    <row r="4143" spans="1:16" x14ac:dyDescent="0.25">
      <c r="A4143">
        <v>4</v>
      </c>
      <c r="B4143">
        <v>1272</v>
      </c>
      <c r="C4143" t="s">
        <v>31</v>
      </c>
      <c r="D4143" t="s">
        <v>43</v>
      </c>
      <c r="E4143" t="s">
        <v>33</v>
      </c>
      <c r="F4143" t="s">
        <v>42</v>
      </c>
      <c r="G4143" t="s">
        <v>19</v>
      </c>
      <c r="H4143">
        <v>8.8804914437471294E-2</v>
      </c>
      <c r="I4143">
        <v>106.2</v>
      </c>
      <c r="J4143">
        <v>46.2</v>
      </c>
      <c r="K4143">
        <v>270.081710358012</v>
      </c>
      <c r="L4143">
        <v>3.1029265954563501E-2</v>
      </c>
      <c r="M4143">
        <v>30.0986512266667</v>
      </c>
      <c r="N4143">
        <v>38008</v>
      </c>
      <c r="O4143">
        <v>0.91119508556252804</v>
      </c>
      <c r="P4143">
        <v>8.8804914437471294E-2</v>
      </c>
    </row>
    <row r="4144" spans="1:16" x14ac:dyDescent="0.25">
      <c r="A4144">
        <v>4</v>
      </c>
      <c r="B4144">
        <v>6089</v>
      </c>
      <c r="C4144" t="s">
        <v>31</v>
      </c>
      <c r="D4144" t="s">
        <v>32</v>
      </c>
      <c r="E4144" t="s">
        <v>31</v>
      </c>
      <c r="F4144" t="s">
        <v>32</v>
      </c>
      <c r="G4144" t="s">
        <v>15</v>
      </c>
      <c r="H4144">
        <v>0.177463665483509</v>
      </c>
      <c r="I4144">
        <v>106.2</v>
      </c>
      <c r="J4144">
        <v>46.2</v>
      </c>
      <c r="K4144">
        <v>179.52592229974201</v>
      </c>
      <c r="L4144">
        <v>2.0616588972342101E-2</v>
      </c>
      <c r="M4144">
        <v>19.673196307831599</v>
      </c>
      <c r="N4144">
        <v>6114</v>
      </c>
      <c r="O4144">
        <v>0.822536334516491</v>
      </c>
      <c r="P4144">
        <v>0.177463665483509</v>
      </c>
    </row>
    <row r="4145" spans="1:16" x14ac:dyDescent="0.25">
      <c r="A4145">
        <v>4</v>
      </c>
      <c r="B4145">
        <v>59011</v>
      </c>
      <c r="C4145" t="s">
        <v>13</v>
      </c>
      <c r="D4145" t="s">
        <v>18</v>
      </c>
      <c r="E4145" t="s">
        <v>13</v>
      </c>
      <c r="F4145" t="s">
        <v>14</v>
      </c>
      <c r="G4145" t="s">
        <v>15</v>
      </c>
      <c r="H4145">
        <v>0.15432666515559501</v>
      </c>
      <c r="I4145">
        <v>63.9</v>
      </c>
      <c r="J4145">
        <v>45.2</v>
      </c>
      <c r="K4145">
        <v>161.610997772113</v>
      </c>
      <c r="L4145">
        <v>2.3711753097065202E-2</v>
      </c>
      <c r="M4145">
        <v>26.981291085590001</v>
      </c>
      <c r="N4145">
        <v>58104</v>
      </c>
      <c r="O4145">
        <v>0.84567333484440399</v>
      </c>
      <c r="P4145">
        <v>0.15432666515559501</v>
      </c>
    </row>
    <row r="4146" spans="1:16" x14ac:dyDescent="0.25">
      <c r="A4146">
        <v>4</v>
      </c>
      <c r="B4146">
        <v>108028</v>
      </c>
      <c r="C4146" t="s">
        <v>24</v>
      </c>
      <c r="D4146" t="s">
        <v>104</v>
      </c>
      <c r="E4146" t="s">
        <v>24</v>
      </c>
      <c r="F4146" t="s">
        <v>66</v>
      </c>
      <c r="G4146" t="s">
        <v>15</v>
      </c>
      <c r="H4146">
        <v>0</v>
      </c>
      <c r="I4146">
        <v>95.7</v>
      </c>
      <c r="J4146">
        <v>42.9</v>
      </c>
      <c r="K4146">
        <v>436.507624502174</v>
      </c>
      <c r="L4146">
        <v>1.94261275541825E-2</v>
      </c>
      <c r="M4146">
        <v>30.3687194983772</v>
      </c>
      <c r="N4146">
        <v>16170</v>
      </c>
      <c r="O4146">
        <v>0.999999999999999</v>
      </c>
      <c r="P4146">
        <v>0</v>
      </c>
    </row>
    <row r="4147" spans="1:16" x14ac:dyDescent="0.25">
      <c r="A4147">
        <v>4</v>
      </c>
      <c r="B4147">
        <v>108007</v>
      </c>
      <c r="C4147" t="s">
        <v>24</v>
      </c>
      <c r="D4147" t="s">
        <v>104</v>
      </c>
      <c r="E4147" t="s">
        <v>24</v>
      </c>
      <c r="F4147" t="s">
        <v>66</v>
      </c>
      <c r="G4147" t="s">
        <v>15</v>
      </c>
      <c r="H4147">
        <v>0</v>
      </c>
      <c r="I4147">
        <v>95.7</v>
      </c>
      <c r="J4147">
        <v>42.9</v>
      </c>
      <c r="K4147">
        <v>422.09865505356601</v>
      </c>
      <c r="L4147">
        <v>1.8791035624940399E-2</v>
      </c>
      <c r="M4147">
        <v>29.330386161445801</v>
      </c>
      <c r="N4147">
        <v>16024</v>
      </c>
      <c r="O4147">
        <v>0.999999999999999</v>
      </c>
      <c r="P4147">
        <v>0</v>
      </c>
    </row>
    <row r="4148" spans="1:16" x14ac:dyDescent="0.25">
      <c r="A4148">
        <v>4</v>
      </c>
      <c r="B4148">
        <v>22022</v>
      </c>
      <c r="C4148" t="s">
        <v>72</v>
      </c>
      <c r="D4148" t="s">
        <v>74</v>
      </c>
      <c r="E4148" t="s">
        <v>72</v>
      </c>
      <c r="F4148" t="s">
        <v>73</v>
      </c>
      <c r="G4148" t="s">
        <v>15</v>
      </c>
      <c r="H4148">
        <v>0.1335237842001</v>
      </c>
      <c r="I4148">
        <v>47.5</v>
      </c>
      <c r="J4148">
        <v>60.4</v>
      </c>
      <c r="K4148">
        <v>173.199354189226</v>
      </c>
      <c r="L4148">
        <v>8.3019740630651595E-2</v>
      </c>
      <c r="M4148">
        <v>7.1397945243201297</v>
      </c>
      <c r="N4148">
        <v>21051</v>
      </c>
      <c r="O4148">
        <v>0.86647621579989897</v>
      </c>
      <c r="P4148">
        <v>0.1335237842001</v>
      </c>
    </row>
    <row r="4149" spans="1:16" x14ac:dyDescent="0.25">
      <c r="A4149">
        <v>4</v>
      </c>
      <c r="B4149">
        <v>108037</v>
      </c>
      <c r="C4149" t="s">
        <v>24</v>
      </c>
      <c r="D4149" t="s">
        <v>104</v>
      </c>
      <c r="E4149" t="s">
        <v>24</v>
      </c>
      <c r="F4149" t="s">
        <v>56</v>
      </c>
      <c r="G4149" t="s">
        <v>15</v>
      </c>
      <c r="H4149">
        <v>2.52599319691303E-2</v>
      </c>
      <c r="I4149">
        <v>95.7</v>
      </c>
      <c r="J4149">
        <v>42.9</v>
      </c>
      <c r="K4149">
        <v>384.43059137457197</v>
      </c>
      <c r="L4149">
        <v>1.6892005092429201E-2</v>
      </c>
      <c r="M4149">
        <v>27.041238860621998</v>
      </c>
      <c r="N4149">
        <v>20030</v>
      </c>
      <c r="O4149">
        <v>0.97474006803086899</v>
      </c>
      <c r="P4149">
        <v>2.52599319691303E-2</v>
      </c>
    </row>
    <row r="4150" spans="1:16" x14ac:dyDescent="0.25">
      <c r="A4150">
        <v>4</v>
      </c>
      <c r="B4150">
        <v>55022</v>
      </c>
      <c r="C4150" t="s">
        <v>47</v>
      </c>
      <c r="D4150" t="s">
        <v>48</v>
      </c>
      <c r="E4150" t="s">
        <v>33</v>
      </c>
      <c r="F4150" t="s">
        <v>46</v>
      </c>
      <c r="G4150" t="s">
        <v>19</v>
      </c>
      <c r="H4150">
        <v>0.25360734245570699</v>
      </c>
      <c r="I4150">
        <v>84.4</v>
      </c>
      <c r="J4150">
        <v>56.3</v>
      </c>
      <c r="K4150">
        <v>32.796075221730703</v>
      </c>
      <c r="L4150">
        <v>1.58494570108219E-2</v>
      </c>
      <c r="M4150">
        <v>3.1737923299077702</v>
      </c>
      <c r="N4150">
        <v>33013</v>
      </c>
      <c r="O4150">
        <v>0.74639265754429196</v>
      </c>
      <c r="P4150">
        <v>0.25360734245570599</v>
      </c>
    </row>
    <row r="4151" spans="1:16" x14ac:dyDescent="0.25">
      <c r="A4151">
        <v>4</v>
      </c>
      <c r="B4151">
        <v>26022</v>
      </c>
      <c r="C4151" t="s">
        <v>21</v>
      </c>
      <c r="D4151" t="s">
        <v>39</v>
      </c>
      <c r="E4151" t="s">
        <v>21</v>
      </c>
      <c r="F4151" t="s">
        <v>22</v>
      </c>
      <c r="G4151" t="s">
        <v>15</v>
      </c>
      <c r="H4151">
        <v>0.109217608728812</v>
      </c>
      <c r="I4151">
        <v>81.099999999999994</v>
      </c>
      <c r="J4151">
        <v>55.8</v>
      </c>
      <c r="K4151">
        <v>215.280188709127</v>
      </c>
      <c r="L4151">
        <v>1.6811697338275401E-2</v>
      </c>
      <c r="M4151">
        <v>9.5114646370134501</v>
      </c>
      <c r="N4151">
        <v>28060</v>
      </c>
      <c r="O4151">
        <v>0.89078239127118697</v>
      </c>
      <c r="P4151">
        <v>0.109217608728812</v>
      </c>
    </row>
    <row r="4152" spans="1:16" x14ac:dyDescent="0.25">
      <c r="A4152">
        <v>4</v>
      </c>
      <c r="B4152">
        <v>8055</v>
      </c>
      <c r="C4152" t="s">
        <v>90</v>
      </c>
      <c r="D4152" t="s">
        <v>98</v>
      </c>
      <c r="E4152" t="s">
        <v>90</v>
      </c>
      <c r="F4152" t="s">
        <v>91</v>
      </c>
      <c r="G4152" t="s">
        <v>15</v>
      </c>
      <c r="H4152">
        <v>0.301277435070477</v>
      </c>
      <c r="I4152">
        <v>96.8</v>
      </c>
      <c r="J4152">
        <v>39.799999999999997</v>
      </c>
      <c r="K4152">
        <v>91.712778838065404</v>
      </c>
      <c r="L4152">
        <v>2.6642698097706599E-2</v>
      </c>
      <c r="M4152">
        <v>10.9711955004763</v>
      </c>
      <c r="N4152">
        <v>10025</v>
      </c>
      <c r="O4152">
        <v>0.69872256492952201</v>
      </c>
      <c r="P4152">
        <v>0.301277435070477</v>
      </c>
    </row>
    <row r="4153" spans="1:16" x14ac:dyDescent="0.25">
      <c r="A4153">
        <v>4</v>
      </c>
      <c r="B4153">
        <v>55032</v>
      </c>
      <c r="C4153" t="s">
        <v>47</v>
      </c>
      <c r="D4153" t="s">
        <v>48</v>
      </c>
      <c r="E4153" t="s">
        <v>47</v>
      </c>
      <c r="F4153" t="s">
        <v>48</v>
      </c>
      <c r="G4153" t="s">
        <v>15</v>
      </c>
      <c r="H4153">
        <v>0.247542711514463</v>
      </c>
      <c r="I4153">
        <v>84.4</v>
      </c>
      <c r="J4153">
        <v>56.3</v>
      </c>
      <c r="K4153">
        <v>39.637260456473498</v>
      </c>
      <c r="L4153">
        <v>1.8994990823853801E-2</v>
      </c>
      <c r="M4153">
        <v>4.1484042365190898</v>
      </c>
      <c r="N4153">
        <v>55032</v>
      </c>
      <c r="O4153">
        <v>0.75245728848553595</v>
      </c>
      <c r="P4153">
        <v>0.247542711514463</v>
      </c>
    </row>
    <row r="4154" spans="1:16" x14ac:dyDescent="0.25">
      <c r="A4154">
        <v>4</v>
      </c>
      <c r="B4154">
        <v>79160</v>
      </c>
      <c r="C4154" t="s">
        <v>62</v>
      </c>
      <c r="D4154" t="s">
        <v>68</v>
      </c>
      <c r="E4154" t="s">
        <v>44</v>
      </c>
      <c r="F4154" t="s">
        <v>78</v>
      </c>
      <c r="G4154" t="s">
        <v>19</v>
      </c>
      <c r="H4154">
        <v>0.182477801189142</v>
      </c>
      <c r="I4154">
        <v>20.8</v>
      </c>
      <c r="J4154">
        <v>27.8</v>
      </c>
      <c r="K4154">
        <v>328.50454704795601</v>
      </c>
      <c r="L4154">
        <v>0.25731633972573797</v>
      </c>
      <c r="M4154">
        <v>45.810418396086803</v>
      </c>
      <c r="N4154">
        <v>63080</v>
      </c>
      <c r="O4154">
        <v>0.81752219881085697</v>
      </c>
      <c r="P4154">
        <v>0.182477801189142</v>
      </c>
    </row>
    <row r="4155" spans="1:16" x14ac:dyDescent="0.25">
      <c r="A4155">
        <v>4</v>
      </c>
      <c r="B4155">
        <v>2158</v>
      </c>
      <c r="C4155" t="s">
        <v>31</v>
      </c>
      <c r="D4155" t="s">
        <v>87</v>
      </c>
      <c r="E4155" t="s">
        <v>31</v>
      </c>
      <c r="F4155" t="s">
        <v>57</v>
      </c>
      <c r="G4155" t="s">
        <v>15</v>
      </c>
      <c r="H4155">
        <v>0.145046427244899</v>
      </c>
      <c r="I4155">
        <v>106.2</v>
      </c>
      <c r="J4155">
        <v>46.2</v>
      </c>
      <c r="K4155">
        <v>212.91717326472201</v>
      </c>
      <c r="L4155">
        <v>2.4538784275497799E-2</v>
      </c>
      <c r="M4155">
        <v>23.4378568318701</v>
      </c>
      <c r="N4155">
        <v>4203</v>
      </c>
      <c r="O4155">
        <v>0.85495357275509998</v>
      </c>
      <c r="P4155">
        <v>0.145046427244899</v>
      </c>
    </row>
    <row r="4156" spans="1:16" x14ac:dyDescent="0.25">
      <c r="A4156">
        <v>4</v>
      </c>
      <c r="B4156">
        <v>6121</v>
      </c>
      <c r="C4156" t="s">
        <v>31</v>
      </c>
      <c r="D4156" t="s">
        <v>32</v>
      </c>
      <c r="E4156" t="s">
        <v>31</v>
      </c>
      <c r="F4156" t="s">
        <v>107</v>
      </c>
      <c r="G4156" t="s">
        <v>15</v>
      </c>
      <c r="H4156">
        <v>0.21141465564296</v>
      </c>
      <c r="I4156">
        <v>106.2</v>
      </c>
      <c r="J4156">
        <v>46.2</v>
      </c>
      <c r="K4156">
        <v>145.12410213077601</v>
      </c>
      <c r="L4156">
        <v>1.5807773275495499E-2</v>
      </c>
      <c r="M4156">
        <v>15.4746648124804</v>
      </c>
      <c r="N4156">
        <v>103050</v>
      </c>
      <c r="O4156">
        <v>0.78858534435703898</v>
      </c>
      <c r="P4156">
        <v>0.21141465564296</v>
      </c>
    </row>
    <row r="4157" spans="1:16" x14ac:dyDescent="0.25">
      <c r="A4157">
        <v>4</v>
      </c>
      <c r="B4157">
        <v>40008</v>
      </c>
      <c r="C4157" t="s">
        <v>33</v>
      </c>
      <c r="D4157" t="s">
        <v>35</v>
      </c>
      <c r="E4157" t="s">
        <v>33</v>
      </c>
      <c r="F4157" t="s">
        <v>35</v>
      </c>
      <c r="G4157" t="s">
        <v>15</v>
      </c>
      <c r="H4157">
        <v>9.7700345286843293E-2</v>
      </c>
      <c r="I4157">
        <v>81.5</v>
      </c>
      <c r="J4157">
        <v>51.5</v>
      </c>
      <c r="K4157">
        <v>220.65994004929701</v>
      </c>
      <c r="L4157">
        <v>1.9590818877450299E-2</v>
      </c>
      <c r="M4157">
        <v>21.592997760548599</v>
      </c>
      <c r="N4157">
        <v>39014</v>
      </c>
      <c r="O4157">
        <v>0.90229965471315698</v>
      </c>
      <c r="P4157">
        <v>9.7700345286843501E-2</v>
      </c>
    </row>
    <row r="4158" spans="1:16" x14ac:dyDescent="0.25">
      <c r="A4158">
        <v>4</v>
      </c>
      <c r="B4158">
        <v>14044</v>
      </c>
      <c r="C4158" t="s">
        <v>24</v>
      </c>
      <c r="D4158" t="s">
        <v>108</v>
      </c>
      <c r="E4158" t="s">
        <v>72</v>
      </c>
      <c r="F4158" t="s">
        <v>74</v>
      </c>
      <c r="G4158" t="s">
        <v>19</v>
      </c>
      <c r="H4158">
        <v>0.15021103707234301</v>
      </c>
      <c r="I4158">
        <v>95.7</v>
      </c>
      <c r="J4158">
        <v>42.9</v>
      </c>
      <c r="K4158">
        <v>221.94133601161201</v>
      </c>
      <c r="L4158">
        <v>9.3122935015148896E-3</v>
      </c>
      <c r="M4158">
        <v>21.885748616971298</v>
      </c>
      <c r="N4158">
        <v>22050</v>
      </c>
      <c r="O4158">
        <v>0.84978896292765604</v>
      </c>
      <c r="P4158">
        <v>0.15021103707234301</v>
      </c>
    </row>
    <row r="4159" spans="1:16" x14ac:dyDescent="0.25">
      <c r="A4159">
        <v>4</v>
      </c>
      <c r="B4159">
        <v>108019</v>
      </c>
      <c r="C4159" t="s">
        <v>24</v>
      </c>
      <c r="D4159" t="s">
        <v>104</v>
      </c>
      <c r="E4159" t="s">
        <v>24</v>
      </c>
      <c r="F4159" t="s">
        <v>60</v>
      </c>
      <c r="G4159" t="s">
        <v>15</v>
      </c>
      <c r="H4159">
        <v>0</v>
      </c>
      <c r="I4159">
        <v>95.7</v>
      </c>
      <c r="J4159">
        <v>42.9</v>
      </c>
      <c r="K4159">
        <v>422.03715602284399</v>
      </c>
      <c r="L4159">
        <v>1.8843424762088501E-2</v>
      </c>
      <c r="M4159">
        <v>29.2493382572558</v>
      </c>
      <c r="N4159">
        <v>15209</v>
      </c>
      <c r="O4159">
        <v>0.999999999999999</v>
      </c>
      <c r="P4159">
        <v>0</v>
      </c>
    </row>
    <row r="4160" spans="1:16" x14ac:dyDescent="0.25">
      <c r="A4160">
        <v>4</v>
      </c>
      <c r="B4160">
        <v>68028</v>
      </c>
      <c r="C4160" t="s">
        <v>36</v>
      </c>
      <c r="D4160" t="s">
        <v>37</v>
      </c>
      <c r="E4160" t="s">
        <v>27</v>
      </c>
      <c r="F4160" t="s">
        <v>70</v>
      </c>
      <c r="G4160" t="s">
        <v>19</v>
      </c>
      <c r="H4160">
        <v>0.24035629336084399</v>
      </c>
      <c r="I4160">
        <v>42.4</v>
      </c>
      <c r="J4160">
        <v>43.1</v>
      </c>
      <c r="K4160">
        <v>163.718529866918</v>
      </c>
      <c r="L4160">
        <v>0.118897599741142</v>
      </c>
      <c r="M4160">
        <v>13.923775141413399</v>
      </c>
      <c r="N4160">
        <v>51002</v>
      </c>
      <c r="O4160">
        <v>0.75964370663915504</v>
      </c>
      <c r="P4160">
        <v>0.24035629336084399</v>
      </c>
    </row>
    <row r="4161" spans="1:16" x14ac:dyDescent="0.25">
      <c r="A4161">
        <v>4</v>
      </c>
      <c r="B4161">
        <v>97062</v>
      </c>
      <c r="C4161" t="s">
        <v>24</v>
      </c>
      <c r="D4161" t="s">
        <v>104</v>
      </c>
      <c r="E4161" t="s">
        <v>24</v>
      </c>
      <c r="F4161" t="s">
        <v>25</v>
      </c>
      <c r="G4161" t="s">
        <v>15</v>
      </c>
      <c r="H4161">
        <v>2.0922410621274199E-3</v>
      </c>
      <c r="I4161">
        <v>95.7</v>
      </c>
      <c r="J4161">
        <v>42.9</v>
      </c>
      <c r="K4161">
        <v>411.67507612150303</v>
      </c>
      <c r="L4161">
        <v>1.8299019530129801E-2</v>
      </c>
      <c r="M4161">
        <v>28.685883363683601</v>
      </c>
      <c r="N4161">
        <v>12042</v>
      </c>
      <c r="O4161">
        <v>0.99790775893787198</v>
      </c>
      <c r="P4161">
        <v>2.0922410621274199E-3</v>
      </c>
    </row>
    <row r="4162" spans="1:16" x14ac:dyDescent="0.25">
      <c r="A4162">
        <v>4</v>
      </c>
      <c r="B4162">
        <v>47011</v>
      </c>
      <c r="C4162" t="s">
        <v>27</v>
      </c>
      <c r="D4162" t="s">
        <v>92</v>
      </c>
      <c r="E4162" t="s">
        <v>27</v>
      </c>
      <c r="F4162" t="s">
        <v>28</v>
      </c>
      <c r="G4162" t="s">
        <v>15</v>
      </c>
      <c r="H4162">
        <v>8.3389954643382905E-2</v>
      </c>
      <c r="I4162">
        <v>89.9</v>
      </c>
      <c r="J4162">
        <v>48.5</v>
      </c>
      <c r="K4162">
        <v>275.64628028886</v>
      </c>
      <c r="L4162">
        <v>3.4006559164052E-2</v>
      </c>
      <c r="M4162">
        <v>23.496766244277701</v>
      </c>
      <c r="N4162">
        <v>53011</v>
      </c>
      <c r="O4162">
        <v>0.91661004535661605</v>
      </c>
      <c r="P4162">
        <v>8.3389954643382794E-2</v>
      </c>
    </row>
    <row r="4163" spans="1:16" x14ac:dyDescent="0.25">
      <c r="A4163">
        <v>4</v>
      </c>
      <c r="B4163">
        <v>1272</v>
      </c>
      <c r="C4163" t="s">
        <v>31</v>
      </c>
      <c r="D4163" t="s">
        <v>43</v>
      </c>
      <c r="E4163" t="s">
        <v>31</v>
      </c>
      <c r="F4163" t="s">
        <v>77</v>
      </c>
      <c r="G4163" t="s">
        <v>15</v>
      </c>
      <c r="H4163">
        <v>8.8804914437471294E-2</v>
      </c>
      <c r="I4163">
        <v>106.2</v>
      </c>
      <c r="J4163">
        <v>46.2</v>
      </c>
      <c r="K4163">
        <v>270.081710358012</v>
      </c>
      <c r="L4163">
        <v>3.1029265954563501E-2</v>
      </c>
      <c r="M4163">
        <v>30.0986512266667</v>
      </c>
      <c r="N4163">
        <v>3106</v>
      </c>
      <c r="O4163">
        <v>0.91119508556252804</v>
      </c>
      <c r="P4163">
        <v>8.8804914437471197E-2</v>
      </c>
    </row>
    <row r="4164" spans="1:16" x14ac:dyDescent="0.25">
      <c r="A4164">
        <v>4</v>
      </c>
      <c r="B4164">
        <v>52022</v>
      </c>
      <c r="C4164" t="s">
        <v>27</v>
      </c>
      <c r="D4164" t="s">
        <v>110</v>
      </c>
      <c r="E4164" t="s">
        <v>58</v>
      </c>
      <c r="F4164" t="s">
        <v>97</v>
      </c>
      <c r="G4164" t="s">
        <v>19</v>
      </c>
      <c r="H4164">
        <v>0.17640900119564901</v>
      </c>
      <c r="I4164">
        <v>89.9</v>
      </c>
      <c r="J4164">
        <v>48.5</v>
      </c>
      <c r="K4164">
        <v>172.47248222155</v>
      </c>
      <c r="L4164">
        <v>2.01515680775083E-2</v>
      </c>
      <c r="M4164">
        <v>14.0072050034815</v>
      </c>
      <c r="N4164">
        <v>93033</v>
      </c>
      <c r="O4164">
        <v>0.82359099880435105</v>
      </c>
      <c r="P4164">
        <v>0.17640900119564801</v>
      </c>
    </row>
    <row r="4165" spans="1:16" x14ac:dyDescent="0.25">
      <c r="A4165">
        <v>4</v>
      </c>
      <c r="B4165">
        <v>108021</v>
      </c>
      <c r="C4165" t="s">
        <v>24</v>
      </c>
      <c r="D4165" t="s">
        <v>104</v>
      </c>
      <c r="E4165" t="s">
        <v>24</v>
      </c>
      <c r="F4165" t="s">
        <v>25</v>
      </c>
      <c r="G4165" t="s">
        <v>15</v>
      </c>
      <c r="H4165">
        <v>0</v>
      </c>
      <c r="I4165">
        <v>95.7</v>
      </c>
      <c r="J4165">
        <v>42.9</v>
      </c>
      <c r="K4165">
        <v>451.514054932524</v>
      </c>
      <c r="L4165">
        <v>2.0176075162068399E-2</v>
      </c>
      <c r="M4165">
        <v>31.3653938475105</v>
      </c>
      <c r="N4165">
        <v>12070</v>
      </c>
      <c r="O4165">
        <v>1</v>
      </c>
      <c r="P4165">
        <v>0</v>
      </c>
    </row>
    <row r="4166" spans="1:16" x14ac:dyDescent="0.25">
      <c r="A4166">
        <v>4</v>
      </c>
      <c r="B4166">
        <v>16024</v>
      </c>
      <c r="C4166" t="s">
        <v>24</v>
      </c>
      <c r="D4166" t="s">
        <v>66</v>
      </c>
      <c r="E4166" t="s">
        <v>24</v>
      </c>
      <c r="F4166" t="s">
        <v>26</v>
      </c>
      <c r="G4166" t="s">
        <v>15</v>
      </c>
      <c r="H4166">
        <v>0</v>
      </c>
      <c r="I4166">
        <v>95.7</v>
      </c>
      <c r="J4166">
        <v>42.9</v>
      </c>
      <c r="K4166">
        <v>427.96296318625298</v>
      </c>
      <c r="L4166">
        <v>1.9070090806682701E-2</v>
      </c>
      <c r="M4166">
        <v>30.5358329709392</v>
      </c>
      <c r="N4166">
        <v>17077</v>
      </c>
      <c r="O4166">
        <v>1</v>
      </c>
      <c r="P4166">
        <v>0</v>
      </c>
    </row>
    <row r="4167" spans="1:16" x14ac:dyDescent="0.25">
      <c r="A4167">
        <v>4</v>
      </c>
      <c r="B4167">
        <v>58091</v>
      </c>
      <c r="C4167" t="s">
        <v>13</v>
      </c>
      <c r="D4167" t="s">
        <v>14</v>
      </c>
      <c r="E4167" t="s">
        <v>13</v>
      </c>
      <c r="F4167" t="s">
        <v>14</v>
      </c>
      <c r="G4167" t="s">
        <v>15</v>
      </c>
      <c r="H4167">
        <v>1.33830742645378E-2</v>
      </c>
      <c r="I4167">
        <v>63.9</v>
      </c>
      <c r="J4167">
        <v>45.2</v>
      </c>
      <c r="K4167">
        <v>345.73179625703602</v>
      </c>
      <c r="L4167">
        <v>4.8577829854548699E-2</v>
      </c>
      <c r="M4167">
        <v>35.386210679520403</v>
      </c>
      <c r="N4167">
        <v>58039</v>
      </c>
      <c r="O4167">
        <v>0.986616925735462</v>
      </c>
      <c r="P4167">
        <v>1.33830742645378E-2</v>
      </c>
    </row>
    <row r="4168" spans="1:16" x14ac:dyDescent="0.25">
      <c r="A4168">
        <v>4</v>
      </c>
      <c r="B4168">
        <v>60056</v>
      </c>
      <c r="C4168" t="s">
        <v>13</v>
      </c>
      <c r="D4168" t="s">
        <v>23</v>
      </c>
      <c r="E4168" t="s">
        <v>13</v>
      </c>
      <c r="F4168" t="s">
        <v>14</v>
      </c>
      <c r="G4168" t="s">
        <v>15</v>
      </c>
      <c r="H4168">
        <v>0.25181347574393198</v>
      </c>
      <c r="I4168">
        <v>63.9</v>
      </c>
      <c r="J4168">
        <v>45.2</v>
      </c>
      <c r="K4168">
        <v>76.176036215320906</v>
      </c>
      <c r="L4168">
        <v>9.5093868177439003E-3</v>
      </c>
      <c r="M4168">
        <v>11.671436342842</v>
      </c>
      <c r="N4168">
        <v>58009</v>
      </c>
      <c r="O4168">
        <v>0.74818652425606702</v>
      </c>
      <c r="P4168">
        <v>0.25181347574393198</v>
      </c>
    </row>
    <row r="4169" spans="1:16" x14ac:dyDescent="0.25">
      <c r="A4169">
        <v>4</v>
      </c>
      <c r="B4169">
        <v>63091</v>
      </c>
      <c r="C4169" t="s">
        <v>44</v>
      </c>
      <c r="D4169" t="s">
        <v>78</v>
      </c>
      <c r="E4169" t="s">
        <v>36</v>
      </c>
      <c r="F4169" t="s">
        <v>37</v>
      </c>
      <c r="G4169" t="s">
        <v>19</v>
      </c>
      <c r="H4169">
        <v>0.16480497085062201</v>
      </c>
      <c r="I4169">
        <v>39.6</v>
      </c>
      <c r="J4169">
        <v>25.5</v>
      </c>
      <c r="K4169">
        <v>259.29255379346398</v>
      </c>
      <c r="L4169">
        <v>4.0485622496159702E-2</v>
      </c>
      <c r="M4169">
        <v>39.380345070342699</v>
      </c>
      <c r="N4169">
        <v>68028</v>
      </c>
      <c r="O4169">
        <v>0.83519502914937704</v>
      </c>
      <c r="P4169">
        <v>0.16480497085062201</v>
      </c>
    </row>
    <row r="4170" spans="1:16" x14ac:dyDescent="0.25">
      <c r="A4170">
        <v>4</v>
      </c>
      <c r="B4170">
        <v>1272</v>
      </c>
      <c r="C4170" t="s">
        <v>31</v>
      </c>
      <c r="D4170" t="s">
        <v>43</v>
      </c>
      <c r="E4170" t="s">
        <v>24</v>
      </c>
      <c r="F4170" t="s">
        <v>66</v>
      </c>
      <c r="G4170" t="s">
        <v>19</v>
      </c>
      <c r="H4170">
        <v>8.8804914437471294E-2</v>
      </c>
      <c r="I4170">
        <v>106.2</v>
      </c>
      <c r="J4170">
        <v>46.2</v>
      </c>
      <c r="K4170">
        <v>270.081710358012</v>
      </c>
      <c r="L4170">
        <v>3.1029265954563501E-2</v>
      </c>
      <c r="M4170">
        <v>30.0986512266667</v>
      </c>
      <c r="N4170">
        <v>16219</v>
      </c>
      <c r="O4170">
        <v>0.91119508556252804</v>
      </c>
      <c r="P4170">
        <v>8.8804914437471294E-2</v>
      </c>
    </row>
    <row r="4171" spans="1:16" x14ac:dyDescent="0.25">
      <c r="A4171">
        <v>4</v>
      </c>
      <c r="B4171">
        <v>20017</v>
      </c>
      <c r="C4171" t="s">
        <v>24</v>
      </c>
      <c r="D4171" t="s">
        <v>56</v>
      </c>
      <c r="E4171" t="s">
        <v>24</v>
      </c>
      <c r="F4171" t="s">
        <v>61</v>
      </c>
      <c r="G4171" t="s">
        <v>15</v>
      </c>
      <c r="H4171">
        <v>0.16162460309941001</v>
      </c>
      <c r="I4171">
        <v>95.7</v>
      </c>
      <c r="J4171">
        <v>42.9</v>
      </c>
      <c r="K4171">
        <v>225.83735005372199</v>
      </c>
      <c r="L4171">
        <v>1.0422578779689501E-2</v>
      </c>
      <c r="M4171">
        <v>17.248635686738101</v>
      </c>
      <c r="N4171">
        <v>13206</v>
      </c>
      <c r="O4171">
        <v>0.83837539690058904</v>
      </c>
      <c r="P4171">
        <v>0.16162460309941001</v>
      </c>
    </row>
    <row r="4172" spans="1:16" x14ac:dyDescent="0.25">
      <c r="A4172">
        <v>4</v>
      </c>
      <c r="B4172">
        <v>71024</v>
      </c>
      <c r="C4172" t="s">
        <v>51</v>
      </c>
      <c r="D4172" t="s">
        <v>52</v>
      </c>
      <c r="E4172" t="s">
        <v>51</v>
      </c>
      <c r="F4172" t="s">
        <v>112</v>
      </c>
      <c r="G4172" t="s">
        <v>15</v>
      </c>
      <c r="H4172">
        <v>0.30427239557288099</v>
      </c>
      <c r="I4172">
        <v>61.4</v>
      </c>
      <c r="J4172">
        <v>28.6</v>
      </c>
      <c r="K4172">
        <v>99.344447972848897</v>
      </c>
      <c r="L4172">
        <v>1.5476852422501301E-2</v>
      </c>
      <c r="M4172">
        <v>23.122226433367501</v>
      </c>
      <c r="N4172">
        <v>110001</v>
      </c>
      <c r="O4172">
        <v>0.69572760442711801</v>
      </c>
      <c r="P4172">
        <v>0.30427239557288199</v>
      </c>
    </row>
    <row r="4173" spans="1:16" x14ac:dyDescent="0.25">
      <c r="A4173">
        <v>4</v>
      </c>
      <c r="B4173">
        <v>63084</v>
      </c>
      <c r="C4173" t="s">
        <v>44</v>
      </c>
      <c r="D4173" t="s">
        <v>78</v>
      </c>
      <c r="E4173" t="s">
        <v>44</v>
      </c>
      <c r="F4173" t="s">
        <v>78</v>
      </c>
      <c r="G4173" t="s">
        <v>15</v>
      </c>
      <c r="H4173">
        <v>0.16886638556936201</v>
      </c>
      <c r="I4173">
        <v>39.6</v>
      </c>
      <c r="J4173">
        <v>25.5</v>
      </c>
      <c r="K4173">
        <v>255.914997301966</v>
      </c>
      <c r="L4173">
        <v>3.9904643928406001E-2</v>
      </c>
      <c r="M4173">
        <v>38.700947986526202</v>
      </c>
      <c r="N4173">
        <v>63048</v>
      </c>
      <c r="O4173">
        <v>0.83113361443063705</v>
      </c>
      <c r="P4173">
        <v>0.16886638556936101</v>
      </c>
    </row>
    <row r="4174" spans="1:16" x14ac:dyDescent="0.25">
      <c r="A4174">
        <v>4</v>
      </c>
      <c r="B4174">
        <v>22104</v>
      </c>
      <c r="C4174" t="s">
        <v>72</v>
      </c>
      <c r="D4174" t="s">
        <v>74</v>
      </c>
      <c r="E4174" t="s">
        <v>72</v>
      </c>
      <c r="F4174" t="s">
        <v>74</v>
      </c>
      <c r="G4174" t="s">
        <v>15</v>
      </c>
      <c r="H4174">
        <v>0.110517834553856</v>
      </c>
      <c r="I4174">
        <v>47.5</v>
      </c>
      <c r="J4174">
        <v>60.4</v>
      </c>
      <c r="K4174">
        <v>214.38014711851901</v>
      </c>
      <c r="L4174">
        <v>0.105146184974824</v>
      </c>
      <c r="M4174">
        <v>8.9430227397392503</v>
      </c>
      <c r="N4174">
        <v>22050</v>
      </c>
      <c r="O4174">
        <v>0.889482165446144</v>
      </c>
      <c r="P4174">
        <v>0.110517834553855</v>
      </c>
    </row>
    <row r="4175" spans="1:16" x14ac:dyDescent="0.25">
      <c r="A4175">
        <v>4</v>
      </c>
      <c r="B4175">
        <v>99014</v>
      </c>
      <c r="C4175" t="s">
        <v>33</v>
      </c>
      <c r="D4175" t="s">
        <v>35</v>
      </c>
      <c r="E4175" t="s">
        <v>33</v>
      </c>
      <c r="F4175" t="s">
        <v>41</v>
      </c>
      <c r="G4175" t="s">
        <v>15</v>
      </c>
      <c r="H4175">
        <v>0.115300331237483</v>
      </c>
      <c r="I4175">
        <v>81.5</v>
      </c>
      <c r="J4175">
        <v>51.5</v>
      </c>
      <c r="K4175">
        <v>198.05286213976899</v>
      </c>
      <c r="L4175">
        <v>1.8795244699204999E-2</v>
      </c>
      <c r="M4175">
        <v>20.8463846413702</v>
      </c>
      <c r="N4175">
        <v>36030</v>
      </c>
      <c r="O4175">
        <v>0.88469966876251604</v>
      </c>
      <c r="P4175">
        <v>0.115300331237483</v>
      </c>
    </row>
    <row r="4176" spans="1:16" x14ac:dyDescent="0.25">
      <c r="A4176">
        <v>4</v>
      </c>
      <c r="B4176">
        <v>6042</v>
      </c>
      <c r="C4176" t="s">
        <v>31</v>
      </c>
      <c r="D4176" t="s">
        <v>32</v>
      </c>
      <c r="E4176" t="s">
        <v>31</v>
      </c>
      <c r="F4176" t="s">
        <v>43</v>
      </c>
      <c r="G4176" t="s">
        <v>15</v>
      </c>
      <c r="H4176">
        <v>0.24083257817357701</v>
      </c>
      <c r="I4176">
        <v>106.2</v>
      </c>
      <c r="J4176">
        <v>46.2</v>
      </c>
      <c r="K4176">
        <v>113.650123241443</v>
      </c>
      <c r="L4176">
        <v>1.2466705906669999E-2</v>
      </c>
      <c r="M4176">
        <v>12.3755058722559</v>
      </c>
      <c r="N4176">
        <v>1272</v>
      </c>
      <c r="O4176">
        <v>0.75916742182642105</v>
      </c>
      <c r="P4176">
        <v>0.240832578173578</v>
      </c>
    </row>
    <row r="4177" spans="1:16" x14ac:dyDescent="0.25">
      <c r="A4177">
        <v>4</v>
      </c>
      <c r="B4177">
        <v>79061</v>
      </c>
      <c r="C4177" t="s">
        <v>62</v>
      </c>
      <c r="D4177" t="s">
        <v>68</v>
      </c>
      <c r="E4177" t="s">
        <v>62</v>
      </c>
      <c r="F4177" t="s">
        <v>68</v>
      </c>
      <c r="G4177" t="s">
        <v>15</v>
      </c>
      <c r="H4177">
        <v>0.30096096305180597</v>
      </c>
      <c r="I4177">
        <v>20.8</v>
      </c>
      <c r="J4177">
        <v>27.8</v>
      </c>
      <c r="K4177">
        <v>172.73768909877899</v>
      </c>
      <c r="L4177">
        <v>0.15702623227588899</v>
      </c>
      <c r="M4177">
        <v>25.4114407611819</v>
      </c>
      <c r="N4177">
        <v>79023</v>
      </c>
      <c r="O4177">
        <v>0.69903903694819303</v>
      </c>
      <c r="P4177">
        <v>0.30096096305180597</v>
      </c>
    </row>
    <row r="4178" spans="1:16" x14ac:dyDescent="0.25">
      <c r="A4178">
        <v>4</v>
      </c>
      <c r="B4178">
        <v>15204</v>
      </c>
      <c r="C4178" t="s">
        <v>24</v>
      </c>
      <c r="D4178" t="s">
        <v>60</v>
      </c>
      <c r="E4178" t="s">
        <v>24</v>
      </c>
      <c r="F4178" t="s">
        <v>56</v>
      </c>
      <c r="G4178" t="s">
        <v>15</v>
      </c>
      <c r="H4178">
        <v>7.3525167774123002E-3</v>
      </c>
      <c r="I4178">
        <v>95.7</v>
      </c>
      <c r="J4178">
        <v>42.9</v>
      </c>
      <c r="K4178">
        <v>408.09833479734601</v>
      </c>
      <c r="L4178">
        <v>1.84069838606352E-2</v>
      </c>
      <c r="M4178">
        <v>27.762511042865398</v>
      </c>
      <c r="N4178">
        <v>20017</v>
      </c>
      <c r="O4178">
        <v>0.992647483222587</v>
      </c>
      <c r="P4178">
        <v>7.3525167774123098E-3</v>
      </c>
    </row>
    <row r="4179" spans="1:16" x14ac:dyDescent="0.25">
      <c r="A4179">
        <v>4</v>
      </c>
      <c r="B4179">
        <v>63086</v>
      </c>
      <c r="C4179" t="s">
        <v>44</v>
      </c>
      <c r="D4179" t="s">
        <v>78</v>
      </c>
      <c r="E4179" t="s">
        <v>44</v>
      </c>
      <c r="F4179" t="s">
        <v>78</v>
      </c>
      <c r="G4179" t="s">
        <v>15</v>
      </c>
      <c r="H4179">
        <v>0.22002640522578601</v>
      </c>
      <c r="I4179">
        <v>39.6</v>
      </c>
      <c r="J4179">
        <v>25.5</v>
      </c>
      <c r="K4179">
        <v>206.29363810833101</v>
      </c>
      <c r="L4179">
        <v>3.2202000584747599E-2</v>
      </c>
      <c r="M4179">
        <v>31.766663017856501</v>
      </c>
      <c r="N4179">
        <v>63009</v>
      </c>
      <c r="O4179">
        <v>0.77997359477421302</v>
      </c>
      <c r="P4179">
        <v>0.22002640522578601</v>
      </c>
    </row>
    <row r="4180" spans="1:16" x14ac:dyDescent="0.25">
      <c r="A4180">
        <v>4</v>
      </c>
      <c r="B4180">
        <v>11017</v>
      </c>
      <c r="C4180" t="s">
        <v>90</v>
      </c>
      <c r="D4180" t="s">
        <v>94</v>
      </c>
      <c r="E4180" t="s">
        <v>90</v>
      </c>
      <c r="F4180" t="s">
        <v>91</v>
      </c>
      <c r="G4180" t="s">
        <v>15</v>
      </c>
      <c r="H4180">
        <v>0.342148001529962</v>
      </c>
      <c r="I4180">
        <v>96.8</v>
      </c>
      <c r="J4180">
        <v>39.799999999999997</v>
      </c>
      <c r="K4180">
        <v>48.503964338891102</v>
      </c>
      <c r="L4180">
        <v>2.5656984209196002E-2</v>
      </c>
      <c r="M4180">
        <v>7.1666736425042599</v>
      </c>
      <c r="N4180">
        <v>10046</v>
      </c>
      <c r="O4180">
        <v>0.65785199847003695</v>
      </c>
      <c r="P4180">
        <v>0.342148001529962</v>
      </c>
    </row>
    <row r="4181" spans="1:16" x14ac:dyDescent="0.25">
      <c r="A4181">
        <v>4</v>
      </c>
      <c r="B4181">
        <v>80065</v>
      </c>
      <c r="C4181" t="s">
        <v>62</v>
      </c>
      <c r="D4181" t="s">
        <v>64</v>
      </c>
      <c r="E4181" t="s">
        <v>62</v>
      </c>
      <c r="F4181" t="s">
        <v>67</v>
      </c>
      <c r="G4181" t="s">
        <v>15</v>
      </c>
      <c r="H4181">
        <v>0.27292778838239501</v>
      </c>
      <c r="I4181">
        <v>20.8</v>
      </c>
      <c r="J4181">
        <v>27.8</v>
      </c>
      <c r="K4181">
        <v>290.76927366893699</v>
      </c>
      <c r="L4181">
        <v>0.28461986656903798</v>
      </c>
      <c r="M4181">
        <v>28.607773243168399</v>
      </c>
      <c r="N4181">
        <v>78033</v>
      </c>
      <c r="O4181">
        <v>0.72707221161760405</v>
      </c>
      <c r="P4181">
        <v>0.27292778838239501</v>
      </c>
    </row>
    <row r="4182" spans="1:16" x14ac:dyDescent="0.25">
      <c r="A4182">
        <v>4</v>
      </c>
      <c r="B4182">
        <v>13010</v>
      </c>
      <c r="C4182" t="s">
        <v>24</v>
      </c>
      <c r="D4182" t="s">
        <v>25</v>
      </c>
      <c r="E4182" t="s">
        <v>24</v>
      </c>
      <c r="F4182" t="s">
        <v>61</v>
      </c>
      <c r="G4182" t="s">
        <v>15</v>
      </c>
      <c r="H4182">
        <v>2.12637899865631E-2</v>
      </c>
      <c r="I4182">
        <v>95.7</v>
      </c>
      <c r="J4182">
        <v>42.9</v>
      </c>
      <c r="K4182">
        <v>391.25780219010699</v>
      </c>
      <c r="L4182">
        <v>1.7428556106428499E-2</v>
      </c>
      <c r="M4182">
        <v>26.867061849026701</v>
      </c>
      <c r="N4182">
        <v>13041</v>
      </c>
      <c r="O4182">
        <v>0.97873621001343603</v>
      </c>
      <c r="P4182">
        <v>2.12637899865631E-2</v>
      </c>
    </row>
    <row r="4183" spans="1:16" x14ac:dyDescent="0.25">
      <c r="A4183">
        <v>4</v>
      </c>
      <c r="B4183">
        <v>28063</v>
      </c>
      <c r="C4183" t="s">
        <v>21</v>
      </c>
      <c r="D4183" t="s">
        <v>22</v>
      </c>
      <c r="E4183" t="s">
        <v>72</v>
      </c>
      <c r="F4183" t="s">
        <v>73</v>
      </c>
      <c r="G4183" t="s">
        <v>19</v>
      </c>
      <c r="H4183">
        <v>6.4477494443507602E-2</v>
      </c>
      <c r="I4183">
        <v>81.099999999999994</v>
      </c>
      <c r="J4183">
        <v>55.8</v>
      </c>
      <c r="K4183">
        <v>282.52743289718899</v>
      </c>
      <c r="L4183">
        <v>2.3134302618583201E-2</v>
      </c>
      <c r="M4183">
        <v>9.8094540210805992</v>
      </c>
      <c r="N4183">
        <v>21008</v>
      </c>
      <c r="O4183">
        <v>0.93552250555649197</v>
      </c>
      <c r="P4183">
        <v>6.4477494443507699E-2</v>
      </c>
    </row>
    <row r="4184" spans="1:16" x14ac:dyDescent="0.25">
      <c r="A4184">
        <v>4</v>
      </c>
      <c r="B4184">
        <v>70059</v>
      </c>
      <c r="C4184" t="s">
        <v>115</v>
      </c>
      <c r="D4184" t="s">
        <v>116</v>
      </c>
      <c r="E4184" t="s">
        <v>21</v>
      </c>
      <c r="F4184" t="s">
        <v>40</v>
      </c>
      <c r="G4184" t="s">
        <v>19</v>
      </c>
      <c r="H4184">
        <v>0.47335769440461001</v>
      </c>
      <c r="I4184">
        <v>28.5</v>
      </c>
      <c r="J4184">
        <v>27.6</v>
      </c>
      <c r="K4184">
        <v>29.158433919818801</v>
      </c>
      <c r="L4184">
        <v>0.17565982064236699</v>
      </c>
      <c r="M4184">
        <v>5.79540983354247</v>
      </c>
      <c r="N4184">
        <v>27042</v>
      </c>
      <c r="O4184">
        <v>0.52664230559538905</v>
      </c>
      <c r="P4184">
        <v>0.47335769440460901</v>
      </c>
    </row>
    <row r="4185" spans="1:16" x14ac:dyDescent="0.25">
      <c r="A4185">
        <v>4</v>
      </c>
      <c r="B4185">
        <v>72030</v>
      </c>
      <c r="C4185" t="s">
        <v>51</v>
      </c>
      <c r="D4185" t="s">
        <v>75</v>
      </c>
      <c r="E4185" t="s">
        <v>51</v>
      </c>
      <c r="F4185" t="s">
        <v>75</v>
      </c>
      <c r="G4185" t="s">
        <v>15</v>
      </c>
      <c r="H4185">
        <v>0.18150337294565799</v>
      </c>
      <c r="I4185">
        <v>61.4</v>
      </c>
      <c r="J4185">
        <v>28.6</v>
      </c>
      <c r="K4185">
        <v>274.34834507908499</v>
      </c>
      <c r="L4185">
        <v>6.8498974300554599E-2</v>
      </c>
      <c r="M4185">
        <v>32.311782897016997</v>
      </c>
      <c r="N4185">
        <v>72004</v>
      </c>
      <c r="O4185">
        <v>0.81849662705434101</v>
      </c>
      <c r="P4185">
        <v>0.18150337294565799</v>
      </c>
    </row>
    <row r="4186" spans="1:16" x14ac:dyDescent="0.25">
      <c r="A4186">
        <v>4</v>
      </c>
      <c r="B4186">
        <v>53006</v>
      </c>
      <c r="C4186" t="s">
        <v>27</v>
      </c>
      <c r="D4186" t="s">
        <v>28</v>
      </c>
      <c r="E4186" t="s">
        <v>27</v>
      </c>
      <c r="F4186" t="s">
        <v>71</v>
      </c>
      <c r="G4186" t="s">
        <v>15</v>
      </c>
      <c r="H4186">
        <v>0.29491277349637302</v>
      </c>
      <c r="I4186">
        <v>89.9</v>
      </c>
      <c r="J4186">
        <v>48.5</v>
      </c>
      <c r="K4186">
        <v>47.812670016830602</v>
      </c>
      <c r="L4186">
        <v>2.49492511364993E-3</v>
      </c>
      <c r="M4186">
        <v>0.29766953076716401</v>
      </c>
      <c r="N4186">
        <v>48050</v>
      </c>
      <c r="O4186">
        <v>0.70508722650362599</v>
      </c>
      <c r="P4186">
        <v>0.29491277349637302</v>
      </c>
    </row>
    <row r="4187" spans="1:16" x14ac:dyDescent="0.25">
      <c r="A4187">
        <v>4</v>
      </c>
      <c r="B4187">
        <v>29017</v>
      </c>
      <c r="C4187" t="s">
        <v>21</v>
      </c>
      <c r="D4187" t="s">
        <v>69</v>
      </c>
      <c r="E4187" t="s">
        <v>21</v>
      </c>
      <c r="F4187" t="s">
        <v>40</v>
      </c>
      <c r="G4187" t="s">
        <v>15</v>
      </c>
      <c r="H4187">
        <v>0.192993691279886</v>
      </c>
      <c r="I4187">
        <v>81.099999999999994</v>
      </c>
      <c r="J4187">
        <v>55.8</v>
      </c>
      <c r="K4187">
        <v>107.422821534283</v>
      </c>
      <c r="L4187">
        <v>8.4257803156571904E-3</v>
      </c>
      <c r="M4187">
        <v>5.2305940813201</v>
      </c>
      <c r="N4187">
        <v>27024</v>
      </c>
      <c r="O4187">
        <v>0.80700630872011303</v>
      </c>
      <c r="P4187">
        <v>0.192993691279886</v>
      </c>
    </row>
    <row r="4188" spans="1:16" x14ac:dyDescent="0.25">
      <c r="A4188">
        <v>4</v>
      </c>
      <c r="B4188">
        <v>15146</v>
      </c>
      <c r="C4188" t="s">
        <v>24</v>
      </c>
      <c r="D4188" t="s">
        <v>60</v>
      </c>
      <c r="E4188" t="s">
        <v>24</v>
      </c>
      <c r="F4188" t="s">
        <v>61</v>
      </c>
      <c r="G4188" t="s">
        <v>15</v>
      </c>
      <c r="H4188">
        <v>0</v>
      </c>
      <c r="I4188">
        <v>95.7</v>
      </c>
      <c r="J4188">
        <v>42.9</v>
      </c>
      <c r="K4188">
        <v>440.56949061981697</v>
      </c>
      <c r="L4188">
        <v>1.9839703875317499E-2</v>
      </c>
      <c r="M4188">
        <v>29.9884982881218</v>
      </c>
      <c r="N4188">
        <v>13041</v>
      </c>
      <c r="O4188">
        <v>0.999999999999999</v>
      </c>
      <c r="P4188">
        <v>0</v>
      </c>
    </row>
    <row r="4189" spans="1:16" x14ac:dyDescent="0.25">
      <c r="A4189">
        <v>4</v>
      </c>
      <c r="B4189">
        <v>27008</v>
      </c>
      <c r="C4189" t="s">
        <v>21</v>
      </c>
      <c r="D4189" t="s">
        <v>40</v>
      </c>
      <c r="E4189" t="s">
        <v>21</v>
      </c>
      <c r="F4189" t="s">
        <v>22</v>
      </c>
      <c r="G4189" t="s">
        <v>15</v>
      </c>
      <c r="H4189">
        <v>0.13687747460095301</v>
      </c>
      <c r="I4189">
        <v>81.099999999999994</v>
      </c>
      <c r="J4189">
        <v>55.8</v>
      </c>
      <c r="K4189">
        <v>182.812257662631</v>
      </c>
      <c r="L4189">
        <v>1.38472516218175E-2</v>
      </c>
      <c r="M4189">
        <v>7.3142157073246103</v>
      </c>
      <c r="N4189">
        <v>28001</v>
      </c>
      <c r="O4189">
        <v>0.86312252539904599</v>
      </c>
      <c r="P4189">
        <v>0.13687747460095301</v>
      </c>
    </row>
    <row r="4190" spans="1:16" x14ac:dyDescent="0.25">
      <c r="A4190">
        <v>4</v>
      </c>
      <c r="B4190">
        <v>15116</v>
      </c>
      <c r="C4190" t="s">
        <v>24</v>
      </c>
      <c r="D4190" t="s">
        <v>60</v>
      </c>
      <c r="E4190" t="s">
        <v>24</v>
      </c>
      <c r="F4190" t="s">
        <v>26</v>
      </c>
      <c r="G4190" t="s">
        <v>15</v>
      </c>
      <c r="H4190">
        <v>0</v>
      </c>
      <c r="I4190">
        <v>95.7</v>
      </c>
      <c r="J4190">
        <v>42.9</v>
      </c>
      <c r="K4190">
        <v>439.18414531197999</v>
      </c>
      <c r="L4190">
        <v>1.97121478378166E-2</v>
      </c>
      <c r="M4190">
        <v>30.117947037208499</v>
      </c>
      <c r="N4190">
        <v>17070</v>
      </c>
      <c r="O4190">
        <v>0.999999999999999</v>
      </c>
      <c r="P4190">
        <v>0</v>
      </c>
    </row>
    <row r="4191" spans="1:16" x14ac:dyDescent="0.25">
      <c r="A4191">
        <v>4</v>
      </c>
      <c r="B4191">
        <v>63053</v>
      </c>
      <c r="C4191" t="s">
        <v>44</v>
      </c>
      <c r="D4191" t="s">
        <v>78</v>
      </c>
      <c r="E4191" t="s">
        <v>44</v>
      </c>
      <c r="F4191" t="s">
        <v>96</v>
      </c>
      <c r="G4191" t="s">
        <v>15</v>
      </c>
      <c r="H4191">
        <v>0.245144990961632</v>
      </c>
      <c r="I4191">
        <v>39.6</v>
      </c>
      <c r="J4191">
        <v>25.5</v>
      </c>
      <c r="K4191">
        <v>182.28458249200801</v>
      </c>
      <c r="L4191">
        <v>2.84143571357552E-2</v>
      </c>
      <c r="M4191">
        <v>28.2765268330695</v>
      </c>
      <c r="N4191">
        <v>65154</v>
      </c>
      <c r="O4191">
        <v>0.754855009038367</v>
      </c>
      <c r="P4191">
        <v>0.245144990961632</v>
      </c>
    </row>
    <row r="4192" spans="1:16" x14ac:dyDescent="0.25">
      <c r="A4192">
        <v>4</v>
      </c>
      <c r="B4192">
        <v>12133</v>
      </c>
      <c r="C4192" t="s">
        <v>24</v>
      </c>
      <c r="D4192" t="s">
        <v>25</v>
      </c>
      <c r="E4192" t="s">
        <v>24</v>
      </c>
      <c r="F4192" t="s">
        <v>60</v>
      </c>
      <c r="G4192" t="s">
        <v>15</v>
      </c>
      <c r="H4192">
        <v>6.6815642213224502E-2</v>
      </c>
      <c r="I4192">
        <v>95.7</v>
      </c>
      <c r="J4192">
        <v>42.9</v>
      </c>
      <c r="K4192">
        <v>339.90611348551698</v>
      </c>
      <c r="L4192">
        <v>1.53074567632358E-2</v>
      </c>
      <c r="M4192">
        <v>23.214601422542099</v>
      </c>
      <c r="N4192">
        <v>15209</v>
      </c>
      <c r="O4192">
        <v>0.933184357786775</v>
      </c>
      <c r="P4192">
        <v>6.6815642213224502E-2</v>
      </c>
    </row>
    <row r="4193" spans="1:16" x14ac:dyDescent="0.25">
      <c r="A4193">
        <v>4</v>
      </c>
      <c r="B4193">
        <v>38008</v>
      </c>
      <c r="C4193" t="s">
        <v>33</v>
      </c>
      <c r="D4193" t="s">
        <v>42</v>
      </c>
      <c r="E4193" t="s">
        <v>33</v>
      </c>
      <c r="F4193" t="s">
        <v>79</v>
      </c>
      <c r="G4193" t="s">
        <v>15</v>
      </c>
      <c r="H4193">
        <v>0.120869117232814</v>
      </c>
      <c r="I4193">
        <v>81.5</v>
      </c>
      <c r="J4193">
        <v>51.5</v>
      </c>
      <c r="K4193">
        <v>188.428971741156</v>
      </c>
      <c r="L4193">
        <v>1.6001588788620302E-2</v>
      </c>
      <c r="M4193">
        <v>20.765644111726399</v>
      </c>
      <c r="N4193">
        <v>37005</v>
      </c>
      <c r="O4193">
        <v>0.87913088276718498</v>
      </c>
      <c r="P4193">
        <v>0.120869117232814</v>
      </c>
    </row>
    <row r="4194" spans="1:16" x14ac:dyDescent="0.25">
      <c r="A4194">
        <v>4</v>
      </c>
      <c r="B4194">
        <v>80063</v>
      </c>
      <c r="C4194" t="s">
        <v>62</v>
      </c>
      <c r="D4194" t="s">
        <v>64</v>
      </c>
      <c r="E4194" t="s">
        <v>62</v>
      </c>
      <c r="F4194" t="s">
        <v>67</v>
      </c>
      <c r="G4194" t="s">
        <v>15</v>
      </c>
      <c r="H4194">
        <v>0.33095389828998201</v>
      </c>
      <c r="I4194">
        <v>20.8</v>
      </c>
      <c r="J4194">
        <v>27.8</v>
      </c>
      <c r="K4194">
        <v>264.86645370007602</v>
      </c>
      <c r="L4194">
        <v>0.296176954333152</v>
      </c>
      <c r="M4194">
        <v>16.957930424161699</v>
      </c>
      <c r="N4194">
        <v>78045</v>
      </c>
      <c r="O4194">
        <v>0.66904610171001699</v>
      </c>
      <c r="P4194">
        <v>0.33095389828998101</v>
      </c>
    </row>
    <row r="4195" spans="1:16" x14ac:dyDescent="0.25">
      <c r="A4195">
        <v>4</v>
      </c>
      <c r="B4195">
        <v>98031</v>
      </c>
      <c r="C4195" t="s">
        <v>24</v>
      </c>
      <c r="D4195" t="s">
        <v>60</v>
      </c>
      <c r="E4195" t="s">
        <v>24</v>
      </c>
      <c r="F4195" t="s">
        <v>60</v>
      </c>
      <c r="G4195" t="s">
        <v>15</v>
      </c>
      <c r="H4195">
        <v>6.1496537610959301E-2</v>
      </c>
      <c r="I4195">
        <v>95.7</v>
      </c>
      <c r="J4195">
        <v>42.9</v>
      </c>
      <c r="K4195">
        <v>348.31758026229301</v>
      </c>
      <c r="L4195">
        <v>1.60375261901512E-2</v>
      </c>
      <c r="M4195">
        <v>23.146880358589101</v>
      </c>
      <c r="N4195">
        <v>15070</v>
      </c>
      <c r="O4195">
        <v>0.93850346238904003</v>
      </c>
      <c r="P4195">
        <v>6.1496537610959398E-2</v>
      </c>
    </row>
    <row r="4196" spans="1:16" x14ac:dyDescent="0.25">
      <c r="A4196">
        <v>4</v>
      </c>
      <c r="B4196">
        <v>36019</v>
      </c>
      <c r="C4196" t="s">
        <v>33</v>
      </c>
      <c r="D4196" t="s">
        <v>41</v>
      </c>
      <c r="E4196" t="s">
        <v>33</v>
      </c>
      <c r="F4196" t="s">
        <v>35</v>
      </c>
      <c r="G4196" t="s">
        <v>15</v>
      </c>
      <c r="H4196">
        <v>0.14109525718323099</v>
      </c>
      <c r="I4196">
        <v>81.5</v>
      </c>
      <c r="J4196">
        <v>51.5</v>
      </c>
      <c r="K4196">
        <v>168.072061570377</v>
      </c>
      <c r="L4196">
        <v>1.4395705434865499E-2</v>
      </c>
      <c r="M4196">
        <v>18.446668388072499</v>
      </c>
      <c r="N4196">
        <v>99014</v>
      </c>
      <c r="O4196">
        <v>0.85890474281676799</v>
      </c>
      <c r="P4196">
        <v>0.14109525718323099</v>
      </c>
    </row>
    <row r="4197" spans="1:16" x14ac:dyDescent="0.25">
      <c r="A4197">
        <v>4</v>
      </c>
      <c r="B4197">
        <v>2148</v>
      </c>
      <c r="C4197" t="s">
        <v>31</v>
      </c>
      <c r="D4197" t="s">
        <v>87</v>
      </c>
      <c r="E4197" t="s">
        <v>31</v>
      </c>
      <c r="F4197" t="s">
        <v>57</v>
      </c>
      <c r="G4197" t="s">
        <v>15</v>
      </c>
      <c r="H4197">
        <v>0.15488935557678399</v>
      </c>
      <c r="I4197">
        <v>106.2</v>
      </c>
      <c r="J4197">
        <v>46.2</v>
      </c>
      <c r="K4197">
        <v>202.269985256724</v>
      </c>
      <c r="L4197">
        <v>2.3371909271700599E-2</v>
      </c>
      <c r="M4197">
        <v>22.420312952310599</v>
      </c>
      <c r="N4197">
        <v>4130</v>
      </c>
      <c r="O4197">
        <v>0.84511064442321504</v>
      </c>
      <c r="P4197">
        <v>0.15488935557678399</v>
      </c>
    </row>
    <row r="4198" spans="1:16" x14ac:dyDescent="0.25">
      <c r="A4198">
        <v>4</v>
      </c>
      <c r="B4198">
        <v>42045</v>
      </c>
      <c r="C4198" t="s">
        <v>16</v>
      </c>
      <c r="D4198" t="s">
        <v>81</v>
      </c>
      <c r="E4198" t="s">
        <v>100</v>
      </c>
      <c r="F4198" t="s">
        <v>101</v>
      </c>
      <c r="G4198" t="s">
        <v>19</v>
      </c>
      <c r="H4198">
        <v>0.27344654974721699</v>
      </c>
      <c r="I4198">
        <v>61.9</v>
      </c>
      <c r="J4198">
        <v>44.8</v>
      </c>
      <c r="K4198">
        <v>87.614755510949607</v>
      </c>
      <c r="L4198">
        <v>4.7649603290486502E-2</v>
      </c>
      <c r="M4198">
        <v>8.5475710981209208</v>
      </c>
      <c r="N4198">
        <v>7003</v>
      </c>
      <c r="O4198">
        <v>0.72655345025278295</v>
      </c>
      <c r="P4198">
        <v>0.27344654974721599</v>
      </c>
    </row>
    <row r="4199" spans="1:16" x14ac:dyDescent="0.25">
      <c r="A4199">
        <v>4</v>
      </c>
      <c r="B4199">
        <v>17178</v>
      </c>
      <c r="C4199" t="s">
        <v>24</v>
      </c>
      <c r="D4199" t="s">
        <v>26</v>
      </c>
      <c r="E4199" t="s">
        <v>24</v>
      </c>
      <c r="F4199" t="s">
        <v>56</v>
      </c>
      <c r="G4199" t="s">
        <v>15</v>
      </c>
      <c r="H4199">
        <v>0.16019117192128299</v>
      </c>
      <c r="I4199">
        <v>95.7</v>
      </c>
      <c r="J4199">
        <v>42.9</v>
      </c>
      <c r="K4199">
        <v>227.321378407026</v>
      </c>
      <c r="L4199">
        <v>1.0360950825707999E-2</v>
      </c>
      <c r="M4199">
        <v>17.373126948635299</v>
      </c>
      <c r="N4199">
        <v>20049</v>
      </c>
      <c r="O4199">
        <v>0.83980882807871604</v>
      </c>
      <c r="P4199">
        <v>0.16019117192128299</v>
      </c>
    </row>
    <row r="4200" spans="1:16" x14ac:dyDescent="0.25">
      <c r="A4200">
        <v>4</v>
      </c>
      <c r="B4200">
        <v>58091</v>
      </c>
      <c r="C4200" t="s">
        <v>13</v>
      </c>
      <c r="D4200" t="s">
        <v>14</v>
      </c>
      <c r="E4200" t="s">
        <v>13</v>
      </c>
      <c r="F4200" t="s">
        <v>18</v>
      </c>
      <c r="G4200" t="s">
        <v>15</v>
      </c>
      <c r="H4200">
        <v>1.33830742645378E-2</v>
      </c>
      <c r="I4200">
        <v>63.9</v>
      </c>
      <c r="J4200">
        <v>45.2</v>
      </c>
      <c r="K4200">
        <v>345.73179625703602</v>
      </c>
      <c r="L4200">
        <v>4.8577829854548699E-2</v>
      </c>
      <c r="M4200">
        <v>35.386210679520403</v>
      </c>
      <c r="N4200">
        <v>59032</v>
      </c>
      <c r="O4200">
        <v>0.986616925735462</v>
      </c>
      <c r="P4200">
        <v>1.33830742645378E-2</v>
      </c>
    </row>
    <row r="4201" spans="1:16" x14ac:dyDescent="0.25">
      <c r="A4201">
        <v>4</v>
      </c>
      <c r="B4201">
        <v>28063</v>
      </c>
      <c r="C4201" t="s">
        <v>21</v>
      </c>
      <c r="D4201" t="s">
        <v>22</v>
      </c>
      <c r="E4201" t="s">
        <v>21</v>
      </c>
      <c r="F4201" t="s">
        <v>84</v>
      </c>
      <c r="G4201" t="s">
        <v>15</v>
      </c>
      <c r="H4201">
        <v>6.4477494443507602E-2</v>
      </c>
      <c r="I4201">
        <v>81.099999999999994</v>
      </c>
      <c r="J4201">
        <v>55.8</v>
      </c>
      <c r="K4201">
        <v>282.52743289718899</v>
      </c>
      <c r="L4201">
        <v>2.3134302618583201E-2</v>
      </c>
      <c r="M4201">
        <v>9.8094540210805992</v>
      </c>
      <c r="N4201">
        <v>25006</v>
      </c>
      <c r="O4201">
        <v>0.93552250555649197</v>
      </c>
      <c r="P4201">
        <v>6.4477494443507602E-2</v>
      </c>
    </row>
    <row r="4202" spans="1:16" x14ac:dyDescent="0.25">
      <c r="A4202">
        <v>4</v>
      </c>
      <c r="B4202">
        <v>9048</v>
      </c>
      <c r="C4202" t="s">
        <v>90</v>
      </c>
      <c r="D4202" t="s">
        <v>106</v>
      </c>
      <c r="E4202" t="s">
        <v>90</v>
      </c>
      <c r="F4202" t="s">
        <v>106</v>
      </c>
      <c r="G4202" t="s">
        <v>15</v>
      </c>
      <c r="H4202">
        <v>0.32832703820928</v>
      </c>
      <c r="I4202">
        <v>96.8</v>
      </c>
      <c r="J4202">
        <v>39.799999999999997</v>
      </c>
      <c r="K4202">
        <v>77.5188282294055</v>
      </c>
      <c r="L4202">
        <v>4.0700639964323798E-2</v>
      </c>
      <c r="M4202">
        <v>7.52844381855303</v>
      </c>
      <c r="N4202">
        <v>9056</v>
      </c>
      <c r="O4202">
        <v>0.671672961790719</v>
      </c>
      <c r="P4202">
        <v>0.328327038209281</v>
      </c>
    </row>
    <row r="4203" spans="1:16" x14ac:dyDescent="0.25">
      <c r="A4203">
        <v>4</v>
      </c>
      <c r="B4203">
        <v>73027</v>
      </c>
      <c r="C4203" t="s">
        <v>51</v>
      </c>
      <c r="D4203" t="s">
        <v>102</v>
      </c>
      <c r="E4203" t="s">
        <v>51</v>
      </c>
      <c r="F4203" t="s">
        <v>93</v>
      </c>
      <c r="G4203" t="s">
        <v>15</v>
      </c>
      <c r="H4203">
        <v>0.208144921890629</v>
      </c>
      <c r="I4203">
        <v>61.4</v>
      </c>
      <c r="J4203">
        <v>28.6</v>
      </c>
      <c r="K4203">
        <v>231.16457812469201</v>
      </c>
      <c r="L4203">
        <v>7.0929444964268201E-2</v>
      </c>
      <c r="M4203">
        <v>33.943003032024301</v>
      </c>
      <c r="N4203">
        <v>75073</v>
      </c>
      <c r="O4203">
        <v>0.79185507810936995</v>
      </c>
      <c r="P4203">
        <v>0.208144921890628</v>
      </c>
    </row>
    <row r="4204" spans="1:16" x14ac:dyDescent="0.25">
      <c r="A4204">
        <v>4</v>
      </c>
      <c r="B4204">
        <v>58024</v>
      </c>
      <c r="C4204" t="s">
        <v>13</v>
      </c>
      <c r="D4204" t="s">
        <v>14</v>
      </c>
      <c r="E4204" t="s">
        <v>13</v>
      </c>
      <c r="F4204" t="s">
        <v>14</v>
      </c>
      <c r="G4204" t="s">
        <v>15</v>
      </c>
      <c r="H4204">
        <v>0.16409105695616399</v>
      </c>
      <c r="I4204">
        <v>63.9</v>
      </c>
      <c r="J4204">
        <v>45.2</v>
      </c>
      <c r="K4204">
        <v>186.06552675883</v>
      </c>
      <c r="L4204">
        <v>2.5800044369592899E-2</v>
      </c>
      <c r="M4204">
        <v>18.165486150218101</v>
      </c>
      <c r="N4204">
        <v>58046</v>
      </c>
      <c r="O4204">
        <v>0.83590894304383501</v>
      </c>
      <c r="P4204">
        <v>0.164091056956163</v>
      </c>
    </row>
    <row r="4205" spans="1:16" x14ac:dyDescent="0.25">
      <c r="A4205">
        <v>4</v>
      </c>
      <c r="B4205">
        <v>78108</v>
      </c>
      <c r="C4205" t="s">
        <v>62</v>
      </c>
      <c r="D4205" t="s">
        <v>67</v>
      </c>
      <c r="E4205" t="s">
        <v>62</v>
      </c>
      <c r="F4205" t="s">
        <v>67</v>
      </c>
      <c r="G4205" t="s">
        <v>15</v>
      </c>
      <c r="H4205">
        <v>0.31218645420041902</v>
      </c>
      <c r="I4205">
        <v>20.8</v>
      </c>
      <c r="J4205">
        <v>27.8</v>
      </c>
      <c r="K4205">
        <v>85.257314876109803</v>
      </c>
      <c r="L4205">
        <v>2.5896613127571001E-2</v>
      </c>
      <c r="M4205">
        <v>20.0539856399249</v>
      </c>
      <c r="N4205">
        <v>78045</v>
      </c>
      <c r="O4205">
        <v>0.68781354579957998</v>
      </c>
      <c r="P4205">
        <v>0.31218645420041802</v>
      </c>
    </row>
    <row r="4206" spans="1:16" x14ac:dyDescent="0.25">
      <c r="A4206">
        <v>4</v>
      </c>
      <c r="B4206">
        <v>29052</v>
      </c>
      <c r="C4206" t="s">
        <v>21</v>
      </c>
      <c r="D4206" t="s">
        <v>69</v>
      </c>
      <c r="E4206" t="s">
        <v>21</v>
      </c>
      <c r="F4206" t="s">
        <v>39</v>
      </c>
      <c r="G4206" t="s">
        <v>15</v>
      </c>
      <c r="H4206">
        <v>0.19245529979819201</v>
      </c>
      <c r="I4206">
        <v>81.099999999999994</v>
      </c>
      <c r="J4206">
        <v>55.8</v>
      </c>
      <c r="K4206">
        <v>108.175799065155</v>
      </c>
      <c r="L4206">
        <v>8.1749504343863692E-3</v>
      </c>
      <c r="M4206">
        <v>5.1917355792993902</v>
      </c>
      <c r="N4206">
        <v>26051</v>
      </c>
      <c r="O4206">
        <v>0.80754470020180802</v>
      </c>
      <c r="P4206">
        <v>0.19245529979819201</v>
      </c>
    </row>
    <row r="4207" spans="1:16" x14ac:dyDescent="0.25">
      <c r="A4207">
        <v>4</v>
      </c>
      <c r="B4207">
        <v>56050</v>
      </c>
      <c r="C4207" t="s">
        <v>13</v>
      </c>
      <c r="D4207" t="s">
        <v>20</v>
      </c>
      <c r="E4207" t="s">
        <v>72</v>
      </c>
      <c r="F4207" t="s">
        <v>74</v>
      </c>
      <c r="G4207" t="s">
        <v>19</v>
      </c>
      <c r="H4207">
        <v>0.29101394401924002</v>
      </c>
      <c r="I4207">
        <v>63.9</v>
      </c>
      <c r="J4207">
        <v>45.2</v>
      </c>
      <c r="K4207">
        <v>45.973983283573702</v>
      </c>
      <c r="L4207">
        <v>5.2924761937505199E-3</v>
      </c>
      <c r="M4207">
        <v>4.7790894728725597</v>
      </c>
      <c r="N4207">
        <v>22205</v>
      </c>
      <c r="O4207">
        <v>0.70898605598075903</v>
      </c>
      <c r="P4207">
        <v>0.29101394401924002</v>
      </c>
    </row>
    <row r="4208" spans="1:16" x14ac:dyDescent="0.25">
      <c r="A4208">
        <v>4</v>
      </c>
      <c r="B4208">
        <v>63065</v>
      </c>
      <c r="C4208" t="s">
        <v>44</v>
      </c>
      <c r="D4208" t="s">
        <v>78</v>
      </c>
      <c r="E4208" t="s">
        <v>36</v>
      </c>
      <c r="F4208" t="s">
        <v>80</v>
      </c>
      <c r="G4208" t="s">
        <v>19</v>
      </c>
      <c r="H4208">
        <v>0.18553164085568499</v>
      </c>
      <c r="I4208">
        <v>39.6</v>
      </c>
      <c r="J4208">
        <v>25.5</v>
      </c>
      <c r="K4208">
        <v>245.118485211479</v>
      </c>
      <c r="L4208">
        <v>3.8362497305955201E-2</v>
      </c>
      <c r="M4208">
        <v>35.325761280296597</v>
      </c>
      <c r="N4208">
        <v>69046</v>
      </c>
      <c r="O4208">
        <v>0.81446835914431404</v>
      </c>
      <c r="P4208">
        <v>0.18553164085568399</v>
      </c>
    </row>
    <row r="4209" spans="1:16" x14ac:dyDescent="0.25">
      <c r="A4209">
        <v>4</v>
      </c>
      <c r="B4209">
        <v>40018</v>
      </c>
      <c r="C4209" t="s">
        <v>33</v>
      </c>
      <c r="D4209" t="s">
        <v>35</v>
      </c>
      <c r="E4209" t="s">
        <v>33</v>
      </c>
      <c r="F4209" t="s">
        <v>46</v>
      </c>
      <c r="G4209" t="s">
        <v>15</v>
      </c>
      <c r="H4209">
        <v>0.135090494644381</v>
      </c>
      <c r="I4209">
        <v>81.5</v>
      </c>
      <c r="J4209">
        <v>51.5</v>
      </c>
      <c r="K4209">
        <v>184.26838160288099</v>
      </c>
      <c r="L4209">
        <v>1.5599022501107399E-2</v>
      </c>
      <c r="M4209">
        <v>16.835082568731899</v>
      </c>
      <c r="N4209">
        <v>33032</v>
      </c>
      <c r="O4209">
        <v>0.86490950535561795</v>
      </c>
      <c r="P4209">
        <v>0.135090494644381</v>
      </c>
    </row>
    <row r="4210" spans="1:16" x14ac:dyDescent="0.25">
      <c r="A4210">
        <v>4</v>
      </c>
      <c r="B4210">
        <v>15146</v>
      </c>
      <c r="C4210" t="s">
        <v>24</v>
      </c>
      <c r="D4210" t="s">
        <v>60</v>
      </c>
      <c r="E4210" t="s">
        <v>24</v>
      </c>
      <c r="F4210" t="s">
        <v>26</v>
      </c>
      <c r="G4210" t="s">
        <v>15</v>
      </c>
      <c r="H4210">
        <v>0</v>
      </c>
      <c r="I4210">
        <v>95.7</v>
      </c>
      <c r="J4210">
        <v>42.9</v>
      </c>
      <c r="K4210">
        <v>440.56949061981697</v>
      </c>
      <c r="L4210">
        <v>1.9839703875317499E-2</v>
      </c>
      <c r="M4210">
        <v>29.9884982881218</v>
      </c>
      <c r="N4210">
        <v>17029</v>
      </c>
      <c r="O4210">
        <v>0.999999999999999</v>
      </c>
      <c r="P4210">
        <v>0</v>
      </c>
    </row>
    <row r="4211" spans="1:16" x14ac:dyDescent="0.25">
      <c r="A4211">
        <v>4</v>
      </c>
      <c r="B4211">
        <v>15146</v>
      </c>
      <c r="C4211" t="s">
        <v>24</v>
      </c>
      <c r="D4211" t="s">
        <v>60</v>
      </c>
      <c r="E4211" t="s">
        <v>24</v>
      </c>
      <c r="F4211" t="s">
        <v>66</v>
      </c>
      <c r="G4211" t="s">
        <v>15</v>
      </c>
      <c r="H4211">
        <v>0</v>
      </c>
      <c r="I4211">
        <v>95.7</v>
      </c>
      <c r="J4211">
        <v>42.9</v>
      </c>
      <c r="K4211">
        <v>440.56949061981697</v>
      </c>
      <c r="L4211">
        <v>1.9839703875317499E-2</v>
      </c>
      <c r="M4211">
        <v>29.9884982881218</v>
      </c>
      <c r="N4211">
        <v>16183</v>
      </c>
      <c r="O4211">
        <v>1</v>
      </c>
      <c r="P4211">
        <v>0</v>
      </c>
    </row>
    <row r="4212" spans="1:16" x14ac:dyDescent="0.25">
      <c r="A4212">
        <v>4</v>
      </c>
      <c r="B4212">
        <v>23091</v>
      </c>
      <c r="C4212" t="s">
        <v>21</v>
      </c>
      <c r="D4212" t="s">
        <v>89</v>
      </c>
      <c r="E4212" t="s">
        <v>21</v>
      </c>
      <c r="F4212" t="s">
        <v>84</v>
      </c>
      <c r="G4212" t="s">
        <v>15</v>
      </c>
      <c r="H4212">
        <v>0.13992226272942501</v>
      </c>
      <c r="I4212">
        <v>81.099999999999994</v>
      </c>
      <c r="J4212">
        <v>55.8</v>
      </c>
      <c r="K4212">
        <v>182.100145370402</v>
      </c>
      <c r="L4212">
        <v>1.4016148386533801E-2</v>
      </c>
      <c r="M4212">
        <v>6.4736238373197699</v>
      </c>
      <c r="N4212">
        <v>25039</v>
      </c>
      <c r="O4212">
        <v>0.86007773727057402</v>
      </c>
      <c r="P4212">
        <v>0.13992226272942601</v>
      </c>
    </row>
    <row r="4213" spans="1:16" x14ac:dyDescent="0.25">
      <c r="A4213">
        <v>4</v>
      </c>
      <c r="B4213">
        <v>27026</v>
      </c>
      <c r="C4213" t="s">
        <v>21</v>
      </c>
      <c r="D4213" t="s">
        <v>40</v>
      </c>
      <c r="E4213" t="s">
        <v>21</v>
      </c>
      <c r="F4213" t="s">
        <v>22</v>
      </c>
      <c r="G4213" t="s">
        <v>15</v>
      </c>
      <c r="H4213">
        <v>7.5005745340540303E-2</v>
      </c>
      <c r="I4213">
        <v>81.099999999999994</v>
      </c>
      <c r="J4213">
        <v>55.8</v>
      </c>
      <c r="K4213">
        <v>269.11978538830698</v>
      </c>
      <c r="L4213">
        <v>2.1690979646004801E-2</v>
      </c>
      <c r="M4213">
        <v>9.1698206023460305</v>
      </c>
      <c r="N4213">
        <v>28060</v>
      </c>
      <c r="O4213">
        <v>0.92499425465945895</v>
      </c>
      <c r="P4213">
        <v>7.5005745340540206E-2</v>
      </c>
    </row>
    <row r="4214" spans="1:16" x14ac:dyDescent="0.25">
      <c r="A4214">
        <v>4</v>
      </c>
      <c r="B4214">
        <v>1272</v>
      </c>
      <c r="C4214" t="s">
        <v>31</v>
      </c>
      <c r="D4214" t="s">
        <v>43</v>
      </c>
      <c r="E4214" t="s">
        <v>31</v>
      </c>
      <c r="F4214" t="s">
        <v>43</v>
      </c>
      <c r="G4214" t="s">
        <v>15</v>
      </c>
      <c r="H4214">
        <v>8.8804914437471294E-2</v>
      </c>
      <c r="I4214">
        <v>106.2</v>
      </c>
      <c r="J4214">
        <v>46.2</v>
      </c>
      <c r="K4214">
        <v>270.081710358012</v>
      </c>
      <c r="L4214">
        <v>3.1029265954563501E-2</v>
      </c>
      <c r="M4214">
        <v>30.0986512266667</v>
      </c>
      <c r="N4214">
        <v>1082</v>
      </c>
      <c r="O4214">
        <v>0.91119508556252804</v>
      </c>
      <c r="P4214">
        <v>8.8804914437471294E-2</v>
      </c>
    </row>
    <row r="4215" spans="1:16" x14ac:dyDescent="0.25">
      <c r="A4215">
        <v>4</v>
      </c>
      <c r="B4215">
        <v>38004</v>
      </c>
      <c r="C4215" t="s">
        <v>33</v>
      </c>
      <c r="D4215" t="s">
        <v>42</v>
      </c>
      <c r="E4215" t="s">
        <v>27</v>
      </c>
      <c r="F4215" t="s">
        <v>110</v>
      </c>
      <c r="G4215" t="s">
        <v>19</v>
      </c>
      <c r="H4215">
        <v>0.14953337344221199</v>
      </c>
      <c r="I4215">
        <v>81.5</v>
      </c>
      <c r="J4215">
        <v>51.5</v>
      </c>
      <c r="K4215">
        <v>163.81895188468499</v>
      </c>
      <c r="L4215">
        <v>1.3542530314229299E-2</v>
      </c>
      <c r="M4215">
        <v>16.435593854130499</v>
      </c>
      <c r="N4215">
        <v>52022</v>
      </c>
      <c r="O4215">
        <v>0.85046662655778804</v>
      </c>
      <c r="P4215">
        <v>0.14953337344221199</v>
      </c>
    </row>
    <row r="4216" spans="1:16" x14ac:dyDescent="0.25">
      <c r="A4216">
        <v>4</v>
      </c>
      <c r="B4216">
        <v>58091</v>
      </c>
      <c r="C4216" t="s">
        <v>13</v>
      </c>
      <c r="D4216" t="s">
        <v>14</v>
      </c>
      <c r="E4216" t="s">
        <v>13</v>
      </c>
      <c r="F4216" t="s">
        <v>23</v>
      </c>
      <c r="G4216" t="s">
        <v>15</v>
      </c>
      <c r="H4216">
        <v>1.33830742645378E-2</v>
      </c>
      <c r="I4216">
        <v>63.9</v>
      </c>
      <c r="J4216">
        <v>45.2</v>
      </c>
      <c r="K4216">
        <v>345.73179625703602</v>
      </c>
      <c r="L4216">
        <v>4.8577829854548699E-2</v>
      </c>
      <c r="M4216">
        <v>35.386210679520403</v>
      </c>
      <c r="N4216">
        <v>60043</v>
      </c>
      <c r="O4216">
        <v>0.986616925735462</v>
      </c>
      <c r="P4216">
        <v>1.33830742645378E-2</v>
      </c>
    </row>
    <row r="4217" spans="1:16" x14ac:dyDescent="0.25">
      <c r="A4217">
        <v>4</v>
      </c>
      <c r="B4217">
        <v>21042</v>
      </c>
      <c r="C4217" t="s">
        <v>72</v>
      </c>
      <c r="D4217" t="s">
        <v>73</v>
      </c>
      <c r="E4217" t="s">
        <v>13</v>
      </c>
      <c r="F4217" t="s">
        <v>18</v>
      </c>
      <c r="G4217" t="s">
        <v>19</v>
      </c>
      <c r="H4217">
        <v>0.17449892610534001</v>
      </c>
      <c r="I4217">
        <v>76.2</v>
      </c>
      <c r="J4217">
        <v>58.9</v>
      </c>
      <c r="K4217">
        <v>170.746684187933</v>
      </c>
      <c r="L4217">
        <v>0.10831791759075</v>
      </c>
      <c r="M4217">
        <v>6.2258668735617002</v>
      </c>
      <c r="N4217">
        <v>59011</v>
      </c>
      <c r="O4217">
        <v>0.82550107389465899</v>
      </c>
      <c r="P4217">
        <v>0.17449892610534101</v>
      </c>
    </row>
    <row r="4218" spans="1:16" x14ac:dyDescent="0.25">
      <c r="A4218">
        <v>4</v>
      </c>
      <c r="B4218">
        <v>15146</v>
      </c>
      <c r="C4218" t="s">
        <v>24</v>
      </c>
      <c r="D4218" t="s">
        <v>60</v>
      </c>
      <c r="E4218" t="s">
        <v>24</v>
      </c>
      <c r="F4218" t="s">
        <v>60</v>
      </c>
      <c r="G4218" t="s">
        <v>15</v>
      </c>
      <c r="H4218">
        <v>0</v>
      </c>
      <c r="I4218">
        <v>95.7</v>
      </c>
      <c r="J4218">
        <v>42.9</v>
      </c>
      <c r="K4218">
        <v>440.56949061981697</v>
      </c>
      <c r="L4218">
        <v>1.9839703875317499E-2</v>
      </c>
      <c r="M4218">
        <v>29.9884982881218</v>
      </c>
      <c r="N4218">
        <v>15130</v>
      </c>
      <c r="O4218">
        <v>1</v>
      </c>
      <c r="P4218">
        <v>0</v>
      </c>
    </row>
    <row r="4219" spans="1:16" x14ac:dyDescent="0.25">
      <c r="A4219">
        <v>4</v>
      </c>
      <c r="B4219">
        <v>58079</v>
      </c>
      <c r="C4219" t="s">
        <v>13</v>
      </c>
      <c r="D4219" t="s">
        <v>14</v>
      </c>
      <c r="E4219" t="s">
        <v>21</v>
      </c>
      <c r="F4219" t="s">
        <v>39</v>
      </c>
      <c r="G4219" t="s">
        <v>19</v>
      </c>
      <c r="H4219">
        <v>6.8142696817836801E-2</v>
      </c>
      <c r="I4219">
        <v>63.9</v>
      </c>
      <c r="J4219">
        <v>45.2</v>
      </c>
      <c r="K4219">
        <v>270.94333452694701</v>
      </c>
      <c r="L4219">
        <v>3.8986375517586103E-2</v>
      </c>
      <c r="M4219">
        <v>32.909480740798699</v>
      </c>
      <c r="N4219">
        <v>26021</v>
      </c>
      <c r="O4219">
        <v>0.93185730318216298</v>
      </c>
      <c r="P4219">
        <v>6.8142696817836704E-2</v>
      </c>
    </row>
    <row r="4220" spans="1:16" x14ac:dyDescent="0.25">
      <c r="A4220">
        <v>4</v>
      </c>
      <c r="B4220">
        <v>23091</v>
      </c>
      <c r="C4220" t="s">
        <v>21</v>
      </c>
      <c r="D4220" t="s">
        <v>89</v>
      </c>
      <c r="E4220" t="s">
        <v>21</v>
      </c>
      <c r="F4220" t="s">
        <v>54</v>
      </c>
      <c r="G4220" t="s">
        <v>15</v>
      </c>
      <c r="H4220">
        <v>0.13992226272942501</v>
      </c>
      <c r="I4220">
        <v>81.099999999999994</v>
      </c>
      <c r="J4220">
        <v>55.8</v>
      </c>
      <c r="K4220">
        <v>182.100145370402</v>
      </c>
      <c r="L4220">
        <v>1.4016148386533801E-2</v>
      </c>
      <c r="M4220">
        <v>6.4736238373197699</v>
      </c>
      <c r="N4220">
        <v>24012</v>
      </c>
      <c r="O4220">
        <v>0.86007773727057402</v>
      </c>
      <c r="P4220">
        <v>0.13992226272942501</v>
      </c>
    </row>
    <row r="4221" spans="1:16" x14ac:dyDescent="0.25">
      <c r="A4221">
        <v>4</v>
      </c>
      <c r="B4221">
        <v>39014</v>
      </c>
      <c r="C4221" t="s">
        <v>33</v>
      </c>
      <c r="D4221" t="s">
        <v>35</v>
      </c>
      <c r="E4221" t="s">
        <v>33</v>
      </c>
      <c r="F4221" t="s">
        <v>42</v>
      </c>
      <c r="G4221" t="s">
        <v>15</v>
      </c>
      <c r="H4221">
        <v>7.0365762915187993E-2</v>
      </c>
      <c r="I4221">
        <v>81.5</v>
      </c>
      <c r="J4221">
        <v>51.5</v>
      </c>
      <c r="K4221">
        <v>241.96624323467799</v>
      </c>
      <c r="L4221">
        <v>1.9851195373622399E-2</v>
      </c>
      <c r="M4221">
        <v>25.882135354619098</v>
      </c>
      <c r="N4221">
        <v>38004</v>
      </c>
      <c r="O4221">
        <v>0.92963423708481197</v>
      </c>
      <c r="P4221">
        <v>7.0365762915188104E-2</v>
      </c>
    </row>
    <row r="4222" spans="1:16" x14ac:dyDescent="0.25">
      <c r="A4222">
        <v>4</v>
      </c>
      <c r="B4222">
        <v>60003</v>
      </c>
      <c r="C4222" t="s">
        <v>13</v>
      </c>
      <c r="D4222" t="s">
        <v>23</v>
      </c>
      <c r="E4222" t="s">
        <v>13</v>
      </c>
      <c r="F4222" t="s">
        <v>14</v>
      </c>
      <c r="G4222" t="s">
        <v>15</v>
      </c>
      <c r="H4222">
        <v>0.24259073123560901</v>
      </c>
      <c r="I4222">
        <v>63.9</v>
      </c>
      <c r="J4222">
        <v>45.2</v>
      </c>
      <c r="K4222">
        <v>87.536482617250897</v>
      </c>
      <c r="L4222">
        <v>1.1625577956726601E-2</v>
      </c>
      <c r="M4222">
        <v>12.469200728644401</v>
      </c>
      <c r="N4222">
        <v>58009</v>
      </c>
      <c r="O4222">
        <v>0.75740926876438996</v>
      </c>
      <c r="P4222">
        <v>0.24259073123560901</v>
      </c>
    </row>
    <row r="4223" spans="1:16" x14ac:dyDescent="0.25">
      <c r="A4223">
        <v>4</v>
      </c>
      <c r="B4223">
        <v>11015</v>
      </c>
      <c r="C4223" t="s">
        <v>90</v>
      </c>
      <c r="D4223" t="s">
        <v>94</v>
      </c>
      <c r="E4223" t="s">
        <v>24</v>
      </c>
      <c r="F4223" t="s">
        <v>60</v>
      </c>
      <c r="G4223" t="s">
        <v>19</v>
      </c>
      <c r="H4223">
        <v>0.34259632661445499</v>
      </c>
      <c r="I4223">
        <v>96.8</v>
      </c>
      <c r="J4223">
        <v>39.799999999999997</v>
      </c>
      <c r="K4223">
        <v>46.059964712148599</v>
      </c>
      <c r="L4223">
        <v>2.33243564668126E-2</v>
      </c>
      <c r="M4223">
        <v>7.1984802199462701</v>
      </c>
      <c r="N4223">
        <v>15189</v>
      </c>
      <c r="O4223">
        <v>0.65740367338554395</v>
      </c>
      <c r="P4223">
        <v>0.34259632661445599</v>
      </c>
    </row>
    <row r="4224" spans="1:16" x14ac:dyDescent="0.25">
      <c r="A4224">
        <v>4</v>
      </c>
      <c r="B4224">
        <v>58091</v>
      </c>
      <c r="C4224" t="s">
        <v>13</v>
      </c>
      <c r="D4224" t="s">
        <v>14</v>
      </c>
      <c r="E4224" t="s">
        <v>13</v>
      </c>
      <c r="F4224" t="s">
        <v>14</v>
      </c>
      <c r="G4224" t="s">
        <v>15</v>
      </c>
      <c r="H4224">
        <v>1.33830742645378E-2</v>
      </c>
      <c r="I4224">
        <v>63.9</v>
      </c>
      <c r="J4224">
        <v>45.2</v>
      </c>
      <c r="K4224">
        <v>345.73179625703602</v>
      </c>
      <c r="L4224">
        <v>4.8577829854548699E-2</v>
      </c>
      <c r="M4224">
        <v>35.386210679520403</v>
      </c>
      <c r="N4224">
        <v>58013</v>
      </c>
      <c r="O4224">
        <v>0.986616925735462</v>
      </c>
      <c r="P4224">
        <v>1.33830742645378E-2</v>
      </c>
    </row>
    <row r="4225" spans="1:16" x14ac:dyDescent="0.25">
      <c r="A4225">
        <v>4</v>
      </c>
      <c r="B4225">
        <v>21015</v>
      </c>
      <c r="C4225" t="s">
        <v>72</v>
      </c>
      <c r="D4225" t="s">
        <v>73</v>
      </c>
      <c r="E4225" t="s">
        <v>72</v>
      </c>
      <c r="F4225" t="s">
        <v>73</v>
      </c>
      <c r="G4225" t="s">
        <v>15</v>
      </c>
      <c r="H4225">
        <v>5.9944420715479202E-2</v>
      </c>
      <c r="I4225">
        <v>76.2</v>
      </c>
      <c r="J4225">
        <v>58.9</v>
      </c>
      <c r="K4225">
        <v>340.87692021336898</v>
      </c>
      <c r="L4225">
        <v>0.18907119966198899</v>
      </c>
      <c r="M4225">
        <v>18.514630436319401</v>
      </c>
      <c r="N4225">
        <v>21115</v>
      </c>
      <c r="O4225">
        <v>0.94005557928451999</v>
      </c>
      <c r="P4225">
        <v>5.9944420715479299E-2</v>
      </c>
    </row>
    <row r="4226" spans="1:16" x14ac:dyDescent="0.25">
      <c r="A4226">
        <v>4</v>
      </c>
      <c r="B4226">
        <v>30007</v>
      </c>
      <c r="C4226" t="s">
        <v>58</v>
      </c>
      <c r="D4226" t="s">
        <v>59</v>
      </c>
      <c r="E4226" t="s">
        <v>58</v>
      </c>
      <c r="F4226" t="s">
        <v>59</v>
      </c>
      <c r="G4226" t="s">
        <v>15</v>
      </c>
      <c r="H4226">
        <v>0.216669864631263</v>
      </c>
      <c r="I4226">
        <v>120.8</v>
      </c>
      <c r="J4226">
        <v>49</v>
      </c>
      <c r="K4226">
        <v>169.960101196561</v>
      </c>
      <c r="L4226">
        <v>6.99331544624055E-2</v>
      </c>
      <c r="M4226">
        <v>13.790276871995101</v>
      </c>
      <c r="N4226">
        <v>30099</v>
      </c>
      <c r="O4226">
        <v>0.78333013536873597</v>
      </c>
      <c r="P4226">
        <v>0.216669864631263</v>
      </c>
    </row>
    <row r="4227" spans="1:16" x14ac:dyDescent="0.25">
      <c r="A4227">
        <v>4</v>
      </c>
      <c r="B4227">
        <v>65078</v>
      </c>
      <c r="C4227" t="s">
        <v>44</v>
      </c>
      <c r="D4227" t="s">
        <v>96</v>
      </c>
      <c r="E4227" t="s">
        <v>44</v>
      </c>
      <c r="F4227" t="s">
        <v>96</v>
      </c>
      <c r="G4227" t="s">
        <v>15</v>
      </c>
      <c r="H4227">
        <v>0.15961380032909001</v>
      </c>
      <c r="I4227">
        <v>39.6</v>
      </c>
      <c r="J4227">
        <v>25.5</v>
      </c>
      <c r="K4227">
        <v>266.203550111639</v>
      </c>
      <c r="L4227">
        <v>4.2469428508247101E-2</v>
      </c>
      <c r="M4227">
        <v>39.841518701364897</v>
      </c>
      <c r="N4227">
        <v>65078</v>
      </c>
      <c r="O4227">
        <v>0.840386199670909</v>
      </c>
      <c r="P4227">
        <v>0.15961380032909001</v>
      </c>
    </row>
    <row r="4228" spans="1:16" x14ac:dyDescent="0.25">
      <c r="A4228">
        <v>4</v>
      </c>
      <c r="B4228">
        <v>15146</v>
      </c>
      <c r="C4228" t="s">
        <v>24</v>
      </c>
      <c r="D4228" t="s">
        <v>60</v>
      </c>
      <c r="E4228" t="s">
        <v>24</v>
      </c>
      <c r="F4228" t="s">
        <v>25</v>
      </c>
      <c r="G4228" t="s">
        <v>15</v>
      </c>
      <c r="H4228">
        <v>0</v>
      </c>
      <c r="I4228">
        <v>95.7</v>
      </c>
      <c r="J4228">
        <v>42.9</v>
      </c>
      <c r="K4228">
        <v>440.56949061981697</v>
      </c>
      <c r="L4228">
        <v>1.9839703875317499E-2</v>
      </c>
      <c r="M4228">
        <v>29.9884982881218</v>
      </c>
      <c r="N4228">
        <v>12119</v>
      </c>
      <c r="O4228">
        <v>1</v>
      </c>
      <c r="P4228">
        <v>0</v>
      </c>
    </row>
    <row r="4229" spans="1:16" x14ac:dyDescent="0.25">
      <c r="A4229">
        <v>4</v>
      </c>
      <c r="B4229">
        <v>62008</v>
      </c>
      <c r="C4229" t="s">
        <v>44</v>
      </c>
      <c r="D4229" t="s">
        <v>99</v>
      </c>
      <c r="E4229" t="s">
        <v>44</v>
      </c>
      <c r="F4229" t="s">
        <v>96</v>
      </c>
      <c r="G4229" t="s">
        <v>15</v>
      </c>
      <c r="H4229">
        <v>0.23752692954168</v>
      </c>
      <c r="I4229">
        <v>39.6</v>
      </c>
      <c r="J4229">
        <v>25.5</v>
      </c>
      <c r="K4229">
        <v>199.57626872143501</v>
      </c>
      <c r="L4229">
        <v>3.2150011724503297E-2</v>
      </c>
      <c r="M4229">
        <v>27.3870157913653</v>
      </c>
      <c r="N4229">
        <v>65083</v>
      </c>
      <c r="O4229">
        <v>0.76247307045831902</v>
      </c>
      <c r="P4229">
        <v>0.23752692954168</v>
      </c>
    </row>
    <row r="4230" spans="1:16" x14ac:dyDescent="0.25">
      <c r="A4230">
        <v>4</v>
      </c>
      <c r="B4230">
        <v>41046</v>
      </c>
      <c r="C4230" t="s">
        <v>16</v>
      </c>
      <c r="D4230" t="s">
        <v>83</v>
      </c>
      <c r="E4230" t="s">
        <v>16</v>
      </c>
      <c r="F4230" t="s">
        <v>83</v>
      </c>
      <c r="G4230" t="s">
        <v>15</v>
      </c>
      <c r="H4230">
        <v>0.30475432060541202</v>
      </c>
      <c r="I4230">
        <v>61.9</v>
      </c>
      <c r="J4230">
        <v>44.8</v>
      </c>
      <c r="K4230">
        <v>42.735523715407403</v>
      </c>
      <c r="L4230">
        <v>1.6721676686800899E-2</v>
      </c>
      <c r="M4230">
        <v>3.2887946901790799</v>
      </c>
      <c r="N4230">
        <v>41044</v>
      </c>
      <c r="O4230">
        <v>0.69524567939458704</v>
      </c>
      <c r="P4230">
        <v>0.30475432060541202</v>
      </c>
    </row>
    <row r="4231" spans="1:16" x14ac:dyDescent="0.25">
      <c r="A4231">
        <v>4</v>
      </c>
      <c r="B4231">
        <v>63076</v>
      </c>
      <c r="C4231" t="s">
        <v>44</v>
      </c>
      <c r="D4231" t="s">
        <v>78</v>
      </c>
      <c r="E4231" t="s">
        <v>44</v>
      </c>
      <c r="F4231" t="s">
        <v>78</v>
      </c>
      <c r="G4231" t="s">
        <v>15</v>
      </c>
      <c r="H4231">
        <v>0.17376020869150399</v>
      </c>
      <c r="I4231">
        <v>39.6</v>
      </c>
      <c r="J4231">
        <v>25.5</v>
      </c>
      <c r="K4231">
        <v>255.041935516319</v>
      </c>
      <c r="L4231">
        <v>3.9892411530369098E-2</v>
      </c>
      <c r="M4231">
        <v>37.236563728465498</v>
      </c>
      <c r="N4231">
        <v>63058</v>
      </c>
      <c r="O4231">
        <v>0.82623979130849501</v>
      </c>
      <c r="P4231">
        <v>0.17376020869150299</v>
      </c>
    </row>
    <row r="4232" spans="1:16" x14ac:dyDescent="0.25">
      <c r="A4232">
        <v>4</v>
      </c>
      <c r="B4232">
        <v>58086</v>
      </c>
      <c r="C4232" t="s">
        <v>13</v>
      </c>
      <c r="D4232" t="s">
        <v>14</v>
      </c>
      <c r="E4232" t="s">
        <v>13</v>
      </c>
      <c r="F4232" t="s">
        <v>14</v>
      </c>
      <c r="G4232" t="s">
        <v>15</v>
      </c>
      <c r="H4232">
        <v>7.9392858394220597E-2</v>
      </c>
      <c r="I4232">
        <v>63.9</v>
      </c>
      <c r="J4232">
        <v>45.2</v>
      </c>
      <c r="K4232">
        <v>266.82269419583997</v>
      </c>
      <c r="L4232">
        <v>3.6816100139799197E-2</v>
      </c>
      <c r="M4232">
        <v>29.681613244197699</v>
      </c>
      <c r="N4232">
        <v>58034</v>
      </c>
      <c r="O4232">
        <v>0.92060714160577894</v>
      </c>
      <c r="P4232">
        <v>7.9392858394220306E-2</v>
      </c>
    </row>
    <row r="4233" spans="1:16" x14ac:dyDescent="0.25">
      <c r="A4233">
        <v>4</v>
      </c>
      <c r="B4233">
        <v>58091</v>
      </c>
      <c r="C4233" t="s">
        <v>13</v>
      </c>
      <c r="D4233" t="s">
        <v>14</v>
      </c>
      <c r="E4233" t="s">
        <v>13</v>
      </c>
      <c r="F4233" t="s">
        <v>14</v>
      </c>
      <c r="G4233" t="s">
        <v>15</v>
      </c>
      <c r="H4233">
        <v>1.33830742645378E-2</v>
      </c>
      <c r="I4233">
        <v>63.9</v>
      </c>
      <c r="J4233">
        <v>45.2</v>
      </c>
      <c r="K4233">
        <v>345.73179625703602</v>
      </c>
      <c r="L4233">
        <v>4.8577829854548699E-2</v>
      </c>
      <c r="M4233">
        <v>35.386210679520403</v>
      </c>
      <c r="N4233">
        <v>58032</v>
      </c>
      <c r="O4233">
        <v>0.986616925735462</v>
      </c>
      <c r="P4233">
        <v>1.33830742645378E-2</v>
      </c>
    </row>
    <row r="4234" spans="1:16" x14ac:dyDescent="0.25">
      <c r="A4234">
        <v>4</v>
      </c>
      <c r="B4234">
        <v>10025</v>
      </c>
      <c r="C4234" t="s">
        <v>90</v>
      </c>
      <c r="D4234" t="s">
        <v>91</v>
      </c>
      <c r="E4234" t="s">
        <v>33</v>
      </c>
      <c r="F4234" t="s">
        <v>79</v>
      </c>
      <c r="G4234" t="s">
        <v>19</v>
      </c>
      <c r="H4234">
        <v>0.301973168835802</v>
      </c>
      <c r="I4234">
        <v>96.8</v>
      </c>
      <c r="J4234">
        <v>39.799999999999997</v>
      </c>
      <c r="K4234">
        <v>105.384785188089</v>
      </c>
      <c r="L4234">
        <v>5.4113877318887497E-2</v>
      </c>
      <c r="M4234">
        <v>12.164623585346</v>
      </c>
      <c r="N4234">
        <v>37032</v>
      </c>
      <c r="O4234">
        <v>0.69802683116419695</v>
      </c>
      <c r="P4234">
        <v>0.301973168835802</v>
      </c>
    </row>
    <row r="4235" spans="1:16" x14ac:dyDescent="0.25">
      <c r="A4235">
        <v>4</v>
      </c>
      <c r="B4235">
        <v>12082</v>
      </c>
      <c r="C4235" t="s">
        <v>24</v>
      </c>
      <c r="D4235" t="s">
        <v>25</v>
      </c>
      <c r="E4235" t="s">
        <v>24</v>
      </c>
      <c r="F4235" t="s">
        <v>60</v>
      </c>
      <c r="G4235" t="s">
        <v>15</v>
      </c>
      <c r="H4235">
        <v>8.0389157573350495E-2</v>
      </c>
      <c r="I4235">
        <v>95.7</v>
      </c>
      <c r="J4235">
        <v>42.9</v>
      </c>
      <c r="K4235">
        <v>325.12992268654102</v>
      </c>
      <c r="L4235">
        <v>1.4762101589933701E-2</v>
      </c>
      <c r="M4235">
        <v>22.0155700661883</v>
      </c>
      <c r="N4235">
        <v>15130</v>
      </c>
      <c r="O4235">
        <v>0.91961084242664903</v>
      </c>
      <c r="P4235">
        <v>8.0389157573350398E-2</v>
      </c>
    </row>
    <row r="4236" spans="1:16" x14ac:dyDescent="0.25">
      <c r="A4236">
        <v>4</v>
      </c>
      <c r="B4236">
        <v>26089</v>
      </c>
      <c r="C4236" t="s">
        <v>21</v>
      </c>
      <c r="D4236" t="s">
        <v>39</v>
      </c>
      <c r="E4236" t="s">
        <v>21</v>
      </c>
      <c r="F4236" t="s">
        <v>39</v>
      </c>
      <c r="G4236" t="s">
        <v>15</v>
      </c>
      <c r="H4236">
        <v>7.3229508266576399E-2</v>
      </c>
      <c r="I4236">
        <v>81.099999999999994</v>
      </c>
      <c r="J4236">
        <v>55.8</v>
      </c>
      <c r="K4236">
        <v>273.686801935669</v>
      </c>
      <c r="L4236">
        <v>2.21206246955723E-2</v>
      </c>
      <c r="M4236">
        <v>8.7591722758109896</v>
      </c>
      <c r="N4236">
        <v>26086</v>
      </c>
      <c r="O4236">
        <v>0.92677049173342296</v>
      </c>
      <c r="P4236">
        <v>7.3229508266576399E-2</v>
      </c>
    </row>
    <row r="4237" spans="1:16" x14ac:dyDescent="0.25">
      <c r="A4237">
        <v>4</v>
      </c>
      <c r="B4237">
        <v>58091</v>
      </c>
      <c r="C4237" t="s">
        <v>13</v>
      </c>
      <c r="D4237" t="s">
        <v>14</v>
      </c>
      <c r="E4237" t="s">
        <v>13</v>
      </c>
      <c r="F4237" t="s">
        <v>14</v>
      </c>
      <c r="G4237" t="s">
        <v>15</v>
      </c>
      <c r="H4237">
        <v>1.33830742645378E-2</v>
      </c>
      <c r="I4237">
        <v>63.9</v>
      </c>
      <c r="J4237">
        <v>45.2</v>
      </c>
      <c r="K4237">
        <v>345.73179625703602</v>
      </c>
      <c r="L4237">
        <v>4.8577829854548699E-2</v>
      </c>
      <c r="M4237">
        <v>35.386210679520403</v>
      </c>
      <c r="N4237">
        <v>58034</v>
      </c>
      <c r="O4237">
        <v>0.986616925735462</v>
      </c>
      <c r="P4237">
        <v>1.33830742645378E-2</v>
      </c>
    </row>
    <row r="4238" spans="1:16" x14ac:dyDescent="0.25">
      <c r="A4238">
        <v>4</v>
      </c>
      <c r="B4238">
        <v>75058</v>
      </c>
      <c r="C4238" t="s">
        <v>51</v>
      </c>
      <c r="D4238" t="s">
        <v>93</v>
      </c>
      <c r="E4238" t="s">
        <v>51</v>
      </c>
      <c r="F4238" t="s">
        <v>93</v>
      </c>
      <c r="G4238" t="s">
        <v>15</v>
      </c>
      <c r="H4238">
        <v>0.184791240583561</v>
      </c>
      <c r="I4238">
        <v>61.4</v>
      </c>
      <c r="J4238">
        <v>28.6</v>
      </c>
      <c r="K4238">
        <v>226.67903751244901</v>
      </c>
      <c r="L4238">
        <v>2.7237214686588799E-2</v>
      </c>
      <c r="M4238">
        <v>35.518947830021901</v>
      </c>
      <c r="N4238">
        <v>75016</v>
      </c>
      <c r="O4238">
        <v>0.815208759416438</v>
      </c>
      <c r="P4238">
        <v>0.184791240583561</v>
      </c>
    </row>
    <row r="4239" spans="1:16" x14ac:dyDescent="0.25">
      <c r="A4239">
        <v>4</v>
      </c>
      <c r="B4239">
        <v>72046</v>
      </c>
      <c r="C4239" t="s">
        <v>51</v>
      </c>
      <c r="D4239" t="s">
        <v>75</v>
      </c>
      <c r="E4239" t="s">
        <v>51</v>
      </c>
      <c r="F4239" t="s">
        <v>76</v>
      </c>
      <c r="G4239" t="s">
        <v>15</v>
      </c>
      <c r="H4239">
        <v>0.201608350479375</v>
      </c>
      <c r="I4239">
        <v>61.4</v>
      </c>
      <c r="J4239">
        <v>28.6</v>
      </c>
      <c r="K4239">
        <v>267.02442802591003</v>
      </c>
      <c r="L4239">
        <v>6.8560887424553796E-2</v>
      </c>
      <c r="M4239">
        <v>27.207268615463001</v>
      </c>
      <c r="N4239">
        <v>74001</v>
      </c>
      <c r="O4239">
        <v>0.79839164952062402</v>
      </c>
      <c r="P4239">
        <v>0.201608350479374</v>
      </c>
    </row>
    <row r="4240" spans="1:16" x14ac:dyDescent="0.25">
      <c r="A4240">
        <v>4</v>
      </c>
      <c r="B4240">
        <v>1077</v>
      </c>
      <c r="C4240" t="s">
        <v>31</v>
      </c>
      <c r="D4240" t="s">
        <v>43</v>
      </c>
      <c r="E4240" t="s">
        <v>31</v>
      </c>
      <c r="F4240" t="s">
        <v>77</v>
      </c>
      <c r="G4240" t="s">
        <v>15</v>
      </c>
      <c r="H4240">
        <v>0.151140382319494</v>
      </c>
      <c r="I4240">
        <v>106.2</v>
      </c>
      <c r="J4240">
        <v>46.2</v>
      </c>
      <c r="K4240">
        <v>205.67949449993401</v>
      </c>
      <c r="L4240">
        <v>2.3746246990064199E-2</v>
      </c>
      <c r="M4240">
        <v>22.950092352961398</v>
      </c>
      <c r="N4240">
        <v>3106</v>
      </c>
      <c r="O4240">
        <v>0.848859617680505</v>
      </c>
      <c r="P4240">
        <v>0.151140382319494</v>
      </c>
    </row>
    <row r="4241" spans="1:16" x14ac:dyDescent="0.25">
      <c r="A4241">
        <v>4</v>
      </c>
      <c r="B4241">
        <v>36046</v>
      </c>
      <c r="C4241" t="s">
        <v>33</v>
      </c>
      <c r="D4241" t="s">
        <v>41</v>
      </c>
      <c r="E4241" t="s">
        <v>33</v>
      </c>
      <c r="F4241" t="s">
        <v>41</v>
      </c>
      <c r="G4241" t="s">
        <v>15</v>
      </c>
      <c r="H4241">
        <v>0.108471776788556</v>
      </c>
      <c r="I4241">
        <v>81.5</v>
      </c>
      <c r="J4241">
        <v>51.5</v>
      </c>
      <c r="K4241">
        <v>201.47916527489099</v>
      </c>
      <c r="L4241">
        <v>1.7104186897109699E-2</v>
      </c>
      <c r="M4241">
        <v>22.070501311838399</v>
      </c>
      <c r="N4241">
        <v>36022</v>
      </c>
      <c r="O4241">
        <v>0.89152822321144298</v>
      </c>
      <c r="P4241">
        <v>0.108471776788556</v>
      </c>
    </row>
    <row r="4242" spans="1:16" x14ac:dyDescent="0.25">
      <c r="A4242">
        <v>4</v>
      </c>
      <c r="B4242">
        <v>63062</v>
      </c>
      <c r="C4242" t="s">
        <v>44</v>
      </c>
      <c r="D4242" t="s">
        <v>78</v>
      </c>
      <c r="E4242" t="s">
        <v>44</v>
      </c>
      <c r="F4242" t="s">
        <v>78</v>
      </c>
      <c r="G4242" t="s">
        <v>15</v>
      </c>
      <c r="H4242">
        <v>0.19403956029751901</v>
      </c>
      <c r="I4242">
        <v>39.6</v>
      </c>
      <c r="J4242">
        <v>25.5</v>
      </c>
      <c r="K4242">
        <v>235.77323109998201</v>
      </c>
      <c r="L4242">
        <v>3.5941318547949699E-2</v>
      </c>
      <c r="M4242">
        <v>34.238729118784399</v>
      </c>
      <c r="N4242">
        <v>63024</v>
      </c>
      <c r="O4242">
        <v>0.80596043970247999</v>
      </c>
      <c r="P4242">
        <v>0.19403956029751901</v>
      </c>
    </row>
    <row r="4243" spans="1:16" x14ac:dyDescent="0.25">
      <c r="A4243">
        <v>4</v>
      </c>
      <c r="B4243">
        <v>58091</v>
      </c>
      <c r="C4243" t="s">
        <v>13</v>
      </c>
      <c r="D4243" t="s">
        <v>14</v>
      </c>
      <c r="E4243" t="s">
        <v>13</v>
      </c>
      <c r="F4243" t="s">
        <v>23</v>
      </c>
      <c r="G4243" t="s">
        <v>15</v>
      </c>
      <c r="H4243">
        <v>1.33830742645378E-2</v>
      </c>
      <c r="I4243">
        <v>63.9</v>
      </c>
      <c r="J4243">
        <v>45.2</v>
      </c>
      <c r="K4243">
        <v>345.73179625703602</v>
      </c>
      <c r="L4243">
        <v>4.8577829854548699E-2</v>
      </c>
      <c r="M4243">
        <v>35.386210679520403</v>
      </c>
      <c r="N4243">
        <v>60038</v>
      </c>
      <c r="O4243">
        <v>0.986616925735461</v>
      </c>
      <c r="P4243">
        <v>1.33830742645378E-2</v>
      </c>
    </row>
    <row r="4244" spans="1:16" x14ac:dyDescent="0.25">
      <c r="A4244">
        <v>4</v>
      </c>
      <c r="B4244">
        <v>23058</v>
      </c>
      <c r="C4244" t="s">
        <v>21</v>
      </c>
      <c r="D4244" t="s">
        <v>89</v>
      </c>
      <c r="E4244" t="s">
        <v>21</v>
      </c>
      <c r="F4244" t="s">
        <v>39</v>
      </c>
      <c r="G4244" t="s">
        <v>15</v>
      </c>
      <c r="H4244">
        <v>0.16308293392391801</v>
      </c>
      <c r="I4244">
        <v>81.099999999999994</v>
      </c>
      <c r="J4244">
        <v>55.8</v>
      </c>
      <c r="K4244">
        <v>151.45442334006799</v>
      </c>
      <c r="L4244">
        <v>1.1410532924043201E-2</v>
      </c>
      <c r="M4244">
        <v>5.4386404976105398</v>
      </c>
      <c r="N4244">
        <v>26086</v>
      </c>
      <c r="O4244">
        <v>0.83691706607608096</v>
      </c>
      <c r="P4244">
        <v>0.16308293392391801</v>
      </c>
    </row>
    <row r="4245" spans="1:16" x14ac:dyDescent="0.25">
      <c r="A4245">
        <v>4</v>
      </c>
      <c r="B4245">
        <v>72039</v>
      </c>
      <c r="C4245" t="s">
        <v>51</v>
      </c>
      <c r="D4245" t="s">
        <v>75</v>
      </c>
      <c r="E4245" t="s">
        <v>51</v>
      </c>
      <c r="F4245" t="s">
        <v>93</v>
      </c>
      <c r="G4245" t="s">
        <v>15</v>
      </c>
      <c r="H4245">
        <v>0.19043251961580901</v>
      </c>
      <c r="I4245">
        <v>61.4</v>
      </c>
      <c r="J4245">
        <v>28.6</v>
      </c>
      <c r="K4245">
        <v>278.75678604321803</v>
      </c>
      <c r="L4245">
        <v>7.6497203354708304E-2</v>
      </c>
      <c r="M4245">
        <v>29.577820070628299</v>
      </c>
      <c r="N4245">
        <v>75088</v>
      </c>
      <c r="O4245">
        <v>0.80956748038419002</v>
      </c>
      <c r="P4245">
        <v>0.19043251961580901</v>
      </c>
    </row>
    <row r="4246" spans="1:16" x14ac:dyDescent="0.25">
      <c r="A4246">
        <v>4</v>
      </c>
      <c r="B4246">
        <v>39014</v>
      </c>
      <c r="C4246" t="s">
        <v>33</v>
      </c>
      <c r="D4246" t="s">
        <v>35</v>
      </c>
      <c r="E4246" t="s">
        <v>33</v>
      </c>
      <c r="F4246" t="s">
        <v>79</v>
      </c>
      <c r="G4246" t="s">
        <v>15</v>
      </c>
      <c r="H4246">
        <v>7.0365762915187993E-2</v>
      </c>
      <c r="I4246">
        <v>81.5</v>
      </c>
      <c r="J4246">
        <v>51.5</v>
      </c>
      <c r="K4246">
        <v>241.96624323467799</v>
      </c>
      <c r="L4246">
        <v>1.9851195373622399E-2</v>
      </c>
      <c r="M4246">
        <v>25.882135354619098</v>
      </c>
      <c r="N4246">
        <v>37032</v>
      </c>
      <c r="O4246">
        <v>0.92963423708481197</v>
      </c>
      <c r="P4246">
        <v>7.0365762915187993E-2</v>
      </c>
    </row>
    <row r="4247" spans="1:16" x14ac:dyDescent="0.25">
      <c r="A4247">
        <v>4</v>
      </c>
      <c r="B4247">
        <v>58091</v>
      </c>
      <c r="C4247" t="s">
        <v>13</v>
      </c>
      <c r="D4247" t="s">
        <v>14</v>
      </c>
      <c r="E4247" t="s">
        <v>13</v>
      </c>
      <c r="F4247" t="s">
        <v>14</v>
      </c>
      <c r="G4247" t="s">
        <v>15</v>
      </c>
      <c r="H4247">
        <v>1.33830742645378E-2</v>
      </c>
      <c r="I4247">
        <v>63.9</v>
      </c>
      <c r="J4247">
        <v>45.2</v>
      </c>
      <c r="K4247">
        <v>345.73179625703602</v>
      </c>
      <c r="L4247">
        <v>4.8577829854548699E-2</v>
      </c>
      <c r="M4247">
        <v>35.386210679520403</v>
      </c>
      <c r="N4247">
        <v>58039</v>
      </c>
      <c r="O4247">
        <v>0.986616925735462</v>
      </c>
      <c r="P4247">
        <v>1.33830742645378E-2</v>
      </c>
    </row>
    <row r="4248" spans="1:16" x14ac:dyDescent="0.25">
      <c r="A4248">
        <v>4</v>
      </c>
      <c r="B4248">
        <v>31012</v>
      </c>
      <c r="C4248" t="s">
        <v>58</v>
      </c>
      <c r="D4248" t="s">
        <v>109</v>
      </c>
      <c r="E4248" t="s">
        <v>58</v>
      </c>
      <c r="F4248" t="s">
        <v>59</v>
      </c>
      <c r="G4248" t="s">
        <v>15</v>
      </c>
      <c r="H4248">
        <v>0.16372636355158501</v>
      </c>
      <c r="I4248">
        <v>120.8</v>
      </c>
      <c r="J4248">
        <v>49</v>
      </c>
      <c r="K4248">
        <v>203.43302271082899</v>
      </c>
      <c r="L4248">
        <v>6.5782728709194396E-2</v>
      </c>
      <c r="M4248">
        <v>23.163328337218001</v>
      </c>
      <c r="N4248">
        <v>30099</v>
      </c>
      <c r="O4248">
        <v>0.83627363644841501</v>
      </c>
      <c r="P4248">
        <v>0.16372636355158501</v>
      </c>
    </row>
    <row r="4249" spans="1:16" x14ac:dyDescent="0.25">
      <c r="A4249">
        <v>4</v>
      </c>
      <c r="B4249">
        <v>37022</v>
      </c>
      <c r="C4249" t="s">
        <v>33</v>
      </c>
      <c r="D4249" t="s">
        <v>79</v>
      </c>
      <c r="E4249" t="s">
        <v>33</v>
      </c>
      <c r="F4249" t="s">
        <v>79</v>
      </c>
      <c r="G4249" t="s">
        <v>15</v>
      </c>
      <c r="H4249">
        <v>0.202875592981071</v>
      </c>
      <c r="I4249">
        <v>81.5</v>
      </c>
      <c r="J4249">
        <v>51.5</v>
      </c>
      <c r="K4249">
        <v>103.9420736389</v>
      </c>
      <c r="L4249">
        <v>8.7375168373505195E-3</v>
      </c>
      <c r="M4249">
        <v>11.7003547840972</v>
      </c>
      <c r="N4249">
        <v>37022</v>
      </c>
      <c r="O4249">
        <v>0.79712440701892795</v>
      </c>
      <c r="P4249">
        <v>0.202875592981071</v>
      </c>
    </row>
    <row r="4250" spans="1:16" x14ac:dyDescent="0.25">
      <c r="A4250">
        <v>4</v>
      </c>
      <c r="B4250">
        <v>3141</v>
      </c>
      <c r="C4250" t="s">
        <v>31</v>
      </c>
      <c r="D4250" t="s">
        <v>77</v>
      </c>
      <c r="E4250" t="s">
        <v>21</v>
      </c>
      <c r="F4250" t="s">
        <v>22</v>
      </c>
      <c r="G4250" t="s">
        <v>19</v>
      </c>
      <c r="H4250">
        <v>0.20153582045963001</v>
      </c>
      <c r="I4250">
        <v>106.2</v>
      </c>
      <c r="J4250">
        <v>46.2</v>
      </c>
      <c r="K4250">
        <v>155.29084723283501</v>
      </c>
      <c r="L4250">
        <v>1.7991124737393501E-2</v>
      </c>
      <c r="M4250">
        <v>16.7929268150708</v>
      </c>
      <c r="N4250">
        <v>28019</v>
      </c>
      <c r="O4250">
        <v>0.79846417954036897</v>
      </c>
      <c r="P4250">
        <v>0.20153582045963001</v>
      </c>
    </row>
    <row r="4251" spans="1:16" x14ac:dyDescent="0.25">
      <c r="A4251">
        <v>4</v>
      </c>
      <c r="B4251">
        <v>1043</v>
      </c>
      <c r="C4251" t="s">
        <v>31</v>
      </c>
      <c r="D4251" t="s">
        <v>43</v>
      </c>
      <c r="E4251" t="s">
        <v>31</v>
      </c>
      <c r="F4251" t="s">
        <v>57</v>
      </c>
      <c r="G4251" t="s">
        <v>15</v>
      </c>
      <c r="H4251">
        <v>0.158246009305202</v>
      </c>
      <c r="I4251">
        <v>106.2</v>
      </c>
      <c r="J4251">
        <v>46.2</v>
      </c>
      <c r="K4251">
        <v>197.42565401738099</v>
      </c>
      <c r="L4251">
        <v>2.2677234812477898E-2</v>
      </c>
      <c r="M4251">
        <v>22.312320307217401</v>
      </c>
      <c r="N4251">
        <v>4215</v>
      </c>
      <c r="O4251">
        <v>0.84175399069479795</v>
      </c>
      <c r="P4251">
        <v>0.158246009305202</v>
      </c>
    </row>
    <row r="4252" spans="1:16" x14ac:dyDescent="0.25">
      <c r="A4252">
        <v>4</v>
      </c>
      <c r="B4252">
        <v>13154</v>
      </c>
      <c r="C4252" t="s">
        <v>24</v>
      </c>
      <c r="D4252" t="s">
        <v>25</v>
      </c>
      <c r="E4252" t="s">
        <v>24</v>
      </c>
      <c r="F4252" t="s">
        <v>25</v>
      </c>
      <c r="G4252" t="s">
        <v>15</v>
      </c>
      <c r="H4252">
        <v>2.0030372692717801E-2</v>
      </c>
      <c r="I4252">
        <v>95.7</v>
      </c>
      <c r="J4252">
        <v>42.9</v>
      </c>
      <c r="K4252">
        <v>391.71475950107799</v>
      </c>
      <c r="L4252">
        <v>1.7315820075878001E-2</v>
      </c>
      <c r="M4252">
        <v>27.159772716866101</v>
      </c>
      <c r="N4252">
        <v>12133</v>
      </c>
      <c r="O4252">
        <v>0.97996962730728199</v>
      </c>
      <c r="P4252">
        <v>2.0030372692717801E-2</v>
      </c>
    </row>
    <row r="4253" spans="1:16" x14ac:dyDescent="0.25">
      <c r="A4253">
        <v>4</v>
      </c>
      <c r="B4253">
        <v>72006</v>
      </c>
      <c r="C4253" t="s">
        <v>51</v>
      </c>
      <c r="D4253" t="s">
        <v>75</v>
      </c>
      <c r="E4253" t="s">
        <v>51</v>
      </c>
      <c r="F4253" t="s">
        <v>76</v>
      </c>
      <c r="G4253" t="s">
        <v>15</v>
      </c>
      <c r="H4253">
        <v>0.200567687908877</v>
      </c>
      <c r="I4253">
        <v>61.4</v>
      </c>
      <c r="J4253">
        <v>28.6</v>
      </c>
      <c r="K4253">
        <v>264.97807003819901</v>
      </c>
      <c r="L4253">
        <v>6.6925418892122501E-2</v>
      </c>
      <c r="M4253">
        <v>27.771632597786599</v>
      </c>
      <c r="N4253">
        <v>74012</v>
      </c>
      <c r="O4253">
        <v>0.79943231209112198</v>
      </c>
      <c r="P4253">
        <v>0.200567687908877</v>
      </c>
    </row>
    <row r="4254" spans="1:16" x14ac:dyDescent="0.25">
      <c r="A4254">
        <v>4</v>
      </c>
      <c r="B4254">
        <v>100005</v>
      </c>
      <c r="C4254" t="s">
        <v>27</v>
      </c>
      <c r="D4254" t="s">
        <v>118</v>
      </c>
      <c r="E4254" t="s">
        <v>27</v>
      </c>
      <c r="F4254" t="s">
        <v>28</v>
      </c>
      <c r="G4254" t="s">
        <v>15</v>
      </c>
      <c r="H4254">
        <v>8.2542999796608799E-2</v>
      </c>
      <c r="I4254">
        <v>89.9</v>
      </c>
      <c r="J4254">
        <v>48.5</v>
      </c>
      <c r="K4254">
        <v>279.16495917556102</v>
      </c>
      <c r="L4254">
        <v>3.4755304714416603E-2</v>
      </c>
      <c r="M4254">
        <v>23.0737197917598</v>
      </c>
      <c r="N4254">
        <v>53018</v>
      </c>
      <c r="O4254">
        <v>0.91745700020339105</v>
      </c>
      <c r="P4254">
        <v>8.2542999796608799E-2</v>
      </c>
    </row>
    <row r="4255" spans="1:16" x14ac:dyDescent="0.25">
      <c r="A4255">
        <v>4</v>
      </c>
      <c r="B4255">
        <v>28054</v>
      </c>
      <c r="C4255" t="s">
        <v>21</v>
      </c>
      <c r="D4255" t="s">
        <v>22</v>
      </c>
      <c r="E4255" t="s">
        <v>21</v>
      </c>
      <c r="F4255" t="s">
        <v>69</v>
      </c>
      <c r="G4255" t="s">
        <v>15</v>
      </c>
      <c r="H4255">
        <v>6.5363805048777701E-2</v>
      </c>
      <c r="I4255">
        <v>81.099999999999994</v>
      </c>
      <c r="J4255">
        <v>55.8</v>
      </c>
      <c r="K4255">
        <v>280.08019031364603</v>
      </c>
      <c r="L4255">
        <v>2.2630262215411201E-2</v>
      </c>
      <c r="M4255">
        <v>10.0050568022685</v>
      </c>
      <c r="N4255">
        <v>29001</v>
      </c>
      <c r="O4255">
        <v>0.93463619495122197</v>
      </c>
      <c r="P4255">
        <v>6.5363805048777701E-2</v>
      </c>
    </row>
    <row r="4256" spans="1:16" x14ac:dyDescent="0.25">
      <c r="A4256">
        <v>4</v>
      </c>
      <c r="B4256">
        <v>63043</v>
      </c>
      <c r="C4256" t="s">
        <v>44</v>
      </c>
      <c r="D4256" t="s">
        <v>78</v>
      </c>
      <c r="E4256" t="s">
        <v>90</v>
      </c>
      <c r="F4256" t="s">
        <v>98</v>
      </c>
      <c r="G4256" t="s">
        <v>19</v>
      </c>
      <c r="H4256">
        <v>0.16494705156435399</v>
      </c>
      <c r="I4256">
        <v>39.6</v>
      </c>
      <c r="J4256">
        <v>25.5</v>
      </c>
      <c r="K4256">
        <v>263.31977567777699</v>
      </c>
      <c r="L4256">
        <v>4.0941825467729398E-2</v>
      </c>
      <c r="M4256">
        <v>38.4482092484429</v>
      </c>
      <c r="N4256">
        <v>8055</v>
      </c>
      <c r="O4256">
        <v>0.83505294843564504</v>
      </c>
      <c r="P4256">
        <v>0.16494705156435399</v>
      </c>
    </row>
    <row r="4257" spans="1:16" x14ac:dyDescent="0.25">
      <c r="A4257">
        <v>4</v>
      </c>
      <c r="B4257">
        <v>24067</v>
      </c>
      <c r="C4257" t="s">
        <v>21</v>
      </c>
      <c r="D4257" t="s">
        <v>54</v>
      </c>
      <c r="E4257" t="s">
        <v>21</v>
      </c>
      <c r="F4257" t="s">
        <v>54</v>
      </c>
      <c r="G4257" t="s">
        <v>15</v>
      </c>
      <c r="H4257">
        <v>7.5115203738324393E-2</v>
      </c>
      <c r="I4257">
        <v>81.099999999999994</v>
      </c>
      <c r="J4257">
        <v>55.8</v>
      </c>
      <c r="K4257">
        <v>269.65685409880302</v>
      </c>
      <c r="L4257">
        <v>2.21466878068118E-2</v>
      </c>
      <c r="M4257">
        <v>9.0821037882768891</v>
      </c>
      <c r="N4257">
        <v>24008</v>
      </c>
      <c r="O4257">
        <v>0.92488479626167497</v>
      </c>
      <c r="P4257">
        <v>7.5115203738324504E-2</v>
      </c>
    </row>
    <row r="4258" spans="1:16" x14ac:dyDescent="0.25">
      <c r="A4258">
        <v>4</v>
      </c>
      <c r="B4258">
        <v>108028</v>
      </c>
      <c r="C4258" t="s">
        <v>24</v>
      </c>
      <c r="D4258" t="s">
        <v>104</v>
      </c>
      <c r="E4258" t="s">
        <v>24</v>
      </c>
      <c r="F4258" t="s">
        <v>60</v>
      </c>
      <c r="G4258" t="s">
        <v>15</v>
      </c>
      <c r="H4258">
        <v>0</v>
      </c>
      <c r="I4258">
        <v>95.7</v>
      </c>
      <c r="J4258">
        <v>42.9</v>
      </c>
      <c r="K4258">
        <v>436.507624502174</v>
      </c>
      <c r="L4258">
        <v>1.94261275541825E-2</v>
      </c>
      <c r="M4258">
        <v>30.3687194983772</v>
      </c>
      <c r="N4258">
        <v>15077</v>
      </c>
      <c r="O4258">
        <v>1</v>
      </c>
      <c r="P4258">
        <v>0</v>
      </c>
    </row>
    <row r="4259" spans="1:16" x14ac:dyDescent="0.25">
      <c r="A4259">
        <v>4</v>
      </c>
      <c r="B4259">
        <v>75076</v>
      </c>
      <c r="C4259" t="s">
        <v>51</v>
      </c>
      <c r="D4259" t="s">
        <v>93</v>
      </c>
      <c r="E4259" t="s">
        <v>51</v>
      </c>
      <c r="F4259" t="s">
        <v>52</v>
      </c>
      <c r="G4259" t="s">
        <v>15</v>
      </c>
      <c r="H4259">
        <v>0.16899594657484501</v>
      </c>
      <c r="I4259">
        <v>61.4</v>
      </c>
      <c r="J4259">
        <v>28.6</v>
      </c>
      <c r="K4259">
        <v>240.93724949774099</v>
      </c>
      <c r="L4259">
        <v>3.06623642077315E-2</v>
      </c>
      <c r="M4259">
        <v>38.0924077732912</v>
      </c>
      <c r="N4259">
        <v>71046</v>
      </c>
      <c r="O4259">
        <v>0.83100405342515404</v>
      </c>
      <c r="P4259">
        <v>0.16899594657484401</v>
      </c>
    </row>
    <row r="4260" spans="1:16" x14ac:dyDescent="0.25">
      <c r="A4260">
        <v>4</v>
      </c>
      <c r="B4260">
        <v>35045</v>
      </c>
      <c r="C4260" t="s">
        <v>33</v>
      </c>
      <c r="D4260" t="s">
        <v>34</v>
      </c>
      <c r="E4260" t="s">
        <v>13</v>
      </c>
      <c r="F4260" t="s">
        <v>14</v>
      </c>
      <c r="G4260" t="s">
        <v>19</v>
      </c>
      <c r="H4260">
        <v>0.25372066925999898</v>
      </c>
      <c r="I4260">
        <v>81.5</v>
      </c>
      <c r="J4260">
        <v>51.5</v>
      </c>
      <c r="K4260">
        <v>50.649422618236599</v>
      </c>
      <c r="L4260">
        <v>4.2542802438108804E-3</v>
      </c>
      <c r="M4260">
        <v>6.3004863745501298</v>
      </c>
      <c r="N4260">
        <v>58007</v>
      </c>
      <c r="O4260">
        <v>0.74627933073999997</v>
      </c>
      <c r="P4260">
        <v>0.25372066925999898</v>
      </c>
    </row>
    <row r="4261" spans="1:16" x14ac:dyDescent="0.25">
      <c r="A4261">
        <v>4</v>
      </c>
      <c r="B4261">
        <v>74012</v>
      </c>
      <c r="C4261" t="s">
        <v>51</v>
      </c>
      <c r="D4261" t="s">
        <v>76</v>
      </c>
      <c r="E4261" t="s">
        <v>51</v>
      </c>
      <c r="F4261" t="s">
        <v>102</v>
      </c>
      <c r="G4261" t="s">
        <v>15</v>
      </c>
      <c r="H4261">
        <v>0.161312766098619</v>
      </c>
      <c r="I4261">
        <v>61.4</v>
      </c>
      <c r="J4261">
        <v>28.6</v>
      </c>
      <c r="K4261">
        <v>273.83993989023702</v>
      </c>
      <c r="L4261">
        <v>6.3446237230228297E-2</v>
      </c>
      <c r="M4261">
        <v>38.4626494826528</v>
      </c>
      <c r="N4261">
        <v>73027</v>
      </c>
      <c r="O4261">
        <v>0.83868723390138</v>
      </c>
      <c r="P4261">
        <v>0.161312766098618</v>
      </c>
    </row>
    <row r="4262" spans="1:16" x14ac:dyDescent="0.25">
      <c r="A4262">
        <v>4</v>
      </c>
      <c r="B4262">
        <v>37039</v>
      </c>
      <c r="C4262" t="s">
        <v>33</v>
      </c>
      <c r="D4262" t="s">
        <v>79</v>
      </c>
      <c r="E4262" t="s">
        <v>33</v>
      </c>
      <c r="F4262" t="s">
        <v>34</v>
      </c>
      <c r="G4262" t="s">
        <v>15</v>
      </c>
      <c r="H4262">
        <v>0.10645895391829401</v>
      </c>
      <c r="I4262">
        <v>81.5</v>
      </c>
      <c r="J4262">
        <v>51.5</v>
      </c>
      <c r="K4262">
        <v>203.47004967595299</v>
      </c>
      <c r="L4262">
        <v>1.77070280860036E-2</v>
      </c>
      <c r="M4262">
        <v>22.385346915558902</v>
      </c>
      <c r="N4262">
        <v>35033</v>
      </c>
      <c r="O4262">
        <v>0.89354104608170504</v>
      </c>
      <c r="P4262">
        <v>0.10645895391829401</v>
      </c>
    </row>
    <row r="4263" spans="1:16" x14ac:dyDescent="0.25">
      <c r="A4263">
        <v>4</v>
      </c>
      <c r="B4263">
        <v>17186</v>
      </c>
      <c r="C4263" t="s">
        <v>24</v>
      </c>
      <c r="D4263" t="s">
        <v>26</v>
      </c>
      <c r="E4263" t="s">
        <v>33</v>
      </c>
      <c r="F4263" t="s">
        <v>35</v>
      </c>
      <c r="G4263" t="s">
        <v>19</v>
      </c>
      <c r="H4263">
        <v>7.8300130172540505E-2</v>
      </c>
      <c r="I4263">
        <v>95.7</v>
      </c>
      <c r="J4263">
        <v>42.9</v>
      </c>
      <c r="K4263">
        <v>319.72938801714599</v>
      </c>
      <c r="L4263">
        <v>1.43794624443494E-2</v>
      </c>
      <c r="M4263">
        <v>23.952885569599001</v>
      </c>
      <c r="N4263">
        <v>99013</v>
      </c>
      <c r="O4263">
        <v>0.921699869827458</v>
      </c>
      <c r="P4263">
        <v>7.8300130172540394E-2</v>
      </c>
    </row>
    <row r="4264" spans="1:16" x14ac:dyDescent="0.25">
      <c r="A4264">
        <v>4</v>
      </c>
      <c r="B4264">
        <v>71024</v>
      </c>
      <c r="C4264" t="s">
        <v>51</v>
      </c>
      <c r="D4264" t="s">
        <v>52</v>
      </c>
      <c r="E4264" t="s">
        <v>51</v>
      </c>
      <c r="F4264" t="s">
        <v>93</v>
      </c>
      <c r="G4264" t="s">
        <v>15</v>
      </c>
      <c r="H4264">
        <v>0.30427239557288099</v>
      </c>
      <c r="I4264">
        <v>61.4</v>
      </c>
      <c r="J4264">
        <v>28.6</v>
      </c>
      <c r="K4264">
        <v>99.344447972848897</v>
      </c>
      <c r="L4264">
        <v>1.5476852422501301E-2</v>
      </c>
      <c r="M4264">
        <v>23.122226433367501</v>
      </c>
      <c r="N4264">
        <v>75088</v>
      </c>
      <c r="O4264">
        <v>0.69572760442711801</v>
      </c>
      <c r="P4264">
        <v>0.30427239557288099</v>
      </c>
    </row>
    <row r="4265" spans="1:16" x14ac:dyDescent="0.25">
      <c r="A4265">
        <v>4</v>
      </c>
      <c r="B4265">
        <v>1030</v>
      </c>
      <c r="C4265" t="s">
        <v>31</v>
      </c>
      <c r="D4265" t="s">
        <v>43</v>
      </c>
      <c r="E4265" t="s">
        <v>44</v>
      </c>
      <c r="F4265" t="s">
        <v>96</v>
      </c>
      <c r="G4265" t="s">
        <v>19</v>
      </c>
      <c r="H4265">
        <v>0.159261777814135</v>
      </c>
      <c r="I4265">
        <v>106.2</v>
      </c>
      <c r="J4265">
        <v>46.2</v>
      </c>
      <c r="K4265">
        <v>197.15647779327799</v>
      </c>
      <c r="L4265">
        <v>2.2769526718823398E-2</v>
      </c>
      <c r="M4265">
        <v>22.045583022866701</v>
      </c>
      <c r="N4265">
        <v>65097</v>
      </c>
      <c r="O4265">
        <v>0.84073822218586403</v>
      </c>
      <c r="P4265">
        <v>0.159261777814135</v>
      </c>
    </row>
    <row r="4266" spans="1:16" x14ac:dyDescent="0.25">
      <c r="A4266">
        <v>4</v>
      </c>
      <c r="B4266">
        <v>17190</v>
      </c>
      <c r="C4266" t="s">
        <v>24</v>
      </c>
      <c r="D4266" t="s">
        <v>26</v>
      </c>
      <c r="E4266" t="s">
        <v>24</v>
      </c>
      <c r="F4266" t="s">
        <v>53</v>
      </c>
      <c r="G4266" t="s">
        <v>15</v>
      </c>
      <c r="H4266">
        <v>8.8555513554884197E-2</v>
      </c>
      <c r="I4266">
        <v>95.7</v>
      </c>
      <c r="J4266">
        <v>42.9</v>
      </c>
      <c r="K4266">
        <v>309.540357958313</v>
      </c>
      <c r="L4266">
        <v>1.39475978533134E-2</v>
      </c>
      <c r="M4266">
        <v>22.810762981940002</v>
      </c>
      <c r="N4266">
        <v>18177</v>
      </c>
      <c r="O4266">
        <v>0.911444486445116</v>
      </c>
      <c r="P4266">
        <v>8.8555513554884294E-2</v>
      </c>
    </row>
    <row r="4267" spans="1:16" x14ac:dyDescent="0.25">
      <c r="A4267">
        <v>4</v>
      </c>
      <c r="B4267">
        <v>63049</v>
      </c>
      <c r="C4267" t="s">
        <v>44</v>
      </c>
      <c r="D4267" t="s">
        <v>78</v>
      </c>
      <c r="E4267" t="s">
        <v>44</v>
      </c>
      <c r="F4267" t="s">
        <v>45</v>
      </c>
      <c r="G4267" t="s">
        <v>15</v>
      </c>
      <c r="H4267">
        <v>0.163343450886587</v>
      </c>
      <c r="I4267">
        <v>39.6</v>
      </c>
      <c r="J4267">
        <v>25.5</v>
      </c>
      <c r="K4267">
        <v>263.95539791067</v>
      </c>
      <c r="L4267">
        <v>4.0949119612978598E-2</v>
      </c>
      <c r="M4267">
        <v>38.845156551098</v>
      </c>
      <c r="N4267">
        <v>61027</v>
      </c>
      <c r="O4267">
        <v>0.83665654911341203</v>
      </c>
      <c r="P4267">
        <v>0.163343450886587</v>
      </c>
    </row>
    <row r="4268" spans="1:16" x14ac:dyDescent="0.25">
      <c r="A4268">
        <v>4</v>
      </c>
      <c r="B4268">
        <v>1300</v>
      </c>
      <c r="C4268" t="s">
        <v>31</v>
      </c>
      <c r="D4268" t="s">
        <v>43</v>
      </c>
      <c r="E4268" t="s">
        <v>31</v>
      </c>
      <c r="F4268" t="s">
        <v>43</v>
      </c>
      <c r="G4268" t="s">
        <v>15</v>
      </c>
      <c r="H4268">
        <v>0.14663945872286799</v>
      </c>
      <c r="I4268">
        <v>106.2</v>
      </c>
      <c r="J4268">
        <v>46.2</v>
      </c>
      <c r="K4268">
        <v>209.839732410735</v>
      </c>
      <c r="L4268">
        <v>2.48897152519259E-2</v>
      </c>
      <c r="M4268">
        <v>23.6887961251878</v>
      </c>
      <c r="N4268">
        <v>1078</v>
      </c>
      <c r="O4268">
        <v>0.85336054127713101</v>
      </c>
      <c r="P4268">
        <v>0.14663945872286899</v>
      </c>
    </row>
    <row r="4269" spans="1:16" x14ac:dyDescent="0.25">
      <c r="A4269">
        <v>4</v>
      </c>
      <c r="B4269">
        <v>60024</v>
      </c>
      <c r="C4269" t="s">
        <v>13</v>
      </c>
      <c r="D4269" t="s">
        <v>23</v>
      </c>
      <c r="E4269" t="s">
        <v>21</v>
      </c>
      <c r="F4269" t="s">
        <v>22</v>
      </c>
      <c r="G4269" t="s">
        <v>19</v>
      </c>
      <c r="H4269">
        <v>0.201033979473735</v>
      </c>
      <c r="I4269">
        <v>63.9</v>
      </c>
      <c r="J4269">
        <v>45.2</v>
      </c>
      <c r="K4269">
        <v>125.064554788808</v>
      </c>
      <c r="L4269">
        <v>1.7114309519573202E-2</v>
      </c>
      <c r="M4269">
        <v>18.6340921207679</v>
      </c>
      <c r="N4269">
        <v>28001</v>
      </c>
      <c r="O4269">
        <v>0.79896602052626398</v>
      </c>
      <c r="P4269">
        <v>0.201033979473735</v>
      </c>
    </row>
    <row r="4270" spans="1:16" x14ac:dyDescent="0.25">
      <c r="A4270">
        <v>4</v>
      </c>
      <c r="B4270">
        <v>53021</v>
      </c>
      <c r="C4270" t="s">
        <v>27</v>
      </c>
      <c r="D4270" t="s">
        <v>28</v>
      </c>
      <c r="E4270" t="s">
        <v>27</v>
      </c>
      <c r="F4270" t="s">
        <v>70</v>
      </c>
      <c r="G4270" t="s">
        <v>15</v>
      </c>
      <c r="H4270">
        <v>0.28783376562012197</v>
      </c>
      <c r="I4270">
        <v>89.9</v>
      </c>
      <c r="J4270">
        <v>48.5</v>
      </c>
      <c r="K4270">
        <v>52.5013655975484</v>
      </c>
      <c r="L4270">
        <v>2.9232319448953699E-3</v>
      </c>
      <c r="M4270">
        <v>1.66811386054036</v>
      </c>
      <c r="N4270">
        <v>51026</v>
      </c>
      <c r="O4270">
        <v>0.71216623437987703</v>
      </c>
      <c r="P4270">
        <v>0.28783376562012197</v>
      </c>
    </row>
    <row r="4271" spans="1:16" x14ac:dyDescent="0.25">
      <c r="A4271">
        <v>4</v>
      </c>
      <c r="B4271">
        <v>16133</v>
      </c>
      <c r="C4271" t="s">
        <v>24</v>
      </c>
      <c r="D4271" t="s">
        <v>66</v>
      </c>
      <c r="E4271" t="s">
        <v>24</v>
      </c>
      <c r="F4271" t="s">
        <v>26</v>
      </c>
      <c r="G4271" t="s">
        <v>15</v>
      </c>
      <c r="H4271">
        <v>3.2965253401835801E-2</v>
      </c>
      <c r="I4271">
        <v>95.7</v>
      </c>
      <c r="J4271">
        <v>42.9</v>
      </c>
      <c r="K4271">
        <v>374.93499748217101</v>
      </c>
      <c r="L4271">
        <v>1.68536172099535E-2</v>
      </c>
      <c r="M4271">
        <v>26.671390722842101</v>
      </c>
      <c r="N4271">
        <v>17085</v>
      </c>
      <c r="O4271">
        <v>0.96703474659816302</v>
      </c>
      <c r="P4271">
        <v>3.2965253401835801E-2</v>
      </c>
    </row>
    <row r="4272" spans="1:16" x14ac:dyDescent="0.25">
      <c r="A4272">
        <v>4</v>
      </c>
      <c r="B4272">
        <v>15116</v>
      </c>
      <c r="C4272" t="s">
        <v>24</v>
      </c>
      <c r="D4272" t="s">
        <v>60</v>
      </c>
      <c r="E4272" t="s">
        <v>24</v>
      </c>
      <c r="F4272" t="s">
        <v>56</v>
      </c>
      <c r="G4272" t="s">
        <v>15</v>
      </c>
      <c r="H4272">
        <v>0</v>
      </c>
      <c r="I4272">
        <v>95.7</v>
      </c>
      <c r="J4272">
        <v>42.9</v>
      </c>
      <c r="K4272">
        <v>439.18414531197999</v>
      </c>
      <c r="L4272">
        <v>1.97121478378166E-2</v>
      </c>
      <c r="M4272">
        <v>30.117947037208499</v>
      </c>
      <c r="N4272">
        <v>19035</v>
      </c>
      <c r="O4272">
        <v>0.999999999999999</v>
      </c>
      <c r="P4272">
        <v>0</v>
      </c>
    </row>
    <row r="4273" spans="1:16" x14ac:dyDescent="0.25">
      <c r="A4273">
        <v>4</v>
      </c>
      <c r="B4273">
        <v>17067</v>
      </c>
      <c r="C4273" t="s">
        <v>24</v>
      </c>
      <c r="D4273" t="s">
        <v>26</v>
      </c>
      <c r="E4273" t="s">
        <v>24</v>
      </c>
      <c r="F4273" t="s">
        <v>26</v>
      </c>
      <c r="G4273" t="s">
        <v>15</v>
      </c>
      <c r="H4273">
        <v>0.144256161186887</v>
      </c>
      <c r="I4273">
        <v>95.7</v>
      </c>
      <c r="J4273">
        <v>42.9</v>
      </c>
      <c r="K4273">
        <v>245.747468835158</v>
      </c>
      <c r="L4273">
        <v>1.13238740966888E-2</v>
      </c>
      <c r="M4273">
        <v>18.578239853463501</v>
      </c>
      <c r="N4273">
        <v>17103</v>
      </c>
      <c r="O4273">
        <v>0.855743838813112</v>
      </c>
      <c r="P4273">
        <v>0.144256161186887</v>
      </c>
    </row>
    <row r="4274" spans="1:16" x14ac:dyDescent="0.25">
      <c r="A4274">
        <v>4</v>
      </c>
      <c r="B4274">
        <v>68030</v>
      </c>
      <c r="C4274" t="s">
        <v>36</v>
      </c>
      <c r="D4274" t="s">
        <v>37</v>
      </c>
      <c r="E4274" t="s">
        <v>36</v>
      </c>
      <c r="F4274" t="s">
        <v>37</v>
      </c>
      <c r="G4274" t="s">
        <v>15</v>
      </c>
      <c r="H4274">
        <v>0.25760444264958499</v>
      </c>
      <c r="I4274">
        <v>42.4</v>
      </c>
      <c r="J4274">
        <v>43.1</v>
      </c>
      <c r="K4274">
        <v>137.32332930819501</v>
      </c>
      <c r="L4274">
        <v>9.7340258372951002E-2</v>
      </c>
      <c r="M4274">
        <v>10.653093359796101</v>
      </c>
      <c r="N4274">
        <v>68012</v>
      </c>
      <c r="O4274">
        <v>0.74239555735041396</v>
      </c>
      <c r="P4274">
        <v>0.25760444264958499</v>
      </c>
    </row>
    <row r="4275" spans="1:16" x14ac:dyDescent="0.25">
      <c r="A4275">
        <v>4</v>
      </c>
      <c r="B4275">
        <v>65039</v>
      </c>
      <c r="C4275" t="s">
        <v>44</v>
      </c>
      <c r="D4275" t="s">
        <v>96</v>
      </c>
      <c r="E4275" t="s">
        <v>44</v>
      </c>
      <c r="F4275" t="s">
        <v>96</v>
      </c>
      <c r="G4275" t="s">
        <v>15</v>
      </c>
      <c r="H4275">
        <v>0.37795423689076202</v>
      </c>
      <c r="I4275">
        <v>39.6</v>
      </c>
      <c r="J4275">
        <v>25.5</v>
      </c>
      <c r="K4275">
        <v>57.430224893516097</v>
      </c>
      <c r="L4275">
        <v>1.59081455375733E-2</v>
      </c>
      <c r="M4275">
        <v>10.609866221481999</v>
      </c>
      <c r="N4275">
        <v>65078</v>
      </c>
      <c r="O4275">
        <v>0.62204576310923698</v>
      </c>
      <c r="P4275">
        <v>0.37795423689076102</v>
      </c>
    </row>
    <row r="4276" spans="1:16" x14ac:dyDescent="0.25">
      <c r="A4276">
        <v>4</v>
      </c>
      <c r="B4276">
        <v>11015</v>
      </c>
      <c r="C4276" t="s">
        <v>90</v>
      </c>
      <c r="D4276" t="s">
        <v>94</v>
      </c>
      <c r="E4276" t="s">
        <v>90</v>
      </c>
      <c r="F4276" t="s">
        <v>98</v>
      </c>
      <c r="G4276" t="s">
        <v>15</v>
      </c>
      <c r="H4276">
        <v>0.34259632661445499</v>
      </c>
      <c r="I4276">
        <v>96.8</v>
      </c>
      <c r="J4276">
        <v>39.799999999999997</v>
      </c>
      <c r="K4276">
        <v>46.059964712148599</v>
      </c>
      <c r="L4276">
        <v>2.33243564668126E-2</v>
      </c>
      <c r="M4276">
        <v>7.1984802199462701</v>
      </c>
      <c r="N4276">
        <v>8055</v>
      </c>
      <c r="O4276">
        <v>0.65740367338554395</v>
      </c>
      <c r="P4276">
        <v>0.34259632661445599</v>
      </c>
    </row>
    <row r="4277" spans="1:16" x14ac:dyDescent="0.25">
      <c r="A4277">
        <v>4</v>
      </c>
      <c r="B4277">
        <v>64107</v>
      </c>
      <c r="C4277" t="s">
        <v>44</v>
      </c>
      <c r="D4277" t="s">
        <v>55</v>
      </c>
      <c r="E4277" t="s">
        <v>44</v>
      </c>
      <c r="F4277" t="s">
        <v>99</v>
      </c>
      <c r="G4277" t="s">
        <v>15</v>
      </c>
      <c r="H4277">
        <v>0.24582460745734799</v>
      </c>
      <c r="I4277">
        <v>39.6</v>
      </c>
      <c r="J4277">
        <v>25.5</v>
      </c>
      <c r="K4277">
        <v>191.130736713772</v>
      </c>
      <c r="L4277">
        <v>3.0475566141039301E-2</v>
      </c>
      <c r="M4277">
        <v>26.2845632555509</v>
      </c>
      <c r="N4277">
        <v>62008</v>
      </c>
      <c r="O4277">
        <v>0.75417539254265098</v>
      </c>
      <c r="P4277">
        <v>0.24582460745734699</v>
      </c>
    </row>
    <row r="4278" spans="1:16" x14ac:dyDescent="0.25">
      <c r="A4278">
        <v>4</v>
      </c>
      <c r="B4278">
        <v>40013</v>
      </c>
      <c r="C4278" t="s">
        <v>33</v>
      </c>
      <c r="D4278" t="s">
        <v>35</v>
      </c>
      <c r="E4278" t="s">
        <v>33</v>
      </c>
      <c r="F4278" t="s">
        <v>41</v>
      </c>
      <c r="G4278" t="s">
        <v>15</v>
      </c>
      <c r="H4278">
        <v>0.13644158830456801</v>
      </c>
      <c r="I4278">
        <v>81.5</v>
      </c>
      <c r="J4278">
        <v>51.5</v>
      </c>
      <c r="K4278">
        <v>182.21619222980101</v>
      </c>
      <c r="L4278">
        <v>1.32263539575755E-2</v>
      </c>
      <c r="M4278">
        <v>16.458283319661799</v>
      </c>
      <c r="N4278">
        <v>36022</v>
      </c>
      <c r="O4278">
        <v>0.86355841169543102</v>
      </c>
      <c r="P4278">
        <v>0.13644158830456801</v>
      </c>
    </row>
    <row r="4279" spans="1:16" x14ac:dyDescent="0.25">
      <c r="A4279">
        <v>4</v>
      </c>
      <c r="B4279">
        <v>39008</v>
      </c>
      <c r="C4279" t="s">
        <v>33</v>
      </c>
      <c r="D4279" t="s">
        <v>35</v>
      </c>
      <c r="E4279" t="s">
        <v>33</v>
      </c>
      <c r="F4279" t="s">
        <v>35</v>
      </c>
      <c r="G4279" t="s">
        <v>15</v>
      </c>
      <c r="H4279">
        <v>0.115616710804912</v>
      </c>
      <c r="I4279">
        <v>81.5</v>
      </c>
      <c r="J4279">
        <v>51.5</v>
      </c>
      <c r="K4279">
        <v>197.17610450323599</v>
      </c>
      <c r="L4279">
        <v>1.6582317436495301E-2</v>
      </c>
      <c r="M4279">
        <v>20.569477009165301</v>
      </c>
      <c r="N4279">
        <v>99002</v>
      </c>
      <c r="O4279">
        <v>0.88438328919508702</v>
      </c>
      <c r="P4279">
        <v>0.115616710804912</v>
      </c>
    </row>
    <row r="4280" spans="1:16" x14ac:dyDescent="0.25">
      <c r="A4280">
        <v>4</v>
      </c>
      <c r="B4280">
        <v>93021</v>
      </c>
      <c r="C4280" t="s">
        <v>58</v>
      </c>
      <c r="D4280" t="s">
        <v>97</v>
      </c>
      <c r="E4280" t="s">
        <v>58</v>
      </c>
      <c r="F4280" t="s">
        <v>109</v>
      </c>
      <c r="G4280" t="s">
        <v>15</v>
      </c>
      <c r="H4280">
        <v>0.20791996246596001</v>
      </c>
      <c r="I4280">
        <v>120.8</v>
      </c>
      <c r="J4280">
        <v>49</v>
      </c>
      <c r="K4280">
        <v>162.69047943581199</v>
      </c>
      <c r="L4280">
        <v>5.9697734636386203E-2</v>
      </c>
      <c r="M4280">
        <v>16.763836437540601</v>
      </c>
      <c r="N4280">
        <v>31007</v>
      </c>
      <c r="O4280">
        <v>0.79208003753403899</v>
      </c>
      <c r="P4280">
        <v>0.20791996246595901</v>
      </c>
    </row>
    <row r="4281" spans="1:16" x14ac:dyDescent="0.25">
      <c r="A4281">
        <v>4</v>
      </c>
      <c r="B4281">
        <v>60076</v>
      </c>
      <c r="C4281" t="s">
        <v>13</v>
      </c>
      <c r="D4281" t="s">
        <v>23</v>
      </c>
      <c r="E4281" t="s">
        <v>13</v>
      </c>
      <c r="F4281" t="s">
        <v>14</v>
      </c>
      <c r="G4281" t="s">
        <v>15</v>
      </c>
      <c r="H4281">
        <v>0.18005908141830701</v>
      </c>
      <c r="I4281">
        <v>63.9</v>
      </c>
      <c r="J4281">
        <v>45.2</v>
      </c>
      <c r="K4281">
        <v>150.96721584472499</v>
      </c>
      <c r="L4281">
        <v>2.0414129977595799E-2</v>
      </c>
      <c r="M4281">
        <v>20.1740365283292</v>
      </c>
      <c r="N4281">
        <v>58032</v>
      </c>
      <c r="O4281">
        <v>0.81994091858169205</v>
      </c>
      <c r="P4281">
        <v>0.18005908141830601</v>
      </c>
    </row>
    <row r="4282" spans="1:16" x14ac:dyDescent="0.25">
      <c r="A4282">
        <v>4</v>
      </c>
      <c r="B4282">
        <v>108034</v>
      </c>
      <c r="C4282" t="s">
        <v>24</v>
      </c>
      <c r="D4282" t="s">
        <v>104</v>
      </c>
      <c r="E4282" t="s">
        <v>24</v>
      </c>
      <c r="F4282" t="s">
        <v>60</v>
      </c>
      <c r="G4282" t="s">
        <v>15</v>
      </c>
      <c r="H4282">
        <v>0</v>
      </c>
      <c r="I4282">
        <v>95.7</v>
      </c>
      <c r="J4282">
        <v>42.9</v>
      </c>
      <c r="K4282">
        <v>449.38234417969397</v>
      </c>
      <c r="L4282">
        <v>2.0022201114547201E-2</v>
      </c>
      <c r="M4282">
        <v>31.284690309833401</v>
      </c>
      <c r="N4282">
        <v>15118</v>
      </c>
      <c r="O4282">
        <v>1</v>
      </c>
      <c r="P4282">
        <v>0</v>
      </c>
    </row>
    <row r="4283" spans="1:16" x14ac:dyDescent="0.25">
      <c r="A4283">
        <v>4</v>
      </c>
      <c r="B4283">
        <v>72010</v>
      </c>
      <c r="C4283" t="s">
        <v>51</v>
      </c>
      <c r="D4283" t="s">
        <v>75</v>
      </c>
      <c r="E4283" t="s">
        <v>51</v>
      </c>
      <c r="F4283" t="s">
        <v>75</v>
      </c>
      <c r="G4283" t="s">
        <v>15</v>
      </c>
      <c r="H4283">
        <v>0.21737419216012699</v>
      </c>
      <c r="I4283">
        <v>61.4</v>
      </c>
      <c r="J4283">
        <v>28.6</v>
      </c>
      <c r="K4283">
        <v>251.70766729462201</v>
      </c>
      <c r="L4283">
        <v>6.7626186656081694E-2</v>
      </c>
      <c r="M4283">
        <v>25.322299653566901</v>
      </c>
      <c r="N4283">
        <v>72029</v>
      </c>
      <c r="O4283">
        <v>0.78262580783987201</v>
      </c>
      <c r="P4283">
        <v>0.21737419216012699</v>
      </c>
    </row>
    <row r="4284" spans="1:16" x14ac:dyDescent="0.25">
      <c r="A4284">
        <v>4</v>
      </c>
      <c r="B4284">
        <v>93003</v>
      </c>
      <c r="C4284" t="s">
        <v>58</v>
      </c>
      <c r="D4284" t="s">
        <v>97</v>
      </c>
      <c r="E4284" t="s">
        <v>58</v>
      </c>
      <c r="F4284" t="s">
        <v>97</v>
      </c>
      <c r="G4284" t="s">
        <v>15</v>
      </c>
      <c r="H4284">
        <v>0.20792677711263999</v>
      </c>
      <c r="I4284">
        <v>120.8</v>
      </c>
      <c r="J4284">
        <v>49</v>
      </c>
      <c r="K4284">
        <v>169.74350854056499</v>
      </c>
      <c r="L4284">
        <v>6.5450122571267505E-2</v>
      </c>
      <c r="M4284">
        <v>16.060638588680501</v>
      </c>
      <c r="N4284">
        <v>93033</v>
      </c>
      <c r="O4284">
        <v>0.79207322288735904</v>
      </c>
      <c r="P4284">
        <v>0.20792677711263999</v>
      </c>
    </row>
    <row r="4285" spans="1:16" x14ac:dyDescent="0.25">
      <c r="A4285">
        <v>4</v>
      </c>
      <c r="B4285">
        <v>16177</v>
      </c>
      <c r="C4285" t="s">
        <v>24</v>
      </c>
      <c r="D4285" t="s">
        <v>66</v>
      </c>
      <c r="E4285" t="s">
        <v>24</v>
      </c>
      <c r="F4285" t="s">
        <v>53</v>
      </c>
      <c r="G4285" t="s">
        <v>15</v>
      </c>
      <c r="H4285">
        <v>7.6276655652525505E-2</v>
      </c>
      <c r="I4285">
        <v>95.7</v>
      </c>
      <c r="J4285">
        <v>42.9</v>
      </c>
      <c r="K4285">
        <v>325.70259706657703</v>
      </c>
      <c r="L4285">
        <v>1.4762597615433E-2</v>
      </c>
      <c r="M4285">
        <v>23.282929254153998</v>
      </c>
      <c r="N4285">
        <v>18182</v>
      </c>
      <c r="O4285">
        <v>0.92372334434747505</v>
      </c>
      <c r="P4285">
        <v>7.6276655652525602E-2</v>
      </c>
    </row>
    <row r="4286" spans="1:16" x14ac:dyDescent="0.25">
      <c r="A4286">
        <v>4</v>
      </c>
      <c r="B4286">
        <v>29004</v>
      </c>
      <c r="C4286" t="s">
        <v>21</v>
      </c>
      <c r="D4286" t="s">
        <v>69</v>
      </c>
      <c r="E4286" t="s">
        <v>21</v>
      </c>
      <c r="F4286" t="s">
        <v>89</v>
      </c>
      <c r="G4286" t="s">
        <v>15</v>
      </c>
      <c r="H4286">
        <v>0.18013701145403399</v>
      </c>
      <c r="I4286">
        <v>81.099999999999994</v>
      </c>
      <c r="J4286">
        <v>55.8</v>
      </c>
      <c r="K4286">
        <v>126.98097173622899</v>
      </c>
      <c r="L4286">
        <v>1.0834770783286801E-2</v>
      </c>
      <c r="M4286">
        <v>5.3616188412719303</v>
      </c>
      <c r="N4286">
        <v>23091</v>
      </c>
      <c r="O4286">
        <v>0.81986298854596495</v>
      </c>
      <c r="P4286">
        <v>0.18013701145403399</v>
      </c>
    </row>
    <row r="4287" spans="1:16" x14ac:dyDescent="0.25">
      <c r="A4287">
        <v>4</v>
      </c>
      <c r="B4287">
        <v>34023</v>
      </c>
      <c r="C4287" t="s">
        <v>33</v>
      </c>
      <c r="D4287" t="s">
        <v>50</v>
      </c>
      <c r="E4287" t="s">
        <v>33</v>
      </c>
      <c r="F4287" t="s">
        <v>41</v>
      </c>
      <c r="G4287" t="s">
        <v>15</v>
      </c>
      <c r="H4287">
        <v>0.198818365004829</v>
      </c>
      <c r="I4287">
        <v>81.5</v>
      </c>
      <c r="J4287">
        <v>51.5</v>
      </c>
      <c r="K4287">
        <v>110.47168244962999</v>
      </c>
      <c r="L4287">
        <v>1.04131723137351E-2</v>
      </c>
      <c r="M4287">
        <v>11.812794170622301</v>
      </c>
      <c r="N4287">
        <v>36040</v>
      </c>
      <c r="O4287">
        <v>0.80118163499517003</v>
      </c>
      <c r="P4287">
        <v>0.198818365004828</v>
      </c>
    </row>
    <row r="4288" spans="1:16" x14ac:dyDescent="0.25">
      <c r="A4288">
        <v>4</v>
      </c>
      <c r="B4288">
        <v>100005</v>
      </c>
      <c r="C4288" t="s">
        <v>27</v>
      </c>
      <c r="D4288" t="s">
        <v>118</v>
      </c>
      <c r="E4288" t="s">
        <v>27</v>
      </c>
      <c r="F4288" t="s">
        <v>95</v>
      </c>
      <c r="G4288" t="s">
        <v>15</v>
      </c>
      <c r="H4288">
        <v>8.2542999796608799E-2</v>
      </c>
      <c r="I4288">
        <v>89.9</v>
      </c>
      <c r="J4288">
        <v>48.5</v>
      </c>
      <c r="K4288">
        <v>279.16495917556102</v>
      </c>
      <c r="L4288">
        <v>3.4755304714416603E-2</v>
      </c>
      <c r="M4288">
        <v>23.0737197917598</v>
      </c>
      <c r="N4288">
        <v>45014</v>
      </c>
      <c r="O4288">
        <v>0.91745700020339005</v>
      </c>
      <c r="P4288">
        <v>8.2542999796608896E-2</v>
      </c>
    </row>
    <row r="4289" spans="1:16" x14ac:dyDescent="0.25">
      <c r="A4289">
        <v>4</v>
      </c>
      <c r="B4289">
        <v>59011</v>
      </c>
      <c r="C4289" t="s">
        <v>13</v>
      </c>
      <c r="D4289" t="s">
        <v>18</v>
      </c>
      <c r="E4289" t="s">
        <v>13</v>
      </c>
      <c r="F4289" t="s">
        <v>14</v>
      </c>
      <c r="G4289" t="s">
        <v>15</v>
      </c>
      <c r="H4289">
        <v>0.15432666515559501</v>
      </c>
      <c r="I4289">
        <v>63.9</v>
      </c>
      <c r="J4289">
        <v>45.2</v>
      </c>
      <c r="K4289">
        <v>161.610997772113</v>
      </c>
      <c r="L4289">
        <v>2.3711753097065202E-2</v>
      </c>
      <c r="M4289">
        <v>26.981291085590001</v>
      </c>
      <c r="N4289">
        <v>58091</v>
      </c>
      <c r="O4289">
        <v>0.84567333484440399</v>
      </c>
      <c r="P4289">
        <v>0.15432666515559501</v>
      </c>
    </row>
    <row r="4290" spans="1:16" x14ac:dyDescent="0.25">
      <c r="A4290">
        <v>4</v>
      </c>
      <c r="B4290">
        <v>63084</v>
      </c>
      <c r="C4290" t="s">
        <v>44</v>
      </c>
      <c r="D4290" t="s">
        <v>78</v>
      </c>
      <c r="E4290" t="s">
        <v>44</v>
      </c>
      <c r="F4290" t="s">
        <v>99</v>
      </c>
      <c r="G4290" t="s">
        <v>15</v>
      </c>
      <c r="H4290">
        <v>0.16886638556936201</v>
      </c>
      <c r="I4290">
        <v>39.6</v>
      </c>
      <c r="J4290">
        <v>25.5</v>
      </c>
      <c r="K4290">
        <v>255.914997301966</v>
      </c>
      <c r="L4290">
        <v>3.9904643928406001E-2</v>
      </c>
      <c r="M4290">
        <v>38.700947986526202</v>
      </c>
      <c r="N4290">
        <v>62074</v>
      </c>
      <c r="O4290">
        <v>0.83113361443063705</v>
      </c>
      <c r="P4290">
        <v>0.16886638556936101</v>
      </c>
    </row>
    <row r="4291" spans="1:16" x14ac:dyDescent="0.25">
      <c r="A4291">
        <v>4</v>
      </c>
      <c r="B4291">
        <v>21013</v>
      </c>
      <c r="C4291" t="s">
        <v>72</v>
      </c>
      <c r="D4291" t="s">
        <v>73</v>
      </c>
      <c r="E4291" t="s">
        <v>72</v>
      </c>
      <c r="F4291" t="s">
        <v>74</v>
      </c>
      <c r="G4291" t="s">
        <v>15</v>
      </c>
      <c r="H4291">
        <v>3.06170371764574E-2</v>
      </c>
      <c r="I4291">
        <v>76.2</v>
      </c>
      <c r="J4291">
        <v>58.9</v>
      </c>
      <c r="K4291">
        <v>341.16306664271599</v>
      </c>
      <c r="L4291">
        <v>0.19646311024938601</v>
      </c>
      <c r="M4291">
        <v>29.722187581858499</v>
      </c>
      <c r="N4291">
        <v>22062</v>
      </c>
      <c r="O4291">
        <v>0.96938296282354197</v>
      </c>
      <c r="P4291">
        <v>3.06170371764574E-2</v>
      </c>
    </row>
    <row r="4292" spans="1:16" x14ac:dyDescent="0.25">
      <c r="A4292">
        <v>4</v>
      </c>
      <c r="B4292">
        <v>29001</v>
      </c>
      <c r="C4292" t="s">
        <v>21</v>
      </c>
      <c r="D4292" t="s">
        <v>69</v>
      </c>
      <c r="E4292" t="s">
        <v>21</v>
      </c>
      <c r="F4292" t="s">
        <v>89</v>
      </c>
      <c r="G4292" t="s">
        <v>15</v>
      </c>
      <c r="H4292">
        <v>0.16938334278400799</v>
      </c>
      <c r="I4292">
        <v>81.099999999999994</v>
      </c>
      <c r="J4292">
        <v>55.8</v>
      </c>
      <c r="K4292">
        <v>138.31560744783499</v>
      </c>
      <c r="L4292">
        <v>1.09583835511315E-2</v>
      </c>
      <c r="M4292">
        <v>6.34762543118139</v>
      </c>
      <c r="N4292">
        <v>23044</v>
      </c>
      <c r="O4292">
        <v>0.83061665721599098</v>
      </c>
      <c r="P4292">
        <v>0.16938334278400799</v>
      </c>
    </row>
    <row r="4293" spans="1:16" x14ac:dyDescent="0.25">
      <c r="A4293">
        <v>4</v>
      </c>
      <c r="B4293">
        <v>25036</v>
      </c>
      <c r="C4293" t="s">
        <v>21</v>
      </c>
      <c r="D4293" t="s">
        <v>84</v>
      </c>
      <c r="E4293" t="s">
        <v>21</v>
      </c>
      <c r="F4293" t="s">
        <v>54</v>
      </c>
      <c r="G4293" t="s">
        <v>15</v>
      </c>
      <c r="H4293">
        <v>0.155204188417187</v>
      </c>
      <c r="I4293">
        <v>81.099999999999994</v>
      </c>
      <c r="J4293">
        <v>55.8</v>
      </c>
      <c r="K4293">
        <v>155.95289253613399</v>
      </c>
      <c r="L4293">
        <v>1.3000048134082801E-2</v>
      </c>
      <c r="M4293">
        <v>7.3260175622710104</v>
      </c>
      <c r="N4293">
        <v>24095</v>
      </c>
      <c r="O4293">
        <v>0.84479581158281203</v>
      </c>
      <c r="P4293">
        <v>0.155204188417187</v>
      </c>
    </row>
    <row r="4294" spans="1:16" x14ac:dyDescent="0.25">
      <c r="A4294">
        <v>4</v>
      </c>
      <c r="B4294">
        <v>75057</v>
      </c>
      <c r="C4294" t="s">
        <v>51</v>
      </c>
      <c r="D4294" t="s">
        <v>93</v>
      </c>
      <c r="E4294" t="s">
        <v>51</v>
      </c>
      <c r="F4294" t="s">
        <v>102</v>
      </c>
      <c r="G4294" t="s">
        <v>15</v>
      </c>
      <c r="H4294">
        <v>0.225594952607171</v>
      </c>
      <c r="I4294">
        <v>61.4</v>
      </c>
      <c r="J4294">
        <v>28.6</v>
      </c>
      <c r="K4294">
        <v>189.15298741322499</v>
      </c>
      <c r="L4294">
        <v>2.2280950550272599E-2</v>
      </c>
      <c r="M4294">
        <v>29.701674616272999</v>
      </c>
      <c r="N4294">
        <v>73029</v>
      </c>
      <c r="O4294">
        <v>0.77440504739282801</v>
      </c>
      <c r="P4294">
        <v>0.225594952607171</v>
      </c>
    </row>
    <row r="4295" spans="1:16" x14ac:dyDescent="0.25">
      <c r="A4295">
        <v>4</v>
      </c>
      <c r="B4295">
        <v>72001</v>
      </c>
      <c r="C4295" t="s">
        <v>51</v>
      </c>
      <c r="D4295" t="s">
        <v>75</v>
      </c>
      <c r="E4295" t="s">
        <v>24</v>
      </c>
      <c r="F4295" t="s">
        <v>104</v>
      </c>
      <c r="G4295" t="s">
        <v>19</v>
      </c>
      <c r="H4295">
        <v>0.22057872270572401</v>
      </c>
      <c r="I4295">
        <v>61.4</v>
      </c>
      <c r="J4295">
        <v>28.6</v>
      </c>
      <c r="K4295">
        <v>247.175678115572</v>
      </c>
      <c r="L4295">
        <v>6.8945412374089493E-2</v>
      </c>
      <c r="M4295">
        <v>25.5358876817875</v>
      </c>
      <c r="N4295">
        <v>97048</v>
      </c>
      <c r="O4295">
        <v>0.77942127729427602</v>
      </c>
      <c r="P4295">
        <v>0.22057872270572401</v>
      </c>
    </row>
    <row r="4296" spans="1:16" x14ac:dyDescent="0.25">
      <c r="A4296">
        <v>4</v>
      </c>
      <c r="B4296">
        <v>58091</v>
      </c>
      <c r="C4296" t="s">
        <v>13</v>
      </c>
      <c r="D4296" t="s">
        <v>14</v>
      </c>
      <c r="E4296" t="s">
        <v>13</v>
      </c>
      <c r="F4296" t="s">
        <v>20</v>
      </c>
      <c r="G4296" t="s">
        <v>15</v>
      </c>
      <c r="H4296">
        <v>1.33830742645378E-2</v>
      </c>
      <c r="I4296">
        <v>63.9</v>
      </c>
      <c r="J4296">
        <v>45.2</v>
      </c>
      <c r="K4296">
        <v>345.73179625703602</v>
      </c>
      <c r="L4296">
        <v>4.8577829854548699E-2</v>
      </c>
      <c r="M4296">
        <v>35.386210679520403</v>
      </c>
      <c r="N4296">
        <v>56021</v>
      </c>
      <c r="O4296">
        <v>0.986616925735462</v>
      </c>
      <c r="P4296">
        <v>1.33830742645378E-2</v>
      </c>
    </row>
    <row r="4297" spans="1:16" x14ac:dyDescent="0.25">
      <c r="A4297">
        <v>4</v>
      </c>
      <c r="B4297">
        <v>4003</v>
      </c>
      <c r="C4297" t="s">
        <v>31</v>
      </c>
      <c r="D4297" t="s">
        <v>57</v>
      </c>
      <c r="E4297" t="s">
        <v>31</v>
      </c>
      <c r="F4297" t="s">
        <v>77</v>
      </c>
      <c r="G4297" t="s">
        <v>15</v>
      </c>
      <c r="H4297">
        <v>0.15073255757294801</v>
      </c>
      <c r="I4297">
        <v>106.2</v>
      </c>
      <c r="J4297">
        <v>46.2</v>
      </c>
      <c r="K4297">
        <v>206.909564985819</v>
      </c>
      <c r="L4297">
        <v>2.39810492555767E-2</v>
      </c>
      <c r="M4297">
        <v>22.835746159523399</v>
      </c>
      <c r="N4297">
        <v>3106</v>
      </c>
      <c r="O4297">
        <v>0.84926744242705199</v>
      </c>
      <c r="P4297">
        <v>0.15073255757294701</v>
      </c>
    </row>
    <row r="4298" spans="1:16" x14ac:dyDescent="0.25">
      <c r="A4298">
        <v>4</v>
      </c>
      <c r="B4298">
        <v>30046</v>
      </c>
      <c r="C4298" t="s">
        <v>58</v>
      </c>
      <c r="D4298" t="s">
        <v>59</v>
      </c>
      <c r="E4298" t="s">
        <v>58</v>
      </c>
      <c r="F4298" t="s">
        <v>59</v>
      </c>
      <c r="G4298" t="s">
        <v>15</v>
      </c>
      <c r="H4298">
        <v>0.18793565167822801</v>
      </c>
      <c r="I4298">
        <v>120.8</v>
      </c>
      <c r="J4298">
        <v>49</v>
      </c>
      <c r="K4298">
        <v>185.65701153554099</v>
      </c>
      <c r="L4298">
        <v>6.70546011573806E-2</v>
      </c>
      <c r="M4298">
        <v>19.3601206650313</v>
      </c>
      <c r="N4298">
        <v>30099</v>
      </c>
      <c r="O4298">
        <v>0.81206434832177199</v>
      </c>
      <c r="P4298">
        <v>0.18793565167822801</v>
      </c>
    </row>
    <row r="4299" spans="1:16" x14ac:dyDescent="0.25">
      <c r="A4299">
        <v>4</v>
      </c>
      <c r="B4299">
        <v>24052</v>
      </c>
      <c r="C4299" t="s">
        <v>21</v>
      </c>
      <c r="D4299" t="s">
        <v>54</v>
      </c>
      <c r="E4299" t="s">
        <v>21</v>
      </c>
      <c r="F4299" t="s">
        <v>40</v>
      </c>
      <c r="G4299" t="s">
        <v>15</v>
      </c>
      <c r="H4299">
        <v>0.10132422873108</v>
      </c>
      <c r="I4299">
        <v>81.099999999999994</v>
      </c>
      <c r="J4299">
        <v>55.8</v>
      </c>
      <c r="K4299">
        <v>232.251368289765</v>
      </c>
      <c r="L4299">
        <v>1.8701820697131898E-2</v>
      </c>
      <c r="M4299">
        <v>8.4770302446610906</v>
      </c>
      <c r="N4299">
        <v>27033</v>
      </c>
      <c r="O4299">
        <v>0.89867577126891895</v>
      </c>
      <c r="P4299">
        <v>0.10132422873108</v>
      </c>
    </row>
    <row r="4300" spans="1:16" x14ac:dyDescent="0.25">
      <c r="A4300">
        <v>4</v>
      </c>
      <c r="B4300">
        <v>16012</v>
      </c>
      <c r="C4300" t="s">
        <v>24</v>
      </c>
      <c r="D4300" t="s">
        <v>66</v>
      </c>
      <c r="E4300" t="s">
        <v>24</v>
      </c>
      <c r="F4300" t="s">
        <v>56</v>
      </c>
      <c r="G4300" t="s">
        <v>15</v>
      </c>
      <c r="H4300">
        <v>0.144530126085616</v>
      </c>
      <c r="I4300">
        <v>95.7</v>
      </c>
      <c r="J4300">
        <v>42.9</v>
      </c>
      <c r="K4300">
        <v>246.79661726561201</v>
      </c>
      <c r="L4300">
        <v>1.07475716674889E-2</v>
      </c>
      <c r="M4300">
        <v>18.1356914718029</v>
      </c>
      <c r="N4300">
        <v>19021</v>
      </c>
      <c r="O4300">
        <v>0.85546987391438301</v>
      </c>
      <c r="P4300">
        <v>0.144530126085616</v>
      </c>
    </row>
    <row r="4301" spans="1:16" x14ac:dyDescent="0.25">
      <c r="A4301">
        <v>4</v>
      </c>
      <c r="B4301">
        <v>74007</v>
      </c>
      <c r="C4301" t="s">
        <v>51</v>
      </c>
      <c r="D4301" t="s">
        <v>76</v>
      </c>
      <c r="E4301" t="s">
        <v>51</v>
      </c>
      <c r="F4301" t="s">
        <v>52</v>
      </c>
      <c r="G4301" t="s">
        <v>15</v>
      </c>
      <c r="H4301">
        <v>0.15394033699092599</v>
      </c>
      <c r="I4301">
        <v>61.4</v>
      </c>
      <c r="J4301">
        <v>28.6</v>
      </c>
      <c r="K4301">
        <v>294.98534603202802</v>
      </c>
      <c r="L4301">
        <v>7.3228974314206094E-2</v>
      </c>
      <c r="M4301">
        <v>37.602698000318</v>
      </c>
      <c r="N4301">
        <v>71046</v>
      </c>
      <c r="O4301">
        <v>0.84605966300907398</v>
      </c>
      <c r="P4301">
        <v>0.15394033699092499</v>
      </c>
    </row>
    <row r="4302" spans="1:16" x14ac:dyDescent="0.25">
      <c r="A4302">
        <v>4</v>
      </c>
      <c r="B4302">
        <v>18065</v>
      </c>
      <c r="C4302" t="s">
        <v>24</v>
      </c>
      <c r="D4302" t="s">
        <v>53</v>
      </c>
      <c r="E4302" t="s">
        <v>62</v>
      </c>
      <c r="F4302" t="s">
        <v>63</v>
      </c>
      <c r="G4302" t="s">
        <v>19</v>
      </c>
      <c r="H4302">
        <v>0.21317309925191599</v>
      </c>
      <c r="I4302">
        <v>95.7</v>
      </c>
      <c r="J4302">
        <v>42.9</v>
      </c>
      <c r="K4302">
        <v>174.50444847675101</v>
      </c>
      <c r="L4302">
        <v>8.1314420035785498E-3</v>
      </c>
      <c r="M4302">
        <v>11.515360719982001</v>
      </c>
      <c r="N4302">
        <v>102047</v>
      </c>
      <c r="O4302">
        <v>0.78682690074808403</v>
      </c>
      <c r="P4302">
        <v>0.21317309925191599</v>
      </c>
    </row>
    <row r="4303" spans="1:16" x14ac:dyDescent="0.25">
      <c r="A4303">
        <v>4</v>
      </c>
      <c r="B4303">
        <v>15114</v>
      </c>
      <c r="C4303" t="s">
        <v>24</v>
      </c>
      <c r="D4303" t="s">
        <v>60</v>
      </c>
      <c r="E4303" t="s">
        <v>24</v>
      </c>
      <c r="F4303" t="s">
        <v>66</v>
      </c>
      <c r="G4303" t="s">
        <v>15</v>
      </c>
      <c r="H4303">
        <v>0</v>
      </c>
      <c r="I4303">
        <v>95.7</v>
      </c>
      <c r="J4303">
        <v>42.9</v>
      </c>
      <c r="K4303">
        <v>418.90045887142998</v>
      </c>
      <c r="L4303">
        <v>1.8843880555838698E-2</v>
      </c>
      <c r="M4303">
        <v>29.090228595938299</v>
      </c>
      <c r="N4303">
        <v>16198</v>
      </c>
      <c r="O4303">
        <v>0.999999999999999</v>
      </c>
      <c r="P4303">
        <v>0</v>
      </c>
    </row>
    <row r="4304" spans="1:16" x14ac:dyDescent="0.25">
      <c r="A4304">
        <v>4</v>
      </c>
      <c r="B4304">
        <v>49009</v>
      </c>
      <c r="C4304" t="s">
        <v>27</v>
      </c>
      <c r="D4304" t="s">
        <v>82</v>
      </c>
      <c r="E4304" t="s">
        <v>27</v>
      </c>
      <c r="F4304" t="s">
        <v>70</v>
      </c>
      <c r="G4304" t="s">
        <v>15</v>
      </c>
      <c r="H4304">
        <v>0.14334761330692899</v>
      </c>
      <c r="I4304">
        <v>89.9</v>
      </c>
      <c r="J4304">
        <v>48.5</v>
      </c>
      <c r="K4304">
        <v>218.78595651921299</v>
      </c>
      <c r="L4304">
        <v>2.6734548745114599E-2</v>
      </c>
      <c r="M4304">
        <v>15.3610513786338</v>
      </c>
      <c r="N4304">
        <v>51026</v>
      </c>
      <c r="O4304">
        <v>0.85665238669306998</v>
      </c>
      <c r="P4304">
        <v>0.14334761330692899</v>
      </c>
    </row>
    <row r="4305" spans="1:16" x14ac:dyDescent="0.25">
      <c r="A4305">
        <v>4</v>
      </c>
      <c r="B4305">
        <v>16139</v>
      </c>
      <c r="C4305" t="s">
        <v>24</v>
      </c>
      <c r="D4305" t="s">
        <v>66</v>
      </c>
      <c r="E4305" t="s">
        <v>24</v>
      </c>
      <c r="F4305" t="s">
        <v>60</v>
      </c>
      <c r="G4305" t="s">
        <v>15</v>
      </c>
      <c r="H4305">
        <v>1.4463812340942499E-2</v>
      </c>
      <c r="I4305">
        <v>95.7</v>
      </c>
      <c r="J4305">
        <v>42.9</v>
      </c>
      <c r="K4305">
        <v>394.16708020741601</v>
      </c>
      <c r="L4305">
        <v>1.7596477116052001E-2</v>
      </c>
      <c r="M4305">
        <v>28.522621313614799</v>
      </c>
      <c r="N4305">
        <v>15077</v>
      </c>
      <c r="O4305">
        <v>0.98553618765905704</v>
      </c>
      <c r="P4305">
        <v>1.44638123409426E-2</v>
      </c>
    </row>
    <row r="4306" spans="1:16" x14ac:dyDescent="0.25">
      <c r="A4306">
        <v>4</v>
      </c>
      <c r="B4306">
        <v>25048</v>
      </c>
      <c r="C4306" t="s">
        <v>21</v>
      </c>
      <c r="D4306" t="s">
        <v>84</v>
      </c>
      <c r="E4306" t="s">
        <v>21</v>
      </c>
      <c r="F4306" t="s">
        <v>39</v>
      </c>
      <c r="G4306" t="s">
        <v>15</v>
      </c>
      <c r="H4306">
        <v>0.148641806004876</v>
      </c>
      <c r="I4306">
        <v>81.099999999999994</v>
      </c>
      <c r="J4306">
        <v>55.8</v>
      </c>
      <c r="K4306">
        <v>157.393195558066</v>
      </c>
      <c r="L4306">
        <v>1.3234329825914E-2</v>
      </c>
      <c r="M4306">
        <v>9.2625608576930105</v>
      </c>
      <c r="N4306">
        <v>26044</v>
      </c>
      <c r="O4306">
        <v>0.85135819399512302</v>
      </c>
      <c r="P4306">
        <v>0.148641806004876</v>
      </c>
    </row>
    <row r="4307" spans="1:16" x14ac:dyDescent="0.25">
      <c r="A4307">
        <v>4</v>
      </c>
      <c r="B4307">
        <v>20067</v>
      </c>
      <c r="C4307" t="s">
        <v>24</v>
      </c>
      <c r="D4307" t="s">
        <v>56</v>
      </c>
      <c r="E4307" t="s">
        <v>21</v>
      </c>
      <c r="F4307" t="s">
        <v>22</v>
      </c>
      <c r="G4307" t="s">
        <v>19</v>
      </c>
      <c r="H4307">
        <v>0.328918134921867</v>
      </c>
      <c r="I4307">
        <v>95.7</v>
      </c>
      <c r="J4307">
        <v>42.9</v>
      </c>
      <c r="K4307">
        <v>41.406054960264399</v>
      </c>
      <c r="L4307">
        <v>2.3004771414318701E-3</v>
      </c>
      <c r="M4307">
        <v>2.7838986250209099</v>
      </c>
      <c r="N4307">
        <v>28055</v>
      </c>
      <c r="O4307">
        <v>0.67108186507813194</v>
      </c>
      <c r="P4307">
        <v>0.328918134921868</v>
      </c>
    </row>
    <row r="4308" spans="1:16" x14ac:dyDescent="0.25">
      <c r="A4308">
        <v>4</v>
      </c>
      <c r="B4308">
        <v>27025</v>
      </c>
      <c r="C4308" t="s">
        <v>21</v>
      </c>
      <c r="D4308" t="s">
        <v>40</v>
      </c>
      <c r="E4308" t="s">
        <v>21</v>
      </c>
      <c r="F4308" t="s">
        <v>39</v>
      </c>
      <c r="G4308" t="s">
        <v>15</v>
      </c>
      <c r="H4308">
        <v>9.7226717578378904E-2</v>
      </c>
      <c r="I4308">
        <v>81.099999999999994</v>
      </c>
      <c r="J4308">
        <v>55.8</v>
      </c>
      <c r="K4308">
        <v>240.346288232836</v>
      </c>
      <c r="L4308">
        <v>1.8015804645310201E-2</v>
      </c>
      <c r="M4308">
        <v>7.8257947898389002</v>
      </c>
      <c r="N4308">
        <v>26086</v>
      </c>
      <c r="O4308">
        <v>0.90277328242162103</v>
      </c>
      <c r="P4308">
        <v>9.7226717578379002E-2</v>
      </c>
    </row>
    <row r="4309" spans="1:16" x14ac:dyDescent="0.25">
      <c r="A4309">
        <v>4</v>
      </c>
      <c r="B4309">
        <v>80050</v>
      </c>
      <c r="C4309" t="s">
        <v>62</v>
      </c>
      <c r="D4309" t="s">
        <v>64</v>
      </c>
      <c r="E4309" t="s">
        <v>62</v>
      </c>
      <c r="F4309" t="s">
        <v>67</v>
      </c>
      <c r="G4309" t="s">
        <v>15</v>
      </c>
      <c r="H4309">
        <v>0.36224446802959298</v>
      </c>
      <c r="I4309">
        <v>20.8</v>
      </c>
      <c r="J4309">
        <v>27.8</v>
      </c>
      <c r="K4309">
        <v>206.84752751697999</v>
      </c>
      <c r="L4309">
        <v>0.24512917829369399</v>
      </c>
      <c r="M4309">
        <v>11.4034946184844</v>
      </c>
      <c r="N4309">
        <v>78015</v>
      </c>
      <c r="O4309">
        <v>0.63775553197040602</v>
      </c>
      <c r="P4309">
        <v>0.36224446802959298</v>
      </c>
    </row>
    <row r="4310" spans="1:16" x14ac:dyDescent="0.25">
      <c r="A4310">
        <v>4</v>
      </c>
      <c r="B4310">
        <v>28044</v>
      </c>
      <c r="C4310" t="s">
        <v>21</v>
      </c>
      <c r="D4310" t="s">
        <v>22</v>
      </c>
      <c r="E4310" t="s">
        <v>21</v>
      </c>
      <c r="F4310" t="s">
        <v>40</v>
      </c>
      <c r="G4310" t="s">
        <v>15</v>
      </c>
      <c r="H4310">
        <v>7.1408727783730794E-2</v>
      </c>
      <c r="I4310">
        <v>81.099999999999994</v>
      </c>
      <c r="J4310">
        <v>55.8</v>
      </c>
      <c r="K4310">
        <v>270.71620419874802</v>
      </c>
      <c r="L4310">
        <v>2.1740026191065999E-2</v>
      </c>
      <c r="M4310">
        <v>10.0250449641097</v>
      </c>
      <c r="N4310">
        <v>27029</v>
      </c>
      <c r="O4310">
        <v>0.92859127221626803</v>
      </c>
      <c r="P4310">
        <v>7.1408727783730905E-2</v>
      </c>
    </row>
    <row r="4311" spans="1:16" x14ac:dyDescent="0.25">
      <c r="A4311">
        <v>4</v>
      </c>
      <c r="B4311">
        <v>42002</v>
      </c>
      <c r="C4311" t="s">
        <v>16</v>
      </c>
      <c r="D4311" t="s">
        <v>81</v>
      </c>
      <c r="E4311" t="s">
        <v>44</v>
      </c>
      <c r="F4311" t="s">
        <v>99</v>
      </c>
      <c r="G4311" t="s">
        <v>19</v>
      </c>
      <c r="H4311">
        <v>0.246843215715982</v>
      </c>
      <c r="I4311">
        <v>61.9</v>
      </c>
      <c r="J4311">
        <v>44.8</v>
      </c>
      <c r="K4311">
        <v>127.438515771982</v>
      </c>
      <c r="L4311">
        <v>8.2852145152585599E-2</v>
      </c>
      <c r="M4311">
        <v>14.138009411142001</v>
      </c>
      <c r="N4311">
        <v>62008</v>
      </c>
      <c r="O4311">
        <v>0.753156784284017</v>
      </c>
      <c r="P4311">
        <v>0.246843215715982</v>
      </c>
    </row>
    <row r="4312" spans="1:16" x14ac:dyDescent="0.25">
      <c r="A4312">
        <v>4</v>
      </c>
      <c r="B4312">
        <v>1272</v>
      </c>
      <c r="C4312" t="s">
        <v>31</v>
      </c>
      <c r="D4312" t="s">
        <v>43</v>
      </c>
      <c r="E4312" t="s">
        <v>31</v>
      </c>
      <c r="F4312" t="s">
        <v>107</v>
      </c>
      <c r="G4312" t="s">
        <v>15</v>
      </c>
      <c r="H4312">
        <v>8.8804914437471294E-2</v>
      </c>
      <c r="I4312">
        <v>106.2</v>
      </c>
      <c r="J4312">
        <v>46.2</v>
      </c>
      <c r="K4312">
        <v>270.081710358012</v>
      </c>
      <c r="L4312">
        <v>3.1029265954563501E-2</v>
      </c>
      <c r="M4312">
        <v>30.0986512266667</v>
      </c>
      <c r="N4312">
        <v>103050</v>
      </c>
      <c r="O4312">
        <v>0.91119508556252804</v>
      </c>
      <c r="P4312">
        <v>8.8804914437471405E-2</v>
      </c>
    </row>
    <row r="4313" spans="1:16" x14ac:dyDescent="0.25">
      <c r="A4313">
        <v>4</v>
      </c>
      <c r="B4313">
        <v>45003</v>
      </c>
      <c r="C4313" t="s">
        <v>27</v>
      </c>
      <c r="D4313" t="s">
        <v>95</v>
      </c>
      <c r="E4313" t="s">
        <v>27</v>
      </c>
      <c r="F4313" t="s">
        <v>92</v>
      </c>
      <c r="G4313" t="s">
        <v>15</v>
      </c>
      <c r="H4313">
        <v>0.16888474650743901</v>
      </c>
      <c r="I4313">
        <v>89.9</v>
      </c>
      <c r="J4313">
        <v>48.5</v>
      </c>
      <c r="K4313">
        <v>183.07988656309399</v>
      </c>
      <c r="L4313">
        <v>2.3340506903109799E-2</v>
      </c>
      <c r="M4313">
        <v>14.5882697710268</v>
      </c>
      <c r="N4313">
        <v>47011</v>
      </c>
      <c r="O4313">
        <v>0.83111525349256099</v>
      </c>
      <c r="P4313">
        <v>0.16888474650743901</v>
      </c>
    </row>
    <row r="4314" spans="1:16" x14ac:dyDescent="0.25">
      <c r="A4314">
        <v>4</v>
      </c>
      <c r="B4314">
        <v>26021</v>
      </c>
      <c r="C4314" t="s">
        <v>21</v>
      </c>
      <c r="D4314" t="s">
        <v>39</v>
      </c>
      <c r="E4314" t="s">
        <v>21</v>
      </c>
      <c r="F4314" t="s">
        <v>89</v>
      </c>
      <c r="G4314" t="s">
        <v>15</v>
      </c>
      <c r="H4314">
        <v>8.8393227234423402E-2</v>
      </c>
      <c r="I4314">
        <v>81.099999999999994</v>
      </c>
      <c r="J4314">
        <v>55.8</v>
      </c>
      <c r="K4314">
        <v>243.002017176902</v>
      </c>
      <c r="L4314">
        <v>1.8988307528463699E-2</v>
      </c>
      <c r="M4314">
        <v>10.373663667461001</v>
      </c>
      <c r="N4314">
        <v>23091</v>
      </c>
      <c r="O4314">
        <v>0.911606772765576</v>
      </c>
      <c r="P4314">
        <v>8.8393227234423402E-2</v>
      </c>
    </row>
    <row r="4315" spans="1:16" x14ac:dyDescent="0.25">
      <c r="A4315">
        <v>4</v>
      </c>
      <c r="B4315">
        <v>20027</v>
      </c>
      <c r="C4315" t="s">
        <v>24</v>
      </c>
      <c r="D4315" t="s">
        <v>56</v>
      </c>
      <c r="E4315" t="s">
        <v>24</v>
      </c>
      <c r="F4315" t="s">
        <v>60</v>
      </c>
      <c r="G4315" t="s">
        <v>15</v>
      </c>
      <c r="H4315">
        <v>0.30534728716621301</v>
      </c>
      <c r="I4315">
        <v>95.7</v>
      </c>
      <c r="J4315">
        <v>42.9</v>
      </c>
      <c r="K4315">
        <v>67.233463038992099</v>
      </c>
      <c r="L4315">
        <v>3.7131598967086702E-3</v>
      </c>
      <c r="M4315">
        <v>4.9055149441569599</v>
      </c>
      <c r="N4315">
        <v>15118</v>
      </c>
      <c r="O4315">
        <v>0.69465271283378605</v>
      </c>
      <c r="P4315">
        <v>0.30534728716621301</v>
      </c>
    </row>
    <row r="4316" spans="1:16" x14ac:dyDescent="0.25">
      <c r="A4316">
        <v>4</v>
      </c>
      <c r="B4316">
        <v>99020</v>
      </c>
      <c r="C4316" t="s">
        <v>33</v>
      </c>
      <c r="D4316" t="s">
        <v>35</v>
      </c>
      <c r="E4316" t="s">
        <v>33</v>
      </c>
      <c r="F4316" t="s">
        <v>79</v>
      </c>
      <c r="G4316" t="s">
        <v>15</v>
      </c>
      <c r="H4316">
        <v>0.18515751306089101</v>
      </c>
      <c r="I4316">
        <v>81.5</v>
      </c>
      <c r="J4316">
        <v>51.5</v>
      </c>
      <c r="K4316">
        <v>128.35547945075601</v>
      </c>
      <c r="L4316">
        <v>1.2682327756519399E-2</v>
      </c>
      <c r="M4316">
        <v>12.594259520006901</v>
      </c>
      <c r="N4316">
        <v>37049</v>
      </c>
      <c r="O4316">
        <v>0.81484248693910899</v>
      </c>
      <c r="P4316">
        <v>0.18515751306089101</v>
      </c>
    </row>
    <row r="4317" spans="1:16" x14ac:dyDescent="0.25">
      <c r="A4317">
        <v>4</v>
      </c>
      <c r="B4317">
        <v>1272</v>
      </c>
      <c r="C4317" t="s">
        <v>31</v>
      </c>
      <c r="D4317" t="s">
        <v>43</v>
      </c>
      <c r="E4317" t="s">
        <v>44</v>
      </c>
      <c r="F4317" t="s">
        <v>55</v>
      </c>
      <c r="G4317" t="s">
        <v>19</v>
      </c>
      <c r="H4317">
        <v>8.8804914437471294E-2</v>
      </c>
      <c r="I4317">
        <v>106.2</v>
      </c>
      <c r="J4317">
        <v>46.2</v>
      </c>
      <c r="K4317">
        <v>270.081710358012</v>
      </c>
      <c r="L4317">
        <v>3.1029265954563501E-2</v>
      </c>
      <c r="M4317">
        <v>30.0986512266667</v>
      </c>
      <c r="N4317">
        <v>64006</v>
      </c>
      <c r="O4317">
        <v>0.91119508556252804</v>
      </c>
      <c r="P4317">
        <v>8.8804914437471294E-2</v>
      </c>
    </row>
    <row r="4318" spans="1:16" x14ac:dyDescent="0.25">
      <c r="A4318">
        <v>4</v>
      </c>
      <c r="B4318">
        <v>23091</v>
      </c>
      <c r="C4318" t="s">
        <v>21</v>
      </c>
      <c r="D4318" t="s">
        <v>89</v>
      </c>
      <c r="E4318" t="s">
        <v>51</v>
      </c>
      <c r="F4318" t="s">
        <v>75</v>
      </c>
      <c r="G4318" t="s">
        <v>19</v>
      </c>
      <c r="H4318">
        <v>0.13992226272942501</v>
      </c>
      <c r="I4318">
        <v>81.099999999999994</v>
      </c>
      <c r="J4318">
        <v>55.8</v>
      </c>
      <c r="K4318">
        <v>182.100145370402</v>
      </c>
      <c r="L4318">
        <v>1.4016148386533801E-2</v>
      </c>
      <c r="M4318">
        <v>6.4736238373197699</v>
      </c>
      <c r="N4318">
        <v>72019</v>
      </c>
      <c r="O4318">
        <v>0.86007773727057402</v>
      </c>
      <c r="P4318">
        <v>0.13992226272942601</v>
      </c>
    </row>
    <row r="4319" spans="1:16" x14ac:dyDescent="0.25">
      <c r="A4319">
        <v>4</v>
      </c>
      <c r="B4319">
        <v>49009</v>
      </c>
      <c r="C4319" t="s">
        <v>27</v>
      </c>
      <c r="D4319" t="s">
        <v>82</v>
      </c>
      <c r="E4319" t="s">
        <v>27</v>
      </c>
      <c r="F4319" t="s">
        <v>103</v>
      </c>
      <c r="G4319" t="s">
        <v>15</v>
      </c>
      <c r="H4319">
        <v>0.14334761330692899</v>
      </c>
      <c r="I4319">
        <v>89.9</v>
      </c>
      <c r="J4319">
        <v>48.5</v>
      </c>
      <c r="K4319">
        <v>218.78595651921299</v>
      </c>
      <c r="L4319">
        <v>2.6734548745114599E-2</v>
      </c>
      <c r="M4319">
        <v>15.3610513786338</v>
      </c>
      <c r="N4319">
        <v>46009</v>
      </c>
      <c r="O4319">
        <v>0.85665238669306998</v>
      </c>
      <c r="P4319">
        <v>0.14334761330692899</v>
      </c>
    </row>
    <row r="4320" spans="1:16" x14ac:dyDescent="0.25">
      <c r="A4320">
        <v>4</v>
      </c>
      <c r="B4320">
        <v>34044</v>
      </c>
      <c r="C4320" t="s">
        <v>33</v>
      </c>
      <c r="D4320" t="s">
        <v>50</v>
      </c>
      <c r="E4320" t="s">
        <v>33</v>
      </c>
      <c r="F4320" t="s">
        <v>34</v>
      </c>
      <c r="G4320" t="s">
        <v>15</v>
      </c>
      <c r="H4320">
        <v>0.26355039848692502</v>
      </c>
      <c r="I4320">
        <v>81.5</v>
      </c>
      <c r="J4320">
        <v>51.5</v>
      </c>
      <c r="K4320">
        <v>43.353845825948099</v>
      </c>
      <c r="L4320">
        <v>4.3915308500016197E-3</v>
      </c>
      <c r="M4320">
        <v>4.7100703742920702</v>
      </c>
      <c r="N4320">
        <v>35040</v>
      </c>
      <c r="O4320">
        <v>0.73644960151307404</v>
      </c>
      <c r="P4320">
        <v>0.26355039848692502</v>
      </c>
    </row>
    <row r="4321" spans="1:16" x14ac:dyDescent="0.25">
      <c r="A4321">
        <v>4</v>
      </c>
      <c r="B4321">
        <v>16170</v>
      </c>
      <c r="C4321" t="s">
        <v>24</v>
      </c>
      <c r="D4321" t="s">
        <v>66</v>
      </c>
      <c r="E4321" t="s">
        <v>24</v>
      </c>
      <c r="F4321" t="s">
        <v>60</v>
      </c>
      <c r="G4321" t="s">
        <v>15</v>
      </c>
      <c r="H4321">
        <v>0</v>
      </c>
      <c r="I4321">
        <v>95.7</v>
      </c>
      <c r="J4321">
        <v>42.9</v>
      </c>
      <c r="K4321">
        <v>419.01863102717903</v>
      </c>
      <c r="L4321">
        <v>1.8559781185259399E-2</v>
      </c>
      <c r="M4321">
        <v>29.873020511236898</v>
      </c>
      <c r="N4321">
        <v>15142</v>
      </c>
      <c r="O4321">
        <v>0.999999999999999</v>
      </c>
      <c r="P4321">
        <v>0</v>
      </c>
    </row>
    <row r="4322" spans="1:16" x14ac:dyDescent="0.25">
      <c r="A4322">
        <v>4</v>
      </c>
      <c r="B4322">
        <v>46005</v>
      </c>
      <c r="C4322" t="s">
        <v>27</v>
      </c>
      <c r="D4322" t="s">
        <v>103</v>
      </c>
      <c r="E4322" t="s">
        <v>27</v>
      </c>
      <c r="F4322" t="s">
        <v>110</v>
      </c>
      <c r="G4322" t="s">
        <v>15</v>
      </c>
      <c r="H4322">
        <v>0.121556820711736</v>
      </c>
      <c r="I4322">
        <v>89.9</v>
      </c>
      <c r="J4322">
        <v>48.5</v>
      </c>
      <c r="K4322">
        <v>237.60580884720599</v>
      </c>
      <c r="L4322">
        <v>3.00768822579211E-2</v>
      </c>
      <c r="M4322">
        <v>18.878017865171099</v>
      </c>
      <c r="N4322">
        <v>52032</v>
      </c>
      <c r="O4322">
        <v>0.87844317928826299</v>
      </c>
      <c r="P4322">
        <v>0.121556820711736</v>
      </c>
    </row>
    <row r="4323" spans="1:16" x14ac:dyDescent="0.25">
      <c r="A4323">
        <v>4</v>
      </c>
      <c r="B4323">
        <v>10025</v>
      </c>
      <c r="C4323" t="s">
        <v>90</v>
      </c>
      <c r="D4323" t="s">
        <v>91</v>
      </c>
      <c r="E4323" t="s">
        <v>90</v>
      </c>
      <c r="F4323" t="s">
        <v>91</v>
      </c>
      <c r="G4323" t="s">
        <v>15</v>
      </c>
      <c r="H4323">
        <v>0.301973168835802</v>
      </c>
      <c r="I4323">
        <v>96.8</v>
      </c>
      <c r="J4323">
        <v>39.799999999999997</v>
      </c>
      <c r="K4323">
        <v>105.384785188089</v>
      </c>
      <c r="L4323">
        <v>5.4113877318887497E-2</v>
      </c>
      <c r="M4323">
        <v>12.164623585346</v>
      </c>
      <c r="N4323">
        <v>10046</v>
      </c>
      <c r="O4323">
        <v>0.69802683116419695</v>
      </c>
      <c r="P4323">
        <v>0.301973168835802</v>
      </c>
    </row>
    <row r="4324" spans="1:16" x14ac:dyDescent="0.25">
      <c r="A4324">
        <v>4</v>
      </c>
      <c r="B4324">
        <v>58091</v>
      </c>
      <c r="C4324" t="s">
        <v>13</v>
      </c>
      <c r="D4324" t="s">
        <v>14</v>
      </c>
      <c r="E4324" t="s">
        <v>13</v>
      </c>
      <c r="F4324" t="s">
        <v>20</v>
      </c>
      <c r="G4324" t="s">
        <v>15</v>
      </c>
      <c r="H4324">
        <v>1.33830742645378E-2</v>
      </c>
      <c r="I4324">
        <v>63.9</v>
      </c>
      <c r="J4324">
        <v>45.2</v>
      </c>
      <c r="K4324">
        <v>345.73179625703602</v>
      </c>
      <c r="L4324">
        <v>4.8577829854548699E-2</v>
      </c>
      <c r="M4324">
        <v>35.386210679520403</v>
      </c>
      <c r="N4324">
        <v>56059</v>
      </c>
      <c r="O4324">
        <v>0.986616925735462</v>
      </c>
      <c r="P4324">
        <v>1.33830742645378E-2</v>
      </c>
    </row>
    <row r="4325" spans="1:16" x14ac:dyDescent="0.25">
      <c r="A4325">
        <v>4</v>
      </c>
      <c r="B4325">
        <v>3062</v>
      </c>
      <c r="C4325" t="s">
        <v>31</v>
      </c>
      <c r="D4325" t="s">
        <v>77</v>
      </c>
      <c r="E4325" t="s">
        <v>31</v>
      </c>
      <c r="F4325" t="s">
        <v>43</v>
      </c>
      <c r="G4325" t="s">
        <v>15</v>
      </c>
      <c r="H4325">
        <v>0.20691087340372599</v>
      </c>
      <c r="I4325">
        <v>106.2</v>
      </c>
      <c r="J4325">
        <v>46.2</v>
      </c>
      <c r="K4325">
        <v>150.48882234249501</v>
      </c>
      <c r="L4325">
        <v>1.7752013105679899E-2</v>
      </c>
      <c r="M4325">
        <v>16.063614275021902</v>
      </c>
      <c r="N4325">
        <v>1272</v>
      </c>
      <c r="O4325">
        <v>0.79308912659627295</v>
      </c>
      <c r="P4325">
        <v>0.20691087340372599</v>
      </c>
    </row>
    <row r="4326" spans="1:16" x14ac:dyDescent="0.25">
      <c r="A4326">
        <v>4</v>
      </c>
      <c r="B4326">
        <v>61027</v>
      </c>
      <c r="C4326" t="s">
        <v>44</v>
      </c>
      <c r="D4326" t="s">
        <v>45</v>
      </c>
      <c r="E4326" t="s">
        <v>21</v>
      </c>
      <c r="F4326" t="s">
        <v>22</v>
      </c>
      <c r="G4326" t="s">
        <v>19</v>
      </c>
      <c r="H4326">
        <v>0.246191967818923</v>
      </c>
      <c r="I4326">
        <v>39.6</v>
      </c>
      <c r="J4326">
        <v>25.5</v>
      </c>
      <c r="K4326">
        <v>186.83033323841599</v>
      </c>
      <c r="L4326">
        <v>2.80626237347649E-2</v>
      </c>
      <c r="M4326">
        <v>26.773549025351201</v>
      </c>
      <c r="N4326">
        <v>28055</v>
      </c>
      <c r="O4326">
        <v>0.75380803218107595</v>
      </c>
      <c r="P4326">
        <v>0.246191967818922</v>
      </c>
    </row>
    <row r="4327" spans="1:16" x14ac:dyDescent="0.25">
      <c r="A4327">
        <v>4</v>
      </c>
      <c r="B4327">
        <v>44017</v>
      </c>
      <c r="C4327" t="s">
        <v>16</v>
      </c>
      <c r="D4327" t="s">
        <v>86</v>
      </c>
      <c r="E4327" t="s">
        <v>16</v>
      </c>
      <c r="F4327" t="s">
        <v>81</v>
      </c>
      <c r="G4327" t="s">
        <v>15</v>
      </c>
      <c r="H4327">
        <v>0.24915471621559501</v>
      </c>
      <c r="I4327">
        <v>61.9</v>
      </c>
      <c r="J4327">
        <v>44.8</v>
      </c>
      <c r="K4327">
        <v>118.695314195573</v>
      </c>
      <c r="L4327">
        <v>4.9968953274872802E-2</v>
      </c>
      <c r="M4327">
        <v>9.8159766867006599</v>
      </c>
      <c r="N4327">
        <v>42021</v>
      </c>
      <c r="O4327">
        <v>0.75084528378440396</v>
      </c>
      <c r="P4327">
        <v>0.24915471621559299</v>
      </c>
    </row>
    <row r="4328" spans="1:16" x14ac:dyDescent="0.25">
      <c r="A4328">
        <v>4</v>
      </c>
      <c r="B4328">
        <v>72040</v>
      </c>
      <c r="C4328" t="s">
        <v>51</v>
      </c>
      <c r="D4328" t="s">
        <v>75</v>
      </c>
      <c r="E4328" t="s">
        <v>51</v>
      </c>
      <c r="F4328" t="s">
        <v>52</v>
      </c>
      <c r="G4328" t="s">
        <v>15</v>
      </c>
      <c r="H4328">
        <v>0.217932622064656</v>
      </c>
      <c r="I4328">
        <v>61.4</v>
      </c>
      <c r="J4328">
        <v>28.6</v>
      </c>
      <c r="K4328">
        <v>253.97345141000599</v>
      </c>
      <c r="L4328">
        <v>6.7610463889488603E-2</v>
      </c>
      <c r="M4328">
        <v>24.5879474603625</v>
      </c>
      <c r="N4328">
        <v>71020</v>
      </c>
      <c r="O4328">
        <v>0.78206737793534298</v>
      </c>
      <c r="P4328">
        <v>0.217932622064655</v>
      </c>
    </row>
    <row r="4329" spans="1:16" x14ac:dyDescent="0.25">
      <c r="A4329">
        <v>4</v>
      </c>
      <c r="B4329">
        <v>35024</v>
      </c>
      <c r="C4329" t="s">
        <v>33</v>
      </c>
      <c r="D4329" t="s">
        <v>34</v>
      </c>
      <c r="E4329" t="s">
        <v>33</v>
      </c>
      <c r="F4329" t="s">
        <v>42</v>
      </c>
      <c r="G4329" t="s">
        <v>15</v>
      </c>
      <c r="H4329">
        <v>0.20532799093919099</v>
      </c>
      <c r="I4329">
        <v>81.5</v>
      </c>
      <c r="J4329">
        <v>51.5</v>
      </c>
      <c r="K4329">
        <v>105.406512482914</v>
      </c>
      <c r="L4329">
        <v>9.7948285467956992E-3</v>
      </c>
      <c r="M4329">
        <v>10.694149039710901</v>
      </c>
      <c r="N4329">
        <v>38011</v>
      </c>
      <c r="O4329">
        <v>0.79467200906080804</v>
      </c>
      <c r="P4329">
        <v>0.20532799093919099</v>
      </c>
    </row>
    <row r="4330" spans="1:16" x14ac:dyDescent="0.25">
      <c r="A4330">
        <v>4</v>
      </c>
      <c r="B4330">
        <v>42017</v>
      </c>
      <c r="C4330" t="s">
        <v>16</v>
      </c>
      <c r="D4330" t="s">
        <v>81</v>
      </c>
      <c r="E4330" t="s">
        <v>16</v>
      </c>
      <c r="F4330" t="s">
        <v>17</v>
      </c>
      <c r="G4330" t="s">
        <v>15</v>
      </c>
      <c r="H4330">
        <v>0.31162203711501502</v>
      </c>
      <c r="I4330">
        <v>61.9</v>
      </c>
      <c r="J4330">
        <v>44.8</v>
      </c>
      <c r="K4330">
        <v>36.689861233332003</v>
      </c>
      <c r="L4330">
        <v>2.2391504593231699E-2</v>
      </c>
      <c r="M4330">
        <v>3.3568197001537499</v>
      </c>
      <c r="N4330">
        <v>43013</v>
      </c>
      <c r="O4330">
        <v>0.68837796288498398</v>
      </c>
      <c r="P4330">
        <v>0.31162203711501402</v>
      </c>
    </row>
    <row r="4331" spans="1:16" x14ac:dyDescent="0.25">
      <c r="A4331">
        <v>4</v>
      </c>
      <c r="B4331">
        <v>24116</v>
      </c>
      <c r="C4331" t="s">
        <v>21</v>
      </c>
      <c r="D4331" t="s">
        <v>54</v>
      </c>
      <c r="E4331" t="s">
        <v>21</v>
      </c>
      <c r="F4331" t="s">
        <v>84</v>
      </c>
      <c r="G4331" t="s">
        <v>15</v>
      </c>
      <c r="H4331">
        <v>6.7859561257362797E-2</v>
      </c>
      <c r="I4331">
        <v>81.099999999999994</v>
      </c>
      <c r="J4331">
        <v>55.8</v>
      </c>
      <c r="K4331">
        <v>278.42115415901401</v>
      </c>
      <c r="L4331">
        <v>2.2633231191135202E-2</v>
      </c>
      <c r="M4331">
        <v>9.5496473293521902</v>
      </c>
      <c r="N4331">
        <v>25001</v>
      </c>
      <c r="O4331">
        <v>0.93214043874263697</v>
      </c>
      <c r="P4331">
        <v>6.7859561257363005E-2</v>
      </c>
    </row>
    <row r="4332" spans="1:16" x14ac:dyDescent="0.25">
      <c r="A4332">
        <v>4</v>
      </c>
      <c r="B4332">
        <v>12062</v>
      </c>
      <c r="C4332" t="s">
        <v>24</v>
      </c>
      <c r="D4332" t="s">
        <v>25</v>
      </c>
      <c r="E4332" t="s">
        <v>24</v>
      </c>
      <c r="F4332" t="s">
        <v>26</v>
      </c>
      <c r="G4332" t="s">
        <v>15</v>
      </c>
      <c r="H4332">
        <v>0.14937154014875001</v>
      </c>
      <c r="I4332">
        <v>95.7</v>
      </c>
      <c r="J4332">
        <v>42.9</v>
      </c>
      <c r="K4332">
        <v>245.89529173908801</v>
      </c>
      <c r="L4332">
        <v>1.12356652356841E-2</v>
      </c>
      <c r="M4332">
        <v>16.781466585652598</v>
      </c>
      <c r="N4332">
        <v>17070</v>
      </c>
      <c r="O4332">
        <v>0.85062845985125002</v>
      </c>
      <c r="P4332">
        <v>0.14937154014875001</v>
      </c>
    </row>
    <row r="4333" spans="1:16" x14ac:dyDescent="0.25">
      <c r="A4333">
        <v>4</v>
      </c>
      <c r="B4333">
        <v>18110</v>
      </c>
      <c r="C4333" t="s">
        <v>24</v>
      </c>
      <c r="D4333" t="s">
        <v>53</v>
      </c>
      <c r="E4333" t="s">
        <v>24</v>
      </c>
      <c r="F4333" t="s">
        <v>25</v>
      </c>
      <c r="G4333" t="s">
        <v>15</v>
      </c>
      <c r="H4333">
        <v>6.2027441680672701E-2</v>
      </c>
      <c r="I4333">
        <v>95.7</v>
      </c>
      <c r="J4333">
        <v>42.9</v>
      </c>
      <c r="K4333">
        <v>348.35298880508702</v>
      </c>
      <c r="L4333">
        <v>1.60246748074164E-2</v>
      </c>
      <c r="M4333">
        <v>22.954977410978099</v>
      </c>
      <c r="N4333">
        <v>12070</v>
      </c>
      <c r="O4333">
        <v>0.93797255831932702</v>
      </c>
      <c r="P4333">
        <v>6.2027441680672799E-2</v>
      </c>
    </row>
    <row r="4334" spans="1:16" x14ac:dyDescent="0.25">
      <c r="A4334">
        <v>4</v>
      </c>
      <c r="B4334">
        <v>47013</v>
      </c>
      <c r="C4334" t="s">
        <v>27</v>
      </c>
      <c r="D4334" t="s">
        <v>92</v>
      </c>
      <c r="E4334" t="s">
        <v>27</v>
      </c>
      <c r="F4334" t="s">
        <v>70</v>
      </c>
      <c r="G4334" t="s">
        <v>15</v>
      </c>
      <c r="H4334">
        <v>8.5926924253804299E-2</v>
      </c>
      <c r="I4334">
        <v>89.9</v>
      </c>
      <c r="J4334">
        <v>48.5</v>
      </c>
      <c r="K4334">
        <v>273.520877218728</v>
      </c>
      <c r="L4334">
        <v>3.3687733831842197E-2</v>
      </c>
      <c r="M4334">
        <v>23.083641238327399</v>
      </c>
      <c r="N4334">
        <v>51002</v>
      </c>
      <c r="O4334">
        <v>0.91407307574619501</v>
      </c>
      <c r="P4334">
        <v>8.5926924253804299E-2</v>
      </c>
    </row>
    <row r="4335" spans="1:16" x14ac:dyDescent="0.25">
      <c r="A4335">
        <v>4</v>
      </c>
      <c r="B4335">
        <v>16235</v>
      </c>
      <c r="C4335" t="s">
        <v>24</v>
      </c>
      <c r="D4335" t="s">
        <v>66</v>
      </c>
      <c r="E4335" t="s">
        <v>24</v>
      </c>
      <c r="F4335" t="s">
        <v>60</v>
      </c>
      <c r="G4335" t="s">
        <v>15</v>
      </c>
      <c r="H4335">
        <v>6.9954359191267398E-2</v>
      </c>
      <c r="I4335">
        <v>95.7</v>
      </c>
      <c r="J4335">
        <v>42.9</v>
      </c>
      <c r="K4335">
        <v>331.49185037319103</v>
      </c>
      <c r="L4335">
        <v>1.4815151148202799E-2</v>
      </c>
      <c r="M4335">
        <v>24.068018165288599</v>
      </c>
      <c r="N4335">
        <v>98031</v>
      </c>
      <c r="O4335">
        <v>0.93004564080873198</v>
      </c>
      <c r="P4335">
        <v>6.9954359191267496E-2</v>
      </c>
    </row>
    <row r="4336" spans="1:16" x14ac:dyDescent="0.25">
      <c r="A4336">
        <v>4</v>
      </c>
      <c r="B4336">
        <v>46017</v>
      </c>
      <c r="C4336" t="s">
        <v>27</v>
      </c>
      <c r="D4336" t="s">
        <v>103</v>
      </c>
      <c r="E4336" t="s">
        <v>27</v>
      </c>
      <c r="F4336" t="s">
        <v>71</v>
      </c>
      <c r="G4336" t="s">
        <v>15</v>
      </c>
      <c r="H4336">
        <v>9.2340476521494796E-2</v>
      </c>
      <c r="I4336">
        <v>89.9</v>
      </c>
      <c r="J4336">
        <v>48.5</v>
      </c>
      <c r="K4336">
        <v>266.045429643913</v>
      </c>
      <c r="L4336">
        <v>3.2936906143283401E-2</v>
      </c>
      <c r="M4336">
        <v>22.550668492110901</v>
      </c>
      <c r="N4336">
        <v>48014</v>
      </c>
      <c r="O4336">
        <v>0.90765952347850498</v>
      </c>
      <c r="P4336">
        <v>9.2340476521494796E-2</v>
      </c>
    </row>
    <row r="4337" spans="1:16" x14ac:dyDescent="0.25">
      <c r="A4337">
        <v>4</v>
      </c>
      <c r="B4337">
        <v>73012</v>
      </c>
      <c r="C4337" t="s">
        <v>51</v>
      </c>
      <c r="D4337" t="s">
        <v>102</v>
      </c>
      <c r="E4337" t="s">
        <v>51</v>
      </c>
      <c r="F4337" t="s">
        <v>102</v>
      </c>
      <c r="G4337" t="s">
        <v>15</v>
      </c>
      <c r="H4337">
        <v>0.15810702057069301</v>
      </c>
      <c r="I4337">
        <v>61.4</v>
      </c>
      <c r="J4337">
        <v>28.6</v>
      </c>
      <c r="K4337">
        <v>258.77828799870002</v>
      </c>
      <c r="L4337">
        <v>6.04776530537455E-2</v>
      </c>
      <c r="M4337">
        <v>42.646059395295602</v>
      </c>
      <c r="N4337">
        <v>73027</v>
      </c>
      <c r="O4337">
        <v>0.84189297942930597</v>
      </c>
      <c r="P4337">
        <v>0.15810702057069301</v>
      </c>
    </row>
    <row r="4338" spans="1:16" x14ac:dyDescent="0.25">
      <c r="A4338">
        <v>4</v>
      </c>
      <c r="B4338">
        <v>65112</v>
      </c>
      <c r="C4338" t="s">
        <v>44</v>
      </c>
      <c r="D4338" t="s">
        <v>96</v>
      </c>
      <c r="E4338" t="s">
        <v>44</v>
      </c>
      <c r="F4338" t="s">
        <v>55</v>
      </c>
      <c r="G4338" t="s">
        <v>15</v>
      </c>
      <c r="H4338">
        <v>0.31710762814214499</v>
      </c>
      <c r="I4338">
        <v>39.6</v>
      </c>
      <c r="J4338">
        <v>25.5</v>
      </c>
      <c r="K4338">
        <v>114.047739882043</v>
      </c>
      <c r="L4338">
        <v>2.2670325307914501E-2</v>
      </c>
      <c r="M4338">
        <v>19.019904556910902</v>
      </c>
      <c r="N4338">
        <v>64101</v>
      </c>
      <c r="O4338">
        <v>0.68289237185785401</v>
      </c>
      <c r="P4338">
        <v>0.31710762814214499</v>
      </c>
    </row>
    <row r="4339" spans="1:16" x14ac:dyDescent="0.25">
      <c r="A4339">
        <v>4</v>
      </c>
      <c r="B4339">
        <v>73027</v>
      </c>
      <c r="C4339" t="s">
        <v>51</v>
      </c>
      <c r="D4339" t="s">
        <v>102</v>
      </c>
      <c r="E4339" t="s">
        <v>51</v>
      </c>
      <c r="F4339" t="s">
        <v>76</v>
      </c>
      <c r="G4339" t="s">
        <v>15</v>
      </c>
      <c r="H4339">
        <v>0.208144921890629</v>
      </c>
      <c r="I4339">
        <v>61.4</v>
      </c>
      <c r="J4339">
        <v>28.6</v>
      </c>
      <c r="K4339">
        <v>231.16457812469201</v>
      </c>
      <c r="L4339">
        <v>7.0929444964268201E-2</v>
      </c>
      <c r="M4339">
        <v>33.943003032024301</v>
      </c>
      <c r="N4339">
        <v>74008</v>
      </c>
      <c r="O4339">
        <v>0.79185507810936995</v>
      </c>
      <c r="P4339">
        <v>0.208144921890628</v>
      </c>
    </row>
    <row r="4340" spans="1:16" x14ac:dyDescent="0.25">
      <c r="A4340">
        <v>4</v>
      </c>
      <c r="B4340">
        <v>24026</v>
      </c>
      <c r="C4340" t="s">
        <v>21</v>
      </c>
      <c r="D4340" t="s">
        <v>54</v>
      </c>
      <c r="E4340" t="s">
        <v>21</v>
      </c>
      <c r="F4340" t="s">
        <v>54</v>
      </c>
      <c r="G4340" t="s">
        <v>15</v>
      </c>
      <c r="H4340">
        <v>9.7892814226452296E-2</v>
      </c>
      <c r="I4340">
        <v>81.099999999999994</v>
      </c>
      <c r="J4340">
        <v>55.8</v>
      </c>
      <c r="K4340">
        <v>242.68423483298201</v>
      </c>
      <c r="L4340">
        <v>2.0077786771239E-2</v>
      </c>
      <c r="M4340">
        <v>7.3925855483062399</v>
      </c>
      <c r="N4340">
        <v>24074</v>
      </c>
      <c r="O4340">
        <v>0.90210718577354698</v>
      </c>
      <c r="P4340">
        <v>9.7892814226452199E-2</v>
      </c>
    </row>
    <row r="4341" spans="1:16" x14ac:dyDescent="0.25">
      <c r="A4341">
        <v>4</v>
      </c>
      <c r="B4341">
        <v>21047</v>
      </c>
      <c r="C4341" t="s">
        <v>72</v>
      </c>
      <c r="D4341" t="s">
        <v>73</v>
      </c>
      <c r="E4341" t="s">
        <v>72</v>
      </c>
      <c r="F4341" t="s">
        <v>73</v>
      </c>
      <c r="G4341" t="s">
        <v>15</v>
      </c>
      <c r="H4341">
        <v>5.16473636809767E-2</v>
      </c>
      <c r="I4341">
        <v>76.2</v>
      </c>
      <c r="J4341">
        <v>58.9</v>
      </c>
      <c r="K4341">
        <v>305.83680431911199</v>
      </c>
      <c r="L4341">
        <v>0.17679624910264999</v>
      </c>
      <c r="M4341">
        <v>27.615920559121498</v>
      </c>
      <c r="N4341">
        <v>21077</v>
      </c>
      <c r="O4341">
        <v>0.948352636319023</v>
      </c>
      <c r="P4341">
        <v>5.1647363680976603E-2</v>
      </c>
    </row>
    <row r="4342" spans="1:16" x14ac:dyDescent="0.25">
      <c r="A4342">
        <v>4</v>
      </c>
      <c r="B4342">
        <v>57059</v>
      </c>
      <c r="C4342" t="s">
        <v>13</v>
      </c>
      <c r="D4342" t="s">
        <v>111</v>
      </c>
      <c r="E4342" t="s">
        <v>13</v>
      </c>
      <c r="F4342" t="s">
        <v>111</v>
      </c>
      <c r="G4342" t="s">
        <v>15</v>
      </c>
      <c r="H4342">
        <v>0.29269694128419699</v>
      </c>
      <c r="I4342">
        <v>63.9</v>
      </c>
      <c r="J4342">
        <v>45.2</v>
      </c>
      <c r="K4342">
        <v>42.486971537838897</v>
      </c>
      <c r="L4342">
        <v>6.1142855142501699E-3</v>
      </c>
      <c r="M4342">
        <v>5.1775949362612899</v>
      </c>
      <c r="N4342">
        <v>57059</v>
      </c>
      <c r="O4342">
        <v>0.70730305871580201</v>
      </c>
      <c r="P4342">
        <v>0.29269694128419699</v>
      </c>
    </row>
    <row r="4343" spans="1:16" x14ac:dyDescent="0.25">
      <c r="A4343">
        <v>4</v>
      </c>
      <c r="B4343">
        <v>58091</v>
      </c>
      <c r="C4343" t="s">
        <v>13</v>
      </c>
      <c r="D4343" t="s">
        <v>14</v>
      </c>
      <c r="E4343" t="s">
        <v>13</v>
      </c>
      <c r="F4343" t="s">
        <v>20</v>
      </c>
      <c r="G4343" t="s">
        <v>15</v>
      </c>
      <c r="H4343">
        <v>1.33830742645378E-2</v>
      </c>
      <c r="I4343">
        <v>63.9</v>
      </c>
      <c r="J4343">
        <v>45.2</v>
      </c>
      <c r="K4343">
        <v>345.73179625703602</v>
      </c>
      <c r="L4343">
        <v>4.8577829854548699E-2</v>
      </c>
      <c r="M4343">
        <v>35.386210679520403</v>
      </c>
      <c r="N4343">
        <v>56059</v>
      </c>
      <c r="O4343">
        <v>0.986616925735462</v>
      </c>
      <c r="P4343">
        <v>1.33830742645378E-2</v>
      </c>
    </row>
    <row r="4344" spans="1:16" x14ac:dyDescent="0.25">
      <c r="A4344">
        <v>4</v>
      </c>
      <c r="B4344">
        <v>35026</v>
      </c>
      <c r="C4344" t="s">
        <v>33</v>
      </c>
      <c r="D4344" t="s">
        <v>34</v>
      </c>
      <c r="E4344" t="s">
        <v>33</v>
      </c>
      <c r="F4344" t="s">
        <v>35</v>
      </c>
      <c r="G4344" t="s">
        <v>15</v>
      </c>
      <c r="H4344">
        <v>0.191609721850061</v>
      </c>
      <c r="I4344">
        <v>81.5</v>
      </c>
      <c r="J4344">
        <v>51.5</v>
      </c>
      <c r="K4344">
        <v>118.080411783782</v>
      </c>
      <c r="L4344">
        <v>1.0521675906622599E-2</v>
      </c>
      <c r="M4344">
        <v>12.4755987220415</v>
      </c>
      <c r="N4344">
        <v>40007</v>
      </c>
      <c r="O4344">
        <v>0.80839027814993902</v>
      </c>
      <c r="P4344">
        <v>0.191609721850061</v>
      </c>
    </row>
    <row r="4345" spans="1:16" x14ac:dyDescent="0.25">
      <c r="A4345">
        <v>4</v>
      </c>
      <c r="B4345">
        <v>54029</v>
      </c>
      <c r="C4345" t="s">
        <v>47</v>
      </c>
      <c r="D4345" t="s">
        <v>49</v>
      </c>
      <c r="E4345" t="s">
        <v>47</v>
      </c>
      <c r="F4345" t="s">
        <v>49</v>
      </c>
      <c r="G4345" t="s">
        <v>15</v>
      </c>
      <c r="H4345">
        <v>0.26068918106582101</v>
      </c>
      <c r="I4345">
        <v>84.4</v>
      </c>
      <c r="J4345">
        <v>56.3</v>
      </c>
      <c r="K4345">
        <v>46.374200950282898</v>
      </c>
      <c r="L4345">
        <v>4.34838281410454E-2</v>
      </c>
      <c r="M4345">
        <v>2.2373027737422002</v>
      </c>
      <c r="N4345">
        <v>54013</v>
      </c>
      <c r="O4345">
        <v>0.73931081893417805</v>
      </c>
      <c r="P4345">
        <v>0.26068918106582101</v>
      </c>
    </row>
    <row r="4346" spans="1:16" x14ac:dyDescent="0.25">
      <c r="A4346">
        <v>4</v>
      </c>
      <c r="B4346">
        <v>73026</v>
      </c>
      <c r="C4346" t="s">
        <v>51</v>
      </c>
      <c r="D4346" t="s">
        <v>102</v>
      </c>
      <c r="E4346" t="s">
        <v>51</v>
      </c>
      <c r="F4346" t="s">
        <v>76</v>
      </c>
      <c r="G4346" t="s">
        <v>15</v>
      </c>
      <c r="H4346">
        <v>0.16565392564459799</v>
      </c>
      <c r="I4346">
        <v>61.4</v>
      </c>
      <c r="J4346">
        <v>28.6</v>
      </c>
      <c r="K4346">
        <v>256.543559176141</v>
      </c>
      <c r="L4346">
        <v>6.4564432619752199E-2</v>
      </c>
      <c r="M4346">
        <v>41.3016649251975</v>
      </c>
      <c r="N4346">
        <v>74008</v>
      </c>
      <c r="O4346">
        <v>0.83434607435540098</v>
      </c>
      <c r="P4346">
        <v>0.16565392564459799</v>
      </c>
    </row>
    <row r="4347" spans="1:16" x14ac:dyDescent="0.25">
      <c r="A4347">
        <v>4</v>
      </c>
      <c r="B4347">
        <v>26053</v>
      </c>
      <c r="C4347" t="s">
        <v>21</v>
      </c>
      <c r="D4347" t="s">
        <v>39</v>
      </c>
      <c r="E4347" t="s">
        <v>21</v>
      </c>
      <c r="F4347" t="s">
        <v>84</v>
      </c>
      <c r="G4347" t="s">
        <v>15</v>
      </c>
      <c r="H4347">
        <v>0.109445865126697</v>
      </c>
      <c r="I4347">
        <v>81.099999999999994</v>
      </c>
      <c r="J4347">
        <v>55.8</v>
      </c>
      <c r="K4347">
        <v>216.436151219707</v>
      </c>
      <c r="L4347">
        <v>1.67829368958245E-2</v>
      </c>
      <c r="M4347">
        <v>9.1526050350510708</v>
      </c>
      <c r="N4347">
        <v>25006</v>
      </c>
      <c r="O4347">
        <v>0.89055413487330204</v>
      </c>
      <c r="P4347">
        <v>0.109445865126696</v>
      </c>
    </row>
    <row r="4348" spans="1:16" x14ac:dyDescent="0.25">
      <c r="A4348">
        <v>4</v>
      </c>
      <c r="B4348">
        <v>26005</v>
      </c>
      <c r="C4348" t="s">
        <v>21</v>
      </c>
      <c r="D4348" t="s">
        <v>39</v>
      </c>
      <c r="E4348" t="s">
        <v>21</v>
      </c>
      <c r="F4348" t="s">
        <v>89</v>
      </c>
      <c r="G4348" t="s">
        <v>15</v>
      </c>
      <c r="H4348">
        <v>7.8067448646588503E-2</v>
      </c>
      <c r="I4348">
        <v>81.099999999999994</v>
      </c>
      <c r="J4348">
        <v>55.8</v>
      </c>
      <c r="K4348">
        <v>260.88991233300601</v>
      </c>
      <c r="L4348">
        <v>2.0210910959623098E-2</v>
      </c>
      <c r="M4348">
        <v>9.8366687593205206</v>
      </c>
      <c r="N4348">
        <v>23091</v>
      </c>
      <c r="O4348">
        <v>0.92193255135341101</v>
      </c>
      <c r="P4348">
        <v>7.8067448646588503E-2</v>
      </c>
    </row>
    <row r="4349" spans="1:16" x14ac:dyDescent="0.25">
      <c r="A4349">
        <v>4</v>
      </c>
      <c r="B4349">
        <v>4241</v>
      </c>
      <c r="C4349" t="s">
        <v>31</v>
      </c>
      <c r="D4349" t="s">
        <v>57</v>
      </c>
      <c r="E4349" t="s">
        <v>31</v>
      </c>
      <c r="F4349" t="s">
        <v>65</v>
      </c>
      <c r="G4349" t="s">
        <v>15</v>
      </c>
      <c r="H4349">
        <v>0.14284365193656601</v>
      </c>
      <c r="I4349">
        <v>106.2</v>
      </c>
      <c r="J4349">
        <v>46.2</v>
      </c>
      <c r="K4349">
        <v>214.359410762539</v>
      </c>
      <c r="L4349">
        <v>2.4844845419676E-2</v>
      </c>
      <c r="M4349">
        <v>23.897829413668699</v>
      </c>
      <c r="N4349">
        <v>96004</v>
      </c>
      <c r="O4349">
        <v>0.85715634806343299</v>
      </c>
      <c r="P4349">
        <v>0.14284365193656701</v>
      </c>
    </row>
    <row r="4350" spans="1:16" x14ac:dyDescent="0.25">
      <c r="A4350">
        <v>4</v>
      </c>
      <c r="B4350">
        <v>16037</v>
      </c>
      <c r="C4350" t="s">
        <v>24</v>
      </c>
      <c r="D4350" t="s">
        <v>66</v>
      </c>
      <c r="E4350" t="s">
        <v>24</v>
      </c>
      <c r="F4350" t="s">
        <v>53</v>
      </c>
      <c r="G4350" t="s">
        <v>15</v>
      </c>
      <c r="H4350">
        <v>0</v>
      </c>
      <c r="I4350">
        <v>95.7</v>
      </c>
      <c r="J4350">
        <v>42.9</v>
      </c>
      <c r="K4350">
        <v>446.85920297633999</v>
      </c>
      <c r="L4350">
        <v>2.00502614264082E-2</v>
      </c>
      <c r="M4350">
        <v>31.477217159575101</v>
      </c>
      <c r="N4350">
        <v>18110</v>
      </c>
      <c r="O4350">
        <v>1</v>
      </c>
      <c r="P4350">
        <v>0</v>
      </c>
    </row>
    <row r="4351" spans="1:16" x14ac:dyDescent="0.25">
      <c r="A4351">
        <v>4</v>
      </c>
      <c r="B4351">
        <v>63049</v>
      </c>
      <c r="C4351" t="s">
        <v>44</v>
      </c>
      <c r="D4351" t="s">
        <v>78</v>
      </c>
      <c r="E4351" t="s">
        <v>44</v>
      </c>
      <c r="F4351" t="s">
        <v>96</v>
      </c>
      <c r="G4351" t="s">
        <v>15</v>
      </c>
      <c r="H4351">
        <v>0.163343450886587</v>
      </c>
      <c r="I4351">
        <v>39.6</v>
      </c>
      <c r="J4351">
        <v>25.5</v>
      </c>
      <c r="K4351">
        <v>263.95539791067</v>
      </c>
      <c r="L4351">
        <v>4.0949119612978598E-2</v>
      </c>
      <c r="M4351">
        <v>38.845156551098</v>
      </c>
      <c r="N4351">
        <v>65135</v>
      </c>
      <c r="O4351">
        <v>0.83665654911341203</v>
      </c>
      <c r="P4351">
        <v>0.163343450886587</v>
      </c>
    </row>
    <row r="4352" spans="1:16" x14ac:dyDescent="0.25">
      <c r="A4352">
        <v>4</v>
      </c>
      <c r="B4352">
        <v>58091</v>
      </c>
      <c r="C4352" t="s">
        <v>13</v>
      </c>
      <c r="D4352" t="s">
        <v>14</v>
      </c>
      <c r="E4352" t="s">
        <v>13</v>
      </c>
      <c r="F4352" t="s">
        <v>23</v>
      </c>
      <c r="G4352" t="s">
        <v>15</v>
      </c>
      <c r="H4352">
        <v>1.33830742645378E-2</v>
      </c>
      <c r="I4352">
        <v>63.9</v>
      </c>
      <c r="J4352">
        <v>45.2</v>
      </c>
      <c r="K4352">
        <v>345.73179625703602</v>
      </c>
      <c r="L4352">
        <v>4.8577829854548699E-2</v>
      </c>
      <c r="M4352">
        <v>35.386210679520403</v>
      </c>
      <c r="N4352">
        <v>60074</v>
      </c>
      <c r="O4352">
        <v>0.986616925735461</v>
      </c>
      <c r="P4352">
        <v>1.33830742645378E-2</v>
      </c>
    </row>
    <row r="4353" spans="1:16" x14ac:dyDescent="0.25">
      <c r="A4353">
        <v>4</v>
      </c>
      <c r="B4353">
        <v>58091</v>
      </c>
      <c r="C4353" t="s">
        <v>13</v>
      </c>
      <c r="D4353" t="s">
        <v>14</v>
      </c>
      <c r="E4353" t="s">
        <v>13</v>
      </c>
      <c r="F4353" t="s">
        <v>20</v>
      </c>
      <c r="G4353" t="s">
        <v>15</v>
      </c>
      <c r="H4353">
        <v>1.33830742645378E-2</v>
      </c>
      <c r="I4353">
        <v>63.9</v>
      </c>
      <c r="J4353">
        <v>45.2</v>
      </c>
      <c r="K4353">
        <v>345.73179625703602</v>
      </c>
      <c r="L4353">
        <v>4.8577829854548699E-2</v>
      </c>
      <c r="M4353">
        <v>35.386210679520403</v>
      </c>
      <c r="N4353">
        <v>56021</v>
      </c>
      <c r="O4353">
        <v>0.986616925735462</v>
      </c>
      <c r="P4353">
        <v>1.33830742645378E-2</v>
      </c>
    </row>
    <row r="4354" spans="1:16" x14ac:dyDescent="0.25">
      <c r="A4354">
        <v>4</v>
      </c>
      <c r="B4354">
        <v>48017</v>
      </c>
      <c r="C4354" t="s">
        <v>27</v>
      </c>
      <c r="D4354" t="s">
        <v>71</v>
      </c>
      <c r="E4354" t="s">
        <v>27</v>
      </c>
      <c r="F4354" t="s">
        <v>28</v>
      </c>
      <c r="G4354" t="s">
        <v>15</v>
      </c>
      <c r="H4354">
        <v>0.103186173414497</v>
      </c>
      <c r="I4354">
        <v>89.9</v>
      </c>
      <c r="J4354">
        <v>48.5</v>
      </c>
      <c r="K4354">
        <v>259.68236287620402</v>
      </c>
      <c r="L4354">
        <v>3.2727168376386097E-2</v>
      </c>
      <c r="M4354">
        <v>20.331428990167399</v>
      </c>
      <c r="N4354">
        <v>53015</v>
      </c>
      <c r="O4354">
        <v>0.89681382658550202</v>
      </c>
      <c r="P4354">
        <v>0.103186173414497</v>
      </c>
    </row>
    <row r="4355" spans="1:16" x14ac:dyDescent="0.25">
      <c r="A4355">
        <v>4</v>
      </c>
      <c r="B4355">
        <v>61049</v>
      </c>
      <c r="C4355" t="s">
        <v>44</v>
      </c>
      <c r="D4355" t="s">
        <v>45</v>
      </c>
      <c r="E4355" t="s">
        <v>31</v>
      </c>
      <c r="F4355" t="s">
        <v>114</v>
      </c>
      <c r="G4355" t="s">
        <v>19</v>
      </c>
      <c r="H4355">
        <v>0.180002433695366</v>
      </c>
      <c r="I4355">
        <v>39.6</v>
      </c>
      <c r="J4355">
        <v>25.5</v>
      </c>
      <c r="K4355">
        <v>249.461844283651</v>
      </c>
      <c r="L4355">
        <v>3.88166809774095E-2</v>
      </c>
      <c r="M4355">
        <v>36.253982069829398</v>
      </c>
      <c r="N4355">
        <v>5005</v>
      </c>
      <c r="O4355">
        <v>0.81999756630463305</v>
      </c>
      <c r="P4355">
        <v>0.18000243369536501</v>
      </c>
    </row>
    <row r="4356" spans="1:16" x14ac:dyDescent="0.25">
      <c r="A4356">
        <v>4</v>
      </c>
      <c r="B4356">
        <v>32003</v>
      </c>
      <c r="C4356" t="s">
        <v>58</v>
      </c>
      <c r="D4356" t="s">
        <v>105</v>
      </c>
      <c r="E4356" t="s">
        <v>58</v>
      </c>
      <c r="F4356" t="s">
        <v>59</v>
      </c>
      <c r="G4356" t="s">
        <v>15</v>
      </c>
      <c r="H4356">
        <v>0.19895906501267299</v>
      </c>
      <c r="I4356">
        <v>120.8</v>
      </c>
      <c r="J4356">
        <v>49</v>
      </c>
      <c r="K4356">
        <v>144.71319050844701</v>
      </c>
      <c r="L4356">
        <v>3.5768409740052902E-2</v>
      </c>
      <c r="M4356">
        <v>20.0255407254283</v>
      </c>
      <c r="N4356">
        <v>30099</v>
      </c>
      <c r="O4356">
        <v>0.80104093498732598</v>
      </c>
      <c r="P4356">
        <v>0.19895906501267299</v>
      </c>
    </row>
    <row r="4357" spans="1:16" x14ac:dyDescent="0.25">
      <c r="A4357">
        <v>4</v>
      </c>
      <c r="B4357">
        <v>63023</v>
      </c>
      <c r="C4357" t="s">
        <v>44</v>
      </c>
      <c r="D4357" t="s">
        <v>78</v>
      </c>
      <c r="E4357" t="s">
        <v>44</v>
      </c>
      <c r="F4357" t="s">
        <v>45</v>
      </c>
      <c r="G4357" t="s">
        <v>15</v>
      </c>
      <c r="H4357">
        <v>0.16248011848153199</v>
      </c>
      <c r="I4357">
        <v>39.6</v>
      </c>
      <c r="J4357">
        <v>25.5</v>
      </c>
      <c r="K4357">
        <v>264.99097252993101</v>
      </c>
      <c r="L4357">
        <v>4.1066675585034802E-2</v>
      </c>
      <c r="M4357">
        <v>38.912722218223898</v>
      </c>
      <c r="N4357">
        <v>61027</v>
      </c>
      <c r="O4357">
        <v>0.83751988151846801</v>
      </c>
      <c r="P4357">
        <v>0.16248011848153099</v>
      </c>
    </row>
    <row r="4358" spans="1:16" x14ac:dyDescent="0.25">
      <c r="A4358">
        <v>4</v>
      </c>
      <c r="B4358">
        <v>58091</v>
      </c>
      <c r="C4358" t="s">
        <v>13</v>
      </c>
      <c r="D4358" t="s">
        <v>14</v>
      </c>
      <c r="E4358" t="s">
        <v>13</v>
      </c>
      <c r="F4358" t="s">
        <v>111</v>
      </c>
      <c r="G4358" t="s">
        <v>15</v>
      </c>
      <c r="H4358">
        <v>1.33830742645378E-2</v>
      </c>
      <c r="I4358">
        <v>63.9</v>
      </c>
      <c r="J4358">
        <v>45.2</v>
      </c>
      <c r="K4358">
        <v>345.73179625703602</v>
      </c>
      <c r="L4358">
        <v>4.8577829854548699E-2</v>
      </c>
      <c r="M4358">
        <v>35.386210679520403</v>
      </c>
      <c r="N4358">
        <v>57059</v>
      </c>
      <c r="O4358">
        <v>0.986616925735462</v>
      </c>
      <c r="P4358">
        <v>1.33830742645378E-2</v>
      </c>
    </row>
    <row r="4359" spans="1:16" x14ac:dyDescent="0.25">
      <c r="A4359">
        <v>4</v>
      </c>
      <c r="B4359">
        <v>61005</v>
      </c>
      <c r="C4359" t="s">
        <v>44</v>
      </c>
      <c r="D4359" t="s">
        <v>45</v>
      </c>
      <c r="E4359" t="s">
        <v>44</v>
      </c>
      <c r="F4359" t="s">
        <v>96</v>
      </c>
      <c r="G4359" t="s">
        <v>15</v>
      </c>
      <c r="H4359">
        <v>0.19299819697520401</v>
      </c>
      <c r="I4359">
        <v>39.6</v>
      </c>
      <c r="J4359">
        <v>25.5</v>
      </c>
      <c r="K4359">
        <v>236.59892537881501</v>
      </c>
      <c r="L4359">
        <v>3.6296658672454997E-2</v>
      </c>
      <c r="M4359">
        <v>34.457832542363299</v>
      </c>
      <c r="N4359">
        <v>65134</v>
      </c>
      <c r="O4359">
        <v>0.80700180302479496</v>
      </c>
      <c r="P4359">
        <v>0.19299819697520401</v>
      </c>
    </row>
    <row r="4360" spans="1:16" x14ac:dyDescent="0.25">
      <c r="A4360">
        <v>4</v>
      </c>
      <c r="B4360">
        <v>23082</v>
      </c>
      <c r="C4360" t="s">
        <v>21</v>
      </c>
      <c r="D4360" t="s">
        <v>89</v>
      </c>
      <c r="E4360" t="s">
        <v>21</v>
      </c>
      <c r="F4360" t="s">
        <v>89</v>
      </c>
      <c r="G4360" t="s">
        <v>15</v>
      </c>
      <c r="H4360">
        <v>0.147590013942589</v>
      </c>
      <c r="I4360">
        <v>81.099999999999994</v>
      </c>
      <c r="J4360">
        <v>55.8</v>
      </c>
      <c r="K4360">
        <v>171.443013982976</v>
      </c>
      <c r="L4360">
        <v>1.3186531795162101E-2</v>
      </c>
      <c r="M4360">
        <v>6.2587093997641503</v>
      </c>
      <c r="N4360">
        <v>23096</v>
      </c>
      <c r="O4360">
        <v>0.85240998605740903</v>
      </c>
      <c r="P4360">
        <v>0.147590013942589</v>
      </c>
    </row>
    <row r="4361" spans="1:16" x14ac:dyDescent="0.25">
      <c r="A4361">
        <v>4</v>
      </c>
      <c r="B4361">
        <v>108041</v>
      </c>
      <c r="C4361" t="s">
        <v>24</v>
      </c>
      <c r="D4361" t="s">
        <v>104</v>
      </c>
      <c r="E4361" t="s">
        <v>24</v>
      </c>
      <c r="F4361" t="s">
        <v>56</v>
      </c>
      <c r="G4361" t="s">
        <v>15</v>
      </c>
      <c r="H4361">
        <v>6.5095604270714799E-3</v>
      </c>
      <c r="I4361">
        <v>95.7</v>
      </c>
      <c r="J4361">
        <v>42.9</v>
      </c>
      <c r="K4361">
        <v>406.500569555521</v>
      </c>
      <c r="L4361">
        <v>1.80113187644492E-2</v>
      </c>
      <c r="M4361">
        <v>28.3641775394719</v>
      </c>
      <c r="N4361">
        <v>19035</v>
      </c>
      <c r="O4361">
        <v>0.99349043957292804</v>
      </c>
      <c r="P4361">
        <v>6.5095604270714799E-3</v>
      </c>
    </row>
    <row r="4362" spans="1:16" x14ac:dyDescent="0.25">
      <c r="A4362">
        <v>4</v>
      </c>
      <c r="B4362">
        <v>58091</v>
      </c>
      <c r="C4362" t="s">
        <v>13</v>
      </c>
      <c r="D4362" t="s">
        <v>14</v>
      </c>
      <c r="E4362" t="s">
        <v>13</v>
      </c>
      <c r="F4362" t="s">
        <v>23</v>
      </c>
      <c r="G4362" t="s">
        <v>15</v>
      </c>
      <c r="H4362">
        <v>1.33830742645378E-2</v>
      </c>
      <c r="I4362">
        <v>63.9</v>
      </c>
      <c r="J4362">
        <v>45.2</v>
      </c>
      <c r="K4362">
        <v>345.73179625703602</v>
      </c>
      <c r="L4362">
        <v>4.8577829854548699E-2</v>
      </c>
      <c r="M4362">
        <v>35.386210679520403</v>
      </c>
      <c r="N4362">
        <v>60038</v>
      </c>
      <c r="O4362">
        <v>0.986616925735462</v>
      </c>
      <c r="P4362">
        <v>1.33830742645378E-2</v>
      </c>
    </row>
    <row r="4363" spans="1:16" x14ac:dyDescent="0.25">
      <c r="A4363">
        <v>4</v>
      </c>
      <c r="B4363">
        <v>12070</v>
      </c>
      <c r="C4363" t="s">
        <v>24</v>
      </c>
      <c r="D4363" t="s">
        <v>25</v>
      </c>
      <c r="E4363" t="s">
        <v>24</v>
      </c>
      <c r="F4363" t="s">
        <v>104</v>
      </c>
      <c r="G4363" t="s">
        <v>15</v>
      </c>
      <c r="H4363">
        <v>1.7558285478031802E-2</v>
      </c>
      <c r="I4363">
        <v>95.7</v>
      </c>
      <c r="J4363">
        <v>42.9</v>
      </c>
      <c r="K4363">
        <v>396.19560858827799</v>
      </c>
      <c r="L4363">
        <v>1.7874417849220101E-2</v>
      </c>
      <c r="M4363">
        <v>27.029304852399001</v>
      </c>
      <c r="N4363">
        <v>97042</v>
      </c>
      <c r="O4363">
        <v>0.98244171452196805</v>
      </c>
      <c r="P4363">
        <v>1.7558285478031802E-2</v>
      </c>
    </row>
    <row r="4364" spans="1:16" x14ac:dyDescent="0.25">
      <c r="A4364">
        <v>4</v>
      </c>
      <c r="B4364">
        <v>58040</v>
      </c>
      <c r="C4364" t="s">
        <v>13</v>
      </c>
      <c r="D4364" t="s">
        <v>14</v>
      </c>
      <c r="E4364" t="s">
        <v>13</v>
      </c>
      <c r="F4364" t="s">
        <v>20</v>
      </c>
      <c r="G4364" t="s">
        <v>15</v>
      </c>
      <c r="H4364">
        <v>0.116783403896353</v>
      </c>
      <c r="I4364">
        <v>63.9</v>
      </c>
      <c r="J4364">
        <v>45.2</v>
      </c>
      <c r="K4364">
        <v>234.00462629312301</v>
      </c>
      <c r="L4364">
        <v>3.2154700603285201E-2</v>
      </c>
      <c r="M4364">
        <v>23.955845764410299</v>
      </c>
      <c r="N4364">
        <v>56050</v>
      </c>
      <c r="O4364">
        <v>0.883216596103646</v>
      </c>
      <c r="P4364">
        <v>0.116783403896353</v>
      </c>
    </row>
    <row r="4365" spans="1:16" x14ac:dyDescent="0.25">
      <c r="A4365">
        <v>4</v>
      </c>
      <c r="B4365">
        <v>33043</v>
      </c>
      <c r="C4365" t="s">
        <v>33</v>
      </c>
      <c r="D4365" t="s">
        <v>46</v>
      </c>
      <c r="E4365" t="s">
        <v>33</v>
      </c>
      <c r="F4365" t="s">
        <v>35</v>
      </c>
      <c r="G4365" t="s">
        <v>15</v>
      </c>
      <c r="H4365">
        <v>0.272104369713556</v>
      </c>
      <c r="I4365">
        <v>81.5</v>
      </c>
      <c r="J4365">
        <v>51.5</v>
      </c>
      <c r="K4365">
        <v>33.562868454519801</v>
      </c>
      <c r="L4365">
        <v>3.61120601878864E-3</v>
      </c>
      <c r="M4365">
        <v>3.9942068647892199</v>
      </c>
      <c r="N4365">
        <v>99011</v>
      </c>
      <c r="O4365">
        <v>0.727895630286443</v>
      </c>
      <c r="P4365">
        <v>0.272104369713556</v>
      </c>
    </row>
    <row r="4366" spans="1:16" x14ac:dyDescent="0.25">
      <c r="A4366">
        <v>4</v>
      </c>
      <c r="B4366">
        <v>47012</v>
      </c>
      <c r="C4366" t="s">
        <v>27</v>
      </c>
      <c r="D4366" t="s">
        <v>92</v>
      </c>
      <c r="E4366" t="s">
        <v>27</v>
      </c>
      <c r="F4366" t="s">
        <v>71</v>
      </c>
      <c r="G4366" t="s">
        <v>15</v>
      </c>
      <c r="H4366">
        <v>0.102539319003634</v>
      </c>
      <c r="I4366">
        <v>89.9</v>
      </c>
      <c r="J4366">
        <v>48.5</v>
      </c>
      <c r="K4366">
        <v>251.0174481768</v>
      </c>
      <c r="L4366">
        <v>3.0537030227334099E-2</v>
      </c>
      <c r="M4366">
        <v>22.2468946227856</v>
      </c>
      <c r="N4366">
        <v>48014</v>
      </c>
      <c r="O4366">
        <v>0.897460680996365</v>
      </c>
      <c r="P4366">
        <v>0.102539319003634</v>
      </c>
    </row>
    <row r="4367" spans="1:16" x14ac:dyDescent="0.25">
      <c r="A4367">
        <v>4</v>
      </c>
      <c r="B4367">
        <v>26092</v>
      </c>
      <c r="C4367" t="s">
        <v>21</v>
      </c>
      <c r="D4367" t="s">
        <v>39</v>
      </c>
      <c r="E4367" t="s">
        <v>21</v>
      </c>
      <c r="F4367" t="s">
        <v>39</v>
      </c>
      <c r="G4367" t="s">
        <v>15</v>
      </c>
      <c r="H4367">
        <v>9.7087233634603406E-2</v>
      </c>
      <c r="I4367">
        <v>81.099999999999994</v>
      </c>
      <c r="J4367">
        <v>55.8</v>
      </c>
      <c r="K4367">
        <v>226.75118689761101</v>
      </c>
      <c r="L4367">
        <v>1.8035697023661701E-2</v>
      </c>
      <c r="M4367">
        <v>11.123004530793001</v>
      </c>
      <c r="N4367">
        <v>26046</v>
      </c>
      <c r="O4367">
        <v>0.90291276636539597</v>
      </c>
      <c r="P4367">
        <v>9.7087233634603295E-2</v>
      </c>
    </row>
    <row r="4368" spans="1:16" x14ac:dyDescent="0.25">
      <c r="A4368">
        <v>4</v>
      </c>
      <c r="B4368">
        <v>16142</v>
      </c>
      <c r="C4368" t="s">
        <v>24</v>
      </c>
      <c r="D4368" t="s">
        <v>66</v>
      </c>
      <c r="E4368" t="s">
        <v>24</v>
      </c>
      <c r="F4368" t="s">
        <v>53</v>
      </c>
      <c r="G4368" t="s">
        <v>15</v>
      </c>
      <c r="H4368">
        <v>3.79463988043948E-2</v>
      </c>
      <c r="I4368">
        <v>95.7</v>
      </c>
      <c r="J4368">
        <v>42.9</v>
      </c>
      <c r="K4368">
        <v>371.25733592577501</v>
      </c>
      <c r="L4368">
        <v>1.6780842765001601E-2</v>
      </c>
      <c r="M4368">
        <v>25.836518626302901</v>
      </c>
      <c r="N4368">
        <v>18153</v>
      </c>
      <c r="O4368">
        <v>0.96205360119560401</v>
      </c>
      <c r="P4368">
        <v>3.7946398804394703E-2</v>
      </c>
    </row>
    <row r="4369" spans="1:16" x14ac:dyDescent="0.25">
      <c r="A4369">
        <v>4</v>
      </c>
      <c r="B4369">
        <v>58075</v>
      </c>
      <c r="C4369" t="s">
        <v>13</v>
      </c>
      <c r="D4369" t="s">
        <v>14</v>
      </c>
      <c r="E4369" t="s">
        <v>13</v>
      </c>
      <c r="F4369" t="s">
        <v>18</v>
      </c>
      <c r="G4369" t="s">
        <v>15</v>
      </c>
      <c r="H4369">
        <v>0.174195951607064</v>
      </c>
      <c r="I4369">
        <v>63.9</v>
      </c>
      <c r="J4369">
        <v>45.2</v>
      </c>
      <c r="K4369">
        <v>174.29788236263599</v>
      </c>
      <c r="L4369">
        <v>2.4528283028547902E-2</v>
      </c>
      <c r="M4369">
        <v>17.308117384449599</v>
      </c>
      <c r="N4369">
        <v>59011</v>
      </c>
      <c r="O4369">
        <v>0.82580404839293498</v>
      </c>
      <c r="P4369">
        <v>0.174195951607064</v>
      </c>
    </row>
    <row r="4370" spans="1:16" x14ac:dyDescent="0.25">
      <c r="A4370">
        <v>4</v>
      </c>
      <c r="B4370">
        <v>27006</v>
      </c>
      <c r="C4370" t="s">
        <v>21</v>
      </c>
      <c r="D4370" t="s">
        <v>40</v>
      </c>
      <c r="E4370" t="s">
        <v>21</v>
      </c>
      <c r="F4370" t="s">
        <v>39</v>
      </c>
      <c r="G4370" t="s">
        <v>15</v>
      </c>
      <c r="H4370">
        <v>0.14039761868015399</v>
      </c>
      <c r="I4370">
        <v>81.099999999999994</v>
      </c>
      <c r="J4370">
        <v>55.8</v>
      </c>
      <c r="K4370">
        <v>176.65487576586099</v>
      </c>
      <c r="L4370">
        <v>1.38475200729533E-2</v>
      </c>
      <c r="M4370">
        <v>7.5827156632897799</v>
      </c>
      <c r="N4370">
        <v>26046</v>
      </c>
      <c r="O4370">
        <v>0.85960238131984501</v>
      </c>
      <c r="P4370">
        <v>0.14039761868015399</v>
      </c>
    </row>
    <row r="4371" spans="1:16" x14ac:dyDescent="0.25">
      <c r="A4371">
        <v>4</v>
      </c>
      <c r="B4371">
        <v>76063</v>
      </c>
      <c r="C4371" t="s">
        <v>29</v>
      </c>
      <c r="D4371" t="s">
        <v>30</v>
      </c>
      <c r="E4371" t="s">
        <v>29</v>
      </c>
      <c r="F4371" t="s">
        <v>30</v>
      </c>
      <c r="G4371" t="s">
        <v>15</v>
      </c>
      <c r="H4371">
        <v>0.433855008255492</v>
      </c>
      <c r="I4371">
        <v>276.8</v>
      </c>
      <c r="J4371">
        <v>41.7</v>
      </c>
      <c r="K4371">
        <v>32.662025037503298</v>
      </c>
      <c r="L4371">
        <v>2.4784167699095201E-2</v>
      </c>
      <c r="M4371">
        <v>7.3284758936200296</v>
      </c>
      <c r="N4371">
        <v>76039</v>
      </c>
      <c r="O4371">
        <v>0.56614499174450705</v>
      </c>
      <c r="P4371">
        <v>0.433855008255491</v>
      </c>
    </row>
    <row r="4372" spans="1:16" x14ac:dyDescent="0.25">
      <c r="A4372">
        <v>4</v>
      </c>
      <c r="B4372">
        <v>23091</v>
      </c>
      <c r="C4372" t="s">
        <v>21</v>
      </c>
      <c r="D4372" t="s">
        <v>89</v>
      </c>
      <c r="E4372" t="s">
        <v>21</v>
      </c>
      <c r="F4372" t="s">
        <v>40</v>
      </c>
      <c r="G4372" t="s">
        <v>15</v>
      </c>
      <c r="H4372">
        <v>0.13992226272942501</v>
      </c>
      <c r="I4372">
        <v>81.099999999999994</v>
      </c>
      <c r="J4372">
        <v>55.8</v>
      </c>
      <c r="K4372">
        <v>182.100145370402</v>
      </c>
      <c r="L4372">
        <v>1.4016148386533801E-2</v>
      </c>
      <c r="M4372">
        <v>6.4736238373197699</v>
      </c>
      <c r="N4372">
        <v>27008</v>
      </c>
      <c r="O4372">
        <v>0.86007773727057402</v>
      </c>
      <c r="P4372">
        <v>0.13992226272942601</v>
      </c>
    </row>
    <row r="4373" spans="1:16" x14ac:dyDescent="0.25">
      <c r="A4373">
        <v>4</v>
      </c>
      <c r="B4373">
        <v>4085</v>
      </c>
      <c r="C4373" t="s">
        <v>31</v>
      </c>
      <c r="D4373" t="s">
        <v>57</v>
      </c>
      <c r="E4373" t="s">
        <v>31</v>
      </c>
      <c r="F4373" t="s">
        <v>65</v>
      </c>
      <c r="G4373" t="s">
        <v>15</v>
      </c>
      <c r="H4373">
        <v>0.18154753613583299</v>
      </c>
      <c r="I4373">
        <v>106.2</v>
      </c>
      <c r="J4373">
        <v>46.2</v>
      </c>
      <c r="K4373">
        <v>174.01651017700999</v>
      </c>
      <c r="L4373">
        <v>2.10559174208606E-2</v>
      </c>
      <c r="M4373">
        <v>19.6695653366017</v>
      </c>
      <c r="N4373">
        <v>96004</v>
      </c>
      <c r="O4373">
        <v>0.81845246386416604</v>
      </c>
      <c r="P4373">
        <v>0.18154753613583299</v>
      </c>
    </row>
    <row r="4374" spans="1:16" x14ac:dyDescent="0.25">
      <c r="A4374">
        <v>4</v>
      </c>
      <c r="B4374">
        <v>28056</v>
      </c>
      <c r="C4374" t="s">
        <v>21</v>
      </c>
      <c r="D4374" t="s">
        <v>22</v>
      </c>
      <c r="E4374" t="s">
        <v>21</v>
      </c>
      <c r="F4374" t="s">
        <v>89</v>
      </c>
      <c r="G4374" t="s">
        <v>15</v>
      </c>
      <c r="H4374">
        <v>0.14616650261067601</v>
      </c>
      <c r="I4374">
        <v>81.099999999999994</v>
      </c>
      <c r="J4374">
        <v>55.8</v>
      </c>
      <c r="K4374">
        <v>171.37085204622801</v>
      </c>
      <c r="L4374">
        <v>1.41442298059959E-2</v>
      </c>
      <c r="M4374">
        <v>6.9256236240129203</v>
      </c>
      <c r="N4374">
        <v>23069</v>
      </c>
      <c r="O4374">
        <v>0.85383349738932302</v>
      </c>
      <c r="P4374">
        <v>0.14616650261067601</v>
      </c>
    </row>
    <row r="4375" spans="1:16" x14ac:dyDescent="0.25">
      <c r="A4375">
        <v>4</v>
      </c>
      <c r="B4375">
        <v>10025</v>
      </c>
      <c r="C4375" t="s">
        <v>90</v>
      </c>
      <c r="D4375" t="s">
        <v>91</v>
      </c>
      <c r="E4375" t="s">
        <v>90</v>
      </c>
      <c r="F4375" t="s">
        <v>106</v>
      </c>
      <c r="G4375" t="s">
        <v>15</v>
      </c>
      <c r="H4375">
        <v>0.301973168835802</v>
      </c>
      <c r="I4375">
        <v>96.8</v>
      </c>
      <c r="J4375">
        <v>39.799999999999997</v>
      </c>
      <c r="K4375">
        <v>105.384785188089</v>
      </c>
      <c r="L4375">
        <v>5.4113877318887497E-2</v>
      </c>
      <c r="M4375">
        <v>12.164623585346</v>
      </c>
      <c r="N4375">
        <v>9056</v>
      </c>
      <c r="O4375">
        <v>0.69802683116419695</v>
      </c>
      <c r="P4375">
        <v>0.301973168835802</v>
      </c>
    </row>
    <row r="4376" spans="1:16" x14ac:dyDescent="0.25">
      <c r="A4376">
        <v>4</v>
      </c>
      <c r="B4376">
        <v>37060</v>
      </c>
      <c r="C4376" t="s">
        <v>33</v>
      </c>
      <c r="D4376" t="s">
        <v>79</v>
      </c>
      <c r="E4376" t="s">
        <v>33</v>
      </c>
      <c r="F4376" t="s">
        <v>46</v>
      </c>
      <c r="G4376" t="s">
        <v>15</v>
      </c>
      <c r="H4376">
        <v>5.8984816853850597E-2</v>
      </c>
      <c r="I4376">
        <v>81.5</v>
      </c>
      <c r="J4376">
        <v>51.5</v>
      </c>
      <c r="K4376">
        <v>253.261103619599</v>
      </c>
      <c r="L4376">
        <v>2.1212770929230899E-2</v>
      </c>
      <c r="M4376">
        <v>27.3033915108368</v>
      </c>
      <c r="N4376">
        <v>33032</v>
      </c>
      <c r="O4376">
        <v>0.94101518314614896</v>
      </c>
      <c r="P4376">
        <v>5.89848168538505E-2</v>
      </c>
    </row>
    <row r="4377" spans="1:16" x14ac:dyDescent="0.25">
      <c r="A4377">
        <v>4</v>
      </c>
      <c r="B4377">
        <v>79023</v>
      </c>
      <c r="C4377" t="s">
        <v>62</v>
      </c>
      <c r="D4377" t="s">
        <v>68</v>
      </c>
      <c r="E4377" t="s">
        <v>62</v>
      </c>
      <c r="F4377" t="s">
        <v>64</v>
      </c>
      <c r="G4377" t="s">
        <v>15</v>
      </c>
      <c r="H4377">
        <v>0.18511197117488101</v>
      </c>
      <c r="I4377">
        <v>20.8</v>
      </c>
      <c r="J4377">
        <v>27.8</v>
      </c>
      <c r="K4377">
        <v>307.121124951772</v>
      </c>
      <c r="L4377">
        <v>0.24146869647941899</v>
      </c>
      <c r="M4377">
        <v>47.308209840807599</v>
      </c>
      <c r="N4377">
        <v>80063</v>
      </c>
      <c r="O4377">
        <v>0.81488802882511802</v>
      </c>
      <c r="P4377">
        <v>0.18511197117488101</v>
      </c>
    </row>
    <row r="4378" spans="1:16" x14ac:dyDescent="0.25">
      <c r="A4378">
        <v>4</v>
      </c>
      <c r="B4378">
        <v>16245</v>
      </c>
      <c r="C4378" t="s">
        <v>24</v>
      </c>
      <c r="D4378" t="s">
        <v>66</v>
      </c>
      <c r="E4378" t="s">
        <v>24</v>
      </c>
      <c r="F4378" t="s">
        <v>60</v>
      </c>
      <c r="G4378" t="s">
        <v>15</v>
      </c>
      <c r="H4378">
        <v>0</v>
      </c>
      <c r="I4378">
        <v>95.7</v>
      </c>
      <c r="J4378">
        <v>42.9</v>
      </c>
      <c r="K4378">
        <v>419.42747888191099</v>
      </c>
      <c r="L4378">
        <v>1.8747311015539E-2</v>
      </c>
      <c r="M4378">
        <v>29.960721673323601</v>
      </c>
      <c r="N4378">
        <v>15192</v>
      </c>
      <c r="O4378">
        <v>1</v>
      </c>
      <c r="P4378">
        <v>0</v>
      </c>
    </row>
    <row r="4379" spans="1:16" x14ac:dyDescent="0.25">
      <c r="A4379">
        <v>4</v>
      </c>
      <c r="B4379">
        <v>75021</v>
      </c>
      <c r="C4379" t="s">
        <v>51</v>
      </c>
      <c r="D4379" t="s">
        <v>93</v>
      </c>
      <c r="E4379" t="s">
        <v>51</v>
      </c>
      <c r="F4379" t="s">
        <v>52</v>
      </c>
      <c r="G4379" t="s">
        <v>15</v>
      </c>
      <c r="H4379">
        <v>0.18518644304714399</v>
      </c>
      <c r="I4379">
        <v>61.4</v>
      </c>
      <c r="J4379">
        <v>28.6</v>
      </c>
      <c r="K4379">
        <v>224.512390889638</v>
      </c>
      <c r="L4379">
        <v>2.9104834766989E-2</v>
      </c>
      <c r="M4379">
        <v>36.220591683034698</v>
      </c>
      <c r="N4379">
        <v>71051</v>
      </c>
      <c r="O4379">
        <v>0.81481355695285496</v>
      </c>
      <c r="P4379">
        <v>0.18518644304714399</v>
      </c>
    </row>
    <row r="4380" spans="1:16" x14ac:dyDescent="0.25">
      <c r="A4380">
        <v>4</v>
      </c>
      <c r="B4380">
        <v>63083</v>
      </c>
      <c r="C4380" t="s">
        <v>44</v>
      </c>
      <c r="D4380" t="s">
        <v>78</v>
      </c>
      <c r="E4380" t="s">
        <v>44</v>
      </c>
      <c r="F4380" t="s">
        <v>78</v>
      </c>
      <c r="G4380" t="s">
        <v>15</v>
      </c>
      <c r="H4380">
        <v>0.16199990528834901</v>
      </c>
      <c r="I4380">
        <v>39.6</v>
      </c>
      <c r="J4380">
        <v>25.5</v>
      </c>
      <c r="K4380">
        <v>261.84724753526001</v>
      </c>
      <c r="L4380">
        <v>4.09607756764995E-2</v>
      </c>
      <c r="M4380">
        <v>39.809214332193498</v>
      </c>
      <c r="N4380">
        <v>63068</v>
      </c>
      <c r="O4380">
        <v>0.83800009471165005</v>
      </c>
      <c r="P4380">
        <v>0.16199990528834901</v>
      </c>
    </row>
    <row r="4381" spans="1:16" x14ac:dyDescent="0.25">
      <c r="A4381">
        <v>4</v>
      </c>
      <c r="B4381">
        <v>15151</v>
      </c>
      <c r="C4381" t="s">
        <v>24</v>
      </c>
      <c r="D4381" t="s">
        <v>60</v>
      </c>
      <c r="E4381" t="s">
        <v>24</v>
      </c>
      <c r="F4381" t="s">
        <v>60</v>
      </c>
      <c r="G4381" t="s">
        <v>15</v>
      </c>
      <c r="H4381">
        <v>4.9883935271490799E-2</v>
      </c>
      <c r="I4381">
        <v>95.7</v>
      </c>
      <c r="J4381">
        <v>42.9</v>
      </c>
      <c r="K4381">
        <v>362.00835712705401</v>
      </c>
      <c r="L4381">
        <v>1.6542257079519701E-2</v>
      </c>
      <c r="M4381">
        <v>23.928680040216999</v>
      </c>
      <c r="N4381">
        <v>15166</v>
      </c>
      <c r="O4381">
        <v>0.95011606472850896</v>
      </c>
      <c r="P4381">
        <v>4.9883935271490903E-2</v>
      </c>
    </row>
    <row r="4382" spans="1:16" x14ac:dyDescent="0.25">
      <c r="A4382">
        <v>4</v>
      </c>
      <c r="B4382">
        <v>46017</v>
      </c>
      <c r="C4382" t="s">
        <v>27</v>
      </c>
      <c r="D4382" t="s">
        <v>103</v>
      </c>
      <c r="E4382" t="s">
        <v>27</v>
      </c>
      <c r="F4382" t="s">
        <v>71</v>
      </c>
      <c r="G4382" t="s">
        <v>15</v>
      </c>
      <c r="H4382">
        <v>9.2340476521494796E-2</v>
      </c>
      <c r="I4382">
        <v>89.9</v>
      </c>
      <c r="J4382">
        <v>48.5</v>
      </c>
      <c r="K4382">
        <v>266.045429643913</v>
      </c>
      <c r="L4382">
        <v>3.2936906143283401E-2</v>
      </c>
      <c r="M4382">
        <v>22.550668492110901</v>
      </c>
      <c r="N4382">
        <v>48016</v>
      </c>
      <c r="O4382">
        <v>0.90765952347850498</v>
      </c>
      <c r="P4382">
        <v>9.2340476521494602E-2</v>
      </c>
    </row>
    <row r="4383" spans="1:16" x14ac:dyDescent="0.25">
      <c r="A4383">
        <v>4</v>
      </c>
      <c r="B4383">
        <v>64106</v>
      </c>
      <c r="C4383" t="s">
        <v>44</v>
      </c>
      <c r="D4383" t="s">
        <v>55</v>
      </c>
      <c r="E4383" t="s">
        <v>44</v>
      </c>
      <c r="F4383" t="s">
        <v>96</v>
      </c>
      <c r="G4383" t="s">
        <v>15</v>
      </c>
      <c r="H4383">
        <v>0.217923379731747</v>
      </c>
      <c r="I4383">
        <v>39.6</v>
      </c>
      <c r="J4383">
        <v>25.5</v>
      </c>
      <c r="K4383">
        <v>213.231870484403</v>
      </c>
      <c r="L4383">
        <v>3.3449859129731398E-2</v>
      </c>
      <c r="M4383">
        <v>31.041243396928699</v>
      </c>
      <c r="N4383">
        <v>65135</v>
      </c>
      <c r="O4383">
        <v>0.78207662026825198</v>
      </c>
      <c r="P4383">
        <v>0.217923379731747</v>
      </c>
    </row>
    <row r="4384" spans="1:16" x14ac:dyDescent="0.25">
      <c r="A4384">
        <v>4</v>
      </c>
      <c r="B4384">
        <v>14065</v>
      </c>
      <c r="C4384" t="s">
        <v>24</v>
      </c>
      <c r="D4384" t="s">
        <v>108</v>
      </c>
      <c r="E4384" t="s">
        <v>24</v>
      </c>
      <c r="F4384" t="s">
        <v>56</v>
      </c>
      <c r="G4384" t="s">
        <v>15</v>
      </c>
      <c r="H4384">
        <v>0.152791946060924</v>
      </c>
      <c r="I4384">
        <v>95.7</v>
      </c>
      <c r="J4384">
        <v>42.9</v>
      </c>
      <c r="K4384">
        <v>217.449149749643</v>
      </c>
      <c r="L4384">
        <v>9.2870302942837692E-3</v>
      </c>
      <c r="M4384">
        <v>22.072931680646999</v>
      </c>
      <c r="N4384">
        <v>19036</v>
      </c>
      <c r="O4384">
        <v>0.84720805393907395</v>
      </c>
      <c r="P4384">
        <v>0.152791946060924</v>
      </c>
    </row>
    <row r="4385" spans="1:16" x14ac:dyDescent="0.25">
      <c r="A4385">
        <v>4</v>
      </c>
      <c r="B4385">
        <v>17133</v>
      </c>
      <c r="C4385" t="s">
        <v>24</v>
      </c>
      <c r="D4385" t="s">
        <v>26</v>
      </c>
      <c r="E4385" t="s">
        <v>24</v>
      </c>
      <c r="F4385" t="s">
        <v>108</v>
      </c>
      <c r="G4385" t="s">
        <v>15</v>
      </c>
      <c r="H4385">
        <v>3.1439244667702503E-2</v>
      </c>
      <c r="I4385">
        <v>95.7</v>
      </c>
      <c r="J4385">
        <v>42.9</v>
      </c>
      <c r="K4385">
        <v>375.24524793907301</v>
      </c>
      <c r="L4385">
        <v>1.68589471890302E-2</v>
      </c>
      <c r="M4385">
        <v>27.119203378440901</v>
      </c>
      <c r="N4385">
        <v>14060</v>
      </c>
      <c r="O4385">
        <v>0.96856075533229702</v>
      </c>
      <c r="P4385">
        <v>3.1439244667702503E-2</v>
      </c>
    </row>
    <row r="4386" spans="1:16" x14ac:dyDescent="0.25">
      <c r="A4386">
        <v>4</v>
      </c>
      <c r="B4386">
        <v>34014</v>
      </c>
      <c r="C4386" t="s">
        <v>33</v>
      </c>
      <c r="D4386" t="s">
        <v>50</v>
      </c>
      <c r="E4386" t="s">
        <v>33</v>
      </c>
      <c r="F4386" t="s">
        <v>35</v>
      </c>
      <c r="G4386" t="s">
        <v>15</v>
      </c>
      <c r="H4386">
        <v>0.19829845742428601</v>
      </c>
      <c r="I4386">
        <v>81.5</v>
      </c>
      <c r="J4386">
        <v>51.5</v>
      </c>
      <c r="K4386">
        <v>111.047594838441</v>
      </c>
      <c r="L4386">
        <v>1.05430273306999E-2</v>
      </c>
      <c r="M4386">
        <v>11.874972697545401</v>
      </c>
      <c r="N4386">
        <v>39009</v>
      </c>
      <c r="O4386">
        <v>0.80170154257571302</v>
      </c>
      <c r="P4386">
        <v>0.19829845742428601</v>
      </c>
    </row>
    <row r="4387" spans="1:16" x14ac:dyDescent="0.25">
      <c r="A4387">
        <v>4</v>
      </c>
      <c r="B4387">
        <v>48006</v>
      </c>
      <c r="C4387" t="s">
        <v>27</v>
      </c>
      <c r="D4387" t="s">
        <v>71</v>
      </c>
      <c r="E4387" t="s">
        <v>27</v>
      </c>
      <c r="F4387" t="s">
        <v>92</v>
      </c>
      <c r="G4387" t="s">
        <v>15</v>
      </c>
      <c r="H4387">
        <v>0.10989837649223499</v>
      </c>
      <c r="I4387">
        <v>89.9</v>
      </c>
      <c r="J4387">
        <v>48.5</v>
      </c>
      <c r="K4387">
        <v>249.399228968008</v>
      </c>
      <c r="L4387">
        <v>3.1530352310066803E-2</v>
      </c>
      <c r="M4387">
        <v>20.29067513148</v>
      </c>
      <c r="N4387">
        <v>47014</v>
      </c>
      <c r="O4387">
        <v>0.89010162350776401</v>
      </c>
      <c r="P4387">
        <v>0.109898376492234</v>
      </c>
    </row>
    <row r="4388" spans="1:16" x14ac:dyDescent="0.25">
      <c r="A4388">
        <v>4</v>
      </c>
      <c r="B4388">
        <v>28046</v>
      </c>
      <c r="C4388" t="s">
        <v>21</v>
      </c>
      <c r="D4388" t="s">
        <v>22</v>
      </c>
      <c r="E4388" t="s">
        <v>21</v>
      </c>
      <c r="F4388" t="s">
        <v>69</v>
      </c>
      <c r="G4388" t="s">
        <v>15</v>
      </c>
      <c r="H4388">
        <v>8.0702540805235895E-2</v>
      </c>
      <c r="I4388">
        <v>81.099999999999994</v>
      </c>
      <c r="J4388">
        <v>55.8</v>
      </c>
      <c r="K4388">
        <v>262.63569053682301</v>
      </c>
      <c r="L4388">
        <v>2.1601943575920299E-2</v>
      </c>
      <c r="M4388">
        <v>8.7579548584434903</v>
      </c>
      <c r="N4388">
        <v>29033</v>
      </c>
      <c r="O4388">
        <v>0.91929745919476302</v>
      </c>
      <c r="P4388">
        <v>8.0702540805235895E-2</v>
      </c>
    </row>
    <row r="4389" spans="1:16" x14ac:dyDescent="0.25">
      <c r="A4389">
        <v>4</v>
      </c>
      <c r="B4389">
        <v>93032</v>
      </c>
      <c r="C4389" t="s">
        <v>58</v>
      </c>
      <c r="D4389" t="s">
        <v>97</v>
      </c>
      <c r="E4389" t="s">
        <v>58</v>
      </c>
      <c r="F4389" t="s">
        <v>59</v>
      </c>
      <c r="G4389" t="s">
        <v>15</v>
      </c>
      <c r="H4389">
        <v>0.219559508428918</v>
      </c>
      <c r="I4389">
        <v>120.8</v>
      </c>
      <c r="J4389">
        <v>49</v>
      </c>
      <c r="K4389">
        <v>145.99587610065501</v>
      </c>
      <c r="L4389">
        <v>5.28856854330267E-2</v>
      </c>
      <c r="M4389">
        <v>15.612004020109699</v>
      </c>
      <c r="N4389">
        <v>30046</v>
      </c>
      <c r="O4389">
        <v>0.78044049157108097</v>
      </c>
      <c r="P4389">
        <v>0.219559508428918</v>
      </c>
    </row>
    <row r="4390" spans="1:16" x14ac:dyDescent="0.25">
      <c r="A4390">
        <v>4</v>
      </c>
      <c r="B4390">
        <v>60060</v>
      </c>
      <c r="C4390" t="s">
        <v>13</v>
      </c>
      <c r="D4390" t="s">
        <v>23</v>
      </c>
      <c r="E4390" t="s">
        <v>13</v>
      </c>
      <c r="F4390" t="s">
        <v>23</v>
      </c>
      <c r="G4390" t="s">
        <v>15</v>
      </c>
      <c r="H4390">
        <v>0.259620737480316</v>
      </c>
      <c r="I4390">
        <v>63.9</v>
      </c>
      <c r="J4390">
        <v>45.2</v>
      </c>
      <c r="K4390">
        <v>68.765949388205598</v>
      </c>
      <c r="L4390">
        <v>8.6206991667131493E-3</v>
      </c>
      <c r="M4390">
        <v>10.623478391124401</v>
      </c>
      <c r="N4390">
        <v>60003</v>
      </c>
      <c r="O4390">
        <v>0.740379262519683</v>
      </c>
      <c r="P4390">
        <v>0.259620737480316</v>
      </c>
    </row>
    <row r="4391" spans="1:16" x14ac:dyDescent="0.25">
      <c r="A4391">
        <v>4</v>
      </c>
      <c r="B4391">
        <v>58091</v>
      </c>
      <c r="C4391" t="s">
        <v>13</v>
      </c>
      <c r="D4391" t="s">
        <v>14</v>
      </c>
      <c r="E4391" t="s">
        <v>13</v>
      </c>
      <c r="F4391" t="s">
        <v>23</v>
      </c>
      <c r="G4391" t="s">
        <v>15</v>
      </c>
      <c r="H4391">
        <v>1.33830742645378E-2</v>
      </c>
      <c r="I4391">
        <v>63.9</v>
      </c>
      <c r="J4391">
        <v>45.2</v>
      </c>
      <c r="K4391">
        <v>345.73179625703602</v>
      </c>
      <c r="L4391">
        <v>4.8577829854548699E-2</v>
      </c>
      <c r="M4391">
        <v>35.386210679520403</v>
      </c>
      <c r="N4391">
        <v>60074</v>
      </c>
      <c r="O4391">
        <v>0.986616925735462</v>
      </c>
      <c r="P4391">
        <v>1.33830742645378E-2</v>
      </c>
    </row>
    <row r="4392" spans="1:16" x14ac:dyDescent="0.25">
      <c r="A4392">
        <v>4</v>
      </c>
      <c r="B4392">
        <v>79039</v>
      </c>
      <c r="C4392" t="s">
        <v>62</v>
      </c>
      <c r="D4392" t="s">
        <v>68</v>
      </c>
      <c r="E4392" t="s">
        <v>62</v>
      </c>
      <c r="F4392" t="s">
        <v>68</v>
      </c>
      <c r="G4392" t="s">
        <v>15</v>
      </c>
      <c r="H4392">
        <v>0.19935583719265201</v>
      </c>
      <c r="I4392">
        <v>20.8</v>
      </c>
      <c r="J4392">
        <v>27.8</v>
      </c>
      <c r="K4392">
        <v>321.03107650179902</v>
      </c>
      <c r="L4392">
        <v>0.26182991121590599</v>
      </c>
      <c r="M4392">
        <v>42.604196362608903</v>
      </c>
      <c r="N4392">
        <v>79023</v>
      </c>
      <c r="O4392">
        <v>0.80064416280734696</v>
      </c>
      <c r="P4392">
        <v>0.19935583719265201</v>
      </c>
    </row>
    <row r="4393" spans="1:16" x14ac:dyDescent="0.25">
      <c r="A4393">
        <v>4</v>
      </c>
      <c r="B4393">
        <v>1047</v>
      </c>
      <c r="C4393" t="s">
        <v>31</v>
      </c>
      <c r="D4393" t="s">
        <v>43</v>
      </c>
      <c r="E4393" t="s">
        <v>31</v>
      </c>
      <c r="F4393" t="s">
        <v>32</v>
      </c>
      <c r="G4393" t="s">
        <v>15</v>
      </c>
      <c r="H4393">
        <v>0.126232399157784</v>
      </c>
      <c r="I4393">
        <v>106.2</v>
      </c>
      <c r="J4393">
        <v>46.2</v>
      </c>
      <c r="K4393">
        <v>231.402928132981</v>
      </c>
      <c r="L4393">
        <v>2.67308706505517E-2</v>
      </c>
      <c r="M4393">
        <v>25.8217194142421</v>
      </c>
      <c r="N4393">
        <v>6003</v>
      </c>
      <c r="O4393">
        <v>0.87376760084221505</v>
      </c>
      <c r="P4393">
        <v>0.126232399157784</v>
      </c>
    </row>
    <row r="4394" spans="1:16" x14ac:dyDescent="0.25">
      <c r="A4394">
        <v>4</v>
      </c>
      <c r="B4394">
        <v>19026</v>
      </c>
      <c r="C4394" t="s">
        <v>24</v>
      </c>
      <c r="D4394" t="s">
        <v>56</v>
      </c>
      <c r="E4394" t="s">
        <v>24</v>
      </c>
      <c r="F4394" t="s">
        <v>104</v>
      </c>
      <c r="G4394" t="s">
        <v>15</v>
      </c>
      <c r="H4394">
        <v>0.154351460032291</v>
      </c>
      <c r="I4394">
        <v>95.7</v>
      </c>
      <c r="J4394">
        <v>42.9</v>
      </c>
      <c r="K4394">
        <v>235.994582429579</v>
      </c>
      <c r="L4394">
        <v>1.09466741587309E-2</v>
      </c>
      <c r="M4394">
        <v>17.395973140124799</v>
      </c>
      <c r="N4394">
        <v>108033</v>
      </c>
      <c r="O4394">
        <v>0.84564853996770795</v>
      </c>
      <c r="P4394">
        <v>0.154351460032291</v>
      </c>
    </row>
    <row r="4395" spans="1:16" x14ac:dyDescent="0.25">
      <c r="A4395">
        <v>4</v>
      </c>
      <c r="B4395">
        <v>9056</v>
      </c>
      <c r="C4395" t="s">
        <v>90</v>
      </c>
      <c r="D4395" t="s">
        <v>106</v>
      </c>
      <c r="E4395" t="s">
        <v>90</v>
      </c>
      <c r="F4395" t="s">
        <v>91</v>
      </c>
      <c r="G4395" t="s">
        <v>15</v>
      </c>
      <c r="H4395">
        <v>0.29402781845149401</v>
      </c>
      <c r="I4395">
        <v>96.8</v>
      </c>
      <c r="J4395">
        <v>39.799999999999997</v>
      </c>
      <c r="K4395">
        <v>117.21615339557</v>
      </c>
      <c r="L4395">
        <v>5.6785252420405698E-2</v>
      </c>
      <c r="M4395">
        <v>12.508733004125199</v>
      </c>
      <c r="N4395">
        <v>10025</v>
      </c>
      <c r="O4395">
        <v>0.70597218154850505</v>
      </c>
      <c r="P4395">
        <v>0.294027818451495</v>
      </c>
    </row>
    <row r="4396" spans="1:16" x14ac:dyDescent="0.25">
      <c r="A4396">
        <v>4</v>
      </c>
      <c r="B4396">
        <v>34018</v>
      </c>
      <c r="C4396" t="s">
        <v>33</v>
      </c>
      <c r="D4396" t="s">
        <v>50</v>
      </c>
      <c r="E4396" t="s">
        <v>33</v>
      </c>
      <c r="F4396" t="s">
        <v>50</v>
      </c>
      <c r="G4396" t="s">
        <v>15</v>
      </c>
      <c r="H4396">
        <v>0.24159055981932501</v>
      </c>
      <c r="I4396">
        <v>81.5</v>
      </c>
      <c r="J4396">
        <v>51.5</v>
      </c>
      <c r="K4396">
        <v>66.211342558618298</v>
      </c>
      <c r="L4396">
        <v>6.38213256179116E-3</v>
      </c>
      <c r="M4396">
        <v>7.0896107605087098</v>
      </c>
      <c r="N4396">
        <v>34006</v>
      </c>
      <c r="O4396">
        <v>0.75840944018067402</v>
      </c>
      <c r="P4396">
        <v>0.24159055981932601</v>
      </c>
    </row>
    <row r="4397" spans="1:16" x14ac:dyDescent="0.25">
      <c r="A4397">
        <v>4</v>
      </c>
      <c r="B4397">
        <v>48003</v>
      </c>
      <c r="C4397" t="s">
        <v>27</v>
      </c>
      <c r="D4397" t="s">
        <v>71</v>
      </c>
      <c r="E4397" t="s">
        <v>27</v>
      </c>
      <c r="F4397" t="s">
        <v>70</v>
      </c>
      <c r="G4397" t="s">
        <v>15</v>
      </c>
      <c r="H4397">
        <v>0.16360876629674101</v>
      </c>
      <c r="I4397">
        <v>89.9</v>
      </c>
      <c r="J4397">
        <v>48.5</v>
      </c>
      <c r="K4397">
        <v>188.65069156121899</v>
      </c>
      <c r="L4397">
        <v>2.2866044093658E-2</v>
      </c>
      <c r="M4397">
        <v>14.978224582256299</v>
      </c>
      <c r="N4397">
        <v>51002</v>
      </c>
      <c r="O4397">
        <v>0.83639123370325796</v>
      </c>
      <c r="P4397">
        <v>0.16360876629674101</v>
      </c>
    </row>
    <row r="4398" spans="1:16" x14ac:dyDescent="0.25">
      <c r="A4398">
        <v>4</v>
      </c>
      <c r="B4398">
        <v>23059</v>
      </c>
      <c r="C4398" t="s">
        <v>21</v>
      </c>
      <c r="D4398" t="s">
        <v>89</v>
      </c>
      <c r="E4398" t="s">
        <v>21</v>
      </c>
      <c r="F4398" t="s">
        <v>39</v>
      </c>
      <c r="G4398" t="s">
        <v>15</v>
      </c>
      <c r="H4398">
        <v>0.16669642317038799</v>
      </c>
      <c r="I4398">
        <v>81.099999999999994</v>
      </c>
      <c r="J4398">
        <v>55.8</v>
      </c>
      <c r="K4398">
        <v>146.02853037487699</v>
      </c>
      <c r="L4398">
        <v>1.11709831618122E-2</v>
      </c>
      <c r="M4398">
        <v>5.4596190628813304</v>
      </c>
      <c r="N4398">
        <v>26044</v>
      </c>
      <c r="O4398">
        <v>0.83330357682961098</v>
      </c>
      <c r="P4398">
        <v>0.16669642317038799</v>
      </c>
    </row>
    <row r="4399" spans="1:16" x14ac:dyDescent="0.25">
      <c r="A4399">
        <v>4</v>
      </c>
      <c r="B4399">
        <v>37011</v>
      </c>
      <c r="C4399" t="s">
        <v>33</v>
      </c>
      <c r="D4399" t="s">
        <v>79</v>
      </c>
      <c r="E4399" t="s">
        <v>33</v>
      </c>
      <c r="F4399" t="s">
        <v>79</v>
      </c>
      <c r="G4399" t="s">
        <v>15</v>
      </c>
      <c r="H4399">
        <v>3.8333253624373197E-2</v>
      </c>
      <c r="I4399">
        <v>81.5</v>
      </c>
      <c r="J4399">
        <v>51.5</v>
      </c>
      <c r="K4399">
        <v>274.421126426873</v>
      </c>
      <c r="L4399">
        <v>2.2943595045609999E-2</v>
      </c>
      <c r="M4399">
        <v>29.597198622480299</v>
      </c>
      <c r="N4399">
        <v>37006</v>
      </c>
      <c r="O4399">
        <v>0.96166674637562699</v>
      </c>
      <c r="P4399">
        <v>3.83332536243731E-2</v>
      </c>
    </row>
    <row r="4400" spans="1:16" x14ac:dyDescent="0.25">
      <c r="A4400">
        <v>4</v>
      </c>
      <c r="B4400">
        <v>15166</v>
      </c>
      <c r="C4400" t="s">
        <v>24</v>
      </c>
      <c r="D4400" t="s">
        <v>60</v>
      </c>
      <c r="E4400" t="s">
        <v>24</v>
      </c>
      <c r="F4400" t="s">
        <v>66</v>
      </c>
      <c r="G4400" t="s">
        <v>15</v>
      </c>
      <c r="H4400">
        <v>0</v>
      </c>
      <c r="I4400">
        <v>95.7</v>
      </c>
      <c r="J4400">
        <v>42.9</v>
      </c>
      <c r="K4400">
        <v>445.14383520845701</v>
      </c>
      <c r="L4400">
        <v>1.9951673346656301E-2</v>
      </c>
      <c r="M4400">
        <v>30.805623719283101</v>
      </c>
      <c r="N4400">
        <v>16219</v>
      </c>
      <c r="O4400">
        <v>0.999999999999999</v>
      </c>
      <c r="P4400">
        <v>0</v>
      </c>
    </row>
    <row r="4401" spans="1:16" x14ac:dyDescent="0.25">
      <c r="A4401">
        <v>4</v>
      </c>
      <c r="B4401">
        <v>63079</v>
      </c>
      <c r="C4401" t="s">
        <v>44</v>
      </c>
      <c r="D4401" t="s">
        <v>78</v>
      </c>
      <c r="E4401" t="s">
        <v>44</v>
      </c>
      <c r="F4401" t="s">
        <v>78</v>
      </c>
      <c r="G4401" t="s">
        <v>15</v>
      </c>
      <c r="H4401">
        <v>0.16611946763618199</v>
      </c>
      <c r="I4401">
        <v>39.6</v>
      </c>
      <c r="J4401">
        <v>25.5</v>
      </c>
      <c r="K4401">
        <v>261.35716184799003</v>
      </c>
      <c r="L4401">
        <v>4.0681335177711497E-2</v>
      </c>
      <c r="M4401">
        <v>38.4720459444193</v>
      </c>
      <c r="N4401">
        <v>63032</v>
      </c>
      <c r="O4401">
        <v>0.83388053236381698</v>
      </c>
      <c r="P4401">
        <v>0.16611946763618099</v>
      </c>
    </row>
    <row r="4402" spans="1:16" x14ac:dyDescent="0.25">
      <c r="A4402">
        <v>4</v>
      </c>
      <c r="B4402">
        <v>63060</v>
      </c>
      <c r="C4402" t="s">
        <v>44</v>
      </c>
      <c r="D4402" t="s">
        <v>78</v>
      </c>
      <c r="E4402" t="s">
        <v>44</v>
      </c>
      <c r="F4402" t="s">
        <v>96</v>
      </c>
      <c r="G4402" t="s">
        <v>15</v>
      </c>
      <c r="H4402">
        <v>0.190174139069374</v>
      </c>
      <c r="I4402">
        <v>39.6</v>
      </c>
      <c r="J4402">
        <v>25.5</v>
      </c>
      <c r="K4402">
        <v>239.60452470983199</v>
      </c>
      <c r="L4402">
        <v>3.6872959371120097E-2</v>
      </c>
      <c r="M4402">
        <v>34.802808822124199</v>
      </c>
      <c r="N4402">
        <v>65154</v>
      </c>
      <c r="O4402">
        <v>0.80982586093062503</v>
      </c>
      <c r="P4402">
        <v>0.190174139069374</v>
      </c>
    </row>
    <row r="4403" spans="1:16" x14ac:dyDescent="0.25">
      <c r="A4403">
        <v>4</v>
      </c>
      <c r="B4403">
        <v>64005</v>
      </c>
      <c r="C4403" t="s">
        <v>44</v>
      </c>
      <c r="D4403" t="s">
        <v>55</v>
      </c>
      <c r="E4403" t="s">
        <v>44</v>
      </c>
      <c r="F4403" t="s">
        <v>45</v>
      </c>
      <c r="G4403" t="s">
        <v>15</v>
      </c>
      <c r="H4403">
        <v>0.26779141814660501</v>
      </c>
      <c r="I4403">
        <v>39.6</v>
      </c>
      <c r="J4403">
        <v>25.5</v>
      </c>
      <c r="K4403">
        <v>170.24079199151001</v>
      </c>
      <c r="L4403">
        <v>2.70386633944651E-2</v>
      </c>
      <c r="M4403">
        <v>23.185628891884601</v>
      </c>
      <c r="N4403">
        <v>61005</v>
      </c>
      <c r="O4403">
        <v>0.73220858185339499</v>
      </c>
      <c r="P4403">
        <v>0.26779141814660501</v>
      </c>
    </row>
    <row r="4404" spans="1:16" x14ac:dyDescent="0.25">
      <c r="A4404">
        <v>4</v>
      </c>
      <c r="B4404">
        <v>23026</v>
      </c>
      <c r="C4404" t="s">
        <v>21</v>
      </c>
      <c r="D4404" t="s">
        <v>89</v>
      </c>
      <c r="E4404" t="s">
        <v>27</v>
      </c>
      <c r="F4404" t="s">
        <v>92</v>
      </c>
      <c r="G4404" t="s">
        <v>19</v>
      </c>
      <c r="H4404">
        <v>0.18917927767061399</v>
      </c>
      <c r="I4404">
        <v>81.099999999999994</v>
      </c>
      <c r="J4404">
        <v>55.8</v>
      </c>
      <c r="K4404">
        <v>117.795086278428</v>
      </c>
      <c r="L4404">
        <v>8.9934815788051004E-3</v>
      </c>
      <c r="M4404">
        <v>4.1532237550355999</v>
      </c>
      <c r="N4404">
        <v>47012</v>
      </c>
      <c r="O4404">
        <v>0.81082072232938496</v>
      </c>
      <c r="P4404">
        <v>0.18917927767061399</v>
      </c>
    </row>
    <row r="4405" spans="1:16" x14ac:dyDescent="0.25">
      <c r="A4405">
        <v>4</v>
      </c>
      <c r="B4405">
        <v>25036</v>
      </c>
      <c r="C4405" t="s">
        <v>21</v>
      </c>
      <c r="D4405" t="s">
        <v>84</v>
      </c>
      <c r="E4405" t="s">
        <v>21</v>
      </c>
      <c r="F4405" t="s">
        <v>54</v>
      </c>
      <c r="G4405" t="s">
        <v>15</v>
      </c>
      <c r="H4405">
        <v>0.155204188417187</v>
      </c>
      <c r="I4405">
        <v>81.099999999999994</v>
      </c>
      <c r="J4405">
        <v>55.8</v>
      </c>
      <c r="K4405">
        <v>155.95289253613399</v>
      </c>
      <c r="L4405">
        <v>1.3000048134082801E-2</v>
      </c>
      <c r="M4405">
        <v>7.3260175622710104</v>
      </c>
      <c r="N4405">
        <v>24116</v>
      </c>
      <c r="O4405">
        <v>0.84479581158281303</v>
      </c>
      <c r="P4405">
        <v>0.155204188417187</v>
      </c>
    </row>
    <row r="4406" spans="1:16" x14ac:dyDescent="0.25">
      <c r="A4406">
        <v>4</v>
      </c>
      <c r="B4406">
        <v>63075</v>
      </c>
      <c r="C4406" t="s">
        <v>44</v>
      </c>
      <c r="D4406" t="s">
        <v>78</v>
      </c>
      <c r="E4406" t="s">
        <v>44</v>
      </c>
      <c r="F4406" t="s">
        <v>96</v>
      </c>
      <c r="G4406" t="s">
        <v>15</v>
      </c>
      <c r="H4406">
        <v>0.15881159222705801</v>
      </c>
      <c r="I4406">
        <v>39.6</v>
      </c>
      <c r="J4406">
        <v>25.5</v>
      </c>
      <c r="K4406">
        <v>269.10944306211798</v>
      </c>
      <c r="L4406">
        <v>4.2030787001858902E-2</v>
      </c>
      <c r="M4406">
        <v>39.346560577085597</v>
      </c>
      <c r="N4406">
        <v>65135</v>
      </c>
      <c r="O4406">
        <v>0.84118840777294102</v>
      </c>
      <c r="P4406">
        <v>0.15881159222705801</v>
      </c>
    </row>
    <row r="4407" spans="1:16" x14ac:dyDescent="0.25">
      <c r="A4407">
        <v>4</v>
      </c>
      <c r="B4407">
        <v>1035</v>
      </c>
      <c r="C4407" t="s">
        <v>31</v>
      </c>
      <c r="D4407" t="s">
        <v>43</v>
      </c>
      <c r="E4407" t="s">
        <v>31</v>
      </c>
      <c r="F4407" t="s">
        <v>107</v>
      </c>
      <c r="G4407" t="s">
        <v>15</v>
      </c>
      <c r="H4407">
        <v>0.14929166590961099</v>
      </c>
      <c r="I4407">
        <v>106.2</v>
      </c>
      <c r="J4407">
        <v>46.2</v>
      </c>
      <c r="K4407">
        <v>206.77144018377501</v>
      </c>
      <c r="L4407">
        <v>2.43158310977084E-2</v>
      </c>
      <c r="M4407">
        <v>23.417872621878502</v>
      </c>
      <c r="N4407">
        <v>103050</v>
      </c>
      <c r="O4407">
        <v>0.85070833409038804</v>
      </c>
      <c r="P4407">
        <v>0.14929166590961099</v>
      </c>
    </row>
    <row r="4408" spans="1:16" x14ac:dyDescent="0.25">
      <c r="A4408">
        <v>4</v>
      </c>
      <c r="B4408">
        <v>50039</v>
      </c>
      <c r="C4408" t="s">
        <v>27</v>
      </c>
      <c r="D4408" t="s">
        <v>85</v>
      </c>
      <c r="E4408" t="s">
        <v>33</v>
      </c>
      <c r="F4408" t="s">
        <v>46</v>
      </c>
      <c r="G4408" t="s">
        <v>19</v>
      </c>
      <c r="H4408">
        <v>0.246308515978788</v>
      </c>
      <c r="I4408">
        <v>89.9</v>
      </c>
      <c r="J4408">
        <v>48.5</v>
      </c>
      <c r="K4408">
        <v>95.635187077732198</v>
      </c>
      <c r="L4408">
        <v>1.03715459331999E-2</v>
      </c>
      <c r="M4408">
        <v>6.8186708563956699</v>
      </c>
      <c r="N4408">
        <v>33021</v>
      </c>
      <c r="O4408">
        <v>0.753691484021211</v>
      </c>
      <c r="P4408">
        <v>0.246308515978788</v>
      </c>
    </row>
    <row r="4409" spans="1:16" x14ac:dyDescent="0.25">
      <c r="A4409">
        <v>4</v>
      </c>
      <c r="B4409">
        <v>28060</v>
      </c>
      <c r="C4409" t="s">
        <v>21</v>
      </c>
      <c r="D4409" t="s">
        <v>22</v>
      </c>
      <c r="E4409" t="s">
        <v>21</v>
      </c>
      <c r="F4409" t="s">
        <v>39</v>
      </c>
      <c r="G4409" t="s">
        <v>15</v>
      </c>
      <c r="H4409">
        <v>4.8730912431755799E-2</v>
      </c>
      <c r="I4409">
        <v>81.099999999999994</v>
      </c>
      <c r="J4409">
        <v>55.8</v>
      </c>
      <c r="K4409">
        <v>301.193758051918</v>
      </c>
      <c r="L4409">
        <v>2.4226984638633001E-2</v>
      </c>
      <c r="M4409">
        <v>10.915053621445001</v>
      </c>
      <c r="N4409">
        <v>26092</v>
      </c>
      <c r="O4409">
        <v>0.95126908756824402</v>
      </c>
      <c r="P4409">
        <v>4.8730912431755903E-2</v>
      </c>
    </row>
    <row r="4410" spans="1:16" x14ac:dyDescent="0.25">
      <c r="A4410">
        <v>4</v>
      </c>
      <c r="B4410">
        <v>20007</v>
      </c>
      <c r="C4410" t="s">
        <v>24</v>
      </c>
      <c r="D4410" t="s">
        <v>56</v>
      </c>
      <c r="E4410" t="s">
        <v>24</v>
      </c>
      <c r="F4410" t="s">
        <v>25</v>
      </c>
      <c r="G4410" t="s">
        <v>15</v>
      </c>
      <c r="H4410">
        <v>0.23932052729323899</v>
      </c>
      <c r="I4410">
        <v>95.7</v>
      </c>
      <c r="J4410">
        <v>42.9</v>
      </c>
      <c r="K4410">
        <v>140.175905002386</v>
      </c>
      <c r="L4410">
        <v>6.8249226982242499E-3</v>
      </c>
      <c r="M4410">
        <v>10.5621118710554</v>
      </c>
      <c r="N4410">
        <v>12119</v>
      </c>
      <c r="O4410">
        <v>0.76067947270675995</v>
      </c>
      <c r="P4410">
        <v>0.23932052729323999</v>
      </c>
    </row>
    <row r="4411" spans="1:16" x14ac:dyDescent="0.25">
      <c r="A4411">
        <v>4</v>
      </c>
      <c r="B4411">
        <v>58057</v>
      </c>
      <c r="C4411" t="s">
        <v>13</v>
      </c>
      <c r="D4411" t="s">
        <v>14</v>
      </c>
      <c r="E4411" t="s">
        <v>13</v>
      </c>
      <c r="F4411" t="s">
        <v>14</v>
      </c>
      <c r="G4411" t="s">
        <v>15</v>
      </c>
      <c r="H4411">
        <v>3.2938362053963201E-2</v>
      </c>
      <c r="I4411">
        <v>63.9</v>
      </c>
      <c r="J4411">
        <v>45.2</v>
      </c>
      <c r="K4411">
        <v>316.03651414568498</v>
      </c>
      <c r="L4411">
        <v>4.41699092182967E-2</v>
      </c>
      <c r="M4411">
        <v>35.047110439438001</v>
      </c>
      <c r="N4411">
        <v>58007</v>
      </c>
      <c r="O4411">
        <v>0.96706163794603595</v>
      </c>
      <c r="P4411">
        <v>3.2938362053963097E-2</v>
      </c>
    </row>
    <row r="4412" spans="1:16" x14ac:dyDescent="0.25">
      <c r="A4412">
        <v>4</v>
      </c>
      <c r="B4412">
        <v>28060</v>
      </c>
      <c r="C4412" t="s">
        <v>21</v>
      </c>
      <c r="D4412" t="s">
        <v>22</v>
      </c>
      <c r="E4412" t="s">
        <v>21</v>
      </c>
      <c r="F4412" t="s">
        <v>40</v>
      </c>
      <c r="G4412" t="s">
        <v>15</v>
      </c>
      <c r="H4412">
        <v>4.8730912431755799E-2</v>
      </c>
      <c r="I4412">
        <v>81.099999999999994</v>
      </c>
      <c r="J4412">
        <v>55.8</v>
      </c>
      <c r="K4412">
        <v>301.193758051918</v>
      </c>
      <c r="L4412">
        <v>2.4226984638633001E-2</v>
      </c>
      <c r="M4412">
        <v>10.915053621445001</v>
      </c>
      <c r="N4412">
        <v>27012</v>
      </c>
      <c r="O4412">
        <v>0.95126908756824402</v>
      </c>
      <c r="P4412">
        <v>4.8730912431755903E-2</v>
      </c>
    </row>
    <row r="4413" spans="1:16" x14ac:dyDescent="0.25">
      <c r="A4413">
        <v>4</v>
      </c>
      <c r="B4413">
        <v>30073</v>
      </c>
      <c r="C4413" t="s">
        <v>58</v>
      </c>
      <c r="D4413" t="s">
        <v>59</v>
      </c>
      <c r="E4413" t="s">
        <v>58</v>
      </c>
      <c r="F4413" t="s">
        <v>59</v>
      </c>
      <c r="G4413" t="s">
        <v>15</v>
      </c>
      <c r="H4413">
        <v>0.27074038928404998</v>
      </c>
      <c r="I4413">
        <v>120.8</v>
      </c>
      <c r="J4413">
        <v>49</v>
      </c>
      <c r="K4413">
        <v>109.411879791891</v>
      </c>
      <c r="L4413">
        <v>5.2650922432747702E-2</v>
      </c>
      <c r="M4413">
        <v>6.8340280908150399</v>
      </c>
      <c r="N4413">
        <v>30129</v>
      </c>
      <c r="O4413">
        <v>0.72925961071594902</v>
      </c>
      <c r="P4413">
        <v>0.27074038928404998</v>
      </c>
    </row>
    <row r="4414" spans="1:16" x14ac:dyDescent="0.25">
      <c r="A4414">
        <v>4</v>
      </c>
      <c r="B4414">
        <v>6094</v>
      </c>
      <c r="C4414" t="s">
        <v>31</v>
      </c>
      <c r="D4414" t="s">
        <v>32</v>
      </c>
      <c r="E4414" t="s">
        <v>31</v>
      </c>
      <c r="F4414" t="s">
        <v>43</v>
      </c>
      <c r="G4414" t="s">
        <v>15</v>
      </c>
      <c r="H4414">
        <v>0.17143343634337199</v>
      </c>
      <c r="I4414">
        <v>106.2</v>
      </c>
      <c r="J4414">
        <v>46.2</v>
      </c>
      <c r="K4414">
        <v>185.88261367821599</v>
      </c>
      <c r="L4414">
        <v>2.1443023737607501E-2</v>
      </c>
      <c r="M4414">
        <v>20.3553575684866</v>
      </c>
      <c r="N4414">
        <v>1082</v>
      </c>
      <c r="O4414">
        <v>0.82856656365662795</v>
      </c>
      <c r="P4414">
        <v>0.17143343634337099</v>
      </c>
    </row>
    <row r="4415" spans="1:16" x14ac:dyDescent="0.25">
      <c r="A4415">
        <v>4</v>
      </c>
      <c r="B4415">
        <v>38008</v>
      </c>
      <c r="C4415" t="s">
        <v>33</v>
      </c>
      <c r="D4415" t="s">
        <v>42</v>
      </c>
      <c r="E4415" t="s">
        <v>33</v>
      </c>
      <c r="F4415" t="s">
        <v>35</v>
      </c>
      <c r="G4415" t="s">
        <v>15</v>
      </c>
      <c r="H4415">
        <v>0.120869117232814</v>
      </c>
      <c r="I4415">
        <v>81.5</v>
      </c>
      <c r="J4415">
        <v>51.5</v>
      </c>
      <c r="K4415">
        <v>188.428971741156</v>
      </c>
      <c r="L4415">
        <v>1.6001588788620302E-2</v>
      </c>
      <c r="M4415">
        <v>20.765644111726399</v>
      </c>
      <c r="N4415">
        <v>99013</v>
      </c>
      <c r="O4415">
        <v>0.87913088276718498</v>
      </c>
      <c r="P4415">
        <v>0.120869117232815</v>
      </c>
    </row>
    <row r="4416" spans="1:16" x14ac:dyDescent="0.25">
      <c r="A4416">
        <v>4</v>
      </c>
      <c r="B4416">
        <v>34032</v>
      </c>
      <c r="C4416" t="s">
        <v>33</v>
      </c>
      <c r="D4416" t="s">
        <v>50</v>
      </c>
      <c r="E4416" t="s">
        <v>33</v>
      </c>
      <c r="F4416" t="s">
        <v>79</v>
      </c>
      <c r="G4416" t="s">
        <v>15</v>
      </c>
      <c r="H4416">
        <v>0.21956695912600699</v>
      </c>
      <c r="I4416">
        <v>81.5</v>
      </c>
      <c r="J4416">
        <v>51.5</v>
      </c>
      <c r="K4416">
        <v>89.679035341576807</v>
      </c>
      <c r="L4416">
        <v>8.4858432715422399E-3</v>
      </c>
      <c r="M4416">
        <v>9.3645523225162908</v>
      </c>
      <c r="N4416">
        <v>37006</v>
      </c>
      <c r="O4416">
        <v>0.78043304087399201</v>
      </c>
      <c r="P4416">
        <v>0.21956695912600699</v>
      </c>
    </row>
    <row r="4417" spans="1:16" x14ac:dyDescent="0.25">
      <c r="A4417">
        <v>4</v>
      </c>
      <c r="B4417">
        <v>42015</v>
      </c>
      <c r="C4417" t="s">
        <v>16</v>
      </c>
      <c r="D4417" t="s">
        <v>81</v>
      </c>
      <c r="E4417" t="s">
        <v>16</v>
      </c>
      <c r="F4417" t="s">
        <v>83</v>
      </c>
      <c r="G4417" t="s">
        <v>15</v>
      </c>
      <c r="H4417">
        <v>0.29431971866497503</v>
      </c>
      <c r="I4417">
        <v>61.9</v>
      </c>
      <c r="J4417">
        <v>44.8</v>
      </c>
      <c r="K4417">
        <v>57.165993330823802</v>
      </c>
      <c r="L4417">
        <v>2.6774584082587798E-2</v>
      </c>
      <c r="M4417">
        <v>5.1238217926944998</v>
      </c>
      <c r="N4417">
        <v>41067</v>
      </c>
      <c r="O4417">
        <v>0.70568028133502403</v>
      </c>
      <c r="P4417">
        <v>0.29431971866497503</v>
      </c>
    </row>
    <row r="4418" spans="1:16" x14ac:dyDescent="0.25">
      <c r="A4418">
        <v>4</v>
      </c>
      <c r="B4418">
        <v>79003</v>
      </c>
      <c r="C4418" t="s">
        <v>62</v>
      </c>
      <c r="D4418" t="s">
        <v>68</v>
      </c>
      <c r="E4418" t="s">
        <v>62</v>
      </c>
      <c r="F4418" t="s">
        <v>64</v>
      </c>
      <c r="G4418" t="s">
        <v>15</v>
      </c>
      <c r="H4418">
        <v>0.22740402607013599</v>
      </c>
      <c r="I4418">
        <v>20.8</v>
      </c>
      <c r="J4418">
        <v>27.8</v>
      </c>
      <c r="K4418">
        <v>258.27049633891301</v>
      </c>
      <c r="L4418">
        <v>0.206859618220925</v>
      </c>
      <c r="M4418">
        <v>38.618454965183503</v>
      </c>
      <c r="N4418">
        <v>80061</v>
      </c>
      <c r="O4418">
        <v>0.77259597392986301</v>
      </c>
      <c r="P4418">
        <v>0.22740402607013599</v>
      </c>
    </row>
    <row r="4419" spans="1:16" x14ac:dyDescent="0.25">
      <c r="A4419">
        <v>4</v>
      </c>
      <c r="B4419">
        <v>33029</v>
      </c>
      <c r="C4419" t="s">
        <v>33</v>
      </c>
      <c r="D4419" t="s">
        <v>46</v>
      </c>
      <c r="E4419" t="s">
        <v>90</v>
      </c>
      <c r="F4419" t="s">
        <v>106</v>
      </c>
      <c r="G4419" t="s">
        <v>19</v>
      </c>
      <c r="H4419">
        <v>0.28306416621036701</v>
      </c>
      <c r="I4419">
        <v>81.5</v>
      </c>
      <c r="J4419">
        <v>51.5</v>
      </c>
      <c r="K4419">
        <v>21.689275315883101</v>
      </c>
      <c r="L4419">
        <v>2.5079976824074102E-3</v>
      </c>
      <c r="M4419">
        <v>2.8990810214015799</v>
      </c>
      <c r="N4419">
        <v>9002</v>
      </c>
      <c r="O4419">
        <v>0.71693583378963199</v>
      </c>
      <c r="P4419">
        <v>0.28306416621036701</v>
      </c>
    </row>
    <row r="4420" spans="1:16" x14ac:dyDescent="0.25">
      <c r="A4420">
        <v>4</v>
      </c>
      <c r="B4420">
        <v>1249</v>
      </c>
      <c r="C4420" t="s">
        <v>31</v>
      </c>
      <c r="D4420" t="s">
        <v>43</v>
      </c>
      <c r="E4420" t="s">
        <v>31</v>
      </c>
      <c r="F4420" t="s">
        <v>107</v>
      </c>
      <c r="G4420" t="s">
        <v>15</v>
      </c>
      <c r="H4420">
        <v>9.7589024362919802E-2</v>
      </c>
      <c r="I4420">
        <v>106.2</v>
      </c>
      <c r="J4420">
        <v>46.2</v>
      </c>
      <c r="K4420">
        <v>260.94350959732901</v>
      </c>
      <c r="L4420">
        <v>2.9999228276869499E-2</v>
      </c>
      <c r="M4420">
        <v>29.105668176930401</v>
      </c>
      <c r="N4420">
        <v>103028</v>
      </c>
      <c r="O4420">
        <v>0.90241097563707995</v>
      </c>
      <c r="P4420">
        <v>9.7589024362919705E-2</v>
      </c>
    </row>
    <row r="4421" spans="1:16" x14ac:dyDescent="0.25">
      <c r="A4421">
        <v>4</v>
      </c>
      <c r="B4421">
        <v>66049</v>
      </c>
      <c r="C4421" t="s">
        <v>36</v>
      </c>
      <c r="D4421" t="s">
        <v>38</v>
      </c>
      <c r="E4421" t="s">
        <v>36</v>
      </c>
      <c r="F4421" t="s">
        <v>38</v>
      </c>
      <c r="G4421" t="s">
        <v>15</v>
      </c>
      <c r="H4421">
        <v>0.276589503832884</v>
      </c>
      <c r="I4421">
        <v>42.4</v>
      </c>
      <c r="J4421">
        <v>43.1</v>
      </c>
      <c r="K4421">
        <v>63.904317739520302</v>
      </c>
      <c r="L4421">
        <v>1.4029676415464201E-2</v>
      </c>
      <c r="M4421">
        <v>7.4624441670208803</v>
      </c>
      <c r="N4421">
        <v>66028</v>
      </c>
      <c r="O4421">
        <v>0.72341049616711495</v>
      </c>
      <c r="P4421">
        <v>0.276589503832883</v>
      </c>
    </row>
    <row r="4422" spans="1:16" x14ac:dyDescent="0.25">
      <c r="A4422">
        <v>4</v>
      </c>
      <c r="B4422">
        <v>17029</v>
      </c>
      <c r="C4422" t="s">
        <v>24</v>
      </c>
      <c r="D4422" t="s">
        <v>26</v>
      </c>
      <c r="E4422" t="s">
        <v>24</v>
      </c>
      <c r="F4422" t="s">
        <v>25</v>
      </c>
      <c r="G4422" t="s">
        <v>15</v>
      </c>
      <c r="H4422">
        <v>6.4173305781867196E-2</v>
      </c>
      <c r="I4422">
        <v>95.7</v>
      </c>
      <c r="J4422">
        <v>42.9</v>
      </c>
      <c r="K4422">
        <v>335.27280063008402</v>
      </c>
      <c r="L4422">
        <v>1.51650859541293E-2</v>
      </c>
      <c r="M4422">
        <v>25.1986909623724</v>
      </c>
      <c r="N4422">
        <v>12042</v>
      </c>
      <c r="O4422">
        <v>0.93582669421813203</v>
      </c>
      <c r="P4422">
        <v>6.4173305781867196E-2</v>
      </c>
    </row>
    <row r="4423" spans="1:16" x14ac:dyDescent="0.25">
      <c r="A4423">
        <v>4</v>
      </c>
      <c r="B4423">
        <v>58091</v>
      </c>
      <c r="C4423" t="s">
        <v>13</v>
      </c>
      <c r="D4423" t="s">
        <v>14</v>
      </c>
      <c r="E4423" t="s">
        <v>13</v>
      </c>
      <c r="F4423" t="s">
        <v>14</v>
      </c>
      <c r="G4423" t="s">
        <v>15</v>
      </c>
      <c r="H4423">
        <v>1.33830742645378E-2</v>
      </c>
      <c r="I4423">
        <v>63.9</v>
      </c>
      <c r="J4423">
        <v>45.2</v>
      </c>
      <c r="K4423">
        <v>345.73179625703602</v>
      </c>
      <c r="L4423">
        <v>4.8577829854548699E-2</v>
      </c>
      <c r="M4423">
        <v>35.386210679520403</v>
      </c>
      <c r="N4423">
        <v>58091</v>
      </c>
      <c r="O4423">
        <v>0.986616925735462</v>
      </c>
      <c r="P4423">
        <v>1.33830742645378E-2</v>
      </c>
    </row>
    <row r="4424" spans="1:16" x14ac:dyDescent="0.25">
      <c r="A4424">
        <v>4</v>
      </c>
      <c r="B4424">
        <v>62008</v>
      </c>
      <c r="C4424" t="s">
        <v>44</v>
      </c>
      <c r="D4424" t="s">
        <v>99</v>
      </c>
      <c r="E4424" t="s">
        <v>44</v>
      </c>
      <c r="F4424" t="s">
        <v>96</v>
      </c>
      <c r="G4424" t="s">
        <v>15</v>
      </c>
      <c r="H4424">
        <v>0.23752692954168</v>
      </c>
      <c r="I4424">
        <v>39.6</v>
      </c>
      <c r="J4424">
        <v>25.5</v>
      </c>
      <c r="K4424">
        <v>199.57626872143501</v>
      </c>
      <c r="L4424">
        <v>3.2150011724503297E-2</v>
      </c>
      <c r="M4424">
        <v>27.3870157913653</v>
      </c>
      <c r="N4424">
        <v>65002</v>
      </c>
      <c r="O4424">
        <v>0.76247307045831902</v>
      </c>
      <c r="P4424">
        <v>0.23752692954168</v>
      </c>
    </row>
    <row r="4425" spans="1:16" x14ac:dyDescent="0.25">
      <c r="A4425">
        <v>4</v>
      </c>
      <c r="B4425">
        <v>3066</v>
      </c>
      <c r="C4425" t="s">
        <v>31</v>
      </c>
      <c r="D4425" t="s">
        <v>77</v>
      </c>
      <c r="E4425" t="s">
        <v>31</v>
      </c>
      <c r="F4425" t="s">
        <v>57</v>
      </c>
      <c r="G4425" t="s">
        <v>15</v>
      </c>
      <c r="H4425">
        <v>0.18112924839189101</v>
      </c>
      <c r="I4425">
        <v>106.2</v>
      </c>
      <c r="J4425">
        <v>46.2</v>
      </c>
      <c r="K4425">
        <v>176.941827934043</v>
      </c>
      <c r="L4425">
        <v>2.0671306602540102E-2</v>
      </c>
      <c r="M4425">
        <v>19.048133110914002</v>
      </c>
      <c r="N4425">
        <v>4029</v>
      </c>
      <c r="O4425">
        <v>0.81887075160810796</v>
      </c>
      <c r="P4425">
        <v>0.18112924839189101</v>
      </c>
    </row>
    <row r="4426" spans="1:16" x14ac:dyDescent="0.25">
      <c r="A4426">
        <v>4</v>
      </c>
      <c r="B4426">
        <v>65116</v>
      </c>
      <c r="C4426" t="s">
        <v>44</v>
      </c>
      <c r="D4426" t="s">
        <v>96</v>
      </c>
      <c r="E4426" t="s">
        <v>44</v>
      </c>
      <c r="F4426" t="s">
        <v>96</v>
      </c>
      <c r="G4426" t="s">
        <v>15</v>
      </c>
      <c r="H4426">
        <v>0.17222757128721999</v>
      </c>
      <c r="I4426">
        <v>39.6</v>
      </c>
      <c r="J4426">
        <v>25.5</v>
      </c>
      <c r="K4426">
        <v>254.24815979468599</v>
      </c>
      <c r="L4426">
        <v>4.12209777280068E-2</v>
      </c>
      <c r="M4426">
        <v>38.1764287096968</v>
      </c>
      <c r="N4426">
        <v>65050</v>
      </c>
      <c r="O4426">
        <v>0.82777242871277901</v>
      </c>
      <c r="P4426">
        <v>0.17222757128721999</v>
      </c>
    </row>
    <row r="4427" spans="1:16" x14ac:dyDescent="0.25">
      <c r="A4427">
        <v>4</v>
      </c>
      <c r="B4427">
        <v>2097</v>
      </c>
      <c r="C4427" t="s">
        <v>31</v>
      </c>
      <c r="D4427" t="s">
        <v>87</v>
      </c>
      <c r="E4427" t="s">
        <v>31</v>
      </c>
      <c r="F4427" t="s">
        <v>32</v>
      </c>
      <c r="G4427" t="s">
        <v>15</v>
      </c>
      <c r="H4427">
        <v>0.28960740024568499</v>
      </c>
      <c r="I4427">
        <v>106.2</v>
      </c>
      <c r="J4427">
        <v>46.2</v>
      </c>
      <c r="K4427">
        <v>64.444122464842295</v>
      </c>
      <c r="L4427">
        <v>7.5209927553244998E-3</v>
      </c>
      <c r="M4427">
        <v>6.6275815599039998</v>
      </c>
      <c r="N4427">
        <v>6039</v>
      </c>
      <c r="O4427">
        <v>0.71039259975431401</v>
      </c>
      <c r="P4427">
        <v>0.28960740024568499</v>
      </c>
    </row>
    <row r="4428" spans="1:16" x14ac:dyDescent="0.25">
      <c r="A4428">
        <v>4</v>
      </c>
      <c r="B4428">
        <v>24026</v>
      </c>
      <c r="C4428" t="s">
        <v>21</v>
      </c>
      <c r="D4428" t="s">
        <v>54</v>
      </c>
      <c r="E4428" t="s">
        <v>21</v>
      </c>
      <c r="F4428" t="s">
        <v>22</v>
      </c>
      <c r="G4428" t="s">
        <v>15</v>
      </c>
      <c r="H4428">
        <v>9.7892814226452296E-2</v>
      </c>
      <c r="I4428">
        <v>81.099999999999994</v>
      </c>
      <c r="J4428">
        <v>55.8</v>
      </c>
      <c r="K4428">
        <v>242.68423483298201</v>
      </c>
      <c r="L4428">
        <v>2.0077786771239E-2</v>
      </c>
      <c r="M4428">
        <v>7.3925855483062399</v>
      </c>
      <c r="N4428">
        <v>28019</v>
      </c>
      <c r="O4428">
        <v>0.90210718577354698</v>
      </c>
      <c r="P4428">
        <v>9.7892814226452393E-2</v>
      </c>
    </row>
    <row r="4429" spans="1:16" x14ac:dyDescent="0.25">
      <c r="A4429">
        <v>4</v>
      </c>
      <c r="B4429">
        <v>17156</v>
      </c>
      <c r="C4429" t="s">
        <v>24</v>
      </c>
      <c r="D4429" t="s">
        <v>26</v>
      </c>
      <c r="E4429" t="s">
        <v>24</v>
      </c>
      <c r="F4429" t="s">
        <v>60</v>
      </c>
      <c r="G4429" t="s">
        <v>15</v>
      </c>
      <c r="H4429">
        <v>5.8023771052301901E-2</v>
      </c>
      <c r="I4429">
        <v>95.7</v>
      </c>
      <c r="J4429">
        <v>42.9</v>
      </c>
      <c r="K4429">
        <v>341.92868494038299</v>
      </c>
      <c r="L4429">
        <v>1.52059174478185E-2</v>
      </c>
      <c r="M4429">
        <v>25.7158640759843</v>
      </c>
      <c r="N4429">
        <v>15244</v>
      </c>
      <c r="O4429">
        <v>0.94197622894769695</v>
      </c>
      <c r="P4429">
        <v>5.8023771052301797E-2</v>
      </c>
    </row>
    <row r="4430" spans="1:16" x14ac:dyDescent="0.25">
      <c r="A4430">
        <v>4</v>
      </c>
      <c r="B4430">
        <v>36023</v>
      </c>
      <c r="C4430" t="s">
        <v>33</v>
      </c>
      <c r="D4430" t="s">
        <v>41</v>
      </c>
      <c r="E4430" t="s">
        <v>33</v>
      </c>
      <c r="F4430" t="s">
        <v>35</v>
      </c>
      <c r="G4430" t="s">
        <v>15</v>
      </c>
      <c r="H4430">
        <v>0.116436143608062</v>
      </c>
      <c r="I4430">
        <v>81.5</v>
      </c>
      <c r="J4430">
        <v>51.5</v>
      </c>
      <c r="K4430">
        <v>195.33161346678199</v>
      </c>
      <c r="L4430">
        <v>1.6800029333532699E-2</v>
      </c>
      <c r="M4430">
        <v>20.767354497720401</v>
      </c>
      <c r="N4430">
        <v>39014</v>
      </c>
      <c r="O4430">
        <v>0.88356385639193702</v>
      </c>
      <c r="P4430">
        <v>0.116436143608062</v>
      </c>
    </row>
    <row r="4431" spans="1:16" x14ac:dyDescent="0.25">
      <c r="A4431">
        <v>4</v>
      </c>
      <c r="B4431">
        <v>74016</v>
      </c>
      <c r="C4431" t="s">
        <v>51</v>
      </c>
      <c r="D4431" t="s">
        <v>76</v>
      </c>
      <c r="E4431" t="s">
        <v>51</v>
      </c>
      <c r="F4431" t="s">
        <v>75</v>
      </c>
      <c r="G4431" t="s">
        <v>15</v>
      </c>
      <c r="H4431">
        <v>0.145902050925799</v>
      </c>
      <c r="I4431">
        <v>61.4</v>
      </c>
      <c r="J4431">
        <v>28.6</v>
      </c>
      <c r="K4431">
        <v>269.61135657476399</v>
      </c>
      <c r="L4431">
        <v>4.7227609630628498E-2</v>
      </c>
      <c r="M4431">
        <v>41.961415782158298</v>
      </c>
      <c r="N4431">
        <v>72030</v>
      </c>
      <c r="O4431">
        <v>0.8540979490742</v>
      </c>
      <c r="P4431">
        <v>0.145902050925799</v>
      </c>
    </row>
    <row r="4432" spans="1:16" x14ac:dyDescent="0.25">
      <c r="A4432">
        <v>4</v>
      </c>
      <c r="B4432">
        <v>58115</v>
      </c>
      <c r="C4432" t="s">
        <v>13</v>
      </c>
      <c r="D4432" t="s">
        <v>14</v>
      </c>
      <c r="E4432" t="s">
        <v>13</v>
      </c>
      <c r="F4432" t="s">
        <v>14</v>
      </c>
      <c r="G4432" t="s">
        <v>15</v>
      </c>
      <c r="H4432">
        <v>0.119422012352673</v>
      </c>
      <c r="I4432">
        <v>63.9</v>
      </c>
      <c r="J4432">
        <v>45.2</v>
      </c>
      <c r="K4432">
        <v>214.557003630422</v>
      </c>
      <c r="L4432">
        <v>2.9346439331919098E-2</v>
      </c>
      <c r="M4432">
        <v>27.2186522717159</v>
      </c>
      <c r="N4432">
        <v>58111</v>
      </c>
      <c r="O4432">
        <v>0.88057798764732698</v>
      </c>
      <c r="P4432">
        <v>0.119422012352672</v>
      </c>
    </row>
    <row r="4433" spans="1:16" x14ac:dyDescent="0.25">
      <c r="A4433">
        <v>4</v>
      </c>
      <c r="B4433">
        <v>58003</v>
      </c>
      <c r="C4433" t="s">
        <v>13</v>
      </c>
      <c r="D4433" t="s">
        <v>14</v>
      </c>
      <c r="E4433" t="s">
        <v>13</v>
      </c>
      <c r="F4433" t="s">
        <v>14</v>
      </c>
      <c r="G4433" t="s">
        <v>15</v>
      </c>
      <c r="H4433">
        <v>5.0045319267102102E-2</v>
      </c>
      <c r="I4433">
        <v>63.9</v>
      </c>
      <c r="J4433">
        <v>45.2</v>
      </c>
      <c r="K4433">
        <v>294.676471618025</v>
      </c>
      <c r="L4433">
        <v>4.1385532833526001E-2</v>
      </c>
      <c r="M4433">
        <v>33.831119979668003</v>
      </c>
      <c r="N4433">
        <v>58091</v>
      </c>
      <c r="O4433">
        <v>0.94995468073289702</v>
      </c>
      <c r="P4433">
        <v>5.0045319267101998E-2</v>
      </c>
    </row>
    <row r="4434" spans="1:16" x14ac:dyDescent="0.25">
      <c r="A4434">
        <v>4</v>
      </c>
      <c r="B4434">
        <v>100005</v>
      </c>
      <c r="C4434" t="s">
        <v>27</v>
      </c>
      <c r="D4434" t="s">
        <v>118</v>
      </c>
      <c r="E4434" t="s">
        <v>24</v>
      </c>
      <c r="F4434" t="s">
        <v>25</v>
      </c>
      <c r="G4434" t="s">
        <v>19</v>
      </c>
      <c r="H4434">
        <v>8.2542999796608799E-2</v>
      </c>
      <c r="I4434">
        <v>89.9</v>
      </c>
      <c r="J4434">
        <v>48.5</v>
      </c>
      <c r="K4434">
        <v>279.16495917556102</v>
      </c>
      <c r="L4434">
        <v>3.4755304714416603E-2</v>
      </c>
      <c r="M4434">
        <v>23.0737197917598</v>
      </c>
      <c r="N4434">
        <v>12026</v>
      </c>
      <c r="O4434">
        <v>0.91745700020339105</v>
      </c>
      <c r="P4434">
        <v>8.2542999796608799E-2</v>
      </c>
    </row>
    <row r="4435" spans="1:16" x14ac:dyDescent="0.25">
      <c r="A4435">
        <v>4</v>
      </c>
      <c r="B4435">
        <v>4040</v>
      </c>
      <c r="C4435" t="s">
        <v>31</v>
      </c>
      <c r="D4435" t="s">
        <v>57</v>
      </c>
      <c r="E4435" t="s">
        <v>31</v>
      </c>
      <c r="F4435" t="s">
        <v>32</v>
      </c>
      <c r="G4435" t="s">
        <v>15</v>
      </c>
      <c r="H4435">
        <v>0.21681266347454101</v>
      </c>
      <c r="I4435">
        <v>106.2</v>
      </c>
      <c r="J4435">
        <v>46.2</v>
      </c>
      <c r="K4435">
        <v>138.94527955482701</v>
      </c>
      <c r="L4435">
        <v>1.6281297876145101E-2</v>
      </c>
      <c r="M4435">
        <v>15.1880694472813</v>
      </c>
      <c r="N4435">
        <v>6174</v>
      </c>
      <c r="O4435">
        <v>0.78318733652545802</v>
      </c>
      <c r="P4435">
        <v>0.21681266347454101</v>
      </c>
    </row>
    <row r="4436" spans="1:16" x14ac:dyDescent="0.25">
      <c r="A4436">
        <v>4</v>
      </c>
      <c r="B4436">
        <v>97040</v>
      </c>
      <c r="C4436" t="s">
        <v>24</v>
      </c>
      <c r="D4436" t="s">
        <v>104</v>
      </c>
      <c r="E4436" t="s">
        <v>24</v>
      </c>
      <c r="F4436" t="s">
        <v>26</v>
      </c>
      <c r="G4436" t="s">
        <v>15</v>
      </c>
      <c r="H4436">
        <v>0.12525111588728599</v>
      </c>
      <c r="I4436">
        <v>95.7</v>
      </c>
      <c r="J4436">
        <v>42.9</v>
      </c>
      <c r="K4436">
        <v>268.247502683113</v>
      </c>
      <c r="L4436">
        <v>1.1337557198794E-2</v>
      </c>
      <c r="M4436">
        <v>19.6964577875633</v>
      </c>
      <c r="N4436">
        <v>17085</v>
      </c>
      <c r="O4436">
        <v>0.87474888411271201</v>
      </c>
      <c r="P4436">
        <v>0.12525111588728599</v>
      </c>
    </row>
    <row r="4437" spans="1:16" x14ac:dyDescent="0.25">
      <c r="A4437">
        <v>4</v>
      </c>
      <c r="B4437">
        <v>4163</v>
      </c>
      <c r="C4437" t="s">
        <v>31</v>
      </c>
      <c r="D4437" t="s">
        <v>57</v>
      </c>
      <c r="E4437" t="s">
        <v>31</v>
      </c>
      <c r="F4437" t="s">
        <v>43</v>
      </c>
      <c r="G4437" t="s">
        <v>15</v>
      </c>
      <c r="H4437">
        <v>0.21719916826313801</v>
      </c>
      <c r="I4437">
        <v>106.2</v>
      </c>
      <c r="J4437">
        <v>46.2</v>
      </c>
      <c r="K4437">
        <v>138.96955470748199</v>
      </c>
      <c r="L4437">
        <v>1.5707866562752502E-2</v>
      </c>
      <c r="M4437">
        <v>14.952306058078101</v>
      </c>
      <c r="N4437">
        <v>1272</v>
      </c>
      <c r="O4437">
        <v>0.78280083173686099</v>
      </c>
      <c r="P4437">
        <v>0.21719916826313801</v>
      </c>
    </row>
    <row r="4438" spans="1:16" x14ac:dyDescent="0.25">
      <c r="A4438">
        <v>4</v>
      </c>
      <c r="B4438">
        <v>10025</v>
      </c>
      <c r="C4438" t="s">
        <v>90</v>
      </c>
      <c r="D4438" t="s">
        <v>91</v>
      </c>
      <c r="E4438" t="s">
        <v>90</v>
      </c>
      <c r="F4438" t="s">
        <v>91</v>
      </c>
      <c r="G4438" t="s">
        <v>15</v>
      </c>
      <c r="H4438">
        <v>0.301973168835802</v>
      </c>
      <c r="I4438">
        <v>96.8</v>
      </c>
      <c r="J4438">
        <v>39.799999999999997</v>
      </c>
      <c r="K4438">
        <v>105.384785188089</v>
      </c>
      <c r="L4438">
        <v>5.4113877318887497E-2</v>
      </c>
      <c r="M4438">
        <v>12.164623585346</v>
      </c>
      <c r="N4438">
        <v>10028</v>
      </c>
      <c r="O4438">
        <v>0.69802683116419695</v>
      </c>
      <c r="P4438">
        <v>0.301973168835802</v>
      </c>
    </row>
    <row r="4439" spans="1:16" x14ac:dyDescent="0.25">
      <c r="A4439">
        <v>4</v>
      </c>
      <c r="B4439">
        <v>80083</v>
      </c>
      <c r="C4439" t="s">
        <v>62</v>
      </c>
      <c r="D4439" t="s">
        <v>64</v>
      </c>
      <c r="E4439" t="s">
        <v>62</v>
      </c>
      <c r="F4439" t="s">
        <v>67</v>
      </c>
      <c r="G4439" t="s">
        <v>15</v>
      </c>
      <c r="H4439">
        <v>0.35141445395228899</v>
      </c>
      <c r="I4439">
        <v>20.8</v>
      </c>
      <c r="J4439">
        <v>27.8</v>
      </c>
      <c r="K4439">
        <v>226.327319890517</v>
      </c>
      <c r="L4439">
        <v>0.25937866134641402</v>
      </c>
      <c r="M4439">
        <v>12.8851557528253</v>
      </c>
      <c r="N4439">
        <v>78045</v>
      </c>
      <c r="O4439">
        <v>0.64858554604771002</v>
      </c>
      <c r="P4439">
        <v>0.35141445395228899</v>
      </c>
    </row>
    <row r="4440" spans="1:16" x14ac:dyDescent="0.25">
      <c r="A4440">
        <v>4</v>
      </c>
      <c r="B4440">
        <v>18102</v>
      </c>
      <c r="C4440" t="s">
        <v>24</v>
      </c>
      <c r="D4440" t="s">
        <v>53</v>
      </c>
      <c r="E4440" t="s">
        <v>24</v>
      </c>
      <c r="F4440" t="s">
        <v>61</v>
      </c>
      <c r="G4440" t="s">
        <v>15</v>
      </c>
      <c r="H4440">
        <v>0.132436064563627</v>
      </c>
      <c r="I4440">
        <v>95.7</v>
      </c>
      <c r="J4440">
        <v>42.9</v>
      </c>
      <c r="K4440">
        <v>267.071147438938</v>
      </c>
      <c r="L4440">
        <v>1.22796549460919E-2</v>
      </c>
      <c r="M4440">
        <v>17.685417154873001</v>
      </c>
      <c r="N4440">
        <v>13095</v>
      </c>
      <c r="O4440">
        <v>0.867563935436372</v>
      </c>
      <c r="P4440">
        <v>0.132436064563627</v>
      </c>
    </row>
    <row r="4441" spans="1:16" x14ac:dyDescent="0.25">
      <c r="A4441">
        <v>4</v>
      </c>
      <c r="B4441">
        <v>39014</v>
      </c>
      <c r="C4441" t="s">
        <v>33</v>
      </c>
      <c r="D4441" t="s">
        <v>35</v>
      </c>
      <c r="E4441" t="s">
        <v>33</v>
      </c>
      <c r="F4441" t="s">
        <v>41</v>
      </c>
      <c r="G4441" t="s">
        <v>15</v>
      </c>
      <c r="H4441">
        <v>7.0365762915187993E-2</v>
      </c>
      <c r="I4441">
        <v>81.5</v>
      </c>
      <c r="J4441">
        <v>51.5</v>
      </c>
      <c r="K4441">
        <v>241.96624323467799</v>
      </c>
      <c r="L4441">
        <v>1.9851195373622399E-2</v>
      </c>
      <c r="M4441">
        <v>25.882135354619098</v>
      </c>
      <c r="N4441">
        <v>36046</v>
      </c>
      <c r="O4441">
        <v>0.92963423708481097</v>
      </c>
      <c r="P4441">
        <v>7.0365762915187993E-2</v>
      </c>
    </row>
    <row r="4442" spans="1:16" x14ac:dyDescent="0.25">
      <c r="A4442">
        <v>4</v>
      </c>
      <c r="B4442">
        <v>71049</v>
      </c>
      <c r="C4442" t="s">
        <v>51</v>
      </c>
      <c r="D4442" t="s">
        <v>52</v>
      </c>
      <c r="E4442" t="s">
        <v>51</v>
      </c>
      <c r="F4442" t="s">
        <v>102</v>
      </c>
      <c r="G4442" t="s">
        <v>15</v>
      </c>
      <c r="H4442">
        <v>0.34385718273876797</v>
      </c>
      <c r="I4442">
        <v>61.4</v>
      </c>
      <c r="J4442">
        <v>28.6</v>
      </c>
      <c r="K4442">
        <v>63.7895567745758</v>
      </c>
      <c r="L4442">
        <v>7.1082833329321297E-3</v>
      </c>
      <c r="M4442">
        <v>16.667182592526199</v>
      </c>
      <c r="N4442">
        <v>73027</v>
      </c>
      <c r="O4442">
        <v>0.65614281726123103</v>
      </c>
      <c r="P4442">
        <v>0.34385718273876797</v>
      </c>
    </row>
    <row r="4443" spans="1:16" x14ac:dyDescent="0.25">
      <c r="A4443">
        <v>4</v>
      </c>
      <c r="B4443">
        <v>100005</v>
      </c>
      <c r="C4443" t="s">
        <v>27</v>
      </c>
      <c r="D4443" t="s">
        <v>118</v>
      </c>
      <c r="E4443" t="s">
        <v>27</v>
      </c>
      <c r="F4443" t="s">
        <v>85</v>
      </c>
      <c r="G4443" t="s">
        <v>15</v>
      </c>
      <c r="H4443">
        <v>8.2542999796608799E-2</v>
      </c>
      <c r="I4443">
        <v>89.9</v>
      </c>
      <c r="J4443">
        <v>48.5</v>
      </c>
      <c r="K4443">
        <v>279.16495917556102</v>
      </c>
      <c r="L4443">
        <v>3.4755304714416603E-2</v>
      </c>
      <c r="M4443">
        <v>23.0737197917598</v>
      </c>
      <c r="N4443">
        <v>50029</v>
      </c>
      <c r="O4443">
        <v>0.91745700020339005</v>
      </c>
      <c r="P4443">
        <v>8.2542999796608701E-2</v>
      </c>
    </row>
    <row r="4444" spans="1:16" x14ac:dyDescent="0.25">
      <c r="A4444">
        <v>4</v>
      </c>
      <c r="B4444">
        <v>26091</v>
      </c>
      <c r="C4444" t="s">
        <v>21</v>
      </c>
      <c r="D4444" t="s">
        <v>39</v>
      </c>
      <c r="E4444" t="s">
        <v>21</v>
      </c>
      <c r="F4444" t="s">
        <v>69</v>
      </c>
      <c r="G4444" t="s">
        <v>15</v>
      </c>
      <c r="H4444">
        <v>6.64302310866733E-2</v>
      </c>
      <c r="I4444">
        <v>81.099999999999994</v>
      </c>
      <c r="J4444">
        <v>55.8</v>
      </c>
      <c r="K4444">
        <v>275.24757193335603</v>
      </c>
      <c r="L4444">
        <v>2.1753131505654E-2</v>
      </c>
      <c r="M4444">
        <v>10.644968952786</v>
      </c>
      <c r="N4444">
        <v>29041</v>
      </c>
      <c r="O4444">
        <v>0.93356976891332599</v>
      </c>
      <c r="P4444">
        <v>6.64302310866733E-2</v>
      </c>
    </row>
    <row r="4445" spans="1:16" x14ac:dyDescent="0.25">
      <c r="A4445">
        <v>4</v>
      </c>
      <c r="B4445">
        <v>19084</v>
      </c>
      <c r="C4445" t="s">
        <v>24</v>
      </c>
      <c r="D4445" t="s">
        <v>56</v>
      </c>
      <c r="E4445" t="s">
        <v>24</v>
      </c>
      <c r="F4445" t="s">
        <v>25</v>
      </c>
      <c r="G4445" t="s">
        <v>15</v>
      </c>
      <c r="H4445">
        <v>2.51529652869538E-2</v>
      </c>
      <c r="I4445">
        <v>95.7</v>
      </c>
      <c r="J4445">
        <v>42.9</v>
      </c>
      <c r="K4445">
        <v>387.86051750961298</v>
      </c>
      <c r="L4445">
        <v>1.75793761740606E-2</v>
      </c>
      <c r="M4445">
        <v>26.376260765678101</v>
      </c>
      <c r="N4445">
        <v>12127</v>
      </c>
      <c r="O4445">
        <v>0.97484703471304601</v>
      </c>
      <c r="P4445">
        <v>2.51529652869538E-2</v>
      </c>
    </row>
    <row r="4446" spans="1:16" x14ac:dyDescent="0.25">
      <c r="A4446">
        <v>4</v>
      </c>
      <c r="B4446">
        <v>47021</v>
      </c>
      <c r="C4446" t="s">
        <v>27</v>
      </c>
      <c r="D4446" t="s">
        <v>92</v>
      </c>
      <c r="E4446" t="s">
        <v>27</v>
      </c>
      <c r="F4446" t="s">
        <v>85</v>
      </c>
      <c r="G4446" t="s">
        <v>15</v>
      </c>
      <c r="H4446">
        <v>9.9465638455518104E-2</v>
      </c>
      <c r="I4446">
        <v>89.9</v>
      </c>
      <c r="J4446">
        <v>48.5</v>
      </c>
      <c r="K4446">
        <v>254.95679389920301</v>
      </c>
      <c r="L4446">
        <v>3.10691464197889E-2</v>
      </c>
      <c r="M4446">
        <v>22.446583676725101</v>
      </c>
      <c r="N4446">
        <v>50039</v>
      </c>
      <c r="O4446">
        <v>0.90053436154448097</v>
      </c>
      <c r="P4446">
        <v>9.9465638455517896E-2</v>
      </c>
    </row>
    <row r="4447" spans="1:16" x14ac:dyDescent="0.25">
      <c r="A4447">
        <v>4</v>
      </c>
      <c r="B4447">
        <v>11025</v>
      </c>
      <c r="C4447" t="s">
        <v>90</v>
      </c>
      <c r="D4447" t="s">
        <v>94</v>
      </c>
      <c r="E4447" t="s">
        <v>90</v>
      </c>
      <c r="F4447" t="s">
        <v>106</v>
      </c>
      <c r="G4447" t="s">
        <v>15</v>
      </c>
      <c r="H4447">
        <v>0.33690535312880698</v>
      </c>
      <c r="I4447">
        <v>96.8</v>
      </c>
      <c r="J4447">
        <v>39.799999999999997</v>
      </c>
      <c r="K4447">
        <v>54.4519424452713</v>
      </c>
      <c r="L4447">
        <v>2.8650500803360301E-2</v>
      </c>
      <c r="M4447">
        <v>8.0479525195715809</v>
      </c>
      <c r="N4447">
        <v>9049</v>
      </c>
      <c r="O4447">
        <v>0.66309464687119302</v>
      </c>
      <c r="P4447">
        <v>0.33690535312880698</v>
      </c>
    </row>
    <row r="4448" spans="1:16" x14ac:dyDescent="0.25">
      <c r="A4448">
        <v>4</v>
      </c>
      <c r="B4448">
        <v>6003</v>
      </c>
      <c r="C4448" t="s">
        <v>31</v>
      </c>
      <c r="D4448" t="s">
        <v>32</v>
      </c>
      <c r="E4448" t="s">
        <v>62</v>
      </c>
      <c r="F4448" t="s">
        <v>67</v>
      </c>
      <c r="G4448" t="s">
        <v>19</v>
      </c>
      <c r="H4448">
        <v>0.156632887176064</v>
      </c>
      <c r="I4448">
        <v>106.2</v>
      </c>
      <c r="J4448">
        <v>46.2</v>
      </c>
      <c r="K4448">
        <v>201.028780103478</v>
      </c>
      <c r="L4448">
        <v>2.30284394976028E-2</v>
      </c>
      <c r="M4448">
        <v>22.062731152568102</v>
      </c>
      <c r="N4448">
        <v>78015</v>
      </c>
      <c r="O4448">
        <v>0.84336711282393495</v>
      </c>
      <c r="P4448">
        <v>0.156632887176064</v>
      </c>
    </row>
    <row r="4449" spans="1:16" x14ac:dyDescent="0.25">
      <c r="A4449">
        <v>4</v>
      </c>
      <c r="B4449">
        <v>58091</v>
      </c>
      <c r="C4449" t="s">
        <v>13</v>
      </c>
      <c r="D4449" t="s">
        <v>14</v>
      </c>
      <c r="E4449" t="s">
        <v>13</v>
      </c>
      <c r="F4449" t="s">
        <v>20</v>
      </c>
      <c r="G4449" t="s">
        <v>15</v>
      </c>
      <c r="H4449">
        <v>1.33830742645378E-2</v>
      </c>
      <c r="I4449">
        <v>63.9</v>
      </c>
      <c r="J4449">
        <v>45.2</v>
      </c>
      <c r="K4449">
        <v>345.73179625703602</v>
      </c>
      <c r="L4449">
        <v>4.8577829854548699E-2</v>
      </c>
      <c r="M4449">
        <v>35.386210679520403</v>
      </c>
      <c r="N4449">
        <v>56050</v>
      </c>
      <c r="O4449">
        <v>0.986616925735462</v>
      </c>
      <c r="P4449">
        <v>1.33830742645378E-2</v>
      </c>
    </row>
    <row r="4450" spans="1:16" x14ac:dyDescent="0.25">
      <c r="A4450">
        <v>4</v>
      </c>
      <c r="B4450">
        <v>10025</v>
      </c>
      <c r="C4450" t="s">
        <v>90</v>
      </c>
      <c r="D4450" t="s">
        <v>91</v>
      </c>
      <c r="E4450" t="s">
        <v>44</v>
      </c>
      <c r="F4450" t="s">
        <v>45</v>
      </c>
      <c r="G4450" t="s">
        <v>19</v>
      </c>
      <c r="H4450">
        <v>0.301973168835802</v>
      </c>
      <c r="I4450">
        <v>96.8</v>
      </c>
      <c r="J4450">
        <v>39.799999999999997</v>
      </c>
      <c r="K4450">
        <v>105.384785188089</v>
      </c>
      <c r="L4450">
        <v>5.4113877318887497E-2</v>
      </c>
      <c r="M4450">
        <v>12.164623585346</v>
      </c>
      <c r="N4450">
        <v>61005</v>
      </c>
      <c r="O4450">
        <v>0.69802683116419695</v>
      </c>
      <c r="P4450">
        <v>0.301973168835802</v>
      </c>
    </row>
    <row r="4451" spans="1:16" x14ac:dyDescent="0.25">
      <c r="A4451">
        <v>4</v>
      </c>
      <c r="B4451">
        <v>27042</v>
      </c>
      <c r="C4451" t="s">
        <v>21</v>
      </c>
      <c r="D4451" t="s">
        <v>40</v>
      </c>
      <c r="E4451" t="s">
        <v>27</v>
      </c>
      <c r="F4451" t="s">
        <v>110</v>
      </c>
      <c r="G4451" t="s">
        <v>19</v>
      </c>
      <c r="H4451">
        <v>6.3819675627432099E-2</v>
      </c>
      <c r="I4451">
        <v>81.099999999999994</v>
      </c>
      <c r="J4451">
        <v>55.8</v>
      </c>
      <c r="K4451">
        <v>279.257530814387</v>
      </c>
      <c r="L4451">
        <v>2.1963949453692101E-2</v>
      </c>
      <c r="M4451">
        <v>10.614767678086601</v>
      </c>
      <c r="N4451">
        <v>52016</v>
      </c>
      <c r="O4451">
        <v>0.93618032437256704</v>
      </c>
      <c r="P4451">
        <v>6.3819675627432002E-2</v>
      </c>
    </row>
    <row r="4452" spans="1:16" x14ac:dyDescent="0.25">
      <c r="A4452">
        <v>4</v>
      </c>
      <c r="B4452">
        <v>76006</v>
      </c>
      <c r="C4452" t="s">
        <v>29</v>
      </c>
      <c r="D4452" t="s">
        <v>30</v>
      </c>
      <c r="E4452" t="s">
        <v>29</v>
      </c>
      <c r="F4452" t="s">
        <v>88</v>
      </c>
      <c r="G4452" t="s">
        <v>15</v>
      </c>
      <c r="H4452">
        <v>0.44211127320261601</v>
      </c>
      <c r="I4452">
        <v>276.8</v>
      </c>
      <c r="J4452">
        <v>41.7</v>
      </c>
      <c r="K4452">
        <v>19.954274456422201</v>
      </c>
      <c r="L4452">
        <v>7.5003014608607897E-3</v>
      </c>
      <c r="M4452">
        <v>4.5898421599433101</v>
      </c>
      <c r="N4452">
        <v>77014</v>
      </c>
      <c r="O4452">
        <v>0.55788872679738299</v>
      </c>
      <c r="P4452">
        <v>0.44211127320261501</v>
      </c>
    </row>
    <row r="4453" spans="1:16" x14ac:dyDescent="0.25">
      <c r="A4453">
        <v>4</v>
      </c>
      <c r="B4453">
        <v>72041</v>
      </c>
      <c r="C4453" t="s">
        <v>51</v>
      </c>
      <c r="D4453" t="s">
        <v>75</v>
      </c>
      <c r="E4453" t="s">
        <v>58</v>
      </c>
      <c r="F4453" t="s">
        <v>109</v>
      </c>
      <c r="G4453" t="s">
        <v>19</v>
      </c>
      <c r="H4453">
        <v>0.24000496276765099</v>
      </c>
      <c r="I4453">
        <v>61.4</v>
      </c>
      <c r="J4453">
        <v>28.6</v>
      </c>
      <c r="K4453">
        <v>227.40181395246501</v>
      </c>
      <c r="L4453">
        <v>6.4141307634507205E-2</v>
      </c>
      <c r="M4453">
        <v>22.8041262643113</v>
      </c>
      <c r="N4453">
        <v>31007</v>
      </c>
      <c r="O4453">
        <v>0.75999503723234796</v>
      </c>
      <c r="P4453">
        <v>0.24000496276765099</v>
      </c>
    </row>
    <row r="4454" spans="1:16" x14ac:dyDescent="0.25">
      <c r="A4454">
        <v>4</v>
      </c>
      <c r="B4454">
        <v>47009</v>
      </c>
      <c r="C4454" t="s">
        <v>27</v>
      </c>
      <c r="D4454" t="s">
        <v>92</v>
      </c>
      <c r="E4454" t="s">
        <v>27</v>
      </c>
      <c r="F4454" t="s">
        <v>103</v>
      </c>
      <c r="G4454" t="s">
        <v>15</v>
      </c>
      <c r="H4454">
        <v>0.1033925287259</v>
      </c>
      <c r="I4454">
        <v>89.9</v>
      </c>
      <c r="J4454">
        <v>48.5</v>
      </c>
      <c r="K4454">
        <v>253.46210584696101</v>
      </c>
      <c r="L4454">
        <v>3.0602270005903001E-2</v>
      </c>
      <c r="M4454">
        <v>21.383031790091</v>
      </c>
      <c r="N4454">
        <v>46013</v>
      </c>
      <c r="O4454">
        <v>0.89660747127409901</v>
      </c>
      <c r="P4454">
        <v>0.1033925287259</v>
      </c>
    </row>
    <row r="4455" spans="1:16" x14ac:dyDescent="0.25">
      <c r="A4455">
        <v>4</v>
      </c>
      <c r="B4455">
        <v>53007</v>
      </c>
      <c r="C4455" t="s">
        <v>27</v>
      </c>
      <c r="D4455" t="s">
        <v>28</v>
      </c>
      <c r="E4455" t="s">
        <v>21</v>
      </c>
      <c r="F4455" t="s">
        <v>22</v>
      </c>
      <c r="G4455" t="s">
        <v>19</v>
      </c>
      <c r="H4455">
        <v>0.29839649342580299</v>
      </c>
      <c r="I4455">
        <v>89.9</v>
      </c>
      <c r="J4455">
        <v>48.5</v>
      </c>
      <c r="K4455">
        <v>38.947349990494203</v>
      </c>
      <c r="L4455">
        <v>2.0737737863572099E-3</v>
      </c>
      <c r="M4455">
        <v>1.1531654313176301</v>
      </c>
      <c r="N4455">
        <v>28060</v>
      </c>
      <c r="O4455">
        <v>0.70160350657419601</v>
      </c>
      <c r="P4455">
        <v>0.29839649342580299</v>
      </c>
    </row>
    <row r="4456" spans="1:16" x14ac:dyDescent="0.25">
      <c r="A4456">
        <v>4</v>
      </c>
      <c r="B4456">
        <v>10025</v>
      </c>
      <c r="C4456" t="s">
        <v>90</v>
      </c>
      <c r="D4456" t="s">
        <v>91</v>
      </c>
      <c r="E4456" t="s">
        <v>90</v>
      </c>
      <c r="F4456" t="s">
        <v>91</v>
      </c>
      <c r="G4456" t="s">
        <v>15</v>
      </c>
      <c r="H4456">
        <v>0.301973168835802</v>
      </c>
      <c r="I4456">
        <v>96.8</v>
      </c>
      <c r="J4456">
        <v>39.799999999999997</v>
      </c>
      <c r="K4456">
        <v>105.384785188089</v>
      </c>
      <c r="L4456">
        <v>5.4113877318887497E-2</v>
      </c>
      <c r="M4456">
        <v>12.164623585346</v>
      </c>
      <c r="N4456">
        <v>10025</v>
      </c>
      <c r="O4456">
        <v>0.69802683116419695</v>
      </c>
      <c r="P4456">
        <v>0.301973168835802</v>
      </c>
    </row>
    <row r="4457" spans="1:16" x14ac:dyDescent="0.25">
      <c r="A4457">
        <v>4</v>
      </c>
      <c r="B4457">
        <v>67036</v>
      </c>
      <c r="C4457" t="s">
        <v>36</v>
      </c>
      <c r="D4457" t="s">
        <v>113</v>
      </c>
      <c r="E4457" t="s">
        <v>36</v>
      </c>
      <c r="F4457" t="s">
        <v>80</v>
      </c>
      <c r="G4457" t="s">
        <v>15</v>
      </c>
      <c r="H4457">
        <v>0.314380299579128</v>
      </c>
      <c r="I4457">
        <v>42.4</v>
      </c>
      <c r="J4457">
        <v>43.1</v>
      </c>
      <c r="K4457">
        <v>21.8505468894937</v>
      </c>
      <c r="L4457">
        <v>6.3127766409410797E-3</v>
      </c>
      <c r="M4457">
        <v>3.2830378497664001</v>
      </c>
      <c r="N4457">
        <v>69099</v>
      </c>
      <c r="O4457">
        <v>0.68561970042087095</v>
      </c>
      <c r="P4457">
        <v>0.314380299579128</v>
      </c>
    </row>
    <row r="4458" spans="1:16" x14ac:dyDescent="0.25">
      <c r="A4458">
        <v>4</v>
      </c>
      <c r="B4458">
        <v>50039</v>
      </c>
      <c r="C4458" t="s">
        <v>27</v>
      </c>
      <c r="D4458" t="s">
        <v>85</v>
      </c>
      <c r="E4458" t="s">
        <v>27</v>
      </c>
      <c r="F4458" t="s">
        <v>71</v>
      </c>
      <c r="G4458" t="s">
        <v>15</v>
      </c>
      <c r="H4458">
        <v>0.246308515978788</v>
      </c>
      <c r="I4458">
        <v>89.9</v>
      </c>
      <c r="J4458">
        <v>48.5</v>
      </c>
      <c r="K4458">
        <v>95.635187077732198</v>
      </c>
      <c r="L4458">
        <v>1.03715459331999E-2</v>
      </c>
      <c r="M4458">
        <v>6.8186708563956699</v>
      </c>
      <c r="N4458">
        <v>48004</v>
      </c>
      <c r="O4458">
        <v>0.753691484021211</v>
      </c>
      <c r="P4458">
        <v>0.246308515978788</v>
      </c>
    </row>
    <row r="4459" spans="1:16" x14ac:dyDescent="0.25">
      <c r="A4459">
        <v>4</v>
      </c>
      <c r="B4459">
        <v>48014</v>
      </c>
      <c r="C4459" t="s">
        <v>27</v>
      </c>
      <c r="D4459" t="s">
        <v>71</v>
      </c>
      <c r="E4459" t="s">
        <v>27</v>
      </c>
      <c r="F4459" t="s">
        <v>85</v>
      </c>
      <c r="G4459" t="s">
        <v>15</v>
      </c>
      <c r="H4459">
        <v>0.12932962249129101</v>
      </c>
      <c r="I4459">
        <v>89.9</v>
      </c>
      <c r="J4459">
        <v>48.5</v>
      </c>
      <c r="K4459">
        <v>224.158110060404</v>
      </c>
      <c r="L4459">
        <v>2.7634431350250399E-2</v>
      </c>
      <c r="M4459">
        <v>19.017887292228199</v>
      </c>
      <c r="N4459">
        <v>50029</v>
      </c>
      <c r="O4459">
        <v>0.87067037750870802</v>
      </c>
      <c r="P4459">
        <v>0.12932962249129101</v>
      </c>
    </row>
    <row r="4460" spans="1:16" x14ac:dyDescent="0.25">
      <c r="A4460">
        <v>4</v>
      </c>
      <c r="B4460">
        <v>100005</v>
      </c>
      <c r="C4460" t="s">
        <v>27</v>
      </c>
      <c r="D4460" t="s">
        <v>118</v>
      </c>
      <c r="E4460" t="s">
        <v>27</v>
      </c>
      <c r="F4460" t="s">
        <v>70</v>
      </c>
      <c r="G4460" t="s">
        <v>15</v>
      </c>
      <c r="H4460">
        <v>8.2542999796608799E-2</v>
      </c>
      <c r="I4460">
        <v>89.9</v>
      </c>
      <c r="J4460">
        <v>48.5</v>
      </c>
      <c r="K4460">
        <v>279.16495917556102</v>
      </c>
      <c r="L4460">
        <v>3.4755304714416603E-2</v>
      </c>
      <c r="M4460">
        <v>23.0737197917598</v>
      </c>
      <c r="N4460">
        <v>51034</v>
      </c>
      <c r="O4460">
        <v>0.91745700020339105</v>
      </c>
      <c r="P4460">
        <v>8.2542999796608701E-2</v>
      </c>
    </row>
    <row r="4461" spans="1:16" x14ac:dyDescent="0.25">
      <c r="A4461">
        <v>4</v>
      </c>
      <c r="B4461">
        <v>39014</v>
      </c>
      <c r="C4461" t="s">
        <v>33</v>
      </c>
      <c r="D4461" t="s">
        <v>35</v>
      </c>
      <c r="E4461" t="s">
        <v>33</v>
      </c>
      <c r="F4461" t="s">
        <v>50</v>
      </c>
      <c r="G4461" t="s">
        <v>15</v>
      </c>
      <c r="H4461">
        <v>7.0365762915187993E-2</v>
      </c>
      <c r="I4461">
        <v>81.5</v>
      </c>
      <c r="J4461">
        <v>51.5</v>
      </c>
      <c r="K4461">
        <v>241.96624323467799</v>
      </c>
      <c r="L4461">
        <v>1.9851195373622399E-2</v>
      </c>
      <c r="M4461">
        <v>25.882135354619098</v>
      </c>
      <c r="N4461">
        <v>34006</v>
      </c>
      <c r="O4461">
        <v>0.92963423708481197</v>
      </c>
      <c r="P4461">
        <v>7.0365762915188104E-2</v>
      </c>
    </row>
    <row r="4462" spans="1:16" x14ac:dyDescent="0.25">
      <c r="A4462">
        <v>4</v>
      </c>
      <c r="B4462">
        <v>3130</v>
      </c>
      <c r="C4462" t="s">
        <v>31</v>
      </c>
      <c r="D4462" t="s">
        <v>77</v>
      </c>
      <c r="E4462" t="s">
        <v>31</v>
      </c>
      <c r="F4462" t="s">
        <v>32</v>
      </c>
      <c r="G4462" t="s">
        <v>15</v>
      </c>
      <c r="H4462">
        <v>0.16748559834115101</v>
      </c>
      <c r="I4462">
        <v>106.2</v>
      </c>
      <c r="J4462">
        <v>46.2</v>
      </c>
      <c r="K4462">
        <v>190.77205520487701</v>
      </c>
      <c r="L4462">
        <v>2.20915973435355E-2</v>
      </c>
      <c r="M4462">
        <v>20.646530534929699</v>
      </c>
      <c r="N4462">
        <v>6003</v>
      </c>
      <c r="O4462">
        <v>0.83251440165884805</v>
      </c>
      <c r="P4462">
        <v>0.16748559834115101</v>
      </c>
    </row>
    <row r="4463" spans="1:16" x14ac:dyDescent="0.25">
      <c r="A4463">
        <v>4</v>
      </c>
      <c r="B4463">
        <v>101010</v>
      </c>
      <c r="C4463" t="s">
        <v>62</v>
      </c>
      <c r="D4463" t="s">
        <v>120</v>
      </c>
      <c r="E4463" t="s">
        <v>62</v>
      </c>
      <c r="F4463" t="s">
        <v>68</v>
      </c>
      <c r="G4463" t="s">
        <v>15</v>
      </c>
      <c r="H4463">
        <v>0.25078056054403303</v>
      </c>
      <c r="I4463">
        <v>20.8</v>
      </c>
      <c r="J4463">
        <v>27.8</v>
      </c>
      <c r="K4463">
        <v>169.633518495815</v>
      </c>
      <c r="L4463">
        <v>0.115247258439577</v>
      </c>
      <c r="M4463">
        <v>36.143260725774702</v>
      </c>
      <c r="N4463">
        <v>79137</v>
      </c>
      <c r="O4463">
        <v>0.74921943945596603</v>
      </c>
      <c r="P4463">
        <v>0.25078056054403303</v>
      </c>
    </row>
    <row r="4464" spans="1:16" x14ac:dyDescent="0.25">
      <c r="A4464">
        <v>4</v>
      </c>
      <c r="B4464">
        <v>36023</v>
      </c>
      <c r="C4464" t="s">
        <v>33</v>
      </c>
      <c r="D4464" t="s">
        <v>41</v>
      </c>
      <c r="E4464" t="s">
        <v>33</v>
      </c>
      <c r="F4464" t="s">
        <v>35</v>
      </c>
      <c r="G4464" t="s">
        <v>15</v>
      </c>
      <c r="H4464">
        <v>0.116436143608062</v>
      </c>
      <c r="I4464">
        <v>81.5</v>
      </c>
      <c r="J4464">
        <v>51.5</v>
      </c>
      <c r="K4464">
        <v>195.33161346678199</v>
      </c>
      <c r="L4464">
        <v>1.6800029333532699E-2</v>
      </c>
      <c r="M4464">
        <v>20.767354497720401</v>
      </c>
      <c r="N4464">
        <v>39010</v>
      </c>
      <c r="O4464">
        <v>0.88356385639193702</v>
      </c>
      <c r="P4464">
        <v>0.116436143608062</v>
      </c>
    </row>
    <row r="4465" spans="1:16" x14ac:dyDescent="0.25">
      <c r="A4465">
        <v>4</v>
      </c>
      <c r="B4465">
        <v>37044</v>
      </c>
      <c r="C4465" t="s">
        <v>33</v>
      </c>
      <c r="D4465" t="s">
        <v>79</v>
      </c>
      <c r="E4465" t="s">
        <v>21</v>
      </c>
      <c r="F4465" t="s">
        <v>89</v>
      </c>
      <c r="G4465" t="s">
        <v>19</v>
      </c>
      <c r="H4465">
        <v>0.16364155519131399</v>
      </c>
      <c r="I4465">
        <v>81.5</v>
      </c>
      <c r="J4465">
        <v>51.5</v>
      </c>
      <c r="K4465">
        <v>144.72868479162599</v>
      </c>
      <c r="L4465">
        <v>1.21450692007182E-2</v>
      </c>
      <c r="M4465">
        <v>15.9384800799434</v>
      </c>
      <c r="N4465">
        <v>23052</v>
      </c>
      <c r="O4465">
        <v>0.83635844480868504</v>
      </c>
      <c r="P4465">
        <v>0.16364155519131399</v>
      </c>
    </row>
    <row r="4466" spans="1:16" x14ac:dyDescent="0.25">
      <c r="A4466">
        <v>4</v>
      </c>
      <c r="B4466">
        <v>50008</v>
      </c>
      <c r="C4466" t="s">
        <v>27</v>
      </c>
      <c r="D4466" t="s">
        <v>85</v>
      </c>
      <c r="E4466" t="s">
        <v>27</v>
      </c>
      <c r="F4466" t="s">
        <v>110</v>
      </c>
      <c r="G4466" t="s">
        <v>15</v>
      </c>
      <c r="H4466">
        <v>0.13270189405899999</v>
      </c>
      <c r="I4466">
        <v>89.9</v>
      </c>
      <c r="J4466">
        <v>48.5</v>
      </c>
      <c r="K4466">
        <v>227.03142535083799</v>
      </c>
      <c r="L4466">
        <v>2.7544015717700401E-2</v>
      </c>
      <c r="M4466">
        <v>17.165053523259999</v>
      </c>
      <c r="N4466">
        <v>52015</v>
      </c>
      <c r="O4466">
        <v>0.86729810594099899</v>
      </c>
      <c r="P4466">
        <v>0.13270189405899999</v>
      </c>
    </row>
    <row r="4467" spans="1:16" x14ac:dyDescent="0.25">
      <c r="A4467">
        <v>4</v>
      </c>
      <c r="B4467">
        <v>23043</v>
      </c>
      <c r="C4467" t="s">
        <v>21</v>
      </c>
      <c r="D4467" t="s">
        <v>89</v>
      </c>
      <c r="E4467" t="s">
        <v>21</v>
      </c>
      <c r="F4467" t="s">
        <v>39</v>
      </c>
      <c r="G4467" t="s">
        <v>15</v>
      </c>
      <c r="H4467">
        <v>0.17705673185096199</v>
      </c>
      <c r="I4467">
        <v>81.099999999999994</v>
      </c>
      <c r="J4467">
        <v>55.8</v>
      </c>
      <c r="K4467">
        <v>132.528694291508</v>
      </c>
      <c r="L4467">
        <v>9.9833189723530502E-3</v>
      </c>
      <c r="M4467">
        <v>4.9430322994488201</v>
      </c>
      <c r="N4467">
        <v>26044</v>
      </c>
      <c r="O4467">
        <v>0.82294326814903695</v>
      </c>
      <c r="P4467">
        <v>0.17705673185096199</v>
      </c>
    </row>
    <row r="4468" spans="1:16" x14ac:dyDescent="0.25">
      <c r="A4468">
        <v>4</v>
      </c>
      <c r="B4468">
        <v>73027</v>
      </c>
      <c r="C4468" t="s">
        <v>51</v>
      </c>
      <c r="D4468" t="s">
        <v>102</v>
      </c>
      <c r="E4468" t="s">
        <v>51</v>
      </c>
      <c r="F4468" t="s">
        <v>52</v>
      </c>
      <c r="G4468" t="s">
        <v>15</v>
      </c>
      <c r="H4468">
        <v>0.208144921890629</v>
      </c>
      <c r="I4468">
        <v>61.4</v>
      </c>
      <c r="J4468">
        <v>28.6</v>
      </c>
      <c r="K4468">
        <v>231.16457812469201</v>
      </c>
      <c r="L4468">
        <v>7.0929444964268201E-2</v>
      </c>
      <c r="M4468">
        <v>33.943003032024301</v>
      </c>
      <c r="N4468">
        <v>71046</v>
      </c>
      <c r="O4468">
        <v>0.79185507810936995</v>
      </c>
      <c r="P4468">
        <v>0.208144921890629</v>
      </c>
    </row>
    <row r="4469" spans="1:16" x14ac:dyDescent="0.25">
      <c r="A4469">
        <v>4</v>
      </c>
      <c r="B4469">
        <v>20030</v>
      </c>
      <c r="C4469" t="s">
        <v>24</v>
      </c>
      <c r="D4469" t="s">
        <v>56</v>
      </c>
      <c r="E4469" t="s">
        <v>24</v>
      </c>
      <c r="F4469" t="s">
        <v>66</v>
      </c>
      <c r="G4469" t="s">
        <v>15</v>
      </c>
      <c r="H4469">
        <v>0.273442080498637</v>
      </c>
      <c r="I4469">
        <v>95.7</v>
      </c>
      <c r="J4469">
        <v>42.9</v>
      </c>
      <c r="K4469">
        <v>101.597033927905</v>
      </c>
      <c r="L4469">
        <v>5.1442275696499604E-3</v>
      </c>
      <c r="M4469">
        <v>7.8374044387187496</v>
      </c>
      <c r="N4469">
        <v>16170</v>
      </c>
      <c r="O4469">
        <v>0.72655791950136195</v>
      </c>
      <c r="P4469">
        <v>0.273442080498637</v>
      </c>
    </row>
    <row r="4470" spans="1:16" x14ac:dyDescent="0.25">
      <c r="A4470">
        <v>4</v>
      </c>
      <c r="B4470">
        <v>10045</v>
      </c>
      <c r="C4470" t="s">
        <v>90</v>
      </c>
      <c r="D4470" t="s">
        <v>91</v>
      </c>
      <c r="E4470" t="s">
        <v>90</v>
      </c>
      <c r="F4470" t="s">
        <v>106</v>
      </c>
      <c r="G4470" t="s">
        <v>15</v>
      </c>
      <c r="H4470">
        <v>0.34673543019627601</v>
      </c>
      <c r="I4470">
        <v>96.8</v>
      </c>
      <c r="J4470">
        <v>39.799999999999997</v>
      </c>
      <c r="K4470">
        <v>47.403622652312997</v>
      </c>
      <c r="L4470">
        <v>2.4901820139965999E-2</v>
      </c>
      <c r="M4470">
        <v>5.7341766427663803</v>
      </c>
      <c r="N4470">
        <v>9002</v>
      </c>
      <c r="O4470">
        <v>0.65326456980372305</v>
      </c>
      <c r="P4470">
        <v>0.34673543019627601</v>
      </c>
    </row>
    <row r="4471" spans="1:16" x14ac:dyDescent="0.25">
      <c r="A4471">
        <v>4</v>
      </c>
      <c r="B4471">
        <v>1242</v>
      </c>
      <c r="C4471" t="s">
        <v>31</v>
      </c>
      <c r="D4471" t="s">
        <v>43</v>
      </c>
      <c r="E4471" t="s">
        <v>31</v>
      </c>
      <c r="F4471" t="s">
        <v>32</v>
      </c>
      <c r="G4471" t="s">
        <v>15</v>
      </c>
      <c r="H4471">
        <v>0.15873334393817401</v>
      </c>
      <c r="I4471">
        <v>106.2</v>
      </c>
      <c r="J4471">
        <v>46.2</v>
      </c>
      <c r="K4471">
        <v>196.91479451584101</v>
      </c>
      <c r="L4471">
        <v>2.2870141430818398E-2</v>
      </c>
      <c r="M4471">
        <v>22.300897112288801</v>
      </c>
      <c r="N4471">
        <v>6121</v>
      </c>
      <c r="O4471">
        <v>0.84126665606182505</v>
      </c>
      <c r="P4471">
        <v>0.15873334393817401</v>
      </c>
    </row>
    <row r="4472" spans="1:16" x14ac:dyDescent="0.25">
      <c r="A4472">
        <v>4</v>
      </c>
      <c r="B4472">
        <v>18177</v>
      </c>
      <c r="C4472" t="s">
        <v>24</v>
      </c>
      <c r="D4472" t="s">
        <v>53</v>
      </c>
      <c r="E4472" t="s">
        <v>24</v>
      </c>
      <c r="F4472" t="s">
        <v>108</v>
      </c>
      <c r="G4472" t="s">
        <v>15</v>
      </c>
      <c r="H4472">
        <v>8.7701094047876405E-2</v>
      </c>
      <c r="I4472">
        <v>95.7</v>
      </c>
      <c r="J4472">
        <v>42.9</v>
      </c>
      <c r="K4472">
        <v>318.12838218287402</v>
      </c>
      <c r="L4472">
        <v>1.45433096416359E-2</v>
      </c>
      <c r="M4472">
        <v>21.153667603257698</v>
      </c>
      <c r="N4472">
        <v>14060</v>
      </c>
      <c r="O4472">
        <v>0.91229890595212304</v>
      </c>
      <c r="P4472">
        <v>8.7701094047876405E-2</v>
      </c>
    </row>
    <row r="4473" spans="1:16" x14ac:dyDescent="0.25">
      <c r="A4473">
        <v>4</v>
      </c>
      <c r="B4473">
        <v>4078</v>
      </c>
      <c r="C4473" t="s">
        <v>31</v>
      </c>
      <c r="D4473" t="s">
        <v>57</v>
      </c>
      <c r="E4473" t="s">
        <v>31</v>
      </c>
      <c r="F4473" t="s">
        <v>57</v>
      </c>
      <c r="G4473" t="s">
        <v>15</v>
      </c>
      <c r="H4473">
        <v>0.19409259645173499</v>
      </c>
      <c r="I4473">
        <v>106.2</v>
      </c>
      <c r="J4473">
        <v>46.2</v>
      </c>
      <c r="K4473">
        <v>162.50881382519901</v>
      </c>
      <c r="L4473">
        <v>1.8794392125490601E-2</v>
      </c>
      <c r="M4473">
        <v>17.7478749732072</v>
      </c>
      <c r="N4473">
        <v>4003</v>
      </c>
      <c r="O4473">
        <v>0.80590740354826396</v>
      </c>
      <c r="P4473">
        <v>0.19409259645173499</v>
      </c>
    </row>
    <row r="4474" spans="1:16" x14ac:dyDescent="0.25">
      <c r="A4474">
        <v>4</v>
      </c>
      <c r="B4474">
        <v>108012</v>
      </c>
      <c r="C4474" t="s">
        <v>24</v>
      </c>
      <c r="D4474" t="s">
        <v>104</v>
      </c>
      <c r="E4474" t="s">
        <v>24</v>
      </c>
      <c r="F4474" t="s">
        <v>60</v>
      </c>
      <c r="G4474" t="s">
        <v>15</v>
      </c>
      <c r="H4474">
        <v>0</v>
      </c>
      <c r="I4474">
        <v>95.7</v>
      </c>
      <c r="J4474">
        <v>42.9</v>
      </c>
      <c r="K4474">
        <v>451.45844552120701</v>
      </c>
      <c r="L4474">
        <v>2.02280791992662E-2</v>
      </c>
      <c r="M4474">
        <v>31.159115080295201</v>
      </c>
      <c r="N4474">
        <v>15146</v>
      </c>
      <c r="O4474">
        <v>1</v>
      </c>
      <c r="P4474">
        <v>0</v>
      </c>
    </row>
    <row r="4475" spans="1:16" x14ac:dyDescent="0.25">
      <c r="A4475">
        <v>4</v>
      </c>
      <c r="B4475">
        <v>56060</v>
      </c>
      <c r="C4475" t="s">
        <v>13</v>
      </c>
      <c r="D4475" t="s">
        <v>20</v>
      </c>
      <c r="E4475" t="s">
        <v>27</v>
      </c>
      <c r="F4475" t="s">
        <v>103</v>
      </c>
      <c r="G4475" t="s">
        <v>19</v>
      </c>
      <c r="H4475">
        <v>0.29679084122485899</v>
      </c>
      <c r="I4475">
        <v>63.9</v>
      </c>
      <c r="J4475">
        <v>45.2</v>
      </c>
      <c r="K4475">
        <v>36.022979971388402</v>
      </c>
      <c r="L4475">
        <v>3.5506911458462998E-3</v>
      </c>
      <c r="M4475">
        <v>4.8851970568869403</v>
      </c>
      <c r="N4475">
        <v>46013</v>
      </c>
      <c r="O4475">
        <v>0.70320915877514001</v>
      </c>
      <c r="P4475">
        <v>0.29679084122485899</v>
      </c>
    </row>
    <row r="4476" spans="1:16" x14ac:dyDescent="0.25">
      <c r="A4476">
        <v>4</v>
      </c>
      <c r="B4476">
        <v>22185</v>
      </c>
      <c r="C4476" t="s">
        <v>72</v>
      </c>
      <c r="D4476" t="s">
        <v>74</v>
      </c>
      <c r="E4476" t="s">
        <v>72</v>
      </c>
      <c r="F4476" t="s">
        <v>74</v>
      </c>
      <c r="G4476" t="s">
        <v>15</v>
      </c>
      <c r="H4476">
        <v>0.143914984400208</v>
      </c>
      <c r="I4476">
        <v>47.5</v>
      </c>
      <c r="J4476">
        <v>60.4</v>
      </c>
      <c r="K4476">
        <v>155.17974997345701</v>
      </c>
      <c r="L4476">
        <v>7.3314154967176096E-2</v>
      </c>
      <c r="M4476">
        <v>6.2359514440515502</v>
      </c>
      <c r="N4476">
        <v>22199</v>
      </c>
      <c r="O4476">
        <v>0.856085015599791</v>
      </c>
      <c r="P4476">
        <v>0.143914984400208</v>
      </c>
    </row>
    <row r="4477" spans="1:16" x14ac:dyDescent="0.25">
      <c r="A4477">
        <v>4</v>
      </c>
      <c r="B4477">
        <v>42008</v>
      </c>
      <c r="C4477" t="s">
        <v>16</v>
      </c>
      <c r="D4477" t="s">
        <v>81</v>
      </c>
      <c r="E4477" t="s">
        <v>16</v>
      </c>
      <c r="F4477" t="s">
        <v>17</v>
      </c>
      <c r="G4477" t="s">
        <v>15</v>
      </c>
      <c r="H4477">
        <v>0.28304493467778602</v>
      </c>
      <c r="I4477">
        <v>61.9</v>
      </c>
      <c r="J4477">
        <v>44.8</v>
      </c>
      <c r="K4477">
        <v>72.683886255205195</v>
      </c>
      <c r="L4477">
        <v>4.3043917838448402E-2</v>
      </c>
      <c r="M4477">
        <v>8.0485788794733395</v>
      </c>
      <c r="N4477">
        <v>43023</v>
      </c>
      <c r="O4477">
        <v>0.71695506532221298</v>
      </c>
      <c r="P4477">
        <v>0.28304493467778602</v>
      </c>
    </row>
    <row r="4478" spans="1:16" x14ac:dyDescent="0.25">
      <c r="A4478">
        <v>4</v>
      </c>
      <c r="B4478">
        <v>15182</v>
      </c>
      <c r="C4478" t="s">
        <v>24</v>
      </c>
      <c r="D4478" t="s">
        <v>60</v>
      </c>
      <c r="E4478" t="s">
        <v>24</v>
      </c>
      <c r="F4478" t="s">
        <v>61</v>
      </c>
      <c r="G4478" t="s">
        <v>15</v>
      </c>
      <c r="H4478">
        <v>0</v>
      </c>
      <c r="I4478">
        <v>95.7</v>
      </c>
      <c r="J4478">
        <v>42.9</v>
      </c>
      <c r="K4478">
        <v>440.91659552653101</v>
      </c>
      <c r="L4478">
        <v>1.9804545437771302E-2</v>
      </c>
      <c r="M4478">
        <v>30.2443638413386</v>
      </c>
      <c r="N4478">
        <v>13145</v>
      </c>
      <c r="O4478">
        <v>0.999999999999999</v>
      </c>
      <c r="P4478">
        <v>0</v>
      </c>
    </row>
    <row r="4479" spans="1:16" x14ac:dyDescent="0.25">
      <c r="A4479">
        <v>4</v>
      </c>
      <c r="B4479">
        <v>17040</v>
      </c>
      <c r="C4479" t="s">
        <v>24</v>
      </c>
      <c r="D4479" t="s">
        <v>26</v>
      </c>
      <c r="E4479" t="s">
        <v>24</v>
      </c>
      <c r="F4479" t="s">
        <v>60</v>
      </c>
      <c r="G4479" t="s">
        <v>15</v>
      </c>
      <c r="H4479">
        <v>5.0361283773895302E-2</v>
      </c>
      <c r="I4479">
        <v>95.7</v>
      </c>
      <c r="J4479">
        <v>42.9</v>
      </c>
      <c r="K4479">
        <v>351.00874365340599</v>
      </c>
      <c r="L4479">
        <v>1.5737870494023899E-2</v>
      </c>
      <c r="M4479">
        <v>26.254671078964201</v>
      </c>
      <c r="N4479">
        <v>15077</v>
      </c>
      <c r="O4479">
        <v>0.94963871622610396</v>
      </c>
      <c r="P4479">
        <v>5.0361283773895198E-2</v>
      </c>
    </row>
    <row r="4480" spans="1:16" x14ac:dyDescent="0.25">
      <c r="A4480">
        <v>4</v>
      </c>
      <c r="B4480">
        <v>78007</v>
      </c>
      <c r="C4480" t="s">
        <v>62</v>
      </c>
      <c r="D4480" t="s">
        <v>67</v>
      </c>
      <c r="E4480" t="s">
        <v>62</v>
      </c>
      <c r="F4480" t="s">
        <v>68</v>
      </c>
      <c r="G4480" t="s">
        <v>15</v>
      </c>
      <c r="H4480">
        <v>0.37312032351890601</v>
      </c>
      <c r="I4480">
        <v>20.8</v>
      </c>
      <c r="J4480">
        <v>27.8</v>
      </c>
      <c r="K4480">
        <v>38.604961228265999</v>
      </c>
      <c r="L4480">
        <v>1.12434087201236E-2</v>
      </c>
      <c r="M4480">
        <v>7.8859391572650299</v>
      </c>
      <c r="N4480">
        <v>79137</v>
      </c>
      <c r="O4480">
        <v>0.626879676481093</v>
      </c>
      <c r="P4480">
        <v>0.37312032351890501</v>
      </c>
    </row>
    <row r="4481" spans="1:16" x14ac:dyDescent="0.25">
      <c r="A4481">
        <v>4</v>
      </c>
      <c r="B4481">
        <v>18035</v>
      </c>
      <c r="C4481" t="s">
        <v>24</v>
      </c>
      <c r="D4481" t="s">
        <v>53</v>
      </c>
      <c r="E4481" t="s">
        <v>24</v>
      </c>
      <c r="F4481" t="s">
        <v>104</v>
      </c>
      <c r="G4481" t="s">
        <v>15</v>
      </c>
      <c r="H4481">
        <v>9.2745827973497799E-2</v>
      </c>
      <c r="I4481">
        <v>95.7</v>
      </c>
      <c r="J4481">
        <v>42.9</v>
      </c>
      <c r="K4481">
        <v>311.81032159039398</v>
      </c>
      <c r="L4481">
        <v>1.4220245791605799E-2</v>
      </c>
      <c r="M4481">
        <v>20.884770625507201</v>
      </c>
      <c r="N4481">
        <v>108050</v>
      </c>
      <c r="O4481">
        <v>0.90725417202650105</v>
      </c>
      <c r="P4481">
        <v>9.2745827973497896E-2</v>
      </c>
    </row>
    <row r="4482" spans="1:16" x14ac:dyDescent="0.25">
      <c r="A4482">
        <v>4</v>
      </c>
      <c r="B4482">
        <v>15077</v>
      </c>
      <c r="C4482" t="s">
        <v>24</v>
      </c>
      <c r="D4482" t="s">
        <v>60</v>
      </c>
      <c r="E4482" t="s">
        <v>24</v>
      </c>
      <c r="F4482" t="s">
        <v>25</v>
      </c>
      <c r="G4482" t="s">
        <v>15</v>
      </c>
      <c r="H4482">
        <v>0</v>
      </c>
      <c r="I4482">
        <v>95.7</v>
      </c>
      <c r="J4482">
        <v>42.9</v>
      </c>
      <c r="K4482">
        <v>451.20739906093002</v>
      </c>
      <c r="L4482">
        <v>2.0194149298900701E-2</v>
      </c>
      <c r="M4482">
        <v>31.289698753754902</v>
      </c>
      <c r="N4482">
        <v>12070</v>
      </c>
      <c r="O4482">
        <v>1</v>
      </c>
      <c r="P4482">
        <v>0</v>
      </c>
    </row>
    <row r="4483" spans="1:16" x14ac:dyDescent="0.25">
      <c r="A4483">
        <v>4</v>
      </c>
      <c r="B4483">
        <v>63084</v>
      </c>
      <c r="C4483" t="s">
        <v>44</v>
      </c>
      <c r="D4483" t="s">
        <v>78</v>
      </c>
      <c r="E4483" t="s">
        <v>44</v>
      </c>
      <c r="F4483" t="s">
        <v>45</v>
      </c>
      <c r="G4483" t="s">
        <v>15</v>
      </c>
      <c r="H4483">
        <v>0.16886638556936201</v>
      </c>
      <c r="I4483">
        <v>39.6</v>
      </c>
      <c r="J4483">
        <v>25.5</v>
      </c>
      <c r="K4483">
        <v>255.914997301966</v>
      </c>
      <c r="L4483">
        <v>3.9904643928406001E-2</v>
      </c>
      <c r="M4483">
        <v>38.700947986526202</v>
      </c>
      <c r="N4483">
        <v>61022</v>
      </c>
      <c r="O4483">
        <v>0.83113361443063705</v>
      </c>
      <c r="P4483">
        <v>0.16886638556936201</v>
      </c>
    </row>
    <row r="4484" spans="1:16" x14ac:dyDescent="0.25">
      <c r="A4484">
        <v>4</v>
      </c>
      <c r="B4484">
        <v>65005</v>
      </c>
      <c r="C4484" t="s">
        <v>44</v>
      </c>
      <c r="D4484" t="s">
        <v>96</v>
      </c>
      <c r="E4484" t="s">
        <v>44</v>
      </c>
      <c r="F4484" t="s">
        <v>96</v>
      </c>
      <c r="G4484" t="s">
        <v>15</v>
      </c>
      <c r="H4484">
        <v>0.26189396591387198</v>
      </c>
      <c r="I4484">
        <v>39.6</v>
      </c>
      <c r="J4484">
        <v>25.5</v>
      </c>
      <c r="K4484">
        <v>166.094220233437</v>
      </c>
      <c r="L4484">
        <v>2.7622108902493499E-2</v>
      </c>
      <c r="M4484">
        <v>26.288858518017701</v>
      </c>
      <c r="N4484">
        <v>65014</v>
      </c>
      <c r="O4484">
        <v>0.73810603408612696</v>
      </c>
      <c r="P4484">
        <v>0.26189396591387198</v>
      </c>
    </row>
    <row r="4485" spans="1:16" x14ac:dyDescent="0.25">
      <c r="A4485">
        <v>4</v>
      </c>
      <c r="B4485">
        <v>12026</v>
      </c>
      <c r="C4485" t="s">
        <v>24</v>
      </c>
      <c r="D4485" t="s">
        <v>25</v>
      </c>
      <c r="E4485" t="s">
        <v>24</v>
      </c>
      <c r="F4485" t="s">
        <v>56</v>
      </c>
      <c r="G4485" t="s">
        <v>15</v>
      </c>
      <c r="H4485">
        <v>2.0989717605626901E-2</v>
      </c>
      <c r="I4485">
        <v>95.7</v>
      </c>
      <c r="J4485">
        <v>42.9</v>
      </c>
      <c r="K4485">
        <v>392.414042711273</v>
      </c>
      <c r="L4485">
        <v>1.7714333712724899E-2</v>
      </c>
      <c r="M4485">
        <v>26.733394161523801</v>
      </c>
      <c r="N4485">
        <v>20030</v>
      </c>
      <c r="O4485">
        <v>0.97901028239437204</v>
      </c>
      <c r="P4485">
        <v>2.0989717605627001E-2</v>
      </c>
    </row>
    <row r="4486" spans="1:16" x14ac:dyDescent="0.25">
      <c r="A4486">
        <v>4</v>
      </c>
      <c r="B4486">
        <v>100002</v>
      </c>
      <c r="C4486" t="s">
        <v>27</v>
      </c>
      <c r="D4486" t="s">
        <v>118</v>
      </c>
      <c r="E4486" t="s">
        <v>27</v>
      </c>
      <c r="F4486" t="s">
        <v>110</v>
      </c>
      <c r="G4486" t="s">
        <v>15</v>
      </c>
      <c r="H4486">
        <v>0.13500312612281301</v>
      </c>
      <c r="I4486">
        <v>89.9</v>
      </c>
      <c r="J4486">
        <v>48.5</v>
      </c>
      <c r="K4486">
        <v>220.961147325767</v>
      </c>
      <c r="L4486">
        <v>2.8229695601889E-2</v>
      </c>
      <c r="M4486">
        <v>17.946047684566899</v>
      </c>
      <c r="N4486">
        <v>52016</v>
      </c>
      <c r="O4486">
        <v>0.86499687387718605</v>
      </c>
      <c r="P4486">
        <v>0.13500312612281201</v>
      </c>
    </row>
    <row r="4487" spans="1:16" x14ac:dyDescent="0.25">
      <c r="A4487">
        <v>4</v>
      </c>
      <c r="B4487">
        <v>42002</v>
      </c>
      <c r="C4487" t="s">
        <v>16</v>
      </c>
      <c r="D4487" t="s">
        <v>81</v>
      </c>
      <c r="E4487" t="s">
        <v>33</v>
      </c>
      <c r="F4487" t="s">
        <v>34</v>
      </c>
      <c r="G4487" t="s">
        <v>19</v>
      </c>
      <c r="H4487">
        <v>0.246843215715982</v>
      </c>
      <c r="I4487">
        <v>61.9</v>
      </c>
      <c r="J4487">
        <v>44.8</v>
      </c>
      <c r="K4487">
        <v>127.438515771982</v>
      </c>
      <c r="L4487">
        <v>8.2852145152585599E-2</v>
      </c>
      <c r="M4487">
        <v>14.138009411142001</v>
      </c>
      <c r="N4487">
        <v>35033</v>
      </c>
      <c r="O4487">
        <v>0.753156784284017</v>
      </c>
      <c r="P4487">
        <v>0.246843215715982</v>
      </c>
    </row>
    <row r="4488" spans="1:16" x14ac:dyDescent="0.25">
      <c r="A4488">
        <v>4</v>
      </c>
      <c r="B4488">
        <v>58091</v>
      </c>
      <c r="C4488" t="s">
        <v>13</v>
      </c>
      <c r="D4488" t="s">
        <v>14</v>
      </c>
      <c r="E4488" t="s">
        <v>13</v>
      </c>
      <c r="F4488" t="s">
        <v>14</v>
      </c>
      <c r="G4488" t="s">
        <v>15</v>
      </c>
      <c r="H4488">
        <v>1.33830742645378E-2</v>
      </c>
      <c r="I4488">
        <v>63.9</v>
      </c>
      <c r="J4488">
        <v>45.2</v>
      </c>
      <c r="K4488">
        <v>345.73179625703602</v>
      </c>
      <c r="L4488">
        <v>4.8577829854548699E-2</v>
      </c>
      <c r="M4488">
        <v>35.386210679520403</v>
      </c>
      <c r="N4488">
        <v>58013</v>
      </c>
      <c r="O4488">
        <v>0.986616925735462</v>
      </c>
      <c r="P4488">
        <v>1.33830742645378E-2</v>
      </c>
    </row>
    <row r="4489" spans="1:16" x14ac:dyDescent="0.25">
      <c r="A4489">
        <v>4</v>
      </c>
      <c r="B4489">
        <v>52017</v>
      </c>
      <c r="C4489" t="s">
        <v>27</v>
      </c>
      <c r="D4489" t="s">
        <v>110</v>
      </c>
      <c r="E4489" t="s">
        <v>27</v>
      </c>
      <c r="F4489" t="s">
        <v>103</v>
      </c>
      <c r="G4489" t="s">
        <v>15</v>
      </c>
      <c r="H4489">
        <v>0.23942520629292299</v>
      </c>
      <c r="I4489">
        <v>89.9</v>
      </c>
      <c r="J4489">
        <v>48.5</v>
      </c>
      <c r="K4489">
        <v>102.657949434195</v>
      </c>
      <c r="L4489">
        <v>9.8951844904538802E-3</v>
      </c>
      <c r="M4489">
        <v>7.4103531391949398</v>
      </c>
      <c r="N4489">
        <v>46005</v>
      </c>
      <c r="O4489">
        <v>0.76057479370707604</v>
      </c>
      <c r="P4489">
        <v>0.23942520629292299</v>
      </c>
    </row>
    <row r="4490" spans="1:16" x14ac:dyDescent="0.25">
      <c r="A4490">
        <v>4</v>
      </c>
      <c r="B4490">
        <v>103062</v>
      </c>
      <c r="C4490" t="s">
        <v>31</v>
      </c>
      <c r="D4490" t="s">
        <v>107</v>
      </c>
      <c r="E4490" t="s">
        <v>31</v>
      </c>
      <c r="F4490" t="s">
        <v>57</v>
      </c>
      <c r="G4490" t="s">
        <v>15</v>
      </c>
      <c r="H4490">
        <v>0.29098535818016003</v>
      </c>
      <c r="I4490">
        <v>106.2</v>
      </c>
      <c r="J4490">
        <v>46.2</v>
      </c>
      <c r="K4490">
        <v>63.3806747893831</v>
      </c>
      <c r="L4490">
        <v>8.0120910721876402E-3</v>
      </c>
      <c r="M4490">
        <v>6.4950113473641</v>
      </c>
      <c r="N4490">
        <v>4003</v>
      </c>
      <c r="O4490">
        <v>0.70901464181983898</v>
      </c>
      <c r="P4490">
        <v>0.29098535818016003</v>
      </c>
    </row>
    <row r="4491" spans="1:16" x14ac:dyDescent="0.25">
      <c r="A4491">
        <v>4</v>
      </c>
      <c r="B4491">
        <v>46001</v>
      </c>
      <c r="C4491" t="s">
        <v>27</v>
      </c>
      <c r="D4491" t="s">
        <v>103</v>
      </c>
      <c r="E4491" t="s">
        <v>27</v>
      </c>
      <c r="F4491" t="s">
        <v>110</v>
      </c>
      <c r="G4491" t="s">
        <v>15</v>
      </c>
      <c r="H4491">
        <v>6.2657864131308305E-2</v>
      </c>
      <c r="I4491">
        <v>89.9</v>
      </c>
      <c r="J4491">
        <v>48.5</v>
      </c>
      <c r="K4491">
        <v>299.65337747807899</v>
      </c>
      <c r="L4491">
        <v>3.6795425884984599E-2</v>
      </c>
      <c r="M4491">
        <v>25.319097007036302</v>
      </c>
      <c r="N4491">
        <v>52015</v>
      </c>
      <c r="O4491">
        <v>0.93734213586869097</v>
      </c>
      <c r="P4491">
        <v>6.2657864131308305E-2</v>
      </c>
    </row>
    <row r="4492" spans="1:16" x14ac:dyDescent="0.25">
      <c r="A4492">
        <v>4</v>
      </c>
      <c r="B4492">
        <v>55032</v>
      </c>
      <c r="C4492" t="s">
        <v>47</v>
      </c>
      <c r="D4492" t="s">
        <v>48</v>
      </c>
      <c r="E4492" t="s">
        <v>47</v>
      </c>
      <c r="F4492" t="s">
        <v>49</v>
      </c>
      <c r="G4492" t="s">
        <v>15</v>
      </c>
      <c r="H4492">
        <v>0.247542711514463</v>
      </c>
      <c r="I4492">
        <v>84.4</v>
      </c>
      <c r="J4492">
        <v>56.3</v>
      </c>
      <c r="K4492">
        <v>39.637260456473498</v>
      </c>
      <c r="L4492">
        <v>1.8994990823853801E-2</v>
      </c>
      <c r="M4492">
        <v>4.1484042365190898</v>
      </c>
      <c r="N4492">
        <v>54024</v>
      </c>
      <c r="O4492">
        <v>0.75245728848553595</v>
      </c>
      <c r="P4492">
        <v>0.247542711514463</v>
      </c>
    </row>
    <row r="4493" spans="1:16" x14ac:dyDescent="0.25">
      <c r="A4493">
        <v>4</v>
      </c>
      <c r="B4493">
        <v>25067</v>
      </c>
      <c r="C4493" t="s">
        <v>21</v>
      </c>
      <c r="D4493" t="s">
        <v>84</v>
      </c>
      <c r="E4493" t="s">
        <v>21</v>
      </c>
      <c r="F4493" t="s">
        <v>39</v>
      </c>
      <c r="G4493" t="s">
        <v>15</v>
      </c>
      <c r="H4493">
        <v>0.19303804594635299</v>
      </c>
      <c r="I4493">
        <v>81.099999999999994</v>
      </c>
      <c r="J4493">
        <v>55.8</v>
      </c>
      <c r="K4493">
        <v>90.168123224617403</v>
      </c>
      <c r="L4493">
        <v>7.6986938606026399E-3</v>
      </c>
      <c r="M4493">
        <v>9.2111892404098494</v>
      </c>
      <c r="N4493">
        <v>26012</v>
      </c>
      <c r="O4493">
        <v>0.80696195405364601</v>
      </c>
      <c r="P4493">
        <v>0.19303804594635299</v>
      </c>
    </row>
    <row r="4494" spans="1:16" x14ac:dyDescent="0.25">
      <c r="A4494">
        <v>4</v>
      </c>
      <c r="B4494">
        <v>63051</v>
      </c>
      <c r="C4494" t="s">
        <v>44</v>
      </c>
      <c r="D4494" t="s">
        <v>78</v>
      </c>
      <c r="E4494" t="s">
        <v>24</v>
      </c>
      <c r="F4494" t="s">
        <v>25</v>
      </c>
      <c r="G4494" t="s">
        <v>19</v>
      </c>
      <c r="H4494">
        <v>0.169760622844528</v>
      </c>
      <c r="I4494">
        <v>39.6</v>
      </c>
      <c r="J4494">
        <v>25.5</v>
      </c>
      <c r="K4494">
        <v>256.839942202972</v>
      </c>
      <c r="L4494">
        <v>4.0275696797658703E-2</v>
      </c>
      <c r="M4494">
        <v>38.238220879963897</v>
      </c>
      <c r="N4494">
        <v>12003</v>
      </c>
      <c r="O4494">
        <v>0.83023937715547103</v>
      </c>
      <c r="P4494">
        <v>0.169760622844527</v>
      </c>
    </row>
    <row r="4495" spans="1:16" x14ac:dyDescent="0.25">
      <c r="A4495">
        <v>4</v>
      </c>
      <c r="B4495">
        <v>26052</v>
      </c>
      <c r="C4495" t="s">
        <v>21</v>
      </c>
      <c r="D4495" t="s">
        <v>39</v>
      </c>
      <c r="E4495" t="s">
        <v>21</v>
      </c>
      <c r="F4495" t="s">
        <v>39</v>
      </c>
      <c r="G4495" t="s">
        <v>15</v>
      </c>
      <c r="H4495">
        <v>0.11286939360996601</v>
      </c>
      <c r="I4495">
        <v>81.099999999999994</v>
      </c>
      <c r="J4495">
        <v>55.8</v>
      </c>
      <c r="K4495">
        <v>217.331538333494</v>
      </c>
      <c r="L4495">
        <v>1.6212919606165901E-2</v>
      </c>
      <c r="M4495">
        <v>7.6725788519847304</v>
      </c>
      <c r="N4495">
        <v>26012</v>
      </c>
      <c r="O4495">
        <v>0.88713060639003305</v>
      </c>
      <c r="P4495">
        <v>0.11286939360996601</v>
      </c>
    </row>
    <row r="4496" spans="1:16" x14ac:dyDescent="0.25">
      <c r="A4496">
        <v>4</v>
      </c>
      <c r="B4496">
        <v>72016</v>
      </c>
      <c r="C4496" t="s">
        <v>51</v>
      </c>
      <c r="D4496" t="s">
        <v>75</v>
      </c>
      <c r="E4496" t="s">
        <v>51</v>
      </c>
      <c r="F4496" t="s">
        <v>93</v>
      </c>
      <c r="G4496" t="s">
        <v>15</v>
      </c>
      <c r="H4496">
        <v>0.23594262006712999</v>
      </c>
      <c r="I4496">
        <v>61.4</v>
      </c>
      <c r="J4496">
        <v>28.6</v>
      </c>
      <c r="K4496">
        <v>235.37923118301501</v>
      </c>
      <c r="L4496">
        <v>6.5844052091971E-2</v>
      </c>
      <c r="M4496">
        <v>22.577239499783701</v>
      </c>
      <c r="N4496">
        <v>75031</v>
      </c>
      <c r="O4496">
        <v>0.76405737993286904</v>
      </c>
      <c r="P4496">
        <v>0.23594262006712899</v>
      </c>
    </row>
    <row r="4497" spans="1:16" x14ac:dyDescent="0.25">
      <c r="A4497">
        <v>4</v>
      </c>
      <c r="B4497">
        <v>20042</v>
      </c>
      <c r="C4497" t="s">
        <v>24</v>
      </c>
      <c r="D4497" t="s">
        <v>56</v>
      </c>
      <c r="E4497" t="s">
        <v>33</v>
      </c>
      <c r="F4497" t="s">
        <v>34</v>
      </c>
      <c r="G4497" t="s">
        <v>19</v>
      </c>
      <c r="H4497">
        <v>0.32787076131523302</v>
      </c>
      <c r="I4497">
        <v>95.7</v>
      </c>
      <c r="J4497">
        <v>42.9</v>
      </c>
      <c r="K4497">
        <v>42.552782642235201</v>
      </c>
      <c r="L4497">
        <v>2.3713848610271999E-3</v>
      </c>
      <c r="M4497">
        <v>2.8797822162073898</v>
      </c>
      <c r="N4497">
        <v>35027</v>
      </c>
      <c r="O4497">
        <v>0.67212923868476604</v>
      </c>
      <c r="P4497">
        <v>0.32787076131523302</v>
      </c>
    </row>
    <row r="4498" spans="1:16" x14ac:dyDescent="0.25">
      <c r="A4498">
        <v>4</v>
      </c>
      <c r="B4498">
        <v>24116</v>
      </c>
      <c r="C4498" t="s">
        <v>21</v>
      </c>
      <c r="D4498" t="s">
        <v>54</v>
      </c>
      <c r="E4498" t="s">
        <v>21</v>
      </c>
      <c r="F4498" t="s">
        <v>54</v>
      </c>
      <c r="G4498" t="s">
        <v>15</v>
      </c>
      <c r="H4498">
        <v>6.7859561257362797E-2</v>
      </c>
      <c r="I4498">
        <v>81.099999999999994</v>
      </c>
      <c r="J4498">
        <v>55.8</v>
      </c>
      <c r="K4498">
        <v>278.42115415901401</v>
      </c>
      <c r="L4498">
        <v>2.2633231191135202E-2</v>
      </c>
      <c r="M4498">
        <v>9.5496473293521902</v>
      </c>
      <c r="N4498">
        <v>24061</v>
      </c>
      <c r="O4498">
        <v>0.93214043874263697</v>
      </c>
      <c r="P4498">
        <v>6.7859561257362894E-2</v>
      </c>
    </row>
    <row r="4499" spans="1:16" x14ac:dyDescent="0.25">
      <c r="A4499">
        <v>4</v>
      </c>
      <c r="B4499">
        <v>1106</v>
      </c>
      <c r="C4499" t="s">
        <v>31</v>
      </c>
      <c r="D4499" t="s">
        <v>43</v>
      </c>
      <c r="E4499" t="s">
        <v>31</v>
      </c>
      <c r="F4499" t="s">
        <v>114</v>
      </c>
      <c r="G4499" t="s">
        <v>15</v>
      </c>
      <c r="H4499">
        <v>0.12497919749156</v>
      </c>
      <c r="I4499">
        <v>106.2</v>
      </c>
      <c r="J4499">
        <v>46.2</v>
      </c>
      <c r="K4499">
        <v>232.57654158964399</v>
      </c>
      <c r="L4499">
        <v>2.6888322688594701E-2</v>
      </c>
      <c r="M4499">
        <v>25.9962459550575</v>
      </c>
      <c r="N4499">
        <v>5005</v>
      </c>
      <c r="O4499">
        <v>0.87502080250843906</v>
      </c>
      <c r="P4499">
        <v>0.12497919749156</v>
      </c>
    </row>
    <row r="4500" spans="1:16" x14ac:dyDescent="0.25">
      <c r="A4500">
        <v>4</v>
      </c>
      <c r="B4500">
        <v>1272</v>
      </c>
      <c r="C4500" t="s">
        <v>31</v>
      </c>
      <c r="D4500" t="s">
        <v>43</v>
      </c>
      <c r="E4500" t="s">
        <v>31</v>
      </c>
      <c r="F4500" t="s">
        <v>87</v>
      </c>
      <c r="G4500" t="s">
        <v>15</v>
      </c>
      <c r="H4500">
        <v>8.8804914437471294E-2</v>
      </c>
      <c r="I4500">
        <v>106.2</v>
      </c>
      <c r="J4500">
        <v>46.2</v>
      </c>
      <c r="K4500">
        <v>270.081710358012</v>
      </c>
      <c r="L4500">
        <v>3.1029265954563501E-2</v>
      </c>
      <c r="M4500">
        <v>30.0986512266667</v>
      </c>
      <c r="N4500">
        <v>2016</v>
      </c>
      <c r="O4500">
        <v>0.91119508556252804</v>
      </c>
      <c r="P4500">
        <v>8.8804914437471294E-2</v>
      </c>
    </row>
    <row r="4501" spans="1:16" x14ac:dyDescent="0.25">
      <c r="A4501">
        <v>4</v>
      </c>
      <c r="B4501">
        <v>46033</v>
      </c>
      <c r="C4501" t="s">
        <v>27</v>
      </c>
      <c r="D4501" t="s">
        <v>103</v>
      </c>
      <c r="E4501" t="s">
        <v>27</v>
      </c>
      <c r="F4501" t="s">
        <v>92</v>
      </c>
      <c r="G4501" t="s">
        <v>15</v>
      </c>
      <c r="H4501">
        <v>0.117795613463791</v>
      </c>
      <c r="I4501">
        <v>89.9</v>
      </c>
      <c r="J4501">
        <v>48.5</v>
      </c>
      <c r="K4501">
        <v>241.78197407502699</v>
      </c>
      <c r="L4501">
        <v>3.0400182068271098E-2</v>
      </c>
      <c r="M4501">
        <v>19.220190960250399</v>
      </c>
      <c r="N4501">
        <v>47012</v>
      </c>
      <c r="O4501">
        <v>0.88220438653620803</v>
      </c>
      <c r="P4501">
        <v>0.117795613463791</v>
      </c>
    </row>
    <row r="4502" spans="1:16" x14ac:dyDescent="0.25">
      <c r="A4502">
        <v>4</v>
      </c>
      <c r="B4502">
        <v>44007</v>
      </c>
      <c r="C4502" t="s">
        <v>16</v>
      </c>
      <c r="D4502" t="s">
        <v>86</v>
      </c>
      <c r="E4502" t="s">
        <v>31</v>
      </c>
      <c r="F4502" t="s">
        <v>87</v>
      </c>
      <c r="G4502" t="s">
        <v>19</v>
      </c>
      <c r="H4502">
        <v>0.28025893940006102</v>
      </c>
      <c r="I4502">
        <v>61.9</v>
      </c>
      <c r="J4502">
        <v>44.8</v>
      </c>
      <c r="K4502">
        <v>71.784787341549702</v>
      </c>
      <c r="L4502">
        <v>1.93118470022603E-2</v>
      </c>
      <c r="M4502">
        <v>5.1580070819203803</v>
      </c>
      <c r="N4502">
        <v>2016</v>
      </c>
      <c r="O4502">
        <v>0.71974106059993803</v>
      </c>
      <c r="P4502">
        <v>0.28025893940006102</v>
      </c>
    </row>
    <row r="4503" spans="1:16" x14ac:dyDescent="0.25">
      <c r="A4503">
        <v>4</v>
      </c>
      <c r="B4503">
        <v>6111</v>
      </c>
      <c r="C4503" t="s">
        <v>31</v>
      </c>
      <c r="D4503" t="s">
        <v>32</v>
      </c>
      <c r="E4503" t="s">
        <v>44</v>
      </c>
      <c r="F4503" t="s">
        <v>96</v>
      </c>
      <c r="G4503" t="s">
        <v>19</v>
      </c>
      <c r="H4503">
        <v>0.24481099347808999</v>
      </c>
      <c r="I4503">
        <v>106.2</v>
      </c>
      <c r="J4503">
        <v>46.2</v>
      </c>
      <c r="K4503">
        <v>110.21201684494601</v>
      </c>
      <c r="L4503">
        <v>1.18554501930021E-2</v>
      </c>
      <c r="M4503">
        <v>11.733727712024599</v>
      </c>
      <c r="N4503">
        <v>65002</v>
      </c>
      <c r="O4503">
        <v>0.75518900652190901</v>
      </c>
      <c r="P4503">
        <v>0.24481099347808999</v>
      </c>
    </row>
    <row r="4504" spans="1:16" x14ac:dyDescent="0.25">
      <c r="A4504">
        <v>4</v>
      </c>
      <c r="B4504">
        <v>15146</v>
      </c>
      <c r="C4504" t="s">
        <v>24</v>
      </c>
      <c r="D4504" t="s">
        <v>60</v>
      </c>
      <c r="E4504" t="s">
        <v>24</v>
      </c>
      <c r="F4504" t="s">
        <v>61</v>
      </c>
      <c r="G4504" t="s">
        <v>15</v>
      </c>
      <c r="H4504">
        <v>0</v>
      </c>
      <c r="I4504">
        <v>95.7</v>
      </c>
      <c r="J4504">
        <v>42.9</v>
      </c>
      <c r="K4504">
        <v>440.56949061981697</v>
      </c>
      <c r="L4504">
        <v>1.9839703875317499E-2</v>
      </c>
      <c r="M4504">
        <v>29.9884982881218</v>
      </c>
      <c r="N4504">
        <v>13095</v>
      </c>
      <c r="O4504">
        <v>1</v>
      </c>
      <c r="P4504">
        <v>0</v>
      </c>
    </row>
    <row r="4505" spans="1:16" x14ac:dyDescent="0.25">
      <c r="A4505">
        <v>4</v>
      </c>
      <c r="B4505">
        <v>45010</v>
      </c>
      <c r="C4505" t="s">
        <v>27</v>
      </c>
      <c r="D4505" t="s">
        <v>95</v>
      </c>
      <c r="E4505" t="s">
        <v>27</v>
      </c>
      <c r="F4505" t="s">
        <v>28</v>
      </c>
      <c r="G4505" t="s">
        <v>15</v>
      </c>
      <c r="H4505">
        <v>0.162623897283075</v>
      </c>
      <c r="I4505">
        <v>89.9</v>
      </c>
      <c r="J4505">
        <v>48.5</v>
      </c>
      <c r="K4505">
        <v>186.97425859914699</v>
      </c>
      <c r="L4505">
        <v>2.3778962701179501E-2</v>
      </c>
      <c r="M4505">
        <v>15.8707937069442</v>
      </c>
      <c r="N4505">
        <v>53011</v>
      </c>
      <c r="O4505">
        <v>0.83737610271692497</v>
      </c>
      <c r="P4505">
        <v>0.162623897283075</v>
      </c>
    </row>
    <row r="4506" spans="1:16" x14ac:dyDescent="0.25">
      <c r="A4506">
        <v>4</v>
      </c>
      <c r="B4506">
        <v>20047</v>
      </c>
      <c r="C4506" t="s">
        <v>24</v>
      </c>
      <c r="D4506" t="s">
        <v>56</v>
      </c>
      <c r="E4506" t="s">
        <v>24</v>
      </c>
      <c r="F4506" t="s">
        <v>56</v>
      </c>
      <c r="G4506" t="s">
        <v>15</v>
      </c>
      <c r="H4506">
        <v>0.310176272544545</v>
      </c>
      <c r="I4506">
        <v>95.7</v>
      </c>
      <c r="J4506">
        <v>42.9</v>
      </c>
      <c r="K4506">
        <v>61.880632522182601</v>
      </c>
      <c r="L4506">
        <v>3.3710133894872601E-3</v>
      </c>
      <c r="M4506">
        <v>4.4765390306798798</v>
      </c>
      <c r="N4506">
        <v>19035</v>
      </c>
      <c r="O4506">
        <v>0.68982372745545395</v>
      </c>
      <c r="P4506">
        <v>0.310176272544545</v>
      </c>
    </row>
    <row r="4507" spans="1:16" x14ac:dyDescent="0.25">
      <c r="A4507">
        <v>4</v>
      </c>
      <c r="B4507">
        <v>15118</v>
      </c>
      <c r="C4507" t="s">
        <v>24</v>
      </c>
      <c r="D4507" t="s">
        <v>60</v>
      </c>
      <c r="E4507" t="s">
        <v>24</v>
      </c>
      <c r="F4507" t="s">
        <v>61</v>
      </c>
      <c r="G4507" t="s">
        <v>15</v>
      </c>
      <c r="H4507">
        <v>1.1845129756187999E-3</v>
      </c>
      <c r="I4507">
        <v>95.7</v>
      </c>
      <c r="J4507">
        <v>42.9</v>
      </c>
      <c r="K4507">
        <v>414.80055646185502</v>
      </c>
      <c r="L4507">
        <v>1.8668961315442E-2</v>
      </c>
      <c r="M4507">
        <v>28.312724590321601</v>
      </c>
      <c r="N4507">
        <v>13122</v>
      </c>
      <c r="O4507">
        <v>0.99881548702438105</v>
      </c>
      <c r="P4507">
        <v>1.1845129756187999E-3</v>
      </c>
    </row>
    <row r="4508" spans="1:16" x14ac:dyDescent="0.25">
      <c r="A4508">
        <v>4</v>
      </c>
      <c r="B4508">
        <v>13148</v>
      </c>
      <c r="C4508" t="s">
        <v>24</v>
      </c>
      <c r="D4508" t="s">
        <v>25</v>
      </c>
      <c r="E4508" t="s">
        <v>24</v>
      </c>
      <c r="F4508" t="s">
        <v>60</v>
      </c>
      <c r="G4508" t="s">
        <v>15</v>
      </c>
      <c r="H4508">
        <v>0.100548299332559</v>
      </c>
      <c r="I4508">
        <v>95.7</v>
      </c>
      <c r="J4508">
        <v>42.9</v>
      </c>
      <c r="K4508">
        <v>296.445117119955</v>
      </c>
      <c r="L4508">
        <v>1.26024115684622E-2</v>
      </c>
      <c r="M4508">
        <v>21.613313372531401</v>
      </c>
      <c r="N4508">
        <v>15070</v>
      </c>
      <c r="O4508">
        <v>0.89945170066743996</v>
      </c>
      <c r="P4508">
        <v>0.100548299332559</v>
      </c>
    </row>
    <row r="4509" spans="1:16" x14ac:dyDescent="0.25">
      <c r="A4509">
        <v>4</v>
      </c>
      <c r="B4509">
        <v>49009</v>
      </c>
      <c r="C4509" t="s">
        <v>27</v>
      </c>
      <c r="D4509" t="s">
        <v>82</v>
      </c>
      <c r="E4509" t="s">
        <v>27</v>
      </c>
      <c r="F4509" t="s">
        <v>82</v>
      </c>
      <c r="G4509" t="s">
        <v>15</v>
      </c>
      <c r="H4509">
        <v>0.14334761330692899</v>
      </c>
      <c r="I4509">
        <v>89.9</v>
      </c>
      <c r="J4509">
        <v>48.5</v>
      </c>
      <c r="K4509">
        <v>218.78595651921299</v>
      </c>
      <c r="L4509">
        <v>2.6734548745114599E-2</v>
      </c>
      <c r="M4509">
        <v>15.3610513786338</v>
      </c>
      <c r="N4509">
        <v>49012</v>
      </c>
      <c r="O4509">
        <v>0.85665238669306998</v>
      </c>
      <c r="P4509">
        <v>0.14334761330692899</v>
      </c>
    </row>
    <row r="4510" spans="1:16" x14ac:dyDescent="0.25">
      <c r="A4510">
        <v>4</v>
      </c>
      <c r="B4510">
        <v>15146</v>
      </c>
      <c r="C4510" t="s">
        <v>24</v>
      </c>
      <c r="D4510" t="s">
        <v>60</v>
      </c>
      <c r="E4510" t="s">
        <v>24</v>
      </c>
      <c r="F4510" t="s">
        <v>56</v>
      </c>
      <c r="G4510" t="s">
        <v>15</v>
      </c>
      <c r="H4510">
        <v>0</v>
      </c>
      <c r="I4510">
        <v>95.7</v>
      </c>
      <c r="J4510">
        <v>42.9</v>
      </c>
      <c r="K4510">
        <v>440.56949061981697</v>
      </c>
      <c r="L4510">
        <v>1.9839703875317499E-2</v>
      </c>
      <c r="M4510">
        <v>29.9884982881218</v>
      </c>
      <c r="N4510">
        <v>20065</v>
      </c>
      <c r="O4510">
        <v>1</v>
      </c>
      <c r="P4510">
        <v>0</v>
      </c>
    </row>
    <row r="4511" spans="1:16" x14ac:dyDescent="0.25">
      <c r="A4511">
        <v>4</v>
      </c>
      <c r="B4511">
        <v>38017</v>
      </c>
      <c r="C4511" t="s">
        <v>33</v>
      </c>
      <c r="D4511" t="s">
        <v>42</v>
      </c>
      <c r="E4511" t="s">
        <v>33</v>
      </c>
      <c r="F4511" t="s">
        <v>42</v>
      </c>
      <c r="G4511" t="s">
        <v>15</v>
      </c>
      <c r="H4511">
        <v>0.108500966659135</v>
      </c>
      <c r="I4511">
        <v>81.5</v>
      </c>
      <c r="J4511">
        <v>51.5</v>
      </c>
      <c r="K4511">
        <v>200.80048215180599</v>
      </c>
      <c r="L4511">
        <v>1.72903097533453E-2</v>
      </c>
      <c r="M4511">
        <v>22.2544023712742</v>
      </c>
      <c r="N4511">
        <v>38004</v>
      </c>
      <c r="O4511">
        <v>0.891499033340863</v>
      </c>
      <c r="P4511">
        <v>0.108500966659135</v>
      </c>
    </row>
    <row r="4512" spans="1:16" x14ac:dyDescent="0.25">
      <c r="A4512">
        <v>4</v>
      </c>
      <c r="B4512">
        <v>3130</v>
      </c>
      <c r="C4512" t="s">
        <v>31</v>
      </c>
      <c r="D4512" t="s">
        <v>77</v>
      </c>
      <c r="E4512" t="s">
        <v>31</v>
      </c>
      <c r="F4512" t="s">
        <v>87</v>
      </c>
      <c r="G4512" t="s">
        <v>15</v>
      </c>
      <c r="H4512">
        <v>0.16748559834115101</v>
      </c>
      <c r="I4512">
        <v>106.2</v>
      </c>
      <c r="J4512">
        <v>46.2</v>
      </c>
      <c r="K4512">
        <v>190.77205520487701</v>
      </c>
      <c r="L4512">
        <v>2.20915973435355E-2</v>
      </c>
      <c r="M4512">
        <v>20.646530534929699</v>
      </c>
      <c r="N4512">
        <v>2158</v>
      </c>
      <c r="O4512">
        <v>0.83251440165884805</v>
      </c>
      <c r="P4512">
        <v>0.16748559834115101</v>
      </c>
    </row>
    <row r="4513" spans="1:16" x14ac:dyDescent="0.25">
      <c r="A4513">
        <v>4</v>
      </c>
      <c r="B4513">
        <v>58091</v>
      </c>
      <c r="C4513" t="s">
        <v>13</v>
      </c>
      <c r="D4513" t="s">
        <v>14</v>
      </c>
      <c r="E4513" t="s">
        <v>13</v>
      </c>
      <c r="F4513" t="s">
        <v>18</v>
      </c>
      <c r="G4513" t="s">
        <v>15</v>
      </c>
      <c r="H4513">
        <v>1.33830742645378E-2</v>
      </c>
      <c r="I4513">
        <v>63.9</v>
      </c>
      <c r="J4513">
        <v>45.2</v>
      </c>
      <c r="K4513">
        <v>345.73179625703602</v>
      </c>
      <c r="L4513">
        <v>4.8577829854548699E-2</v>
      </c>
      <c r="M4513">
        <v>35.386210679520403</v>
      </c>
      <c r="N4513">
        <v>59011</v>
      </c>
      <c r="O4513">
        <v>0.986616925735462</v>
      </c>
      <c r="P4513">
        <v>1.33830742645378E-2</v>
      </c>
    </row>
    <row r="4514" spans="1:16" x14ac:dyDescent="0.25">
      <c r="A4514">
        <v>4</v>
      </c>
      <c r="B4514">
        <v>58091</v>
      </c>
      <c r="C4514" t="s">
        <v>13</v>
      </c>
      <c r="D4514" t="s">
        <v>14</v>
      </c>
      <c r="E4514" t="s">
        <v>13</v>
      </c>
      <c r="F4514" t="s">
        <v>18</v>
      </c>
      <c r="G4514" t="s">
        <v>15</v>
      </c>
      <c r="H4514">
        <v>1.33830742645378E-2</v>
      </c>
      <c r="I4514">
        <v>63.9</v>
      </c>
      <c r="J4514">
        <v>45.2</v>
      </c>
      <c r="K4514">
        <v>345.73179625703602</v>
      </c>
      <c r="L4514">
        <v>4.8577829854548699E-2</v>
      </c>
      <c r="M4514">
        <v>35.386210679520403</v>
      </c>
      <c r="N4514">
        <v>59011</v>
      </c>
      <c r="O4514">
        <v>0.986616925735462</v>
      </c>
      <c r="P4514">
        <v>1.33830742645378E-2</v>
      </c>
    </row>
    <row r="4515" spans="1:16" x14ac:dyDescent="0.25">
      <c r="A4515">
        <v>4</v>
      </c>
      <c r="B4515">
        <v>13003</v>
      </c>
      <c r="C4515" t="s">
        <v>24</v>
      </c>
      <c r="D4515" t="s">
        <v>25</v>
      </c>
      <c r="E4515" t="s">
        <v>24</v>
      </c>
      <c r="F4515" t="s">
        <v>104</v>
      </c>
      <c r="G4515" t="s">
        <v>15</v>
      </c>
      <c r="H4515">
        <v>3.6474322301462699E-2</v>
      </c>
      <c r="I4515">
        <v>95.7</v>
      </c>
      <c r="J4515">
        <v>42.9</v>
      </c>
      <c r="K4515">
        <v>371.11848683398699</v>
      </c>
      <c r="L4515">
        <v>1.6249266183760699E-2</v>
      </c>
      <c r="M4515">
        <v>26.281382461332701</v>
      </c>
      <c r="N4515">
        <v>108033</v>
      </c>
      <c r="O4515">
        <v>0.96352567769853703</v>
      </c>
      <c r="P4515">
        <v>3.6474322301462803E-2</v>
      </c>
    </row>
    <row r="4516" spans="1:16" x14ac:dyDescent="0.25">
      <c r="A4516">
        <v>4</v>
      </c>
      <c r="B4516">
        <v>72035</v>
      </c>
      <c r="C4516" t="s">
        <v>51</v>
      </c>
      <c r="D4516" t="s">
        <v>75</v>
      </c>
      <c r="E4516" t="s">
        <v>72</v>
      </c>
      <c r="F4516" t="s">
        <v>74</v>
      </c>
      <c r="G4516" t="s">
        <v>19</v>
      </c>
      <c r="H4516">
        <v>0.182064101518529</v>
      </c>
      <c r="I4516">
        <v>61.4</v>
      </c>
      <c r="J4516">
        <v>28.6</v>
      </c>
      <c r="K4516">
        <v>278.68114238774001</v>
      </c>
      <c r="L4516">
        <v>7.0095036879795403E-2</v>
      </c>
      <c r="M4516">
        <v>31.358586002720301</v>
      </c>
      <c r="N4516">
        <v>22199</v>
      </c>
      <c r="O4516">
        <v>0.81793589848146997</v>
      </c>
      <c r="P4516">
        <v>0.182064101518529</v>
      </c>
    </row>
    <row r="4517" spans="1:16" x14ac:dyDescent="0.25">
      <c r="A4517">
        <v>4</v>
      </c>
      <c r="B4517">
        <v>72028</v>
      </c>
      <c r="C4517" t="s">
        <v>51</v>
      </c>
      <c r="D4517" t="s">
        <v>75</v>
      </c>
      <c r="E4517" t="s">
        <v>21</v>
      </c>
      <c r="F4517" t="s">
        <v>89</v>
      </c>
      <c r="G4517" t="s">
        <v>19</v>
      </c>
      <c r="H4517">
        <v>0.20409059754245301</v>
      </c>
      <c r="I4517">
        <v>61.4</v>
      </c>
      <c r="J4517">
        <v>28.6</v>
      </c>
      <c r="K4517">
        <v>262.56165756524001</v>
      </c>
      <c r="L4517">
        <v>6.5922253436383596E-2</v>
      </c>
      <c r="M4517">
        <v>26.974421388280401</v>
      </c>
      <c r="N4517">
        <v>23059</v>
      </c>
      <c r="O4517">
        <v>0.79590940245754604</v>
      </c>
      <c r="P4517">
        <v>0.20409059754245301</v>
      </c>
    </row>
    <row r="4518" spans="1:16" x14ac:dyDescent="0.25">
      <c r="A4518">
        <v>4</v>
      </c>
      <c r="B4518">
        <v>63049</v>
      </c>
      <c r="C4518" t="s">
        <v>44</v>
      </c>
      <c r="D4518" t="s">
        <v>78</v>
      </c>
      <c r="E4518" t="s">
        <v>44</v>
      </c>
      <c r="F4518" t="s">
        <v>55</v>
      </c>
      <c r="G4518" t="s">
        <v>15</v>
      </c>
      <c r="H4518">
        <v>0.163343450886587</v>
      </c>
      <c r="I4518">
        <v>39.6</v>
      </c>
      <c r="J4518">
        <v>25.5</v>
      </c>
      <c r="K4518">
        <v>263.95539791067</v>
      </c>
      <c r="L4518">
        <v>4.0949119612978598E-2</v>
      </c>
      <c r="M4518">
        <v>38.845156551098</v>
      </c>
      <c r="N4518">
        <v>64050</v>
      </c>
      <c r="O4518">
        <v>0.83665654911341303</v>
      </c>
      <c r="P4518">
        <v>0.163343450886587</v>
      </c>
    </row>
    <row r="4519" spans="1:16" x14ac:dyDescent="0.25">
      <c r="A4519">
        <v>4</v>
      </c>
      <c r="B4519">
        <v>22205</v>
      </c>
      <c r="C4519" t="s">
        <v>72</v>
      </c>
      <c r="D4519" t="s">
        <v>74</v>
      </c>
      <c r="E4519" t="s">
        <v>72</v>
      </c>
      <c r="F4519" t="s">
        <v>73</v>
      </c>
      <c r="G4519" t="s">
        <v>15</v>
      </c>
      <c r="H4519">
        <v>7.6473806070602002E-2</v>
      </c>
      <c r="I4519">
        <v>47.5</v>
      </c>
      <c r="J4519">
        <v>60.4</v>
      </c>
      <c r="K4519">
        <v>273.63863905639198</v>
      </c>
      <c r="L4519">
        <v>0.138519407504445</v>
      </c>
      <c r="M4519">
        <v>12.120495904209999</v>
      </c>
      <c r="N4519">
        <v>21051</v>
      </c>
      <c r="O4519">
        <v>0.92352619392939705</v>
      </c>
      <c r="P4519">
        <v>7.6473806070602099E-2</v>
      </c>
    </row>
    <row r="4520" spans="1:16" x14ac:dyDescent="0.25">
      <c r="A4520">
        <v>4</v>
      </c>
      <c r="B4520">
        <v>42026</v>
      </c>
      <c r="C4520" t="s">
        <v>16</v>
      </c>
      <c r="D4520" t="s">
        <v>81</v>
      </c>
      <c r="E4520" t="s">
        <v>21</v>
      </c>
      <c r="F4520" t="s">
        <v>89</v>
      </c>
      <c r="G4520" t="s">
        <v>19</v>
      </c>
      <c r="H4520">
        <v>0.29924326086810399</v>
      </c>
      <c r="I4520">
        <v>61.9</v>
      </c>
      <c r="J4520">
        <v>44.8</v>
      </c>
      <c r="K4520">
        <v>47.926256421213303</v>
      </c>
      <c r="L4520">
        <v>2.16557255072206E-2</v>
      </c>
      <c r="M4520">
        <v>4.77420708384712</v>
      </c>
      <c r="N4520">
        <v>23069</v>
      </c>
      <c r="O4520">
        <v>0.70075673913189496</v>
      </c>
      <c r="P4520">
        <v>0.29924326086810399</v>
      </c>
    </row>
    <row r="4521" spans="1:16" x14ac:dyDescent="0.25">
      <c r="A4521">
        <v>4</v>
      </c>
      <c r="B4521">
        <v>24097</v>
      </c>
      <c r="C4521" t="s">
        <v>21</v>
      </c>
      <c r="D4521" t="s">
        <v>54</v>
      </c>
      <c r="E4521" t="s">
        <v>21</v>
      </c>
      <c r="F4521" t="s">
        <v>89</v>
      </c>
      <c r="G4521" t="s">
        <v>15</v>
      </c>
      <c r="H4521">
        <v>0.10313218320565801</v>
      </c>
      <c r="I4521">
        <v>81.099999999999994</v>
      </c>
      <c r="J4521">
        <v>55.8</v>
      </c>
      <c r="K4521">
        <v>233.636702786585</v>
      </c>
      <c r="L4521">
        <v>1.9292026605177801E-2</v>
      </c>
      <c r="M4521">
        <v>7.62988695470984</v>
      </c>
      <c r="N4521">
        <v>23069</v>
      </c>
      <c r="O4521">
        <v>0.89686781679434102</v>
      </c>
      <c r="P4521">
        <v>0.10313218320565801</v>
      </c>
    </row>
    <row r="4522" spans="1:16" x14ac:dyDescent="0.25">
      <c r="A4522">
        <v>4</v>
      </c>
      <c r="B4522">
        <v>61022</v>
      </c>
      <c r="C4522" t="s">
        <v>44</v>
      </c>
      <c r="D4522" t="s">
        <v>45</v>
      </c>
      <c r="E4522" t="s">
        <v>44</v>
      </c>
      <c r="F4522" t="s">
        <v>96</v>
      </c>
      <c r="G4522" t="s">
        <v>15</v>
      </c>
      <c r="H4522">
        <v>0.19128008067014399</v>
      </c>
      <c r="I4522">
        <v>39.6</v>
      </c>
      <c r="J4522">
        <v>25.5</v>
      </c>
      <c r="K4522">
        <v>238.75391701298801</v>
      </c>
      <c r="L4522">
        <v>3.7457090157201597E-2</v>
      </c>
      <c r="M4522">
        <v>34.728185862311697</v>
      </c>
      <c r="N4522">
        <v>65083</v>
      </c>
      <c r="O4522">
        <v>0.80871991932985399</v>
      </c>
      <c r="P4522">
        <v>0.19128008067014399</v>
      </c>
    </row>
    <row r="4523" spans="1:16" x14ac:dyDescent="0.25">
      <c r="A4523">
        <v>4</v>
      </c>
      <c r="B4523">
        <v>63090</v>
      </c>
      <c r="C4523" t="s">
        <v>44</v>
      </c>
      <c r="D4523" t="s">
        <v>78</v>
      </c>
      <c r="E4523" t="s">
        <v>44</v>
      </c>
      <c r="F4523" t="s">
        <v>78</v>
      </c>
      <c r="G4523" t="s">
        <v>15</v>
      </c>
      <c r="H4523">
        <v>0.17287342858426799</v>
      </c>
      <c r="I4523">
        <v>39.6</v>
      </c>
      <c r="J4523">
        <v>25.5</v>
      </c>
      <c r="K4523">
        <v>251.59742751164799</v>
      </c>
      <c r="L4523">
        <v>3.9533995218380101E-2</v>
      </c>
      <c r="M4523">
        <v>38.3005170930793</v>
      </c>
      <c r="N4523">
        <v>63068</v>
      </c>
      <c r="O4523">
        <v>0.82712657141573098</v>
      </c>
      <c r="P4523">
        <v>0.17287342858426799</v>
      </c>
    </row>
    <row r="4524" spans="1:16" x14ac:dyDescent="0.25">
      <c r="A4524">
        <v>4</v>
      </c>
      <c r="B4524">
        <v>23087</v>
      </c>
      <c r="C4524" t="s">
        <v>21</v>
      </c>
      <c r="D4524" t="s">
        <v>89</v>
      </c>
      <c r="E4524" t="s">
        <v>21</v>
      </c>
      <c r="F4524" t="s">
        <v>39</v>
      </c>
      <c r="G4524" t="s">
        <v>15</v>
      </c>
      <c r="H4524">
        <v>0.16088719113786201</v>
      </c>
      <c r="I4524">
        <v>81.099999999999994</v>
      </c>
      <c r="J4524">
        <v>55.8</v>
      </c>
      <c r="K4524">
        <v>154.42666520794199</v>
      </c>
      <c r="L4524">
        <v>1.2143004985245299E-2</v>
      </c>
      <c r="M4524">
        <v>5.6037673998819999</v>
      </c>
      <c r="N4524">
        <v>26044</v>
      </c>
      <c r="O4524">
        <v>0.83911280886213702</v>
      </c>
      <c r="P4524">
        <v>0.16088719113786201</v>
      </c>
    </row>
    <row r="4525" spans="1:16" x14ac:dyDescent="0.25">
      <c r="A4525">
        <v>4</v>
      </c>
      <c r="B4525">
        <v>35040</v>
      </c>
      <c r="C4525" t="s">
        <v>33</v>
      </c>
      <c r="D4525" t="s">
        <v>34</v>
      </c>
      <c r="E4525" t="s">
        <v>24</v>
      </c>
      <c r="F4525" t="s">
        <v>66</v>
      </c>
      <c r="G4525" t="s">
        <v>19</v>
      </c>
      <c r="H4525">
        <v>0.149028019982759</v>
      </c>
      <c r="I4525">
        <v>81.5</v>
      </c>
      <c r="J4525">
        <v>51.5</v>
      </c>
      <c r="K4525">
        <v>160.71627335796799</v>
      </c>
      <c r="L4525">
        <v>1.41273289471937E-2</v>
      </c>
      <c r="M4525">
        <v>17.448925474240401</v>
      </c>
      <c r="N4525">
        <v>16153</v>
      </c>
      <c r="O4525">
        <v>0.85097198001723995</v>
      </c>
      <c r="P4525">
        <v>0.149028019982759</v>
      </c>
    </row>
    <row r="4526" spans="1:16" x14ac:dyDescent="0.25">
      <c r="A4526">
        <v>4</v>
      </c>
      <c r="B4526">
        <v>14045</v>
      </c>
      <c r="C4526" t="s">
        <v>24</v>
      </c>
      <c r="D4526" t="s">
        <v>108</v>
      </c>
      <c r="E4526" t="s">
        <v>90</v>
      </c>
      <c r="F4526" t="s">
        <v>91</v>
      </c>
      <c r="G4526" t="s">
        <v>19</v>
      </c>
      <c r="H4526">
        <v>0.13374089785714699</v>
      </c>
      <c r="I4526">
        <v>95.7</v>
      </c>
      <c r="J4526">
        <v>42.9</v>
      </c>
      <c r="K4526">
        <v>247.463577039688</v>
      </c>
      <c r="L4526">
        <v>1.02773602645434E-2</v>
      </c>
      <c r="M4526">
        <v>21.579528314645199</v>
      </c>
      <c r="N4526">
        <v>10025</v>
      </c>
      <c r="O4526">
        <v>0.86625910214285196</v>
      </c>
      <c r="P4526">
        <v>0.13374089785714699</v>
      </c>
    </row>
    <row r="4527" spans="1:16" x14ac:dyDescent="0.25">
      <c r="A4527">
        <v>4</v>
      </c>
      <c r="B4527">
        <v>64054</v>
      </c>
      <c r="C4527" t="s">
        <v>44</v>
      </c>
      <c r="D4527" t="s">
        <v>55</v>
      </c>
      <c r="E4527" t="s">
        <v>44</v>
      </c>
      <c r="F4527" t="s">
        <v>45</v>
      </c>
      <c r="G4527" t="s">
        <v>15</v>
      </c>
      <c r="H4527">
        <v>0.17949246454144999</v>
      </c>
      <c r="I4527">
        <v>39.6</v>
      </c>
      <c r="J4527">
        <v>25.5</v>
      </c>
      <c r="K4527">
        <v>252.848380905178</v>
      </c>
      <c r="L4527">
        <v>4.0138846485162798E-2</v>
      </c>
      <c r="M4527">
        <v>35.845452238426098</v>
      </c>
      <c r="N4527">
        <v>61048</v>
      </c>
      <c r="O4527">
        <v>0.82050753545854904</v>
      </c>
      <c r="P4527">
        <v>0.17949246454144999</v>
      </c>
    </row>
    <row r="4528" spans="1:16" x14ac:dyDescent="0.25">
      <c r="A4528">
        <v>4</v>
      </c>
      <c r="B4528">
        <v>32006</v>
      </c>
      <c r="C4528" t="s">
        <v>58</v>
      </c>
      <c r="D4528" t="s">
        <v>105</v>
      </c>
      <c r="E4528" t="s">
        <v>58</v>
      </c>
      <c r="F4528" t="s">
        <v>59</v>
      </c>
      <c r="G4528" t="s">
        <v>15</v>
      </c>
      <c r="H4528">
        <v>0.180785886784849</v>
      </c>
      <c r="I4528">
        <v>120.8</v>
      </c>
      <c r="J4528">
        <v>49</v>
      </c>
      <c r="K4528">
        <v>167.78136604597</v>
      </c>
      <c r="L4528">
        <v>4.45519707373472E-2</v>
      </c>
      <c r="M4528">
        <v>22.223088441392299</v>
      </c>
      <c r="N4528">
        <v>30070</v>
      </c>
      <c r="O4528">
        <v>0.81921411321515003</v>
      </c>
      <c r="P4528">
        <v>0.180785886784849</v>
      </c>
    </row>
    <row r="4529" spans="1:16" x14ac:dyDescent="0.25">
      <c r="A4529">
        <v>4</v>
      </c>
      <c r="B4529">
        <v>23012</v>
      </c>
      <c r="C4529" t="s">
        <v>21</v>
      </c>
      <c r="D4529" t="s">
        <v>89</v>
      </c>
      <c r="E4529" t="s">
        <v>51</v>
      </c>
      <c r="F4529" t="s">
        <v>76</v>
      </c>
      <c r="G4529" t="s">
        <v>19</v>
      </c>
      <c r="H4529">
        <v>0.17979802922271301</v>
      </c>
      <c r="I4529">
        <v>81.099999999999994</v>
      </c>
      <c r="J4529">
        <v>55.8</v>
      </c>
      <c r="K4529">
        <v>128.17897438491701</v>
      </c>
      <c r="L4529">
        <v>1.02649748465585E-2</v>
      </c>
      <c r="M4529">
        <v>5.0939009546478298</v>
      </c>
      <c r="N4529">
        <v>74001</v>
      </c>
      <c r="O4529">
        <v>0.82020197077728596</v>
      </c>
      <c r="P4529">
        <v>0.17979802922271301</v>
      </c>
    </row>
    <row r="4530" spans="1:16" x14ac:dyDescent="0.25">
      <c r="A4530">
        <v>4</v>
      </c>
      <c r="B4530">
        <v>17029</v>
      </c>
      <c r="C4530" t="s">
        <v>24</v>
      </c>
      <c r="D4530" t="s">
        <v>26</v>
      </c>
      <c r="E4530" t="s">
        <v>24</v>
      </c>
      <c r="F4530" t="s">
        <v>56</v>
      </c>
      <c r="G4530" t="s">
        <v>15</v>
      </c>
      <c r="H4530">
        <v>6.4173305781867196E-2</v>
      </c>
      <c r="I4530">
        <v>95.7</v>
      </c>
      <c r="J4530">
        <v>42.9</v>
      </c>
      <c r="K4530">
        <v>335.27280063008402</v>
      </c>
      <c r="L4530">
        <v>1.51650859541293E-2</v>
      </c>
      <c r="M4530">
        <v>25.1986909623724</v>
      </c>
      <c r="N4530">
        <v>20049</v>
      </c>
      <c r="O4530">
        <v>0.93582669421813203</v>
      </c>
      <c r="P4530">
        <v>6.4173305781867307E-2</v>
      </c>
    </row>
    <row r="4531" spans="1:16" x14ac:dyDescent="0.25">
      <c r="A4531">
        <v>4</v>
      </c>
      <c r="B4531">
        <v>32006</v>
      </c>
      <c r="C4531" t="s">
        <v>58</v>
      </c>
      <c r="D4531" t="s">
        <v>105</v>
      </c>
      <c r="E4531" t="s">
        <v>115</v>
      </c>
      <c r="F4531" t="s">
        <v>116</v>
      </c>
      <c r="G4531" t="s">
        <v>19</v>
      </c>
      <c r="H4531">
        <v>0.180785886784849</v>
      </c>
      <c r="I4531">
        <v>120.8</v>
      </c>
      <c r="J4531">
        <v>49</v>
      </c>
      <c r="K4531">
        <v>167.78136604597</v>
      </c>
      <c r="L4531">
        <v>4.45519707373472E-2</v>
      </c>
      <c r="M4531">
        <v>22.223088441392299</v>
      </c>
      <c r="N4531">
        <v>70078</v>
      </c>
      <c r="O4531">
        <v>0.81921411321515003</v>
      </c>
      <c r="P4531">
        <v>0.180785886784849</v>
      </c>
    </row>
    <row r="4532" spans="1:16" x14ac:dyDescent="0.25">
      <c r="A4532">
        <v>4</v>
      </c>
      <c r="B4532">
        <v>6003</v>
      </c>
      <c r="C4532" t="s">
        <v>31</v>
      </c>
      <c r="D4532" t="s">
        <v>32</v>
      </c>
      <c r="E4532" t="s">
        <v>31</v>
      </c>
      <c r="F4532" t="s">
        <v>114</v>
      </c>
      <c r="G4532" t="s">
        <v>15</v>
      </c>
      <c r="H4532">
        <v>0.156632887176064</v>
      </c>
      <c r="I4532">
        <v>106.2</v>
      </c>
      <c r="J4532">
        <v>46.2</v>
      </c>
      <c r="K4532">
        <v>201.028780103478</v>
      </c>
      <c r="L4532">
        <v>2.30284394976028E-2</v>
      </c>
      <c r="M4532">
        <v>22.062731152568102</v>
      </c>
      <c r="N4532">
        <v>5005</v>
      </c>
      <c r="O4532">
        <v>0.84336711282393595</v>
      </c>
      <c r="P4532">
        <v>0.156632887176064</v>
      </c>
    </row>
    <row r="4533" spans="1:16" x14ac:dyDescent="0.25">
      <c r="A4533">
        <v>4</v>
      </c>
      <c r="B4533">
        <v>51004</v>
      </c>
      <c r="C4533" t="s">
        <v>27</v>
      </c>
      <c r="D4533" t="s">
        <v>70</v>
      </c>
      <c r="E4533" t="s">
        <v>21</v>
      </c>
      <c r="F4533" t="s">
        <v>89</v>
      </c>
      <c r="G4533" t="s">
        <v>19</v>
      </c>
      <c r="H4533">
        <v>0.25866384891941602</v>
      </c>
      <c r="I4533">
        <v>89.9</v>
      </c>
      <c r="J4533">
        <v>48.5</v>
      </c>
      <c r="K4533">
        <v>91.499880836730597</v>
      </c>
      <c r="L4533">
        <v>1.06374103621609E-2</v>
      </c>
      <c r="M4533">
        <v>3.6333944276979002</v>
      </c>
      <c r="N4533">
        <v>23091</v>
      </c>
      <c r="O4533">
        <v>0.74133615108058304</v>
      </c>
      <c r="P4533">
        <v>0.25866384891941602</v>
      </c>
    </row>
    <row r="4534" spans="1:16" x14ac:dyDescent="0.25">
      <c r="A4534">
        <v>4</v>
      </c>
      <c r="B4534">
        <v>45007</v>
      </c>
      <c r="C4534" t="s">
        <v>27</v>
      </c>
      <c r="D4534" t="s">
        <v>95</v>
      </c>
      <c r="E4534" t="s">
        <v>27</v>
      </c>
      <c r="F4534" t="s">
        <v>70</v>
      </c>
      <c r="G4534" t="s">
        <v>15</v>
      </c>
      <c r="H4534">
        <v>0.25832916004207002</v>
      </c>
      <c r="I4534">
        <v>89.9</v>
      </c>
      <c r="J4534">
        <v>48.5</v>
      </c>
      <c r="K4534">
        <v>75.558374343005397</v>
      </c>
      <c r="L4534">
        <v>9.1087210544252093E-3</v>
      </c>
      <c r="M4534">
        <v>7.2928226994339598</v>
      </c>
      <c r="N4534">
        <v>51026</v>
      </c>
      <c r="O4534">
        <v>0.74167083995793004</v>
      </c>
      <c r="P4534">
        <v>0.25832916004207002</v>
      </c>
    </row>
    <row r="4535" spans="1:16" x14ac:dyDescent="0.25">
      <c r="A4535">
        <v>4</v>
      </c>
      <c r="B4535">
        <v>60038</v>
      </c>
      <c r="C4535" t="s">
        <v>13</v>
      </c>
      <c r="D4535" t="s">
        <v>23</v>
      </c>
      <c r="E4535" t="s">
        <v>13</v>
      </c>
      <c r="F4535" t="s">
        <v>18</v>
      </c>
      <c r="G4535" t="s">
        <v>15</v>
      </c>
      <c r="H4535">
        <v>0.17450070040070301</v>
      </c>
      <c r="I4535">
        <v>63.9</v>
      </c>
      <c r="J4535">
        <v>45.2</v>
      </c>
      <c r="K4535">
        <v>154.62848141393999</v>
      </c>
      <c r="L4535">
        <v>2.0885810920008602E-2</v>
      </c>
      <c r="M4535">
        <v>21.278075884466901</v>
      </c>
      <c r="N4535">
        <v>59011</v>
      </c>
      <c r="O4535">
        <v>0.82549929959929602</v>
      </c>
      <c r="P4535">
        <v>0.17450070040070301</v>
      </c>
    </row>
    <row r="4536" spans="1:16" x14ac:dyDescent="0.25">
      <c r="A4536">
        <v>4</v>
      </c>
      <c r="B4536">
        <v>58122</v>
      </c>
      <c r="C4536" t="s">
        <v>13</v>
      </c>
      <c r="D4536" t="s">
        <v>14</v>
      </c>
      <c r="E4536" t="s">
        <v>13</v>
      </c>
      <c r="F4536" t="s">
        <v>14</v>
      </c>
      <c r="G4536" t="s">
        <v>15</v>
      </c>
      <c r="H4536">
        <v>7.5375874676461493E-2</v>
      </c>
      <c r="I4536">
        <v>63.9</v>
      </c>
      <c r="J4536">
        <v>45.2</v>
      </c>
      <c r="K4536">
        <v>280.71309117444201</v>
      </c>
      <c r="L4536">
        <v>3.9177090153388501E-2</v>
      </c>
      <c r="M4536">
        <v>28.139871212505501</v>
      </c>
      <c r="N4536">
        <v>58091</v>
      </c>
      <c r="O4536">
        <v>0.92462412532353799</v>
      </c>
      <c r="P4536">
        <v>7.5375874676461396E-2</v>
      </c>
    </row>
    <row r="4537" spans="1:16" x14ac:dyDescent="0.25">
      <c r="A4537">
        <v>4</v>
      </c>
      <c r="B4537">
        <v>52035</v>
      </c>
      <c r="C4537" t="s">
        <v>27</v>
      </c>
      <c r="D4537" t="s">
        <v>110</v>
      </c>
      <c r="E4537" t="s">
        <v>47</v>
      </c>
      <c r="F4537" t="s">
        <v>49</v>
      </c>
      <c r="G4537" t="s">
        <v>19</v>
      </c>
      <c r="H4537">
        <v>0.251372074000421</v>
      </c>
      <c r="I4537">
        <v>89.9</v>
      </c>
      <c r="J4537">
        <v>48.5</v>
      </c>
      <c r="K4537">
        <v>98.059885467353595</v>
      </c>
      <c r="L4537">
        <v>1.16144942858608E-2</v>
      </c>
      <c r="M4537">
        <v>4.7234529486855799</v>
      </c>
      <c r="N4537">
        <v>54039</v>
      </c>
      <c r="O4537">
        <v>0.74862792599957795</v>
      </c>
      <c r="P4537">
        <v>0.251372074000421</v>
      </c>
    </row>
    <row r="4538" spans="1:16" x14ac:dyDescent="0.25">
      <c r="A4538">
        <v>4</v>
      </c>
      <c r="B4538">
        <v>36046</v>
      </c>
      <c r="C4538" t="s">
        <v>33</v>
      </c>
      <c r="D4538" t="s">
        <v>41</v>
      </c>
      <c r="E4538" t="s">
        <v>33</v>
      </c>
      <c r="F4538" t="s">
        <v>42</v>
      </c>
      <c r="G4538" t="s">
        <v>15</v>
      </c>
      <c r="H4538">
        <v>0.108471776788556</v>
      </c>
      <c r="I4538">
        <v>81.5</v>
      </c>
      <c r="J4538">
        <v>51.5</v>
      </c>
      <c r="K4538">
        <v>201.47916527489099</v>
      </c>
      <c r="L4538">
        <v>1.7104186897109699E-2</v>
      </c>
      <c r="M4538">
        <v>22.070501311838399</v>
      </c>
      <c r="N4538">
        <v>38011</v>
      </c>
      <c r="O4538">
        <v>0.89152822321144198</v>
      </c>
      <c r="P4538">
        <v>0.108471776788557</v>
      </c>
    </row>
    <row r="4539" spans="1:16" x14ac:dyDescent="0.25">
      <c r="A4539">
        <v>4</v>
      </c>
      <c r="B4539">
        <v>24110</v>
      </c>
      <c r="C4539" t="s">
        <v>21</v>
      </c>
      <c r="D4539" t="s">
        <v>54</v>
      </c>
      <c r="E4539" t="s">
        <v>21</v>
      </c>
      <c r="F4539" t="s">
        <v>22</v>
      </c>
      <c r="G4539" t="s">
        <v>15</v>
      </c>
      <c r="H4539">
        <v>0.105571281408081</v>
      </c>
      <c r="I4539">
        <v>81.099999999999994</v>
      </c>
      <c r="J4539">
        <v>55.8</v>
      </c>
      <c r="K4539">
        <v>228.200889589767</v>
      </c>
      <c r="L4539">
        <v>1.85084054282534E-2</v>
      </c>
      <c r="M4539">
        <v>7.9611781568543503</v>
      </c>
      <c r="N4539">
        <v>28055</v>
      </c>
      <c r="O4539">
        <v>0.89442871859191797</v>
      </c>
      <c r="P4539">
        <v>0.105571281408081</v>
      </c>
    </row>
    <row r="4540" spans="1:16" x14ac:dyDescent="0.25">
      <c r="A4540">
        <v>4</v>
      </c>
      <c r="B4540">
        <v>59007</v>
      </c>
      <c r="C4540" t="s">
        <v>13</v>
      </c>
      <c r="D4540" t="s">
        <v>18</v>
      </c>
      <c r="E4540" t="s">
        <v>13</v>
      </c>
      <c r="F4540" t="s">
        <v>14</v>
      </c>
      <c r="G4540" t="s">
        <v>15</v>
      </c>
      <c r="H4540">
        <v>0.27115776295409899</v>
      </c>
      <c r="I4540">
        <v>63.9</v>
      </c>
      <c r="J4540">
        <v>45.2</v>
      </c>
      <c r="K4540">
        <v>46.598049053568502</v>
      </c>
      <c r="L4540">
        <v>6.15627911502934E-3</v>
      </c>
      <c r="M4540">
        <v>11.5566584900458</v>
      </c>
      <c r="N4540">
        <v>58091</v>
      </c>
      <c r="O4540">
        <v>0.72884223704590001</v>
      </c>
      <c r="P4540">
        <v>0.27115776295409799</v>
      </c>
    </row>
    <row r="4541" spans="1:16" x14ac:dyDescent="0.25">
      <c r="A4541">
        <v>4</v>
      </c>
      <c r="B4541">
        <v>6039</v>
      </c>
      <c r="C4541" t="s">
        <v>31</v>
      </c>
      <c r="D4541" t="s">
        <v>32</v>
      </c>
      <c r="E4541" t="s">
        <v>31</v>
      </c>
      <c r="F4541" t="s">
        <v>32</v>
      </c>
      <c r="G4541" t="s">
        <v>15</v>
      </c>
      <c r="H4541">
        <v>0.16295881285832101</v>
      </c>
      <c r="I4541">
        <v>106.2</v>
      </c>
      <c r="J4541">
        <v>46.2</v>
      </c>
      <c r="K4541">
        <v>194.73191049119799</v>
      </c>
      <c r="L4541">
        <v>2.2653209189052701E-2</v>
      </c>
      <c r="M4541">
        <v>21.342456561143901</v>
      </c>
      <c r="N4541">
        <v>6001</v>
      </c>
      <c r="O4541">
        <v>0.83704118714167797</v>
      </c>
      <c r="P4541">
        <v>0.16295881285832101</v>
      </c>
    </row>
    <row r="4542" spans="1:16" x14ac:dyDescent="0.25">
      <c r="A4542">
        <v>4</v>
      </c>
      <c r="B4542">
        <v>79137</v>
      </c>
      <c r="C4542" t="s">
        <v>62</v>
      </c>
      <c r="D4542" t="s">
        <v>68</v>
      </c>
      <c r="E4542" t="s">
        <v>62</v>
      </c>
      <c r="F4542" t="s">
        <v>68</v>
      </c>
      <c r="G4542" t="s">
        <v>15</v>
      </c>
      <c r="H4542">
        <v>0.23629827348924901</v>
      </c>
      <c r="I4542">
        <v>20.8</v>
      </c>
      <c r="J4542">
        <v>27.8</v>
      </c>
      <c r="K4542">
        <v>238.89522389708901</v>
      </c>
      <c r="L4542">
        <v>0.19403626225239201</v>
      </c>
      <c r="M4542">
        <v>38.016471620671197</v>
      </c>
      <c r="N4542">
        <v>79160</v>
      </c>
      <c r="O4542">
        <v>0.76370172651074997</v>
      </c>
      <c r="P4542">
        <v>0.23629827348924801</v>
      </c>
    </row>
    <row r="4543" spans="1:16" x14ac:dyDescent="0.25">
      <c r="A4543">
        <v>4</v>
      </c>
      <c r="B4543">
        <v>72003</v>
      </c>
      <c r="C4543" t="s">
        <v>51</v>
      </c>
      <c r="D4543" t="s">
        <v>75</v>
      </c>
      <c r="E4543" t="s">
        <v>51</v>
      </c>
      <c r="F4543" t="s">
        <v>93</v>
      </c>
      <c r="G4543" t="s">
        <v>15</v>
      </c>
      <c r="H4543">
        <v>0.19795574576575301</v>
      </c>
      <c r="I4543">
        <v>61.4</v>
      </c>
      <c r="J4543">
        <v>28.6</v>
      </c>
      <c r="K4543">
        <v>254.73979232293399</v>
      </c>
      <c r="L4543">
        <v>6.8338126220464701E-2</v>
      </c>
      <c r="M4543">
        <v>31.349480296675999</v>
      </c>
      <c r="N4543">
        <v>75088</v>
      </c>
      <c r="O4543">
        <v>0.80204425423424597</v>
      </c>
      <c r="P4543">
        <v>0.19795574576575301</v>
      </c>
    </row>
    <row r="4544" spans="1:16" x14ac:dyDescent="0.25">
      <c r="A4544">
        <v>4</v>
      </c>
      <c r="B4544">
        <v>7003</v>
      </c>
      <c r="C4544" t="s">
        <v>100</v>
      </c>
      <c r="D4544" t="s">
        <v>101</v>
      </c>
      <c r="E4544" t="s">
        <v>100</v>
      </c>
      <c r="F4544" t="s">
        <v>101</v>
      </c>
      <c r="G4544" t="s">
        <v>15</v>
      </c>
      <c r="H4544">
        <v>0.26244557118587403</v>
      </c>
      <c r="I4544">
        <v>45.8</v>
      </c>
      <c r="J4544">
        <v>54.9</v>
      </c>
      <c r="K4544">
        <v>19.9653604118636</v>
      </c>
      <c r="L4544">
        <v>3.1249606079999898E-2</v>
      </c>
      <c r="M4544">
        <v>1.9344994277201899</v>
      </c>
      <c r="N4544">
        <v>7003</v>
      </c>
      <c r="O4544">
        <v>0.73755442881412503</v>
      </c>
      <c r="P4544">
        <v>0.26244557118587403</v>
      </c>
    </row>
    <row r="4545" spans="1:16" x14ac:dyDescent="0.25">
      <c r="A4545">
        <v>4</v>
      </c>
      <c r="B4545">
        <v>1171</v>
      </c>
      <c r="C4545" t="s">
        <v>31</v>
      </c>
      <c r="D4545" t="s">
        <v>43</v>
      </c>
      <c r="E4545" t="s">
        <v>31</v>
      </c>
      <c r="F4545" t="s">
        <v>87</v>
      </c>
      <c r="G4545" t="s">
        <v>15</v>
      </c>
      <c r="H4545">
        <v>9.9388009941090594E-2</v>
      </c>
      <c r="I4545">
        <v>106.2</v>
      </c>
      <c r="J4545">
        <v>46.2</v>
      </c>
      <c r="K4545">
        <v>258.79051429355002</v>
      </c>
      <c r="L4545">
        <v>2.9710336413447599E-2</v>
      </c>
      <c r="M4545">
        <v>28.956196991343401</v>
      </c>
      <c r="N4545">
        <v>2158</v>
      </c>
      <c r="O4545">
        <v>0.90061199005890902</v>
      </c>
      <c r="P4545">
        <v>9.9388009941090705E-2</v>
      </c>
    </row>
    <row r="4546" spans="1:16" x14ac:dyDescent="0.25">
      <c r="A4546">
        <v>4</v>
      </c>
      <c r="B4546">
        <v>7052</v>
      </c>
      <c r="C4546" t="s">
        <v>100</v>
      </c>
      <c r="D4546" t="s">
        <v>101</v>
      </c>
      <c r="E4546" t="s">
        <v>100</v>
      </c>
      <c r="F4546" t="s">
        <v>101</v>
      </c>
      <c r="G4546" t="s">
        <v>15</v>
      </c>
      <c r="H4546">
        <v>0.263062249289021</v>
      </c>
      <c r="I4546">
        <v>45.8</v>
      </c>
      <c r="J4546">
        <v>54.9</v>
      </c>
      <c r="K4546">
        <v>16.9261858315704</v>
      </c>
      <c r="L4546">
        <v>2.65243439849552E-2</v>
      </c>
      <c r="M4546">
        <v>1.6419832022263201</v>
      </c>
      <c r="N4546">
        <v>7003</v>
      </c>
      <c r="O4546">
        <v>0.736937750710978</v>
      </c>
      <c r="P4546">
        <v>0.263062249289021</v>
      </c>
    </row>
    <row r="4547" spans="1:16" x14ac:dyDescent="0.25">
      <c r="A4547">
        <v>4</v>
      </c>
      <c r="B4547">
        <v>46017</v>
      </c>
      <c r="C4547" t="s">
        <v>27</v>
      </c>
      <c r="D4547" t="s">
        <v>103</v>
      </c>
      <c r="E4547" t="s">
        <v>27</v>
      </c>
      <c r="F4547" t="s">
        <v>71</v>
      </c>
      <c r="G4547" t="s">
        <v>15</v>
      </c>
      <c r="H4547">
        <v>9.2340476521494796E-2</v>
      </c>
      <c r="I4547">
        <v>89.9</v>
      </c>
      <c r="J4547">
        <v>48.5</v>
      </c>
      <c r="K4547">
        <v>266.045429643913</v>
      </c>
      <c r="L4547">
        <v>3.2936906143283401E-2</v>
      </c>
      <c r="M4547">
        <v>22.550668492110901</v>
      </c>
      <c r="N4547">
        <v>48017</v>
      </c>
      <c r="O4547">
        <v>0.90765952347850498</v>
      </c>
      <c r="P4547">
        <v>9.2340476521494796E-2</v>
      </c>
    </row>
    <row r="4548" spans="1:16" x14ac:dyDescent="0.25">
      <c r="A4548">
        <v>4</v>
      </c>
      <c r="B4548">
        <v>24095</v>
      </c>
      <c r="C4548" t="s">
        <v>21</v>
      </c>
      <c r="D4548" t="s">
        <v>54</v>
      </c>
      <c r="E4548" t="s">
        <v>21</v>
      </c>
      <c r="F4548" t="s">
        <v>22</v>
      </c>
      <c r="G4548" t="s">
        <v>15</v>
      </c>
      <c r="H4548">
        <v>0.122270681981132</v>
      </c>
      <c r="I4548">
        <v>81.099999999999994</v>
      </c>
      <c r="J4548">
        <v>55.8</v>
      </c>
      <c r="K4548">
        <v>208.73159498230001</v>
      </c>
      <c r="L4548">
        <v>1.7316420507649002E-2</v>
      </c>
      <c r="M4548">
        <v>6.7050414293264202</v>
      </c>
      <c r="N4548">
        <v>28055</v>
      </c>
      <c r="O4548">
        <v>0.877729318018867</v>
      </c>
      <c r="P4548">
        <v>0.122270681981132</v>
      </c>
    </row>
    <row r="4549" spans="1:16" x14ac:dyDescent="0.25">
      <c r="A4549">
        <v>4</v>
      </c>
      <c r="B4549">
        <v>36023</v>
      </c>
      <c r="C4549" t="s">
        <v>33</v>
      </c>
      <c r="D4549" t="s">
        <v>41</v>
      </c>
      <c r="E4549" t="s">
        <v>51</v>
      </c>
      <c r="F4549" t="s">
        <v>102</v>
      </c>
      <c r="G4549" t="s">
        <v>19</v>
      </c>
      <c r="H4549">
        <v>0.116436143608062</v>
      </c>
      <c r="I4549">
        <v>81.5</v>
      </c>
      <c r="J4549">
        <v>51.5</v>
      </c>
      <c r="K4549">
        <v>195.33161346678199</v>
      </c>
      <c r="L4549">
        <v>1.6800029333532699E-2</v>
      </c>
      <c r="M4549">
        <v>20.767354497720401</v>
      </c>
      <c r="N4549">
        <v>73012</v>
      </c>
      <c r="O4549">
        <v>0.88356385639193702</v>
      </c>
      <c r="P4549">
        <v>0.116436143608062</v>
      </c>
    </row>
    <row r="4550" spans="1:16" x14ac:dyDescent="0.25">
      <c r="A4550">
        <v>4</v>
      </c>
      <c r="B4550">
        <v>54039</v>
      </c>
      <c r="C4550" t="s">
        <v>47</v>
      </c>
      <c r="D4550" t="s">
        <v>49</v>
      </c>
      <c r="E4550" t="s">
        <v>72</v>
      </c>
      <c r="F4550" t="s">
        <v>73</v>
      </c>
      <c r="G4550" t="s">
        <v>19</v>
      </c>
      <c r="H4550">
        <v>0.247390117679819</v>
      </c>
      <c r="I4550">
        <v>84.4</v>
      </c>
      <c r="J4550">
        <v>56.3</v>
      </c>
      <c r="K4550">
        <v>88.729152662020397</v>
      </c>
      <c r="L4550">
        <v>8.8153592492000596E-2</v>
      </c>
      <c r="M4550">
        <v>4.29943338237684</v>
      </c>
      <c r="N4550">
        <v>21013</v>
      </c>
      <c r="O4550">
        <v>0.75260988232018</v>
      </c>
      <c r="P4550">
        <v>0.247390117679819</v>
      </c>
    </row>
    <row r="4551" spans="1:16" x14ac:dyDescent="0.25">
      <c r="A4551">
        <v>4</v>
      </c>
      <c r="B4551">
        <v>4149</v>
      </c>
      <c r="C4551" t="s">
        <v>31</v>
      </c>
      <c r="D4551" t="s">
        <v>57</v>
      </c>
      <c r="E4551" t="s">
        <v>115</v>
      </c>
      <c r="F4551" t="s">
        <v>119</v>
      </c>
      <c r="G4551" t="s">
        <v>19</v>
      </c>
      <c r="H4551">
        <v>0.18222277997936601</v>
      </c>
      <c r="I4551">
        <v>106.2</v>
      </c>
      <c r="J4551">
        <v>46.2</v>
      </c>
      <c r="K4551">
        <v>174.096528941933</v>
      </c>
      <c r="L4551">
        <v>2.0275721466881402E-2</v>
      </c>
      <c r="M4551">
        <v>19.286574452979799</v>
      </c>
      <c r="N4551">
        <v>94023</v>
      </c>
      <c r="O4551">
        <v>0.81777722002063302</v>
      </c>
      <c r="P4551">
        <v>0.18222277997936601</v>
      </c>
    </row>
    <row r="4552" spans="1:16" x14ac:dyDescent="0.25">
      <c r="A4552">
        <v>4</v>
      </c>
      <c r="B4552">
        <v>18066</v>
      </c>
      <c r="C4552" t="s">
        <v>24</v>
      </c>
      <c r="D4552" t="s">
        <v>53</v>
      </c>
      <c r="E4552" t="s">
        <v>24</v>
      </c>
      <c r="F4552" t="s">
        <v>66</v>
      </c>
      <c r="G4552" t="s">
        <v>15</v>
      </c>
      <c r="H4552">
        <v>0.14347719801047401</v>
      </c>
      <c r="I4552">
        <v>95.7</v>
      </c>
      <c r="J4552">
        <v>42.9</v>
      </c>
      <c r="K4552">
        <v>255.072906386515</v>
      </c>
      <c r="L4552">
        <v>1.1786456137441099E-2</v>
      </c>
      <c r="M4552">
        <v>16.6965514627198</v>
      </c>
      <c r="N4552">
        <v>16170</v>
      </c>
      <c r="O4552">
        <v>0.85652280198952502</v>
      </c>
      <c r="P4552">
        <v>0.14347719801047401</v>
      </c>
    </row>
    <row r="4553" spans="1:16" x14ac:dyDescent="0.25">
      <c r="A4553">
        <v>4</v>
      </c>
      <c r="B4553">
        <v>19036</v>
      </c>
      <c r="C4553" t="s">
        <v>24</v>
      </c>
      <c r="D4553" t="s">
        <v>56</v>
      </c>
      <c r="E4553" t="s">
        <v>24</v>
      </c>
      <c r="F4553" t="s">
        <v>61</v>
      </c>
      <c r="G4553" t="s">
        <v>15</v>
      </c>
      <c r="H4553">
        <v>0.13114019002567301</v>
      </c>
      <c r="I4553">
        <v>95.7</v>
      </c>
      <c r="J4553">
        <v>42.9</v>
      </c>
      <c r="K4553">
        <v>262.623797538215</v>
      </c>
      <c r="L4553">
        <v>1.21293573840595E-2</v>
      </c>
      <c r="M4553">
        <v>19.164063739954699</v>
      </c>
      <c r="N4553">
        <v>13249</v>
      </c>
      <c r="O4553">
        <v>0.86885980997432699</v>
      </c>
      <c r="P4553">
        <v>0.13114019002567301</v>
      </c>
    </row>
    <row r="4554" spans="1:16" x14ac:dyDescent="0.25">
      <c r="A4554">
        <v>4</v>
      </c>
      <c r="B4554">
        <v>80053</v>
      </c>
      <c r="C4554" t="s">
        <v>62</v>
      </c>
      <c r="D4554" t="s">
        <v>64</v>
      </c>
      <c r="E4554" t="s">
        <v>62</v>
      </c>
      <c r="F4554" t="s">
        <v>68</v>
      </c>
      <c r="G4554" t="s">
        <v>15</v>
      </c>
      <c r="H4554">
        <v>0.37462947274579</v>
      </c>
      <c r="I4554">
        <v>20.8</v>
      </c>
      <c r="J4554">
        <v>27.8</v>
      </c>
      <c r="K4554">
        <v>184.016731813506</v>
      </c>
      <c r="L4554">
        <v>0.22283952784685801</v>
      </c>
      <c r="M4554">
        <v>8.8168335357734993</v>
      </c>
      <c r="N4554">
        <v>79023</v>
      </c>
      <c r="O4554">
        <v>0.62537052725420905</v>
      </c>
      <c r="P4554">
        <v>0.37462947274579</v>
      </c>
    </row>
    <row r="4555" spans="1:16" x14ac:dyDescent="0.25">
      <c r="A4555">
        <v>4</v>
      </c>
      <c r="B4555">
        <v>61088</v>
      </c>
      <c r="C4555" t="s">
        <v>44</v>
      </c>
      <c r="D4555" t="s">
        <v>45</v>
      </c>
      <c r="E4555" t="s">
        <v>44</v>
      </c>
      <c r="F4555" t="s">
        <v>55</v>
      </c>
      <c r="G4555" t="s">
        <v>15</v>
      </c>
      <c r="H4555">
        <v>0.30154692919013898</v>
      </c>
      <c r="I4555">
        <v>39.6</v>
      </c>
      <c r="J4555">
        <v>25.5</v>
      </c>
      <c r="K4555">
        <v>133.891291724355</v>
      </c>
      <c r="L4555">
        <v>2.06437582965678E-2</v>
      </c>
      <c r="M4555">
        <v>19.247792394530901</v>
      </c>
      <c r="N4555">
        <v>64050</v>
      </c>
      <c r="O4555">
        <v>0.69845307080985997</v>
      </c>
      <c r="P4555">
        <v>0.30154692919013898</v>
      </c>
    </row>
    <row r="4556" spans="1:16" x14ac:dyDescent="0.25">
      <c r="A4556">
        <v>4</v>
      </c>
      <c r="B4556">
        <v>10008</v>
      </c>
      <c r="C4556" t="s">
        <v>90</v>
      </c>
      <c r="D4556" t="s">
        <v>91</v>
      </c>
      <c r="E4556" t="s">
        <v>90</v>
      </c>
      <c r="F4556" t="s">
        <v>91</v>
      </c>
      <c r="G4556" t="s">
        <v>15</v>
      </c>
      <c r="H4556">
        <v>0.308005729765225</v>
      </c>
      <c r="I4556">
        <v>96.8</v>
      </c>
      <c r="J4556">
        <v>39.799999999999997</v>
      </c>
      <c r="K4556">
        <v>99.454997117470796</v>
      </c>
      <c r="L4556">
        <v>5.1324240569981798E-2</v>
      </c>
      <c r="M4556">
        <v>11.0441719206488</v>
      </c>
      <c r="N4556">
        <v>10046</v>
      </c>
      <c r="O4556">
        <v>0.691994270234775</v>
      </c>
      <c r="P4556">
        <v>0.308005729765225</v>
      </c>
    </row>
    <row r="4557" spans="1:16" x14ac:dyDescent="0.25">
      <c r="A4557">
        <v>4</v>
      </c>
      <c r="B4557">
        <v>69046</v>
      </c>
      <c r="C4557" t="s">
        <v>36</v>
      </c>
      <c r="D4557" t="s">
        <v>80</v>
      </c>
      <c r="E4557" t="s">
        <v>36</v>
      </c>
      <c r="F4557" t="s">
        <v>113</v>
      </c>
      <c r="G4557" t="s">
        <v>15</v>
      </c>
      <c r="H4557">
        <v>0.27941109136879999</v>
      </c>
      <c r="I4557">
        <v>42.4</v>
      </c>
      <c r="J4557">
        <v>43.1</v>
      </c>
      <c r="K4557">
        <v>108.900682747467</v>
      </c>
      <c r="L4557">
        <v>0.111446551422215</v>
      </c>
      <c r="M4557">
        <v>12.4060371708549</v>
      </c>
      <c r="N4557">
        <v>67041</v>
      </c>
      <c r="O4557">
        <v>0.72058890863119895</v>
      </c>
      <c r="P4557">
        <v>0.27941109136879899</v>
      </c>
    </row>
    <row r="4558" spans="1:16" x14ac:dyDescent="0.25">
      <c r="A4558">
        <v>4</v>
      </c>
      <c r="B4558">
        <v>19026</v>
      </c>
      <c r="C4558" t="s">
        <v>24</v>
      </c>
      <c r="D4558" t="s">
        <v>56</v>
      </c>
      <c r="E4558" t="s">
        <v>24</v>
      </c>
      <c r="F4558" t="s">
        <v>26</v>
      </c>
      <c r="G4558" t="s">
        <v>15</v>
      </c>
      <c r="H4558">
        <v>0.154351460032291</v>
      </c>
      <c r="I4558">
        <v>95.7</v>
      </c>
      <c r="J4558">
        <v>42.9</v>
      </c>
      <c r="K4558">
        <v>235.994582429579</v>
      </c>
      <c r="L4558">
        <v>1.09466741587309E-2</v>
      </c>
      <c r="M4558">
        <v>17.395973140124799</v>
      </c>
      <c r="N4558">
        <v>17113</v>
      </c>
      <c r="O4558">
        <v>0.84564853996770795</v>
      </c>
      <c r="P4558">
        <v>0.154351460032291</v>
      </c>
    </row>
    <row r="4559" spans="1:16" x14ac:dyDescent="0.25">
      <c r="A4559">
        <v>4</v>
      </c>
      <c r="B4559">
        <v>34013</v>
      </c>
      <c r="C4559" t="s">
        <v>33</v>
      </c>
      <c r="D4559" t="s">
        <v>50</v>
      </c>
      <c r="E4559" t="s">
        <v>21</v>
      </c>
      <c r="F4559" t="s">
        <v>54</v>
      </c>
      <c r="G4559" t="s">
        <v>19</v>
      </c>
      <c r="H4559">
        <v>0.20070239717252999</v>
      </c>
      <c r="I4559">
        <v>81.5</v>
      </c>
      <c r="J4559">
        <v>51.5</v>
      </c>
      <c r="K4559">
        <v>107.67365664460399</v>
      </c>
      <c r="L4559">
        <v>9.9414794060150493E-3</v>
      </c>
      <c r="M4559">
        <v>11.7570607679611</v>
      </c>
      <c r="N4559">
        <v>24008</v>
      </c>
      <c r="O4559">
        <v>0.79929760282746898</v>
      </c>
      <c r="P4559">
        <v>0.20070239717252999</v>
      </c>
    </row>
    <row r="4560" spans="1:16" x14ac:dyDescent="0.25">
      <c r="A4560">
        <v>4</v>
      </c>
      <c r="B4560">
        <v>56059</v>
      </c>
      <c r="C4560" t="s">
        <v>13</v>
      </c>
      <c r="D4560" t="s">
        <v>20</v>
      </c>
      <c r="E4560" t="s">
        <v>62</v>
      </c>
      <c r="F4560" t="s">
        <v>67</v>
      </c>
      <c r="G4560" t="s">
        <v>19</v>
      </c>
      <c r="H4560">
        <v>0.30141002537094103</v>
      </c>
      <c r="I4560">
        <v>63.9</v>
      </c>
      <c r="J4560">
        <v>45.2</v>
      </c>
      <c r="K4560">
        <v>30.547481141115899</v>
      </c>
      <c r="L4560">
        <v>2.64875899382635E-3</v>
      </c>
      <c r="M4560">
        <v>4.4614567177710702</v>
      </c>
      <c r="N4560">
        <v>78045</v>
      </c>
      <c r="O4560">
        <v>0.69858997462905803</v>
      </c>
      <c r="P4560">
        <v>0.30141002537094003</v>
      </c>
    </row>
    <row r="4561" spans="1:16" x14ac:dyDescent="0.25">
      <c r="A4561">
        <v>4</v>
      </c>
      <c r="B4561">
        <v>58091</v>
      </c>
      <c r="C4561" t="s">
        <v>13</v>
      </c>
      <c r="D4561" t="s">
        <v>14</v>
      </c>
      <c r="E4561" t="s">
        <v>13</v>
      </c>
      <c r="F4561" t="s">
        <v>18</v>
      </c>
      <c r="G4561" t="s">
        <v>15</v>
      </c>
      <c r="H4561">
        <v>1.33830742645378E-2</v>
      </c>
      <c r="I4561">
        <v>63.9</v>
      </c>
      <c r="J4561">
        <v>45.2</v>
      </c>
      <c r="K4561">
        <v>345.73179625703602</v>
      </c>
      <c r="L4561">
        <v>4.8577829854548699E-2</v>
      </c>
      <c r="M4561">
        <v>35.386210679520403</v>
      </c>
      <c r="N4561">
        <v>59011</v>
      </c>
      <c r="O4561">
        <v>0.986616925735462</v>
      </c>
      <c r="P4561">
        <v>1.33830742645378E-2</v>
      </c>
    </row>
    <row r="4562" spans="1:16" x14ac:dyDescent="0.25">
      <c r="A4562">
        <v>4</v>
      </c>
      <c r="B4562">
        <v>15146</v>
      </c>
      <c r="C4562" t="s">
        <v>24</v>
      </c>
      <c r="D4562" t="s">
        <v>60</v>
      </c>
      <c r="E4562" t="s">
        <v>24</v>
      </c>
      <c r="F4562" t="s">
        <v>53</v>
      </c>
      <c r="G4562" t="s">
        <v>15</v>
      </c>
      <c r="H4562">
        <v>0</v>
      </c>
      <c r="I4562">
        <v>95.7</v>
      </c>
      <c r="J4562">
        <v>42.9</v>
      </c>
      <c r="K4562">
        <v>440.56949061981697</v>
      </c>
      <c r="L4562">
        <v>1.9839703875317499E-2</v>
      </c>
      <c r="M4562">
        <v>29.9884982881218</v>
      </c>
      <c r="N4562">
        <v>18177</v>
      </c>
      <c r="O4562">
        <v>1</v>
      </c>
      <c r="P4562">
        <v>0</v>
      </c>
    </row>
    <row r="4563" spans="1:16" x14ac:dyDescent="0.25">
      <c r="A4563">
        <v>4</v>
      </c>
      <c r="B4563">
        <v>52031</v>
      </c>
      <c r="C4563" t="s">
        <v>27</v>
      </c>
      <c r="D4563" t="s">
        <v>110</v>
      </c>
      <c r="E4563" t="s">
        <v>27</v>
      </c>
      <c r="F4563" t="s">
        <v>70</v>
      </c>
      <c r="G4563" t="s">
        <v>15</v>
      </c>
      <c r="H4563">
        <v>0.30315969028487899</v>
      </c>
      <c r="I4563">
        <v>89.9</v>
      </c>
      <c r="J4563">
        <v>48.5</v>
      </c>
      <c r="K4563">
        <v>33.5893926640519</v>
      </c>
      <c r="L4563">
        <v>4.5525620548809596E-3</v>
      </c>
      <c r="M4563">
        <v>1.2300416795325</v>
      </c>
      <c r="N4563">
        <v>51026</v>
      </c>
      <c r="O4563">
        <v>0.69684030971512001</v>
      </c>
      <c r="P4563">
        <v>0.30315969028487899</v>
      </c>
    </row>
    <row r="4564" spans="1:16" x14ac:dyDescent="0.25">
      <c r="A4564">
        <v>4</v>
      </c>
      <c r="B4564">
        <v>15164</v>
      </c>
      <c r="C4564" t="s">
        <v>24</v>
      </c>
      <c r="D4564" t="s">
        <v>60</v>
      </c>
      <c r="E4564" t="s">
        <v>24</v>
      </c>
      <c r="F4564" t="s">
        <v>60</v>
      </c>
      <c r="G4564" t="s">
        <v>15</v>
      </c>
      <c r="H4564">
        <v>3.0413092902710202E-3</v>
      </c>
      <c r="I4564">
        <v>95.7</v>
      </c>
      <c r="J4564">
        <v>42.9</v>
      </c>
      <c r="K4564">
        <v>412.74402938502601</v>
      </c>
      <c r="L4564">
        <v>1.8616497430245901E-2</v>
      </c>
      <c r="M4564">
        <v>28.160893780334899</v>
      </c>
      <c r="N4564">
        <v>15146</v>
      </c>
      <c r="O4564">
        <v>0.99695869070972898</v>
      </c>
      <c r="P4564">
        <v>3.0413092902710202E-3</v>
      </c>
    </row>
    <row r="4565" spans="1:16" x14ac:dyDescent="0.25">
      <c r="A4565">
        <v>4</v>
      </c>
      <c r="B4565">
        <v>39010</v>
      </c>
      <c r="C4565" t="s">
        <v>33</v>
      </c>
      <c r="D4565" t="s">
        <v>35</v>
      </c>
      <c r="E4565" t="s">
        <v>33</v>
      </c>
      <c r="F4565" t="s">
        <v>46</v>
      </c>
      <c r="G4565" t="s">
        <v>15</v>
      </c>
      <c r="H4565">
        <v>6.9411263926806702E-2</v>
      </c>
      <c r="I4565">
        <v>81.5</v>
      </c>
      <c r="J4565">
        <v>51.5</v>
      </c>
      <c r="K4565">
        <v>242.21147869754901</v>
      </c>
      <c r="L4565">
        <v>2.0052915039971201E-2</v>
      </c>
      <c r="M4565">
        <v>26.183925469869799</v>
      </c>
      <c r="N4565">
        <v>33032</v>
      </c>
      <c r="O4565">
        <v>0.93058873607319303</v>
      </c>
      <c r="P4565">
        <v>6.9411263926806799E-2</v>
      </c>
    </row>
    <row r="4566" spans="1:16" x14ac:dyDescent="0.25">
      <c r="A4566">
        <v>4</v>
      </c>
      <c r="B4566">
        <v>80060</v>
      </c>
      <c r="C4566" t="s">
        <v>62</v>
      </c>
      <c r="D4566" t="s">
        <v>64</v>
      </c>
      <c r="E4566" t="s">
        <v>62</v>
      </c>
      <c r="F4566" t="s">
        <v>68</v>
      </c>
      <c r="G4566" t="s">
        <v>15</v>
      </c>
      <c r="H4566">
        <v>0.335596936142457</v>
      </c>
      <c r="I4566">
        <v>20.8</v>
      </c>
      <c r="J4566">
        <v>27.8</v>
      </c>
      <c r="K4566">
        <v>152.66859601285</v>
      </c>
      <c r="L4566">
        <v>0.14936570732412299</v>
      </c>
      <c r="M4566">
        <v>17.069309855955701</v>
      </c>
      <c r="N4566">
        <v>79160</v>
      </c>
      <c r="O4566">
        <v>0.664403063857542</v>
      </c>
      <c r="P4566">
        <v>0.335596936142457</v>
      </c>
    </row>
    <row r="4567" spans="1:16" x14ac:dyDescent="0.25">
      <c r="A4567">
        <v>4</v>
      </c>
      <c r="B4567">
        <v>58097</v>
      </c>
      <c r="C4567" t="s">
        <v>13</v>
      </c>
      <c r="D4567" t="s">
        <v>14</v>
      </c>
      <c r="E4567" t="s">
        <v>13</v>
      </c>
      <c r="F4567" t="s">
        <v>18</v>
      </c>
      <c r="G4567" t="s">
        <v>15</v>
      </c>
      <c r="H4567">
        <v>0.233062475012627</v>
      </c>
      <c r="I4567">
        <v>63.9</v>
      </c>
      <c r="J4567">
        <v>45.2</v>
      </c>
      <c r="K4567">
        <v>109.698472255732</v>
      </c>
      <c r="L4567">
        <v>1.48321338715373E-2</v>
      </c>
      <c r="M4567">
        <v>10.9784839510003</v>
      </c>
      <c r="N4567">
        <v>59011</v>
      </c>
      <c r="O4567">
        <v>0.766937524987372</v>
      </c>
      <c r="P4567">
        <v>0.233062475012627</v>
      </c>
    </row>
    <row r="4568" spans="1:16" x14ac:dyDescent="0.25">
      <c r="A4568">
        <v>4</v>
      </c>
      <c r="B4568">
        <v>64023</v>
      </c>
      <c r="C4568" t="s">
        <v>44</v>
      </c>
      <c r="D4568" t="s">
        <v>55</v>
      </c>
      <c r="E4568" t="s">
        <v>44</v>
      </c>
      <c r="F4568" t="s">
        <v>96</v>
      </c>
      <c r="G4568" t="s">
        <v>15</v>
      </c>
      <c r="H4568">
        <v>0.25895364456743503</v>
      </c>
      <c r="I4568">
        <v>39.6</v>
      </c>
      <c r="J4568">
        <v>25.5</v>
      </c>
      <c r="K4568">
        <v>176.55657936133599</v>
      </c>
      <c r="L4568">
        <v>2.76762470075427E-2</v>
      </c>
      <c r="M4568">
        <v>24.8037784349475</v>
      </c>
      <c r="N4568">
        <v>65050</v>
      </c>
      <c r="O4568">
        <v>0.74104635543256403</v>
      </c>
      <c r="P4568">
        <v>0.25895364456743403</v>
      </c>
    </row>
    <row r="4569" spans="1:16" x14ac:dyDescent="0.25">
      <c r="A4569">
        <v>4</v>
      </c>
      <c r="B4569">
        <v>100005</v>
      </c>
      <c r="C4569" t="s">
        <v>27</v>
      </c>
      <c r="D4569" t="s">
        <v>118</v>
      </c>
      <c r="E4569" t="s">
        <v>27</v>
      </c>
      <c r="F4569" t="s">
        <v>70</v>
      </c>
      <c r="G4569" t="s">
        <v>15</v>
      </c>
      <c r="H4569">
        <v>8.2542999796608799E-2</v>
      </c>
      <c r="I4569">
        <v>89.9</v>
      </c>
      <c r="J4569">
        <v>48.5</v>
      </c>
      <c r="K4569">
        <v>279.16495917556102</v>
      </c>
      <c r="L4569">
        <v>3.4755304714416603E-2</v>
      </c>
      <c r="M4569">
        <v>23.0737197917598</v>
      </c>
      <c r="N4569">
        <v>51026</v>
      </c>
      <c r="O4569">
        <v>0.91745700020339005</v>
      </c>
      <c r="P4569">
        <v>8.2542999796608701E-2</v>
      </c>
    </row>
    <row r="4570" spans="1:16" x14ac:dyDescent="0.25">
      <c r="A4570">
        <v>4</v>
      </c>
      <c r="B4570">
        <v>47020</v>
      </c>
      <c r="C4570" t="s">
        <v>27</v>
      </c>
      <c r="D4570" t="s">
        <v>92</v>
      </c>
      <c r="E4570" t="s">
        <v>27</v>
      </c>
      <c r="F4570" t="s">
        <v>70</v>
      </c>
      <c r="G4570" t="s">
        <v>15</v>
      </c>
      <c r="H4570">
        <v>8.7088063427218698E-2</v>
      </c>
      <c r="I4570">
        <v>89.9</v>
      </c>
      <c r="J4570">
        <v>48.5</v>
      </c>
      <c r="K4570">
        <v>272.84130299985799</v>
      </c>
      <c r="L4570">
        <v>3.3682913413038501E-2</v>
      </c>
      <c r="M4570">
        <v>22.848668606676402</v>
      </c>
      <c r="N4570">
        <v>51002</v>
      </c>
      <c r="O4570">
        <v>0.91291193657278102</v>
      </c>
      <c r="P4570">
        <v>8.7088063427218698E-2</v>
      </c>
    </row>
    <row r="4571" spans="1:16" x14ac:dyDescent="0.25">
      <c r="A4571">
        <v>4</v>
      </c>
      <c r="B4571">
        <v>42045</v>
      </c>
      <c r="C4571" t="s">
        <v>16</v>
      </c>
      <c r="D4571" t="s">
        <v>81</v>
      </c>
      <c r="E4571" t="s">
        <v>16</v>
      </c>
      <c r="F4571" t="s">
        <v>86</v>
      </c>
      <c r="G4571" t="s">
        <v>15</v>
      </c>
      <c r="H4571">
        <v>0.27344654974721699</v>
      </c>
      <c r="I4571">
        <v>61.9</v>
      </c>
      <c r="J4571">
        <v>44.8</v>
      </c>
      <c r="K4571">
        <v>87.614755510949607</v>
      </c>
      <c r="L4571">
        <v>4.7649603290486502E-2</v>
      </c>
      <c r="M4571">
        <v>8.5475710981209208</v>
      </c>
      <c r="N4571">
        <v>44007</v>
      </c>
      <c r="O4571">
        <v>0.72655345025278295</v>
      </c>
      <c r="P4571">
        <v>0.27344654974721599</v>
      </c>
    </row>
    <row r="4572" spans="1:16" x14ac:dyDescent="0.25">
      <c r="A4572">
        <v>4</v>
      </c>
      <c r="B4572">
        <v>44007</v>
      </c>
      <c r="C4572" t="s">
        <v>16</v>
      </c>
      <c r="D4572" t="s">
        <v>86</v>
      </c>
      <c r="E4572" t="s">
        <v>16</v>
      </c>
      <c r="F4572" t="s">
        <v>17</v>
      </c>
      <c r="G4572" t="s">
        <v>15</v>
      </c>
      <c r="H4572">
        <v>0.28025893940006102</v>
      </c>
      <c r="I4572">
        <v>61.9</v>
      </c>
      <c r="J4572">
        <v>44.8</v>
      </c>
      <c r="K4572">
        <v>71.784787341549702</v>
      </c>
      <c r="L4572">
        <v>1.93118470022603E-2</v>
      </c>
      <c r="M4572">
        <v>5.1580070819203803</v>
      </c>
      <c r="N4572">
        <v>43007</v>
      </c>
      <c r="O4572">
        <v>0.71974106059993803</v>
      </c>
      <c r="P4572">
        <v>0.28025893940006102</v>
      </c>
    </row>
    <row r="4573" spans="1:16" x14ac:dyDescent="0.25">
      <c r="A4573">
        <v>4</v>
      </c>
      <c r="B4573">
        <v>4076</v>
      </c>
      <c r="C4573" t="s">
        <v>31</v>
      </c>
      <c r="D4573" t="s">
        <v>57</v>
      </c>
      <c r="E4573" t="s">
        <v>33</v>
      </c>
      <c r="F4573" t="s">
        <v>35</v>
      </c>
      <c r="G4573" t="s">
        <v>19</v>
      </c>
      <c r="H4573">
        <v>0.21687671465146699</v>
      </c>
      <c r="I4573">
        <v>106.2</v>
      </c>
      <c r="J4573">
        <v>46.2</v>
      </c>
      <c r="K4573">
        <v>138.693909413939</v>
      </c>
      <c r="L4573">
        <v>1.57647017003456E-2</v>
      </c>
      <c r="M4573">
        <v>15.1379244293369</v>
      </c>
      <c r="N4573">
        <v>99014</v>
      </c>
      <c r="O4573">
        <v>0.78312328534853204</v>
      </c>
      <c r="P4573">
        <v>0.21687671465146699</v>
      </c>
    </row>
    <row r="4574" spans="1:16" x14ac:dyDescent="0.25">
      <c r="A4574">
        <v>4</v>
      </c>
      <c r="B4574">
        <v>39014</v>
      </c>
      <c r="C4574" t="s">
        <v>33</v>
      </c>
      <c r="D4574" t="s">
        <v>35</v>
      </c>
      <c r="E4574" t="s">
        <v>33</v>
      </c>
      <c r="F4574" t="s">
        <v>35</v>
      </c>
      <c r="G4574" t="s">
        <v>15</v>
      </c>
      <c r="H4574">
        <v>7.0365762915187993E-2</v>
      </c>
      <c r="I4574">
        <v>81.5</v>
      </c>
      <c r="J4574">
        <v>51.5</v>
      </c>
      <c r="K4574">
        <v>241.96624323467799</v>
      </c>
      <c r="L4574">
        <v>1.9851195373622399E-2</v>
      </c>
      <c r="M4574">
        <v>25.882135354619098</v>
      </c>
      <c r="N4574">
        <v>39014</v>
      </c>
      <c r="O4574">
        <v>0.92963423708481197</v>
      </c>
      <c r="P4574">
        <v>7.0365762915188104E-2</v>
      </c>
    </row>
    <row r="4575" spans="1:16" x14ac:dyDescent="0.25">
      <c r="A4575">
        <v>4</v>
      </c>
      <c r="B4575">
        <v>61010</v>
      </c>
      <c r="C4575" t="s">
        <v>44</v>
      </c>
      <c r="D4575" t="s">
        <v>45</v>
      </c>
      <c r="E4575" t="s">
        <v>44</v>
      </c>
      <c r="F4575" t="s">
        <v>96</v>
      </c>
      <c r="G4575" t="s">
        <v>15</v>
      </c>
      <c r="H4575">
        <v>0.239498392341808</v>
      </c>
      <c r="I4575">
        <v>39.6</v>
      </c>
      <c r="J4575">
        <v>25.5</v>
      </c>
      <c r="K4575">
        <v>192.497276732822</v>
      </c>
      <c r="L4575">
        <v>3.00379204399411E-2</v>
      </c>
      <c r="M4575">
        <v>28.0432424292277</v>
      </c>
      <c r="N4575">
        <v>65134</v>
      </c>
      <c r="O4575">
        <v>0.76050160765819097</v>
      </c>
      <c r="P4575">
        <v>0.239498392341808</v>
      </c>
    </row>
    <row r="4576" spans="1:16" x14ac:dyDescent="0.25">
      <c r="A4576">
        <v>4</v>
      </c>
      <c r="B4576">
        <v>99014</v>
      </c>
      <c r="C4576" t="s">
        <v>33</v>
      </c>
      <c r="D4576" t="s">
        <v>35</v>
      </c>
      <c r="E4576" t="s">
        <v>33</v>
      </c>
      <c r="F4576" t="s">
        <v>41</v>
      </c>
      <c r="G4576" t="s">
        <v>15</v>
      </c>
      <c r="H4576">
        <v>0.115300331237483</v>
      </c>
      <c r="I4576">
        <v>81.5</v>
      </c>
      <c r="J4576">
        <v>51.5</v>
      </c>
      <c r="K4576">
        <v>198.05286213976899</v>
      </c>
      <c r="L4576">
        <v>1.8795244699204999E-2</v>
      </c>
      <c r="M4576">
        <v>20.8463846413702</v>
      </c>
      <c r="N4576">
        <v>36023</v>
      </c>
      <c r="O4576">
        <v>0.88469966876251604</v>
      </c>
      <c r="P4576">
        <v>0.115300331237483</v>
      </c>
    </row>
    <row r="4577" spans="1:16" x14ac:dyDescent="0.25">
      <c r="A4577">
        <v>4</v>
      </c>
      <c r="B4577">
        <v>58022</v>
      </c>
      <c r="C4577" t="s">
        <v>13</v>
      </c>
      <c r="D4577" t="s">
        <v>14</v>
      </c>
      <c r="E4577" t="s">
        <v>13</v>
      </c>
      <c r="F4577" t="s">
        <v>18</v>
      </c>
      <c r="G4577" t="s">
        <v>15</v>
      </c>
      <c r="H4577">
        <v>3.7989157678034499E-2</v>
      </c>
      <c r="I4577">
        <v>63.9</v>
      </c>
      <c r="J4577">
        <v>45.2</v>
      </c>
      <c r="K4577">
        <v>308.42634656046101</v>
      </c>
      <c r="L4577">
        <v>4.3071396558821501E-2</v>
      </c>
      <c r="M4577">
        <v>34.9521252394429</v>
      </c>
      <c r="N4577">
        <v>59011</v>
      </c>
      <c r="O4577">
        <v>0.96201084232196499</v>
      </c>
      <c r="P4577">
        <v>3.7989157678034499E-2</v>
      </c>
    </row>
    <row r="4578" spans="1:16" x14ac:dyDescent="0.25">
      <c r="A4578">
        <v>4</v>
      </c>
      <c r="B4578">
        <v>39014</v>
      </c>
      <c r="C4578" t="s">
        <v>33</v>
      </c>
      <c r="D4578" t="s">
        <v>35</v>
      </c>
      <c r="E4578" t="s">
        <v>33</v>
      </c>
      <c r="F4578" t="s">
        <v>35</v>
      </c>
      <c r="G4578" t="s">
        <v>15</v>
      </c>
      <c r="H4578">
        <v>7.0365762915187993E-2</v>
      </c>
      <c r="I4578">
        <v>81.5</v>
      </c>
      <c r="J4578">
        <v>51.5</v>
      </c>
      <c r="K4578">
        <v>241.96624323467799</v>
      </c>
      <c r="L4578">
        <v>1.9851195373622399E-2</v>
      </c>
      <c r="M4578">
        <v>25.882135354619098</v>
      </c>
      <c r="N4578">
        <v>99014</v>
      </c>
      <c r="O4578">
        <v>0.92963423708481097</v>
      </c>
      <c r="P4578">
        <v>7.0365762915188104E-2</v>
      </c>
    </row>
    <row r="4579" spans="1:16" x14ac:dyDescent="0.25">
      <c r="A4579">
        <v>4</v>
      </c>
      <c r="B4579">
        <v>14051</v>
      </c>
      <c r="C4579" t="s">
        <v>24</v>
      </c>
      <c r="D4579" t="s">
        <v>108</v>
      </c>
      <c r="E4579" t="s">
        <v>24</v>
      </c>
      <c r="F4579" t="s">
        <v>66</v>
      </c>
      <c r="G4579" t="s">
        <v>15</v>
      </c>
      <c r="H4579">
        <v>0.147361643181979</v>
      </c>
      <c r="I4579">
        <v>95.7</v>
      </c>
      <c r="J4579">
        <v>42.9</v>
      </c>
      <c r="K4579">
        <v>224.64389939128799</v>
      </c>
      <c r="L4579">
        <v>9.4519108910299503E-3</v>
      </c>
      <c r="M4579">
        <v>22.2370924831623</v>
      </c>
      <c r="N4579">
        <v>16024</v>
      </c>
      <c r="O4579">
        <v>0.85263835681802003</v>
      </c>
      <c r="P4579">
        <v>0.147361643181979</v>
      </c>
    </row>
    <row r="4580" spans="1:16" x14ac:dyDescent="0.25">
      <c r="A4580">
        <v>4</v>
      </c>
      <c r="B4580">
        <v>16209</v>
      </c>
      <c r="C4580" t="s">
        <v>24</v>
      </c>
      <c r="D4580" t="s">
        <v>66</v>
      </c>
      <c r="E4580" t="s">
        <v>24</v>
      </c>
      <c r="F4580" t="s">
        <v>60</v>
      </c>
      <c r="G4580" t="s">
        <v>15</v>
      </c>
      <c r="H4580">
        <v>0</v>
      </c>
      <c r="I4580">
        <v>95.7</v>
      </c>
      <c r="J4580">
        <v>42.9</v>
      </c>
      <c r="K4580">
        <v>424.23568144485301</v>
      </c>
      <c r="L4580">
        <v>1.8895214723863601E-2</v>
      </c>
      <c r="M4580">
        <v>29.9382077338573</v>
      </c>
      <c r="N4580">
        <v>15146</v>
      </c>
      <c r="O4580">
        <v>1</v>
      </c>
      <c r="P4580">
        <v>0</v>
      </c>
    </row>
    <row r="4581" spans="1:16" x14ac:dyDescent="0.25">
      <c r="A4581">
        <v>4</v>
      </c>
      <c r="B4581">
        <v>103072</v>
      </c>
      <c r="C4581" t="s">
        <v>31</v>
      </c>
      <c r="D4581" t="s">
        <v>107</v>
      </c>
      <c r="E4581" t="s">
        <v>31</v>
      </c>
      <c r="F4581" t="s">
        <v>43</v>
      </c>
      <c r="G4581" t="s">
        <v>15</v>
      </c>
      <c r="H4581">
        <v>0.25171476856906</v>
      </c>
      <c r="I4581">
        <v>106.2</v>
      </c>
      <c r="J4581">
        <v>46.2</v>
      </c>
      <c r="K4581">
        <v>104.67279252202199</v>
      </c>
      <c r="L4581">
        <v>1.26800276075241E-2</v>
      </c>
      <c r="M4581">
        <v>10.8403433501429</v>
      </c>
      <c r="N4581">
        <v>1082</v>
      </c>
      <c r="O4581">
        <v>0.74828523143093895</v>
      </c>
      <c r="P4581">
        <v>0.25171476856906</v>
      </c>
    </row>
    <row r="4582" spans="1:16" x14ac:dyDescent="0.25">
      <c r="A4582">
        <v>4</v>
      </c>
      <c r="B4582">
        <v>17029</v>
      </c>
      <c r="C4582" t="s">
        <v>24</v>
      </c>
      <c r="D4582" t="s">
        <v>26</v>
      </c>
      <c r="E4582" t="s">
        <v>24</v>
      </c>
      <c r="F4582" t="s">
        <v>60</v>
      </c>
      <c r="G4582" t="s">
        <v>15</v>
      </c>
      <c r="H4582">
        <v>6.4173305781867196E-2</v>
      </c>
      <c r="I4582">
        <v>95.7</v>
      </c>
      <c r="J4582">
        <v>42.9</v>
      </c>
      <c r="K4582">
        <v>335.27280063008402</v>
      </c>
      <c r="L4582">
        <v>1.51650859541293E-2</v>
      </c>
      <c r="M4582">
        <v>25.1986909623724</v>
      </c>
      <c r="N4582">
        <v>15166</v>
      </c>
      <c r="O4582">
        <v>0.93582669421813203</v>
      </c>
      <c r="P4582">
        <v>6.4173305781867307E-2</v>
      </c>
    </row>
    <row r="4583" spans="1:16" x14ac:dyDescent="0.25">
      <c r="A4583">
        <v>4</v>
      </c>
      <c r="B4583">
        <v>98031</v>
      </c>
      <c r="C4583" t="s">
        <v>24</v>
      </c>
      <c r="D4583" t="s">
        <v>60</v>
      </c>
      <c r="E4583" t="s">
        <v>24</v>
      </c>
      <c r="F4583" t="s">
        <v>53</v>
      </c>
      <c r="G4583" t="s">
        <v>15</v>
      </c>
      <c r="H4583">
        <v>6.1496537610959301E-2</v>
      </c>
      <c r="I4583">
        <v>95.7</v>
      </c>
      <c r="J4583">
        <v>42.9</v>
      </c>
      <c r="K4583">
        <v>348.31758026229301</v>
      </c>
      <c r="L4583">
        <v>1.60375261901512E-2</v>
      </c>
      <c r="M4583">
        <v>23.146880358589101</v>
      </c>
      <c r="N4583">
        <v>18177</v>
      </c>
      <c r="O4583">
        <v>0.93850346238904003</v>
      </c>
      <c r="P4583">
        <v>6.1496537610959301E-2</v>
      </c>
    </row>
    <row r="4584" spans="1:16" x14ac:dyDescent="0.25">
      <c r="A4584">
        <v>4</v>
      </c>
      <c r="B4584">
        <v>80025</v>
      </c>
      <c r="C4584" t="s">
        <v>62</v>
      </c>
      <c r="D4584" t="s">
        <v>64</v>
      </c>
      <c r="E4584" t="s">
        <v>62</v>
      </c>
      <c r="F4584" t="s">
        <v>64</v>
      </c>
      <c r="G4584" t="s">
        <v>15</v>
      </c>
      <c r="H4584">
        <v>0.31738653868714001</v>
      </c>
      <c r="I4584">
        <v>20.8</v>
      </c>
      <c r="J4584">
        <v>27.8</v>
      </c>
      <c r="K4584">
        <v>166.39995854999799</v>
      </c>
      <c r="L4584">
        <v>0.161100436072598</v>
      </c>
      <c r="M4584">
        <v>22.013402753496202</v>
      </c>
      <c r="N4584">
        <v>80063</v>
      </c>
      <c r="O4584">
        <v>0.68261346131285905</v>
      </c>
      <c r="P4584">
        <v>0.31738653868714001</v>
      </c>
    </row>
    <row r="4585" spans="1:16" x14ac:dyDescent="0.25">
      <c r="A4585">
        <v>4</v>
      </c>
      <c r="B4585">
        <v>4066</v>
      </c>
      <c r="C4585" t="s">
        <v>31</v>
      </c>
      <c r="D4585" t="s">
        <v>57</v>
      </c>
      <c r="E4585" t="s">
        <v>24</v>
      </c>
      <c r="F4585" t="s">
        <v>66</v>
      </c>
      <c r="G4585" t="s">
        <v>19</v>
      </c>
      <c r="H4585">
        <v>0.19156361081776699</v>
      </c>
      <c r="I4585">
        <v>106.2</v>
      </c>
      <c r="J4585">
        <v>46.2</v>
      </c>
      <c r="K4585">
        <v>165.494417856469</v>
      </c>
      <c r="L4585">
        <v>1.8578205359614901E-2</v>
      </c>
      <c r="M4585">
        <v>17.861431702673201</v>
      </c>
      <c r="N4585">
        <v>16170</v>
      </c>
      <c r="O4585">
        <v>0.80843638918223204</v>
      </c>
      <c r="P4585">
        <v>0.19156361081776699</v>
      </c>
    </row>
    <row r="4586" spans="1:16" x14ac:dyDescent="0.25">
      <c r="A4586">
        <v>4</v>
      </c>
      <c r="B4586">
        <v>108027</v>
      </c>
      <c r="C4586" t="s">
        <v>24</v>
      </c>
      <c r="D4586" t="s">
        <v>104</v>
      </c>
      <c r="E4586" t="s">
        <v>24</v>
      </c>
      <c r="F4586" t="s">
        <v>26</v>
      </c>
      <c r="G4586" t="s">
        <v>15</v>
      </c>
      <c r="H4586">
        <v>0</v>
      </c>
      <c r="I4586">
        <v>95.7</v>
      </c>
      <c r="J4586">
        <v>42.9</v>
      </c>
      <c r="K4586">
        <v>424.79190616320301</v>
      </c>
      <c r="L4586">
        <v>1.9039960971337901E-2</v>
      </c>
      <c r="M4586">
        <v>29.277467578668102</v>
      </c>
      <c r="N4586">
        <v>17052</v>
      </c>
      <c r="O4586">
        <v>1</v>
      </c>
      <c r="P4586">
        <v>0</v>
      </c>
    </row>
    <row r="4587" spans="1:16" x14ac:dyDescent="0.25">
      <c r="A4587">
        <v>4</v>
      </c>
      <c r="B4587">
        <v>69081</v>
      </c>
      <c r="C4587" t="s">
        <v>36</v>
      </c>
      <c r="D4587" t="s">
        <v>80</v>
      </c>
      <c r="E4587" t="s">
        <v>36</v>
      </c>
      <c r="F4587" t="s">
        <v>37</v>
      </c>
      <c r="G4587" t="s">
        <v>15</v>
      </c>
      <c r="H4587">
        <v>0.240645205555229</v>
      </c>
      <c r="I4587">
        <v>42.4</v>
      </c>
      <c r="J4587">
        <v>43.1</v>
      </c>
      <c r="K4587">
        <v>164.39165777957299</v>
      </c>
      <c r="L4587">
        <v>0.123867932866962</v>
      </c>
      <c r="M4587">
        <v>14.5139660706675</v>
      </c>
      <c r="N4587">
        <v>68027</v>
      </c>
      <c r="O4587">
        <v>0.75935479444477005</v>
      </c>
      <c r="P4587">
        <v>0.240645205555229</v>
      </c>
    </row>
    <row r="4588" spans="1:16" x14ac:dyDescent="0.25">
      <c r="A4588">
        <v>4</v>
      </c>
      <c r="B4588">
        <v>57027</v>
      </c>
      <c r="C4588" t="s">
        <v>13</v>
      </c>
      <c r="D4588" t="s">
        <v>111</v>
      </c>
      <c r="E4588" t="s">
        <v>13</v>
      </c>
      <c r="F4588" t="s">
        <v>14</v>
      </c>
      <c r="G4588" t="s">
        <v>15</v>
      </c>
      <c r="H4588">
        <v>0.23362859884985401</v>
      </c>
      <c r="I4588">
        <v>63.9</v>
      </c>
      <c r="J4588">
        <v>45.2</v>
      </c>
      <c r="K4588">
        <v>109.40652041783601</v>
      </c>
      <c r="L4588">
        <v>1.53567243209524E-2</v>
      </c>
      <c r="M4588">
        <v>10.944584981801899</v>
      </c>
      <c r="N4588">
        <v>58091</v>
      </c>
      <c r="O4588">
        <v>0.76637140115014502</v>
      </c>
      <c r="P4588">
        <v>0.23362859884985401</v>
      </c>
    </row>
    <row r="4589" spans="1:16" x14ac:dyDescent="0.25">
      <c r="A4589">
        <v>4</v>
      </c>
      <c r="B4589">
        <v>23081</v>
      </c>
      <c r="C4589" t="s">
        <v>21</v>
      </c>
      <c r="D4589" t="s">
        <v>89</v>
      </c>
      <c r="E4589" t="s">
        <v>21</v>
      </c>
      <c r="F4589" t="s">
        <v>39</v>
      </c>
      <c r="G4589" t="s">
        <v>15</v>
      </c>
      <c r="H4589">
        <v>0.104657976713908</v>
      </c>
      <c r="I4589">
        <v>81.099999999999994</v>
      </c>
      <c r="J4589">
        <v>55.8</v>
      </c>
      <c r="K4589">
        <v>228.32677693116401</v>
      </c>
      <c r="L4589">
        <v>1.8043858985374701E-2</v>
      </c>
      <c r="M4589">
        <v>8.1635205885237099</v>
      </c>
      <c r="N4589">
        <v>26021</v>
      </c>
      <c r="O4589">
        <v>0.89534202328609103</v>
      </c>
      <c r="P4589">
        <v>0.104657976713908</v>
      </c>
    </row>
    <row r="4590" spans="1:16" x14ac:dyDescent="0.25">
      <c r="A4590">
        <v>4</v>
      </c>
      <c r="B4590">
        <v>55004</v>
      </c>
      <c r="C4590" t="s">
        <v>47</v>
      </c>
      <c r="D4590" t="s">
        <v>48</v>
      </c>
      <c r="E4590" t="s">
        <v>21</v>
      </c>
      <c r="F4590" t="s">
        <v>84</v>
      </c>
      <c r="G4590" t="s">
        <v>19</v>
      </c>
      <c r="H4590">
        <v>0.25917108654992799</v>
      </c>
      <c r="I4590">
        <v>84.4</v>
      </c>
      <c r="J4590">
        <v>56.3</v>
      </c>
      <c r="K4590">
        <v>23.966670357074801</v>
      </c>
      <c r="L4590">
        <v>1.04104028103597E-2</v>
      </c>
      <c r="M4590">
        <v>2.4529045610176099</v>
      </c>
      <c r="N4590">
        <v>25021</v>
      </c>
      <c r="O4590">
        <v>0.74082891345007096</v>
      </c>
      <c r="P4590">
        <v>0.25917108654992799</v>
      </c>
    </row>
    <row r="4591" spans="1:16" x14ac:dyDescent="0.25">
      <c r="A4591">
        <v>4</v>
      </c>
      <c r="B4591">
        <v>14045</v>
      </c>
      <c r="C4591" t="s">
        <v>24</v>
      </c>
      <c r="D4591" t="s">
        <v>108</v>
      </c>
      <c r="E4591" t="s">
        <v>27</v>
      </c>
      <c r="F4591" t="s">
        <v>92</v>
      </c>
      <c r="G4591" t="s">
        <v>19</v>
      </c>
      <c r="H4591">
        <v>0.13374089785714699</v>
      </c>
      <c r="I4591">
        <v>95.7</v>
      </c>
      <c r="J4591">
        <v>42.9</v>
      </c>
      <c r="K4591">
        <v>247.463577039688</v>
      </c>
      <c r="L4591">
        <v>1.02773602645434E-2</v>
      </c>
      <c r="M4591">
        <v>21.579528314645199</v>
      </c>
      <c r="N4591">
        <v>47014</v>
      </c>
      <c r="O4591">
        <v>0.86625910214285196</v>
      </c>
      <c r="P4591">
        <v>0.13374089785714699</v>
      </c>
    </row>
    <row r="4592" spans="1:16" x14ac:dyDescent="0.25">
      <c r="A4592">
        <v>4</v>
      </c>
      <c r="B4592">
        <v>28029</v>
      </c>
      <c r="C4592" t="s">
        <v>21</v>
      </c>
      <c r="D4592" t="s">
        <v>22</v>
      </c>
      <c r="E4592" t="s">
        <v>21</v>
      </c>
      <c r="F4592" t="s">
        <v>89</v>
      </c>
      <c r="G4592" t="s">
        <v>15</v>
      </c>
      <c r="H4592">
        <v>0.189595748566007</v>
      </c>
      <c r="I4592">
        <v>81.099999999999994</v>
      </c>
      <c r="J4592">
        <v>55.8</v>
      </c>
      <c r="K4592">
        <v>114.261931535277</v>
      </c>
      <c r="L4592">
        <v>9.7307041343531499E-3</v>
      </c>
      <c r="M4592">
        <v>4.9806834799655499</v>
      </c>
      <c r="N4592">
        <v>23091</v>
      </c>
      <c r="O4592">
        <v>0.81040425143399197</v>
      </c>
      <c r="P4592">
        <v>0.189595748566007</v>
      </c>
    </row>
    <row r="4593" spans="1:16" x14ac:dyDescent="0.25">
      <c r="A4593">
        <v>4</v>
      </c>
      <c r="B4593">
        <v>63005</v>
      </c>
      <c r="C4593" t="s">
        <v>44</v>
      </c>
      <c r="D4593" t="s">
        <v>78</v>
      </c>
      <c r="E4593" t="s">
        <v>44</v>
      </c>
      <c r="F4593" t="s">
        <v>96</v>
      </c>
      <c r="G4593" t="s">
        <v>15</v>
      </c>
      <c r="H4593">
        <v>0.172614719923284</v>
      </c>
      <c r="I4593">
        <v>39.6</v>
      </c>
      <c r="J4593">
        <v>25.5</v>
      </c>
      <c r="K4593">
        <v>255.698751767359</v>
      </c>
      <c r="L4593">
        <v>3.9449189595497397E-2</v>
      </c>
      <c r="M4593">
        <v>37.395045804823901</v>
      </c>
      <c r="N4593">
        <v>65037</v>
      </c>
      <c r="O4593">
        <v>0.82738528007671497</v>
      </c>
      <c r="P4593">
        <v>0.172614719923284</v>
      </c>
    </row>
    <row r="4594" spans="1:16" x14ac:dyDescent="0.25">
      <c r="A4594">
        <v>4</v>
      </c>
      <c r="B4594">
        <v>65116</v>
      </c>
      <c r="C4594" t="s">
        <v>44</v>
      </c>
      <c r="D4594" t="s">
        <v>96</v>
      </c>
      <c r="E4594" t="s">
        <v>44</v>
      </c>
      <c r="F4594" t="s">
        <v>55</v>
      </c>
      <c r="G4594" t="s">
        <v>15</v>
      </c>
      <c r="H4594">
        <v>0.17222757128721999</v>
      </c>
      <c r="I4594">
        <v>39.6</v>
      </c>
      <c r="J4594">
        <v>25.5</v>
      </c>
      <c r="K4594">
        <v>254.24815979468599</v>
      </c>
      <c r="L4594">
        <v>4.12209777280068E-2</v>
      </c>
      <c r="M4594">
        <v>38.1764287096968</v>
      </c>
      <c r="N4594">
        <v>64005</v>
      </c>
      <c r="O4594">
        <v>0.82777242871277901</v>
      </c>
      <c r="P4594">
        <v>0.17222757128721999</v>
      </c>
    </row>
    <row r="4595" spans="1:16" x14ac:dyDescent="0.25">
      <c r="A4595">
        <v>4</v>
      </c>
      <c r="B4595">
        <v>17088</v>
      </c>
      <c r="C4595" t="s">
        <v>24</v>
      </c>
      <c r="D4595" t="s">
        <v>26</v>
      </c>
      <c r="E4595" t="s">
        <v>24</v>
      </c>
      <c r="F4595" t="s">
        <v>66</v>
      </c>
      <c r="G4595" t="s">
        <v>15</v>
      </c>
      <c r="H4595">
        <v>0.12997979800633699</v>
      </c>
      <c r="I4595">
        <v>95.7</v>
      </c>
      <c r="J4595">
        <v>42.9</v>
      </c>
      <c r="K4595">
        <v>261.09078830548401</v>
      </c>
      <c r="L4595">
        <v>1.1863529816716701E-2</v>
      </c>
      <c r="M4595">
        <v>19.880833588480701</v>
      </c>
      <c r="N4595">
        <v>16170</v>
      </c>
      <c r="O4595">
        <v>0.87002020199366203</v>
      </c>
      <c r="P4595">
        <v>0.12997979800633699</v>
      </c>
    </row>
    <row r="4596" spans="1:16" x14ac:dyDescent="0.25">
      <c r="A4596">
        <v>4</v>
      </c>
      <c r="B4596">
        <v>17158</v>
      </c>
      <c r="C4596" t="s">
        <v>24</v>
      </c>
      <c r="D4596" t="s">
        <v>26</v>
      </c>
      <c r="E4596" t="s">
        <v>24</v>
      </c>
      <c r="F4596" t="s">
        <v>104</v>
      </c>
      <c r="G4596" t="s">
        <v>15</v>
      </c>
      <c r="H4596">
        <v>0.18214012964916901</v>
      </c>
      <c r="I4596">
        <v>95.7</v>
      </c>
      <c r="J4596">
        <v>42.9</v>
      </c>
      <c r="K4596">
        <v>202.81455652839699</v>
      </c>
      <c r="L4596">
        <v>9.3444267342304797E-3</v>
      </c>
      <c r="M4596">
        <v>15.5576152937887</v>
      </c>
      <c r="N4596">
        <v>97042</v>
      </c>
      <c r="O4596">
        <v>0.81785987035082996</v>
      </c>
      <c r="P4596">
        <v>0.18214012964916901</v>
      </c>
    </row>
    <row r="4597" spans="1:16" x14ac:dyDescent="0.25">
      <c r="A4597">
        <v>4</v>
      </c>
      <c r="B4597">
        <v>14044</v>
      </c>
      <c r="C4597" t="s">
        <v>24</v>
      </c>
      <c r="D4597" t="s">
        <v>108</v>
      </c>
      <c r="E4597" t="s">
        <v>21</v>
      </c>
      <c r="F4597" t="s">
        <v>39</v>
      </c>
      <c r="G4597" t="s">
        <v>19</v>
      </c>
      <c r="H4597">
        <v>0.15021103707234301</v>
      </c>
      <c r="I4597">
        <v>95.7</v>
      </c>
      <c r="J4597">
        <v>42.9</v>
      </c>
      <c r="K4597">
        <v>221.94133601161201</v>
      </c>
      <c r="L4597">
        <v>9.3122935015148896E-3</v>
      </c>
      <c r="M4597">
        <v>21.885748616971298</v>
      </c>
      <c r="N4597">
        <v>26046</v>
      </c>
      <c r="O4597">
        <v>0.84978896292765604</v>
      </c>
      <c r="P4597">
        <v>0.15021103707234301</v>
      </c>
    </row>
    <row r="4598" spans="1:16" x14ac:dyDescent="0.25">
      <c r="A4598">
        <v>4</v>
      </c>
      <c r="B4598">
        <v>80096</v>
      </c>
      <c r="C4598" t="s">
        <v>62</v>
      </c>
      <c r="D4598" t="s">
        <v>64</v>
      </c>
      <c r="E4598" t="s">
        <v>62</v>
      </c>
      <c r="F4598" t="s">
        <v>120</v>
      </c>
      <c r="G4598" t="s">
        <v>15</v>
      </c>
      <c r="H4598">
        <v>0.32036157683299599</v>
      </c>
      <c r="I4598">
        <v>20.8</v>
      </c>
      <c r="J4598">
        <v>27.8</v>
      </c>
      <c r="K4598">
        <v>271.11636914313601</v>
      </c>
      <c r="L4598">
        <v>0.295726681854597</v>
      </c>
      <c r="M4598">
        <v>19.004872852942299</v>
      </c>
      <c r="N4598">
        <v>101010</v>
      </c>
      <c r="O4598">
        <v>0.67963842316700396</v>
      </c>
      <c r="P4598">
        <v>0.32036157683299499</v>
      </c>
    </row>
    <row r="4599" spans="1:16" x14ac:dyDescent="0.25">
      <c r="A4599">
        <v>4</v>
      </c>
      <c r="B4599">
        <v>68014</v>
      </c>
      <c r="C4599" t="s">
        <v>36</v>
      </c>
      <c r="D4599" t="s">
        <v>37</v>
      </c>
      <c r="E4599" t="s">
        <v>36</v>
      </c>
      <c r="F4599" t="s">
        <v>37</v>
      </c>
      <c r="G4599" t="s">
        <v>15</v>
      </c>
      <c r="H4599">
        <v>0.29403019156002003</v>
      </c>
      <c r="I4599">
        <v>42.4</v>
      </c>
      <c r="J4599">
        <v>43.1</v>
      </c>
      <c r="K4599">
        <v>73.918051587800704</v>
      </c>
      <c r="L4599">
        <v>4.8516876522108898E-2</v>
      </c>
      <c r="M4599">
        <v>5.0118359865312998</v>
      </c>
      <c r="N4599">
        <v>68012</v>
      </c>
      <c r="O4599">
        <v>0.70596980843997903</v>
      </c>
      <c r="P4599">
        <v>0.29403019156002003</v>
      </c>
    </row>
    <row r="4600" spans="1:16" x14ac:dyDescent="0.25">
      <c r="A4600">
        <v>4</v>
      </c>
      <c r="B4600">
        <v>55020</v>
      </c>
      <c r="C4600" t="s">
        <v>47</v>
      </c>
      <c r="D4600" t="s">
        <v>48</v>
      </c>
      <c r="E4600" t="s">
        <v>47</v>
      </c>
      <c r="F4600" t="s">
        <v>49</v>
      </c>
      <c r="G4600" t="s">
        <v>15</v>
      </c>
      <c r="H4600">
        <v>0.27156751424744302</v>
      </c>
      <c r="I4600">
        <v>84.4</v>
      </c>
      <c r="J4600">
        <v>56.3</v>
      </c>
      <c r="K4600">
        <v>27.249944552713998</v>
      </c>
      <c r="L4600">
        <v>3.0374844931588599E-2</v>
      </c>
      <c r="M4600">
        <v>0.84919149960351203</v>
      </c>
      <c r="N4600">
        <v>54039</v>
      </c>
      <c r="O4600">
        <v>0.72843248575255604</v>
      </c>
      <c r="P4600">
        <v>0.27156751424744302</v>
      </c>
    </row>
    <row r="4601" spans="1:16" x14ac:dyDescent="0.25">
      <c r="A4601">
        <v>4</v>
      </c>
      <c r="B4601">
        <v>51004</v>
      </c>
      <c r="C4601" t="s">
        <v>27</v>
      </c>
      <c r="D4601" t="s">
        <v>70</v>
      </c>
      <c r="E4601" t="s">
        <v>27</v>
      </c>
      <c r="F4601" t="s">
        <v>95</v>
      </c>
      <c r="G4601" t="s">
        <v>15</v>
      </c>
      <c r="H4601">
        <v>0.25866384891941602</v>
      </c>
      <c r="I4601">
        <v>89.9</v>
      </c>
      <c r="J4601">
        <v>48.5</v>
      </c>
      <c r="K4601">
        <v>91.499880836730597</v>
      </c>
      <c r="L4601">
        <v>1.06374103621609E-2</v>
      </c>
      <c r="M4601">
        <v>3.6333944276979002</v>
      </c>
      <c r="N4601">
        <v>45007</v>
      </c>
      <c r="O4601">
        <v>0.74133615108058304</v>
      </c>
      <c r="P4601">
        <v>0.25866384891941602</v>
      </c>
    </row>
    <row r="4602" spans="1:16" x14ac:dyDescent="0.25">
      <c r="A4602">
        <v>4</v>
      </c>
      <c r="B4602">
        <v>17204</v>
      </c>
      <c r="C4602" t="s">
        <v>24</v>
      </c>
      <c r="D4602" t="s">
        <v>26</v>
      </c>
      <c r="E4602" t="s">
        <v>24</v>
      </c>
      <c r="F4602" t="s">
        <v>66</v>
      </c>
      <c r="G4602" t="s">
        <v>15</v>
      </c>
      <c r="H4602">
        <v>0.177148004770421</v>
      </c>
      <c r="I4602">
        <v>95.7</v>
      </c>
      <c r="J4602">
        <v>42.9</v>
      </c>
      <c r="K4602">
        <v>208.302226593233</v>
      </c>
      <c r="L4602">
        <v>9.5141746914519203E-3</v>
      </c>
      <c r="M4602">
        <v>15.9806236358472</v>
      </c>
      <c r="N4602">
        <v>16170</v>
      </c>
      <c r="O4602">
        <v>0.82285199522957797</v>
      </c>
      <c r="P4602">
        <v>0.17714800477042</v>
      </c>
    </row>
    <row r="4603" spans="1:16" x14ac:dyDescent="0.25">
      <c r="A4603">
        <v>4</v>
      </c>
      <c r="B4603">
        <v>44066</v>
      </c>
      <c r="C4603" t="s">
        <v>16</v>
      </c>
      <c r="D4603" t="s">
        <v>86</v>
      </c>
      <c r="E4603" t="s">
        <v>16</v>
      </c>
      <c r="F4603" t="s">
        <v>86</v>
      </c>
      <c r="G4603" t="s">
        <v>15</v>
      </c>
      <c r="H4603">
        <v>0.25906040010443698</v>
      </c>
      <c r="I4603">
        <v>61.9</v>
      </c>
      <c r="J4603">
        <v>44.8</v>
      </c>
      <c r="K4603">
        <v>106.914444252423</v>
      </c>
      <c r="L4603">
        <v>4.0733638373800701E-2</v>
      </c>
      <c r="M4603">
        <v>7.6686080681315696</v>
      </c>
      <c r="N4603">
        <v>44007</v>
      </c>
      <c r="O4603">
        <v>0.74093959989556202</v>
      </c>
      <c r="P4603">
        <v>0.25906040010443698</v>
      </c>
    </row>
    <row r="4604" spans="1:16" x14ac:dyDescent="0.25">
      <c r="A4604">
        <v>4</v>
      </c>
      <c r="B4604">
        <v>11015</v>
      </c>
      <c r="C4604" t="s">
        <v>90</v>
      </c>
      <c r="D4604" t="s">
        <v>94</v>
      </c>
      <c r="E4604" t="s">
        <v>90</v>
      </c>
      <c r="F4604" t="s">
        <v>94</v>
      </c>
      <c r="G4604" t="s">
        <v>15</v>
      </c>
      <c r="H4604">
        <v>0.34259632661445499</v>
      </c>
      <c r="I4604">
        <v>96.8</v>
      </c>
      <c r="J4604">
        <v>39.799999999999997</v>
      </c>
      <c r="K4604">
        <v>46.059964712148599</v>
      </c>
      <c r="L4604">
        <v>2.33243564668126E-2</v>
      </c>
      <c r="M4604">
        <v>7.1984802199462701</v>
      </c>
      <c r="N4604">
        <v>11015</v>
      </c>
      <c r="O4604">
        <v>0.65740367338554395</v>
      </c>
      <c r="P4604">
        <v>0.34259632661445499</v>
      </c>
    </row>
    <row r="4605" spans="1:16" x14ac:dyDescent="0.25">
      <c r="A4605">
        <v>4</v>
      </c>
      <c r="B4605">
        <v>76063</v>
      </c>
      <c r="C4605" t="s">
        <v>29</v>
      </c>
      <c r="D4605" t="s">
        <v>30</v>
      </c>
      <c r="E4605" t="s">
        <v>29</v>
      </c>
      <c r="F4605" t="s">
        <v>30</v>
      </c>
      <c r="G4605" t="s">
        <v>15</v>
      </c>
      <c r="H4605">
        <v>0.433855008255492</v>
      </c>
      <c r="I4605">
        <v>276.8</v>
      </c>
      <c r="J4605">
        <v>41.7</v>
      </c>
      <c r="K4605">
        <v>32.662025037503298</v>
      </c>
      <c r="L4605">
        <v>2.4784167699095201E-2</v>
      </c>
      <c r="M4605">
        <v>7.3284758936200296</v>
      </c>
      <c r="N4605">
        <v>76063</v>
      </c>
      <c r="O4605">
        <v>0.56614499174450705</v>
      </c>
      <c r="P4605">
        <v>0.433855008255491</v>
      </c>
    </row>
    <row r="4606" spans="1:16" x14ac:dyDescent="0.25">
      <c r="A4606">
        <v>4</v>
      </c>
      <c r="B4606">
        <v>12095</v>
      </c>
      <c r="C4606" t="s">
        <v>24</v>
      </c>
      <c r="D4606" t="s">
        <v>25</v>
      </c>
      <c r="E4606" t="s">
        <v>24</v>
      </c>
      <c r="F4606" t="s">
        <v>53</v>
      </c>
      <c r="G4606" t="s">
        <v>15</v>
      </c>
      <c r="H4606">
        <v>0.10311203846051301</v>
      </c>
      <c r="I4606">
        <v>95.7</v>
      </c>
      <c r="J4606">
        <v>42.9</v>
      </c>
      <c r="K4606">
        <v>299.05932888878601</v>
      </c>
      <c r="L4606">
        <v>1.36357387632021E-2</v>
      </c>
      <c r="M4606">
        <v>20.290457346540201</v>
      </c>
      <c r="N4606">
        <v>18177</v>
      </c>
      <c r="O4606">
        <v>0.89688796153948702</v>
      </c>
      <c r="P4606">
        <v>0.10311203846051301</v>
      </c>
    </row>
    <row r="4607" spans="1:16" x14ac:dyDescent="0.25">
      <c r="A4607">
        <v>4</v>
      </c>
      <c r="B4607">
        <v>33032</v>
      </c>
      <c r="C4607" t="s">
        <v>33</v>
      </c>
      <c r="D4607" t="s">
        <v>46</v>
      </c>
      <c r="E4607" t="s">
        <v>36</v>
      </c>
      <c r="F4607" t="s">
        <v>80</v>
      </c>
      <c r="G4607" t="s">
        <v>19</v>
      </c>
      <c r="H4607">
        <v>0.224325826517564</v>
      </c>
      <c r="I4607">
        <v>81.5</v>
      </c>
      <c r="J4607">
        <v>51.5</v>
      </c>
      <c r="K4607">
        <v>82.842418865457304</v>
      </c>
      <c r="L4607">
        <v>8.0855636574137298E-3</v>
      </c>
      <c r="M4607">
        <v>9.3038715200191895</v>
      </c>
      <c r="N4607">
        <v>69046</v>
      </c>
      <c r="O4607">
        <v>0.77567417348243495</v>
      </c>
      <c r="P4607">
        <v>0.224325826517564</v>
      </c>
    </row>
    <row r="4608" spans="1:16" x14ac:dyDescent="0.25">
      <c r="A4608">
        <v>4</v>
      </c>
      <c r="B4608">
        <v>30002</v>
      </c>
      <c r="C4608" t="s">
        <v>58</v>
      </c>
      <c r="D4608" t="s">
        <v>59</v>
      </c>
      <c r="E4608" t="s">
        <v>58</v>
      </c>
      <c r="F4608" t="s">
        <v>59</v>
      </c>
      <c r="G4608" t="s">
        <v>15</v>
      </c>
      <c r="H4608">
        <v>0.216416061014857</v>
      </c>
      <c r="I4608">
        <v>120.8</v>
      </c>
      <c r="J4608">
        <v>49</v>
      </c>
      <c r="K4608">
        <v>174.25782431954099</v>
      </c>
      <c r="L4608">
        <v>7.4661960429289104E-2</v>
      </c>
      <c r="M4608">
        <v>13.659001121283</v>
      </c>
      <c r="N4608">
        <v>30099</v>
      </c>
      <c r="O4608">
        <v>0.783583938985142</v>
      </c>
      <c r="P4608">
        <v>0.216416061014857</v>
      </c>
    </row>
    <row r="4609" spans="1:16" x14ac:dyDescent="0.25">
      <c r="A4609">
        <v>4</v>
      </c>
      <c r="B4609">
        <v>51012</v>
      </c>
      <c r="C4609" t="s">
        <v>27</v>
      </c>
      <c r="D4609" t="s">
        <v>70</v>
      </c>
      <c r="E4609" t="s">
        <v>16</v>
      </c>
      <c r="F4609" t="s">
        <v>17</v>
      </c>
      <c r="G4609" t="s">
        <v>19</v>
      </c>
      <c r="H4609">
        <v>0.23271405020501301</v>
      </c>
      <c r="I4609">
        <v>89.9</v>
      </c>
      <c r="J4609">
        <v>48.5</v>
      </c>
      <c r="K4609">
        <v>124.21705721959</v>
      </c>
      <c r="L4609">
        <v>1.3943384601512499E-2</v>
      </c>
      <c r="M4609">
        <v>5.2456851415053096</v>
      </c>
      <c r="N4609">
        <v>43013</v>
      </c>
      <c r="O4609">
        <v>0.76728594979498699</v>
      </c>
      <c r="P4609">
        <v>0.23271405020501201</v>
      </c>
    </row>
    <row r="4610" spans="1:16" x14ac:dyDescent="0.25">
      <c r="A4610">
        <v>4</v>
      </c>
      <c r="B4610">
        <v>12040</v>
      </c>
      <c r="C4610" t="s">
        <v>24</v>
      </c>
      <c r="D4610" t="s">
        <v>25</v>
      </c>
      <c r="E4610" t="s">
        <v>24</v>
      </c>
      <c r="F4610" t="s">
        <v>66</v>
      </c>
      <c r="G4610" t="s">
        <v>15</v>
      </c>
      <c r="H4610">
        <v>2.99396495952668E-2</v>
      </c>
      <c r="I4610">
        <v>95.7</v>
      </c>
      <c r="J4610">
        <v>42.9</v>
      </c>
      <c r="K4610">
        <v>382.55840554694799</v>
      </c>
      <c r="L4610">
        <v>1.7291040449516099E-2</v>
      </c>
      <c r="M4610">
        <v>25.958813715571999</v>
      </c>
      <c r="N4610">
        <v>16163</v>
      </c>
      <c r="O4610">
        <v>0.97006035040473304</v>
      </c>
      <c r="P4610">
        <v>2.9939649595266699E-2</v>
      </c>
    </row>
    <row r="4611" spans="1:16" x14ac:dyDescent="0.25">
      <c r="A4611">
        <v>4</v>
      </c>
      <c r="B4611">
        <v>4019</v>
      </c>
      <c r="C4611" t="s">
        <v>31</v>
      </c>
      <c r="D4611" t="s">
        <v>57</v>
      </c>
      <c r="E4611" t="s">
        <v>36</v>
      </c>
      <c r="F4611" t="s">
        <v>37</v>
      </c>
      <c r="G4611" t="s">
        <v>19</v>
      </c>
      <c r="H4611">
        <v>0.14626814401839999</v>
      </c>
      <c r="I4611">
        <v>106.2</v>
      </c>
      <c r="J4611">
        <v>46.2</v>
      </c>
      <c r="K4611">
        <v>211.27611437604</v>
      </c>
      <c r="L4611">
        <v>2.4164870924172799E-2</v>
      </c>
      <c r="M4611">
        <v>23.348695630546899</v>
      </c>
      <c r="N4611">
        <v>68033</v>
      </c>
      <c r="O4611">
        <v>0.85373185598159895</v>
      </c>
      <c r="P4611">
        <v>0.14626814401839999</v>
      </c>
    </row>
    <row r="4612" spans="1:16" x14ac:dyDescent="0.25">
      <c r="A4612">
        <v>4</v>
      </c>
      <c r="B4612">
        <v>1219</v>
      </c>
      <c r="C4612" t="s">
        <v>31</v>
      </c>
      <c r="D4612" t="s">
        <v>43</v>
      </c>
      <c r="E4612" t="s">
        <v>31</v>
      </c>
      <c r="F4612" t="s">
        <v>87</v>
      </c>
      <c r="G4612" t="s">
        <v>15</v>
      </c>
      <c r="H4612">
        <v>9.2965394437417706E-2</v>
      </c>
      <c r="I4612">
        <v>106.2</v>
      </c>
      <c r="J4612">
        <v>46.2</v>
      </c>
      <c r="K4612">
        <v>265.62634478723498</v>
      </c>
      <c r="L4612">
        <v>3.0616895180037199E-2</v>
      </c>
      <c r="M4612">
        <v>29.6716077185031</v>
      </c>
      <c r="N4612">
        <v>2158</v>
      </c>
      <c r="O4612">
        <v>0.90703460556258197</v>
      </c>
      <c r="P4612">
        <v>9.2965394437417803E-2</v>
      </c>
    </row>
    <row r="4613" spans="1:16" x14ac:dyDescent="0.25">
      <c r="A4613">
        <v>4</v>
      </c>
      <c r="B4613">
        <v>24008</v>
      </c>
      <c r="C4613" t="s">
        <v>21</v>
      </c>
      <c r="D4613" t="s">
        <v>54</v>
      </c>
      <c r="E4613" t="s">
        <v>21</v>
      </c>
      <c r="F4613" t="s">
        <v>39</v>
      </c>
      <c r="G4613" t="s">
        <v>15</v>
      </c>
      <c r="H4613">
        <v>0.100239609327093</v>
      </c>
      <c r="I4613">
        <v>81.099999999999994</v>
      </c>
      <c r="J4613">
        <v>55.8</v>
      </c>
      <c r="K4613">
        <v>234.96095087825199</v>
      </c>
      <c r="L4613">
        <v>1.8935921131287101E-2</v>
      </c>
      <c r="M4613">
        <v>8.2403504050319007</v>
      </c>
      <c r="N4613">
        <v>26086</v>
      </c>
      <c r="O4613">
        <v>0.89976039067290603</v>
      </c>
      <c r="P4613">
        <v>0.100239609327093</v>
      </c>
    </row>
    <row r="4614" spans="1:16" x14ac:dyDescent="0.25">
      <c r="A4614">
        <v>4</v>
      </c>
      <c r="B4614">
        <v>59009</v>
      </c>
      <c r="C4614" t="s">
        <v>13</v>
      </c>
      <c r="D4614" t="s">
        <v>18</v>
      </c>
      <c r="E4614" t="s">
        <v>13</v>
      </c>
      <c r="F4614" t="s">
        <v>14</v>
      </c>
      <c r="G4614" t="s">
        <v>15</v>
      </c>
      <c r="H4614">
        <v>0.28083550271875501</v>
      </c>
      <c r="I4614">
        <v>63.9</v>
      </c>
      <c r="J4614">
        <v>45.2</v>
      </c>
      <c r="K4614">
        <v>39.047660722445499</v>
      </c>
      <c r="L4614">
        <v>4.86381701261673E-3</v>
      </c>
      <c r="M4614">
        <v>9.8346016078219396</v>
      </c>
      <c r="N4614">
        <v>58091</v>
      </c>
      <c r="O4614">
        <v>0.71916449728124399</v>
      </c>
      <c r="P4614">
        <v>0.28083550271875501</v>
      </c>
    </row>
    <row r="4615" spans="1:16" x14ac:dyDescent="0.25">
      <c r="A4615">
        <v>4</v>
      </c>
      <c r="B4615">
        <v>108023</v>
      </c>
      <c r="C4615" t="s">
        <v>24</v>
      </c>
      <c r="D4615" t="s">
        <v>104</v>
      </c>
      <c r="E4615" t="s">
        <v>24</v>
      </c>
      <c r="F4615" t="s">
        <v>60</v>
      </c>
      <c r="G4615" t="s">
        <v>15</v>
      </c>
      <c r="H4615">
        <v>0</v>
      </c>
      <c r="I4615">
        <v>95.7</v>
      </c>
      <c r="J4615">
        <v>42.9</v>
      </c>
      <c r="K4615">
        <v>431.29896279229803</v>
      </c>
      <c r="L4615">
        <v>1.9188387804862199E-2</v>
      </c>
      <c r="M4615">
        <v>30.028630010340599</v>
      </c>
      <c r="N4615">
        <v>15189</v>
      </c>
      <c r="O4615">
        <v>0.999999999999999</v>
      </c>
      <c r="P4615">
        <v>0</v>
      </c>
    </row>
    <row r="4616" spans="1:16" x14ac:dyDescent="0.25">
      <c r="A4616">
        <v>4</v>
      </c>
      <c r="B4616">
        <v>53006</v>
      </c>
      <c r="C4616" t="s">
        <v>27</v>
      </c>
      <c r="D4616" t="s">
        <v>28</v>
      </c>
      <c r="E4616" t="s">
        <v>27</v>
      </c>
      <c r="F4616" t="s">
        <v>95</v>
      </c>
      <c r="G4616" t="s">
        <v>15</v>
      </c>
      <c r="H4616">
        <v>0.29491277349637302</v>
      </c>
      <c r="I4616">
        <v>89.9</v>
      </c>
      <c r="J4616">
        <v>48.5</v>
      </c>
      <c r="K4616">
        <v>47.812670016830602</v>
      </c>
      <c r="L4616">
        <v>2.49492511364993E-3</v>
      </c>
      <c r="M4616">
        <v>0.29766953076716401</v>
      </c>
      <c r="N4616">
        <v>45010</v>
      </c>
      <c r="O4616">
        <v>0.70508722650362599</v>
      </c>
      <c r="P4616">
        <v>0.29491277349637202</v>
      </c>
    </row>
    <row r="4617" spans="1:16" x14ac:dyDescent="0.25">
      <c r="A4617">
        <v>4</v>
      </c>
      <c r="B4617">
        <v>15146</v>
      </c>
      <c r="C4617" t="s">
        <v>24</v>
      </c>
      <c r="D4617" t="s">
        <v>60</v>
      </c>
      <c r="E4617" t="s">
        <v>24</v>
      </c>
      <c r="F4617" t="s">
        <v>61</v>
      </c>
      <c r="G4617" t="s">
        <v>15</v>
      </c>
      <c r="H4617">
        <v>0</v>
      </c>
      <c r="I4617">
        <v>95.7</v>
      </c>
      <c r="J4617">
        <v>42.9</v>
      </c>
      <c r="K4617">
        <v>440.56949061981697</v>
      </c>
      <c r="L4617">
        <v>1.9839703875317499E-2</v>
      </c>
      <c r="M4617">
        <v>29.9884982881218</v>
      </c>
      <c r="N4617">
        <v>13075</v>
      </c>
      <c r="O4617">
        <v>0.999999999999999</v>
      </c>
      <c r="P4617">
        <v>0</v>
      </c>
    </row>
    <row r="4618" spans="1:16" x14ac:dyDescent="0.25">
      <c r="A4618">
        <v>4</v>
      </c>
      <c r="B4618">
        <v>53015</v>
      </c>
      <c r="C4618" t="s">
        <v>27</v>
      </c>
      <c r="D4618" t="s">
        <v>28</v>
      </c>
      <c r="E4618" t="s">
        <v>24</v>
      </c>
      <c r="F4618" t="s">
        <v>53</v>
      </c>
      <c r="G4618" t="s">
        <v>19</v>
      </c>
      <c r="H4618">
        <v>0.28751698751231602</v>
      </c>
      <c r="I4618">
        <v>89.9</v>
      </c>
      <c r="J4618">
        <v>48.5</v>
      </c>
      <c r="K4618">
        <v>55.917720718828598</v>
      </c>
      <c r="L4618">
        <v>3.2370972507755899E-3</v>
      </c>
      <c r="M4618">
        <v>1.01416480512783</v>
      </c>
      <c r="N4618">
        <v>18110</v>
      </c>
      <c r="O4618">
        <v>0.71248301248768298</v>
      </c>
      <c r="P4618">
        <v>0.28751698751231503</v>
      </c>
    </row>
    <row r="4619" spans="1:16" x14ac:dyDescent="0.25">
      <c r="A4619">
        <v>4</v>
      </c>
      <c r="B4619">
        <v>10025</v>
      </c>
      <c r="C4619" t="s">
        <v>90</v>
      </c>
      <c r="D4619" t="s">
        <v>91</v>
      </c>
      <c r="E4619" t="s">
        <v>24</v>
      </c>
      <c r="F4619" t="s">
        <v>60</v>
      </c>
      <c r="G4619" t="s">
        <v>19</v>
      </c>
      <c r="H4619">
        <v>0.301973168835802</v>
      </c>
      <c r="I4619">
        <v>96.8</v>
      </c>
      <c r="J4619">
        <v>39.799999999999997</v>
      </c>
      <c r="K4619">
        <v>105.384785188089</v>
      </c>
      <c r="L4619">
        <v>5.4113877318887497E-2</v>
      </c>
      <c r="M4619">
        <v>12.164623585346</v>
      </c>
      <c r="N4619">
        <v>15166</v>
      </c>
      <c r="O4619">
        <v>0.69802683116419695</v>
      </c>
      <c r="P4619">
        <v>0.301973168835802</v>
      </c>
    </row>
    <row r="4620" spans="1:16" x14ac:dyDescent="0.25">
      <c r="A4620">
        <v>4</v>
      </c>
      <c r="B4620">
        <v>22103</v>
      </c>
      <c r="C4620" t="s">
        <v>72</v>
      </c>
      <c r="D4620" t="s">
        <v>74</v>
      </c>
      <c r="E4620" t="s">
        <v>72</v>
      </c>
      <c r="F4620" t="s">
        <v>73</v>
      </c>
      <c r="G4620" t="s">
        <v>15</v>
      </c>
      <c r="H4620">
        <v>6.71033228149788E-2</v>
      </c>
      <c r="I4620">
        <v>47.5</v>
      </c>
      <c r="J4620">
        <v>60.4</v>
      </c>
      <c r="K4620">
        <v>289.59475846145102</v>
      </c>
      <c r="L4620">
        <v>0.14923866381170101</v>
      </c>
      <c r="M4620">
        <v>13.341837335243101</v>
      </c>
      <c r="N4620">
        <v>21115</v>
      </c>
      <c r="O4620">
        <v>0.93289667718502101</v>
      </c>
      <c r="P4620">
        <v>6.7103322814978703E-2</v>
      </c>
    </row>
    <row r="4621" spans="1:16" x14ac:dyDescent="0.25">
      <c r="A4621">
        <v>4</v>
      </c>
      <c r="B4621">
        <v>13075</v>
      </c>
      <c r="C4621" t="s">
        <v>24</v>
      </c>
      <c r="D4621" t="s">
        <v>25</v>
      </c>
      <c r="E4621" t="s">
        <v>24</v>
      </c>
      <c r="F4621" t="s">
        <v>66</v>
      </c>
      <c r="G4621" t="s">
        <v>15</v>
      </c>
      <c r="H4621">
        <v>3.1252040621480501E-2</v>
      </c>
      <c r="I4621">
        <v>95.7</v>
      </c>
      <c r="J4621">
        <v>42.9</v>
      </c>
      <c r="K4621">
        <v>378.860213190183</v>
      </c>
      <c r="L4621">
        <v>1.6685803839699101E-2</v>
      </c>
      <c r="M4621">
        <v>26.290352239019601</v>
      </c>
      <c r="N4621">
        <v>16153</v>
      </c>
      <c r="O4621">
        <v>0.96874795937851899</v>
      </c>
      <c r="P4621">
        <v>3.1252040621480501E-2</v>
      </c>
    </row>
    <row r="4622" spans="1:16" x14ac:dyDescent="0.25">
      <c r="A4622">
        <v>4</v>
      </c>
      <c r="B4622">
        <v>16224</v>
      </c>
      <c r="C4622" t="s">
        <v>24</v>
      </c>
      <c r="D4622" t="s">
        <v>66</v>
      </c>
      <c r="E4622" t="s">
        <v>24</v>
      </c>
      <c r="F4622" t="s">
        <v>66</v>
      </c>
      <c r="G4622" t="s">
        <v>15</v>
      </c>
      <c r="H4622">
        <v>6.1568355658432597E-3</v>
      </c>
      <c r="I4622">
        <v>95.7</v>
      </c>
      <c r="J4622">
        <v>42.9</v>
      </c>
      <c r="K4622">
        <v>405.44557215519899</v>
      </c>
      <c r="L4622">
        <v>1.8009749762129899E-2</v>
      </c>
      <c r="M4622">
        <v>28.736238757218501</v>
      </c>
      <c r="N4622">
        <v>16153</v>
      </c>
      <c r="O4622">
        <v>0.99384316443415599</v>
      </c>
      <c r="P4622">
        <v>6.1568355658432597E-3</v>
      </c>
    </row>
    <row r="4623" spans="1:16" x14ac:dyDescent="0.25">
      <c r="A4623">
        <v>4</v>
      </c>
      <c r="B4623">
        <v>24100</v>
      </c>
      <c r="C4623" t="s">
        <v>21</v>
      </c>
      <c r="D4623" t="s">
        <v>54</v>
      </c>
      <c r="E4623" t="s">
        <v>21</v>
      </c>
      <c r="F4623" t="s">
        <v>69</v>
      </c>
      <c r="G4623" t="s">
        <v>15</v>
      </c>
      <c r="H4623">
        <v>0.12866537828150801</v>
      </c>
      <c r="I4623">
        <v>81.099999999999994</v>
      </c>
      <c r="J4623">
        <v>55.8</v>
      </c>
      <c r="K4623">
        <v>200.28012945369801</v>
      </c>
      <c r="L4623">
        <v>1.6625729414536401E-2</v>
      </c>
      <c r="M4623">
        <v>6.4218350480330297</v>
      </c>
      <c r="N4623">
        <v>29041</v>
      </c>
      <c r="O4623">
        <v>0.87133462171849196</v>
      </c>
      <c r="P4623">
        <v>0.12866537828150801</v>
      </c>
    </row>
    <row r="4624" spans="1:16" x14ac:dyDescent="0.25">
      <c r="A4624">
        <v>4</v>
      </c>
      <c r="B4624">
        <v>3130</v>
      </c>
      <c r="C4624" t="s">
        <v>31</v>
      </c>
      <c r="D4624" t="s">
        <v>77</v>
      </c>
      <c r="E4624" t="s">
        <v>31</v>
      </c>
      <c r="F4624" t="s">
        <v>77</v>
      </c>
      <c r="G4624" t="s">
        <v>15</v>
      </c>
      <c r="H4624">
        <v>0.16748559834115101</v>
      </c>
      <c r="I4624">
        <v>106.2</v>
      </c>
      <c r="J4624">
        <v>46.2</v>
      </c>
      <c r="K4624">
        <v>190.77205520487701</v>
      </c>
      <c r="L4624">
        <v>2.20915973435355E-2</v>
      </c>
      <c r="M4624">
        <v>20.646530534929699</v>
      </c>
      <c r="N4624">
        <v>3065</v>
      </c>
      <c r="O4624">
        <v>0.83251440165884805</v>
      </c>
      <c r="P4624">
        <v>0.16748559834115101</v>
      </c>
    </row>
    <row r="4625" spans="1:16" x14ac:dyDescent="0.25">
      <c r="A4625">
        <v>4</v>
      </c>
      <c r="B4625">
        <v>49009</v>
      </c>
      <c r="C4625" t="s">
        <v>27</v>
      </c>
      <c r="D4625" t="s">
        <v>82</v>
      </c>
      <c r="E4625" t="s">
        <v>27</v>
      </c>
      <c r="F4625" t="s">
        <v>70</v>
      </c>
      <c r="G4625" t="s">
        <v>15</v>
      </c>
      <c r="H4625">
        <v>0.14334761330692899</v>
      </c>
      <c r="I4625">
        <v>89.9</v>
      </c>
      <c r="J4625">
        <v>48.5</v>
      </c>
      <c r="K4625">
        <v>218.78595651921299</v>
      </c>
      <c r="L4625">
        <v>2.6734548745114599E-2</v>
      </c>
      <c r="M4625">
        <v>15.3610513786338</v>
      </c>
      <c r="N4625">
        <v>51034</v>
      </c>
      <c r="O4625">
        <v>0.85665238669306998</v>
      </c>
      <c r="P4625">
        <v>0.14334761330692899</v>
      </c>
    </row>
    <row r="4626" spans="1:16" x14ac:dyDescent="0.25">
      <c r="A4626">
        <v>4</v>
      </c>
      <c r="B4626">
        <v>73012</v>
      </c>
      <c r="C4626" t="s">
        <v>51</v>
      </c>
      <c r="D4626" t="s">
        <v>102</v>
      </c>
      <c r="E4626" t="s">
        <v>51</v>
      </c>
      <c r="F4626" t="s">
        <v>52</v>
      </c>
      <c r="G4626" t="s">
        <v>15</v>
      </c>
      <c r="H4626">
        <v>0.15810702057069301</v>
      </c>
      <c r="I4626">
        <v>61.4</v>
      </c>
      <c r="J4626">
        <v>28.6</v>
      </c>
      <c r="K4626">
        <v>258.77828799870002</v>
      </c>
      <c r="L4626">
        <v>6.04776530537455E-2</v>
      </c>
      <c r="M4626">
        <v>42.646059395295602</v>
      </c>
      <c r="N4626">
        <v>71024</v>
      </c>
      <c r="O4626">
        <v>0.84189297942930597</v>
      </c>
      <c r="P4626">
        <v>0.15810702057069301</v>
      </c>
    </row>
    <row r="4627" spans="1:16" x14ac:dyDescent="0.25">
      <c r="A4627">
        <v>4</v>
      </c>
      <c r="B4627">
        <v>20030</v>
      </c>
      <c r="C4627" t="s">
        <v>24</v>
      </c>
      <c r="D4627" t="s">
        <v>56</v>
      </c>
      <c r="E4627" t="s">
        <v>24</v>
      </c>
      <c r="F4627" t="s">
        <v>104</v>
      </c>
      <c r="G4627" t="s">
        <v>15</v>
      </c>
      <c r="H4627">
        <v>0.273442080498637</v>
      </c>
      <c r="I4627">
        <v>95.7</v>
      </c>
      <c r="J4627">
        <v>42.9</v>
      </c>
      <c r="K4627">
        <v>101.597033927905</v>
      </c>
      <c r="L4627">
        <v>5.1442275696499604E-3</v>
      </c>
      <c r="M4627">
        <v>7.8374044387187496</v>
      </c>
      <c r="N4627">
        <v>108023</v>
      </c>
      <c r="O4627">
        <v>0.72655791950136295</v>
      </c>
      <c r="P4627">
        <v>0.273442080498636</v>
      </c>
    </row>
    <row r="4628" spans="1:16" x14ac:dyDescent="0.25">
      <c r="A4628">
        <v>4</v>
      </c>
      <c r="B4628">
        <v>72028</v>
      </c>
      <c r="C4628" t="s">
        <v>51</v>
      </c>
      <c r="D4628" t="s">
        <v>75</v>
      </c>
      <c r="E4628" t="s">
        <v>51</v>
      </c>
      <c r="F4628" t="s">
        <v>75</v>
      </c>
      <c r="G4628" t="s">
        <v>15</v>
      </c>
      <c r="H4628">
        <v>0.20409059754245301</v>
      </c>
      <c r="I4628">
        <v>61.4</v>
      </c>
      <c r="J4628">
        <v>28.6</v>
      </c>
      <c r="K4628">
        <v>262.56165756524001</v>
      </c>
      <c r="L4628">
        <v>6.5922253436383596E-2</v>
      </c>
      <c r="M4628">
        <v>26.974421388280401</v>
      </c>
      <c r="N4628">
        <v>72036</v>
      </c>
      <c r="O4628">
        <v>0.79590940245754604</v>
      </c>
      <c r="P4628">
        <v>0.20409059754245301</v>
      </c>
    </row>
    <row r="4629" spans="1:16" x14ac:dyDescent="0.25">
      <c r="A4629">
        <v>4</v>
      </c>
      <c r="B4629">
        <v>93051</v>
      </c>
      <c r="C4629" t="s">
        <v>58</v>
      </c>
      <c r="D4629" t="s">
        <v>97</v>
      </c>
      <c r="E4629" t="s">
        <v>58</v>
      </c>
      <c r="F4629" t="s">
        <v>109</v>
      </c>
      <c r="G4629" t="s">
        <v>15</v>
      </c>
      <c r="H4629">
        <v>0.20913849793642</v>
      </c>
      <c r="I4629">
        <v>120.8</v>
      </c>
      <c r="J4629">
        <v>49</v>
      </c>
      <c r="K4629">
        <v>165.262797557217</v>
      </c>
      <c r="L4629">
        <v>6.2504020595203699E-2</v>
      </c>
      <c r="M4629">
        <v>16.2132811738656</v>
      </c>
      <c r="N4629">
        <v>31012</v>
      </c>
      <c r="O4629">
        <v>0.79086150206357897</v>
      </c>
      <c r="P4629">
        <v>0.209138497936419</v>
      </c>
    </row>
    <row r="4630" spans="1:16" x14ac:dyDescent="0.25">
      <c r="A4630">
        <v>4</v>
      </c>
      <c r="B4630">
        <v>26086</v>
      </c>
      <c r="C4630" t="s">
        <v>21</v>
      </c>
      <c r="D4630" t="s">
        <v>39</v>
      </c>
      <c r="E4630" t="s">
        <v>21</v>
      </c>
      <c r="F4630" t="s">
        <v>89</v>
      </c>
      <c r="G4630" t="s">
        <v>15</v>
      </c>
      <c r="H4630">
        <v>5.9639155284814699E-2</v>
      </c>
      <c r="I4630">
        <v>81.099999999999994</v>
      </c>
      <c r="J4630">
        <v>55.8</v>
      </c>
      <c r="K4630">
        <v>285.97919586700499</v>
      </c>
      <c r="L4630">
        <v>2.2656920011461901E-2</v>
      </c>
      <c r="M4630">
        <v>10.555475586246899</v>
      </c>
      <c r="N4630">
        <v>23059</v>
      </c>
      <c r="O4630">
        <v>0.940360844715185</v>
      </c>
      <c r="P4630">
        <v>5.9639155284814803E-2</v>
      </c>
    </row>
    <row r="4631" spans="1:16" x14ac:dyDescent="0.25">
      <c r="A4631">
        <v>4</v>
      </c>
      <c r="B4631">
        <v>33010</v>
      </c>
      <c r="C4631" t="s">
        <v>33</v>
      </c>
      <c r="D4631" t="s">
        <v>46</v>
      </c>
      <c r="E4631" t="s">
        <v>33</v>
      </c>
      <c r="F4631" t="s">
        <v>41</v>
      </c>
      <c r="G4631" t="s">
        <v>15</v>
      </c>
      <c r="H4631">
        <v>0.22060630316978999</v>
      </c>
      <c r="I4631">
        <v>81.5</v>
      </c>
      <c r="J4631">
        <v>51.5</v>
      </c>
      <c r="K4631">
        <v>86.938382060254497</v>
      </c>
      <c r="L4631">
        <v>8.4162062791574097E-3</v>
      </c>
      <c r="M4631">
        <v>9.6522190792133191</v>
      </c>
      <c r="N4631">
        <v>36023</v>
      </c>
      <c r="O4631">
        <v>0.77939369683020898</v>
      </c>
      <c r="P4631">
        <v>0.22060630316978999</v>
      </c>
    </row>
    <row r="4632" spans="1:16" x14ac:dyDescent="0.25">
      <c r="A4632">
        <v>4</v>
      </c>
      <c r="B4632">
        <v>78108</v>
      </c>
      <c r="C4632" t="s">
        <v>62</v>
      </c>
      <c r="D4632" t="s">
        <v>67</v>
      </c>
      <c r="E4632" t="s">
        <v>62</v>
      </c>
      <c r="F4632" t="s">
        <v>67</v>
      </c>
      <c r="G4632" t="s">
        <v>15</v>
      </c>
      <c r="H4632">
        <v>0.31218645420041902</v>
      </c>
      <c r="I4632">
        <v>20.8</v>
      </c>
      <c r="J4632">
        <v>27.8</v>
      </c>
      <c r="K4632">
        <v>85.257314876109803</v>
      </c>
      <c r="L4632">
        <v>2.5896613127571001E-2</v>
      </c>
      <c r="M4632">
        <v>20.0539856399249</v>
      </c>
      <c r="N4632">
        <v>78045</v>
      </c>
      <c r="O4632">
        <v>0.68781354579957998</v>
      </c>
      <c r="P4632">
        <v>0.31218645420041902</v>
      </c>
    </row>
    <row r="4633" spans="1:16" x14ac:dyDescent="0.25">
      <c r="A4633">
        <v>4</v>
      </c>
      <c r="B4633">
        <v>55023</v>
      </c>
      <c r="C4633" t="s">
        <v>47</v>
      </c>
      <c r="D4633" t="s">
        <v>48</v>
      </c>
      <c r="E4633" t="s">
        <v>47</v>
      </c>
      <c r="F4633" t="s">
        <v>49</v>
      </c>
      <c r="G4633" t="s">
        <v>15</v>
      </c>
      <c r="H4633">
        <v>0.268815441245572</v>
      </c>
      <c r="I4633">
        <v>84.4</v>
      </c>
      <c r="J4633">
        <v>56.3</v>
      </c>
      <c r="K4633">
        <v>14.5901500492637</v>
      </c>
      <c r="L4633">
        <v>1.04793426611064E-2</v>
      </c>
      <c r="M4633">
        <v>1.4109799916161401</v>
      </c>
      <c r="N4633">
        <v>54013</v>
      </c>
      <c r="O4633">
        <v>0.73118455875442701</v>
      </c>
      <c r="P4633">
        <v>0.268815441245572</v>
      </c>
    </row>
    <row r="4634" spans="1:16" x14ac:dyDescent="0.25">
      <c r="A4634">
        <v>4</v>
      </c>
      <c r="B4634">
        <v>52033</v>
      </c>
      <c r="C4634" t="s">
        <v>27</v>
      </c>
      <c r="D4634" t="s">
        <v>110</v>
      </c>
      <c r="E4634" t="s">
        <v>27</v>
      </c>
      <c r="F4634" t="s">
        <v>71</v>
      </c>
      <c r="G4634" t="s">
        <v>15</v>
      </c>
      <c r="H4634">
        <v>0.244463725977208</v>
      </c>
      <c r="I4634">
        <v>89.9</v>
      </c>
      <c r="J4634">
        <v>48.5</v>
      </c>
      <c r="K4634">
        <v>105.74617710213001</v>
      </c>
      <c r="L4634">
        <v>1.20380058557402E-2</v>
      </c>
      <c r="M4634">
        <v>5.3190588268313403</v>
      </c>
      <c r="N4634">
        <v>48019</v>
      </c>
      <c r="O4634">
        <v>0.755536274022791</v>
      </c>
      <c r="P4634">
        <v>0.244463725977208</v>
      </c>
    </row>
    <row r="4635" spans="1:16" x14ac:dyDescent="0.25">
      <c r="A4635">
        <v>4</v>
      </c>
      <c r="B4635">
        <v>23052</v>
      </c>
      <c r="C4635" t="s">
        <v>21</v>
      </c>
      <c r="D4635" t="s">
        <v>89</v>
      </c>
      <c r="E4635" t="s">
        <v>21</v>
      </c>
      <c r="F4635" t="s">
        <v>54</v>
      </c>
      <c r="G4635" t="s">
        <v>15</v>
      </c>
      <c r="H4635">
        <v>0.17651026698905001</v>
      </c>
      <c r="I4635">
        <v>81.099999999999994</v>
      </c>
      <c r="J4635">
        <v>55.8</v>
      </c>
      <c r="K4635">
        <v>134.466495583929</v>
      </c>
      <c r="L4635">
        <v>1.00488891404518E-2</v>
      </c>
      <c r="M4635">
        <v>4.67810270433678</v>
      </c>
      <c r="N4635">
        <v>24116</v>
      </c>
      <c r="O4635">
        <v>0.82348973301094897</v>
      </c>
      <c r="P4635">
        <v>0.17651026698905101</v>
      </c>
    </row>
    <row r="4636" spans="1:16" x14ac:dyDescent="0.25">
      <c r="A4636">
        <v>4</v>
      </c>
      <c r="B4636">
        <v>78048</v>
      </c>
      <c r="C4636" t="s">
        <v>62</v>
      </c>
      <c r="D4636" t="s">
        <v>67</v>
      </c>
      <c r="E4636" t="s">
        <v>62</v>
      </c>
      <c r="F4636" t="s">
        <v>68</v>
      </c>
      <c r="G4636" t="s">
        <v>15</v>
      </c>
      <c r="H4636">
        <v>0.300180094675917</v>
      </c>
      <c r="I4636">
        <v>20.8</v>
      </c>
      <c r="J4636">
        <v>27.8</v>
      </c>
      <c r="K4636">
        <v>101.838080109931</v>
      </c>
      <c r="L4636">
        <v>2.9781023448554999E-2</v>
      </c>
      <c r="M4636">
        <v>20.8578246610398</v>
      </c>
      <c r="N4636">
        <v>79023</v>
      </c>
      <c r="O4636">
        <v>0.699819905324083</v>
      </c>
      <c r="P4636">
        <v>0.300180094675916</v>
      </c>
    </row>
    <row r="4637" spans="1:16" x14ac:dyDescent="0.25">
      <c r="A4637">
        <v>4</v>
      </c>
      <c r="B4637">
        <v>26073</v>
      </c>
      <c r="C4637" t="s">
        <v>21</v>
      </c>
      <c r="D4637" t="s">
        <v>39</v>
      </c>
      <c r="E4637" t="s">
        <v>21</v>
      </c>
      <c r="F4637" t="s">
        <v>84</v>
      </c>
      <c r="G4637" t="s">
        <v>15</v>
      </c>
      <c r="H4637">
        <v>0.10916653292909501</v>
      </c>
      <c r="I4637">
        <v>81.099999999999994</v>
      </c>
      <c r="J4637">
        <v>55.8</v>
      </c>
      <c r="K4637">
        <v>215.12838265154801</v>
      </c>
      <c r="L4637">
        <v>1.69922851869895E-2</v>
      </c>
      <c r="M4637">
        <v>9.5960166530781894</v>
      </c>
      <c r="N4637">
        <v>25021</v>
      </c>
      <c r="O4637">
        <v>0.89083346707090305</v>
      </c>
      <c r="P4637">
        <v>0.10916653292909501</v>
      </c>
    </row>
    <row r="4638" spans="1:16" x14ac:dyDescent="0.25">
      <c r="A4638">
        <v>4</v>
      </c>
      <c r="B4638">
        <v>12098</v>
      </c>
      <c r="C4638" t="s">
        <v>24</v>
      </c>
      <c r="D4638" t="s">
        <v>25</v>
      </c>
      <c r="E4638" t="s">
        <v>24</v>
      </c>
      <c r="F4638" t="s">
        <v>53</v>
      </c>
      <c r="G4638" t="s">
        <v>15</v>
      </c>
      <c r="H4638">
        <v>1.08104286934577E-2</v>
      </c>
      <c r="I4638">
        <v>95.7</v>
      </c>
      <c r="J4638">
        <v>42.9</v>
      </c>
      <c r="K4638">
        <v>404.16542258989898</v>
      </c>
      <c r="L4638">
        <v>1.8198519201971099E-2</v>
      </c>
      <c r="M4638">
        <v>27.4854286084616</v>
      </c>
      <c r="N4638">
        <v>18110</v>
      </c>
      <c r="O4638">
        <v>0.98918957130654195</v>
      </c>
      <c r="P4638">
        <v>1.08104286934577E-2</v>
      </c>
    </row>
    <row r="4639" spans="1:16" x14ac:dyDescent="0.25">
      <c r="A4639">
        <v>4</v>
      </c>
      <c r="B4639">
        <v>77016</v>
      </c>
      <c r="C4639" t="s">
        <v>29</v>
      </c>
      <c r="D4639" t="s">
        <v>88</v>
      </c>
      <c r="E4639" t="s">
        <v>16</v>
      </c>
      <c r="F4639" t="s">
        <v>17</v>
      </c>
      <c r="G4639" t="s">
        <v>19</v>
      </c>
      <c r="H4639">
        <v>0.46584675101915701</v>
      </c>
      <c r="I4639">
        <v>276.8</v>
      </c>
      <c r="J4639">
        <v>41.7</v>
      </c>
      <c r="K4639">
        <v>29.376934794625999</v>
      </c>
      <c r="L4639">
        <v>6.7467875772854097E-2</v>
      </c>
      <c r="M4639">
        <v>4.4865433426105197</v>
      </c>
      <c r="N4639">
        <v>43013</v>
      </c>
      <c r="O4639">
        <v>0.53415324898084204</v>
      </c>
      <c r="P4639">
        <v>0.46584675101915601</v>
      </c>
    </row>
    <row r="4640" spans="1:16" x14ac:dyDescent="0.25">
      <c r="A4640">
        <v>4</v>
      </c>
      <c r="B4640">
        <v>15146</v>
      </c>
      <c r="C4640" t="s">
        <v>24</v>
      </c>
      <c r="D4640" t="s">
        <v>60</v>
      </c>
      <c r="E4640" t="s">
        <v>24</v>
      </c>
      <c r="F4640" t="s">
        <v>26</v>
      </c>
      <c r="G4640" t="s">
        <v>15</v>
      </c>
      <c r="H4640">
        <v>0</v>
      </c>
      <c r="I4640">
        <v>95.7</v>
      </c>
      <c r="J4640">
        <v>42.9</v>
      </c>
      <c r="K4640">
        <v>440.56949061981697</v>
      </c>
      <c r="L4640">
        <v>1.9839703875317499E-2</v>
      </c>
      <c r="M4640">
        <v>29.9884982881218</v>
      </c>
      <c r="N4640">
        <v>17029</v>
      </c>
      <c r="O4640">
        <v>1</v>
      </c>
      <c r="P4640">
        <v>0</v>
      </c>
    </row>
    <row r="4641" spans="1:16" x14ac:dyDescent="0.25">
      <c r="A4641">
        <v>4</v>
      </c>
      <c r="B4641">
        <v>24116</v>
      </c>
      <c r="C4641" t="s">
        <v>21</v>
      </c>
      <c r="D4641" t="s">
        <v>54</v>
      </c>
      <c r="E4641" t="s">
        <v>21</v>
      </c>
      <c r="F4641" t="s">
        <v>40</v>
      </c>
      <c r="G4641" t="s">
        <v>15</v>
      </c>
      <c r="H4641">
        <v>6.7859561257362797E-2</v>
      </c>
      <c r="I4641">
        <v>81.099999999999994</v>
      </c>
      <c r="J4641">
        <v>55.8</v>
      </c>
      <c r="K4641">
        <v>278.42115415901401</v>
      </c>
      <c r="L4641">
        <v>2.2633231191135202E-2</v>
      </c>
      <c r="M4641">
        <v>9.5496473293521902</v>
      </c>
      <c r="N4641">
        <v>27033</v>
      </c>
      <c r="O4641">
        <v>0.93214043874263697</v>
      </c>
      <c r="P4641">
        <v>6.7859561257362797E-2</v>
      </c>
    </row>
    <row r="4642" spans="1:16" x14ac:dyDescent="0.25">
      <c r="A4642">
        <v>4</v>
      </c>
      <c r="B4642">
        <v>47016</v>
      </c>
      <c r="C4642" t="s">
        <v>27</v>
      </c>
      <c r="D4642" t="s">
        <v>92</v>
      </c>
      <c r="E4642" t="s">
        <v>27</v>
      </c>
      <c r="F4642" t="s">
        <v>103</v>
      </c>
      <c r="G4642" t="s">
        <v>15</v>
      </c>
      <c r="H4642">
        <v>8.2094579720928595E-2</v>
      </c>
      <c r="I4642">
        <v>89.9</v>
      </c>
      <c r="J4642">
        <v>48.5</v>
      </c>
      <c r="K4642">
        <v>277.34903718479399</v>
      </c>
      <c r="L4642">
        <v>3.42705643011324E-2</v>
      </c>
      <c r="M4642">
        <v>23.577556402533599</v>
      </c>
      <c r="N4642">
        <v>46005</v>
      </c>
      <c r="O4642">
        <v>0.91790542027907096</v>
      </c>
      <c r="P4642">
        <v>8.2094579720928595E-2</v>
      </c>
    </row>
    <row r="4643" spans="1:16" x14ac:dyDescent="0.25">
      <c r="A4643">
        <v>4</v>
      </c>
      <c r="B4643">
        <v>57053</v>
      </c>
      <c r="C4643" t="s">
        <v>13</v>
      </c>
      <c r="D4643" t="s">
        <v>111</v>
      </c>
      <c r="E4643" t="s">
        <v>31</v>
      </c>
      <c r="F4643" t="s">
        <v>57</v>
      </c>
      <c r="G4643" t="s">
        <v>19</v>
      </c>
      <c r="H4643">
        <v>0.26828315707154798</v>
      </c>
      <c r="I4643">
        <v>63.9</v>
      </c>
      <c r="J4643">
        <v>45.2</v>
      </c>
      <c r="K4643">
        <v>70.892148151818702</v>
      </c>
      <c r="L4643">
        <v>9.6903240048835208E-3</v>
      </c>
      <c r="M4643">
        <v>7.3412520665028698</v>
      </c>
      <c r="N4643">
        <v>4029</v>
      </c>
      <c r="O4643">
        <v>0.73171684292845096</v>
      </c>
      <c r="P4643">
        <v>0.26828315707154798</v>
      </c>
    </row>
    <row r="4644" spans="1:16" x14ac:dyDescent="0.25">
      <c r="A4644">
        <v>4</v>
      </c>
      <c r="B4644">
        <v>10025</v>
      </c>
      <c r="C4644" t="s">
        <v>90</v>
      </c>
      <c r="D4644" t="s">
        <v>91</v>
      </c>
      <c r="E4644" t="s">
        <v>90</v>
      </c>
      <c r="F4644" t="s">
        <v>98</v>
      </c>
      <c r="G4644" t="s">
        <v>15</v>
      </c>
      <c r="H4644">
        <v>0.301973168835802</v>
      </c>
      <c r="I4644">
        <v>96.8</v>
      </c>
      <c r="J4644">
        <v>39.799999999999997</v>
      </c>
      <c r="K4644">
        <v>105.384785188089</v>
      </c>
      <c r="L4644">
        <v>5.4113877318887497E-2</v>
      </c>
      <c r="M4644">
        <v>12.164623585346</v>
      </c>
      <c r="N4644">
        <v>8055</v>
      </c>
      <c r="O4644">
        <v>0.69802683116419695</v>
      </c>
      <c r="P4644">
        <v>0.301973168835802</v>
      </c>
    </row>
    <row r="4645" spans="1:16" x14ac:dyDescent="0.25">
      <c r="A4645">
        <v>4</v>
      </c>
      <c r="B4645">
        <v>13024</v>
      </c>
      <c r="C4645" t="s">
        <v>24</v>
      </c>
      <c r="D4645" t="s">
        <v>25</v>
      </c>
      <c r="E4645" t="s">
        <v>24</v>
      </c>
      <c r="F4645" t="s">
        <v>56</v>
      </c>
      <c r="G4645" t="s">
        <v>15</v>
      </c>
      <c r="H4645">
        <v>6.6859368186741E-2</v>
      </c>
      <c r="I4645">
        <v>95.7</v>
      </c>
      <c r="J4645">
        <v>42.9</v>
      </c>
      <c r="K4645">
        <v>339.13670464506703</v>
      </c>
      <c r="L4645">
        <v>1.50872086846287E-2</v>
      </c>
      <c r="M4645">
        <v>23.345744125591001</v>
      </c>
      <c r="N4645">
        <v>20030</v>
      </c>
      <c r="O4645">
        <v>0.93314063181325901</v>
      </c>
      <c r="P4645">
        <v>6.6859368186741E-2</v>
      </c>
    </row>
    <row r="4646" spans="1:16" x14ac:dyDescent="0.25">
      <c r="A4646">
        <v>4</v>
      </c>
      <c r="B4646">
        <v>22053</v>
      </c>
      <c r="C4646" t="s">
        <v>72</v>
      </c>
      <c r="D4646" t="s">
        <v>74</v>
      </c>
      <c r="E4646" t="s">
        <v>72</v>
      </c>
      <c r="F4646" t="s">
        <v>73</v>
      </c>
      <c r="G4646" t="s">
        <v>15</v>
      </c>
      <c r="H4646">
        <v>0.122815060704589</v>
      </c>
      <c r="I4646">
        <v>47.5</v>
      </c>
      <c r="J4646">
        <v>60.4</v>
      </c>
      <c r="K4646">
        <v>196.35244912226901</v>
      </c>
      <c r="L4646">
        <v>9.3610117634834303E-2</v>
      </c>
      <c r="M4646">
        <v>7.0775168863667899</v>
      </c>
      <c r="N4646">
        <v>21115</v>
      </c>
      <c r="O4646">
        <v>0.87718493929540997</v>
      </c>
      <c r="P4646">
        <v>0.122815060704589</v>
      </c>
    </row>
    <row r="4647" spans="1:16" x14ac:dyDescent="0.25">
      <c r="A4647">
        <v>4</v>
      </c>
      <c r="B4647">
        <v>38007</v>
      </c>
      <c r="C4647" t="s">
        <v>33</v>
      </c>
      <c r="D4647" t="s">
        <v>42</v>
      </c>
      <c r="E4647" t="s">
        <v>33</v>
      </c>
      <c r="F4647" t="s">
        <v>41</v>
      </c>
      <c r="G4647" t="s">
        <v>15</v>
      </c>
      <c r="H4647">
        <v>0.168539853568549</v>
      </c>
      <c r="I4647">
        <v>81.5</v>
      </c>
      <c r="J4647">
        <v>51.5</v>
      </c>
      <c r="K4647">
        <v>140.418254406496</v>
      </c>
      <c r="L4647">
        <v>1.19488625656006E-2</v>
      </c>
      <c r="M4647">
        <v>15.261884758600599</v>
      </c>
      <c r="N4647">
        <v>36005</v>
      </c>
      <c r="O4647">
        <v>0.83146014643145005</v>
      </c>
      <c r="P4647">
        <v>0.168539853568549</v>
      </c>
    </row>
    <row r="4648" spans="1:16" x14ac:dyDescent="0.25">
      <c r="A4648">
        <v>4</v>
      </c>
      <c r="B4648">
        <v>51033</v>
      </c>
      <c r="C4648" t="s">
        <v>27</v>
      </c>
      <c r="D4648" t="s">
        <v>70</v>
      </c>
      <c r="E4648" t="s">
        <v>27</v>
      </c>
      <c r="F4648" t="s">
        <v>70</v>
      </c>
      <c r="G4648" t="s">
        <v>15</v>
      </c>
      <c r="H4648">
        <v>0.22786116555132799</v>
      </c>
      <c r="I4648">
        <v>89.9</v>
      </c>
      <c r="J4648">
        <v>48.5</v>
      </c>
      <c r="K4648">
        <v>122.35066550409201</v>
      </c>
      <c r="L4648">
        <v>1.4827512318895101E-2</v>
      </c>
      <c r="M4648">
        <v>7.4992383452718796</v>
      </c>
      <c r="N4648">
        <v>51002</v>
      </c>
      <c r="O4648">
        <v>0.77213883444867204</v>
      </c>
      <c r="P4648">
        <v>0.22786116555132799</v>
      </c>
    </row>
    <row r="4649" spans="1:16" x14ac:dyDescent="0.25">
      <c r="A4649">
        <v>4</v>
      </c>
      <c r="B4649">
        <v>46017</v>
      </c>
      <c r="C4649" t="s">
        <v>27</v>
      </c>
      <c r="D4649" t="s">
        <v>103</v>
      </c>
      <c r="E4649" t="s">
        <v>27</v>
      </c>
      <c r="F4649" t="s">
        <v>71</v>
      </c>
      <c r="G4649" t="s">
        <v>15</v>
      </c>
      <c r="H4649">
        <v>9.2340476521494796E-2</v>
      </c>
      <c r="I4649">
        <v>89.9</v>
      </c>
      <c r="J4649">
        <v>48.5</v>
      </c>
      <c r="K4649">
        <v>266.045429643913</v>
      </c>
      <c r="L4649">
        <v>3.2936906143283401E-2</v>
      </c>
      <c r="M4649">
        <v>22.550668492110901</v>
      </c>
      <c r="N4649">
        <v>48017</v>
      </c>
      <c r="O4649">
        <v>0.90765952347850498</v>
      </c>
      <c r="P4649">
        <v>9.2340476521494602E-2</v>
      </c>
    </row>
    <row r="4650" spans="1:16" x14ac:dyDescent="0.25">
      <c r="A4650">
        <v>4</v>
      </c>
      <c r="B4650">
        <v>62046</v>
      </c>
      <c r="C4650" t="s">
        <v>44</v>
      </c>
      <c r="D4650" t="s">
        <v>99</v>
      </c>
      <c r="E4650" t="s">
        <v>44</v>
      </c>
      <c r="F4650" t="s">
        <v>45</v>
      </c>
      <c r="G4650" t="s">
        <v>15</v>
      </c>
      <c r="H4650">
        <v>0.29836963660965099</v>
      </c>
      <c r="I4650">
        <v>39.6</v>
      </c>
      <c r="J4650">
        <v>25.5</v>
      </c>
      <c r="K4650">
        <v>142.54466033510801</v>
      </c>
      <c r="L4650">
        <v>2.3263271316258102E-2</v>
      </c>
      <c r="M4650">
        <v>18.714045154973199</v>
      </c>
      <c r="N4650">
        <v>61015</v>
      </c>
      <c r="O4650">
        <v>0.70163036339034901</v>
      </c>
      <c r="P4650">
        <v>0.29836963660965099</v>
      </c>
    </row>
    <row r="4651" spans="1:16" x14ac:dyDescent="0.25">
      <c r="A4651">
        <v>4</v>
      </c>
      <c r="B4651">
        <v>73021</v>
      </c>
      <c r="C4651" t="s">
        <v>51</v>
      </c>
      <c r="D4651" t="s">
        <v>102</v>
      </c>
      <c r="E4651" t="s">
        <v>36</v>
      </c>
      <c r="F4651" t="s">
        <v>113</v>
      </c>
      <c r="G4651" t="s">
        <v>19</v>
      </c>
      <c r="H4651">
        <v>0.20319423202456499</v>
      </c>
      <c r="I4651">
        <v>61.4</v>
      </c>
      <c r="J4651">
        <v>28.6</v>
      </c>
      <c r="K4651">
        <v>245.302822764833</v>
      </c>
      <c r="L4651">
        <v>7.1990722130547302E-2</v>
      </c>
      <c r="M4651">
        <v>32.438696635333997</v>
      </c>
      <c r="N4651">
        <v>67041</v>
      </c>
      <c r="O4651">
        <v>0.79680576797543501</v>
      </c>
      <c r="P4651">
        <v>0.20319423202456499</v>
      </c>
    </row>
    <row r="4652" spans="1:16" x14ac:dyDescent="0.25">
      <c r="A4652">
        <v>4</v>
      </c>
      <c r="B4652">
        <v>19044</v>
      </c>
      <c r="C4652" t="s">
        <v>24</v>
      </c>
      <c r="D4652" t="s">
        <v>56</v>
      </c>
      <c r="E4652" t="s">
        <v>24</v>
      </c>
      <c r="F4652" t="s">
        <v>61</v>
      </c>
      <c r="G4652" t="s">
        <v>15</v>
      </c>
      <c r="H4652">
        <v>0.14159197809124499</v>
      </c>
      <c r="I4652">
        <v>95.7</v>
      </c>
      <c r="J4652">
        <v>42.9</v>
      </c>
      <c r="K4652">
        <v>253.92682802413401</v>
      </c>
      <c r="L4652">
        <v>1.17639941713353E-2</v>
      </c>
      <c r="M4652">
        <v>17.609986105534201</v>
      </c>
      <c r="N4652">
        <v>13122</v>
      </c>
      <c r="O4652">
        <v>0.85840802190875398</v>
      </c>
      <c r="P4652">
        <v>0.14159197809124499</v>
      </c>
    </row>
    <row r="4653" spans="1:16" x14ac:dyDescent="0.25">
      <c r="A4653">
        <v>4</v>
      </c>
      <c r="B4653">
        <v>10025</v>
      </c>
      <c r="C4653" t="s">
        <v>90</v>
      </c>
      <c r="D4653" t="s">
        <v>91</v>
      </c>
      <c r="E4653" t="s">
        <v>90</v>
      </c>
      <c r="F4653" t="s">
        <v>94</v>
      </c>
      <c r="G4653" t="s">
        <v>15</v>
      </c>
      <c r="H4653">
        <v>0.301973168835802</v>
      </c>
      <c r="I4653">
        <v>96.8</v>
      </c>
      <c r="J4653">
        <v>39.799999999999997</v>
      </c>
      <c r="K4653">
        <v>105.384785188089</v>
      </c>
      <c r="L4653">
        <v>5.4113877318887497E-2</v>
      </c>
      <c r="M4653">
        <v>12.164623585346</v>
      </c>
      <c r="N4653">
        <v>11015</v>
      </c>
      <c r="O4653">
        <v>0.69802683116419695</v>
      </c>
      <c r="P4653">
        <v>0.301973168835802</v>
      </c>
    </row>
    <row r="4654" spans="1:16" x14ac:dyDescent="0.25">
      <c r="A4654">
        <v>4</v>
      </c>
      <c r="B4654">
        <v>71022</v>
      </c>
      <c r="C4654" t="s">
        <v>51</v>
      </c>
      <c r="D4654" t="s">
        <v>52</v>
      </c>
      <c r="E4654" t="s">
        <v>16</v>
      </c>
      <c r="F4654" t="s">
        <v>17</v>
      </c>
      <c r="G4654" t="s">
        <v>19</v>
      </c>
      <c r="H4654">
        <v>0.34307057054082302</v>
      </c>
      <c r="I4654">
        <v>61.4</v>
      </c>
      <c r="J4654">
        <v>28.6</v>
      </c>
      <c r="K4654">
        <v>78.616468397438595</v>
      </c>
      <c r="L4654">
        <v>1.50814747356149E-2</v>
      </c>
      <c r="M4654">
        <v>14.758232651991101</v>
      </c>
      <c r="N4654">
        <v>43013</v>
      </c>
      <c r="O4654">
        <v>0.65692942945917598</v>
      </c>
      <c r="P4654">
        <v>0.34307057054082202</v>
      </c>
    </row>
    <row r="4655" spans="1:16" x14ac:dyDescent="0.25">
      <c r="A4655">
        <v>4</v>
      </c>
      <c r="B4655">
        <v>72004</v>
      </c>
      <c r="C4655" t="s">
        <v>51</v>
      </c>
      <c r="D4655" t="s">
        <v>75</v>
      </c>
      <c r="E4655" t="s">
        <v>51</v>
      </c>
      <c r="F4655" t="s">
        <v>75</v>
      </c>
      <c r="G4655" t="s">
        <v>15</v>
      </c>
      <c r="H4655">
        <v>0.27220148366144797</v>
      </c>
      <c r="I4655">
        <v>61.4</v>
      </c>
      <c r="J4655">
        <v>28.6</v>
      </c>
      <c r="K4655">
        <v>194.825944840956</v>
      </c>
      <c r="L4655">
        <v>5.4613984444398002E-2</v>
      </c>
      <c r="M4655">
        <v>17.962069779107502</v>
      </c>
      <c r="N4655">
        <v>72019</v>
      </c>
      <c r="O4655">
        <v>0.72779851633855097</v>
      </c>
      <c r="P4655">
        <v>0.27220148366144797</v>
      </c>
    </row>
    <row r="4656" spans="1:16" x14ac:dyDescent="0.25">
      <c r="A4656">
        <v>4</v>
      </c>
      <c r="B4656">
        <v>53006</v>
      </c>
      <c r="C4656" t="s">
        <v>27</v>
      </c>
      <c r="D4656" t="s">
        <v>28</v>
      </c>
      <c r="E4656" t="s">
        <v>27</v>
      </c>
      <c r="F4656" t="s">
        <v>28</v>
      </c>
      <c r="G4656" t="s">
        <v>15</v>
      </c>
      <c r="H4656">
        <v>0.29491277349637302</v>
      </c>
      <c r="I4656">
        <v>89.9</v>
      </c>
      <c r="J4656">
        <v>48.5</v>
      </c>
      <c r="K4656">
        <v>47.812670016830602</v>
      </c>
      <c r="L4656">
        <v>2.49492511364993E-3</v>
      </c>
      <c r="M4656">
        <v>0.29766953076716401</v>
      </c>
      <c r="N4656">
        <v>53018</v>
      </c>
      <c r="O4656">
        <v>0.70508722650362698</v>
      </c>
      <c r="P4656">
        <v>0.29491277349637302</v>
      </c>
    </row>
    <row r="4657" spans="1:16" x14ac:dyDescent="0.25">
      <c r="A4657">
        <v>4</v>
      </c>
      <c r="B4657">
        <v>21079</v>
      </c>
      <c r="C4657" t="s">
        <v>72</v>
      </c>
      <c r="D4657" t="s">
        <v>73</v>
      </c>
      <c r="E4657" t="s">
        <v>72</v>
      </c>
      <c r="F4657" t="s">
        <v>74</v>
      </c>
      <c r="G4657" t="s">
        <v>15</v>
      </c>
      <c r="H4657">
        <v>6.3668819539528299E-2</v>
      </c>
      <c r="I4657">
        <v>76.2</v>
      </c>
      <c r="J4657">
        <v>58.9</v>
      </c>
      <c r="K4657">
        <v>330.28298970946099</v>
      </c>
      <c r="L4657">
        <v>0.18460886157086601</v>
      </c>
      <c r="M4657">
        <v>19.009970548812198</v>
      </c>
      <c r="N4657">
        <v>22199</v>
      </c>
      <c r="O4657">
        <v>0.93633118046047104</v>
      </c>
      <c r="P4657">
        <v>6.3668819539528299E-2</v>
      </c>
    </row>
    <row r="4658" spans="1:16" x14ac:dyDescent="0.25">
      <c r="A4658">
        <v>4</v>
      </c>
      <c r="B4658">
        <v>27013</v>
      </c>
      <c r="C4658" t="s">
        <v>21</v>
      </c>
      <c r="D4658" t="s">
        <v>40</v>
      </c>
      <c r="E4658" t="s">
        <v>27</v>
      </c>
      <c r="F4658" t="s">
        <v>92</v>
      </c>
      <c r="G4658" t="s">
        <v>19</v>
      </c>
      <c r="H4658">
        <v>0.13282781908191299</v>
      </c>
      <c r="I4658">
        <v>81.099999999999994</v>
      </c>
      <c r="J4658">
        <v>55.8</v>
      </c>
      <c r="K4658">
        <v>195.201663476254</v>
      </c>
      <c r="L4658">
        <v>1.41797692965975E-2</v>
      </c>
      <c r="M4658">
        <v>5.7953129711505698</v>
      </c>
      <c r="N4658">
        <v>47011</v>
      </c>
      <c r="O4658">
        <v>0.86717218091808501</v>
      </c>
      <c r="P4658">
        <v>0.13282781908191299</v>
      </c>
    </row>
    <row r="4659" spans="1:16" x14ac:dyDescent="0.25">
      <c r="A4659">
        <v>4</v>
      </c>
      <c r="B4659">
        <v>93033</v>
      </c>
      <c r="C4659" t="s">
        <v>58</v>
      </c>
      <c r="D4659" t="s">
        <v>97</v>
      </c>
      <c r="E4659" t="s">
        <v>58</v>
      </c>
      <c r="F4659" t="s">
        <v>59</v>
      </c>
      <c r="G4659" t="s">
        <v>15</v>
      </c>
      <c r="H4659">
        <v>0.21085003310485501</v>
      </c>
      <c r="I4659">
        <v>120.8</v>
      </c>
      <c r="J4659">
        <v>49</v>
      </c>
      <c r="K4659">
        <v>157.637667266183</v>
      </c>
      <c r="L4659">
        <v>5.74387250936709E-2</v>
      </c>
      <c r="M4659">
        <v>16.583876710227699</v>
      </c>
      <c r="N4659">
        <v>30129</v>
      </c>
      <c r="O4659">
        <v>0.78914996689514405</v>
      </c>
      <c r="P4659">
        <v>0.21085003310485501</v>
      </c>
    </row>
    <row r="4660" spans="1:16" x14ac:dyDescent="0.25">
      <c r="A4660">
        <v>4</v>
      </c>
      <c r="B4660">
        <v>100005</v>
      </c>
      <c r="C4660" t="s">
        <v>27</v>
      </c>
      <c r="D4660" t="s">
        <v>118</v>
      </c>
      <c r="E4660" t="s">
        <v>27</v>
      </c>
      <c r="F4660" t="s">
        <v>70</v>
      </c>
      <c r="G4660" t="s">
        <v>15</v>
      </c>
      <c r="H4660">
        <v>8.2542999796608799E-2</v>
      </c>
      <c r="I4660">
        <v>89.9</v>
      </c>
      <c r="J4660">
        <v>48.5</v>
      </c>
      <c r="K4660">
        <v>279.16495917556102</v>
      </c>
      <c r="L4660">
        <v>3.4755304714416603E-2</v>
      </c>
      <c r="M4660">
        <v>23.0737197917598</v>
      </c>
      <c r="N4660">
        <v>51002</v>
      </c>
      <c r="O4660">
        <v>0.91745700020339105</v>
      </c>
      <c r="P4660">
        <v>8.2542999796608799E-2</v>
      </c>
    </row>
    <row r="4661" spans="1:16" x14ac:dyDescent="0.25">
      <c r="A4661">
        <v>4</v>
      </c>
      <c r="B4661">
        <v>58091</v>
      </c>
      <c r="C4661" t="s">
        <v>13</v>
      </c>
      <c r="D4661" t="s">
        <v>14</v>
      </c>
      <c r="E4661" t="s">
        <v>13</v>
      </c>
      <c r="F4661" t="s">
        <v>14</v>
      </c>
      <c r="G4661" t="s">
        <v>15</v>
      </c>
      <c r="H4661">
        <v>1.33830742645378E-2</v>
      </c>
      <c r="I4661">
        <v>63.9</v>
      </c>
      <c r="J4661">
        <v>45.2</v>
      </c>
      <c r="K4661">
        <v>345.73179625703602</v>
      </c>
      <c r="L4661">
        <v>4.8577829854548699E-2</v>
      </c>
      <c r="M4661">
        <v>35.386210679520403</v>
      </c>
      <c r="N4661">
        <v>58091</v>
      </c>
      <c r="O4661">
        <v>0.986616925735462</v>
      </c>
      <c r="P4661">
        <v>1.33830742645378E-2</v>
      </c>
    </row>
    <row r="4662" spans="1:16" x14ac:dyDescent="0.25">
      <c r="A4662">
        <v>4</v>
      </c>
      <c r="B4662">
        <v>64008</v>
      </c>
      <c r="C4662" t="s">
        <v>44</v>
      </c>
      <c r="D4662" t="s">
        <v>55</v>
      </c>
      <c r="E4662" t="s">
        <v>44</v>
      </c>
      <c r="F4662" t="s">
        <v>45</v>
      </c>
      <c r="G4662" t="s">
        <v>15</v>
      </c>
      <c r="H4662">
        <v>0.176046585238924</v>
      </c>
      <c r="I4662">
        <v>39.6</v>
      </c>
      <c r="J4662">
        <v>25.5</v>
      </c>
      <c r="K4662">
        <v>255.20023883125</v>
      </c>
      <c r="L4662">
        <v>4.0667368613805002E-2</v>
      </c>
      <c r="M4662">
        <v>36.550650947300802</v>
      </c>
      <c r="N4662">
        <v>61088</v>
      </c>
      <c r="O4662">
        <v>0.82395341476107498</v>
      </c>
      <c r="P4662">
        <v>0.176046585238924</v>
      </c>
    </row>
    <row r="4663" spans="1:16" x14ac:dyDescent="0.25">
      <c r="A4663">
        <v>4</v>
      </c>
      <c r="B4663">
        <v>28020</v>
      </c>
      <c r="C4663" t="s">
        <v>21</v>
      </c>
      <c r="D4663" t="s">
        <v>22</v>
      </c>
      <c r="E4663" t="s">
        <v>21</v>
      </c>
      <c r="F4663" t="s">
        <v>40</v>
      </c>
      <c r="G4663" t="s">
        <v>15</v>
      </c>
      <c r="H4663">
        <v>6.7721960987532595E-2</v>
      </c>
      <c r="I4663">
        <v>81.099999999999994</v>
      </c>
      <c r="J4663">
        <v>55.8</v>
      </c>
      <c r="K4663">
        <v>278.42863024303199</v>
      </c>
      <c r="L4663">
        <v>2.2903617384494299E-2</v>
      </c>
      <c r="M4663">
        <v>9.6410548991220999</v>
      </c>
      <c r="N4663">
        <v>27033</v>
      </c>
      <c r="O4663">
        <v>0.93227803901246697</v>
      </c>
      <c r="P4663">
        <v>6.7721960987532595E-2</v>
      </c>
    </row>
    <row r="4664" spans="1:16" x14ac:dyDescent="0.25">
      <c r="A4664">
        <v>4</v>
      </c>
      <c r="B4664">
        <v>4203</v>
      </c>
      <c r="C4664" t="s">
        <v>31</v>
      </c>
      <c r="D4664" t="s">
        <v>57</v>
      </c>
      <c r="E4664" t="s">
        <v>31</v>
      </c>
      <c r="F4664" t="s">
        <v>32</v>
      </c>
      <c r="G4664" t="s">
        <v>15</v>
      </c>
      <c r="H4664">
        <v>0.171570741359273</v>
      </c>
      <c r="I4664">
        <v>106.2</v>
      </c>
      <c r="J4664">
        <v>46.2</v>
      </c>
      <c r="K4664">
        <v>184.71136914707299</v>
      </c>
      <c r="L4664">
        <v>2.2252932460625999E-2</v>
      </c>
      <c r="M4664">
        <v>20.726580438593398</v>
      </c>
      <c r="N4664">
        <v>6039</v>
      </c>
      <c r="O4664">
        <v>0.82842925864072603</v>
      </c>
      <c r="P4664">
        <v>0.171570741359273</v>
      </c>
    </row>
    <row r="4665" spans="1:16" x14ac:dyDescent="0.25">
      <c r="A4665">
        <v>4</v>
      </c>
      <c r="B4665">
        <v>24029</v>
      </c>
      <c r="C4665" t="s">
        <v>21</v>
      </c>
      <c r="D4665" t="s">
        <v>54</v>
      </c>
      <c r="E4665" t="s">
        <v>21</v>
      </c>
      <c r="F4665" t="s">
        <v>40</v>
      </c>
      <c r="G4665" t="s">
        <v>15</v>
      </c>
      <c r="H4665">
        <v>0.134289981495894</v>
      </c>
      <c r="I4665">
        <v>81.099999999999994</v>
      </c>
      <c r="J4665">
        <v>55.8</v>
      </c>
      <c r="K4665">
        <v>190.248849875367</v>
      </c>
      <c r="L4665">
        <v>1.5419065911985099E-2</v>
      </c>
      <c r="M4665">
        <v>6.6905696905844998</v>
      </c>
      <c r="N4665">
        <v>27029</v>
      </c>
      <c r="O4665">
        <v>0.86571001850410501</v>
      </c>
      <c r="P4665">
        <v>0.134289981495894</v>
      </c>
    </row>
    <row r="4666" spans="1:16" x14ac:dyDescent="0.25">
      <c r="A4666">
        <v>4</v>
      </c>
      <c r="B4666">
        <v>45006</v>
      </c>
      <c r="C4666" t="s">
        <v>27</v>
      </c>
      <c r="D4666" t="s">
        <v>95</v>
      </c>
      <c r="E4666" t="s">
        <v>27</v>
      </c>
      <c r="F4666" t="s">
        <v>82</v>
      </c>
      <c r="G4666" t="s">
        <v>15</v>
      </c>
      <c r="H4666">
        <v>0.23783092461108901</v>
      </c>
      <c r="I4666">
        <v>89.9</v>
      </c>
      <c r="J4666">
        <v>48.5</v>
      </c>
      <c r="K4666">
        <v>98.721925947922301</v>
      </c>
      <c r="L4666">
        <v>1.1838091767293101E-2</v>
      </c>
      <c r="M4666">
        <v>9.2265643662426502</v>
      </c>
      <c r="N4666">
        <v>49012</v>
      </c>
      <c r="O4666">
        <v>0.76216907538890999</v>
      </c>
      <c r="P4666">
        <v>0.23783092461108901</v>
      </c>
    </row>
    <row r="4667" spans="1:16" x14ac:dyDescent="0.25">
      <c r="A4667">
        <v>4</v>
      </c>
      <c r="B4667">
        <v>58097</v>
      </c>
      <c r="C4667" t="s">
        <v>13</v>
      </c>
      <c r="D4667" t="s">
        <v>14</v>
      </c>
      <c r="E4667" t="s">
        <v>13</v>
      </c>
      <c r="F4667" t="s">
        <v>14</v>
      </c>
      <c r="G4667" t="s">
        <v>15</v>
      </c>
      <c r="H4667">
        <v>0.233062475012627</v>
      </c>
      <c r="I4667">
        <v>63.9</v>
      </c>
      <c r="J4667">
        <v>45.2</v>
      </c>
      <c r="K4667">
        <v>109.698472255732</v>
      </c>
      <c r="L4667">
        <v>1.48321338715373E-2</v>
      </c>
      <c r="M4667">
        <v>10.9784839510003</v>
      </c>
      <c r="N4667">
        <v>58091</v>
      </c>
      <c r="O4667">
        <v>0.766937524987372</v>
      </c>
      <c r="P4667">
        <v>0.233062475012626</v>
      </c>
    </row>
    <row r="4668" spans="1:16" x14ac:dyDescent="0.25">
      <c r="A4668">
        <v>4</v>
      </c>
      <c r="B4668">
        <v>40045</v>
      </c>
      <c r="C4668" t="s">
        <v>33</v>
      </c>
      <c r="D4668" t="s">
        <v>35</v>
      </c>
      <c r="E4668" t="s">
        <v>33</v>
      </c>
      <c r="F4668" t="s">
        <v>41</v>
      </c>
      <c r="G4668" t="s">
        <v>15</v>
      </c>
      <c r="H4668">
        <v>0.10753300206643999</v>
      </c>
      <c r="I4668">
        <v>81.5</v>
      </c>
      <c r="J4668">
        <v>51.5</v>
      </c>
      <c r="K4668">
        <v>211.95674521646799</v>
      </c>
      <c r="L4668">
        <v>1.85234995193896E-2</v>
      </c>
      <c r="M4668">
        <v>20.131797412120299</v>
      </c>
      <c r="N4668">
        <v>36005</v>
      </c>
      <c r="O4668">
        <v>0.89246699793355999</v>
      </c>
      <c r="P4668">
        <v>0.107533002066439</v>
      </c>
    </row>
    <row r="4669" spans="1:16" x14ac:dyDescent="0.25">
      <c r="A4669">
        <v>4</v>
      </c>
      <c r="B4669">
        <v>72014</v>
      </c>
      <c r="C4669" t="s">
        <v>51</v>
      </c>
      <c r="D4669" t="s">
        <v>75</v>
      </c>
      <c r="E4669" t="s">
        <v>44</v>
      </c>
      <c r="F4669" t="s">
        <v>99</v>
      </c>
      <c r="G4669" t="s">
        <v>19</v>
      </c>
      <c r="H4669">
        <v>0.20092906787397599</v>
      </c>
      <c r="I4669">
        <v>61.4</v>
      </c>
      <c r="J4669">
        <v>28.6</v>
      </c>
      <c r="K4669">
        <v>268.76942189485402</v>
      </c>
      <c r="L4669">
        <v>7.0553140797905201E-2</v>
      </c>
      <c r="M4669">
        <v>27.3630390227205</v>
      </c>
      <c r="N4669">
        <v>62070</v>
      </c>
      <c r="O4669">
        <v>0.79907093212602298</v>
      </c>
      <c r="P4669">
        <v>0.20092906787397499</v>
      </c>
    </row>
    <row r="4670" spans="1:16" x14ac:dyDescent="0.25">
      <c r="A4670">
        <v>4</v>
      </c>
      <c r="B4670">
        <v>53018</v>
      </c>
      <c r="C4670" t="s">
        <v>27</v>
      </c>
      <c r="D4670" t="s">
        <v>28</v>
      </c>
      <c r="E4670" t="s">
        <v>27</v>
      </c>
      <c r="F4670" t="s">
        <v>82</v>
      </c>
      <c r="G4670" t="s">
        <v>15</v>
      </c>
      <c r="H4670">
        <v>0.30789956081936898</v>
      </c>
      <c r="I4670">
        <v>89.9</v>
      </c>
      <c r="J4670">
        <v>48.5</v>
      </c>
      <c r="K4670">
        <v>23.394679774722299</v>
      </c>
      <c r="L4670" s="1">
        <v>7.4342372059384198E-4</v>
      </c>
      <c r="M4670">
        <v>1.3950222060573001</v>
      </c>
      <c r="N4670">
        <v>49007</v>
      </c>
      <c r="O4670">
        <v>0.69210043918063002</v>
      </c>
      <c r="P4670">
        <v>0.30789956081936898</v>
      </c>
    </row>
    <row r="4671" spans="1:16" x14ac:dyDescent="0.25">
      <c r="A4671">
        <v>4</v>
      </c>
      <c r="B4671">
        <v>50025</v>
      </c>
      <c r="C4671" t="s">
        <v>27</v>
      </c>
      <c r="D4671" t="s">
        <v>85</v>
      </c>
      <c r="E4671" t="s">
        <v>51</v>
      </c>
      <c r="F4671" t="s">
        <v>76</v>
      </c>
      <c r="G4671" t="s">
        <v>19</v>
      </c>
      <c r="H4671">
        <v>0.18555423032659399</v>
      </c>
      <c r="I4671">
        <v>89.9</v>
      </c>
      <c r="J4671">
        <v>48.5</v>
      </c>
      <c r="K4671">
        <v>163.72258590631</v>
      </c>
      <c r="L4671">
        <v>1.9121086909714199E-2</v>
      </c>
      <c r="M4671">
        <v>12.798141461262601</v>
      </c>
      <c r="N4671">
        <v>74012</v>
      </c>
      <c r="O4671">
        <v>0.81444576967340498</v>
      </c>
      <c r="P4671">
        <v>0.18555423032659399</v>
      </c>
    </row>
    <row r="4672" spans="1:16" x14ac:dyDescent="0.25">
      <c r="A4672">
        <v>4</v>
      </c>
      <c r="B4672">
        <v>21019</v>
      </c>
      <c r="C4672" t="s">
        <v>72</v>
      </c>
      <c r="D4672" t="s">
        <v>73</v>
      </c>
      <c r="E4672" t="s">
        <v>51</v>
      </c>
      <c r="F4672" t="s">
        <v>52</v>
      </c>
      <c r="G4672" t="s">
        <v>19</v>
      </c>
      <c r="H4672">
        <v>4.0706236225395397E-2</v>
      </c>
      <c r="I4672">
        <v>76.2</v>
      </c>
      <c r="J4672">
        <v>58.9</v>
      </c>
      <c r="K4672">
        <v>353.86896752508699</v>
      </c>
      <c r="L4672">
        <v>0.197936524600933</v>
      </c>
      <c r="M4672">
        <v>23.495690471768899</v>
      </c>
      <c r="N4672">
        <v>71024</v>
      </c>
      <c r="O4672">
        <v>0.95929376377460396</v>
      </c>
      <c r="P4672">
        <v>4.0706236225395397E-2</v>
      </c>
    </row>
    <row r="4673" spans="1:16" x14ac:dyDescent="0.25">
      <c r="A4673">
        <v>4</v>
      </c>
      <c r="B4673">
        <v>58091</v>
      </c>
      <c r="C4673" t="s">
        <v>13</v>
      </c>
      <c r="D4673" t="s">
        <v>14</v>
      </c>
      <c r="E4673" t="s">
        <v>13</v>
      </c>
      <c r="F4673" t="s">
        <v>14</v>
      </c>
      <c r="G4673" t="s">
        <v>15</v>
      </c>
      <c r="H4673">
        <v>1.33830742645378E-2</v>
      </c>
      <c r="I4673">
        <v>63.9</v>
      </c>
      <c r="J4673">
        <v>45.2</v>
      </c>
      <c r="K4673">
        <v>345.73179625703602</v>
      </c>
      <c r="L4673">
        <v>4.8577829854548699E-2</v>
      </c>
      <c r="M4673">
        <v>35.386210679520403</v>
      </c>
      <c r="N4673">
        <v>58091</v>
      </c>
      <c r="O4673">
        <v>0.986616925735462</v>
      </c>
      <c r="P4673">
        <v>1.33830742645378E-2</v>
      </c>
    </row>
    <row r="4674" spans="1:16" x14ac:dyDescent="0.25">
      <c r="A4674">
        <v>4</v>
      </c>
      <c r="B4674">
        <v>21008</v>
      </c>
      <c r="C4674" t="s">
        <v>72</v>
      </c>
      <c r="D4674" t="s">
        <v>73</v>
      </c>
      <c r="E4674" t="s">
        <v>72</v>
      </c>
      <c r="F4674" t="s">
        <v>74</v>
      </c>
      <c r="G4674" t="s">
        <v>15</v>
      </c>
      <c r="H4674">
        <v>3.0825713000904201E-2</v>
      </c>
      <c r="I4674">
        <v>76.2</v>
      </c>
      <c r="J4674">
        <v>58.9</v>
      </c>
      <c r="K4674">
        <v>384.894569318653</v>
      </c>
      <c r="L4674">
        <v>0.214778670330217</v>
      </c>
      <c r="M4674">
        <v>22.3394770525898</v>
      </c>
      <c r="N4674">
        <v>22205</v>
      </c>
      <c r="O4674">
        <v>0.96917428699909602</v>
      </c>
      <c r="P4674">
        <v>3.0825713000904201E-2</v>
      </c>
    </row>
    <row r="4675" spans="1:16" x14ac:dyDescent="0.25">
      <c r="A4675">
        <v>4</v>
      </c>
      <c r="B4675">
        <v>93033</v>
      </c>
      <c r="C4675" t="s">
        <v>58</v>
      </c>
      <c r="D4675" t="s">
        <v>97</v>
      </c>
      <c r="E4675" t="s">
        <v>90</v>
      </c>
      <c r="F4675" t="s">
        <v>91</v>
      </c>
      <c r="G4675" t="s">
        <v>19</v>
      </c>
      <c r="H4675">
        <v>0.21085003310485501</v>
      </c>
      <c r="I4675">
        <v>120.8</v>
      </c>
      <c r="J4675">
        <v>49</v>
      </c>
      <c r="K4675">
        <v>157.637667266183</v>
      </c>
      <c r="L4675">
        <v>5.74387250936709E-2</v>
      </c>
      <c r="M4675">
        <v>16.583876710227699</v>
      </c>
      <c r="N4675">
        <v>10046</v>
      </c>
      <c r="O4675">
        <v>0.78914996689514405</v>
      </c>
      <c r="P4675">
        <v>0.21085003310485501</v>
      </c>
    </row>
    <row r="4676" spans="1:16" x14ac:dyDescent="0.25">
      <c r="A4676">
        <v>4</v>
      </c>
      <c r="B4676">
        <v>16200</v>
      </c>
      <c r="C4676" t="s">
        <v>24</v>
      </c>
      <c r="D4676" t="s">
        <v>66</v>
      </c>
      <c r="E4676" t="s">
        <v>24</v>
      </c>
      <c r="F4676" t="s">
        <v>60</v>
      </c>
      <c r="G4676" t="s">
        <v>15</v>
      </c>
      <c r="H4676">
        <v>0.104009889036816</v>
      </c>
      <c r="I4676">
        <v>95.7</v>
      </c>
      <c r="J4676">
        <v>42.9</v>
      </c>
      <c r="K4676">
        <v>289.20855700472902</v>
      </c>
      <c r="L4676">
        <v>1.2603457657649499E-2</v>
      </c>
      <c r="M4676">
        <v>22.1596191220622</v>
      </c>
      <c r="N4676">
        <v>15192</v>
      </c>
      <c r="O4676">
        <v>0.89599011096318304</v>
      </c>
      <c r="P4676">
        <v>0.104009889036816</v>
      </c>
    </row>
    <row r="4677" spans="1:16" x14ac:dyDescent="0.25">
      <c r="A4677">
        <v>4</v>
      </c>
      <c r="B4677">
        <v>1219</v>
      </c>
      <c r="C4677" t="s">
        <v>31</v>
      </c>
      <c r="D4677" t="s">
        <v>43</v>
      </c>
      <c r="E4677" t="s">
        <v>31</v>
      </c>
      <c r="F4677" t="s">
        <v>57</v>
      </c>
      <c r="G4677" t="s">
        <v>15</v>
      </c>
      <c r="H4677">
        <v>9.2965394437417706E-2</v>
      </c>
      <c r="I4677">
        <v>106.2</v>
      </c>
      <c r="J4677">
        <v>46.2</v>
      </c>
      <c r="K4677">
        <v>265.62634478723498</v>
      </c>
      <c r="L4677">
        <v>3.0616895180037199E-2</v>
      </c>
      <c r="M4677">
        <v>29.6716077185031</v>
      </c>
      <c r="N4677">
        <v>4130</v>
      </c>
      <c r="O4677">
        <v>0.90703460556258197</v>
      </c>
      <c r="P4677">
        <v>9.2965394437417803E-2</v>
      </c>
    </row>
    <row r="4678" spans="1:16" x14ac:dyDescent="0.25">
      <c r="A4678">
        <v>4</v>
      </c>
      <c r="B4678">
        <v>16198</v>
      </c>
      <c r="C4678" t="s">
        <v>24</v>
      </c>
      <c r="D4678" t="s">
        <v>66</v>
      </c>
      <c r="E4678" t="s">
        <v>24</v>
      </c>
      <c r="F4678" t="s">
        <v>26</v>
      </c>
      <c r="G4678" t="s">
        <v>15</v>
      </c>
      <c r="H4678">
        <v>0</v>
      </c>
      <c r="I4678">
        <v>95.7</v>
      </c>
      <c r="J4678">
        <v>42.9</v>
      </c>
      <c r="K4678">
        <v>418.59673723948299</v>
      </c>
      <c r="L4678">
        <v>1.8669988762885701E-2</v>
      </c>
      <c r="M4678">
        <v>30.066784782327399</v>
      </c>
      <c r="N4678">
        <v>17052</v>
      </c>
      <c r="O4678">
        <v>1</v>
      </c>
      <c r="P4678">
        <v>0</v>
      </c>
    </row>
    <row r="4679" spans="1:16" x14ac:dyDescent="0.25">
      <c r="A4679">
        <v>4</v>
      </c>
      <c r="B4679">
        <v>23091</v>
      </c>
      <c r="C4679" t="s">
        <v>21</v>
      </c>
      <c r="D4679" t="s">
        <v>89</v>
      </c>
      <c r="E4679" t="s">
        <v>21</v>
      </c>
      <c r="F4679" t="s">
        <v>40</v>
      </c>
      <c r="G4679" t="s">
        <v>15</v>
      </c>
      <c r="H4679">
        <v>0.13992226272942501</v>
      </c>
      <c r="I4679">
        <v>81.099999999999994</v>
      </c>
      <c r="J4679">
        <v>55.8</v>
      </c>
      <c r="K4679">
        <v>182.100145370402</v>
      </c>
      <c r="L4679">
        <v>1.4016148386533801E-2</v>
      </c>
      <c r="M4679">
        <v>6.4736238373197699</v>
      </c>
      <c r="N4679">
        <v>27033</v>
      </c>
      <c r="O4679">
        <v>0.86007773727057402</v>
      </c>
      <c r="P4679">
        <v>0.13992226272942501</v>
      </c>
    </row>
    <row r="4680" spans="1:16" x14ac:dyDescent="0.25">
      <c r="A4680">
        <v>4</v>
      </c>
      <c r="B4680">
        <v>36006</v>
      </c>
      <c r="C4680" t="s">
        <v>33</v>
      </c>
      <c r="D4680" t="s">
        <v>41</v>
      </c>
      <c r="E4680" t="s">
        <v>33</v>
      </c>
      <c r="F4680" t="s">
        <v>34</v>
      </c>
      <c r="G4680" t="s">
        <v>15</v>
      </c>
      <c r="H4680">
        <v>8.9564037059278304E-2</v>
      </c>
      <c r="I4680">
        <v>81.5</v>
      </c>
      <c r="J4680">
        <v>51.5</v>
      </c>
      <c r="K4680">
        <v>222.428728950698</v>
      </c>
      <c r="L4680">
        <v>1.8790219541731702E-2</v>
      </c>
      <c r="M4680">
        <v>23.811560653253299</v>
      </c>
      <c r="N4680">
        <v>35024</v>
      </c>
      <c r="O4680">
        <v>0.91043596294072104</v>
      </c>
      <c r="P4680">
        <v>8.9564037059278401E-2</v>
      </c>
    </row>
    <row r="4681" spans="1:16" x14ac:dyDescent="0.25">
      <c r="A4681">
        <v>4</v>
      </c>
      <c r="B4681">
        <v>52009</v>
      </c>
      <c r="C4681" t="s">
        <v>27</v>
      </c>
      <c r="D4681" t="s">
        <v>110</v>
      </c>
      <c r="E4681" t="s">
        <v>27</v>
      </c>
      <c r="F4681" t="s">
        <v>82</v>
      </c>
      <c r="G4681" t="s">
        <v>15</v>
      </c>
      <c r="H4681">
        <v>0.30821355787203902</v>
      </c>
      <c r="I4681">
        <v>89.9</v>
      </c>
      <c r="J4681">
        <v>48.5</v>
      </c>
      <c r="K4681">
        <v>27.079993853409</v>
      </c>
      <c r="L4681">
        <v>3.9274678520943001E-3</v>
      </c>
      <c r="M4681">
        <v>0.95208903292834801</v>
      </c>
      <c r="N4681">
        <v>49009</v>
      </c>
      <c r="O4681">
        <v>0.69178644212796003</v>
      </c>
      <c r="P4681">
        <v>0.30821355787203902</v>
      </c>
    </row>
    <row r="4682" spans="1:16" x14ac:dyDescent="0.25">
      <c r="A4682">
        <v>4</v>
      </c>
      <c r="B4682">
        <v>40016</v>
      </c>
      <c r="C4682" t="s">
        <v>33</v>
      </c>
      <c r="D4682" t="s">
        <v>35</v>
      </c>
      <c r="E4682" t="s">
        <v>33</v>
      </c>
      <c r="F4682" t="s">
        <v>34</v>
      </c>
      <c r="G4682" t="s">
        <v>15</v>
      </c>
      <c r="H4682">
        <v>8.8816949945158999E-2</v>
      </c>
      <c r="I4682">
        <v>81.5</v>
      </c>
      <c r="J4682">
        <v>51.5</v>
      </c>
      <c r="K4682">
        <v>227.97851151034499</v>
      </c>
      <c r="L4682">
        <v>1.9566337364595801E-2</v>
      </c>
      <c r="M4682">
        <v>22.874118121896402</v>
      </c>
      <c r="N4682">
        <v>35033</v>
      </c>
      <c r="O4682">
        <v>0.91118305005484101</v>
      </c>
      <c r="P4682">
        <v>8.8816949945158999E-2</v>
      </c>
    </row>
    <row r="4683" spans="1:16" x14ac:dyDescent="0.25">
      <c r="A4683">
        <v>4</v>
      </c>
      <c r="B4683">
        <v>58091</v>
      </c>
      <c r="C4683" t="s">
        <v>13</v>
      </c>
      <c r="D4683" t="s">
        <v>14</v>
      </c>
      <c r="E4683" t="s">
        <v>13</v>
      </c>
      <c r="F4683" t="s">
        <v>14</v>
      </c>
      <c r="G4683" t="s">
        <v>15</v>
      </c>
      <c r="H4683">
        <v>1.33830742645378E-2</v>
      </c>
      <c r="I4683">
        <v>63.9</v>
      </c>
      <c r="J4683">
        <v>45.2</v>
      </c>
      <c r="K4683">
        <v>345.73179625703602</v>
      </c>
      <c r="L4683">
        <v>4.8577829854548699E-2</v>
      </c>
      <c r="M4683">
        <v>35.386210679520403</v>
      </c>
      <c r="N4683">
        <v>58091</v>
      </c>
      <c r="O4683">
        <v>0.986616925735462</v>
      </c>
      <c r="P4683">
        <v>1.33830742645378E-2</v>
      </c>
    </row>
    <row r="4684" spans="1:16" x14ac:dyDescent="0.25">
      <c r="A4684">
        <v>4</v>
      </c>
      <c r="B4684">
        <v>58072</v>
      </c>
      <c r="C4684" t="s">
        <v>13</v>
      </c>
      <c r="D4684" t="s">
        <v>14</v>
      </c>
      <c r="E4684" t="s">
        <v>13</v>
      </c>
      <c r="F4684" t="s">
        <v>14</v>
      </c>
      <c r="G4684" t="s">
        <v>15</v>
      </c>
      <c r="H4684">
        <v>0.15949711403276601</v>
      </c>
      <c r="I4684">
        <v>63.9</v>
      </c>
      <c r="J4684">
        <v>45.2</v>
      </c>
      <c r="K4684">
        <v>163.380803740461</v>
      </c>
      <c r="L4684">
        <v>2.35739237070944E-2</v>
      </c>
      <c r="M4684">
        <v>24.769944168471</v>
      </c>
      <c r="N4684">
        <v>58091</v>
      </c>
      <c r="O4684">
        <v>0.84050288596723299</v>
      </c>
      <c r="P4684">
        <v>0.15949711403276601</v>
      </c>
    </row>
    <row r="4685" spans="1:16" x14ac:dyDescent="0.25">
      <c r="A4685">
        <v>4</v>
      </c>
      <c r="B4685">
        <v>45010</v>
      </c>
      <c r="C4685" t="s">
        <v>27</v>
      </c>
      <c r="D4685" t="s">
        <v>95</v>
      </c>
      <c r="E4685" t="s">
        <v>27</v>
      </c>
      <c r="F4685" t="s">
        <v>118</v>
      </c>
      <c r="G4685" t="s">
        <v>15</v>
      </c>
      <c r="H4685">
        <v>0.162623897283075</v>
      </c>
      <c r="I4685">
        <v>89.9</v>
      </c>
      <c r="J4685">
        <v>48.5</v>
      </c>
      <c r="K4685">
        <v>186.97425859914699</v>
      </c>
      <c r="L4685">
        <v>2.3778962701179501E-2</v>
      </c>
      <c r="M4685">
        <v>15.8707937069442</v>
      </c>
      <c r="N4685">
        <v>100005</v>
      </c>
      <c r="O4685">
        <v>0.83737610271692398</v>
      </c>
      <c r="P4685">
        <v>0.162623897283075</v>
      </c>
    </row>
    <row r="4686" spans="1:16" x14ac:dyDescent="0.25">
      <c r="A4686">
        <v>4</v>
      </c>
      <c r="B4686">
        <v>63049</v>
      </c>
      <c r="C4686" t="s">
        <v>44</v>
      </c>
      <c r="D4686" t="s">
        <v>78</v>
      </c>
      <c r="E4686" t="s">
        <v>44</v>
      </c>
      <c r="F4686" t="s">
        <v>78</v>
      </c>
      <c r="G4686" t="s">
        <v>15</v>
      </c>
      <c r="H4686">
        <v>0.163343450886587</v>
      </c>
      <c r="I4686">
        <v>39.6</v>
      </c>
      <c r="J4686">
        <v>25.5</v>
      </c>
      <c r="K4686">
        <v>263.95539791067</v>
      </c>
      <c r="L4686">
        <v>4.0949119612978598E-2</v>
      </c>
      <c r="M4686">
        <v>38.845156551098</v>
      </c>
      <c r="N4686">
        <v>63032</v>
      </c>
      <c r="O4686">
        <v>0.83665654911341303</v>
      </c>
      <c r="P4686">
        <v>0.163343450886587</v>
      </c>
    </row>
    <row r="4687" spans="1:16" x14ac:dyDescent="0.25">
      <c r="A4687">
        <v>4</v>
      </c>
      <c r="B4687">
        <v>63059</v>
      </c>
      <c r="C4687" t="s">
        <v>44</v>
      </c>
      <c r="D4687" t="s">
        <v>78</v>
      </c>
      <c r="E4687" t="s">
        <v>44</v>
      </c>
      <c r="F4687" t="s">
        <v>45</v>
      </c>
      <c r="G4687" t="s">
        <v>15</v>
      </c>
      <c r="H4687">
        <v>0.16149796327560301</v>
      </c>
      <c r="I4687">
        <v>39.6</v>
      </c>
      <c r="J4687">
        <v>25.5</v>
      </c>
      <c r="K4687">
        <v>264.036884247957</v>
      </c>
      <c r="L4687">
        <v>4.1135321540571902E-2</v>
      </c>
      <c r="M4687">
        <v>39.487578845217797</v>
      </c>
      <c r="N4687">
        <v>61048</v>
      </c>
      <c r="O4687">
        <v>0.83850203672439605</v>
      </c>
      <c r="P4687">
        <v>0.16149796327560301</v>
      </c>
    </row>
    <row r="4688" spans="1:16" x14ac:dyDescent="0.25">
      <c r="A4688">
        <v>4</v>
      </c>
      <c r="B4688">
        <v>10025</v>
      </c>
      <c r="C4688" t="s">
        <v>90</v>
      </c>
      <c r="D4688" t="s">
        <v>91</v>
      </c>
      <c r="E4688" t="s">
        <v>90</v>
      </c>
      <c r="F4688" t="s">
        <v>91</v>
      </c>
      <c r="G4688" t="s">
        <v>15</v>
      </c>
      <c r="H4688">
        <v>0.301973168835802</v>
      </c>
      <c r="I4688">
        <v>96.8</v>
      </c>
      <c r="J4688">
        <v>39.799999999999997</v>
      </c>
      <c r="K4688">
        <v>105.384785188089</v>
      </c>
      <c r="L4688">
        <v>5.4113877318887497E-2</v>
      </c>
      <c r="M4688">
        <v>12.164623585346</v>
      </c>
      <c r="N4688">
        <v>10028</v>
      </c>
      <c r="O4688">
        <v>0.69802683116419695</v>
      </c>
      <c r="P4688">
        <v>0.301973168835802</v>
      </c>
    </row>
    <row r="4689" spans="1:16" x14ac:dyDescent="0.25">
      <c r="A4689">
        <v>4</v>
      </c>
      <c r="B4689">
        <v>28066</v>
      </c>
      <c r="C4689" t="s">
        <v>21</v>
      </c>
      <c r="D4689" t="s">
        <v>22</v>
      </c>
      <c r="E4689" t="s">
        <v>21</v>
      </c>
      <c r="F4689" t="s">
        <v>39</v>
      </c>
      <c r="G4689" t="s">
        <v>15</v>
      </c>
      <c r="H4689">
        <v>9.1424513369923396E-2</v>
      </c>
      <c r="I4689">
        <v>81.099999999999994</v>
      </c>
      <c r="J4689">
        <v>55.8</v>
      </c>
      <c r="K4689">
        <v>244.31410081601899</v>
      </c>
      <c r="L4689">
        <v>1.96843384053858E-2</v>
      </c>
      <c r="M4689">
        <v>9.1444514394086198</v>
      </c>
      <c r="N4689">
        <v>26051</v>
      </c>
      <c r="O4689">
        <v>0.90857548663007603</v>
      </c>
      <c r="P4689">
        <v>9.1424513369923299E-2</v>
      </c>
    </row>
    <row r="4690" spans="1:16" x14ac:dyDescent="0.25">
      <c r="A4690">
        <v>4</v>
      </c>
      <c r="B4690">
        <v>58118</v>
      </c>
      <c r="C4690" t="s">
        <v>13</v>
      </c>
      <c r="D4690" t="s">
        <v>14</v>
      </c>
      <c r="E4690" t="s">
        <v>13</v>
      </c>
      <c r="F4690" t="s">
        <v>14</v>
      </c>
      <c r="G4690" t="s">
        <v>15</v>
      </c>
      <c r="H4690">
        <v>2.94928663116781E-2</v>
      </c>
      <c r="I4690">
        <v>63.9</v>
      </c>
      <c r="J4690">
        <v>45.2</v>
      </c>
      <c r="K4690">
        <v>322.62525848686897</v>
      </c>
      <c r="L4690">
        <v>4.4986122865199603E-2</v>
      </c>
      <c r="M4690">
        <v>34.7896832592197</v>
      </c>
      <c r="N4690">
        <v>58091</v>
      </c>
      <c r="O4690">
        <v>0.97050713368832098</v>
      </c>
      <c r="P4690">
        <v>2.94928663116781E-2</v>
      </c>
    </row>
    <row r="4691" spans="1:16" x14ac:dyDescent="0.25">
      <c r="A4691">
        <v>4</v>
      </c>
      <c r="B4691">
        <v>57007</v>
      </c>
      <c r="C4691" t="s">
        <v>13</v>
      </c>
      <c r="D4691" t="s">
        <v>111</v>
      </c>
      <c r="E4691" t="s">
        <v>24</v>
      </c>
      <c r="F4691" t="s">
        <v>26</v>
      </c>
      <c r="G4691" t="s">
        <v>19</v>
      </c>
      <c r="H4691">
        <v>0.24041652347290099</v>
      </c>
      <c r="I4691">
        <v>63.9</v>
      </c>
      <c r="J4691">
        <v>45.2</v>
      </c>
      <c r="K4691">
        <v>100.906295732655</v>
      </c>
      <c r="L4691">
        <v>1.4369011576693E-2</v>
      </c>
      <c r="M4691">
        <v>10.488003918547699</v>
      </c>
      <c r="N4691">
        <v>17103</v>
      </c>
      <c r="O4691">
        <v>0.75958347652709801</v>
      </c>
      <c r="P4691">
        <v>0.24041652347290099</v>
      </c>
    </row>
    <row r="4692" spans="1:16" x14ac:dyDescent="0.25">
      <c r="A4692">
        <v>4</v>
      </c>
      <c r="B4692">
        <v>96007</v>
      </c>
      <c r="C4692" t="s">
        <v>31</v>
      </c>
      <c r="D4692" t="s">
        <v>65</v>
      </c>
      <c r="E4692" t="s">
        <v>31</v>
      </c>
      <c r="F4692" t="s">
        <v>57</v>
      </c>
      <c r="G4692" t="s">
        <v>15</v>
      </c>
      <c r="H4692">
        <v>0.17584570461613999</v>
      </c>
      <c r="I4692">
        <v>106.2</v>
      </c>
      <c r="J4692">
        <v>46.2</v>
      </c>
      <c r="K4692">
        <v>181.51656771149999</v>
      </c>
      <c r="L4692">
        <v>2.0910686542842699E-2</v>
      </c>
      <c r="M4692">
        <v>19.800520441805201</v>
      </c>
      <c r="N4692">
        <v>4130</v>
      </c>
      <c r="O4692">
        <v>0.82415429538385898</v>
      </c>
      <c r="P4692">
        <v>0.17584570461613999</v>
      </c>
    </row>
    <row r="4693" spans="1:16" x14ac:dyDescent="0.25">
      <c r="A4693">
        <v>4</v>
      </c>
      <c r="B4693">
        <v>72006</v>
      </c>
      <c r="C4693" t="s">
        <v>51</v>
      </c>
      <c r="D4693" t="s">
        <v>75</v>
      </c>
      <c r="E4693" t="s">
        <v>33</v>
      </c>
      <c r="F4693" t="s">
        <v>35</v>
      </c>
      <c r="G4693" t="s">
        <v>19</v>
      </c>
      <c r="H4693">
        <v>0.200567687908877</v>
      </c>
      <c r="I4693">
        <v>61.4</v>
      </c>
      <c r="J4693">
        <v>28.6</v>
      </c>
      <c r="K4693">
        <v>264.97807003819901</v>
      </c>
      <c r="L4693">
        <v>6.6925418892122501E-2</v>
      </c>
      <c r="M4693">
        <v>27.771632597786599</v>
      </c>
      <c r="N4693">
        <v>39012</v>
      </c>
      <c r="O4693">
        <v>0.79943231209112198</v>
      </c>
      <c r="P4693">
        <v>0.200567687908877</v>
      </c>
    </row>
    <row r="4694" spans="1:16" x14ac:dyDescent="0.25">
      <c r="A4694">
        <v>4</v>
      </c>
      <c r="B4694">
        <v>16157</v>
      </c>
      <c r="C4694" t="s">
        <v>24</v>
      </c>
      <c r="D4694" t="s">
        <v>66</v>
      </c>
      <c r="E4694" t="s">
        <v>24</v>
      </c>
      <c r="F4694" t="s">
        <v>60</v>
      </c>
      <c r="G4694" t="s">
        <v>15</v>
      </c>
      <c r="H4694">
        <v>2.69527245213982E-2</v>
      </c>
      <c r="I4694">
        <v>95.7</v>
      </c>
      <c r="J4694">
        <v>42.9</v>
      </c>
      <c r="K4694">
        <v>381.34780029730598</v>
      </c>
      <c r="L4694">
        <v>1.7120200265430801E-2</v>
      </c>
      <c r="M4694">
        <v>27.238418459839298</v>
      </c>
      <c r="N4694">
        <v>15209</v>
      </c>
      <c r="O4694">
        <v>0.97304727547860104</v>
      </c>
      <c r="P4694">
        <v>2.69527245213982E-2</v>
      </c>
    </row>
    <row r="4695" spans="1:16" x14ac:dyDescent="0.25">
      <c r="A4695">
        <v>4</v>
      </c>
      <c r="B4695">
        <v>42039</v>
      </c>
      <c r="C4695" t="s">
        <v>16</v>
      </c>
      <c r="D4695" t="s">
        <v>81</v>
      </c>
      <c r="E4695" t="s">
        <v>16</v>
      </c>
      <c r="F4695" t="s">
        <v>17</v>
      </c>
      <c r="G4695" t="s">
        <v>15</v>
      </c>
      <c r="H4695">
        <v>0.28809755670397003</v>
      </c>
      <c r="I4695">
        <v>61.9</v>
      </c>
      <c r="J4695">
        <v>44.8</v>
      </c>
      <c r="K4695">
        <v>63.816649283892097</v>
      </c>
      <c r="L4695">
        <v>2.7594176632493701E-2</v>
      </c>
      <c r="M4695">
        <v>5.8001479513015699</v>
      </c>
      <c r="N4695">
        <v>43023</v>
      </c>
      <c r="O4695">
        <v>0.71190244329602903</v>
      </c>
      <c r="P4695">
        <v>0.28809755670397003</v>
      </c>
    </row>
    <row r="4696" spans="1:16" x14ac:dyDescent="0.25">
      <c r="A4696">
        <v>4</v>
      </c>
      <c r="B4696">
        <v>39004</v>
      </c>
      <c r="C4696" t="s">
        <v>33</v>
      </c>
      <c r="D4696" t="s">
        <v>35</v>
      </c>
      <c r="E4696" t="s">
        <v>33</v>
      </c>
      <c r="F4696" t="s">
        <v>35</v>
      </c>
      <c r="G4696" t="s">
        <v>15</v>
      </c>
      <c r="H4696">
        <v>0.140365081529814</v>
      </c>
      <c r="I4696">
        <v>81.5</v>
      </c>
      <c r="J4696">
        <v>51.5</v>
      </c>
      <c r="K4696">
        <v>169.7719331406</v>
      </c>
      <c r="L4696">
        <v>1.3149416463989601E-2</v>
      </c>
      <c r="M4696">
        <v>18.077040746632299</v>
      </c>
      <c r="N4696">
        <v>39010</v>
      </c>
      <c r="O4696">
        <v>0.85963491847018403</v>
      </c>
      <c r="P4696">
        <v>0.140365081529815</v>
      </c>
    </row>
    <row r="4697" spans="1:16" x14ac:dyDescent="0.25">
      <c r="A4697">
        <v>4</v>
      </c>
      <c r="B4697">
        <v>44045</v>
      </c>
      <c r="C4697" t="s">
        <v>16</v>
      </c>
      <c r="D4697" t="s">
        <v>86</v>
      </c>
      <c r="E4697" t="s">
        <v>31</v>
      </c>
      <c r="F4697" t="s">
        <v>57</v>
      </c>
      <c r="G4697" t="s">
        <v>19</v>
      </c>
      <c r="H4697">
        <v>0.26861091983249202</v>
      </c>
      <c r="I4697">
        <v>61.9</v>
      </c>
      <c r="J4697">
        <v>44.8</v>
      </c>
      <c r="K4697">
        <v>95.606877670405893</v>
      </c>
      <c r="L4697">
        <v>3.5907254543180403E-2</v>
      </c>
      <c r="M4697">
        <v>6.2830750653598502</v>
      </c>
      <c r="N4697">
        <v>4066</v>
      </c>
      <c r="O4697">
        <v>0.73138908016750703</v>
      </c>
      <c r="P4697">
        <v>0.26861091983249202</v>
      </c>
    </row>
    <row r="4698" spans="1:16" x14ac:dyDescent="0.25">
      <c r="A4698">
        <v>4</v>
      </c>
      <c r="B4698">
        <v>63049</v>
      </c>
      <c r="C4698" t="s">
        <v>44</v>
      </c>
      <c r="D4698" t="s">
        <v>78</v>
      </c>
      <c r="E4698" t="s">
        <v>44</v>
      </c>
      <c r="F4698" t="s">
        <v>55</v>
      </c>
      <c r="G4698" t="s">
        <v>15</v>
      </c>
      <c r="H4698">
        <v>0.163343450886587</v>
      </c>
      <c r="I4698">
        <v>39.6</v>
      </c>
      <c r="J4698">
        <v>25.5</v>
      </c>
      <c r="K4698">
        <v>263.95539791067</v>
      </c>
      <c r="L4698">
        <v>4.0949119612978598E-2</v>
      </c>
      <c r="M4698">
        <v>38.845156551098</v>
      </c>
      <c r="N4698">
        <v>64008</v>
      </c>
      <c r="O4698">
        <v>0.83665654911341203</v>
      </c>
      <c r="P4698">
        <v>0.163343450886587</v>
      </c>
    </row>
    <row r="4699" spans="1:16" x14ac:dyDescent="0.25">
      <c r="A4699">
        <v>4</v>
      </c>
      <c r="B4699">
        <v>17202</v>
      </c>
      <c r="C4699" t="s">
        <v>24</v>
      </c>
      <c r="D4699" t="s">
        <v>26</v>
      </c>
      <c r="E4699" t="s">
        <v>24</v>
      </c>
      <c r="F4699" t="s">
        <v>104</v>
      </c>
      <c r="G4699" t="s">
        <v>15</v>
      </c>
      <c r="H4699">
        <v>0.206466244069829</v>
      </c>
      <c r="I4699">
        <v>95.7</v>
      </c>
      <c r="J4699">
        <v>42.9</v>
      </c>
      <c r="K4699">
        <v>160.63566999058301</v>
      </c>
      <c r="L4699">
        <v>6.7344809108396504E-3</v>
      </c>
      <c r="M4699">
        <v>16.877855063588601</v>
      </c>
      <c r="N4699">
        <v>97042</v>
      </c>
      <c r="O4699">
        <v>0.79353375593016995</v>
      </c>
      <c r="P4699">
        <v>0.206466244069829</v>
      </c>
    </row>
    <row r="4700" spans="1:16" x14ac:dyDescent="0.25">
      <c r="A4700">
        <v>4</v>
      </c>
      <c r="B4700">
        <v>17166</v>
      </c>
      <c r="C4700" t="s">
        <v>24</v>
      </c>
      <c r="D4700" t="s">
        <v>26</v>
      </c>
      <c r="E4700" t="s">
        <v>24</v>
      </c>
      <c r="F4700" t="s">
        <v>104</v>
      </c>
      <c r="G4700" t="s">
        <v>15</v>
      </c>
      <c r="H4700">
        <v>2.7926451592853001E-2</v>
      </c>
      <c r="I4700">
        <v>95.7</v>
      </c>
      <c r="J4700">
        <v>42.9</v>
      </c>
      <c r="K4700">
        <v>377.980636632852</v>
      </c>
      <c r="L4700">
        <v>1.69739278840212E-2</v>
      </c>
      <c r="M4700">
        <v>27.684983984857698</v>
      </c>
      <c r="N4700">
        <v>108015</v>
      </c>
      <c r="O4700">
        <v>0.97207354840714599</v>
      </c>
      <c r="P4700">
        <v>2.7926451592853001E-2</v>
      </c>
    </row>
    <row r="4701" spans="1:16" x14ac:dyDescent="0.25">
      <c r="A4701">
        <v>4</v>
      </c>
      <c r="B4701">
        <v>103028</v>
      </c>
      <c r="C4701" t="s">
        <v>31</v>
      </c>
      <c r="D4701" t="s">
        <v>107</v>
      </c>
      <c r="E4701" t="s">
        <v>21</v>
      </c>
      <c r="F4701" t="s">
        <v>22</v>
      </c>
      <c r="G4701" t="s">
        <v>19</v>
      </c>
      <c r="H4701">
        <v>0.27267835319341199</v>
      </c>
      <c r="I4701">
        <v>106.2</v>
      </c>
      <c r="J4701">
        <v>46.2</v>
      </c>
      <c r="K4701">
        <v>82.608417705884605</v>
      </c>
      <c r="L4701">
        <v>1.0249591440825901E-2</v>
      </c>
      <c r="M4701">
        <v>8.5363684632042194</v>
      </c>
      <c r="N4701">
        <v>28065</v>
      </c>
      <c r="O4701">
        <v>0.72732164680658695</v>
      </c>
      <c r="P4701">
        <v>0.27267835319341199</v>
      </c>
    </row>
    <row r="4702" spans="1:16" x14ac:dyDescent="0.25">
      <c r="A4702">
        <v>4</v>
      </c>
      <c r="B4702">
        <v>37006</v>
      </c>
      <c r="C4702" t="s">
        <v>33</v>
      </c>
      <c r="D4702" t="s">
        <v>79</v>
      </c>
      <c r="E4702" t="s">
        <v>33</v>
      </c>
      <c r="F4702" t="s">
        <v>35</v>
      </c>
      <c r="G4702" t="s">
        <v>15</v>
      </c>
      <c r="H4702">
        <v>2.27970710487242E-2</v>
      </c>
      <c r="I4702">
        <v>81.5</v>
      </c>
      <c r="J4702">
        <v>51.5</v>
      </c>
      <c r="K4702">
        <v>291.15510527056102</v>
      </c>
      <c r="L4702">
        <v>2.3992014729297701E-2</v>
      </c>
      <c r="M4702">
        <v>31.084800673569902</v>
      </c>
      <c r="N4702">
        <v>39009</v>
      </c>
      <c r="O4702">
        <v>0.97720292895127603</v>
      </c>
      <c r="P4702">
        <v>2.27970710487242E-2</v>
      </c>
    </row>
    <row r="4703" spans="1:16" x14ac:dyDescent="0.25">
      <c r="A4703">
        <v>4</v>
      </c>
      <c r="B4703">
        <v>93038</v>
      </c>
      <c r="C4703" t="s">
        <v>58</v>
      </c>
      <c r="D4703" t="s">
        <v>97</v>
      </c>
      <c r="E4703" t="s">
        <v>31</v>
      </c>
      <c r="F4703" t="s">
        <v>107</v>
      </c>
      <c r="G4703" t="s">
        <v>19</v>
      </c>
      <c r="H4703">
        <v>0.21101051989512501</v>
      </c>
      <c r="I4703">
        <v>120.8</v>
      </c>
      <c r="J4703">
        <v>49</v>
      </c>
      <c r="K4703">
        <v>171.842917410746</v>
      </c>
      <c r="L4703">
        <v>6.89772830783595E-2</v>
      </c>
      <c r="M4703">
        <v>15.1094331054662</v>
      </c>
      <c r="N4703">
        <v>103050</v>
      </c>
      <c r="O4703">
        <v>0.78898948010487402</v>
      </c>
      <c r="P4703">
        <v>0.21101051989512501</v>
      </c>
    </row>
    <row r="4704" spans="1:16" x14ac:dyDescent="0.25">
      <c r="A4704">
        <v>4</v>
      </c>
      <c r="B4704">
        <v>15220</v>
      </c>
      <c r="C4704" t="s">
        <v>24</v>
      </c>
      <c r="D4704" t="s">
        <v>60</v>
      </c>
      <c r="E4704" t="s">
        <v>24</v>
      </c>
      <c r="F4704" t="s">
        <v>61</v>
      </c>
      <c r="G4704" t="s">
        <v>15</v>
      </c>
      <c r="H4704">
        <v>0</v>
      </c>
      <c r="I4704">
        <v>95.7</v>
      </c>
      <c r="J4704">
        <v>42.9</v>
      </c>
      <c r="K4704">
        <v>429.74652258377398</v>
      </c>
      <c r="L4704">
        <v>1.93812035812043E-2</v>
      </c>
      <c r="M4704">
        <v>29.158323369982998</v>
      </c>
      <c r="N4704">
        <v>13122</v>
      </c>
      <c r="O4704">
        <v>0.999999999999999</v>
      </c>
      <c r="P4704">
        <v>0</v>
      </c>
    </row>
    <row r="4705" spans="1:16" x14ac:dyDescent="0.25">
      <c r="A4705">
        <v>4</v>
      </c>
      <c r="B4705">
        <v>13075</v>
      </c>
      <c r="C4705" t="s">
        <v>24</v>
      </c>
      <c r="D4705" t="s">
        <v>25</v>
      </c>
      <c r="E4705" t="s">
        <v>24</v>
      </c>
      <c r="F4705" t="s">
        <v>104</v>
      </c>
      <c r="G4705" t="s">
        <v>15</v>
      </c>
      <c r="H4705">
        <v>3.1252040621480501E-2</v>
      </c>
      <c r="I4705">
        <v>95.7</v>
      </c>
      <c r="J4705">
        <v>42.9</v>
      </c>
      <c r="K4705">
        <v>378.860213190183</v>
      </c>
      <c r="L4705">
        <v>1.6685803839699101E-2</v>
      </c>
      <c r="M4705">
        <v>26.290352239019601</v>
      </c>
      <c r="N4705">
        <v>97048</v>
      </c>
      <c r="O4705">
        <v>0.96874795937851899</v>
      </c>
      <c r="P4705">
        <v>3.1252040621480501E-2</v>
      </c>
    </row>
    <row r="4706" spans="1:16" x14ac:dyDescent="0.25">
      <c r="A4706">
        <v>4</v>
      </c>
      <c r="B4706">
        <v>48032</v>
      </c>
      <c r="C4706" t="s">
        <v>27</v>
      </c>
      <c r="D4706" t="s">
        <v>71</v>
      </c>
      <c r="E4706" t="s">
        <v>27</v>
      </c>
      <c r="F4706" t="s">
        <v>71</v>
      </c>
      <c r="G4706" t="s">
        <v>15</v>
      </c>
      <c r="H4706">
        <v>0.206067482716628</v>
      </c>
      <c r="I4706">
        <v>89.9</v>
      </c>
      <c r="J4706">
        <v>48.5</v>
      </c>
      <c r="K4706">
        <v>145.63083864235799</v>
      </c>
      <c r="L4706">
        <v>1.84146393385781E-2</v>
      </c>
      <c r="M4706">
        <v>9.9940134261968598</v>
      </c>
      <c r="N4706">
        <v>48001</v>
      </c>
      <c r="O4706">
        <v>0.793932517283371</v>
      </c>
      <c r="P4706">
        <v>0.206067482716628</v>
      </c>
    </row>
    <row r="4707" spans="1:16" x14ac:dyDescent="0.25">
      <c r="A4707">
        <v>4</v>
      </c>
      <c r="B4707">
        <v>99014</v>
      </c>
      <c r="C4707" t="s">
        <v>33</v>
      </c>
      <c r="D4707" t="s">
        <v>35</v>
      </c>
      <c r="E4707" t="s">
        <v>33</v>
      </c>
      <c r="F4707" t="s">
        <v>35</v>
      </c>
      <c r="G4707" t="s">
        <v>15</v>
      </c>
      <c r="H4707">
        <v>0.115300331237483</v>
      </c>
      <c r="I4707">
        <v>81.5</v>
      </c>
      <c r="J4707">
        <v>51.5</v>
      </c>
      <c r="K4707">
        <v>198.05286213976899</v>
      </c>
      <c r="L4707">
        <v>1.8795244699204999E-2</v>
      </c>
      <c r="M4707">
        <v>20.8463846413702</v>
      </c>
      <c r="N4707">
        <v>99023</v>
      </c>
      <c r="O4707">
        <v>0.88469966876251604</v>
      </c>
      <c r="P4707">
        <v>0.115300331237483</v>
      </c>
    </row>
    <row r="4708" spans="1:16" x14ac:dyDescent="0.25">
      <c r="A4708">
        <v>4</v>
      </c>
      <c r="B4708">
        <v>63049</v>
      </c>
      <c r="C4708" t="s">
        <v>44</v>
      </c>
      <c r="D4708" t="s">
        <v>78</v>
      </c>
      <c r="E4708" t="s">
        <v>44</v>
      </c>
      <c r="F4708" t="s">
        <v>45</v>
      </c>
      <c r="G4708" t="s">
        <v>15</v>
      </c>
      <c r="H4708">
        <v>0.163343450886587</v>
      </c>
      <c r="I4708">
        <v>39.6</v>
      </c>
      <c r="J4708">
        <v>25.5</v>
      </c>
      <c r="K4708">
        <v>263.95539791067</v>
      </c>
      <c r="L4708">
        <v>4.0949119612978598E-2</v>
      </c>
      <c r="M4708">
        <v>38.845156551098</v>
      </c>
      <c r="N4708">
        <v>61027</v>
      </c>
      <c r="O4708">
        <v>0.83665654911341203</v>
      </c>
      <c r="P4708">
        <v>0.163343450886587</v>
      </c>
    </row>
    <row r="4709" spans="1:16" x14ac:dyDescent="0.25">
      <c r="A4709">
        <v>4</v>
      </c>
      <c r="B4709">
        <v>35030</v>
      </c>
      <c r="C4709" t="s">
        <v>33</v>
      </c>
      <c r="D4709" t="s">
        <v>34</v>
      </c>
      <c r="E4709" t="s">
        <v>33</v>
      </c>
      <c r="F4709" t="s">
        <v>35</v>
      </c>
      <c r="G4709" t="s">
        <v>15</v>
      </c>
      <c r="H4709">
        <v>0.181350025705519</v>
      </c>
      <c r="I4709">
        <v>81.5</v>
      </c>
      <c r="J4709">
        <v>51.5</v>
      </c>
      <c r="K4709">
        <v>126.985255482992</v>
      </c>
      <c r="L4709">
        <v>1.1471713631056301E-2</v>
      </c>
      <c r="M4709">
        <v>14.0143957444278</v>
      </c>
      <c r="N4709">
        <v>39010</v>
      </c>
      <c r="O4709">
        <v>0.81864997429448005</v>
      </c>
      <c r="P4709">
        <v>0.181350025705519</v>
      </c>
    </row>
    <row r="4710" spans="1:16" x14ac:dyDescent="0.25">
      <c r="A4710">
        <v>4</v>
      </c>
      <c r="B4710">
        <v>58091</v>
      </c>
      <c r="C4710" t="s">
        <v>13</v>
      </c>
      <c r="D4710" t="s">
        <v>14</v>
      </c>
      <c r="E4710" t="s">
        <v>13</v>
      </c>
      <c r="F4710" t="s">
        <v>14</v>
      </c>
      <c r="G4710" t="s">
        <v>15</v>
      </c>
      <c r="H4710">
        <v>1.33830742645378E-2</v>
      </c>
      <c r="I4710">
        <v>63.9</v>
      </c>
      <c r="J4710">
        <v>45.2</v>
      </c>
      <c r="K4710">
        <v>345.73179625703602</v>
      </c>
      <c r="L4710">
        <v>4.8577829854548699E-2</v>
      </c>
      <c r="M4710">
        <v>35.386210679520403</v>
      </c>
      <c r="N4710">
        <v>58091</v>
      </c>
      <c r="O4710">
        <v>0.986616925735462</v>
      </c>
      <c r="P4710">
        <v>1.33830742645378E-2</v>
      </c>
    </row>
    <row r="4711" spans="1:16" x14ac:dyDescent="0.25">
      <c r="A4711">
        <v>4</v>
      </c>
      <c r="B4711">
        <v>49006</v>
      </c>
      <c r="C4711" t="s">
        <v>27</v>
      </c>
      <c r="D4711" t="s">
        <v>82</v>
      </c>
      <c r="E4711" t="s">
        <v>27</v>
      </c>
      <c r="F4711" t="s">
        <v>92</v>
      </c>
      <c r="G4711" t="s">
        <v>15</v>
      </c>
      <c r="H4711">
        <v>0.27485277323641899</v>
      </c>
      <c r="I4711">
        <v>89.9</v>
      </c>
      <c r="J4711">
        <v>48.5</v>
      </c>
      <c r="K4711">
        <v>71.170472376487098</v>
      </c>
      <c r="L4711">
        <v>8.0955549904070806E-3</v>
      </c>
      <c r="M4711">
        <v>2.5261837914825001</v>
      </c>
      <c r="N4711">
        <v>47012</v>
      </c>
      <c r="O4711">
        <v>0.72514722676358001</v>
      </c>
      <c r="P4711">
        <v>0.27485277323641899</v>
      </c>
    </row>
    <row r="4712" spans="1:16" x14ac:dyDescent="0.25">
      <c r="A4712">
        <v>4</v>
      </c>
      <c r="B4712">
        <v>80063</v>
      </c>
      <c r="C4712" t="s">
        <v>62</v>
      </c>
      <c r="D4712" t="s">
        <v>64</v>
      </c>
      <c r="E4712" t="s">
        <v>62</v>
      </c>
      <c r="F4712" t="s">
        <v>67</v>
      </c>
      <c r="G4712" t="s">
        <v>15</v>
      </c>
      <c r="H4712">
        <v>0.33095389828998201</v>
      </c>
      <c r="I4712">
        <v>20.8</v>
      </c>
      <c r="J4712">
        <v>27.8</v>
      </c>
      <c r="K4712">
        <v>264.86645370007602</v>
      </c>
      <c r="L4712">
        <v>0.296176954333152</v>
      </c>
      <c r="M4712">
        <v>16.957930424161699</v>
      </c>
      <c r="N4712">
        <v>78045</v>
      </c>
      <c r="O4712">
        <v>0.66904610171001699</v>
      </c>
      <c r="P4712">
        <v>0.33095389828998201</v>
      </c>
    </row>
    <row r="4713" spans="1:16" x14ac:dyDescent="0.25">
      <c r="A4713">
        <v>4</v>
      </c>
      <c r="B4713">
        <v>4079</v>
      </c>
      <c r="C4713" t="s">
        <v>31</v>
      </c>
      <c r="D4713" t="s">
        <v>57</v>
      </c>
      <c r="E4713" t="s">
        <v>90</v>
      </c>
      <c r="F4713" t="s">
        <v>106</v>
      </c>
      <c r="G4713" t="s">
        <v>19</v>
      </c>
      <c r="H4713">
        <v>0.25540550198460099</v>
      </c>
      <c r="I4713">
        <v>106.2</v>
      </c>
      <c r="J4713">
        <v>46.2</v>
      </c>
      <c r="K4713">
        <v>99.303571882152397</v>
      </c>
      <c r="L4713">
        <v>1.1537102804039599E-2</v>
      </c>
      <c r="M4713">
        <v>10.667009414174901</v>
      </c>
      <c r="N4713">
        <v>9049</v>
      </c>
      <c r="O4713">
        <v>0.74459449801539801</v>
      </c>
      <c r="P4713">
        <v>0.25540550198460099</v>
      </c>
    </row>
    <row r="4714" spans="1:16" x14ac:dyDescent="0.25">
      <c r="A4714">
        <v>4</v>
      </c>
      <c r="B4714">
        <v>76025</v>
      </c>
      <c r="C4714" t="s">
        <v>29</v>
      </c>
      <c r="D4714" t="s">
        <v>30</v>
      </c>
      <c r="E4714" t="s">
        <v>44</v>
      </c>
      <c r="F4714" t="s">
        <v>96</v>
      </c>
      <c r="G4714" t="s">
        <v>19</v>
      </c>
      <c r="H4714">
        <v>0.45344630954829901</v>
      </c>
      <c r="I4714">
        <v>276.8</v>
      </c>
      <c r="J4714">
        <v>41.7</v>
      </c>
      <c r="K4714">
        <v>21.111796465098099</v>
      </c>
      <c r="L4714">
        <v>2.8511422217923101E-2</v>
      </c>
      <c r="M4714">
        <v>4.0349728256677002</v>
      </c>
      <c r="N4714">
        <v>65037</v>
      </c>
      <c r="O4714">
        <v>0.54655369045169999</v>
      </c>
      <c r="P4714">
        <v>0.45344630954829901</v>
      </c>
    </row>
    <row r="4715" spans="1:16" x14ac:dyDescent="0.25">
      <c r="A4715">
        <v>4</v>
      </c>
      <c r="B4715">
        <v>101008</v>
      </c>
      <c r="C4715" t="s">
        <v>62</v>
      </c>
      <c r="D4715" t="s">
        <v>120</v>
      </c>
      <c r="E4715" t="s">
        <v>62</v>
      </c>
      <c r="F4715" t="s">
        <v>68</v>
      </c>
      <c r="G4715" t="s">
        <v>15</v>
      </c>
      <c r="H4715">
        <v>0.29654645908813398</v>
      </c>
      <c r="I4715">
        <v>20.8</v>
      </c>
      <c r="J4715">
        <v>27.8</v>
      </c>
      <c r="K4715">
        <v>106.201987676907</v>
      </c>
      <c r="L4715">
        <v>6.1778304775002103E-2</v>
      </c>
      <c r="M4715">
        <v>26.5254847326513</v>
      </c>
      <c r="N4715">
        <v>79160</v>
      </c>
      <c r="O4715">
        <v>0.70345354091186496</v>
      </c>
      <c r="P4715">
        <v>0.29654645908813398</v>
      </c>
    </row>
    <row r="4716" spans="1:16" x14ac:dyDescent="0.25">
      <c r="A4716">
        <v>4</v>
      </c>
      <c r="B4716">
        <v>54024</v>
      </c>
      <c r="C4716" t="s">
        <v>47</v>
      </c>
      <c r="D4716" t="s">
        <v>49</v>
      </c>
      <c r="E4716" t="s">
        <v>47</v>
      </c>
      <c r="F4716" t="s">
        <v>49</v>
      </c>
      <c r="G4716" t="s">
        <v>15</v>
      </c>
      <c r="H4716">
        <v>0.25774823255129597</v>
      </c>
      <c r="I4716">
        <v>84.4</v>
      </c>
      <c r="J4716">
        <v>56.3</v>
      </c>
      <c r="K4716">
        <v>39.789996439667597</v>
      </c>
      <c r="L4716">
        <v>3.09038218937033E-2</v>
      </c>
      <c r="M4716">
        <v>2.66326571713148</v>
      </c>
      <c r="N4716">
        <v>54018</v>
      </c>
      <c r="O4716">
        <v>0.74225176744870303</v>
      </c>
      <c r="P4716">
        <v>0.25774823255129498</v>
      </c>
    </row>
    <row r="4717" spans="1:16" x14ac:dyDescent="0.25">
      <c r="A4717">
        <v>4</v>
      </c>
      <c r="B4717">
        <v>54039</v>
      </c>
      <c r="C4717" t="s">
        <v>47</v>
      </c>
      <c r="D4717" t="s">
        <v>49</v>
      </c>
      <c r="E4717" t="s">
        <v>47</v>
      </c>
      <c r="F4717" t="s">
        <v>49</v>
      </c>
      <c r="G4717" t="s">
        <v>15</v>
      </c>
      <c r="H4717">
        <v>0.247390117679819</v>
      </c>
      <c r="I4717">
        <v>84.4</v>
      </c>
      <c r="J4717">
        <v>56.3</v>
      </c>
      <c r="K4717">
        <v>88.729152662020397</v>
      </c>
      <c r="L4717">
        <v>8.8153592492000596E-2</v>
      </c>
      <c r="M4717">
        <v>4.29943338237684</v>
      </c>
      <c r="N4717">
        <v>54039</v>
      </c>
      <c r="O4717">
        <v>0.75260988232018</v>
      </c>
      <c r="P4717">
        <v>0.247390117679819</v>
      </c>
    </row>
    <row r="4718" spans="1:16" x14ac:dyDescent="0.25">
      <c r="A4718">
        <v>4</v>
      </c>
      <c r="B4718">
        <v>58091</v>
      </c>
      <c r="C4718" t="s">
        <v>13</v>
      </c>
      <c r="D4718" t="s">
        <v>14</v>
      </c>
      <c r="E4718" t="s">
        <v>13</v>
      </c>
      <c r="F4718" t="s">
        <v>14</v>
      </c>
      <c r="G4718" t="s">
        <v>15</v>
      </c>
      <c r="H4718">
        <v>1.33830742645378E-2</v>
      </c>
      <c r="I4718">
        <v>63.9</v>
      </c>
      <c r="J4718">
        <v>45.2</v>
      </c>
      <c r="K4718">
        <v>345.73179625703602</v>
      </c>
      <c r="L4718">
        <v>4.8577829854548699E-2</v>
      </c>
      <c r="M4718">
        <v>35.386210679520403</v>
      </c>
      <c r="N4718">
        <v>58091</v>
      </c>
      <c r="O4718">
        <v>0.986616925735462</v>
      </c>
      <c r="P4718">
        <v>1.33830742645378E-2</v>
      </c>
    </row>
    <row r="4719" spans="1:16" x14ac:dyDescent="0.25">
      <c r="A4719">
        <v>4</v>
      </c>
      <c r="B4719">
        <v>24067</v>
      </c>
      <c r="C4719" t="s">
        <v>21</v>
      </c>
      <c r="D4719" t="s">
        <v>54</v>
      </c>
      <c r="E4719" t="s">
        <v>21</v>
      </c>
      <c r="F4719" t="s">
        <v>22</v>
      </c>
      <c r="G4719" t="s">
        <v>15</v>
      </c>
      <c r="H4719">
        <v>7.5115203738324393E-2</v>
      </c>
      <c r="I4719">
        <v>81.099999999999994</v>
      </c>
      <c r="J4719">
        <v>55.8</v>
      </c>
      <c r="K4719">
        <v>269.65685409880302</v>
      </c>
      <c r="L4719">
        <v>2.21466878068118E-2</v>
      </c>
      <c r="M4719">
        <v>9.0821037882768891</v>
      </c>
      <c r="N4719">
        <v>28001</v>
      </c>
      <c r="O4719">
        <v>0.92488479626167497</v>
      </c>
      <c r="P4719">
        <v>7.5115203738324393E-2</v>
      </c>
    </row>
    <row r="4720" spans="1:16" x14ac:dyDescent="0.25">
      <c r="A4720">
        <v>4</v>
      </c>
      <c r="B4720">
        <v>57055</v>
      </c>
      <c r="C4720" t="s">
        <v>13</v>
      </c>
      <c r="D4720" t="s">
        <v>111</v>
      </c>
      <c r="E4720" t="s">
        <v>21</v>
      </c>
      <c r="F4720" t="s">
        <v>40</v>
      </c>
      <c r="G4720" t="s">
        <v>19</v>
      </c>
      <c r="H4720">
        <v>0.24213492394768099</v>
      </c>
      <c r="I4720">
        <v>63.9</v>
      </c>
      <c r="J4720">
        <v>45.2</v>
      </c>
      <c r="K4720">
        <v>99.5262485649653</v>
      </c>
      <c r="L4720">
        <v>1.40414694569772E-2</v>
      </c>
      <c r="M4720">
        <v>10.1748765594006</v>
      </c>
      <c r="N4720">
        <v>27029</v>
      </c>
      <c r="O4720">
        <v>0.75786507605231801</v>
      </c>
      <c r="P4720">
        <v>0.24213492394768099</v>
      </c>
    </row>
    <row r="4721" spans="1:16" x14ac:dyDescent="0.25">
      <c r="A4721">
        <v>4</v>
      </c>
      <c r="B4721">
        <v>15146</v>
      </c>
      <c r="C4721" t="s">
        <v>24</v>
      </c>
      <c r="D4721" t="s">
        <v>60</v>
      </c>
      <c r="E4721" t="s">
        <v>24</v>
      </c>
      <c r="F4721" t="s">
        <v>60</v>
      </c>
      <c r="G4721" t="s">
        <v>15</v>
      </c>
      <c r="H4721">
        <v>0</v>
      </c>
      <c r="I4721">
        <v>95.7</v>
      </c>
      <c r="J4721">
        <v>42.9</v>
      </c>
      <c r="K4721">
        <v>440.56949061981697</v>
      </c>
      <c r="L4721">
        <v>1.9839703875317499E-2</v>
      </c>
      <c r="M4721">
        <v>29.9884982881218</v>
      </c>
      <c r="N4721">
        <v>15192</v>
      </c>
      <c r="O4721">
        <v>0.999999999999999</v>
      </c>
      <c r="P4721">
        <v>0</v>
      </c>
    </row>
    <row r="4722" spans="1:16" x14ac:dyDescent="0.25">
      <c r="A4722">
        <v>4</v>
      </c>
      <c r="B4722">
        <v>62054</v>
      </c>
      <c r="C4722" t="s">
        <v>44</v>
      </c>
      <c r="D4722" t="s">
        <v>99</v>
      </c>
      <c r="E4722" t="s">
        <v>44</v>
      </c>
      <c r="F4722" t="s">
        <v>55</v>
      </c>
      <c r="G4722" t="s">
        <v>15</v>
      </c>
      <c r="H4722">
        <v>0.295954267272241</v>
      </c>
      <c r="I4722">
        <v>39.6</v>
      </c>
      <c r="J4722">
        <v>25.5</v>
      </c>
      <c r="K4722">
        <v>144.34172684055</v>
      </c>
      <c r="L4722">
        <v>2.3591491133791199E-2</v>
      </c>
      <c r="M4722">
        <v>19.165660387920699</v>
      </c>
      <c r="N4722">
        <v>64005</v>
      </c>
      <c r="O4722">
        <v>0.70404573272775794</v>
      </c>
      <c r="P4722">
        <v>0.295954267272241</v>
      </c>
    </row>
    <row r="4723" spans="1:16" x14ac:dyDescent="0.25">
      <c r="A4723">
        <v>4</v>
      </c>
      <c r="B4723">
        <v>53011</v>
      </c>
      <c r="C4723" t="s">
        <v>27</v>
      </c>
      <c r="D4723" t="s">
        <v>28</v>
      </c>
      <c r="E4723" t="s">
        <v>27</v>
      </c>
      <c r="F4723" t="s">
        <v>70</v>
      </c>
      <c r="G4723" t="s">
        <v>15</v>
      </c>
      <c r="H4723">
        <v>0.28114651444892402</v>
      </c>
      <c r="I4723">
        <v>89.9</v>
      </c>
      <c r="J4723">
        <v>48.5</v>
      </c>
      <c r="K4723">
        <v>64.891124175087697</v>
      </c>
      <c r="L4723">
        <v>2.86567552976547E-3</v>
      </c>
      <c r="M4723">
        <v>0.98293345325000903</v>
      </c>
      <c r="N4723">
        <v>51017</v>
      </c>
      <c r="O4723">
        <v>0.71885348555107498</v>
      </c>
      <c r="P4723">
        <v>0.28114651444892402</v>
      </c>
    </row>
    <row r="4724" spans="1:16" x14ac:dyDescent="0.25">
      <c r="A4724">
        <v>4</v>
      </c>
      <c r="B4724">
        <v>63059</v>
      </c>
      <c r="C4724" t="s">
        <v>44</v>
      </c>
      <c r="D4724" t="s">
        <v>78</v>
      </c>
      <c r="E4724" t="s">
        <v>24</v>
      </c>
      <c r="F4724" t="s">
        <v>26</v>
      </c>
      <c r="G4724" t="s">
        <v>19</v>
      </c>
      <c r="H4724">
        <v>0.16149796327560301</v>
      </c>
      <c r="I4724">
        <v>39.6</v>
      </c>
      <c r="J4724">
        <v>25.5</v>
      </c>
      <c r="K4724">
        <v>264.036884247957</v>
      </c>
      <c r="L4724">
        <v>4.1135321540571902E-2</v>
      </c>
      <c r="M4724">
        <v>39.487578845217797</v>
      </c>
      <c r="N4724">
        <v>17029</v>
      </c>
      <c r="O4724">
        <v>0.83850203672439605</v>
      </c>
      <c r="P4724">
        <v>0.16149796327560301</v>
      </c>
    </row>
    <row r="4725" spans="1:16" x14ac:dyDescent="0.25">
      <c r="A4725">
        <v>4</v>
      </c>
      <c r="B4725">
        <v>55007</v>
      </c>
      <c r="C4725" t="s">
        <v>47</v>
      </c>
      <c r="D4725" t="s">
        <v>48</v>
      </c>
      <c r="E4725" t="s">
        <v>72</v>
      </c>
      <c r="F4725" t="s">
        <v>73</v>
      </c>
      <c r="G4725" t="s">
        <v>19</v>
      </c>
      <c r="H4725">
        <v>0.26840069157260499</v>
      </c>
      <c r="I4725">
        <v>84.4</v>
      </c>
      <c r="J4725">
        <v>56.3</v>
      </c>
      <c r="K4725">
        <v>19.794094443577499</v>
      </c>
      <c r="L4725">
        <v>1.68203358849837E-2</v>
      </c>
      <c r="M4725">
        <v>1.39383001342464</v>
      </c>
      <c r="N4725">
        <v>21013</v>
      </c>
      <c r="O4725">
        <v>0.73159930842739496</v>
      </c>
      <c r="P4725">
        <v>0.26840069157260399</v>
      </c>
    </row>
    <row r="4726" spans="1:16" x14ac:dyDescent="0.25">
      <c r="A4726">
        <v>4</v>
      </c>
      <c r="B4726">
        <v>15146</v>
      </c>
      <c r="C4726" t="s">
        <v>24</v>
      </c>
      <c r="D4726" t="s">
        <v>60</v>
      </c>
      <c r="E4726" t="s">
        <v>24</v>
      </c>
      <c r="F4726" t="s">
        <v>104</v>
      </c>
      <c r="G4726" t="s">
        <v>15</v>
      </c>
      <c r="H4726">
        <v>0</v>
      </c>
      <c r="I4726">
        <v>95.7</v>
      </c>
      <c r="J4726">
        <v>42.9</v>
      </c>
      <c r="K4726">
        <v>440.56949061981697</v>
      </c>
      <c r="L4726">
        <v>1.9839703875317499E-2</v>
      </c>
      <c r="M4726">
        <v>29.9884982881218</v>
      </c>
      <c r="N4726">
        <v>97048</v>
      </c>
      <c r="O4726">
        <v>1</v>
      </c>
      <c r="P4726">
        <v>0</v>
      </c>
    </row>
    <row r="4727" spans="1:16" x14ac:dyDescent="0.25">
      <c r="A4727">
        <v>4</v>
      </c>
      <c r="B4727">
        <v>18188</v>
      </c>
      <c r="C4727" t="s">
        <v>24</v>
      </c>
      <c r="D4727" t="s">
        <v>53</v>
      </c>
      <c r="E4727" t="s">
        <v>44</v>
      </c>
      <c r="F4727" t="s">
        <v>45</v>
      </c>
      <c r="G4727" t="s">
        <v>19</v>
      </c>
      <c r="H4727">
        <v>0.13808972910085399</v>
      </c>
      <c r="I4727">
        <v>95.7</v>
      </c>
      <c r="J4727">
        <v>42.9</v>
      </c>
      <c r="K4727">
        <v>259.42188128336301</v>
      </c>
      <c r="L4727">
        <v>1.2076940537893099E-2</v>
      </c>
      <c r="M4727">
        <v>17.547061369059499</v>
      </c>
      <c r="N4727">
        <v>61088</v>
      </c>
      <c r="O4727">
        <v>0.86191027089914496</v>
      </c>
      <c r="P4727">
        <v>0.13808972910085399</v>
      </c>
    </row>
    <row r="4728" spans="1:16" x14ac:dyDescent="0.25">
      <c r="A4728">
        <v>4</v>
      </c>
      <c r="B4728">
        <v>12096</v>
      </c>
      <c r="C4728" t="s">
        <v>24</v>
      </c>
      <c r="D4728" t="s">
        <v>25</v>
      </c>
      <c r="E4728" t="s">
        <v>24</v>
      </c>
      <c r="F4728" t="s">
        <v>66</v>
      </c>
      <c r="G4728" t="s">
        <v>15</v>
      </c>
      <c r="H4728">
        <v>6.8029943068853294E-2</v>
      </c>
      <c r="I4728">
        <v>95.7</v>
      </c>
      <c r="J4728">
        <v>42.9</v>
      </c>
      <c r="K4728">
        <v>337.68189613030302</v>
      </c>
      <c r="L4728">
        <v>1.50718513421882E-2</v>
      </c>
      <c r="M4728">
        <v>23.290856771300501</v>
      </c>
      <c r="N4728">
        <v>16024</v>
      </c>
      <c r="O4728">
        <v>0.93197005693114598</v>
      </c>
      <c r="P4728">
        <v>6.8029943068853294E-2</v>
      </c>
    </row>
    <row r="4729" spans="1:16" x14ac:dyDescent="0.25">
      <c r="A4729">
        <v>4</v>
      </c>
      <c r="B4729">
        <v>19036</v>
      </c>
      <c r="C4729" t="s">
        <v>24</v>
      </c>
      <c r="D4729" t="s">
        <v>56</v>
      </c>
      <c r="E4729" t="s">
        <v>24</v>
      </c>
      <c r="F4729" t="s">
        <v>26</v>
      </c>
      <c r="G4729" t="s">
        <v>15</v>
      </c>
      <c r="H4729">
        <v>0.13114019002567301</v>
      </c>
      <c r="I4729">
        <v>95.7</v>
      </c>
      <c r="J4729">
        <v>42.9</v>
      </c>
      <c r="K4729">
        <v>262.623797538215</v>
      </c>
      <c r="L4729">
        <v>1.21293573840595E-2</v>
      </c>
      <c r="M4729">
        <v>19.164063739954699</v>
      </c>
      <c r="N4729">
        <v>17123</v>
      </c>
      <c r="O4729">
        <v>0.86885980997432599</v>
      </c>
      <c r="P4729">
        <v>0.13114019002567301</v>
      </c>
    </row>
    <row r="4730" spans="1:16" x14ac:dyDescent="0.25">
      <c r="A4730">
        <v>4</v>
      </c>
      <c r="B4730">
        <v>4080</v>
      </c>
      <c r="C4730" t="s">
        <v>31</v>
      </c>
      <c r="D4730" t="s">
        <v>57</v>
      </c>
      <c r="E4730" t="s">
        <v>31</v>
      </c>
      <c r="F4730" t="s">
        <v>77</v>
      </c>
      <c r="G4730" t="s">
        <v>15</v>
      </c>
      <c r="H4730">
        <v>0.164749446029684</v>
      </c>
      <c r="I4730">
        <v>106.2</v>
      </c>
      <c r="J4730">
        <v>46.2</v>
      </c>
      <c r="K4730">
        <v>192.38310190279299</v>
      </c>
      <c r="L4730">
        <v>2.2242282306370102E-2</v>
      </c>
      <c r="M4730">
        <v>21.221733686600899</v>
      </c>
      <c r="N4730">
        <v>3065</v>
      </c>
      <c r="O4730">
        <v>0.835250553970315</v>
      </c>
      <c r="P4730">
        <v>0.164749446029684</v>
      </c>
    </row>
    <row r="4731" spans="1:16" x14ac:dyDescent="0.25">
      <c r="A4731">
        <v>4</v>
      </c>
      <c r="B4731">
        <v>18006</v>
      </c>
      <c r="C4731" t="s">
        <v>24</v>
      </c>
      <c r="D4731" t="s">
        <v>53</v>
      </c>
      <c r="E4731" t="s">
        <v>24</v>
      </c>
      <c r="F4731" t="s">
        <v>104</v>
      </c>
      <c r="G4731" t="s">
        <v>15</v>
      </c>
      <c r="H4731">
        <v>0.108037512049906</v>
      </c>
      <c r="I4731">
        <v>95.7</v>
      </c>
      <c r="J4731">
        <v>42.9</v>
      </c>
      <c r="K4731">
        <v>293.69288920334401</v>
      </c>
      <c r="L4731">
        <v>1.3627687507050601E-2</v>
      </c>
      <c r="M4731">
        <v>19.888894893403101</v>
      </c>
      <c r="N4731">
        <v>108023</v>
      </c>
      <c r="O4731">
        <v>0.89196248795009303</v>
      </c>
      <c r="P4731">
        <v>0.108037512049906</v>
      </c>
    </row>
    <row r="4732" spans="1:16" x14ac:dyDescent="0.25">
      <c r="A4732">
        <v>4</v>
      </c>
      <c r="B4732">
        <v>9011</v>
      </c>
      <c r="C4732" t="s">
        <v>90</v>
      </c>
      <c r="D4732" t="s">
        <v>106</v>
      </c>
      <c r="E4732" t="s">
        <v>24</v>
      </c>
      <c r="F4732" t="s">
        <v>26</v>
      </c>
      <c r="G4732" t="s">
        <v>19</v>
      </c>
      <c r="H4732">
        <v>0.29687545179833502</v>
      </c>
      <c r="I4732">
        <v>96.8</v>
      </c>
      <c r="J4732">
        <v>39.799999999999997</v>
      </c>
      <c r="K4732">
        <v>111.294392929287</v>
      </c>
      <c r="L4732">
        <v>4.9066646882919902E-2</v>
      </c>
      <c r="M4732">
        <v>11.6312215818533</v>
      </c>
      <c r="N4732">
        <v>17067</v>
      </c>
      <c r="O4732">
        <v>0.70312454820166403</v>
      </c>
      <c r="P4732">
        <v>0.29687545179833502</v>
      </c>
    </row>
    <row r="4733" spans="1:16" x14ac:dyDescent="0.25">
      <c r="A4733">
        <v>4</v>
      </c>
      <c r="B4733">
        <v>27029</v>
      </c>
      <c r="C4733" t="s">
        <v>21</v>
      </c>
      <c r="D4733" t="s">
        <v>40</v>
      </c>
      <c r="E4733" t="s">
        <v>21</v>
      </c>
      <c r="F4733" t="s">
        <v>39</v>
      </c>
      <c r="G4733" t="s">
        <v>15</v>
      </c>
      <c r="H4733">
        <v>0.12459460800803</v>
      </c>
      <c r="I4733">
        <v>81.099999999999994</v>
      </c>
      <c r="J4733">
        <v>55.8</v>
      </c>
      <c r="K4733">
        <v>202.28369847017501</v>
      </c>
      <c r="L4733">
        <v>1.5041662138051E-2</v>
      </c>
      <c r="M4733">
        <v>7.0624419354014298</v>
      </c>
      <c r="N4733">
        <v>26044</v>
      </c>
      <c r="O4733">
        <v>0.87540539199196898</v>
      </c>
      <c r="P4733">
        <v>0.12459460800803</v>
      </c>
    </row>
    <row r="4734" spans="1:16" x14ac:dyDescent="0.25">
      <c r="A4734">
        <v>4</v>
      </c>
      <c r="B4734">
        <v>75087</v>
      </c>
      <c r="C4734" t="s">
        <v>51</v>
      </c>
      <c r="D4734" t="s">
        <v>93</v>
      </c>
      <c r="E4734" t="s">
        <v>51</v>
      </c>
      <c r="F4734" t="s">
        <v>75</v>
      </c>
      <c r="G4734" t="s">
        <v>15</v>
      </c>
      <c r="H4734">
        <v>0.12806270722524499</v>
      </c>
      <c r="I4734">
        <v>61.4</v>
      </c>
      <c r="J4734">
        <v>28.6</v>
      </c>
      <c r="K4734">
        <v>284.92852801817202</v>
      </c>
      <c r="L4734">
        <v>4.8911979605970997E-2</v>
      </c>
      <c r="M4734">
        <v>44.682321039928901</v>
      </c>
      <c r="N4734">
        <v>72001</v>
      </c>
      <c r="O4734">
        <v>0.87193729277475396</v>
      </c>
      <c r="P4734">
        <v>0.12806270722524499</v>
      </c>
    </row>
    <row r="4735" spans="1:16" x14ac:dyDescent="0.25">
      <c r="A4735">
        <v>4</v>
      </c>
      <c r="B4735">
        <v>10007</v>
      </c>
      <c r="C4735" t="s">
        <v>90</v>
      </c>
      <c r="D4735" t="s">
        <v>91</v>
      </c>
      <c r="E4735" t="s">
        <v>90</v>
      </c>
      <c r="F4735" t="s">
        <v>91</v>
      </c>
      <c r="G4735" t="s">
        <v>15</v>
      </c>
      <c r="H4735">
        <v>0.31784332026884998</v>
      </c>
      <c r="I4735">
        <v>96.8</v>
      </c>
      <c r="J4735">
        <v>39.799999999999997</v>
      </c>
      <c r="K4735">
        <v>83.662893182807693</v>
      </c>
      <c r="L4735">
        <v>4.5301696240177297E-2</v>
      </c>
      <c r="M4735">
        <v>10.4269807147507</v>
      </c>
      <c r="N4735">
        <v>10025</v>
      </c>
      <c r="O4735">
        <v>0.68215667973114902</v>
      </c>
      <c r="P4735">
        <v>0.31784332026884998</v>
      </c>
    </row>
    <row r="4736" spans="1:16" x14ac:dyDescent="0.25">
      <c r="A4736">
        <v>4</v>
      </c>
      <c r="B4736">
        <v>1272</v>
      </c>
      <c r="C4736" t="s">
        <v>31</v>
      </c>
      <c r="D4736" t="s">
        <v>43</v>
      </c>
      <c r="E4736" t="s">
        <v>31</v>
      </c>
      <c r="F4736" t="s">
        <v>32</v>
      </c>
      <c r="G4736" t="s">
        <v>15</v>
      </c>
      <c r="H4736">
        <v>8.8804914437471294E-2</v>
      </c>
      <c r="I4736">
        <v>106.2</v>
      </c>
      <c r="J4736">
        <v>46.2</v>
      </c>
      <c r="K4736">
        <v>270.081710358012</v>
      </c>
      <c r="L4736">
        <v>3.1029265954563501E-2</v>
      </c>
      <c r="M4736">
        <v>30.0986512266667</v>
      </c>
      <c r="N4736">
        <v>6114</v>
      </c>
      <c r="O4736">
        <v>0.91119508556252804</v>
      </c>
      <c r="P4736">
        <v>8.8804914437471197E-2</v>
      </c>
    </row>
    <row r="4737" spans="1:16" x14ac:dyDescent="0.25">
      <c r="A4737">
        <v>4</v>
      </c>
      <c r="B4737">
        <v>29041</v>
      </c>
      <c r="C4737" t="s">
        <v>21</v>
      </c>
      <c r="D4737" t="s">
        <v>69</v>
      </c>
      <c r="E4737" t="s">
        <v>21</v>
      </c>
      <c r="F4737" t="s">
        <v>22</v>
      </c>
      <c r="G4737" t="s">
        <v>15</v>
      </c>
      <c r="H4737">
        <v>0.141510329611018</v>
      </c>
      <c r="I4737">
        <v>81.099999999999994</v>
      </c>
      <c r="J4737">
        <v>55.8</v>
      </c>
      <c r="K4737">
        <v>176.96116237846601</v>
      </c>
      <c r="L4737">
        <v>1.48172536473329E-2</v>
      </c>
      <c r="M4737">
        <v>7.2954516404662799</v>
      </c>
      <c r="N4737">
        <v>28001</v>
      </c>
      <c r="O4737">
        <v>0.85848967038898105</v>
      </c>
      <c r="P4737">
        <v>0.141510329611018</v>
      </c>
    </row>
    <row r="4738" spans="1:16" x14ac:dyDescent="0.25">
      <c r="A4738">
        <v>4</v>
      </c>
      <c r="B4738">
        <v>74009</v>
      </c>
      <c r="C4738" t="s">
        <v>51</v>
      </c>
      <c r="D4738" t="s">
        <v>76</v>
      </c>
      <c r="E4738" t="s">
        <v>51</v>
      </c>
      <c r="F4738" t="s">
        <v>93</v>
      </c>
      <c r="G4738" t="s">
        <v>15</v>
      </c>
      <c r="H4738">
        <v>0.17942392459450801</v>
      </c>
      <c r="I4738">
        <v>61.4</v>
      </c>
      <c r="J4738">
        <v>28.6</v>
      </c>
      <c r="K4738">
        <v>243.43159076441901</v>
      </c>
      <c r="L4738">
        <v>5.5040135007083303E-2</v>
      </c>
      <c r="M4738">
        <v>38.103452817908199</v>
      </c>
      <c r="N4738">
        <v>75035</v>
      </c>
      <c r="O4738">
        <v>0.82057607540549105</v>
      </c>
      <c r="P4738">
        <v>0.17942392459450801</v>
      </c>
    </row>
    <row r="4739" spans="1:16" x14ac:dyDescent="0.25">
      <c r="A4739">
        <v>4</v>
      </c>
      <c r="B4739">
        <v>67044</v>
      </c>
      <c r="C4739" t="s">
        <v>36</v>
      </c>
      <c r="D4739" t="s">
        <v>113</v>
      </c>
      <c r="E4739" t="s">
        <v>36</v>
      </c>
      <c r="F4739" t="s">
        <v>37</v>
      </c>
      <c r="G4739" t="s">
        <v>15</v>
      </c>
      <c r="H4739">
        <v>0.28324658749777698</v>
      </c>
      <c r="I4739">
        <v>42.4</v>
      </c>
      <c r="J4739">
        <v>43.1</v>
      </c>
      <c r="K4739">
        <v>64.744176788792601</v>
      </c>
      <c r="L4739">
        <v>2.8881870251549702E-2</v>
      </c>
      <c r="M4739">
        <v>7.5277734158707403</v>
      </c>
      <c r="N4739">
        <v>68028</v>
      </c>
      <c r="O4739">
        <v>0.71675341250222202</v>
      </c>
      <c r="P4739">
        <v>0.28324658749777698</v>
      </c>
    </row>
    <row r="4740" spans="1:16" x14ac:dyDescent="0.25">
      <c r="A4740">
        <v>4</v>
      </c>
      <c r="B4740">
        <v>101010</v>
      </c>
      <c r="C4740" t="s">
        <v>62</v>
      </c>
      <c r="D4740" t="s">
        <v>120</v>
      </c>
      <c r="E4740" t="s">
        <v>62</v>
      </c>
      <c r="F4740" t="s">
        <v>67</v>
      </c>
      <c r="G4740" t="s">
        <v>15</v>
      </c>
      <c r="H4740">
        <v>0.25078056054403303</v>
      </c>
      <c r="I4740">
        <v>20.8</v>
      </c>
      <c r="J4740">
        <v>27.8</v>
      </c>
      <c r="K4740">
        <v>169.633518495815</v>
      </c>
      <c r="L4740">
        <v>0.115247258439577</v>
      </c>
      <c r="M4740">
        <v>36.143260725774702</v>
      </c>
      <c r="N4740">
        <v>78091</v>
      </c>
      <c r="O4740">
        <v>0.74921943945596603</v>
      </c>
      <c r="P4740">
        <v>0.25078056054403303</v>
      </c>
    </row>
    <row r="4741" spans="1:16" x14ac:dyDescent="0.25">
      <c r="A4741">
        <v>4</v>
      </c>
      <c r="B4741">
        <v>80059</v>
      </c>
      <c r="C4741" t="s">
        <v>62</v>
      </c>
      <c r="D4741" t="s">
        <v>64</v>
      </c>
      <c r="E4741" t="s">
        <v>62</v>
      </c>
      <c r="F4741" t="s">
        <v>68</v>
      </c>
      <c r="G4741" t="s">
        <v>15</v>
      </c>
      <c r="H4741">
        <v>0.31064539742077601</v>
      </c>
      <c r="I4741">
        <v>20.8</v>
      </c>
      <c r="J4741">
        <v>27.8</v>
      </c>
      <c r="K4741">
        <v>171.46187259343401</v>
      </c>
      <c r="L4741">
        <v>0.161935877239724</v>
      </c>
      <c r="M4741">
        <v>23.248972399553399</v>
      </c>
      <c r="N4741">
        <v>79160</v>
      </c>
      <c r="O4741">
        <v>0.68935460257922299</v>
      </c>
      <c r="P4741">
        <v>0.31064539742077601</v>
      </c>
    </row>
    <row r="4742" spans="1:16" x14ac:dyDescent="0.25">
      <c r="A4742">
        <v>4</v>
      </c>
      <c r="B4742">
        <v>12070</v>
      </c>
      <c r="C4742" t="s">
        <v>24</v>
      </c>
      <c r="D4742" t="s">
        <v>25</v>
      </c>
      <c r="E4742" t="s">
        <v>24</v>
      </c>
      <c r="F4742" t="s">
        <v>104</v>
      </c>
      <c r="G4742" t="s">
        <v>15</v>
      </c>
      <c r="H4742">
        <v>1.7558285478031802E-2</v>
      </c>
      <c r="I4742">
        <v>95.7</v>
      </c>
      <c r="J4742">
        <v>42.9</v>
      </c>
      <c r="K4742">
        <v>396.19560858827799</v>
      </c>
      <c r="L4742">
        <v>1.7874417849220101E-2</v>
      </c>
      <c r="M4742">
        <v>27.029304852399001</v>
      </c>
      <c r="N4742">
        <v>108033</v>
      </c>
      <c r="O4742">
        <v>0.98244171452196805</v>
      </c>
      <c r="P4742">
        <v>1.7558285478031802E-2</v>
      </c>
    </row>
    <row r="4743" spans="1:16" x14ac:dyDescent="0.25">
      <c r="A4743">
        <v>4</v>
      </c>
      <c r="B4743">
        <v>36005</v>
      </c>
      <c r="C4743" t="s">
        <v>33</v>
      </c>
      <c r="D4743" t="s">
        <v>41</v>
      </c>
      <c r="E4743" t="s">
        <v>33</v>
      </c>
      <c r="F4743" t="s">
        <v>35</v>
      </c>
      <c r="G4743" t="s">
        <v>15</v>
      </c>
      <c r="H4743">
        <v>0.16859857191407801</v>
      </c>
      <c r="I4743">
        <v>81.5</v>
      </c>
      <c r="J4743">
        <v>51.5</v>
      </c>
      <c r="K4743">
        <v>142.32430068076701</v>
      </c>
      <c r="L4743">
        <v>1.25374256495762E-2</v>
      </c>
      <c r="M4743">
        <v>14.8873193330107</v>
      </c>
      <c r="N4743">
        <v>39012</v>
      </c>
      <c r="O4743">
        <v>0.83140142808591999</v>
      </c>
      <c r="P4743">
        <v>0.16859857191407901</v>
      </c>
    </row>
    <row r="4744" spans="1:16" x14ac:dyDescent="0.25">
      <c r="A4744">
        <v>4</v>
      </c>
      <c r="B4744">
        <v>39010</v>
      </c>
      <c r="C4744" t="s">
        <v>33</v>
      </c>
      <c r="D4744" t="s">
        <v>35</v>
      </c>
      <c r="E4744" t="s">
        <v>33</v>
      </c>
      <c r="F4744" t="s">
        <v>41</v>
      </c>
      <c r="G4744" t="s">
        <v>15</v>
      </c>
      <c r="H4744">
        <v>6.9411263926806702E-2</v>
      </c>
      <c r="I4744">
        <v>81.5</v>
      </c>
      <c r="J4744">
        <v>51.5</v>
      </c>
      <c r="K4744">
        <v>242.21147869754901</v>
      </c>
      <c r="L4744">
        <v>2.0052915039971201E-2</v>
      </c>
      <c r="M4744">
        <v>26.183925469869799</v>
      </c>
      <c r="N4744">
        <v>36040</v>
      </c>
      <c r="O4744">
        <v>0.93058873607319303</v>
      </c>
      <c r="P4744">
        <v>6.9411263926806799E-2</v>
      </c>
    </row>
    <row r="4745" spans="1:16" x14ac:dyDescent="0.25">
      <c r="A4745">
        <v>4</v>
      </c>
      <c r="B4745">
        <v>22104</v>
      </c>
      <c r="C4745" t="s">
        <v>72</v>
      </c>
      <c r="D4745" t="s">
        <v>74</v>
      </c>
      <c r="E4745" t="s">
        <v>72</v>
      </c>
      <c r="F4745" t="s">
        <v>74</v>
      </c>
      <c r="G4745" t="s">
        <v>15</v>
      </c>
      <c r="H4745">
        <v>0.110517834553856</v>
      </c>
      <c r="I4745">
        <v>47.5</v>
      </c>
      <c r="J4745">
        <v>60.4</v>
      </c>
      <c r="K4745">
        <v>214.38014711851901</v>
      </c>
      <c r="L4745">
        <v>0.105146184974824</v>
      </c>
      <c r="M4745">
        <v>8.9430227397392503</v>
      </c>
      <c r="N4745">
        <v>22062</v>
      </c>
      <c r="O4745">
        <v>0.889482165446144</v>
      </c>
      <c r="P4745">
        <v>0.110517834553856</v>
      </c>
    </row>
    <row r="4746" spans="1:16" x14ac:dyDescent="0.25">
      <c r="A4746">
        <v>4</v>
      </c>
      <c r="B4746">
        <v>75001</v>
      </c>
      <c r="C4746" t="s">
        <v>51</v>
      </c>
      <c r="D4746" t="s">
        <v>93</v>
      </c>
      <c r="E4746" t="s">
        <v>21</v>
      </c>
      <c r="F4746" t="s">
        <v>22</v>
      </c>
      <c r="G4746" t="s">
        <v>19</v>
      </c>
      <c r="H4746">
        <v>0.23029740084453901</v>
      </c>
      <c r="I4746">
        <v>61.4</v>
      </c>
      <c r="J4746">
        <v>28.6</v>
      </c>
      <c r="K4746">
        <v>184.844689414876</v>
      </c>
      <c r="L4746">
        <v>2.1160294956336E-2</v>
      </c>
      <c r="M4746">
        <v>28.933422477312501</v>
      </c>
      <c r="N4746">
        <v>28019</v>
      </c>
      <c r="O4746">
        <v>0.76970259915546002</v>
      </c>
      <c r="P4746">
        <v>0.23029740084453901</v>
      </c>
    </row>
    <row r="4747" spans="1:16" x14ac:dyDescent="0.25">
      <c r="A4747">
        <v>4</v>
      </c>
      <c r="B4747">
        <v>1272</v>
      </c>
      <c r="C4747" t="s">
        <v>31</v>
      </c>
      <c r="D4747" t="s">
        <v>43</v>
      </c>
      <c r="E4747" t="s">
        <v>31</v>
      </c>
      <c r="F4747" t="s">
        <v>43</v>
      </c>
      <c r="G4747" t="s">
        <v>15</v>
      </c>
      <c r="H4747">
        <v>8.8804914437471294E-2</v>
      </c>
      <c r="I4747">
        <v>106.2</v>
      </c>
      <c r="J4747">
        <v>46.2</v>
      </c>
      <c r="K4747">
        <v>270.081710358012</v>
      </c>
      <c r="L4747">
        <v>3.1029265954563501E-2</v>
      </c>
      <c r="M4747">
        <v>30.0986512266667</v>
      </c>
      <c r="N4747">
        <v>1270</v>
      </c>
      <c r="O4747">
        <v>0.91119508556252804</v>
      </c>
      <c r="P4747">
        <v>8.8804914437471294E-2</v>
      </c>
    </row>
    <row r="4748" spans="1:16" x14ac:dyDescent="0.25">
      <c r="A4748">
        <v>4</v>
      </c>
      <c r="B4748">
        <v>17143</v>
      </c>
      <c r="C4748" t="s">
        <v>24</v>
      </c>
      <c r="D4748" t="s">
        <v>26</v>
      </c>
      <c r="E4748" t="s">
        <v>24</v>
      </c>
      <c r="F4748" t="s">
        <v>61</v>
      </c>
      <c r="G4748" t="s">
        <v>15</v>
      </c>
      <c r="H4748">
        <v>0.120619504606867</v>
      </c>
      <c r="I4748">
        <v>95.7</v>
      </c>
      <c r="J4748">
        <v>42.9</v>
      </c>
      <c r="K4748">
        <v>266.70984436430899</v>
      </c>
      <c r="L4748">
        <v>1.15093290420315E-2</v>
      </c>
      <c r="M4748">
        <v>21.674214804457201</v>
      </c>
      <c r="N4748">
        <v>13075</v>
      </c>
      <c r="O4748">
        <v>0.87938049539313201</v>
      </c>
      <c r="P4748">
        <v>0.120619504606867</v>
      </c>
    </row>
    <row r="4749" spans="1:16" x14ac:dyDescent="0.25">
      <c r="A4749">
        <v>4</v>
      </c>
      <c r="B4749">
        <v>15036</v>
      </c>
      <c r="C4749" t="s">
        <v>24</v>
      </c>
      <c r="D4749" t="s">
        <v>60</v>
      </c>
      <c r="E4749" t="s">
        <v>24</v>
      </c>
      <c r="F4749" t="s">
        <v>66</v>
      </c>
      <c r="G4749" t="s">
        <v>15</v>
      </c>
      <c r="H4749">
        <v>2.6260079156657499E-3</v>
      </c>
      <c r="I4749">
        <v>95.7</v>
      </c>
      <c r="J4749">
        <v>42.9</v>
      </c>
      <c r="K4749">
        <v>414.912649332429</v>
      </c>
      <c r="L4749">
        <v>1.87781647008235E-2</v>
      </c>
      <c r="M4749">
        <v>27.8124960609249</v>
      </c>
      <c r="N4749">
        <v>16163</v>
      </c>
      <c r="O4749">
        <v>0.99737399208433397</v>
      </c>
      <c r="P4749">
        <v>2.6260079156657499E-3</v>
      </c>
    </row>
    <row r="4750" spans="1:16" x14ac:dyDescent="0.25">
      <c r="A4750">
        <v>4</v>
      </c>
      <c r="B4750">
        <v>26086</v>
      </c>
      <c r="C4750" t="s">
        <v>21</v>
      </c>
      <c r="D4750" t="s">
        <v>39</v>
      </c>
      <c r="E4750" t="s">
        <v>21</v>
      </c>
      <c r="F4750" t="s">
        <v>69</v>
      </c>
      <c r="G4750" t="s">
        <v>15</v>
      </c>
      <c r="H4750">
        <v>5.9639155284814699E-2</v>
      </c>
      <c r="I4750">
        <v>81.099999999999994</v>
      </c>
      <c r="J4750">
        <v>55.8</v>
      </c>
      <c r="K4750">
        <v>285.97919586700499</v>
      </c>
      <c r="L4750">
        <v>2.2656920011461901E-2</v>
      </c>
      <c r="M4750">
        <v>10.555475586246899</v>
      </c>
      <c r="N4750">
        <v>29033</v>
      </c>
      <c r="O4750">
        <v>0.940360844715185</v>
      </c>
      <c r="P4750">
        <v>5.9639155284814803E-2</v>
      </c>
    </row>
    <row r="4751" spans="1:16" x14ac:dyDescent="0.25">
      <c r="A4751">
        <v>4</v>
      </c>
      <c r="B4751">
        <v>103057</v>
      </c>
      <c r="C4751" t="s">
        <v>31</v>
      </c>
      <c r="D4751" t="s">
        <v>107</v>
      </c>
      <c r="E4751" t="s">
        <v>31</v>
      </c>
      <c r="F4751" t="s">
        <v>57</v>
      </c>
      <c r="G4751" t="s">
        <v>15</v>
      </c>
      <c r="H4751">
        <v>0.25259407693020602</v>
      </c>
      <c r="I4751">
        <v>106.2</v>
      </c>
      <c r="J4751">
        <v>46.2</v>
      </c>
      <c r="K4751">
        <v>103.648508093171</v>
      </c>
      <c r="L4751">
        <v>1.26263420678404E-2</v>
      </c>
      <c r="M4751">
        <v>10.775544671904999</v>
      </c>
      <c r="N4751">
        <v>4215</v>
      </c>
      <c r="O4751">
        <v>0.74740592306979303</v>
      </c>
      <c r="P4751">
        <v>0.25259407693020602</v>
      </c>
    </row>
    <row r="4752" spans="1:16" x14ac:dyDescent="0.25">
      <c r="A4752">
        <v>4</v>
      </c>
      <c r="B4752">
        <v>42021</v>
      </c>
      <c r="C4752" t="s">
        <v>16</v>
      </c>
      <c r="D4752" t="s">
        <v>81</v>
      </c>
      <c r="E4752" t="s">
        <v>16</v>
      </c>
      <c r="F4752" t="s">
        <v>81</v>
      </c>
      <c r="G4752" t="s">
        <v>15</v>
      </c>
      <c r="H4752">
        <v>0.26410395330081199</v>
      </c>
      <c r="I4752">
        <v>61.9</v>
      </c>
      <c r="J4752">
        <v>44.8</v>
      </c>
      <c r="K4752">
        <v>97.752277861002298</v>
      </c>
      <c r="L4752">
        <v>5.5037174346157201E-2</v>
      </c>
      <c r="M4752">
        <v>10.5792680738853</v>
      </c>
      <c r="N4752">
        <v>42021</v>
      </c>
      <c r="O4752">
        <v>0.73589604669918696</v>
      </c>
      <c r="P4752">
        <v>0.26410395330081199</v>
      </c>
    </row>
    <row r="4753" spans="1:16" x14ac:dyDescent="0.25">
      <c r="A4753">
        <v>4</v>
      </c>
      <c r="B4753">
        <v>77014</v>
      </c>
      <c r="C4753" t="s">
        <v>29</v>
      </c>
      <c r="D4753" t="s">
        <v>88</v>
      </c>
      <c r="E4753" t="s">
        <v>29</v>
      </c>
      <c r="F4753" t="s">
        <v>88</v>
      </c>
      <c r="G4753" t="s">
        <v>15</v>
      </c>
      <c r="H4753">
        <v>0.462718751915356</v>
      </c>
      <c r="I4753">
        <v>276.8</v>
      </c>
      <c r="J4753">
        <v>41.7</v>
      </c>
      <c r="K4753">
        <v>29.193860530563999</v>
      </c>
      <c r="L4753">
        <v>6.5446061668303607E-2</v>
      </c>
      <c r="M4753">
        <v>5.2525835208633103</v>
      </c>
      <c r="N4753">
        <v>77021</v>
      </c>
      <c r="O4753">
        <v>0.53728124808464295</v>
      </c>
      <c r="P4753">
        <v>0.462718751915356</v>
      </c>
    </row>
    <row r="4754" spans="1:16" x14ac:dyDescent="0.25">
      <c r="A4754">
        <v>4</v>
      </c>
      <c r="B4754">
        <v>1125</v>
      </c>
      <c r="C4754" t="s">
        <v>31</v>
      </c>
      <c r="D4754" t="s">
        <v>43</v>
      </c>
      <c r="E4754" t="s">
        <v>31</v>
      </c>
      <c r="F4754" t="s">
        <v>43</v>
      </c>
      <c r="G4754" t="s">
        <v>15</v>
      </c>
      <c r="H4754">
        <v>0.13978781892251699</v>
      </c>
      <c r="I4754">
        <v>106.2</v>
      </c>
      <c r="J4754">
        <v>46.2</v>
      </c>
      <c r="K4754">
        <v>217.46835221923101</v>
      </c>
      <c r="L4754">
        <v>2.5141519960023801E-2</v>
      </c>
      <c r="M4754">
        <v>24.249463427043601</v>
      </c>
      <c r="N4754">
        <v>1125</v>
      </c>
      <c r="O4754">
        <v>0.86021218107748199</v>
      </c>
      <c r="P4754">
        <v>0.13978781892251699</v>
      </c>
    </row>
    <row r="4755" spans="1:16" x14ac:dyDescent="0.25">
      <c r="A4755">
        <v>4</v>
      </c>
      <c r="B4755">
        <v>69005</v>
      </c>
      <c r="C4755" t="s">
        <v>36</v>
      </c>
      <c r="D4755" t="s">
        <v>80</v>
      </c>
      <c r="E4755" t="s">
        <v>44</v>
      </c>
      <c r="F4755" t="s">
        <v>78</v>
      </c>
      <c r="G4755" t="s">
        <v>19</v>
      </c>
      <c r="H4755">
        <v>0.30097453017853998</v>
      </c>
      <c r="I4755">
        <v>42.4</v>
      </c>
      <c r="J4755">
        <v>43.1</v>
      </c>
      <c r="K4755">
        <v>72.564621163211996</v>
      </c>
      <c r="L4755">
        <v>8.3481369871461694E-2</v>
      </c>
      <c r="M4755">
        <v>8.9404922324268306</v>
      </c>
      <c r="N4755">
        <v>63051</v>
      </c>
      <c r="O4755">
        <v>0.69902546982145897</v>
      </c>
      <c r="P4755">
        <v>0.30097453017854098</v>
      </c>
    </row>
    <row r="4756" spans="1:16" x14ac:dyDescent="0.25">
      <c r="A4756">
        <v>4</v>
      </c>
      <c r="B4756">
        <v>46033</v>
      </c>
      <c r="C4756" t="s">
        <v>27</v>
      </c>
      <c r="D4756" t="s">
        <v>103</v>
      </c>
      <c r="E4756" t="s">
        <v>27</v>
      </c>
      <c r="F4756" t="s">
        <v>85</v>
      </c>
      <c r="G4756" t="s">
        <v>15</v>
      </c>
      <c r="H4756">
        <v>0.117795613463791</v>
      </c>
      <c r="I4756">
        <v>89.9</v>
      </c>
      <c r="J4756">
        <v>48.5</v>
      </c>
      <c r="K4756">
        <v>241.78197407502699</v>
      </c>
      <c r="L4756">
        <v>3.0400182068271098E-2</v>
      </c>
      <c r="M4756">
        <v>19.220190960250399</v>
      </c>
      <c r="N4756">
        <v>50029</v>
      </c>
      <c r="O4756">
        <v>0.88220438653620803</v>
      </c>
      <c r="P4756">
        <v>0.117795613463791</v>
      </c>
    </row>
    <row r="4757" spans="1:16" x14ac:dyDescent="0.25">
      <c r="A4757">
        <v>4</v>
      </c>
      <c r="B4757">
        <v>10025</v>
      </c>
      <c r="C4757" t="s">
        <v>90</v>
      </c>
      <c r="D4757" t="s">
        <v>91</v>
      </c>
      <c r="E4757" t="s">
        <v>90</v>
      </c>
      <c r="F4757" t="s">
        <v>91</v>
      </c>
      <c r="G4757" t="s">
        <v>15</v>
      </c>
      <c r="H4757">
        <v>0.301973168835802</v>
      </c>
      <c r="I4757">
        <v>96.8</v>
      </c>
      <c r="J4757">
        <v>39.799999999999997</v>
      </c>
      <c r="K4757">
        <v>105.384785188089</v>
      </c>
      <c r="L4757">
        <v>5.4113877318887497E-2</v>
      </c>
      <c r="M4757">
        <v>12.164623585346</v>
      </c>
      <c r="N4757">
        <v>10025</v>
      </c>
      <c r="O4757">
        <v>0.69802683116419695</v>
      </c>
      <c r="P4757">
        <v>0.301973168835801</v>
      </c>
    </row>
    <row r="4758" spans="1:16" x14ac:dyDescent="0.25">
      <c r="A4758">
        <v>4</v>
      </c>
      <c r="B4758">
        <v>21013</v>
      </c>
      <c r="C4758" t="s">
        <v>72</v>
      </c>
      <c r="D4758" t="s">
        <v>73</v>
      </c>
      <c r="E4758" t="s">
        <v>72</v>
      </c>
      <c r="F4758" t="s">
        <v>73</v>
      </c>
      <c r="G4758" t="s">
        <v>15</v>
      </c>
      <c r="H4758">
        <v>3.06170371764574E-2</v>
      </c>
      <c r="I4758">
        <v>76.2</v>
      </c>
      <c r="J4758">
        <v>58.9</v>
      </c>
      <c r="K4758">
        <v>341.16306664271599</v>
      </c>
      <c r="L4758">
        <v>0.19646311024938601</v>
      </c>
      <c r="M4758">
        <v>29.722187581858499</v>
      </c>
      <c r="N4758">
        <v>21115</v>
      </c>
      <c r="O4758">
        <v>0.96938296282354197</v>
      </c>
      <c r="P4758">
        <v>3.0617037176457501E-2</v>
      </c>
    </row>
    <row r="4759" spans="1:16" x14ac:dyDescent="0.25">
      <c r="A4759">
        <v>4</v>
      </c>
      <c r="B4759">
        <v>9002</v>
      </c>
      <c r="C4759" t="s">
        <v>90</v>
      </c>
      <c r="D4759" t="s">
        <v>106</v>
      </c>
      <c r="E4759" t="s">
        <v>90</v>
      </c>
      <c r="F4759" t="s">
        <v>94</v>
      </c>
      <c r="G4759" t="s">
        <v>15</v>
      </c>
      <c r="H4759">
        <v>0.29195027348312902</v>
      </c>
      <c r="I4759">
        <v>96.8</v>
      </c>
      <c r="J4759">
        <v>39.799999999999997</v>
      </c>
      <c r="K4759">
        <v>114.71309691931501</v>
      </c>
      <c r="L4759">
        <v>4.8073220719199297E-2</v>
      </c>
      <c r="M4759">
        <v>12.3265792595843</v>
      </c>
      <c r="N4759">
        <v>11027</v>
      </c>
      <c r="O4759">
        <v>0.70804972651687004</v>
      </c>
      <c r="P4759">
        <v>0.29195027348312902</v>
      </c>
    </row>
    <row r="4760" spans="1:16" x14ac:dyDescent="0.25">
      <c r="A4760">
        <v>4</v>
      </c>
      <c r="B4760">
        <v>43042</v>
      </c>
      <c r="C4760" t="s">
        <v>16</v>
      </c>
      <c r="D4760" t="s">
        <v>17</v>
      </c>
      <c r="E4760" t="s">
        <v>16</v>
      </c>
      <c r="F4760" t="s">
        <v>17</v>
      </c>
      <c r="G4760" t="s">
        <v>15</v>
      </c>
      <c r="H4760">
        <v>0.236483569372789</v>
      </c>
      <c r="I4760">
        <v>61.9</v>
      </c>
      <c r="J4760">
        <v>44.8</v>
      </c>
      <c r="K4760">
        <v>131.313868208049</v>
      </c>
      <c r="L4760">
        <v>6.6577503229193397E-2</v>
      </c>
      <c r="M4760">
        <v>13.9677287711975</v>
      </c>
      <c r="N4760">
        <v>43007</v>
      </c>
      <c r="O4760">
        <v>0.76351643062720997</v>
      </c>
      <c r="P4760">
        <v>0.236483569372789</v>
      </c>
    </row>
    <row r="4761" spans="1:16" x14ac:dyDescent="0.25">
      <c r="A4761">
        <v>4</v>
      </c>
      <c r="B4761">
        <v>40012</v>
      </c>
      <c r="C4761" t="s">
        <v>33</v>
      </c>
      <c r="D4761" t="s">
        <v>35</v>
      </c>
      <c r="E4761" t="s">
        <v>33</v>
      </c>
      <c r="F4761" t="s">
        <v>35</v>
      </c>
      <c r="G4761" t="s">
        <v>15</v>
      </c>
      <c r="H4761">
        <v>9.9457375253437105E-2</v>
      </c>
      <c r="I4761">
        <v>81.5</v>
      </c>
      <c r="J4761">
        <v>51.5</v>
      </c>
      <c r="K4761">
        <v>216.14900461534501</v>
      </c>
      <c r="L4761">
        <v>1.69279749252692E-2</v>
      </c>
      <c r="M4761">
        <v>21.615103529132</v>
      </c>
      <c r="N4761">
        <v>99014</v>
      </c>
      <c r="O4761">
        <v>0.90054262474656199</v>
      </c>
      <c r="P4761">
        <v>9.9457375253437105E-2</v>
      </c>
    </row>
    <row r="4762" spans="1:16" x14ac:dyDescent="0.25">
      <c r="A4762">
        <v>4</v>
      </c>
      <c r="B4762">
        <v>17080</v>
      </c>
      <c r="C4762" t="s">
        <v>24</v>
      </c>
      <c r="D4762" t="s">
        <v>26</v>
      </c>
      <c r="E4762" t="s">
        <v>24</v>
      </c>
      <c r="F4762" t="s">
        <v>60</v>
      </c>
      <c r="G4762" t="s">
        <v>15</v>
      </c>
      <c r="H4762">
        <v>0.163148025576241</v>
      </c>
      <c r="I4762">
        <v>95.7</v>
      </c>
      <c r="J4762">
        <v>42.9</v>
      </c>
      <c r="K4762">
        <v>224.20251660545699</v>
      </c>
      <c r="L4762">
        <v>1.0312079118220401E-2</v>
      </c>
      <c r="M4762">
        <v>17.1000090575596</v>
      </c>
      <c r="N4762">
        <v>15146</v>
      </c>
      <c r="O4762">
        <v>0.83685197442375903</v>
      </c>
      <c r="P4762">
        <v>0.163148025576241</v>
      </c>
    </row>
    <row r="4763" spans="1:16" x14ac:dyDescent="0.25">
      <c r="A4763">
        <v>4</v>
      </c>
      <c r="B4763">
        <v>37023</v>
      </c>
      <c r="C4763" t="s">
        <v>33</v>
      </c>
      <c r="D4763" t="s">
        <v>79</v>
      </c>
      <c r="E4763" t="s">
        <v>33</v>
      </c>
      <c r="F4763" t="s">
        <v>35</v>
      </c>
      <c r="G4763" t="s">
        <v>15</v>
      </c>
      <c r="H4763">
        <v>7.3698179397195293E-2</v>
      </c>
      <c r="I4763">
        <v>81.5</v>
      </c>
      <c r="J4763">
        <v>51.5</v>
      </c>
      <c r="K4763">
        <v>237.54602903151499</v>
      </c>
      <c r="L4763">
        <v>1.9844583054132899E-2</v>
      </c>
      <c r="M4763">
        <v>25.7987550793063</v>
      </c>
      <c r="N4763">
        <v>39012</v>
      </c>
      <c r="O4763">
        <v>0.92630182060280397</v>
      </c>
      <c r="P4763">
        <v>7.3698179397195404E-2</v>
      </c>
    </row>
    <row r="4764" spans="1:16" x14ac:dyDescent="0.25">
      <c r="A4764">
        <v>4</v>
      </c>
      <c r="B4764">
        <v>47003</v>
      </c>
      <c r="C4764" t="s">
        <v>27</v>
      </c>
      <c r="D4764" t="s">
        <v>92</v>
      </c>
      <c r="E4764" t="s">
        <v>27</v>
      </c>
      <c r="F4764" t="s">
        <v>92</v>
      </c>
      <c r="G4764" t="s">
        <v>15</v>
      </c>
      <c r="H4764">
        <v>9.7576444413012803E-2</v>
      </c>
      <c r="I4764">
        <v>89.9</v>
      </c>
      <c r="J4764">
        <v>48.5</v>
      </c>
      <c r="K4764">
        <v>258.50037540801202</v>
      </c>
      <c r="L4764">
        <v>3.1469307623887298E-2</v>
      </c>
      <c r="M4764">
        <v>22.313831692501701</v>
      </c>
      <c r="N4764">
        <v>47011</v>
      </c>
      <c r="O4764">
        <v>0.90242355558698595</v>
      </c>
      <c r="P4764">
        <v>9.75764444130129E-2</v>
      </c>
    </row>
    <row r="4765" spans="1:16" x14ac:dyDescent="0.25">
      <c r="A4765">
        <v>4</v>
      </c>
      <c r="B4765">
        <v>28089</v>
      </c>
      <c r="C4765" t="s">
        <v>21</v>
      </c>
      <c r="D4765" t="s">
        <v>22</v>
      </c>
      <c r="E4765" t="s">
        <v>21</v>
      </c>
      <c r="F4765" t="s">
        <v>39</v>
      </c>
      <c r="G4765" t="s">
        <v>15</v>
      </c>
      <c r="H4765">
        <v>0.101281036878008</v>
      </c>
      <c r="I4765">
        <v>81.099999999999994</v>
      </c>
      <c r="J4765">
        <v>55.8</v>
      </c>
      <c r="K4765">
        <v>232.843242623061</v>
      </c>
      <c r="L4765">
        <v>1.90680258384716E-2</v>
      </c>
      <c r="M4765">
        <v>8.4130439254389806</v>
      </c>
      <c r="N4765">
        <v>26021</v>
      </c>
      <c r="O4765">
        <v>0.89871896312199095</v>
      </c>
      <c r="P4765">
        <v>0.101281036878008</v>
      </c>
    </row>
    <row r="4766" spans="1:16" x14ac:dyDescent="0.25">
      <c r="A4766">
        <v>4</v>
      </c>
      <c r="B4766">
        <v>69046</v>
      </c>
      <c r="C4766" t="s">
        <v>36</v>
      </c>
      <c r="D4766" t="s">
        <v>80</v>
      </c>
      <c r="E4766" t="s">
        <v>36</v>
      </c>
      <c r="F4766" t="s">
        <v>37</v>
      </c>
      <c r="G4766" t="s">
        <v>15</v>
      </c>
      <c r="H4766">
        <v>0.27941109136879999</v>
      </c>
      <c r="I4766">
        <v>42.4</v>
      </c>
      <c r="J4766">
        <v>43.1</v>
      </c>
      <c r="K4766">
        <v>108.900682747467</v>
      </c>
      <c r="L4766">
        <v>0.111446551422215</v>
      </c>
      <c r="M4766">
        <v>12.4060371708549</v>
      </c>
      <c r="N4766">
        <v>68012</v>
      </c>
      <c r="O4766">
        <v>0.72058890863119995</v>
      </c>
      <c r="P4766">
        <v>0.27941109136879999</v>
      </c>
    </row>
    <row r="4767" spans="1:16" x14ac:dyDescent="0.25">
      <c r="A4767">
        <v>4</v>
      </c>
      <c r="B4767">
        <v>58091</v>
      </c>
      <c r="C4767" t="s">
        <v>13</v>
      </c>
      <c r="D4767" t="s">
        <v>14</v>
      </c>
      <c r="E4767" t="s">
        <v>13</v>
      </c>
      <c r="F4767" t="s">
        <v>14</v>
      </c>
      <c r="G4767" t="s">
        <v>15</v>
      </c>
      <c r="H4767">
        <v>1.33830742645378E-2</v>
      </c>
      <c r="I4767">
        <v>63.9</v>
      </c>
      <c r="J4767">
        <v>45.2</v>
      </c>
      <c r="K4767">
        <v>345.73179625703602</v>
      </c>
      <c r="L4767">
        <v>4.8577829854548699E-2</v>
      </c>
      <c r="M4767">
        <v>35.386210679520403</v>
      </c>
      <c r="N4767">
        <v>58091</v>
      </c>
      <c r="O4767">
        <v>0.986616925735462</v>
      </c>
      <c r="P4767">
        <v>1.33830742645378E-2</v>
      </c>
    </row>
    <row r="4768" spans="1:16" x14ac:dyDescent="0.25">
      <c r="A4768">
        <v>4</v>
      </c>
      <c r="B4768">
        <v>63087</v>
      </c>
      <c r="C4768" t="s">
        <v>44</v>
      </c>
      <c r="D4768" t="s">
        <v>78</v>
      </c>
      <c r="E4768" t="s">
        <v>31</v>
      </c>
      <c r="F4768" t="s">
        <v>77</v>
      </c>
      <c r="G4768" t="s">
        <v>19</v>
      </c>
      <c r="H4768">
        <v>0.18790646535351399</v>
      </c>
      <c r="I4768">
        <v>39.6</v>
      </c>
      <c r="J4768">
        <v>25.5</v>
      </c>
      <c r="K4768">
        <v>241.53252069397399</v>
      </c>
      <c r="L4768">
        <v>3.6972618047518002E-2</v>
      </c>
      <c r="M4768">
        <v>35.133670868114599</v>
      </c>
      <c r="N4768">
        <v>3106</v>
      </c>
      <c r="O4768">
        <v>0.81209353464648504</v>
      </c>
      <c r="P4768">
        <v>0.18790646535351399</v>
      </c>
    </row>
    <row r="4769" spans="1:16" x14ac:dyDescent="0.25">
      <c r="A4769">
        <v>4</v>
      </c>
      <c r="B4769">
        <v>62006</v>
      </c>
      <c r="C4769" t="s">
        <v>44</v>
      </c>
      <c r="D4769" t="s">
        <v>99</v>
      </c>
      <c r="E4769" t="s">
        <v>44</v>
      </c>
      <c r="F4769" t="s">
        <v>96</v>
      </c>
      <c r="G4769" t="s">
        <v>15</v>
      </c>
      <c r="H4769">
        <v>0.235910078233461</v>
      </c>
      <c r="I4769">
        <v>39.6</v>
      </c>
      <c r="J4769">
        <v>25.5</v>
      </c>
      <c r="K4769">
        <v>201.47086359231</v>
      </c>
      <c r="L4769">
        <v>3.2426800920299197E-2</v>
      </c>
      <c r="M4769">
        <v>27.5339372934585</v>
      </c>
      <c r="N4769">
        <v>65116</v>
      </c>
      <c r="O4769">
        <v>0.764089921766538</v>
      </c>
      <c r="P4769">
        <v>0.235910078233461</v>
      </c>
    </row>
    <row r="4770" spans="1:16" x14ac:dyDescent="0.25">
      <c r="A4770">
        <v>4</v>
      </c>
      <c r="B4770">
        <v>45010</v>
      </c>
      <c r="C4770" t="s">
        <v>27</v>
      </c>
      <c r="D4770" t="s">
        <v>95</v>
      </c>
      <c r="E4770" t="s">
        <v>27</v>
      </c>
      <c r="F4770" t="s">
        <v>103</v>
      </c>
      <c r="G4770" t="s">
        <v>15</v>
      </c>
      <c r="H4770">
        <v>0.162623897283075</v>
      </c>
      <c r="I4770">
        <v>89.9</v>
      </c>
      <c r="J4770">
        <v>48.5</v>
      </c>
      <c r="K4770">
        <v>186.97425859914699</v>
      </c>
      <c r="L4770">
        <v>2.3778962701179501E-2</v>
      </c>
      <c r="M4770">
        <v>15.8707937069442</v>
      </c>
      <c r="N4770">
        <v>46013</v>
      </c>
      <c r="O4770">
        <v>0.83737610271692398</v>
      </c>
      <c r="P4770">
        <v>0.162623897283075</v>
      </c>
    </row>
    <row r="4771" spans="1:16" x14ac:dyDescent="0.25">
      <c r="A4771">
        <v>4</v>
      </c>
      <c r="B4771">
        <v>23082</v>
      </c>
      <c r="C4771" t="s">
        <v>21</v>
      </c>
      <c r="D4771" t="s">
        <v>89</v>
      </c>
      <c r="E4771" t="s">
        <v>21</v>
      </c>
      <c r="F4771" t="s">
        <v>89</v>
      </c>
      <c r="G4771" t="s">
        <v>15</v>
      </c>
      <c r="H4771">
        <v>0.147590013942589</v>
      </c>
      <c r="I4771">
        <v>81.099999999999994</v>
      </c>
      <c r="J4771">
        <v>55.8</v>
      </c>
      <c r="K4771">
        <v>171.443013982976</v>
      </c>
      <c r="L4771">
        <v>1.3186531795162101E-2</v>
      </c>
      <c r="M4771">
        <v>6.2587093997641503</v>
      </c>
      <c r="N4771">
        <v>23059</v>
      </c>
      <c r="O4771">
        <v>0.85240998605741003</v>
      </c>
      <c r="P4771">
        <v>0.147590013942589</v>
      </c>
    </row>
    <row r="4772" spans="1:16" x14ac:dyDescent="0.25">
      <c r="A4772">
        <v>4</v>
      </c>
      <c r="B4772">
        <v>15038</v>
      </c>
      <c r="C4772" t="s">
        <v>24</v>
      </c>
      <c r="D4772" t="s">
        <v>60</v>
      </c>
      <c r="E4772" t="s">
        <v>24</v>
      </c>
      <c r="F4772" t="s">
        <v>56</v>
      </c>
      <c r="G4772" t="s">
        <v>15</v>
      </c>
      <c r="H4772">
        <v>2.7440220390297199E-2</v>
      </c>
      <c r="I4772">
        <v>95.7</v>
      </c>
      <c r="J4772">
        <v>42.9</v>
      </c>
      <c r="K4772">
        <v>385.198428701399</v>
      </c>
      <c r="L4772">
        <v>1.7426434276201701E-2</v>
      </c>
      <c r="M4772">
        <v>26.2048902289586</v>
      </c>
      <c r="N4772">
        <v>19036</v>
      </c>
      <c r="O4772">
        <v>0.97255977960970197</v>
      </c>
      <c r="P4772">
        <v>2.7440220390297299E-2</v>
      </c>
    </row>
    <row r="4773" spans="1:16" x14ac:dyDescent="0.25">
      <c r="A4773">
        <v>4</v>
      </c>
      <c r="B4773">
        <v>2123</v>
      </c>
      <c r="C4773" t="s">
        <v>31</v>
      </c>
      <c r="D4773" t="s">
        <v>87</v>
      </c>
      <c r="E4773" t="s">
        <v>31</v>
      </c>
      <c r="F4773" t="s">
        <v>43</v>
      </c>
      <c r="G4773" t="s">
        <v>15</v>
      </c>
      <c r="H4773">
        <v>0.26322802917976501</v>
      </c>
      <c r="I4773">
        <v>106.2</v>
      </c>
      <c r="J4773">
        <v>46.2</v>
      </c>
      <c r="K4773">
        <v>92.011321503822501</v>
      </c>
      <c r="L4773">
        <v>1.07452267076682E-2</v>
      </c>
      <c r="M4773">
        <v>9.6022507370762291</v>
      </c>
      <c r="N4773">
        <v>1171</v>
      </c>
      <c r="O4773">
        <v>0.73677197082023405</v>
      </c>
      <c r="P4773">
        <v>0.26322802917976501</v>
      </c>
    </row>
    <row r="4774" spans="1:16" x14ac:dyDescent="0.25">
      <c r="A4774">
        <v>4</v>
      </c>
      <c r="B4774">
        <v>63049</v>
      </c>
      <c r="C4774" t="s">
        <v>44</v>
      </c>
      <c r="D4774" t="s">
        <v>78</v>
      </c>
      <c r="E4774" t="s">
        <v>44</v>
      </c>
      <c r="F4774" t="s">
        <v>45</v>
      </c>
      <c r="G4774" t="s">
        <v>15</v>
      </c>
      <c r="H4774">
        <v>0.163343450886587</v>
      </c>
      <c r="I4774">
        <v>39.6</v>
      </c>
      <c r="J4774">
        <v>25.5</v>
      </c>
      <c r="K4774">
        <v>263.95539791067</v>
      </c>
      <c r="L4774">
        <v>4.0949119612978598E-2</v>
      </c>
      <c r="M4774">
        <v>38.845156551098</v>
      </c>
      <c r="N4774">
        <v>61083</v>
      </c>
      <c r="O4774">
        <v>0.83665654911341203</v>
      </c>
      <c r="P4774">
        <v>0.163343450886586</v>
      </c>
    </row>
    <row r="4775" spans="1:16" x14ac:dyDescent="0.25">
      <c r="A4775">
        <v>4</v>
      </c>
      <c r="B4775">
        <v>23089</v>
      </c>
      <c r="C4775" t="s">
        <v>21</v>
      </c>
      <c r="D4775" t="s">
        <v>89</v>
      </c>
      <c r="E4775" t="s">
        <v>27</v>
      </c>
      <c r="F4775" t="s">
        <v>95</v>
      </c>
      <c r="G4775" t="s">
        <v>19</v>
      </c>
      <c r="H4775">
        <v>0.18608408472427701</v>
      </c>
      <c r="I4775">
        <v>81.099999999999994</v>
      </c>
      <c r="J4775">
        <v>55.8</v>
      </c>
      <c r="K4775">
        <v>120.382310660494</v>
      </c>
      <c r="L4775">
        <v>9.0936463607462301E-3</v>
      </c>
      <c r="M4775">
        <v>4.6092806641730197</v>
      </c>
      <c r="N4775">
        <v>45010</v>
      </c>
      <c r="O4775">
        <v>0.81391591527572205</v>
      </c>
      <c r="P4775">
        <v>0.18608408472427701</v>
      </c>
    </row>
    <row r="4776" spans="1:16" x14ac:dyDescent="0.25">
      <c r="A4776">
        <v>4</v>
      </c>
      <c r="B4776">
        <v>101012</v>
      </c>
      <c r="C4776" t="s">
        <v>62</v>
      </c>
      <c r="D4776" t="s">
        <v>120</v>
      </c>
      <c r="E4776" t="s">
        <v>62</v>
      </c>
      <c r="F4776" t="s">
        <v>67</v>
      </c>
      <c r="G4776" t="s">
        <v>15</v>
      </c>
      <c r="H4776">
        <v>0.24427473334883201</v>
      </c>
      <c r="I4776">
        <v>20.8</v>
      </c>
      <c r="J4776">
        <v>27.8</v>
      </c>
      <c r="K4776">
        <v>194.15341536691901</v>
      </c>
      <c r="L4776">
        <v>0.14576910821102099</v>
      </c>
      <c r="M4776">
        <v>37.726529456221797</v>
      </c>
      <c r="N4776">
        <v>78045</v>
      </c>
      <c r="O4776">
        <v>0.75572526665116702</v>
      </c>
      <c r="P4776">
        <v>0.24427473334883201</v>
      </c>
    </row>
    <row r="4777" spans="1:16" x14ac:dyDescent="0.25">
      <c r="A4777">
        <v>4</v>
      </c>
      <c r="B4777">
        <v>1292</v>
      </c>
      <c r="C4777" t="s">
        <v>31</v>
      </c>
      <c r="D4777" t="s">
        <v>43</v>
      </c>
      <c r="E4777" t="s">
        <v>31</v>
      </c>
      <c r="F4777" t="s">
        <v>43</v>
      </c>
      <c r="G4777" t="s">
        <v>15</v>
      </c>
      <c r="H4777">
        <v>9.4017550300499395E-2</v>
      </c>
      <c r="I4777">
        <v>106.2</v>
      </c>
      <c r="J4777">
        <v>46.2</v>
      </c>
      <c r="K4777">
        <v>264.51375132431798</v>
      </c>
      <c r="L4777">
        <v>3.0532390388481701E-2</v>
      </c>
      <c r="M4777">
        <v>29.563616933232002</v>
      </c>
      <c r="N4777">
        <v>1086</v>
      </c>
      <c r="O4777">
        <v>0.90598244969950004</v>
      </c>
      <c r="P4777">
        <v>9.4017550300499395E-2</v>
      </c>
    </row>
    <row r="4778" spans="1:16" x14ac:dyDescent="0.25">
      <c r="A4778">
        <v>4</v>
      </c>
      <c r="B4778">
        <v>28086</v>
      </c>
      <c r="C4778" t="s">
        <v>21</v>
      </c>
      <c r="D4778" t="s">
        <v>22</v>
      </c>
      <c r="E4778" t="s">
        <v>21</v>
      </c>
      <c r="F4778" t="s">
        <v>89</v>
      </c>
      <c r="G4778" t="s">
        <v>15</v>
      </c>
      <c r="H4778">
        <v>7.7848165118137802E-2</v>
      </c>
      <c r="I4778">
        <v>81.099999999999994</v>
      </c>
      <c r="J4778">
        <v>55.8</v>
      </c>
      <c r="K4778">
        <v>263.311693093869</v>
      </c>
      <c r="L4778">
        <v>2.1484830478029501E-2</v>
      </c>
      <c r="M4778">
        <v>9.5510128445092501</v>
      </c>
      <c r="N4778">
        <v>23044</v>
      </c>
      <c r="O4778">
        <v>0.92215183488186103</v>
      </c>
      <c r="P4778">
        <v>7.7848165118137899E-2</v>
      </c>
    </row>
    <row r="4779" spans="1:16" x14ac:dyDescent="0.25">
      <c r="A4779">
        <v>4</v>
      </c>
      <c r="B4779">
        <v>27037</v>
      </c>
      <c r="C4779" t="s">
        <v>21</v>
      </c>
      <c r="D4779" t="s">
        <v>40</v>
      </c>
      <c r="E4779" t="s">
        <v>21</v>
      </c>
      <c r="F4779" t="s">
        <v>22</v>
      </c>
      <c r="G4779" t="s">
        <v>15</v>
      </c>
      <c r="H4779">
        <v>6.7026598139132004E-2</v>
      </c>
      <c r="I4779">
        <v>81.099999999999994</v>
      </c>
      <c r="J4779">
        <v>55.8</v>
      </c>
      <c r="K4779">
        <v>278.42266804974503</v>
      </c>
      <c r="L4779">
        <v>2.2300276648634099E-2</v>
      </c>
      <c r="M4779">
        <v>9.7767507673412197</v>
      </c>
      <c r="N4779">
        <v>28001</v>
      </c>
      <c r="O4779">
        <v>0.93297340186086697</v>
      </c>
      <c r="P4779">
        <v>6.7026598139131893E-2</v>
      </c>
    </row>
    <row r="4780" spans="1:16" x14ac:dyDescent="0.25">
      <c r="A4780">
        <v>4</v>
      </c>
      <c r="B4780">
        <v>47005</v>
      </c>
      <c r="C4780" t="s">
        <v>27</v>
      </c>
      <c r="D4780" t="s">
        <v>92</v>
      </c>
      <c r="E4780" t="s">
        <v>27</v>
      </c>
      <c r="F4780" t="s">
        <v>71</v>
      </c>
      <c r="G4780" t="s">
        <v>15</v>
      </c>
      <c r="H4780">
        <v>0.13905126513903601</v>
      </c>
      <c r="I4780">
        <v>89.9</v>
      </c>
      <c r="J4780">
        <v>48.5</v>
      </c>
      <c r="K4780">
        <v>212.559732311126</v>
      </c>
      <c r="L4780">
        <v>2.57796101607305E-2</v>
      </c>
      <c r="M4780">
        <v>18.151285183595899</v>
      </c>
      <c r="N4780">
        <v>48014</v>
      </c>
      <c r="O4780">
        <v>0.86094873486096302</v>
      </c>
      <c r="P4780">
        <v>0.13905126513903601</v>
      </c>
    </row>
    <row r="4781" spans="1:16" x14ac:dyDescent="0.25">
      <c r="A4781">
        <v>4</v>
      </c>
      <c r="B4781">
        <v>73027</v>
      </c>
      <c r="C4781" t="s">
        <v>51</v>
      </c>
      <c r="D4781" t="s">
        <v>102</v>
      </c>
      <c r="E4781" t="s">
        <v>51</v>
      </c>
      <c r="F4781" t="s">
        <v>52</v>
      </c>
      <c r="G4781" t="s">
        <v>15</v>
      </c>
      <c r="H4781">
        <v>0.208144921890629</v>
      </c>
      <c r="I4781">
        <v>61.4</v>
      </c>
      <c r="J4781">
        <v>28.6</v>
      </c>
      <c r="K4781">
        <v>231.16457812469201</v>
      </c>
      <c r="L4781">
        <v>7.0929444964268201E-2</v>
      </c>
      <c r="M4781">
        <v>33.943003032024301</v>
      </c>
      <c r="N4781">
        <v>71046</v>
      </c>
      <c r="O4781">
        <v>0.79185507810936995</v>
      </c>
      <c r="P4781">
        <v>0.208144921890629</v>
      </c>
    </row>
    <row r="4782" spans="1:16" x14ac:dyDescent="0.25">
      <c r="A4782">
        <v>4</v>
      </c>
      <c r="B4782">
        <v>46035</v>
      </c>
      <c r="C4782" t="s">
        <v>27</v>
      </c>
      <c r="D4782" t="s">
        <v>103</v>
      </c>
      <c r="E4782" t="s">
        <v>27</v>
      </c>
      <c r="F4782" t="s">
        <v>118</v>
      </c>
      <c r="G4782" t="s">
        <v>15</v>
      </c>
      <c r="H4782">
        <v>0.25917973485429302</v>
      </c>
      <c r="I4782">
        <v>89.9</v>
      </c>
      <c r="J4782">
        <v>48.5</v>
      </c>
      <c r="K4782">
        <v>71.421579041971299</v>
      </c>
      <c r="L4782">
        <v>7.9994249862453994E-3</v>
      </c>
      <c r="M4782">
        <v>7.8005978900617796</v>
      </c>
      <c r="N4782">
        <v>100005</v>
      </c>
      <c r="O4782">
        <v>0.74082026514570598</v>
      </c>
      <c r="P4782">
        <v>0.25917973485429402</v>
      </c>
    </row>
    <row r="4783" spans="1:16" x14ac:dyDescent="0.25">
      <c r="A4783">
        <v>4</v>
      </c>
      <c r="B4783">
        <v>16206</v>
      </c>
      <c r="C4783" t="s">
        <v>24</v>
      </c>
      <c r="D4783" t="s">
        <v>66</v>
      </c>
      <c r="E4783" t="s">
        <v>24</v>
      </c>
      <c r="F4783" t="s">
        <v>56</v>
      </c>
      <c r="G4783" t="s">
        <v>15</v>
      </c>
      <c r="H4783">
        <v>1.01655230277572E-2</v>
      </c>
      <c r="I4783">
        <v>95.7</v>
      </c>
      <c r="J4783">
        <v>42.9</v>
      </c>
      <c r="K4783">
        <v>401.29020707011398</v>
      </c>
      <c r="L4783">
        <v>1.7995145272493501E-2</v>
      </c>
      <c r="M4783">
        <v>28.357372571752901</v>
      </c>
      <c r="N4783">
        <v>19036</v>
      </c>
      <c r="O4783">
        <v>0.98983447697224303</v>
      </c>
      <c r="P4783">
        <v>1.01655230277572E-2</v>
      </c>
    </row>
    <row r="4784" spans="1:16" x14ac:dyDescent="0.25">
      <c r="A4784">
        <v>4</v>
      </c>
      <c r="B4784">
        <v>10008</v>
      </c>
      <c r="C4784" t="s">
        <v>90</v>
      </c>
      <c r="D4784" t="s">
        <v>91</v>
      </c>
      <c r="E4784" t="s">
        <v>72</v>
      </c>
      <c r="F4784" t="s">
        <v>73</v>
      </c>
      <c r="G4784" t="s">
        <v>19</v>
      </c>
      <c r="H4784">
        <v>0.308005729765225</v>
      </c>
      <c r="I4784">
        <v>96.8</v>
      </c>
      <c r="J4784">
        <v>39.799999999999997</v>
      </c>
      <c r="K4784">
        <v>99.454997117470796</v>
      </c>
      <c r="L4784">
        <v>5.1324240569981798E-2</v>
      </c>
      <c r="M4784">
        <v>11.0441719206488</v>
      </c>
      <c r="N4784">
        <v>21051</v>
      </c>
      <c r="O4784">
        <v>0.691994270234775</v>
      </c>
      <c r="P4784">
        <v>0.308005729765225</v>
      </c>
    </row>
    <row r="4785" spans="1:16" x14ac:dyDescent="0.25">
      <c r="A4785">
        <v>4</v>
      </c>
      <c r="B4785">
        <v>15146</v>
      </c>
      <c r="C4785" t="s">
        <v>24</v>
      </c>
      <c r="D4785" t="s">
        <v>60</v>
      </c>
      <c r="E4785" t="s">
        <v>24</v>
      </c>
      <c r="F4785" t="s">
        <v>53</v>
      </c>
      <c r="G4785" t="s">
        <v>15</v>
      </c>
      <c r="H4785">
        <v>0</v>
      </c>
      <c r="I4785">
        <v>95.7</v>
      </c>
      <c r="J4785">
        <v>42.9</v>
      </c>
      <c r="K4785">
        <v>440.56949061981697</v>
      </c>
      <c r="L4785">
        <v>1.9839703875317499E-2</v>
      </c>
      <c r="M4785">
        <v>29.9884982881218</v>
      </c>
      <c r="N4785">
        <v>18110</v>
      </c>
      <c r="O4785">
        <v>0.999999999999999</v>
      </c>
      <c r="P4785">
        <v>0</v>
      </c>
    </row>
    <row r="4786" spans="1:16" x14ac:dyDescent="0.25">
      <c r="A4786">
        <v>4</v>
      </c>
      <c r="B4786">
        <v>23059</v>
      </c>
      <c r="C4786" t="s">
        <v>21</v>
      </c>
      <c r="D4786" t="s">
        <v>89</v>
      </c>
      <c r="E4786" t="s">
        <v>21</v>
      </c>
      <c r="F4786" t="s">
        <v>84</v>
      </c>
      <c r="G4786" t="s">
        <v>15</v>
      </c>
      <c r="H4786">
        <v>0.16669642317038799</v>
      </c>
      <c r="I4786">
        <v>81.099999999999994</v>
      </c>
      <c r="J4786">
        <v>55.8</v>
      </c>
      <c r="K4786">
        <v>146.02853037487699</v>
      </c>
      <c r="L4786">
        <v>1.11709831618122E-2</v>
      </c>
      <c r="M4786">
        <v>5.4596190628813304</v>
      </c>
      <c r="N4786">
        <v>25001</v>
      </c>
      <c r="O4786">
        <v>0.83330357682961098</v>
      </c>
      <c r="P4786">
        <v>0.16669642317038799</v>
      </c>
    </row>
    <row r="4787" spans="1:16" x14ac:dyDescent="0.25">
      <c r="A4787">
        <v>4</v>
      </c>
      <c r="B4787">
        <v>15192</v>
      </c>
      <c r="C4787" t="s">
        <v>24</v>
      </c>
      <c r="D4787" t="s">
        <v>60</v>
      </c>
      <c r="E4787" t="s">
        <v>24</v>
      </c>
      <c r="F4787" t="s">
        <v>56</v>
      </c>
      <c r="G4787" t="s">
        <v>15</v>
      </c>
      <c r="H4787">
        <v>0</v>
      </c>
      <c r="I4787">
        <v>95.7</v>
      </c>
      <c r="J4787">
        <v>42.9</v>
      </c>
      <c r="K4787">
        <v>430.12784552481901</v>
      </c>
      <c r="L4787">
        <v>1.93997389354418E-2</v>
      </c>
      <c r="M4787">
        <v>29.089543286741499</v>
      </c>
      <c r="N4787">
        <v>19036</v>
      </c>
      <c r="O4787">
        <v>1</v>
      </c>
      <c r="P4787">
        <v>0</v>
      </c>
    </row>
    <row r="4788" spans="1:16" x14ac:dyDescent="0.25">
      <c r="A4788">
        <v>4</v>
      </c>
      <c r="B4788">
        <v>35033</v>
      </c>
      <c r="C4788" t="s">
        <v>33</v>
      </c>
      <c r="D4788" t="s">
        <v>34</v>
      </c>
      <c r="E4788" t="s">
        <v>33</v>
      </c>
      <c r="F4788" t="s">
        <v>42</v>
      </c>
      <c r="G4788" t="s">
        <v>15</v>
      </c>
      <c r="H4788">
        <v>0.10995882515566301</v>
      </c>
      <c r="I4788">
        <v>81.5</v>
      </c>
      <c r="J4788">
        <v>51.5</v>
      </c>
      <c r="K4788">
        <v>200.41062718263001</v>
      </c>
      <c r="L4788">
        <v>1.7732980828685602E-2</v>
      </c>
      <c r="M4788">
        <v>21.925438495092202</v>
      </c>
      <c r="N4788">
        <v>38008</v>
      </c>
      <c r="O4788">
        <v>0.89004117484433598</v>
      </c>
      <c r="P4788">
        <v>0.10995882515566301</v>
      </c>
    </row>
    <row r="4789" spans="1:16" x14ac:dyDescent="0.25">
      <c r="A4789">
        <v>4</v>
      </c>
      <c r="B4789">
        <v>63041</v>
      </c>
      <c r="C4789" t="s">
        <v>44</v>
      </c>
      <c r="D4789" t="s">
        <v>78</v>
      </c>
      <c r="E4789" t="s">
        <v>44</v>
      </c>
      <c r="F4789" t="s">
        <v>78</v>
      </c>
      <c r="G4789" t="s">
        <v>15</v>
      </c>
      <c r="H4789">
        <v>0.197505857584682</v>
      </c>
      <c r="I4789">
        <v>39.6</v>
      </c>
      <c r="J4789">
        <v>25.5</v>
      </c>
      <c r="K4789">
        <v>232.62903567172401</v>
      </c>
      <c r="L4789">
        <v>3.5627571630354397E-2</v>
      </c>
      <c r="M4789">
        <v>33.752461589964597</v>
      </c>
      <c r="N4789">
        <v>63050</v>
      </c>
      <c r="O4789">
        <v>0.80249414241531702</v>
      </c>
      <c r="P4789">
        <v>0.197505857584682</v>
      </c>
    </row>
    <row r="4790" spans="1:16" x14ac:dyDescent="0.25">
      <c r="A4790">
        <v>4</v>
      </c>
      <c r="B4790">
        <v>27012</v>
      </c>
      <c r="C4790" t="s">
        <v>21</v>
      </c>
      <c r="D4790" t="s">
        <v>40</v>
      </c>
      <c r="E4790" t="s">
        <v>21</v>
      </c>
      <c r="F4790" t="s">
        <v>40</v>
      </c>
      <c r="G4790" t="s">
        <v>15</v>
      </c>
      <c r="H4790">
        <v>6.4746798646970902E-2</v>
      </c>
      <c r="I4790">
        <v>81.099999999999994</v>
      </c>
      <c r="J4790">
        <v>55.8</v>
      </c>
      <c r="K4790">
        <v>278.91939065423099</v>
      </c>
      <c r="L4790">
        <v>2.1812615124449299E-2</v>
      </c>
      <c r="M4790">
        <v>10.353119321526201</v>
      </c>
      <c r="N4790">
        <v>27033</v>
      </c>
      <c r="O4790">
        <v>0.93525320135302903</v>
      </c>
      <c r="P4790">
        <v>6.4746798646970805E-2</v>
      </c>
    </row>
    <row r="4791" spans="1:16" x14ac:dyDescent="0.25">
      <c r="A4791">
        <v>4</v>
      </c>
      <c r="B4791">
        <v>28065</v>
      </c>
      <c r="C4791" t="s">
        <v>21</v>
      </c>
      <c r="D4791" t="s">
        <v>22</v>
      </c>
      <c r="E4791" t="s">
        <v>21</v>
      </c>
      <c r="F4791" t="s">
        <v>40</v>
      </c>
      <c r="G4791" t="s">
        <v>15</v>
      </c>
      <c r="H4791">
        <v>7.9657388451088801E-2</v>
      </c>
      <c r="I4791">
        <v>81.099999999999994</v>
      </c>
      <c r="J4791">
        <v>55.8</v>
      </c>
      <c r="K4791">
        <v>258.91664706131297</v>
      </c>
      <c r="L4791">
        <v>2.0474057730956102E-2</v>
      </c>
      <c r="M4791">
        <v>9.8100079706279999</v>
      </c>
      <c r="N4791">
        <v>27029</v>
      </c>
      <c r="O4791">
        <v>0.92034261154891095</v>
      </c>
      <c r="P4791">
        <v>7.9657388451088801E-2</v>
      </c>
    </row>
    <row r="4792" spans="1:16" x14ac:dyDescent="0.25">
      <c r="A4792">
        <v>4</v>
      </c>
      <c r="B4792">
        <v>66006</v>
      </c>
      <c r="C4792" t="s">
        <v>36</v>
      </c>
      <c r="D4792" t="s">
        <v>38</v>
      </c>
      <c r="E4792" t="s">
        <v>36</v>
      </c>
      <c r="F4792" t="s">
        <v>113</v>
      </c>
      <c r="G4792" t="s">
        <v>15</v>
      </c>
      <c r="H4792">
        <v>0.28336293331759899</v>
      </c>
      <c r="I4792">
        <v>42.4</v>
      </c>
      <c r="J4792">
        <v>43.1</v>
      </c>
      <c r="K4792">
        <v>66.829555653849297</v>
      </c>
      <c r="L4792">
        <v>2.69058582385047E-2</v>
      </c>
      <c r="M4792">
        <v>6.6523640159718704</v>
      </c>
      <c r="N4792">
        <v>67039</v>
      </c>
      <c r="O4792">
        <v>0.71663706668240001</v>
      </c>
      <c r="P4792">
        <v>0.28336293331759899</v>
      </c>
    </row>
    <row r="4793" spans="1:16" x14ac:dyDescent="0.25">
      <c r="A4793">
        <v>4</v>
      </c>
      <c r="B4793">
        <v>40020</v>
      </c>
      <c r="C4793" t="s">
        <v>33</v>
      </c>
      <c r="D4793" t="s">
        <v>35</v>
      </c>
      <c r="E4793" t="s">
        <v>33</v>
      </c>
      <c r="F4793" t="s">
        <v>79</v>
      </c>
      <c r="G4793" t="s">
        <v>15</v>
      </c>
      <c r="H4793">
        <v>0.20681179352243201</v>
      </c>
      <c r="I4793">
        <v>81.5</v>
      </c>
      <c r="J4793">
        <v>51.5</v>
      </c>
      <c r="K4793">
        <v>108.246064390347</v>
      </c>
      <c r="L4793">
        <v>7.8608782056641107E-3</v>
      </c>
      <c r="M4793">
        <v>9.1789980914677791</v>
      </c>
      <c r="N4793">
        <v>37049</v>
      </c>
      <c r="O4793">
        <v>0.79318820647756705</v>
      </c>
      <c r="P4793">
        <v>0.20681179352243201</v>
      </c>
    </row>
    <row r="4794" spans="1:16" x14ac:dyDescent="0.25">
      <c r="A4794">
        <v>4</v>
      </c>
      <c r="B4794">
        <v>74016</v>
      </c>
      <c r="C4794" t="s">
        <v>51</v>
      </c>
      <c r="D4794" t="s">
        <v>76</v>
      </c>
      <c r="E4794" t="s">
        <v>51</v>
      </c>
      <c r="F4794" t="s">
        <v>93</v>
      </c>
      <c r="G4794" t="s">
        <v>15</v>
      </c>
      <c r="H4794">
        <v>0.145902050925799</v>
      </c>
      <c r="I4794">
        <v>61.4</v>
      </c>
      <c r="J4794">
        <v>28.6</v>
      </c>
      <c r="K4794">
        <v>269.61135657476399</v>
      </c>
      <c r="L4794">
        <v>4.7227609630628498E-2</v>
      </c>
      <c r="M4794">
        <v>41.961415782158298</v>
      </c>
      <c r="N4794">
        <v>75016</v>
      </c>
      <c r="O4794">
        <v>0.8540979490742</v>
      </c>
      <c r="P4794">
        <v>0.145902050925799</v>
      </c>
    </row>
    <row r="4795" spans="1:16" x14ac:dyDescent="0.25">
      <c r="A4795">
        <v>4</v>
      </c>
      <c r="B4795">
        <v>22205</v>
      </c>
      <c r="C4795" t="s">
        <v>72</v>
      </c>
      <c r="D4795" t="s">
        <v>74</v>
      </c>
      <c r="E4795" t="s">
        <v>72</v>
      </c>
      <c r="F4795" t="s">
        <v>73</v>
      </c>
      <c r="G4795" t="s">
        <v>15</v>
      </c>
      <c r="H4795">
        <v>7.6473806070602002E-2</v>
      </c>
      <c r="I4795">
        <v>47.5</v>
      </c>
      <c r="J4795">
        <v>60.4</v>
      </c>
      <c r="K4795">
        <v>273.63863905639198</v>
      </c>
      <c r="L4795">
        <v>0.138519407504445</v>
      </c>
      <c r="M4795">
        <v>12.120495904209999</v>
      </c>
      <c r="N4795">
        <v>21008</v>
      </c>
      <c r="O4795">
        <v>0.92352619392939805</v>
      </c>
      <c r="P4795">
        <v>7.6473806070602002E-2</v>
      </c>
    </row>
    <row r="4796" spans="1:16" x14ac:dyDescent="0.25">
      <c r="A4796">
        <v>4</v>
      </c>
      <c r="B4796">
        <v>15195</v>
      </c>
      <c r="C4796" t="s">
        <v>24</v>
      </c>
      <c r="D4796" t="s">
        <v>60</v>
      </c>
      <c r="E4796" t="s">
        <v>24</v>
      </c>
      <c r="F4796" t="s">
        <v>104</v>
      </c>
      <c r="G4796" t="s">
        <v>15</v>
      </c>
      <c r="H4796">
        <v>2.5823246345195701E-3</v>
      </c>
      <c r="I4796">
        <v>95.7</v>
      </c>
      <c r="J4796">
        <v>42.9</v>
      </c>
      <c r="K4796">
        <v>414.669694826274</v>
      </c>
      <c r="L4796">
        <v>1.8765434101218101E-2</v>
      </c>
      <c r="M4796">
        <v>27.883245442721901</v>
      </c>
      <c r="N4796">
        <v>97042</v>
      </c>
      <c r="O4796">
        <v>0.99741767536547998</v>
      </c>
      <c r="P4796">
        <v>2.5823246345195701E-3</v>
      </c>
    </row>
    <row r="4797" spans="1:16" x14ac:dyDescent="0.25">
      <c r="A4797">
        <v>4</v>
      </c>
      <c r="B4797">
        <v>53011</v>
      </c>
      <c r="C4797" t="s">
        <v>27</v>
      </c>
      <c r="D4797" t="s">
        <v>28</v>
      </c>
      <c r="E4797" t="s">
        <v>31</v>
      </c>
      <c r="F4797" t="s">
        <v>43</v>
      </c>
      <c r="G4797" t="s">
        <v>19</v>
      </c>
      <c r="H4797">
        <v>0.28114651444892402</v>
      </c>
      <c r="I4797">
        <v>89.9</v>
      </c>
      <c r="J4797">
        <v>48.5</v>
      </c>
      <c r="K4797">
        <v>64.891124175087697</v>
      </c>
      <c r="L4797">
        <v>2.86567552976547E-3</v>
      </c>
      <c r="M4797">
        <v>0.98293345325000903</v>
      </c>
      <c r="N4797">
        <v>1086</v>
      </c>
      <c r="O4797">
        <v>0.71885348555107498</v>
      </c>
      <c r="P4797">
        <v>0.28114651444892302</v>
      </c>
    </row>
    <row r="4798" spans="1:16" x14ac:dyDescent="0.25">
      <c r="A4798">
        <v>4</v>
      </c>
      <c r="B4798">
        <v>24085</v>
      </c>
      <c r="C4798" t="s">
        <v>21</v>
      </c>
      <c r="D4798" t="s">
        <v>54</v>
      </c>
      <c r="E4798" t="s">
        <v>31</v>
      </c>
      <c r="F4798" t="s">
        <v>43</v>
      </c>
      <c r="G4798" t="s">
        <v>19</v>
      </c>
      <c r="H4798">
        <v>0.16786338042885501</v>
      </c>
      <c r="I4798">
        <v>81.099999999999994</v>
      </c>
      <c r="J4798">
        <v>55.8</v>
      </c>
      <c r="K4798">
        <v>149.79093777770501</v>
      </c>
      <c r="L4798">
        <v>1.25723254366947E-2</v>
      </c>
      <c r="M4798">
        <v>4.4023677371158199</v>
      </c>
      <c r="N4798">
        <v>1125</v>
      </c>
      <c r="O4798">
        <v>0.83213661957114404</v>
      </c>
      <c r="P4798">
        <v>0.16786338042885501</v>
      </c>
    </row>
    <row r="4799" spans="1:16" x14ac:dyDescent="0.25">
      <c r="A4799">
        <v>4</v>
      </c>
      <c r="B4799">
        <v>58091</v>
      </c>
      <c r="C4799" t="s">
        <v>13</v>
      </c>
      <c r="D4799" t="s">
        <v>14</v>
      </c>
      <c r="E4799" t="s">
        <v>13</v>
      </c>
      <c r="F4799" t="s">
        <v>14</v>
      </c>
      <c r="G4799" t="s">
        <v>15</v>
      </c>
      <c r="H4799">
        <v>1.33830742645378E-2</v>
      </c>
      <c r="I4799">
        <v>63.9</v>
      </c>
      <c r="J4799">
        <v>45.2</v>
      </c>
      <c r="K4799">
        <v>345.73179625703602</v>
      </c>
      <c r="L4799">
        <v>4.8577829854548699E-2</v>
      </c>
      <c r="M4799">
        <v>35.386210679520403</v>
      </c>
      <c r="N4799">
        <v>58091</v>
      </c>
      <c r="O4799">
        <v>0.986616925735462</v>
      </c>
      <c r="P4799">
        <v>1.33830742645378E-2</v>
      </c>
    </row>
    <row r="4800" spans="1:16" x14ac:dyDescent="0.25">
      <c r="A4800">
        <v>4</v>
      </c>
      <c r="B4800">
        <v>99014</v>
      </c>
      <c r="C4800" t="s">
        <v>33</v>
      </c>
      <c r="D4800" t="s">
        <v>35</v>
      </c>
      <c r="E4800" t="s">
        <v>33</v>
      </c>
      <c r="F4800" t="s">
        <v>79</v>
      </c>
      <c r="G4800" t="s">
        <v>15</v>
      </c>
      <c r="H4800">
        <v>0.115300331237483</v>
      </c>
      <c r="I4800">
        <v>81.5</v>
      </c>
      <c r="J4800">
        <v>51.5</v>
      </c>
      <c r="K4800">
        <v>198.05286213976899</v>
      </c>
      <c r="L4800">
        <v>1.8795244699204999E-2</v>
      </c>
      <c r="M4800">
        <v>20.8463846413702</v>
      </c>
      <c r="N4800">
        <v>37049</v>
      </c>
      <c r="O4800">
        <v>0.88469966876251604</v>
      </c>
      <c r="P4800">
        <v>0.115300331237483</v>
      </c>
    </row>
    <row r="4801" spans="1:16" x14ac:dyDescent="0.25">
      <c r="A4801">
        <v>4</v>
      </c>
      <c r="B4801">
        <v>24011</v>
      </c>
      <c r="C4801" t="s">
        <v>21</v>
      </c>
      <c r="D4801" t="s">
        <v>54</v>
      </c>
      <c r="E4801" t="s">
        <v>21</v>
      </c>
      <c r="F4801" t="s">
        <v>40</v>
      </c>
      <c r="G4801" t="s">
        <v>15</v>
      </c>
      <c r="H4801">
        <v>0.106389541161705</v>
      </c>
      <c r="I4801">
        <v>81.099999999999994</v>
      </c>
      <c r="J4801">
        <v>55.8</v>
      </c>
      <c r="K4801">
        <v>226.480491290624</v>
      </c>
      <c r="L4801">
        <v>1.8650024228876901E-2</v>
      </c>
      <c r="M4801">
        <v>8.1168195110990506</v>
      </c>
      <c r="N4801">
        <v>27033</v>
      </c>
      <c r="O4801">
        <v>0.89361045883829504</v>
      </c>
      <c r="P4801">
        <v>0.106389541161705</v>
      </c>
    </row>
    <row r="4802" spans="1:16" x14ac:dyDescent="0.25">
      <c r="A4802">
        <v>4</v>
      </c>
      <c r="B4802">
        <v>15146</v>
      </c>
      <c r="C4802" t="s">
        <v>24</v>
      </c>
      <c r="D4802" t="s">
        <v>60</v>
      </c>
      <c r="E4802" t="s">
        <v>24</v>
      </c>
      <c r="F4802" t="s">
        <v>104</v>
      </c>
      <c r="G4802" t="s">
        <v>15</v>
      </c>
      <c r="H4802">
        <v>0</v>
      </c>
      <c r="I4802">
        <v>95.7</v>
      </c>
      <c r="J4802">
        <v>42.9</v>
      </c>
      <c r="K4802">
        <v>440.56949061981697</v>
      </c>
      <c r="L4802">
        <v>1.9839703875317499E-2</v>
      </c>
      <c r="M4802">
        <v>29.9884982881218</v>
      </c>
      <c r="N4802">
        <v>108015</v>
      </c>
      <c r="O4802">
        <v>1</v>
      </c>
      <c r="P4802">
        <v>0</v>
      </c>
    </row>
    <row r="4803" spans="1:16" x14ac:dyDescent="0.25">
      <c r="A4803">
        <v>4</v>
      </c>
      <c r="B4803">
        <v>1303</v>
      </c>
      <c r="C4803" t="s">
        <v>31</v>
      </c>
      <c r="D4803" t="s">
        <v>43</v>
      </c>
      <c r="E4803" t="s">
        <v>31</v>
      </c>
      <c r="F4803" t="s">
        <v>43</v>
      </c>
      <c r="G4803" t="s">
        <v>15</v>
      </c>
      <c r="H4803">
        <v>0.11933881378802499</v>
      </c>
      <c r="I4803">
        <v>106.2</v>
      </c>
      <c r="J4803">
        <v>46.2</v>
      </c>
      <c r="K4803">
        <v>238.09068785782901</v>
      </c>
      <c r="L4803">
        <v>2.73863401202478E-2</v>
      </c>
      <c r="M4803">
        <v>26.690358521792799</v>
      </c>
      <c r="N4803">
        <v>1171</v>
      </c>
      <c r="O4803">
        <v>0.88066118621197398</v>
      </c>
      <c r="P4803">
        <v>0.11933881378802499</v>
      </c>
    </row>
    <row r="4804" spans="1:16" x14ac:dyDescent="0.25">
      <c r="A4804">
        <v>4</v>
      </c>
      <c r="B4804">
        <v>61094</v>
      </c>
      <c r="C4804" t="s">
        <v>44</v>
      </c>
      <c r="D4804" t="s">
        <v>45</v>
      </c>
      <c r="E4804" t="s">
        <v>44</v>
      </c>
      <c r="F4804" t="s">
        <v>99</v>
      </c>
      <c r="G4804" t="s">
        <v>15</v>
      </c>
      <c r="H4804">
        <v>0.19685238681725201</v>
      </c>
      <c r="I4804">
        <v>39.6</v>
      </c>
      <c r="J4804">
        <v>25.5</v>
      </c>
      <c r="K4804">
        <v>232.75444854491701</v>
      </c>
      <c r="L4804">
        <v>3.5620869289859601E-2</v>
      </c>
      <c r="M4804">
        <v>33.944466450938101</v>
      </c>
      <c r="N4804">
        <v>62008</v>
      </c>
      <c r="O4804">
        <v>0.80314761318274697</v>
      </c>
      <c r="P4804">
        <v>0.19685238681725201</v>
      </c>
    </row>
    <row r="4805" spans="1:16" x14ac:dyDescent="0.25">
      <c r="A4805">
        <v>4</v>
      </c>
      <c r="B4805">
        <v>1272</v>
      </c>
      <c r="C4805" t="s">
        <v>31</v>
      </c>
      <c r="D4805" t="s">
        <v>43</v>
      </c>
      <c r="E4805" t="s">
        <v>51</v>
      </c>
      <c r="F4805" t="s">
        <v>93</v>
      </c>
      <c r="G4805" t="s">
        <v>19</v>
      </c>
      <c r="H4805">
        <v>8.8804914437471294E-2</v>
      </c>
      <c r="I4805">
        <v>106.2</v>
      </c>
      <c r="J4805">
        <v>46.2</v>
      </c>
      <c r="K4805">
        <v>270.081710358012</v>
      </c>
      <c r="L4805">
        <v>3.1029265954563501E-2</v>
      </c>
      <c r="M4805">
        <v>30.0986512266667</v>
      </c>
      <c r="N4805">
        <v>75073</v>
      </c>
      <c r="O4805">
        <v>0.91119508556252804</v>
      </c>
      <c r="P4805">
        <v>8.8804914437471405E-2</v>
      </c>
    </row>
    <row r="4806" spans="1:16" x14ac:dyDescent="0.25">
      <c r="A4806">
        <v>4</v>
      </c>
      <c r="B4806">
        <v>31012</v>
      </c>
      <c r="C4806" t="s">
        <v>58</v>
      </c>
      <c r="D4806" t="s">
        <v>109</v>
      </c>
      <c r="E4806" t="s">
        <v>58</v>
      </c>
      <c r="F4806" t="s">
        <v>59</v>
      </c>
      <c r="G4806" t="s">
        <v>15</v>
      </c>
      <c r="H4806">
        <v>0.16372636355158501</v>
      </c>
      <c r="I4806">
        <v>120.8</v>
      </c>
      <c r="J4806">
        <v>49</v>
      </c>
      <c r="K4806">
        <v>203.43302271082899</v>
      </c>
      <c r="L4806">
        <v>6.5782728709194396E-2</v>
      </c>
      <c r="M4806">
        <v>23.163328337218001</v>
      </c>
      <c r="N4806">
        <v>30070</v>
      </c>
      <c r="O4806">
        <v>0.83627363644841402</v>
      </c>
      <c r="P4806">
        <v>0.16372636355158501</v>
      </c>
    </row>
    <row r="4807" spans="1:16" x14ac:dyDescent="0.25">
      <c r="A4807">
        <v>4</v>
      </c>
      <c r="B4807">
        <v>22220</v>
      </c>
      <c r="C4807" t="s">
        <v>72</v>
      </c>
      <c r="D4807" t="s">
        <v>74</v>
      </c>
      <c r="E4807" t="s">
        <v>72</v>
      </c>
      <c r="F4807" t="s">
        <v>73</v>
      </c>
      <c r="G4807" t="s">
        <v>15</v>
      </c>
      <c r="H4807">
        <v>0.15657113380048401</v>
      </c>
      <c r="I4807">
        <v>47.5</v>
      </c>
      <c r="J4807">
        <v>60.4</v>
      </c>
      <c r="K4807">
        <v>139.62191947683999</v>
      </c>
      <c r="L4807">
        <v>6.3620249577621593E-2</v>
      </c>
      <c r="M4807">
        <v>3.97303358229395</v>
      </c>
      <c r="N4807">
        <v>21011</v>
      </c>
      <c r="O4807">
        <v>0.84342886619951496</v>
      </c>
      <c r="P4807">
        <v>0.15657113380048401</v>
      </c>
    </row>
    <row r="4808" spans="1:16" x14ac:dyDescent="0.25">
      <c r="A4808">
        <v>4</v>
      </c>
      <c r="B4808">
        <v>96068</v>
      </c>
      <c r="C4808" t="s">
        <v>31</v>
      </c>
      <c r="D4808" t="s">
        <v>65</v>
      </c>
      <c r="E4808" t="s">
        <v>31</v>
      </c>
      <c r="F4808" t="s">
        <v>57</v>
      </c>
      <c r="G4808" t="s">
        <v>15</v>
      </c>
      <c r="H4808">
        <v>0.19365517667760099</v>
      </c>
      <c r="I4808">
        <v>106.2</v>
      </c>
      <c r="J4808">
        <v>46.2</v>
      </c>
      <c r="K4808">
        <v>162.242710962519</v>
      </c>
      <c r="L4808">
        <v>1.87450657981913E-2</v>
      </c>
      <c r="M4808">
        <v>17.952318865336899</v>
      </c>
      <c r="N4808">
        <v>4078</v>
      </c>
      <c r="O4808">
        <v>0.80634482332239799</v>
      </c>
      <c r="P4808">
        <v>0.19365517667760099</v>
      </c>
    </row>
    <row r="4809" spans="1:16" x14ac:dyDescent="0.25">
      <c r="A4809">
        <v>4</v>
      </c>
      <c r="B4809">
        <v>12122</v>
      </c>
      <c r="C4809" t="s">
        <v>24</v>
      </c>
      <c r="D4809" t="s">
        <v>25</v>
      </c>
      <c r="E4809" t="s">
        <v>24</v>
      </c>
      <c r="F4809" t="s">
        <v>25</v>
      </c>
      <c r="G4809" t="s">
        <v>15</v>
      </c>
      <c r="H4809">
        <v>2.5217838261624999E-2</v>
      </c>
      <c r="I4809">
        <v>95.7</v>
      </c>
      <c r="J4809">
        <v>42.9</v>
      </c>
      <c r="K4809">
        <v>387.93534658244999</v>
      </c>
      <c r="L4809">
        <v>1.75173269978958E-2</v>
      </c>
      <c r="M4809">
        <v>26.3256398554513</v>
      </c>
      <c r="N4809">
        <v>12127</v>
      </c>
      <c r="O4809">
        <v>0.97478216173837495</v>
      </c>
      <c r="P4809">
        <v>2.5217838261624999E-2</v>
      </c>
    </row>
    <row r="4810" spans="1:16" x14ac:dyDescent="0.25">
      <c r="A4810">
        <v>4</v>
      </c>
      <c r="B4810">
        <v>1156</v>
      </c>
      <c r="C4810" t="s">
        <v>31</v>
      </c>
      <c r="D4810" t="s">
        <v>43</v>
      </c>
      <c r="E4810" t="s">
        <v>31</v>
      </c>
      <c r="F4810" t="s">
        <v>107</v>
      </c>
      <c r="G4810" t="s">
        <v>15</v>
      </c>
      <c r="H4810">
        <v>9.30233296761315E-2</v>
      </c>
      <c r="I4810">
        <v>106.2</v>
      </c>
      <c r="J4810">
        <v>46.2</v>
      </c>
      <c r="K4810">
        <v>265.57366972139101</v>
      </c>
      <c r="L4810">
        <v>3.0337483685974002E-2</v>
      </c>
      <c r="M4810">
        <v>29.6166477366822</v>
      </c>
      <c r="N4810">
        <v>103050</v>
      </c>
      <c r="O4810">
        <v>0.90697667032386797</v>
      </c>
      <c r="P4810">
        <v>9.30233296761315E-2</v>
      </c>
    </row>
    <row r="4811" spans="1:16" x14ac:dyDescent="0.25">
      <c r="A4811">
        <v>4</v>
      </c>
      <c r="B4811">
        <v>68024</v>
      </c>
      <c r="C4811" t="s">
        <v>36</v>
      </c>
      <c r="D4811" t="s">
        <v>37</v>
      </c>
      <c r="E4811" t="s">
        <v>36</v>
      </c>
      <c r="F4811" t="s">
        <v>113</v>
      </c>
      <c r="G4811" t="s">
        <v>15</v>
      </c>
      <c r="H4811">
        <v>0.23529608689866799</v>
      </c>
      <c r="I4811">
        <v>42.4</v>
      </c>
      <c r="J4811">
        <v>43.1</v>
      </c>
      <c r="K4811">
        <v>161.238410430051</v>
      </c>
      <c r="L4811">
        <v>0.10215905441409</v>
      </c>
      <c r="M4811">
        <v>13.3825004136026</v>
      </c>
      <c r="N4811">
        <v>67039</v>
      </c>
      <c r="O4811">
        <v>0.76470391310133101</v>
      </c>
      <c r="P4811">
        <v>0.23529608689866699</v>
      </c>
    </row>
    <row r="4812" spans="1:16" x14ac:dyDescent="0.25">
      <c r="A4812">
        <v>4</v>
      </c>
      <c r="B4812">
        <v>16046</v>
      </c>
      <c r="C4812" t="s">
        <v>24</v>
      </c>
      <c r="D4812" t="s">
        <v>66</v>
      </c>
      <c r="E4812" t="s">
        <v>24</v>
      </c>
      <c r="F4812" t="s">
        <v>26</v>
      </c>
      <c r="G4812" t="s">
        <v>15</v>
      </c>
      <c r="H4812">
        <v>4.8667991855090098E-3</v>
      </c>
      <c r="I4812">
        <v>95.7</v>
      </c>
      <c r="J4812">
        <v>42.9</v>
      </c>
      <c r="K4812">
        <v>407.72507582334299</v>
      </c>
      <c r="L4812">
        <v>1.8028678006722001E-2</v>
      </c>
      <c r="M4812">
        <v>28.635603084238198</v>
      </c>
      <c r="N4812">
        <v>17123</v>
      </c>
      <c r="O4812">
        <v>0.99513320081449097</v>
      </c>
      <c r="P4812">
        <v>4.8667991855090098E-3</v>
      </c>
    </row>
    <row r="4813" spans="1:16" x14ac:dyDescent="0.25">
      <c r="A4813">
        <v>4</v>
      </c>
      <c r="B4813">
        <v>69020</v>
      </c>
      <c r="C4813" t="s">
        <v>36</v>
      </c>
      <c r="D4813" t="s">
        <v>80</v>
      </c>
      <c r="E4813" t="s">
        <v>16</v>
      </c>
      <c r="F4813" t="s">
        <v>83</v>
      </c>
      <c r="G4813" t="s">
        <v>19</v>
      </c>
      <c r="H4813">
        <v>0.32690201637813998</v>
      </c>
      <c r="I4813">
        <v>42.4</v>
      </c>
      <c r="J4813">
        <v>43.1</v>
      </c>
      <c r="K4813">
        <v>22.923792962801102</v>
      </c>
      <c r="L4813">
        <v>3.2622037185790903E-2</v>
      </c>
      <c r="M4813">
        <v>3.2487402098112499</v>
      </c>
      <c r="N4813">
        <v>41044</v>
      </c>
      <c r="O4813">
        <v>0.67309798362185902</v>
      </c>
      <c r="P4813">
        <v>0.32690201637813998</v>
      </c>
    </row>
    <row r="4814" spans="1:16" x14ac:dyDescent="0.25">
      <c r="A4814">
        <v>4</v>
      </c>
      <c r="B4814">
        <v>18037</v>
      </c>
      <c r="C4814" t="s">
        <v>24</v>
      </c>
      <c r="D4814" t="s">
        <v>53</v>
      </c>
      <c r="E4814" t="s">
        <v>72</v>
      </c>
      <c r="F4814" t="s">
        <v>73</v>
      </c>
      <c r="G4814" t="s">
        <v>19</v>
      </c>
      <c r="H4814">
        <v>0.127740131565446</v>
      </c>
      <c r="I4814">
        <v>95.7</v>
      </c>
      <c r="J4814">
        <v>42.9</v>
      </c>
      <c r="K4814">
        <v>272.02165619334397</v>
      </c>
      <c r="L4814">
        <v>1.26404657819441E-2</v>
      </c>
      <c r="M4814">
        <v>18.1682238917621</v>
      </c>
      <c r="N4814">
        <v>21061</v>
      </c>
      <c r="O4814">
        <v>0.87225986843455305</v>
      </c>
      <c r="P4814">
        <v>0.127740131565446</v>
      </c>
    </row>
    <row r="4815" spans="1:16" x14ac:dyDescent="0.25">
      <c r="A4815">
        <v>4</v>
      </c>
      <c r="B4815">
        <v>21117</v>
      </c>
      <c r="C4815" t="s">
        <v>72</v>
      </c>
      <c r="D4815" t="s">
        <v>73</v>
      </c>
      <c r="E4815" t="s">
        <v>16</v>
      </c>
      <c r="F4815" t="s">
        <v>81</v>
      </c>
      <c r="G4815" t="s">
        <v>19</v>
      </c>
      <c r="H4815">
        <v>6.5790655806724996E-2</v>
      </c>
      <c r="I4815">
        <v>76.2</v>
      </c>
      <c r="J4815">
        <v>58.9</v>
      </c>
      <c r="K4815">
        <v>281.53854612421901</v>
      </c>
      <c r="L4815">
        <v>0.16357625464720499</v>
      </c>
      <c r="M4815">
        <v>26.329601469869999</v>
      </c>
      <c r="N4815">
        <v>42017</v>
      </c>
      <c r="O4815">
        <v>0.93420934419327495</v>
      </c>
      <c r="P4815">
        <v>6.5790655806724899E-2</v>
      </c>
    </row>
    <row r="4816" spans="1:16" x14ac:dyDescent="0.25">
      <c r="A4816">
        <v>4</v>
      </c>
      <c r="B4816">
        <v>32006</v>
      </c>
      <c r="C4816" t="s">
        <v>58</v>
      </c>
      <c r="D4816" t="s">
        <v>105</v>
      </c>
      <c r="E4816" t="s">
        <v>58</v>
      </c>
      <c r="F4816" t="s">
        <v>59</v>
      </c>
      <c r="G4816" t="s">
        <v>15</v>
      </c>
      <c r="H4816">
        <v>0.180785886784849</v>
      </c>
      <c r="I4816">
        <v>120.8</v>
      </c>
      <c r="J4816">
        <v>49</v>
      </c>
      <c r="K4816">
        <v>167.78136604597</v>
      </c>
      <c r="L4816">
        <v>4.45519707373472E-2</v>
      </c>
      <c r="M4816">
        <v>22.223088441392299</v>
      </c>
      <c r="N4816">
        <v>30099</v>
      </c>
      <c r="O4816">
        <v>0.81921411321515003</v>
      </c>
      <c r="P4816">
        <v>0.180785886784849</v>
      </c>
    </row>
    <row r="4817" spans="1:16" x14ac:dyDescent="0.25">
      <c r="A4817">
        <v>4</v>
      </c>
      <c r="B4817">
        <v>27021</v>
      </c>
      <c r="C4817" t="s">
        <v>21</v>
      </c>
      <c r="D4817" t="s">
        <v>40</v>
      </c>
      <c r="E4817" t="s">
        <v>21</v>
      </c>
      <c r="F4817" t="s">
        <v>89</v>
      </c>
      <c r="G4817" t="s">
        <v>15</v>
      </c>
      <c r="H4817">
        <v>5.8094461926840799E-2</v>
      </c>
      <c r="I4817">
        <v>81.099999999999994</v>
      </c>
      <c r="J4817">
        <v>55.8</v>
      </c>
      <c r="K4817">
        <v>288.70449641367702</v>
      </c>
      <c r="L4817">
        <v>2.2963514853539601E-2</v>
      </c>
      <c r="M4817">
        <v>10.4845038343667</v>
      </c>
      <c r="N4817">
        <v>23059</v>
      </c>
      <c r="O4817">
        <v>0.94190553807315902</v>
      </c>
      <c r="P4817">
        <v>5.8094461926840903E-2</v>
      </c>
    </row>
    <row r="4818" spans="1:16" x14ac:dyDescent="0.25">
      <c r="A4818">
        <v>4</v>
      </c>
      <c r="B4818">
        <v>37030</v>
      </c>
      <c r="C4818" t="s">
        <v>33</v>
      </c>
      <c r="D4818" t="s">
        <v>79</v>
      </c>
      <c r="E4818" t="s">
        <v>33</v>
      </c>
      <c r="F4818" t="s">
        <v>35</v>
      </c>
      <c r="G4818" t="s">
        <v>15</v>
      </c>
      <c r="H4818">
        <v>6.7237850893105203E-2</v>
      </c>
      <c r="I4818">
        <v>81.5</v>
      </c>
      <c r="J4818">
        <v>51.5</v>
      </c>
      <c r="K4818">
        <v>244.19843729709601</v>
      </c>
      <c r="L4818">
        <v>2.0687156072407099E-2</v>
      </c>
      <c r="M4818">
        <v>26.5599012442256</v>
      </c>
      <c r="N4818">
        <v>99011</v>
      </c>
      <c r="O4818">
        <v>0.93276214910689403</v>
      </c>
      <c r="P4818">
        <v>6.7237850893105106E-2</v>
      </c>
    </row>
    <row r="4819" spans="1:16" x14ac:dyDescent="0.25">
      <c r="A4819">
        <v>4</v>
      </c>
      <c r="B4819">
        <v>15164</v>
      </c>
      <c r="C4819" t="s">
        <v>24</v>
      </c>
      <c r="D4819" t="s">
        <v>60</v>
      </c>
      <c r="E4819" t="s">
        <v>24</v>
      </c>
      <c r="F4819" t="s">
        <v>60</v>
      </c>
      <c r="G4819" t="s">
        <v>15</v>
      </c>
      <c r="H4819">
        <v>3.0413092902710202E-3</v>
      </c>
      <c r="I4819">
        <v>95.7</v>
      </c>
      <c r="J4819">
        <v>42.9</v>
      </c>
      <c r="K4819">
        <v>412.74402938502601</v>
      </c>
      <c r="L4819">
        <v>1.8616497430245901E-2</v>
      </c>
      <c r="M4819">
        <v>28.160893780334899</v>
      </c>
      <c r="N4819">
        <v>15105</v>
      </c>
      <c r="O4819">
        <v>0.99695869070972798</v>
      </c>
      <c r="P4819">
        <v>3.0413092902710202E-3</v>
      </c>
    </row>
    <row r="4820" spans="1:16" x14ac:dyDescent="0.25">
      <c r="A4820">
        <v>4</v>
      </c>
      <c r="B4820">
        <v>100005</v>
      </c>
      <c r="C4820" t="s">
        <v>27</v>
      </c>
      <c r="D4820" t="s">
        <v>118</v>
      </c>
      <c r="E4820" t="s">
        <v>27</v>
      </c>
      <c r="F4820" t="s">
        <v>71</v>
      </c>
      <c r="G4820" t="s">
        <v>15</v>
      </c>
      <c r="H4820">
        <v>8.2542999796608799E-2</v>
      </c>
      <c r="I4820">
        <v>89.9</v>
      </c>
      <c r="J4820">
        <v>48.5</v>
      </c>
      <c r="K4820">
        <v>279.16495917556102</v>
      </c>
      <c r="L4820">
        <v>3.4755304714416603E-2</v>
      </c>
      <c r="M4820">
        <v>23.0737197917598</v>
      </c>
      <c r="N4820">
        <v>48017</v>
      </c>
      <c r="O4820">
        <v>0.91745700020339105</v>
      </c>
      <c r="P4820">
        <v>8.2542999796608701E-2</v>
      </c>
    </row>
    <row r="4821" spans="1:16" x14ac:dyDescent="0.25">
      <c r="A4821">
        <v>4</v>
      </c>
      <c r="B4821">
        <v>62001</v>
      </c>
      <c r="C4821" t="s">
        <v>44</v>
      </c>
      <c r="D4821" t="s">
        <v>99</v>
      </c>
      <c r="E4821" t="s">
        <v>44</v>
      </c>
      <c r="F4821" t="s">
        <v>78</v>
      </c>
      <c r="G4821" t="s">
        <v>15</v>
      </c>
      <c r="H4821">
        <v>0.22360601768836599</v>
      </c>
      <c r="I4821">
        <v>39.6</v>
      </c>
      <c r="J4821">
        <v>25.5</v>
      </c>
      <c r="K4821">
        <v>210.781373264575</v>
      </c>
      <c r="L4821">
        <v>3.3442327996339498E-2</v>
      </c>
      <c r="M4821">
        <v>29.685014279901399</v>
      </c>
      <c r="N4821">
        <v>63051</v>
      </c>
      <c r="O4821">
        <v>0.77639398231163304</v>
      </c>
      <c r="P4821">
        <v>0.22360601768836599</v>
      </c>
    </row>
    <row r="4822" spans="1:16" x14ac:dyDescent="0.25">
      <c r="A4822">
        <v>4</v>
      </c>
      <c r="B4822">
        <v>37022</v>
      </c>
      <c r="C4822" t="s">
        <v>33</v>
      </c>
      <c r="D4822" t="s">
        <v>79</v>
      </c>
      <c r="E4822" t="s">
        <v>33</v>
      </c>
      <c r="F4822" t="s">
        <v>34</v>
      </c>
      <c r="G4822" t="s">
        <v>15</v>
      </c>
      <c r="H4822">
        <v>0.202875592981071</v>
      </c>
      <c r="I4822">
        <v>81.5</v>
      </c>
      <c r="J4822">
        <v>51.5</v>
      </c>
      <c r="K4822">
        <v>103.9420736389</v>
      </c>
      <c r="L4822">
        <v>8.7375168373505195E-3</v>
      </c>
      <c r="M4822">
        <v>11.7003547840972</v>
      </c>
      <c r="N4822">
        <v>35024</v>
      </c>
      <c r="O4822">
        <v>0.79712440701892795</v>
      </c>
      <c r="P4822">
        <v>0.202875592981071</v>
      </c>
    </row>
    <row r="4823" spans="1:16" x14ac:dyDescent="0.25">
      <c r="A4823">
        <v>4</v>
      </c>
      <c r="B4823">
        <v>58091</v>
      </c>
      <c r="C4823" t="s">
        <v>13</v>
      </c>
      <c r="D4823" t="s">
        <v>14</v>
      </c>
      <c r="E4823" t="s">
        <v>13</v>
      </c>
      <c r="F4823" t="s">
        <v>14</v>
      </c>
      <c r="G4823" t="s">
        <v>15</v>
      </c>
      <c r="H4823">
        <v>1.33830742645378E-2</v>
      </c>
      <c r="I4823">
        <v>63.9</v>
      </c>
      <c r="J4823">
        <v>45.2</v>
      </c>
      <c r="K4823">
        <v>345.73179625703602</v>
      </c>
      <c r="L4823">
        <v>4.8577829854548699E-2</v>
      </c>
      <c r="M4823">
        <v>35.386210679520403</v>
      </c>
      <c r="N4823">
        <v>58091</v>
      </c>
      <c r="O4823">
        <v>0.986616925735462</v>
      </c>
      <c r="P4823">
        <v>1.33830742645378E-2</v>
      </c>
    </row>
    <row r="4824" spans="1:16" x14ac:dyDescent="0.25">
      <c r="A4824">
        <v>4</v>
      </c>
      <c r="B4824">
        <v>15146</v>
      </c>
      <c r="C4824" t="s">
        <v>24</v>
      </c>
      <c r="D4824" t="s">
        <v>60</v>
      </c>
      <c r="E4824" t="s">
        <v>24</v>
      </c>
      <c r="F4824" t="s">
        <v>53</v>
      </c>
      <c r="G4824" t="s">
        <v>15</v>
      </c>
      <c r="H4824">
        <v>0</v>
      </c>
      <c r="I4824">
        <v>95.7</v>
      </c>
      <c r="J4824">
        <v>42.9</v>
      </c>
      <c r="K4824">
        <v>440.56949061981697</v>
      </c>
      <c r="L4824">
        <v>1.9839703875317499E-2</v>
      </c>
      <c r="M4824">
        <v>29.9884982881218</v>
      </c>
      <c r="N4824">
        <v>18177</v>
      </c>
      <c r="O4824">
        <v>1</v>
      </c>
      <c r="P4824">
        <v>0</v>
      </c>
    </row>
    <row r="4825" spans="1:16" x14ac:dyDescent="0.25">
      <c r="A4825">
        <v>4</v>
      </c>
      <c r="B4825">
        <v>58091</v>
      </c>
      <c r="C4825" t="s">
        <v>13</v>
      </c>
      <c r="D4825" t="s">
        <v>14</v>
      </c>
      <c r="E4825" t="s">
        <v>13</v>
      </c>
      <c r="F4825" t="s">
        <v>14</v>
      </c>
      <c r="G4825" t="s">
        <v>15</v>
      </c>
      <c r="H4825">
        <v>1.33830742645378E-2</v>
      </c>
      <c r="I4825">
        <v>63.9</v>
      </c>
      <c r="J4825">
        <v>45.2</v>
      </c>
      <c r="K4825">
        <v>345.73179625703602</v>
      </c>
      <c r="L4825">
        <v>4.8577829854548699E-2</v>
      </c>
      <c r="M4825">
        <v>35.386210679520403</v>
      </c>
      <c r="N4825">
        <v>58091</v>
      </c>
      <c r="O4825">
        <v>0.986616925735462</v>
      </c>
      <c r="P4825">
        <v>1.33830742645378E-2</v>
      </c>
    </row>
    <row r="4826" spans="1:16" x14ac:dyDescent="0.25">
      <c r="A4826">
        <v>4</v>
      </c>
      <c r="B4826">
        <v>21008</v>
      </c>
      <c r="C4826" t="s">
        <v>72</v>
      </c>
      <c r="D4826" t="s">
        <v>73</v>
      </c>
      <c r="E4826" t="s">
        <v>72</v>
      </c>
      <c r="F4826" t="s">
        <v>73</v>
      </c>
      <c r="G4826" t="s">
        <v>15</v>
      </c>
      <c r="H4826">
        <v>3.0825713000904201E-2</v>
      </c>
      <c r="I4826">
        <v>76.2</v>
      </c>
      <c r="J4826">
        <v>58.9</v>
      </c>
      <c r="K4826">
        <v>384.894569318653</v>
      </c>
      <c r="L4826">
        <v>0.214778670330217</v>
      </c>
      <c r="M4826">
        <v>22.3394770525898</v>
      </c>
      <c r="N4826">
        <v>21077</v>
      </c>
      <c r="O4826">
        <v>0.96917428699909502</v>
      </c>
      <c r="P4826">
        <v>3.0825713000904201E-2</v>
      </c>
    </row>
    <row r="4827" spans="1:16" x14ac:dyDescent="0.25">
      <c r="A4827">
        <v>4</v>
      </c>
      <c r="B4827">
        <v>58091</v>
      </c>
      <c r="C4827" t="s">
        <v>13</v>
      </c>
      <c r="D4827" t="s">
        <v>14</v>
      </c>
      <c r="E4827" t="s">
        <v>13</v>
      </c>
      <c r="F4827" t="s">
        <v>14</v>
      </c>
      <c r="G4827" t="s">
        <v>15</v>
      </c>
      <c r="H4827">
        <v>1.33830742645378E-2</v>
      </c>
      <c r="I4827">
        <v>63.9</v>
      </c>
      <c r="J4827">
        <v>45.2</v>
      </c>
      <c r="K4827">
        <v>345.73179625703602</v>
      </c>
      <c r="L4827">
        <v>4.8577829854548699E-2</v>
      </c>
      <c r="M4827">
        <v>35.386210679520403</v>
      </c>
      <c r="N4827">
        <v>58091</v>
      </c>
      <c r="O4827">
        <v>0.986616925735462</v>
      </c>
      <c r="P4827">
        <v>1.33830742645378E-2</v>
      </c>
    </row>
    <row r="4828" spans="1:16" x14ac:dyDescent="0.25">
      <c r="A4828">
        <v>4</v>
      </c>
      <c r="B4828">
        <v>46024</v>
      </c>
      <c r="C4828" t="s">
        <v>27</v>
      </c>
      <c r="D4828" t="s">
        <v>103</v>
      </c>
      <c r="E4828" t="s">
        <v>51</v>
      </c>
      <c r="F4828" t="s">
        <v>93</v>
      </c>
      <c r="G4828" t="s">
        <v>19</v>
      </c>
      <c r="H4828">
        <v>0.14531312672725299</v>
      </c>
      <c r="I4828">
        <v>89.9</v>
      </c>
      <c r="J4828">
        <v>48.5</v>
      </c>
      <c r="K4828">
        <v>210.539290248432</v>
      </c>
      <c r="L4828">
        <v>2.6730497670944601E-2</v>
      </c>
      <c r="M4828">
        <v>16.658438554107899</v>
      </c>
      <c r="N4828">
        <v>75073</v>
      </c>
      <c r="O4828">
        <v>0.85468687327274595</v>
      </c>
      <c r="P4828">
        <v>0.14531312672725299</v>
      </c>
    </row>
    <row r="4829" spans="1:16" x14ac:dyDescent="0.25">
      <c r="A4829">
        <v>4</v>
      </c>
      <c r="B4829">
        <v>63055</v>
      </c>
      <c r="C4829" t="s">
        <v>44</v>
      </c>
      <c r="D4829" t="s">
        <v>78</v>
      </c>
      <c r="E4829" t="s">
        <v>44</v>
      </c>
      <c r="F4829" t="s">
        <v>99</v>
      </c>
      <c r="G4829" t="s">
        <v>15</v>
      </c>
      <c r="H4829">
        <v>0.17502482501469699</v>
      </c>
      <c r="I4829">
        <v>39.6</v>
      </c>
      <c r="J4829">
        <v>25.5</v>
      </c>
      <c r="K4829">
        <v>251.134797683524</v>
      </c>
      <c r="L4829">
        <v>3.9571521022466097E-2</v>
      </c>
      <c r="M4829">
        <v>37.682905670739999</v>
      </c>
      <c r="N4829">
        <v>62008</v>
      </c>
      <c r="O4829">
        <v>0.82497517498530104</v>
      </c>
      <c r="P4829">
        <v>0.17502482501469699</v>
      </c>
    </row>
    <row r="4830" spans="1:16" x14ac:dyDescent="0.25">
      <c r="A4830">
        <v>4</v>
      </c>
      <c r="B4830">
        <v>15146</v>
      </c>
      <c r="C4830" t="s">
        <v>24</v>
      </c>
      <c r="D4830" t="s">
        <v>60</v>
      </c>
      <c r="E4830" t="s">
        <v>24</v>
      </c>
      <c r="F4830" t="s">
        <v>60</v>
      </c>
      <c r="G4830" t="s">
        <v>15</v>
      </c>
      <c r="H4830">
        <v>0</v>
      </c>
      <c r="I4830">
        <v>95.7</v>
      </c>
      <c r="J4830">
        <v>42.9</v>
      </c>
      <c r="K4830">
        <v>440.56949061981697</v>
      </c>
      <c r="L4830">
        <v>1.9839703875317499E-2</v>
      </c>
      <c r="M4830">
        <v>29.9884982881218</v>
      </c>
      <c r="N4830">
        <v>15192</v>
      </c>
      <c r="O4830">
        <v>0.999999999999999</v>
      </c>
      <c r="P4830">
        <v>0</v>
      </c>
    </row>
    <row r="4831" spans="1:16" x14ac:dyDescent="0.25">
      <c r="A4831">
        <v>4</v>
      </c>
      <c r="B4831">
        <v>8055</v>
      </c>
      <c r="C4831" t="s">
        <v>90</v>
      </c>
      <c r="D4831" t="s">
        <v>98</v>
      </c>
      <c r="E4831" t="s">
        <v>72</v>
      </c>
      <c r="F4831" t="s">
        <v>73</v>
      </c>
      <c r="G4831" t="s">
        <v>19</v>
      </c>
      <c r="H4831">
        <v>0.301277435070477</v>
      </c>
      <c r="I4831">
        <v>96.8</v>
      </c>
      <c r="J4831">
        <v>39.799999999999997</v>
      </c>
      <c r="K4831">
        <v>91.712778838065404</v>
      </c>
      <c r="L4831">
        <v>2.6642698097706599E-2</v>
      </c>
      <c r="M4831">
        <v>10.9711955004763</v>
      </c>
      <c r="N4831">
        <v>21051</v>
      </c>
      <c r="O4831">
        <v>0.69872256492952201</v>
      </c>
      <c r="P4831">
        <v>0.301277435070477</v>
      </c>
    </row>
    <row r="4832" spans="1:16" x14ac:dyDescent="0.25">
      <c r="A4832">
        <v>4</v>
      </c>
      <c r="B4832">
        <v>15188</v>
      </c>
      <c r="C4832" t="s">
        <v>24</v>
      </c>
      <c r="D4832" t="s">
        <v>60</v>
      </c>
      <c r="E4832" t="s">
        <v>24</v>
      </c>
      <c r="F4832" t="s">
        <v>108</v>
      </c>
      <c r="G4832" t="s">
        <v>15</v>
      </c>
      <c r="H4832">
        <v>3.22858847187504E-2</v>
      </c>
      <c r="I4832">
        <v>95.7</v>
      </c>
      <c r="J4832">
        <v>42.9</v>
      </c>
      <c r="K4832">
        <v>381.40994532087501</v>
      </c>
      <c r="L4832">
        <v>1.7348232630479299E-2</v>
      </c>
      <c r="M4832">
        <v>25.441805609241001</v>
      </c>
      <c r="N4832">
        <v>14061</v>
      </c>
      <c r="O4832">
        <v>0.96771411528124895</v>
      </c>
      <c r="P4832">
        <v>3.2285884718750497E-2</v>
      </c>
    </row>
    <row r="4833" spans="1:16" x14ac:dyDescent="0.25">
      <c r="A4833">
        <v>4</v>
      </c>
      <c r="B4833">
        <v>33013</v>
      </c>
      <c r="C4833" t="s">
        <v>33</v>
      </c>
      <c r="D4833" t="s">
        <v>46</v>
      </c>
      <c r="E4833" t="s">
        <v>72</v>
      </c>
      <c r="F4833" t="s">
        <v>73</v>
      </c>
      <c r="G4833" t="s">
        <v>19</v>
      </c>
      <c r="H4833">
        <v>0.25601132718137398</v>
      </c>
      <c r="I4833">
        <v>81.5</v>
      </c>
      <c r="J4833">
        <v>51.5</v>
      </c>
      <c r="K4833">
        <v>49.640091990614998</v>
      </c>
      <c r="L4833">
        <v>5.1721449444539604E-3</v>
      </c>
      <c r="M4833">
        <v>5.9163418269333397</v>
      </c>
      <c r="N4833">
        <v>21115</v>
      </c>
      <c r="O4833">
        <v>0.74398867281862502</v>
      </c>
      <c r="P4833">
        <v>0.25601132718137398</v>
      </c>
    </row>
    <row r="4834" spans="1:16" x14ac:dyDescent="0.25">
      <c r="A4834">
        <v>4</v>
      </c>
      <c r="B4834">
        <v>58022</v>
      </c>
      <c r="C4834" t="s">
        <v>13</v>
      </c>
      <c r="D4834" t="s">
        <v>14</v>
      </c>
      <c r="E4834" t="s">
        <v>13</v>
      </c>
      <c r="F4834" t="s">
        <v>14</v>
      </c>
      <c r="G4834" t="s">
        <v>15</v>
      </c>
      <c r="H4834">
        <v>3.7989157678034499E-2</v>
      </c>
      <c r="I4834">
        <v>63.9</v>
      </c>
      <c r="J4834">
        <v>45.2</v>
      </c>
      <c r="K4834">
        <v>308.42634656046101</v>
      </c>
      <c r="L4834">
        <v>4.3071396558821501E-2</v>
      </c>
      <c r="M4834">
        <v>34.9521252394429</v>
      </c>
      <c r="N4834">
        <v>58091</v>
      </c>
      <c r="O4834">
        <v>0.96201084232196499</v>
      </c>
      <c r="P4834">
        <v>3.7989157678034402E-2</v>
      </c>
    </row>
    <row r="4835" spans="1:16" x14ac:dyDescent="0.25">
      <c r="A4835">
        <v>4</v>
      </c>
      <c r="B4835">
        <v>58091</v>
      </c>
      <c r="C4835" t="s">
        <v>13</v>
      </c>
      <c r="D4835" t="s">
        <v>14</v>
      </c>
      <c r="E4835" t="s">
        <v>13</v>
      </c>
      <c r="F4835" t="s">
        <v>14</v>
      </c>
      <c r="G4835" t="s">
        <v>15</v>
      </c>
      <c r="H4835">
        <v>1.33830742645378E-2</v>
      </c>
      <c r="I4835">
        <v>63.9</v>
      </c>
      <c r="J4835">
        <v>45.2</v>
      </c>
      <c r="K4835">
        <v>345.73179625703602</v>
      </c>
      <c r="L4835">
        <v>4.8577829854548699E-2</v>
      </c>
      <c r="M4835">
        <v>35.386210679520403</v>
      </c>
      <c r="N4835">
        <v>58091</v>
      </c>
      <c r="O4835">
        <v>0.986616925735462</v>
      </c>
      <c r="P4835">
        <v>1.33830742645378E-2</v>
      </c>
    </row>
    <row r="4836" spans="1:16" x14ac:dyDescent="0.25">
      <c r="A4836">
        <v>4</v>
      </c>
      <c r="B4836">
        <v>1228</v>
      </c>
      <c r="C4836" t="s">
        <v>31</v>
      </c>
      <c r="D4836" t="s">
        <v>43</v>
      </c>
      <c r="E4836" t="s">
        <v>31</v>
      </c>
      <c r="F4836" t="s">
        <v>57</v>
      </c>
      <c r="G4836" t="s">
        <v>15</v>
      </c>
      <c r="H4836">
        <v>0.112412029922037</v>
      </c>
      <c r="I4836">
        <v>106.2</v>
      </c>
      <c r="J4836">
        <v>46.2</v>
      </c>
      <c r="K4836">
        <v>245.31012261800001</v>
      </c>
      <c r="L4836">
        <v>2.82351739826361E-2</v>
      </c>
      <c r="M4836">
        <v>27.476430964237899</v>
      </c>
      <c r="N4836">
        <v>4029</v>
      </c>
      <c r="O4836">
        <v>0.88758797007796197</v>
      </c>
      <c r="P4836">
        <v>0.112412029922037</v>
      </c>
    </row>
    <row r="4837" spans="1:16" x14ac:dyDescent="0.25">
      <c r="A4837">
        <v>4</v>
      </c>
      <c r="B4837">
        <v>23050</v>
      </c>
      <c r="C4837" t="s">
        <v>21</v>
      </c>
      <c r="D4837" t="s">
        <v>89</v>
      </c>
      <c r="E4837" t="s">
        <v>21</v>
      </c>
      <c r="F4837" t="s">
        <v>69</v>
      </c>
      <c r="G4837" t="s">
        <v>15</v>
      </c>
      <c r="H4837">
        <v>0.106831165505941</v>
      </c>
      <c r="I4837">
        <v>81.099999999999994</v>
      </c>
      <c r="J4837">
        <v>55.8</v>
      </c>
      <c r="K4837">
        <v>225.34136509881901</v>
      </c>
      <c r="L4837">
        <v>1.79112575472469E-2</v>
      </c>
      <c r="M4837">
        <v>8.1117710970153194</v>
      </c>
      <c r="N4837">
        <v>29033</v>
      </c>
      <c r="O4837">
        <v>0.89316883449405904</v>
      </c>
      <c r="P4837">
        <v>0.106831165505941</v>
      </c>
    </row>
    <row r="4838" spans="1:16" x14ac:dyDescent="0.25">
      <c r="A4838">
        <v>4</v>
      </c>
      <c r="B4838">
        <v>41032</v>
      </c>
      <c r="C4838" t="s">
        <v>16</v>
      </c>
      <c r="D4838" t="s">
        <v>83</v>
      </c>
      <c r="E4838" t="s">
        <v>16</v>
      </c>
      <c r="F4838" t="s">
        <v>81</v>
      </c>
      <c r="G4838" t="s">
        <v>15</v>
      </c>
      <c r="H4838">
        <v>0.303712925548486</v>
      </c>
      <c r="I4838">
        <v>61.9</v>
      </c>
      <c r="J4838">
        <v>44.8</v>
      </c>
      <c r="K4838">
        <v>43.609183569359402</v>
      </c>
      <c r="L4838">
        <v>1.5024048793339699E-2</v>
      </c>
      <c r="M4838">
        <v>3.1455527742214899</v>
      </c>
      <c r="N4838">
        <v>42021</v>
      </c>
      <c r="O4838">
        <v>0.69628707445151305</v>
      </c>
      <c r="P4838">
        <v>0.303712925548486</v>
      </c>
    </row>
    <row r="4839" spans="1:16" x14ac:dyDescent="0.25">
      <c r="A4839">
        <v>4</v>
      </c>
      <c r="B4839">
        <v>12072</v>
      </c>
      <c r="C4839" t="s">
        <v>24</v>
      </c>
      <c r="D4839" t="s">
        <v>25</v>
      </c>
      <c r="E4839" t="s">
        <v>24</v>
      </c>
      <c r="F4839" t="s">
        <v>26</v>
      </c>
      <c r="G4839" t="s">
        <v>15</v>
      </c>
      <c r="H4839">
        <v>9.2088199338344195E-2</v>
      </c>
      <c r="I4839">
        <v>95.7</v>
      </c>
      <c r="J4839">
        <v>42.9</v>
      </c>
      <c r="K4839">
        <v>311.78788646146398</v>
      </c>
      <c r="L4839">
        <v>1.41967344237037E-2</v>
      </c>
      <c r="M4839">
        <v>21.110624526576199</v>
      </c>
      <c r="N4839">
        <v>17123</v>
      </c>
      <c r="O4839">
        <v>0.907911800661655</v>
      </c>
      <c r="P4839">
        <v>9.2088199338344306E-2</v>
      </c>
    </row>
    <row r="4840" spans="1:16" x14ac:dyDescent="0.25">
      <c r="A4840">
        <v>4</v>
      </c>
      <c r="B4840">
        <v>76039</v>
      </c>
      <c r="C4840" t="s">
        <v>29</v>
      </c>
      <c r="D4840" t="s">
        <v>30</v>
      </c>
      <c r="E4840" t="s">
        <v>29</v>
      </c>
      <c r="F4840" t="s">
        <v>30</v>
      </c>
      <c r="G4840" t="s">
        <v>15</v>
      </c>
      <c r="H4840">
        <v>0.44517359785266802</v>
      </c>
      <c r="I4840">
        <v>276.8</v>
      </c>
      <c r="J4840">
        <v>41.7</v>
      </c>
      <c r="K4840">
        <v>20.229818022670798</v>
      </c>
      <c r="L4840">
        <v>1.21376810926212E-2</v>
      </c>
      <c r="M4840">
        <v>4.2712088559102996</v>
      </c>
      <c r="N4840">
        <v>76063</v>
      </c>
      <c r="O4840">
        <v>0.55482640214733103</v>
      </c>
      <c r="P4840">
        <v>0.44517359785266702</v>
      </c>
    </row>
    <row r="4841" spans="1:16" x14ac:dyDescent="0.25">
      <c r="A4841">
        <v>4</v>
      </c>
      <c r="B4841">
        <v>34027</v>
      </c>
      <c r="C4841" t="s">
        <v>33</v>
      </c>
      <c r="D4841" t="s">
        <v>50</v>
      </c>
      <c r="E4841" t="s">
        <v>44</v>
      </c>
      <c r="F4841" t="s">
        <v>55</v>
      </c>
      <c r="G4841" t="s">
        <v>19</v>
      </c>
      <c r="H4841">
        <v>0.16392860657414199</v>
      </c>
      <c r="I4841">
        <v>81.5</v>
      </c>
      <c r="J4841">
        <v>51.5</v>
      </c>
      <c r="K4841">
        <v>145.153745436344</v>
      </c>
      <c r="L4841">
        <v>1.33912469732055E-2</v>
      </c>
      <c r="M4841">
        <v>15.951988438102401</v>
      </c>
      <c r="N4841">
        <v>64008</v>
      </c>
      <c r="O4841">
        <v>0.83607139342585701</v>
      </c>
      <c r="P4841">
        <v>0.16392860657414199</v>
      </c>
    </row>
    <row r="4842" spans="1:16" x14ac:dyDescent="0.25">
      <c r="A4842">
        <v>4</v>
      </c>
      <c r="B4842">
        <v>58091</v>
      </c>
      <c r="C4842" t="s">
        <v>13</v>
      </c>
      <c r="D4842" t="s">
        <v>14</v>
      </c>
      <c r="E4842" t="s">
        <v>13</v>
      </c>
      <c r="F4842" t="s">
        <v>14</v>
      </c>
      <c r="G4842" t="s">
        <v>15</v>
      </c>
      <c r="H4842">
        <v>1.33830742645378E-2</v>
      </c>
      <c r="I4842">
        <v>63.9</v>
      </c>
      <c r="J4842">
        <v>45.2</v>
      </c>
      <c r="K4842">
        <v>345.73179625703602</v>
      </c>
      <c r="L4842">
        <v>4.8577829854548699E-2</v>
      </c>
      <c r="M4842">
        <v>35.386210679520403</v>
      </c>
      <c r="N4842">
        <v>58091</v>
      </c>
      <c r="O4842">
        <v>0.986616925735462</v>
      </c>
      <c r="P4842">
        <v>1.33830742645378E-2</v>
      </c>
    </row>
    <row r="4843" spans="1:16" x14ac:dyDescent="0.25">
      <c r="A4843">
        <v>4</v>
      </c>
      <c r="B4843">
        <v>15146</v>
      </c>
      <c r="C4843" t="s">
        <v>24</v>
      </c>
      <c r="D4843" t="s">
        <v>60</v>
      </c>
      <c r="E4843" t="s">
        <v>24</v>
      </c>
      <c r="F4843" t="s">
        <v>108</v>
      </c>
      <c r="G4843" t="s">
        <v>15</v>
      </c>
      <c r="H4843">
        <v>0</v>
      </c>
      <c r="I4843">
        <v>95.7</v>
      </c>
      <c r="J4843">
        <v>42.9</v>
      </c>
      <c r="K4843">
        <v>440.56949061981697</v>
      </c>
      <c r="L4843">
        <v>1.9839703875317499E-2</v>
      </c>
      <c r="M4843">
        <v>29.9884982881218</v>
      </c>
      <c r="N4843">
        <v>14061</v>
      </c>
      <c r="O4843">
        <v>1</v>
      </c>
      <c r="P4843">
        <v>0</v>
      </c>
    </row>
    <row r="4844" spans="1:16" x14ac:dyDescent="0.25">
      <c r="A4844">
        <v>4</v>
      </c>
      <c r="B4844">
        <v>74001</v>
      </c>
      <c r="C4844" t="s">
        <v>51</v>
      </c>
      <c r="D4844" t="s">
        <v>76</v>
      </c>
      <c r="E4844" t="s">
        <v>16</v>
      </c>
      <c r="F4844" t="s">
        <v>17</v>
      </c>
      <c r="G4844" t="s">
        <v>19</v>
      </c>
      <c r="H4844">
        <v>0.13862071781531901</v>
      </c>
      <c r="I4844">
        <v>61.4</v>
      </c>
      <c r="J4844">
        <v>28.6</v>
      </c>
      <c r="K4844">
        <v>281.461025634848</v>
      </c>
      <c r="L4844">
        <v>5.2078694777293197E-2</v>
      </c>
      <c r="M4844">
        <v>42.447025179184401</v>
      </c>
      <c r="N4844">
        <v>43013</v>
      </c>
      <c r="O4844">
        <v>0.86137928218467996</v>
      </c>
      <c r="P4844">
        <v>0.13862071781531901</v>
      </c>
    </row>
    <row r="4845" spans="1:16" x14ac:dyDescent="0.25">
      <c r="A4845">
        <v>4</v>
      </c>
      <c r="B4845">
        <v>12083</v>
      </c>
      <c r="C4845" t="s">
        <v>24</v>
      </c>
      <c r="D4845" t="s">
        <v>25</v>
      </c>
      <c r="E4845" t="s">
        <v>24</v>
      </c>
      <c r="F4845" t="s">
        <v>104</v>
      </c>
      <c r="G4845" t="s">
        <v>15</v>
      </c>
      <c r="H4845">
        <v>8.56141971182868E-2</v>
      </c>
      <c r="I4845">
        <v>95.7</v>
      </c>
      <c r="J4845">
        <v>42.9</v>
      </c>
      <c r="K4845">
        <v>318.26406269813401</v>
      </c>
      <c r="L4845">
        <v>1.4307240634258899E-2</v>
      </c>
      <c r="M4845">
        <v>21.793390610144801</v>
      </c>
      <c r="N4845">
        <v>108033</v>
      </c>
      <c r="O4845">
        <v>0.91438580288171301</v>
      </c>
      <c r="P4845">
        <v>8.5614197118286703E-2</v>
      </c>
    </row>
    <row r="4846" spans="1:16" x14ac:dyDescent="0.25">
      <c r="A4846">
        <v>4</v>
      </c>
      <c r="B4846">
        <v>15036</v>
      </c>
      <c r="C4846" t="s">
        <v>24</v>
      </c>
      <c r="D4846" t="s">
        <v>60</v>
      </c>
      <c r="E4846" t="s">
        <v>24</v>
      </c>
      <c r="F4846" t="s">
        <v>25</v>
      </c>
      <c r="G4846" t="s">
        <v>15</v>
      </c>
      <c r="H4846">
        <v>2.6260079156657499E-3</v>
      </c>
      <c r="I4846">
        <v>95.7</v>
      </c>
      <c r="J4846">
        <v>42.9</v>
      </c>
      <c r="K4846">
        <v>414.912649332429</v>
      </c>
      <c r="L4846">
        <v>1.87781647008235E-2</v>
      </c>
      <c r="M4846">
        <v>27.8124960609249</v>
      </c>
      <c r="N4846">
        <v>12042</v>
      </c>
      <c r="O4846">
        <v>0.99737399208433397</v>
      </c>
      <c r="P4846">
        <v>2.6260079156657499E-3</v>
      </c>
    </row>
    <row r="4847" spans="1:16" x14ac:dyDescent="0.25">
      <c r="A4847">
        <v>4</v>
      </c>
      <c r="B4847">
        <v>8065</v>
      </c>
      <c r="C4847" t="s">
        <v>90</v>
      </c>
      <c r="D4847" t="s">
        <v>98</v>
      </c>
      <c r="E4847" t="s">
        <v>90</v>
      </c>
      <c r="F4847" t="s">
        <v>106</v>
      </c>
      <c r="G4847" t="s">
        <v>15</v>
      </c>
      <c r="H4847">
        <v>0.30769440154251798</v>
      </c>
      <c r="I4847">
        <v>96.8</v>
      </c>
      <c r="J4847">
        <v>39.799999999999997</v>
      </c>
      <c r="K4847">
        <v>83.872937874630196</v>
      </c>
      <c r="L4847">
        <v>2.3548008544314498E-2</v>
      </c>
      <c r="M4847">
        <v>10.1234415909751</v>
      </c>
      <c r="N4847">
        <v>9049</v>
      </c>
      <c r="O4847">
        <v>0.69230559845748096</v>
      </c>
      <c r="P4847">
        <v>0.30769440154251798</v>
      </c>
    </row>
    <row r="4848" spans="1:16" x14ac:dyDescent="0.25">
      <c r="A4848">
        <v>4</v>
      </c>
      <c r="B4848">
        <v>15059</v>
      </c>
      <c r="C4848" t="s">
        <v>24</v>
      </c>
      <c r="D4848" t="s">
        <v>60</v>
      </c>
      <c r="E4848" t="s">
        <v>24</v>
      </c>
      <c r="F4848" t="s">
        <v>108</v>
      </c>
      <c r="G4848" t="s">
        <v>15</v>
      </c>
      <c r="H4848">
        <v>2.68975113500311E-3</v>
      </c>
      <c r="I4848">
        <v>95.7</v>
      </c>
      <c r="J4848">
        <v>42.9</v>
      </c>
      <c r="K4848">
        <v>411.38773672267803</v>
      </c>
      <c r="L4848">
        <v>1.8554410538996601E-2</v>
      </c>
      <c r="M4848">
        <v>28.594154877978099</v>
      </c>
      <c r="N4848">
        <v>14061</v>
      </c>
      <c r="O4848">
        <v>0.99731024886499597</v>
      </c>
      <c r="P4848">
        <v>2.68975113500311E-3</v>
      </c>
    </row>
    <row r="4849" spans="1:16" x14ac:dyDescent="0.25">
      <c r="A4849">
        <v>4</v>
      </c>
      <c r="B4849">
        <v>6067</v>
      </c>
      <c r="C4849" t="s">
        <v>31</v>
      </c>
      <c r="D4849" t="s">
        <v>32</v>
      </c>
      <c r="E4849" t="s">
        <v>31</v>
      </c>
      <c r="F4849" t="s">
        <v>77</v>
      </c>
      <c r="G4849" t="s">
        <v>15</v>
      </c>
      <c r="H4849">
        <v>0.30217063204099498</v>
      </c>
      <c r="I4849">
        <v>106.2</v>
      </c>
      <c r="J4849">
        <v>46.2</v>
      </c>
      <c r="K4849">
        <v>49.771770233124798</v>
      </c>
      <c r="L4849">
        <v>5.3063677941306703E-3</v>
      </c>
      <c r="M4849">
        <v>5.46334903930292</v>
      </c>
      <c r="N4849">
        <v>3106</v>
      </c>
      <c r="O4849">
        <v>0.69782936795900496</v>
      </c>
      <c r="P4849">
        <v>0.30217063204099498</v>
      </c>
    </row>
    <row r="4850" spans="1:16" x14ac:dyDescent="0.25">
      <c r="A4850">
        <v>4</v>
      </c>
      <c r="B4850">
        <v>40050</v>
      </c>
      <c r="C4850" t="s">
        <v>33</v>
      </c>
      <c r="D4850" t="s">
        <v>35</v>
      </c>
      <c r="E4850" t="s">
        <v>33</v>
      </c>
      <c r="F4850" t="s">
        <v>35</v>
      </c>
      <c r="G4850" t="s">
        <v>15</v>
      </c>
      <c r="H4850">
        <v>0.28070069558046101</v>
      </c>
      <c r="I4850">
        <v>81.5</v>
      </c>
      <c r="J4850">
        <v>51.5</v>
      </c>
      <c r="K4850">
        <v>30.1206692896784</v>
      </c>
      <c r="L4850">
        <v>2.1401496937058701E-3</v>
      </c>
      <c r="M4850">
        <v>1.62988176414592</v>
      </c>
      <c r="N4850">
        <v>40012</v>
      </c>
      <c r="O4850">
        <v>0.71929930441953804</v>
      </c>
      <c r="P4850">
        <v>0.28070069558046101</v>
      </c>
    </row>
    <row r="4851" spans="1:16" x14ac:dyDescent="0.25">
      <c r="A4851">
        <v>4</v>
      </c>
      <c r="B4851">
        <v>28034</v>
      </c>
      <c r="C4851" t="s">
        <v>21</v>
      </c>
      <c r="D4851" t="s">
        <v>22</v>
      </c>
      <c r="E4851" t="s">
        <v>21</v>
      </c>
      <c r="F4851" t="s">
        <v>54</v>
      </c>
      <c r="G4851" t="s">
        <v>15</v>
      </c>
      <c r="H4851">
        <v>0.123143376586033</v>
      </c>
      <c r="I4851">
        <v>81.099999999999994</v>
      </c>
      <c r="J4851">
        <v>55.8</v>
      </c>
      <c r="K4851">
        <v>201.06446259661101</v>
      </c>
      <c r="L4851">
        <v>1.6450860642511399E-2</v>
      </c>
      <c r="M4851">
        <v>8.0898866783520695</v>
      </c>
      <c r="N4851">
        <v>24012</v>
      </c>
      <c r="O4851">
        <v>0.87685662341396597</v>
      </c>
      <c r="P4851">
        <v>0.123143376586033</v>
      </c>
    </row>
    <row r="4852" spans="1:16" x14ac:dyDescent="0.25">
      <c r="A4852">
        <v>4</v>
      </c>
      <c r="B4852">
        <v>56008</v>
      </c>
      <c r="C4852" t="s">
        <v>13</v>
      </c>
      <c r="D4852" t="s">
        <v>20</v>
      </c>
      <c r="E4852" t="s">
        <v>13</v>
      </c>
      <c r="F4852" t="s">
        <v>14</v>
      </c>
      <c r="G4852" t="s">
        <v>15</v>
      </c>
      <c r="H4852">
        <v>0.32575464685160599</v>
      </c>
      <c r="I4852">
        <v>63.9</v>
      </c>
      <c r="J4852">
        <v>45.2</v>
      </c>
      <c r="K4852">
        <v>6.5520217990489202</v>
      </c>
      <c r="L4852" s="1">
        <v>2.02122747449011E-4</v>
      </c>
      <c r="M4852">
        <v>1.46151822333181</v>
      </c>
      <c r="N4852">
        <v>58091</v>
      </c>
      <c r="O4852">
        <v>0.67424535314839296</v>
      </c>
      <c r="P4852">
        <v>0.32575464685160499</v>
      </c>
    </row>
    <row r="4853" spans="1:16" x14ac:dyDescent="0.25">
      <c r="A4853">
        <v>4</v>
      </c>
      <c r="B4853">
        <v>24116</v>
      </c>
      <c r="C4853" t="s">
        <v>21</v>
      </c>
      <c r="D4853" t="s">
        <v>54</v>
      </c>
      <c r="E4853" t="s">
        <v>21</v>
      </c>
      <c r="F4853" t="s">
        <v>39</v>
      </c>
      <c r="G4853" t="s">
        <v>15</v>
      </c>
      <c r="H4853">
        <v>6.7859561257362797E-2</v>
      </c>
      <c r="I4853">
        <v>81.099999999999994</v>
      </c>
      <c r="J4853">
        <v>55.8</v>
      </c>
      <c r="K4853">
        <v>278.42115415901401</v>
      </c>
      <c r="L4853">
        <v>2.2633231191135202E-2</v>
      </c>
      <c r="M4853">
        <v>9.5496473293521902</v>
      </c>
      <c r="N4853">
        <v>26086</v>
      </c>
      <c r="O4853">
        <v>0.93214043874263697</v>
      </c>
      <c r="P4853">
        <v>6.7859561257362797E-2</v>
      </c>
    </row>
    <row r="4854" spans="1:16" x14ac:dyDescent="0.25">
      <c r="A4854">
        <v>4</v>
      </c>
      <c r="B4854">
        <v>63049</v>
      </c>
      <c r="C4854" t="s">
        <v>44</v>
      </c>
      <c r="D4854" t="s">
        <v>78</v>
      </c>
      <c r="E4854" t="s">
        <v>44</v>
      </c>
      <c r="F4854" t="s">
        <v>55</v>
      </c>
      <c r="G4854" t="s">
        <v>15</v>
      </c>
      <c r="H4854">
        <v>0.163343450886587</v>
      </c>
      <c r="I4854">
        <v>39.6</v>
      </c>
      <c r="J4854">
        <v>25.5</v>
      </c>
      <c r="K4854">
        <v>263.95539791067</v>
      </c>
      <c r="L4854">
        <v>4.0949119612978598E-2</v>
      </c>
      <c r="M4854">
        <v>38.845156551098</v>
      </c>
      <c r="N4854">
        <v>64008</v>
      </c>
      <c r="O4854">
        <v>0.83665654911341303</v>
      </c>
      <c r="P4854">
        <v>0.163343450886587</v>
      </c>
    </row>
    <row r="4855" spans="1:16" x14ac:dyDescent="0.25">
      <c r="A4855">
        <v>4</v>
      </c>
      <c r="B4855">
        <v>47016</v>
      </c>
      <c r="C4855" t="s">
        <v>27</v>
      </c>
      <c r="D4855" t="s">
        <v>92</v>
      </c>
      <c r="E4855" t="s">
        <v>27</v>
      </c>
      <c r="F4855" t="s">
        <v>103</v>
      </c>
      <c r="G4855" t="s">
        <v>15</v>
      </c>
      <c r="H4855">
        <v>8.2094579720928595E-2</v>
      </c>
      <c r="I4855">
        <v>89.9</v>
      </c>
      <c r="J4855">
        <v>48.5</v>
      </c>
      <c r="K4855">
        <v>277.34903718479399</v>
      </c>
      <c r="L4855">
        <v>3.42705643011324E-2</v>
      </c>
      <c r="M4855">
        <v>23.577556402533599</v>
      </c>
      <c r="N4855">
        <v>46017</v>
      </c>
      <c r="O4855">
        <v>0.91790542027907096</v>
      </c>
      <c r="P4855">
        <v>8.2094579720928595E-2</v>
      </c>
    </row>
    <row r="4856" spans="1:16" x14ac:dyDescent="0.25">
      <c r="A4856">
        <v>4</v>
      </c>
      <c r="B4856">
        <v>24116</v>
      </c>
      <c r="C4856" t="s">
        <v>21</v>
      </c>
      <c r="D4856" t="s">
        <v>54</v>
      </c>
      <c r="E4856" t="s">
        <v>21</v>
      </c>
      <c r="F4856" t="s">
        <v>22</v>
      </c>
      <c r="G4856" t="s">
        <v>15</v>
      </c>
      <c r="H4856">
        <v>6.7859561257362797E-2</v>
      </c>
      <c r="I4856">
        <v>81.099999999999994</v>
      </c>
      <c r="J4856">
        <v>55.8</v>
      </c>
      <c r="K4856">
        <v>278.42115415901401</v>
      </c>
      <c r="L4856">
        <v>2.2633231191135202E-2</v>
      </c>
      <c r="M4856">
        <v>9.5496473293521902</v>
      </c>
      <c r="N4856">
        <v>28060</v>
      </c>
      <c r="O4856">
        <v>0.93214043874263697</v>
      </c>
      <c r="P4856">
        <v>6.7859561257362797E-2</v>
      </c>
    </row>
    <row r="4857" spans="1:16" x14ac:dyDescent="0.25">
      <c r="A4857">
        <v>4</v>
      </c>
      <c r="B4857">
        <v>1237</v>
      </c>
      <c r="C4857" t="s">
        <v>31</v>
      </c>
      <c r="D4857" t="s">
        <v>43</v>
      </c>
      <c r="E4857" t="s">
        <v>31</v>
      </c>
      <c r="F4857" t="s">
        <v>43</v>
      </c>
      <c r="G4857" t="s">
        <v>15</v>
      </c>
      <c r="H4857">
        <v>0.13529405209057599</v>
      </c>
      <c r="I4857">
        <v>106.2</v>
      </c>
      <c r="J4857">
        <v>46.2</v>
      </c>
      <c r="K4857">
        <v>221.16843225340099</v>
      </c>
      <c r="L4857">
        <v>2.5310494314322599E-2</v>
      </c>
      <c r="M4857">
        <v>24.9290335498027</v>
      </c>
      <c r="N4857">
        <v>1270</v>
      </c>
      <c r="O4857">
        <v>0.86470594790942301</v>
      </c>
      <c r="P4857">
        <v>0.13529405209057599</v>
      </c>
    </row>
    <row r="4858" spans="1:16" x14ac:dyDescent="0.25">
      <c r="A4858">
        <v>4</v>
      </c>
      <c r="B4858">
        <v>1249</v>
      </c>
      <c r="C4858" t="s">
        <v>31</v>
      </c>
      <c r="D4858" t="s">
        <v>43</v>
      </c>
      <c r="E4858" t="s">
        <v>31</v>
      </c>
      <c r="F4858" t="s">
        <v>32</v>
      </c>
      <c r="G4858" t="s">
        <v>15</v>
      </c>
      <c r="H4858">
        <v>9.7589024362919802E-2</v>
      </c>
      <c r="I4858">
        <v>106.2</v>
      </c>
      <c r="J4858">
        <v>46.2</v>
      </c>
      <c r="K4858">
        <v>260.94350959732901</v>
      </c>
      <c r="L4858">
        <v>2.9999228276869499E-2</v>
      </c>
      <c r="M4858">
        <v>29.105668176930401</v>
      </c>
      <c r="N4858">
        <v>6003</v>
      </c>
      <c r="O4858">
        <v>0.90241097563707995</v>
      </c>
      <c r="P4858">
        <v>9.7589024362919705E-2</v>
      </c>
    </row>
    <row r="4859" spans="1:16" x14ac:dyDescent="0.25">
      <c r="A4859">
        <v>4</v>
      </c>
      <c r="B4859">
        <v>9004</v>
      </c>
      <c r="C4859" t="s">
        <v>90</v>
      </c>
      <c r="D4859" t="s">
        <v>106</v>
      </c>
      <c r="E4859" t="s">
        <v>90</v>
      </c>
      <c r="F4859" t="s">
        <v>91</v>
      </c>
      <c r="G4859" t="s">
        <v>15</v>
      </c>
      <c r="H4859">
        <v>0.289159127319711</v>
      </c>
      <c r="I4859">
        <v>96.8</v>
      </c>
      <c r="J4859">
        <v>39.799999999999997</v>
      </c>
      <c r="K4859">
        <v>122.410812155814</v>
      </c>
      <c r="L4859">
        <v>5.90790432958214E-2</v>
      </c>
      <c r="M4859">
        <v>13.3226166204692</v>
      </c>
      <c r="N4859">
        <v>10025</v>
      </c>
      <c r="O4859">
        <v>0.71084087268028795</v>
      </c>
      <c r="P4859">
        <v>0.289159127319711</v>
      </c>
    </row>
    <row r="4860" spans="1:16" x14ac:dyDescent="0.25">
      <c r="A4860">
        <v>4</v>
      </c>
      <c r="B4860">
        <v>15209</v>
      </c>
      <c r="C4860" t="s">
        <v>24</v>
      </c>
      <c r="D4860" t="s">
        <v>60</v>
      </c>
      <c r="E4860" t="s">
        <v>24</v>
      </c>
      <c r="F4860" t="s">
        <v>26</v>
      </c>
      <c r="G4860" t="s">
        <v>15</v>
      </c>
      <c r="H4860">
        <v>0</v>
      </c>
      <c r="I4860">
        <v>95.7</v>
      </c>
      <c r="J4860">
        <v>42.9</v>
      </c>
      <c r="K4860">
        <v>451.00627156138103</v>
      </c>
      <c r="L4860">
        <v>2.0198090857029199E-2</v>
      </c>
      <c r="M4860">
        <v>31.069404935830399</v>
      </c>
      <c r="N4860">
        <v>17123</v>
      </c>
      <c r="O4860">
        <v>0.999999999999999</v>
      </c>
      <c r="P4860">
        <v>0</v>
      </c>
    </row>
    <row r="4861" spans="1:16" x14ac:dyDescent="0.25">
      <c r="A4861">
        <v>4</v>
      </c>
      <c r="B4861">
        <v>49009</v>
      </c>
      <c r="C4861" t="s">
        <v>27</v>
      </c>
      <c r="D4861" t="s">
        <v>82</v>
      </c>
      <c r="E4861" t="s">
        <v>27</v>
      </c>
      <c r="F4861" t="s">
        <v>71</v>
      </c>
      <c r="G4861" t="s">
        <v>15</v>
      </c>
      <c r="H4861">
        <v>0.14334761330692899</v>
      </c>
      <c r="I4861">
        <v>89.9</v>
      </c>
      <c r="J4861">
        <v>48.5</v>
      </c>
      <c r="K4861">
        <v>218.78595651921299</v>
      </c>
      <c r="L4861">
        <v>2.6734548745114599E-2</v>
      </c>
      <c r="M4861">
        <v>15.3610513786338</v>
      </c>
      <c r="N4861">
        <v>48019</v>
      </c>
      <c r="O4861">
        <v>0.85665238669306998</v>
      </c>
      <c r="P4861">
        <v>0.14334761330692899</v>
      </c>
    </row>
    <row r="4862" spans="1:16" x14ac:dyDescent="0.25">
      <c r="A4862">
        <v>4</v>
      </c>
      <c r="B4862">
        <v>11015</v>
      </c>
      <c r="C4862" t="s">
        <v>90</v>
      </c>
      <c r="D4862" t="s">
        <v>94</v>
      </c>
      <c r="E4862" t="s">
        <v>90</v>
      </c>
      <c r="F4862" t="s">
        <v>94</v>
      </c>
      <c r="G4862" t="s">
        <v>15</v>
      </c>
      <c r="H4862">
        <v>0.34259632661445499</v>
      </c>
      <c r="I4862">
        <v>96.8</v>
      </c>
      <c r="J4862">
        <v>39.799999999999997</v>
      </c>
      <c r="K4862">
        <v>46.059964712148599</v>
      </c>
      <c r="L4862">
        <v>2.33243564668126E-2</v>
      </c>
      <c r="M4862">
        <v>7.1984802199462701</v>
      </c>
      <c r="N4862">
        <v>11027</v>
      </c>
      <c r="O4862">
        <v>0.65740367338554395</v>
      </c>
      <c r="P4862">
        <v>0.34259632661445599</v>
      </c>
    </row>
    <row r="4863" spans="1:16" x14ac:dyDescent="0.25">
      <c r="A4863">
        <v>4</v>
      </c>
      <c r="B4863">
        <v>67016</v>
      </c>
      <c r="C4863" t="s">
        <v>36</v>
      </c>
      <c r="D4863" t="s">
        <v>113</v>
      </c>
      <c r="E4863" t="s">
        <v>36</v>
      </c>
      <c r="F4863" t="s">
        <v>37</v>
      </c>
      <c r="G4863" t="s">
        <v>15</v>
      </c>
      <c r="H4863">
        <v>0.26711723013477801</v>
      </c>
      <c r="I4863">
        <v>42.4</v>
      </c>
      <c r="J4863">
        <v>43.1</v>
      </c>
      <c r="K4863">
        <v>84.394280674663193</v>
      </c>
      <c r="L4863">
        <v>3.4582393652075397E-2</v>
      </c>
      <c r="M4863">
        <v>9.3167443655582893</v>
      </c>
      <c r="N4863">
        <v>68028</v>
      </c>
      <c r="O4863">
        <v>0.73288276986522105</v>
      </c>
      <c r="P4863">
        <v>0.26711723013477801</v>
      </c>
    </row>
    <row r="4864" spans="1:16" x14ac:dyDescent="0.25">
      <c r="A4864">
        <v>4</v>
      </c>
      <c r="B4864">
        <v>80096</v>
      </c>
      <c r="C4864" t="s">
        <v>62</v>
      </c>
      <c r="D4864" t="s">
        <v>64</v>
      </c>
      <c r="E4864" t="s">
        <v>62</v>
      </c>
      <c r="F4864" t="s">
        <v>67</v>
      </c>
      <c r="G4864" t="s">
        <v>15</v>
      </c>
      <c r="H4864">
        <v>0.32036157683299599</v>
      </c>
      <c r="I4864">
        <v>20.8</v>
      </c>
      <c r="J4864">
        <v>27.8</v>
      </c>
      <c r="K4864">
        <v>271.11636914313601</v>
      </c>
      <c r="L4864">
        <v>0.295726681854597</v>
      </c>
      <c r="M4864">
        <v>19.004872852942299</v>
      </c>
      <c r="N4864">
        <v>78045</v>
      </c>
      <c r="O4864">
        <v>0.67963842316700396</v>
      </c>
      <c r="P4864">
        <v>0.32036157683299499</v>
      </c>
    </row>
    <row r="4865" spans="1:16" x14ac:dyDescent="0.25">
      <c r="A4865">
        <v>4</v>
      </c>
      <c r="B4865">
        <v>75037</v>
      </c>
      <c r="C4865" t="s">
        <v>51</v>
      </c>
      <c r="D4865" t="s">
        <v>93</v>
      </c>
      <c r="E4865" t="s">
        <v>51</v>
      </c>
      <c r="F4865" t="s">
        <v>112</v>
      </c>
      <c r="G4865" t="s">
        <v>15</v>
      </c>
      <c r="H4865">
        <v>0.16143079947094099</v>
      </c>
      <c r="I4865">
        <v>61.4</v>
      </c>
      <c r="J4865">
        <v>28.6</v>
      </c>
      <c r="K4865">
        <v>248.06584613798799</v>
      </c>
      <c r="L4865">
        <v>4.1900078442803301E-2</v>
      </c>
      <c r="M4865">
        <v>40.893825759787497</v>
      </c>
      <c r="N4865">
        <v>110001</v>
      </c>
      <c r="O4865">
        <v>0.83856920052905803</v>
      </c>
      <c r="P4865">
        <v>0.16143079947094099</v>
      </c>
    </row>
    <row r="4866" spans="1:16" x14ac:dyDescent="0.25">
      <c r="A4866">
        <v>4</v>
      </c>
      <c r="B4866">
        <v>75017</v>
      </c>
      <c r="C4866" t="s">
        <v>51</v>
      </c>
      <c r="D4866" t="s">
        <v>93</v>
      </c>
      <c r="E4866" t="s">
        <v>51</v>
      </c>
      <c r="F4866" t="s">
        <v>93</v>
      </c>
      <c r="G4866" t="s">
        <v>15</v>
      </c>
      <c r="H4866">
        <v>0.17138399636378501</v>
      </c>
      <c r="I4866">
        <v>61.4</v>
      </c>
      <c r="J4866">
        <v>28.6</v>
      </c>
      <c r="K4866">
        <v>241.887537385434</v>
      </c>
      <c r="L4866">
        <v>3.5143544208381901E-2</v>
      </c>
      <c r="M4866">
        <v>37.816161697901897</v>
      </c>
      <c r="N4866">
        <v>75031</v>
      </c>
      <c r="O4866">
        <v>0.82861600363621402</v>
      </c>
      <c r="P4866">
        <v>0.17138399636378501</v>
      </c>
    </row>
    <row r="4867" spans="1:16" x14ac:dyDescent="0.25">
      <c r="A4867">
        <v>4</v>
      </c>
      <c r="B4867">
        <v>29041</v>
      </c>
      <c r="C4867" t="s">
        <v>21</v>
      </c>
      <c r="D4867" t="s">
        <v>69</v>
      </c>
      <c r="E4867" t="s">
        <v>21</v>
      </c>
      <c r="F4867" t="s">
        <v>40</v>
      </c>
      <c r="G4867" t="s">
        <v>15</v>
      </c>
      <c r="H4867">
        <v>0.141510329611018</v>
      </c>
      <c r="I4867">
        <v>81.099999999999994</v>
      </c>
      <c r="J4867">
        <v>55.8</v>
      </c>
      <c r="K4867">
        <v>176.96116237846601</v>
      </c>
      <c r="L4867">
        <v>1.48172536473329E-2</v>
      </c>
      <c r="M4867">
        <v>7.2954516404662799</v>
      </c>
      <c r="N4867">
        <v>27029</v>
      </c>
      <c r="O4867">
        <v>0.85848967038898105</v>
      </c>
      <c r="P4867">
        <v>0.141510329611018</v>
      </c>
    </row>
    <row r="4868" spans="1:16" x14ac:dyDescent="0.25">
      <c r="A4868">
        <v>4</v>
      </c>
      <c r="B4868">
        <v>30055</v>
      </c>
      <c r="C4868" t="s">
        <v>58</v>
      </c>
      <c r="D4868" t="s">
        <v>59</v>
      </c>
      <c r="E4868" t="s">
        <v>58</v>
      </c>
      <c r="F4868" t="s">
        <v>59</v>
      </c>
      <c r="G4868" t="s">
        <v>15</v>
      </c>
      <c r="H4868">
        <v>0.17715487127395901</v>
      </c>
      <c r="I4868">
        <v>120.8</v>
      </c>
      <c r="J4868">
        <v>49</v>
      </c>
      <c r="K4868">
        <v>204.110453122677</v>
      </c>
      <c r="L4868">
        <v>7.4732182593276394E-2</v>
      </c>
      <c r="M4868">
        <v>19.946740798887799</v>
      </c>
      <c r="N4868">
        <v>30129</v>
      </c>
      <c r="O4868">
        <v>0.82284512872603999</v>
      </c>
      <c r="P4868">
        <v>0.17715487127395901</v>
      </c>
    </row>
    <row r="4869" spans="1:16" x14ac:dyDescent="0.25">
      <c r="A4869">
        <v>4</v>
      </c>
      <c r="B4869">
        <v>34027</v>
      </c>
      <c r="C4869" t="s">
        <v>33</v>
      </c>
      <c r="D4869" t="s">
        <v>50</v>
      </c>
      <c r="E4869" t="s">
        <v>33</v>
      </c>
      <c r="F4869" t="s">
        <v>50</v>
      </c>
      <c r="G4869" t="s">
        <v>15</v>
      </c>
      <c r="H4869">
        <v>0.16392860657414199</v>
      </c>
      <c r="I4869">
        <v>81.5</v>
      </c>
      <c r="J4869">
        <v>51.5</v>
      </c>
      <c r="K4869">
        <v>145.153745436344</v>
      </c>
      <c r="L4869">
        <v>1.33912469732055E-2</v>
      </c>
      <c r="M4869">
        <v>15.951988438102401</v>
      </c>
      <c r="N4869">
        <v>34027</v>
      </c>
      <c r="O4869">
        <v>0.83607139342585701</v>
      </c>
      <c r="P4869">
        <v>0.16392860657414199</v>
      </c>
    </row>
    <row r="4870" spans="1:16" x14ac:dyDescent="0.25">
      <c r="A4870">
        <v>4</v>
      </c>
      <c r="B4870">
        <v>53011</v>
      </c>
      <c r="C4870" t="s">
        <v>27</v>
      </c>
      <c r="D4870" t="s">
        <v>28</v>
      </c>
      <c r="E4870" t="s">
        <v>36</v>
      </c>
      <c r="F4870" t="s">
        <v>80</v>
      </c>
      <c r="G4870" t="s">
        <v>19</v>
      </c>
      <c r="H4870">
        <v>0.28114651444892402</v>
      </c>
      <c r="I4870">
        <v>89.9</v>
      </c>
      <c r="J4870">
        <v>48.5</v>
      </c>
      <c r="K4870">
        <v>64.891124175087697</v>
      </c>
      <c r="L4870">
        <v>2.86567552976547E-3</v>
      </c>
      <c r="M4870">
        <v>0.98293345325000903</v>
      </c>
      <c r="N4870">
        <v>69099</v>
      </c>
      <c r="O4870">
        <v>0.71885348555107598</v>
      </c>
      <c r="P4870">
        <v>0.28114651444892402</v>
      </c>
    </row>
    <row r="4871" spans="1:16" x14ac:dyDescent="0.25">
      <c r="A4871">
        <v>4</v>
      </c>
      <c r="B4871">
        <v>17186</v>
      </c>
      <c r="C4871" t="s">
        <v>24</v>
      </c>
      <c r="D4871" t="s">
        <v>26</v>
      </c>
      <c r="E4871" t="s">
        <v>24</v>
      </c>
      <c r="F4871" t="s">
        <v>25</v>
      </c>
      <c r="G4871" t="s">
        <v>15</v>
      </c>
      <c r="H4871">
        <v>7.8300130172540505E-2</v>
      </c>
      <c r="I4871">
        <v>95.7</v>
      </c>
      <c r="J4871">
        <v>42.9</v>
      </c>
      <c r="K4871">
        <v>319.72938801714599</v>
      </c>
      <c r="L4871">
        <v>1.43794624443494E-2</v>
      </c>
      <c r="M4871">
        <v>23.952885569599001</v>
      </c>
      <c r="N4871">
        <v>12127</v>
      </c>
      <c r="O4871">
        <v>0.921699869827459</v>
      </c>
      <c r="P4871">
        <v>7.8300130172540505E-2</v>
      </c>
    </row>
    <row r="4872" spans="1:16" x14ac:dyDescent="0.25">
      <c r="A4872">
        <v>4</v>
      </c>
      <c r="B4872">
        <v>28106</v>
      </c>
      <c r="C4872" t="s">
        <v>21</v>
      </c>
      <c r="D4872" t="s">
        <v>22</v>
      </c>
      <c r="E4872" t="s">
        <v>21</v>
      </c>
      <c r="F4872" t="s">
        <v>89</v>
      </c>
      <c r="G4872" t="s">
        <v>15</v>
      </c>
      <c r="H4872">
        <v>8.2406376642501694E-2</v>
      </c>
      <c r="I4872">
        <v>81.099999999999994</v>
      </c>
      <c r="J4872">
        <v>55.8</v>
      </c>
      <c r="K4872">
        <v>256.058697078926</v>
      </c>
      <c r="L4872">
        <v>2.0943203976378399E-2</v>
      </c>
      <c r="M4872">
        <v>9.6340982424138399</v>
      </c>
      <c r="N4872">
        <v>23091</v>
      </c>
      <c r="O4872">
        <v>0.91759362335749795</v>
      </c>
      <c r="P4872">
        <v>8.2406376642501597E-2</v>
      </c>
    </row>
    <row r="4873" spans="1:16" x14ac:dyDescent="0.25">
      <c r="A4873">
        <v>4</v>
      </c>
      <c r="B4873">
        <v>26086</v>
      </c>
      <c r="C4873" t="s">
        <v>21</v>
      </c>
      <c r="D4873" t="s">
        <v>39</v>
      </c>
      <c r="E4873" t="s">
        <v>21</v>
      </c>
      <c r="F4873" t="s">
        <v>39</v>
      </c>
      <c r="G4873" t="s">
        <v>15</v>
      </c>
      <c r="H4873">
        <v>5.9639155284814699E-2</v>
      </c>
      <c r="I4873">
        <v>81.099999999999994</v>
      </c>
      <c r="J4873">
        <v>55.8</v>
      </c>
      <c r="K4873">
        <v>285.97919586700499</v>
      </c>
      <c r="L4873">
        <v>2.2656920011461901E-2</v>
      </c>
      <c r="M4873">
        <v>10.555475586246899</v>
      </c>
      <c r="N4873">
        <v>26046</v>
      </c>
      <c r="O4873">
        <v>0.940360844715185</v>
      </c>
      <c r="P4873">
        <v>5.9639155284814803E-2</v>
      </c>
    </row>
    <row r="4874" spans="1:16" x14ac:dyDescent="0.25">
      <c r="A4874">
        <v>4</v>
      </c>
      <c r="B4874">
        <v>34027</v>
      </c>
      <c r="C4874" t="s">
        <v>33</v>
      </c>
      <c r="D4874" t="s">
        <v>50</v>
      </c>
      <c r="E4874" t="s">
        <v>33</v>
      </c>
      <c r="F4874" t="s">
        <v>35</v>
      </c>
      <c r="G4874" t="s">
        <v>15</v>
      </c>
      <c r="H4874">
        <v>0.16392860657414199</v>
      </c>
      <c r="I4874">
        <v>81.5</v>
      </c>
      <c r="J4874">
        <v>51.5</v>
      </c>
      <c r="K4874">
        <v>145.153745436344</v>
      </c>
      <c r="L4874">
        <v>1.33912469732055E-2</v>
      </c>
      <c r="M4874">
        <v>15.951988438102401</v>
      </c>
      <c r="N4874">
        <v>39010</v>
      </c>
      <c r="O4874">
        <v>0.83607139342585701</v>
      </c>
      <c r="P4874">
        <v>0.16392860657414199</v>
      </c>
    </row>
    <row r="4875" spans="1:16" x14ac:dyDescent="0.25">
      <c r="A4875">
        <v>4</v>
      </c>
      <c r="B4875">
        <v>1078</v>
      </c>
      <c r="C4875" t="s">
        <v>31</v>
      </c>
      <c r="D4875" t="s">
        <v>43</v>
      </c>
      <c r="E4875" t="s">
        <v>31</v>
      </c>
      <c r="F4875" t="s">
        <v>57</v>
      </c>
      <c r="G4875" t="s">
        <v>15</v>
      </c>
      <c r="H4875">
        <v>0.103406706965103</v>
      </c>
      <c r="I4875">
        <v>106.2</v>
      </c>
      <c r="J4875">
        <v>46.2</v>
      </c>
      <c r="K4875">
        <v>254.60746660305</v>
      </c>
      <c r="L4875">
        <v>2.8929618838722301E-2</v>
      </c>
      <c r="M4875">
        <v>28.449575759147301</v>
      </c>
      <c r="N4875">
        <v>4130</v>
      </c>
      <c r="O4875">
        <v>0.89659329303489599</v>
      </c>
      <c r="P4875">
        <v>0.103406706965103</v>
      </c>
    </row>
    <row r="4876" spans="1:16" x14ac:dyDescent="0.25">
      <c r="A4876">
        <v>4</v>
      </c>
      <c r="B4876">
        <v>72024</v>
      </c>
      <c r="C4876" t="s">
        <v>51</v>
      </c>
      <c r="D4876" t="s">
        <v>75</v>
      </c>
      <c r="E4876" t="s">
        <v>51</v>
      </c>
      <c r="F4876" t="s">
        <v>112</v>
      </c>
      <c r="G4876" t="s">
        <v>15</v>
      </c>
      <c r="H4876">
        <v>0.241359970723553</v>
      </c>
      <c r="I4876">
        <v>61.4</v>
      </c>
      <c r="J4876">
        <v>28.6</v>
      </c>
      <c r="K4876">
        <v>225.56366030534701</v>
      </c>
      <c r="L4876">
        <v>5.7931527575250497E-2</v>
      </c>
      <c r="M4876">
        <v>21.719026507219102</v>
      </c>
      <c r="N4876">
        <v>110002</v>
      </c>
      <c r="O4876">
        <v>0.75864002927644603</v>
      </c>
      <c r="P4876">
        <v>0.241359970723553</v>
      </c>
    </row>
    <row r="4877" spans="1:16" x14ac:dyDescent="0.25">
      <c r="A4877">
        <v>4</v>
      </c>
      <c r="B4877">
        <v>20046</v>
      </c>
      <c r="C4877" t="s">
        <v>24</v>
      </c>
      <c r="D4877" t="s">
        <v>56</v>
      </c>
      <c r="E4877" t="s">
        <v>24</v>
      </c>
      <c r="F4877" t="s">
        <v>26</v>
      </c>
      <c r="G4877" t="s">
        <v>15</v>
      </c>
      <c r="H4877">
        <v>0.31787334383989302</v>
      </c>
      <c r="I4877">
        <v>95.7</v>
      </c>
      <c r="J4877">
        <v>42.9</v>
      </c>
      <c r="K4877">
        <v>53.367483344687599</v>
      </c>
      <c r="L4877">
        <v>2.9053995912556099E-3</v>
      </c>
      <c r="M4877">
        <v>3.8018993771164502</v>
      </c>
      <c r="N4877">
        <v>17123</v>
      </c>
      <c r="O4877">
        <v>0.68212665616010604</v>
      </c>
      <c r="P4877">
        <v>0.31787334383989302</v>
      </c>
    </row>
    <row r="4878" spans="1:16" x14ac:dyDescent="0.25">
      <c r="A4878">
        <v>4</v>
      </c>
      <c r="B4878">
        <v>1272</v>
      </c>
      <c r="C4878" t="s">
        <v>31</v>
      </c>
      <c r="D4878" t="s">
        <v>43</v>
      </c>
      <c r="E4878" t="s">
        <v>31</v>
      </c>
      <c r="F4878" t="s">
        <v>32</v>
      </c>
      <c r="G4878" t="s">
        <v>15</v>
      </c>
      <c r="H4878">
        <v>8.8804914437471294E-2</v>
      </c>
      <c r="I4878">
        <v>106.2</v>
      </c>
      <c r="J4878">
        <v>46.2</v>
      </c>
      <c r="K4878">
        <v>270.081710358012</v>
      </c>
      <c r="L4878">
        <v>3.1029265954563501E-2</v>
      </c>
      <c r="M4878">
        <v>30.0986512266667</v>
      </c>
      <c r="N4878">
        <v>6039</v>
      </c>
      <c r="O4878">
        <v>0.91119508556252804</v>
      </c>
      <c r="P4878">
        <v>8.8804914437471197E-2</v>
      </c>
    </row>
    <row r="4879" spans="1:16" x14ac:dyDescent="0.25">
      <c r="A4879">
        <v>4</v>
      </c>
      <c r="B4879">
        <v>10025</v>
      </c>
      <c r="C4879" t="s">
        <v>90</v>
      </c>
      <c r="D4879" t="s">
        <v>91</v>
      </c>
      <c r="E4879" t="s">
        <v>90</v>
      </c>
      <c r="F4879" t="s">
        <v>94</v>
      </c>
      <c r="G4879" t="s">
        <v>15</v>
      </c>
      <c r="H4879">
        <v>0.301973168835802</v>
      </c>
      <c r="I4879">
        <v>96.8</v>
      </c>
      <c r="J4879">
        <v>39.799999999999997</v>
      </c>
      <c r="K4879">
        <v>105.384785188089</v>
      </c>
      <c r="L4879">
        <v>5.4113877318887497E-2</v>
      </c>
      <c r="M4879">
        <v>12.164623585346</v>
      </c>
      <c r="N4879">
        <v>11027</v>
      </c>
      <c r="O4879">
        <v>0.69802683116419695</v>
      </c>
      <c r="P4879">
        <v>0.301973168835802</v>
      </c>
    </row>
    <row r="4880" spans="1:16" x14ac:dyDescent="0.25">
      <c r="A4880">
        <v>4</v>
      </c>
      <c r="B4880">
        <v>109034</v>
      </c>
      <c r="C4880" t="s">
        <v>16</v>
      </c>
      <c r="D4880" t="s">
        <v>117</v>
      </c>
      <c r="E4880" t="s">
        <v>16</v>
      </c>
      <c r="F4880" t="s">
        <v>81</v>
      </c>
      <c r="G4880" t="s">
        <v>15</v>
      </c>
      <c r="H4880">
        <v>0.22804994955808999</v>
      </c>
      <c r="I4880">
        <v>61.9</v>
      </c>
      <c r="J4880">
        <v>44.8</v>
      </c>
      <c r="K4880">
        <v>135.58513960481301</v>
      </c>
      <c r="L4880">
        <v>5.6426283987803402E-2</v>
      </c>
      <c r="M4880">
        <v>14.0920078362787</v>
      </c>
      <c r="N4880">
        <v>42002</v>
      </c>
      <c r="O4880">
        <v>0.77195005044190901</v>
      </c>
      <c r="P4880">
        <v>0.22804994955808999</v>
      </c>
    </row>
    <row r="4881" spans="1:16" x14ac:dyDescent="0.25">
      <c r="A4881">
        <v>4</v>
      </c>
      <c r="B4881">
        <v>15189</v>
      </c>
      <c r="C4881" t="s">
        <v>24</v>
      </c>
      <c r="D4881" t="s">
        <v>60</v>
      </c>
      <c r="E4881" t="s">
        <v>24</v>
      </c>
      <c r="F4881" t="s">
        <v>53</v>
      </c>
      <c r="G4881" t="s">
        <v>15</v>
      </c>
      <c r="H4881">
        <v>1.67486910463601E-3</v>
      </c>
      <c r="I4881">
        <v>95.7</v>
      </c>
      <c r="J4881">
        <v>42.9</v>
      </c>
      <c r="K4881">
        <v>416.03186500057302</v>
      </c>
      <c r="L4881">
        <v>1.8840120910550099E-2</v>
      </c>
      <c r="M4881">
        <v>27.880564105196498</v>
      </c>
      <c r="N4881">
        <v>18110</v>
      </c>
      <c r="O4881">
        <v>0.99832513089536401</v>
      </c>
      <c r="P4881">
        <v>1.67486910463601E-3</v>
      </c>
    </row>
    <row r="4882" spans="1:16" x14ac:dyDescent="0.25">
      <c r="A4882">
        <v>4</v>
      </c>
      <c r="B4882">
        <v>28072</v>
      </c>
      <c r="C4882" t="s">
        <v>21</v>
      </c>
      <c r="D4882" t="s">
        <v>22</v>
      </c>
      <c r="E4882" t="s">
        <v>21</v>
      </c>
      <c r="F4882" t="s">
        <v>22</v>
      </c>
      <c r="G4882" t="s">
        <v>15</v>
      </c>
      <c r="H4882">
        <v>6.2517334379200595E-2</v>
      </c>
      <c r="I4882">
        <v>81.099999999999994</v>
      </c>
      <c r="J4882">
        <v>55.8</v>
      </c>
      <c r="K4882">
        <v>283.40385547232</v>
      </c>
      <c r="L4882">
        <v>2.3001620286797898E-2</v>
      </c>
      <c r="M4882">
        <v>10.2467084460897</v>
      </c>
      <c r="N4882">
        <v>28055</v>
      </c>
      <c r="O4882">
        <v>0.93748266562079896</v>
      </c>
      <c r="P4882">
        <v>6.2517334379200595E-2</v>
      </c>
    </row>
    <row r="4883" spans="1:16" x14ac:dyDescent="0.25">
      <c r="A4883">
        <v>4</v>
      </c>
      <c r="B4883">
        <v>23043</v>
      </c>
      <c r="C4883" t="s">
        <v>21</v>
      </c>
      <c r="D4883" t="s">
        <v>89</v>
      </c>
      <c r="E4883" t="s">
        <v>31</v>
      </c>
      <c r="F4883" t="s">
        <v>43</v>
      </c>
      <c r="G4883" t="s">
        <v>19</v>
      </c>
      <c r="H4883">
        <v>0.17705673185096199</v>
      </c>
      <c r="I4883">
        <v>81.099999999999994</v>
      </c>
      <c r="J4883">
        <v>55.8</v>
      </c>
      <c r="K4883">
        <v>132.528694291508</v>
      </c>
      <c r="L4883">
        <v>9.9833189723530502E-3</v>
      </c>
      <c r="M4883">
        <v>4.9430322994488201</v>
      </c>
      <c r="N4883">
        <v>1078</v>
      </c>
      <c r="O4883">
        <v>0.82294326814903695</v>
      </c>
      <c r="P4883">
        <v>0.17705673185096199</v>
      </c>
    </row>
    <row r="4884" spans="1:16" x14ac:dyDescent="0.25">
      <c r="A4884">
        <v>4</v>
      </c>
      <c r="B4884">
        <v>12092</v>
      </c>
      <c r="C4884" t="s">
        <v>24</v>
      </c>
      <c r="D4884" t="s">
        <v>25</v>
      </c>
      <c r="E4884" t="s">
        <v>33</v>
      </c>
      <c r="F4884" t="s">
        <v>50</v>
      </c>
      <c r="G4884" t="s">
        <v>19</v>
      </c>
      <c r="H4884">
        <v>0.18155400462191301</v>
      </c>
      <c r="I4884">
        <v>95.7</v>
      </c>
      <c r="J4884">
        <v>42.9</v>
      </c>
      <c r="K4884">
        <v>208.93815670119301</v>
      </c>
      <c r="L4884">
        <v>9.5172788446842207E-3</v>
      </c>
      <c r="M4884">
        <v>14.325092839124499</v>
      </c>
      <c r="N4884">
        <v>34006</v>
      </c>
      <c r="O4884">
        <v>0.81844599537808604</v>
      </c>
      <c r="P4884">
        <v>0.18155400462191301</v>
      </c>
    </row>
    <row r="4885" spans="1:16" x14ac:dyDescent="0.25">
      <c r="A4885">
        <v>4</v>
      </c>
      <c r="B4885">
        <v>15146</v>
      </c>
      <c r="C4885" t="s">
        <v>24</v>
      </c>
      <c r="D4885" t="s">
        <v>60</v>
      </c>
      <c r="E4885" t="s">
        <v>24</v>
      </c>
      <c r="F4885" t="s">
        <v>60</v>
      </c>
      <c r="G4885" t="s">
        <v>15</v>
      </c>
      <c r="H4885">
        <v>0</v>
      </c>
      <c r="I4885">
        <v>95.7</v>
      </c>
      <c r="J4885">
        <v>42.9</v>
      </c>
      <c r="K4885">
        <v>440.56949061981697</v>
      </c>
      <c r="L4885">
        <v>1.9839703875317499E-2</v>
      </c>
      <c r="M4885">
        <v>29.9884982881218</v>
      </c>
      <c r="N4885">
        <v>15146</v>
      </c>
      <c r="O4885">
        <v>1</v>
      </c>
      <c r="P4885">
        <v>0</v>
      </c>
    </row>
    <row r="4886" spans="1:16" x14ac:dyDescent="0.25">
      <c r="A4886">
        <v>4</v>
      </c>
      <c r="B4886">
        <v>63079</v>
      </c>
      <c r="C4886" t="s">
        <v>44</v>
      </c>
      <c r="D4886" t="s">
        <v>78</v>
      </c>
      <c r="E4886" t="s">
        <v>44</v>
      </c>
      <c r="F4886" t="s">
        <v>96</v>
      </c>
      <c r="G4886" t="s">
        <v>15</v>
      </c>
      <c r="H4886">
        <v>0.16611946763618199</v>
      </c>
      <c r="I4886">
        <v>39.6</v>
      </c>
      <c r="J4886">
        <v>25.5</v>
      </c>
      <c r="K4886">
        <v>261.35716184799003</v>
      </c>
      <c r="L4886">
        <v>4.0681335177711497E-2</v>
      </c>
      <c r="M4886">
        <v>38.4720459444193</v>
      </c>
      <c r="N4886">
        <v>65116</v>
      </c>
      <c r="O4886">
        <v>0.83388053236381698</v>
      </c>
      <c r="P4886">
        <v>0.16611946763618099</v>
      </c>
    </row>
    <row r="4887" spans="1:16" x14ac:dyDescent="0.25">
      <c r="A4887">
        <v>4</v>
      </c>
      <c r="B4887">
        <v>21111</v>
      </c>
      <c r="C4887" t="s">
        <v>72</v>
      </c>
      <c r="D4887" t="s">
        <v>73</v>
      </c>
      <c r="E4887" t="s">
        <v>72</v>
      </c>
      <c r="F4887" t="s">
        <v>73</v>
      </c>
      <c r="G4887" t="s">
        <v>15</v>
      </c>
      <c r="H4887">
        <v>8.4240546181098899E-3</v>
      </c>
      <c r="I4887">
        <v>76.2</v>
      </c>
      <c r="J4887">
        <v>58.9</v>
      </c>
      <c r="K4887">
        <v>392.746934568011</v>
      </c>
      <c r="L4887">
        <v>0.222744275813058</v>
      </c>
      <c r="M4887">
        <v>29.4740032595782</v>
      </c>
      <c r="N4887">
        <v>21051</v>
      </c>
      <c r="O4887">
        <v>0.99157594538188998</v>
      </c>
      <c r="P4887">
        <v>8.4240546181098795E-3</v>
      </c>
    </row>
    <row r="4888" spans="1:16" x14ac:dyDescent="0.25">
      <c r="A4888">
        <v>4</v>
      </c>
      <c r="B4888">
        <v>48008</v>
      </c>
      <c r="C4888" t="s">
        <v>27</v>
      </c>
      <c r="D4888" t="s">
        <v>71</v>
      </c>
      <c r="E4888" t="s">
        <v>27</v>
      </c>
      <c r="F4888" t="s">
        <v>70</v>
      </c>
      <c r="G4888" t="s">
        <v>15</v>
      </c>
      <c r="H4888">
        <v>0.13956175069735099</v>
      </c>
      <c r="I4888">
        <v>89.9</v>
      </c>
      <c r="J4888">
        <v>48.5</v>
      </c>
      <c r="K4888">
        <v>213.51826254420899</v>
      </c>
      <c r="L4888">
        <v>2.6952331018957099E-2</v>
      </c>
      <c r="M4888">
        <v>17.948577149086599</v>
      </c>
      <c r="N4888">
        <v>51017</v>
      </c>
      <c r="O4888">
        <v>0.86043824930264801</v>
      </c>
      <c r="P4888">
        <v>0.13956175069735099</v>
      </c>
    </row>
    <row r="4889" spans="1:16" x14ac:dyDescent="0.25">
      <c r="A4889">
        <v>4</v>
      </c>
      <c r="B4889">
        <v>65007</v>
      </c>
      <c r="C4889" t="s">
        <v>44</v>
      </c>
      <c r="D4889" t="s">
        <v>96</v>
      </c>
      <c r="E4889" t="s">
        <v>44</v>
      </c>
      <c r="F4889" t="s">
        <v>45</v>
      </c>
      <c r="G4889" t="s">
        <v>15</v>
      </c>
      <c r="H4889">
        <v>0.16408525295026899</v>
      </c>
      <c r="I4889">
        <v>39.6</v>
      </c>
      <c r="J4889">
        <v>25.5</v>
      </c>
      <c r="K4889">
        <v>260.41437699529899</v>
      </c>
      <c r="L4889">
        <v>4.1117164399928997E-2</v>
      </c>
      <c r="M4889">
        <v>39.4661392972572</v>
      </c>
      <c r="N4889">
        <v>61057</v>
      </c>
      <c r="O4889">
        <v>0.83591474704973001</v>
      </c>
      <c r="P4889">
        <v>0.16408525295026899</v>
      </c>
    </row>
    <row r="4890" spans="1:16" x14ac:dyDescent="0.25">
      <c r="A4890">
        <v>4</v>
      </c>
      <c r="B4890">
        <v>58091</v>
      </c>
      <c r="C4890" t="s">
        <v>13</v>
      </c>
      <c r="D4890" t="s">
        <v>14</v>
      </c>
      <c r="E4890" t="s">
        <v>13</v>
      </c>
      <c r="F4890" t="s">
        <v>14</v>
      </c>
      <c r="G4890" t="s">
        <v>15</v>
      </c>
      <c r="H4890">
        <v>1.33830742645378E-2</v>
      </c>
      <c r="I4890">
        <v>63.9</v>
      </c>
      <c r="J4890">
        <v>45.2</v>
      </c>
      <c r="K4890">
        <v>345.73179625703602</v>
      </c>
      <c r="L4890">
        <v>4.8577829854548699E-2</v>
      </c>
      <c r="M4890">
        <v>35.386210679520403</v>
      </c>
      <c r="N4890">
        <v>58091</v>
      </c>
      <c r="O4890">
        <v>0.986616925735462</v>
      </c>
      <c r="P4890">
        <v>1.33830742645378E-2</v>
      </c>
    </row>
    <row r="4891" spans="1:16" x14ac:dyDescent="0.25">
      <c r="A4891">
        <v>4</v>
      </c>
      <c r="B4891">
        <v>36030</v>
      </c>
      <c r="C4891" t="s">
        <v>33</v>
      </c>
      <c r="D4891" t="s">
        <v>41</v>
      </c>
      <c r="E4891" t="s">
        <v>33</v>
      </c>
      <c r="F4891" t="s">
        <v>46</v>
      </c>
      <c r="G4891" t="s">
        <v>15</v>
      </c>
      <c r="H4891">
        <v>0.223377976171101</v>
      </c>
      <c r="I4891">
        <v>81.5</v>
      </c>
      <c r="J4891">
        <v>51.5</v>
      </c>
      <c r="K4891">
        <v>82.929976989882604</v>
      </c>
      <c r="L4891">
        <v>7.3253263670460299E-3</v>
      </c>
      <c r="M4891">
        <v>9.4766191167011193</v>
      </c>
      <c r="N4891">
        <v>33032</v>
      </c>
      <c r="O4891">
        <v>0.776622023828898</v>
      </c>
      <c r="P4891">
        <v>0.223377976171101</v>
      </c>
    </row>
    <row r="4892" spans="1:16" x14ac:dyDescent="0.25">
      <c r="A4892">
        <v>4</v>
      </c>
      <c r="B4892">
        <v>73027</v>
      </c>
      <c r="C4892" t="s">
        <v>51</v>
      </c>
      <c r="D4892" t="s">
        <v>102</v>
      </c>
      <c r="E4892" t="s">
        <v>51</v>
      </c>
      <c r="F4892" t="s">
        <v>52</v>
      </c>
      <c r="G4892" t="s">
        <v>15</v>
      </c>
      <c r="H4892">
        <v>0.208144921890629</v>
      </c>
      <c r="I4892">
        <v>61.4</v>
      </c>
      <c r="J4892">
        <v>28.6</v>
      </c>
      <c r="K4892">
        <v>231.16457812469201</v>
      </c>
      <c r="L4892">
        <v>7.0929444964268201E-2</v>
      </c>
      <c r="M4892">
        <v>33.943003032024301</v>
      </c>
      <c r="N4892">
        <v>71046</v>
      </c>
      <c r="O4892">
        <v>0.79185507810936995</v>
      </c>
      <c r="P4892">
        <v>0.208144921890629</v>
      </c>
    </row>
    <row r="4893" spans="1:16" x14ac:dyDescent="0.25">
      <c r="A4893">
        <v>4</v>
      </c>
      <c r="B4893">
        <v>100005</v>
      </c>
      <c r="C4893" t="s">
        <v>27</v>
      </c>
      <c r="D4893" t="s">
        <v>118</v>
      </c>
      <c r="E4893" t="s">
        <v>27</v>
      </c>
      <c r="F4893" t="s">
        <v>110</v>
      </c>
      <c r="G4893" t="s">
        <v>15</v>
      </c>
      <c r="H4893">
        <v>8.2542999796608799E-2</v>
      </c>
      <c r="I4893">
        <v>89.9</v>
      </c>
      <c r="J4893">
        <v>48.5</v>
      </c>
      <c r="K4893">
        <v>279.16495917556102</v>
      </c>
      <c r="L4893">
        <v>3.4755304714416603E-2</v>
      </c>
      <c r="M4893">
        <v>23.0737197917598</v>
      </c>
      <c r="N4893">
        <v>52016</v>
      </c>
      <c r="O4893">
        <v>0.91745700020339105</v>
      </c>
      <c r="P4893">
        <v>8.2542999796608799E-2</v>
      </c>
    </row>
    <row r="4894" spans="1:16" x14ac:dyDescent="0.25">
      <c r="A4894">
        <v>4</v>
      </c>
      <c r="B4894">
        <v>16170</v>
      </c>
      <c r="C4894" t="s">
        <v>24</v>
      </c>
      <c r="D4894" t="s">
        <v>66</v>
      </c>
      <c r="E4894" t="s">
        <v>24</v>
      </c>
      <c r="F4894" t="s">
        <v>25</v>
      </c>
      <c r="G4894" t="s">
        <v>15</v>
      </c>
      <c r="H4894">
        <v>0</v>
      </c>
      <c r="I4894">
        <v>95.7</v>
      </c>
      <c r="J4894">
        <v>42.9</v>
      </c>
      <c r="K4894">
        <v>419.01863102717903</v>
      </c>
      <c r="L4894">
        <v>1.8559781185259399E-2</v>
      </c>
      <c r="M4894">
        <v>29.873020511236898</v>
      </c>
      <c r="N4894">
        <v>12042</v>
      </c>
      <c r="O4894">
        <v>1</v>
      </c>
      <c r="P4894">
        <v>0</v>
      </c>
    </row>
    <row r="4895" spans="1:16" x14ac:dyDescent="0.25">
      <c r="A4895">
        <v>4</v>
      </c>
      <c r="B4895">
        <v>41007</v>
      </c>
      <c r="C4895" t="s">
        <v>16</v>
      </c>
      <c r="D4895" t="s">
        <v>83</v>
      </c>
      <c r="E4895" t="s">
        <v>16</v>
      </c>
      <c r="F4895" t="s">
        <v>81</v>
      </c>
      <c r="G4895" t="s">
        <v>15</v>
      </c>
      <c r="H4895">
        <v>0.32622960789345701</v>
      </c>
      <c r="I4895">
        <v>61.9</v>
      </c>
      <c r="J4895">
        <v>44.8</v>
      </c>
      <c r="K4895">
        <v>15.257080714109801</v>
      </c>
      <c r="L4895">
        <v>4.3406571619835103E-3</v>
      </c>
      <c r="M4895">
        <v>0.402074029242106</v>
      </c>
      <c r="N4895">
        <v>42021</v>
      </c>
      <c r="O4895">
        <v>0.67377039210654299</v>
      </c>
      <c r="P4895">
        <v>0.32622960789345701</v>
      </c>
    </row>
    <row r="4896" spans="1:16" x14ac:dyDescent="0.25">
      <c r="A4896">
        <v>4</v>
      </c>
      <c r="B4896">
        <v>31007</v>
      </c>
      <c r="C4896" t="s">
        <v>58</v>
      </c>
      <c r="D4896" t="s">
        <v>109</v>
      </c>
      <c r="E4896" t="s">
        <v>58</v>
      </c>
      <c r="F4896" t="s">
        <v>105</v>
      </c>
      <c r="G4896" t="s">
        <v>15</v>
      </c>
      <c r="H4896">
        <v>0.18225747185789101</v>
      </c>
      <c r="I4896">
        <v>120.8</v>
      </c>
      <c r="J4896">
        <v>49</v>
      </c>
      <c r="K4896">
        <v>186.17396704993001</v>
      </c>
      <c r="L4896">
        <v>6.2457599581223398E-2</v>
      </c>
      <c r="M4896">
        <v>20.3894831421951</v>
      </c>
      <c r="N4896">
        <v>32006</v>
      </c>
      <c r="O4896">
        <v>0.81774252814210802</v>
      </c>
      <c r="P4896">
        <v>0.18225747185789101</v>
      </c>
    </row>
    <row r="4897" spans="1:16" x14ac:dyDescent="0.25">
      <c r="A4897">
        <v>4</v>
      </c>
      <c r="B4897">
        <v>26063</v>
      </c>
      <c r="C4897" t="s">
        <v>21</v>
      </c>
      <c r="D4897" t="s">
        <v>39</v>
      </c>
      <c r="E4897" t="s">
        <v>21</v>
      </c>
      <c r="F4897" t="s">
        <v>39</v>
      </c>
      <c r="G4897" t="s">
        <v>15</v>
      </c>
      <c r="H4897">
        <v>5.2453577472604998E-2</v>
      </c>
      <c r="I4897">
        <v>81.099999999999994</v>
      </c>
      <c r="J4897">
        <v>55.8</v>
      </c>
      <c r="K4897">
        <v>296.056429535841</v>
      </c>
      <c r="L4897">
        <v>2.3357269498127099E-2</v>
      </c>
      <c r="M4897">
        <v>10.722146105093</v>
      </c>
      <c r="N4897">
        <v>26086</v>
      </c>
      <c r="O4897">
        <v>0.94754642252739496</v>
      </c>
      <c r="P4897">
        <v>5.2453577472604998E-2</v>
      </c>
    </row>
    <row r="4898" spans="1:16" x14ac:dyDescent="0.25">
      <c r="A4898">
        <v>4</v>
      </c>
      <c r="B4898">
        <v>72030</v>
      </c>
      <c r="C4898" t="s">
        <v>51</v>
      </c>
      <c r="D4898" t="s">
        <v>75</v>
      </c>
      <c r="E4898" t="s">
        <v>51</v>
      </c>
      <c r="F4898" t="s">
        <v>75</v>
      </c>
      <c r="G4898" t="s">
        <v>15</v>
      </c>
      <c r="H4898">
        <v>0.18150337294565799</v>
      </c>
      <c r="I4898">
        <v>61.4</v>
      </c>
      <c r="J4898">
        <v>28.6</v>
      </c>
      <c r="K4898">
        <v>274.34834507908499</v>
      </c>
      <c r="L4898">
        <v>6.8498974300554599E-2</v>
      </c>
      <c r="M4898">
        <v>32.311782897016997</v>
      </c>
      <c r="N4898">
        <v>72030</v>
      </c>
      <c r="O4898">
        <v>0.81849662705434101</v>
      </c>
      <c r="P4898">
        <v>0.18150337294565799</v>
      </c>
    </row>
    <row r="4899" spans="1:16" x14ac:dyDescent="0.25">
      <c r="A4899">
        <v>4</v>
      </c>
      <c r="B4899">
        <v>30009</v>
      </c>
      <c r="C4899" t="s">
        <v>58</v>
      </c>
      <c r="D4899" t="s">
        <v>59</v>
      </c>
      <c r="E4899" t="s">
        <v>58</v>
      </c>
      <c r="F4899" t="s">
        <v>97</v>
      </c>
      <c r="G4899" t="s">
        <v>15</v>
      </c>
      <c r="H4899">
        <v>0.17550887948826599</v>
      </c>
      <c r="I4899">
        <v>120.8</v>
      </c>
      <c r="J4899">
        <v>49</v>
      </c>
      <c r="K4899">
        <v>210.02364053482199</v>
      </c>
      <c r="L4899">
        <v>7.9291565074975603E-2</v>
      </c>
      <c r="M4899">
        <v>19.8760671426523</v>
      </c>
      <c r="N4899">
        <v>93041</v>
      </c>
      <c r="O4899">
        <v>0.82449112051173301</v>
      </c>
      <c r="P4899">
        <v>0.17550887948826599</v>
      </c>
    </row>
    <row r="4900" spans="1:16" x14ac:dyDescent="0.25">
      <c r="A4900">
        <v>4</v>
      </c>
      <c r="B4900">
        <v>8008</v>
      </c>
      <c r="C4900" t="s">
        <v>90</v>
      </c>
      <c r="D4900" t="s">
        <v>98</v>
      </c>
      <c r="E4900" t="s">
        <v>90</v>
      </c>
      <c r="F4900" t="s">
        <v>91</v>
      </c>
      <c r="G4900" t="s">
        <v>15</v>
      </c>
      <c r="H4900">
        <v>0.303972383633828</v>
      </c>
      <c r="I4900">
        <v>96.8</v>
      </c>
      <c r="J4900">
        <v>39.799999999999997</v>
      </c>
      <c r="K4900">
        <v>89.453196601490404</v>
      </c>
      <c r="L4900">
        <v>2.6683858029076999E-2</v>
      </c>
      <c r="M4900">
        <v>10.5977054220486</v>
      </c>
      <c r="N4900">
        <v>10025</v>
      </c>
      <c r="O4900">
        <v>0.69602761636617105</v>
      </c>
      <c r="P4900">
        <v>0.303972383633829</v>
      </c>
    </row>
    <row r="4901" spans="1:16" x14ac:dyDescent="0.25">
      <c r="A4901">
        <v>4</v>
      </c>
      <c r="B4901">
        <v>59011</v>
      </c>
      <c r="C4901" t="s">
        <v>13</v>
      </c>
      <c r="D4901" t="s">
        <v>18</v>
      </c>
      <c r="E4901" t="s">
        <v>13</v>
      </c>
      <c r="F4901" t="s">
        <v>14</v>
      </c>
      <c r="G4901" t="s">
        <v>15</v>
      </c>
      <c r="H4901">
        <v>0.15432666515559501</v>
      </c>
      <c r="I4901">
        <v>63.9</v>
      </c>
      <c r="J4901">
        <v>45.2</v>
      </c>
      <c r="K4901">
        <v>161.610997772113</v>
      </c>
      <c r="L4901">
        <v>2.3711753097065202E-2</v>
      </c>
      <c r="M4901">
        <v>26.981291085590001</v>
      </c>
      <c r="N4901">
        <v>58091</v>
      </c>
      <c r="O4901">
        <v>0.84567333484440399</v>
      </c>
      <c r="P4901">
        <v>0.15432666515559501</v>
      </c>
    </row>
    <row r="4902" spans="1:16" x14ac:dyDescent="0.25">
      <c r="A4902">
        <v>4</v>
      </c>
      <c r="B4902">
        <v>22126</v>
      </c>
      <c r="C4902" t="s">
        <v>72</v>
      </c>
      <c r="D4902" t="s">
        <v>74</v>
      </c>
      <c r="E4902" t="s">
        <v>72</v>
      </c>
      <c r="F4902" t="s">
        <v>73</v>
      </c>
      <c r="G4902" t="s">
        <v>15</v>
      </c>
      <c r="H4902">
        <v>6.2144618852578701E-2</v>
      </c>
      <c r="I4902">
        <v>47.5</v>
      </c>
      <c r="J4902">
        <v>60.4</v>
      </c>
      <c r="K4902">
        <v>297.76404400889902</v>
      </c>
      <c r="L4902">
        <v>0.155225166708165</v>
      </c>
      <c r="M4902">
        <v>14.1073567942395</v>
      </c>
      <c r="N4902">
        <v>21013</v>
      </c>
      <c r="O4902">
        <v>0.93785538114742095</v>
      </c>
      <c r="P4902">
        <v>6.2144618852578701E-2</v>
      </c>
    </row>
    <row r="4903" spans="1:16" x14ac:dyDescent="0.25">
      <c r="A4903">
        <v>4</v>
      </c>
      <c r="B4903">
        <v>69085</v>
      </c>
      <c r="C4903" t="s">
        <v>36</v>
      </c>
      <c r="D4903" t="s">
        <v>80</v>
      </c>
      <c r="E4903" t="s">
        <v>36</v>
      </c>
      <c r="F4903" t="s">
        <v>113</v>
      </c>
      <c r="G4903" t="s">
        <v>15</v>
      </c>
      <c r="H4903">
        <v>0.296820461529757</v>
      </c>
      <c r="I4903">
        <v>42.4</v>
      </c>
      <c r="J4903">
        <v>43.1</v>
      </c>
      <c r="K4903">
        <v>77.080661944026104</v>
      </c>
      <c r="L4903">
        <v>8.4662689484108003E-2</v>
      </c>
      <c r="M4903">
        <v>9.4822915026487191</v>
      </c>
      <c r="N4903">
        <v>67041</v>
      </c>
      <c r="O4903">
        <v>0.70317953847024195</v>
      </c>
      <c r="P4903">
        <v>0.296820461529757</v>
      </c>
    </row>
    <row r="4904" spans="1:16" x14ac:dyDescent="0.25">
      <c r="A4904">
        <v>4</v>
      </c>
      <c r="B4904">
        <v>63024</v>
      </c>
      <c r="C4904" t="s">
        <v>44</v>
      </c>
      <c r="D4904" t="s">
        <v>78</v>
      </c>
      <c r="E4904" t="s">
        <v>27</v>
      </c>
      <c r="F4904" t="s">
        <v>103</v>
      </c>
      <c r="G4904" t="s">
        <v>19</v>
      </c>
      <c r="H4904">
        <v>0.17884547880177701</v>
      </c>
      <c r="I4904">
        <v>39.6</v>
      </c>
      <c r="J4904">
        <v>25.5</v>
      </c>
      <c r="K4904">
        <v>245.56597300752099</v>
      </c>
      <c r="L4904">
        <v>3.83970300294533E-2</v>
      </c>
      <c r="M4904">
        <v>37.507481978690201</v>
      </c>
      <c r="N4904">
        <v>46009</v>
      </c>
      <c r="O4904">
        <v>0.82115452119822196</v>
      </c>
      <c r="P4904">
        <v>0.17884547880177701</v>
      </c>
    </row>
    <row r="4905" spans="1:16" x14ac:dyDescent="0.25">
      <c r="A4905">
        <v>4</v>
      </c>
      <c r="B4905">
        <v>18100</v>
      </c>
      <c r="C4905" t="s">
        <v>24</v>
      </c>
      <c r="D4905" t="s">
        <v>53</v>
      </c>
      <c r="E4905" t="s">
        <v>24</v>
      </c>
      <c r="F4905" t="s">
        <v>60</v>
      </c>
      <c r="G4905" t="s">
        <v>15</v>
      </c>
      <c r="H4905">
        <v>0.16692788435356501</v>
      </c>
      <c r="I4905">
        <v>95.7</v>
      </c>
      <c r="J4905">
        <v>42.9</v>
      </c>
      <c r="K4905">
        <v>226.90056824833101</v>
      </c>
      <c r="L4905">
        <v>1.0579976286687401E-2</v>
      </c>
      <c r="M4905">
        <v>15.2111176488834</v>
      </c>
      <c r="N4905">
        <v>15189</v>
      </c>
      <c r="O4905">
        <v>0.83307211564643402</v>
      </c>
      <c r="P4905">
        <v>0.16692788435356501</v>
      </c>
    </row>
    <row r="4906" spans="1:16" x14ac:dyDescent="0.25">
      <c r="A4906">
        <v>4</v>
      </c>
      <c r="B4906">
        <v>73020</v>
      </c>
      <c r="C4906" t="s">
        <v>51</v>
      </c>
      <c r="D4906" t="s">
        <v>102</v>
      </c>
      <c r="E4906" t="s">
        <v>51</v>
      </c>
      <c r="F4906" t="s">
        <v>75</v>
      </c>
      <c r="G4906" t="s">
        <v>15</v>
      </c>
      <c r="H4906">
        <v>0.215466503280176</v>
      </c>
      <c r="I4906">
        <v>61.4</v>
      </c>
      <c r="J4906">
        <v>28.6</v>
      </c>
      <c r="K4906">
        <v>238.17373227999599</v>
      </c>
      <c r="L4906">
        <v>7.0325677622389504E-2</v>
      </c>
      <c r="M4906">
        <v>29.6665824839619</v>
      </c>
      <c r="N4906">
        <v>72036</v>
      </c>
      <c r="O4906">
        <v>0.78453349671982298</v>
      </c>
      <c r="P4906">
        <v>0.215466503280176</v>
      </c>
    </row>
    <row r="4907" spans="1:16" x14ac:dyDescent="0.25">
      <c r="A4907">
        <v>4</v>
      </c>
      <c r="B4907">
        <v>48016</v>
      </c>
      <c r="C4907" t="s">
        <v>27</v>
      </c>
      <c r="D4907" t="s">
        <v>71</v>
      </c>
      <c r="E4907" t="s">
        <v>27</v>
      </c>
      <c r="F4907" t="s">
        <v>71</v>
      </c>
      <c r="G4907" t="s">
        <v>15</v>
      </c>
      <c r="H4907">
        <v>0.18701493820696899</v>
      </c>
      <c r="I4907">
        <v>89.9</v>
      </c>
      <c r="J4907">
        <v>48.5</v>
      </c>
      <c r="K4907">
        <v>169.304990918073</v>
      </c>
      <c r="L4907">
        <v>2.0792930437617398E-2</v>
      </c>
      <c r="M4907">
        <v>11.2522660091904</v>
      </c>
      <c r="N4907">
        <v>48019</v>
      </c>
      <c r="O4907">
        <v>0.81298506179302998</v>
      </c>
      <c r="P4907">
        <v>0.18701493820696899</v>
      </c>
    </row>
    <row r="4908" spans="1:16" x14ac:dyDescent="0.25">
      <c r="A4908">
        <v>4</v>
      </c>
      <c r="B4908">
        <v>58091</v>
      </c>
      <c r="C4908" t="s">
        <v>13</v>
      </c>
      <c r="D4908" t="s">
        <v>14</v>
      </c>
      <c r="E4908" t="s">
        <v>13</v>
      </c>
      <c r="F4908" t="s">
        <v>14</v>
      </c>
      <c r="G4908" t="s">
        <v>15</v>
      </c>
      <c r="H4908">
        <v>1.33830742645378E-2</v>
      </c>
      <c r="I4908">
        <v>63.9</v>
      </c>
      <c r="J4908">
        <v>45.2</v>
      </c>
      <c r="K4908">
        <v>345.73179625703602</v>
      </c>
      <c r="L4908">
        <v>4.8577829854548699E-2</v>
      </c>
      <c r="M4908">
        <v>35.386210679520403</v>
      </c>
      <c r="N4908">
        <v>58091</v>
      </c>
      <c r="O4908">
        <v>0.986616925735462</v>
      </c>
      <c r="P4908">
        <v>1.33830742645378E-2</v>
      </c>
    </row>
    <row r="4909" spans="1:16" x14ac:dyDescent="0.25">
      <c r="A4909">
        <v>4</v>
      </c>
      <c r="B4909">
        <v>1018</v>
      </c>
      <c r="C4909" t="s">
        <v>31</v>
      </c>
      <c r="D4909" t="s">
        <v>43</v>
      </c>
      <c r="E4909" t="s">
        <v>31</v>
      </c>
      <c r="F4909" t="s">
        <v>32</v>
      </c>
      <c r="G4909" t="s">
        <v>15</v>
      </c>
      <c r="H4909">
        <v>0.10964953997302999</v>
      </c>
      <c r="I4909">
        <v>106.2</v>
      </c>
      <c r="J4909">
        <v>46.2</v>
      </c>
      <c r="K4909">
        <v>247.98913160555699</v>
      </c>
      <c r="L4909">
        <v>2.8052303145300699E-2</v>
      </c>
      <c r="M4909">
        <v>27.748608669931301</v>
      </c>
      <c r="N4909">
        <v>6174</v>
      </c>
      <c r="O4909">
        <v>0.89035046002697005</v>
      </c>
      <c r="P4909">
        <v>0.10964953997302999</v>
      </c>
    </row>
    <row r="4910" spans="1:16" x14ac:dyDescent="0.25">
      <c r="A4910">
        <v>4</v>
      </c>
      <c r="B4910">
        <v>21029</v>
      </c>
      <c r="C4910" t="s">
        <v>72</v>
      </c>
      <c r="D4910" t="s">
        <v>73</v>
      </c>
      <c r="E4910" t="s">
        <v>72</v>
      </c>
      <c r="F4910" t="s">
        <v>74</v>
      </c>
      <c r="G4910" t="s">
        <v>15</v>
      </c>
      <c r="H4910">
        <v>5.1124414673369999E-2</v>
      </c>
      <c r="I4910">
        <v>76.2</v>
      </c>
      <c r="J4910">
        <v>58.9</v>
      </c>
      <c r="K4910">
        <v>352.06980727011899</v>
      </c>
      <c r="L4910">
        <v>0.19169747728231901</v>
      </c>
      <c r="M4910">
        <v>19.302094830722801</v>
      </c>
      <c r="N4910">
        <v>22205</v>
      </c>
      <c r="O4910">
        <v>0.94887558532662997</v>
      </c>
      <c r="P4910">
        <v>5.1124414673369901E-2</v>
      </c>
    </row>
    <row r="4911" spans="1:16" x14ac:dyDescent="0.25">
      <c r="A4911">
        <v>4</v>
      </c>
      <c r="B4911">
        <v>37020</v>
      </c>
      <c r="C4911" t="s">
        <v>33</v>
      </c>
      <c r="D4911" t="s">
        <v>79</v>
      </c>
      <c r="E4911" t="s">
        <v>33</v>
      </c>
      <c r="F4911" t="s">
        <v>34</v>
      </c>
      <c r="G4911" t="s">
        <v>15</v>
      </c>
      <c r="H4911">
        <v>3.7393361951613101E-2</v>
      </c>
      <c r="I4911">
        <v>81.5</v>
      </c>
      <c r="J4911">
        <v>51.5</v>
      </c>
      <c r="K4911">
        <v>275.252355988771</v>
      </c>
      <c r="L4911">
        <v>2.27840166453009E-2</v>
      </c>
      <c r="M4911">
        <v>29.692325407328699</v>
      </c>
      <c r="N4911">
        <v>35027</v>
      </c>
      <c r="O4911">
        <v>0.96260663804838598</v>
      </c>
      <c r="P4911">
        <v>3.7393361951613101E-2</v>
      </c>
    </row>
    <row r="4912" spans="1:16" x14ac:dyDescent="0.25">
      <c r="A4912">
        <v>4</v>
      </c>
      <c r="B4912">
        <v>44066</v>
      </c>
      <c r="C4912" t="s">
        <v>16</v>
      </c>
      <c r="D4912" t="s">
        <v>86</v>
      </c>
      <c r="E4912" t="s">
        <v>16</v>
      </c>
      <c r="F4912" t="s">
        <v>17</v>
      </c>
      <c r="G4912" t="s">
        <v>15</v>
      </c>
      <c r="H4912">
        <v>0.25906040010443698</v>
      </c>
      <c r="I4912">
        <v>61.9</v>
      </c>
      <c r="J4912">
        <v>44.8</v>
      </c>
      <c r="K4912">
        <v>106.914444252423</v>
      </c>
      <c r="L4912">
        <v>4.0733638373800701E-2</v>
      </c>
      <c r="M4912">
        <v>7.6686080681315696</v>
      </c>
      <c r="N4912">
        <v>43007</v>
      </c>
      <c r="O4912">
        <v>0.74093959989556202</v>
      </c>
      <c r="P4912">
        <v>0.25906040010443598</v>
      </c>
    </row>
    <row r="4913" spans="1:16" x14ac:dyDescent="0.25">
      <c r="A4913">
        <v>4</v>
      </c>
      <c r="B4913">
        <v>31005</v>
      </c>
      <c r="C4913" t="s">
        <v>58</v>
      </c>
      <c r="D4913" t="s">
        <v>109</v>
      </c>
      <c r="E4913" t="s">
        <v>58</v>
      </c>
      <c r="F4913" t="s">
        <v>59</v>
      </c>
      <c r="G4913" t="s">
        <v>15</v>
      </c>
      <c r="H4913">
        <v>0.170490279356379</v>
      </c>
      <c r="I4913">
        <v>120.8</v>
      </c>
      <c r="J4913">
        <v>49</v>
      </c>
      <c r="K4913">
        <v>200.96369445105</v>
      </c>
      <c r="L4913">
        <v>6.8179730183430695E-2</v>
      </c>
      <c r="M4913">
        <v>21.853439658367598</v>
      </c>
      <c r="N4913">
        <v>30099</v>
      </c>
      <c r="O4913">
        <v>0.82950972064362005</v>
      </c>
      <c r="P4913">
        <v>0.170490279356379</v>
      </c>
    </row>
    <row r="4914" spans="1:16" x14ac:dyDescent="0.25">
      <c r="A4914">
        <v>4</v>
      </c>
      <c r="B4914">
        <v>46017</v>
      </c>
      <c r="C4914" t="s">
        <v>27</v>
      </c>
      <c r="D4914" t="s">
        <v>103</v>
      </c>
      <c r="E4914" t="s">
        <v>27</v>
      </c>
      <c r="F4914" t="s">
        <v>71</v>
      </c>
      <c r="G4914" t="s">
        <v>15</v>
      </c>
      <c r="H4914">
        <v>9.2340476521494796E-2</v>
      </c>
      <c r="I4914">
        <v>89.9</v>
      </c>
      <c r="J4914">
        <v>48.5</v>
      </c>
      <c r="K4914">
        <v>266.045429643913</v>
      </c>
      <c r="L4914">
        <v>3.2936906143283401E-2</v>
      </c>
      <c r="M4914">
        <v>22.550668492110901</v>
      </c>
      <c r="N4914">
        <v>48016</v>
      </c>
      <c r="O4914">
        <v>0.90765952347850498</v>
      </c>
      <c r="P4914">
        <v>9.2340476521494894E-2</v>
      </c>
    </row>
    <row r="4915" spans="1:16" x14ac:dyDescent="0.25">
      <c r="A4915">
        <v>4</v>
      </c>
      <c r="B4915">
        <v>36046</v>
      </c>
      <c r="C4915" t="s">
        <v>33</v>
      </c>
      <c r="D4915" t="s">
        <v>41</v>
      </c>
      <c r="E4915" t="s">
        <v>33</v>
      </c>
      <c r="F4915" t="s">
        <v>41</v>
      </c>
      <c r="G4915" t="s">
        <v>15</v>
      </c>
      <c r="H4915">
        <v>0.108471776788556</v>
      </c>
      <c r="I4915">
        <v>81.5</v>
      </c>
      <c r="J4915">
        <v>51.5</v>
      </c>
      <c r="K4915">
        <v>201.47916527489099</v>
      </c>
      <c r="L4915">
        <v>1.7104186897109699E-2</v>
      </c>
      <c r="M4915">
        <v>22.070501311838399</v>
      </c>
      <c r="N4915">
        <v>36023</v>
      </c>
      <c r="O4915">
        <v>0.89152822321144298</v>
      </c>
      <c r="P4915">
        <v>0.108471776788556</v>
      </c>
    </row>
    <row r="4916" spans="1:16" x14ac:dyDescent="0.25">
      <c r="A4916">
        <v>4</v>
      </c>
      <c r="B4916">
        <v>33032</v>
      </c>
      <c r="C4916" t="s">
        <v>33</v>
      </c>
      <c r="D4916" t="s">
        <v>46</v>
      </c>
      <c r="E4916" t="s">
        <v>33</v>
      </c>
      <c r="F4916" t="s">
        <v>35</v>
      </c>
      <c r="G4916" t="s">
        <v>15</v>
      </c>
      <c r="H4916">
        <v>0.224325826517564</v>
      </c>
      <c r="I4916">
        <v>81.5</v>
      </c>
      <c r="J4916">
        <v>51.5</v>
      </c>
      <c r="K4916">
        <v>82.842418865457304</v>
      </c>
      <c r="L4916">
        <v>8.0855636574137298E-3</v>
      </c>
      <c r="M4916">
        <v>9.3038715200191895</v>
      </c>
      <c r="N4916">
        <v>40007</v>
      </c>
      <c r="O4916">
        <v>0.77567417348243495</v>
      </c>
      <c r="P4916">
        <v>0.224325826517564</v>
      </c>
    </row>
    <row r="4917" spans="1:16" x14ac:dyDescent="0.25">
      <c r="A4917">
        <v>4</v>
      </c>
      <c r="B4917">
        <v>101015</v>
      </c>
      <c r="C4917" t="s">
        <v>62</v>
      </c>
      <c r="D4917" t="s">
        <v>120</v>
      </c>
      <c r="E4917" t="s">
        <v>90</v>
      </c>
      <c r="F4917" t="s">
        <v>106</v>
      </c>
      <c r="G4917" t="s">
        <v>19</v>
      </c>
      <c r="H4917">
        <v>0.26717836136659301</v>
      </c>
      <c r="I4917">
        <v>20.8</v>
      </c>
      <c r="J4917">
        <v>27.8</v>
      </c>
      <c r="K4917">
        <v>175.28362134714899</v>
      </c>
      <c r="L4917">
        <v>0.13287906176165001</v>
      </c>
      <c r="M4917">
        <v>32.209623035314102</v>
      </c>
      <c r="N4917">
        <v>9049</v>
      </c>
      <c r="O4917">
        <v>0.73282163863340599</v>
      </c>
      <c r="P4917">
        <v>0.26717836136659301</v>
      </c>
    </row>
    <row r="4918" spans="1:16" x14ac:dyDescent="0.25">
      <c r="A4918">
        <v>4</v>
      </c>
      <c r="B4918">
        <v>53009</v>
      </c>
      <c r="C4918" t="s">
        <v>27</v>
      </c>
      <c r="D4918" t="s">
        <v>28</v>
      </c>
      <c r="E4918" t="s">
        <v>27</v>
      </c>
      <c r="F4918" t="s">
        <v>71</v>
      </c>
      <c r="G4918" t="s">
        <v>15</v>
      </c>
      <c r="H4918">
        <v>0.28540317271091298</v>
      </c>
      <c r="I4918">
        <v>89.9</v>
      </c>
      <c r="J4918">
        <v>48.5</v>
      </c>
      <c r="K4918">
        <v>61.7977431220054</v>
      </c>
      <c r="L4918">
        <v>4.4931645110717899E-3</v>
      </c>
      <c r="M4918">
        <v>0.54650733070846702</v>
      </c>
      <c r="N4918">
        <v>48001</v>
      </c>
      <c r="O4918">
        <v>0.71459682728908602</v>
      </c>
      <c r="P4918">
        <v>0.28540317271091298</v>
      </c>
    </row>
    <row r="4919" spans="1:16" x14ac:dyDescent="0.25">
      <c r="A4919">
        <v>4</v>
      </c>
      <c r="B4919">
        <v>26093</v>
      </c>
      <c r="C4919" t="s">
        <v>21</v>
      </c>
      <c r="D4919" t="s">
        <v>39</v>
      </c>
      <c r="E4919" t="s">
        <v>21</v>
      </c>
      <c r="F4919" t="s">
        <v>22</v>
      </c>
      <c r="G4919" t="s">
        <v>15</v>
      </c>
      <c r="H4919">
        <v>9.2694135343551004E-2</v>
      </c>
      <c r="I4919">
        <v>81.099999999999994</v>
      </c>
      <c r="J4919">
        <v>55.8</v>
      </c>
      <c r="K4919">
        <v>245.983586617756</v>
      </c>
      <c r="L4919">
        <v>1.99250496113655E-2</v>
      </c>
      <c r="M4919">
        <v>8.3535098935535892</v>
      </c>
      <c r="N4919">
        <v>28001</v>
      </c>
      <c r="O4919">
        <v>0.90730586465644802</v>
      </c>
      <c r="P4919">
        <v>9.2694135343551004E-2</v>
      </c>
    </row>
    <row r="4920" spans="1:16" x14ac:dyDescent="0.25">
      <c r="A4920">
        <v>4</v>
      </c>
      <c r="B4920">
        <v>54013</v>
      </c>
      <c r="C4920" t="s">
        <v>47</v>
      </c>
      <c r="D4920" t="s">
        <v>49</v>
      </c>
      <c r="E4920" t="s">
        <v>47</v>
      </c>
      <c r="F4920" t="s">
        <v>48</v>
      </c>
      <c r="G4920" t="s">
        <v>15</v>
      </c>
      <c r="H4920">
        <v>0.26035431437871798</v>
      </c>
      <c r="I4920">
        <v>84.4</v>
      </c>
      <c r="J4920">
        <v>56.3</v>
      </c>
      <c r="K4920">
        <v>42.221930023340597</v>
      </c>
      <c r="L4920">
        <v>3.2710710802229301E-2</v>
      </c>
      <c r="M4920">
        <v>1.5016984221146299</v>
      </c>
      <c r="N4920">
        <v>55023</v>
      </c>
      <c r="O4920">
        <v>0.73964568562128097</v>
      </c>
      <c r="P4920">
        <v>0.26035431437871798</v>
      </c>
    </row>
    <row r="4921" spans="1:16" x14ac:dyDescent="0.25">
      <c r="A4921">
        <v>4</v>
      </c>
      <c r="B4921">
        <v>52028</v>
      </c>
      <c r="C4921" t="s">
        <v>27</v>
      </c>
      <c r="D4921" t="s">
        <v>110</v>
      </c>
      <c r="E4921" t="s">
        <v>27</v>
      </c>
      <c r="F4921" t="s">
        <v>92</v>
      </c>
      <c r="G4921" t="s">
        <v>15</v>
      </c>
      <c r="H4921">
        <v>0.240417427100859</v>
      </c>
      <c r="I4921">
        <v>89.9</v>
      </c>
      <c r="J4921">
        <v>48.5</v>
      </c>
      <c r="K4921">
        <v>97.011970661259895</v>
      </c>
      <c r="L4921">
        <v>1.1290807773422401E-2</v>
      </c>
      <c r="M4921">
        <v>8.6582803649940594</v>
      </c>
      <c r="N4921">
        <v>47014</v>
      </c>
      <c r="O4921">
        <v>0.75958257289914</v>
      </c>
      <c r="P4921">
        <v>0.240417427100859</v>
      </c>
    </row>
    <row r="4922" spans="1:16" x14ac:dyDescent="0.25">
      <c r="A4922">
        <v>4</v>
      </c>
      <c r="B4922">
        <v>58091</v>
      </c>
      <c r="C4922" t="s">
        <v>13</v>
      </c>
      <c r="D4922" t="s">
        <v>14</v>
      </c>
      <c r="E4922" t="s">
        <v>13</v>
      </c>
      <c r="F4922" t="s">
        <v>14</v>
      </c>
      <c r="G4922" t="s">
        <v>15</v>
      </c>
      <c r="H4922">
        <v>1.33830742645378E-2</v>
      </c>
      <c r="I4922">
        <v>63.9</v>
      </c>
      <c r="J4922">
        <v>45.2</v>
      </c>
      <c r="K4922">
        <v>345.73179625703602</v>
      </c>
      <c r="L4922">
        <v>4.8577829854548699E-2</v>
      </c>
      <c r="M4922">
        <v>35.386210679520403</v>
      </c>
      <c r="N4922">
        <v>58091</v>
      </c>
      <c r="O4922">
        <v>0.986616925735462</v>
      </c>
      <c r="P4922">
        <v>1.33830742645378E-2</v>
      </c>
    </row>
    <row r="4923" spans="1:16" x14ac:dyDescent="0.25">
      <c r="A4923">
        <v>4</v>
      </c>
      <c r="B4923">
        <v>58039</v>
      </c>
      <c r="C4923" t="s">
        <v>13</v>
      </c>
      <c r="D4923" t="s">
        <v>14</v>
      </c>
      <c r="E4923" t="s">
        <v>13</v>
      </c>
      <c r="F4923" t="s">
        <v>14</v>
      </c>
      <c r="G4923" t="s">
        <v>15</v>
      </c>
      <c r="H4923">
        <v>5.9346620079683603E-2</v>
      </c>
      <c r="I4923">
        <v>63.9</v>
      </c>
      <c r="J4923">
        <v>45.2</v>
      </c>
      <c r="K4923">
        <v>293.03958893955598</v>
      </c>
      <c r="L4923">
        <v>4.0359725830174498E-2</v>
      </c>
      <c r="M4923">
        <v>30.871152312750301</v>
      </c>
      <c r="N4923">
        <v>58091</v>
      </c>
      <c r="O4923">
        <v>0.94065337992031595</v>
      </c>
      <c r="P4923">
        <v>5.9346620079683603E-2</v>
      </c>
    </row>
    <row r="4924" spans="1:16" x14ac:dyDescent="0.25">
      <c r="A4924">
        <v>4</v>
      </c>
      <c r="B4924">
        <v>75006</v>
      </c>
      <c r="C4924" t="s">
        <v>51</v>
      </c>
      <c r="D4924" t="s">
        <v>93</v>
      </c>
      <c r="E4924" t="s">
        <v>72</v>
      </c>
      <c r="F4924" t="s">
        <v>74</v>
      </c>
      <c r="G4924" t="s">
        <v>19</v>
      </c>
      <c r="H4924">
        <v>0.18071350023250199</v>
      </c>
      <c r="I4924">
        <v>61.4</v>
      </c>
      <c r="J4924">
        <v>28.6</v>
      </c>
      <c r="K4924">
        <v>228.961851891284</v>
      </c>
      <c r="L4924">
        <v>2.9849387787160099E-2</v>
      </c>
      <c r="M4924">
        <v>36.812498609410497</v>
      </c>
      <c r="N4924">
        <v>22022</v>
      </c>
      <c r="O4924">
        <v>0.81928649976749701</v>
      </c>
      <c r="P4924">
        <v>0.18071350023250199</v>
      </c>
    </row>
    <row r="4925" spans="1:16" x14ac:dyDescent="0.25">
      <c r="A4925">
        <v>4</v>
      </c>
      <c r="B4925">
        <v>46001</v>
      </c>
      <c r="C4925" t="s">
        <v>27</v>
      </c>
      <c r="D4925" t="s">
        <v>103</v>
      </c>
      <c r="E4925" t="s">
        <v>27</v>
      </c>
      <c r="F4925" t="s">
        <v>103</v>
      </c>
      <c r="G4925" t="s">
        <v>15</v>
      </c>
      <c r="H4925">
        <v>6.2657864131308305E-2</v>
      </c>
      <c r="I4925">
        <v>89.9</v>
      </c>
      <c r="J4925">
        <v>48.5</v>
      </c>
      <c r="K4925">
        <v>299.65337747807899</v>
      </c>
      <c r="L4925">
        <v>3.6795425884984599E-2</v>
      </c>
      <c r="M4925">
        <v>25.319097007036302</v>
      </c>
      <c r="N4925">
        <v>46017</v>
      </c>
      <c r="O4925">
        <v>0.93734213586869097</v>
      </c>
      <c r="P4925">
        <v>6.2657864131308305E-2</v>
      </c>
    </row>
    <row r="4926" spans="1:16" x14ac:dyDescent="0.25">
      <c r="A4926">
        <v>4</v>
      </c>
      <c r="B4926">
        <v>61055</v>
      </c>
      <c r="C4926" t="s">
        <v>44</v>
      </c>
      <c r="D4926" t="s">
        <v>45</v>
      </c>
      <c r="E4926" t="s">
        <v>44</v>
      </c>
      <c r="F4926" t="s">
        <v>45</v>
      </c>
      <c r="G4926" t="s">
        <v>15</v>
      </c>
      <c r="H4926">
        <v>0.251506781839968</v>
      </c>
      <c r="I4926">
        <v>39.6</v>
      </c>
      <c r="J4926">
        <v>25.5</v>
      </c>
      <c r="K4926">
        <v>181.034229359986</v>
      </c>
      <c r="L4926">
        <v>2.80315574890205E-2</v>
      </c>
      <c r="M4926">
        <v>26.337724893506099</v>
      </c>
      <c r="N4926">
        <v>61083</v>
      </c>
      <c r="O4926">
        <v>0.748493218160031</v>
      </c>
      <c r="P4926">
        <v>0.251506781839968</v>
      </c>
    </row>
    <row r="4927" spans="1:16" x14ac:dyDescent="0.25">
      <c r="A4927">
        <v>4</v>
      </c>
      <c r="B4927">
        <v>33027</v>
      </c>
      <c r="C4927" t="s">
        <v>33</v>
      </c>
      <c r="D4927" t="s">
        <v>46</v>
      </c>
      <c r="E4927" t="s">
        <v>33</v>
      </c>
      <c r="F4927" t="s">
        <v>42</v>
      </c>
      <c r="G4927" t="s">
        <v>15</v>
      </c>
      <c r="H4927">
        <v>0.22618013435010101</v>
      </c>
      <c r="I4927">
        <v>81.5</v>
      </c>
      <c r="J4927">
        <v>51.5</v>
      </c>
      <c r="K4927">
        <v>81.132847442643794</v>
      </c>
      <c r="L4927">
        <v>7.8286562828257106E-3</v>
      </c>
      <c r="M4927">
        <v>9.0351009944067293</v>
      </c>
      <c r="N4927">
        <v>38008</v>
      </c>
      <c r="O4927">
        <v>0.77381986564989802</v>
      </c>
      <c r="P4927">
        <v>0.22618013435010101</v>
      </c>
    </row>
    <row r="4928" spans="1:16" x14ac:dyDescent="0.25">
      <c r="A4928">
        <v>4</v>
      </c>
      <c r="B4928">
        <v>98028</v>
      </c>
      <c r="C4928" t="s">
        <v>24</v>
      </c>
      <c r="D4928" t="s">
        <v>60</v>
      </c>
      <c r="E4928" t="s">
        <v>24</v>
      </c>
      <c r="F4928" t="s">
        <v>26</v>
      </c>
      <c r="G4928" t="s">
        <v>15</v>
      </c>
      <c r="H4928">
        <v>8.3569757223361699E-2</v>
      </c>
      <c r="I4928">
        <v>95.7</v>
      </c>
      <c r="J4928">
        <v>42.9</v>
      </c>
      <c r="K4928">
        <v>322.74091429495297</v>
      </c>
      <c r="L4928">
        <v>1.49535629701827E-2</v>
      </c>
      <c r="M4928">
        <v>21.5328719915451</v>
      </c>
      <c r="N4928">
        <v>17067</v>
      </c>
      <c r="O4928">
        <v>0.91643024277663798</v>
      </c>
      <c r="P4928">
        <v>8.3569757223361699E-2</v>
      </c>
    </row>
    <row r="4929" spans="1:16" x14ac:dyDescent="0.25">
      <c r="A4929">
        <v>4</v>
      </c>
      <c r="B4929">
        <v>63049</v>
      </c>
      <c r="C4929" t="s">
        <v>44</v>
      </c>
      <c r="D4929" t="s">
        <v>78</v>
      </c>
      <c r="E4929" t="s">
        <v>44</v>
      </c>
      <c r="F4929" t="s">
        <v>55</v>
      </c>
      <c r="G4929" t="s">
        <v>15</v>
      </c>
      <c r="H4929">
        <v>0.163343450886587</v>
      </c>
      <c r="I4929">
        <v>39.6</v>
      </c>
      <c r="J4929">
        <v>25.5</v>
      </c>
      <c r="K4929">
        <v>263.95539791067</v>
      </c>
      <c r="L4929">
        <v>4.0949119612978598E-2</v>
      </c>
      <c r="M4929">
        <v>38.845156551098</v>
      </c>
      <c r="N4929">
        <v>64008</v>
      </c>
      <c r="O4929">
        <v>0.83665654911341303</v>
      </c>
      <c r="P4929">
        <v>0.163343450886586</v>
      </c>
    </row>
    <row r="4930" spans="1:16" x14ac:dyDescent="0.25">
      <c r="A4930">
        <v>4</v>
      </c>
      <c r="B4930">
        <v>1272</v>
      </c>
      <c r="C4930" t="s">
        <v>31</v>
      </c>
      <c r="D4930" t="s">
        <v>43</v>
      </c>
      <c r="E4930" t="s">
        <v>31</v>
      </c>
      <c r="F4930" t="s">
        <v>77</v>
      </c>
      <c r="G4930" t="s">
        <v>15</v>
      </c>
      <c r="H4930">
        <v>8.8804914437471294E-2</v>
      </c>
      <c r="I4930">
        <v>106.2</v>
      </c>
      <c r="J4930">
        <v>46.2</v>
      </c>
      <c r="K4930">
        <v>270.081710358012</v>
      </c>
      <c r="L4930">
        <v>3.1029265954563501E-2</v>
      </c>
      <c r="M4930">
        <v>30.0986512266667</v>
      </c>
      <c r="N4930">
        <v>3106</v>
      </c>
      <c r="O4930">
        <v>0.91119508556252804</v>
      </c>
      <c r="P4930">
        <v>8.8804914437471197E-2</v>
      </c>
    </row>
    <row r="4931" spans="1:16" x14ac:dyDescent="0.25">
      <c r="A4931">
        <v>4</v>
      </c>
      <c r="B4931">
        <v>31007</v>
      </c>
      <c r="C4931" t="s">
        <v>58</v>
      </c>
      <c r="D4931" t="s">
        <v>109</v>
      </c>
      <c r="E4931" t="s">
        <v>58</v>
      </c>
      <c r="F4931" t="s">
        <v>105</v>
      </c>
      <c r="G4931" t="s">
        <v>15</v>
      </c>
      <c r="H4931">
        <v>0.18225747185789101</v>
      </c>
      <c r="I4931">
        <v>120.8</v>
      </c>
      <c r="J4931">
        <v>49</v>
      </c>
      <c r="K4931">
        <v>186.17396704993001</v>
      </c>
      <c r="L4931">
        <v>6.2457599581223398E-2</v>
      </c>
      <c r="M4931">
        <v>20.3894831421951</v>
      </c>
      <c r="N4931">
        <v>32006</v>
      </c>
      <c r="O4931">
        <v>0.81774252814210802</v>
      </c>
      <c r="P4931">
        <v>0.18225747185789101</v>
      </c>
    </row>
    <row r="4932" spans="1:16" x14ac:dyDescent="0.25">
      <c r="A4932">
        <v>4</v>
      </c>
      <c r="B4932">
        <v>17029</v>
      </c>
      <c r="C4932" t="s">
        <v>24</v>
      </c>
      <c r="D4932" t="s">
        <v>26</v>
      </c>
      <c r="E4932" t="s">
        <v>24</v>
      </c>
      <c r="F4932" t="s">
        <v>25</v>
      </c>
      <c r="G4932" t="s">
        <v>15</v>
      </c>
      <c r="H4932">
        <v>6.4173305781867196E-2</v>
      </c>
      <c r="I4932">
        <v>95.7</v>
      </c>
      <c r="J4932">
        <v>42.9</v>
      </c>
      <c r="K4932">
        <v>335.27280063008402</v>
      </c>
      <c r="L4932">
        <v>1.51650859541293E-2</v>
      </c>
      <c r="M4932">
        <v>25.1986909623724</v>
      </c>
      <c r="N4932">
        <v>12026</v>
      </c>
      <c r="O4932">
        <v>0.93582669421813203</v>
      </c>
      <c r="P4932">
        <v>6.4173305781867307E-2</v>
      </c>
    </row>
    <row r="4933" spans="1:16" x14ac:dyDescent="0.25">
      <c r="A4933">
        <v>4</v>
      </c>
      <c r="B4933">
        <v>37054</v>
      </c>
      <c r="C4933" t="s">
        <v>33</v>
      </c>
      <c r="D4933" t="s">
        <v>79</v>
      </c>
      <c r="E4933" t="s">
        <v>33</v>
      </c>
      <c r="F4933" t="s">
        <v>46</v>
      </c>
      <c r="G4933" t="s">
        <v>15</v>
      </c>
      <c r="H4933">
        <v>3.3655801787014598E-2</v>
      </c>
      <c r="I4933">
        <v>81.5</v>
      </c>
      <c r="J4933">
        <v>51.5</v>
      </c>
      <c r="K4933">
        <v>279.53820562328701</v>
      </c>
      <c r="L4933">
        <v>2.30789649182018E-2</v>
      </c>
      <c r="M4933">
        <v>29.9953893156096</v>
      </c>
      <c r="N4933">
        <v>33032</v>
      </c>
      <c r="O4933">
        <v>0.96634419821298501</v>
      </c>
      <c r="P4933">
        <v>3.3655801787014598E-2</v>
      </c>
    </row>
    <row r="4934" spans="1:16" x14ac:dyDescent="0.25">
      <c r="A4934">
        <v>4</v>
      </c>
      <c r="B4934">
        <v>36030</v>
      </c>
      <c r="C4934" t="s">
        <v>33</v>
      </c>
      <c r="D4934" t="s">
        <v>41</v>
      </c>
      <c r="E4934" t="s">
        <v>33</v>
      </c>
      <c r="F4934" t="s">
        <v>35</v>
      </c>
      <c r="G4934" t="s">
        <v>15</v>
      </c>
      <c r="H4934">
        <v>0.223377976171101</v>
      </c>
      <c r="I4934">
        <v>81.5</v>
      </c>
      <c r="J4934">
        <v>51.5</v>
      </c>
      <c r="K4934">
        <v>82.929976989882604</v>
      </c>
      <c r="L4934">
        <v>7.3253263670460299E-3</v>
      </c>
      <c r="M4934">
        <v>9.4766191167011193</v>
      </c>
      <c r="N4934">
        <v>40012</v>
      </c>
      <c r="O4934">
        <v>0.776622023828898</v>
      </c>
      <c r="P4934">
        <v>0.223377976171101</v>
      </c>
    </row>
    <row r="4935" spans="1:16" x14ac:dyDescent="0.25">
      <c r="A4935">
        <v>4</v>
      </c>
      <c r="B4935">
        <v>33032</v>
      </c>
      <c r="C4935" t="s">
        <v>33</v>
      </c>
      <c r="D4935" t="s">
        <v>46</v>
      </c>
      <c r="E4935" t="s">
        <v>27</v>
      </c>
      <c r="F4935" t="s">
        <v>103</v>
      </c>
      <c r="G4935" t="s">
        <v>19</v>
      </c>
      <c r="H4935">
        <v>0.224325826517564</v>
      </c>
      <c r="I4935">
        <v>81.5</v>
      </c>
      <c r="J4935">
        <v>51.5</v>
      </c>
      <c r="K4935">
        <v>82.842418865457304</v>
      </c>
      <c r="L4935">
        <v>8.0855636574137298E-3</v>
      </c>
      <c r="M4935">
        <v>9.3038715200191895</v>
      </c>
      <c r="N4935">
        <v>46013</v>
      </c>
      <c r="O4935">
        <v>0.77567417348243495</v>
      </c>
      <c r="P4935">
        <v>0.224325826517564</v>
      </c>
    </row>
    <row r="4936" spans="1:16" x14ac:dyDescent="0.25">
      <c r="A4936">
        <v>4</v>
      </c>
      <c r="B4936">
        <v>20030</v>
      </c>
      <c r="C4936" t="s">
        <v>24</v>
      </c>
      <c r="D4936" t="s">
        <v>56</v>
      </c>
      <c r="E4936" t="s">
        <v>24</v>
      </c>
      <c r="F4936" t="s">
        <v>60</v>
      </c>
      <c r="G4936" t="s">
        <v>15</v>
      </c>
      <c r="H4936">
        <v>0.273442080498637</v>
      </c>
      <c r="I4936">
        <v>95.7</v>
      </c>
      <c r="J4936">
        <v>42.9</v>
      </c>
      <c r="K4936">
        <v>101.597033927905</v>
      </c>
      <c r="L4936">
        <v>5.1442275696499604E-3</v>
      </c>
      <c r="M4936">
        <v>7.8374044387187496</v>
      </c>
      <c r="N4936">
        <v>15182</v>
      </c>
      <c r="O4936">
        <v>0.72655791950136295</v>
      </c>
      <c r="P4936">
        <v>0.273442080498637</v>
      </c>
    </row>
    <row r="4937" spans="1:16" x14ac:dyDescent="0.25">
      <c r="A4937">
        <v>4</v>
      </c>
      <c r="B4937">
        <v>27037</v>
      </c>
      <c r="C4937" t="s">
        <v>21</v>
      </c>
      <c r="D4937" t="s">
        <v>40</v>
      </c>
      <c r="E4937" t="s">
        <v>21</v>
      </c>
      <c r="F4937" t="s">
        <v>40</v>
      </c>
      <c r="G4937" t="s">
        <v>15</v>
      </c>
      <c r="H4937">
        <v>6.7026598139132004E-2</v>
      </c>
      <c r="I4937">
        <v>81.099999999999994</v>
      </c>
      <c r="J4937">
        <v>55.8</v>
      </c>
      <c r="K4937">
        <v>278.42266804974503</v>
      </c>
      <c r="L4937">
        <v>2.2300276648634099E-2</v>
      </c>
      <c r="M4937">
        <v>9.7767507673412197</v>
      </c>
      <c r="N4937">
        <v>27012</v>
      </c>
      <c r="O4937">
        <v>0.93297340186086797</v>
      </c>
      <c r="P4937">
        <v>6.7026598139131893E-2</v>
      </c>
    </row>
    <row r="4938" spans="1:16" x14ac:dyDescent="0.25">
      <c r="A4938">
        <v>4</v>
      </c>
      <c r="B4938">
        <v>15146</v>
      </c>
      <c r="C4938" t="s">
        <v>24</v>
      </c>
      <c r="D4938" t="s">
        <v>60</v>
      </c>
      <c r="E4938" t="s">
        <v>24</v>
      </c>
      <c r="F4938" t="s">
        <v>26</v>
      </c>
      <c r="G4938" t="s">
        <v>15</v>
      </c>
      <c r="H4938">
        <v>0</v>
      </c>
      <c r="I4938">
        <v>95.7</v>
      </c>
      <c r="J4938">
        <v>42.9</v>
      </c>
      <c r="K4938">
        <v>440.56949061981697</v>
      </c>
      <c r="L4938">
        <v>1.9839703875317499E-2</v>
      </c>
      <c r="M4938">
        <v>29.9884982881218</v>
      </c>
      <c r="N4938">
        <v>17077</v>
      </c>
      <c r="O4938">
        <v>1</v>
      </c>
      <c r="P4938">
        <v>0</v>
      </c>
    </row>
    <row r="4939" spans="1:16" x14ac:dyDescent="0.25">
      <c r="A4939">
        <v>4</v>
      </c>
      <c r="B4939">
        <v>30129</v>
      </c>
      <c r="C4939" t="s">
        <v>58</v>
      </c>
      <c r="D4939" t="s">
        <v>59</v>
      </c>
      <c r="E4939" t="s">
        <v>58</v>
      </c>
      <c r="F4939" t="s">
        <v>59</v>
      </c>
      <c r="G4939" t="s">
        <v>15</v>
      </c>
      <c r="H4939">
        <v>0.17411598011063101</v>
      </c>
      <c r="I4939">
        <v>120.8</v>
      </c>
      <c r="J4939">
        <v>49</v>
      </c>
      <c r="K4939">
        <v>214.123127726869</v>
      </c>
      <c r="L4939">
        <v>8.1915126756872195E-2</v>
      </c>
      <c r="M4939">
        <v>19.821176359892</v>
      </c>
      <c r="N4939">
        <v>30121</v>
      </c>
      <c r="O4939">
        <v>0.82588401988936799</v>
      </c>
      <c r="P4939">
        <v>0.17411598011063101</v>
      </c>
    </row>
    <row r="4940" spans="1:16" x14ac:dyDescent="0.25">
      <c r="A4940">
        <v>4</v>
      </c>
      <c r="B4940">
        <v>13075</v>
      </c>
      <c r="C4940" t="s">
        <v>24</v>
      </c>
      <c r="D4940" t="s">
        <v>25</v>
      </c>
      <c r="E4940" t="s">
        <v>24</v>
      </c>
      <c r="F4940" t="s">
        <v>60</v>
      </c>
      <c r="G4940" t="s">
        <v>15</v>
      </c>
      <c r="H4940">
        <v>3.1252040621480501E-2</v>
      </c>
      <c r="I4940">
        <v>95.7</v>
      </c>
      <c r="J4940">
        <v>42.9</v>
      </c>
      <c r="K4940">
        <v>378.860213190183</v>
      </c>
      <c r="L4940">
        <v>1.6685803839699101E-2</v>
      </c>
      <c r="M4940">
        <v>26.290352239019601</v>
      </c>
      <c r="N4940">
        <v>15192</v>
      </c>
      <c r="O4940">
        <v>0.96874795937851899</v>
      </c>
      <c r="P4940">
        <v>3.1252040621480501E-2</v>
      </c>
    </row>
    <row r="4941" spans="1:16" x14ac:dyDescent="0.25">
      <c r="A4941">
        <v>4</v>
      </c>
      <c r="B4941">
        <v>75084</v>
      </c>
      <c r="C4941" t="s">
        <v>51</v>
      </c>
      <c r="D4941" t="s">
        <v>93</v>
      </c>
      <c r="E4941" t="s">
        <v>31</v>
      </c>
      <c r="F4941" t="s">
        <v>107</v>
      </c>
      <c r="G4941" t="s">
        <v>19</v>
      </c>
      <c r="H4941">
        <v>0.22979650119065301</v>
      </c>
      <c r="I4941">
        <v>61.4</v>
      </c>
      <c r="J4941">
        <v>28.6</v>
      </c>
      <c r="K4941">
        <v>185.36978896041001</v>
      </c>
      <c r="L4941">
        <v>2.1080905335587801E-2</v>
      </c>
      <c r="M4941">
        <v>28.965479476954702</v>
      </c>
      <c r="N4941">
        <v>103028</v>
      </c>
      <c r="O4941">
        <v>0.77020349880934602</v>
      </c>
      <c r="P4941">
        <v>0.22979650119065301</v>
      </c>
    </row>
    <row r="4942" spans="1:16" x14ac:dyDescent="0.25">
      <c r="A4942">
        <v>4</v>
      </c>
      <c r="B4942">
        <v>15146</v>
      </c>
      <c r="C4942" t="s">
        <v>24</v>
      </c>
      <c r="D4942" t="s">
        <v>60</v>
      </c>
      <c r="E4942" t="s">
        <v>24</v>
      </c>
      <c r="F4942" t="s">
        <v>66</v>
      </c>
      <c r="G4942" t="s">
        <v>15</v>
      </c>
      <c r="H4942">
        <v>0</v>
      </c>
      <c r="I4942">
        <v>95.7</v>
      </c>
      <c r="J4942">
        <v>42.9</v>
      </c>
      <c r="K4942">
        <v>440.56949061981697</v>
      </c>
      <c r="L4942">
        <v>1.9839703875317499E-2</v>
      </c>
      <c r="M4942">
        <v>29.9884982881218</v>
      </c>
      <c r="N4942">
        <v>16183</v>
      </c>
      <c r="O4942">
        <v>0.999999999999999</v>
      </c>
      <c r="P4942">
        <v>0</v>
      </c>
    </row>
    <row r="4943" spans="1:16" x14ac:dyDescent="0.25">
      <c r="A4943">
        <v>4</v>
      </c>
      <c r="B4943">
        <v>16206</v>
      </c>
      <c r="C4943" t="s">
        <v>24</v>
      </c>
      <c r="D4943" t="s">
        <v>66</v>
      </c>
      <c r="E4943" t="s">
        <v>24</v>
      </c>
      <c r="F4943" t="s">
        <v>25</v>
      </c>
      <c r="G4943" t="s">
        <v>15</v>
      </c>
      <c r="H4943">
        <v>1.01655230277572E-2</v>
      </c>
      <c r="I4943">
        <v>95.7</v>
      </c>
      <c r="J4943">
        <v>42.9</v>
      </c>
      <c r="K4943">
        <v>401.29020707011398</v>
      </c>
      <c r="L4943">
        <v>1.7995145272493501E-2</v>
      </c>
      <c r="M4943">
        <v>28.357372571752901</v>
      </c>
      <c r="N4943">
        <v>12127</v>
      </c>
      <c r="O4943">
        <v>0.98983447697224203</v>
      </c>
      <c r="P4943">
        <v>1.01655230277572E-2</v>
      </c>
    </row>
    <row r="4944" spans="1:16" x14ac:dyDescent="0.25">
      <c r="A4944">
        <v>4</v>
      </c>
      <c r="B4944">
        <v>72023</v>
      </c>
      <c r="C4944" t="s">
        <v>51</v>
      </c>
      <c r="D4944" t="s">
        <v>75</v>
      </c>
      <c r="E4944" t="s">
        <v>51</v>
      </c>
      <c r="F4944" t="s">
        <v>112</v>
      </c>
      <c r="G4944" t="s">
        <v>15</v>
      </c>
      <c r="H4944">
        <v>0.30239175671072399</v>
      </c>
      <c r="I4944">
        <v>61.4</v>
      </c>
      <c r="J4944">
        <v>28.6</v>
      </c>
      <c r="K4944">
        <v>161.294438987159</v>
      </c>
      <c r="L4944">
        <v>4.4957863733946397E-2</v>
      </c>
      <c r="M4944">
        <v>14.011118738065001</v>
      </c>
      <c r="N4944">
        <v>110003</v>
      </c>
      <c r="O4944">
        <v>0.69760824328927595</v>
      </c>
      <c r="P4944">
        <v>0.30239175671072399</v>
      </c>
    </row>
    <row r="4945" spans="1:16" x14ac:dyDescent="0.25">
      <c r="A4945">
        <v>4</v>
      </c>
      <c r="B4945">
        <v>39016</v>
      </c>
      <c r="C4945" t="s">
        <v>33</v>
      </c>
      <c r="D4945" t="s">
        <v>35</v>
      </c>
      <c r="E4945" t="s">
        <v>33</v>
      </c>
      <c r="F4945" t="s">
        <v>35</v>
      </c>
      <c r="G4945" t="s">
        <v>15</v>
      </c>
      <c r="H4945">
        <v>6.4368269552582097E-2</v>
      </c>
      <c r="I4945">
        <v>81.5</v>
      </c>
      <c r="J4945">
        <v>51.5</v>
      </c>
      <c r="K4945">
        <v>247.29909741794199</v>
      </c>
      <c r="L4945">
        <v>2.0068061579956099E-2</v>
      </c>
      <c r="M4945">
        <v>26.6933983606128</v>
      </c>
      <c r="N4945">
        <v>39010</v>
      </c>
      <c r="O4945">
        <v>0.93563173044741799</v>
      </c>
      <c r="P4945">
        <v>6.4368269552582194E-2</v>
      </c>
    </row>
    <row r="4946" spans="1:16" x14ac:dyDescent="0.25">
      <c r="A4946">
        <v>4</v>
      </c>
      <c r="B4946">
        <v>39002</v>
      </c>
      <c r="C4946" t="s">
        <v>33</v>
      </c>
      <c r="D4946" t="s">
        <v>35</v>
      </c>
      <c r="E4946" t="s">
        <v>33</v>
      </c>
      <c r="F4946" t="s">
        <v>41</v>
      </c>
      <c r="G4946" t="s">
        <v>15</v>
      </c>
      <c r="H4946">
        <v>4.1949257312071601E-2</v>
      </c>
      <c r="I4946">
        <v>81.5</v>
      </c>
      <c r="J4946">
        <v>51.5</v>
      </c>
      <c r="K4946">
        <v>271.419059101051</v>
      </c>
      <c r="L4946">
        <v>2.2336870554910401E-2</v>
      </c>
      <c r="M4946">
        <v>28.975807090853099</v>
      </c>
      <c r="N4946">
        <v>36046</v>
      </c>
      <c r="O4946">
        <v>0.958050742687928</v>
      </c>
      <c r="P4946">
        <v>4.1949257312071601E-2</v>
      </c>
    </row>
    <row r="4947" spans="1:16" x14ac:dyDescent="0.25">
      <c r="A4947">
        <v>4</v>
      </c>
      <c r="B4947">
        <v>63072</v>
      </c>
      <c r="C4947" t="s">
        <v>44</v>
      </c>
      <c r="D4947" t="s">
        <v>78</v>
      </c>
      <c r="E4947" t="s">
        <v>44</v>
      </c>
      <c r="F4947" t="s">
        <v>45</v>
      </c>
      <c r="G4947" t="s">
        <v>15</v>
      </c>
      <c r="H4947">
        <v>0.16566798387173101</v>
      </c>
      <c r="I4947">
        <v>39.6</v>
      </c>
      <c r="J4947">
        <v>25.5</v>
      </c>
      <c r="K4947">
        <v>262.33595213066098</v>
      </c>
      <c r="L4947">
        <v>4.0775041732506803E-2</v>
      </c>
      <c r="M4947">
        <v>38.408488049812298</v>
      </c>
      <c r="N4947">
        <v>61027</v>
      </c>
      <c r="O4947">
        <v>0.83433201612826802</v>
      </c>
      <c r="P4947">
        <v>0.16566798387173101</v>
      </c>
    </row>
    <row r="4948" spans="1:16" x14ac:dyDescent="0.25">
      <c r="A4948">
        <v>4</v>
      </c>
      <c r="B4948">
        <v>61078</v>
      </c>
      <c r="C4948" t="s">
        <v>44</v>
      </c>
      <c r="D4948" t="s">
        <v>45</v>
      </c>
      <c r="E4948" t="s">
        <v>44</v>
      </c>
      <c r="F4948" t="s">
        <v>96</v>
      </c>
      <c r="G4948" t="s">
        <v>15</v>
      </c>
      <c r="H4948">
        <v>0.18235800265614399</v>
      </c>
      <c r="I4948">
        <v>39.6</v>
      </c>
      <c r="J4948">
        <v>25.5</v>
      </c>
      <c r="K4948">
        <v>247.31415523210899</v>
      </c>
      <c r="L4948">
        <v>3.86746935205372E-2</v>
      </c>
      <c r="M4948">
        <v>35.938334914751003</v>
      </c>
      <c r="N4948">
        <v>65037</v>
      </c>
      <c r="O4948">
        <v>0.81764199734385501</v>
      </c>
      <c r="P4948">
        <v>0.18235800265614399</v>
      </c>
    </row>
    <row r="4949" spans="1:16" x14ac:dyDescent="0.25">
      <c r="A4949">
        <v>4</v>
      </c>
      <c r="B4949">
        <v>34006</v>
      </c>
      <c r="C4949" t="s">
        <v>33</v>
      </c>
      <c r="D4949" t="s">
        <v>50</v>
      </c>
      <c r="E4949" t="s">
        <v>33</v>
      </c>
      <c r="F4949" t="s">
        <v>34</v>
      </c>
      <c r="G4949" t="s">
        <v>15</v>
      </c>
      <c r="H4949">
        <v>0.26741676589847502</v>
      </c>
      <c r="I4949">
        <v>81.5</v>
      </c>
      <c r="J4949">
        <v>51.5</v>
      </c>
      <c r="K4949">
        <v>38.775576418634699</v>
      </c>
      <c r="L4949">
        <v>3.7988159412504002E-3</v>
      </c>
      <c r="M4949">
        <v>4.3819586864398898</v>
      </c>
      <c r="N4949">
        <v>35033</v>
      </c>
      <c r="O4949">
        <v>0.73258323410152404</v>
      </c>
      <c r="P4949">
        <v>0.26741676589847502</v>
      </c>
    </row>
    <row r="4950" spans="1:16" x14ac:dyDescent="0.25">
      <c r="A4950">
        <v>4</v>
      </c>
      <c r="B4950">
        <v>10025</v>
      </c>
      <c r="C4950" t="s">
        <v>90</v>
      </c>
      <c r="D4950" t="s">
        <v>91</v>
      </c>
      <c r="E4950" t="s">
        <v>27</v>
      </c>
      <c r="F4950" t="s">
        <v>85</v>
      </c>
      <c r="G4950" t="s">
        <v>19</v>
      </c>
      <c r="H4950">
        <v>0.301973168835802</v>
      </c>
      <c r="I4950">
        <v>96.8</v>
      </c>
      <c r="J4950">
        <v>39.799999999999997</v>
      </c>
      <c r="K4950">
        <v>105.384785188089</v>
      </c>
      <c r="L4950">
        <v>5.4113877318887497E-2</v>
      </c>
      <c r="M4950">
        <v>12.164623585346</v>
      </c>
      <c r="N4950">
        <v>50026</v>
      </c>
      <c r="O4950">
        <v>0.69802683116419695</v>
      </c>
      <c r="P4950">
        <v>0.301973168835802</v>
      </c>
    </row>
    <row r="4951" spans="1:16" x14ac:dyDescent="0.25">
      <c r="A4951">
        <v>4</v>
      </c>
      <c r="B4951">
        <v>58091</v>
      </c>
      <c r="C4951" t="s">
        <v>13</v>
      </c>
      <c r="D4951" t="s">
        <v>14</v>
      </c>
      <c r="E4951" t="s">
        <v>13</v>
      </c>
      <c r="F4951" t="s">
        <v>14</v>
      </c>
      <c r="G4951" t="s">
        <v>15</v>
      </c>
      <c r="H4951">
        <v>1.33830742645378E-2</v>
      </c>
      <c r="I4951">
        <v>63.9</v>
      </c>
      <c r="J4951">
        <v>45.2</v>
      </c>
      <c r="K4951">
        <v>345.73179625703602</v>
      </c>
      <c r="L4951">
        <v>4.8577829854548699E-2</v>
      </c>
      <c r="M4951">
        <v>35.386210679520403</v>
      </c>
      <c r="N4951">
        <v>58091</v>
      </c>
      <c r="O4951">
        <v>0.986616925735462</v>
      </c>
      <c r="P4951">
        <v>1.33830742645378E-2</v>
      </c>
    </row>
    <row r="4952" spans="1:16" x14ac:dyDescent="0.25">
      <c r="A4952">
        <v>4</v>
      </c>
      <c r="B4952">
        <v>12123</v>
      </c>
      <c r="C4952" t="s">
        <v>24</v>
      </c>
      <c r="D4952" t="s">
        <v>25</v>
      </c>
      <c r="E4952" t="s">
        <v>24</v>
      </c>
      <c r="F4952" t="s">
        <v>26</v>
      </c>
      <c r="G4952" t="s">
        <v>15</v>
      </c>
      <c r="H4952">
        <v>5.1367996472254297E-2</v>
      </c>
      <c r="I4952">
        <v>95.7</v>
      </c>
      <c r="J4952">
        <v>42.9</v>
      </c>
      <c r="K4952">
        <v>357.89984853654499</v>
      </c>
      <c r="L4952">
        <v>1.6209126618965199E-2</v>
      </c>
      <c r="M4952">
        <v>24.346093583696401</v>
      </c>
      <c r="N4952">
        <v>17052</v>
      </c>
      <c r="O4952">
        <v>0.94863200352774502</v>
      </c>
      <c r="P4952">
        <v>5.1367996472254297E-2</v>
      </c>
    </row>
    <row r="4953" spans="1:16" x14ac:dyDescent="0.25">
      <c r="A4953">
        <v>4</v>
      </c>
      <c r="B4953">
        <v>10025</v>
      </c>
      <c r="C4953" t="s">
        <v>90</v>
      </c>
      <c r="D4953" t="s">
        <v>91</v>
      </c>
      <c r="E4953" t="s">
        <v>90</v>
      </c>
      <c r="F4953" t="s">
        <v>106</v>
      </c>
      <c r="G4953" t="s">
        <v>15</v>
      </c>
      <c r="H4953">
        <v>0.301973168835802</v>
      </c>
      <c r="I4953">
        <v>96.8</v>
      </c>
      <c r="J4953">
        <v>39.799999999999997</v>
      </c>
      <c r="K4953">
        <v>105.384785188089</v>
      </c>
      <c r="L4953">
        <v>5.4113877318887497E-2</v>
      </c>
      <c r="M4953">
        <v>12.164623585346</v>
      </c>
      <c r="N4953">
        <v>9049</v>
      </c>
      <c r="O4953">
        <v>0.69802683116419695</v>
      </c>
      <c r="P4953">
        <v>0.301973168835802</v>
      </c>
    </row>
    <row r="4954" spans="1:16" x14ac:dyDescent="0.25">
      <c r="A4954">
        <v>4</v>
      </c>
      <c r="B4954">
        <v>37004</v>
      </c>
      <c r="C4954" t="s">
        <v>33</v>
      </c>
      <c r="D4954" t="s">
        <v>79</v>
      </c>
      <c r="E4954" t="s">
        <v>33</v>
      </c>
      <c r="F4954" t="s">
        <v>35</v>
      </c>
      <c r="G4954" t="s">
        <v>15</v>
      </c>
      <c r="H4954">
        <v>8.3829888015136703E-2</v>
      </c>
      <c r="I4954">
        <v>81.5</v>
      </c>
      <c r="J4954">
        <v>51.5</v>
      </c>
      <c r="K4954">
        <v>227.414051705817</v>
      </c>
      <c r="L4954">
        <v>1.9189419114422599E-2</v>
      </c>
      <c r="M4954">
        <v>24.647065037069599</v>
      </c>
      <c r="N4954">
        <v>40007</v>
      </c>
      <c r="O4954">
        <v>0.91617011198486298</v>
      </c>
      <c r="P4954">
        <v>8.38298880151368E-2</v>
      </c>
    </row>
    <row r="4955" spans="1:16" x14ac:dyDescent="0.25">
      <c r="A4955">
        <v>4</v>
      </c>
      <c r="B4955">
        <v>36046</v>
      </c>
      <c r="C4955" t="s">
        <v>33</v>
      </c>
      <c r="D4955" t="s">
        <v>41</v>
      </c>
      <c r="E4955" t="s">
        <v>33</v>
      </c>
      <c r="F4955" t="s">
        <v>35</v>
      </c>
      <c r="G4955" t="s">
        <v>15</v>
      </c>
      <c r="H4955">
        <v>0.108471776788556</v>
      </c>
      <c r="I4955">
        <v>81.5</v>
      </c>
      <c r="J4955">
        <v>51.5</v>
      </c>
      <c r="K4955">
        <v>201.47916527489099</v>
      </c>
      <c r="L4955">
        <v>1.7104186897109699E-2</v>
      </c>
      <c r="M4955">
        <v>22.070501311838399</v>
      </c>
      <c r="N4955">
        <v>40012</v>
      </c>
      <c r="O4955">
        <v>0.89152822321144198</v>
      </c>
      <c r="P4955">
        <v>0.108471776788557</v>
      </c>
    </row>
    <row r="4956" spans="1:16" x14ac:dyDescent="0.25">
      <c r="A4956">
        <v>4</v>
      </c>
      <c r="B4956">
        <v>63067</v>
      </c>
      <c r="C4956" t="s">
        <v>44</v>
      </c>
      <c r="D4956" t="s">
        <v>78</v>
      </c>
      <c r="E4956" t="s">
        <v>44</v>
      </c>
      <c r="F4956" t="s">
        <v>45</v>
      </c>
      <c r="G4956" t="s">
        <v>15</v>
      </c>
      <c r="H4956">
        <v>0.16467930365314901</v>
      </c>
      <c r="I4956">
        <v>39.6</v>
      </c>
      <c r="J4956">
        <v>25.5</v>
      </c>
      <c r="K4956">
        <v>261.67002052448299</v>
      </c>
      <c r="L4956">
        <v>4.0760500595623798E-2</v>
      </c>
      <c r="M4956">
        <v>38.902548573326001</v>
      </c>
      <c r="N4956">
        <v>61022</v>
      </c>
      <c r="O4956">
        <v>0.83532069634685002</v>
      </c>
      <c r="P4956">
        <v>0.16467930365314901</v>
      </c>
    </row>
    <row r="4957" spans="1:16" x14ac:dyDescent="0.25">
      <c r="A4957">
        <v>4</v>
      </c>
      <c r="B4957">
        <v>58091</v>
      </c>
      <c r="C4957" t="s">
        <v>13</v>
      </c>
      <c r="D4957" t="s">
        <v>14</v>
      </c>
      <c r="E4957" t="s">
        <v>13</v>
      </c>
      <c r="F4957" t="s">
        <v>14</v>
      </c>
      <c r="G4957" t="s">
        <v>15</v>
      </c>
      <c r="H4957">
        <v>1.33830742645378E-2</v>
      </c>
      <c r="I4957">
        <v>63.9</v>
      </c>
      <c r="J4957">
        <v>45.2</v>
      </c>
      <c r="K4957">
        <v>345.73179625703602</v>
      </c>
      <c r="L4957">
        <v>4.8577829854548699E-2</v>
      </c>
      <c r="M4957">
        <v>35.386210679520403</v>
      </c>
      <c r="N4957">
        <v>58091</v>
      </c>
      <c r="O4957">
        <v>0.986616925735462</v>
      </c>
      <c r="P4957">
        <v>1.33830742645378E-2</v>
      </c>
    </row>
    <row r="4958" spans="1:16" x14ac:dyDescent="0.25">
      <c r="A4958">
        <v>4</v>
      </c>
      <c r="B4958">
        <v>15146</v>
      </c>
      <c r="C4958" t="s">
        <v>24</v>
      </c>
      <c r="D4958" t="s">
        <v>60</v>
      </c>
      <c r="E4958" t="s">
        <v>24</v>
      </c>
      <c r="F4958" t="s">
        <v>26</v>
      </c>
      <c r="G4958" t="s">
        <v>15</v>
      </c>
      <c r="H4958">
        <v>0</v>
      </c>
      <c r="I4958">
        <v>95.7</v>
      </c>
      <c r="J4958">
        <v>42.9</v>
      </c>
      <c r="K4958">
        <v>440.56949061981697</v>
      </c>
      <c r="L4958">
        <v>1.9839703875317499E-2</v>
      </c>
      <c r="M4958">
        <v>29.9884982881218</v>
      </c>
      <c r="N4958">
        <v>17123</v>
      </c>
      <c r="O4958">
        <v>1</v>
      </c>
      <c r="P4958">
        <v>0</v>
      </c>
    </row>
    <row r="4959" spans="1:16" x14ac:dyDescent="0.25">
      <c r="A4959">
        <v>4</v>
      </c>
      <c r="B4959">
        <v>12072</v>
      </c>
      <c r="C4959" t="s">
        <v>24</v>
      </c>
      <c r="D4959" t="s">
        <v>25</v>
      </c>
      <c r="E4959" t="s">
        <v>24</v>
      </c>
      <c r="F4959" t="s">
        <v>60</v>
      </c>
      <c r="G4959" t="s">
        <v>15</v>
      </c>
      <c r="H4959">
        <v>9.2088199338344195E-2</v>
      </c>
      <c r="I4959">
        <v>95.7</v>
      </c>
      <c r="J4959">
        <v>42.9</v>
      </c>
      <c r="K4959">
        <v>311.78788646146398</v>
      </c>
      <c r="L4959">
        <v>1.41967344237037E-2</v>
      </c>
      <c r="M4959">
        <v>21.110624526576199</v>
      </c>
      <c r="N4959">
        <v>15182</v>
      </c>
      <c r="O4959">
        <v>0.907911800661655</v>
      </c>
      <c r="P4959">
        <v>9.2088199338344195E-2</v>
      </c>
    </row>
    <row r="4960" spans="1:16" x14ac:dyDescent="0.25">
      <c r="A4960">
        <v>4</v>
      </c>
      <c r="B4960">
        <v>56021</v>
      </c>
      <c r="C4960" t="s">
        <v>13</v>
      </c>
      <c r="D4960" t="s">
        <v>20</v>
      </c>
      <c r="E4960" t="s">
        <v>21</v>
      </c>
      <c r="F4960" t="s">
        <v>69</v>
      </c>
      <c r="G4960" t="s">
        <v>19</v>
      </c>
      <c r="H4960">
        <v>0.27315949836726799</v>
      </c>
      <c r="I4960">
        <v>63.9</v>
      </c>
      <c r="J4960">
        <v>45.2</v>
      </c>
      <c r="K4960">
        <v>64.061948455779302</v>
      </c>
      <c r="L4960">
        <v>7.9890006069013395E-3</v>
      </c>
      <c r="M4960">
        <v>7.0165526519435097</v>
      </c>
      <c r="N4960">
        <v>29052</v>
      </c>
      <c r="O4960">
        <v>0.72684050163273095</v>
      </c>
      <c r="P4960">
        <v>0.27315949836726799</v>
      </c>
    </row>
    <row r="4961" spans="1:16" x14ac:dyDescent="0.25">
      <c r="A4961">
        <v>4</v>
      </c>
      <c r="B4961">
        <v>26086</v>
      </c>
      <c r="C4961" t="s">
        <v>21</v>
      </c>
      <c r="D4961" t="s">
        <v>39</v>
      </c>
      <c r="E4961" t="s">
        <v>21</v>
      </c>
      <c r="F4961" t="s">
        <v>54</v>
      </c>
      <c r="G4961" t="s">
        <v>15</v>
      </c>
      <c r="H4961">
        <v>5.9639155284814699E-2</v>
      </c>
      <c r="I4961">
        <v>81.099999999999994</v>
      </c>
      <c r="J4961">
        <v>55.8</v>
      </c>
      <c r="K4961">
        <v>285.97919586700499</v>
      </c>
      <c r="L4961">
        <v>2.2656920011461901E-2</v>
      </c>
      <c r="M4961">
        <v>10.555475586246899</v>
      </c>
      <c r="N4961">
        <v>24012</v>
      </c>
      <c r="O4961">
        <v>0.940360844715185</v>
      </c>
      <c r="P4961">
        <v>5.9639155284814699E-2</v>
      </c>
    </row>
    <row r="4962" spans="1:16" x14ac:dyDescent="0.25">
      <c r="A4962">
        <v>4</v>
      </c>
      <c r="B4962">
        <v>15146</v>
      </c>
      <c r="C4962" t="s">
        <v>24</v>
      </c>
      <c r="D4962" t="s">
        <v>60</v>
      </c>
      <c r="E4962" t="s">
        <v>24</v>
      </c>
      <c r="F4962" t="s">
        <v>25</v>
      </c>
      <c r="G4962" t="s">
        <v>15</v>
      </c>
      <c r="H4962">
        <v>0</v>
      </c>
      <c r="I4962">
        <v>95.7</v>
      </c>
      <c r="J4962">
        <v>42.9</v>
      </c>
      <c r="K4962">
        <v>440.56949061981697</v>
      </c>
      <c r="L4962">
        <v>1.9839703875317499E-2</v>
      </c>
      <c r="M4962">
        <v>29.9884982881218</v>
      </c>
      <c r="N4962">
        <v>12042</v>
      </c>
      <c r="O4962">
        <v>0.999999999999999</v>
      </c>
      <c r="P4962">
        <v>0</v>
      </c>
    </row>
    <row r="4963" spans="1:16" x14ac:dyDescent="0.25">
      <c r="A4963">
        <v>4</v>
      </c>
      <c r="B4963">
        <v>108033</v>
      </c>
      <c r="C4963" t="s">
        <v>24</v>
      </c>
      <c r="D4963" t="s">
        <v>104</v>
      </c>
      <c r="E4963" t="s">
        <v>24</v>
      </c>
      <c r="F4963" t="s">
        <v>26</v>
      </c>
      <c r="G4963" t="s">
        <v>15</v>
      </c>
      <c r="H4963">
        <v>0</v>
      </c>
      <c r="I4963">
        <v>95.7</v>
      </c>
      <c r="J4963">
        <v>42.9</v>
      </c>
      <c r="K4963">
        <v>452.55674317030503</v>
      </c>
      <c r="L4963">
        <v>2.01920198740594E-2</v>
      </c>
      <c r="M4963">
        <v>31.4313597471149</v>
      </c>
      <c r="N4963">
        <v>17068</v>
      </c>
      <c r="O4963">
        <v>1</v>
      </c>
      <c r="P4963">
        <v>0</v>
      </c>
    </row>
    <row r="4964" spans="1:16" x14ac:dyDescent="0.25">
      <c r="A4964">
        <v>4</v>
      </c>
      <c r="B4964">
        <v>78102</v>
      </c>
      <c r="C4964" t="s">
        <v>62</v>
      </c>
      <c r="D4964" t="s">
        <v>67</v>
      </c>
      <c r="E4964" t="s">
        <v>62</v>
      </c>
      <c r="F4964" t="s">
        <v>120</v>
      </c>
      <c r="G4964" t="s">
        <v>15</v>
      </c>
      <c r="H4964">
        <v>0.196884925276954</v>
      </c>
      <c r="I4964">
        <v>20.8</v>
      </c>
      <c r="J4964">
        <v>27.8</v>
      </c>
      <c r="K4964">
        <v>239.80028164316099</v>
      </c>
      <c r="L4964">
        <v>0.13218118694080799</v>
      </c>
      <c r="M4964">
        <v>40.683587325328197</v>
      </c>
      <c r="N4964">
        <v>101010</v>
      </c>
      <c r="O4964">
        <v>0.803115074723046</v>
      </c>
      <c r="P4964">
        <v>0.196884925276954</v>
      </c>
    </row>
    <row r="4965" spans="1:16" x14ac:dyDescent="0.25">
      <c r="A4965">
        <v>4</v>
      </c>
      <c r="B4965">
        <v>22158</v>
      </c>
      <c r="C4965" t="s">
        <v>72</v>
      </c>
      <c r="D4965" t="s">
        <v>74</v>
      </c>
      <c r="E4965" t="s">
        <v>72</v>
      </c>
      <c r="F4965" t="s">
        <v>74</v>
      </c>
      <c r="G4965" t="s">
        <v>15</v>
      </c>
      <c r="H4965">
        <v>0.15920421430650999</v>
      </c>
      <c r="I4965">
        <v>47.5</v>
      </c>
      <c r="J4965">
        <v>60.4</v>
      </c>
      <c r="K4965">
        <v>133.95758847034199</v>
      </c>
      <c r="L4965">
        <v>6.0232229589355299E-2</v>
      </c>
      <c r="M4965">
        <v>3.8475072234385301</v>
      </c>
      <c r="N4965">
        <v>22050</v>
      </c>
      <c r="O4965">
        <v>0.84079578569348901</v>
      </c>
      <c r="P4965">
        <v>0.15920421430650999</v>
      </c>
    </row>
    <row r="4966" spans="1:16" x14ac:dyDescent="0.25">
      <c r="A4966">
        <v>4</v>
      </c>
      <c r="B4966">
        <v>65116</v>
      </c>
      <c r="C4966" t="s">
        <v>44</v>
      </c>
      <c r="D4966" t="s">
        <v>96</v>
      </c>
      <c r="E4966" t="s">
        <v>31</v>
      </c>
      <c r="F4966" t="s">
        <v>107</v>
      </c>
      <c r="G4966" t="s">
        <v>19</v>
      </c>
      <c r="H4966">
        <v>0.17222757128721999</v>
      </c>
      <c r="I4966">
        <v>39.6</v>
      </c>
      <c r="J4966">
        <v>25.5</v>
      </c>
      <c r="K4966">
        <v>254.24815979468599</v>
      </c>
      <c r="L4966">
        <v>4.12209777280068E-2</v>
      </c>
      <c r="M4966">
        <v>38.1764287096968</v>
      </c>
      <c r="N4966">
        <v>103028</v>
      </c>
      <c r="O4966">
        <v>0.82777242871277901</v>
      </c>
      <c r="P4966">
        <v>0.17222757128721999</v>
      </c>
    </row>
    <row r="4967" spans="1:16" x14ac:dyDescent="0.25">
      <c r="A4967">
        <v>4</v>
      </c>
      <c r="B4967">
        <v>58091</v>
      </c>
      <c r="C4967" t="s">
        <v>13</v>
      </c>
      <c r="D4967" t="s">
        <v>14</v>
      </c>
      <c r="E4967" t="s">
        <v>13</v>
      </c>
      <c r="F4967" t="s">
        <v>14</v>
      </c>
      <c r="G4967" t="s">
        <v>15</v>
      </c>
      <c r="H4967">
        <v>1.33830742645378E-2</v>
      </c>
      <c r="I4967">
        <v>63.9</v>
      </c>
      <c r="J4967">
        <v>45.2</v>
      </c>
      <c r="K4967">
        <v>345.73179625703602</v>
      </c>
      <c r="L4967">
        <v>4.8577829854548699E-2</v>
      </c>
      <c r="M4967">
        <v>35.386210679520403</v>
      </c>
      <c r="N4967">
        <v>58091</v>
      </c>
      <c r="O4967">
        <v>0.986616925735462</v>
      </c>
      <c r="P4967">
        <v>1.33830742645378E-2</v>
      </c>
    </row>
    <row r="4968" spans="1:16" x14ac:dyDescent="0.25">
      <c r="A4968">
        <v>4</v>
      </c>
      <c r="B4968">
        <v>30118</v>
      </c>
      <c r="C4968" t="s">
        <v>58</v>
      </c>
      <c r="D4968" t="s">
        <v>59</v>
      </c>
      <c r="E4968" t="s">
        <v>58</v>
      </c>
      <c r="F4968" t="s">
        <v>105</v>
      </c>
      <c r="G4968" t="s">
        <v>15</v>
      </c>
      <c r="H4968">
        <v>0.177299717421952</v>
      </c>
      <c r="I4968">
        <v>120.8</v>
      </c>
      <c r="J4968">
        <v>49</v>
      </c>
      <c r="K4968">
        <v>211.91719360738099</v>
      </c>
      <c r="L4968">
        <v>8.2167509520482407E-2</v>
      </c>
      <c r="M4968">
        <v>19.304106238103699</v>
      </c>
      <c r="N4968">
        <v>32006</v>
      </c>
      <c r="O4968">
        <v>0.82270028257804695</v>
      </c>
      <c r="P4968">
        <v>0.177299717421952</v>
      </c>
    </row>
    <row r="4969" spans="1:16" x14ac:dyDescent="0.25">
      <c r="A4969">
        <v>4</v>
      </c>
      <c r="B4969">
        <v>20017</v>
      </c>
      <c r="C4969" t="s">
        <v>24</v>
      </c>
      <c r="D4969" t="s">
        <v>56</v>
      </c>
      <c r="E4969" t="s">
        <v>24</v>
      </c>
      <c r="F4969" t="s">
        <v>25</v>
      </c>
      <c r="G4969" t="s">
        <v>15</v>
      </c>
      <c r="H4969">
        <v>0.16162460309941001</v>
      </c>
      <c r="I4969">
        <v>95.7</v>
      </c>
      <c r="J4969">
        <v>42.9</v>
      </c>
      <c r="K4969">
        <v>225.83735005372199</v>
      </c>
      <c r="L4969">
        <v>1.0422578779689501E-2</v>
      </c>
      <c r="M4969">
        <v>17.248635686738101</v>
      </c>
      <c r="N4969">
        <v>12042</v>
      </c>
      <c r="O4969">
        <v>0.83837539690058904</v>
      </c>
      <c r="P4969">
        <v>0.16162460309941001</v>
      </c>
    </row>
    <row r="4970" spans="1:16" x14ac:dyDescent="0.25">
      <c r="A4970">
        <v>4</v>
      </c>
      <c r="B4970">
        <v>58091</v>
      </c>
      <c r="C4970" t="s">
        <v>13</v>
      </c>
      <c r="D4970" t="s">
        <v>14</v>
      </c>
      <c r="E4970" t="s">
        <v>13</v>
      </c>
      <c r="F4970" t="s">
        <v>14</v>
      </c>
      <c r="G4970" t="s">
        <v>15</v>
      </c>
      <c r="H4970">
        <v>1.33830742645378E-2</v>
      </c>
      <c r="I4970">
        <v>63.9</v>
      </c>
      <c r="J4970">
        <v>45.2</v>
      </c>
      <c r="K4970">
        <v>345.73179625703602</v>
      </c>
      <c r="L4970">
        <v>4.8577829854548699E-2</v>
      </c>
      <c r="M4970">
        <v>35.386210679520403</v>
      </c>
      <c r="N4970">
        <v>58091</v>
      </c>
      <c r="O4970">
        <v>0.986616925735462</v>
      </c>
      <c r="P4970">
        <v>1.33830742645378E-2</v>
      </c>
    </row>
    <row r="4971" spans="1:16" x14ac:dyDescent="0.25">
      <c r="A4971">
        <v>4</v>
      </c>
      <c r="B4971">
        <v>44066</v>
      </c>
      <c r="C4971" t="s">
        <v>16</v>
      </c>
      <c r="D4971" t="s">
        <v>86</v>
      </c>
      <c r="E4971" t="s">
        <v>16</v>
      </c>
      <c r="F4971" t="s">
        <v>86</v>
      </c>
      <c r="G4971" t="s">
        <v>15</v>
      </c>
      <c r="H4971">
        <v>0.25906040010443698</v>
      </c>
      <c r="I4971">
        <v>61.9</v>
      </c>
      <c r="J4971">
        <v>44.8</v>
      </c>
      <c r="K4971">
        <v>106.914444252423</v>
      </c>
      <c r="L4971">
        <v>4.0733638373800701E-2</v>
      </c>
      <c r="M4971">
        <v>7.6686080681315696</v>
      </c>
      <c r="N4971">
        <v>44066</v>
      </c>
      <c r="O4971">
        <v>0.74093959989556202</v>
      </c>
      <c r="P4971">
        <v>0.25906040010443598</v>
      </c>
    </row>
    <row r="4972" spans="1:16" x14ac:dyDescent="0.25">
      <c r="A4972">
        <v>4</v>
      </c>
      <c r="B4972">
        <v>58091</v>
      </c>
      <c r="C4972" t="s">
        <v>13</v>
      </c>
      <c r="D4972" t="s">
        <v>14</v>
      </c>
      <c r="E4972" t="s">
        <v>13</v>
      </c>
      <c r="F4972" t="s">
        <v>14</v>
      </c>
      <c r="G4972" t="s">
        <v>15</v>
      </c>
      <c r="H4972">
        <v>1.33830742645378E-2</v>
      </c>
      <c r="I4972">
        <v>63.9</v>
      </c>
      <c r="J4972">
        <v>45.2</v>
      </c>
      <c r="K4972">
        <v>345.73179625703602</v>
      </c>
      <c r="L4972">
        <v>4.8577829854548699E-2</v>
      </c>
      <c r="M4972">
        <v>35.386210679520403</v>
      </c>
      <c r="N4972">
        <v>58091</v>
      </c>
      <c r="O4972">
        <v>0.986616925735462</v>
      </c>
      <c r="P4972">
        <v>1.33830742645378E-2</v>
      </c>
    </row>
    <row r="4973" spans="1:16" x14ac:dyDescent="0.25">
      <c r="A4973">
        <v>4</v>
      </c>
      <c r="B4973">
        <v>42043</v>
      </c>
      <c r="C4973" t="s">
        <v>16</v>
      </c>
      <c r="D4973" t="s">
        <v>81</v>
      </c>
      <c r="E4973" t="s">
        <v>16</v>
      </c>
      <c r="F4973" t="s">
        <v>86</v>
      </c>
      <c r="G4973" t="s">
        <v>15</v>
      </c>
      <c r="H4973">
        <v>0.263787901696237</v>
      </c>
      <c r="I4973">
        <v>61.9</v>
      </c>
      <c r="J4973">
        <v>44.8</v>
      </c>
      <c r="K4973">
        <v>99.116426491756997</v>
      </c>
      <c r="L4973">
        <v>5.4726730103417803E-2</v>
      </c>
      <c r="M4973">
        <v>10.3083795216069</v>
      </c>
      <c r="N4973">
        <v>44066</v>
      </c>
      <c r="O4973">
        <v>0.736212098303763</v>
      </c>
      <c r="P4973">
        <v>0.263787901696236</v>
      </c>
    </row>
    <row r="4974" spans="1:16" x14ac:dyDescent="0.25">
      <c r="A4974">
        <v>4</v>
      </c>
      <c r="B4974">
        <v>58122</v>
      </c>
      <c r="C4974" t="s">
        <v>13</v>
      </c>
      <c r="D4974" t="s">
        <v>14</v>
      </c>
      <c r="E4974" t="s">
        <v>13</v>
      </c>
      <c r="F4974" t="s">
        <v>14</v>
      </c>
      <c r="G4974" t="s">
        <v>15</v>
      </c>
      <c r="H4974">
        <v>7.5375874676461493E-2</v>
      </c>
      <c r="I4974">
        <v>63.9</v>
      </c>
      <c r="J4974">
        <v>45.2</v>
      </c>
      <c r="K4974">
        <v>280.71309117444201</v>
      </c>
      <c r="L4974">
        <v>3.9177090153388501E-2</v>
      </c>
      <c r="M4974">
        <v>28.139871212505501</v>
      </c>
      <c r="N4974">
        <v>58091</v>
      </c>
      <c r="O4974">
        <v>0.92462412532353799</v>
      </c>
      <c r="P4974">
        <v>7.5375874676461493E-2</v>
      </c>
    </row>
    <row r="4975" spans="1:16" x14ac:dyDescent="0.25">
      <c r="A4975">
        <v>4</v>
      </c>
      <c r="B4975">
        <v>15146</v>
      </c>
      <c r="C4975" t="s">
        <v>24</v>
      </c>
      <c r="D4975" t="s">
        <v>60</v>
      </c>
      <c r="E4975" t="s">
        <v>24</v>
      </c>
      <c r="F4975" t="s">
        <v>26</v>
      </c>
      <c r="G4975" t="s">
        <v>15</v>
      </c>
      <c r="H4975">
        <v>0</v>
      </c>
      <c r="I4975">
        <v>95.7</v>
      </c>
      <c r="J4975">
        <v>42.9</v>
      </c>
      <c r="K4975">
        <v>440.56949061981697</v>
      </c>
      <c r="L4975">
        <v>1.9839703875317499E-2</v>
      </c>
      <c r="M4975">
        <v>29.9884982881218</v>
      </c>
      <c r="N4975">
        <v>17123</v>
      </c>
      <c r="O4975">
        <v>0.999999999999999</v>
      </c>
      <c r="P4975">
        <v>0</v>
      </c>
    </row>
    <row r="4976" spans="1:16" x14ac:dyDescent="0.25">
      <c r="A4976">
        <v>4</v>
      </c>
      <c r="B4976">
        <v>35012</v>
      </c>
      <c r="C4976" t="s">
        <v>33</v>
      </c>
      <c r="D4976" t="s">
        <v>34</v>
      </c>
      <c r="E4976" t="s">
        <v>33</v>
      </c>
      <c r="F4976" t="s">
        <v>42</v>
      </c>
      <c r="G4976" t="s">
        <v>15</v>
      </c>
      <c r="H4976">
        <v>0.172478332802108</v>
      </c>
      <c r="I4976">
        <v>81.5</v>
      </c>
      <c r="J4976">
        <v>51.5</v>
      </c>
      <c r="K4976">
        <v>135.815008752989</v>
      </c>
      <c r="L4976">
        <v>1.19834539102675E-2</v>
      </c>
      <c r="M4976">
        <v>15.0223398928881</v>
      </c>
      <c r="N4976">
        <v>38008</v>
      </c>
      <c r="O4976">
        <v>0.827521667197891</v>
      </c>
      <c r="P4976">
        <v>0.172478332802108</v>
      </c>
    </row>
    <row r="4977" spans="1:16" x14ac:dyDescent="0.25">
      <c r="A4977">
        <v>4</v>
      </c>
      <c r="B4977">
        <v>37050</v>
      </c>
      <c r="C4977" t="s">
        <v>33</v>
      </c>
      <c r="D4977" t="s">
        <v>79</v>
      </c>
      <c r="E4977" t="s">
        <v>33</v>
      </c>
      <c r="F4977" t="s">
        <v>42</v>
      </c>
      <c r="G4977" t="s">
        <v>15</v>
      </c>
      <c r="H4977">
        <v>9.1263330930063696E-2</v>
      </c>
      <c r="I4977">
        <v>81.5</v>
      </c>
      <c r="J4977">
        <v>51.5</v>
      </c>
      <c r="K4977">
        <v>222.21128505276801</v>
      </c>
      <c r="L4977">
        <v>1.8757068417707499E-2</v>
      </c>
      <c r="M4977">
        <v>23.2776727999562</v>
      </c>
      <c r="N4977">
        <v>38008</v>
      </c>
      <c r="O4977">
        <v>0.908736669069936</v>
      </c>
      <c r="P4977">
        <v>9.1263330930063599E-2</v>
      </c>
    </row>
    <row r="4978" spans="1:16" x14ac:dyDescent="0.25">
      <c r="A4978">
        <v>4</v>
      </c>
      <c r="B4978">
        <v>75035</v>
      </c>
      <c r="C4978" t="s">
        <v>51</v>
      </c>
      <c r="D4978" t="s">
        <v>93</v>
      </c>
      <c r="E4978" t="s">
        <v>31</v>
      </c>
      <c r="F4978" t="s">
        <v>43</v>
      </c>
      <c r="G4978" t="s">
        <v>19</v>
      </c>
      <c r="H4978">
        <v>0.13061940160697799</v>
      </c>
      <c r="I4978">
        <v>61.4</v>
      </c>
      <c r="J4978">
        <v>28.6</v>
      </c>
      <c r="K4978">
        <v>281.504501986668</v>
      </c>
      <c r="L4978">
        <v>4.5981331642471299E-2</v>
      </c>
      <c r="M4978">
        <v>44.126117265396303</v>
      </c>
      <c r="N4978">
        <v>1171</v>
      </c>
      <c r="O4978">
        <v>0.86938059839302095</v>
      </c>
      <c r="P4978">
        <v>0.13061940160697799</v>
      </c>
    </row>
    <row r="4979" spans="1:16" x14ac:dyDescent="0.25">
      <c r="A4979">
        <v>4</v>
      </c>
      <c r="B4979">
        <v>27007</v>
      </c>
      <c r="C4979" t="s">
        <v>21</v>
      </c>
      <c r="D4979" t="s">
        <v>40</v>
      </c>
      <c r="E4979" t="s">
        <v>21</v>
      </c>
      <c r="F4979" t="s">
        <v>54</v>
      </c>
      <c r="G4979" t="s">
        <v>15</v>
      </c>
      <c r="H4979">
        <v>0.101542338412307</v>
      </c>
      <c r="I4979">
        <v>81.099999999999994</v>
      </c>
      <c r="J4979">
        <v>55.8</v>
      </c>
      <c r="K4979">
        <v>234.10740422504</v>
      </c>
      <c r="L4979">
        <v>1.7345363793447598E-2</v>
      </c>
      <c r="M4979">
        <v>7.7275374889895598</v>
      </c>
      <c r="N4979">
        <v>24116</v>
      </c>
      <c r="O4979">
        <v>0.89845766158769202</v>
      </c>
      <c r="P4979">
        <v>0.101542338412307</v>
      </c>
    </row>
    <row r="4980" spans="1:16" x14ac:dyDescent="0.25">
      <c r="A4980">
        <v>4</v>
      </c>
      <c r="B4980">
        <v>9056</v>
      </c>
      <c r="C4980" t="s">
        <v>90</v>
      </c>
      <c r="D4980" t="s">
        <v>106</v>
      </c>
      <c r="E4980" t="s">
        <v>90</v>
      </c>
      <c r="F4980" t="s">
        <v>106</v>
      </c>
      <c r="G4980" t="s">
        <v>15</v>
      </c>
      <c r="H4980">
        <v>0.29402781845149401</v>
      </c>
      <c r="I4980">
        <v>96.8</v>
      </c>
      <c r="J4980">
        <v>39.799999999999997</v>
      </c>
      <c r="K4980">
        <v>117.21615339557</v>
      </c>
      <c r="L4980">
        <v>5.6785252420405698E-2</v>
      </c>
      <c r="M4980">
        <v>12.508733004125199</v>
      </c>
      <c r="N4980">
        <v>9049</v>
      </c>
      <c r="O4980">
        <v>0.70597218154850505</v>
      </c>
      <c r="P4980">
        <v>0.294027818451495</v>
      </c>
    </row>
    <row r="4981" spans="1:16" x14ac:dyDescent="0.25">
      <c r="A4981">
        <v>4</v>
      </c>
      <c r="B4981">
        <v>15146</v>
      </c>
      <c r="C4981" t="s">
        <v>24</v>
      </c>
      <c r="D4981" t="s">
        <v>60</v>
      </c>
      <c r="E4981" t="s">
        <v>24</v>
      </c>
      <c r="F4981" t="s">
        <v>56</v>
      </c>
      <c r="G4981" t="s">
        <v>15</v>
      </c>
      <c r="H4981">
        <v>0</v>
      </c>
      <c r="I4981">
        <v>95.7</v>
      </c>
      <c r="J4981">
        <v>42.9</v>
      </c>
      <c r="K4981">
        <v>440.56949061981697</v>
      </c>
      <c r="L4981">
        <v>1.9839703875317499E-2</v>
      </c>
      <c r="M4981">
        <v>29.9884982881218</v>
      </c>
      <c r="N4981">
        <v>19036</v>
      </c>
      <c r="O4981">
        <v>1</v>
      </c>
      <c r="P4981">
        <v>0</v>
      </c>
    </row>
    <row r="4982" spans="1:16" x14ac:dyDescent="0.25">
      <c r="A4982">
        <v>4</v>
      </c>
      <c r="B4982">
        <v>22079</v>
      </c>
      <c r="C4982" t="s">
        <v>72</v>
      </c>
      <c r="D4982" t="s">
        <v>74</v>
      </c>
      <c r="E4982" t="s">
        <v>24</v>
      </c>
      <c r="F4982" t="s">
        <v>25</v>
      </c>
      <c r="G4982" t="s">
        <v>19</v>
      </c>
      <c r="H4982">
        <v>0.12714075184925999</v>
      </c>
      <c r="I4982">
        <v>47.5</v>
      </c>
      <c r="J4982">
        <v>60.4</v>
      </c>
      <c r="K4982">
        <v>189.24705326155001</v>
      </c>
      <c r="L4982">
        <v>8.9578262144161702E-2</v>
      </c>
      <c r="M4982">
        <v>6.6081750694775003</v>
      </c>
      <c r="N4982">
        <v>12026</v>
      </c>
      <c r="O4982">
        <v>0.87285924815073901</v>
      </c>
      <c r="P4982">
        <v>0.12714075184925999</v>
      </c>
    </row>
    <row r="4983" spans="1:16" x14ac:dyDescent="0.25">
      <c r="A4983">
        <v>4</v>
      </c>
      <c r="B4983">
        <v>1076</v>
      </c>
      <c r="C4983" t="s">
        <v>31</v>
      </c>
      <c r="D4983" t="s">
        <v>43</v>
      </c>
      <c r="E4983" t="s">
        <v>31</v>
      </c>
      <c r="F4983" t="s">
        <v>57</v>
      </c>
      <c r="G4983" t="s">
        <v>15</v>
      </c>
      <c r="H4983">
        <v>0.148449539929004</v>
      </c>
      <c r="I4983">
        <v>106.2</v>
      </c>
      <c r="J4983">
        <v>46.2</v>
      </c>
      <c r="K4983">
        <v>207.80940164934401</v>
      </c>
      <c r="L4983">
        <v>2.3899761623458301E-2</v>
      </c>
      <c r="M4983">
        <v>23.386418638095499</v>
      </c>
      <c r="N4983">
        <v>4078</v>
      </c>
      <c r="O4983">
        <v>0.851550460070995</v>
      </c>
      <c r="P4983">
        <v>0.148449539929004</v>
      </c>
    </row>
    <row r="4984" spans="1:16" x14ac:dyDescent="0.25">
      <c r="A4984">
        <v>4</v>
      </c>
      <c r="B4984">
        <v>54026</v>
      </c>
      <c r="C4984" t="s">
        <v>47</v>
      </c>
      <c r="D4984" t="s">
        <v>49</v>
      </c>
      <c r="E4984" t="s">
        <v>47</v>
      </c>
      <c r="F4984" t="s">
        <v>49</v>
      </c>
      <c r="G4984" t="s">
        <v>15</v>
      </c>
      <c r="H4984">
        <v>0.25901217283787797</v>
      </c>
      <c r="I4984">
        <v>84.4</v>
      </c>
      <c r="J4984">
        <v>56.3</v>
      </c>
      <c r="K4984">
        <v>71.760919886962299</v>
      </c>
      <c r="L4984">
        <v>7.7494583208964601E-2</v>
      </c>
      <c r="M4984">
        <v>2.5613677734903302</v>
      </c>
      <c r="N4984">
        <v>54018</v>
      </c>
      <c r="O4984">
        <v>0.74098782716212097</v>
      </c>
      <c r="P4984">
        <v>0.25901217283787797</v>
      </c>
    </row>
    <row r="4985" spans="1:16" x14ac:dyDescent="0.25">
      <c r="A4985">
        <v>4</v>
      </c>
      <c r="B4985">
        <v>12123</v>
      </c>
      <c r="C4985" t="s">
        <v>24</v>
      </c>
      <c r="D4985" t="s">
        <v>25</v>
      </c>
      <c r="E4985" t="s">
        <v>24</v>
      </c>
      <c r="F4985" t="s">
        <v>60</v>
      </c>
      <c r="G4985" t="s">
        <v>15</v>
      </c>
      <c r="H4985">
        <v>5.1367996472254297E-2</v>
      </c>
      <c r="I4985">
        <v>95.7</v>
      </c>
      <c r="J4985">
        <v>42.9</v>
      </c>
      <c r="K4985">
        <v>357.89984853654499</v>
      </c>
      <c r="L4985">
        <v>1.6209126618965199E-2</v>
      </c>
      <c r="M4985">
        <v>24.346093583696401</v>
      </c>
      <c r="N4985">
        <v>15189</v>
      </c>
      <c r="O4985">
        <v>0.94863200352774502</v>
      </c>
      <c r="P4985">
        <v>5.1367996472254297E-2</v>
      </c>
    </row>
    <row r="4986" spans="1:16" x14ac:dyDescent="0.25">
      <c r="A4986">
        <v>4</v>
      </c>
      <c r="B4986">
        <v>24116</v>
      </c>
      <c r="C4986" t="s">
        <v>21</v>
      </c>
      <c r="D4986" t="s">
        <v>54</v>
      </c>
      <c r="E4986" t="s">
        <v>21</v>
      </c>
      <c r="F4986" t="s">
        <v>39</v>
      </c>
      <c r="G4986" t="s">
        <v>15</v>
      </c>
      <c r="H4986">
        <v>6.7859561257362797E-2</v>
      </c>
      <c r="I4986">
        <v>81.099999999999994</v>
      </c>
      <c r="J4986">
        <v>55.8</v>
      </c>
      <c r="K4986">
        <v>278.42115415901401</v>
      </c>
      <c r="L4986">
        <v>2.2633231191135202E-2</v>
      </c>
      <c r="M4986">
        <v>9.5496473293521902</v>
      </c>
      <c r="N4986">
        <v>26086</v>
      </c>
      <c r="O4986">
        <v>0.93214043874263697</v>
      </c>
      <c r="P4986">
        <v>6.7859561257362797E-2</v>
      </c>
    </row>
    <row r="4987" spans="1:16" x14ac:dyDescent="0.25">
      <c r="A4987">
        <v>4</v>
      </c>
      <c r="B4987">
        <v>58091</v>
      </c>
      <c r="C4987" t="s">
        <v>13</v>
      </c>
      <c r="D4987" t="s">
        <v>14</v>
      </c>
      <c r="E4987" t="s">
        <v>13</v>
      </c>
      <c r="F4987" t="s">
        <v>14</v>
      </c>
      <c r="G4987" t="s">
        <v>15</v>
      </c>
      <c r="H4987">
        <v>1.33830742645378E-2</v>
      </c>
      <c r="I4987">
        <v>63.9</v>
      </c>
      <c r="J4987">
        <v>45.2</v>
      </c>
      <c r="K4987">
        <v>345.73179625703602</v>
      </c>
      <c r="L4987">
        <v>4.8577829854548699E-2</v>
      </c>
      <c r="M4987">
        <v>35.386210679520403</v>
      </c>
      <c r="N4987">
        <v>58091</v>
      </c>
      <c r="O4987">
        <v>0.986616925735462</v>
      </c>
      <c r="P4987">
        <v>1.33830742645378E-2</v>
      </c>
    </row>
    <row r="4988" spans="1:16" x14ac:dyDescent="0.25">
      <c r="A4988">
        <v>4</v>
      </c>
      <c r="B4988">
        <v>72046</v>
      </c>
      <c r="C4988" t="s">
        <v>51</v>
      </c>
      <c r="D4988" t="s">
        <v>75</v>
      </c>
      <c r="E4988" t="s">
        <v>51</v>
      </c>
      <c r="F4988" t="s">
        <v>93</v>
      </c>
      <c r="G4988" t="s">
        <v>15</v>
      </c>
      <c r="H4988">
        <v>0.201608350479375</v>
      </c>
      <c r="I4988">
        <v>61.4</v>
      </c>
      <c r="J4988">
        <v>28.6</v>
      </c>
      <c r="K4988">
        <v>267.02442802591003</v>
      </c>
      <c r="L4988">
        <v>6.8560887424553796E-2</v>
      </c>
      <c r="M4988">
        <v>27.207268615463001</v>
      </c>
      <c r="N4988">
        <v>75073</v>
      </c>
      <c r="O4988">
        <v>0.79839164952062402</v>
      </c>
      <c r="P4988">
        <v>0.201608350479375</v>
      </c>
    </row>
    <row r="4989" spans="1:16" x14ac:dyDescent="0.25">
      <c r="A4989">
        <v>4</v>
      </c>
      <c r="B4989">
        <v>99014</v>
      </c>
      <c r="C4989" t="s">
        <v>33</v>
      </c>
      <c r="D4989" t="s">
        <v>35</v>
      </c>
      <c r="E4989" t="s">
        <v>33</v>
      </c>
      <c r="F4989" t="s">
        <v>34</v>
      </c>
      <c r="G4989" t="s">
        <v>15</v>
      </c>
      <c r="H4989">
        <v>0.115300331237483</v>
      </c>
      <c r="I4989">
        <v>81.5</v>
      </c>
      <c r="J4989">
        <v>51.5</v>
      </c>
      <c r="K4989">
        <v>198.05286213976899</v>
      </c>
      <c r="L4989">
        <v>1.8795244699204999E-2</v>
      </c>
      <c r="M4989">
        <v>20.8463846413702</v>
      </c>
      <c r="N4989">
        <v>35016</v>
      </c>
      <c r="O4989">
        <v>0.88469966876251604</v>
      </c>
      <c r="P4989">
        <v>0.115300331237483</v>
      </c>
    </row>
    <row r="4990" spans="1:16" x14ac:dyDescent="0.25">
      <c r="A4990">
        <v>4</v>
      </c>
      <c r="B4990">
        <v>58118</v>
      </c>
      <c r="C4990" t="s">
        <v>13</v>
      </c>
      <c r="D4990" t="s">
        <v>14</v>
      </c>
      <c r="E4990" t="s">
        <v>13</v>
      </c>
      <c r="F4990" t="s">
        <v>14</v>
      </c>
      <c r="G4990" t="s">
        <v>15</v>
      </c>
      <c r="H4990">
        <v>2.94928663116781E-2</v>
      </c>
      <c r="I4990">
        <v>63.9</v>
      </c>
      <c r="J4990">
        <v>45.2</v>
      </c>
      <c r="K4990">
        <v>322.62525848686897</v>
      </c>
      <c r="L4990">
        <v>4.4986122865199603E-2</v>
      </c>
      <c r="M4990">
        <v>34.7896832592197</v>
      </c>
      <c r="N4990">
        <v>58091</v>
      </c>
      <c r="O4990">
        <v>0.97050713368832098</v>
      </c>
      <c r="P4990">
        <v>2.94928663116781E-2</v>
      </c>
    </row>
    <row r="4991" spans="1:16" x14ac:dyDescent="0.25">
      <c r="A4991">
        <v>4</v>
      </c>
      <c r="B4991">
        <v>6039</v>
      </c>
      <c r="C4991" t="s">
        <v>31</v>
      </c>
      <c r="D4991" t="s">
        <v>32</v>
      </c>
      <c r="E4991" t="s">
        <v>31</v>
      </c>
      <c r="F4991" t="s">
        <v>43</v>
      </c>
      <c r="G4991" t="s">
        <v>15</v>
      </c>
      <c r="H4991">
        <v>0.16295881285832101</v>
      </c>
      <c r="I4991">
        <v>106.2</v>
      </c>
      <c r="J4991">
        <v>46.2</v>
      </c>
      <c r="K4991">
        <v>194.73191049119799</v>
      </c>
      <c r="L4991">
        <v>2.2653209189052701E-2</v>
      </c>
      <c r="M4991">
        <v>21.342456561143901</v>
      </c>
      <c r="N4991">
        <v>1219</v>
      </c>
      <c r="O4991">
        <v>0.83704118714167797</v>
      </c>
      <c r="P4991">
        <v>0.16295881285832101</v>
      </c>
    </row>
    <row r="4992" spans="1:16" x14ac:dyDescent="0.25">
      <c r="A4992">
        <v>4</v>
      </c>
      <c r="B4992">
        <v>27024</v>
      </c>
      <c r="C4992" t="s">
        <v>21</v>
      </c>
      <c r="D4992" t="s">
        <v>40</v>
      </c>
      <c r="E4992" t="s">
        <v>21</v>
      </c>
      <c r="F4992" t="s">
        <v>84</v>
      </c>
      <c r="G4992" t="s">
        <v>15</v>
      </c>
      <c r="H4992">
        <v>6.3648019036666406E-2</v>
      </c>
      <c r="I4992">
        <v>81.099999999999994</v>
      </c>
      <c r="J4992">
        <v>55.8</v>
      </c>
      <c r="K4992">
        <v>281.46431383370702</v>
      </c>
      <c r="L4992">
        <v>2.2199168166731901E-2</v>
      </c>
      <c r="M4992">
        <v>10.186648515205301</v>
      </c>
      <c r="N4992">
        <v>25021</v>
      </c>
      <c r="O4992">
        <v>0.93635198096333305</v>
      </c>
      <c r="P4992">
        <v>6.3648019036666406E-2</v>
      </c>
    </row>
    <row r="4993" spans="1:16" x14ac:dyDescent="0.25">
      <c r="A4993">
        <v>4</v>
      </c>
      <c r="B4993">
        <v>26082</v>
      </c>
      <c r="C4993" t="s">
        <v>21</v>
      </c>
      <c r="D4993" t="s">
        <v>39</v>
      </c>
      <c r="E4993" t="s">
        <v>21</v>
      </c>
      <c r="F4993" t="s">
        <v>40</v>
      </c>
      <c r="G4993" t="s">
        <v>15</v>
      </c>
      <c r="H4993">
        <v>7.8931828518212899E-2</v>
      </c>
      <c r="I4993">
        <v>81.099999999999994</v>
      </c>
      <c r="J4993">
        <v>55.8</v>
      </c>
      <c r="K4993">
        <v>260.54936685159299</v>
      </c>
      <c r="L4993">
        <v>2.0531664093019202E-2</v>
      </c>
      <c r="M4993">
        <v>9.6777068101480808</v>
      </c>
      <c r="N4993">
        <v>27012</v>
      </c>
      <c r="O4993">
        <v>0.92106817148178599</v>
      </c>
      <c r="P4993">
        <v>7.8931828518212996E-2</v>
      </c>
    </row>
    <row r="4994" spans="1:16" x14ac:dyDescent="0.25">
      <c r="A4994">
        <v>4</v>
      </c>
      <c r="B4994">
        <v>1315</v>
      </c>
      <c r="C4994" t="s">
        <v>31</v>
      </c>
      <c r="D4994" t="s">
        <v>43</v>
      </c>
      <c r="E4994" t="s">
        <v>31</v>
      </c>
      <c r="F4994" t="s">
        <v>77</v>
      </c>
      <c r="G4994" t="s">
        <v>15</v>
      </c>
      <c r="H4994">
        <v>0.10816128497663099</v>
      </c>
      <c r="I4994">
        <v>106.2</v>
      </c>
      <c r="J4994">
        <v>46.2</v>
      </c>
      <c r="K4994">
        <v>249.47162678696799</v>
      </c>
      <c r="L4994">
        <v>2.85989722751907E-2</v>
      </c>
      <c r="M4994">
        <v>27.996156017949598</v>
      </c>
      <c r="N4994">
        <v>3065</v>
      </c>
      <c r="O4994">
        <v>0.89183871502336798</v>
      </c>
      <c r="P4994">
        <v>0.10816128497663099</v>
      </c>
    </row>
    <row r="4995" spans="1:16" x14ac:dyDescent="0.25">
      <c r="A4995">
        <v>4</v>
      </c>
      <c r="B4995">
        <v>58116</v>
      </c>
      <c r="C4995" t="s">
        <v>13</v>
      </c>
      <c r="D4995" t="s">
        <v>14</v>
      </c>
      <c r="E4995" t="s">
        <v>13</v>
      </c>
      <c r="F4995" t="s">
        <v>14</v>
      </c>
      <c r="G4995" t="s">
        <v>15</v>
      </c>
      <c r="H4995">
        <v>0.1664843553317</v>
      </c>
      <c r="I4995">
        <v>63.9</v>
      </c>
      <c r="J4995">
        <v>45.2</v>
      </c>
      <c r="K4995">
        <v>181.18073352344999</v>
      </c>
      <c r="L4995">
        <v>2.5034788025009799E-2</v>
      </c>
      <c r="M4995">
        <v>18.383981929087401</v>
      </c>
      <c r="N4995">
        <v>58091</v>
      </c>
      <c r="O4995">
        <v>0.83351564466829897</v>
      </c>
      <c r="P4995">
        <v>0.1664843553317</v>
      </c>
    </row>
    <row r="4996" spans="1:16" x14ac:dyDescent="0.25">
      <c r="A4996">
        <v>4</v>
      </c>
      <c r="B4996">
        <v>48017</v>
      </c>
      <c r="C4996" t="s">
        <v>27</v>
      </c>
      <c r="D4996" t="s">
        <v>71</v>
      </c>
      <c r="E4996" t="s">
        <v>27</v>
      </c>
      <c r="F4996" t="s">
        <v>70</v>
      </c>
      <c r="G4996" t="s">
        <v>15</v>
      </c>
      <c r="H4996">
        <v>0.103186173414497</v>
      </c>
      <c r="I4996">
        <v>89.9</v>
      </c>
      <c r="J4996">
        <v>48.5</v>
      </c>
      <c r="K4996">
        <v>259.68236287620402</v>
      </c>
      <c r="L4996">
        <v>3.2727168376386097E-2</v>
      </c>
      <c r="M4996">
        <v>20.331428990167399</v>
      </c>
      <c r="N4996">
        <v>51017</v>
      </c>
      <c r="O4996">
        <v>0.89681382658550202</v>
      </c>
      <c r="P4996">
        <v>0.103186173414497</v>
      </c>
    </row>
    <row r="4997" spans="1:16" x14ac:dyDescent="0.25">
      <c r="A4997">
        <v>4</v>
      </c>
      <c r="B4997">
        <v>36023</v>
      </c>
      <c r="C4997" t="s">
        <v>33</v>
      </c>
      <c r="D4997" t="s">
        <v>41</v>
      </c>
      <c r="E4997" t="s">
        <v>33</v>
      </c>
      <c r="F4997" t="s">
        <v>35</v>
      </c>
      <c r="G4997" t="s">
        <v>15</v>
      </c>
      <c r="H4997">
        <v>0.116436143608062</v>
      </c>
      <c r="I4997">
        <v>81.5</v>
      </c>
      <c r="J4997">
        <v>51.5</v>
      </c>
      <c r="K4997">
        <v>195.33161346678199</v>
      </c>
      <c r="L4997">
        <v>1.6800029333532699E-2</v>
      </c>
      <c r="M4997">
        <v>20.767354497720401</v>
      </c>
      <c r="N4997">
        <v>39012</v>
      </c>
      <c r="O4997">
        <v>0.88356385639193702</v>
      </c>
      <c r="P4997">
        <v>0.116436143608062</v>
      </c>
    </row>
    <row r="4998" spans="1:16" x14ac:dyDescent="0.25">
      <c r="A4998">
        <v>4</v>
      </c>
      <c r="B4998">
        <v>63002</v>
      </c>
      <c r="C4998" t="s">
        <v>44</v>
      </c>
      <c r="D4998" t="s">
        <v>78</v>
      </c>
      <c r="E4998" t="s">
        <v>44</v>
      </c>
      <c r="F4998" t="s">
        <v>45</v>
      </c>
      <c r="G4998" t="s">
        <v>15</v>
      </c>
      <c r="H4998">
        <v>0.16699074458197</v>
      </c>
      <c r="I4998">
        <v>39.6</v>
      </c>
      <c r="J4998">
        <v>25.5</v>
      </c>
      <c r="K4998">
        <v>260.433175092505</v>
      </c>
      <c r="L4998">
        <v>4.0302723072340001E-2</v>
      </c>
      <c r="M4998">
        <v>38.3305024820909</v>
      </c>
      <c r="N4998">
        <v>61005</v>
      </c>
      <c r="O4998">
        <v>0.83300925541802895</v>
      </c>
      <c r="P4998">
        <v>0.16699074458197</v>
      </c>
    </row>
    <row r="4999" spans="1:16" x14ac:dyDescent="0.25">
      <c r="A4999">
        <v>4</v>
      </c>
      <c r="B4999">
        <v>33032</v>
      </c>
      <c r="C4999" t="s">
        <v>33</v>
      </c>
      <c r="D4999" t="s">
        <v>46</v>
      </c>
      <c r="E4999" t="s">
        <v>33</v>
      </c>
      <c r="F4999" t="s">
        <v>50</v>
      </c>
      <c r="G4999" t="s">
        <v>15</v>
      </c>
      <c r="H4999">
        <v>0.224325826517564</v>
      </c>
      <c r="I4999">
        <v>81.5</v>
      </c>
      <c r="J4999">
        <v>51.5</v>
      </c>
      <c r="K4999">
        <v>82.842418865457304</v>
      </c>
      <c r="L4999">
        <v>8.0855636574137298E-3</v>
      </c>
      <c r="M4999">
        <v>9.3038715200191895</v>
      </c>
      <c r="N4999">
        <v>34014</v>
      </c>
      <c r="O4999">
        <v>0.77567417348243495</v>
      </c>
      <c r="P4999">
        <v>0.224325826517564</v>
      </c>
    </row>
    <row r="5000" spans="1:16" x14ac:dyDescent="0.25">
      <c r="A5000">
        <v>4</v>
      </c>
      <c r="B5000">
        <v>69035</v>
      </c>
      <c r="C5000" t="s">
        <v>36</v>
      </c>
      <c r="D5000" t="s">
        <v>80</v>
      </c>
      <c r="E5000" t="s">
        <v>44</v>
      </c>
      <c r="F5000" t="s">
        <v>55</v>
      </c>
      <c r="G5000" t="s">
        <v>19</v>
      </c>
      <c r="H5000">
        <v>0.249625439734524</v>
      </c>
      <c r="I5000">
        <v>42.4</v>
      </c>
      <c r="J5000">
        <v>43.1</v>
      </c>
      <c r="K5000">
        <v>154.546864562227</v>
      </c>
      <c r="L5000">
        <v>0.126386643034406</v>
      </c>
      <c r="M5000">
        <v>14.229312440120999</v>
      </c>
      <c r="N5000">
        <v>64008</v>
      </c>
      <c r="O5000">
        <v>0.750374560265475</v>
      </c>
      <c r="P5000">
        <v>0.249625439734524</v>
      </c>
    </row>
    <row r="5001" spans="1:16" x14ac:dyDescent="0.25">
      <c r="A5001">
        <v>4</v>
      </c>
      <c r="B5001">
        <v>47017</v>
      </c>
      <c r="C5001" t="s">
        <v>27</v>
      </c>
      <c r="D5001" t="s">
        <v>92</v>
      </c>
      <c r="E5001" t="s">
        <v>27</v>
      </c>
      <c r="F5001" t="s">
        <v>71</v>
      </c>
      <c r="G5001" t="s">
        <v>15</v>
      </c>
      <c r="H5001">
        <v>0.135260561843557</v>
      </c>
      <c r="I5001">
        <v>89.9</v>
      </c>
      <c r="J5001">
        <v>48.5</v>
      </c>
      <c r="K5001">
        <v>216.893027906589</v>
      </c>
      <c r="L5001">
        <v>2.7303685927434099E-2</v>
      </c>
      <c r="M5001">
        <v>18.6712516334442</v>
      </c>
      <c r="N5001">
        <v>48019</v>
      </c>
      <c r="O5001">
        <v>0.86473943815644205</v>
      </c>
      <c r="P5001">
        <v>0.135260561843558</v>
      </c>
    </row>
    <row r="5002" spans="1:16" x14ac:dyDescent="0.25">
      <c r="A5002">
        <v>5</v>
      </c>
      <c r="B5002">
        <v>54050</v>
      </c>
      <c r="C5002" t="s">
        <v>47</v>
      </c>
      <c r="D5002" t="s">
        <v>49</v>
      </c>
      <c r="E5002" t="s">
        <v>21</v>
      </c>
      <c r="F5002" t="s">
        <v>54</v>
      </c>
      <c r="G5002" t="s">
        <v>19</v>
      </c>
      <c r="H5002">
        <v>0.23738038904580799</v>
      </c>
      <c r="I5002">
        <v>84.4</v>
      </c>
      <c r="J5002">
        <v>56.3</v>
      </c>
      <c r="K5002">
        <v>80.065415877392695</v>
      </c>
      <c r="L5002">
        <v>6.8478190729952204E-2</v>
      </c>
      <c r="M5002">
        <v>6.4224548332250704</v>
      </c>
      <c r="N5002">
        <v>24012</v>
      </c>
      <c r="O5002">
        <v>0.76261961095419095</v>
      </c>
      <c r="P5002">
        <v>0.23738038904580799</v>
      </c>
    </row>
    <row r="5003" spans="1:16" x14ac:dyDescent="0.25">
      <c r="A5003">
        <v>5</v>
      </c>
      <c r="B5003">
        <v>6121</v>
      </c>
      <c r="C5003" t="s">
        <v>31</v>
      </c>
      <c r="D5003" t="s">
        <v>32</v>
      </c>
      <c r="E5003" t="s">
        <v>24</v>
      </c>
      <c r="F5003" t="s">
        <v>26</v>
      </c>
      <c r="G5003" t="s">
        <v>19</v>
      </c>
      <c r="H5003">
        <v>0.21141465564296</v>
      </c>
      <c r="I5003">
        <v>106.2</v>
      </c>
      <c r="J5003">
        <v>46.2</v>
      </c>
      <c r="K5003">
        <v>145.12410213077601</v>
      </c>
      <c r="L5003">
        <v>1.5807773275495499E-2</v>
      </c>
      <c r="M5003">
        <v>15.4746648124804</v>
      </c>
      <c r="N5003">
        <v>17075</v>
      </c>
      <c r="O5003">
        <v>0.78858534435703898</v>
      </c>
      <c r="P5003">
        <v>0.21141465564296</v>
      </c>
    </row>
    <row r="5004" spans="1:16" x14ac:dyDescent="0.25">
      <c r="A5004">
        <v>5</v>
      </c>
      <c r="B5004">
        <v>72006</v>
      </c>
      <c r="C5004" t="s">
        <v>51</v>
      </c>
      <c r="D5004" t="s">
        <v>75</v>
      </c>
      <c r="E5004" t="s">
        <v>51</v>
      </c>
      <c r="F5004" t="s">
        <v>102</v>
      </c>
      <c r="G5004" t="s">
        <v>15</v>
      </c>
      <c r="H5004">
        <v>0.200567687908877</v>
      </c>
      <c r="I5004">
        <v>61.4</v>
      </c>
      <c r="J5004">
        <v>28.6</v>
      </c>
      <c r="K5004">
        <v>264.97807003819901</v>
      </c>
      <c r="L5004">
        <v>6.6925418892122501E-2</v>
      </c>
      <c r="M5004">
        <v>27.771632597786599</v>
      </c>
      <c r="N5004">
        <v>73013</v>
      </c>
      <c r="O5004">
        <v>0.79943231209112198</v>
      </c>
      <c r="P5004">
        <v>0.200567687908877</v>
      </c>
    </row>
    <row r="5005" spans="1:16" x14ac:dyDescent="0.25">
      <c r="A5005">
        <v>5</v>
      </c>
      <c r="B5005">
        <v>9004</v>
      </c>
      <c r="C5005" t="s">
        <v>90</v>
      </c>
      <c r="D5005" t="s">
        <v>106</v>
      </c>
      <c r="E5005" t="s">
        <v>90</v>
      </c>
      <c r="F5005" t="s">
        <v>91</v>
      </c>
      <c r="G5005" t="s">
        <v>15</v>
      </c>
      <c r="H5005">
        <v>0.289159127319711</v>
      </c>
      <c r="I5005">
        <v>96.8</v>
      </c>
      <c r="J5005">
        <v>39.799999999999997</v>
      </c>
      <c r="K5005">
        <v>122.410812155814</v>
      </c>
      <c r="L5005">
        <v>5.90790432958214E-2</v>
      </c>
      <c r="M5005">
        <v>13.3226166204692</v>
      </c>
      <c r="N5005">
        <v>10025</v>
      </c>
      <c r="O5005">
        <v>0.71084087268028795</v>
      </c>
      <c r="P5005">
        <v>0.28915912731971</v>
      </c>
    </row>
    <row r="5006" spans="1:16" x14ac:dyDescent="0.25">
      <c r="A5006">
        <v>5</v>
      </c>
      <c r="B5006">
        <v>55032</v>
      </c>
      <c r="C5006" t="s">
        <v>47</v>
      </c>
      <c r="D5006" t="s">
        <v>48</v>
      </c>
      <c r="E5006" t="s">
        <v>51</v>
      </c>
      <c r="F5006" t="s">
        <v>93</v>
      </c>
      <c r="G5006" t="s">
        <v>19</v>
      </c>
      <c r="H5006">
        <v>0.247542711514463</v>
      </c>
      <c r="I5006">
        <v>84.4</v>
      </c>
      <c r="J5006">
        <v>56.3</v>
      </c>
      <c r="K5006">
        <v>39.637260456473498</v>
      </c>
      <c r="L5006">
        <v>1.8994990823853801E-2</v>
      </c>
      <c r="M5006">
        <v>4.1484042365190898</v>
      </c>
      <c r="N5006">
        <v>75031</v>
      </c>
      <c r="O5006">
        <v>0.75245728848553595</v>
      </c>
      <c r="P5006">
        <v>0.247542711514463</v>
      </c>
    </row>
    <row r="5007" spans="1:16" x14ac:dyDescent="0.25">
      <c r="A5007">
        <v>5</v>
      </c>
      <c r="B5007">
        <v>38008</v>
      </c>
      <c r="C5007" t="s">
        <v>33</v>
      </c>
      <c r="D5007" t="s">
        <v>42</v>
      </c>
      <c r="E5007" t="s">
        <v>33</v>
      </c>
      <c r="F5007" t="s">
        <v>34</v>
      </c>
      <c r="G5007" t="s">
        <v>15</v>
      </c>
      <c r="H5007">
        <v>0.120869117232814</v>
      </c>
      <c r="I5007">
        <v>81.5</v>
      </c>
      <c r="J5007">
        <v>51.5</v>
      </c>
      <c r="K5007">
        <v>188.428971741156</v>
      </c>
      <c r="L5007">
        <v>1.6001588788620302E-2</v>
      </c>
      <c r="M5007">
        <v>20.765644111726399</v>
      </c>
      <c r="N5007">
        <v>35040</v>
      </c>
      <c r="O5007">
        <v>0.87913088276718498</v>
      </c>
      <c r="P5007">
        <v>0.120869117232814</v>
      </c>
    </row>
    <row r="5008" spans="1:16" x14ac:dyDescent="0.25">
      <c r="A5008">
        <v>5</v>
      </c>
      <c r="B5008">
        <v>2016</v>
      </c>
      <c r="C5008" t="s">
        <v>31</v>
      </c>
      <c r="D5008" t="s">
        <v>87</v>
      </c>
      <c r="E5008" t="s">
        <v>31</v>
      </c>
      <c r="F5008" t="s">
        <v>65</v>
      </c>
      <c r="G5008" t="s">
        <v>15</v>
      </c>
      <c r="H5008">
        <v>0.209391657174306</v>
      </c>
      <c r="I5008">
        <v>106.2</v>
      </c>
      <c r="J5008">
        <v>46.2</v>
      </c>
      <c r="K5008">
        <v>147.626005722164</v>
      </c>
      <c r="L5008">
        <v>1.710821003488E-2</v>
      </c>
      <c r="M5008">
        <v>15.7902014288322</v>
      </c>
      <c r="N5008">
        <v>96004</v>
      </c>
      <c r="O5008">
        <v>0.79060834282569303</v>
      </c>
      <c r="P5008">
        <v>0.209391657174306</v>
      </c>
    </row>
    <row r="5009" spans="1:16" x14ac:dyDescent="0.25">
      <c r="A5009">
        <v>5</v>
      </c>
      <c r="B5009">
        <v>110009</v>
      </c>
      <c r="C5009" t="s">
        <v>51</v>
      </c>
      <c r="D5009" t="s">
        <v>112</v>
      </c>
      <c r="E5009" t="s">
        <v>51</v>
      </c>
      <c r="F5009" t="s">
        <v>93</v>
      </c>
      <c r="G5009" t="s">
        <v>15</v>
      </c>
      <c r="H5009">
        <v>0.25284496179708099</v>
      </c>
      <c r="I5009">
        <v>61.4</v>
      </c>
      <c r="J5009">
        <v>28.6</v>
      </c>
      <c r="K5009">
        <v>188.07089602654401</v>
      </c>
      <c r="L5009">
        <v>4.6713818821110399E-2</v>
      </c>
      <c r="M5009">
        <v>24.833033305415</v>
      </c>
      <c r="N5009">
        <v>75073</v>
      </c>
      <c r="O5009">
        <v>0.74715503820291895</v>
      </c>
      <c r="P5009">
        <v>0.25284496179707999</v>
      </c>
    </row>
    <row r="5010" spans="1:16" x14ac:dyDescent="0.25">
      <c r="A5010">
        <v>5</v>
      </c>
      <c r="B5010">
        <v>108033</v>
      </c>
      <c r="C5010" t="s">
        <v>24</v>
      </c>
      <c r="D5010" t="s">
        <v>104</v>
      </c>
      <c r="E5010" t="s">
        <v>24</v>
      </c>
      <c r="F5010" t="s">
        <v>66</v>
      </c>
      <c r="G5010" t="s">
        <v>15</v>
      </c>
      <c r="H5010">
        <v>0</v>
      </c>
      <c r="I5010">
        <v>95.7</v>
      </c>
      <c r="J5010">
        <v>42.9</v>
      </c>
      <c r="K5010">
        <v>452.55674317030503</v>
      </c>
      <c r="L5010">
        <v>2.01920198740594E-2</v>
      </c>
      <c r="M5010">
        <v>31.4313597471149</v>
      </c>
      <c r="N5010">
        <v>16153</v>
      </c>
      <c r="O5010">
        <v>0.999999999999999</v>
      </c>
      <c r="P5010">
        <v>0</v>
      </c>
    </row>
    <row r="5011" spans="1:16" x14ac:dyDescent="0.25">
      <c r="A5011">
        <v>5</v>
      </c>
      <c r="B5011">
        <v>15074</v>
      </c>
      <c r="C5011" t="s">
        <v>24</v>
      </c>
      <c r="D5011" t="s">
        <v>60</v>
      </c>
      <c r="E5011" t="s">
        <v>24</v>
      </c>
      <c r="F5011" t="s">
        <v>25</v>
      </c>
      <c r="G5011" t="s">
        <v>15</v>
      </c>
      <c r="H5011">
        <v>0</v>
      </c>
      <c r="I5011">
        <v>95.7</v>
      </c>
      <c r="J5011">
        <v>42.9</v>
      </c>
      <c r="K5011">
        <v>424.84884280305101</v>
      </c>
      <c r="L5011">
        <v>1.9178468090346699E-2</v>
      </c>
      <c r="M5011">
        <v>28.706059629083001</v>
      </c>
      <c r="N5011">
        <v>12042</v>
      </c>
      <c r="O5011">
        <v>1</v>
      </c>
      <c r="P5011">
        <v>0</v>
      </c>
    </row>
    <row r="5012" spans="1:16" x14ac:dyDescent="0.25">
      <c r="A5012">
        <v>5</v>
      </c>
      <c r="B5012">
        <v>33039</v>
      </c>
      <c r="C5012" t="s">
        <v>33</v>
      </c>
      <c r="D5012" t="s">
        <v>46</v>
      </c>
      <c r="E5012" t="s">
        <v>33</v>
      </c>
      <c r="F5012" t="s">
        <v>35</v>
      </c>
      <c r="G5012" t="s">
        <v>15</v>
      </c>
      <c r="H5012">
        <v>0.24642443067411801</v>
      </c>
      <c r="I5012">
        <v>81.5</v>
      </c>
      <c r="J5012">
        <v>51.5</v>
      </c>
      <c r="K5012">
        <v>59.756908592975698</v>
      </c>
      <c r="L5012">
        <v>6.0925197245318401E-3</v>
      </c>
      <c r="M5012">
        <v>6.9309831663839097</v>
      </c>
      <c r="N5012">
        <v>99013</v>
      </c>
      <c r="O5012">
        <v>0.75357556932588099</v>
      </c>
      <c r="P5012">
        <v>0.24642443067411801</v>
      </c>
    </row>
    <row r="5013" spans="1:16" x14ac:dyDescent="0.25">
      <c r="A5013">
        <v>5</v>
      </c>
      <c r="B5013">
        <v>4029</v>
      </c>
      <c r="C5013" t="s">
        <v>31</v>
      </c>
      <c r="D5013" t="s">
        <v>57</v>
      </c>
      <c r="E5013" t="s">
        <v>31</v>
      </c>
      <c r="F5013" t="s">
        <v>43</v>
      </c>
      <c r="G5013" t="s">
        <v>15</v>
      </c>
      <c r="H5013">
        <v>0.13225210764359099</v>
      </c>
      <c r="I5013">
        <v>106.2</v>
      </c>
      <c r="J5013">
        <v>46.2</v>
      </c>
      <c r="K5013">
        <v>225.53705245395801</v>
      </c>
      <c r="L5013">
        <v>2.62086376522962E-2</v>
      </c>
      <c r="M5013">
        <v>25.077950333150401</v>
      </c>
      <c r="N5013">
        <v>1191</v>
      </c>
      <c r="O5013">
        <v>0.86774789235640803</v>
      </c>
      <c r="P5013">
        <v>0.13225210764359099</v>
      </c>
    </row>
    <row r="5014" spans="1:16" x14ac:dyDescent="0.25">
      <c r="A5014">
        <v>5</v>
      </c>
      <c r="B5014">
        <v>1272</v>
      </c>
      <c r="C5014" t="s">
        <v>31</v>
      </c>
      <c r="D5014" t="s">
        <v>43</v>
      </c>
      <c r="E5014" t="s">
        <v>13</v>
      </c>
      <c r="F5014" t="s">
        <v>14</v>
      </c>
      <c r="G5014" t="s">
        <v>19</v>
      </c>
      <c r="H5014">
        <v>8.8804914437471294E-2</v>
      </c>
      <c r="I5014">
        <v>106.2</v>
      </c>
      <c r="J5014">
        <v>46.2</v>
      </c>
      <c r="K5014">
        <v>270.081710358012</v>
      </c>
      <c r="L5014">
        <v>3.1029265954563501E-2</v>
      </c>
      <c r="M5014">
        <v>30.0986512266667</v>
      </c>
      <c r="N5014">
        <v>58013</v>
      </c>
      <c r="O5014">
        <v>0.91119508556252804</v>
      </c>
      <c r="P5014">
        <v>8.8804914437471405E-2</v>
      </c>
    </row>
    <row r="5015" spans="1:16" x14ac:dyDescent="0.25">
      <c r="A5015">
        <v>5</v>
      </c>
      <c r="B5015">
        <v>67015</v>
      </c>
      <c r="C5015" t="s">
        <v>36</v>
      </c>
      <c r="D5015" t="s">
        <v>113</v>
      </c>
      <c r="E5015" t="s">
        <v>44</v>
      </c>
      <c r="F5015" t="s">
        <v>99</v>
      </c>
      <c r="G5015" t="s">
        <v>19</v>
      </c>
      <c r="H5015">
        <v>0.26608164177594401</v>
      </c>
      <c r="I5015">
        <v>42.4</v>
      </c>
      <c r="J5015">
        <v>43.1</v>
      </c>
      <c r="K5015">
        <v>88.384540877620694</v>
      </c>
      <c r="L5015">
        <v>3.65426914514713E-2</v>
      </c>
      <c r="M5015">
        <v>9.0525795490207202</v>
      </c>
      <c r="N5015">
        <v>62070</v>
      </c>
      <c r="O5015">
        <v>0.73391835822405405</v>
      </c>
      <c r="P5015">
        <v>0.26608164177594501</v>
      </c>
    </row>
    <row r="5016" spans="1:16" x14ac:dyDescent="0.25">
      <c r="A5016">
        <v>5</v>
      </c>
      <c r="B5016">
        <v>43031</v>
      </c>
      <c r="C5016" t="s">
        <v>16</v>
      </c>
      <c r="D5016" t="s">
        <v>17</v>
      </c>
      <c r="E5016" t="s">
        <v>31</v>
      </c>
      <c r="F5016" t="s">
        <v>32</v>
      </c>
      <c r="G5016" t="s">
        <v>19</v>
      </c>
      <c r="H5016">
        <v>0.24655297244443899</v>
      </c>
      <c r="I5016">
        <v>61.9</v>
      </c>
      <c r="J5016">
        <v>44.8</v>
      </c>
      <c r="K5016">
        <v>109.323008699572</v>
      </c>
      <c r="L5016">
        <v>4.3967837282593E-2</v>
      </c>
      <c r="M5016">
        <v>11.916362712118399</v>
      </c>
      <c r="N5016">
        <v>6114</v>
      </c>
      <c r="O5016">
        <v>0.75344702755556003</v>
      </c>
      <c r="P5016">
        <v>0.24655297244443899</v>
      </c>
    </row>
    <row r="5017" spans="1:16" x14ac:dyDescent="0.25">
      <c r="A5017">
        <v>5</v>
      </c>
      <c r="B5017">
        <v>58091</v>
      </c>
      <c r="C5017" t="s">
        <v>13</v>
      </c>
      <c r="D5017" t="s">
        <v>14</v>
      </c>
      <c r="E5017" t="s">
        <v>13</v>
      </c>
      <c r="F5017" t="s">
        <v>14</v>
      </c>
      <c r="G5017" t="s">
        <v>15</v>
      </c>
      <c r="H5017">
        <v>1.33830742645378E-2</v>
      </c>
      <c r="I5017">
        <v>63.9</v>
      </c>
      <c r="J5017">
        <v>45.2</v>
      </c>
      <c r="K5017">
        <v>345.73179625703602</v>
      </c>
      <c r="L5017">
        <v>4.8577829854548699E-2</v>
      </c>
      <c r="M5017">
        <v>35.386210679520403</v>
      </c>
      <c r="N5017">
        <v>58034</v>
      </c>
      <c r="O5017">
        <v>0.986616925735462</v>
      </c>
      <c r="P5017">
        <v>1.33830742645378E-2</v>
      </c>
    </row>
    <row r="5018" spans="1:16" x14ac:dyDescent="0.25">
      <c r="A5018">
        <v>5</v>
      </c>
      <c r="B5018">
        <v>58091</v>
      </c>
      <c r="C5018" t="s">
        <v>13</v>
      </c>
      <c r="D5018" t="s">
        <v>14</v>
      </c>
      <c r="E5018" t="s">
        <v>13</v>
      </c>
      <c r="F5018" t="s">
        <v>23</v>
      </c>
      <c r="G5018" t="s">
        <v>15</v>
      </c>
      <c r="H5018">
        <v>1.33830742645378E-2</v>
      </c>
      <c r="I5018">
        <v>63.9</v>
      </c>
      <c r="J5018">
        <v>45.2</v>
      </c>
      <c r="K5018">
        <v>345.73179625703602</v>
      </c>
      <c r="L5018">
        <v>4.8577829854548699E-2</v>
      </c>
      <c r="M5018">
        <v>35.386210679520403</v>
      </c>
      <c r="N5018">
        <v>60019</v>
      </c>
      <c r="O5018">
        <v>0.986616925735462</v>
      </c>
      <c r="P5018">
        <v>1.33830742645378E-2</v>
      </c>
    </row>
    <row r="5019" spans="1:16" x14ac:dyDescent="0.25">
      <c r="A5019">
        <v>5</v>
      </c>
      <c r="B5019">
        <v>1047</v>
      </c>
      <c r="C5019" t="s">
        <v>31</v>
      </c>
      <c r="D5019" t="s">
        <v>43</v>
      </c>
      <c r="E5019" t="s">
        <v>24</v>
      </c>
      <c r="F5019" t="s">
        <v>26</v>
      </c>
      <c r="G5019" t="s">
        <v>19</v>
      </c>
      <c r="H5019">
        <v>0.126232399157784</v>
      </c>
      <c r="I5019">
        <v>106.2</v>
      </c>
      <c r="J5019">
        <v>46.2</v>
      </c>
      <c r="K5019">
        <v>231.402928132981</v>
      </c>
      <c r="L5019">
        <v>2.67308706505517E-2</v>
      </c>
      <c r="M5019">
        <v>25.8217194142421</v>
      </c>
      <c r="N5019">
        <v>17029</v>
      </c>
      <c r="O5019">
        <v>0.87376760084221505</v>
      </c>
      <c r="P5019">
        <v>0.126232399157784</v>
      </c>
    </row>
    <row r="5020" spans="1:16" x14ac:dyDescent="0.25">
      <c r="A5020">
        <v>5</v>
      </c>
      <c r="B5020">
        <v>60018</v>
      </c>
      <c r="C5020" t="s">
        <v>13</v>
      </c>
      <c r="D5020" t="s">
        <v>23</v>
      </c>
      <c r="E5020" t="s">
        <v>13</v>
      </c>
      <c r="F5020" t="s">
        <v>20</v>
      </c>
      <c r="G5020" t="s">
        <v>15</v>
      </c>
      <c r="H5020">
        <v>0.28924038242900502</v>
      </c>
      <c r="I5020">
        <v>63.9</v>
      </c>
      <c r="J5020">
        <v>45.2</v>
      </c>
      <c r="K5020">
        <v>39.088188262814697</v>
      </c>
      <c r="L5020">
        <v>4.6305536773772601E-3</v>
      </c>
      <c r="M5020">
        <v>6.9156130742453596</v>
      </c>
      <c r="N5020">
        <v>56050</v>
      </c>
      <c r="O5020">
        <v>0.71075961757099404</v>
      </c>
      <c r="P5020">
        <v>0.28924038242900402</v>
      </c>
    </row>
    <row r="5021" spans="1:16" x14ac:dyDescent="0.25">
      <c r="A5021">
        <v>5</v>
      </c>
      <c r="B5021">
        <v>58091</v>
      </c>
      <c r="C5021" t="s">
        <v>13</v>
      </c>
      <c r="D5021" t="s">
        <v>14</v>
      </c>
      <c r="E5021" t="s">
        <v>13</v>
      </c>
      <c r="F5021" t="s">
        <v>18</v>
      </c>
      <c r="G5021" t="s">
        <v>15</v>
      </c>
      <c r="H5021">
        <v>1.33830742645378E-2</v>
      </c>
      <c r="I5021">
        <v>63.9</v>
      </c>
      <c r="J5021">
        <v>45.2</v>
      </c>
      <c r="K5021">
        <v>345.73179625703602</v>
      </c>
      <c r="L5021">
        <v>4.8577829854548699E-2</v>
      </c>
      <c r="M5021">
        <v>35.386210679520403</v>
      </c>
      <c r="N5021">
        <v>59001</v>
      </c>
      <c r="O5021">
        <v>0.986616925735462</v>
      </c>
      <c r="P5021">
        <v>1.33830742645378E-2</v>
      </c>
    </row>
    <row r="5022" spans="1:16" x14ac:dyDescent="0.25">
      <c r="A5022">
        <v>5</v>
      </c>
      <c r="B5022">
        <v>47014</v>
      </c>
      <c r="C5022" t="s">
        <v>27</v>
      </c>
      <c r="D5022" t="s">
        <v>92</v>
      </c>
      <c r="E5022" t="s">
        <v>27</v>
      </c>
      <c r="F5022" t="s">
        <v>70</v>
      </c>
      <c r="G5022" t="s">
        <v>15</v>
      </c>
      <c r="H5022">
        <v>0.116707125144246</v>
      </c>
      <c r="I5022">
        <v>89.9</v>
      </c>
      <c r="J5022">
        <v>48.5</v>
      </c>
      <c r="K5022">
        <v>237.960296381256</v>
      </c>
      <c r="L5022">
        <v>2.9264217640077299E-2</v>
      </c>
      <c r="M5022">
        <v>20.3101648494996</v>
      </c>
      <c r="N5022">
        <v>51026</v>
      </c>
      <c r="O5022">
        <v>0.88329287485575303</v>
      </c>
      <c r="P5022">
        <v>0.116707125144247</v>
      </c>
    </row>
    <row r="5023" spans="1:16" x14ac:dyDescent="0.25">
      <c r="A5023">
        <v>5</v>
      </c>
      <c r="B5023">
        <v>63049</v>
      </c>
      <c r="C5023" t="s">
        <v>44</v>
      </c>
      <c r="D5023" t="s">
        <v>78</v>
      </c>
      <c r="E5023" t="s">
        <v>44</v>
      </c>
      <c r="F5023" t="s">
        <v>45</v>
      </c>
      <c r="G5023" t="s">
        <v>15</v>
      </c>
      <c r="H5023">
        <v>0.163343450886587</v>
      </c>
      <c r="I5023">
        <v>39.6</v>
      </c>
      <c r="J5023">
        <v>25.5</v>
      </c>
      <c r="K5023">
        <v>263.95539791067</v>
      </c>
      <c r="L5023">
        <v>4.0949119612978598E-2</v>
      </c>
      <c r="M5023">
        <v>38.845156551098</v>
      </c>
      <c r="N5023">
        <v>61083</v>
      </c>
      <c r="O5023">
        <v>0.83665654911341203</v>
      </c>
      <c r="P5023">
        <v>0.163343450886586</v>
      </c>
    </row>
    <row r="5024" spans="1:16" x14ac:dyDescent="0.25">
      <c r="A5024">
        <v>5</v>
      </c>
      <c r="B5024">
        <v>19098</v>
      </c>
      <c r="C5024" t="s">
        <v>24</v>
      </c>
      <c r="D5024" t="s">
        <v>56</v>
      </c>
      <c r="E5024" t="s">
        <v>24</v>
      </c>
      <c r="F5024" t="s">
        <v>56</v>
      </c>
      <c r="G5024" t="s">
        <v>15</v>
      </c>
      <c r="H5024">
        <v>0.150115869441447</v>
      </c>
      <c r="I5024">
        <v>95.7</v>
      </c>
      <c r="J5024">
        <v>42.9</v>
      </c>
      <c r="K5024">
        <v>242.533329168394</v>
      </c>
      <c r="L5024">
        <v>1.10899178972035E-2</v>
      </c>
      <c r="M5024">
        <v>17.305196768610099</v>
      </c>
      <c r="N5024">
        <v>19021</v>
      </c>
      <c r="O5024">
        <v>0.84988413055855205</v>
      </c>
      <c r="P5024">
        <v>0.150115869441447</v>
      </c>
    </row>
    <row r="5025" spans="1:16" x14ac:dyDescent="0.25">
      <c r="A5025">
        <v>5</v>
      </c>
      <c r="B5025">
        <v>58091</v>
      </c>
      <c r="C5025" t="s">
        <v>13</v>
      </c>
      <c r="D5025" t="s">
        <v>14</v>
      </c>
      <c r="E5025" t="s">
        <v>13</v>
      </c>
      <c r="F5025" t="s">
        <v>18</v>
      </c>
      <c r="G5025" t="s">
        <v>15</v>
      </c>
      <c r="H5025">
        <v>1.33830742645378E-2</v>
      </c>
      <c r="I5025">
        <v>63.9</v>
      </c>
      <c r="J5025">
        <v>45.2</v>
      </c>
      <c r="K5025">
        <v>345.73179625703602</v>
      </c>
      <c r="L5025">
        <v>4.8577829854548699E-2</v>
      </c>
      <c r="M5025">
        <v>35.386210679520403</v>
      </c>
      <c r="N5025">
        <v>59008</v>
      </c>
      <c r="O5025">
        <v>0.986616925735462</v>
      </c>
      <c r="P5025">
        <v>1.33830742645378E-2</v>
      </c>
    </row>
    <row r="5026" spans="1:16" x14ac:dyDescent="0.25">
      <c r="A5026">
        <v>5</v>
      </c>
      <c r="B5026">
        <v>23068</v>
      </c>
      <c r="C5026" t="s">
        <v>21</v>
      </c>
      <c r="D5026" t="s">
        <v>89</v>
      </c>
      <c r="E5026" t="s">
        <v>21</v>
      </c>
      <c r="F5026" t="s">
        <v>69</v>
      </c>
      <c r="G5026" t="s">
        <v>15</v>
      </c>
      <c r="H5026">
        <v>0.190254656981104</v>
      </c>
      <c r="I5026">
        <v>81.099999999999994</v>
      </c>
      <c r="J5026">
        <v>55.8</v>
      </c>
      <c r="K5026">
        <v>114.468095482693</v>
      </c>
      <c r="L5026">
        <v>9.1849517044350192E-3</v>
      </c>
      <c r="M5026">
        <v>4.6132212563057999</v>
      </c>
      <c r="N5026">
        <v>29052</v>
      </c>
      <c r="O5026">
        <v>0.809745343018895</v>
      </c>
      <c r="P5026">
        <v>0.190254656981104</v>
      </c>
    </row>
    <row r="5027" spans="1:16" x14ac:dyDescent="0.25">
      <c r="A5027">
        <v>5</v>
      </c>
      <c r="B5027">
        <v>9049</v>
      </c>
      <c r="C5027" t="s">
        <v>90</v>
      </c>
      <c r="D5027" t="s">
        <v>106</v>
      </c>
      <c r="E5027" t="s">
        <v>90</v>
      </c>
      <c r="F5027" t="s">
        <v>94</v>
      </c>
      <c r="G5027" t="s">
        <v>15</v>
      </c>
      <c r="H5027">
        <v>0.29089905348921802</v>
      </c>
      <c r="I5027">
        <v>96.8</v>
      </c>
      <c r="J5027">
        <v>39.799999999999997</v>
      </c>
      <c r="K5027">
        <v>118.656354139822</v>
      </c>
      <c r="L5027">
        <v>5.2910552441577802E-2</v>
      </c>
      <c r="M5027">
        <v>12.570730731784201</v>
      </c>
      <c r="N5027">
        <v>11027</v>
      </c>
      <c r="O5027">
        <v>0.70910094651078104</v>
      </c>
      <c r="P5027">
        <v>0.29089905348921802</v>
      </c>
    </row>
    <row r="5028" spans="1:16" x14ac:dyDescent="0.25">
      <c r="A5028">
        <v>5</v>
      </c>
      <c r="B5028">
        <v>37044</v>
      </c>
      <c r="C5028" t="s">
        <v>33</v>
      </c>
      <c r="D5028" t="s">
        <v>79</v>
      </c>
      <c r="E5028" t="s">
        <v>33</v>
      </c>
      <c r="F5028" t="s">
        <v>79</v>
      </c>
      <c r="G5028" t="s">
        <v>15</v>
      </c>
      <c r="H5028">
        <v>0.16364155519131399</v>
      </c>
      <c r="I5028">
        <v>81.5</v>
      </c>
      <c r="J5028">
        <v>51.5</v>
      </c>
      <c r="K5028">
        <v>144.72868479162599</v>
      </c>
      <c r="L5028">
        <v>1.21450692007182E-2</v>
      </c>
      <c r="M5028">
        <v>15.9384800799434</v>
      </c>
      <c r="N5028">
        <v>37006</v>
      </c>
      <c r="O5028">
        <v>0.83635844480868504</v>
      </c>
      <c r="P5028">
        <v>0.16364155519131399</v>
      </c>
    </row>
    <row r="5029" spans="1:16" x14ac:dyDescent="0.25">
      <c r="A5029">
        <v>5</v>
      </c>
      <c r="B5029">
        <v>15007</v>
      </c>
      <c r="C5029" t="s">
        <v>24</v>
      </c>
      <c r="D5029" t="s">
        <v>60</v>
      </c>
      <c r="E5029" t="s">
        <v>24</v>
      </c>
      <c r="F5029" t="s">
        <v>61</v>
      </c>
      <c r="G5029" t="s">
        <v>15</v>
      </c>
      <c r="H5029">
        <v>2.5302857067736401E-2</v>
      </c>
      <c r="I5029">
        <v>95.7</v>
      </c>
      <c r="J5029">
        <v>42.9</v>
      </c>
      <c r="K5029">
        <v>387.72548276828502</v>
      </c>
      <c r="L5029">
        <v>1.7521473847763501E-2</v>
      </c>
      <c r="M5029">
        <v>26.3474336111966</v>
      </c>
      <c r="N5029">
        <v>13041</v>
      </c>
      <c r="O5029">
        <v>0.97469714293226295</v>
      </c>
      <c r="P5029">
        <v>2.5302857067736401E-2</v>
      </c>
    </row>
    <row r="5030" spans="1:16" x14ac:dyDescent="0.25">
      <c r="A5030">
        <v>5</v>
      </c>
      <c r="B5030">
        <v>26069</v>
      </c>
      <c r="C5030" t="s">
        <v>21</v>
      </c>
      <c r="D5030" t="s">
        <v>39</v>
      </c>
      <c r="E5030" t="s">
        <v>24</v>
      </c>
      <c r="F5030" t="s">
        <v>26</v>
      </c>
      <c r="G5030" t="s">
        <v>19</v>
      </c>
      <c r="H5030">
        <v>6.5951409149959103E-2</v>
      </c>
      <c r="I5030">
        <v>81.099999999999994</v>
      </c>
      <c r="J5030">
        <v>55.8</v>
      </c>
      <c r="K5030">
        <v>278.132560037855</v>
      </c>
      <c r="L5030">
        <v>2.1479726072501901E-2</v>
      </c>
      <c r="M5030">
        <v>10.0728407361217</v>
      </c>
      <c r="N5030">
        <v>17068</v>
      </c>
      <c r="O5030">
        <v>0.93404859085003999</v>
      </c>
      <c r="P5030">
        <v>6.5951409149959103E-2</v>
      </c>
    </row>
    <row r="5031" spans="1:16" x14ac:dyDescent="0.25">
      <c r="A5031">
        <v>5</v>
      </c>
      <c r="B5031">
        <v>40045</v>
      </c>
      <c r="C5031" t="s">
        <v>33</v>
      </c>
      <c r="D5031" t="s">
        <v>35</v>
      </c>
      <c r="E5031" t="s">
        <v>47</v>
      </c>
      <c r="F5031" t="s">
        <v>48</v>
      </c>
      <c r="G5031" t="s">
        <v>19</v>
      </c>
      <c r="H5031">
        <v>0.10753300206643999</v>
      </c>
      <c r="I5031">
        <v>81.5</v>
      </c>
      <c r="J5031">
        <v>51.5</v>
      </c>
      <c r="K5031">
        <v>211.95674521646799</v>
      </c>
      <c r="L5031">
        <v>1.85234995193896E-2</v>
      </c>
      <c r="M5031">
        <v>20.131797412120299</v>
      </c>
      <c r="N5031">
        <v>55023</v>
      </c>
      <c r="O5031">
        <v>0.89246699793355899</v>
      </c>
      <c r="P5031">
        <v>0.10753300206643999</v>
      </c>
    </row>
    <row r="5032" spans="1:16" x14ac:dyDescent="0.25">
      <c r="A5032">
        <v>5</v>
      </c>
      <c r="B5032">
        <v>29041</v>
      </c>
      <c r="C5032" t="s">
        <v>21</v>
      </c>
      <c r="D5032" t="s">
        <v>69</v>
      </c>
      <c r="E5032" t="s">
        <v>44</v>
      </c>
      <c r="F5032" t="s">
        <v>45</v>
      </c>
      <c r="G5032" t="s">
        <v>19</v>
      </c>
      <c r="H5032">
        <v>0.141510329611018</v>
      </c>
      <c r="I5032">
        <v>81.099999999999994</v>
      </c>
      <c r="J5032">
        <v>55.8</v>
      </c>
      <c r="K5032">
        <v>176.96116237846601</v>
      </c>
      <c r="L5032">
        <v>1.48172536473329E-2</v>
      </c>
      <c r="M5032">
        <v>7.2954516404662799</v>
      </c>
      <c r="N5032">
        <v>61022</v>
      </c>
      <c r="O5032">
        <v>0.85848967038898105</v>
      </c>
      <c r="P5032">
        <v>0.141510329611019</v>
      </c>
    </row>
    <row r="5033" spans="1:16" x14ac:dyDescent="0.25">
      <c r="A5033">
        <v>5</v>
      </c>
      <c r="B5033">
        <v>58091</v>
      </c>
      <c r="C5033" t="s">
        <v>13</v>
      </c>
      <c r="D5033" t="s">
        <v>14</v>
      </c>
      <c r="E5033" t="s">
        <v>13</v>
      </c>
      <c r="F5033" t="s">
        <v>14</v>
      </c>
      <c r="G5033" t="s">
        <v>15</v>
      </c>
      <c r="H5033">
        <v>1.33830742645378E-2</v>
      </c>
      <c r="I5033">
        <v>63.9</v>
      </c>
      <c r="J5033">
        <v>45.2</v>
      </c>
      <c r="K5033">
        <v>345.73179625703602</v>
      </c>
      <c r="L5033">
        <v>4.8577829854548699E-2</v>
      </c>
      <c r="M5033">
        <v>35.386210679520403</v>
      </c>
      <c r="N5033">
        <v>58104</v>
      </c>
      <c r="O5033">
        <v>0.986616925735462</v>
      </c>
      <c r="P5033">
        <v>1.33830742645378E-2</v>
      </c>
    </row>
    <row r="5034" spans="1:16" x14ac:dyDescent="0.25">
      <c r="A5034">
        <v>5</v>
      </c>
      <c r="B5034">
        <v>36005</v>
      </c>
      <c r="C5034" t="s">
        <v>33</v>
      </c>
      <c r="D5034" t="s">
        <v>41</v>
      </c>
      <c r="E5034" t="s">
        <v>33</v>
      </c>
      <c r="F5034" t="s">
        <v>35</v>
      </c>
      <c r="G5034" t="s">
        <v>15</v>
      </c>
      <c r="H5034">
        <v>0.16859857191407801</v>
      </c>
      <c r="I5034">
        <v>81.5</v>
      </c>
      <c r="J5034">
        <v>51.5</v>
      </c>
      <c r="K5034">
        <v>142.32430068076701</v>
      </c>
      <c r="L5034">
        <v>1.25374256495762E-2</v>
      </c>
      <c r="M5034">
        <v>14.8873193330107</v>
      </c>
      <c r="N5034">
        <v>40007</v>
      </c>
      <c r="O5034">
        <v>0.83140142808592099</v>
      </c>
      <c r="P5034">
        <v>0.16859857191407801</v>
      </c>
    </row>
    <row r="5035" spans="1:16" x14ac:dyDescent="0.25">
      <c r="A5035">
        <v>5</v>
      </c>
      <c r="B5035">
        <v>58104</v>
      </c>
      <c r="C5035" t="s">
        <v>13</v>
      </c>
      <c r="D5035" t="s">
        <v>14</v>
      </c>
      <c r="E5035" t="s">
        <v>13</v>
      </c>
      <c r="F5035" t="s">
        <v>14</v>
      </c>
      <c r="G5035" t="s">
        <v>15</v>
      </c>
      <c r="H5035">
        <v>9.7745950313919902E-2</v>
      </c>
      <c r="I5035">
        <v>63.9</v>
      </c>
      <c r="J5035">
        <v>45.2</v>
      </c>
      <c r="K5035">
        <v>256.578344946887</v>
      </c>
      <c r="L5035">
        <v>3.5902977388408502E-2</v>
      </c>
      <c r="M5035">
        <v>25.705868388584399</v>
      </c>
      <c r="N5035">
        <v>58046</v>
      </c>
      <c r="O5035">
        <v>0.90225404968607903</v>
      </c>
      <c r="P5035">
        <v>9.7745950313919694E-2</v>
      </c>
    </row>
    <row r="5036" spans="1:16" x14ac:dyDescent="0.25">
      <c r="A5036">
        <v>5</v>
      </c>
      <c r="B5036">
        <v>1214</v>
      </c>
      <c r="C5036" t="s">
        <v>31</v>
      </c>
      <c r="D5036" t="s">
        <v>43</v>
      </c>
      <c r="E5036" t="s">
        <v>31</v>
      </c>
      <c r="F5036" t="s">
        <v>43</v>
      </c>
      <c r="G5036" t="s">
        <v>15</v>
      </c>
      <c r="H5036">
        <v>0.10598598155132</v>
      </c>
      <c r="I5036">
        <v>106.2</v>
      </c>
      <c r="J5036">
        <v>46.2</v>
      </c>
      <c r="K5036">
        <v>251.97297991038101</v>
      </c>
      <c r="L5036">
        <v>2.8942692052587898E-2</v>
      </c>
      <c r="M5036">
        <v>28.2002946103242</v>
      </c>
      <c r="N5036">
        <v>1078</v>
      </c>
      <c r="O5036">
        <v>0.894014018448679</v>
      </c>
      <c r="P5036">
        <v>0.10598598155132</v>
      </c>
    </row>
    <row r="5037" spans="1:16" x14ac:dyDescent="0.25">
      <c r="A5037">
        <v>5</v>
      </c>
      <c r="B5037">
        <v>99014</v>
      </c>
      <c r="C5037" t="s">
        <v>33</v>
      </c>
      <c r="D5037" t="s">
        <v>35</v>
      </c>
      <c r="E5037" t="s">
        <v>33</v>
      </c>
      <c r="F5037" t="s">
        <v>34</v>
      </c>
      <c r="G5037" t="s">
        <v>15</v>
      </c>
      <c r="H5037">
        <v>0.115300331237483</v>
      </c>
      <c r="I5037">
        <v>81.5</v>
      </c>
      <c r="J5037">
        <v>51.5</v>
      </c>
      <c r="K5037">
        <v>198.05286213976899</v>
      </c>
      <c r="L5037">
        <v>1.8795244699204999E-2</v>
      </c>
      <c r="M5037">
        <v>20.8463846413702</v>
      </c>
      <c r="N5037">
        <v>35024</v>
      </c>
      <c r="O5037">
        <v>0.88469966876251604</v>
      </c>
      <c r="P5037">
        <v>0.115300331237483</v>
      </c>
    </row>
    <row r="5038" spans="1:16" x14ac:dyDescent="0.25">
      <c r="A5038">
        <v>5</v>
      </c>
      <c r="B5038">
        <v>53011</v>
      </c>
      <c r="C5038" t="s">
        <v>27</v>
      </c>
      <c r="D5038" t="s">
        <v>28</v>
      </c>
      <c r="E5038" t="s">
        <v>27</v>
      </c>
      <c r="F5038" t="s">
        <v>85</v>
      </c>
      <c r="G5038" t="s">
        <v>15</v>
      </c>
      <c r="H5038">
        <v>0.28114651444892402</v>
      </c>
      <c r="I5038">
        <v>89.9</v>
      </c>
      <c r="J5038">
        <v>48.5</v>
      </c>
      <c r="K5038">
        <v>64.891124175087697</v>
      </c>
      <c r="L5038">
        <v>2.86567552976547E-3</v>
      </c>
      <c r="M5038">
        <v>0.98293345325000903</v>
      </c>
      <c r="N5038">
        <v>50039</v>
      </c>
      <c r="O5038">
        <v>0.71885348555107498</v>
      </c>
      <c r="P5038">
        <v>0.28114651444892402</v>
      </c>
    </row>
    <row r="5039" spans="1:16" x14ac:dyDescent="0.25">
      <c r="A5039">
        <v>5</v>
      </c>
      <c r="B5039">
        <v>43053</v>
      </c>
      <c r="C5039" t="s">
        <v>16</v>
      </c>
      <c r="D5039" t="s">
        <v>17</v>
      </c>
      <c r="E5039" t="s">
        <v>16</v>
      </c>
      <c r="F5039" t="s">
        <v>83</v>
      </c>
      <c r="G5039" t="s">
        <v>15</v>
      </c>
      <c r="H5039">
        <v>0.27751645117620499</v>
      </c>
      <c r="I5039">
        <v>61.9</v>
      </c>
      <c r="J5039">
        <v>44.8</v>
      </c>
      <c r="K5039">
        <v>68.806838306937095</v>
      </c>
      <c r="L5039">
        <v>1.9054903391671599E-2</v>
      </c>
      <c r="M5039">
        <v>6.7614434513683896</v>
      </c>
      <c r="N5039">
        <v>41067</v>
      </c>
      <c r="O5039">
        <v>0.72248354882379495</v>
      </c>
      <c r="P5039">
        <v>0.27751645117620399</v>
      </c>
    </row>
    <row r="5040" spans="1:16" x14ac:dyDescent="0.25">
      <c r="A5040">
        <v>5</v>
      </c>
      <c r="B5040">
        <v>35033</v>
      </c>
      <c r="C5040" t="s">
        <v>33</v>
      </c>
      <c r="D5040" t="s">
        <v>34</v>
      </c>
      <c r="E5040" t="s">
        <v>33</v>
      </c>
      <c r="F5040" t="s">
        <v>35</v>
      </c>
      <c r="G5040" t="s">
        <v>15</v>
      </c>
      <c r="H5040">
        <v>0.10995882515566301</v>
      </c>
      <c r="I5040">
        <v>81.5</v>
      </c>
      <c r="J5040">
        <v>51.5</v>
      </c>
      <c r="K5040">
        <v>200.41062718263001</v>
      </c>
      <c r="L5040">
        <v>1.7732980828685602E-2</v>
      </c>
      <c r="M5040">
        <v>21.925438495092202</v>
      </c>
      <c r="N5040">
        <v>39012</v>
      </c>
      <c r="O5040">
        <v>0.89004117484433598</v>
      </c>
      <c r="P5040">
        <v>0.10995882515566301</v>
      </c>
    </row>
    <row r="5041" spans="1:16" x14ac:dyDescent="0.25">
      <c r="A5041">
        <v>5</v>
      </c>
      <c r="B5041">
        <v>35032</v>
      </c>
      <c r="C5041" t="s">
        <v>33</v>
      </c>
      <c r="D5041" t="s">
        <v>34</v>
      </c>
      <c r="E5041" t="s">
        <v>44</v>
      </c>
      <c r="F5041" t="s">
        <v>96</v>
      </c>
      <c r="G5041" t="s">
        <v>19</v>
      </c>
      <c r="H5041">
        <v>0.14379445726946799</v>
      </c>
      <c r="I5041">
        <v>81.5</v>
      </c>
      <c r="J5041">
        <v>51.5</v>
      </c>
      <c r="K5041">
        <v>167.86870889441499</v>
      </c>
      <c r="L5041">
        <v>1.47609967934409E-2</v>
      </c>
      <c r="M5041">
        <v>17.636149803077501</v>
      </c>
      <c r="N5041">
        <v>65037</v>
      </c>
      <c r="O5041">
        <v>0.85620554273053096</v>
      </c>
      <c r="P5041">
        <v>0.14379445726946799</v>
      </c>
    </row>
    <row r="5042" spans="1:16" x14ac:dyDescent="0.25">
      <c r="A5042">
        <v>5</v>
      </c>
      <c r="B5042">
        <v>28003</v>
      </c>
      <c r="C5042" t="s">
        <v>21</v>
      </c>
      <c r="D5042" t="s">
        <v>22</v>
      </c>
      <c r="E5042" t="s">
        <v>21</v>
      </c>
      <c r="F5042" t="s">
        <v>54</v>
      </c>
      <c r="G5042" t="s">
        <v>15</v>
      </c>
      <c r="H5042">
        <v>8.0245269162661295E-2</v>
      </c>
      <c r="I5042">
        <v>81.099999999999994</v>
      </c>
      <c r="J5042">
        <v>55.8</v>
      </c>
      <c r="K5042">
        <v>259.53329054907601</v>
      </c>
      <c r="L5042">
        <v>2.10845191218237E-2</v>
      </c>
      <c r="M5042">
        <v>9.5664075026003896</v>
      </c>
      <c r="N5042">
        <v>24012</v>
      </c>
      <c r="O5042">
        <v>0.91975473083733805</v>
      </c>
      <c r="P5042">
        <v>8.0245269162661406E-2</v>
      </c>
    </row>
    <row r="5043" spans="1:16" x14ac:dyDescent="0.25">
      <c r="A5043">
        <v>5</v>
      </c>
      <c r="B5043">
        <v>71020</v>
      </c>
      <c r="C5043" t="s">
        <v>51</v>
      </c>
      <c r="D5043" t="s">
        <v>52</v>
      </c>
      <c r="E5043" t="s">
        <v>51</v>
      </c>
      <c r="F5043" t="s">
        <v>52</v>
      </c>
      <c r="G5043" t="s">
        <v>15</v>
      </c>
      <c r="H5043">
        <v>0.273366219417364</v>
      </c>
      <c r="I5043">
        <v>61.4</v>
      </c>
      <c r="J5043">
        <v>28.6</v>
      </c>
      <c r="K5043">
        <v>147.76005944326801</v>
      </c>
      <c r="L5043">
        <v>3.1849998832444097E-2</v>
      </c>
      <c r="M5043">
        <v>24.911720888146299</v>
      </c>
      <c r="N5043">
        <v>71020</v>
      </c>
      <c r="O5043">
        <v>0.72663378058263495</v>
      </c>
      <c r="P5043">
        <v>0.273366219417364</v>
      </c>
    </row>
    <row r="5044" spans="1:16" x14ac:dyDescent="0.25">
      <c r="A5044">
        <v>5</v>
      </c>
      <c r="B5044">
        <v>45010</v>
      </c>
      <c r="C5044" t="s">
        <v>27</v>
      </c>
      <c r="D5044" t="s">
        <v>95</v>
      </c>
      <c r="E5044" t="s">
        <v>27</v>
      </c>
      <c r="F5044" t="s">
        <v>92</v>
      </c>
      <c r="G5044" t="s">
        <v>15</v>
      </c>
      <c r="H5044">
        <v>0.162623897283075</v>
      </c>
      <c r="I5044">
        <v>89.9</v>
      </c>
      <c r="J5044">
        <v>48.5</v>
      </c>
      <c r="K5044">
        <v>186.97425859914699</v>
      </c>
      <c r="L5044">
        <v>2.3778962701179501E-2</v>
      </c>
      <c r="M5044">
        <v>15.8707937069442</v>
      </c>
      <c r="N5044">
        <v>47012</v>
      </c>
      <c r="O5044">
        <v>0.83737610271692497</v>
      </c>
      <c r="P5044">
        <v>0.162623897283075</v>
      </c>
    </row>
    <row r="5045" spans="1:16" x14ac:dyDescent="0.25">
      <c r="A5045">
        <v>5</v>
      </c>
      <c r="B5045">
        <v>39012</v>
      </c>
      <c r="C5045" t="s">
        <v>33</v>
      </c>
      <c r="D5045" t="s">
        <v>35</v>
      </c>
      <c r="E5045" t="s">
        <v>33</v>
      </c>
      <c r="F5045" t="s">
        <v>41</v>
      </c>
      <c r="G5045" t="s">
        <v>15</v>
      </c>
      <c r="H5045">
        <v>7.9675878428407301E-2</v>
      </c>
      <c r="I5045">
        <v>81.5</v>
      </c>
      <c r="J5045">
        <v>51.5</v>
      </c>
      <c r="K5045">
        <v>232.33951424170499</v>
      </c>
      <c r="L5045">
        <v>1.9072365372786299E-2</v>
      </c>
      <c r="M5045">
        <v>24.8691596922427</v>
      </c>
      <c r="N5045">
        <v>36030</v>
      </c>
      <c r="O5045">
        <v>0.92032412157159205</v>
      </c>
      <c r="P5045">
        <v>7.9675878428407496E-2</v>
      </c>
    </row>
    <row r="5046" spans="1:16" x14ac:dyDescent="0.25">
      <c r="A5046">
        <v>5</v>
      </c>
      <c r="B5046">
        <v>36044</v>
      </c>
      <c r="C5046" t="s">
        <v>33</v>
      </c>
      <c r="D5046" t="s">
        <v>41</v>
      </c>
      <c r="E5046" t="s">
        <v>47</v>
      </c>
      <c r="F5046" t="s">
        <v>49</v>
      </c>
      <c r="G5046" t="s">
        <v>19</v>
      </c>
      <c r="H5046">
        <v>0.145844644967351</v>
      </c>
      <c r="I5046">
        <v>81.5</v>
      </c>
      <c r="J5046">
        <v>51.5</v>
      </c>
      <c r="K5046">
        <v>165.90814205532001</v>
      </c>
      <c r="L5046">
        <v>1.44279281734155E-2</v>
      </c>
      <c r="M5046">
        <v>17.347419480783</v>
      </c>
      <c r="N5046">
        <v>54013</v>
      </c>
      <c r="O5046">
        <v>0.85415535503264794</v>
      </c>
      <c r="P5046">
        <v>0.145844644967351</v>
      </c>
    </row>
    <row r="5047" spans="1:16" x14ac:dyDescent="0.25">
      <c r="A5047">
        <v>5</v>
      </c>
      <c r="B5047">
        <v>26069</v>
      </c>
      <c r="C5047" t="s">
        <v>21</v>
      </c>
      <c r="D5047" t="s">
        <v>39</v>
      </c>
      <c r="E5047" t="s">
        <v>21</v>
      </c>
      <c r="F5047" t="s">
        <v>89</v>
      </c>
      <c r="G5047" t="s">
        <v>15</v>
      </c>
      <c r="H5047">
        <v>6.5951409149959103E-2</v>
      </c>
      <c r="I5047">
        <v>81.099999999999994</v>
      </c>
      <c r="J5047">
        <v>55.8</v>
      </c>
      <c r="K5047">
        <v>278.132560037855</v>
      </c>
      <c r="L5047">
        <v>2.1479726072501901E-2</v>
      </c>
      <c r="M5047">
        <v>10.0728407361217</v>
      </c>
      <c r="N5047">
        <v>23091</v>
      </c>
      <c r="O5047">
        <v>0.93404859085003999</v>
      </c>
      <c r="P5047">
        <v>6.5951409149959103E-2</v>
      </c>
    </row>
    <row r="5048" spans="1:16" x14ac:dyDescent="0.25">
      <c r="A5048">
        <v>5</v>
      </c>
      <c r="B5048">
        <v>67025</v>
      </c>
      <c r="C5048" t="s">
        <v>36</v>
      </c>
      <c r="D5048" t="s">
        <v>113</v>
      </c>
      <c r="E5048" t="s">
        <v>90</v>
      </c>
      <c r="F5048" t="s">
        <v>91</v>
      </c>
      <c r="G5048" t="s">
        <v>19</v>
      </c>
      <c r="H5048">
        <v>0.26309031555425499</v>
      </c>
      <c r="I5048">
        <v>42.4</v>
      </c>
      <c r="J5048">
        <v>43.1</v>
      </c>
      <c r="K5048">
        <v>94.427598657931696</v>
      </c>
      <c r="L5048">
        <v>4.53497441446684E-2</v>
      </c>
      <c r="M5048">
        <v>10.1362276395244</v>
      </c>
      <c r="N5048">
        <v>10025</v>
      </c>
      <c r="O5048">
        <v>0.73690968444574401</v>
      </c>
      <c r="P5048">
        <v>0.263090315554254</v>
      </c>
    </row>
    <row r="5049" spans="1:16" x14ac:dyDescent="0.25">
      <c r="A5049">
        <v>5</v>
      </c>
      <c r="B5049">
        <v>24116</v>
      </c>
      <c r="C5049" t="s">
        <v>21</v>
      </c>
      <c r="D5049" t="s">
        <v>54</v>
      </c>
      <c r="E5049" t="s">
        <v>21</v>
      </c>
      <c r="F5049" t="s">
        <v>84</v>
      </c>
      <c r="G5049" t="s">
        <v>15</v>
      </c>
      <c r="H5049">
        <v>6.7859561257362797E-2</v>
      </c>
      <c r="I5049">
        <v>81.099999999999994</v>
      </c>
      <c r="J5049">
        <v>55.8</v>
      </c>
      <c r="K5049">
        <v>278.42115415901401</v>
      </c>
      <c r="L5049">
        <v>2.2633231191135202E-2</v>
      </c>
      <c r="M5049">
        <v>9.5496473293521902</v>
      </c>
      <c r="N5049">
        <v>25021</v>
      </c>
      <c r="O5049">
        <v>0.93214043874263697</v>
      </c>
      <c r="P5049">
        <v>6.7859561257362797E-2</v>
      </c>
    </row>
    <row r="5050" spans="1:16" x14ac:dyDescent="0.25">
      <c r="A5050">
        <v>5</v>
      </c>
      <c r="B5050">
        <v>36040</v>
      </c>
      <c r="C5050" t="s">
        <v>33</v>
      </c>
      <c r="D5050" t="s">
        <v>41</v>
      </c>
      <c r="E5050" t="s">
        <v>33</v>
      </c>
      <c r="F5050" t="s">
        <v>34</v>
      </c>
      <c r="G5050" t="s">
        <v>15</v>
      </c>
      <c r="H5050">
        <v>0.16238021032618499</v>
      </c>
      <c r="I5050">
        <v>81.5</v>
      </c>
      <c r="J5050">
        <v>51.5</v>
      </c>
      <c r="K5050">
        <v>146.698502511366</v>
      </c>
      <c r="L5050">
        <v>1.27201432037434E-2</v>
      </c>
      <c r="M5050">
        <v>15.997053869499</v>
      </c>
      <c r="N5050">
        <v>35016</v>
      </c>
      <c r="O5050">
        <v>0.83761978967381501</v>
      </c>
      <c r="P5050">
        <v>0.16238021032618499</v>
      </c>
    </row>
    <row r="5051" spans="1:16" x14ac:dyDescent="0.25">
      <c r="A5051">
        <v>5</v>
      </c>
      <c r="B5051">
        <v>108044</v>
      </c>
      <c r="C5051" t="s">
        <v>24</v>
      </c>
      <c r="D5051" t="s">
        <v>104</v>
      </c>
      <c r="E5051" t="s">
        <v>24</v>
      </c>
      <c r="F5051" t="s">
        <v>56</v>
      </c>
      <c r="G5051" t="s">
        <v>15</v>
      </c>
      <c r="H5051">
        <v>0</v>
      </c>
      <c r="I5051">
        <v>95.7</v>
      </c>
      <c r="J5051">
        <v>42.9</v>
      </c>
      <c r="K5051">
        <v>433.84319936682698</v>
      </c>
      <c r="L5051">
        <v>1.9316693238599501E-2</v>
      </c>
      <c r="M5051">
        <v>30.141591186358401</v>
      </c>
      <c r="N5051">
        <v>20049</v>
      </c>
      <c r="O5051">
        <v>1</v>
      </c>
      <c r="P5051">
        <v>0</v>
      </c>
    </row>
    <row r="5052" spans="1:16" x14ac:dyDescent="0.25">
      <c r="A5052">
        <v>5</v>
      </c>
      <c r="B5052">
        <v>15164</v>
      </c>
      <c r="C5052" t="s">
        <v>24</v>
      </c>
      <c r="D5052" t="s">
        <v>60</v>
      </c>
      <c r="E5052" t="s">
        <v>24</v>
      </c>
      <c r="F5052" t="s">
        <v>60</v>
      </c>
      <c r="G5052" t="s">
        <v>15</v>
      </c>
      <c r="H5052">
        <v>3.0413092902710202E-3</v>
      </c>
      <c r="I5052">
        <v>95.7</v>
      </c>
      <c r="J5052">
        <v>42.9</v>
      </c>
      <c r="K5052">
        <v>412.74402938502601</v>
      </c>
      <c r="L5052">
        <v>1.8616497430245901E-2</v>
      </c>
      <c r="M5052">
        <v>28.160893780334899</v>
      </c>
      <c r="N5052">
        <v>98019</v>
      </c>
      <c r="O5052">
        <v>0.99695869070972898</v>
      </c>
      <c r="P5052">
        <v>3.0413092902710202E-3</v>
      </c>
    </row>
    <row r="5053" spans="1:16" x14ac:dyDescent="0.25">
      <c r="A5053">
        <v>5</v>
      </c>
      <c r="B5053">
        <v>79160</v>
      </c>
      <c r="C5053" t="s">
        <v>62</v>
      </c>
      <c r="D5053" t="s">
        <v>68</v>
      </c>
      <c r="E5053" t="s">
        <v>62</v>
      </c>
      <c r="F5053" t="s">
        <v>68</v>
      </c>
      <c r="G5053" t="s">
        <v>15</v>
      </c>
      <c r="H5053">
        <v>0.182477801189142</v>
      </c>
      <c r="I5053">
        <v>20.8</v>
      </c>
      <c r="J5053">
        <v>27.8</v>
      </c>
      <c r="K5053">
        <v>328.50454704795601</v>
      </c>
      <c r="L5053">
        <v>0.25731633972573797</v>
      </c>
      <c r="M5053">
        <v>45.810418396086803</v>
      </c>
      <c r="N5053">
        <v>79137</v>
      </c>
      <c r="O5053">
        <v>0.81752219881085697</v>
      </c>
      <c r="P5053">
        <v>0.182477801189142</v>
      </c>
    </row>
    <row r="5054" spans="1:16" x14ac:dyDescent="0.25">
      <c r="A5054">
        <v>5</v>
      </c>
      <c r="B5054">
        <v>63049</v>
      </c>
      <c r="C5054" t="s">
        <v>44</v>
      </c>
      <c r="D5054" t="s">
        <v>78</v>
      </c>
      <c r="E5054" t="s">
        <v>44</v>
      </c>
      <c r="F5054" t="s">
        <v>45</v>
      </c>
      <c r="G5054" t="s">
        <v>15</v>
      </c>
      <c r="H5054">
        <v>0.163343450886587</v>
      </c>
      <c r="I5054">
        <v>39.6</v>
      </c>
      <c r="J5054">
        <v>25.5</v>
      </c>
      <c r="K5054">
        <v>263.95539791067</v>
      </c>
      <c r="L5054">
        <v>4.0949119612978598E-2</v>
      </c>
      <c r="M5054">
        <v>38.845156551098</v>
      </c>
      <c r="N5054">
        <v>61015</v>
      </c>
      <c r="O5054">
        <v>0.83665654911341203</v>
      </c>
      <c r="P5054">
        <v>0.163343450886586</v>
      </c>
    </row>
    <row r="5055" spans="1:16" x14ac:dyDescent="0.25">
      <c r="A5055">
        <v>5</v>
      </c>
      <c r="B5055">
        <v>12121</v>
      </c>
      <c r="C5055" t="s">
        <v>24</v>
      </c>
      <c r="D5055" t="s">
        <v>25</v>
      </c>
      <c r="E5055" t="s">
        <v>24</v>
      </c>
      <c r="F5055" t="s">
        <v>25</v>
      </c>
      <c r="G5055" t="s">
        <v>15</v>
      </c>
      <c r="H5055">
        <v>3.8217312850403501E-2</v>
      </c>
      <c r="I5055">
        <v>95.7</v>
      </c>
      <c r="J5055">
        <v>42.9</v>
      </c>
      <c r="K5055">
        <v>373.10536359924401</v>
      </c>
      <c r="L5055">
        <v>1.68827864077742E-2</v>
      </c>
      <c r="M5055">
        <v>25.320187355671798</v>
      </c>
      <c r="N5055">
        <v>12026</v>
      </c>
      <c r="O5055">
        <v>0.96178268714959603</v>
      </c>
      <c r="P5055">
        <v>3.8217312850403598E-2</v>
      </c>
    </row>
    <row r="5056" spans="1:16" x14ac:dyDescent="0.25">
      <c r="A5056">
        <v>5</v>
      </c>
      <c r="B5056">
        <v>55022</v>
      </c>
      <c r="C5056" t="s">
        <v>47</v>
      </c>
      <c r="D5056" t="s">
        <v>48</v>
      </c>
      <c r="E5056" t="s">
        <v>47</v>
      </c>
      <c r="F5056" t="s">
        <v>48</v>
      </c>
      <c r="G5056" t="s">
        <v>15</v>
      </c>
      <c r="H5056">
        <v>0.25360734245570699</v>
      </c>
      <c r="I5056">
        <v>84.4</v>
      </c>
      <c r="J5056">
        <v>56.3</v>
      </c>
      <c r="K5056">
        <v>32.796075221730703</v>
      </c>
      <c r="L5056">
        <v>1.58494570108219E-2</v>
      </c>
      <c r="M5056">
        <v>3.1737923299077702</v>
      </c>
      <c r="N5056">
        <v>55022</v>
      </c>
      <c r="O5056">
        <v>0.74639265754429196</v>
      </c>
      <c r="P5056">
        <v>0.25360734245570699</v>
      </c>
    </row>
    <row r="5057" spans="1:16" x14ac:dyDescent="0.25">
      <c r="A5057">
        <v>5</v>
      </c>
      <c r="B5057">
        <v>64101</v>
      </c>
      <c r="C5057" t="s">
        <v>44</v>
      </c>
      <c r="D5057" t="s">
        <v>55</v>
      </c>
      <c r="E5057" t="s">
        <v>44</v>
      </c>
      <c r="F5057" t="s">
        <v>96</v>
      </c>
      <c r="G5057" t="s">
        <v>15</v>
      </c>
      <c r="H5057">
        <v>0.17475352847995301</v>
      </c>
      <c r="I5057">
        <v>39.6</v>
      </c>
      <c r="J5057">
        <v>25.5</v>
      </c>
      <c r="K5057">
        <v>254.318588642745</v>
      </c>
      <c r="L5057">
        <v>4.09092944710953E-2</v>
      </c>
      <c r="M5057">
        <v>37.243971245151101</v>
      </c>
      <c r="N5057">
        <v>65135</v>
      </c>
      <c r="O5057">
        <v>0.82524647152004604</v>
      </c>
      <c r="P5057">
        <v>0.17475352847995301</v>
      </c>
    </row>
    <row r="5058" spans="1:16" x14ac:dyDescent="0.25">
      <c r="A5058">
        <v>5</v>
      </c>
      <c r="B5058">
        <v>63067</v>
      </c>
      <c r="C5058" t="s">
        <v>44</v>
      </c>
      <c r="D5058" t="s">
        <v>78</v>
      </c>
      <c r="E5058" t="s">
        <v>44</v>
      </c>
      <c r="F5058" t="s">
        <v>78</v>
      </c>
      <c r="G5058" t="s">
        <v>15</v>
      </c>
      <c r="H5058">
        <v>0.16467930365314901</v>
      </c>
      <c r="I5058">
        <v>39.6</v>
      </c>
      <c r="J5058">
        <v>25.5</v>
      </c>
      <c r="K5058">
        <v>261.67002052448299</v>
      </c>
      <c r="L5058">
        <v>4.0760500595623798E-2</v>
      </c>
      <c r="M5058">
        <v>38.902548573326001</v>
      </c>
      <c r="N5058">
        <v>63049</v>
      </c>
      <c r="O5058">
        <v>0.83532069634685002</v>
      </c>
      <c r="P5058">
        <v>0.16467930365314901</v>
      </c>
    </row>
    <row r="5059" spans="1:16" x14ac:dyDescent="0.25">
      <c r="A5059">
        <v>5</v>
      </c>
      <c r="B5059">
        <v>15146</v>
      </c>
      <c r="C5059" t="s">
        <v>24</v>
      </c>
      <c r="D5059" t="s">
        <v>60</v>
      </c>
      <c r="E5059" t="s">
        <v>24</v>
      </c>
      <c r="F5059" t="s">
        <v>25</v>
      </c>
      <c r="G5059" t="s">
        <v>15</v>
      </c>
      <c r="H5059">
        <v>0</v>
      </c>
      <c r="I5059">
        <v>95.7</v>
      </c>
      <c r="J5059">
        <v>42.9</v>
      </c>
      <c r="K5059">
        <v>440.56949061981697</v>
      </c>
      <c r="L5059">
        <v>1.9839703875317499E-2</v>
      </c>
      <c r="M5059">
        <v>29.9884982881218</v>
      </c>
      <c r="N5059">
        <v>12070</v>
      </c>
      <c r="O5059">
        <v>1</v>
      </c>
      <c r="P5059">
        <v>0</v>
      </c>
    </row>
    <row r="5060" spans="1:16" x14ac:dyDescent="0.25">
      <c r="A5060">
        <v>5</v>
      </c>
      <c r="B5060">
        <v>15146</v>
      </c>
      <c r="C5060" t="s">
        <v>24</v>
      </c>
      <c r="D5060" t="s">
        <v>60</v>
      </c>
      <c r="E5060" t="s">
        <v>24</v>
      </c>
      <c r="F5060" t="s">
        <v>60</v>
      </c>
      <c r="G5060" t="s">
        <v>15</v>
      </c>
      <c r="H5060">
        <v>0</v>
      </c>
      <c r="I5060">
        <v>95.7</v>
      </c>
      <c r="J5060">
        <v>42.9</v>
      </c>
      <c r="K5060">
        <v>440.56949061981697</v>
      </c>
      <c r="L5060">
        <v>1.9839703875317499E-2</v>
      </c>
      <c r="M5060">
        <v>29.9884982881218</v>
      </c>
      <c r="N5060">
        <v>15130</v>
      </c>
      <c r="O5060">
        <v>1</v>
      </c>
      <c r="P5060">
        <v>0</v>
      </c>
    </row>
    <row r="5061" spans="1:16" x14ac:dyDescent="0.25">
      <c r="A5061">
        <v>5</v>
      </c>
      <c r="B5061">
        <v>36023</v>
      </c>
      <c r="C5061" t="s">
        <v>33</v>
      </c>
      <c r="D5061" t="s">
        <v>41</v>
      </c>
      <c r="E5061" t="s">
        <v>33</v>
      </c>
      <c r="F5061" t="s">
        <v>34</v>
      </c>
      <c r="G5061" t="s">
        <v>15</v>
      </c>
      <c r="H5061">
        <v>0.116436143608062</v>
      </c>
      <c r="I5061">
        <v>81.5</v>
      </c>
      <c r="J5061">
        <v>51.5</v>
      </c>
      <c r="K5061">
        <v>195.33161346678199</v>
      </c>
      <c r="L5061">
        <v>1.6800029333532699E-2</v>
      </c>
      <c r="M5061">
        <v>20.767354497720401</v>
      </c>
      <c r="N5061">
        <v>35033</v>
      </c>
      <c r="O5061">
        <v>0.88356385639193702</v>
      </c>
      <c r="P5061">
        <v>0.116436143608062</v>
      </c>
    </row>
    <row r="5062" spans="1:16" x14ac:dyDescent="0.25">
      <c r="A5062">
        <v>5</v>
      </c>
      <c r="B5062">
        <v>25038</v>
      </c>
      <c r="C5062" t="s">
        <v>21</v>
      </c>
      <c r="D5062" t="s">
        <v>84</v>
      </c>
      <c r="E5062" t="s">
        <v>24</v>
      </c>
      <c r="F5062" t="s">
        <v>26</v>
      </c>
      <c r="G5062" t="s">
        <v>19</v>
      </c>
      <c r="H5062">
        <v>0.13930705322621501</v>
      </c>
      <c r="I5062">
        <v>81.099999999999994</v>
      </c>
      <c r="J5062">
        <v>55.8</v>
      </c>
      <c r="K5062">
        <v>165.119039175457</v>
      </c>
      <c r="L5062">
        <v>1.3443340517390301E-2</v>
      </c>
      <c r="M5062">
        <v>10.6404380785483</v>
      </c>
      <c r="N5062">
        <v>17123</v>
      </c>
      <c r="O5062">
        <v>0.86069294677378405</v>
      </c>
      <c r="P5062">
        <v>0.13930705322621501</v>
      </c>
    </row>
    <row r="5063" spans="1:16" x14ac:dyDescent="0.25">
      <c r="A5063">
        <v>5</v>
      </c>
      <c r="B5063">
        <v>71004</v>
      </c>
      <c r="C5063" t="s">
        <v>51</v>
      </c>
      <c r="D5063" t="s">
        <v>52</v>
      </c>
      <c r="E5063" t="s">
        <v>21</v>
      </c>
      <c r="F5063" t="s">
        <v>22</v>
      </c>
      <c r="G5063" t="s">
        <v>19</v>
      </c>
      <c r="H5063">
        <v>0.325287564271111</v>
      </c>
      <c r="I5063">
        <v>61.4</v>
      </c>
      <c r="J5063">
        <v>28.6</v>
      </c>
      <c r="K5063">
        <v>79.182780343128101</v>
      </c>
      <c r="L5063">
        <v>1.0292444836684201E-2</v>
      </c>
      <c r="M5063">
        <v>19.875597064139399</v>
      </c>
      <c r="N5063">
        <v>28001</v>
      </c>
      <c r="O5063">
        <v>0.67471243572888795</v>
      </c>
      <c r="P5063">
        <v>0.32528756427111</v>
      </c>
    </row>
    <row r="5064" spans="1:16" x14ac:dyDescent="0.25">
      <c r="A5064">
        <v>5</v>
      </c>
      <c r="B5064">
        <v>12133</v>
      </c>
      <c r="C5064" t="s">
        <v>24</v>
      </c>
      <c r="D5064" t="s">
        <v>25</v>
      </c>
      <c r="E5064" t="s">
        <v>24</v>
      </c>
      <c r="F5064" t="s">
        <v>60</v>
      </c>
      <c r="G5064" t="s">
        <v>15</v>
      </c>
      <c r="H5064">
        <v>6.6815642213224502E-2</v>
      </c>
      <c r="I5064">
        <v>95.7</v>
      </c>
      <c r="J5064">
        <v>42.9</v>
      </c>
      <c r="K5064">
        <v>339.90611348551698</v>
      </c>
      <c r="L5064">
        <v>1.53074567632358E-2</v>
      </c>
      <c r="M5064">
        <v>23.214601422542099</v>
      </c>
      <c r="N5064">
        <v>15130</v>
      </c>
      <c r="O5064">
        <v>0.933184357786775</v>
      </c>
      <c r="P5064">
        <v>6.6815642213224502E-2</v>
      </c>
    </row>
    <row r="5065" spans="1:16" x14ac:dyDescent="0.25">
      <c r="A5065">
        <v>5</v>
      </c>
      <c r="B5065">
        <v>48017</v>
      </c>
      <c r="C5065" t="s">
        <v>27</v>
      </c>
      <c r="D5065" t="s">
        <v>71</v>
      </c>
      <c r="E5065" t="s">
        <v>47</v>
      </c>
      <c r="F5065" t="s">
        <v>49</v>
      </c>
      <c r="G5065" t="s">
        <v>19</v>
      </c>
      <c r="H5065">
        <v>0.103186173414497</v>
      </c>
      <c r="I5065">
        <v>89.9</v>
      </c>
      <c r="J5065">
        <v>48.5</v>
      </c>
      <c r="K5065">
        <v>259.68236287620402</v>
      </c>
      <c r="L5065">
        <v>3.2727168376386097E-2</v>
      </c>
      <c r="M5065">
        <v>20.331428990167399</v>
      </c>
      <c r="N5065">
        <v>54051</v>
      </c>
      <c r="O5065">
        <v>0.89681382658550202</v>
      </c>
      <c r="P5065">
        <v>0.103186173414497</v>
      </c>
    </row>
    <row r="5066" spans="1:16" x14ac:dyDescent="0.25">
      <c r="A5066">
        <v>5</v>
      </c>
      <c r="B5066">
        <v>1181</v>
      </c>
      <c r="C5066" t="s">
        <v>31</v>
      </c>
      <c r="D5066" t="s">
        <v>43</v>
      </c>
      <c r="E5066" t="s">
        <v>31</v>
      </c>
      <c r="F5066" t="s">
        <v>43</v>
      </c>
      <c r="G5066" t="s">
        <v>15</v>
      </c>
      <c r="H5066">
        <v>0.13046396904792401</v>
      </c>
      <c r="I5066">
        <v>106.2</v>
      </c>
      <c r="J5066">
        <v>46.2</v>
      </c>
      <c r="K5066">
        <v>227.26171135422101</v>
      </c>
      <c r="L5066">
        <v>2.6272579774096898E-2</v>
      </c>
      <c r="M5066">
        <v>25.2875454835266</v>
      </c>
      <c r="N5066">
        <v>1086</v>
      </c>
      <c r="O5066">
        <v>0.86953603095207499</v>
      </c>
      <c r="P5066">
        <v>0.13046396904792401</v>
      </c>
    </row>
    <row r="5067" spans="1:16" x14ac:dyDescent="0.25">
      <c r="A5067">
        <v>5</v>
      </c>
      <c r="B5067">
        <v>59011</v>
      </c>
      <c r="C5067" t="s">
        <v>13</v>
      </c>
      <c r="D5067" t="s">
        <v>18</v>
      </c>
      <c r="E5067" t="s">
        <v>13</v>
      </c>
      <c r="F5067" t="s">
        <v>14</v>
      </c>
      <c r="G5067" t="s">
        <v>15</v>
      </c>
      <c r="H5067">
        <v>0.15432666515559501</v>
      </c>
      <c r="I5067">
        <v>63.9</v>
      </c>
      <c r="J5067">
        <v>45.2</v>
      </c>
      <c r="K5067">
        <v>161.610997772113</v>
      </c>
      <c r="L5067">
        <v>2.3711753097065202E-2</v>
      </c>
      <c r="M5067">
        <v>26.981291085590001</v>
      </c>
      <c r="N5067">
        <v>58091</v>
      </c>
      <c r="O5067">
        <v>0.84567333484440399</v>
      </c>
      <c r="P5067">
        <v>0.15432666515559501</v>
      </c>
    </row>
    <row r="5068" spans="1:16" x14ac:dyDescent="0.25">
      <c r="A5068">
        <v>5</v>
      </c>
      <c r="B5068">
        <v>17039</v>
      </c>
      <c r="C5068" t="s">
        <v>24</v>
      </c>
      <c r="D5068" t="s">
        <v>26</v>
      </c>
      <c r="E5068" t="s">
        <v>47</v>
      </c>
      <c r="F5068" t="s">
        <v>49</v>
      </c>
      <c r="G5068" t="s">
        <v>19</v>
      </c>
      <c r="H5068">
        <v>0.16202765394603499</v>
      </c>
      <c r="I5068">
        <v>95.7</v>
      </c>
      <c r="J5068">
        <v>42.9</v>
      </c>
      <c r="K5068">
        <v>225.101856650928</v>
      </c>
      <c r="L5068">
        <v>1.03657570476393E-2</v>
      </c>
      <c r="M5068">
        <v>17.2769396400247</v>
      </c>
      <c r="N5068">
        <v>54024</v>
      </c>
      <c r="O5068">
        <v>0.83797234605396398</v>
      </c>
      <c r="P5068">
        <v>0.16202765394603499</v>
      </c>
    </row>
    <row r="5069" spans="1:16" x14ac:dyDescent="0.25">
      <c r="A5069">
        <v>5</v>
      </c>
      <c r="B5069">
        <v>80063</v>
      </c>
      <c r="C5069" t="s">
        <v>62</v>
      </c>
      <c r="D5069" t="s">
        <v>64</v>
      </c>
      <c r="E5069" t="s">
        <v>62</v>
      </c>
      <c r="F5069" t="s">
        <v>68</v>
      </c>
      <c r="G5069" t="s">
        <v>15</v>
      </c>
      <c r="H5069">
        <v>0.33095389828998201</v>
      </c>
      <c r="I5069">
        <v>20.8</v>
      </c>
      <c r="J5069">
        <v>27.8</v>
      </c>
      <c r="K5069">
        <v>264.86645370007602</v>
      </c>
      <c r="L5069">
        <v>0.296176954333152</v>
      </c>
      <c r="M5069">
        <v>16.957930424161699</v>
      </c>
      <c r="N5069">
        <v>79160</v>
      </c>
      <c r="O5069">
        <v>0.66904610171001699</v>
      </c>
      <c r="P5069">
        <v>0.33095389828998101</v>
      </c>
    </row>
    <row r="5070" spans="1:16" x14ac:dyDescent="0.25">
      <c r="A5070">
        <v>5</v>
      </c>
      <c r="B5070">
        <v>67029</v>
      </c>
      <c r="C5070" t="s">
        <v>36</v>
      </c>
      <c r="D5070" t="s">
        <v>113</v>
      </c>
      <c r="E5070" t="s">
        <v>36</v>
      </c>
      <c r="F5070" t="s">
        <v>113</v>
      </c>
      <c r="G5070" t="s">
        <v>15</v>
      </c>
      <c r="H5070">
        <v>0.251290350779869</v>
      </c>
      <c r="I5070">
        <v>42.4</v>
      </c>
      <c r="J5070">
        <v>43.1</v>
      </c>
      <c r="K5070">
        <v>115.40534114846101</v>
      </c>
      <c r="L5070">
        <v>5.9485980451160103E-2</v>
      </c>
      <c r="M5070">
        <v>11.5719998472079</v>
      </c>
      <c r="N5070">
        <v>67025</v>
      </c>
      <c r="O5070">
        <v>0.74870964922012995</v>
      </c>
      <c r="P5070">
        <v>0.251290350779868</v>
      </c>
    </row>
    <row r="5071" spans="1:16" x14ac:dyDescent="0.25">
      <c r="A5071">
        <v>5</v>
      </c>
      <c r="B5071">
        <v>58104</v>
      </c>
      <c r="C5071" t="s">
        <v>13</v>
      </c>
      <c r="D5071" t="s">
        <v>14</v>
      </c>
      <c r="E5071" t="s">
        <v>13</v>
      </c>
      <c r="F5071" t="s">
        <v>18</v>
      </c>
      <c r="G5071" t="s">
        <v>15</v>
      </c>
      <c r="H5071">
        <v>9.7745950313919902E-2</v>
      </c>
      <c r="I5071">
        <v>63.9</v>
      </c>
      <c r="J5071">
        <v>45.2</v>
      </c>
      <c r="K5071">
        <v>256.578344946887</v>
      </c>
      <c r="L5071">
        <v>3.5902977388408502E-2</v>
      </c>
      <c r="M5071">
        <v>25.705868388584399</v>
      </c>
      <c r="N5071">
        <v>59008</v>
      </c>
      <c r="O5071">
        <v>0.90225404968608003</v>
      </c>
      <c r="P5071">
        <v>9.7745950313919902E-2</v>
      </c>
    </row>
    <row r="5072" spans="1:16" x14ac:dyDescent="0.25">
      <c r="A5072">
        <v>5</v>
      </c>
      <c r="B5072">
        <v>15146</v>
      </c>
      <c r="C5072" t="s">
        <v>24</v>
      </c>
      <c r="D5072" t="s">
        <v>60</v>
      </c>
      <c r="E5072" t="s">
        <v>24</v>
      </c>
      <c r="F5072" t="s">
        <v>60</v>
      </c>
      <c r="G5072" t="s">
        <v>15</v>
      </c>
      <c r="H5072">
        <v>0</v>
      </c>
      <c r="I5072">
        <v>95.7</v>
      </c>
      <c r="J5072">
        <v>42.9</v>
      </c>
      <c r="K5072">
        <v>440.56949061981697</v>
      </c>
      <c r="L5072">
        <v>1.9839703875317499E-2</v>
      </c>
      <c r="M5072">
        <v>29.9884982881218</v>
      </c>
      <c r="N5072">
        <v>15166</v>
      </c>
      <c r="O5072">
        <v>1</v>
      </c>
      <c r="P5072">
        <v>0</v>
      </c>
    </row>
    <row r="5073" spans="1:16" x14ac:dyDescent="0.25">
      <c r="A5073">
        <v>5</v>
      </c>
      <c r="B5073">
        <v>45010</v>
      </c>
      <c r="C5073" t="s">
        <v>27</v>
      </c>
      <c r="D5073" t="s">
        <v>95</v>
      </c>
      <c r="E5073" t="s">
        <v>27</v>
      </c>
      <c r="F5073" t="s">
        <v>92</v>
      </c>
      <c r="G5073" t="s">
        <v>15</v>
      </c>
      <c r="H5073">
        <v>0.162623897283075</v>
      </c>
      <c r="I5073">
        <v>89.9</v>
      </c>
      <c r="J5073">
        <v>48.5</v>
      </c>
      <c r="K5073">
        <v>186.97425859914699</v>
      </c>
      <c r="L5073">
        <v>2.3778962701179501E-2</v>
      </c>
      <c r="M5073">
        <v>15.8707937069442</v>
      </c>
      <c r="N5073">
        <v>47011</v>
      </c>
      <c r="O5073">
        <v>0.83737610271692398</v>
      </c>
      <c r="P5073">
        <v>0.162623897283075</v>
      </c>
    </row>
    <row r="5074" spans="1:16" x14ac:dyDescent="0.25">
      <c r="A5074">
        <v>5</v>
      </c>
      <c r="B5074">
        <v>10036</v>
      </c>
      <c r="C5074" t="s">
        <v>90</v>
      </c>
      <c r="D5074" t="s">
        <v>91</v>
      </c>
      <c r="E5074" t="s">
        <v>21</v>
      </c>
      <c r="F5074" t="s">
        <v>54</v>
      </c>
      <c r="G5074" t="s">
        <v>19</v>
      </c>
      <c r="H5074">
        <v>0.32649189064775702</v>
      </c>
      <c r="I5074">
        <v>96.8</v>
      </c>
      <c r="J5074">
        <v>39.799999999999997</v>
      </c>
      <c r="K5074">
        <v>71.601910376459202</v>
      </c>
      <c r="L5074">
        <v>3.8415988270924101E-2</v>
      </c>
      <c r="M5074">
        <v>9.1772833209917604</v>
      </c>
      <c r="N5074">
        <v>24008</v>
      </c>
      <c r="O5074">
        <v>0.67350810935224203</v>
      </c>
      <c r="P5074">
        <v>0.32649189064775702</v>
      </c>
    </row>
    <row r="5075" spans="1:16" x14ac:dyDescent="0.25">
      <c r="A5075">
        <v>5</v>
      </c>
      <c r="B5075">
        <v>54035</v>
      </c>
      <c r="C5075" t="s">
        <v>47</v>
      </c>
      <c r="D5075" t="s">
        <v>49</v>
      </c>
      <c r="E5075" t="s">
        <v>47</v>
      </c>
      <c r="F5075" t="s">
        <v>48</v>
      </c>
      <c r="G5075" t="s">
        <v>15</v>
      </c>
      <c r="H5075">
        <v>0.26524866583294798</v>
      </c>
      <c r="I5075">
        <v>84.4</v>
      </c>
      <c r="J5075">
        <v>56.3</v>
      </c>
      <c r="K5075">
        <v>13.8113101776347</v>
      </c>
      <c r="L5075">
        <v>5.7284145261412298E-3</v>
      </c>
      <c r="M5075">
        <v>2.0026007258648799</v>
      </c>
      <c r="N5075">
        <v>55023</v>
      </c>
      <c r="O5075">
        <v>0.73475133416705096</v>
      </c>
      <c r="P5075">
        <v>0.26524866583294698</v>
      </c>
    </row>
    <row r="5076" spans="1:16" x14ac:dyDescent="0.25">
      <c r="A5076">
        <v>5</v>
      </c>
      <c r="B5076">
        <v>36023</v>
      </c>
      <c r="C5076" t="s">
        <v>33</v>
      </c>
      <c r="D5076" t="s">
        <v>41</v>
      </c>
      <c r="E5076" t="s">
        <v>33</v>
      </c>
      <c r="F5076" t="s">
        <v>46</v>
      </c>
      <c r="G5076" t="s">
        <v>15</v>
      </c>
      <c r="H5076">
        <v>0.116436143608062</v>
      </c>
      <c r="I5076">
        <v>81.5</v>
      </c>
      <c r="J5076">
        <v>51.5</v>
      </c>
      <c r="K5076">
        <v>195.33161346678199</v>
      </c>
      <c r="L5076">
        <v>1.6800029333532699E-2</v>
      </c>
      <c r="M5076">
        <v>20.767354497720401</v>
      </c>
      <c r="N5076">
        <v>33021</v>
      </c>
      <c r="O5076">
        <v>0.88356385639193702</v>
      </c>
      <c r="P5076">
        <v>0.116436143608062</v>
      </c>
    </row>
    <row r="5077" spans="1:16" x14ac:dyDescent="0.25">
      <c r="A5077">
        <v>5</v>
      </c>
      <c r="B5077">
        <v>24011</v>
      </c>
      <c r="C5077" t="s">
        <v>21</v>
      </c>
      <c r="D5077" t="s">
        <v>54</v>
      </c>
      <c r="E5077" t="s">
        <v>21</v>
      </c>
      <c r="F5077" t="s">
        <v>39</v>
      </c>
      <c r="G5077" t="s">
        <v>15</v>
      </c>
      <c r="H5077">
        <v>0.106389541161705</v>
      </c>
      <c r="I5077">
        <v>81.099999999999994</v>
      </c>
      <c r="J5077">
        <v>55.8</v>
      </c>
      <c r="K5077">
        <v>226.480491290624</v>
      </c>
      <c r="L5077">
        <v>1.8650024228876901E-2</v>
      </c>
      <c r="M5077">
        <v>8.1168195110990506</v>
      </c>
      <c r="N5077">
        <v>26021</v>
      </c>
      <c r="O5077">
        <v>0.89361045883829404</v>
      </c>
      <c r="P5077">
        <v>0.106389541161705</v>
      </c>
    </row>
    <row r="5078" spans="1:16" x14ac:dyDescent="0.25">
      <c r="A5078">
        <v>5</v>
      </c>
      <c r="B5078">
        <v>18102</v>
      </c>
      <c r="C5078" t="s">
        <v>24</v>
      </c>
      <c r="D5078" t="s">
        <v>53</v>
      </c>
      <c r="E5078" t="s">
        <v>24</v>
      </c>
      <c r="F5078" t="s">
        <v>104</v>
      </c>
      <c r="G5078" t="s">
        <v>15</v>
      </c>
      <c r="H5078">
        <v>0.132436064563627</v>
      </c>
      <c r="I5078">
        <v>95.7</v>
      </c>
      <c r="J5078">
        <v>42.9</v>
      </c>
      <c r="K5078">
        <v>267.071147438938</v>
      </c>
      <c r="L5078">
        <v>1.22796549460919E-2</v>
      </c>
      <c r="M5078">
        <v>17.685417154873001</v>
      </c>
      <c r="N5078">
        <v>97042</v>
      </c>
      <c r="O5078">
        <v>0.867563935436372</v>
      </c>
      <c r="P5078">
        <v>0.132436064563627</v>
      </c>
    </row>
    <row r="5079" spans="1:16" x14ac:dyDescent="0.25">
      <c r="A5079">
        <v>5</v>
      </c>
      <c r="B5079">
        <v>78102</v>
      </c>
      <c r="C5079" t="s">
        <v>62</v>
      </c>
      <c r="D5079" t="s">
        <v>67</v>
      </c>
      <c r="E5079" t="s">
        <v>62</v>
      </c>
      <c r="F5079" t="s">
        <v>68</v>
      </c>
      <c r="G5079" t="s">
        <v>15</v>
      </c>
      <c r="H5079">
        <v>0.196884925276954</v>
      </c>
      <c r="I5079">
        <v>20.8</v>
      </c>
      <c r="J5079">
        <v>27.8</v>
      </c>
      <c r="K5079">
        <v>239.80028164316099</v>
      </c>
      <c r="L5079">
        <v>0.13218118694080799</v>
      </c>
      <c r="M5079">
        <v>40.683587325328197</v>
      </c>
      <c r="N5079">
        <v>79023</v>
      </c>
      <c r="O5079">
        <v>0.803115074723045</v>
      </c>
      <c r="P5079">
        <v>0.196884925276953</v>
      </c>
    </row>
    <row r="5080" spans="1:16" x14ac:dyDescent="0.25">
      <c r="A5080">
        <v>5</v>
      </c>
      <c r="B5080">
        <v>58036</v>
      </c>
      <c r="C5080" t="s">
        <v>13</v>
      </c>
      <c r="D5080" t="s">
        <v>14</v>
      </c>
      <c r="E5080" t="s">
        <v>13</v>
      </c>
      <c r="F5080" t="s">
        <v>23</v>
      </c>
      <c r="G5080" t="s">
        <v>15</v>
      </c>
      <c r="H5080">
        <v>0.152688708820439</v>
      </c>
      <c r="I5080">
        <v>63.9</v>
      </c>
      <c r="J5080">
        <v>45.2</v>
      </c>
      <c r="K5080">
        <v>197.14865215406999</v>
      </c>
      <c r="L5080">
        <v>2.7272653024252601E-2</v>
      </c>
      <c r="M5080">
        <v>19.663584644083102</v>
      </c>
      <c r="N5080">
        <v>60043</v>
      </c>
      <c r="O5080">
        <v>0.84731129117956006</v>
      </c>
      <c r="P5080">
        <v>0.152688708820438</v>
      </c>
    </row>
    <row r="5081" spans="1:16" x14ac:dyDescent="0.25">
      <c r="A5081">
        <v>5</v>
      </c>
      <c r="B5081">
        <v>9018</v>
      </c>
      <c r="C5081" t="s">
        <v>90</v>
      </c>
      <c r="D5081" t="s">
        <v>106</v>
      </c>
      <c r="E5081" t="s">
        <v>27</v>
      </c>
      <c r="F5081" t="s">
        <v>71</v>
      </c>
      <c r="G5081" t="s">
        <v>19</v>
      </c>
      <c r="H5081">
        <v>0.30545846537013099</v>
      </c>
      <c r="I5081">
        <v>96.8</v>
      </c>
      <c r="J5081">
        <v>39.799999999999997</v>
      </c>
      <c r="K5081">
        <v>104.296654477826</v>
      </c>
      <c r="L5081">
        <v>5.1578015396117803E-2</v>
      </c>
      <c r="M5081">
        <v>10.801115376270101</v>
      </c>
      <c r="N5081">
        <v>48019</v>
      </c>
      <c r="O5081">
        <v>0.69454153462986801</v>
      </c>
      <c r="P5081">
        <v>0.30545846537012999</v>
      </c>
    </row>
    <row r="5082" spans="1:16" x14ac:dyDescent="0.25">
      <c r="A5082">
        <v>5</v>
      </c>
      <c r="B5082">
        <v>63049</v>
      </c>
      <c r="C5082" t="s">
        <v>44</v>
      </c>
      <c r="D5082" t="s">
        <v>78</v>
      </c>
      <c r="E5082" t="s">
        <v>44</v>
      </c>
      <c r="F5082" t="s">
        <v>78</v>
      </c>
      <c r="G5082" t="s">
        <v>15</v>
      </c>
      <c r="H5082">
        <v>0.163343450886587</v>
      </c>
      <c r="I5082">
        <v>39.6</v>
      </c>
      <c r="J5082">
        <v>25.5</v>
      </c>
      <c r="K5082">
        <v>263.95539791067</v>
      </c>
      <c r="L5082">
        <v>4.0949119612978598E-2</v>
      </c>
      <c r="M5082">
        <v>38.845156551098</v>
      </c>
      <c r="N5082">
        <v>63050</v>
      </c>
      <c r="O5082">
        <v>0.83665654911341303</v>
      </c>
      <c r="P5082">
        <v>0.163343450886586</v>
      </c>
    </row>
    <row r="5083" spans="1:16" x14ac:dyDescent="0.25">
      <c r="A5083">
        <v>5</v>
      </c>
      <c r="B5083">
        <v>72047</v>
      </c>
      <c r="C5083" t="s">
        <v>51</v>
      </c>
      <c r="D5083" t="s">
        <v>75</v>
      </c>
      <c r="E5083" t="s">
        <v>24</v>
      </c>
      <c r="F5083" t="s">
        <v>25</v>
      </c>
      <c r="G5083" t="s">
        <v>19</v>
      </c>
      <c r="H5083">
        <v>0.20278034651330201</v>
      </c>
      <c r="I5083">
        <v>61.4</v>
      </c>
      <c r="J5083">
        <v>28.6</v>
      </c>
      <c r="K5083">
        <v>265.784187687241</v>
      </c>
      <c r="L5083">
        <v>6.9769160829332197E-2</v>
      </c>
      <c r="M5083">
        <v>27.3098110848311</v>
      </c>
      <c r="N5083">
        <v>12070</v>
      </c>
      <c r="O5083">
        <v>0.79721965348669699</v>
      </c>
      <c r="P5083">
        <v>0.20278034651330201</v>
      </c>
    </row>
    <row r="5084" spans="1:16" x14ac:dyDescent="0.25">
      <c r="A5084">
        <v>5</v>
      </c>
      <c r="B5084">
        <v>79160</v>
      </c>
      <c r="C5084" t="s">
        <v>62</v>
      </c>
      <c r="D5084" t="s">
        <v>68</v>
      </c>
      <c r="E5084" t="s">
        <v>62</v>
      </c>
      <c r="F5084" t="s">
        <v>68</v>
      </c>
      <c r="G5084" t="s">
        <v>15</v>
      </c>
      <c r="H5084">
        <v>0.182477801189142</v>
      </c>
      <c r="I5084">
        <v>20.8</v>
      </c>
      <c r="J5084">
        <v>27.8</v>
      </c>
      <c r="K5084">
        <v>328.50454704795601</v>
      </c>
      <c r="L5084">
        <v>0.25731633972573797</v>
      </c>
      <c r="M5084">
        <v>45.810418396086803</v>
      </c>
      <c r="N5084">
        <v>79023</v>
      </c>
      <c r="O5084">
        <v>0.81752219881085697</v>
      </c>
      <c r="P5084">
        <v>0.182477801189141</v>
      </c>
    </row>
    <row r="5085" spans="1:16" x14ac:dyDescent="0.25">
      <c r="A5085">
        <v>5</v>
      </c>
      <c r="B5085">
        <v>29022</v>
      </c>
      <c r="C5085" t="s">
        <v>21</v>
      </c>
      <c r="D5085" t="s">
        <v>69</v>
      </c>
      <c r="E5085" t="s">
        <v>21</v>
      </c>
      <c r="F5085" t="s">
        <v>39</v>
      </c>
      <c r="G5085" t="s">
        <v>15</v>
      </c>
      <c r="H5085">
        <v>0.187614751395105</v>
      </c>
      <c r="I5085">
        <v>81.099999999999994</v>
      </c>
      <c r="J5085">
        <v>55.8</v>
      </c>
      <c r="K5085">
        <v>117.702207291066</v>
      </c>
      <c r="L5085">
        <v>1.02463275203298E-2</v>
      </c>
      <c r="M5085">
        <v>4.9236755751855101</v>
      </c>
      <c r="N5085">
        <v>26044</v>
      </c>
      <c r="O5085">
        <v>0.81238524860489403</v>
      </c>
      <c r="P5085">
        <v>0.187614751395105</v>
      </c>
    </row>
    <row r="5086" spans="1:16" x14ac:dyDescent="0.25">
      <c r="A5086">
        <v>5</v>
      </c>
      <c r="B5086">
        <v>63083</v>
      </c>
      <c r="C5086" t="s">
        <v>44</v>
      </c>
      <c r="D5086" t="s">
        <v>78</v>
      </c>
      <c r="E5086" t="s">
        <v>24</v>
      </c>
      <c r="F5086" t="s">
        <v>104</v>
      </c>
      <c r="G5086" t="s">
        <v>19</v>
      </c>
      <c r="H5086">
        <v>0.16199990528834901</v>
      </c>
      <c r="I5086">
        <v>39.6</v>
      </c>
      <c r="J5086">
        <v>25.5</v>
      </c>
      <c r="K5086">
        <v>261.84724753526001</v>
      </c>
      <c r="L5086">
        <v>4.09607756764995E-2</v>
      </c>
      <c r="M5086">
        <v>39.809214332193498</v>
      </c>
      <c r="N5086">
        <v>108050</v>
      </c>
      <c r="O5086">
        <v>0.83800009471165005</v>
      </c>
      <c r="P5086">
        <v>0.16199990528834801</v>
      </c>
    </row>
    <row r="5087" spans="1:16" x14ac:dyDescent="0.25">
      <c r="A5087">
        <v>5</v>
      </c>
      <c r="B5087">
        <v>64074</v>
      </c>
      <c r="C5087" t="s">
        <v>44</v>
      </c>
      <c r="D5087" t="s">
        <v>55</v>
      </c>
      <c r="E5087" t="s">
        <v>44</v>
      </c>
      <c r="F5087" t="s">
        <v>78</v>
      </c>
      <c r="G5087" t="s">
        <v>15</v>
      </c>
      <c r="H5087">
        <v>0.18840385581880201</v>
      </c>
      <c r="I5087">
        <v>39.6</v>
      </c>
      <c r="J5087">
        <v>25.5</v>
      </c>
      <c r="K5087">
        <v>244.53284822391899</v>
      </c>
      <c r="L5087">
        <v>3.8982370089827703E-2</v>
      </c>
      <c r="M5087">
        <v>34.590969859890997</v>
      </c>
      <c r="N5087">
        <v>63048</v>
      </c>
      <c r="O5087">
        <v>0.81159614418119697</v>
      </c>
      <c r="P5087">
        <v>0.18840385581880201</v>
      </c>
    </row>
    <row r="5088" spans="1:16" x14ac:dyDescent="0.25">
      <c r="A5088">
        <v>5</v>
      </c>
      <c r="B5088">
        <v>49009</v>
      </c>
      <c r="C5088" t="s">
        <v>27</v>
      </c>
      <c r="D5088" t="s">
        <v>82</v>
      </c>
      <c r="E5088" t="s">
        <v>27</v>
      </c>
      <c r="F5088" t="s">
        <v>71</v>
      </c>
      <c r="G5088" t="s">
        <v>15</v>
      </c>
      <c r="H5088">
        <v>0.14334761330692899</v>
      </c>
      <c r="I5088">
        <v>89.9</v>
      </c>
      <c r="J5088">
        <v>48.5</v>
      </c>
      <c r="K5088">
        <v>218.78595651921299</v>
      </c>
      <c r="L5088">
        <v>2.6734548745114599E-2</v>
      </c>
      <c r="M5088">
        <v>15.3610513786338</v>
      </c>
      <c r="N5088">
        <v>48004</v>
      </c>
      <c r="O5088">
        <v>0.85665238669306998</v>
      </c>
      <c r="P5088">
        <v>0.14334761330692899</v>
      </c>
    </row>
    <row r="5089" spans="1:16" x14ac:dyDescent="0.25">
      <c r="A5089">
        <v>5</v>
      </c>
      <c r="B5089">
        <v>23096</v>
      </c>
      <c r="C5089" t="s">
        <v>21</v>
      </c>
      <c r="D5089" t="s">
        <v>89</v>
      </c>
      <c r="E5089" t="s">
        <v>21</v>
      </c>
      <c r="F5089" t="s">
        <v>22</v>
      </c>
      <c r="G5089" t="s">
        <v>15</v>
      </c>
      <c r="H5089">
        <v>0.167480908378107</v>
      </c>
      <c r="I5089">
        <v>81.099999999999994</v>
      </c>
      <c r="J5089">
        <v>55.8</v>
      </c>
      <c r="K5089">
        <v>145.30674705464801</v>
      </c>
      <c r="L5089">
        <v>1.10802704260454E-2</v>
      </c>
      <c r="M5089">
        <v>5.3486341832777704</v>
      </c>
      <c r="N5089">
        <v>28060</v>
      </c>
      <c r="O5089">
        <v>0.83251909162189197</v>
      </c>
      <c r="P5089">
        <v>0.167480908378107</v>
      </c>
    </row>
    <row r="5090" spans="1:16" x14ac:dyDescent="0.25">
      <c r="A5090">
        <v>5</v>
      </c>
      <c r="B5090">
        <v>66072</v>
      </c>
      <c r="C5090" t="s">
        <v>36</v>
      </c>
      <c r="D5090" t="s">
        <v>38</v>
      </c>
      <c r="E5090" t="s">
        <v>36</v>
      </c>
      <c r="F5090" t="s">
        <v>37</v>
      </c>
      <c r="G5090" t="s">
        <v>15</v>
      </c>
      <c r="H5090">
        <v>0.29295350512736501</v>
      </c>
      <c r="I5090">
        <v>42.4</v>
      </c>
      <c r="J5090">
        <v>43.1</v>
      </c>
      <c r="K5090">
        <v>44.298988124678097</v>
      </c>
      <c r="L5090">
        <v>7.0027410951867004E-3</v>
      </c>
      <c r="M5090">
        <v>5.3559576400390903</v>
      </c>
      <c r="N5090">
        <v>68033</v>
      </c>
      <c r="O5090">
        <v>0.70704649487263405</v>
      </c>
      <c r="P5090">
        <v>0.29295350512736401</v>
      </c>
    </row>
    <row r="5091" spans="1:16" x14ac:dyDescent="0.25">
      <c r="A5091">
        <v>5</v>
      </c>
      <c r="B5091">
        <v>58091</v>
      </c>
      <c r="C5091" t="s">
        <v>13</v>
      </c>
      <c r="D5091" t="s">
        <v>14</v>
      </c>
      <c r="E5091" t="s">
        <v>13</v>
      </c>
      <c r="F5091" t="s">
        <v>18</v>
      </c>
      <c r="G5091" t="s">
        <v>15</v>
      </c>
      <c r="H5091">
        <v>1.33830742645378E-2</v>
      </c>
      <c r="I5091">
        <v>63.9</v>
      </c>
      <c r="J5091">
        <v>45.2</v>
      </c>
      <c r="K5091">
        <v>345.73179625703602</v>
      </c>
      <c r="L5091">
        <v>4.8577829854548699E-2</v>
      </c>
      <c r="M5091">
        <v>35.386210679520403</v>
      </c>
      <c r="N5091">
        <v>59032</v>
      </c>
      <c r="O5091">
        <v>0.986616925735462</v>
      </c>
      <c r="P5091">
        <v>1.33830742645378E-2</v>
      </c>
    </row>
    <row r="5092" spans="1:16" x14ac:dyDescent="0.25">
      <c r="A5092">
        <v>5</v>
      </c>
      <c r="B5092">
        <v>58091</v>
      </c>
      <c r="C5092" t="s">
        <v>13</v>
      </c>
      <c r="D5092" t="s">
        <v>14</v>
      </c>
      <c r="E5092" t="s">
        <v>13</v>
      </c>
      <c r="F5092" t="s">
        <v>14</v>
      </c>
      <c r="G5092" t="s">
        <v>15</v>
      </c>
      <c r="H5092">
        <v>1.33830742645378E-2</v>
      </c>
      <c r="I5092">
        <v>63.9</v>
      </c>
      <c r="J5092">
        <v>45.2</v>
      </c>
      <c r="K5092">
        <v>345.73179625703602</v>
      </c>
      <c r="L5092">
        <v>4.8577829854548699E-2</v>
      </c>
      <c r="M5092">
        <v>35.386210679520403</v>
      </c>
      <c r="N5092">
        <v>58039</v>
      </c>
      <c r="O5092">
        <v>0.986616925735462</v>
      </c>
      <c r="P5092">
        <v>1.33830742645378E-2</v>
      </c>
    </row>
    <row r="5093" spans="1:16" x14ac:dyDescent="0.25">
      <c r="A5093">
        <v>5</v>
      </c>
      <c r="B5093">
        <v>63049</v>
      </c>
      <c r="C5093" t="s">
        <v>44</v>
      </c>
      <c r="D5093" t="s">
        <v>78</v>
      </c>
      <c r="E5093" t="s">
        <v>44</v>
      </c>
      <c r="F5093" t="s">
        <v>78</v>
      </c>
      <c r="G5093" t="s">
        <v>15</v>
      </c>
      <c r="H5093">
        <v>0.163343450886587</v>
      </c>
      <c r="I5093">
        <v>39.6</v>
      </c>
      <c r="J5093">
        <v>25.5</v>
      </c>
      <c r="K5093">
        <v>263.95539791067</v>
      </c>
      <c r="L5093">
        <v>4.0949119612978598E-2</v>
      </c>
      <c r="M5093">
        <v>38.845156551098</v>
      </c>
      <c r="N5093">
        <v>63080</v>
      </c>
      <c r="O5093">
        <v>0.83665654911341203</v>
      </c>
      <c r="P5093">
        <v>0.163343450886586</v>
      </c>
    </row>
    <row r="5094" spans="1:16" x14ac:dyDescent="0.25">
      <c r="A5094">
        <v>5</v>
      </c>
      <c r="B5094">
        <v>1272</v>
      </c>
      <c r="C5094" t="s">
        <v>31</v>
      </c>
      <c r="D5094" t="s">
        <v>43</v>
      </c>
      <c r="E5094" t="s">
        <v>31</v>
      </c>
      <c r="F5094" t="s">
        <v>32</v>
      </c>
      <c r="G5094" t="s">
        <v>15</v>
      </c>
      <c r="H5094">
        <v>8.8804914437471294E-2</v>
      </c>
      <c r="I5094">
        <v>106.2</v>
      </c>
      <c r="J5094">
        <v>46.2</v>
      </c>
      <c r="K5094">
        <v>270.081710358012</v>
      </c>
      <c r="L5094">
        <v>3.1029265954563501E-2</v>
      </c>
      <c r="M5094">
        <v>30.0986512266667</v>
      </c>
      <c r="N5094">
        <v>6039</v>
      </c>
      <c r="O5094">
        <v>0.91119508556252904</v>
      </c>
      <c r="P5094">
        <v>8.8804914437471294E-2</v>
      </c>
    </row>
    <row r="5095" spans="1:16" x14ac:dyDescent="0.25">
      <c r="A5095">
        <v>5</v>
      </c>
      <c r="B5095">
        <v>34039</v>
      </c>
      <c r="C5095" t="s">
        <v>33</v>
      </c>
      <c r="D5095" t="s">
        <v>50</v>
      </c>
      <c r="E5095" t="s">
        <v>33</v>
      </c>
      <c r="F5095" t="s">
        <v>41</v>
      </c>
      <c r="G5095" t="s">
        <v>15</v>
      </c>
      <c r="H5095">
        <v>0.26314525168375202</v>
      </c>
      <c r="I5095">
        <v>81.5</v>
      </c>
      <c r="J5095">
        <v>51.5</v>
      </c>
      <c r="K5095">
        <v>43.239841155714501</v>
      </c>
      <c r="L5095">
        <v>3.9714289939357297E-3</v>
      </c>
      <c r="M5095">
        <v>4.80380402582451</v>
      </c>
      <c r="N5095">
        <v>36046</v>
      </c>
      <c r="O5095">
        <v>0.73685474831624698</v>
      </c>
      <c r="P5095">
        <v>0.26314525168375202</v>
      </c>
    </row>
    <row r="5096" spans="1:16" x14ac:dyDescent="0.25">
      <c r="A5096">
        <v>5</v>
      </c>
      <c r="B5096">
        <v>5097</v>
      </c>
      <c r="C5096" t="s">
        <v>31</v>
      </c>
      <c r="D5096" t="s">
        <v>114</v>
      </c>
      <c r="E5096" t="s">
        <v>31</v>
      </c>
      <c r="F5096" t="s">
        <v>57</v>
      </c>
      <c r="G5096" t="s">
        <v>15</v>
      </c>
      <c r="H5096">
        <v>0.141239623998546</v>
      </c>
      <c r="I5096">
        <v>106.2</v>
      </c>
      <c r="J5096">
        <v>46.2</v>
      </c>
      <c r="K5096">
        <v>215.93577931987599</v>
      </c>
      <c r="L5096">
        <v>2.4815893679041499E-2</v>
      </c>
      <c r="M5096">
        <v>24.064099227656101</v>
      </c>
      <c r="N5096">
        <v>4215</v>
      </c>
      <c r="O5096">
        <v>0.85876037600145305</v>
      </c>
      <c r="P5096">
        <v>0.141239623998546</v>
      </c>
    </row>
    <row r="5097" spans="1:16" x14ac:dyDescent="0.25">
      <c r="A5097">
        <v>5</v>
      </c>
      <c r="B5097">
        <v>36005</v>
      </c>
      <c r="C5097" t="s">
        <v>33</v>
      </c>
      <c r="D5097" t="s">
        <v>41</v>
      </c>
      <c r="E5097" t="s">
        <v>33</v>
      </c>
      <c r="F5097" t="s">
        <v>79</v>
      </c>
      <c r="G5097" t="s">
        <v>15</v>
      </c>
      <c r="H5097">
        <v>0.16859857191407801</v>
      </c>
      <c r="I5097">
        <v>81.5</v>
      </c>
      <c r="J5097">
        <v>51.5</v>
      </c>
      <c r="K5097">
        <v>142.32430068076701</v>
      </c>
      <c r="L5097">
        <v>1.25374256495762E-2</v>
      </c>
      <c r="M5097">
        <v>14.8873193330107</v>
      </c>
      <c r="N5097">
        <v>37005</v>
      </c>
      <c r="O5097">
        <v>0.83140142808592099</v>
      </c>
      <c r="P5097">
        <v>0.16859857191407801</v>
      </c>
    </row>
    <row r="5098" spans="1:16" x14ac:dyDescent="0.25">
      <c r="A5098">
        <v>5</v>
      </c>
      <c r="B5098">
        <v>58091</v>
      </c>
      <c r="C5098" t="s">
        <v>13</v>
      </c>
      <c r="D5098" t="s">
        <v>14</v>
      </c>
      <c r="E5098" t="s">
        <v>13</v>
      </c>
      <c r="F5098" t="s">
        <v>14</v>
      </c>
      <c r="G5098" t="s">
        <v>15</v>
      </c>
      <c r="H5098">
        <v>1.33830742645378E-2</v>
      </c>
      <c r="I5098">
        <v>63.9</v>
      </c>
      <c r="J5098">
        <v>45.2</v>
      </c>
      <c r="K5098">
        <v>345.73179625703602</v>
      </c>
      <c r="L5098">
        <v>4.8577829854548699E-2</v>
      </c>
      <c r="M5098">
        <v>35.386210679520403</v>
      </c>
      <c r="N5098">
        <v>58091</v>
      </c>
      <c r="O5098">
        <v>0.986616925735462</v>
      </c>
      <c r="P5098">
        <v>1.33830742645378E-2</v>
      </c>
    </row>
    <row r="5099" spans="1:16" x14ac:dyDescent="0.25">
      <c r="A5099">
        <v>5</v>
      </c>
      <c r="B5099">
        <v>63079</v>
      </c>
      <c r="C5099" t="s">
        <v>44</v>
      </c>
      <c r="D5099" t="s">
        <v>78</v>
      </c>
      <c r="E5099" t="s">
        <v>16</v>
      </c>
      <c r="F5099" t="s">
        <v>81</v>
      </c>
      <c r="G5099" t="s">
        <v>19</v>
      </c>
      <c r="H5099">
        <v>0.16611946763618199</v>
      </c>
      <c r="I5099">
        <v>39.6</v>
      </c>
      <c r="J5099">
        <v>25.5</v>
      </c>
      <c r="K5099">
        <v>261.35716184799003</v>
      </c>
      <c r="L5099">
        <v>4.0681335177711497E-2</v>
      </c>
      <c r="M5099">
        <v>38.4720459444193</v>
      </c>
      <c r="N5099">
        <v>42045</v>
      </c>
      <c r="O5099">
        <v>0.83388053236381798</v>
      </c>
      <c r="P5099">
        <v>0.16611946763618199</v>
      </c>
    </row>
    <row r="5100" spans="1:16" x14ac:dyDescent="0.25">
      <c r="A5100">
        <v>5</v>
      </c>
      <c r="B5100">
        <v>26071</v>
      </c>
      <c r="C5100" t="s">
        <v>21</v>
      </c>
      <c r="D5100" t="s">
        <v>39</v>
      </c>
      <c r="E5100" t="s">
        <v>21</v>
      </c>
      <c r="F5100" t="s">
        <v>22</v>
      </c>
      <c r="G5100" t="s">
        <v>15</v>
      </c>
      <c r="H5100">
        <v>7.0186370135921994E-2</v>
      </c>
      <c r="I5100">
        <v>81.099999999999994</v>
      </c>
      <c r="J5100">
        <v>55.8</v>
      </c>
      <c r="K5100">
        <v>273.74724060153801</v>
      </c>
      <c r="L5100">
        <v>2.10977834658083E-2</v>
      </c>
      <c r="M5100">
        <v>9.6088448488146199</v>
      </c>
      <c r="N5100">
        <v>28065</v>
      </c>
      <c r="O5100">
        <v>0.92981362986407701</v>
      </c>
      <c r="P5100">
        <v>7.0186370135921994E-2</v>
      </c>
    </row>
    <row r="5101" spans="1:16" x14ac:dyDescent="0.25">
      <c r="A5101">
        <v>5</v>
      </c>
      <c r="B5101">
        <v>28060</v>
      </c>
      <c r="C5101" t="s">
        <v>21</v>
      </c>
      <c r="D5101" t="s">
        <v>22</v>
      </c>
      <c r="E5101" t="s">
        <v>21</v>
      </c>
      <c r="F5101" t="s">
        <v>69</v>
      </c>
      <c r="G5101" t="s">
        <v>15</v>
      </c>
      <c r="H5101">
        <v>4.8730912431755799E-2</v>
      </c>
      <c r="I5101">
        <v>81.099999999999994</v>
      </c>
      <c r="J5101">
        <v>55.8</v>
      </c>
      <c r="K5101">
        <v>301.193758051918</v>
      </c>
      <c r="L5101">
        <v>2.4226984638633001E-2</v>
      </c>
      <c r="M5101">
        <v>10.915053621445001</v>
      </c>
      <c r="N5101">
        <v>29052</v>
      </c>
      <c r="O5101">
        <v>0.95126908756824402</v>
      </c>
      <c r="P5101">
        <v>4.8730912431755799E-2</v>
      </c>
    </row>
    <row r="5102" spans="1:16" x14ac:dyDescent="0.25">
      <c r="A5102">
        <v>5</v>
      </c>
      <c r="B5102">
        <v>4130</v>
      </c>
      <c r="C5102" t="s">
        <v>31</v>
      </c>
      <c r="D5102" t="s">
        <v>57</v>
      </c>
      <c r="E5102" t="s">
        <v>31</v>
      </c>
      <c r="F5102" t="s">
        <v>43</v>
      </c>
      <c r="G5102" t="s">
        <v>15</v>
      </c>
      <c r="H5102">
        <v>0.17006177658767699</v>
      </c>
      <c r="I5102">
        <v>106.2</v>
      </c>
      <c r="J5102">
        <v>46.2</v>
      </c>
      <c r="K5102">
        <v>187.308272410227</v>
      </c>
      <c r="L5102">
        <v>2.1167521382851301E-2</v>
      </c>
      <c r="M5102">
        <v>20.436140807947002</v>
      </c>
      <c r="N5102">
        <v>1191</v>
      </c>
      <c r="O5102">
        <v>0.82993822341232204</v>
      </c>
      <c r="P5102">
        <v>0.17006177658767699</v>
      </c>
    </row>
    <row r="5103" spans="1:16" x14ac:dyDescent="0.25">
      <c r="A5103">
        <v>5</v>
      </c>
      <c r="B5103">
        <v>36023</v>
      </c>
      <c r="C5103" t="s">
        <v>33</v>
      </c>
      <c r="D5103" t="s">
        <v>41</v>
      </c>
      <c r="E5103" t="s">
        <v>33</v>
      </c>
      <c r="F5103" t="s">
        <v>34</v>
      </c>
      <c r="G5103" t="s">
        <v>15</v>
      </c>
      <c r="H5103">
        <v>0.116436143608062</v>
      </c>
      <c r="I5103">
        <v>81.5</v>
      </c>
      <c r="J5103">
        <v>51.5</v>
      </c>
      <c r="K5103">
        <v>195.33161346678199</v>
      </c>
      <c r="L5103">
        <v>1.6800029333532699E-2</v>
      </c>
      <c r="M5103">
        <v>20.767354497720401</v>
      </c>
      <c r="N5103">
        <v>35027</v>
      </c>
      <c r="O5103">
        <v>0.88356385639193702</v>
      </c>
      <c r="P5103">
        <v>0.116436143608062</v>
      </c>
    </row>
    <row r="5104" spans="1:16" x14ac:dyDescent="0.25">
      <c r="A5104">
        <v>5</v>
      </c>
      <c r="B5104">
        <v>20007</v>
      </c>
      <c r="C5104" t="s">
        <v>24</v>
      </c>
      <c r="D5104" t="s">
        <v>56</v>
      </c>
      <c r="E5104" t="s">
        <v>21</v>
      </c>
      <c r="F5104" t="s">
        <v>40</v>
      </c>
      <c r="G5104" t="s">
        <v>19</v>
      </c>
      <c r="H5104">
        <v>0.23932052729323899</v>
      </c>
      <c r="I5104">
        <v>95.7</v>
      </c>
      <c r="J5104">
        <v>42.9</v>
      </c>
      <c r="K5104">
        <v>140.175905002386</v>
      </c>
      <c r="L5104">
        <v>6.8249226982242499E-3</v>
      </c>
      <c r="M5104">
        <v>10.5621118710554</v>
      </c>
      <c r="N5104">
        <v>27029</v>
      </c>
      <c r="O5104">
        <v>0.76067947270675895</v>
      </c>
      <c r="P5104">
        <v>0.23932052729323999</v>
      </c>
    </row>
    <row r="5105" spans="1:16" x14ac:dyDescent="0.25">
      <c r="A5105">
        <v>5</v>
      </c>
      <c r="B5105">
        <v>41032</v>
      </c>
      <c r="C5105" t="s">
        <v>16</v>
      </c>
      <c r="D5105" t="s">
        <v>83</v>
      </c>
      <c r="E5105" t="s">
        <v>16</v>
      </c>
      <c r="F5105" t="s">
        <v>81</v>
      </c>
      <c r="G5105" t="s">
        <v>15</v>
      </c>
      <c r="H5105">
        <v>0.303712925548486</v>
      </c>
      <c r="I5105">
        <v>61.9</v>
      </c>
      <c r="J5105">
        <v>44.8</v>
      </c>
      <c r="K5105">
        <v>43.609183569359402</v>
      </c>
      <c r="L5105">
        <v>1.5024048793339699E-2</v>
      </c>
      <c r="M5105">
        <v>3.1455527742214899</v>
      </c>
      <c r="N5105">
        <v>42017</v>
      </c>
      <c r="O5105">
        <v>0.69628707445151305</v>
      </c>
      <c r="P5105">
        <v>0.303712925548486</v>
      </c>
    </row>
    <row r="5106" spans="1:16" x14ac:dyDescent="0.25">
      <c r="A5106">
        <v>5</v>
      </c>
      <c r="B5106">
        <v>38007</v>
      </c>
      <c r="C5106" t="s">
        <v>33</v>
      </c>
      <c r="D5106" t="s">
        <v>42</v>
      </c>
      <c r="E5106" t="s">
        <v>33</v>
      </c>
      <c r="F5106" t="s">
        <v>34</v>
      </c>
      <c r="G5106" t="s">
        <v>15</v>
      </c>
      <c r="H5106">
        <v>0.168539853568549</v>
      </c>
      <c r="I5106">
        <v>81.5</v>
      </c>
      <c r="J5106">
        <v>51.5</v>
      </c>
      <c r="K5106">
        <v>140.418254406496</v>
      </c>
      <c r="L5106">
        <v>1.19488625656006E-2</v>
      </c>
      <c r="M5106">
        <v>15.261884758600599</v>
      </c>
      <c r="N5106">
        <v>35016</v>
      </c>
      <c r="O5106">
        <v>0.83146014643145005</v>
      </c>
      <c r="P5106">
        <v>0.168539853568549</v>
      </c>
    </row>
    <row r="5107" spans="1:16" x14ac:dyDescent="0.25">
      <c r="A5107">
        <v>5</v>
      </c>
      <c r="B5107">
        <v>67035</v>
      </c>
      <c r="C5107" t="s">
        <v>36</v>
      </c>
      <c r="D5107" t="s">
        <v>113</v>
      </c>
      <c r="E5107" t="s">
        <v>36</v>
      </c>
      <c r="F5107" t="s">
        <v>113</v>
      </c>
      <c r="G5107" t="s">
        <v>15</v>
      </c>
      <c r="H5107">
        <v>0.24113336089781501</v>
      </c>
      <c r="I5107">
        <v>42.4</v>
      </c>
      <c r="J5107">
        <v>43.1</v>
      </c>
      <c r="K5107">
        <v>139.59742275243099</v>
      </c>
      <c r="L5107">
        <v>8.03705257244101E-2</v>
      </c>
      <c r="M5107">
        <v>12.8328023905327</v>
      </c>
      <c r="N5107">
        <v>67004</v>
      </c>
      <c r="O5107">
        <v>0.75886663910218399</v>
      </c>
      <c r="P5107">
        <v>0.24113336089781401</v>
      </c>
    </row>
    <row r="5108" spans="1:16" x14ac:dyDescent="0.25">
      <c r="A5108">
        <v>5</v>
      </c>
      <c r="B5108">
        <v>55022</v>
      </c>
      <c r="C5108" t="s">
        <v>47</v>
      </c>
      <c r="D5108" t="s">
        <v>48</v>
      </c>
      <c r="E5108" t="s">
        <v>47</v>
      </c>
      <c r="F5108" t="s">
        <v>49</v>
      </c>
      <c r="G5108" t="s">
        <v>15</v>
      </c>
      <c r="H5108">
        <v>0.25360734245570699</v>
      </c>
      <c r="I5108">
        <v>84.4</v>
      </c>
      <c r="J5108">
        <v>56.3</v>
      </c>
      <c r="K5108">
        <v>32.796075221730703</v>
      </c>
      <c r="L5108">
        <v>1.58494570108219E-2</v>
      </c>
      <c r="M5108">
        <v>3.1737923299077702</v>
      </c>
      <c r="N5108">
        <v>54013</v>
      </c>
      <c r="O5108">
        <v>0.74639265754429196</v>
      </c>
      <c r="P5108">
        <v>0.25360734245570699</v>
      </c>
    </row>
    <row r="5109" spans="1:16" x14ac:dyDescent="0.25">
      <c r="A5109">
        <v>5</v>
      </c>
      <c r="B5109">
        <v>5074</v>
      </c>
      <c r="C5109" t="s">
        <v>31</v>
      </c>
      <c r="D5109" t="s">
        <v>114</v>
      </c>
      <c r="E5109" t="s">
        <v>31</v>
      </c>
      <c r="F5109" t="s">
        <v>43</v>
      </c>
      <c r="G5109" t="s">
        <v>15</v>
      </c>
      <c r="H5109">
        <v>0.15320348810947501</v>
      </c>
      <c r="I5109">
        <v>106.2</v>
      </c>
      <c r="J5109">
        <v>46.2</v>
      </c>
      <c r="K5109">
        <v>204.05325635825599</v>
      </c>
      <c r="L5109">
        <v>2.3410244722375601E-2</v>
      </c>
      <c r="M5109">
        <v>22.5766205295951</v>
      </c>
      <c r="N5109">
        <v>1272</v>
      </c>
      <c r="O5109">
        <v>0.84679651189052496</v>
      </c>
      <c r="P5109">
        <v>0.15320348810947501</v>
      </c>
    </row>
    <row r="5110" spans="1:16" x14ac:dyDescent="0.25">
      <c r="A5110">
        <v>5</v>
      </c>
      <c r="B5110">
        <v>79023</v>
      </c>
      <c r="C5110" t="s">
        <v>62</v>
      </c>
      <c r="D5110" t="s">
        <v>68</v>
      </c>
      <c r="E5110" t="s">
        <v>62</v>
      </c>
      <c r="F5110" t="s">
        <v>64</v>
      </c>
      <c r="G5110" t="s">
        <v>15</v>
      </c>
      <c r="H5110">
        <v>0.18511197117488101</v>
      </c>
      <c r="I5110">
        <v>20.8</v>
      </c>
      <c r="J5110">
        <v>27.8</v>
      </c>
      <c r="K5110">
        <v>307.121124951772</v>
      </c>
      <c r="L5110">
        <v>0.24146869647941899</v>
      </c>
      <c r="M5110">
        <v>47.308209840807599</v>
      </c>
      <c r="N5110">
        <v>80043</v>
      </c>
      <c r="O5110">
        <v>0.81488802882511802</v>
      </c>
      <c r="P5110">
        <v>0.18511197117488101</v>
      </c>
    </row>
    <row r="5111" spans="1:16" x14ac:dyDescent="0.25">
      <c r="A5111">
        <v>5</v>
      </c>
      <c r="B5111">
        <v>27042</v>
      </c>
      <c r="C5111" t="s">
        <v>21</v>
      </c>
      <c r="D5111" t="s">
        <v>40</v>
      </c>
      <c r="E5111" t="s">
        <v>21</v>
      </c>
      <c r="F5111" t="s">
        <v>40</v>
      </c>
      <c r="G5111" t="s">
        <v>15</v>
      </c>
      <c r="H5111">
        <v>6.3819675627432099E-2</v>
      </c>
      <c r="I5111">
        <v>81.099999999999994</v>
      </c>
      <c r="J5111">
        <v>55.8</v>
      </c>
      <c r="K5111">
        <v>279.257530814387</v>
      </c>
      <c r="L5111">
        <v>2.1963949453692101E-2</v>
      </c>
      <c r="M5111">
        <v>10.614767678086601</v>
      </c>
      <c r="N5111">
        <v>27024</v>
      </c>
      <c r="O5111">
        <v>0.93618032437256704</v>
      </c>
      <c r="P5111">
        <v>6.3819675627432099E-2</v>
      </c>
    </row>
    <row r="5112" spans="1:16" x14ac:dyDescent="0.25">
      <c r="A5112">
        <v>5</v>
      </c>
      <c r="B5112">
        <v>35033</v>
      </c>
      <c r="C5112" t="s">
        <v>33</v>
      </c>
      <c r="D5112" t="s">
        <v>34</v>
      </c>
      <c r="E5112" t="s">
        <v>33</v>
      </c>
      <c r="F5112" t="s">
        <v>50</v>
      </c>
      <c r="G5112" t="s">
        <v>15</v>
      </c>
      <c r="H5112">
        <v>0.10995882515566301</v>
      </c>
      <c r="I5112">
        <v>81.5</v>
      </c>
      <c r="J5112">
        <v>51.5</v>
      </c>
      <c r="K5112">
        <v>200.41062718263001</v>
      </c>
      <c r="L5112">
        <v>1.7732980828685602E-2</v>
      </c>
      <c r="M5112">
        <v>21.925438495092202</v>
      </c>
      <c r="N5112">
        <v>34006</v>
      </c>
      <c r="O5112">
        <v>0.89004117484433598</v>
      </c>
      <c r="P5112">
        <v>0.10995882515566301</v>
      </c>
    </row>
    <row r="5113" spans="1:16" x14ac:dyDescent="0.25">
      <c r="A5113">
        <v>5</v>
      </c>
      <c r="B5113">
        <v>58003</v>
      </c>
      <c r="C5113" t="s">
        <v>13</v>
      </c>
      <c r="D5113" t="s">
        <v>14</v>
      </c>
      <c r="E5113" t="s">
        <v>13</v>
      </c>
      <c r="F5113" t="s">
        <v>14</v>
      </c>
      <c r="G5113" t="s">
        <v>15</v>
      </c>
      <c r="H5113">
        <v>5.0045319267102102E-2</v>
      </c>
      <c r="I5113">
        <v>63.9</v>
      </c>
      <c r="J5113">
        <v>45.2</v>
      </c>
      <c r="K5113">
        <v>294.676471618025</v>
      </c>
      <c r="L5113">
        <v>4.1385532833526001E-2</v>
      </c>
      <c r="M5113">
        <v>33.831119979668003</v>
      </c>
      <c r="N5113">
        <v>58091</v>
      </c>
      <c r="O5113">
        <v>0.94995468073289802</v>
      </c>
      <c r="P5113">
        <v>5.0045319267102102E-2</v>
      </c>
    </row>
    <row r="5114" spans="1:16" x14ac:dyDescent="0.25">
      <c r="A5114">
        <v>5</v>
      </c>
      <c r="B5114">
        <v>69040</v>
      </c>
      <c r="C5114" t="s">
        <v>36</v>
      </c>
      <c r="D5114" t="s">
        <v>80</v>
      </c>
      <c r="E5114" t="s">
        <v>36</v>
      </c>
      <c r="F5114" t="s">
        <v>38</v>
      </c>
      <c r="G5114" t="s">
        <v>15</v>
      </c>
      <c r="H5114">
        <v>0.31353957648665698</v>
      </c>
      <c r="I5114">
        <v>42.4</v>
      </c>
      <c r="J5114">
        <v>43.1</v>
      </c>
      <c r="K5114">
        <v>47.372100176231299</v>
      </c>
      <c r="L5114">
        <v>5.5412296674718198E-2</v>
      </c>
      <c r="M5114">
        <v>5.8684423104723704</v>
      </c>
      <c r="N5114">
        <v>66098</v>
      </c>
      <c r="O5114">
        <v>0.68646042351334202</v>
      </c>
      <c r="P5114">
        <v>0.31353957648665598</v>
      </c>
    </row>
    <row r="5115" spans="1:16" x14ac:dyDescent="0.25">
      <c r="A5115">
        <v>5</v>
      </c>
      <c r="B5115">
        <v>16024</v>
      </c>
      <c r="C5115" t="s">
        <v>24</v>
      </c>
      <c r="D5115" t="s">
        <v>66</v>
      </c>
      <c r="E5115" t="s">
        <v>24</v>
      </c>
      <c r="F5115" t="s">
        <v>108</v>
      </c>
      <c r="G5115" t="s">
        <v>15</v>
      </c>
      <c r="H5115">
        <v>0</v>
      </c>
      <c r="I5115">
        <v>95.7</v>
      </c>
      <c r="J5115">
        <v>42.9</v>
      </c>
      <c r="K5115">
        <v>427.96296318625298</v>
      </c>
      <c r="L5115">
        <v>1.9070090806682701E-2</v>
      </c>
      <c r="M5115">
        <v>30.5358329709392</v>
      </c>
      <c r="N5115">
        <v>14060</v>
      </c>
      <c r="O5115">
        <v>1</v>
      </c>
      <c r="P5115">
        <v>0</v>
      </c>
    </row>
    <row r="5116" spans="1:16" x14ac:dyDescent="0.25">
      <c r="A5116">
        <v>5</v>
      </c>
      <c r="B5116">
        <v>21040</v>
      </c>
      <c r="C5116" t="s">
        <v>72</v>
      </c>
      <c r="D5116" t="s">
        <v>73</v>
      </c>
      <c r="E5116" t="s">
        <v>72</v>
      </c>
      <c r="F5116" t="s">
        <v>73</v>
      </c>
      <c r="G5116" t="s">
        <v>15</v>
      </c>
      <c r="H5116">
        <v>4.8270095093666997E-2</v>
      </c>
      <c r="I5116">
        <v>76.2</v>
      </c>
      <c r="J5116">
        <v>58.9</v>
      </c>
      <c r="K5116">
        <v>356.602428901091</v>
      </c>
      <c r="L5116">
        <v>0.198247218871136</v>
      </c>
      <c r="M5116">
        <v>20.313794713261199</v>
      </c>
      <c r="N5116">
        <v>21077</v>
      </c>
      <c r="O5116">
        <v>0.95172990490633202</v>
      </c>
      <c r="P5116">
        <v>4.8270095093667101E-2</v>
      </c>
    </row>
    <row r="5117" spans="1:16" x14ac:dyDescent="0.25">
      <c r="A5117">
        <v>5</v>
      </c>
      <c r="B5117">
        <v>26086</v>
      </c>
      <c r="C5117" t="s">
        <v>21</v>
      </c>
      <c r="D5117" t="s">
        <v>39</v>
      </c>
      <c r="E5117" t="s">
        <v>21</v>
      </c>
      <c r="F5117" t="s">
        <v>22</v>
      </c>
      <c r="G5117" t="s">
        <v>15</v>
      </c>
      <c r="H5117">
        <v>5.9639155284814699E-2</v>
      </c>
      <c r="I5117">
        <v>81.099999999999994</v>
      </c>
      <c r="J5117">
        <v>55.8</v>
      </c>
      <c r="K5117">
        <v>285.97919586700499</v>
      </c>
      <c r="L5117">
        <v>2.2656920011461901E-2</v>
      </c>
      <c r="M5117">
        <v>10.555475586246899</v>
      </c>
      <c r="N5117">
        <v>28019</v>
      </c>
      <c r="O5117">
        <v>0.940360844715185</v>
      </c>
      <c r="P5117">
        <v>5.9639155284814699E-2</v>
      </c>
    </row>
    <row r="5118" spans="1:16" x14ac:dyDescent="0.25">
      <c r="A5118">
        <v>5</v>
      </c>
      <c r="B5118">
        <v>55011</v>
      </c>
      <c r="C5118" t="s">
        <v>47</v>
      </c>
      <c r="D5118" t="s">
        <v>48</v>
      </c>
      <c r="E5118" t="s">
        <v>47</v>
      </c>
      <c r="F5118" t="s">
        <v>49</v>
      </c>
      <c r="G5118" t="s">
        <v>15</v>
      </c>
      <c r="H5118">
        <v>0.27133816403613098</v>
      </c>
      <c r="I5118">
        <v>84.4</v>
      </c>
      <c r="J5118">
        <v>56.3</v>
      </c>
      <c r="K5118">
        <v>18.1340132463549</v>
      </c>
      <c r="L5118">
        <v>1.7628341011773001E-2</v>
      </c>
      <c r="M5118">
        <v>0.92546798377987805</v>
      </c>
      <c r="N5118">
        <v>54039</v>
      </c>
      <c r="O5118">
        <v>0.72866183596386802</v>
      </c>
      <c r="P5118">
        <v>0.27133816403612998</v>
      </c>
    </row>
    <row r="5119" spans="1:16" x14ac:dyDescent="0.25">
      <c r="A5119">
        <v>5</v>
      </c>
      <c r="B5119">
        <v>15146</v>
      </c>
      <c r="C5119" t="s">
        <v>24</v>
      </c>
      <c r="D5119" t="s">
        <v>60</v>
      </c>
      <c r="E5119" t="s">
        <v>24</v>
      </c>
      <c r="F5119" t="s">
        <v>104</v>
      </c>
      <c r="G5119" t="s">
        <v>15</v>
      </c>
      <c r="H5119">
        <v>0</v>
      </c>
      <c r="I5119">
        <v>95.7</v>
      </c>
      <c r="J5119">
        <v>42.9</v>
      </c>
      <c r="K5119">
        <v>440.56949061981697</v>
      </c>
      <c r="L5119">
        <v>1.9839703875317499E-2</v>
      </c>
      <c r="M5119">
        <v>29.9884982881218</v>
      </c>
      <c r="N5119">
        <v>97042</v>
      </c>
      <c r="O5119">
        <v>0.999999999999999</v>
      </c>
      <c r="P5119">
        <v>0</v>
      </c>
    </row>
    <row r="5120" spans="1:16" x14ac:dyDescent="0.25">
      <c r="A5120">
        <v>5</v>
      </c>
      <c r="B5120">
        <v>58091</v>
      </c>
      <c r="C5120" t="s">
        <v>13</v>
      </c>
      <c r="D5120" t="s">
        <v>14</v>
      </c>
      <c r="E5120" t="s">
        <v>13</v>
      </c>
      <c r="F5120" t="s">
        <v>23</v>
      </c>
      <c r="G5120" t="s">
        <v>15</v>
      </c>
      <c r="H5120">
        <v>1.33830742645378E-2</v>
      </c>
      <c r="I5120">
        <v>63.9</v>
      </c>
      <c r="J5120">
        <v>45.2</v>
      </c>
      <c r="K5120">
        <v>345.73179625703602</v>
      </c>
      <c r="L5120">
        <v>4.8577829854548699E-2</v>
      </c>
      <c r="M5120">
        <v>35.386210679520403</v>
      </c>
      <c r="N5120">
        <v>60074</v>
      </c>
      <c r="O5120">
        <v>0.986616925735462</v>
      </c>
      <c r="P5120">
        <v>1.33830742645378E-2</v>
      </c>
    </row>
    <row r="5121" spans="1:16" x14ac:dyDescent="0.25">
      <c r="A5121">
        <v>5</v>
      </c>
      <c r="B5121">
        <v>47014</v>
      </c>
      <c r="C5121" t="s">
        <v>27</v>
      </c>
      <c r="D5121" t="s">
        <v>92</v>
      </c>
      <c r="E5121" t="s">
        <v>27</v>
      </c>
      <c r="F5121" t="s">
        <v>28</v>
      </c>
      <c r="G5121" t="s">
        <v>15</v>
      </c>
      <c r="H5121">
        <v>0.116707125144246</v>
      </c>
      <c r="I5121">
        <v>89.9</v>
      </c>
      <c r="J5121">
        <v>48.5</v>
      </c>
      <c r="K5121">
        <v>237.960296381256</v>
      </c>
      <c r="L5121">
        <v>2.9264217640077299E-2</v>
      </c>
      <c r="M5121">
        <v>20.3101648494996</v>
      </c>
      <c r="N5121">
        <v>53018</v>
      </c>
      <c r="O5121">
        <v>0.88329287485575303</v>
      </c>
      <c r="P5121">
        <v>0.116707125144247</v>
      </c>
    </row>
    <row r="5122" spans="1:16" x14ac:dyDescent="0.25">
      <c r="A5122">
        <v>5</v>
      </c>
      <c r="B5122">
        <v>46007</v>
      </c>
      <c r="C5122" t="s">
        <v>27</v>
      </c>
      <c r="D5122" t="s">
        <v>103</v>
      </c>
      <c r="E5122" t="s">
        <v>27</v>
      </c>
      <c r="F5122" t="s">
        <v>110</v>
      </c>
      <c r="G5122" t="s">
        <v>15</v>
      </c>
      <c r="H5122">
        <v>7.4985615352239895E-2</v>
      </c>
      <c r="I5122">
        <v>89.9</v>
      </c>
      <c r="J5122">
        <v>48.5</v>
      </c>
      <c r="K5122">
        <v>285.768043559739</v>
      </c>
      <c r="L5122">
        <v>3.5211340871015497E-2</v>
      </c>
      <c r="M5122">
        <v>24.155111472783101</v>
      </c>
      <c r="N5122">
        <v>52032</v>
      </c>
      <c r="O5122">
        <v>0.92501438464775998</v>
      </c>
      <c r="P5122">
        <v>7.4985615352239895E-2</v>
      </c>
    </row>
    <row r="5123" spans="1:16" x14ac:dyDescent="0.25">
      <c r="A5123">
        <v>5</v>
      </c>
      <c r="B5123">
        <v>58091</v>
      </c>
      <c r="C5123" t="s">
        <v>13</v>
      </c>
      <c r="D5123" t="s">
        <v>14</v>
      </c>
      <c r="E5123" t="s">
        <v>13</v>
      </c>
      <c r="F5123" t="s">
        <v>14</v>
      </c>
      <c r="G5123" t="s">
        <v>15</v>
      </c>
      <c r="H5123">
        <v>1.33830742645378E-2</v>
      </c>
      <c r="I5123">
        <v>63.9</v>
      </c>
      <c r="J5123">
        <v>45.2</v>
      </c>
      <c r="K5123">
        <v>345.73179625703602</v>
      </c>
      <c r="L5123">
        <v>4.8577829854548699E-2</v>
      </c>
      <c r="M5123">
        <v>35.386210679520403</v>
      </c>
      <c r="N5123">
        <v>58032</v>
      </c>
      <c r="O5123">
        <v>0.986616925735462</v>
      </c>
      <c r="P5123">
        <v>1.33830742645378E-2</v>
      </c>
    </row>
    <row r="5124" spans="1:16" x14ac:dyDescent="0.25">
      <c r="A5124">
        <v>5</v>
      </c>
      <c r="B5124">
        <v>70006</v>
      </c>
      <c r="C5124" t="s">
        <v>115</v>
      </c>
      <c r="D5124" t="s">
        <v>116</v>
      </c>
      <c r="E5124" t="s">
        <v>115</v>
      </c>
      <c r="F5124" t="s">
        <v>116</v>
      </c>
      <c r="G5124" t="s">
        <v>15</v>
      </c>
      <c r="H5124">
        <v>0.46702373443703699</v>
      </c>
      <c r="I5124">
        <v>28.5</v>
      </c>
      <c r="J5124">
        <v>27.6</v>
      </c>
      <c r="K5124">
        <v>31.2577182181595</v>
      </c>
      <c r="L5124">
        <v>0.16669959876753401</v>
      </c>
      <c r="M5124">
        <v>5.9250515249807902</v>
      </c>
      <c r="N5124">
        <v>70003</v>
      </c>
      <c r="O5124">
        <v>0.53297626556296196</v>
      </c>
      <c r="P5124">
        <v>0.46702373443703499</v>
      </c>
    </row>
    <row r="5125" spans="1:16" x14ac:dyDescent="0.25">
      <c r="A5125">
        <v>5</v>
      </c>
      <c r="B5125">
        <v>37042</v>
      </c>
      <c r="C5125" t="s">
        <v>33</v>
      </c>
      <c r="D5125" t="s">
        <v>79</v>
      </c>
      <c r="E5125" t="s">
        <v>33</v>
      </c>
      <c r="F5125" t="s">
        <v>46</v>
      </c>
      <c r="G5125" t="s">
        <v>15</v>
      </c>
      <c r="H5125">
        <v>8.3772325879959197E-2</v>
      </c>
      <c r="I5125">
        <v>81.5</v>
      </c>
      <c r="J5125">
        <v>51.5</v>
      </c>
      <c r="K5125">
        <v>227.148971321473</v>
      </c>
      <c r="L5125">
        <v>1.88652551255468E-2</v>
      </c>
      <c r="M5125">
        <v>24.674604136044</v>
      </c>
      <c r="N5125">
        <v>33013</v>
      </c>
      <c r="O5125">
        <v>0.91622767412004003</v>
      </c>
      <c r="P5125">
        <v>8.3772325879959197E-2</v>
      </c>
    </row>
    <row r="5126" spans="1:16" x14ac:dyDescent="0.25">
      <c r="A5126">
        <v>5</v>
      </c>
      <c r="B5126">
        <v>1078</v>
      </c>
      <c r="C5126" t="s">
        <v>31</v>
      </c>
      <c r="D5126" t="s">
        <v>43</v>
      </c>
      <c r="E5126" t="s">
        <v>31</v>
      </c>
      <c r="F5126" t="s">
        <v>77</v>
      </c>
      <c r="G5126" t="s">
        <v>15</v>
      </c>
      <c r="H5126">
        <v>0.103406706965103</v>
      </c>
      <c r="I5126">
        <v>106.2</v>
      </c>
      <c r="J5126">
        <v>46.2</v>
      </c>
      <c r="K5126">
        <v>254.60746660305</v>
      </c>
      <c r="L5126">
        <v>2.8929618838722301E-2</v>
      </c>
      <c r="M5126">
        <v>28.449575759147301</v>
      </c>
      <c r="N5126">
        <v>3106</v>
      </c>
      <c r="O5126">
        <v>0.89659329303489599</v>
      </c>
      <c r="P5126">
        <v>0.103406706965103</v>
      </c>
    </row>
    <row r="5127" spans="1:16" x14ac:dyDescent="0.25">
      <c r="A5127">
        <v>5</v>
      </c>
      <c r="B5127">
        <v>6039</v>
      </c>
      <c r="C5127" t="s">
        <v>31</v>
      </c>
      <c r="D5127" t="s">
        <v>32</v>
      </c>
      <c r="E5127" t="s">
        <v>31</v>
      </c>
      <c r="F5127" t="s">
        <v>57</v>
      </c>
      <c r="G5127" t="s">
        <v>15</v>
      </c>
      <c r="H5127">
        <v>0.16295881285832101</v>
      </c>
      <c r="I5127">
        <v>106.2</v>
      </c>
      <c r="J5127">
        <v>46.2</v>
      </c>
      <c r="K5127">
        <v>194.73191049119799</v>
      </c>
      <c r="L5127">
        <v>2.2653209189052701E-2</v>
      </c>
      <c r="M5127">
        <v>21.342456561143901</v>
      </c>
      <c r="N5127">
        <v>4078</v>
      </c>
      <c r="O5127">
        <v>0.83704118714167797</v>
      </c>
      <c r="P5127">
        <v>0.16295881285832101</v>
      </c>
    </row>
    <row r="5128" spans="1:16" x14ac:dyDescent="0.25">
      <c r="A5128">
        <v>5</v>
      </c>
      <c r="B5128">
        <v>38009</v>
      </c>
      <c r="C5128" t="s">
        <v>33</v>
      </c>
      <c r="D5128" t="s">
        <v>42</v>
      </c>
      <c r="E5128" t="s">
        <v>90</v>
      </c>
      <c r="F5128" t="s">
        <v>106</v>
      </c>
      <c r="G5128" t="s">
        <v>19</v>
      </c>
      <c r="H5128">
        <v>0.157972378713119</v>
      </c>
      <c r="I5128">
        <v>81.5</v>
      </c>
      <c r="J5128">
        <v>51.5</v>
      </c>
      <c r="K5128">
        <v>151.902649681154</v>
      </c>
      <c r="L5128">
        <v>1.31250872560238E-2</v>
      </c>
      <c r="M5128">
        <v>16.328482865083402</v>
      </c>
      <c r="N5128">
        <v>9056</v>
      </c>
      <c r="O5128">
        <v>0.84202762128688002</v>
      </c>
      <c r="P5128">
        <v>0.157972378713119</v>
      </c>
    </row>
    <row r="5129" spans="1:16" x14ac:dyDescent="0.25">
      <c r="A5129">
        <v>5</v>
      </c>
      <c r="B5129">
        <v>100005</v>
      </c>
      <c r="C5129" t="s">
        <v>27</v>
      </c>
      <c r="D5129" t="s">
        <v>118</v>
      </c>
      <c r="E5129" t="s">
        <v>27</v>
      </c>
      <c r="F5129" t="s">
        <v>92</v>
      </c>
      <c r="G5129" t="s">
        <v>15</v>
      </c>
      <c r="H5129">
        <v>8.2542999796608799E-2</v>
      </c>
      <c r="I5129">
        <v>89.9</v>
      </c>
      <c r="J5129">
        <v>48.5</v>
      </c>
      <c r="K5129">
        <v>279.16495917556102</v>
      </c>
      <c r="L5129">
        <v>3.4755304714416603E-2</v>
      </c>
      <c r="M5129">
        <v>23.0737197917598</v>
      </c>
      <c r="N5129">
        <v>47012</v>
      </c>
      <c r="O5129">
        <v>0.91745700020339105</v>
      </c>
      <c r="P5129">
        <v>8.2542999796608799E-2</v>
      </c>
    </row>
    <row r="5130" spans="1:16" x14ac:dyDescent="0.25">
      <c r="A5130">
        <v>5</v>
      </c>
      <c r="B5130">
        <v>38008</v>
      </c>
      <c r="C5130" t="s">
        <v>33</v>
      </c>
      <c r="D5130" t="s">
        <v>42</v>
      </c>
      <c r="E5130" t="s">
        <v>33</v>
      </c>
      <c r="F5130" t="s">
        <v>35</v>
      </c>
      <c r="G5130" t="s">
        <v>15</v>
      </c>
      <c r="H5130">
        <v>0.120869117232814</v>
      </c>
      <c r="I5130">
        <v>81.5</v>
      </c>
      <c r="J5130">
        <v>51.5</v>
      </c>
      <c r="K5130">
        <v>188.428971741156</v>
      </c>
      <c r="L5130">
        <v>1.6001588788620302E-2</v>
      </c>
      <c r="M5130">
        <v>20.765644111726399</v>
      </c>
      <c r="N5130">
        <v>40012</v>
      </c>
      <c r="O5130">
        <v>0.87913088276718498</v>
      </c>
      <c r="P5130">
        <v>0.120869117232815</v>
      </c>
    </row>
    <row r="5131" spans="1:16" x14ac:dyDescent="0.25">
      <c r="A5131">
        <v>5</v>
      </c>
      <c r="B5131">
        <v>17029</v>
      </c>
      <c r="C5131" t="s">
        <v>24</v>
      </c>
      <c r="D5131" t="s">
        <v>26</v>
      </c>
      <c r="E5131" t="s">
        <v>24</v>
      </c>
      <c r="F5131" t="s">
        <v>56</v>
      </c>
      <c r="G5131" t="s">
        <v>15</v>
      </c>
      <c r="H5131">
        <v>6.4173305781867196E-2</v>
      </c>
      <c r="I5131">
        <v>95.7</v>
      </c>
      <c r="J5131">
        <v>42.9</v>
      </c>
      <c r="K5131">
        <v>335.27280063008402</v>
      </c>
      <c r="L5131">
        <v>1.51650859541293E-2</v>
      </c>
      <c r="M5131">
        <v>25.1986909623724</v>
      </c>
      <c r="N5131">
        <v>20065</v>
      </c>
      <c r="O5131">
        <v>0.93582669421813303</v>
      </c>
      <c r="P5131">
        <v>6.4173305781867196E-2</v>
      </c>
    </row>
    <row r="5132" spans="1:16" x14ac:dyDescent="0.25">
      <c r="A5132">
        <v>5</v>
      </c>
      <c r="B5132">
        <v>17201</v>
      </c>
      <c r="C5132" t="s">
        <v>24</v>
      </c>
      <c r="D5132" t="s">
        <v>26</v>
      </c>
      <c r="E5132" t="s">
        <v>24</v>
      </c>
      <c r="F5132" t="s">
        <v>66</v>
      </c>
      <c r="G5132" t="s">
        <v>15</v>
      </c>
      <c r="H5132">
        <v>0.15680276924648601</v>
      </c>
      <c r="I5132">
        <v>95.7</v>
      </c>
      <c r="J5132">
        <v>42.9</v>
      </c>
      <c r="K5132">
        <v>231.24833622969001</v>
      </c>
      <c r="L5132">
        <v>1.05628027264346E-2</v>
      </c>
      <c r="M5132">
        <v>17.626770285655599</v>
      </c>
      <c r="N5132">
        <v>16024</v>
      </c>
      <c r="O5132">
        <v>0.84319723075351305</v>
      </c>
      <c r="P5132">
        <v>0.15680276924648601</v>
      </c>
    </row>
    <row r="5133" spans="1:16" x14ac:dyDescent="0.25">
      <c r="A5133">
        <v>5</v>
      </c>
      <c r="B5133">
        <v>14061</v>
      </c>
      <c r="C5133" t="s">
        <v>24</v>
      </c>
      <c r="D5133" t="s">
        <v>108</v>
      </c>
      <c r="E5133" t="s">
        <v>33</v>
      </c>
      <c r="F5133" t="s">
        <v>35</v>
      </c>
      <c r="G5133" t="s">
        <v>19</v>
      </c>
      <c r="H5133">
        <v>0.146971169465101</v>
      </c>
      <c r="I5133">
        <v>95.7</v>
      </c>
      <c r="J5133">
        <v>42.9</v>
      </c>
      <c r="K5133">
        <v>226.246025061148</v>
      </c>
      <c r="L5133">
        <v>9.4725504129359508E-3</v>
      </c>
      <c r="M5133">
        <v>21.9913788918644</v>
      </c>
      <c r="N5133">
        <v>39010</v>
      </c>
      <c r="O5133">
        <v>0.85302883053489797</v>
      </c>
      <c r="P5133">
        <v>0.146971169465101</v>
      </c>
    </row>
    <row r="5134" spans="1:16" x14ac:dyDescent="0.25">
      <c r="A5134">
        <v>5</v>
      </c>
      <c r="B5134">
        <v>58091</v>
      </c>
      <c r="C5134" t="s">
        <v>13</v>
      </c>
      <c r="D5134" t="s">
        <v>14</v>
      </c>
      <c r="E5134" t="s">
        <v>13</v>
      </c>
      <c r="F5134" t="s">
        <v>14</v>
      </c>
      <c r="G5134" t="s">
        <v>15</v>
      </c>
      <c r="H5134">
        <v>1.33830742645378E-2</v>
      </c>
      <c r="I5134">
        <v>63.9</v>
      </c>
      <c r="J5134">
        <v>45.2</v>
      </c>
      <c r="K5134">
        <v>345.73179625703602</v>
      </c>
      <c r="L5134">
        <v>4.8577829854548699E-2</v>
      </c>
      <c r="M5134">
        <v>35.386210679520403</v>
      </c>
      <c r="N5134">
        <v>58091</v>
      </c>
      <c r="O5134">
        <v>0.986616925735462</v>
      </c>
      <c r="P5134">
        <v>1.33830742645378E-2</v>
      </c>
    </row>
    <row r="5135" spans="1:16" x14ac:dyDescent="0.25">
      <c r="A5135">
        <v>5</v>
      </c>
      <c r="B5135">
        <v>29007</v>
      </c>
      <c r="C5135" t="s">
        <v>21</v>
      </c>
      <c r="D5135" t="s">
        <v>69</v>
      </c>
      <c r="E5135" t="s">
        <v>21</v>
      </c>
      <c r="F5135" t="s">
        <v>22</v>
      </c>
      <c r="G5135" t="s">
        <v>15</v>
      </c>
      <c r="H5135">
        <v>0.168062504469599</v>
      </c>
      <c r="I5135">
        <v>81.099999999999994</v>
      </c>
      <c r="J5135">
        <v>55.8</v>
      </c>
      <c r="K5135">
        <v>142.14565702782201</v>
      </c>
      <c r="L5135">
        <v>1.2146316843860401E-2</v>
      </c>
      <c r="M5135">
        <v>6.0870837395984303</v>
      </c>
      <c r="N5135">
        <v>28019</v>
      </c>
      <c r="O5135">
        <v>0.83193749553039997</v>
      </c>
      <c r="P5135">
        <v>0.168062504469599</v>
      </c>
    </row>
    <row r="5136" spans="1:16" x14ac:dyDescent="0.25">
      <c r="A5136">
        <v>5</v>
      </c>
      <c r="B5136">
        <v>42047</v>
      </c>
      <c r="C5136" t="s">
        <v>16</v>
      </c>
      <c r="D5136" t="s">
        <v>81</v>
      </c>
      <c r="E5136" t="s">
        <v>16</v>
      </c>
      <c r="F5136" t="s">
        <v>81</v>
      </c>
      <c r="G5136" t="s">
        <v>15</v>
      </c>
      <c r="H5136">
        <v>0.29051272869934602</v>
      </c>
      <c r="I5136">
        <v>61.9</v>
      </c>
      <c r="J5136">
        <v>44.8</v>
      </c>
      <c r="K5136">
        <v>62.844568127770998</v>
      </c>
      <c r="L5136">
        <v>3.6697417240850301E-2</v>
      </c>
      <c r="M5136">
        <v>6.7636834313414997</v>
      </c>
      <c r="N5136">
        <v>42002</v>
      </c>
      <c r="O5136">
        <v>0.70948727130065303</v>
      </c>
      <c r="P5136">
        <v>0.29051272869934502</v>
      </c>
    </row>
    <row r="5137" spans="1:16" x14ac:dyDescent="0.25">
      <c r="A5137">
        <v>5</v>
      </c>
      <c r="B5137">
        <v>20055</v>
      </c>
      <c r="C5137" t="s">
        <v>24</v>
      </c>
      <c r="D5137" t="s">
        <v>56</v>
      </c>
      <c r="E5137" t="s">
        <v>21</v>
      </c>
      <c r="F5137" t="s">
        <v>22</v>
      </c>
      <c r="G5137" t="s">
        <v>19</v>
      </c>
      <c r="H5137">
        <v>0.29748981054139301</v>
      </c>
      <c r="I5137">
        <v>95.7</v>
      </c>
      <c r="J5137">
        <v>42.9</v>
      </c>
      <c r="K5137">
        <v>75.469407599518405</v>
      </c>
      <c r="L5137">
        <v>3.9787493114830904E-3</v>
      </c>
      <c r="M5137">
        <v>5.6669180646081303</v>
      </c>
      <c r="N5137">
        <v>28001</v>
      </c>
      <c r="O5137">
        <v>0.70251018945860699</v>
      </c>
      <c r="P5137">
        <v>0.29748981054139201</v>
      </c>
    </row>
    <row r="5138" spans="1:16" x14ac:dyDescent="0.25">
      <c r="A5138">
        <v>5</v>
      </c>
      <c r="B5138">
        <v>48010</v>
      </c>
      <c r="C5138" t="s">
        <v>27</v>
      </c>
      <c r="D5138" t="s">
        <v>71</v>
      </c>
      <c r="E5138" t="s">
        <v>27</v>
      </c>
      <c r="F5138" t="s">
        <v>71</v>
      </c>
      <c r="G5138" t="s">
        <v>15</v>
      </c>
      <c r="H5138">
        <v>0.18275444678764399</v>
      </c>
      <c r="I5138">
        <v>89.9</v>
      </c>
      <c r="J5138">
        <v>48.5</v>
      </c>
      <c r="K5138">
        <v>160.87373539724399</v>
      </c>
      <c r="L5138">
        <v>1.8893446468066899E-2</v>
      </c>
      <c r="M5138">
        <v>14.3953215089105</v>
      </c>
      <c r="N5138">
        <v>48016</v>
      </c>
      <c r="O5138">
        <v>0.81724555321235504</v>
      </c>
      <c r="P5138">
        <v>0.18275444678764399</v>
      </c>
    </row>
    <row r="5139" spans="1:16" x14ac:dyDescent="0.25">
      <c r="A5139">
        <v>5</v>
      </c>
      <c r="B5139">
        <v>58091</v>
      </c>
      <c r="C5139" t="s">
        <v>13</v>
      </c>
      <c r="D5139" t="s">
        <v>14</v>
      </c>
      <c r="E5139" t="s">
        <v>13</v>
      </c>
      <c r="F5139" t="s">
        <v>20</v>
      </c>
      <c r="G5139" t="s">
        <v>15</v>
      </c>
      <c r="H5139">
        <v>1.33830742645378E-2</v>
      </c>
      <c r="I5139">
        <v>63.9</v>
      </c>
      <c r="J5139">
        <v>45.2</v>
      </c>
      <c r="K5139">
        <v>345.73179625703602</v>
      </c>
      <c r="L5139">
        <v>4.8577829854548699E-2</v>
      </c>
      <c r="M5139">
        <v>35.386210679520403</v>
      </c>
      <c r="N5139">
        <v>56021</v>
      </c>
      <c r="O5139">
        <v>0.986616925735462</v>
      </c>
      <c r="P5139">
        <v>1.33830742645378E-2</v>
      </c>
    </row>
    <row r="5140" spans="1:16" x14ac:dyDescent="0.25">
      <c r="A5140">
        <v>5</v>
      </c>
      <c r="B5140">
        <v>27024</v>
      </c>
      <c r="C5140" t="s">
        <v>21</v>
      </c>
      <c r="D5140" t="s">
        <v>40</v>
      </c>
      <c r="E5140" t="s">
        <v>21</v>
      </c>
      <c r="F5140" t="s">
        <v>84</v>
      </c>
      <c r="G5140" t="s">
        <v>15</v>
      </c>
      <c r="H5140">
        <v>6.3648019036666406E-2</v>
      </c>
      <c r="I5140">
        <v>81.099999999999994</v>
      </c>
      <c r="J5140">
        <v>55.8</v>
      </c>
      <c r="K5140">
        <v>281.46431383370702</v>
      </c>
      <c r="L5140">
        <v>2.2199168166731901E-2</v>
      </c>
      <c r="M5140">
        <v>10.186648515205301</v>
      </c>
      <c r="N5140">
        <v>25021</v>
      </c>
      <c r="O5140">
        <v>0.93635198096333305</v>
      </c>
      <c r="P5140">
        <v>6.3648019036666503E-2</v>
      </c>
    </row>
    <row r="5141" spans="1:16" x14ac:dyDescent="0.25">
      <c r="A5141">
        <v>5</v>
      </c>
      <c r="B5141">
        <v>58091</v>
      </c>
      <c r="C5141" t="s">
        <v>13</v>
      </c>
      <c r="D5141" t="s">
        <v>14</v>
      </c>
      <c r="E5141" t="s">
        <v>13</v>
      </c>
      <c r="F5141" t="s">
        <v>20</v>
      </c>
      <c r="G5141" t="s">
        <v>15</v>
      </c>
      <c r="H5141">
        <v>1.33830742645378E-2</v>
      </c>
      <c r="I5141">
        <v>63.9</v>
      </c>
      <c r="J5141">
        <v>45.2</v>
      </c>
      <c r="K5141">
        <v>345.73179625703602</v>
      </c>
      <c r="L5141">
        <v>4.8577829854548699E-2</v>
      </c>
      <c r="M5141">
        <v>35.386210679520403</v>
      </c>
      <c r="N5141">
        <v>56059</v>
      </c>
      <c r="O5141">
        <v>0.986616925735462</v>
      </c>
      <c r="P5141">
        <v>1.33830742645378E-2</v>
      </c>
    </row>
    <row r="5142" spans="1:16" x14ac:dyDescent="0.25">
      <c r="A5142">
        <v>5</v>
      </c>
      <c r="B5142">
        <v>33032</v>
      </c>
      <c r="C5142" t="s">
        <v>33</v>
      </c>
      <c r="D5142" t="s">
        <v>46</v>
      </c>
      <c r="E5142" t="s">
        <v>33</v>
      </c>
      <c r="F5142" t="s">
        <v>42</v>
      </c>
      <c r="G5142" t="s">
        <v>15</v>
      </c>
      <c r="H5142">
        <v>0.224325826517564</v>
      </c>
      <c r="I5142">
        <v>81.5</v>
      </c>
      <c r="J5142">
        <v>51.5</v>
      </c>
      <c r="K5142">
        <v>82.842418865457304</v>
      </c>
      <c r="L5142">
        <v>8.0855636574137298E-3</v>
      </c>
      <c r="M5142">
        <v>9.3038715200191895</v>
      </c>
      <c r="N5142">
        <v>38008</v>
      </c>
      <c r="O5142">
        <v>0.77567417348243495</v>
      </c>
      <c r="P5142">
        <v>0.224325826517564</v>
      </c>
    </row>
    <row r="5143" spans="1:16" x14ac:dyDescent="0.25">
      <c r="A5143">
        <v>5</v>
      </c>
      <c r="B5143">
        <v>44007</v>
      </c>
      <c r="C5143" t="s">
        <v>16</v>
      </c>
      <c r="D5143" t="s">
        <v>86</v>
      </c>
      <c r="E5143" t="s">
        <v>16</v>
      </c>
      <c r="F5143" t="s">
        <v>17</v>
      </c>
      <c r="G5143" t="s">
        <v>15</v>
      </c>
      <c r="H5143">
        <v>0.28025893940006102</v>
      </c>
      <c r="I5143">
        <v>61.9</v>
      </c>
      <c r="J5143">
        <v>44.8</v>
      </c>
      <c r="K5143">
        <v>71.784787341549702</v>
      </c>
      <c r="L5143">
        <v>1.93118470022603E-2</v>
      </c>
      <c r="M5143">
        <v>5.1580070819203803</v>
      </c>
      <c r="N5143">
        <v>43023</v>
      </c>
      <c r="O5143">
        <v>0.71974106059993803</v>
      </c>
      <c r="P5143">
        <v>0.28025893940006102</v>
      </c>
    </row>
    <row r="5144" spans="1:16" x14ac:dyDescent="0.25">
      <c r="A5144">
        <v>5</v>
      </c>
      <c r="B5144">
        <v>51005</v>
      </c>
      <c r="C5144" t="s">
        <v>27</v>
      </c>
      <c r="D5144" t="s">
        <v>70</v>
      </c>
      <c r="E5144" t="s">
        <v>27</v>
      </c>
      <c r="F5144" t="s">
        <v>92</v>
      </c>
      <c r="G5144" t="s">
        <v>15</v>
      </c>
      <c r="H5144">
        <v>0.21926171832477401</v>
      </c>
      <c r="I5144">
        <v>89.9</v>
      </c>
      <c r="J5144">
        <v>48.5</v>
      </c>
      <c r="K5144">
        <v>136.195750420672</v>
      </c>
      <c r="L5144">
        <v>1.60101021643465E-2</v>
      </c>
      <c r="M5144">
        <v>7.3313592360039799</v>
      </c>
      <c r="N5144">
        <v>47011</v>
      </c>
      <c r="O5144">
        <v>0.78073828167522497</v>
      </c>
      <c r="P5144">
        <v>0.21926171832477401</v>
      </c>
    </row>
    <row r="5145" spans="1:16" x14ac:dyDescent="0.25">
      <c r="A5145">
        <v>5</v>
      </c>
      <c r="B5145">
        <v>1059</v>
      </c>
      <c r="C5145" t="s">
        <v>31</v>
      </c>
      <c r="D5145" t="s">
        <v>43</v>
      </c>
      <c r="E5145" t="s">
        <v>31</v>
      </c>
      <c r="F5145" t="s">
        <v>43</v>
      </c>
      <c r="G5145" t="s">
        <v>15</v>
      </c>
      <c r="H5145">
        <v>0.101634940243627</v>
      </c>
      <c r="I5145">
        <v>106.2</v>
      </c>
      <c r="J5145">
        <v>46.2</v>
      </c>
      <c r="K5145">
        <v>256.62460092828599</v>
      </c>
      <c r="L5145">
        <v>2.96387176940433E-2</v>
      </c>
      <c r="M5145">
        <v>28.694018567209898</v>
      </c>
      <c r="N5145">
        <v>1156</v>
      </c>
      <c r="O5145">
        <v>0.89836505975637204</v>
      </c>
      <c r="P5145">
        <v>0.101634940243627</v>
      </c>
    </row>
    <row r="5146" spans="1:16" x14ac:dyDescent="0.25">
      <c r="A5146">
        <v>5</v>
      </c>
      <c r="B5146">
        <v>14061</v>
      </c>
      <c r="C5146" t="s">
        <v>24</v>
      </c>
      <c r="D5146" t="s">
        <v>108</v>
      </c>
      <c r="E5146" t="s">
        <v>24</v>
      </c>
      <c r="F5146" t="s">
        <v>56</v>
      </c>
      <c r="G5146" t="s">
        <v>15</v>
      </c>
      <c r="H5146">
        <v>0.146971169465101</v>
      </c>
      <c r="I5146">
        <v>95.7</v>
      </c>
      <c r="J5146">
        <v>42.9</v>
      </c>
      <c r="K5146">
        <v>226.246025061148</v>
      </c>
      <c r="L5146">
        <v>9.4725504129359508E-3</v>
      </c>
      <c r="M5146">
        <v>21.9913788918644</v>
      </c>
      <c r="N5146">
        <v>20030</v>
      </c>
      <c r="O5146">
        <v>0.85302883053489797</v>
      </c>
      <c r="P5146">
        <v>0.146971169465101</v>
      </c>
    </row>
    <row r="5147" spans="1:16" x14ac:dyDescent="0.25">
      <c r="A5147">
        <v>5</v>
      </c>
      <c r="B5147">
        <v>1160</v>
      </c>
      <c r="C5147" t="s">
        <v>31</v>
      </c>
      <c r="D5147" t="s">
        <v>43</v>
      </c>
      <c r="E5147" t="s">
        <v>21</v>
      </c>
      <c r="F5147" t="s">
        <v>54</v>
      </c>
      <c r="G5147" t="s">
        <v>19</v>
      </c>
      <c r="H5147">
        <v>0.14525324293466599</v>
      </c>
      <c r="I5147">
        <v>106.2</v>
      </c>
      <c r="J5147">
        <v>46.2</v>
      </c>
      <c r="K5147">
        <v>211.77592500885399</v>
      </c>
      <c r="L5147">
        <v>2.44456219608758E-2</v>
      </c>
      <c r="M5147">
        <v>23.623829003263801</v>
      </c>
      <c r="N5147">
        <v>24095</v>
      </c>
      <c r="O5147">
        <v>0.85474675706533298</v>
      </c>
      <c r="P5147">
        <v>0.14525324293466599</v>
      </c>
    </row>
    <row r="5148" spans="1:16" x14ac:dyDescent="0.25">
      <c r="A5148">
        <v>5</v>
      </c>
      <c r="B5148">
        <v>1045</v>
      </c>
      <c r="C5148" t="s">
        <v>31</v>
      </c>
      <c r="D5148" t="s">
        <v>43</v>
      </c>
      <c r="E5148" t="s">
        <v>31</v>
      </c>
      <c r="F5148" t="s">
        <v>57</v>
      </c>
      <c r="G5148" t="s">
        <v>15</v>
      </c>
      <c r="H5148">
        <v>0.120395836334417</v>
      </c>
      <c r="I5148">
        <v>106.2</v>
      </c>
      <c r="J5148">
        <v>46.2</v>
      </c>
      <c r="K5148">
        <v>236.95473730107699</v>
      </c>
      <c r="L5148">
        <v>2.7276963025725399E-2</v>
      </c>
      <c r="M5148">
        <v>26.582032072112</v>
      </c>
      <c r="N5148">
        <v>4078</v>
      </c>
      <c r="O5148">
        <v>0.87960416366558203</v>
      </c>
      <c r="P5148">
        <v>0.120395836334417</v>
      </c>
    </row>
    <row r="5149" spans="1:16" x14ac:dyDescent="0.25">
      <c r="A5149">
        <v>5</v>
      </c>
      <c r="B5149">
        <v>15146</v>
      </c>
      <c r="C5149" t="s">
        <v>24</v>
      </c>
      <c r="D5149" t="s">
        <v>60</v>
      </c>
      <c r="E5149" t="s">
        <v>24</v>
      </c>
      <c r="F5149" t="s">
        <v>56</v>
      </c>
      <c r="G5149" t="s">
        <v>15</v>
      </c>
      <c r="H5149">
        <v>0</v>
      </c>
      <c r="I5149">
        <v>95.7</v>
      </c>
      <c r="J5149">
        <v>42.9</v>
      </c>
      <c r="K5149">
        <v>440.56949061981697</v>
      </c>
      <c r="L5149">
        <v>1.9839703875317499E-2</v>
      </c>
      <c r="M5149">
        <v>29.9884982881218</v>
      </c>
      <c r="N5149">
        <v>20030</v>
      </c>
      <c r="O5149">
        <v>0.999999999999999</v>
      </c>
      <c r="P5149">
        <v>0</v>
      </c>
    </row>
    <row r="5150" spans="1:16" x14ac:dyDescent="0.25">
      <c r="A5150">
        <v>5</v>
      </c>
      <c r="B5150">
        <v>62064</v>
      </c>
      <c r="C5150" t="s">
        <v>44</v>
      </c>
      <c r="D5150" t="s">
        <v>99</v>
      </c>
      <c r="E5150" t="s">
        <v>33</v>
      </c>
      <c r="F5150" t="s">
        <v>50</v>
      </c>
      <c r="G5150" t="s">
        <v>19</v>
      </c>
      <c r="H5150">
        <v>0.34464729592980498</v>
      </c>
      <c r="I5150">
        <v>39.6</v>
      </c>
      <c r="J5150">
        <v>25.5</v>
      </c>
      <c r="K5150">
        <v>98.017392471810993</v>
      </c>
      <c r="L5150">
        <v>1.6264606064276699E-2</v>
      </c>
      <c r="M5150">
        <v>12.350585209178499</v>
      </c>
      <c r="N5150">
        <v>34027</v>
      </c>
      <c r="O5150">
        <v>0.65535270407019397</v>
      </c>
      <c r="P5150">
        <v>0.34464729592980498</v>
      </c>
    </row>
    <row r="5151" spans="1:16" x14ac:dyDescent="0.25">
      <c r="A5151">
        <v>5</v>
      </c>
      <c r="B5151">
        <v>15166</v>
      </c>
      <c r="C5151" t="s">
        <v>24</v>
      </c>
      <c r="D5151" t="s">
        <v>60</v>
      </c>
      <c r="E5151" t="s">
        <v>24</v>
      </c>
      <c r="F5151" t="s">
        <v>53</v>
      </c>
      <c r="G5151" t="s">
        <v>15</v>
      </c>
      <c r="H5151">
        <v>0</v>
      </c>
      <c r="I5151">
        <v>95.7</v>
      </c>
      <c r="J5151">
        <v>42.9</v>
      </c>
      <c r="K5151">
        <v>445.14383520845701</v>
      </c>
      <c r="L5151">
        <v>1.9951673346656301E-2</v>
      </c>
      <c r="M5151">
        <v>30.805623719283101</v>
      </c>
      <c r="N5151">
        <v>18110</v>
      </c>
      <c r="O5151">
        <v>1</v>
      </c>
      <c r="P5151">
        <v>0</v>
      </c>
    </row>
    <row r="5152" spans="1:16" x14ac:dyDescent="0.25">
      <c r="A5152">
        <v>5</v>
      </c>
      <c r="B5152">
        <v>66006</v>
      </c>
      <c r="C5152" t="s">
        <v>36</v>
      </c>
      <c r="D5152" t="s">
        <v>38</v>
      </c>
      <c r="E5152" t="s">
        <v>36</v>
      </c>
      <c r="F5152" t="s">
        <v>38</v>
      </c>
      <c r="G5152" t="s">
        <v>15</v>
      </c>
      <c r="H5152">
        <v>0.28336293331759899</v>
      </c>
      <c r="I5152">
        <v>42.4</v>
      </c>
      <c r="J5152">
        <v>43.1</v>
      </c>
      <c r="K5152">
        <v>66.829555653849297</v>
      </c>
      <c r="L5152">
        <v>2.69058582385047E-2</v>
      </c>
      <c r="M5152">
        <v>6.6523640159718704</v>
      </c>
      <c r="N5152">
        <v>66006</v>
      </c>
      <c r="O5152">
        <v>0.71663706668240001</v>
      </c>
      <c r="P5152">
        <v>0.28336293331759799</v>
      </c>
    </row>
    <row r="5153" spans="1:16" x14ac:dyDescent="0.25">
      <c r="A5153">
        <v>5</v>
      </c>
      <c r="B5153">
        <v>16224</v>
      </c>
      <c r="C5153" t="s">
        <v>24</v>
      </c>
      <c r="D5153" t="s">
        <v>66</v>
      </c>
      <c r="E5153" t="s">
        <v>24</v>
      </c>
      <c r="F5153" t="s">
        <v>104</v>
      </c>
      <c r="G5153" t="s">
        <v>15</v>
      </c>
      <c r="H5153">
        <v>6.1568355658432597E-3</v>
      </c>
      <c r="I5153">
        <v>95.7</v>
      </c>
      <c r="J5153">
        <v>42.9</v>
      </c>
      <c r="K5153">
        <v>405.44557215519899</v>
      </c>
      <c r="L5153">
        <v>1.8009749762129899E-2</v>
      </c>
      <c r="M5153">
        <v>28.736238757218501</v>
      </c>
      <c r="N5153">
        <v>108033</v>
      </c>
      <c r="O5153">
        <v>0.99384316443415699</v>
      </c>
      <c r="P5153">
        <v>6.1568355658432501E-3</v>
      </c>
    </row>
    <row r="5154" spans="1:16" x14ac:dyDescent="0.25">
      <c r="A5154">
        <v>5</v>
      </c>
      <c r="B5154">
        <v>58091</v>
      </c>
      <c r="C5154" t="s">
        <v>13</v>
      </c>
      <c r="D5154" t="s">
        <v>14</v>
      </c>
      <c r="E5154" t="s">
        <v>13</v>
      </c>
      <c r="F5154" t="s">
        <v>111</v>
      </c>
      <c r="G5154" t="s">
        <v>15</v>
      </c>
      <c r="H5154">
        <v>1.33830742645378E-2</v>
      </c>
      <c r="I5154">
        <v>63.9</v>
      </c>
      <c r="J5154">
        <v>45.2</v>
      </c>
      <c r="K5154">
        <v>345.73179625703602</v>
      </c>
      <c r="L5154">
        <v>4.8577829854548699E-2</v>
      </c>
      <c r="M5154">
        <v>35.386210679520403</v>
      </c>
      <c r="N5154">
        <v>57059</v>
      </c>
      <c r="O5154">
        <v>0.986616925735462</v>
      </c>
      <c r="P5154">
        <v>1.33830742645378E-2</v>
      </c>
    </row>
    <row r="5155" spans="1:16" x14ac:dyDescent="0.25">
      <c r="A5155">
        <v>5</v>
      </c>
      <c r="B5155">
        <v>51019</v>
      </c>
      <c r="C5155" t="s">
        <v>27</v>
      </c>
      <c r="D5155" t="s">
        <v>70</v>
      </c>
      <c r="E5155" t="s">
        <v>27</v>
      </c>
      <c r="F5155" t="s">
        <v>70</v>
      </c>
      <c r="G5155" t="s">
        <v>15</v>
      </c>
      <c r="H5155">
        <v>0.22172012030313801</v>
      </c>
      <c r="I5155">
        <v>89.9</v>
      </c>
      <c r="J5155">
        <v>48.5</v>
      </c>
      <c r="K5155">
        <v>136.95961351306701</v>
      </c>
      <c r="L5155">
        <v>1.6250548552629699E-2</v>
      </c>
      <c r="M5155">
        <v>6.3507621425959897</v>
      </c>
      <c r="N5155">
        <v>51002</v>
      </c>
      <c r="O5155">
        <v>0.77827987969686097</v>
      </c>
      <c r="P5155">
        <v>0.22172012030313801</v>
      </c>
    </row>
    <row r="5156" spans="1:16" x14ac:dyDescent="0.25">
      <c r="A5156">
        <v>5</v>
      </c>
      <c r="B5156">
        <v>72030</v>
      </c>
      <c r="C5156" t="s">
        <v>51</v>
      </c>
      <c r="D5156" t="s">
        <v>75</v>
      </c>
      <c r="E5156" t="s">
        <v>51</v>
      </c>
      <c r="F5156" t="s">
        <v>102</v>
      </c>
      <c r="G5156" t="s">
        <v>15</v>
      </c>
      <c r="H5156">
        <v>0.18150337294565799</v>
      </c>
      <c r="I5156">
        <v>61.4</v>
      </c>
      <c r="J5156">
        <v>28.6</v>
      </c>
      <c r="K5156">
        <v>274.34834507908499</v>
      </c>
      <c r="L5156">
        <v>6.8498974300554599E-2</v>
      </c>
      <c r="M5156">
        <v>32.311782897016997</v>
      </c>
      <c r="N5156">
        <v>73013</v>
      </c>
      <c r="O5156">
        <v>0.81849662705434101</v>
      </c>
      <c r="P5156">
        <v>0.18150337294565799</v>
      </c>
    </row>
    <row r="5157" spans="1:16" x14ac:dyDescent="0.25">
      <c r="A5157">
        <v>5</v>
      </c>
      <c r="B5157">
        <v>63049</v>
      </c>
      <c r="C5157" t="s">
        <v>44</v>
      </c>
      <c r="D5157" t="s">
        <v>78</v>
      </c>
      <c r="E5157" t="s">
        <v>44</v>
      </c>
      <c r="F5157" t="s">
        <v>45</v>
      </c>
      <c r="G5157" t="s">
        <v>15</v>
      </c>
      <c r="H5157">
        <v>0.163343450886587</v>
      </c>
      <c r="I5157">
        <v>39.6</v>
      </c>
      <c r="J5157">
        <v>25.5</v>
      </c>
      <c r="K5157">
        <v>263.95539791067</v>
      </c>
      <c r="L5157">
        <v>4.0949119612978598E-2</v>
      </c>
      <c r="M5157">
        <v>38.845156551098</v>
      </c>
      <c r="N5157">
        <v>61015</v>
      </c>
      <c r="O5157">
        <v>0.83665654911341203</v>
      </c>
      <c r="P5157">
        <v>0.163343450886586</v>
      </c>
    </row>
    <row r="5158" spans="1:16" x14ac:dyDescent="0.25">
      <c r="A5158">
        <v>5</v>
      </c>
      <c r="B5158">
        <v>63005</v>
      </c>
      <c r="C5158" t="s">
        <v>44</v>
      </c>
      <c r="D5158" t="s">
        <v>78</v>
      </c>
      <c r="E5158" t="s">
        <v>44</v>
      </c>
      <c r="F5158" t="s">
        <v>78</v>
      </c>
      <c r="G5158" t="s">
        <v>15</v>
      </c>
      <c r="H5158">
        <v>0.172614719923284</v>
      </c>
      <c r="I5158">
        <v>39.6</v>
      </c>
      <c r="J5158">
        <v>25.5</v>
      </c>
      <c r="K5158">
        <v>255.698751767359</v>
      </c>
      <c r="L5158">
        <v>3.9449189595497397E-2</v>
      </c>
      <c r="M5158">
        <v>37.395045804823901</v>
      </c>
      <c r="N5158">
        <v>63068</v>
      </c>
      <c r="O5158">
        <v>0.82738528007671497</v>
      </c>
      <c r="P5158">
        <v>0.172614719923284</v>
      </c>
    </row>
    <row r="5159" spans="1:16" x14ac:dyDescent="0.25">
      <c r="A5159">
        <v>5</v>
      </c>
      <c r="B5159">
        <v>72006</v>
      </c>
      <c r="C5159" t="s">
        <v>51</v>
      </c>
      <c r="D5159" t="s">
        <v>75</v>
      </c>
      <c r="E5159" t="s">
        <v>51</v>
      </c>
      <c r="F5159" t="s">
        <v>93</v>
      </c>
      <c r="G5159" t="s">
        <v>15</v>
      </c>
      <c r="H5159">
        <v>0.200567687908877</v>
      </c>
      <c r="I5159">
        <v>61.4</v>
      </c>
      <c r="J5159">
        <v>28.6</v>
      </c>
      <c r="K5159">
        <v>264.97807003819901</v>
      </c>
      <c r="L5159">
        <v>6.6925418892122501E-2</v>
      </c>
      <c r="M5159">
        <v>27.771632597786599</v>
      </c>
      <c r="N5159">
        <v>75035</v>
      </c>
      <c r="O5159">
        <v>0.79943231209112198</v>
      </c>
      <c r="P5159">
        <v>0.200567687908877</v>
      </c>
    </row>
    <row r="5160" spans="1:16" x14ac:dyDescent="0.25">
      <c r="A5160">
        <v>5</v>
      </c>
      <c r="B5160">
        <v>27009</v>
      </c>
      <c r="C5160" t="s">
        <v>21</v>
      </c>
      <c r="D5160" t="s">
        <v>40</v>
      </c>
      <c r="E5160" t="s">
        <v>21</v>
      </c>
      <c r="F5160" t="s">
        <v>69</v>
      </c>
      <c r="G5160" t="s">
        <v>15</v>
      </c>
      <c r="H5160">
        <v>0.12449065829054699</v>
      </c>
      <c r="I5160">
        <v>81.099999999999994</v>
      </c>
      <c r="J5160">
        <v>55.8</v>
      </c>
      <c r="K5160">
        <v>201.57180625669201</v>
      </c>
      <c r="L5160">
        <v>1.50416527876319E-2</v>
      </c>
      <c r="M5160">
        <v>7.2679120286902297</v>
      </c>
      <c r="N5160">
        <v>29052</v>
      </c>
      <c r="O5160">
        <v>0.87550934170945205</v>
      </c>
      <c r="P5160">
        <v>0.12449065829054599</v>
      </c>
    </row>
    <row r="5161" spans="1:16" x14ac:dyDescent="0.25">
      <c r="A5161">
        <v>5</v>
      </c>
      <c r="B5161">
        <v>60072</v>
      </c>
      <c r="C5161" t="s">
        <v>13</v>
      </c>
      <c r="D5161" t="s">
        <v>23</v>
      </c>
      <c r="E5161" t="s">
        <v>13</v>
      </c>
      <c r="F5161" t="s">
        <v>111</v>
      </c>
      <c r="G5161" t="s">
        <v>15</v>
      </c>
      <c r="H5161">
        <v>0.30646171631951802</v>
      </c>
      <c r="I5161">
        <v>63.9</v>
      </c>
      <c r="J5161">
        <v>45.2</v>
      </c>
      <c r="K5161">
        <v>23.017493785050402</v>
      </c>
      <c r="L5161">
        <v>2.5150068820660701E-3</v>
      </c>
      <c r="M5161">
        <v>4.5119221978639503</v>
      </c>
      <c r="N5161">
        <v>57059</v>
      </c>
      <c r="O5161">
        <v>0.69353828368048098</v>
      </c>
      <c r="P5161">
        <v>0.30646171631951802</v>
      </c>
    </row>
    <row r="5162" spans="1:16" x14ac:dyDescent="0.25">
      <c r="A5162">
        <v>5</v>
      </c>
      <c r="B5162">
        <v>74001</v>
      </c>
      <c r="C5162" t="s">
        <v>51</v>
      </c>
      <c r="D5162" t="s">
        <v>76</v>
      </c>
      <c r="E5162" t="s">
        <v>51</v>
      </c>
      <c r="F5162" t="s">
        <v>93</v>
      </c>
      <c r="G5162" t="s">
        <v>15</v>
      </c>
      <c r="H5162">
        <v>0.13862071781531901</v>
      </c>
      <c r="I5162">
        <v>61.4</v>
      </c>
      <c r="J5162">
        <v>28.6</v>
      </c>
      <c r="K5162">
        <v>281.461025634848</v>
      </c>
      <c r="L5162">
        <v>5.2078694777293197E-2</v>
      </c>
      <c r="M5162">
        <v>42.447025179184401</v>
      </c>
      <c r="N5162">
        <v>75088</v>
      </c>
      <c r="O5162">
        <v>0.86137928218467996</v>
      </c>
      <c r="P5162">
        <v>0.13862071781531901</v>
      </c>
    </row>
    <row r="5163" spans="1:16" x14ac:dyDescent="0.25">
      <c r="A5163">
        <v>5</v>
      </c>
      <c r="B5163">
        <v>15098</v>
      </c>
      <c r="C5163" t="s">
        <v>24</v>
      </c>
      <c r="D5163" t="s">
        <v>60</v>
      </c>
      <c r="E5163" t="s">
        <v>24</v>
      </c>
      <c r="F5163" t="s">
        <v>25</v>
      </c>
      <c r="G5163" t="s">
        <v>15</v>
      </c>
      <c r="H5163">
        <v>0</v>
      </c>
      <c r="I5163">
        <v>95.7</v>
      </c>
      <c r="J5163">
        <v>42.9</v>
      </c>
      <c r="K5163">
        <v>446.11705998752899</v>
      </c>
      <c r="L5163">
        <v>2.0002463358967802E-2</v>
      </c>
      <c r="M5163">
        <v>30.8401699696417</v>
      </c>
      <c r="N5163">
        <v>12133</v>
      </c>
      <c r="O5163">
        <v>1</v>
      </c>
      <c r="P5163">
        <v>0</v>
      </c>
    </row>
    <row r="5164" spans="1:16" x14ac:dyDescent="0.25">
      <c r="A5164">
        <v>5</v>
      </c>
      <c r="B5164">
        <v>36015</v>
      </c>
      <c r="C5164" t="s">
        <v>33</v>
      </c>
      <c r="D5164" t="s">
        <v>41</v>
      </c>
      <c r="E5164" t="s">
        <v>33</v>
      </c>
      <c r="F5164" t="s">
        <v>79</v>
      </c>
      <c r="G5164" t="s">
        <v>15</v>
      </c>
      <c r="H5164">
        <v>0.143026348035032</v>
      </c>
      <c r="I5164">
        <v>81.5</v>
      </c>
      <c r="J5164">
        <v>51.5</v>
      </c>
      <c r="K5164">
        <v>167.084789090323</v>
      </c>
      <c r="L5164">
        <v>1.43543164747047E-2</v>
      </c>
      <c r="M5164">
        <v>18.016053488543001</v>
      </c>
      <c r="N5164">
        <v>37049</v>
      </c>
      <c r="O5164">
        <v>0.856973651964967</v>
      </c>
      <c r="P5164">
        <v>0.143026348035032</v>
      </c>
    </row>
    <row r="5165" spans="1:16" x14ac:dyDescent="0.25">
      <c r="A5165">
        <v>5</v>
      </c>
      <c r="B5165">
        <v>30096</v>
      </c>
      <c r="C5165" t="s">
        <v>58</v>
      </c>
      <c r="D5165" t="s">
        <v>59</v>
      </c>
      <c r="E5165" t="s">
        <v>58</v>
      </c>
      <c r="F5165" t="s">
        <v>109</v>
      </c>
      <c r="G5165" t="s">
        <v>15</v>
      </c>
      <c r="H5165">
        <v>0.19857819244144401</v>
      </c>
      <c r="I5165">
        <v>120.8</v>
      </c>
      <c r="J5165">
        <v>49</v>
      </c>
      <c r="K5165">
        <v>177.57686856223</v>
      </c>
      <c r="L5165">
        <v>6.59742823688102E-2</v>
      </c>
      <c r="M5165">
        <v>17.471432455332401</v>
      </c>
      <c r="N5165">
        <v>31007</v>
      </c>
      <c r="O5165">
        <v>0.80142180755855497</v>
      </c>
      <c r="P5165">
        <v>0.19857819244144401</v>
      </c>
    </row>
    <row r="5166" spans="1:16" x14ac:dyDescent="0.25">
      <c r="A5166">
        <v>5</v>
      </c>
      <c r="B5166">
        <v>48017</v>
      </c>
      <c r="C5166" t="s">
        <v>27</v>
      </c>
      <c r="D5166" t="s">
        <v>71</v>
      </c>
      <c r="E5166" t="s">
        <v>58</v>
      </c>
      <c r="F5166" t="s">
        <v>59</v>
      </c>
      <c r="G5166" t="s">
        <v>19</v>
      </c>
      <c r="H5166">
        <v>0.103186173414497</v>
      </c>
      <c r="I5166">
        <v>89.9</v>
      </c>
      <c r="J5166">
        <v>48.5</v>
      </c>
      <c r="K5166">
        <v>259.68236287620402</v>
      </c>
      <c r="L5166">
        <v>3.2727168376386097E-2</v>
      </c>
      <c r="M5166">
        <v>20.331428990167399</v>
      </c>
      <c r="N5166">
        <v>30099</v>
      </c>
      <c r="O5166">
        <v>0.89681382658550202</v>
      </c>
      <c r="P5166">
        <v>0.103186173414497</v>
      </c>
    </row>
    <row r="5167" spans="1:16" x14ac:dyDescent="0.25">
      <c r="A5167">
        <v>5</v>
      </c>
      <c r="B5167">
        <v>24061</v>
      </c>
      <c r="C5167" t="s">
        <v>21</v>
      </c>
      <c r="D5167" t="s">
        <v>54</v>
      </c>
      <c r="E5167" t="s">
        <v>21</v>
      </c>
      <c r="F5167" t="s">
        <v>39</v>
      </c>
      <c r="G5167" t="s">
        <v>15</v>
      </c>
      <c r="H5167">
        <v>7.3172455946973497E-2</v>
      </c>
      <c r="I5167">
        <v>81.099999999999994</v>
      </c>
      <c r="J5167">
        <v>55.8</v>
      </c>
      <c r="K5167">
        <v>270.32582810607801</v>
      </c>
      <c r="L5167">
        <v>2.1698519971858201E-2</v>
      </c>
      <c r="M5167">
        <v>9.50902316444032</v>
      </c>
      <c r="N5167">
        <v>26046</v>
      </c>
      <c r="O5167">
        <v>0.92682754405302603</v>
      </c>
      <c r="P5167">
        <v>7.3172455946973497E-2</v>
      </c>
    </row>
    <row r="5168" spans="1:16" x14ac:dyDescent="0.25">
      <c r="A5168">
        <v>5</v>
      </c>
      <c r="B5168">
        <v>63084</v>
      </c>
      <c r="C5168" t="s">
        <v>44</v>
      </c>
      <c r="D5168" t="s">
        <v>78</v>
      </c>
      <c r="E5168" t="s">
        <v>44</v>
      </c>
      <c r="F5168" t="s">
        <v>78</v>
      </c>
      <c r="G5168" t="s">
        <v>15</v>
      </c>
      <c r="H5168">
        <v>0.16886638556936201</v>
      </c>
      <c r="I5168">
        <v>39.6</v>
      </c>
      <c r="J5168">
        <v>25.5</v>
      </c>
      <c r="K5168">
        <v>255.914997301966</v>
      </c>
      <c r="L5168">
        <v>3.9904643928406001E-2</v>
      </c>
      <c r="M5168">
        <v>38.700947986526202</v>
      </c>
      <c r="N5168">
        <v>63034</v>
      </c>
      <c r="O5168">
        <v>0.83113361443063705</v>
      </c>
      <c r="P5168">
        <v>0.16886638556936101</v>
      </c>
    </row>
    <row r="5169" spans="1:16" x14ac:dyDescent="0.25">
      <c r="A5169">
        <v>5</v>
      </c>
      <c r="B5169">
        <v>24018</v>
      </c>
      <c r="C5169" t="s">
        <v>21</v>
      </c>
      <c r="D5169" t="s">
        <v>54</v>
      </c>
      <c r="E5169" t="s">
        <v>21</v>
      </c>
      <c r="F5169" t="s">
        <v>89</v>
      </c>
      <c r="G5169" t="s">
        <v>15</v>
      </c>
      <c r="H5169">
        <v>9.4441040575587706E-2</v>
      </c>
      <c r="I5169">
        <v>81.099999999999994</v>
      </c>
      <c r="J5169">
        <v>55.8</v>
      </c>
      <c r="K5169">
        <v>244.37023055794</v>
      </c>
      <c r="L5169">
        <v>2.00247997106963E-2</v>
      </c>
      <c r="M5169">
        <v>8.1593944526262199</v>
      </c>
      <c r="N5169">
        <v>23044</v>
      </c>
      <c r="O5169">
        <v>0.905558959424412</v>
      </c>
      <c r="P5169">
        <v>9.4441040575587804E-2</v>
      </c>
    </row>
    <row r="5170" spans="1:16" x14ac:dyDescent="0.25">
      <c r="A5170">
        <v>5</v>
      </c>
      <c r="B5170">
        <v>35038</v>
      </c>
      <c r="C5170" t="s">
        <v>33</v>
      </c>
      <c r="D5170" t="s">
        <v>34</v>
      </c>
      <c r="E5170" t="s">
        <v>33</v>
      </c>
      <c r="F5170" t="s">
        <v>79</v>
      </c>
      <c r="G5170" t="s">
        <v>15</v>
      </c>
      <c r="H5170">
        <v>0.20262960489008899</v>
      </c>
      <c r="I5170">
        <v>81.5</v>
      </c>
      <c r="J5170">
        <v>51.5</v>
      </c>
      <c r="K5170">
        <v>104.251990010866</v>
      </c>
      <c r="L5170">
        <v>9.61887733078025E-3</v>
      </c>
      <c r="M5170">
        <v>11.8609811960855</v>
      </c>
      <c r="N5170">
        <v>37022</v>
      </c>
      <c r="O5170">
        <v>0.79737039510991004</v>
      </c>
      <c r="P5170">
        <v>0.20262960489008899</v>
      </c>
    </row>
    <row r="5171" spans="1:16" x14ac:dyDescent="0.25">
      <c r="A5171">
        <v>5</v>
      </c>
      <c r="B5171">
        <v>67041</v>
      </c>
      <c r="C5171" t="s">
        <v>36</v>
      </c>
      <c r="D5171" t="s">
        <v>113</v>
      </c>
      <c r="E5171" t="s">
        <v>36</v>
      </c>
      <c r="F5171" t="s">
        <v>113</v>
      </c>
      <c r="G5171" t="s">
        <v>15</v>
      </c>
      <c r="H5171">
        <v>0.26415798550449099</v>
      </c>
      <c r="I5171">
        <v>42.4</v>
      </c>
      <c r="J5171">
        <v>43.1</v>
      </c>
      <c r="K5171">
        <v>86.348119595985295</v>
      </c>
      <c r="L5171">
        <v>3.52332219961407E-2</v>
      </c>
      <c r="M5171">
        <v>9.9717478389717407</v>
      </c>
      <c r="N5171">
        <v>67004</v>
      </c>
      <c r="O5171">
        <v>0.73584201449550901</v>
      </c>
      <c r="P5171">
        <v>0.26415798550448999</v>
      </c>
    </row>
    <row r="5172" spans="1:16" x14ac:dyDescent="0.25">
      <c r="A5172">
        <v>5</v>
      </c>
      <c r="B5172">
        <v>65096</v>
      </c>
      <c r="C5172" t="s">
        <v>44</v>
      </c>
      <c r="D5172" t="s">
        <v>96</v>
      </c>
      <c r="E5172" t="s">
        <v>24</v>
      </c>
      <c r="F5172" t="s">
        <v>104</v>
      </c>
      <c r="G5172" t="s">
        <v>19</v>
      </c>
      <c r="H5172">
        <v>0.38851405100460901</v>
      </c>
      <c r="I5172">
        <v>39.6</v>
      </c>
      <c r="J5172">
        <v>25.5</v>
      </c>
      <c r="K5172">
        <v>47.5649380207687</v>
      </c>
      <c r="L5172">
        <v>1.3689501887301401E-2</v>
      </c>
      <c r="M5172">
        <v>8.9811033637135793</v>
      </c>
      <c r="N5172">
        <v>97042</v>
      </c>
      <c r="O5172">
        <v>0.61148594899538999</v>
      </c>
      <c r="P5172">
        <v>0.38851405100460801</v>
      </c>
    </row>
    <row r="5173" spans="1:16" x14ac:dyDescent="0.25">
      <c r="A5173">
        <v>5</v>
      </c>
      <c r="B5173">
        <v>42001</v>
      </c>
      <c r="C5173" t="s">
        <v>16</v>
      </c>
      <c r="D5173" t="s">
        <v>81</v>
      </c>
      <c r="E5173" t="s">
        <v>16</v>
      </c>
      <c r="F5173" t="s">
        <v>83</v>
      </c>
      <c r="G5173" t="s">
        <v>15</v>
      </c>
      <c r="H5173">
        <v>0.249124968560864</v>
      </c>
      <c r="I5173">
        <v>61.9</v>
      </c>
      <c r="J5173">
        <v>44.8</v>
      </c>
      <c r="K5173">
        <v>122.74518364468901</v>
      </c>
      <c r="L5173">
        <v>7.4475396582148995E-2</v>
      </c>
      <c r="M5173">
        <v>13.047877933219199</v>
      </c>
      <c r="N5173">
        <v>41044</v>
      </c>
      <c r="O5173">
        <v>0.75087503143913503</v>
      </c>
      <c r="P5173">
        <v>0.249124968560864</v>
      </c>
    </row>
    <row r="5174" spans="1:16" x14ac:dyDescent="0.25">
      <c r="A5174">
        <v>5</v>
      </c>
      <c r="B5174">
        <v>30043</v>
      </c>
      <c r="C5174" t="s">
        <v>58</v>
      </c>
      <c r="D5174" t="s">
        <v>59</v>
      </c>
      <c r="E5174" t="s">
        <v>58</v>
      </c>
      <c r="F5174" t="s">
        <v>59</v>
      </c>
      <c r="G5174" t="s">
        <v>15</v>
      </c>
      <c r="H5174">
        <v>0.200910710271719</v>
      </c>
      <c r="I5174">
        <v>120.8</v>
      </c>
      <c r="J5174">
        <v>49</v>
      </c>
      <c r="K5174">
        <v>188.86172596197699</v>
      </c>
      <c r="L5174">
        <v>7.7352052928181203E-2</v>
      </c>
      <c r="M5174">
        <v>15.925291909076201</v>
      </c>
      <c r="N5174">
        <v>30129</v>
      </c>
      <c r="O5174">
        <v>0.79908928972827997</v>
      </c>
      <c r="P5174">
        <v>0.200910710271718</v>
      </c>
    </row>
    <row r="5175" spans="1:16" x14ac:dyDescent="0.25">
      <c r="A5175">
        <v>5</v>
      </c>
      <c r="B5175">
        <v>30023</v>
      </c>
      <c r="C5175" t="s">
        <v>58</v>
      </c>
      <c r="D5175" t="s">
        <v>59</v>
      </c>
      <c r="E5175" t="s">
        <v>58</v>
      </c>
      <c r="F5175" t="s">
        <v>105</v>
      </c>
      <c r="G5175" t="s">
        <v>15</v>
      </c>
      <c r="H5175">
        <v>0.17003149096078601</v>
      </c>
      <c r="I5175">
        <v>120.8</v>
      </c>
      <c r="J5175">
        <v>49</v>
      </c>
      <c r="K5175">
        <v>204.65825463800499</v>
      </c>
      <c r="L5175">
        <v>7.1496996988383396E-2</v>
      </c>
      <c r="M5175">
        <v>21.694900129804299</v>
      </c>
      <c r="N5175">
        <v>32006</v>
      </c>
      <c r="O5175">
        <v>0.82996850903921304</v>
      </c>
      <c r="P5175">
        <v>0.17003149096078601</v>
      </c>
    </row>
    <row r="5176" spans="1:16" x14ac:dyDescent="0.25">
      <c r="A5176">
        <v>5</v>
      </c>
      <c r="B5176">
        <v>103072</v>
      </c>
      <c r="C5176" t="s">
        <v>31</v>
      </c>
      <c r="D5176" t="s">
        <v>107</v>
      </c>
      <c r="E5176" t="s">
        <v>31</v>
      </c>
      <c r="F5176" t="s">
        <v>43</v>
      </c>
      <c r="G5176" t="s">
        <v>15</v>
      </c>
      <c r="H5176">
        <v>0.25171476856906</v>
      </c>
      <c r="I5176">
        <v>106.2</v>
      </c>
      <c r="J5176">
        <v>46.2</v>
      </c>
      <c r="K5176">
        <v>104.67279252202199</v>
      </c>
      <c r="L5176">
        <v>1.26800276075241E-2</v>
      </c>
      <c r="M5176">
        <v>10.8403433501429</v>
      </c>
      <c r="N5176">
        <v>1082</v>
      </c>
      <c r="O5176">
        <v>0.74828523143093795</v>
      </c>
      <c r="P5176">
        <v>0.251714768569061</v>
      </c>
    </row>
    <row r="5177" spans="1:16" x14ac:dyDescent="0.25">
      <c r="A5177">
        <v>5</v>
      </c>
      <c r="B5177">
        <v>43053</v>
      </c>
      <c r="C5177" t="s">
        <v>16</v>
      </c>
      <c r="D5177" t="s">
        <v>17</v>
      </c>
      <c r="E5177" t="s">
        <v>16</v>
      </c>
      <c r="F5177" t="s">
        <v>81</v>
      </c>
      <c r="G5177" t="s">
        <v>15</v>
      </c>
      <c r="H5177">
        <v>0.27751645117620499</v>
      </c>
      <c r="I5177">
        <v>61.9</v>
      </c>
      <c r="J5177">
        <v>44.8</v>
      </c>
      <c r="K5177">
        <v>68.806838306937095</v>
      </c>
      <c r="L5177">
        <v>1.9054903391671599E-2</v>
      </c>
      <c r="M5177">
        <v>6.7614434513683896</v>
      </c>
      <c r="N5177">
        <v>42045</v>
      </c>
      <c r="O5177">
        <v>0.72248354882379395</v>
      </c>
      <c r="P5177">
        <v>0.27751645117620399</v>
      </c>
    </row>
    <row r="5178" spans="1:16" x14ac:dyDescent="0.25">
      <c r="A5178">
        <v>5</v>
      </c>
      <c r="B5178">
        <v>23068</v>
      </c>
      <c r="C5178" t="s">
        <v>21</v>
      </c>
      <c r="D5178" t="s">
        <v>89</v>
      </c>
      <c r="E5178" t="s">
        <v>21</v>
      </c>
      <c r="F5178" t="s">
        <v>39</v>
      </c>
      <c r="G5178" t="s">
        <v>15</v>
      </c>
      <c r="H5178">
        <v>0.190254656981104</v>
      </c>
      <c r="I5178">
        <v>81.099999999999994</v>
      </c>
      <c r="J5178">
        <v>55.8</v>
      </c>
      <c r="K5178">
        <v>114.468095482693</v>
      </c>
      <c r="L5178">
        <v>9.1849517044350192E-3</v>
      </c>
      <c r="M5178">
        <v>4.6132212563057999</v>
      </c>
      <c r="N5178">
        <v>26086</v>
      </c>
      <c r="O5178">
        <v>0.809745343018895</v>
      </c>
      <c r="P5178">
        <v>0.190254656981104</v>
      </c>
    </row>
    <row r="5179" spans="1:16" x14ac:dyDescent="0.25">
      <c r="A5179">
        <v>5</v>
      </c>
      <c r="B5179">
        <v>51039</v>
      </c>
      <c r="C5179" t="s">
        <v>27</v>
      </c>
      <c r="D5179" t="s">
        <v>70</v>
      </c>
      <c r="E5179" t="s">
        <v>31</v>
      </c>
      <c r="F5179" t="s">
        <v>107</v>
      </c>
      <c r="G5179" t="s">
        <v>19</v>
      </c>
      <c r="H5179">
        <v>0.212532891133803</v>
      </c>
      <c r="I5179">
        <v>89.9</v>
      </c>
      <c r="J5179">
        <v>48.5</v>
      </c>
      <c r="K5179">
        <v>141.239465585792</v>
      </c>
      <c r="L5179">
        <v>1.7665430886076201E-2</v>
      </c>
      <c r="M5179">
        <v>8.7072094049729998</v>
      </c>
      <c r="N5179">
        <v>103072</v>
      </c>
      <c r="O5179">
        <v>0.78746710886619598</v>
      </c>
      <c r="P5179">
        <v>0.212532891133803</v>
      </c>
    </row>
    <row r="5180" spans="1:16" x14ac:dyDescent="0.25">
      <c r="A5180">
        <v>5</v>
      </c>
      <c r="B5180">
        <v>26009</v>
      </c>
      <c r="C5180" t="s">
        <v>21</v>
      </c>
      <c r="D5180" t="s">
        <v>39</v>
      </c>
      <c r="E5180" t="s">
        <v>21</v>
      </c>
      <c r="F5180" t="s">
        <v>89</v>
      </c>
      <c r="G5180" t="s">
        <v>15</v>
      </c>
      <c r="H5180">
        <v>6.5862241141426095E-2</v>
      </c>
      <c r="I5180">
        <v>81.099999999999994</v>
      </c>
      <c r="J5180">
        <v>55.8</v>
      </c>
      <c r="K5180">
        <v>278.15935855344401</v>
      </c>
      <c r="L5180">
        <v>2.15844548785721E-2</v>
      </c>
      <c r="M5180">
        <v>10.114784749954</v>
      </c>
      <c r="N5180">
        <v>23052</v>
      </c>
      <c r="O5180">
        <v>0.93413775885857397</v>
      </c>
      <c r="P5180">
        <v>6.5862241141426095E-2</v>
      </c>
    </row>
    <row r="5181" spans="1:16" x14ac:dyDescent="0.25">
      <c r="A5181">
        <v>5</v>
      </c>
      <c r="B5181">
        <v>62008</v>
      </c>
      <c r="C5181" t="s">
        <v>44</v>
      </c>
      <c r="D5181" t="s">
        <v>99</v>
      </c>
      <c r="E5181" t="s">
        <v>44</v>
      </c>
      <c r="F5181" t="s">
        <v>78</v>
      </c>
      <c r="G5181" t="s">
        <v>15</v>
      </c>
      <c r="H5181">
        <v>0.23752692954168</v>
      </c>
      <c r="I5181">
        <v>39.6</v>
      </c>
      <c r="J5181">
        <v>25.5</v>
      </c>
      <c r="K5181">
        <v>199.57626872143501</v>
      </c>
      <c r="L5181">
        <v>3.2150011724503297E-2</v>
      </c>
      <c r="M5181">
        <v>27.3870157913653</v>
      </c>
      <c r="N5181">
        <v>63024</v>
      </c>
      <c r="O5181">
        <v>0.76247307045831902</v>
      </c>
      <c r="P5181">
        <v>0.23752692954168</v>
      </c>
    </row>
    <row r="5182" spans="1:16" x14ac:dyDescent="0.25">
      <c r="A5182">
        <v>5</v>
      </c>
      <c r="B5182">
        <v>58091</v>
      </c>
      <c r="C5182" t="s">
        <v>13</v>
      </c>
      <c r="D5182" t="s">
        <v>14</v>
      </c>
      <c r="E5182" t="s">
        <v>13</v>
      </c>
      <c r="F5182" t="s">
        <v>18</v>
      </c>
      <c r="G5182" t="s">
        <v>15</v>
      </c>
      <c r="H5182">
        <v>1.33830742645378E-2</v>
      </c>
      <c r="I5182">
        <v>63.9</v>
      </c>
      <c r="J5182">
        <v>45.2</v>
      </c>
      <c r="K5182">
        <v>345.73179625703602</v>
      </c>
      <c r="L5182">
        <v>4.8577829854548699E-2</v>
      </c>
      <c r="M5182">
        <v>35.386210679520403</v>
      </c>
      <c r="N5182">
        <v>59011</v>
      </c>
      <c r="O5182">
        <v>0.986616925735462</v>
      </c>
      <c r="P5182">
        <v>1.33830742645378E-2</v>
      </c>
    </row>
    <row r="5183" spans="1:16" x14ac:dyDescent="0.25">
      <c r="A5183">
        <v>5</v>
      </c>
      <c r="B5183">
        <v>55032</v>
      </c>
      <c r="C5183" t="s">
        <v>47</v>
      </c>
      <c r="D5183" t="s">
        <v>48</v>
      </c>
      <c r="E5183" t="s">
        <v>47</v>
      </c>
      <c r="F5183" t="s">
        <v>48</v>
      </c>
      <c r="G5183" t="s">
        <v>15</v>
      </c>
      <c r="H5183">
        <v>0.247542711514463</v>
      </c>
      <c r="I5183">
        <v>84.4</v>
      </c>
      <c r="J5183">
        <v>56.3</v>
      </c>
      <c r="K5183">
        <v>39.637260456473498</v>
      </c>
      <c r="L5183">
        <v>1.8994990823853801E-2</v>
      </c>
      <c r="M5183">
        <v>4.1484042365190898</v>
      </c>
      <c r="N5183">
        <v>55022</v>
      </c>
      <c r="O5183">
        <v>0.75245728848553595</v>
      </c>
      <c r="P5183">
        <v>0.247542711514463</v>
      </c>
    </row>
    <row r="5184" spans="1:16" x14ac:dyDescent="0.25">
      <c r="A5184">
        <v>5</v>
      </c>
      <c r="B5184">
        <v>78060</v>
      </c>
      <c r="C5184" t="s">
        <v>62</v>
      </c>
      <c r="D5184" t="s">
        <v>67</v>
      </c>
      <c r="E5184" t="s">
        <v>31</v>
      </c>
      <c r="F5184" t="s">
        <v>57</v>
      </c>
      <c r="G5184" t="s">
        <v>19</v>
      </c>
      <c r="H5184">
        <v>0.32011801473409501</v>
      </c>
      <c r="I5184">
        <v>20.8</v>
      </c>
      <c r="J5184">
        <v>27.8</v>
      </c>
      <c r="K5184">
        <v>81.043179224980705</v>
      </c>
      <c r="L5184">
        <v>1.9742330958347799E-2</v>
      </c>
      <c r="M5184">
        <v>17.3004534552487</v>
      </c>
      <c r="N5184">
        <v>4203</v>
      </c>
      <c r="O5184">
        <v>0.67988198526590404</v>
      </c>
      <c r="P5184">
        <v>0.32011801473409601</v>
      </c>
    </row>
    <row r="5185" spans="1:16" x14ac:dyDescent="0.25">
      <c r="A5185">
        <v>5</v>
      </c>
      <c r="B5185">
        <v>10064</v>
      </c>
      <c r="C5185" t="s">
        <v>90</v>
      </c>
      <c r="D5185" t="s">
        <v>91</v>
      </c>
      <c r="E5185" t="s">
        <v>90</v>
      </c>
      <c r="F5185" t="s">
        <v>91</v>
      </c>
      <c r="G5185" t="s">
        <v>15</v>
      </c>
      <c r="H5185">
        <v>0.32396877644504701</v>
      </c>
      <c r="I5185">
        <v>96.8</v>
      </c>
      <c r="J5185">
        <v>39.799999999999997</v>
      </c>
      <c r="K5185">
        <v>75.871100401063202</v>
      </c>
      <c r="L5185">
        <v>4.1374917969453001E-2</v>
      </c>
      <c r="M5185">
        <v>9.5250515825270696</v>
      </c>
      <c r="N5185">
        <v>10028</v>
      </c>
      <c r="O5185">
        <v>0.67603122355495204</v>
      </c>
      <c r="P5185">
        <v>0.32396877644504701</v>
      </c>
    </row>
    <row r="5186" spans="1:16" x14ac:dyDescent="0.25">
      <c r="A5186">
        <v>5</v>
      </c>
      <c r="B5186">
        <v>20004</v>
      </c>
      <c r="C5186" t="s">
        <v>24</v>
      </c>
      <c r="D5186" t="s">
        <v>56</v>
      </c>
      <c r="E5186" t="s">
        <v>27</v>
      </c>
      <c r="F5186" t="s">
        <v>110</v>
      </c>
      <c r="G5186" t="s">
        <v>19</v>
      </c>
      <c r="H5186">
        <v>0.27382563512726699</v>
      </c>
      <c r="I5186">
        <v>95.7</v>
      </c>
      <c r="J5186">
        <v>42.9</v>
      </c>
      <c r="K5186">
        <v>101.032295015754</v>
      </c>
      <c r="L5186">
        <v>5.0910369410813398E-3</v>
      </c>
      <c r="M5186">
        <v>7.83221293615106</v>
      </c>
      <c r="N5186">
        <v>52016</v>
      </c>
      <c r="O5186">
        <v>0.72617436487273102</v>
      </c>
      <c r="P5186">
        <v>0.27382563512726799</v>
      </c>
    </row>
    <row r="5187" spans="1:16" x14ac:dyDescent="0.25">
      <c r="A5187">
        <v>5</v>
      </c>
      <c r="B5187">
        <v>72011</v>
      </c>
      <c r="C5187" t="s">
        <v>51</v>
      </c>
      <c r="D5187" t="s">
        <v>75</v>
      </c>
      <c r="E5187" t="s">
        <v>21</v>
      </c>
      <c r="F5187" t="s">
        <v>54</v>
      </c>
      <c r="G5187" t="s">
        <v>19</v>
      </c>
      <c r="H5187">
        <v>0.22576154544195401</v>
      </c>
      <c r="I5187">
        <v>61.4</v>
      </c>
      <c r="J5187">
        <v>28.6</v>
      </c>
      <c r="K5187">
        <v>235.29364093048699</v>
      </c>
      <c r="L5187">
        <v>5.8767515761169099E-2</v>
      </c>
      <c r="M5187">
        <v>24.863958112963999</v>
      </c>
      <c r="N5187">
        <v>24009</v>
      </c>
      <c r="O5187">
        <v>0.77423845455804496</v>
      </c>
      <c r="P5187">
        <v>0.22576154544195401</v>
      </c>
    </row>
    <row r="5188" spans="1:16" x14ac:dyDescent="0.25">
      <c r="A5188">
        <v>5</v>
      </c>
      <c r="B5188">
        <v>12034</v>
      </c>
      <c r="C5188" t="s">
        <v>24</v>
      </c>
      <c r="D5188" t="s">
        <v>25</v>
      </c>
      <c r="E5188" t="s">
        <v>24</v>
      </c>
      <c r="F5188" t="s">
        <v>60</v>
      </c>
      <c r="G5188" t="s">
        <v>15</v>
      </c>
      <c r="H5188">
        <v>0</v>
      </c>
      <c r="I5188">
        <v>95.7</v>
      </c>
      <c r="J5188">
        <v>42.9</v>
      </c>
      <c r="K5188">
        <v>421.199291557398</v>
      </c>
      <c r="L5188">
        <v>1.8894411900851799E-2</v>
      </c>
      <c r="M5188">
        <v>28.809324460869401</v>
      </c>
      <c r="N5188">
        <v>98019</v>
      </c>
      <c r="O5188">
        <v>1</v>
      </c>
      <c r="P5188">
        <v>0</v>
      </c>
    </row>
    <row r="5189" spans="1:16" x14ac:dyDescent="0.25">
      <c r="A5189">
        <v>5</v>
      </c>
      <c r="B5189">
        <v>62044</v>
      </c>
      <c r="C5189" t="s">
        <v>44</v>
      </c>
      <c r="D5189" t="s">
        <v>99</v>
      </c>
      <c r="E5189" t="s">
        <v>58</v>
      </c>
      <c r="F5189" t="s">
        <v>97</v>
      </c>
      <c r="G5189" t="s">
        <v>19</v>
      </c>
      <c r="H5189">
        <v>0.30832596317302202</v>
      </c>
      <c r="I5189">
        <v>39.6</v>
      </c>
      <c r="J5189">
        <v>25.5</v>
      </c>
      <c r="K5189">
        <v>132.86801519366401</v>
      </c>
      <c r="L5189">
        <v>2.1849632708859999E-2</v>
      </c>
      <c r="M5189">
        <v>17.3838661514081</v>
      </c>
      <c r="N5189">
        <v>93041</v>
      </c>
      <c r="O5189">
        <v>0.69167403682697803</v>
      </c>
      <c r="P5189">
        <v>0.30832596317302102</v>
      </c>
    </row>
    <row r="5190" spans="1:16" x14ac:dyDescent="0.25">
      <c r="A5190">
        <v>5</v>
      </c>
      <c r="B5190">
        <v>10025</v>
      </c>
      <c r="C5190" t="s">
        <v>90</v>
      </c>
      <c r="D5190" t="s">
        <v>91</v>
      </c>
      <c r="E5190" t="s">
        <v>90</v>
      </c>
      <c r="F5190" t="s">
        <v>106</v>
      </c>
      <c r="G5190" t="s">
        <v>15</v>
      </c>
      <c r="H5190">
        <v>0.301973168835802</v>
      </c>
      <c r="I5190">
        <v>96.8</v>
      </c>
      <c r="J5190">
        <v>39.799999999999997</v>
      </c>
      <c r="K5190">
        <v>105.384785188089</v>
      </c>
      <c r="L5190">
        <v>5.4113877318887497E-2</v>
      </c>
      <c r="M5190">
        <v>12.164623585346</v>
      </c>
      <c r="N5190">
        <v>9049</v>
      </c>
      <c r="O5190">
        <v>0.69802683116419695</v>
      </c>
      <c r="P5190">
        <v>0.301973168835802</v>
      </c>
    </row>
    <row r="5191" spans="1:16" x14ac:dyDescent="0.25">
      <c r="A5191">
        <v>5</v>
      </c>
      <c r="B5191">
        <v>63049</v>
      </c>
      <c r="C5191" t="s">
        <v>44</v>
      </c>
      <c r="D5191" t="s">
        <v>78</v>
      </c>
      <c r="E5191" t="s">
        <v>44</v>
      </c>
      <c r="F5191" t="s">
        <v>78</v>
      </c>
      <c r="G5191" t="s">
        <v>15</v>
      </c>
      <c r="H5191">
        <v>0.163343450886587</v>
      </c>
      <c r="I5191">
        <v>39.6</v>
      </c>
      <c r="J5191">
        <v>25.5</v>
      </c>
      <c r="K5191">
        <v>263.95539791067</v>
      </c>
      <c r="L5191">
        <v>4.0949119612978598E-2</v>
      </c>
      <c r="M5191">
        <v>38.845156551098</v>
      </c>
      <c r="N5191">
        <v>63001</v>
      </c>
      <c r="O5191">
        <v>0.83665654911341203</v>
      </c>
      <c r="P5191">
        <v>0.163343450886587</v>
      </c>
    </row>
    <row r="5192" spans="1:16" x14ac:dyDescent="0.25">
      <c r="A5192">
        <v>5</v>
      </c>
      <c r="B5192">
        <v>60028</v>
      </c>
      <c r="C5192" t="s">
        <v>13</v>
      </c>
      <c r="D5192" t="s">
        <v>23</v>
      </c>
      <c r="E5192" t="s">
        <v>44</v>
      </c>
      <c r="F5192" t="s">
        <v>45</v>
      </c>
      <c r="G5192" t="s">
        <v>19</v>
      </c>
      <c r="H5192">
        <v>0.25875435457392698</v>
      </c>
      <c r="I5192">
        <v>63.9</v>
      </c>
      <c r="J5192">
        <v>45.2</v>
      </c>
      <c r="K5192">
        <v>71.834356345218296</v>
      </c>
      <c r="L5192">
        <v>9.4865928965368104E-3</v>
      </c>
      <c r="M5192">
        <v>10.334602558505001</v>
      </c>
      <c r="N5192">
        <v>61027</v>
      </c>
      <c r="O5192">
        <v>0.74124564542607196</v>
      </c>
      <c r="P5192">
        <v>0.25875435457392598</v>
      </c>
    </row>
    <row r="5193" spans="1:16" x14ac:dyDescent="0.25">
      <c r="A5193">
        <v>5</v>
      </c>
      <c r="B5193">
        <v>17040</v>
      </c>
      <c r="C5193" t="s">
        <v>24</v>
      </c>
      <c r="D5193" t="s">
        <v>26</v>
      </c>
      <c r="E5193" t="s">
        <v>24</v>
      </c>
      <c r="F5193" t="s">
        <v>60</v>
      </c>
      <c r="G5193" t="s">
        <v>15</v>
      </c>
      <c r="H5193">
        <v>5.0361283773895302E-2</v>
      </c>
      <c r="I5193">
        <v>95.7</v>
      </c>
      <c r="J5193">
        <v>42.9</v>
      </c>
      <c r="K5193">
        <v>351.00874365340599</v>
      </c>
      <c r="L5193">
        <v>1.5737870494023899E-2</v>
      </c>
      <c r="M5193">
        <v>26.254671078964201</v>
      </c>
      <c r="N5193">
        <v>15142</v>
      </c>
      <c r="O5193">
        <v>0.94963871622610496</v>
      </c>
      <c r="P5193">
        <v>5.0361283773895399E-2</v>
      </c>
    </row>
    <row r="5194" spans="1:16" x14ac:dyDescent="0.25">
      <c r="A5194">
        <v>5</v>
      </c>
      <c r="B5194">
        <v>72011</v>
      </c>
      <c r="C5194" t="s">
        <v>51</v>
      </c>
      <c r="D5194" t="s">
        <v>75</v>
      </c>
      <c r="E5194" t="s">
        <v>24</v>
      </c>
      <c r="F5194" t="s">
        <v>61</v>
      </c>
      <c r="G5194" t="s">
        <v>19</v>
      </c>
      <c r="H5194">
        <v>0.22576154544195401</v>
      </c>
      <c r="I5194">
        <v>61.4</v>
      </c>
      <c r="J5194">
        <v>28.6</v>
      </c>
      <c r="K5194">
        <v>235.29364093048699</v>
      </c>
      <c r="L5194">
        <v>5.8767515761169099E-2</v>
      </c>
      <c r="M5194">
        <v>24.863958112963999</v>
      </c>
      <c r="N5194">
        <v>13095</v>
      </c>
      <c r="O5194">
        <v>0.77423845455804496</v>
      </c>
      <c r="P5194">
        <v>0.22576154544195301</v>
      </c>
    </row>
    <row r="5195" spans="1:16" x14ac:dyDescent="0.25">
      <c r="A5195">
        <v>5</v>
      </c>
      <c r="B5195">
        <v>11031</v>
      </c>
      <c r="C5195" t="s">
        <v>90</v>
      </c>
      <c r="D5195" t="s">
        <v>94</v>
      </c>
      <c r="E5195" t="s">
        <v>36</v>
      </c>
      <c r="F5195" t="s">
        <v>38</v>
      </c>
      <c r="G5195" t="s">
        <v>19</v>
      </c>
      <c r="H5195">
        <v>0.34312301979277898</v>
      </c>
      <c r="I5195">
        <v>96.8</v>
      </c>
      <c r="J5195">
        <v>39.799999999999997</v>
      </c>
      <c r="K5195">
        <v>45.569138314127997</v>
      </c>
      <c r="L5195">
        <v>2.3129805340694701E-2</v>
      </c>
      <c r="M5195">
        <v>7.1026103810074801</v>
      </c>
      <c r="N5195">
        <v>66098</v>
      </c>
      <c r="O5195">
        <v>0.65687698020721996</v>
      </c>
      <c r="P5195">
        <v>0.34312301979277898</v>
      </c>
    </row>
    <row r="5196" spans="1:16" x14ac:dyDescent="0.25">
      <c r="A5196">
        <v>5</v>
      </c>
      <c r="B5196">
        <v>58091</v>
      </c>
      <c r="C5196" t="s">
        <v>13</v>
      </c>
      <c r="D5196" t="s">
        <v>14</v>
      </c>
      <c r="E5196" t="s">
        <v>13</v>
      </c>
      <c r="F5196" t="s">
        <v>14</v>
      </c>
      <c r="G5196" t="s">
        <v>15</v>
      </c>
      <c r="H5196">
        <v>1.33830742645378E-2</v>
      </c>
      <c r="I5196">
        <v>63.9</v>
      </c>
      <c r="J5196">
        <v>45.2</v>
      </c>
      <c r="K5196">
        <v>345.73179625703602</v>
      </c>
      <c r="L5196">
        <v>4.8577829854548699E-2</v>
      </c>
      <c r="M5196">
        <v>35.386210679520403</v>
      </c>
      <c r="N5196">
        <v>58079</v>
      </c>
      <c r="O5196">
        <v>0.986616925735462</v>
      </c>
      <c r="P5196">
        <v>1.33830742645378E-2</v>
      </c>
    </row>
    <row r="5197" spans="1:16" x14ac:dyDescent="0.25">
      <c r="A5197">
        <v>5</v>
      </c>
      <c r="B5197">
        <v>24014</v>
      </c>
      <c r="C5197" t="s">
        <v>21</v>
      </c>
      <c r="D5197" t="s">
        <v>54</v>
      </c>
      <c r="E5197" t="s">
        <v>21</v>
      </c>
      <c r="F5197" t="s">
        <v>39</v>
      </c>
      <c r="G5197" t="s">
        <v>15</v>
      </c>
      <c r="H5197">
        <v>9.4977922809883694E-2</v>
      </c>
      <c r="I5197">
        <v>81.099999999999994</v>
      </c>
      <c r="J5197">
        <v>55.8</v>
      </c>
      <c r="K5197">
        <v>244.06350336327799</v>
      </c>
      <c r="L5197">
        <v>2.0149982059880601E-2</v>
      </c>
      <c r="M5197">
        <v>8.0707378805827297</v>
      </c>
      <c r="N5197">
        <v>26046</v>
      </c>
      <c r="O5197">
        <v>0.90502207719011596</v>
      </c>
      <c r="P5197">
        <v>9.4977922809883694E-2</v>
      </c>
    </row>
    <row r="5198" spans="1:16" x14ac:dyDescent="0.25">
      <c r="A5198">
        <v>5</v>
      </c>
      <c r="B5198">
        <v>63060</v>
      </c>
      <c r="C5198" t="s">
        <v>44</v>
      </c>
      <c r="D5198" t="s">
        <v>78</v>
      </c>
      <c r="E5198" t="s">
        <v>44</v>
      </c>
      <c r="F5198" t="s">
        <v>45</v>
      </c>
      <c r="G5198" t="s">
        <v>15</v>
      </c>
      <c r="H5198">
        <v>0.190174139069374</v>
      </c>
      <c r="I5198">
        <v>39.6</v>
      </c>
      <c r="J5198">
        <v>25.5</v>
      </c>
      <c r="K5198">
        <v>239.60452470983199</v>
      </c>
      <c r="L5198">
        <v>3.6872959371120097E-2</v>
      </c>
      <c r="M5198">
        <v>34.802808822124199</v>
      </c>
      <c r="N5198">
        <v>61057</v>
      </c>
      <c r="O5198">
        <v>0.80982586093062503</v>
      </c>
      <c r="P5198">
        <v>0.190174139069374</v>
      </c>
    </row>
    <row r="5199" spans="1:16" x14ac:dyDescent="0.25">
      <c r="A5199">
        <v>5</v>
      </c>
      <c r="B5199">
        <v>1252</v>
      </c>
      <c r="C5199" t="s">
        <v>31</v>
      </c>
      <c r="D5199" t="s">
        <v>43</v>
      </c>
      <c r="E5199" t="s">
        <v>31</v>
      </c>
      <c r="F5199" t="s">
        <v>65</v>
      </c>
      <c r="G5199" t="s">
        <v>15</v>
      </c>
      <c r="H5199">
        <v>0.1083002744891</v>
      </c>
      <c r="I5199">
        <v>106.2</v>
      </c>
      <c r="J5199">
        <v>46.2</v>
      </c>
      <c r="K5199">
        <v>249.741543894508</v>
      </c>
      <c r="L5199">
        <v>2.8719589590514301E-2</v>
      </c>
      <c r="M5199">
        <v>27.904871398447</v>
      </c>
      <c r="N5199">
        <v>96047</v>
      </c>
      <c r="O5199">
        <v>0.89169972551089904</v>
      </c>
      <c r="P5199">
        <v>0.1083002744891</v>
      </c>
    </row>
    <row r="5200" spans="1:16" x14ac:dyDescent="0.25">
      <c r="A5200">
        <v>5</v>
      </c>
      <c r="B5200">
        <v>17067</v>
      </c>
      <c r="C5200" t="s">
        <v>24</v>
      </c>
      <c r="D5200" t="s">
        <v>26</v>
      </c>
      <c r="E5200" t="s">
        <v>27</v>
      </c>
      <c r="F5200" t="s">
        <v>82</v>
      </c>
      <c r="G5200" t="s">
        <v>19</v>
      </c>
      <c r="H5200">
        <v>0.144256161186887</v>
      </c>
      <c r="I5200">
        <v>95.7</v>
      </c>
      <c r="J5200">
        <v>42.9</v>
      </c>
      <c r="K5200">
        <v>245.747468835158</v>
      </c>
      <c r="L5200">
        <v>1.13238740966888E-2</v>
      </c>
      <c r="M5200">
        <v>18.578239853463501</v>
      </c>
      <c r="N5200">
        <v>49012</v>
      </c>
      <c r="O5200">
        <v>0.855743838813112</v>
      </c>
      <c r="P5200">
        <v>0.144256161186887</v>
      </c>
    </row>
    <row r="5201" spans="1:16" x14ac:dyDescent="0.25">
      <c r="A5201">
        <v>5</v>
      </c>
      <c r="B5201">
        <v>31002</v>
      </c>
      <c r="C5201" t="s">
        <v>58</v>
      </c>
      <c r="D5201" t="s">
        <v>109</v>
      </c>
      <c r="E5201" t="s">
        <v>58</v>
      </c>
      <c r="F5201" t="s">
        <v>59</v>
      </c>
      <c r="G5201" t="s">
        <v>15</v>
      </c>
      <c r="H5201">
        <v>0.175551576689114</v>
      </c>
      <c r="I5201">
        <v>120.8</v>
      </c>
      <c r="J5201">
        <v>49</v>
      </c>
      <c r="K5201">
        <v>200.16844233935299</v>
      </c>
      <c r="L5201">
        <v>7.0328312590756697E-2</v>
      </c>
      <c r="M5201">
        <v>20.682637104065101</v>
      </c>
      <c r="N5201">
        <v>30046</v>
      </c>
      <c r="O5201">
        <v>0.82444842331088497</v>
      </c>
      <c r="P5201">
        <v>0.175551576689114</v>
      </c>
    </row>
    <row r="5202" spans="1:16" x14ac:dyDescent="0.25">
      <c r="A5202">
        <v>5</v>
      </c>
      <c r="B5202">
        <v>1272</v>
      </c>
      <c r="C5202" t="s">
        <v>31</v>
      </c>
      <c r="D5202" t="s">
        <v>43</v>
      </c>
      <c r="E5202" t="s">
        <v>31</v>
      </c>
      <c r="F5202" t="s">
        <v>43</v>
      </c>
      <c r="G5202" t="s">
        <v>15</v>
      </c>
      <c r="H5202">
        <v>8.8804914437471294E-2</v>
      </c>
      <c r="I5202">
        <v>106.2</v>
      </c>
      <c r="J5202">
        <v>46.2</v>
      </c>
      <c r="K5202">
        <v>270.081710358012</v>
      </c>
      <c r="L5202">
        <v>3.1029265954563501E-2</v>
      </c>
      <c r="M5202">
        <v>30.0986512266667</v>
      </c>
      <c r="N5202">
        <v>1156</v>
      </c>
      <c r="O5202">
        <v>0.91119508556252904</v>
      </c>
      <c r="P5202">
        <v>8.8804914437471405E-2</v>
      </c>
    </row>
    <row r="5203" spans="1:16" x14ac:dyDescent="0.25">
      <c r="A5203">
        <v>5</v>
      </c>
      <c r="B5203">
        <v>97048</v>
      </c>
      <c r="C5203" t="s">
        <v>24</v>
      </c>
      <c r="D5203" t="s">
        <v>104</v>
      </c>
      <c r="E5203" t="s">
        <v>24</v>
      </c>
      <c r="F5203" t="s">
        <v>25</v>
      </c>
      <c r="G5203" t="s">
        <v>15</v>
      </c>
      <c r="H5203">
        <v>0</v>
      </c>
      <c r="I5203">
        <v>95.7</v>
      </c>
      <c r="J5203">
        <v>42.9</v>
      </c>
      <c r="K5203">
        <v>415.92643819950899</v>
      </c>
      <c r="L5203">
        <v>1.8425681376434799E-2</v>
      </c>
      <c r="M5203">
        <v>29.007575147751002</v>
      </c>
      <c r="N5203">
        <v>12119</v>
      </c>
      <c r="O5203">
        <v>1</v>
      </c>
      <c r="P5203">
        <v>0</v>
      </c>
    </row>
    <row r="5204" spans="1:16" x14ac:dyDescent="0.25">
      <c r="A5204">
        <v>5</v>
      </c>
      <c r="B5204">
        <v>48033</v>
      </c>
      <c r="C5204" t="s">
        <v>27</v>
      </c>
      <c r="D5204" t="s">
        <v>71</v>
      </c>
      <c r="E5204" t="s">
        <v>21</v>
      </c>
      <c r="F5204" t="s">
        <v>84</v>
      </c>
      <c r="G5204" t="s">
        <v>19</v>
      </c>
      <c r="H5204">
        <v>0.17945805969530901</v>
      </c>
      <c r="I5204">
        <v>89.9</v>
      </c>
      <c r="J5204">
        <v>48.5</v>
      </c>
      <c r="K5204">
        <v>176.648913615894</v>
      </c>
      <c r="L5204">
        <v>2.26636851222888E-2</v>
      </c>
      <c r="M5204">
        <v>12.398400712703999</v>
      </c>
      <c r="N5204">
        <v>25021</v>
      </c>
      <c r="O5204">
        <v>0.82054194030468997</v>
      </c>
      <c r="P5204">
        <v>0.17945805969530901</v>
      </c>
    </row>
    <row r="5205" spans="1:16" x14ac:dyDescent="0.25">
      <c r="A5205">
        <v>5</v>
      </c>
      <c r="B5205">
        <v>58091</v>
      </c>
      <c r="C5205" t="s">
        <v>13</v>
      </c>
      <c r="D5205" t="s">
        <v>14</v>
      </c>
      <c r="E5205" t="s">
        <v>13</v>
      </c>
      <c r="F5205" t="s">
        <v>14</v>
      </c>
      <c r="G5205" t="s">
        <v>15</v>
      </c>
      <c r="H5205">
        <v>1.33830742645378E-2</v>
      </c>
      <c r="I5205">
        <v>63.9</v>
      </c>
      <c r="J5205">
        <v>45.2</v>
      </c>
      <c r="K5205">
        <v>345.73179625703602</v>
      </c>
      <c r="L5205">
        <v>4.8577829854548699E-2</v>
      </c>
      <c r="M5205">
        <v>35.386210679520403</v>
      </c>
      <c r="N5205">
        <v>58091</v>
      </c>
      <c r="O5205">
        <v>0.986616925735462</v>
      </c>
      <c r="P5205">
        <v>1.33830742645378E-2</v>
      </c>
    </row>
    <row r="5206" spans="1:16" x14ac:dyDescent="0.25">
      <c r="A5206">
        <v>5</v>
      </c>
      <c r="B5206">
        <v>24100</v>
      </c>
      <c r="C5206" t="s">
        <v>21</v>
      </c>
      <c r="D5206" t="s">
        <v>54</v>
      </c>
      <c r="E5206" t="s">
        <v>21</v>
      </c>
      <c r="F5206" t="s">
        <v>39</v>
      </c>
      <c r="G5206" t="s">
        <v>15</v>
      </c>
      <c r="H5206">
        <v>0.12866537828150801</v>
      </c>
      <c r="I5206">
        <v>81.099999999999994</v>
      </c>
      <c r="J5206">
        <v>55.8</v>
      </c>
      <c r="K5206">
        <v>200.28012945369801</v>
      </c>
      <c r="L5206">
        <v>1.6625729414536401E-2</v>
      </c>
      <c r="M5206">
        <v>6.4218350480330297</v>
      </c>
      <c r="N5206">
        <v>26086</v>
      </c>
      <c r="O5206">
        <v>0.87133462171849096</v>
      </c>
      <c r="P5206">
        <v>0.12866537828150801</v>
      </c>
    </row>
    <row r="5207" spans="1:16" x14ac:dyDescent="0.25">
      <c r="A5207">
        <v>5</v>
      </c>
      <c r="B5207">
        <v>45003</v>
      </c>
      <c r="C5207" t="s">
        <v>27</v>
      </c>
      <c r="D5207" t="s">
        <v>95</v>
      </c>
      <c r="E5207" t="s">
        <v>90</v>
      </c>
      <c r="F5207" t="s">
        <v>106</v>
      </c>
      <c r="G5207" t="s">
        <v>19</v>
      </c>
      <c r="H5207">
        <v>0.16888474650743901</v>
      </c>
      <c r="I5207">
        <v>89.9</v>
      </c>
      <c r="J5207">
        <v>48.5</v>
      </c>
      <c r="K5207">
        <v>183.07988656309399</v>
      </c>
      <c r="L5207">
        <v>2.3340506903109799E-2</v>
      </c>
      <c r="M5207">
        <v>14.5882697710268</v>
      </c>
      <c r="N5207">
        <v>9049</v>
      </c>
      <c r="O5207">
        <v>0.83111525349255999</v>
      </c>
      <c r="P5207">
        <v>0.16888474650743901</v>
      </c>
    </row>
    <row r="5208" spans="1:16" x14ac:dyDescent="0.25">
      <c r="A5208">
        <v>5</v>
      </c>
      <c r="B5208">
        <v>15130</v>
      </c>
      <c r="C5208" t="s">
        <v>24</v>
      </c>
      <c r="D5208" t="s">
        <v>60</v>
      </c>
      <c r="E5208" t="s">
        <v>24</v>
      </c>
      <c r="F5208" t="s">
        <v>60</v>
      </c>
      <c r="G5208" t="s">
        <v>15</v>
      </c>
      <c r="H5208">
        <v>2.1894934276829502E-2</v>
      </c>
      <c r="I5208">
        <v>95.7</v>
      </c>
      <c r="J5208">
        <v>42.9</v>
      </c>
      <c r="K5208">
        <v>391.38098961266002</v>
      </c>
      <c r="L5208">
        <v>1.7697109529240699E-2</v>
      </c>
      <c r="M5208">
        <v>26.668076240867599</v>
      </c>
      <c r="N5208">
        <v>98031</v>
      </c>
      <c r="O5208">
        <v>0.97810506572317002</v>
      </c>
      <c r="P5208">
        <v>2.1894934276829502E-2</v>
      </c>
    </row>
    <row r="5209" spans="1:16" x14ac:dyDescent="0.25">
      <c r="A5209">
        <v>5</v>
      </c>
      <c r="B5209">
        <v>49009</v>
      </c>
      <c r="C5209" t="s">
        <v>27</v>
      </c>
      <c r="D5209" t="s">
        <v>82</v>
      </c>
      <c r="E5209" t="s">
        <v>13</v>
      </c>
      <c r="F5209" t="s">
        <v>14</v>
      </c>
      <c r="G5209" t="s">
        <v>19</v>
      </c>
      <c r="H5209">
        <v>0.14334761330692899</v>
      </c>
      <c r="I5209">
        <v>89.9</v>
      </c>
      <c r="J5209">
        <v>48.5</v>
      </c>
      <c r="K5209">
        <v>218.78595651921299</v>
      </c>
      <c r="L5209">
        <v>2.6734548745114599E-2</v>
      </c>
      <c r="M5209">
        <v>15.3610513786338</v>
      </c>
      <c r="N5209">
        <v>58091</v>
      </c>
      <c r="O5209">
        <v>0.85665238669306998</v>
      </c>
      <c r="P5209">
        <v>0.14334761330692899</v>
      </c>
    </row>
    <row r="5210" spans="1:16" x14ac:dyDescent="0.25">
      <c r="A5210">
        <v>5</v>
      </c>
      <c r="B5210">
        <v>58091</v>
      </c>
      <c r="C5210" t="s">
        <v>13</v>
      </c>
      <c r="D5210" t="s">
        <v>14</v>
      </c>
      <c r="E5210" t="s">
        <v>13</v>
      </c>
      <c r="F5210" t="s">
        <v>23</v>
      </c>
      <c r="G5210" t="s">
        <v>15</v>
      </c>
      <c r="H5210">
        <v>1.33830742645378E-2</v>
      </c>
      <c r="I5210">
        <v>63.9</v>
      </c>
      <c r="J5210">
        <v>45.2</v>
      </c>
      <c r="K5210">
        <v>345.73179625703602</v>
      </c>
      <c r="L5210">
        <v>4.8577829854548699E-2</v>
      </c>
      <c r="M5210">
        <v>35.386210679520403</v>
      </c>
      <c r="N5210">
        <v>60038</v>
      </c>
      <c r="O5210">
        <v>0.986616925735462</v>
      </c>
      <c r="P5210">
        <v>1.33830742645378E-2</v>
      </c>
    </row>
    <row r="5211" spans="1:16" x14ac:dyDescent="0.25">
      <c r="A5211">
        <v>5</v>
      </c>
      <c r="B5211">
        <v>109037</v>
      </c>
      <c r="C5211" t="s">
        <v>16</v>
      </c>
      <c r="D5211" t="s">
        <v>117</v>
      </c>
      <c r="E5211" t="s">
        <v>21</v>
      </c>
      <c r="F5211" t="s">
        <v>89</v>
      </c>
      <c r="G5211" t="s">
        <v>19</v>
      </c>
      <c r="H5211">
        <v>0.24153962574896001</v>
      </c>
      <c r="I5211">
        <v>61.9</v>
      </c>
      <c r="J5211">
        <v>44.8</v>
      </c>
      <c r="K5211">
        <v>116.15486475466599</v>
      </c>
      <c r="L5211">
        <v>4.5376902933890698E-2</v>
      </c>
      <c r="M5211">
        <v>12.237486422967701</v>
      </c>
      <c r="N5211">
        <v>23096</v>
      </c>
      <c r="O5211">
        <v>0.75846037425103896</v>
      </c>
      <c r="P5211">
        <v>0.24153962574896001</v>
      </c>
    </row>
    <row r="5212" spans="1:16" x14ac:dyDescent="0.25">
      <c r="A5212">
        <v>5</v>
      </c>
      <c r="B5212">
        <v>24026</v>
      </c>
      <c r="C5212" t="s">
        <v>21</v>
      </c>
      <c r="D5212" t="s">
        <v>54</v>
      </c>
      <c r="E5212" t="s">
        <v>21</v>
      </c>
      <c r="F5212" t="s">
        <v>54</v>
      </c>
      <c r="G5212" t="s">
        <v>15</v>
      </c>
      <c r="H5212">
        <v>9.7892814226452296E-2</v>
      </c>
      <c r="I5212">
        <v>81.099999999999994</v>
      </c>
      <c r="J5212">
        <v>55.8</v>
      </c>
      <c r="K5212">
        <v>242.68423483298201</v>
      </c>
      <c r="L5212">
        <v>2.0077786771239E-2</v>
      </c>
      <c r="M5212">
        <v>7.3925855483062399</v>
      </c>
      <c r="N5212">
        <v>24012</v>
      </c>
      <c r="O5212">
        <v>0.90210718577354698</v>
      </c>
      <c r="P5212">
        <v>9.7892814226452296E-2</v>
      </c>
    </row>
    <row r="5213" spans="1:16" x14ac:dyDescent="0.25">
      <c r="A5213">
        <v>5</v>
      </c>
      <c r="B5213">
        <v>9002</v>
      </c>
      <c r="C5213" t="s">
        <v>90</v>
      </c>
      <c r="D5213" t="s">
        <v>106</v>
      </c>
      <c r="E5213" t="s">
        <v>21</v>
      </c>
      <c r="F5213" t="s">
        <v>84</v>
      </c>
      <c r="G5213" t="s">
        <v>19</v>
      </c>
      <c r="H5213">
        <v>0.29195027348312902</v>
      </c>
      <c r="I5213">
        <v>96.8</v>
      </c>
      <c r="J5213">
        <v>39.799999999999997</v>
      </c>
      <c r="K5213">
        <v>114.71309691931501</v>
      </c>
      <c r="L5213">
        <v>4.8073220719199297E-2</v>
      </c>
      <c r="M5213">
        <v>12.3265792595843</v>
      </c>
      <c r="N5213">
        <v>25021</v>
      </c>
      <c r="O5213">
        <v>0.70804972651687004</v>
      </c>
      <c r="P5213">
        <v>0.29195027348312902</v>
      </c>
    </row>
    <row r="5214" spans="1:16" x14ac:dyDescent="0.25">
      <c r="A5214">
        <v>5</v>
      </c>
      <c r="B5214">
        <v>3058</v>
      </c>
      <c r="C5214" t="s">
        <v>31</v>
      </c>
      <c r="D5214" t="s">
        <v>77</v>
      </c>
      <c r="E5214" t="s">
        <v>31</v>
      </c>
      <c r="F5214" t="s">
        <v>32</v>
      </c>
      <c r="G5214" t="s">
        <v>15</v>
      </c>
      <c r="H5214">
        <v>0.18977417683724301</v>
      </c>
      <c r="I5214">
        <v>106.2</v>
      </c>
      <c r="J5214">
        <v>46.2</v>
      </c>
      <c r="K5214">
        <v>168.10254662181501</v>
      </c>
      <c r="L5214">
        <v>1.9681237703661002E-2</v>
      </c>
      <c r="M5214">
        <v>18.038123608949899</v>
      </c>
      <c r="N5214">
        <v>6003</v>
      </c>
      <c r="O5214">
        <v>0.81022582316275604</v>
      </c>
      <c r="P5214">
        <v>0.18977417683724301</v>
      </c>
    </row>
    <row r="5215" spans="1:16" x14ac:dyDescent="0.25">
      <c r="A5215">
        <v>5</v>
      </c>
      <c r="B5215">
        <v>73013</v>
      </c>
      <c r="C5215" t="s">
        <v>51</v>
      </c>
      <c r="D5215" t="s">
        <v>102</v>
      </c>
      <c r="E5215" t="s">
        <v>51</v>
      </c>
      <c r="F5215" t="s">
        <v>75</v>
      </c>
      <c r="G5215" t="s">
        <v>15</v>
      </c>
      <c r="H5215">
        <v>0.19607060841667601</v>
      </c>
      <c r="I5215">
        <v>61.4</v>
      </c>
      <c r="J5215">
        <v>28.6</v>
      </c>
      <c r="K5215">
        <v>248.96881502293701</v>
      </c>
      <c r="L5215">
        <v>7.0351145072668E-2</v>
      </c>
      <c r="M5215">
        <v>33.715117672170102</v>
      </c>
      <c r="N5215">
        <v>72029</v>
      </c>
      <c r="O5215">
        <v>0.80392939158332299</v>
      </c>
      <c r="P5215">
        <v>0.19607060841667601</v>
      </c>
    </row>
    <row r="5216" spans="1:16" x14ac:dyDescent="0.25">
      <c r="A5216">
        <v>5</v>
      </c>
      <c r="B5216">
        <v>110009</v>
      </c>
      <c r="C5216" t="s">
        <v>51</v>
      </c>
      <c r="D5216" t="s">
        <v>112</v>
      </c>
      <c r="E5216" t="s">
        <v>24</v>
      </c>
      <c r="F5216" t="s">
        <v>56</v>
      </c>
      <c r="G5216" t="s">
        <v>19</v>
      </c>
      <c r="H5216">
        <v>0.25284496179708099</v>
      </c>
      <c r="I5216">
        <v>61.4</v>
      </c>
      <c r="J5216">
        <v>28.6</v>
      </c>
      <c r="K5216">
        <v>188.07089602654401</v>
      </c>
      <c r="L5216">
        <v>4.6713818821110399E-2</v>
      </c>
      <c r="M5216">
        <v>24.833033305415</v>
      </c>
      <c r="N5216">
        <v>20017</v>
      </c>
      <c r="O5216">
        <v>0.74715503820291795</v>
      </c>
      <c r="P5216">
        <v>0.25284496179707999</v>
      </c>
    </row>
    <row r="5217" spans="1:16" x14ac:dyDescent="0.25">
      <c r="A5217">
        <v>5</v>
      </c>
      <c r="B5217">
        <v>45007</v>
      </c>
      <c r="C5217" t="s">
        <v>27</v>
      </c>
      <c r="D5217" t="s">
        <v>95</v>
      </c>
      <c r="E5217" t="s">
        <v>24</v>
      </c>
      <c r="F5217" t="s">
        <v>61</v>
      </c>
      <c r="G5217" t="s">
        <v>19</v>
      </c>
      <c r="H5217">
        <v>0.25832916004207002</v>
      </c>
      <c r="I5217">
        <v>89.9</v>
      </c>
      <c r="J5217">
        <v>48.5</v>
      </c>
      <c r="K5217">
        <v>75.558374343005397</v>
      </c>
      <c r="L5217">
        <v>9.1087210544252093E-3</v>
      </c>
      <c r="M5217">
        <v>7.2928226994339598</v>
      </c>
      <c r="N5217">
        <v>13145</v>
      </c>
      <c r="O5217">
        <v>0.74167083995793004</v>
      </c>
      <c r="P5217">
        <v>0.25832916004207002</v>
      </c>
    </row>
    <row r="5218" spans="1:16" x14ac:dyDescent="0.25">
      <c r="A5218">
        <v>5</v>
      </c>
      <c r="B5218">
        <v>65079</v>
      </c>
      <c r="C5218" t="s">
        <v>44</v>
      </c>
      <c r="D5218" t="s">
        <v>96</v>
      </c>
      <c r="E5218" t="s">
        <v>44</v>
      </c>
      <c r="F5218" t="s">
        <v>78</v>
      </c>
      <c r="G5218" t="s">
        <v>15</v>
      </c>
      <c r="H5218">
        <v>0.16667104656471901</v>
      </c>
      <c r="I5218">
        <v>39.6</v>
      </c>
      <c r="J5218">
        <v>25.5</v>
      </c>
      <c r="K5218">
        <v>259.05139625537697</v>
      </c>
      <c r="L5218">
        <v>4.1387604341959802E-2</v>
      </c>
      <c r="M5218">
        <v>38.955017259969402</v>
      </c>
      <c r="N5218">
        <v>63058</v>
      </c>
      <c r="O5218">
        <v>0.83332895343528002</v>
      </c>
      <c r="P5218">
        <v>0.16667104656471901</v>
      </c>
    </row>
    <row r="5219" spans="1:16" x14ac:dyDescent="0.25">
      <c r="A5219">
        <v>5</v>
      </c>
      <c r="B5219">
        <v>27029</v>
      </c>
      <c r="C5219" t="s">
        <v>21</v>
      </c>
      <c r="D5219" t="s">
        <v>40</v>
      </c>
      <c r="E5219" t="s">
        <v>21</v>
      </c>
      <c r="F5219" t="s">
        <v>89</v>
      </c>
      <c r="G5219" t="s">
        <v>15</v>
      </c>
      <c r="H5219">
        <v>0.12459460800803</v>
      </c>
      <c r="I5219">
        <v>81.099999999999994</v>
      </c>
      <c r="J5219">
        <v>55.8</v>
      </c>
      <c r="K5219">
        <v>202.28369847017501</v>
      </c>
      <c r="L5219">
        <v>1.5041662138051E-2</v>
      </c>
      <c r="M5219">
        <v>7.0624419354014298</v>
      </c>
      <c r="N5219">
        <v>23091</v>
      </c>
      <c r="O5219">
        <v>0.87540539199196998</v>
      </c>
      <c r="P5219">
        <v>0.12459460800803</v>
      </c>
    </row>
    <row r="5220" spans="1:16" x14ac:dyDescent="0.25">
      <c r="A5220">
        <v>5</v>
      </c>
      <c r="B5220">
        <v>33032</v>
      </c>
      <c r="C5220" t="s">
        <v>33</v>
      </c>
      <c r="D5220" t="s">
        <v>46</v>
      </c>
      <c r="E5220" t="s">
        <v>33</v>
      </c>
      <c r="F5220" t="s">
        <v>34</v>
      </c>
      <c r="G5220" t="s">
        <v>15</v>
      </c>
      <c r="H5220">
        <v>0.224325826517564</v>
      </c>
      <c r="I5220">
        <v>81.5</v>
      </c>
      <c r="J5220">
        <v>51.5</v>
      </c>
      <c r="K5220">
        <v>82.842418865457304</v>
      </c>
      <c r="L5220">
        <v>8.0855636574137298E-3</v>
      </c>
      <c r="M5220">
        <v>9.3038715200191895</v>
      </c>
      <c r="N5220">
        <v>35016</v>
      </c>
      <c r="O5220">
        <v>0.77567417348243495</v>
      </c>
      <c r="P5220">
        <v>0.224325826517564</v>
      </c>
    </row>
    <row r="5221" spans="1:16" x14ac:dyDescent="0.25">
      <c r="A5221">
        <v>5</v>
      </c>
      <c r="B5221">
        <v>55023</v>
      </c>
      <c r="C5221" t="s">
        <v>47</v>
      </c>
      <c r="D5221" t="s">
        <v>48</v>
      </c>
      <c r="E5221" t="s">
        <v>47</v>
      </c>
      <c r="F5221" t="s">
        <v>49</v>
      </c>
      <c r="G5221" t="s">
        <v>15</v>
      </c>
      <c r="H5221">
        <v>0.268815441245572</v>
      </c>
      <c r="I5221">
        <v>84.4</v>
      </c>
      <c r="J5221">
        <v>56.3</v>
      </c>
      <c r="K5221">
        <v>14.5901500492637</v>
      </c>
      <c r="L5221">
        <v>1.04793426611064E-2</v>
      </c>
      <c r="M5221">
        <v>1.4109799916161401</v>
      </c>
      <c r="N5221">
        <v>54018</v>
      </c>
      <c r="O5221">
        <v>0.73118455875442701</v>
      </c>
      <c r="P5221">
        <v>0.268815441245572</v>
      </c>
    </row>
    <row r="5222" spans="1:16" x14ac:dyDescent="0.25">
      <c r="A5222">
        <v>5</v>
      </c>
      <c r="B5222">
        <v>63035</v>
      </c>
      <c r="C5222" t="s">
        <v>44</v>
      </c>
      <c r="D5222" t="s">
        <v>78</v>
      </c>
      <c r="E5222" t="s">
        <v>44</v>
      </c>
      <c r="F5222" t="s">
        <v>96</v>
      </c>
      <c r="G5222" t="s">
        <v>15</v>
      </c>
      <c r="H5222">
        <v>0.18194617262245399</v>
      </c>
      <c r="I5222">
        <v>39.6</v>
      </c>
      <c r="J5222">
        <v>25.5</v>
      </c>
      <c r="K5222">
        <v>243.063960968749</v>
      </c>
      <c r="L5222">
        <v>3.8221188020892603E-2</v>
      </c>
      <c r="M5222">
        <v>37.016265249241101</v>
      </c>
      <c r="N5222">
        <v>65050</v>
      </c>
      <c r="O5222">
        <v>0.81805382737754495</v>
      </c>
      <c r="P5222">
        <v>0.18194617262245399</v>
      </c>
    </row>
    <row r="5223" spans="1:16" x14ac:dyDescent="0.25">
      <c r="A5223">
        <v>5</v>
      </c>
      <c r="B5223">
        <v>19113</v>
      </c>
      <c r="C5223" t="s">
        <v>24</v>
      </c>
      <c r="D5223" t="s">
        <v>56</v>
      </c>
      <c r="E5223" t="s">
        <v>24</v>
      </c>
      <c r="F5223" t="s">
        <v>60</v>
      </c>
      <c r="G5223" t="s">
        <v>15</v>
      </c>
      <c r="H5223">
        <v>0.146911679418045</v>
      </c>
      <c r="I5223">
        <v>95.7</v>
      </c>
      <c r="J5223">
        <v>42.9</v>
      </c>
      <c r="K5223">
        <v>245.058071741015</v>
      </c>
      <c r="L5223">
        <v>1.13673893018209E-2</v>
      </c>
      <c r="M5223">
        <v>17.843690755215899</v>
      </c>
      <c r="N5223">
        <v>15189</v>
      </c>
      <c r="O5223">
        <v>0.85308832058195405</v>
      </c>
      <c r="P5223">
        <v>0.146911679418045</v>
      </c>
    </row>
    <row r="5224" spans="1:16" x14ac:dyDescent="0.25">
      <c r="A5224">
        <v>5</v>
      </c>
      <c r="B5224">
        <v>15087</v>
      </c>
      <c r="C5224" t="s">
        <v>24</v>
      </c>
      <c r="D5224" t="s">
        <v>60</v>
      </c>
      <c r="E5224" t="s">
        <v>24</v>
      </c>
      <c r="F5224" t="s">
        <v>25</v>
      </c>
      <c r="G5224" t="s">
        <v>15</v>
      </c>
      <c r="H5224">
        <v>0</v>
      </c>
      <c r="I5224">
        <v>95.7</v>
      </c>
      <c r="J5224">
        <v>42.9</v>
      </c>
      <c r="K5224">
        <v>434.27244412424602</v>
      </c>
      <c r="L5224">
        <v>1.9533242823505902E-2</v>
      </c>
      <c r="M5224">
        <v>29.710046245291899</v>
      </c>
      <c r="N5224">
        <v>12051</v>
      </c>
      <c r="O5224">
        <v>0.999999999999999</v>
      </c>
      <c r="P5224">
        <v>0</v>
      </c>
    </row>
    <row r="5225" spans="1:16" x14ac:dyDescent="0.25">
      <c r="A5225">
        <v>5</v>
      </c>
      <c r="B5225">
        <v>47017</v>
      </c>
      <c r="C5225" t="s">
        <v>27</v>
      </c>
      <c r="D5225" t="s">
        <v>92</v>
      </c>
      <c r="E5225" t="s">
        <v>21</v>
      </c>
      <c r="F5225" t="s">
        <v>84</v>
      </c>
      <c r="G5225" t="s">
        <v>19</v>
      </c>
      <c r="H5225">
        <v>0.135260561843557</v>
      </c>
      <c r="I5225">
        <v>89.9</v>
      </c>
      <c r="J5225">
        <v>48.5</v>
      </c>
      <c r="K5225">
        <v>216.893027906589</v>
      </c>
      <c r="L5225">
        <v>2.7303685927434099E-2</v>
      </c>
      <c r="M5225">
        <v>18.6712516334442</v>
      </c>
      <c r="N5225">
        <v>25001</v>
      </c>
      <c r="O5225">
        <v>0.86473943815644205</v>
      </c>
      <c r="P5225">
        <v>0.135260561843557</v>
      </c>
    </row>
    <row r="5226" spans="1:16" x14ac:dyDescent="0.25">
      <c r="A5226">
        <v>5</v>
      </c>
      <c r="B5226">
        <v>108033</v>
      </c>
      <c r="C5226" t="s">
        <v>24</v>
      </c>
      <c r="D5226" t="s">
        <v>104</v>
      </c>
      <c r="E5226" t="s">
        <v>24</v>
      </c>
      <c r="F5226" t="s">
        <v>26</v>
      </c>
      <c r="G5226" t="s">
        <v>15</v>
      </c>
      <c r="H5226">
        <v>0</v>
      </c>
      <c r="I5226">
        <v>95.7</v>
      </c>
      <c r="J5226">
        <v>42.9</v>
      </c>
      <c r="K5226">
        <v>452.55674317030503</v>
      </c>
      <c r="L5226">
        <v>2.01920198740594E-2</v>
      </c>
      <c r="M5226">
        <v>31.4313597471149</v>
      </c>
      <c r="N5226">
        <v>17067</v>
      </c>
      <c r="O5226">
        <v>0.999999999999998</v>
      </c>
      <c r="P5226">
        <v>0</v>
      </c>
    </row>
    <row r="5227" spans="1:16" x14ac:dyDescent="0.25">
      <c r="A5227">
        <v>5</v>
      </c>
      <c r="B5227">
        <v>27023</v>
      </c>
      <c r="C5227" t="s">
        <v>21</v>
      </c>
      <c r="D5227" t="s">
        <v>40</v>
      </c>
      <c r="E5227" t="s">
        <v>21</v>
      </c>
      <c r="F5227" t="s">
        <v>84</v>
      </c>
      <c r="G5227" t="s">
        <v>15</v>
      </c>
      <c r="H5227">
        <v>5.4368245263349303E-2</v>
      </c>
      <c r="I5227">
        <v>81.099999999999994</v>
      </c>
      <c r="J5227">
        <v>55.8</v>
      </c>
      <c r="K5227">
        <v>291.70695363648201</v>
      </c>
      <c r="L5227">
        <v>2.2633369312759201E-2</v>
      </c>
      <c r="M5227">
        <v>10.983294863019299</v>
      </c>
      <c r="N5227">
        <v>25006</v>
      </c>
      <c r="O5227">
        <v>0.94563175473664995</v>
      </c>
      <c r="P5227">
        <v>5.43682452633494E-2</v>
      </c>
    </row>
    <row r="5228" spans="1:16" x14ac:dyDescent="0.25">
      <c r="A5228">
        <v>5</v>
      </c>
      <c r="B5228">
        <v>58091</v>
      </c>
      <c r="C5228" t="s">
        <v>13</v>
      </c>
      <c r="D5228" t="s">
        <v>14</v>
      </c>
      <c r="E5228" t="s">
        <v>13</v>
      </c>
      <c r="F5228" t="s">
        <v>14</v>
      </c>
      <c r="G5228" t="s">
        <v>15</v>
      </c>
      <c r="H5228">
        <v>1.33830742645378E-2</v>
      </c>
      <c r="I5228">
        <v>63.9</v>
      </c>
      <c r="J5228">
        <v>45.2</v>
      </c>
      <c r="K5228">
        <v>345.73179625703602</v>
      </c>
      <c r="L5228">
        <v>4.8577829854548699E-2</v>
      </c>
      <c r="M5228">
        <v>35.386210679520403</v>
      </c>
      <c r="N5228">
        <v>58111</v>
      </c>
      <c r="O5228">
        <v>0.986616925735462</v>
      </c>
      <c r="P5228">
        <v>1.33830742645378E-2</v>
      </c>
    </row>
    <row r="5229" spans="1:16" x14ac:dyDescent="0.25">
      <c r="A5229">
        <v>5</v>
      </c>
      <c r="B5229">
        <v>41013</v>
      </c>
      <c r="C5229" t="s">
        <v>16</v>
      </c>
      <c r="D5229" t="s">
        <v>83</v>
      </c>
      <c r="E5229" t="s">
        <v>16</v>
      </c>
      <c r="F5229" t="s">
        <v>81</v>
      </c>
      <c r="G5229" t="s">
        <v>15</v>
      </c>
      <c r="H5229">
        <v>0.286923258238584</v>
      </c>
      <c r="I5229">
        <v>61.9</v>
      </c>
      <c r="J5229">
        <v>44.8</v>
      </c>
      <c r="K5229">
        <v>67.242553176063396</v>
      </c>
      <c r="L5229">
        <v>3.1032162482034598E-2</v>
      </c>
      <c r="M5229">
        <v>5.9706675099006299</v>
      </c>
      <c r="N5229">
        <v>42021</v>
      </c>
      <c r="O5229">
        <v>0.713076741761415</v>
      </c>
      <c r="P5229">
        <v>0.286923258238584</v>
      </c>
    </row>
    <row r="5230" spans="1:16" x14ac:dyDescent="0.25">
      <c r="A5230">
        <v>5</v>
      </c>
      <c r="B5230">
        <v>18182</v>
      </c>
      <c r="C5230" t="s">
        <v>24</v>
      </c>
      <c r="D5230" t="s">
        <v>53</v>
      </c>
      <c r="E5230" t="s">
        <v>16</v>
      </c>
      <c r="F5230" t="s">
        <v>83</v>
      </c>
      <c r="G5230" t="s">
        <v>19</v>
      </c>
      <c r="H5230">
        <v>0.117014483813923</v>
      </c>
      <c r="I5230">
        <v>95.7</v>
      </c>
      <c r="J5230">
        <v>42.9</v>
      </c>
      <c r="K5230">
        <v>284.31325173030802</v>
      </c>
      <c r="L5230">
        <v>1.3133530717414301E-2</v>
      </c>
      <c r="M5230">
        <v>18.979313186320201</v>
      </c>
      <c r="N5230">
        <v>41044</v>
      </c>
      <c r="O5230">
        <v>0.88298551618607601</v>
      </c>
      <c r="P5230">
        <v>0.117014483813923</v>
      </c>
    </row>
    <row r="5231" spans="1:16" x14ac:dyDescent="0.25">
      <c r="A5231">
        <v>5</v>
      </c>
      <c r="B5231">
        <v>97054</v>
      </c>
      <c r="C5231" t="s">
        <v>24</v>
      </c>
      <c r="D5231" t="s">
        <v>104</v>
      </c>
      <c r="E5231" t="s">
        <v>24</v>
      </c>
      <c r="F5231" t="s">
        <v>108</v>
      </c>
      <c r="G5231" t="s">
        <v>15</v>
      </c>
      <c r="H5231">
        <v>2.2577966401407398E-2</v>
      </c>
      <c r="I5231">
        <v>95.7</v>
      </c>
      <c r="J5231">
        <v>42.9</v>
      </c>
      <c r="K5231">
        <v>387.79575864480802</v>
      </c>
      <c r="L5231">
        <v>1.7091660580996999E-2</v>
      </c>
      <c r="M5231">
        <v>27.187470214031901</v>
      </c>
      <c r="N5231">
        <v>14061</v>
      </c>
      <c r="O5231">
        <v>0.97742203359859303</v>
      </c>
      <c r="P5231">
        <v>2.2577966401407398E-2</v>
      </c>
    </row>
    <row r="5232" spans="1:16" x14ac:dyDescent="0.25">
      <c r="A5232">
        <v>5</v>
      </c>
      <c r="B5232">
        <v>58082</v>
      </c>
      <c r="C5232" t="s">
        <v>13</v>
      </c>
      <c r="D5232" t="s">
        <v>14</v>
      </c>
      <c r="E5232" t="s">
        <v>13</v>
      </c>
      <c r="F5232" t="s">
        <v>18</v>
      </c>
      <c r="G5232" t="s">
        <v>15</v>
      </c>
      <c r="H5232">
        <v>0.21334742280774399</v>
      </c>
      <c r="I5232">
        <v>63.9</v>
      </c>
      <c r="J5232">
        <v>45.2</v>
      </c>
      <c r="K5232">
        <v>131.74851097183</v>
      </c>
      <c r="L5232">
        <v>1.79451948286443E-2</v>
      </c>
      <c r="M5232">
        <v>12.976308248829801</v>
      </c>
      <c r="N5232">
        <v>59011</v>
      </c>
      <c r="O5232">
        <v>0.78665257719225501</v>
      </c>
      <c r="P5232">
        <v>0.21334742280774299</v>
      </c>
    </row>
    <row r="5233" spans="1:16" x14ac:dyDescent="0.25">
      <c r="A5233">
        <v>5</v>
      </c>
      <c r="B5233">
        <v>75050</v>
      </c>
      <c r="C5233" t="s">
        <v>51</v>
      </c>
      <c r="D5233" t="s">
        <v>93</v>
      </c>
      <c r="E5233" t="s">
        <v>51</v>
      </c>
      <c r="F5233" t="s">
        <v>102</v>
      </c>
      <c r="G5233" t="s">
        <v>15</v>
      </c>
      <c r="H5233">
        <v>0.23953219050758201</v>
      </c>
      <c r="I5233">
        <v>61.4</v>
      </c>
      <c r="J5233">
        <v>28.6</v>
      </c>
      <c r="K5233">
        <v>178.19660665845899</v>
      </c>
      <c r="L5233">
        <v>1.9781889141819001E-2</v>
      </c>
      <c r="M5233">
        <v>27.1324503531117</v>
      </c>
      <c r="N5233">
        <v>73029</v>
      </c>
      <c r="O5233">
        <v>0.76046780949241699</v>
      </c>
      <c r="P5233">
        <v>0.23953219050758201</v>
      </c>
    </row>
    <row r="5234" spans="1:16" x14ac:dyDescent="0.25">
      <c r="A5234">
        <v>5</v>
      </c>
      <c r="B5234">
        <v>93017</v>
      </c>
      <c r="C5234" t="s">
        <v>58</v>
      </c>
      <c r="D5234" t="s">
        <v>97</v>
      </c>
      <c r="E5234" t="s">
        <v>58</v>
      </c>
      <c r="F5234" t="s">
        <v>109</v>
      </c>
      <c r="G5234" t="s">
        <v>15</v>
      </c>
      <c r="H5234">
        <v>0.22084633057665301</v>
      </c>
      <c r="I5234">
        <v>120.8</v>
      </c>
      <c r="J5234">
        <v>49</v>
      </c>
      <c r="K5234">
        <v>146.902824512286</v>
      </c>
      <c r="L5234">
        <v>5.4270182267773401E-2</v>
      </c>
      <c r="M5234">
        <v>15.1927675664442</v>
      </c>
      <c r="N5234">
        <v>31012</v>
      </c>
      <c r="O5234">
        <v>0.77915366942334596</v>
      </c>
      <c r="P5234">
        <v>0.22084633057665301</v>
      </c>
    </row>
    <row r="5235" spans="1:16" x14ac:dyDescent="0.25">
      <c r="A5235">
        <v>5</v>
      </c>
      <c r="B5235">
        <v>58082</v>
      </c>
      <c r="C5235" t="s">
        <v>13</v>
      </c>
      <c r="D5235" t="s">
        <v>14</v>
      </c>
      <c r="E5235" t="s">
        <v>13</v>
      </c>
      <c r="F5235" t="s">
        <v>23</v>
      </c>
      <c r="G5235" t="s">
        <v>15</v>
      </c>
      <c r="H5235">
        <v>0.21334742280774399</v>
      </c>
      <c r="I5235">
        <v>63.9</v>
      </c>
      <c r="J5235">
        <v>45.2</v>
      </c>
      <c r="K5235">
        <v>131.74851097183</v>
      </c>
      <c r="L5235">
        <v>1.79451948286443E-2</v>
      </c>
      <c r="M5235">
        <v>12.976308248829801</v>
      </c>
      <c r="N5235">
        <v>60019</v>
      </c>
      <c r="O5235">
        <v>0.78665257719225501</v>
      </c>
      <c r="P5235">
        <v>0.21334742280774399</v>
      </c>
    </row>
    <row r="5236" spans="1:16" x14ac:dyDescent="0.25">
      <c r="A5236">
        <v>5</v>
      </c>
      <c r="B5236">
        <v>4228</v>
      </c>
      <c r="C5236" t="s">
        <v>31</v>
      </c>
      <c r="D5236" t="s">
        <v>57</v>
      </c>
      <c r="E5236" t="s">
        <v>31</v>
      </c>
      <c r="F5236" t="s">
        <v>32</v>
      </c>
      <c r="G5236" t="s">
        <v>15</v>
      </c>
      <c r="H5236">
        <v>0.15560044460623601</v>
      </c>
      <c r="I5236">
        <v>106.2</v>
      </c>
      <c r="J5236">
        <v>46.2</v>
      </c>
      <c r="K5236">
        <v>200.831404812785</v>
      </c>
      <c r="L5236">
        <v>2.3977324825537698E-2</v>
      </c>
      <c r="M5236">
        <v>22.624525489089201</v>
      </c>
      <c r="N5236">
        <v>6039</v>
      </c>
      <c r="O5236">
        <v>0.84439955539376399</v>
      </c>
      <c r="P5236">
        <v>0.15560044460623501</v>
      </c>
    </row>
    <row r="5237" spans="1:16" x14ac:dyDescent="0.25">
      <c r="A5237">
        <v>5</v>
      </c>
      <c r="B5237">
        <v>43023</v>
      </c>
      <c r="C5237" t="s">
        <v>16</v>
      </c>
      <c r="D5237" t="s">
        <v>17</v>
      </c>
      <c r="E5237" t="s">
        <v>16</v>
      </c>
      <c r="F5237" t="s">
        <v>81</v>
      </c>
      <c r="G5237" t="s">
        <v>15</v>
      </c>
      <c r="H5237">
        <v>0.26071392972000701</v>
      </c>
      <c r="I5237">
        <v>61.9</v>
      </c>
      <c r="J5237">
        <v>44.8</v>
      </c>
      <c r="K5237">
        <v>91.475160365208595</v>
      </c>
      <c r="L5237">
        <v>2.96491481095024E-2</v>
      </c>
      <c r="M5237">
        <v>8.8960127980086199</v>
      </c>
      <c r="N5237">
        <v>42021</v>
      </c>
      <c r="O5237">
        <v>0.73928607027999205</v>
      </c>
      <c r="P5237">
        <v>0.26071392972000601</v>
      </c>
    </row>
    <row r="5238" spans="1:16" x14ac:dyDescent="0.25">
      <c r="A5238">
        <v>5</v>
      </c>
      <c r="B5238">
        <v>74002</v>
      </c>
      <c r="C5238" t="s">
        <v>51</v>
      </c>
      <c r="D5238" t="s">
        <v>76</v>
      </c>
      <c r="E5238" t="s">
        <v>51</v>
      </c>
      <c r="F5238" t="s">
        <v>76</v>
      </c>
      <c r="G5238" t="s">
        <v>15</v>
      </c>
      <c r="H5238">
        <v>0.17293394823302299</v>
      </c>
      <c r="I5238">
        <v>61.4</v>
      </c>
      <c r="J5238">
        <v>28.6</v>
      </c>
      <c r="K5238">
        <v>257.881388215642</v>
      </c>
      <c r="L5238">
        <v>5.6152161039991599E-2</v>
      </c>
      <c r="M5238">
        <v>37.058944370680997</v>
      </c>
      <c r="N5238">
        <v>74008</v>
      </c>
      <c r="O5238">
        <v>0.82706605176697601</v>
      </c>
      <c r="P5238">
        <v>0.17293394823302299</v>
      </c>
    </row>
    <row r="5239" spans="1:16" x14ac:dyDescent="0.25">
      <c r="A5239">
        <v>5</v>
      </c>
      <c r="B5239">
        <v>1272</v>
      </c>
      <c r="C5239" t="s">
        <v>31</v>
      </c>
      <c r="D5239" t="s">
        <v>43</v>
      </c>
      <c r="E5239" t="s">
        <v>31</v>
      </c>
      <c r="F5239" t="s">
        <v>107</v>
      </c>
      <c r="G5239" t="s">
        <v>15</v>
      </c>
      <c r="H5239">
        <v>8.8804914437471294E-2</v>
      </c>
      <c r="I5239">
        <v>106.2</v>
      </c>
      <c r="J5239">
        <v>46.2</v>
      </c>
      <c r="K5239">
        <v>270.081710358012</v>
      </c>
      <c r="L5239">
        <v>3.1029265954563501E-2</v>
      </c>
      <c r="M5239">
        <v>30.0986512266667</v>
      </c>
      <c r="N5239">
        <v>103072</v>
      </c>
      <c r="O5239">
        <v>0.91119508556252804</v>
      </c>
      <c r="P5239">
        <v>8.8804914437471197E-2</v>
      </c>
    </row>
    <row r="5240" spans="1:16" x14ac:dyDescent="0.25">
      <c r="A5240">
        <v>5</v>
      </c>
      <c r="B5240">
        <v>39007</v>
      </c>
      <c r="C5240" t="s">
        <v>33</v>
      </c>
      <c r="D5240" t="s">
        <v>35</v>
      </c>
      <c r="E5240" t="s">
        <v>33</v>
      </c>
      <c r="F5240" t="s">
        <v>41</v>
      </c>
      <c r="G5240" t="s">
        <v>15</v>
      </c>
      <c r="H5240">
        <v>0.101795429663718</v>
      </c>
      <c r="I5240">
        <v>81.5</v>
      </c>
      <c r="J5240">
        <v>51.5</v>
      </c>
      <c r="K5240">
        <v>216.342738136153</v>
      </c>
      <c r="L5240">
        <v>1.8365874393453701E-2</v>
      </c>
      <c r="M5240">
        <v>21.0164012225632</v>
      </c>
      <c r="N5240">
        <v>36005</v>
      </c>
      <c r="O5240">
        <v>0.89820457033628098</v>
      </c>
      <c r="P5240">
        <v>0.101795429663718</v>
      </c>
    </row>
    <row r="5241" spans="1:16" x14ac:dyDescent="0.25">
      <c r="A5241">
        <v>5</v>
      </c>
      <c r="B5241">
        <v>63001</v>
      </c>
      <c r="C5241" t="s">
        <v>44</v>
      </c>
      <c r="D5241" t="s">
        <v>78</v>
      </c>
      <c r="E5241" t="s">
        <v>44</v>
      </c>
      <c r="F5241" t="s">
        <v>55</v>
      </c>
      <c r="G5241" t="s">
        <v>15</v>
      </c>
      <c r="H5241">
        <v>0.163577582456991</v>
      </c>
      <c r="I5241">
        <v>39.6</v>
      </c>
      <c r="J5241">
        <v>25.5</v>
      </c>
      <c r="K5241">
        <v>264.46170957052198</v>
      </c>
      <c r="L5241">
        <v>4.0990110469418597E-2</v>
      </c>
      <c r="M5241">
        <v>38.651334682510097</v>
      </c>
      <c r="N5241">
        <v>64101</v>
      </c>
      <c r="O5241">
        <v>0.83642241754300795</v>
      </c>
      <c r="P5241">
        <v>0.163577582456991</v>
      </c>
    </row>
    <row r="5242" spans="1:16" x14ac:dyDescent="0.25">
      <c r="A5242">
        <v>5</v>
      </c>
      <c r="B5242">
        <v>78033</v>
      </c>
      <c r="C5242" t="s">
        <v>62</v>
      </c>
      <c r="D5242" t="s">
        <v>67</v>
      </c>
      <c r="E5242" t="s">
        <v>33</v>
      </c>
      <c r="F5242" t="s">
        <v>34</v>
      </c>
      <c r="G5242" t="s">
        <v>19</v>
      </c>
      <c r="H5242">
        <v>0.28459380432850601</v>
      </c>
      <c r="I5242">
        <v>20.8</v>
      </c>
      <c r="J5242">
        <v>27.8</v>
      </c>
      <c r="K5242">
        <v>129.08199704589501</v>
      </c>
      <c r="L5242">
        <v>5.3510127255583802E-2</v>
      </c>
      <c r="M5242">
        <v>23.729699398053999</v>
      </c>
      <c r="N5242">
        <v>35016</v>
      </c>
      <c r="O5242">
        <v>0.71540619567149299</v>
      </c>
      <c r="P5242">
        <v>0.28459380432850501</v>
      </c>
    </row>
    <row r="5243" spans="1:16" x14ac:dyDescent="0.25">
      <c r="A5243">
        <v>5</v>
      </c>
      <c r="B5243">
        <v>48017</v>
      </c>
      <c r="C5243" t="s">
        <v>27</v>
      </c>
      <c r="D5243" t="s">
        <v>71</v>
      </c>
      <c r="E5243" t="s">
        <v>27</v>
      </c>
      <c r="F5243" t="s">
        <v>92</v>
      </c>
      <c r="G5243" t="s">
        <v>15</v>
      </c>
      <c r="H5243">
        <v>0.103186173414497</v>
      </c>
      <c r="I5243">
        <v>89.9</v>
      </c>
      <c r="J5243">
        <v>48.5</v>
      </c>
      <c r="K5243">
        <v>259.68236287620402</v>
      </c>
      <c r="L5243">
        <v>3.2727168376386097E-2</v>
      </c>
      <c r="M5243">
        <v>20.331428990167399</v>
      </c>
      <c r="N5243">
        <v>47014</v>
      </c>
      <c r="O5243">
        <v>0.89681382658550202</v>
      </c>
      <c r="P5243">
        <v>0.103186173414497</v>
      </c>
    </row>
    <row r="5244" spans="1:16" x14ac:dyDescent="0.25">
      <c r="A5244">
        <v>5</v>
      </c>
      <c r="B5244">
        <v>65146</v>
      </c>
      <c r="C5244" t="s">
        <v>44</v>
      </c>
      <c r="D5244" t="s">
        <v>96</v>
      </c>
      <c r="E5244" t="s">
        <v>21</v>
      </c>
      <c r="F5244" t="s">
        <v>89</v>
      </c>
      <c r="G5244" t="s">
        <v>19</v>
      </c>
      <c r="H5244">
        <v>0.30771509660048102</v>
      </c>
      <c r="I5244">
        <v>39.6</v>
      </c>
      <c r="J5244">
        <v>25.5</v>
      </c>
      <c r="K5244">
        <v>122.546271479837</v>
      </c>
      <c r="L5244">
        <v>2.287972017454E-2</v>
      </c>
      <c r="M5244">
        <v>20.2330735496503</v>
      </c>
      <c r="N5244">
        <v>23052</v>
      </c>
      <c r="O5244">
        <v>0.69228490339951798</v>
      </c>
      <c r="P5244">
        <v>0.30771509660048102</v>
      </c>
    </row>
    <row r="5245" spans="1:16" x14ac:dyDescent="0.25">
      <c r="A5245">
        <v>5</v>
      </c>
      <c r="B5245">
        <v>63049</v>
      </c>
      <c r="C5245" t="s">
        <v>44</v>
      </c>
      <c r="D5245" t="s">
        <v>78</v>
      </c>
      <c r="E5245" t="s">
        <v>44</v>
      </c>
      <c r="F5245" t="s">
        <v>96</v>
      </c>
      <c r="G5245" t="s">
        <v>15</v>
      </c>
      <c r="H5245">
        <v>0.163343450886587</v>
      </c>
      <c r="I5245">
        <v>39.6</v>
      </c>
      <c r="J5245">
        <v>25.5</v>
      </c>
      <c r="K5245">
        <v>263.95539791067</v>
      </c>
      <c r="L5245">
        <v>4.0949119612978598E-2</v>
      </c>
      <c r="M5245">
        <v>38.845156551098</v>
      </c>
      <c r="N5245">
        <v>65037</v>
      </c>
      <c r="O5245">
        <v>0.83665654911341203</v>
      </c>
      <c r="P5245">
        <v>0.163343450886587</v>
      </c>
    </row>
    <row r="5246" spans="1:16" x14ac:dyDescent="0.25">
      <c r="A5246">
        <v>5</v>
      </c>
      <c r="B5246">
        <v>62037</v>
      </c>
      <c r="C5246" t="s">
        <v>44</v>
      </c>
      <c r="D5246" t="s">
        <v>99</v>
      </c>
      <c r="E5246" t="s">
        <v>44</v>
      </c>
      <c r="F5246" t="s">
        <v>78</v>
      </c>
      <c r="G5246" t="s">
        <v>15</v>
      </c>
      <c r="H5246">
        <v>0.279899022278708</v>
      </c>
      <c r="I5246">
        <v>39.6</v>
      </c>
      <c r="J5246">
        <v>25.5</v>
      </c>
      <c r="K5246">
        <v>159.147777606641</v>
      </c>
      <c r="L5246">
        <v>2.5697949446382401E-2</v>
      </c>
      <c r="M5246">
        <v>21.471660066793401</v>
      </c>
      <c r="N5246">
        <v>63034</v>
      </c>
      <c r="O5246">
        <v>0.720100977721291</v>
      </c>
      <c r="P5246">
        <v>0.279899022278707</v>
      </c>
    </row>
    <row r="5247" spans="1:16" x14ac:dyDescent="0.25">
      <c r="A5247">
        <v>5</v>
      </c>
      <c r="B5247">
        <v>16202</v>
      </c>
      <c r="C5247" t="s">
        <v>24</v>
      </c>
      <c r="D5247" t="s">
        <v>66</v>
      </c>
      <c r="E5247" t="s">
        <v>24</v>
      </c>
      <c r="F5247" t="s">
        <v>53</v>
      </c>
      <c r="G5247" t="s">
        <v>15</v>
      </c>
      <c r="H5247">
        <v>2.0373104875377801E-2</v>
      </c>
      <c r="I5247">
        <v>95.7</v>
      </c>
      <c r="J5247">
        <v>42.9</v>
      </c>
      <c r="K5247">
        <v>388.95357318026902</v>
      </c>
      <c r="L5247">
        <v>1.72216504904792E-2</v>
      </c>
      <c r="M5247">
        <v>27.685973591196198</v>
      </c>
      <c r="N5247">
        <v>18110</v>
      </c>
      <c r="O5247">
        <v>0.97962689512462198</v>
      </c>
      <c r="P5247">
        <v>2.0373104875377801E-2</v>
      </c>
    </row>
    <row r="5248" spans="1:16" x14ac:dyDescent="0.25">
      <c r="A5248">
        <v>5</v>
      </c>
      <c r="B5248">
        <v>37058</v>
      </c>
      <c r="C5248" t="s">
        <v>33</v>
      </c>
      <c r="D5248" t="s">
        <v>79</v>
      </c>
      <c r="E5248" t="s">
        <v>33</v>
      </c>
      <c r="F5248" t="s">
        <v>35</v>
      </c>
      <c r="G5248" t="s">
        <v>15</v>
      </c>
      <c r="H5248">
        <v>0.15364768062616799</v>
      </c>
      <c r="I5248">
        <v>81.5</v>
      </c>
      <c r="J5248">
        <v>51.5</v>
      </c>
      <c r="K5248">
        <v>154.33292688061201</v>
      </c>
      <c r="L5248">
        <v>1.29560064309254E-2</v>
      </c>
      <c r="M5248">
        <v>17.195749574276</v>
      </c>
      <c r="N5248">
        <v>99002</v>
      </c>
      <c r="O5248">
        <v>0.84635231937383104</v>
      </c>
      <c r="P5248">
        <v>0.15364768062616799</v>
      </c>
    </row>
    <row r="5249" spans="1:16" x14ac:dyDescent="0.25">
      <c r="A5249">
        <v>5</v>
      </c>
      <c r="B5249">
        <v>71047</v>
      </c>
      <c r="C5249" t="s">
        <v>51</v>
      </c>
      <c r="D5249" t="s">
        <v>52</v>
      </c>
      <c r="E5249" t="s">
        <v>36</v>
      </c>
      <c r="F5249" t="s">
        <v>113</v>
      </c>
      <c r="G5249" t="s">
        <v>19</v>
      </c>
      <c r="H5249">
        <v>0.30600199744818501</v>
      </c>
      <c r="I5249">
        <v>61.4</v>
      </c>
      <c r="J5249">
        <v>28.6</v>
      </c>
      <c r="K5249">
        <v>89.868129842308605</v>
      </c>
      <c r="L5249">
        <v>1.0025259268113E-2</v>
      </c>
      <c r="M5249">
        <v>23.8626461162774</v>
      </c>
      <c r="N5249">
        <v>67004</v>
      </c>
      <c r="O5249">
        <v>0.69399800255181399</v>
      </c>
      <c r="P5249">
        <v>0.30600199744818501</v>
      </c>
    </row>
    <row r="5250" spans="1:16" x14ac:dyDescent="0.25">
      <c r="A5250">
        <v>5</v>
      </c>
      <c r="B5250">
        <v>28065</v>
      </c>
      <c r="C5250" t="s">
        <v>21</v>
      </c>
      <c r="D5250" t="s">
        <v>22</v>
      </c>
      <c r="E5250" t="s">
        <v>21</v>
      </c>
      <c r="F5250" t="s">
        <v>69</v>
      </c>
      <c r="G5250" t="s">
        <v>15</v>
      </c>
      <c r="H5250">
        <v>7.9657388451088801E-2</v>
      </c>
      <c r="I5250">
        <v>81.099999999999994</v>
      </c>
      <c r="J5250">
        <v>55.8</v>
      </c>
      <c r="K5250">
        <v>258.91664706131297</v>
      </c>
      <c r="L5250">
        <v>2.0474057730956102E-2</v>
      </c>
      <c r="M5250">
        <v>9.8100079706279999</v>
      </c>
      <c r="N5250">
        <v>29041</v>
      </c>
      <c r="O5250">
        <v>0.92034261154891095</v>
      </c>
      <c r="P5250">
        <v>7.9657388451088801E-2</v>
      </c>
    </row>
    <row r="5251" spans="1:16" x14ac:dyDescent="0.25">
      <c r="A5251">
        <v>5</v>
      </c>
      <c r="B5251">
        <v>38004</v>
      </c>
      <c r="C5251" t="s">
        <v>33</v>
      </c>
      <c r="D5251" t="s">
        <v>42</v>
      </c>
      <c r="E5251" t="s">
        <v>33</v>
      </c>
      <c r="F5251" t="s">
        <v>42</v>
      </c>
      <c r="G5251" t="s">
        <v>15</v>
      </c>
      <c r="H5251">
        <v>0.14953337344221199</v>
      </c>
      <c r="I5251">
        <v>81.5</v>
      </c>
      <c r="J5251">
        <v>51.5</v>
      </c>
      <c r="K5251">
        <v>163.81895188468499</v>
      </c>
      <c r="L5251">
        <v>1.3542530314229299E-2</v>
      </c>
      <c r="M5251">
        <v>16.435593854130499</v>
      </c>
      <c r="N5251">
        <v>38001</v>
      </c>
      <c r="O5251">
        <v>0.85046662655778704</v>
      </c>
      <c r="P5251">
        <v>0.14953337344221099</v>
      </c>
    </row>
    <row r="5252" spans="1:16" x14ac:dyDescent="0.25">
      <c r="A5252">
        <v>5</v>
      </c>
      <c r="B5252">
        <v>15205</v>
      </c>
      <c r="C5252" t="s">
        <v>24</v>
      </c>
      <c r="D5252" t="s">
        <v>60</v>
      </c>
      <c r="E5252" t="s">
        <v>24</v>
      </c>
      <c r="F5252" t="s">
        <v>61</v>
      </c>
      <c r="G5252" t="s">
        <v>15</v>
      </c>
      <c r="H5252">
        <v>0</v>
      </c>
      <c r="I5252">
        <v>95.7</v>
      </c>
      <c r="J5252">
        <v>42.9</v>
      </c>
      <c r="K5252">
        <v>435.92289039081999</v>
      </c>
      <c r="L5252">
        <v>1.9602440953301801E-2</v>
      </c>
      <c r="M5252">
        <v>29.774114259986099</v>
      </c>
      <c r="N5252">
        <v>13206</v>
      </c>
      <c r="O5252">
        <v>1</v>
      </c>
      <c r="P5252">
        <v>0</v>
      </c>
    </row>
    <row r="5253" spans="1:16" x14ac:dyDescent="0.25">
      <c r="A5253">
        <v>5</v>
      </c>
      <c r="B5253">
        <v>28060</v>
      </c>
      <c r="C5253" t="s">
        <v>21</v>
      </c>
      <c r="D5253" t="s">
        <v>22</v>
      </c>
      <c r="E5253" t="s">
        <v>21</v>
      </c>
      <c r="F5253" t="s">
        <v>40</v>
      </c>
      <c r="G5253" t="s">
        <v>15</v>
      </c>
      <c r="H5253">
        <v>4.8730912431755799E-2</v>
      </c>
      <c r="I5253">
        <v>81.099999999999994</v>
      </c>
      <c r="J5253">
        <v>55.8</v>
      </c>
      <c r="K5253">
        <v>301.193758051918</v>
      </c>
      <c r="L5253">
        <v>2.4226984638633001E-2</v>
      </c>
      <c r="M5253">
        <v>10.915053621445001</v>
      </c>
      <c r="N5253">
        <v>27008</v>
      </c>
      <c r="O5253">
        <v>0.95126908756824402</v>
      </c>
      <c r="P5253">
        <v>4.8730912431755702E-2</v>
      </c>
    </row>
    <row r="5254" spans="1:16" x14ac:dyDescent="0.25">
      <c r="A5254">
        <v>5</v>
      </c>
      <c r="B5254">
        <v>36023</v>
      </c>
      <c r="C5254" t="s">
        <v>33</v>
      </c>
      <c r="D5254" t="s">
        <v>41</v>
      </c>
      <c r="E5254" t="s">
        <v>33</v>
      </c>
      <c r="F5254" t="s">
        <v>35</v>
      </c>
      <c r="G5254" t="s">
        <v>15</v>
      </c>
      <c r="H5254">
        <v>0.116436143608062</v>
      </c>
      <c r="I5254">
        <v>81.5</v>
      </c>
      <c r="J5254">
        <v>51.5</v>
      </c>
      <c r="K5254">
        <v>195.33161346678199</v>
      </c>
      <c r="L5254">
        <v>1.6800029333532699E-2</v>
      </c>
      <c r="M5254">
        <v>20.767354497720401</v>
      </c>
      <c r="N5254">
        <v>99023</v>
      </c>
      <c r="O5254">
        <v>0.88356385639193702</v>
      </c>
      <c r="P5254">
        <v>0.116436143608062</v>
      </c>
    </row>
    <row r="5255" spans="1:16" x14ac:dyDescent="0.25">
      <c r="A5255">
        <v>5</v>
      </c>
      <c r="B5255">
        <v>26086</v>
      </c>
      <c r="C5255" t="s">
        <v>21</v>
      </c>
      <c r="D5255" t="s">
        <v>39</v>
      </c>
      <c r="E5255" t="s">
        <v>90</v>
      </c>
      <c r="F5255" t="s">
        <v>94</v>
      </c>
      <c r="G5255" t="s">
        <v>19</v>
      </c>
      <c r="H5255">
        <v>5.9639155284814699E-2</v>
      </c>
      <c r="I5255">
        <v>81.099999999999994</v>
      </c>
      <c r="J5255">
        <v>55.8</v>
      </c>
      <c r="K5255">
        <v>285.97919586700499</v>
      </c>
      <c r="L5255">
        <v>2.2656920011461901E-2</v>
      </c>
      <c r="M5255">
        <v>10.555475586246899</v>
      </c>
      <c r="N5255">
        <v>11015</v>
      </c>
      <c r="O5255">
        <v>0.940360844715185</v>
      </c>
      <c r="P5255">
        <v>5.9639155284814699E-2</v>
      </c>
    </row>
    <row r="5256" spans="1:16" x14ac:dyDescent="0.25">
      <c r="A5256">
        <v>5</v>
      </c>
      <c r="B5256">
        <v>27008</v>
      </c>
      <c r="C5256" t="s">
        <v>21</v>
      </c>
      <c r="D5256" t="s">
        <v>40</v>
      </c>
      <c r="E5256" t="s">
        <v>33</v>
      </c>
      <c r="F5256" t="s">
        <v>50</v>
      </c>
      <c r="G5256" t="s">
        <v>19</v>
      </c>
      <c r="H5256">
        <v>0.13687747460095301</v>
      </c>
      <c r="I5256">
        <v>81.099999999999994</v>
      </c>
      <c r="J5256">
        <v>55.8</v>
      </c>
      <c r="K5256">
        <v>182.812257662631</v>
      </c>
      <c r="L5256">
        <v>1.38472516218175E-2</v>
      </c>
      <c r="M5256">
        <v>7.3142157073246103</v>
      </c>
      <c r="N5256">
        <v>34027</v>
      </c>
      <c r="O5256">
        <v>0.86312252539904599</v>
      </c>
      <c r="P5256">
        <v>0.13687747460095301</v>
      </c>
    </row>
    <row r="5257" spans="1:16" x14ac:dyDescent="0.25">
      <c r="A5257">
        <v>5</v>
      </c>
      <c r="B5257">
        <v>55032</v>
      </c>
      <c r="C5257" t="s">
        <v>47</v>
      </c>
      <c r="D5257" t="s">
        <v>48</v>
      </c>
      <c r="E5257" t="s">
        <v>47</v>
      </c>
      <c r="F5257" t="s">
        <v>49</v>
      </c>
      <c r="G5257" t="s">
        <v>15</v>
      </c>
      <c r="H5257">
        <v>0.247542711514463</v>
      </c>
      <c r="I5257">
        <v>84.4</v>
      </c>
      <c r="J5257">
        <v>56.3</v>
      </c>
      <c r="K5257">
        <v>39.637260456473498</v>
      </c>
      <c r="L5257">
        <v>1.8994990823853801E-2</v>
      </c>
      <c r="M5257">
        <v>4.1484042365190898</v>
      </c>
      <c r="N5257">
        <v>54051</v>
      </c>
      <c r="O5257">
        <v>0.75245728848553595</v>
      </c>
      <c r="P5257">
        <v>0.247542711514462</v>
      </c>
    </row>
    <row r="5258" spans="1:16" x14ac:dyDescent="0.25">
      <c r="A5258">
        <v>5</v>
      </c>
      <c r="B5258">
        <v>48050</v>
      </c>
      <c r="C5258" t="s">
        <v>27</v>
      </c>
      <c r="D5258" t="s">
        <v>71</v>
      </c>
      <c r="E5258" t="s">
        <v>27</v>
      </c>
      <c r="F5258" t="s">
        <v>82</v>
      </c>
      <c r="G5258" t="s">
        <v>15</v>
      </c>
      <c r="H5258">
        <v>0.14292267398994599</v>
      </c>
      <c r="I5258">
        <v>89.9</v>
      </c>
      <c r="J5258">
        <v>48.5</v>
      </c>
      <c r="K5258">
        <v>209.30338326197699</v>
      </c>
      <c r="L5258">
        <v>2.5705231046310499E-2</v>
      </c>
      <c r="M5258">
        <v>17.5944053703534</v>
      </c>
      <c r="N5258">
        <v>49007</v>
      </c>
      <c r="O5258">
        <v>0.85707732601005304</v>
      </c>
      <c r="P5258">
        <v>0.14292267398994599</v>
      </c>
    </row>
    <row r="5259" spans="1:16" x14ac:dyDescent="0.25">
      <c r="A5259">
        <v>5</v>
      </c>
      <c r="B5259">
        <v>18177</v>
      </c>
      <c r="C5259" t="s">
        <v>24</v>
      </c>
      <c r="D5259" t="s">
        <v>53</v>
      </c>
      <c r="E5259" t="s">
        <v>24</v>
      </c>
      <c r="F5259" t="s">
        <v>60</v>
      </c>
      <c r="G5259" t="s">
        <v>15</v>
      </c>
      <c r="H5259">
        <v>8.7701094047876405E-2</v>
      </c>
      <c r="I5259">
        <v>95.7</v>
      </c>
      <c r="J5259">
        <v>42.9</v>
      </c>
      <c r="K5259">
        <v>318.12838218287402</v>
      </c>
      <c r="L5259">
        <v>1.45433096416359E-2</v>
      </c>
      <c r="M5259">
        <v>21.153667603257698</v>
      </c>
      <c r="N5259">
        <v>15070</v>
      </c>
      <c r="O5259">
        <v>0.91229890595212304</v>
      </c>
      <c r="P5259">
        <v>8.7701094047876293E-2</v>
      </c>
    </row>
    <row r="5260" spans="1:16" x14ac:dyDescent="0.25">
      <c r="A5260">
        <v>5</v>
      </c>
      <c r="B5260">
        <v>60033</v>
      </c>
      <c r="C5260" t="s">
        <v>13</v>
      </c>
      <c r="D5260" t="s">
        <v>23</v>
      </c>
      <c r="E5260" t="s">
        <v>13</v>
      </c>
      <c r="F5260" t="s">
        <v>14</v>
      </c>
      <c r="G5260" t="s">
        <v>15</v>
      </c>
      <c r="H5260">
        <v>0.19322217823813201</v>
      </c>
      <c r="I5260">
        <v>63.9</v>
      </c>
      <c r="J5260">
        <v>45.2</v>
      </c>
      <c r="K5260">
        <v>139.17010531271899</v>
      </c>
      <c r="L5260">
        <v>1.8626120330289E-2</v>
      </c>
      <c r="M5260">
        <v>18.191388235638499</v>
      </c>
      <c r="N5260">
        <v>58009</v>
      </c>
      <c r="O5260">
        <v>0.80677782176186696</v>
      </c>
      <c r="P5260">
        <v>0.19322217823813101</v>
      </c>
    </row>
    <row r="5261" spans="1:16" x14ac:dyDescent="0.25">
      <c r="A5261">
        <v>5</v>
      </c>
      <c r="B5261">
        <v>78003</v>
      </c>
      <c r="C5261" t="s">
        <v>62</v>
      </c>
      <c r="D5261" t="s">
        <v>67</v>
      </c>
      <c r="E5261" t="s">
        <v>51</v>
      </c>
      <c r="F5261" t="s">
        <v>102</v>
      </c>
      <c r="G5261" t="s">
        <v>19</v>
      </c>
      <c r="H5261">
        <v>0.266468112544475</v>
      </c>
      <c r="I5261">
        <v>20.8</v>
      </c>
      <c r="J5261">
        <v>27.8</v>
      </c>
      <c r="K5261">
        <v>149.438823835649</v>
      </c>
      <c r="L5261">
        <v>6.7206715477771697E-2</v>
      </c>
      <c r="M5261">
        <v>27.398199435924901</v>
      </c>
      <c r="N5261">
        <v>73027</v>
      </c>
      <c r="O5261">
        <v>0.733531887455524</v>
      </c>
      <c r="P5261">
        <v>0.266468112544474</v>
      </c>
    </row>
    <row r="5262" spans="1:16" x14ac:dyDescent="0.25">
      <c r="A5262">
        <v>5</v>
      </c>
      <c r="B5262">
        <v>1191</v>
      </c>
      <c r="C5262" t="s">
        <v>31</v>
      </c>
      <c r="D5262" t="s">
        <v>43</v>
      </c>
      <c r="E5262" t="s">
        <v>31</v>
      </c>
      <c r="F5262" t="s">
        <v>57</v>
      </c>
      <c r="G5262" t="s">
        <v>15</v>
      </c>
      <c r="H5262">
        <v>0.13546506934885599</v>
      </c>
      <c r="I5262">
        <v>106.2</v>
      </c>
      <c r="J5262">
        <v>46.2</v>
      </c>
      <c r="K5262">
        <v>221.04640491502099</v>
      </c>
      <c r="L5262">
        <v>2.5691288885788099E-2</v>
      </c>
      <c r="M5262">
        <v>24.964872433075801</v>
      </c>
      <c r="N5262">
        <v>4003</v>
      </c>
      <c r="O5262">
        <v>0.86453493065114295</v>
      </c>
      <c r="P5262">
        <v>0.13546506934885699</v>
      </c>
    </row>
    <row r="5263" spans="1:16" x14ac:dyDescent="0.25">
      <c r="A5263">
        <v>5</v>
      </c>
      <c r="B5263">
        <v>66006</v>
      </c>
      <c r="C5263" t="s">
        <v>36</v>
      </c>
      <c r="D5263" t="s">
        <v>38</v>
      </c>
      <c r="E5263" t="s">
        <v>36</v>
      </c>
      <c r="F5263" t="s">
        <v>38</v>
      </c>
      <c r="G5263" t="s">
        <v>15</v>
      </c>
      <c r="H5263">
        <v>0.28336293331759899</v>
      </c>
      <c r="I5263">
        <v>42.4</v>
      </c>
      <c r="J5263">
        <v>43.1</v>
      </c>
      <c r="K5263">
        <v>66.829555653849297</v>
      </c>
      <c r="L5263">
        <v>2.69058582385047E-2</v>
      </c>
      <c r="M5263">
        <v>6.6523640159718704</v>
      </c>
      <c r="N5263">
        <v>66006</v>
      </c>
      <c r="O5263">
        <v>0.71663706668240001</v>
      </c>
      <c r="P5263">
        <v>0.28336293331759899</v>
      </c>
    </row>
    <row r="5264" spans="1:16" x14ac:dyDescent="0.25">
      <c r="A5264">
        <v>5</v>
      </c>
      <c r="B5264">
        <v>22053</v>
      </c>
      <c r="C5264" t="s">
        <v>72</v>
      </c>
      <c r="D5264" t="s">
        <v>74</v>
      </c>
      <c r="E5264" t="s">
        <v>72</v>
      </c>
      <c r="F5264" t="s">
        <v>73</v>
      </c>
      <c r="G5264" t="s">
        <v>15</v>
      </c>
      <c r="H5264">
        <v>0.122815060704589</v>
      </c>
      <c r="I5264">
        <v>47.5</v>
      </c>
      <c r="J5264">
        <v>60.4</v>
      </c>
      <c r="K5264">
        <v>196.35244912226901</v>
      </c>
      <c r="L5264">
        <v>9.3610117634834303E-2</v>
      </c>
      <c r="M5264">
        <v>7.0775168863667899</v>
      </c>
      <c r="N5264">
        <v>21011</v>
      </c>
      <c r="O5264">
        <v>0.87718493929540997</v>
      </c>
      <c r="P5264">
        <v>0.122815060704589</v>
      </c>
    </row>
    <row r="5265" spans="1:16" x14ac:dyDescent="0.25">
      <c r="A5265">
        <v>5</v>
      </c>
      <c r="B5265">
        <v>66049</v>
      </c>
      <c r="C5265" t="s">
        <v>36</v>
      </c>
      <c r="D5265" t="s">
        <v>38</v>
      </c>
      <c r="E5265" t="s">
        <v>47</v>
      </c>
      <c r="F5265" t="s">
        <v>48</v>
      </c>
      <c r="G5265" t="s">
        <v>19</v>
      </c>
      <c r="H5265">
        <v>0.276589503832884</v>
      </c>
      <c r="I5265">
        <v>42.4</v>
      </c>
      <c r="J5265">
        <v>43.1</v>
      </c>
      <c r="K5265">
        <v>63.904317739520302</v>
      </c>
      <c r="L5265">
        <v>1.4029676415464201E-2</v>
      </c>
      <c r="M5265">
        <v>7.4624441670208803</v>
      </c>
      <c r="N5265">
        <v>55022</v>
      </c>
      <c r="O5265">
        <v>0.72341049616711595</v>
      </c>
      <c r="P5265">
        <v>0.276589503832883</v>
      </c>
    </row>
    <row r="5266" spans="1:16" x14ac:dyDescent="0.25">
      <c r="A5266">
        <v>5</v>
      </c>
      <c r="B5266">
        <v>31012</v>
      </c>
      <c r="C5266" t="s">
        <v>58</v>
      </c>
      <c r="D5266" t="s">
        <v>109</v>
      </c>
      <c r="E5266" t="s">
        <v>58</v>
      </c>
      <c r="F5266" t="s">
        <v>59</v>
      </c>
      <c r="G5266" t="s">
        <v>15</v>
      </c>
      <c r="H5266">
        <v>0.16372636355158501</v>
      </c>
      <c r="I5266">
        <v>120.8</v>
      </c>
      <c r="J5266">
        <v>49</v>
      </c>
      <c r="K5266">
        <v>203.43302271082899</v>
      </c>
      <c r="L5266">
        <v>6.5782728709194396E-2</v>
      </c>
      <c r="M5266">
        <v>23.163328337218001</v>
      </c>
      <c r="N5266">
        <v>30099</v>
      </c>
      <c r="O5266">
        <v>0.83627363644841402</v>
      </c>
      <c r="P5266">
        <v>0.16372636355158501</v>
      </c>
    </row>
    <row r="5267" spans="1:16" x14ac:dyDescent="0.25">
      <c r="A5267">
        <v>5</v>
      </c>
      <c r="B5267">
        <v>72004</v>
      </c>
      <c r="C5267" t="s">
        <v>51</v>
      </c>
      <c r="D5267" t="s">
        <v>75</v>
      </c>
      <c r="E5267" t="s">
        <v>51</v>
      </c>
      <c r="F5267" t="s">
        <v>76</v>
      </c>
      <c r="G5267" t="s">
        <v>15</v>
      </c>
      <c r="H5267">
        <v>0.27220148366144797</v>
      </c>
      <c r="I5267">
        <v>61.4</v>
      </c>
      <c r="J5267">
        <v>28.6</v>
      </c>
      <c r="K5267">
        <v>194.825944840956</v>
      </c>
      <c r="L5267">
        <v>5.4613984444398002E-2</v>
      </c>
      <c r="M5267">
        <v>17.962069779107502</v>
      </c>
      <c r="N5267">
        <v>74001</v>
      </c>
      <c r="O5267">
        <v>0.72779851633855097</v>
      </c>
      <c r="P5267">
        <v>0.27220148366144797</v>
      </c>
    </row>
    <row r="5268" spans="1:16" x14ac:dyDescent="0.25">
      <c r="A5268">
        <v>5</v>
      </c>
      <c r="B5268">
        <v>6101</v>
      </c>
      <c r="C5268" t="s">
        <v>31</v>
      </c>
      <c r="D5268" t="s">
        <v>32</v>
      </c>
      <c r="E5268" t="s">
        <v>13</v>
      </c>
      <c r="F5268" t="s">
        <v>14</v>
      </c>
      <c r="G5268" t="s">
        <v>19</v>
      </c>
      <c r="H5268">
        <v>0.245642760897611</v>
      </c>
      <c r="I5268">
        <v>106.2</v>
      </c>
      <c r="J5268">
        <v>46.2</v>
      </c>
      <c r="K5268">
        <v>108.37169132653</v>
      </c>
      <c r="L5268">
        <v>1.21158159756647E-2</v>
      </c>
      <c r="M5268">
        <v>11.9336901193413</v>
      </c>
      <c r="N5268">
        <v>58034</v>
      </c>
      <c r="O5268">
        <v>0.75435723910238905</v>
      </c>
      <c r="P5268">
        <v>0.245642760897611</v>
      </c>
    </row>
    <row r="5269" spans="1:16" x14ac:dyDescent="0.25">
      <c r="A5269">
        <v>5</v>
      </c>
      <c r="B5269">
        <v>28069</v>
      </c>
      <c r="C5269" t="s">
        <v>21</v>
      </c>
      <c r="D5269" t="s">
        <v>22</v>
      </c>
      <c r="E5269" t="s">
        <v>21</v>
      </c>
      <c r="F5269" t="s">
        <v>54</v>
      </c>
      <c r="G5269" t="s">
        <v>15</v>
      </c>
      <c r="H5269">
        <v>6.0322965994326898E-2</v>
      </c>
      <c r="I5269">
        <v>81.099999999999994</v>
      </c>
      <c r="J5269">
        <v>55.8</v>
      </c>
      <c r="K5269">
        <v>285.64504428320203</v>
      </c>
      <c r="L5269">
        <v>2.3005958489315199E-2</v>
      </c>
      <c r="M5269">
        <v>10.4614682278639</v>
      </c>
      <c r="N5269">
        <v>24008</v>
      </c>
      <c r="O5269">
        <v>0.93967703400567304</v>
      </c>
      <c r="P5269">
        <v>6.0322965994326898E-2</v>
      </c>
    </row>
    <row r="5270" spans="1:16" x14ac:dyDescent="0.25">
      <c r="A5270">
        <v>5</v>
      </c>
      <c r="B5270">
        <v>49017</v>
      </c>
      <c r="C5270" t="s">
        <v>27</v>
      </c>
      <c r="D5270" t="s">
        <v>82</v>
      </c>
      <c r="E5270" t="s">
        <v>33</v>
      </c>
      <c r="F5270" t="s">
        <v>35</v>
      </c>
      <c r="G5270" t="s">
        <v>19</v>
      </c>
      <c r="H5270">
        <v>0.20984346531676501</v>
      </c>
      <c r="I5270">
        <v>89.9</v>
      </c>
      <c r="J5270">
        <v>48.5</v>
      </c>
      <c r="K5270">
        <v>148.133360739479</v>
      </c>
      <c r="L5270">
        <v>1.8054585488919299E-2</v>
      </c>
      <c r="M5270">
        <v>8.0458008001317793</v>
      </c>
      <c r="N5270">
        <v>40007</v>
      </c>
      <c r="O5270">
        <v>0.79015653468323399</v>
      </c>
      <c r="P5270">
        <v>0.20984346531676401</v>
      </c>
    </row>
    <row r="5271" spans="1:16" x14ac:dyDescent="0.25">
      <c r="A5271">
        <v>5</v>
      </c>
      <c r="B5271">
        <v>1035</v>
      </c>
      <c r="C5271" t="s">
        <v>31</v>
      </c>
      <c r="D5271" t="s">
        <v>43</v>
      </c>
      <c r="E5271" t="s">
        <v>31</v>
      </c>
      <c r="F5271" t="s">
        <v>43</v>
      </c>
      <c r="G5271" t="s">
        <v>15</v>
      </c>
      <c r="H5271">
        <v>0.14929166590961099</v>
      </c>
      <c r="I5271">
        <v>106.2</v>
      </c>
      <c r="J5271">
        <v>46.2</v>
      </c>
      <c r="K5271">
        <v>206.77144018377501</v>
      </c>
      <c r="L5271">
        <v>2.43158310977084E-2</v>
      </c>
      <c r="M5271">
        <v>23.417872621878502</v>
      </c>
      <c r="N5271">
        <v>1086</v>
      </c>
      <c r="O5271">
        <v>0.85070833409038804</v>
      </c>
      <c r="P5271">
        <v>0.14929166590961099</v>
      </c>
    </row>
    <row r="5272" spans="1:16" x14ac:dyDescent="0.25">
      <c r="A5272">
        <v>5</v>
      </c>
      <c r="B5272">
        <v>63072</v>
      </c>
      <c r="C5272" t="s">
        <v>44</v>
      </c>
      <c r="D5272" t="s">
        <v>78</v>
      </c>
      <c r="E5272" t="s">
        <v>44</v>
      </c>
      <c r="F5272" t="s">
        <v>96</v>
      </c>
      <c r="G5272" t="s">
        <v>15</v>
      </c>
      <c r="H5272">
        <v>0.16566798387173101</v>
      </c>
      <c r="I5272">
        <v>39.6</v>
      </c>
      <c r="J5272">
        <v>25.5</v>
      </c>
      <c r="K5272">
        <v>262.33595213066098</v>
      </c>
      <c r="L5272">
        <v>4.0775041732506803E-2</v>
      </c>
      <c r="M5272">
        <v>38.408488049812298</v>
      </c>
      <c r="N5272">
        <v>65014</v>
      </c>
      <c r="O5272">
        <v>0.83433201612826802</v>
      </c>
      <c r="P5272">
        <v>0.16566798387173101</v>
      </c>
    </row>
    <row r="5273" spans="1:16" x14ac:dyDescent="0.25">
      <c r="A5273">
        <v>5</v>
      </c>
      <c r="B5273">
        <v>28064</v>
      </c>
      <c r="C5273" t="s">
        <v>21</v>
      </c>
      <c r="D5273" t="s">
        <v>22</v>
      </c>
      <c r="E5273" t="s">
        <v>21</v>
      </c>
      <c r="F5273" t="s">
        <v>89</v>
      </c>
      <c r="G5273" t="s">
        <v>15</v>
      </c>
      <c r="H5273">
        <v>8.1353674164885897E-2</v>
      </c>
      <c r="I5273">
        <v>81.099999999999994</v>
      </c>
      <c r="J5273">
        <v>55.8</v>
      </c>
      <c r="K5273">
        <v>262.32306689894102</v>
      </c>
      <c r="L5273">
        <v>2.1586565871120102E-2</v>
      </c>
      <c r="M5273">
        <v>8.6076754810191094</v>
      </c>
      <c r="N5273">
        <v>23096</v>
      </c>
      <c r="O5273">
        <v>0.91864632583511296</v>
      </c>
      <c r="P5273">
        <v>8.1353674164885995E-2</v>
      </c>
    </row>
    <row r="5274" spans="1:16" x14ac:dyDescent="0.25">
      <c r="A5274">
        <v>5</v>
      </c>
      <c r="B5274">
        <v>63049</v>
      </c>
      <c r="C5274" t="s">
        <v>44</v>
      </c>
      <c r="D5274" t="s">
        <v>78</v>
      </c>
      <c r="E5274" t="s">
        <v>36</v>
      </c>
      <c r="F5274" t="s">
        <v>37</v>
      </c>
      <c r="G5274" t="s">
        <v>19</v>
      </c>
      <c r="H5274">
        <v>0.163343450886587</v>
      </c>
      <c r="I5274">
        <v>39.6</v>
      </c>
      <c r="J5274">
        <v>25.5</v>
      </c>
      <c r="K5274">
        <v>263.95539791067</v>
      </c>
      <c r="L5274">
        <v>4.0949119612978598E-2</v>
      </c>
      <c r="M5274">
        <v>38.845156551098</v>
      </c>
      <c r="N5274">
        <v>68028</v>
      </c>
      <c r="O5274">
        <v>0.83665654911341303</v>
      </c>
      <c r="P5274">
        <v>0.163343450886586</v>
      </c>
    </row>
    <row r="5275" spans="1:16" x14ac:dyDescent="0.25">
      <c r="A5275">
        <v>5</v>
      </c>
      <c r="B5275">
        <v>2150</v>
      </c>
      <c r="C5275" t="s">
        <v>31</v>
      </c>
      <c r="D5275" t="s">
        <v>87</v>
      </c>
      <c r="E5275" t="s">
        <v>31</v>
      </c>
      <c r="F5275" t="s">
        <v>43</v>
      </c>
      <c r="G5275" t="s">
        <v>15</v>
      </c>
      <c r="H5275">
        <v>0.13078191207581599</v>
      </c>
      <c r="I5275">
        <v>106.2</v>
      </c>
      <c r="J5275">
        <v>46.2</v>
      </c>
      <c r="K5275">
        <v>227.27620442048899</v>
      </c>
      <c r="L5275">
        <v>2.6082609220461701E-2</v>
      </c>
      <c r="M5275">
        <v>25.1430678835994</v>
      </c>
      <c r="N5275">
        <v>1171</v>
      </c>
      <c r="O5275">
        <v>0.86921808792418298</v>
      </c>
      <c r="P5275">
        <v>0.13078191207581599</v>
      </c>
    </row>
    <row r="5276" spans="1:16" x14ac:dyDescent="0.25">
      <c r="A5276">
        <v>5</v>
      </c>
      <c r="B5276">
        <v>1272</v>
      </c>
      <c r="C5276" t="s">
        <v>31</v>
      </c>
      <c r="D5276" t="s">
        <v>43</v>
      </c>
      <c r="E5276" t="s">
        <v>44</v>
      </c>
      <c r="F5276" t="s">
        <v>78</v>
      </c>
      <c r="G5276" t="s">
        <v>19</v>
      </c>
      <c r="H5276">
        <v>8.8804914437471294E-2</v>
      </c>
      <c r="I5276">
        <v>106.2</v>
      </c>
      <c r="J5276">
        <v>46.2</v>
      </c>
      <c r="K5276">
        <v>270.081710358012</v>
      </c>
      <c r="L5276">
        <v>3.1029265954563501E-2</v>
      </c>
      <c r="M5276">
        <v>30.0986512266667</v>
      </c>
      <c r="N5276">
        <v>63092</v>
      </c>
      <c r="O5276">
        <v>0.91119508556252904</v>
      </c>
      <c r="P5276">
        <v>8.8804914437471197E-2</v>
      </c>
    </row>
    <row r="5277" spans="1:16" x14ac:dyDescent="0.25">
      <c r="A5277">
        <v>5</v>
      </c>
      <c r="B5277">
        <v>35020</v>
      </c>
      <c r="C5277" t="s">
        <v>33</v>
      </c>
      <c r="D5277" t="s">
        <v>34</v>
      </c>
      <c r="E5277" t="s">
        <v>33</v>
      </c>
      <c r="F5277" t="s">
        <v>35</v>
      </c>
      <c r="G5277" t="s">
        <v>15</v>
      </c>
      <c r="H5277">
        <v>0.169283299221862</v>
      </c>
      <c r="I5277">
        <v>81.5</v>
      </c>
      <c r="J5277">
        <v>51.5</v>
      </c>
      <c r="K5277">
        <v>141.513443469235</v>
      </c>
      <c r="L5277">
        <v>1.2532210548712E-2</v>
      </c>
      <c r="M5277">
        <v>14.8462743893304</v>
      </c>
      <c r="N5277">
        <v>99011</v>
      </c>
      <c r="O5277">
        <v>0.83071670077813697</v>
      </c>
      <c r="P5277">
        <v>0.169283299221862</v>
      </c>
    </row>
    <row r="5278" spans="1:16" x14ac:dyDescent="0.25">
      <c r="A5278">
        <v>5</v>
      </c>
      <c r="B5278">
        <v>10025</v>
      </c>
      <c r="C5278" t="s">
        <v>90</v>
      </c>
      <c r="D5278" t="s">
        <v>91</v>
      </c>
      <c r="E5278" t="s">
        <v>90</v>
      </c>
      <c r="F5278" t="s">
        <v>94</v>
      </c>
      <c r="G5278" t="s">
        <v>15</v>
      </c>
      <c r="H5278">
        <v>0.301973168835802</v>
      </c>
      <c r="I5278">
        <v>96.8</v>
      </c>
      <c r="J5278">
        <v>39.799999999999997</v>
      </c>
      <c r="K5278">
        <v>105.384785188089</v>
      </c>
      <c r="L5278">
        <v>5.4113877318887497E-2</v>
      </c>
      <c r="M5278">
        <v>12.164623585346</v>
      </c>
      <c r="N5278">
        <v>11015</v>
      </c>
      <c r="O5278">
        <v>0.69802683116419695</v>
      </c>
      <c r="P5278">
        <v>0.301973168835802</v>
      </c>
    </row>
    <row r="5279" spans="1:16" x14ac:dyDescent="0.25">
      <c r="A5279">
        <v>5</v>
      </c>
      <c r="B5279">
        <v>25053</v>
      </c>
      <c r="C5279" t="s">
        <v>21</v>
      </c>
      <c r="D5279" t="s">
        <v>84</v>
      </c>
      <c r="E5279" t="s">
        <v>21</v>
      </c>
      <c r="F5279" t="s">
        <v>22</v>
      </c>
      <c r="G5279" t="s">
        <v>15</v>
      </c>
      <c r="H5279">
        <v>0.148363159461571</v>
      </c>
      <c r="I5279">
        <v>81.099999999999994</v>
      </c>
      <c r="J5279">
        <v>55.8</v>
      </c>
      <c r="K5279">
        <v>155.59988412217001</v>
      </c>
      <c r="L5279">
        <v>1.2964969780216801E-2</v>
      </c>
      <c r="M5279">
        <v>9.7398514563082994</v>
      </c>
      <c r="N5279">
        <v>28060</v>
      </c>
      <c r="O5279">
        <v>0.85163684053842803</v>
      </c>
      <c r="P5279">
        <v>0.148363159461571</v>
      </c>
    </row>
    <row r="5280" spans="1:16" x14ac:dyDescent="0.25">
      <c r="A5280">
        <v>5</v>
      </c>
      <c r="B5280">
        <v>46021</v>
      </c>
      <c r="C5280" t="s">
        <v>27</v>
      </c>
      <c r="D5280" t="s">
        <v>103</v>
      </c>
      <c r="E5280" t="s">
        <v>27</v>
      </c>
      <c r="F5280" t="s">
        <v>92</v>
      </c>
      <c r="G5280" t="s">
        <v>15</v>
      </c>
      <c r="H5280">
        <v>9.3095940186199905E-2</v>
      </c>
      <c r="I5280">
        <v>89.9</v>
      </c>
      <c r="J5280">
        <v>48.5</v>
      </c>
      <c r="K5280">
        <v>261.29263228423503</v>
      </c>
      <c r="L5280">
        <v>3.1939963177221302E-2</v>
      </c>
      <c r="M5280">
        <v>23.257205493382799</v>
      </c>
      <c r="N5280">
        <v>47011</v>
      </c>
      <c r="O5280">
        <v>0.90690405981379896</v>
      </c>
      <c r="P5280">
        <v>9.3095940186199794E-2</v>
      </c>
    </row>
    <row r="5281" spans="1:16" x14ac:dyDescent="0.25">
      <c r="A5281">
        <v>5</v>
      </c>
      <c r="B5281">
        <v>93042</v>
      </c>
      <c r="C5281" t="s">
        <v>58</v>
      </c>
      <c r="D5281" t="s">
        <v>97</v>
      </c>
      <c r="E5281" t="s">
        <v>58</v>
      </c>
      <c r="F5281" t="s">
        <v>105</v>
      </c>
      <c r="G5281" t="s">
        <v>15</v>
      </c>
      <c r="H5281">
        <v>0.22310286309133401</v>
      </c>
      <c r="I5281">
        <v>120.8</v>
      </c>
      <c r="J5281">
        <v>49</v>
      </c>
      <c r="K5281">
        <v>158.067072502618</v>
      </c>
      <c r="L5281">
        <v>6.4768628590208904E-2</v>
      </c>
      <c r="M5281">
        <v>13.5510689160725</v>
      </c>
      <c r="N5281">
        <v>32006</v>
      </c>
      <c r="O5281">
        <v>0.77689713690866502</v>
      </c>
      <c r="P5281">
        <v>0.22310286309133401</v>
      </c>
    </row>
    <row r="5282" spans="1:16" x14ac:dyDescent="0.25">
      <c r="A5282">
        <v>5</v>
      </c>
      <c r="B5282">
        <v>56057</v>
      </c>
      <c r="C5282" t="s">
        <v>13</v>
      </c>
      <c r="D5282" t="s">
        <v>20</v>
      </c>
      <c r="E5282" t="s">
        <v>58</v>
      </c>
      <c r="F5282" t="s">
        <v>59</v>
      </c>
      <c r="G5282" t="s">
        <v>19</v>
      </c>
      <c r="H5282">
        <v>0.27293438022236</v>
      </c>
      <c r="I5282">
        <v>63.9</v>
      </c>
      <c r="J5282">
        <v>45.2</v>
      </c>
      <c r="K5282">
        <v>62.848965379881598</v>
      </c>
      <c r="L5282">
        <v>7.1378089228629196E-3</v>
      </c>
      <c r="M5282">
        <v>7.2375503832143702</v>
      </c>
      <c r="N5282">
        <v>30046</v>
      </c>
      <c r="O5282">
        <v>0.72706561977763895</v>
      </c>
      <c r="P5282">
        <v>0.27293438022236</v>
      </c>
    </row>
    <row r="5283" spans="1:16" x14ac:dyDescent="0.25">
      <c r="A5283">
        <v>5</v>
      </c>
      <c r="B5283">
        <v>47021</v>
      </c>
      <c r="C5283" t="s">
        <v>27</v>
      </c>
      <c r="D5283" t="s">
        <v>92</v>
      </c>
      <c r="E5283" t="s">
        <v>27</v>
      </c>
      <c r="F5283" t="s">
        <v>71</v>
      </c>
      <c r="G5283" t="s">
        <v>15</v>
      </c>
      <c r="H5283">
        <v>9.9465638455518104E-2</v>
      </c>
      <c r="I5283">
        <v>89.9</v>
      </c>
      <c r="J5283">
        <v>48.5</v>
      </c>
      <c r="K5283">
        <v>254.95679389920301</v>
      </c>
      <c r="L5283">
        <v>3.10691464197889E-2</v>
      </c>
      <c r="M5283">
        <v>22.446583676725101</v>
      </c>
      <c r="N5283">
        <v>48001</v>
      </c>
      <c r="O5283">
        <v>0.90053436154448097</v>
      </c>
      <c r="P5283">
        <v>9.9465638455518202E-2</v>
      </c>
    </row>
    <row r="5284" spans="1:16" x14ac:dyDescent="0.25">
      <c r="A5284">
        <v>5</v>
      </c>
      <c r="B5284">
        <v>12133</v>
      </c>
      <c r="C5284" t="s">
        <v>24</v>
      </c>
      <c r="D5284" t="s">
        <v>25</v>
      </c>
      <c r="E5284" t="s">
        <v>24</v>
      </c>
      <c r="F5284" t="s">
        <v>66</v>
      </c>
      <c r="G5284" t="s">
        <v>15</v>
      </c>
      <c r="H5284">
        <v>6.6815642213224502E-2</v>
      </c>
      <c r="I5284">
        <v>95.7</v>
      </c>
      <c r="J5284">
        <v>42.9</v>
      </c>
      <c r="K5284">
        <v>339.90611348551698</v>
      </c>
      <c r="L5284">
        <v>1.53074567632358E-2</v>
      </c>
      <c r="M5284">
        <v>23.214601422542099</v>
      </c>
      <c r="N5284">
        <v>16128</v>
      </c>
      <c r="O5284">
        <v>0.933184357786775</v>
      </c>
      <c r="P5284">
        <v>6.6815642213224599E-2</v>
      </c>
    </row>
    <row r="5285" spans="1:16" x14ac:dyDescent="0.25">
      <c r="A5285">
        <v>5</v>
      </c>
      <c r="B5285">
        <v>24047</v>
      </c>
      <c r="C5285" t="s">
        <v>21</v>
      </c>
      <c r="D5285" t="s">
        <v>54</v>
      </c>
      <c r="E5285" t="s">
        <v>21</v>
      </c>
      <c r="F5285" t="s">
        <v>39</v>
      </c>
      <c r="G5285" t="s">
        <v>15</v>
      </c>
      <c r="H5285">
        <v>6.6824406995444494E-2</v>
      </c>
      <c r="I5285">
        <v>81.099999999999994</v>
      </c>
      <c r="J5285">
        <v>55.8</v>
      </c>
      <c r="K5285">
        <v>279.121903216921</v>
      </c>
      <c r="L5285">
        <v>2.2577346103371799E-2</v>
      </c>
      <c r="M5285">
        <v>9.7261763578918998</v>
      </c>
      <c r="N5285">
        <v>26092</v>
      </c>
      <c r="O5285">
        <v>0.93317559300455499</v>
      </c>
      <c r="P5285">
        <v>6.6824406995444494E-2</v>
      </c>
    </row>
    <row r="5286" spans="1:16" x14ac:dyDescent="0.25">
      <c r="A5286">
        <v>5</v>
      </c>
      <c r="B5286">
        <v>6003</v>
      </c>
      <c r="C5286" t="s">
        <v>31</v>
      </c>
      <c r="D5286" t="s">
        <v>32</v>
      </c>
      <c r="E5286" t="s">
        <v>31</v>
      </c>
      <c r="F5286" t="s">
        <v>32</v>
      </c>
      <c r="G5286" t="s">
        <v>15</v>
      </c>
      <c r="H5286">
        <v>0.156632887176064</v>
      </c>
      <c r="I5286">
        <v>106.2</v>
      </c>
      <c r="J5286">
        <v>46.2</v>
      </c>
      <c r="K5286">
        <v>201.028780103478</v>
      </c>
      <c r="L5286">
        <v>2.30284394976028E-2</v>
      </c>
      <c r="M5286">
        <v>22.062731152568102</v>
      </c>
      <c r="N5286">
        <v>6174</v>
      </c>
      <c r="O5286">
        <v>0.84336711282393495</v>
      </c>
      <c r="P5286">
        <v>0.156632887176064</v>
      </c>
    </row>
    <row r="5287" spans="1:16" x14ac:dyDescent="0.25">
      <c r="A5287">
        <v>5</v>
      </c>
      <c r="B5287">
        <v>6003</v>
      </c>
      <c r="C5287" t="s">
        <v>31</v>
      </c>
      <c r="D5287" t="s">
        <v>32</v>
      </c>
      <c r="E5287" t="s">
        <v>31</v>
      </c>
      <c r="F5287" t="s">
        <v>57</v>
      </c>
      <c r="G5287" t="s">
        <v>15</v>
      </c>
      <c r="H5287">
        <v>0.156632887176064</v>
      </c>
      <c r="I5287">
        <v>106.2</v>
      </c>
      <c r="J5287">
        <v>46.2</v>
      </c>
      <c r="K5287">
        <v>201.028780103478</v>
      </c>
      <c r="L5287">
        <v>2.30284394976028E-2</v>
      </c>
      <c r="M5287">
        <v>22.062731152568102</v>
      </c>
      <c r="N5287">
        <v>4003</v>
      </c>
      <c r="O5287">
        <v>0.84336711282393495</v>
      </c>
      <c r="P5287">
        <v>0.156632887176064</v>
      </c>
    </row>
    <row r="5288" spans="1:16" x14ac:dyDescent="0.25">
      <c r="A5288">
        <v>5</v>
      </c>
      <c r="B5288">
        <v>46018</v>
      </c>
      <c r="C5288" t="s">
        <v>27</v>
      </c>
      <c r="D5288" t="s">
        <v>103</v>
      </c>
      <c r="E5288" t="s">
        <v>27</v>
      </c>
      <c r="F5288" t="s">
        <v>85</v>
      </c>
      <c r="G5288" t="s">
        <v>15</v>
      </c>
      <c r="H5288">
        <v>0.11837698579431701</v>
      </c>
      <c r="I5288">
        <v>89.9</v>
      </c>
      <c r="J5288">
        <v>48.5</v>
      </c>
      <c r="K5288">
        <v>238.649124019754</v>
      </c>
      <c r="L5288">
        <v>3.01882857876603E-2</v>
      </c>
      <c r="M5288">
        <v>19.733541783454498</v>
      </c>
      <c r="N5288">
        <v>50026</v>
      </c>
      <c r="O5288">
        <v>0.88162301420568301</v>
      </c>
      <c r="P5288">
        <v>0.11837698579431701</v>
      </c>
    </row>
    <row r="5289" spans="1:16" x14ac:dyDescent="0.25">
      <c r="A5289">
        <v>5</v>
      </c>
      <c r="B5289">
        <v>99011</v>
      </c>
      <c r="C5289" t="s">
        <v>33</v>
      </c>
      <c r="D5289" t="s">
        <v>35</v>
      </c>
      <c r="E5289" t="s">
        <v>21</v>
      </c>
      <c r="F5289" t="s">
        <v>40</v>
      </c>
      <c r="G5289" t="s">
        <v>19</v>
      </c>
      <c r="H5289">
        <v>0.20537041976596801</v>
      </c>
      <c r="I5289">
        <v>81.5</v>
      </c>
      <c r="J5289">
        <v>51.5</v>
      </c>
      <c r="K5289">
        <v>99.065185494671297</v>
      </c>
      <c r="L5289">
        <v>1.12205828646208E-2</v>
      </c>
      <c r="M5289">
        <v>12.437519848967799</v>
      </c>
      <c r="N5289">
        <v>27033</v>
      </c>
      <c r="O5289">
        <v>0.79462958023403096</v>
      </c>
      <c r="P5289">
        <v>0.20537041976596701</v>
      </c>
    </row>
    <row r="5290" spans="1:16" x14ac:dyDescent="0.25">
      <c r="A5290">
        <v>5</v>
      </c>
      <c r="B5290">
        <v>26086</v>
      </c>
      <c r="C5290" t="s">
        <v>21</v>
      </c>
      <c r="D5290" t="s">
        <v>39</v>
      </c>
      <c r="E5290" t="s">
        <v>21</v>
      </c>
      <c r="F5290" t="s">
        <v>69</v>
      </c>
      <c r="G5290" t="s">
        <v>15</v>
      </c>
      <c r="H5290">
        <v>5.9639155284814699E-2</v>
      </c>
      <c r="I5290">
        <v>81.099999999999994</v>
      </c>
      <c r="J5290">
        <v>55.8</v>
      </c>
      <c r="K5290">
        <v>285.97919586700499</v>
      </c>
      <c r="L5290">
        <v>2.2656920011461901E-2</v>
      </c>
      <c r="M5290">
        <v>10.555475586246899</v>
      </c>
      <c r="N5290">
        <v>29033</v>
      </c>
      <c r="O5290">
        <v>0.940360844715185</v>
      </c>
      <c r="P5290">
        <v>5.9639155284814699E-2</v>
      </c>
    </row>
    <row r="5291" spans="1:16" x14ac:dyDescent="0.25">
      <c r="A5291">
        <v>5</v>
      </c>
      <c r="B5291">
        <v>58091</v>
      </c>
      <c r="C5291" t="s">
        <v>13</v>
      </c>
      <c r="D5291" t="s">
        <v>14</v>
      </c>
      <c r="E5291" t="s">
        <v>13</v>
      </c>
      <c r="F5291" t="s">
        <v>14</v>
      </c>
      <c r="G5291" t="s">
        <v>15</v>
      </c>
      <c r="H5291">
        <v>1.33830742645378E-2</v>
      </c>
      <c r="I5291">
        <v>63.9</v>
      </c>
      <c r="J5291">
        <v>45.2</v>
      </c>
      <c r="K5291">
        <v>345.73179625703602</v>
      </c>
      <c r="L5291">
        <v>4.8577829854548699E-2</v>
      </c>
      <c r="M5291">
        <v>35.386210679520403</v>
      </c>
      <c r="N5291">
        <v>58111</v>
      </c>
      <c r="O5291">
        <v>0.986616925735462</v>
      </c>
      <c r="P5291">
        <v>1.33830742645378E-2</v>
      </c>
    </row>
    <row r="5292" spans="1:16" x14ac:dyDescent="0.25">
      <c r="A5292">
        <v>5</v>
      </c>
      <c r="B5292">
        <v>58091</v>
      </c>
      <c r="C5292" t="s">
        <v>13</v>
      </c>
      <c r="D5292" t="s">
        <v>14</v>
      </c>
      <c r="E5292" t="s">
        <v>13</v>
      </c>
      <c r="F5292" t="s">
        <v>14</v>
      </c>
      <c r="G5292" t="s">
        <v>15</v>
      </c>
      <c r="H5292">
        <v>1.33830742645378E-2</v>
      </c>
      <c r="I5292">
        <v>63.9</v>
      </c>
      <c r="J5292">
        <v>45.2</v>
      </c>
      <c r="K5292">
        <v>345.73179625703602</v>
      </c>
      <c r="L5292">
        <v>4.8577829854548699E-2</v>
      </c>
      <c r="M5292">
        <v>35.386210679520403</v>
      </c>
      <c r="N5292">
        <v>58046</v>
      </c>
      <c r="O5292">
        <v>0.986616925735462</v>
      </c>
      <c r="P5292">
        <v>1.33830742645378E-2</v>
      </c>
    </row>
    <row r="5293" spans="1:16" x14ac:dyDescent="0.25">
      <c r="A5293">
        <v>5</v>
      </c>
      <c r="B5293">
        <v>70036</v>
      </c>
      <c r="C5293" t="s">
        <v>115</v>
      </c>
      <c r="D5293" t="s">
        <v>116</v>
      </c>
      <c r="E5293" t="s">
        <v>115</v>
      </c>
      <c r="F5293" t="s">
        <v>119</v>
      </c>
      <c r="G5293" t="s">
        <v>15</v>
      </c>
      <c r="H5293">
        <v>0.51482885909004905</v>
      </c>
      <c r="I5293">
        <v>28.5</v>
      </c>
      <c r="J5293">
        <v>27.6</v>
      </c>
      <c r="K5293">
        <v>10.9325196026883</v>
      </c>
      <c r="L5293">
        <v>0.213595861255967</v>
      </c>
      <c r="M5293">
        <v>2.4732079797978201</v>
      </c>
      <c r="N5293">
        <v>94023</v>
      </c>
      <c r="O5293">
        <v>0.48517114090995</v>
      </c>
      <c r="P5293">
        <v>0.51482885909004805</v>
      </c>
    </row>
    <row r="5294" spans="1:16" x14ac:dyDescent="0.25">
      <c r="A5294">
        <v>5</v>
      </c>
      <c r="B5294">
        <v>26086</v>
      </c>
      <c r="C5294" t="s">
        <v>21</v>
      </c>
      <c r="D5294" t="s">
        <v>39</v>
      </c>
      <c r="E5294" t="s">
        <v>21</v>
      </c>
      <c r="F5294" t="s">
        <v>39</v>
      </c>
      <c r="G5294" t="s">
        <v>15</v>
      </c>
      <c r="H5294">
        <v>5.9639155284814699E-2</v>
      </c>
      <c r="I5294">
        <v>81.099999999999994</v>
      </c>
      <c r="J5294">
        <v>55.8</v>
      </c>
      <c r="K5294">
        <v>285.97919586700499</v>
      </c>
      <c r="L5294">
        <v>2.2656920011461901E-2</v>
      </c>
      <c r="M5294">
        <v>10.555475586246899</v>
      </c>
      <c r="N5294">
        <v>26021</v>
      </c>
      <c r="O5294">
        <v>0.940360844715185</v>
      </c>
      <c r="P5294">
        <v>5.9639155284814803E-2</v>
      </c>
    </row>
    <row r="5295" spans="1:16" x14ac:dyDescent="0.25">
      <c r="A5295">
        <v>5</v>
      </c>
      <c r="B5295">
        <v>1001</v>
      </c>
      <c r="C5295" t="s">
        <v>31</v>
      </c>
      <c r="D5295" t="s">
        <v>43</v>
      </c>
      <c r="E5295" t="s">
        <v>31</v>
      </c>
      <c r="F5295" t="s">
        <v>57</v>
      </c>
      <c r="G5295" t="s">
        <v>15</v>
      </c>
      <c r="H5295">
        <v>0.138565894383782</v>
      </c>
      <c r="I5295">
        <v>106.2</v>
      </c>
      <c r="J5295">
        <v>46.2</v>
      </c>
      <c r="K5295">
        <v>218.245645337978</v>
      </c>
      <c r="L5295">
        <v>2.5188540571838301E-2</v>
      </c>
      <c r="M5295">
        <v>24.489068381981198</v>
      </c>
      <c r="N5295">
        <v>4078</v>
      </c>
      <c r="O5295">
        <v>0.86143410561621703</v>
      </c>
      <c r="P5295">
        <v>0.138565894383782</v>
      </c>
    </row>
    <row r="5296" spans="1:16" x14ac:dyDescent="0.25">
      <c r="A5296">
        <v>5</v>
      </c>
      <c r="B5296">
        <v>63034</v>
      </c>
      <c r="C5296" t="s">
        <v>44</v>
      </c>
      <c r="D5296" t="s">
        <v>78</v>
      </c>
      <c r="E5296" t="s">
        <v>36</v>
      </c>
      <c r="F5296" t="s">
        <v>113</v>
      </c>
      <c r="G5296" t="s">
        <v>19</v>
      </c>
      <c r="H5296">
        <v>0.19168169351849401</v>
      </c>
      <c r="I5296">
        <v>39.6</v>
      </c>
      <c r="J5296">
        <v>25.5</v>
      </c>
      <c r="K5296">
        <v>237.84818893936199</v>
      </c>
      <c r="L5296">
        <v>3.6355494025808399E-2</v>
      </c>
      <c r="M5296">
        <v>34.6190509314129</v>
      </c>
      <c r="N5296">
        <v>67025</v>
      </c>
      <c r="O5296">
        <v>0.80831830648150504</v>
      </c>
      <c r="P5296">
        <v>0.19168169351849401</v>
      </c>
    </row>
    <row r="5297" spans="1:16" x14ac:dyDescent="0.25">
      <c r="A5297">
        <v>5</v>
      </c>
      <c r="B5297">
        <v>1171</v>
      </c>
      <c r="C5297" t="s">
        <v>31</v>
      </c>
      <c r="D5297" t="s">
        <v>43</v>
      </c>
      <c r="E5297" t="s">
        <v>31</v>
      </c>
      <c r="F5297" t="s">
        <v>32</v>
      </c>
      <c r="G5297" t="s">
        <v>15</v>
      </c>
      <c r="H5297">
        <v>9.9388009941090594E-2</v>
      </c>
      <c r="I5297">
        <v>106.2</v>
      </c>
      <c r="J5297">
        <v>46.2</v>
      </c>
      <c r="K5297">
        <v>258.79051429355002</v>
      </c>
      <c r="L5297">
        <v>2.9710336413447599E-2</v>
      </c>
      <c r="M5297">
        <v>28.956196991343401</v>
      </c>
      <c r="N5297">
        <v>6003</v>
      </c>
      <c r="O5297">
        <v>0.90061199005890902</v>
      </c>
      <c r="P5297">
        <v>9.9388009941090705E-2</v>
      </c>
    </row>
    <row r="5298" spans="1:16" x14ac:dyDescent="0.25">
      <c r="A5298">
        <v>5</v>
      </c>
      <c r="B5298">
        <v>108030</v>
      </c>
      <c r="C5298" t="s">
        <v>24</v>
      </c>
      <c r="D5298" t="s">
        <v>104</v>
      </c>
      <c r="E5298" t="s">
        <v>24</v>
      </c>
      <c r="F5298" t="s">
        <v>26</v>
      </c>
      <c r="G5298" t="s">
        <v>15</v>
      </c>
      <c r="H5298">
        <v>1.50851993091598E-3</v>
      </c>
      <c r="I5298">
        <v>95.7</v>
      </c>
      <c r="J5298">
        <v>42.9</v>
      </c>
      <c r="K5298">
        <v>412.30545071221201</v>
      </c>
      <c r="L5298">
        <v>1.8301202344237301E-2</v>
      </c>
      <c r="M5298">
        <v>28.735021317667002</v>
      </c>
      <c r="N5298">
        <v>17077</v>
      </c>
      <c r="O5298">
        <v>0.99849148006908295</v>
      </c>
      <c r="P5298">
        <v>1.50851993091598E-3</v>
      </c>
    </row>
    <row r="5299" spans="1:16" x14ac:dyDescent="0.25">
      <c r="A5299">
        <v>5</v>
      </c>
      <c r="B5299">
        <v>24116</v>
      </c>
      <c r="C5299" t="s">
        <v>21</v>
      </c>
      <c r="D5299" t="s">
        <v>54</v>
      </c>
      <c r="E5299" t="s">
        <v>21</v>
      </c>
      <c r="F5299" t="s">
        <v>54</v>
      </c>
      <c r="G5299" t="s">
        <v>15</v>
      </c>
      <c r="H5299">
        <v>6.7859561257362797E-2</v>
      </c>
      <c r="I5299">
        <v>81.099999999999994</v>
      </c>
      <c r="J5299">
        <v>55.8</v>
      </c>
      <c r="K5299">
        <v>278.42115415901401</v>
      </c>
      <c r="L5299">
        <v>2.2633231191135202E-2</v>
      </c>
      <c r="M5299">
        <v>9.5496473293521902</v>
      </c>
      <c r="N5299">
        <v>24111</v>
      </c>
      <c r="O5299">
        <v>0.93214043874263697</v>
      </c>
      <c r="P5299">
        <v>6.7859561257362894E-2</v>
      </c>
    </row>
    <row r="5300" spans="1:16" x14ac:dyDescent="0.25">
      <c r="A5300">
        <v>5</v>
      </c>
      <c r="B5300">
        <v>1272</v>
      </c>
      <c r="C5300" t="s">
        <v>31</v>
      </c>
      <c r="D5300" t="s">
        <v>43</v>
      </c>
      <c r="E5300" t="s">
        <v>31</v>
      </c>
      <c r="F5300" t="s">
        <v>43</v>
      </c>
      <c r="G5300" t="s">
        <v>15</v>
      </c>
      <c r="H5300">
        <v>8.8804914437471294E-2</v>
      </c>
      <c r="I5300">
        <v>106.2</v>
      </c>
      <c r="J5300">
        <v>46.2</v>
      </c>
      <c r="K5300">
        <v>270.081710358012</v>
      </c>
      <c r="L5300">
        <v>3.1029265954563501E-2</v>
      </c>
      <c r="M5300">
        <v>30.0986512266667</v>
      </c>
      <c r="N5300">
        <v>1082</v>
      </c>
      <c r="O5300">
        <v>0.91119508556252804</v>
      </c>
      <c r="P5300">
        <v>8.8804914437471197E-2</v>
      </c>
    </row>
    <row r="5301" spans="1:16" x14ac:dyDescent="0.25">
      <c r="A5301">
        <v>5</v>
      </c>
      <c r="B5301">
        <v>28065</v>
      </c>
      <c r="C5301" t="s">
        <v>21</v>
      </c>
      <c r="D5301" t="s">
        <v>22</v>
      </c>
      <c r="E5301" t="s">
        <v>21</v>
      </c>
      <c r="F5301" t="s">
        <v>40</v>
      </c>
      <c r="G5301" t="s">
        <v>15</v>
      </c>
      <c r="H5301">
        <v>7.9657388451088801E-2</v>
      </c>
      <c r="I5301">
        <v>81.099999999999994</v>
      </c>
      <c r="J5301">
        <v>55.8</v>
      </c>
      <c r="K5301">
        <v>258.91664706131297</v>
      </c>
      <c r="L5301">
        <v>2.0474057730956102E-2</v>
      </c>
      <c r="M5301">
        <v>9.8100079706279999</v>
      </c>
      <c r="N5301">
        <v>27033</v>
      </c>
      <c r="O5301">
        <v>0.92034261154891095</v>
      </c>
      <c r="P5301">
        <v>7.9657388451088898E-2</v>
      </c>
    </row>
    <row r="5302" spans="1:16" x14ac:dyDescent="0.25">
      <c r="A5302">
        <v>5</v>
      </c>
      <c r="B5302">
        <v>30026</v>
      </c>
      <c r="C5302" t="s">
        <v>58</v>
      </c>
      <c r="D5302" t="s">
        <v>59</v>
      </c>
      <c r="E5302" t="s">
        <v>21</v>
      </c>
      <c r="F5302" t="s">
        <v>89</v>
      </c>
      <c r="G5302" t="s">
        <v>19</v>
      </c>
      <c r="H5302">
        <v>0.212349068412719</v>
      </c>
      <c r="I5302">
        <v>120.8</v>
      </c>
      <c r="J5302">
        <v>49</v>
      </c>
      <c r="K5302">
        <v>170.634309223115</v>
      </c>
      <c r="L5302">
        <v>6.7372646490347896E-2</v>
      </c>
      <c r="M5302">
        <v>14.666765198653501</v>
      </c>
      <c r="N5302">
        <v>23044</v>
      </c>
      <c r="O5302">
        <v>0.78765093158727995</v>
      </c>
      <c r="P5302">
        <v>0.212349068412719</v>
      </c>
    </row>
    <row r="5303" spans="1:16" x14ac:dyDescent="0.25">
      <c r="A5303">
        <v>5</v>
      </c>
      <c r="B5303">
        <v>60071</v>
      </c>
      <c r="C5303" t="s">
        <v>13</v>
      </c>
      <c r="D5303" t="s">
        <v>23</v>
      </c>
      <c r="E5303" t="s">
        <v>13</v>
      </c>
      <c r="F5303" t="s">
        <v>14</v>
      </c>
      <c r="G5303" t="s">
        <v>15</v>
      </c>
      <c r="H5303">
        <v>0.22333193750265101</v>
      </c>
      <c r="I5303">
        <v>63.9</v>
      </c>
      <c r="J5303">
        <v>45.2</v>
      </c>
      <c r="K5303">
        <v>115.328989209076</v>
      </c>
      <c r="L5303">
        <v>1.53106604005862E-2</v>
      </c>
      <c r="M5303">
        <v>13.037864318700001</v>
      </c>
      <c r="N5303">
        <v>58046</v>
      </c>
      <c r="O5303">
        <v>0.77666806249734799</v>
      </c>
      <c r="P5303">
        <v>0.22333193750265101</v>
      </c>
    </row>
    <row r="5304" spans="1:16" x14ac:dyDescent="0.25">
      <c r="A5304">
        <v>5</v>
      </c>
      <c r="B5304">
        <v>63086</v>
      </c>
      <c r="C5304" t="s">
        <v>44</v>
      </c>
      <c r="D5304" t="s">
        <v>78</v>
      </c>
      <c r="E5304" t="s">
        <v>33</v>
      </c>
      <c r="F5304" t="s">
        <v>50</v>
      </c>
      <c r="G5304" t="s">
        <v>19</v>
      </c>
      <c r="H5304">
        <v>0.22002640522578601</v>
      </c>
      <c r="I5304">
        <v>39.6</v>
      </c>
      <c r="J5304">
        <v>25.5</v>
      </c>
      <c r="K5304">
        <v>206.29363810833101</v>
      </c>
      <c r="L5304">
        <v>3.2202000584747599E-2</v>
      </c>
      <c r="M5304">
        <v>31.766663017856501</v>
      </c>
      <c r="N5304">
        <v>34014</v>
      </c>
      <c r="O5304">
        <v>0.77997359477421302</v>
      </c>
      <c r="P5304">
        <v>0.22002640522578601</v>
      </c>
    </row>
    <row r="5305" spans="1:16" x14ac:dyDescent="0.25">
      <c r="A5305">
        <v>5</v>
      </c>
      <c r="B5305">
        <v>15146</v>
      </c>
      <c r="C5305" t="s">
        <v>24</v>
      </c>
      <c r="D5305" t="s">
        <v>60</v>
      </c>
      <c r="E5305" t="s">
        <v>24</v>
      </c>
      <c r="F5305" t="s">
        <v>26</v>
      </c>
      <c r="G5305" t="s">
        <v>15</v>
      </c>
      <c r="H5305">
        <v>0</v>
      </c>
      <c r="I5305">
        <v>95.7</v>
      </c>
      <c r="J5305">
        <v>42.9</v>
      </c>
      <c r="K5305">
        <v>440.56949061981697</v>
      </c>
      <c r="L5305">
        <v>1.9839703875317499E-2</v>
      </c>
      <c r="M5305">
        <v>29.9884982881218</v>
      </c>
      <c r="N5305">
        <v>17067</v>
      </c>
      <c r="O5305">
        <v>0.999999999999999</v>
      </c>
      <c r="P5305">
        <v>0</v>
      </c>
    </row>
    <row r="5306" spans="1:16" x14ac:dyDescent="0.25">
      <c r="A5306">
        <v>5</v>
      </c>
      <c r="B5306">
        <v>58114</v>
      </c>
      <c r="C5306" t="s">
        <v>13</v>
      </c>
      <c r="D5306" t="s">
        <v>14</v>
      </c>
      <c r="E5306" t="s">
        <v>13</v>
      </c>
      <c r="F5306" t="s">
        <v>14</v>
      </c>
      <c r="G5306" t="s">
        <v>15</v>
      </c>
      <c r="H5306">
        <v>8.4641683007057503E-2</v>
      </c>
      <c r="I5306">
        <v>63.9</v>
      </c>
      <c r="J5306">
        <v>45.2</v>
      </c>
      <c r="K5306">
        <v>265.98162437393501</v>
      </c>
      <c r="L5306">
        <v>3.65076768052136E-2</v>
      </c>
      <c r="M5306">
        <v>28.0377655398818</v>
      </c>
      <c r="N5306">
        <v>58074</v>
      </c>
      <c r="O5306">
        <v>0.91535831699294201</v>
      </c>
      <c r="P5306">
        <v>8.4641683007057295E-2</v>
      </c>
    </row>
    <row r="5307" spans="1:16" x14ac:dyDescent="0.25">
      <c r="A5307">
        <v>5</v>
      </c>
      <c r="B5307">
        <v>109033</v>
      </c>
      <c r="C5307" t="s">
        <v>16</v>
      </c>
      <c r="D5307" t="s">
        <v>117</v>
      </c>
      <c r="E5307" t="s">
        <v>16</v>
      </c>
      <c r="F5307" t="s">
        <v>81</v>
      </c>
      <c r="G5307" t="s">
        <v>15</v>
      </c>
      <c r="H5307">
        <v>0.23168915625921599</v>
      </c>
      <c r="I5307">
        <v>61.9</v>
      </c>
      <c r="J5307">
        <v>44.8</v>
      </c>
      <c r="K5307">
        <v>132.22280081782699</v>
      </c>
      <c r="L5307">
        <v>5.3324507835857501E-2</v>
      </c>
      <c r="M5307">
        <v>13.1222529032681</v>
      </c>
      <c r="N5307">
        <v>42045</v>
      </c>
      <c r="O5307">
        <v>0.76831084374078296</v>
      </c>
      <c r="P5307">
        <v>0.23168915625921499</v>
      </c>
    </row>
    <row r="5308" spans="1:16" x14ac:dyDescent="0.25">
      <c r="A5308">
        <v>5</v>
      </c>
      <c r="B5308">
        <v>73019</v>
      </c>
      <c r="C5308" t="s">
        <v>51</v>
      </c>
      <c r="D5308" t="s">
        <v>102</v>
      </c>
      <c r="E5308" t="s">
        <v>51</v>
      </c>
      <c r="F5308" t="s">
        <v>93</v>
      </c>
      <c r="G5308" t="s">
        <v>15</v>
      </c>
      <c r="H5308">
        <v>0.20027481031924499</v>
      </c>
      <c r="I5308">
        <v>61.4</v>
      </c>
      <c r="J5308">
        <v>28.6</v>
      </c>
      <c r="K5308">
        <v>255.451783137798</v>
      </c>
      <c r="L5308">
        <v>7.5022363687424196E-2</v>
      </c>
      <c r="M5308">
        <v>31.530242758525301</v>
      </c>
      <c r="N5308">
        <v>75088</v>
      </c>
      <c r="O5308">
        <v>0.79972518968075401</v>
      </c>
      <c r="P5308">
        <v>0.20027481031924399</v>
      </c>
    </row>
    <row r="5309" spans="1:16" x14ac:dyDescent="0.25">
      <c r="A5309">
        <v>5</v>
      </c>
      <c r="B5309">
        <v>63049</v>
      </c>
      <c r="C5309" t="s">
        <v>44</v>
      </c>
      <c r="D5309" t="s">
        <v>78</v>
      </c>
      <c r="E5309" t="s">
        <v>44</v>
      </c>
      <c r="F5309" t="s">
        <v>96</v>
      </c>
      <c r="G5309" t="s">
        <v>15</v>
      </c>
      <c r="H5309">
        <v>0.163343450886587</v>
      </c>
      <c r="I5309">
        <v>39.6</v>
      </c>
      <c r="J5309">
        <v>25.5</v>
      </c>
      <c r="K5309">
        <v>263.95539791067</v>
      </c>
      <c r="L5309">
        <v>4.0949119612978598E-2</v>
      </c>
      <c r="M5309">
        <v>38.845156551098</v>
      </c>
      <c r="N5309">
        <v>65154</v>
      </c>
      <c r="O5309">
        <v>0.83665654911341203</v>
      </c>
      <c r="P5309">
        <v>0.163343450886586</v>
      </c>
    </row>
    <row r="5310" spans="1:16" x14ac:dyDescent="0.25">
      <c r="A5310">
        <v>5</v>
      </c>
      <c r="B5310">
        <v>37056</v>
      </c>
      <c r="C5310" t="s">
        <v>33</v>
      </c>
      <c r="D5310" t="s">
        <v>79</v>
      </c>
      <c r="E5310" t="s">
        <v>33</v>
      </c>
      <c r="F5310" t="s">
        <v>35</v>
      </c>
      <c r="G5310" t="s">
        <v>15</v>
      </c>
      <c r="H5310">
        <v>9.7532309590320707E-2</v>
      </c>
      <c r="I5310">
        <v>81.5</v>
      </c>
      <c r="J5310">
        <v>51.5</v>
      </c>
      <c r="K5310">
        <v>216.33112546645799</v>
      </c>
      <c r="L5310">
        <v>1.8345858001643799E-2</v>
      </c>
      <c r="M5310">
        <v>22.471189605318099</v>
      </c>
      <c r="N5310">
        <v>99013</v>
      </c>
      <c r="O5310">
        <v>0.902467690409679</v>
      </c>
      <c r="P5310">
        <v>9.7532309590320804E-2</v>
      </c>
    </row>
    <row r="5311" spans="1:16" x14ac:dyDescent="0.25">
      <c r="A5311">
        <v>5</v>
      </c>
      <c r="B5311">
        <v>76081</v>
      </c>
      <c r="C5311" t="s">
        <v>29</v>
      </c>
      <c r="D5311" t="s">
        <v>30</v>
      </c>
      <c r="E5311" t="s">
        <v>29</v>
      </c>
      <c r="F5311" t="s">
        <v>30</v>
      </c>
      <c r="G5311" t="s">
        <v>15</v>
      </c>
      <c r="H5311">
        <v>0.44491067610754698</v>
      </c>
      <c r="I5311">
        <v>276.8</v>
      </c>
      <c r="J5311">
        <v>41.7</v>
      </c>
      <c r="K5311">
        <v>25.4159118612213</v>
      </c>
      <c r="L5311">
        <v>2.5223581691009401E-2</v>
      </c>
      <c r="M5311">
        <v>5.3593587132881204</v>
      </c>
      <c r="N5311">
        <v>76046</v>
      </c>
      <c r="O5311">
        <v>0.55508932389245202</v>
      </c>
      <c r="P5311">
        <v>0.44491067610754498</v>
      </c>
    </row>
    <row r="5312" spans="1:16" x14ac:dyDescent="0.25">
      <c r="A5312">
        <v>5</v>
      </c>
      <c r="B5312">
        <v>57040</v>
      </c>
      <c r="C5312" t="s">
        <v>13</v>
      </c>
      <c r="D5312" t="s">
        <v>111</v>
      </c>
      <c r="E5312" t="s">
        <v>44</v>
      </c>
      <c r="F5312" t="s">
        <v>78</v>
      </c>
      <c r="G5312" t="s">
        <v>19</v>
      </c>
      <c r="H5312">
        <v>0.27393888336797401</v>
      </c>
      <c r="I5312">
        <v>63.9</v>
      </c>
      <c r="J5312">
        <v>45.2</v>
      </c>
      <c r="K5312">
        <v>64.3968786125224</v>
      </c>
      <c r="L5312">
        <v>8.6557240676811906E-3</v>
      </c>
      <c r="M5312">
        <v>6.7844553576562898</v>
      </c>
      <c r="N5312">
        <v>63080</v>
      </c>
      <c r="O5312">
        <v>0.72606111663202499</v>
      </c>
      <c r="P5312">
        <v>0.27393888336797401</v>
      </c>
    </row>
    <row r="5313" spans="1:16" x14ac:dyDescent="0.25">
      <c r="A5313">
        <v>5</v>
      </c>
      <c r="B5313">
        <v>58091</v>
      </c>
      <c r="C5313" t="s">
        <v>13</v>
      </c>
      <c r="D5313" t="s">
        <v>14</v>
      </c>
      <c r="E5313" t="s">
        <v>13</v>
      </c>
      <c r="F5313" t="s">
        <v>23</v>
      </c>
      <c r="G5313" t="s">
        <v>15</v>
      </c>
      <c r="H5313">
        <v>1.33830742645378E-2</v>
      </c>
      <c r="I5313">
        <v>63.9</v>
      </c>
      <c r="J5313">
        <v>45.2</v>
      </c>
      <c r="K5313">
        <v>345.73179625703602</v>
      </c>
      <c r="L5313">
        <v>4.8577829854548699E-2</v>
      </c>
      <c r="M5313">
        <v>35.386210679520403</v>
      </c>
      <c r="N5313">
        <v>60038</v>
      </c>
      <c r="O5313">
        <v>0.986616925735462</v>
      </c>
      <c r="P5313">
        <v>1.33830742645378E-2</v>
      </c>
    </row>
    <row r="5314" spans="1:16" x14ac:dyDescent="0.25">
      <c r="A5314">
        <v>5</v>
      </c>
      <c r="B5314">
        <v>27042</v>
      </c>
      <c r="C5314" t="s">
        <v>21</v>
      </c>
      <c r="D5314" t="s">
        <v>40</v>
      </c>
      <c r="E5314" t="s">
        <v>21</v>
      </c>
      <c r="F5314" t="s">
        <v>39</v>
      </c>
      <c r="G5314" t="s">
        <v>15</v>
      </c>
      <c r="H5314">
        <v>6.3819675627432099E-2</v>
      </c>
      <c r="I5314">
        <v>81.099999999999994</v>
      </c>
      <c r="J5314">
        <v>55.8</v>
      </c>
      <c r="K5314">
        <v>279.257530814387</v>
      </c>
      <c r="L5314">
        <v>2.1963949453692101E-2</v>
      </c>
      <c r="M5314">
        <v>10.614767678086601</v>
      </c>
      <c r="N5314">
        <v>26051</v>
      </c>
      <c r="O5314">
        <v>0.93618032437256704</v>
      </c>
      <c r="P5314">
        <v>6.3819675627432099E-2</v>
      </c>
    </row>
    <row r="5315" spans="1:16" x14ac:dyDescent="0.25">
      <c r="A5315">
        <v>5</v>
      </c>
      <c r="B5315">
        <v>24116</v>
      </c>
      <c r="C5315" t="s">
        <v>21</v>
      </c>
      <c r="D5315" t="s">
        <v>54</v>
      </c>
      <c r="E5315" t="s">
        <v>21</v>
      </c>
      <c r="F5315" t="s">
        <v>39</v>
      </c>
      <c r="G5315" t="s">
        <v>15</v>
      </c>
      <c r="H5315">
        <v>6.7859561257362797E-2</v>
      </c>
      <c r="I5315">
        <v>81.099999999999994</v>
      </c>
      <c r="J5315">
        <v>55.8</v>
      </c>
      <c r="K5315">
        <v>278.42115415901401</v>
      </c>
      <c r="L5315">
        <v>2.2633231191135202E-2</v>
      </c>
      <c r="M5315">
        <v>9.5496473293521902</v>
      </c>
      <c r="N5315">
        <v>26012</v>
      </c>
      <c r="O5315">
        <v>0.93214043874263697</v>
      </c>
      <c r="P5315">
        <v>6.7859561257362797E-2</v>
      </c>
    </row>
    <row r="5316" spans="1:16" x14ac:dyDescent="0.25">
      <c r="A5316">
        <v>5</v>
      </c>
      <c r="B5316">
        <v>17147</v>
      </c>
      <c r="C5316" t="s">
        <v>24</v>
      </c>
      <c r="D5316" t="s">
        <v>26</v>
      </c>
      <c r="E5316" t="s">
        <v>24</v>
      </c>
      <c r="F5316" t="s">
        <v>56</v>
      </c>
      <c r="G5316" t="s">
        <v>15</v>
      </c>
      <c r="H5316">
        <v>9.1225870140916598E-2</v>
      </c>
      <c r="I5316">
        <v>95.7</v>
      </c>
      <c r="J5316">
        <v>42.9</v>
      </c>
      <c r="K5316">
        <v>304.75083269827201</v>
      </c>
      <c r="L5316">
        <v>1.3838861364612201E-2</v>
      </c>
      <c r="M5316">
        <v>23.024138362466498</v>
      </c>
      <c r="N5316">
        <v>19036</v>
      </c>
      <c r="O5316">
        <v>0.90877412985908301</v>
      </c>
      <c r="P5316">
        <v>9.1225870140916696E-2</v>
      </c>
    </row>
    <row r="5317" spans="1:16" x14ac:dyDescent="0.25">
      <c r="A5317">
        <v>5</v>
      </c>
      <c r="B5317">
        <v>41013</v>
      </c>
      <c r="C5317" t="s">
        <v>16</v>
      </c>
      <c r="D5317" t="s">
        <v>83</v>
      </c>
      <c r="E5317" t="s">
        <v>36</v>
      </c>
      <c r="F5317" t="s">
        <v>113</v>
      </c>
      <c r="G5317" t="s">
        <v>19</v>
      </c>
      <c r="H5317">
        <v>0.286923258238584</v>
      </c>
      <c r="I5317">
        <v>61.9</v>
      </c>
      <c r="J5317">
        <v>44.8</v>
      </c>
      <c r="K5317">
        <v>67.242553176063396</v>
      </c>
      <c r="L5317">
        <v>3.1032162482034598E-2</v>
      </c>
      <c r="M5317">
        <v>5.9706675099006299</v>
      </c>
      <c r="N5317">
        <v>67004</v>
      </c>
      <c r="O5317">
        <v>0.713076741761415</v>
      </c>
      <c r="P5317">
        <v>0.286923258238584</v>
      </c>
    </row>
    <row r="5318" spans="1:16" x14ac:dyDescent="0.25">
      <c r="A5318">
        <v>5</v>
      </c>
      <c r="B5318">
        <v>58091</v>
      </c>
      <c r="C5318" t="s">
        <v>13</v>
      </c>
      <c r="D5318" t="s">
        <v>14</v>
      </c>
      <c r="E5318" t="s">
        <v>13</v>
      </c>
      <c r="F5318" t="s">
        <v>14</v>
      </c>
      <c r="G5318" t="s">
        <v>15</v>
      </c>
      <c r="H5318">
        <v>1.33830742645378E-2</v>
      </c>
      <c r="I5318">
        <v>63.9</v>
      </c>
      <c r="J5318">
        <v>45.2</v>
      </c>
      <c r="K5318">
        <v>345.73179625703602</v>
      </c>
      <c r="L5318">
        <v>4.8577829854548699E-2</v>
      </c>
      <c r="M5318">
        <v>35.386210679520403</v>
      </c>
      <c r="N5318">
        <v>58091</v>
      </c>
      <c r="O5318">
        <v>0.986616925735462</v>
      </c>
      <c r="P5318">
        <v>1.33830742645378E-2</v>
      </c>
    </row>
    <row r="5319" spans="1:16" x14ac:dyDescent="0.25">
      <c r="A5319">
        <v>5</v>
      </c>
      <c r="B5319">
        <v>1256</v>
      </c>
      <c r="C5319" t="s">
        <v>31</v>
      </c>
      <c r="D5319" t="s">
        <v>43</v>
      </c>
      <c r="E5319" t="s">
        <v>31</v>
      </c>
      <c r="F5319" t="s">
        <v>43</v>
      </c>
      <c r="G5319" t="s">
        <v>15</v>
      </c>
      <c r="H5319">
        <v>0.140774373313796</v>
      </c>
      <c r="I5319">
        <v>106.2</v>
      </c>
      <c r="J5319">
        <v>46.2</v>
      </c>
      <c r="K5319">
        <v>215.76951476238901</v>
      </c>
      <c r="L5319">
        <v>2.4788554436506901E-2</v>
      </c>
      <c r="M5319">
        <v>24.257963747786299</v>
      </c>
      <c r="N5319">
        <v>1191</v>
      </c>
      <c r="O5319">
        <v>0.85922562668620295</v>
      </c>
      <c r="P5319">
        <v>0.140774373313796</v>
      </c>
    </row>
    <row r="5320" spans="1:16" x14ac:dyDescent="0.25">
      <c r="A5320">
        <v>5</v>
      </c>
      <c r="B5320">
        <v>20040</v>
      </c>
      <c r="C5320" t="s">
        <v>24</v>
      </c>
      <c r="D5320" t="s">
        <v>56</v>
      </c>
      <c r="E5320" t="s">
        <v>21</v>
      </c>
      <c r="F5320" t="s">
        <v>39</v>
      </c>
      <c r="G5320" t="s">
        <v>19</v>
      </c>
      <c r="H5320">
        <v>0.32739117948259999</v>
      </c>
      <c r="I5320">
        <v>95.7</v>
      </c>
      <c r="J5320">
        <v>42.9</v>
      </c>
      <c r="K5320">
        <v>42.9230504680216</v>
      </c>
      <c r="L5320">
        <v>2.3568109148278601E-3</v>
      </c>
      <c r="M5320">
        <v>2.9526100420188501</v>
      </c>
      <c r="N5320">
        <v>26051</v>
      </c>
      <c r="O5320">
        <v>0.67260882051740001</v>
      </c>
      <c r="P5320">
        <v>0.32739117948259999</v>
      </c>
    </row>
    <row r="5321" spans="1:16" x14ac:dyDescent="0.25">
      <c r="A5321">
        <v>5</v>
      </c>
      <c r="B5321">
        <v>103072</v>
      </c>
      <c r="C5321" t="s">
        <v>31</v>
      </c>
      <c r="D5321" t="s">
        <v>107</v>
      </c>
      <c r="E5321" t="s">
        <v>31</v>
      </c>
      <c r="F5321" t="s">
        <v>87</v>
      </c>
      <c r="G5321" t="s">
        <v>15</v>
      </c>
      <c r="H5321">
        <v>0.25171476856906</v>
      </c>
      <c r="I5321">
        <v>106.2</v>
      </c>
      <c r="J5321">
        <v>46.2</v>
      </c>
      <c r="K5321">
        <v>104.67279252202199</v>
      </c>
      <c r="L5321">
        <v>1.26800276075241E-2</v>
      </c>
      <c r="M5321">
        <v>10.8403433501429</v>
      </c>
      <c r="N5321">
        <v>2158</v>
      </c>
      <c r="O5321">
        <v>0.74828523143093895</v>
      </c>
      <c r="P5321">
        <v>0.25171476856906</v>
      </c>
    </row>
    <row r="5322" spans="1:16" x14ac:dyDescent="0.25">
      <c r="A5322">
        <v>5</v>
      </c>
      <c r="B5322">
        <v>37043</v>
      </c>
      <c r="C5322" t="s">
        <v>33</v>
      </c>
      <c r="D5322" t="s">
        <v>79</v>
      </c>
      <c r="E5322" t="s">
        <v>33</v>
      </c>
      <c r="F5322" t="s">
        <v>35</v>
      </c>
      <c r="G5322" t="s">
        <v>15</v>
      </c>
      <c r="H5322">
        <v>0.103501884044816</v>
      </c>
      <c r="I5322">
        <v>81.5</v>
      </c>
      <c r="J5322">
        <v>51.5</v>
      </c>
      <c r="K5322">
        <v>207.329696203845</v>
      </c>
      <c r="L5322">
        <v>1.7214883489300701E-2</v>
      </c>
      <c r="M5322">
        <v>22.389183604334701</v>
      </c>
      <c r="N5322">
        <v>40012</v>
      </c>
      <c r="O5322">
        <v>0.89649811595518303</v>
      </c>
      <c r="P5322">
        <v>0.103501884044816</v>
      </c>
    </row>
    <row r="5323" spans="1:16" x14ac:dyDescent="0.25">
      <c r="A5323">
        <v>5</v>
      </c>
      <c r="B5323">
        <v>63017</v>
      </c>
      <c r="C5323" t="s">
        <v>44</v>
      </c>
      <c r="D5323" t="s">
        <v>78</v>
      </c>
      <c r="E5323" t="s">
        <v>44</v>
      </c>
      <c r="F5323" t="s">
        <v>78</v>
      </c>
      <c r="G5323" t="s">
        <v>15</v>
      </c>
      <c r="H5323">
        <v>0.16719433497634101</v>
      </c>
      <c r="I5323">
        <v>39.6</v>
      </c>
      <c r="J5323">
        <v>25.5</v>
      </c>
      <c r="K5323">
        <v>260.68857601121601</v>
      </c>
      <c r="L5323">
        <v>4.0358427564971898E-2</v>
      </c>
      <c r="M5323">
        <v>38.209533918506203</v>
      </c>
      <c r="N5323">
        <v>63024</v>
      </c>
      <c r="O5323">
        <v>0.83280566502365705</v>
      </c>
      <c r="P5323">
        <v>0.16719433497634101</v>
      </c>
    </row>
    <row r="5324" spans="1:16" x14ac:dyDescent="0.25">
      <c r="A5324">
        <v>5</v>
      </c>
      <c r="B5324">
        <v>99023</v>
      </c>
      <c r="C5324" t="s">
        <v>33</v>
      </c>
      <c r="D5324" t="s">
        <v>35</v>
      </c>
      <c r="E5324" t="s">
        <v>33</v>
      </c>
      <c r="F5324" t="s">
        <v>41</v>
      </c>
      <c r="G5324" t="s">
        <v>15</v>
      </c>
      <c r="H5324">
        <v>0.222676278244298</v>
      </c>
      <c r="I5324">
        <v>81.5</v>
      </c>
      <c r="J5324">
        <v>51.5</v>
      </c>
      <c r="K5324">
        <v>89.490260354883702</v>
      </c>
      <c r="L5324">
        <v>8.2426356967004698E-3</v>
      </c>
      <c r="M5324">
        <v>8.3065300031874294</v>
      </c>
      <c r="N5324">
        <v>36023</v>
      </c>
      <c r="O5324">
        <v>0.77732372175570197</v>
      </c>
      <c r="P5324">
        <v>0.222676278244298</v>
      </c>
    </row>
    <row r="5325" spans="1:16" x14ac:dyDescent="0.25">
      <c r="A5325">
        <v>5</v>
      </c>
      <c r="B5325">
        <v>21008</v>
      </c>
      <c r="C5325" t="s">
        <v>72</v>
      </c>
      <c r="D5325" t="s">
        <v>73</v>
      </c>
      <c r="E5325" t="s">
        <v>24</v>
      </c>
      <c r="F5325" t="s">
        <v>56</v>
      </c>
      <c r="G5325" t="s">
        <v>19</v>
      </c>
      <c r="H5325">
        <v>3.0825713000904201E-2</v>
      </c>
      <c r="I5325">
        <v>76.2</v>
      </c>
      <c r="J5325">
        <v>58.9</v>
      </c>
      <c r="K5325">
        <v>384.894569318653</v>
      </c>
      <c r="L5325">
        <v>0.214778670330217</v>
      </c>
      <c r="M5325">
        <v>22.3394770525898</v>
      </c>
      <c r="N5325">
        <v>20030</v>
      </c>
      <c r="O5325">
        <v>0.96917428699909602</v>
      </c>
      <c r="P5325">
        <v>3.0825713000904201E-2</v>
      </c>
    </row>
    <row r="5326" spans="1:16" x14ac:dyDescent="0.25">
      <c r="A5326">
        <v>5</v>
      </c>
      <c r="B5326">
        <v>17204</v>
      </c>
      <c r="C5326" t="s">
        <v>24</v>
      </c>
      <c r="D5326" t="s">
        <v>26</v>
      </c>
      <c r="E5326" t="s">
        <v>24</v>
      </c>
      <c r="F5326" t="s">
        <v>104</v>
      </c>
      <c r="G5326" t="s">
        <v>15</v>
      </c>
      <c r="H5326">
        <v>0.177148004770421</v>
      </c>
      <c r="I5326">
        <v>95.7</v>
      </c>
      <c r="J5326">
        <v>42.9</v>
      </c>
      <c r="K5326">
        <v>208.302226593233</v>
      </c>
      <c r="L5326">
        <v>9.5141746914519203E-3</v>
      </c>
      <c r="M5326">
        <v>15.9806236358472</v>
      </c>
      <c r="N5326">
        <v>108050</v>
      </c>
      <c r="O5326">
        <v>0.82285199522957797</v>
      </c>
      <c r="P5326">
        <v>0.177148004770421</v>
      </c>
    </row>
    <row r="5327" spans="1:16" x14ac:dyDescent="0.25">
      <c r="A5327">
        <v>5</v>
      </c>
      <c r="B5327">
        <v>29017</v>
      </c>
      <c r="C5327" t="s">
        <v>21</v>
      </c>
      <c r="D5327" t="s">
        <v>69</v>
      </c>
      <c r="E5327" t="s">
        <v>72</v>
      </c>
      <c r="F5327" t="s">
        <v>73</v>
      </c>
      <c r="G5327" t="s">
        <v>19</v>
      </c>
      <c r="H5327">
        <v>0.192993691279886</v>
      </c>
      <c r="I5327">
        <v>81.099999999999994</v>
      </c>
      <c r="J5327">
        <v>55.8</v>
      </c>
      <c r="K5327">
        <v>107.422821534283</v>
      </c>
      <c r="L5327">
        <v>8.4257803156571904E-3</v>
      </c>
      <c r="M5327">
        <v>5.2305940813201</v>
      </c>
      <c r="N5327">
        <v>21011</v>
      </c>
      <c r="O5327">
        <v>0.80700630872011303</v>
      </c>
      <c r="P5327">
        <v>0.192993691279887</v>
      </c>
    </row>
    <row r="5328" spans="1:16" x14ac:dyDescent="0.25">
      <c r="A5328">
        <v>5</v>
      </c>
      <c r="B5328">
        <v>10014</v>
      </c>
      <c r="C5328" t="s">
        <v>90</v>
      </c>
      <c r="D5328" t="s">
        <v>91</v>
      </c>
      <c r="E5328" t="s">
        <v>90</v>
      </c>
      <c r="F5328" t="s">
        <v>98</v>
      </c>
      <c r="G5328" t="s">
        <v>15</v>
      </c>
      <c r="H5328">
        <v>0.30658748209819597</v>
      </c>
      <c r="I5328">
        <v>96.8</v>
      </c>
      <c r="J5328">
        <v>39.799999999999997</v>
      </c>
      <c r="K5328">
        <v>99.702340965969398</v>
      </c>
      <c r="L5328">
        <v>5.18544035364608E-2</v>
      </c>
      <c r="M5328">
        <v>11.5599223366474</v>
      </c>
      <c r="N5328">
        <v>8055</v>
      </c>
      <c r="O5328">
        <v>0.69341251790180303</v>
      </c>
      <c r="P5328">
        <v>0.30658748209819597</v>
      </c>
    </row>
    <row r="5329" spans="1:16" x14ac:dyDescent="0.25">
      <c r="A5329">
        <v>5</v>
      </c>
      <c r="B5329">
        <v>26091</v>
      </c>
      <c r="C5329" t="s">
        <v>21</v>
      </c>
      <c r="D5329" t="s">
        <v>39</v>
      </c>
      <c r="E5329" t="s">
        <v>21</v>
      </c>
      <c r="F5329" t="s">
        <v>54</v>
      </c>
      <c r="G5329" t="s">
        <v>15</v>
      </c>
      <c r="H5329">
        <v>6.64302310866733E-2</v>
      </c>
      <c r="I5329">
        <v>81.099999999999994</v>
      </c>
      <c r="J5329">
        <v>55.8</v>
      </c>
      <c r="K5329">
        <v>275.24757193335603</v>
      </c>
      <c r="L5329">
        <v>2.1753131505654E-2</v>
      </c>
      <c r="M5329">
        <v>10.644968952786</v>
      </c>
      <c r="N5329">
        <v>24116</v>
      </c>
      <c r="O5329">
        <v>0.93356976891332599</v>
      </c>
      <c r="P5329">
        <v>6.6430231086673397E-2</v>
      </c>
    </row>
    <row r="5330" spans="1:16" x14ac:dyDescent="0.25">
      <c r="A5330">
        <v>5</v>
      </c>
      <c r="B5330">
        <v>56059</v>
      </c>
      <c r="C5330" t="s">
        <v>13</v>
      </c>
      <c r="D5330" t="s">
        <v>20</v>
      </c>
      <c r="E5330" t="s">
        <v>24</v>
      </c>
      <c r="F5330" t="s">
        <v>56</v>
      </c>
      <c r="G5330" t="s">
        <v>19</v>
      </c>
      <c r="H5330">
        <v>0.30141002537094103</v>
      </c>
      <c r="I5330">
        <v>63.9</v>
      </c>
      <c r="J5330">
        <v>45.2</v>
      </c>
      <c r="K5330">
        <v>30.547481141115899</v>
      </c>
      <c r="L5330">
        <v>2.64875899382635E-3</v>
      </c>
      <c r="M5330">
        <v>4.4614567177710702</v>
      </c>
      <c r="N5330">
        <v>20049</v>
      </c>
      <c r="O5330">
        <v>0.69858997462905803</v>
      </c>
      <c r="P5330">
        <v>0.30141002537094103</v>
      </c>
    </row>
    <row r="5331" spans="1:16" x14ac:dyDescent="0.25">
      <c r="A5331">
        <v>5</v>
      </c>
      <c r="B5331">
        <v>11015</v>
      </c>
      <c r="C5331" t="s">
        <v>90</v>
      </c>
      <c r="D5331" t="s">
        <v>94</v>
      </c>
      <c r="E5331" t="s">
        <v>24</v>
      </c>
      <c r="F5331" t="s">
        <v>104</v>
      </c>
      <c r="G5331" t="s">
        <v>19</v>
      </c>
      <c r="H5331">
        <v>0.34259632661445499</v>
      </c>
      <c r="I5331">
        <v>96.8</v>
      </c>
      <c r="J5331">
        <v>39.799999999999997</v>
      </c>
      <c r="K5331">
        <v>46.059964712148599</v>
      </c>
      <c r="L5331">
        <v>2.33243564668126E-2</v>
      </c>
      <c r="M5331">
        <v>7.1984802199462701</v>
      </c>
      <c r="N5331">
        <v>97048</v>
      </c>
      <c r="O5331">
        <v>0.65740367338554395</v>
      </c>
      <c r="P5331">
        <v>0.34259632661445499</v>
      </c>
    </row>
    <row r="5332" spans="1:16" x14ac:dyDescent="0.25">
      <c r="A5332">
        <v>5</v>
      </c>
      <c r="B5332">
        <v>72006</v>
      </c>
      <c r="C5332" t="s">
        <v>51</v>
      </c>
      <c r="D5332" t="s">
        <v>75</v>
      </c>
      <c r="E5332" t="s">
        <v>51</v>
      </c>
      <c r="F5332" t="s">
        <v>112</v>
      </c>
      <c r="G5332" t="s">
        <v>15</v>
      </c>
      <c r="H5332">
        <v>0.200567687908877</v>
      </c>
      <c r="I5332">
        <v>61.4</v>
      </c>
      <c r="J5332">
        <v>28.6</v>
      </c>
      <c r="K5332">
        <v>264.97807003819901</v>
      </c>
      <c r="L5332">
        <v>6.6925418892122501E-2</v>
      </c>
      <c r="M5332">
        <v>27.771632597786599</v>
      </c>
      <c r="N5332">
        <v>110001</v>
      </c>
      <c r="O5332">
        <v>0.79943231209112198</v>
      </c>
      <c r="P5332">
        <v>0.200567687908876</v>
      </c>
    </row>
    <row r="5333" spans="1:16" x14ac:dyDescent="0.25">
      <c r="A5333">
        <v>5</v>
      </c>
      <c r="B5333">
        <v>42002</v>
      </c>
      <c r="C5333" t="s">
        <v>16</v>
      </c>
      <c r="D5333" t="s">
        <v>81</v>
      </c>
      <c r="E5333" t="s">
        <v>16</v>
      </c>
      <c r="F5333" t="s">
        <v>81</v>
      </c>
      <c r="G5333" t="s">
        <v>15</v>
      </c>
      <c r="H5333">
        <v>0.246843215715982</v>
      </c>
      <c r="I5333">
        <v>61.9</v>
      </c>
      <c r="J5333">
        <v>44.8</v>
      </c>
      <c r="K5333">
        <v>127.438515771982</v>
      </c>
      <c r="L5333">
        <v>8.2852145152585599E-2</v>
      </c>
      <c r="M5333">
        <v>14.138009411142001</v>
      </c>
      <c r="N5333">
        <v>42021</v>
      </c>
      <c r="O5333">
        <v>0.753156784284017</v>
      </c>
      <c r="P5333">
        <v>0.246843215715982</v>
      </c>
    </row>
    <row r="5334" spans="1:16" x14ac:dyDescent="0.25">
      <c r="A5334">
        <v>5</v>
      </c>
      <c r="B5334">
        <v>93036</v>
      </c>
      <c r="C5334" t="s">
        <v>58</v>
      </c>
      <c r="D5334" t="s">
        <v>97</v>
      </c>
      <c r="E5334" t="s">
        <v>31</v>
      </c>
      <c r="F5334" t="s">
        <v>43</v>
      </c>
      <c r="G5334" t="s">
        <v>19</v>
      </c>
      <c r="H5334">
        <v>0.22927318388758899</v>
      </c>
      <c r="I5334">
        <v>120.8</v>
      </c>
      <c r="J5334">
        <v>49</v>
      </c>
      <c r="K5334">
        <v>135.68329014463399</v>
      </c>
      <c r="L5334">
        <v>4.9916131416470298E-2</v>
      </c>
      <c r="M5334">
        <v>14.2505696946063</v>
      </c>
      <c r="N5334">
        <v>1219</v>
      </c>
      <c r="O5334">
        <v>0.77072681611241001</v>
      </c>
      <c r="P5334">
        <v>0.22927318388758899</v>
      </c>
    </row>
    <row r="5335" spans="1:16" x14ac:dyDescent="0.25">
      <c r="A5335">
        <v>5</v>
      </c>
      <c r="B5335">
        <v>22072</v>
      </c>
      <c r="C5335" t="s">
        <v>72</v>
      </c>
      <c r="D5335" t="s">
        <v>74</v>
      </c>
      <c r="E5335" t="s">
        <v>72</v>
      </c>
      <c r="F5335" t="s">
        <v>73</v>
      </c>
      <c r="G5335" t="s">
        <v>15</v>
      </c>
      <c r="H5335">
        <v>0.169539669386503</v>
      </c>
      <c r="I5335">
        <v>47.5</v>
      </c>
      <c r="J5335">
        <v>60.4</v>
      </c>
      <c r="K5335">
        <v>115.9414744212</v>
      </c>
      <c r="L5335">
        <v>5.10453410679374E-2</v>
      </c>
      <c r="M5335">
        <v>3.0505204574611402</v>
      </c>
      <c r="N5335">
        <v>21013</v>
      </c>
      <c r="O5335">
        <v>0.830460330613496</v>
      </c>
      <c r="P5335">
        <v>0.169539669386503</v>
      </c>
    </row>
    <row r="5336" spans="1:16" x14ac:dyDescent="0.25">
      <c r="A5336">
        <v>5</v>
      </c>
      <c r="B5336">
        <v>61048</v>
      </c>
      <c r="C5336" t="s">
        <v>44</v>
      </c>
      <c r="D5336" t="s">
        <v>45</v>
      </c>
      <c r="E5336" t="s">
        <v>44</v>
      </c>
      <c r="F5336" t="s">
        <v>78</v>
      </c>
      <c r="G5336" t="s">
        <v>15</v>
      </c>
      <c r="H5336">
        <v>0.180990469402766</v>
      </c>
      <c r="I5336">
        <v>39.6</v>
      </c>
      <c r="J5336">
        <v>25.5</v>
      </c>
      <c r="K5336">
        <v>249.21028512467399</v>
      </c>
      <c r="L5336">
        <v>3.9128918769390598E-2</v>
      </c>
      <c r="M5336">
        <v>36.030100478187897</v>
      </c>
      <c r="N5336">
        <v>63051</v>
      </c>
      <c r="O5336">
        <v>0.81900953059723303</v>
      </c>
      <c r="P5336">
        <v>0.180990469402766</v>
      </c>
    </row>
    <row r="5337" spans="1:16" x14ac:dyDescent="0.25">
      <c r="A5337">
        <v>5</v>
      </c>
      <c r="B5337">
        <v>44066</v>
      </c>
      <c r="C5337" t="s">
        <v>16</v>
      </c>
      <c r="D5337" t="s">
        <v>86</v>
      </c>
      <c r="E5337" t="s">
        <v>16</v>
      </c>
      <c r="F5337" t="s">
        <v>81</v>
      </c>
      <c r="G5337" t="s">
        <v>15</v>
      </c>
      <c r="H5337">
        <v>0.25906040010443698</v>
      </c>
      <c r="I5337">
        <v>61.9</v>
      </c>
      <c r="J5337">
        <v>44.8</v>
      </c>
      <c r="K5337">
        <v>106.914444252423</v>
      </c>
      <c r="L5337">
        <v>4.0733638373800701E-2</v>
      </c>
      <c r="M5337">
        <v>7.6686080681315696</v>
      </c>
      <c r="N5337">
        <v>42017</v>
      </c>
      <c r="O5337">
        <v>0.74093959989556202</v>
      </c>
      <c r="P5337">
        <v>0.25906040010443598</v>
      </c>
    </row>
    <row r="5338" spans="1:16" x14ac:dyDescent="0.25">
      <c r="A5338">
        <v>5</v>
      </c>
      <c r="B5338">
        <v>37004</v>
      </c>
      <c r="C5338" t="s">
        <v>33</v>
      </c>
      <c r="D5338" t="s">
        <v>79</v>
      </c>
      <c r="E5338" t="s">
        <v>33</v>
      </c>
      <c r="F5338" t="s">
        <v>50</v>
      </c>
      <c r="G5338" t="s">
        <v>15</v>
      </c>
      <c r="H5338">
        <v>8.3829888015136703E-2</v>
      </c>
      <c r="I5338">
        <v>81.5</v>
      </c>
      <c r="J5338">
        <v>51.5</v>
      </c>
      <c r="K5338">
        <v>227.414051705817</v>
      </c>
      <c r="L5338">
        <v>1.9189419114422599E-2</v>
      </c>
      <c r="M5338">
        <v>24.647065037069599</v>
      </c>
      <c r="N5338">
        <v>34014</v>
      </c>
      <c r="O5338">
        <v>0.91617011198486298</v>
      </c>
      <c r="P5338">
        <v>8.3829888015136703E-2</v>
      </c>
    </row>
    <row r="5339" spans="1:16" x14ac:dyDescent="0.25">
      <c r="A5339">
        <v>5</v>
      </c>
      <c r="B5339">
        <v>59011</v>
      </c>
      <c r="C5339" t="s">
        <v>13</v>
      </c>
      <c r="D5339" t="s">
        <v>18</v>
      </c>
      <c r="E5339" t="s">
        <v>13</v>
      </c>
      <c r="F5339" t="s">
        <v>14</v>
      </c>
      <c r="G5339" t="s">
        <v>15</v>
      </c>
      <c r="H5339">
        <v>0.15432666515559501</v>
      </c>
      <c r="I5339">
        <v>63.9</v>
      </c>
      <c r="J5339">
        <v>45.2</v>
      </c>
      <c r="K5339">
        <v>161.610997772113</v>
      </c>
      <c r="L5339">
        <v>2.3711753097065202E-2</v>
      </c>
      <c r="M5339">
        <v>26.981291085590001</v>
      </c>
      <c r="N5339">
        <v>58079</v>
      </c>
      <c r="O5339">
        <v>0.84567333484440399</v>
      </c>
      <c r="P5339">
        <v>0.15432666515559501</v>
      </c>
    </row>
    <row r="5340" spans="1:16" x14ac:dyDescent="0.25">
      <c r="A5340">
        <v>5</v>
      </c>
      <c r="B5340">
        <v>24008</v>
      </c>
      <c r="C5340" t="s">
        <v>21</v>
      </c>
      <c r="D5340" t="s">
        <v>54</v>
      </c>
      <c r="E5340" t="s">
        <v>21</v>
      </c>
      <c r="F5340" t="s">
        <v>40</v>
      </c>
      <c r="G5340" t="s">
        <v>15</v>
      </c>
      <c r="H5340">
        <v>0.100239609327093</v>
      </c>
      <c r="I5340">
        <v>81.099999999999994</v>
      </c>
      <c r="J5340">
        <v>55.8</v>
      </c>
      <c r="K5340">
        <v>234.96095087825199</v>
      </c>
      <c r="L5340">
        <v>1.8935921131287101E-2</v>
      </c>
      <c r="M5340">
        <v>8.2403504050319007</v>
      </c>
      <c r="N5340">
        <v>27008</v>
      </c>
      <c r="O5340">
        <v>0.89976039067290603</v>
      </c>
      <c r="P5340">
        <v>0.100239609327093</v>
      </c>
    </row>
    <row r="5341" spans="1:16" x14ac:dyDescent="0.25">
      <c r="A5341">
        <v>5</v>
      </c>
      <c r="B5341">
        <v>33005</v>
      </c>
      <c r="C5341" t="s">
        <v>33</v>
      </c>
      <c r="D5341" t="s">
        <v>46</v>
      </c>
      <c r="E5341" t="s">
        <v>62</v>
      </c>
      <c r="F5341" t="s">
        <v>64</v>
      </c>
      <c r="G5341" t="s">
        <v>19</v>
      </c>
      <c r="H5341">
        <v>0.28569873186595501</v>
      </c>
      <c r="I5341">
        <v>81.5</v>
      </c>
      <c r="J5341">
        <v>51.5</v>
      </c>
      <c r="K5341">
        <v>19.662624712225298</v>
      </c>
      <c r="L5341">
        <v>2.21423227158508E-3</v>
      </c>
      <c r="M5341">
        <v>2.43334015213911</v>
      </c>
      <c r="N5341">
        <v>80096</v>
      </c>
      <c r="O5341">
        <v>0.71430126813404404</v>
      </c>
      <c r="P5341">
        <v>0.28569873186595501</v>
      </c>
    </row>
    <row r="5342" spans="1:16" x14ac:dyDescent="0.25">
      <c r="A5342">
        <v>5</v>
      </c>
      <c r="B5342">
        <v>15070</v>
      </c>
      <c r="C5342" t="s">
        <v>24</v>
      </c>
      <c r="D5342" t="s">
        <v>60</v>
      </c>
      <c r="E5342" t="s">
        <v>24</v>
      </c>
      <c r="F5342" t="s">
        <v>25</v>
      </c>
      <c r="G5342" t="s">
        <v>15</v>
      </c>
      <c r="H5342">
        <v>0</v>
      </c>
      <c r="I5342">
        <v>95.7</v>
      </c>
      <c r="J5342">
        <v>42.9</v>
      </c>
      <c r="K5342">
        <v>440.08691646427201</v>
      </c>
      <c r="L5342">
        <v>1.9740495008298099E-2</v>
      </c>
      <c r="M5342">
        <v>30.257628522217502</v>
      </c>
      <c r="N5342">
        <v>12026</v>
      </c>
      <c r="O5342">
        <v>0.999999999999999</v>
      </c>
      <c r="P5342">
        <v>0</v>
      </c>
    </row>
    <row r="5343" spans="1:16" x14ac:dyDescent="0.25">
      <c r="A5343">
        <v>5</v>
      </c>
      <c r="B5343">
        <v>18176</v>
      </c>
      <c r="C5343" t="s">
        <v>24</v>
      </c>
      <c r="D5343" t="s">
        <v>53</v>
      </c>
      <c r="E5343" t="s">
        <v>24</v>
      </c>
      <c r="F5343" t="s">
        <v>25</v>
      </c>
      <c r="G5343" t="s">
        <v>15</v>
      </c>
      <c r="H5343">
        <v>4.0370256942363798E-2</v>
      </c>
      <c r="I5343">
        <v>95.7</v>
      </c>
      <c r="J5343">
        <v>42.9</v>
      </c>
      <c r="K5343">
        <v>372.87670428484898</v>
      </c>
      <c r="L5343">
        <v>1.7056021670033401E-2</v>
      </c>
      <c r="M5343">
        <v>24.669377028725599</v>
      </c>
      <c r="N5343">
        <v>12042</v>
      </c>
      <c r="O5343">
        <v>0.95962974305763604</v>
      </c>
      <c r="P5343">
        <v>4.0370256942363798E-2</v>
      </c>
    </row>
    <row r="5344" spans="1:16" x14ac:dyDescent="0.25">
      <c r="A5344">
        <v>5</v>
      </c>
      <c r="B5344">
        <v>51023</v>
      </c>
      <c r="C5344" t="s">
        <v>27</v>
      </c>
      <c r="D5344" t="s">
        <v>70</v>
      </c>
      <c r="E5344" t="s">
        <v>27</v>
      </c>
      <c r="F5344" t="s">
        <v>71</v>
      </c>
      <c r="G5344" t="s">
        <v>15</v>
      </c>
      <c r="H5344">
        <v>0.26221435205084997</v>
      </c>
      <c r="I5344">
        <v>89.9</v>
      </c>
      <c r="J5344">
        <v>48.5</v>
      </c>
      <c r="K5344">
        <v>81.828622988409904</v>
      </c>
      <c r="L5344">
        <v>1.01258133582618E-2</v>
      </c>
      <c r="M5344">
        <v>4.6430699595736096</v>
      </c>
      <c r="N5344">
        <v>48019</v>
      </c>
      <c r="O5344">
        <v>0.73778564794914903</v>
      </c>
      <c r="P5344">
        <v>0.26221435205084898</v>
      </c>
    </row>
    <row r="5345" spans="1:16" x14ac:dyDescent="0.25">
      <c r="A5345">
        <v>5</v>
      </c>
      <c r="B5345">
        <v>49012</v>
      </c>
      <c r="C5345" t="s">
        <v>27</v>
      </c>
      <c r="D5345" t="s">
        <v>82</v>
      </c>
      <c r="E5345" t="s">
        <v>21</v>
      </c>
      <c r="F5345" t="s">
        <v>84</v>
      </c>
      <c r="G5345" t="s">
        <v>19</v>
      </c>
      <c r="H5345">
        <v>0.29421167969770401</v>
      </c>
      <c r="I5345">
        <v>89.9</v>
      </c>
      <c r="J5345">
        <v>48.5</v>
      </c>
      <c r="K5345">
        <v>49.886795963899601</v>
      </c>
      <c r="L5345">
        <v>4.880734954472E-3</v>
      </c>
      <c r="M5345">
        <v>0.44956589681584003</v>
      </c>
      <c r="N5345">
        <v>25016</v>
      </c>
      <c r="O5345">
        <v>0.70578832030229499</v>
      </c>
      <c r="P5345">
        <v>0.29421167969770401</v>
      </c>
    </row>
    <row r="5346" spans="1:16" x14ac:dyDescent="0.25">
      <c r="A5346">
        <v>5</v>
      </c>
      <c r="B5346">
        <v>71005</v>
      </c>
      <c r="C5346" t="s">
        <v>51</v>
      </c>
      <c r="D5346" t="s">
        <v>52</v>
      </c>
      <c r="E5346" t="s">
        <v>51</v>
      </c>
      <c r="F5346" t="s">
        <v>75</v>
      </c>
      <c r="G5346" t="s">
        <v>15</v>
      </c>
      <c r="H5346">
        <v>0.304951490396417</v>
      </c>
      <c r="I5346">
        <v>61.4</v>
      </c>
      <c r="J5346">
        <v>28.6</v>
      </c>
      <c r="K5346">
        <v>116.64466169265</v>
      </c>
      <c r="L5346">
        <v>2.43209291932861E-2</v>
      </c>
      <c r="M5346">
        <v>20.271171171264601</v>
      </c>
      <c r="N5346">
        <v>72020</v>
      </c>
      <c r="O5346">
        <v>0.695048509603583</v>
      </c>
      <c r="P5346">
        <v>0.304951490396416</v>
      </c>
    </row>
    <row r="5347" spans="1:16" x14ac:dyDescent="0.25">
      <c r="A5347">
        <v>5</v>
      </c>
      <c r="B5347">
        <v>6001</v>
      </c>
      <c r="C5347" t="s">
        <v>31</v>
      </c>
      <c r="D5347" t="s">
        <v>32</v>
      </c>
      <c r="E5347" t="s">
        <v>51</v>
      </c>
      <c r="F5347" t="s">
        <v>102</v>
      </c>
      <c r="G5347" t="s">
        <v>19</v>
      </c>
      <c r="H5347">
        <v>0.21378049173459801</v>
      </c>
      <c r="I5347">
        <v>106.2</v>
      </c>
      <c r="J5347">
        <v>46.2</v>
      </c>
      <c r="K5347">
        <v>142.31619990517501</v>
      </c>
      <c r="L5347">
        <v>1.6082049229171499E-2</v>
      </c>
      <c r="M5347">
        <v>15.384305511656301</v>
      </c>
      <c r="N5347">
        <v>73027</v>
      </c>
      <c r="O5347">
        <v>0.78621950826540099</v>
      </c>
      <c r="P5347">
        <v>0.21378049173459701</v>
      </c>
    </row>
    <row r="5348" spans="1:16" x14ac:dyDescent="0.25">
      <c r="A5348">
        <v>5</v>
      </c>
      <c r="B5348">
        <v>54057</v>
      </c>
      <c r="C5348" t="s">
        <v>47</v>
      </c>
      <c r="D5348" t="s">
        <v>49</v>
      </c>
      <c r="E5348" t="s">
        <v>47</v>
      </c>
      <c r="F5348" t="s">
        <v>49</v>
      </c>
      <c r="G5348" t="s">
        <v>15</v>
      </c>
      <c r="H5348">
        <v>0.25382234882071197</v>
      </c>
      <c r="I5348">
        <v>84.4</v>
      </c>
      <c r="J5348">
        <v>56.3</v>
      </c>
      <c r="K5348">
        <v>68.634204244194393</v>
      </c>
      <c r="L5348">
        <v>6.7718488057274803E-2</v>
      </c>
      <c r="M5348">
        <v>3.4087919647684699</v>
      </c>
      <c r="N5348">
        <v>54051</v>
      </c>
      <c r="O5348">
        <v>0.74617765117928703</v>
      </c>
      <c r="P5348">
        <v>0.25382234882071197</v>
      </c>
    </row>
    <row r="5349" spans="1:16" x14ac:dyDescent="0.25">
      <c r="A5349">
        <v>5</v>
      </c>
      <c r="B5349">
        <v>34017</v>
      </c>
      <c r="C5349" t="s">
        <v>33</v>
      </c>
      <c r="D5349" t="s">
        <v>50</v>
      </c>
      <c r="E5349" t="s">
        <v>33</v>
      </c>
      <c r="F5349" t="s">
        <v>42</v>
      </c>
      <c r="G5349" t="s">
        <v>15</v>
      </c>
      <c r="H5349">
        <v>0.217569867709375</v>
      </c>
      <c r="I5349">
        <v>81.5</v>
      </c>
      <c r="J5349">
        <v>51.5</v>
      </c>
      <c r="K5349">
        <v>90.264469569198894</v>
      </c>
      <c r="L5349">
        <v>8.5870756952096707E-3</v>
      </c>
      <c r="M5349">
        <v>9.9238781624978198</v>
      </c>
      <c r="N5349">
        <v>38004</v>
      </c>
      <c r="O5349">
        <v>0.78243013229062397</v>
      </c>
      <c r="P5349">
        <v>0.217569867709375</v>
      </c>
    </row>
    <row r="5350" spans="1:16" x14ac:dyDescent="0.25">
      <c r="A5350">
        <v>5</v>
      </c>
      <c r="B5350">
        <v>17109</v>
      </c>
      <c r="C5350" t="s">
        <v>24</v>
      </c>
      <c r="D5350" t="s">
        <v>26</v>
      </c>
      <c r="E5350" t="s">
        <v>24</v>
      </c>
      <c r="F5350" t="s">
        <v>25</v>
      </c>
      <c r="G5350" t="s">
        <v>15</v>
      </c>
      <c r="H5350">
        <v>0.176201438248341</v>
      </c>
      <c r="I5350">
        <v>95.7</v>
      </c>
      <c r="J5350">
        <v>42.9</v>
      </c>
      <c r="K5350">
        <v>209.63407101130301</v>
      </c>
      <c r="L5350">
        <v>9.6806156122044903E-3</v>
      </c>
      <c r="M5350">
        <v>16.014218988827199</v>
      </c>
      <c r="N5350">
        <v>12003</v>
      </c>
      <c r="O5350">
        <v>0.823798561751658</v>
      </c>
      <c r="P5350">
        <v>0.176201438248341</v>
      </c>
    </row>
    <row r="5351" spans="1:16" x14ac:dyDescent="0.25">
      <c r="A5351">
        <v>5</v>
      </c>
      <c r="B5351">
        <v>10025</v>
      </c>
      <c r="C5351" t="s">
        <v>90</v>
      </c>
      <c r="D5351" t="s">
        <v>91</v>
      </c>
      <c r="E5351" t="s">
        <v>90</v>
      </c>
      <c r="F5351" t="s">
        <v>94</v>
      </c>
      <c r="G5351" t="s">
        <v>15</v>
      </c>
      <c r="H5351">
        <v>0.301973168835802</v>
      </c>
      <c r="I5351">
        <v>96.8</v>
      </c>
      <c r="J5351">
        <v>39.799999999999997</v>
      </c>
      <c r="K5351">
        <v>105.384785188089</v>
      </c>
      <c r="L5351">
        <v>5.4113877318887497E-2</v>
      </c>
      <c r="M5351">
        <v>12.164623585346</v>
      </c>
      <c r="N5351">
        <v>11015</v>
      </c>
      <c r="O5351">
        <v>0.69802683116419695</v>
      </c>
      <c r="P5351">
        <v>0.301973168835802</v>
      </c>
    </row>
    <row r="5352" spans="1:16" x14ac:dyDescent="0.25">
      <c r="A5352">
        <v>5</v>
      </c>
      <c r="B5352">
        <v>58091</v>
      </c>
      <c r="C5352" t="s">
        <v>13</v>
      </c>
      <c r="D5352" t="s">
        <v>14</v>
      </c>
      <c r="E5352" t="s">
        <v>13</v>
      </c>
      <c r="F5352" t="s">
        <v>14</v>
      </c>
      <c r="G5352" t="s">
        <v>15</v>
      </c>
      <c r="H5352">
        <v>1.33830742645378E-2</v>
      </c>
      <c r="I5352">
        <v>63.9</v>
      </c>
      <c r="J5352">
        <v>45.2</v>
      </c>
      <c r="K5352">
        <v>345.73179625703602</v>
      </c>
      <c r="L5352">
        <v>4.8577829854548699E-2</v>
      </c>
      <c r="M5352">
        <v>35.386210679520403</v>
      </c>
      <c r="N5352">
        <v>58032</v>
      </c>
      <c r="O5352">
        <v>0.986616925735462</v>
      </c>
      <c r="P5352">
        <v>1.33830742645378E-2</v>
      </c>
    </row>
    <row r="5353" spans="1:16" x14ac:dyDescent="0.25">
      <c r="A5353">
        <v>5</v>
      </c>
      <c r="B5353">
        <v>108045</v>
      </c>
      <c r="C5353" t="s">
        <v>24</v>
      </c>
      <c r="D5353" t="s">
        <v>104</v>
      </c>
      <c r="E5353" t="s">
        <v>24</v>
      </c>
      <c r="F5353" t="s">
        <v>26</v>
      </c>
      <c r="G5353" t="s">
        <v>15</v>
      </c>
      <c r="H5353">
        <v>0</v>
      </c>
      <c r="I5353">
        <v>95.7</v>
      </c>
      <c r="J5353">
        <v>42.9</v>
      </c>
      <c r="K5353">
        <v>437.29374221331</v>
      </c>
      <c r="L5353">
        <v>1.9556501559131901E-2</v>
      </c>
      <c r="M5353">
        <v>30.334083519149502</v>
      </c>
      <c r="N5353">
        <v>17103</v>
      </c>
      <c r="O5353">
        <v>1</v>
      </c>
      <c r="P5353">
        <v>0</v>
      </c>
    </row>
    <row r="5354" spans="1:16" x14ac:dyDescent="0.25">
      <c r="A5354">
        <v>5</v>
      </c>
      <c r="B5354">
        <v>58072</v>
      </c>
      <c r="C5354" t="s">
        <v>13</v>
      </c>
      <c r="D5354" t="s">
        <v>14</v>
      </c>
      <c r="E5354" t="s">
        <v>100</v>
      </c>
      <c r="F5354" t="s">
        <v>101</v>
      </c>
      <c r="G5354" t="s">
        <v>19</v>
      </c>
      <c r="H5354">
        <v>0.15949711403276601</v>
      </c>
      <c r="I5354">
        <v>63.9</v>
      </c>
      <c r="J5354">
        <v>45.2</v>
      </c>
      <c r="K5354">
        <v>163.380803740461</v>
      </c>
      <c r="L5354">
        <v>2.35739237070944E-2</v>
      </c>
      <c r="M5354">
        <v>24.769944168471</v>
      </c>
      <c r="N5354">
        <v>7003</v>
      </c>
      <c r="O5354">
        <v>0.84050288596723299</v>
      </c>
      <c r="P5354">
        <v>0.15949711403276601</v>
      </c>
    </row>
    <row r="5355" spans="1:16" x14ac:dyDescent="0.25">
      <c r="A5355">
        <v>5</v>
      </c>
      <c r="B5355">
        <v>58111</v>
      </c>
      <c r="C5355" t="s">
        <v>13</v>
      </c>
      <c r="D5355" t="s">
        <v>14</v>
      </c>
      <c r="E5355" t="s">
        <v>13</v>
      </c>
      <c r="F5355" t="s">
        <v>14</v>
      </c>
      <c r="G5355" t="s">
        <v>15</v>
      </c>
      <c r="H5355">
        <v>0.10608036297946</v>
      </c>
      <c r="I5355">
        <v>63.9</v>
      </c>
      <c r="J5355">
        <v>45.2</v>
      </c>
      <c r="K5355">
        <v>224.64477061077699</v>
      </c>
      <c r="L5355">
        <v>3.1255678420486502E-2</v>
      </c>
      <c r="M5355">
        <v>29.691130770377399</v>
      </c>
      <c r="N5355">
        <v>58091</v>
      </c>
      <c r="O5355">
        <v>0.893919637020539</v>
      </c>
      <c r="P5355">
        <v>0.10608036297946</v>
      </c>
    </row>
    <row r="5356" spans="1:16" x14ac:dyDescent="0.25">
      <c r="A5356">
        <v>5</v>
      </c>
      <c r="B5356">
        <v>63052</v>
      </c>
      <c r="C5356" t="s">
        <v>44</v>
      </c>
      <c r="D5356" t="s">
        <v>78</v>
      </c>
      <c r="E5356" t="s">
        <v>44</v>
      </c>
      <c r="F5356" t="s">
        <v>45</v>
      </c>
      <c r="G5356" t="s">
        <v>15</v>
      </c>
      <c r="H5356">
        <v>0.181510016977316</v>
      </c>
      <c r="I5356">
        <v>39.6</v>
      </c>
      <c r="J5356">
        <v>25.5</v>
      </c>
      <c r="K5356">
        <v>245.28549312414199</v>
      </c>
      <c r="L5356">
        <v>3.8445530987092302E-2</v>
      </c>
      <c r="M5356">
        <v>36.673065857917102</v>
      </c>
      <c r="N5356">
        <v>61005</v>
      </c>
      <c r="O5356">
        <v>0.81848998302268305</v>
      </c>
      <c r="P5356">
        <v>0.181510016977316</v>
      </c>
    </row>
    <row r="5357" spans="1:16" x14ac:dyDescent="0.25">
      <c r="A5357">
        <v>5</v>
      </c>
      <c r="B5357">
        <v>63049</v>
      </c>
      <c r="C5357" t="s">
        <v>44</v>
      </c>
      <c r="D5357" t="s">
        <v>78</v>
      </c>
      <c r="E5357" t="s">
        <v>44</v>
      </c>
      <c r="F5357" t="s">
        <v>78</v>
      </c>
      <c r="G5357" t="s">
        <v>15</v>
      </c>
      <c r="H5357">
        <v>0.163343450886587</v>
      </c>
      <c r="I5357">
        <v>39.6</v>
      </c>
      <c r="J5357">
        <v>25.5</v>
      </c>
      <c r="K5357">
        <v>263.95539791067</v>
      </c>
      <c r="L5357">
        <v>4.0949119612978598E-2</v>
      </c>
      <c r="M5357">
        <v>38.845156551098</v>
      </c>
      <c r="N5357">
        <v>63009</v>
      </c>
      <c r="O5357">
        <v>0.83665654911341203</v>
      </c>
      <c r="P5357">
        <v>0.163343450886586</v>
      </c>
    </row>
    <row r="5358" spans="1:16" x14ac:dyDescent="0.25">
      <c r="A5358">
        <v>5</v>
      </c>
      <c r="B5358">
        <v>79023</v>
      </c>
      <c r="C5358" t="s">
        <v>62</v>
      </c>
      <c r="D5358" t="s">
        <v>68</v>
      </c>
      <c r="E5358" t="s">
        <v>62</v>
      </c>
      <c r="F5358" t="s">
        <v>64</v>
      </c>
      <c r="G5358" t="s">
        <v>15</v>
      </c>
      <c r="H5358">
        <v>0.18511197117488101</v>
      </c>
      <c r="I5358">
        <v>20.8</v>
      </c>
      <c r="J5358">
        <v>27.8</v>
      </c>
      <c r="K5358">
        <v>307.121124951772</v>
      </c>
      <c r="L5358">
        <v>0.24146869647941899</v>
      </c>
      <c r="M5358">
        <v>47.308209840807599</v>
      </c>
      <c r="N5358">
        <v>80061</v>
      </c>
      <c r="O5358">
        <v>0.81488802882511802</v>
      </c>
      <c r="P5358">
        <v>0.18511197117488101</v>
      </c>
    </row>
    <row r="5359" spans="1:16" x14ac:dyDescent="0.25">
      <c r="A5359">
        <v>5</v>
      </c>
      <c r="B5359">
        <v>21008</v>
      </c>
      <c r="C5359" t="s">
        <v>72</v>
      </c>
      <c r="D5359" t="s">
        <v>73</v>
      </c>
      <c r="E5359" t="s">
        <v>72</v>
      </c>
      <c r="F5359" t="s">
        <v>74</v>
      </c>
      <c r="G5359" t="s">
        <v>15</v>
      </c>
      <c r="H5359">
        <v>3.0825713000904201E-2</v>
      </c>
      <c r="I5359">
        <v>76.2</v>
      </c>
      <c r="J5359">
        <v>58.9</v>
      </c>
      <c r="K5359">
        <v>384.894569318653</v>
      </c>
      <c r="L5359">
        <v>0.214778670330217</v>
      </c>
      <c r="M5359">
        <v>22.3394770525898</v>
      </c>
      <c r="N5359">
        <v>22161</v>
      </c>
      <c r="O5359">
        <v>0.96917428699909602</v>
      </c>
      <c r="P5359">
        <v>3.0825713000904101E-2</v>
      </c>
    </row>
    <row r="5360" spans="1:16" x14ac:dyDescent="0.25">
      <c r="A5360">
        <v>5</v>
      </c>
      <c r="B5360">
        <v>66050</v>
      </c>
      <c r="C5360" t="s">
        <v>36</v>
      </c>
      <c r="D5360" t="s">
        <v>38</v>
      </c>
      <c r="E5360" t="s">
        <v>36</v>
      </c>
      <c r="F5360" t="s">
        <v>80</v>
      </c>
      <c r="G5360" t="s">
        <v>15</v>
      </c>
      <c r="H5360">
        <v>0.30196819252559898</v>
      </c>
      <c r="I5360">
        <v>42.4</v>
      </c>
      <c r="J5360">
        <v>43.1</v>
      </c>
      <c r="K5360">
        <v>49.122672630118501</v>
      </c>
      <c r="L5360">
        <v>2.4655978247599099E-2</v>
      </c>
      <c r="M5360">
        <v>4.1439209146940197</v>
      </c>
      <c r="N5360">
        <v>69046</v>
      </c>
      <c r="O5360">
        <v>0.69803180747440097</v>
      </c>
      <c r="P5360">
        <v>0.30196819252559798</v>
      </c>
    </row>
    <row r="5361" spans="1:16" x14ac:dyDescent="0.25">
      <c r="A5361">
        <v>5</v>
      </c>
      <c r="B5361">
        <v>23091</v>
      </c>
      <c r="C5361" t="s">
        <v>21</v>
      </c>
      <c r="D5361" t="s">
        <v>89</v>
      </c>
      <c r="E5361" t="s">
        <v>21</v>
      </c>
      <c r="F5361" t="s">
        <v>54</v>
      </c>
      <c r="G5361" t="s">
        <v>15</v>
      </c>
      <c r="H5361">
        <v>0.13992226272942501</v>
      </c>
      <c r="I5361">
        <v>81.099999999999994</v>
      </c>
      <c r="J5361">
        <v>55.8</v>
      </c>
      <c r="K5361">
        <v>182.100145370402</v>
      </c>
      <c r="L5361">
        <v>1.4016148386533801E-2</v>
      </c>
      <c r="M5361">
        <v>6.4736238373197699</v>
      </c>
      <c r="N5361">
        <v>24116</v>
      </c>
      <c r="O5361">
        <v>0.86007773727057402</v>
      </c>
      <c r="P5361">
        <v>0.13992226272942601</v>
      </c>
    </row>
    <row r="5362" spans="1:16" x14ac:dyDescent="0.25">
      <c r="A5362">
        <v>5</v>
      </c>
      <c r="B5362">
        <v>35012</v>
      </c>
      <c r="C5362" t="s">
        <v>33</v>
      </c>
      <c r="D5362" t="s">
        <v>34</v>
      </c>
      <c r="E5362" t="s">
        <v>31</v>
      </c>
      <c r="F5362" t="s">
        <v>43</v>
      </c>
      <c r="G5362" t="s">
        <v>19</v>
      </c>
      <c r="H5362">
        <v>0.172478332802108</v>
      </c>
      <c r="I5362">
        <v>81.5</v>
      </c>
      <c r="J5362">
        <v>51.5</v>
      </c>
      <c r="K5362">
        <v>135.815008752989</v>
      </c>
      <c r="L5362">
        <v>1.19834539102675E-2</v>
      </c>
      <c r="M5362">
        <v>15.0223398928881</v>
      </c>
      <c r="N5362">
        <v>1270</v>
      </c>
      <c r="O5362">
        <v>0.827521667197891</v>
      </c>
      <c r="P5362">
        <v>0.172478332802108</v>
      </c>
    </row>
    <row r="5363" spans="1:16" x14ac:dyDescent="0.25">
      <c r="A5363">
        <v>5</v>
      </c>
      <c r="B5363">
        <v>26012</v>
      </c>
      <c r="C5363" t="s">
        <v>21</v>
      </c>
      <c r="D5363" t="s">
        <v>39</v>
      </c>
      <c r="E5363" t="s">
        <v>21</v>
      </c>
      <c r="F5363" t="s">
        <v>40</v>
      </c>
      <c r="G5363" t="s">
        <v>15</v>
      </c>
      <c r="H5363">
        <v>6.9350839969912495E-2</v>
      </c>
      <c r="I5363">
        <v>81.099999999999994</v>
      </c>
      <c r="J5363">
        <v>55.8</v>
      </c>
      <c r="K5363">
        <v>278.36370026768498</v>
      </c>
      <c r="L5363">
        <v>2.2577339036710501E-2</v>
      </c>
      <c r="M5363">
        <v>9.0446873784314601</v>
      </c>
      <c r="N5363">
        <v>27042</v>
      </c>
      <c r="O5363">
        <v>0.93064916003008702</v>
      </c>
      <c r="P5363">
        <v>6.9350839969912398E-2</v>
      </c>
    </row>
    <row r="5364" spans="1:16" x14ac:dyDescent="0.25">
      <c r="A5364">
        <v>5</v>
      </c>
      <c r="B5364">
        <v>10025</v>
      </c>
      <c r="C5364" t="s">
        <v>90</v>
      </c>
      <c r="D5364" t="s">
        <v>91</v>
      </c>
      <c r="E5364" t="s">
        <v>90</v>
      </c>
      <c r="F5364" t="s">
        <v>106</v>
      </c>
      <c r="G5364" t="s">
        <v>15</v>
      </c>
      <c r="H5364">
        <v>0.301973168835802</v>
      </c>
      <c r="I5364">
        <v>96.8</v>
      </c>
      <c r="J5364">
        <v>39.799999999999997</v>
      </c>
      <c r="K5364">
        <v>105.384785188089</v>
      </c>
      <c r="L5364">
        <v>5.4113877318887497E-2</v>
      </c>
      <c r="M5364">
        <v>12.164623585346</v>
      </c>
      <c r="N5364">
        <v>9002</v>
      </c>
      <c r="O5364">
        <v>0.69802683116419695</v>
      </c>
      <c r="P5364">
        <v>0.301973168835802</v>
      </c>
    </row>
    <row r="5365" spans="1:16" x14ac:dyDescent="0.25">
      <c r="A5365">
        <v>5</v>
      </c>
      <c r="B5365">
        <v>75087</v>
      </c>
      <c r="C5365" t="s">
        <v>51</v>
      </c>
      <c r="D5365" t="s">
        <v>93</v>
      </c>
      <c r="E5365" t="s">
        <v>51</v>
      </c>
      <c r="F5365" t="s">
        <v>76</v>
      </c>
      <c r="G5365" t="s">
        <v>15</v>
      </c>
      <c r="H5365">
        <v>0.12806270722524499</v>
      </c>
      <c r="I5365">
        <v>61.4</v>
      </c>
      <c r="J5365">
        <v>28.6</v>
      </c>
      <c r="K5365">
        <v>284.92852801817202</v>
      </c>
      <c r="L5365">
        <v>4.8911979605970997E-2</v>
      </c>
      <c r="M5365">
        <v>44.682321039928901</v>
      </c>
      <c r="N5365">
        <v>74001</v>
      </c>
      <c r="O5365">
        <v>0.87193729277475396</v>
      </c>
      <c r="P5365">
        <v>0.12806270722524499</v>
      </c>
    </row>
    <row r="5366" spans="1:16" x14ac:dyDescent="0.25">
      <c r="A5366">
        <v>5</v>
      </c>
      <c r="B5366">
        <v>36023</v>
      </c>
      <c r="C5366" t="s">
        <v>33</v>
      </c>
      <c r="D5366" t="s">
        <v>41</v>
      </c>
      <c r="E5366" t="s">
        <v>33</v>
      </c>
      <c r="F5366" t="s">
        <v>79</v>
      </c>
      <c r="G5366" t="s">
        <v>15</v>
      </c>
      <c r="H5366">
        <v>0.116436143608062</v>
      </c>
      <c r="I5366">
        <v>81.5</v>
      </c>
      <c r="J5366">
        <v>51.5</v>
      </c>
      <c r="K5366">
        <v>195.33161346678199</v>
      </c>
      <c r="L5366">
        <v>1.6800029333532699E-2</v>
      </c>
      <c r="M5366">
        <v>20.767354497720401</v>
      </c>
      <c r="N5366">
        <v>37059</v>
      </c>
      <c r="O5366">
        <v>0.88356385639193702</v>
      </c>
      <c r="P5366">
        <v>0.116436143608062</v>
      </c>
    </row>
    <row r="5367" spans="1:16" x14ac:dyDescent="0.25">
      <c r="A5367">
        <v>5</v>
      </c>
      <c r="B5367">
        <v>27039</v>
      </c>
      <c r="C5367" t="s">
        <v>21</v>
      </c>
      <c r="D5367" t="s">
        <v>40</v>
      </c>
      <c r="E5367" t="s">
        <v>21</v>
      </c>
      <c r="F5367" t="s">
        <v>22</v>
      </c>
      <c r="G5367" t="s">
        <v>15</v>
      </c>
      <c r="H5367">
        <v>6.6667138814449106E-2</v>
      </c>
      <c r="I5367">
        <v>81.099999999999994</v>
      </c>
      <c r="J5367">
        <v>55.8</v>
      </c>
      <c r="K5367">
        <v>277.56528736643099</v>
      </c>
      <c r="L5367">
        <v>2.2186098517423598E-2</v>
      </c>
      <c r="M5367">
        <v>10.084677239967199</v>
      </c>
      <c r="N5367">
        <v>28032</v>
      </c>
      <c r="O5367">
        <v>0.93333286118555003</v>
      </c>
      <c r="P5367">
        <v>6.6667138814449106E-2</v>
      </c>
    </row>
    <row r="5368" spans="1:16" x14ac:dyDescent="0.25">
      <c r="A5368">
        <v>5</v>
      </c>
      <c r="B5368">
        <v>10028</v>
      </c>
      <c r="C5368" t="s">
        <v>90</v>
      </c>
      <c r="D5368" t="s">
        <v>91</v>
      </c>
      <c r="E5368" t="s">
        <v>90</v>
      </c>
      <c r="F5368" t="s">
        <v>98</v>
      </c>
      <c r="G5368" t="s">
        <v>15</v>
      </c>
      <c r="H5368">
        <v>0.31918367597649999</v>
      </c>
      <c r="I5368">
        <v>96.8</v>
      </c>
      <c r="J5368">
        <v>39.799999999999997</v>
      </c>
      <c r="K5368">
        <v>80.130908320438607</v>
      </c>
      <c r="L5368">
        <v>4.3146521710807899E-2</v>
      </c>
      <c r="M5368">
        <v>10.4443628037713</v>
      </c>
      <c r="N5368">
        <v>8055</v>
      </c>
      <c r="O5368">
        <v>0.68081632402349901</v>
      </c>
      <c r="P5368">
        <v>0.31918367597649999</v>
      </c>
    </row>
    <row r="5369" spans="1:16" x14ac:dyDescent="0.25">
      <c r="A5369">
        <v>5</v>
      </c>
      <c r="B5369">
        <v>63024</v>
      </c>
      <c r="C5369" t="s">
        <v>44</v>
      </c>
      <c r="D5369" t="s">
        <v>78</v>
      </c>
      <c r="E5369" t="s">
        <v>44</v>
      </c>
      <c r="F5369" t="s">
        <v>96</v>
      </c>
      <c r="G5369" t="s">
        <v>15</v>
      </c>
      <c r="H5369">
        <v>0.17884547880177701</v>
      </c>
      <c r="I5369">
        <v>39.6</v>
      </c>
      <c r="J5369">
        <v>25.5</v>
      </c>
      <c r="K5369">
        <v>245.56597300752099</v>
      </c>
      <c r="L5369">
        <v>3.83970300294533E-2</v>
      </c>
      <c r="M5369">
        <v>37.507481978690201</v>
      </c>
      <c r="N5369">
        <v>65050</v>
      </c>
      <c r="O5369">
        <v>0.82115452119822196</v>
      </c>
      <c r="P5369">
        <v>0.17884547880177701</v>
      </c>
    </row>
    <row r="5370" spans="1:16" x14ac:dyDescent="0.25">
      <c r="A5370">
        <v>5</v>
      </c>
      <c r="B5370">
        <v>28001</v>
      </c>
      <c r="C5370" t="s">
        <v>21</v>
      </c>
      <c r="D5370" t="s">
        <v>22</v>
      </c>
      <c r="E5370" t="s">
        <v>21</v>
      </c>
      <c r="F5370" t="s">
        <v>84</v>
      </c>
      <c r="G5370" t="s">
        <v>15</v>
      </c>
      <c r="H5370">
        <v>9.0447006016612402E-2</v>
      </c>
      <c r="I5370">
        <v>81.099999999999994</v>
      </c>
      <c r="J5370">
        <v>55.8</v>
      </c>
      <c r="K5370">
        <v>246.26811586612499</v>
      </c>
      <c r="L5370">
        <v>2.0155094061599099E-2</v>
      </c>
      <c r="M5370">
        <v>9.09206530610237</v>
      </c>
      <c r="N5370">
        <v>25016</v>
      </c>
      <c r="O5370">
        <v>0.90955299398338696</v>
      </c>
      <c r="P5370">
        <v>9.0447006016612597E-2</v>
      </c>
    </row>
    <row r="5371" spans="1:16" x14ac:dyDescent="0.25">
      <c r="A5371">
        <v>5</v>
      </c>
      <c r="B5371">
        <v>23091</v>
      </c>
      <c r="C5371" t="s">
        <v>21</v>
      </c>
      <c r="D5371" t="s">
        <v>89</v>
      </c>
      <c r="E5371" t="s">
        <v>21</v>
      </c>
      <c r="F5371" t="s">
        <v>40</v>
      </c>
      <c r="G5371" t="s">
        <v>15</v>
      </c>
      <c r="H5371">
        <v>0.13992226272942501</v>
      </c>
      <c r="I5371">
        <v>81.099999999999994</v>
      </c>
      <c r="J5371">
        <v>55.8</v>
      </c>
      <c r="K5371">
        <v>182.100145370402</v>
      </c>
      <c r="L5371">
        <v>1.4016148386533801E-2</v>
      </c>
      <c r="M5371">
        <v>6.4736238373197699</v>
      </c>
      <c r="N5371">
        <v>27033</v>
      </c>
      <c r="O5371">
        <v>0.86007773727057402</v>
      </c>
      <c r="P5371">
        <v>0.13992226272942501</v>
      </c>
    </row>
    <row r="5372" spans="1:16" x14ac:dyDescent="0.25">
      <c r="A5372">
        <v>5</v>
      </c>
      <c r="B5372">
        <v>10001</v>
      </c>
      <c r="C5372" t="s">
        <v>90</v>
      </c>
      <c r="D5372" t="s">
        <v>91</v>
      </c>
      <c r="E5372" t="s">
        <v>44</v>
      </c>
      <c r="F5372" t="s">
        <v>78</v>
      </c>
      <c r="G5372" t="s">
        <v>19</v>
      </c>
      <c r="H5372">
        <v>0.29202145335155899</v>
      </c>
      <c r="I5372">
        <v>96.8</v>
      </c>
      <c r="J5372">
        <v>39.799999999999997</v>
      </c>
      <c r="K5372">
        <v>119.132012136024</v>
      </c>
      <c r="L5372">
        <v>5.9399860336142203E-2</v>
      </c>
      <c r="M5372">
        <v>13.183149075478701</v>
      </c>
      <c r="N5372">
        <v>63032</v>
      </c>
      <c r="O5372">
        <v>0.70797854664844095</v>
      </c>
      <c r="P5372">
        <v>0.29202145335155899</v>
      </c>
    </row>
    <row r="5373" spans="1:16" x14ac:dyDescent="0.25">
      <c r="A5373">
        <v>5</v>
      </c>
      <c r="B5373">
        <v>36013</v>
      </c>
      <c r="C5373" t="s">
        <v>33</v>
      </c>
      <c r="D5373" t="s">
        <v>41</v>
      </c>
      <c r="E5373" t="s">
        <v>31</v>
      </c>
      <c r="F5373" t="s">
        <v>107</v>
      </c>
      <c r="G5373" t="s">
        <v>19</v>
      </c>
      <c r="H5373">
        <v>0.16242069285232599</v>
      </c>
      <c r="I5373">
        <v>81.5</v>
      </c>
      <c r="J5373">
        <v>51.5</v>
      </c>
      <c r="K5373">
        <v>147.42443229334501</v>
      </c>
      <c r="L5373">
        <v>1.2677503295209201E-2</v>
      </c>
      <c r="M5373">
        <v>15.8026099334176</v>
      </c>
      <c r="N5373">
        <v>103050</v>
      </c>
      <c r="O5373">
        <v>0.83757930714767304</v>
      </c>
      <c r="P5373">
        <v>0.16242069285232599</v>
      </c>
    </row>
    <row r="5374" spans="1:16" x14ac:dyDescent="0.25">
      <c r="A5374">
        <v>5</v>
      </c>
      <c r="B5374">
        <v>58091</v>
      </c>
      <c r="C5374" t="s">
        <v>13</v>
      </c>
      <c r="D5374" t="s">
        <v>14</v>
      </c>
      <c r="E5374" t="s">
        <v>13</v>
      </c>
      <c r="F5374" t="s">
        <v>14</v>
      </c>
      <c r="G5374" t="s">
        <v>15</v>
      </c>
      <c r="H5374">
        <v>1.33830742645378E-2</v>
      </c>
      <c r="I5374">
        <v>63.9</v>
      </c>
      <c r="J5374">
        <v>45.2</v>
      </c>
      <c r="K5374">
        <v>345.73179625703602</v>
      </c>
      <c r="L5374">
        <v>4.8577829854548699E-2</v>
      </c>
      <c r="M5374">
        <v>35.386210679520403</v>
      </c>
      <c r="N5374">
        <v>58074</v>
      </c>
      <c r="O5374">
        <v>0.986616925735462</v>
      </c>
      <c r="P5374">
        <v>1.33830742645378E-2</v>
      </c>
    </row>
    <row r="5375" spans="1:16" x14ac:dyDescent="0.25">
      <c r="A5375">
        <v>5</v>
      </c>
      <c r="B5375">
        <v>1156</v>
      </c>
      <c r="C5375" t="s">
        <v>31</v>
      </c>
      <c r="D5375" t="s">
        <v>43</v>
      </c>
      <c r="E5375" t="s">
        <v>31</v>
      </c>
      <c r="F5375" t="s">
        <v>87</v>
      </c>
      <c r="G5375" t="s">
        <v>15</v>
      </c>
      <c r="H5375">
        <v>9.30233296761315E-2</v>
      </c>
      <c r="I5375">
        <v>106.2</v>
      </c>
      <c r="J5375">
        <v>46.2</v>
      </c>
      <c r="K5375">
        <v>265.57366972139101</v>
      </c>
      <c r="L5375">
        <v>3.0337483685974002E-2</v>
      </c>
      <c r="M5375">
        <v>29.6166477366822</v>
      </c>
      <c r="N5375">
        <v>2016</v>
      </c>
      <c r="O5375">
        <v>0.90697667032386797</v>
      </c>
      <c r="P5375">
        <v>9.3023329676131403E-2</v>
      </c>
    </row>
    <row r="5376" spans="1:16" x14ac:dyDescent="0.25">
      <c r="A5376">
        <v>5</v>
      </c>
      <c r="B5376">
        <v>16077</v>
      </c>
      <c r="C5376" t="s">
        <v>24</v>
      </c>
      <c r="D5376" t="s">
        <v>66</v>
      </c>
      <c r="E5376" t="s">
        <v>24</v>
      </c>
      <c r="F5376" t="s">
        <v>66</v>
      </c>
      <c r="G5376" t="s">
        <v>15</v>
      </c>
      <c r="H5376">
        <v>0.118238232553063</v>
      </c>
      <c r="I5376">
        <v>95.7</v>
      </c>
      <c r="J5376">
        <v>42.9</v>
      </c>
      <c r="K5376">
        <v>275.11007512715997</v>
      </c>
      <c r="L5376">
        <v>1.1959547578041E-2</v>
      </c>
      <c r="M5376">
        <v>20.558361873381902</v>
      </c>
      <c r="N5376">
        <v>16170</v>
      </c>
      <c r="O5376">
        <v>0.88176176744693602</v>
      </c>
      <c r="P5376">
        <v>0.118238232553063</v>
      </c>
    </row>
    <row r="5377" spans="1:16" x14ac:dyDescent="0.25">
      <c r="A5377">
        <v>5</v>
      </c>
      <c r="B5377">
        <v>16133</v>
      </c>
      <c r="C5377" t="s">
        <v>24</v>
      </c>
      <c r="D5377" t="s">
        <v>66</v>
      </c>
      <c r="E5377" t="s">
        <v>24</v>
      </c>
      <c r="F5377" t="s">
        <v>60</v>
      </c>
      <c r="G5377" t="s">
        <v>15</v>
      </c>
      <c r="H5377">
        <v>3.2965253401835801E-2</v>
      </c>
      <c r="I5377">
        <v>95.7</v>
      </c>
      <c r="J5377">
        <v>42.9</v>
      </c>
      <c r="K5377">
        <v>374.93499748217101</v>
      </c>
      <c r="L5377">
        <v>1.68536172099535E-2</v>
      </c>
      <c r="M5377">
        <v>26.671390722842101</v>
      </c>
      <c r="N5377">
        <v>15182</v>
      </c>
      <c r="O5377">
        <v>0.96703474659816402</v>
      </c>
      <c r="P5377">
        <v>3.2965253401835898E-2</v>
      </c>
    </row>
    <row r="5378" spans="1:16" x14ac:dyDescent="0.25">
      <c r="A5378">
        <v>5</v>
      </c>
      <c r="B5378">
        <v>80063</v>
      </c>
      <c r="C5378" t="s">
        <v>62</v>
      </c>
      <c r="D5378" t="s">
        <v>64</v>
      </c>
      <c r="E5378" t="s">
        <v>21</v>
      </c>
      <c r="F5378" t="s">
        <v>39</v>
      </c>
      <c r="G5378" t="s">
        <v>19</v>
      </c>
      <c r="H5378">
        <v>0.33095389828998201</v>
      </c>
      <c r="I5378">
        <v>20.8</v>
      </c>
      <c r="J5378">
        <v>27.8</v>
      </c>
      <c r="K5378">
        <v>264.86645370007602</v>
      </c>
      <c r="L5378">
        <v>0.296176954333152</v>
      </c>
      <c r="M5378">
        <v>16.957930424161699</v>
      </c>
      <c r="N5378">
        <v>26092</v>
      </c>
      <c r="O5378">
        <v>0.66904610171001799</v>
      </c>
      <c r="P5378">
        <v>0.33095389828998101</v>
      </c>
    </row>
    <row r="5379" spans="1:16" x14ac:dyDescent="0.25">
      <c r="A5379">
        <v>5</v>
      </c>
      <c r="B5379">
        <v>16153</v>
      </c>
      <c r="C5379" t="s">
        <v>24</v>
      </c>
      <c r="D5379" t="s">
        <v>66</v>
      </c>
      <c r="E5379" t="s">
        <v>24</v>
      </c>
      <c r="F5379" t="s">
        <v>104</v>
      </c>
      <c r="G5379" t="s">
        <v>15</v>
      </c>
      <c r="H5379">
        <v>0</v>
      </c>
      <c r="I5379">
        <v>95.7</v>
      </c>
      <c r="J5379">
        <v>42.9</v>
      </c>
      <c r="K5379">
        <v>434.53409311655997</v>
      </c>
      <c r="L5379">
        <v>1.9488112486927899E-2</v>
      </c>
      <c r="M5379">
        <v>30.664734865006501</v>
      </c>
      <c r="N5379">
        <v>97048</v>
      </c>
      <c r="O5379">
        <v>1</v>
      </c>
      <c r="P5379">
        <v>0</v>
      </c>
    </row>
    <row r="5380" spans="1:16" x14ac:dyDescent="0.25">
      <c r="A5380">
        <v>5</v>
      </c>
      <c r="B5380">
        <v>40015</v>
      </c>
      <c r="C5380" t="s">
        <v>33</v>
      </c>
      <c r="D5380" t="s">
        <v>35</v>
      </c>
      <c r="E5380" t="s">
        <v>33</v>
      </c>
      <c r="F5380" t="s">
        <v>79</v>
      </c>
      <c r="G5380" t="s">
        <v>15</v>
      </c>
      <c r="H5380">
        <v>0.13258612918099499</v>
      </c>
      <c r="I5380">
        <v>81.5</v>
      </c>
      <c r="J5380">
        <v>51.5</v>
      </c>
      <c r="K5380">
        <v>186.87108905114701</v>
      </c>
      <c r="L5380">
        <v>1.5692986665075501E-2</v>
      </c>
      <c r="M5380">
        <v>17.084673083822501</v>
      </c>
      <c r="N5380">
        <v>37011</v>
      </c>
      <c r="O5380">
        <v>0.86741387081900501</v>
      </c>
      <c r="P5380">
        <v>0.13258612918099499</v>
      </c>
    </row>
    <row r="5381" spans="1:16" x14ac:dyDescent="0.25">
      <c r="A5381">
        <v>5</v>
      </c>
      <c r="B5381">
        <v>10006</v>
      </c>
      <c r="C5381" t="s">
        <v>90</v>
      </c>
      <c r="D5381" t="s">
        <v>91</v>
      </c>
      <c r="E5381" t="s">
        <v>24</v>
      </c>
      <c r="F5381" t="s">
        <v>104</v>
      </c>
      <c r="G5381" t="s">
        <v>19</v>
      </c>
      <c r="H5381">
        <v>0.30741933339392602</v>
      </c>
      <c r="I5381">
        <v>96.8</v>
      </c>
      <c r="J5381">
        <v>39.799999999999997</v>
      </c>
      <c r="K5381">
        <v>98.770529372834105</v>
      </c>
      <c r="L5381">
        <v>5.1365699063979101E-2</v>
      </c>
      <c r="M5381">
        <v>11.4148897340988</v>
      </c>
      <c r="N5381">
        <v>108015</v>
      </c>
      <c r="O5381">
        <v>0.69258066660607298</v>
      </c>
      <c r="P5381">
        <v>0.30741933339392602</v>
      </c>
    </row>
    <row r="5382" spans="1:16" x14ac:dyDescent="0.25">
      <c r="A5382">
        <v>5</v>
      </c>
      <c r="B5382">
        <v>36005</v>
      </c>
      <c r="C5382" t="s">
        <v>33</v>
      </c>
      <c r="D5382" t="s">
        <v>41</v>
      </c>
      <c r="E5382" t="s">
        <v>16</v>
      </c>
      <c r="F5382" t="s">
        <v>81</v>
      </c>
      <c r="G5382" t="s">
        <v>19</v>
      </c>
      <c r="H5382">
        <v>0.16859857191407801</v>
      </c>
      <c r="I5382">
        <v>81.5</v>
      </c>
      <c r="J5382">
        <v>51.5</v>
      </c>
      <c r="K5382">
        <v>142.32430068076701</v>
      </c>
      <c r="L5382">
        <v>1.25374256495762E-2</v>
      </c>
      <c r="M5382">
        <v>14.8873193330107</v>
      </c>
      <c r="N5382">
        <v>42045</v>
      </c>
      <c r="O5382">
        <v>0.83140142808592099</v>
      </c>
      <c r="P5382">
        <v>0.16859857191407901</v>
      </c>
    </row>
    <row r="5383" spans="1:16" x14ac:dyDescent="0.25">
      <c r="A5383">
        <v>5</v>
      </c>
      <c r="B5383">
        <v>49009</v>
      </c>
      <c r="C5383" t="s">
        <v>27</v>
      </c>
      <c r="D5383" t="s">
        <v>82</v>
      </c>
      <c r="E5383" t="s">
        <v>27</v>
      </c>
      <c r="F5383" t="s">
        <v>71</v>
      </c>
      <c r="G5383" t="s">
        <v>15</v>
      </c>
      <c r="H5383">
        <v>0.14334761330692899</v>
      </c>
      <c r="I5383">
        <v>89.9</v>
      </c>
      <c r="J5383">
        <v>48.5</v>
      </c>
      <c r="K5383">
        <v>218.78595651921299</v>
      </c>
      <c r="L5383">
        <v>2.6734548745114599E-2</v>
      </c>
      <c r="M5383">
        <v>15.3610513786338</v>
      </c>
      <c r="N5383">
        <v>48014</v>
      </c>
      <c r="O5383">
        <v>0.85665238669306898</v>
      </c>
      <c r="P5383">
        <v>0.14334761330692899</v>
      </c>
    </row>
    <row r="5384" spans="1:16" x14ac:dyDescent="0.25">
      <c r="A5384">
        <v>5</v>
      </c>
      <c r="B5384">
        <v>4081</v>
      </c>
      <c r="C5384" t="s">
        <v>31</v>
      </c>
      <c r="D5384" t="s">
        <v>57</v>
      </c>
      <c r="E5384" t="s">
        <v>31</v>
      </c>
      <c r="F5384" t="s">
        <v>32</v>
      </c>
      <c r="G5384" t="s">
        <v>15</v>
      </c>
      <c r="H5384">
        <v>0.163925752183567</v>
      </c>
      <c r="I5384">
        <v>106.2</v>
      </c>
      <c r="J5384">
        <v>46.2</v>
      </c>
      <c r="K5384">
        <v>193.28249142146601</v>
      </c>
      <c r="L5384">
        <v>2.2065382120296101E-2</v>
      </c>
      <c r="M5384">
        <v>21.257954611997299</v>
      </c>
      <c r="N5384">
        <v>6121</v>
      </c>
      <c r="O5384">
        <v>0.83607424781643203</v>
      </c>
      <c r="P5384">
        <v>0.163925752183567</v>
      </c>
    </row>
    <row r="5385" spans="1:16" x14ac:dyDescent="0.25">
      <c r="A5385">
        <v>5</v>
      </c>
      <c r="B5385">
        <v>53011</v>
      </c>
      <c r="C5385" t="s">
        <v>27</v>
      </c>
      <c r="D5385" t="s">
        <v>28</v>
      </c>
      <c r="E5385" t="s">
        <v>27</v>
      </c>
      <c r="F5385" t="s">
        <v>71</v>
      </c>
      <c r="G5385" t="s">
        <v>15</v>
      </c>
      <c r="H5385">
        <v>0.28114651444892402</v>
      </c>
      <c r="I5385">
        <v>89.9</v>
      </c>
      <c r="J5385">
        <v>48.5</v>
      </c>
      <c r="K5385">
        <v>64.891124175087697</v>
      </c>
      <c r="L5385">
        <v>2.86567552976547E-3</v>
      </c>
      <c r="M5385">
        <v>0.98293345325000903</v>
      </c>
      <c r="N5385">
        <v>48016</v>
      </c>
      <c r="O5385">
        <v>0.71885348555107498</v>
      </c>
      <c r="P5385">
        <v>0.28114651444892402</v>
      </c>
    </row>
    <row r="5386" spans="1:16" x14ac:dyDescent="0.25">
      <c r="A5386">
        <v>5</v>
      </c>
      <c r="B5386">
        <v>23083</v>
      </c>
      <c r="C5386" t="s">
        <v>21</v>
      </c>
      <c r="D5386" t="s">
        <v>89</v>
      </c>
      <c r="E5386" t="s">
        <v>21</v>
      </c>
      <c r="F5386" t="s">
        <v>69</v>
      </c>
      <c r="G5386" t="s">
        <v>15</v>
      </c>
      <c r="H5386">
        <v>0.15746775023919601</v>
      </c>
      <c r="I5386">
        <v>81.099999999999994</v>
      </c>
      <c r="J5386">
        <v>55.8</v>
      </c>
      <c r="K5386">
        <v>158.466702093885</v>
      </c>
      <c r="L5386">
        <v>1.2051042817487201E-2</v>
      </c>
      <c r="M5386">
        <v>5.7907865211031799</v>
      </c>
      <c r="N5386">
        <v>29052</v>
      </c>
      <c r="O5386">
        <v>0.84253224976080299</v>
      </c>
      <c r="P5386">
        <v>0.15746775023919601</v>
      </c>
    </row>
    <row r="5387" spans="1:16" x14ac:dyDescent="0.25">
      <c r="A5387">
        <v>5</v>
      </c>
      <c r="B5387">
        <v>50004</v>
      </c>
      <c r="C5387" t="s">
        <v>27</v>
      </c>
      <c r="D5387" t="s">
        <v>85</v>
      </c>
      <c r="E5387" t="s">
        <v>27</v>
      </c>
      <c r="F5387" t="s">
        <v>28</v>
      </c>
      <c r="G5387" t="s">
        <v>15</v>
      </c>
      <c r="H5387">
        <v>0.124855311724778</v>
      </c>
      <c r="I5387">
        <v>89.9</v>
      </c>
      <c r="J5387">
        <v>48.5</v>
      </c>
      <c r="K5387">
        <v>232.458989448582</v>
      </c>
      <c r="L5387">
        <v>2.7673630796638499E-2</v>
      </c>
      <c r="M5387">
        <v>18.570070950216401</v>
      </c>
      <c r="N5387">
        <v>53015</v>
      </c>
      <c r="O5387">
        <v>0.87514468827522096</v>
      </c>
      <c r="P5387">
        <v>0.124855311724778</v>
      </c>
    </row>
    <row r="5388" spans="1:16" x14ac:dyDescent="0.25">
      <c r="A5388">
        <v>5</v>
      </c>
      <c r="B5388">
        <v>93004</v>
      </c>
      <c r="C5388" t="s">
        <v>58</v>
      </c>
      <c r="D5388" t="s">
        <v>97</v>
      </c>
      <c r="E5388" t="s">
        <v>58</v>
      </c>
      <c r="F5388" t="s">
        <v>59</v>
      </c>
      <c r="G5388" t="s">
        <v>15</v>
      </c>
      <c r="H5388">
        <v>0.24545716347542201</v>
      </c>
      <c r="I5388">
        <v>120.8</v>
      </c>
      <c r="J5388">
        <v>49</v>
      </c>
      <c r="K5388">
        <v>116.135999256086</v>
      </c>
      <c r="L5388">
        <v>4.2977580883044098E-2</v>
      </c>
      <c r="M5388">
        <v>12.206791773560299</v>
      </c>
      <c r="N5388">
        <v>30129</v>
      </c>
      <c r="O5388">
        <v>0.75454283652457699</v>
      </c>
      <c r="P5388">
        <v>0.24545716347542201</v>
      </c>
    </row>
    <row r="5389" spans="1:16" x14ac:dyDescent="0.25">
      <c r="A5389">
        <v>5</v>
      </c>
      <c r="B5389">
        <v>22132</v>
      </c>
      <c r="C5389" t="s">
        <v>72</v>
      </c>
      <c r="D5389" t="s">
        <v>74</v>
      </c>
      <c r="E5389" t="s">
        <v>72</v>
      </c>
      <c r="F5389" t="s">
        <v>73</v>
      </c>
      <c r="G5389" t="s">
        <v>15</v>
      </c>
      <c r="H5389">
        <v>9.8613438570864603E-2</v>
      </c>
      <c r="I5389">
        <v>47.5</v>
      </c>
      <c r="J5389">
        <v>60.4</v>
      </c>
      <c r="K5389">
        <v>237.10354437972299</v>
      </c>
      <c r="L5389">
        <v>0.11659399079322</v>
      </c>
      <c r="M5389">
        <v>9.5381073455084699</v>
      </c>
      <c r="N5389">
        <v>21115</v>
      </c>
      <c r="O5389">
        <v>0.90138656142913498</v>
      </c>
      <c r="P5389">
        <v>9.86134385708647E-2</v>
      </c>
    </row>
    <row r="5390" spans="1:16" x14ac:dyDescent="0.25">
      <c r="A5390">
        <v>5</v>
      </c>
      <c r="B5390">
        <v>47016</v>
      </c>
      <c r="C5390" t="s">
        <v>27</v>
      </c>
      <c r="D5390" t="s">
        <v>92</v>
      </c>
      <c r="E5390" t="s">
        <v>27</v>
      </c>
      <c r="F5390" t="s">
        <v>82</v>
      </c>
      <c r="G5390" t="s">
        <v>15</v>
      </c>
      <c r="H5390">
        <v>8.2094579720928595E-2</v>
      </c>
      <c r="I5390">
        <v>89.9</v>
      </c>
      <c r="J5390">
        <v>48.5</v>
      </c>
      <c r="K5390">
        <v>277.34903718479399</v>
      </c>
      <c r="L5390">
        <v>3.42705643011324E-2</v>
      </c>
      <c r="M5390">
        <v>23.577556402533599</v>
      </c>
      <c r="N5390">
        <v>49009</v>
      </c>
      <c r="O5390">
        <v>0.91790542027907096</v>
      </c>
      <c r="P5390">
        <v>8.2094579720928595E-2</v>
      </c>
    </row>
    <row r="5391" spans="1:16" x14ac:dyDescent="0.25">
      <c r="A5391">
        <v>5</v>
      </c>
      <c r="B5391">
        <v>2123</v>
      </c>
      <c r="C5391" t="s">
        <v>31</v>
      </c>
      <c r="D5391" t="s">
        <v>87</v>
      </c>
      <c r="E5391" t="s">
        <v>31</v>
      </c>
      <c r="F5391" t="s">
        <v>87</v>
      </c>
      <c r="G5391" t="s">
        <v>15</v>
      </c>
      <c r="H5391">
        <v>0.26322802917976501</v>
      </c>
      <c r="I5391">
        <v>106.2</v>
      </c>
      <c r="J5391">
        <v>46.2</v>
      </c>
      <c r="K5391">
        <v>92.011321503822501</v>
      </c>
      <c r="L5391">
        <v>1.07452267076682E-2</v>
      </c>
      <c r="M5391">
        <v>9.6022507370762291</v>
      </c>
      <c r="N5391">
        <v>2016</v>
      </c>
      <c r="O5391">
        <v>0.73677197082023405</v>
      </c>
      <c r="P5391">
        <v>0.26322802917976501</v>
      </c>
    </row>
    <row r="5392" spans="1:16" x14ac:dyDescent="0.25">
      <c r="A5392">
        <v>5</v>
      </c>
      <c r="B5392">
        <v>80054</v>
      </c>
      <c r="C5392" t="s">
        <v>62</v>
      </c>
      <c r="D5392" t="s">
        <v>64</v>
      </c>
      <c r="E5392" t="s">
        <v>62</v>
      </c>
      <c r="F5392" t="s">
        <v>64</v>
      </c>
      <c r="G5392" t="s">
        <v>15</v>
      </c>
      <c r="H5392">
        <v>0.361626907452399</v>
      </c>
      <c r="I5392">
        <v>20.8</v>
      </c>
      <c r="J5392">
        <v>27.8</v>
      </c>
      <c r="K5392">
        <v>215.976408422589</v>
      </c>
      <c r="L5392">
        <v>0.25487347964165402</v>
      </c>
      <c r="M5392">
        <v>11.100112097783599</v>
      </c>
      <c r="N5392">
        <v>80061</v>
      </c>
      <c r="O5392">
        <v>0.6383730925476</v>
      </c>
      <c r="P5392">
        <v>0.36162690745239801</v>
      </c>
    </row>
    <row r="5393" spans="1:16" x14ac:dyDescent="0.25">
      <c r="A5393">
        <v>5</v>
      </c>
      <c r="B5393">
        <v>18177</v>
      </c>
      <c r="C5393" t="s">
        <v>24</v>
      </c>
      <c r="D5393" t="s">
        <v>53</v>
      </c>
      <c r="E5393" t="s">
        <v>24</v>
      </c>
      <c r="F5393" t="s">
        <v>56</v>
      </c>
      <c r="G5393" t="s">
        <v>15</v>
      </c>
      <c r="H5393">
        <v>8.7701094047876405E-2</v>
      </c>
      <c r="I5393">
        <v>95.7</v>
      </c>
      <c r="J5393">
        <v>42.9</v>
      </c>
      <c r="K5393">
        <v>318.12838218287402</v>
      </c>
      <c r="L5393">
        <v>1.45433096416359E-2</v>
      </c>
      <c r="M5393">
        <v>21.153667603257698</v>
      </c>
      <c r="N5393">
        <v>20017</v>
      </c>
      <c r="O5393">
        <v>0.91229890595212304</v>
      </c>
      <c r="P5393">
        <v>8.7701094047876405E-2</v>
      </c>
    </row>
    <row r="5394" spans="1:16" x14ac:dyDescent="0.25">
      <c r="A5394">
        <v>5</v>
      </c>
      <c r="B5394">
        <v>65005</v>
      </c>
      <c r="C5394" t="s">
        <v>44</v>
      </c>
      <c r="D5394" t="s">
        <v>96</v>
      </c>
      <c r="E5394" t="s">
        <v>44</v>
      </c>
      <c r="F5394" t="s">
        <v>96</v>
      </c>
      <c r="G5394" t="s">
        <v>15</v>
      </c>
      <c r="H5394">
        <v>0.26189396591387198</v>
      </c>
      <c r="I5394">
        <v>39.6</v>
      </c>
      <c r="J5394">
        <v>25.5</v>
      </c>
      <c r="K5394">
        <v>166.094220233437</v>
      </c>
      <c r="L5394">
        <v>2.7622108902493499E-2</v>
      </c>
      <c r="M5394">
        <v>26.288858518017701</v>
      </c>
      <c r="N5394">
        <v>65116</v>
      </c>
      <c r="O5394">
        <v>0.73810603408612696</v>
      </c>
      <c r="P5394">
        <v>0.26189396591387198</v>
      </c>
    </row>
    <row r="5395" spans="1:16" x14ac:dyDescent="0.25">
      <c r="A5395">
        <v>5</v>
      </c>
      <c r="B5395">
        <v>10025</v>
      </c>
      <c r="C5395" t="s">
        <v>90</v>
      </c>
      <c r="D5395" t="s">
        <v>91</v>
      </c>
      <c r="E5395" t="s">
        <v>90</v>
      </c>
      <c r="F5395" t="s">
        <v>91</v>
      </c>
      <c r="G5395" t="s">
        <v>15</v>
      </c>
      <c r="H5395">
        <v>0.301973168835802</v>
      </c>
      <c r="I5395">
        <v>96.8</v>
      </c>
      <c r="J5395">
        <v>39.799999999999997</v>
      </c>
      <c r="K5395">
        <v>105.384785188089</v>
      </c>
      <c r="L5395">
        <v>5.4113877318887497E-2</v>
      </c>
      <c r="M5395">
        <v>12.164623585346</v>
      </c>
      <c r="N5395">
        <v>10046</v>
      </c>
      <c r="O5395">
        <v>0.69802683116419695</v>
      </c>
      <c r="P5395">
        <v>0.301973168835802</v>
      </c>
    </row>
    <row r="5396" spans="1:16" x14ac:dyDescent="0.25">
      <c r="A5396">
        <v>5</v>
      </c>
      <c r="B5396">
        <v>35032</v>
      </c>
      <c r="C5396" t="s">
        <v>33</v>
      </c>
      <c r="D5396" t="s">
        <v>34</v>
      </c>
      <c r="E5396" t="s">
        <v>33</v>
      </c>
      <c r="F5396" t="s">
        <v>35</v>
      </c>
      <c r="G5396" t="s">
        <v>15</v>
      </c>
      <c r="H5396">
        <v>0.14379445726946799</v>
      </c>
      <c r="I5396">
        <v>81.5</v>
      </c>
      <c r="J5396">
        <v>51.5</v>
      </c>
      <c r="K5396">
        <v>167.86870889441499</v>
      </c>
      <c r="L5396">
        <v>1.47609967934409E-2</v>
      </c>
      <c r="M5396">
        <v>17.636149803077501</v>
      </c>
      <c r="N5396">
        <v>39014</v>
      </c>
      <c r="O5396">
        <v>0.85620554273053096</v>
      </c>
      <c r="P5396">
        <v>0.14379445726946799</v>
      </c>
    </row>
    <row r="5397" spans="1:16" x14ac:dyDescent="0.25">
      <c r="A5397">
        <v>5</v>
      </c>
      <c r="B5397">
        <v>24074</v>
      </c>
      <c r="C5397" t="s">
        <v>21</v>
      </c>
      <c r="D5397" t="s">
        <v>54</v>
      </c>
      <c r="E5397" t="s">
        <v>21</v>
      </c>
      <c r="F5397" t="s">
        <v>39</v>
      </c>
      <c r="G5397" t="s">
        <v>15</v>
      </c>
      <c r="H5397">
        <v>0.118124852659182</v>
      </c>
      <c r="I5397">
        <v>81.099999999999994</v>
      </c>
      <c r="J5397">
        <v>55.8</v>
      </c>
      <c r="K5397">
        <v>209.38538093094101</v>
      </c>
      <c r="L5397">
        <v>1.7447688201830101E-2</v>
      </c>
      <c r="M5397">
        <v>7.9867632421409702</v>
      </c>
      <c r="N5397">
        <v>26044</v>
      </c>
      <c r="O5397">
        <v>0.88187514734081696</v>
      </c>
      <c r="P5397">
        <v>0.118124852659181</v>
      </c>
    </row>
    <row r="5398" spans="1:16" x14ac:dyDescent="0.25">
      <c r="A5398">
        <v>5</v>
      </c>
      <c r="B5398">
        <v>1146</v>
      </c>
      <c r="C5398" t="s">
        <v>31</v>
      </c>
      <c r="D5398" t="s">
        <v>43</v>
      </c>
      <c r="E5398" t="s">
        <v>31</v>
      </c>
      <c r="F5398" t="s">
        <v>57</v>
      </c>
      <c r="G5398" t="s">
        <v>15</v>
      </c>
      <c r="H5398">
        <v>0.141923564001224</v>
      </c>
      <c r="I5398">
        <v>106.2</v>
      </c>
      <c r="J5398">
        <v>46.2</v>
      </c>
      <c r="K5398">
        <v>214.237348197741</v>
      </c>
      <c r="L5398">
        <v>2.4419149957925899E-2</v>
      </c>
      <c r="M5398">
        <v>24.168332841753401</v>
      </c>
      <c r="N5398">
        <v>4066</v>
      </c>
      <c r="O5398">
        <v>0.85807643599877503</v>
      </c>
      <c r="P5398">
        <v>0.141923564001224</v>
      </c>
    </row>
    <row r="5399" spans="1:16" x14ac:dyDescent="0.25">
      <c r="A5399">
        <v>5</v>
      </c>
      <c r="B5399">
        <v>12026</v>
      </c>
      <c r="C5399" t="s">
        <v>24</v>
      </c>
      <c r="D5399" t="s">
        <v>25</v>
      </c>
      <c r="E5399" t="s">
        <v>24</v>
      </c>
      <c r="F5399" t="s">
        <v>66</v>
      </c>
      <c r="G5399" t="s">
        <v>15</v>
      </c>
      <c r="H5399">
        <v>2.0989717605626901E-2</v>
      </c>
      <c r="I5399">
        <v>95.7</v>
      </c>
      <c r="J5399">
        <v>42.9</v>
      </c>
      <c r="K5399">
        <v>392.414042711273</v>
      </c>
      <c r="L5399">
        <v>1.7714333712724899E-2</v>
      </c>
      <c r="M5399">
        <v>26.733394161523801</v>
      </c>
      <c r="N5399">
        <v>16163</v>
      </c>
      <c r="O5399">
        <v>0.97901028239437204</v>
      </c>
      <c r="P5399">
        <v>2.0989717605627001E-2</v>
      </c>
    </row>
    <row r="5400" spans="1:16" x14ac:dyDescent="0.25">
      <c r="A5400">
        <v>5</v>
      </c>
      <c r="B5400">
        <v>3030</v>
      </c>
      <c r="C5400" t="s">
        <v>31</v>
      </c>
      <c r="D5400" t="s">
        <v>77</v>
      </c>
      <c r="E5400" t="s">
        <v>33</v>
      </c>
      <c r="F5400" t="s">
        <v>42</v>
      </c>
      <c r="G5400" t="s">
        <v>19</v>
      </c>
      <c r="H5400">
        <v>0.18624979137545</v>
      </c>
      <c r="I5400">
        <v>106.2</v>
      </c>
      <c r="J5400">
        <v>46.2</v>
      </c>
      <c r="K5400">
        <v>171.63716990511199</v>
      </c>
      <c r="L5400">
        <v>1.9994577828998199E-2</v>
      </c>
      <c r="M5400">
        <v>18.450928050101702</v>
      </c>
      <c r="N5400">
        <v>38004</v>
      </c>
      <c r="O5400">
        <v>0.81375020862454905</v>
      </c>
      <c r="P5400">
        <v>0.18624979137545</v>
      </c>
    </row>
    <row r="5401" spans="1:16" x14ac:dyDescent="0.25">
      <c r="A5401">
        <v>5</v>
      </c>
      <c r="B5401">
        <v>48043</v>
      </c>
      <c r="C5401" t="s">
        <v>27</v>
      </c>
      <c r="D5401" t="s">
        <v>71</v>
      </c>
      <c r="E5401" t="s">
        <v>27</v>
      </c>
      <c r="F5401" t="s">
        <v>71</v>
      </c>
      <c r="G5401" t="s">
        <v>15</v>
      </c>
      <c r="H5401">
        <v>0.118443527658014</v>
      </c>
      <c r="I5401">
        <v>89.9</v>
      </c>
      <c r="J5401">
        <v>48.5</v>
      </c>
      <c r="K5401">
        <v>241.72018573172599</v>
      </c>
      <c r="L5401">
        <v>3.0634353503472399E-2</v>
      </c>
      <c r="M5401">
        <v>19.0537711931924</v>
      </c>
      <c r="N5401">
        <v>48032</v>
      </c>
      <c r="O5401">
        <v>0.88155647234198597</v>
      </c>
      <c r="P5401">
        <v>0.118443527658014</v>
      </c>
    </row>
    <row r="5402" spans="1:16" x14ac:dyDescent="0.25">
      <c r="A5402">
        <v>5</v>
      </c>
      <c r="B5402">
        <v>100004</v>
      </c>
      <c r="C5402" t="s">
        <v>27</v>
      </c>
      <c r="D5402" t="s">
        <v>118</v>
      </c>
      <c r="E5402" t="s">
        <v>27</v>
      </c>
      <c r="F5402" t="s">
        <v>70</v>
      </c>
      <c r="G5402" t="s">
        <v>15</v>
      </c>
      <c r="H5402">
        <v>0.10963993795202601</v>
      </c>
      <c r="I5402">
        <v>89.9</v>
      </c>
      <c r="J5402">
        <v>48.5</v>
      </c>
      <c r="K5402">
        <v>250.29318823363599</v>
      </c>
      <c r="L5402">
        <v>3.1702500308152699E-2</v>
      </c>
      <c r="M5402">
        <v>20.194874484021199</v>
      </c>
      <c r="N5402">
        <v>51034</v>
      </c>
      <c r="O5402">
        <v>0.89036006204797302</v>
      </c>
      <c r="P5402">
        <v>0.10963993795202601</v>
      </c>
    </row>
    <row r="5403" spans="1:16" x14ac:dyDescent="0.25">
      <c r="A5403">
        <v>5</v>
      </c>
      <c r="B5403">
        <v>103057</v>
      </c>
      <c r="C5403" t="s">
        <v>31</v>
      </c>
      <c r="D5403" t="s">
        <v>107</v>
      </c>
      <c r="E5403" t="s">
        <v>31</v>
      </c>
      <c r="F5403" t="s">
        <v>32</v>
      </c>
      <c r="G5403" t="s">
        <v>15</v>
      </c>
      <c r="H5403">
        <v>0.25259407693020602</v>
      </c>
      <c r="I5403">
        <v>106.2</v>
      </c>
      <c r="J5403">
        <v>46.2</v>
      </c>
      <c r="K5403">
        <v>103.648508093171</v>
      </c>
      <c r="L5403">
        <v>1.26263420678404E-2</v>
      </c>
      <c r="M5403">
        <v>10.775544671904999</v>
      </c>
      <c r="N5403">
        <v>6001</v>
      </c>
      <c r="O5403">
        <v>0.74740592306979303</v>
      </c>
      <c r="P5403">
        <v>0.25259407693020702</v>
      </c>
    </row>
    <row r="5404" spans="1:16" x14ac:dyDescent="0.25">
      <c r="A5404">
        <v>5</v>
      </c>
      <c r="B5404">
        <v>35009</v>
      </c>
      <c r="C5404" t="s">
        <v>33</v>
      </c>
      <c r="D5404" t="s">
        <v>34</v>
      </c>
      <c r="E5404" t="s">
        <v>44</v>
      </c>
      <c r="F5404" t="s">
        <v>45</v>
      </c>
      <c r="G5404" t="s">
        <v>19</v>
      </c>
      <c r="H5404">
        <v>0.18552310709643099</v>
      </c>
      <c r="I5404">
        <v>81.5</v>
      </c>
      <c r="J5404">
        <v>51.5</v>
      </c>
      <c r="K5404">
        <v>126.00906884989701</v>
      </c>
      <c r="L5404">
        <v>1.14904294695475E-2</v>
      </c>
      <c r="M5404">
        <v>12.825987609972501</v>
      </c>
      <c r="N5404">
        <v>61022</v>
      </c>
      <c r="O5404">
        <v>0.81447689290356895</v>
      </c>
      <c r="P5404">
        <v>0.18552310709643099</v>
      </c>
    </row>
    <row r="5405" spans="1:16" x14ac:dyDescent="0.25">
      <c r="A5405">
        <v>5</v>
      </c>
      <c r="B5405">
        <v>26048</v>
      </c>
      <c r="C5405" t="s">
        <v>21</v>
      </c>
      <c r="D5405" t="s">
        <v>39</v>
      </c>
      <c r="E5405" t="s">
        <v>21</v>
      </c>
      <c r="F5405" t="s">
        <v>22</v>
      </c>
      <c r="G5405" t="s">
        <v>15</v>
      </c>
      <c r="H5405">
        <v>0.116029422418491</v>
      </c>
      <c r="I5405">
        <v>81.099999999999994</v>
      </c>
      <c r="J5405">
        <v>55.8</v>
      </c>
      <c r="K5405">
        <v>213.96006762970001</v>
      </c>
      <c r="L5405">
        <v>1.7634719656761701E-2</v>
      </c>
      <c r="M5405">
        <v>7.6417879071483199</v>
      </c>
      <c r="N5405">
        <v>28055</v>
      </c>
      <c r="O5405">
        <v>0.88397057758150799</v>
      </c>
      <c r="P5405">
        <v>0.116029422418491</v>
      </c>
    </row>
    <row r="5406" spans="1:16" x14ac:dyDescent="0.25">
      <c r="A5406">
        <v>5</v>
      </c>
      <c r="B5406">
        <v>66052</v>
      </c>
      <c r="C5406" t="s">
        <v>36</v>
      </c>
      <c r="D5406" t="s">
        <v>38</v>
      </c>
      <c r="E5406" t="s">
        <v>47</v>
      </c>
      <c r="F5406" t="s">
        <v>49</v>
      </c>
      <c r="G5406" t="s">
        <v>19</v>
      </c>
      <c r="H5406">
        <v>0.29449841510329799</v>
      </c>
      <c r="I5406">
        <v>42.4</v>
      </c>
      <c r="J5406">
        <v>43.1</v>
      </c>
      <c r="K5406">
        <v>42.501314687658997</v>
      </c>
      <c r="L5406">
        <v>6.1118739122229503E-3</v>
      </c>
      <c r="M5406">
        <v>5.1054933348728602</v>
      </c>
      <c r="N5406">
        <v>54018</v>
      </c>
      <c r="O5406">
        <v>0.70550158489670101</v>
      </c>
      <c r="P5406">
        <v>0.29449841510329799</v>
      </c>
    </row>
    <row r="5407" spans="1:16" x14ac:dyDescent="0.25">
      <c r="A5407">
        <v>5</v>
      </c>
      <c r="B5407">
        <v>63060</v>
      </c>
      <c r="C5407" t="s">
        <v>44</v>
      </c>
      <c r="D5407" t="s">
        <v>78</v>
      </c>
      <c r="E5407" t="s">
        <v>44</v>
      </c>
      <c r="F5407" t="s">
        <v>55</v>
      </c>
      <c r="G5407" t="s">
        <v>15</v>
      </c>
      <c r="H5407">
        <v>0.190174139069374</v>
      </c>
      <c r="I5407">
        <v>39.6</v>
      </c>
      <c r="J5407">
        <v>25.5</v>
      </c>
      <c r="K5407">
        <v>239.60452470983199</v>
      </c>
      <c r="L5407">
        <v>3.6872959371120097E-2</v>
      </c>
      <c r="M5407">
        <v>34.802808822124199</v>
      </c>
      <c r="N5407">
        <v>64050</v>
      </c>
      <c r="O5407">
        <v>0.80982586093062503</v>
      </c>
      <c r="P5407">
        <v>0.190174139069374</v>
      </c>
    </row>
    <row r="5408" spans="1:16" x14ac:dyDescent="0.25">
      <c r="A5408">
        <v>5</v>
      </c>
      <c r="B5408">
        <v>63001</v>
      </c>
      <c r="C5408" t="s">
        <v>44</v>
      </c>
      <c r="D5408" t="s">
        <v>78</v>
      </c>
      <c r="E5408" t="s">
        <v>44</v>
      </c>
      <c r="F5408" t="s">
        <v>55</v>
      </c>
      <c r="G5408" t="s">
        <v>15</v>
      </c>
      <c r="H5408">
        <v>0.163577582456991</v>
      </c>
      <c r="I5408">
        <v>39.6</v>
      </c>
      <c r="J5408">
        <v>25.5</v>
      </c>
      <c r="K5408">
        <v>264.46170957052198</v>
      </c>
      <c r="L5408">
        <v>4.0990110469418597E-2</v>
      </c>
      <c r="M5408">
        <v>38.651334682510097</v>
      </c>
      <c r="N5408">
        <v>64008</v>
      </c>
      <c r="O5408">
        <v>0.83642241754300795</v>
      </c>
      <c r="P5408">
        <v>0.163577582456991</v>
      </c>
    </row>
    <row r="5409" spans="1:16" x14ac:dyDescent="0.25">
      <c r="A5409">
        <v>5</v>
      </c>
      <c r="B5409">
        <v>97042</v>
      </c>
      <c r="C5409" t="s">
        <v>24</v>
      </c>
      <c r="D5409" t="s">
        <v>104</v>
      </c>
      <c r="E5409" t="s">
        <v>24</v>
      </c>
      <c r="F5409" t="s">
        <v>61</v>
      </c>
      <c r="G5409" t="s">
        <v>15</v>
      </c>
      <c r="H5409">
        <v>3.7918602540068097E-2</v>
      </c>
      <c r="I5409">
        <v>95.7</v>
      </c>
      <c r="J5409">
        <v>42.9</v>
      </c>
      <c r="K5409">
        <v>368.09266199129303</v>
      </c>
      <c r="L5409">
        <v>1.5907218494639701E-2</v>
      </c>
      <c r="M5409">
        <v>26.452333776392098</v>
      </c>
      <c r="N5409">
        <v>13041</v>
      </c>
      <c r="O5409">
        <v>0.96208139745993204</v>
      </c>
      <c r="P5409">
        <v>3.7918602540068097E-2</v>
      </c>
    </row>
    <row r="5410" spans="1:16" x14ac:dyDescent="0.25">
      <c r="A5410">
        <v>5</v>
      </c>
      <c r="B5410">
        <v>52035</v>
      </c>
      <c r="C5410" t="s">
        <v>27</v>
      </c>
      <c r="D5410" t="s">
        <v>110</v>
      </c>
      <c r="E5410" t="s">
        <v>27</v>
      </c>
      <c r="F5410" t="s">
        <v>70</v>
      </c>
      <c r="G5410" t="s">
        <v>15</v>
      </c>
      <c r="H5410">
        <v>0.251372074000421</v>
      </c>
      <c r="I5410">
        <v>89.9</v>
      </c>
      <c r="J5410">
        <v>48.5</v>
      </c>
      <c r="K5410">
        <v>98.059885467353595</v>
      </c>
      <c r="L5410">
        <v>1.16144942858608E-2</v>
      </c>
      <c r="M5410">
        <v>4.7234529486855799</v>
      </c>
      <c r="N5410">
        <v>51026</v>
      </c>
      <c r="O5410">
        <v>0.74862792599957795</v>
      </c>
      <c r="P5410">
        <v>0.25137207400042</v>
      </c>
    </row>
    <row r="5411" spans="1:16" x14ac:dyDescent="0.25">
      <c r="A5411">
        <v>5</v>
      </c>
      <c r="B5411">
        <v>35009</v>
      </c>
      <c r="C5411" t="s">
        <v>33</v>
      </c>
      <c r="D5411" t="s">
        <v>34</v>
      </c>
      <c r="E5411" t="s">
        <v>31</v>
      </c>
      <c r="F5411" t="s">
        <v>32</v>
      </c>
      <c r="G5411" t="s">
        <v>19</v>
      </c>
      <c r="H5411">
        <v>0.18552310709643099</v>
      </c>
      <c r="I5411">
        <v>81.5</v>
      </c>
      <c r="J5411">
        <v>51.5</v>
      </c>
      <c r="K5411">
        <v>126.00906884989701</v>
      </c>
      <c r="L5411">
        <v>1.14904294695475E-2</v>
      </c>
      <c r="M5411">
        <v>12.825987609972501</v>
      </c>
      <c r="N5411">
        <v>6003</v>
      </c>
      <c r="O5411">
        <v>0.81447689290356895</v>
      </c>
      <c r="P5411">
        <v>0.18552310709643099</v>
      </c>
    </row>
    <row r="5412" spans="1:16" x14ac:dyDescent="0.25">
      <c r="A5412">
        <v>5</v>
      </c>
      <c r="B5412">
        <v>58091</v>
      </c>
      <c r="C5412" t="s">
        <v>13</v>
      </c>
      <c r="D5412" t="s">
        <v>14</v>
      </c>
      <c r="E5412" t="s">
        <v>13</v>
      </c>
      <c r="F5412" t="s">
        <v>14</v>
      </c>
      <c r="G5412" t="s">
        <v>15</v>
      </c>
      <c r="H5412">
        <v>1.33830742645378E-2</v>
      </c>
      <c r="I5412">
        <v>63.9</v>
      </c>
      <c r="J5412">
        <v>45.2</v>
      </c>
      <c r="K5412">
        <v>345.73179625703602</v>
      </c>
      <c r="L5412">
        <v>4.8577829854548699E-2</v>
      </c>
      <c r="M5412">
        <v>35.386210679520403</v>
      </c>
      <c r="N5412">
        <v>58111</v>
      </c>
      <c r="O5412">
        <v>0.986616925735462</v>
      </c>
      <c r="P5412">
        <v>1.33830742645378E-2</v>
      </c>
    </row>
    <row r="5413" spans="1:16" x14ac:dyDescent="0.25">
      <c r="A5413">
        <v>5</v>
      </c>
      <c r="B5413">
        <v>39010</v>
      </c>
      <c r="C5413" t="s">
        <v>33</v>
      </c>
      <c r="D5413" t="s">
        <v>35</v>
      </c>
      <c r="E5413" t="s">
        <v>33</v>
      </c>
      <c r="F5413" t="s">
        <v>35</v>
      </c>
      <c r="G5413" t="s">
        <v>15</v>
      </c>
      <c r="H5413">
        <v>6.9411263926806702E-2</v>
      </c>
      <c r="I5413">
        <v>81.5</v>
      </c>
      <c r="J5413">
        <v>51.5</v>
      </c>
      <c r="K5413">
        <v>242.21147869754901</v>
      </c>
      <c r="L5413">
        <v>2.0052915039971201E-2</v>
      </c>
      <c r="M5413">
        <v>26.183925469869799</v>
      </c>
      <c r="N5413">
        <v>99013</v>
      </c>
      <c r="O5413">
        <v>0.93058873607319303</v>
      </c>
      <c r="P5413">
        <v>6.9411263926806799E-2</v>
      </c>
    </row>
    <row r="5414" spans="1:16" x14ac:dyDescent="0.25">
      <c r="A5414">
        <v>5</v>
      </c>
      <c r="B5414">
        <v>36031</v>
      </c>
      <c r="C5414" t="s">
        <v>33</v>
      </c>
      <c r="D5414" t="s">
        <v>41</v>
      </c>
      <c r="E5414" t="s">
        <v>33</v>
      </c>
      <c r="F5414" t="s">
        <v>41</v>
      </c>
      <c r="G5414" t="s">
        <v>15</v>
      </c>
      <c r="H5414">
        <v>0.28520037714659402</v>
      </c>
      <c r="I5414">
        <v>81.5</v>
      </c>
      <c r="J5414">
        <v>51.5</v>
      </c>
      <c r="K5414">
        <v>19.344990782674198</v>
      </c>
      <c r="L5414">
        <v>1.8243800142665001E-3</v>
      </c>
      <c r="M5414">
        <v>2.6126874246524601</v>
      </c>
      <c r="N5414">
        <v>36022</v>
      </c>
      <c r="O5414">
        <v>0.71479962285340504</v>
      </c>
      <c r="P5414">
        <v>0.28520037714659402</v>
      </c>
    </row>
    <row r="5415" spans="1:16" x14ac:dyDescent="0.25">
      <c r="A5415">
        <v>5</v>
      </c>
      <c r="B5415">
        <v>37054</v>
      </c>
      <c r="C5415" t="s">
        <v>33</v>
      </c>
      <c r="D5415" t="s">
        <v>79</v>
      </c>
      <c r="E5415" t="s">
        <v>33</v>
      </c>
      <c r="F5415" t="s">
        <v>35</v>
      </c>
      <c r="G5415" t="s">
        <v>15</v>
      </c>
      <c r="H5415">
        <v>3.3655801787014598E-2</v>
      </c>
      <c r="I5415">
        <v>81.5</v>
      </c>
      <c r="J5415">
        <v>51.5</v>
      </c>
      <c r="K5415">
        <v>279.53820562328701</v>
      </c>
      <c r="L5415">
        <v>2.30789649182018E-2</v>
      </c>
      <c r="M5415">
        <v>29.9953893156096</v>
      </c>
      <c r="N5415">
        <v>39010</v>
      </c>
      <c r="O5415">
        <v>0.96634419821298501</v>
      </c>
      <c r="P5415">
        <v>3.3655801787014598E-2</v>
      </c>
    </row>
    <row r="5416" spans="1:16" x14ac:dyDescent="0.25">
      <c r="A5416">
        <v>5</v>
      </c>
      <c r="B5416">
        <v>12123</v>
      </c>
      <c r="C5416" t="s">
        <v>24</v>
      </c>
      <c r="D5416" t="s">
        <v>25</v>
      </c>
      <c r="E5416" t="s">
        <v>24</v>
      </c>
      <c r="F5416" t="s">
        <v>25</v>
      </c>
      <c r="G5416" t="s">
        <v>15</v>
      </c>
      <c r="H5416">
        <v>5.1367996472254297E-2</v>
      </c>
      <c r="I5416">
        <v>95.7</v>
      </c>
      <c r="J5416">
        <v>42.9</v>
      </c>
      <c r="K5416">
        <v>357.89984853654499</v>
      </c>
      <c r="L5416">
        <v>1.6209126618965199E-2</v>
      </c>
      <c r="M5416">
        <v>24.346093583696401</v>
      </c>
      <c r="N5416">
        <v>12003</v>
      </c>
      <c r="O5416">
        <v>0.94863200352774502</v>
      </c>
      <c r="P5416">
        <v>5.1367996472254297E-2</v>
      </c>
    </row>
    <row r="5417" spans="1:16" x14ac:dyDescent="0.25">
      <c r="A5417">
        <v>5</v>
      </c>
      <c r="B5417">
        <v>36023</v>
      </c>
      <c r="C5417" t="s">
        <v>33</v>
      </c>
      <c r="D5417" t="s">
        <v>41</v>
      </c>
      <c r="E5417" t="s">
        <v>33</v>
      </c>
      <c r="F5417" t="s">
        <v>35</v>
      </c>
      <c r="G5417" t="s">
        <v>15</v>
      </c>
      <c r="H5417">
        <v>0.116436143608062</v>
      </c>
      <c r="I5417">
        <v>81.5</v>
      </c>
      <c r="J5417">
        <v>51.5</v>
      </c>
      <c r="K5417">
        <v>195.33161346678199</v>
      </c>
      <c r="L5417">
        <v>1.6800029333532699E-2</v>
      </c>
      <c r="M5417">
        <v>20.767354497720401</v>
      </c>
      <c r="N5417">
        <v>99014</v>
      </c>
      <c r="O5417">
        <v>0.88356385639193702</v>
      </c>
      <c r="P5417">
        <v>0.116436143608062</v>
      </c>
    </row>
    <row r="5418" spans="1:16" x14ac:dyDescent="0.25">
      <c r="A5418">
        <v>5</v>
      </c>
      <c r="B5418">
        <v>108019</v>
      </c>
      <c r="C5418" t="s">
        <v>24</v>
      </c>
      <c r="D5418" t="s">
        <v>104</v>
      </c>
      <c r="E5418" t="s">
        <v>24</v>
      </c>
      <c r="F5418" t="s">
        <v>25</v>
      </c>
      <c r="G5418" t="s">
        <v>15</v>
      </c>
      <c r="H5418">
        <v>0</v>
      </c>
      <c r="I5418">
        <v>95.7</v>
      </c>
      <c r="J5418">
        <v>42.9</v>
      </c>
      <c r="K5418">
        <v>422.03715602284399</v>
      </c>
      <c r="L5418">
        <v>1.8843424762088501E-2</v>
      </c>
      <c r="M5418">
        <v>29.2493382572558</v>
      </c>
      <c r="N5418">
        <v>12133</v>
      </c>
      <c r="O5418">
        <v>0.999999999999999</v>
      </c>
      <c r="P5418">
        <v>0</v>
      </c>
    </row>
    <row r="5419" spans="1:16" x14ac:dyDescent="0.25">
      <c r="A5419">
        <v>5</v>
      </c>
      <c r="B5419">
        <v>63067</v>
      </c>
      <c r="C5419" t="s">
        <v>44</v>
      </c>
      <c r="D5419" t="s">
        <v>78</v>
      </c>
      <c r="E5419" t="s">
        <v>44</v>
      </c>
      <c r="F5419" t="s">
        <v>55</v>
      </c>
      <c r="G5419" t="s">
        <v>15</v>
      </c>
      <c r="H5419">
        <v>0.16467930365314901</v>
      </c>
      <c r="I5419">
        <v>39.6</v>
      </c>
      <c r="J5419">
        <v>25.5</v>
      </c>
      <c r="K5419">
        <v>261.67002052448299</v>
      </c>
      <c r="L5419">
        <v>4.0760500595623798E-2</v>
      </c>
      <c r="M5419">
        <v>38.902548573326001</v>
      </c>
      <c r="N5419">
        <v>64008</v>
      </c>
      <c r="O5419">
        <v>0.83532069634685002</v>
      </c>
      <c r="P5419">
        <v>0.16467930365314901</v>
      </c>
    </row>
    <row r="5420" spans="1:16" x14ac:dyDescent="0.25">
      <c r="A5420">
        <v>5</v>
      </c>
      <c r="B5420">
        <v>15118</v>
      </c>
      <c r="C5420" t="s">
        <v>24</v>
      </c>
      <c r="D5420" t="s">
        <v>60</v>
      </c>
      <c r="E5420" t="s">
        <v>24</v>
      </c>
      <c r="F5420" t="s">
        <v>25</v>
      </c>
      <c r="G5420" t="s">
        <v>15</v>
      </c>
      <c r="H5420">
        <v>1.1845129756187999E-3</v>
      </c>
      <c r="I5420">
        <v>95.7</v>
      </c>
      <c r="J5420">
        <v>42.9</v>
      </c>
      <c r="K5420">
        <v>414.80055646185502</v>
      </c>
      <c r="L5420">
        <v>1.8668961315442E-2</v>
      </c>
      <c r="M5420">
        <v>28.312724590321601</v>
      </c>
      <c r="N5420">
        <v>12119</v>
      </c>
      <c r="O5420">
        <v>0.99881548702438006</v>
      </c>
      <c r="P5420">
        <v>1.1845129756187999E-3</v>
      </c>
    </row>
    <row r="5421" spans="1:16" x14ac:dyDescent="0.25">
      <c r="A5421">
        <v>5</v>
      </c>
      <c r="B5421">
        <v>58091</v>
      </c>
      <c r="C5421" t="s">
        <v>13</v>
      </c>
      <c r="D5421" t="s">
        <v>14</v>
      </c>
      <c r="E5421" t="s">
        <v>13</v>
      </c>
      <c r="F5421" t="s">
        <v>18</v>
      </c>
      <c r="G5421" t="s">
        <v>15</v>
      </c>
      <c r="H5421">
        <v>1.33830742645378E-2</v>
      </c>
      <c r="I5421">
        <v>63.9</v>
      </c>
      <c r="J5421">
        <v>45.2</v>
      </c>
      <c r="K5421">
        <v>345.73179625703602</v>
      </c>
      <c r="L5421">
        <v>4.8577829854548699E-2</v>
      </c>
      <c r="M5421">
        <v>35.386210679520403</v>
      </c>
      <c r="N5421">
        <v>59032</v>
      </c>
      <c r="O5421">
        <v>0.986616925735462</v>
      </c>
      <c r="P5421">
        <v>1.33830742645378E-2</v>
      </c>
    </row>
    <row r="5422" spans="1:16" x14ac:dyDescent="0.25">
      <c r="A5422">
        <v>5</v>
      </c>
      <c r="B5422">
        <v>72037</v>
      </c>
      <c r="C5422" t="s">
        <v>51</v>
      </c>
      <c r="D5422" t="s">
        <v>75</v>
      </c>
      <c r="E5422" t="s">
        <v>51</v>
      </c>
      <c r="F5422" t="s">
        <v>93</v>
      </c>
      <c r="G5422" t="s">
        <v>15</v>
      </c>
      <c r="H5422">
        <v>0.196465461246391</v>
      </c>
      <c r="I5422">
        <v>61.4</v>
      </c>
      <c r="J5422">
        <v>28.6</v>
      </c>
      <c r="K5422">
        <v>271.69924142811197</v>
      </c>
      <c r="L5422">
        <v>6.8975128964513993E-2</v>
      </c>
      <c r="M5422">
        <v>27.917629193478799</v>
      </c>
      <c r="N5422">
        <v>75035</v>
      </c>
      <c r="O5422">
        <v>0.80353453875360803</v>
      </c>
      <c r="P5422">
        <v>0.196465461246391</v>
      </c>
    </row>
    <row r="5423" spans="1:16" x14ac:dyDescent="0.25">
      <c r="A5423">
        <v>5</v>
      </c>
      <c r="B5423">
        <v>16182</v>
      </c>
      <c r="C5423" t="s">
        <v>24</v>
      </c>
      <c r="D5423" t="s">
        <v>66</v>
      </c>
      <c r="E5423" t="s">
        <v>24</v>
      </c>
      <c r="F5423" t="s">
        <v>53</v>
      </c>
      <c r="G5423" t="s">
        <v>15</v>
      </c>
      <c r="H5423">
        <v>0.121691769004435</v>
      </c>
      <c r="I5423">
        <v>95.7</v>
      </c>
      <c r="J5423">
        <v>42.9</v>
      </c>
      <c r="K5423">
        <v>264.84127910839499</v>
      </c>
      <c r="L5423">
        <v>1.1414309653495099E-2</v>
      </c>
      <c r="M5423">
        <v>21.738069959431499</v>
      </c>
      <c r="N5423">
        <v>18153</v>
      </c>
      <c r="O5423">
        <v>0.87830823099556399</v>
      </c>
      <c r="P5423">
        <v>0.121691769004435</v>
      </c>
    </row>
    <row r="5424" spans="1:16" x14ac:dyDescent="0.25">
      <c r="A5424">
        <v>5</v>
      </c>
      <c r="B5424">
        <v>99014</v>
      </c>
      <c r="C5424" t="s">
        <v>33</v>
      </c>
      <c r="D5424" t="s">
        <v>35</v>
      </c>
      <c r="E5424" t="s">
        <v>33</v>
      </c>
      <c r="F5424" t="s">
        <v>50</v>
      </c>
      <c r="G5424" t="s">
        <v>15</v>
      </c>
      <c r="H5424">
        <v>0.115300331237483</v>
      </c>
      <c r="I5424">
        <v>81.5</v>
      </c>
      <c r="J5424">
        <v>51.5</v>
      </c>
      <c r="K5424">
        <v>198.05286213976899</v>
      </c>
      <c r="L5424">
        <v>1.8795244699204999E-2</v>
      </c>
      <c r="M5424">
        <v>20.8463846413702</v>
      </c>
      <c r="N5424">
        <v>34027</v>
      </c>
      <c r="O5424">
        <v>0.88469966876251604</v>
      </c>
      <c r="P5424">
        <v>0.115300331237483</v>
      </c>
    </row>
    <row r="5425" spans="1:16" x14ac:dyDescent="0.25">
      <c r="A5425">
        <v>5</v>
      </c>
      <c r="B5425">
        <v>15146</v>
      </c>
      <c r="C5425" t="s">
        <v>24</v>
      </c>
      <c r="D5425" t="s">
        <v>60</v>
      </c>
      <c r="E5425" t="s">
        <v>24</v>
      </c>
      <c r="F5425" t="s">
        <v>60</v>
      </c>
      <c r="G5425" t="s">
        <v>15</v>
      </c>
      <c r="H5425">
        <v>0</v>
      </c>
      <c r="I5425">
        <v>95.7</v>
      </c>
      <c r="J5425">
        <v>42.9</v>
      </c>
      <c r="K5425">
        <v>440.56949061981697</v>
      </c>
      <c r="L5425">
        <v>1.9839703875317499E-2</v>
      </c>
      <c r="M5425">
        <v>29.9884982881218</v>
      </c>
      <c r="N5425">
        <v>15189</v>
      </c>
      <c r="O5425">
        <v>0.999999999999999</v>
      </c>
      <c r="P5425">
        <v>0</v>
      </c>
    </row>
    <row r="5426" spans="1:16" x14ac:dyDescent="0.25">
      <c r="A5426">
        <v>5</v>
      </c>
      <c r="B5426">
        <v>73007</v>
      </c>
      <c r="C5426" t="s">
        <v>51</v>
      </c>
      <c r="D5426" t="s">
        <v>102</v>
      </c>
      <c r="E5426" t="s">
        <v>44</v>
      </c>
      <c r="F5426" t="s">
        <v>45</v>
      </c>
      <c r="G5426" t="s">
        <v>19</v>
      </c>
      <c r="H5426">
        <v>0.25694865436668002</v>
      </c>
      <c r="I5426">
        <v>61.4</v>
      </c>
      <c r="J5426">
        <v>28.6</v>
      </c>
      <c r="K5426">
        <v>198.82763021631601</v>
      </c>
      <c r="L5426">
        <v>6.0141166208012901E-2</v>
      </c>
      <c r="M5426">
        <v>23.158637376953099</v>
      </c>
      <c r="N5426">
        <v>61048</v>
      </c>
      <c r="O5426">
        <v>0.74305134563331898</v>
      </c>
      <c r="P5426">
        <v>0.25694865436668002</v>
      </c>
    </row>
    <row r="5427" spans="1:16" x14ac:dyDescent="0.25">
      <c r="A5427">
        <v>5</v>
      </c>
      <c r="B5427">
        <v>1272</v>
      </c>
      <c r="C5427" t="s">
        <v>31</v>
      </c>
      <c r="D5427" t="s">
        <v>43</v>
      </c>
      <c r="E5427" t="s">
        <v>31</v>
      </c>
      <c r="F5427" t="s">
        <v>87</v>
      </c>
      <c r="G5427" t="s">
        <v>15</v>
      </c>
      <c r="H5427">
        <v>8.8804914437471294E-2</v>
      </c>
      <c r="I5427">
        <v>106.2</v>
      </c>
      <c r="J5427">
        <v>46.2</v>
      </c>
      <c r="K5427">
        <v>270.081710358012</v>
      </c>
      <c r="L5427">
        <v>3.1029265954563501E-2</v>
      </c>
      <c r="M5427">
        <v>30.0986512266667</v>
      </c>
      <c r="N5427">
        <v>2158</v>
      </c>
      <c r="O5427">
        <v>0.91119508556252804</v>
      </c>
      <c r="P5427">
        <v>8.8804914437471197E-2</v>
      </c>
    </row>
    <row r="5428" spans="1:16" x14ac:dyDescent="0.25">
      <c r="A5428">
        <v>5</v>
      </c>
      <c r="B5428">
        <v>98050</v>
      </c>
      <c r="C5428" t="s">
        <v>24</v>
      </c>
      <c r="D5428" t="s">
        <v>60</v>
      </c>
      <c r="E5428" t="s">
        <v>13</v>
      </c>
      <c r="F5428" t="s">
        <v>23</v>
      </c>
      <c r="G5428" t="s">
        <v>19</v>
      </c>
      <c r="H5428">
        <v>6.1987926691440501E-2</v>
      </c>
      <c r="I5428">
        <v>95.7</v>
      </c>
      <c r="J5428">
        <v>42.9</v>
      </c>
      <c r="K5428">
        <v>347.80632131763701</v>
      </c>
      <c r="L5428">
        <v>1.6046495038961699E-2</v>
      </c>
      <c r="M5428">
        <v>23.102728821116202</v>
      </c>
      <c r="N5428">
        <v>60003</v>
      </c>
      <c r="O5428">
        <v>0.93801207330855896</v>
      </c>
      <c r="P5428">
        <v>6.1987926691440501E-2</v>
      </c>
    </row>
    <row r="5429" spans="1:16" x14ac:dyDescent="0.25">
      <c r="A5429">
        <v>5</v>
      </c>
      <c r="B5429">
        <v>67041</v>
      </c>
      <c r="C5429" t="s">
        <v>36</v>
      </c>
      <c r="D5429" t="s">
        <v>113</v>
      </c>
      <c r="E5429" t="s">
        <v>36</v>
      </c>
      <c r="F5429" t="s">
        <v>37</v>
      </c>
      <c r="G5429" t="s">
        <v>15</v>
      </c>
      <c r="H5429">
        <v>0.26415798550449099</v>
      </c>
      <c r="I5429">
        <v>42.4</v>
      </c>
      <c r="J5429">
        <v>43.1</v>
      </c>
      <c r="K5429">
        <v>86.348119595985295</v>
      </c>
      <c r="L5429">
        <v>3.52332219961407E-2</v>
      </c>
      <c r="M5429">
        <v>9.9717478389717407</v>
      </c>
      <c r="N5429">
        <v>68033</v>
      </c>
      <c r="O5429">
        <v>0.73584201449550801</v>
      </c>
      <c r="P5429">
        <v>0.26415798550448999</v>
      </c>
    </row>
    <row r="5430" spans="1:16" x14ac:dyDescent="0.25">
      <c r="A5430">
        <v>5</v>
      </c>
      <c r="B5430">
        <v>23043</v>
      </c>
      <c r="C5430" t="s">
        <v>21</v>
      </c>
      <c r="D5430" t="s">
        <v>89</v>
      </c>
      <c r="E5430" t="s">
        <v>44</v>
      </c>
      <c r="F5430" t="s">
        <v>96</v>
      </c>
      <c r="G5430" t="s">
        <v>19</v>
      </c>
      <c r="H5430">
        <v>0.17705673185096199</v>
      </c>
      <c r="I5430">
        <v>81.099999999999994</v>
      </c>
      <c r="J5430">
        <v>55.8</v>
      </c>
      <c r="K5430">
        <v>132.528694291508</v>
      </c>
      <c r="L5430">
        <v>9.9833189723530502E-3</v>
      </c>
      <c r="M5430">
        <v>4.9430322994488201</v>
      </c>
      <c r="N5430">
        <v>65135</v>
      </c>
      <c r="O5430">
        <v>0.82294326814903695</v>
      </c>
      <c r="P5430">
        <v>0.17705673185096199</v>
      </c>
    </row>
    <row r="5431" spans="1:16" x14ac:dyDescent="0.25">
      <c r="A5431">
        <v>5</v>
      </c>
      <c r="B5431">
        <v>17149</v>
      </c>
      <c r="C5431" t="s">
        <v>24</v>
      </c>
      <c r="D5431" t="s">
        <v>26</v>
      </c>
      <c r="E5431" t="s">
        <v>24</v>
      </c>
      <c r="F5431" t="s">
        <v>66</v>
      </c>
      <c r="G5431" t="s">
        <v>15</v>
      </c>
      <c r="H5431">
        <v>0.13527152385097299</v>
      </c>
      <c r="I5431">
        <v>95.7</v>
      </c>
      <c r="J5431">
        <v>42.9</v>
      </c>
      <c r="K5431">
        <v>256.65290997099999</v>
      </c>
      <c r="L5431">
        <v>1.16972151706528E-2</v>
      </c>
      <c r="M5431">
        <v>19.105462269756401</v>
      </c>
      <c r="N5431">
        <v>16163</v>
      </c>
      <c r="O5431">
        <v>0.86472847614902604</v>
      </c>
      <c r="P5431">
        <v>0.13527152385097299</v>
      </c>
    </row>
    <row r="5432" spans="1:16" x14ac:dyDescent="0.25">
      <c r="A5432">
        <v>5</v>
      </c>
      <c r="B5432">
        <v>26093</v>
      </c>
      <c r="C5432" t="s">
        <v>21</v>
      </c>
      <c r="D5432" t="s">
        <v>39</v>
      </c>
      <c r="E5432" t="s">
        <v>21</v>
      </c>
      <c r="F5432" t="s">
        <v>39</v>
      </c>
      <c r="G5432" t="s">
        <v>15</v>
      </c>
      <c r="H5432">
        <v>9.2694135343551004E-2</v>
      </c>
      <c r="I5432">
        <v>81.099999999999994</v>
      </c>
      <c r="J5432">
        <v>55.8</v>
      </c>
      <c r="K5432">
        <v>245.983586617756</v>
      </c>
      <c r="L5432">
        <v>1.99250496113655E-2</v>
      </c>
      <c r="M5432">
        <v>8.3535098935535892</v>
      </c>
      <c r="N5432">
        <v>26012</v>
      </c>
      <c r="O5432">
        <v>0.90730586465644802</v>
      </c>
      <c r="P5432">
        <v>9.2694135343550907E-2</v>
      </c>
    </row>
    <row r="5433" spans="1:16" x14ac:dyDescent="0.25">
      <c r="A5433">
        <v>5</v>
      </c>
      <c r="B5433">
        <v>41014</v>
      </c>
      <c r="C5433" t="s">
        <v>16</v>
      </c>
      <c r="D5433" t="s">
        <v>83</v>
      </c>
      <c r="E5433" t="s">
        <v>16</v>
      </c>
      <c r="F5433" t="s">
        <v>17</v>
      </c>
      <c r="G5433" t="s">
        <v>15</v>
      </c>
      <c r="H5433">
        <v>0.31232805459197699</v>
      </c>
      <c r="I5433">
        <v>61.9</v>
      </c>
      <c r="J5433">
        <v>44.8</v>
      </c>
      <c r="K5433">
        <v>32.913719943964203</v>
      </c>
      <c r="L5433">
        <v>9.0600313221359894E-3</v>
      </c>
      <c r="M5433">
        <v>1.7387582905407899</v>
      </c>
      <c r="N5433">
        <v>43023</v>
      </c>
      <c r="O5433">
        <v>0.68767194540802201</v>
      </c>
      <c r="P5433">
        <v>0.31232805459197599</v>
      </c>
    </row>
    <row r="5434" spans="1:16" x14ac:dyDescent="0.25">
      <c r="A5434">
        <v>5</v>
      </c>
      <c r="B5434">
        <v>51029</v>
      </c>
      <c r="C5434" t="s">
        <v>27</v>
      </c>
      <c r="D5434" t="s">
        <v>70</v>
      </c>
      <c r="E5434" t="s">
        <v>27</v>
      </c>
      <c r="F5434" t="s">
        <v>70</v>
      </c>
      <c r="G5434" t="s">
        <v>15</v>
      </c>
      <c r="H5434">
        <v>0.20694424481955501</v>
      </c>
      <c r="I5434">
        <v>89.9</v>
      </c>
      <c r="J5434">
        <v>48.5</v>
      </c>
      <c r="K5434">
        <v>144.72143064227501</v>
      </c>
      <c r="L5434">
        <v>1.8187896053579702E-2</v>
      </c>
      <c r="M5434">
        <v>9.8730744045128507</v>
      </c>
      <c r="N5434">
        <v>51002</v>
      </c>
      <c r="O5434">
        <v>0.79305575518044402</v>
      </c>
      <c r="P5434">
        <v>0.20694424481955501</v>
      </c>
    </row>
    <row r="5435" spans="1:16" x14ac:dyDescent="0.25">
      <c r="A5435">
        <v>5</v>
      </c>
      <c r="B5435">
        <v>15140</v>
      </c>
      <c r="C5435" t="s">
        <v>24</v>
      </c>
      <c r="D5435" t="s">
        <v>60</v>
      </c>
      <c r="E5435" t="s">
        <v>24</v>
      </c>
      <c r="F5435" t="s">
        <v>26</v>
      </c>
      <c r="G5435" t="s">
        <v>15</v>
      </c>
      <c r="H5435">
        <v>7.2599018251910804E-3</v>
      </c>
      <c r="I5435">
        <v>95.7</v>
      </c>
      <c r="J5435">
        <v>42.9</v>
      </c>
      <c r="K5435">
        <v>409.19684996438701</v>
      </c>
      <c r="L5435">
        <v>1.8578087611772001E-2</v>
      </c>
      <c r="M5435">
        <v>27.5610763119928</v>
      </c>
      <c r="N5435">
        <v>17113</v>
      </c>
      <c r="O5435">
        <v>0.99274009817480902</v>
      </c>
      <c r="P5435">
        <v>7.2599018251910804E-3</v>
      </c>
    </row>
    <row r="5436" spans="1:16" x14ac:dyDescent="0.25">
      <c r="A5436">
        <v>5</v>
      </c>
      <c r="B5436">
        <v>51002</v>
      </c>
      <c r="C5436" t="s">
        <v>27</v>
      </c>
      <c r="D5436" t="s">
        <v>70</v>
      </c>
      <c r="E5436" t="s">
        <v>27</v>
      </c>
      <c r="F5436" t="s">
        <v>95</v>
      </c>
      <c r="G5436" t="s">
        <v>15</v>
      </c>
      <c r="H5436">
        <v>0.200818277320712</v>
      </c>
      <c r="I5436">
        <v>89.9</v>
      </c>
      <c r="J5436">
        <v>48.5</v>
      </c>
      <c r="K5436">
        <v>164.17253015161899</v>
      </c>
      <c r="L5436">
        <v>1.9057590362380899E-2</v>
      </c>
      <c r="M5436">
        <v>7.4686791984550904</v>
      </c>
      <c r="N5436">
        <v>45010</v>
      </c>
      <c r="O5436">
        <v>0.799181722679287</v>
      </c>
      <c r="P5436">
        <v>0.200818277320712</v>
      </c>
    </row>
    <row r="5437" spans="1:16" x14ac:dyDescent="0.25">
      <c r="A5437">
        <v>5</v>
      </c>
      <c r="B5437">
        <v>37006</v>
      </c>
      <c r="C5437" t="s">
        <v>33</v>
      </c>
      <c r="D5437" t="s">
        <v>79</v>
      </c>
      <c r="E5437" t="s">
        <v>33</v>
      </c>
      <c r="F5437" t="s">
        <v>41</v>
      </c>
      <c r="G5437" t="s">
        <v>15</v>
      </c>
      <c r="H5437">
        <v>2.27970710487242E-2</v>
      </c>
      <c r="I5437">
        <v>81.5</v>
      </c>
      <c r="J5437">
        <v>51.5</v>
      </c>
      <c r="K5437">
        <v>291.15510527056102</v>
      </c>
      <c r="L5437">
        <v>2.3992014729297701E-2</v>
      </c>
      <c r="M5437">
        <v>31.084800673569902</v>
      </c>
      <c r="N5437">
        <v>36005</v>
      </c>
      <c r="O5437">
        <v>0.97720292895127503</v>
      </c>
      <c r="P5437">
        <v>2.27970710487242E-2</v>
      </c>
    </row>
    <row r="5438" spans="1:16" x14ac:dyDescent="0.25">
      <c r="A5438">
        <v>5</v>
      </c>
      <c r="B5438">
        <v>64025</v>
      </c>
      <c r="C5438" t="s">
        <v>44</v>
      </c>
      <c r="D5438" t="s">
        <v>55</v>
      </c>
      <c r="E5438" t="s">
        <v>44</v>
      </c>
      <c r="F5438" t="s">
        <v>78</v>
      </c>
      <c r="G5438" t="s">
        <v>15</v>
      </c>
      <c r="H5438">
        <v>0.23339019818371401</v>
      </c>
      <c r="I5438">
        <v>39.6</v>
      </c>
      <c r="J5438">
        <v>25.5</v>
      </c>
      <c r="K5438">
        <v>204.28277485227599</v>
      </c>
      <c r="L5438">
        <v>3.2628153283457098E-2</v>
      </c>
      <c r="M5438">
        <v>27.757226885137101</v>
      </c>
      <c r="N5438">
        <v>63092</v>
      </c>
      <c r="O5438">
        <v>0.76660980181628502</v>
      </c>
      <c r="P5438">
        <v>0.23339019818371401</v>
      </c>
    </row>
    <row r="5439" spans="1:16" x14ac:dyDescent="0.25">
      <c r="A5439">
        <v>5</v>
      </c>
      <c r="B5439">
        <v>99020</v>
      </c>
      <c r="C5439" t="s">
        <v>33</v>
      </c>
      <c r="D5439" t="s">
        <v>35</v>
      </c>
      <c r="E5439" t="s">
        <v>21</v>
      </c>
      <c r="F5439" t="s">
        <v>40</v>
      </c>
      <c r="G5439" t="s">
        <v>19</v>
      </c>
      <c r="H5439">
        <v>0.18515751306089101</v>
      </c>
      <c r="I5439">
        <v>81.5</v>
      </c>
      <c r="J5439">
        <v>51.5</v>
      </c>
      <c r="K5439">
        <v>128.35547945075601</v>
      </c>
      <c r="L5439">
        <v>1.2682327756519399E-2</v>
      </c>
      <c r="M5439">
        <v>12.594259520006901</v>
      </c>
      <c r="N5439">
        <v>27042</v>
      </c>
      <c r="O5439">
        <v>0.81484248693910899</v>
      </c>
      <c r="P5439">
        <v>0.18515751306089101</v>
      </c>
    </row>
    <row r="5440" spans="1:16" x14ac:dyDescent="0.25">
      <c r="A5440">
        <v>5</v>
      </c>
      <c r="B5440">
        <v>40032</v>
      </c>
      <c r="C5440" t="s">
        <v>33</v>
      </c>
      <c r="D5440" t="s">
        <v>35</v>
      </c>
      <c r="E5440" t="s">
        <v>72</v>
      </c>
      <c r="F5440" t="s">
        <v>73</v>
      </c>
      <c r="G5440" t="s">
        <v>19</v>
      </c>
      <c r="H5440">
        <v>0.21699144271806101</v>
      </c>
      <c r="I5440">
        <v>81.5</v>
      </c>
      <c r="J5440">
        <v>51.5</v>
      </c>
      <c r="K5440">
        <v>94.451656705575004</v>
      </c>
      <c r="L5440">
        <v>5.8440402453637996E-3</v>
      </c>
      <c r="M5440">
        <v>8.6526991998681506</v>
      </c>
      <c r="N5440">
        <v>21077</v>
      </c>
      <c r="O5440">
        <v>0.78300855728193797</v>
      </c>
      <c r="P5440">
        <v>0.21699144271806101</v>
      </c>
    </row>
    <row r="5441" spans="1:16" x14ac:dyDescent="0.25">
      <c r="A5441">
        <v>5</v>
      </c>
      <c r="B5441">
        <v>109024</v>
      </c>
      <c r="C5441" t="s">
        <v>16</v>
      </c>
      <c r="D5441" t="s">
        <v>117</v>
      </c>
      <c r="E5441" t="s">
        <v>16</v>
      </c>
      <c r="F5441" t="s">
        <v>83</v>
      </c>
      <c r="G5441" t="s">
        <v>15</v>
      </c>
      <c r="H5441">
        <v>0.24965718191316899</v>
      </c>
      <c r="I5441">
        <v>61.9</v>
      </c>
      <c r="J5441">
        <v>44.8</v>
      </c>
      <c r="K5441">
        <v>103.74024451184501</v>
      </c>
      <c r="L5441">
        <v>3.9478773142656499E-2</v>
      </c>
      <c r="M5441">
        <v>11.4223201072006</v>
      </c>
      <c r="N5441">
        <v>41044</v>
      </c>
      <c r="O5441">
        <v>0.75034281808683001</v>
      </c>
      <c r="P5441">
        <v>0.24965718191316899</v>
      </c>
    </row>
    <row r="5442" spans="1:16" x14ac:dyDescent="0.25">
      <c r="A5442">
        <v>5</v>
      </c>
      <c r="B5442">
        <v>50004</v>
      </c>
      <c r="C5442" t="s">
        <v>27</v>
      </c>
      <c r="D5442" t="s">
        <v>85</v>
      </c>
      <c r="E5442" t="s">
        <v>27</v>
      </c>
      <c r="F5442" t="s">
        <v>28</v>
      </c>
      <c r="G5442" t="s">
        <v>15</v>
      </c>
      <c r="H5442">
        <v>0.124855311724778</v>
      </c>
      <c r="I5442">
        <v>89.9</v>
      </c>
      <c r="J5442">
        <v>48.5</v>
      </c>
      <c r="K5442">
        <v>232.458989448582</v>
      </c>
      <c r="L5442">
        <v>2.7673630796638499E-2</v>
      </c>
      <c r="M5442">
        <v>18.570070950216401</v>
      </c>
      <c r="N5442">
        <v>53011</v>
      </c>
      <c r="O5442">
        <v>0.87514468827522096</v>
      </c>
      <c r="P5442">
        <v>0.124855311724778</v>
      </c>
    </row>
    <row r="5443" spans="1:16" x14ac:dyDescent="0.25">
      <c r="A5443">
        <v>5</v>
      </c>
      <c r="B5443">
        <v>99013</v>
      </c>
      <c r="C5443" t="s">
        <v>33</v>
      </c>
      <c r="D5443" t="s">
        <v>35</v>
      </c>
      <c r="E5443" t="s">
        <v>33</v>
      </c>
      <c r="F5443" t="s">
        <v>34</v>
      </c>
      <c r="G5443" t="s">
        <v>15</v>
      </c>
      <c r="H5443">
        <v>0.15300748722102001</v>
      </c>
      <c r="I5443">
        <v>81.5</v>
      </c>
      <c r="J5443">
        <v>51.5</v>
      </c>
      <c r="K5443">
        <v>155.91991991683699</v>
      </c>
      <c r="L5443">
        <v>1.5943889560334198E-2</v>
      </c>
      <c r="M5443">
        <v>17.546079537087898</v>
      </c>
      <c r="N5443">
        <v>35024</v>
      </c>
      <c r="O5443">
        <v>0.84699251277897902</v>
      </c>
      <c r="P5443">
        <v>0.15300748722102001</v>
      </c>
    </row>
    <row r="5444" spans="1:16" x14ac:dyDescent="0.25">
      <c r="A5444">
        <v>5</v>
      </c>
      <c r="B5444">
        <v>15146</v>
      </c>
      <c r="C5444" t="s">
        <v>24</v>
      </c>
      <c r="D5444" t="s">
        <v>60</v>
      </c>
      <c r="E5444" t="s">
        <v>24</v>
      </c>
      <c r="F5444" t="s">
        <v>56</v>
      </c>
      <c r="G5444" t="s">
        <v>15</v>
      </c>
      <c r="H5444">
        <v>0</v>
      </c>
      <c r="I5444">
        <v>95.7</v>
      </c>
      <c r="J5444">
        <v>42.9</v>
      </c>
      <c r="K5444">
        <v>440.56949061981697</v>
      </c>
      <c r="L5444">
        <v>1.9839703875317499E-2</v>
      </c>
      <c r="M5444">
        <v>29.9884982881218</v>
      </c>
      <c r="N5444">
        <v>20030</v>
      </c>
      <c r="O5444">
        <v>0.999999999999999</v>
      </c>
      <c r="P5444">
        <v>0</v>
      </c>
    </row>
    <row r="5445" spans="1:16" x14ac:dyDescent="0.25">
      <c r="A5445">
        <v>5</v>
      </c>
      <c r="B5445">
        <v>2059</v>
      </c>
      <c r="C5445" t="s">
        <v>31</v>
      </c>
      <c r="D5445" t="s">
        <v>87</v>
      </c>
      <c r="E5445" t="s">
        <v>31</v>
      </c>
      <c r="F5445" t="s">
        <v>43</v>
      </c>
      <c r="G5445" t="s">
        <v>15</v>
      </c>
      <c r="H5445">
        <v>0.138647961663034</v>
      </c>
      <c r="I5445">
        <v>106.2</v>
      </c>
      <c r="J5445">
        <v>46.2</v>
      </c>
      <c r="K5445">
        <v>219.605702210777</v>
      </c>
      <c r="L5445">
        <v>2.5328653309412402E-2</v>
      </c>
      <c r="M5445">
        <v>24.160249700008201</v>
      </c>
      <c r="N5445">
        <v>1078</v>
      </c>
      <c r="O5445">
        <v>0.86135203833696505</v>
      </c>
      <c r="P5445">
        <v>0.138647961663034</v>
      </c>
    </row>
    <row r="5446" spans="1:16" x14ac:dyDescent="0.25">
      <c r="A5446">
        <v>5</v>
      </c>
      <c r="B5446">
        <v>36037</v>
      </c>
      <c r="C5446" t="s">
        <v>33</v>
      </c>
      <c r="D5446" t="s">
        <v>41</v>
      </c>
      <c r="E5446" t="s">
        <v>33</v>
      </c>
      <c r="F5446" t="s">
        <v>50</v>
      </c>
      <c r="G5446" t="s">
        <v>15</v>
      </c>
      <c r="H5446">
        <v>0.207204006579044</v>
      </c>
      <c r="I5446">
        <v>81.5</v>
      </c>
      <c r="J5446">
        <v>51.5</v>
      </c>
      <c r="K5446">
        <v>104.794887010953</v>
      </c>
      <c r="L5446">
        <v>8.4364317613138898E-3</v>
      </c>
      <c r="M5446">
        <v>9.9675319852859694</v>
      </c>
      <c r="N5446">
        <v>34027</v>
      </c>
      <c r="O5446">
        <v>0.79279599342095497</v>
      </c>
      <c r="P5446">
        <v>0.207204006579044</v>
      </c>
    </row>
    <row r="5447" spans="1:16" x14ac:dyDescent="0.25">
      <c r="A5447">
        <v>5</v>
      </c>
      <c r="B5447">
        <v>110001</v>
      </c>
      <c r="C5447" t="s">
        <v>51</v>
      </c>
      <c r="D5447" t="s">
        <v>112</v>
      </c>
      <c r="E5447" t="s">
        <v>62</v>
      </c>
      <c r="F5447" t="s">
        <v>120</v>
      </c>
      <c r="G5447" t="s">
        <v>19</v>
      </c>
      <c r="H5447">
        <v>0.249142803291409</v>
      </c>
      <c r="I5447">
        <v>61.4</v>
      </c>
      <c r="J5447">
        <v>28.6</v>
      </c>
      <c r="K5447">
        <v>188.439268658798</v>
      </c>
      <c r="L5447">
        <v>4.58009143845605E-2</v>
      </c>
      <c r="M5447">
        <v>25.852960172257699</v>
      </c>
      <c r="N5447">
        <v>101010</v>
      </c>
      <c r="O5447">
        <v>0.75085719670858997</v>
      </c>
      <c r="P5447">
        <v>0.249142803291409</v>
      </c>
    </row>
    <row r="5448" spans="1:16" x14ac:dyDescent="0.25">
      <c r="A5448">
        <v>5</v>
      </c>
      <c r="B5448">
        <v>26057</v>
      </c>
      <c r="C5448" t="s">
        <v>21</v>
      </c>
      <c r="D5448" t="s">
        <v>39</v>
      </c>
      <c r="E5448" t="s">
        <v>21</v>
      </c>
      <c r="F5448" t="s">
        <v>89</v>
      </c>
      <c r="G5448" t="s">
        <v>15</v>
      </c>
      <c r="H5448">
        <v>0.119484188807258</v>
      </c>
      <c r="I5448">
        <v>81.099999999999994</v>
      </c>
      <c r="J5448">
        <v>55.8</v>
      </c>
      <c r="K5448">
        <v>205.463914094252</v>
      </c>
      <c r="L5448">
        <v>1.65485897077675E-2</v>
      </c>
      <c r="M5448">
        <v>8.3053590161604305</v>
      </c>
      <c r="N5448">
        <v>23059</v>
      </c>
      <c r="O5448">
        <v>0.88051581119274103</v>
      </c>
      <c r="P5448">
        <v>0.119484188807258</v>
      </c>
    </row>
    <row r="5449" spans="1:16" x14ac:dyDescent="0.25">
      <c r="A5449">
        <v>5</v>
      </c>
      <c r="B5449">
        <v>80063</v>
      </c>
      <c r="C5449" t="s">
        <v>62</v>
      </c>
      <c r="D5449" t="s">
        <v>64</v>
      </c>
      <c r="E5449" t="s">
        <v>62</v>
      </c>
      <c r="F5449" t="s">
        <v>67</v>
      </c>
      <c r="G5449" t="s">
        <v>15</v>
      </c>
      <c r="H5449">
        <v>0.33095389828998201</v>
      </c>
      <c r="I5449">
        <v>20.8</v>
      </c>
      <c r="J5449">
        <v>27.8</v>
      </c>
      <c r="K5449">
        <v>264.86645370007602</v>
      </c>
      <c r="L5449">
        <v>0.296176954333152</v>
      </c>
      <c r="M5449">
        <v>16.957930424161699</v>
      </c>
      <c r="N5449">
        <v>78033</v>
      </c>
      <c r="O5449">
        <v>0.66904610171001799</v>
      </c>
      <c r="P5449">
        <v>0.33095389828998101</v>
      </c>
    </row>
    <row r="5450" spans="1:16" x14ac:dyDescent="0.25">
      <c r="A5450">
        <v>5</v>
      </c>
      <c r="B5450">
        <v>67025</v>
      </c>
      <c r="C5450" t="s">
        <v>36</v>
      </c>
      <c r="D5450" t="s">
        <v>113</v>
      </c>
      <c r="E5450" t="s">
        <v>36</v>
      </c>
      <c r="F5450" t="s">
        <v>38</v>
      </c>
      <c r="G5450" t="s">
        <v>15</v>
      </c>
      <c r="H5450">
        <v>0.26309031555425499</v>
      </c>
      <c r="I5450">
        <v>42.4</v>
      </c>
      <c r="J5450">
        <v>43.1</v>
      </c>
      <c r="K5450">
        <v>94.427598657931696</v>
      </c>
      <c r="L5450">
        <v>4.53497441446684E-2</v>
      </c>
      <c r="M5450">
        <v>10.1362276395244</v>
      </c>
      <c r="N5450">
        <v>66049</v>
      </c>
      <c r="O5450">
        <v>0.73690968444574401</v>
      </c>
      <c r="P5450">
        <v>0.263090315554254</v>
      </c>
    </row>
    <row r="5451" spans="1:16" x14ac:dyDescent="0.25">
      <c r="A5451">
        <v>5</v>
      </c>
      <c r="B5451">
        <v>37011</v>
      </c>
      <c r="C5451" t="s">
        <v>33</v>
      </c>
      <c r="D5451" t="s">
        <v>79</v>
      </c>
      <c r="E5451" t="s">
        <v>33</v>
      </c>
      <c r="F5451" t="s">
        <v>35</v>
      </c>
      <c r="G5451" t="s">
        <v>15</v>
      </c>
      <c r="H5451">
        <v>3.8333253624373197E-2</v>
      </c>
      <c r="I5451">
        <v>81.5</v>
      </c>
      <c r="J5451">
        <v>51.5</v>
      </c>
      <c r="K5451">
        <v>274.421126426873</v>
      </c>
      <c r="L5451">
        <v>2.2943595045609999E-2</v>
      </c>
      <c r="M5451">
        <v>29.597198622480299</v>
      </c>
      <c r="N5451">
        <v>39009</v>
      </c>
      <c r="O5451">
        <v>0.96166674637562599</v>
      </c>
      <c r="P5451">
        <v>3.8333253624373197E-2</v>
      </c>
    </row>
    <row r="5452" spans="1:16" x14ac:dyDescent="0.25">
      <c r="A5452">
        <v>5</v>
      </c>
      <c r="B5452">
        <v>8011</v>
      </c>
      <c r="C5452" t="s">
        <v>90</v>
      </c>
      <c r="D5452" t="s">
        <v>98</v>
      </c>
      <c r="E5452" t="s">
        <v>90</v>
      </c>
      <c r="F5452" t="s">
        <v>98</v>
      </c>
      <c r="G5452" t="s">
        <v>15</v>
      </c>
      <c r="H5452">
        <v>0.31014582685222702</v>
      </c>
      <c r="I5452">
        <v>96.8</v>
      </c>
      <c r="J5452">
        <v>39.799999999999997</v>
      </c>
      <c r="K5452">
        <v>80.747250666200699</v>
      </c>
      <c r="L5452">
        <v>2.2158613706837402E-2</v>
      </c>
      <c r="M5452">
        <v>9.7953789573997305</v>
      </c>
      <c r="N5452">
        <v>8055</v>
      </c>
      <c r="O5452">
        <v>0.68985417314777198</v>
      </c>
      <c r="P5452">
        <v>0.31014582685222702</v>
      </c>
    </row>
    <row r="5453" spans="1:16" x14ac:dyDescent="0.25">
      <c r="A5453">
        <v>5</v>
      </c>
      <c r="B5453">
        <v>46007</v>
      </c>
      <c r="C5453" t="s">
        <v>27</v>
      </c>
      <c r="D5453" t="s">
        <v>103</v>
      </c>
      <c r="E5453" t="s">
        <v>27</v>
      </c>
      <c r="F5453" t="s">
        <v>71</v>
      </c>
      <c r="G5453" t="s">
        <v>15</v>
      </c>
      <c r="H5453">
        <v>7.4985615352239895E-2</v>
      </c>
      <c r="I5453">
        <v>89.9</v>
      </c>
      <c r="J5453">
        <v>48.5</v>
      </c>
      <c r="K5453">
        <v>285.768043559739</v>
      </c>
      <c r="L5453">
        <v>3.5211340871015497E-2</v>
      </c>
      <c r="M5453">
        <v>24.155111472783101</v>
      </c>
      <c r="N5453">
        <v>48050</v>
      </c>
      <c r="O5453">
        <v>0.92501438464775998</v>
      </c>
      <c r="P5453">
        <v>7.4985615352239895E-2</v>
      </c>
    </row>
    <row r="5454" spans="1:16" x14ac:dyDescent="0.25">
      <c r="A5454">
        <v>5</v>
      </c>
      <c r="B5454">
        <v>26041</v>
      </c>
      <c r="C5454" t="s">
        <v>21</v>
      </c>
      <c r="D5454" t="s">
        <v>39</v>
      </c>
      <c r="E5454" t="s">
        <v>21</v>
      </c>
      <c r="F5454" t="s">
        <v>89</v>
      </c>
      <c r="G5454" t="s">
        <v>15</v>
      </c>
      <c r="H5454">
        <v>0.13164850931115299</v>
      </c>
      <c r="I5454">
        <v>81.099999999999994</v>
      </c>
      <c r="J5454">
        <v>55.8</v>
      </c>
      <c r="K5454">
        <v>193.91204884384999</v>
      </c>
      <c r="L5454">
        <v>1.42446595593452E-2</v>
      </c>
      <c r="M5454">
        <v>6.51695235904175</v>
      </c>
      <c r="N5454">
        <v>23052</v>
      </c>
      <c r="O5454">
        <v>0.86835149068884598</v>
      </c>
      <c r="P5454">
        <v>0.13164850931115299</v>
      </c>
    </row>
    <row r="5455" spans="1:16" x14ac:dyDescent="0.25">
      <c r="A5455">
        <v>5</v>
      </c>
      <c r="B5455">
        <v>57044</v>
      </c>
      <c r="C5455" t="s">
        <v>13</v>
      </c>
      <c r="D5455" t="s">
        <v>111</v>
      </c>
      <c r="E5455" t="s">
        <v>13</v>
      </c>
      <c r="F5455" t="s">
        <v>14</v>
      </c>
      <c r="G5455" t="s">
        <v>15</v>
      </c>
      <c r="H5455">
        <v>0.27277987971947798</v>
      </c>
      <c r="I5455">
        <v>63.9</v>
      </c>
      <c r="J5455">
        <v>45.2</v>
      </c>
      <c r="K5455">
        <v>66.041166969741795</v>
      </c>
      <c r="L5455">
        <v>9.0590678731100206E-3</v>
      </c>
      <c r="M5455">
        <v>6.8564654587246601</v>
      </c>
      <c r="N5455">
        <v>58009</v>
      </c>
      <c r="O5455">
        <v>0.72722012028052097</v>
      </c>
      <c r="P5455">
        <v>0.27277987971947798</v>
      </c>
    </row>
    <row r="5456" spans="1:16" x14ac:dyDescent="0.25">
      <c r="A5456">
        <v>5</v>
      </c>
      <c r="B5456">
        <v>15105</v>
      </c>
      <c r="C5456" t="s">
        <v>24</v>
      </c>
      <c r="D5456" t="s">
        <v>60</v>
      </c>
      <c r="E5456" t="s">
        <v>24</v>
      </c>
      <c r="F5456" t="s">
        <v>60</v>
      </c>
      <c r="G5456" t="s">
        <v>15</v>
      </c>
      <c r="H5456">
        <v>0</v>
      </c>
      <c r="I5456">
        <v>95.7</v>
      </c>
      <c r="J5456">
        <v>42.9</v>
      </c>
      <c r="K5456">
        <v>426.64308996380697</v>
      </c>
      <c r="L5456">
        <v>1.9182942984529501E-2</v>
      </c>
      <c r="M5456">
        <v>29.162346374075401</v>
      </c>
      <c r="N5456">
        <v>15118</v>
      </c>
      <c r="O5456">
        <v>1</v>
      </c>
      <c r="P5456">
        <v>0</v>
      </c>
    </row>
    <row r="5457" spans="1:16" x14ac:dyDescent="0.25">
      <c r="A5457">
        <v>5</v>
      </c>
      <c r="B5457">
        <v>14018</v>
      </c>
      <c r="C5457" t="s">
        <v>24</v>
      </c>
      <c r="D5457" t="s">
        <v>108</v>
      </c>
      <c r="E5457" t="s">
        <v>24</v>
      </c>
      <c r="F5457" t="s">
        <v>60</v>
      </c>
      <c r="G5457" t="s">
        <v>15</v>
      </c>
      <c r="H5457">
        <v>0.21539491593505899</v>
      </c>
      <c r="I5457">
        <v>95.7</v>
      </c>
      <c r="J5457">
        <v>42.9</v>
      </c>
      <c r="K5457">
        <v>162.69498690409401</v>
      </c>
      <c r="L5457">
        <v>6.5604015063166297E-3</v>
      </c>
      <c r="M5457">
        <v>13.3081196574659</v>
      </c>
      <c r="N5457">
        <v>15189</v>
      </c>
      <c r="O5457">
        <v>0.78460508406494101</v>
      </c>
      <c r="P5457">
        <v>0.21539491593505899</v>
      </c>
    </row>
    <row r="5458" spans="1:16" x14ac:dyDescent="0.25">
      <c r="A5458">
        <v>5</v>
      </c>
      <c r="B5458">
        <v>1272</v>
      </c>
      <c r="C5458" t="s">
        <v>31</v>
      </c>
      <c r="D5458" t="s">
        <v>43</v>
      </c>
      <c r="E5458" t="s">
        <v>31</v>
      </c>
      <c r="F5458" t="s">
        <v>57</v>
      </c>
      <c r="G5458" t="s">
        <v>15</v>
      </c>
      <c r="H5458">
        <v>8.8804914437471294E-2</v>
      </c>
      <c r="I5458">
        <v>106.2</v>
      </c>
      <c r="J5458">
        <v>46.2</v>
      </c>
      <c r="K5458">
        <v>270.081710358012</v>
      </c>
      <c r="L5458">
        <v>3.1029265954563501E-2</v>
      </c>
      <c r="M5458">
        <v>30.0986512266667</v>
      </c>
      <c r="N5458">
        <v>4215</v>
      </c>
      <c r="O5458">
        <v>0.91119508556252804</v>
      </c>
      <c r="P5458">
        <v>8.8804914437471294E-2</v>
      </c>
    </row>
    <row r="5459" spans="1:16" x14ac:dyDescent="0.25">
      <c r="A5459">
        <v>5</v>
      </c>
      <c r="B5459">
        <v>17029</v>
      </c>
      <c r="C5459" t="s">
        <v>24</v>
      </c>
      <c r="D5459" t="s">
        <v>26</v>
      </c>
      <c r="E5459" t="s">
        <v>24</v>
      </c>
      <c r="F5459" t="s">
        <v>61</v>
      </c>
      <c r="G5459" t="s">
        <v>15</v>
      </c>
      <c r="H5459">
        <v>6.4173305781867196E-2</v>
      </c>
      <c r="I5459">
        <v>95.7</v>
      </c>
      <c r="J5459">
        <v>42.9</v>
      </c>
      <c r="K5459">
        <v>335.27280063008402</v>
      </c>
      <c r="L5459">
        <v>1.51650859541293E-2</v>
      </c>
      <c r="M5459">
        <v>25.1986909623724</v>
      </c>
      <c r="N5459">
        <v>13122</v>
      </c>
      <c r="O5459">
        <v>0.93582669421813203</v>
      </c>
      <c r="P5459">
        <v>6.4173305781867307E-2</v>
      </c>
    </row>
    <row r="5460" spans="1:16" x14ac:dyDescent="0.25">
      <c r="A5460">
        <v>5</v>
      </c>
      <c r="B5460">
        <v>10025</v>
      </c>
      <c r="C5460" t="s">
        <v>90</v>
      </c>
      <c r="D5460" t="s">
        <v>91</v>
      </c>
      <c r="E5460" t="s">
        <v>90</v>
      </c>
      <c r="F5460" t="s">
        <v>106</v>
      </c>
      <c r="G5460" t="s">
        <v>15</v>
      </c>
      <c r="H5460">
        <v>0.301973168835802</v>
      </c>
      <c r="I5460">
        <v>96.8</v>
      </c>
      <c r="J5460">
        <v>39.799999999999997</v>
      </c>
      <c r="K5460">
        <v>105.384785188089</v>
      </c>
      <c r="L5460">
        <v>5.4113877318887497E-2</v>
      </c>
      <c r="M5460">
        <v>12.164623585346</v>
      </c>
      <c r="N5460">
        <v>9002</v>
      </c>
      <c r="O5460">
        <v>0.69802683116419695</v>
      </c>
      <c r="P5460">
        <v>0.301973168835802</v>
      </c>
    </row>
    <row r="5461" spans="1:16" x14ac:dyDescent="0.25">
      <c r="A5461">
        <v>5</v>
      </c>
      <c r="B5461">
        <v>37054</v>
      </c>
      <c r="C5461" t="s">
        <v>33</v>
      </c>
      <c r="D5461" t="s">
        <v>79</v>
      </c>
      <c r="E5461" t="s">
        <v>33</v>
      </c>
      <c r="F5461" t="s">
        <v>41</v>
      </c>
      <c r="G5461" t="s">
        <v>15</v>
      </c>
      <c r="H5461">
        <v>3.3655801787014598E-2</v>
      </c>
      <c r="I5461">
        <v>81.5</v>
      </c>
      <c r="J5461">
        <v>51.5</v>
      </c>
      <c r="K5461">
        <v>279.53820562328701</v>
      </c>
      <c r="L5461">
        <v>2.30789649182018E-2</v>
      </c>
      <c r="M5461">
        <v>29.9953893156096</v>
      </c>
      <c r="N5461">
        <v>36040</v>
      </c>
      <c r="O5461">
        <v>0.96634419821298501</v>
      </c>
      <c r="P5461">
        <v>3.3655801787014702E-2</v>
      </c>
    </row>
    <row r="5462" spans="1:16" x14ac:dyDescent="0.25">
      <c r="A5462">
        <v>5</v>
      </c>
      <c r="B5462">
        <v>64008</v>
      </c>
      <c r="C5462" t="s">
        <v>44</v>
      </c>
      <c r="D5462" t="s">
        <v>55</v>
      </c>
      <c r="E5462" t="s">
        <v>44</v>
      </c>
      <c r="F5462" t="s">
        <v>55</v>
      </c>
      <c r="G5462" t="s">
        <v>15</v>
      </c>
      <c r="H5462">
        <v>0.176046585238924</v>
      </c>
      <c r="I5462">
        <v>39.6</v>
      </c>
      <c r="J5462">
        <v>25.5</v>
      </c>
      <c r="K5462">
        <v>255.20023883125</v>
      </c>
      <c r="L5462">
        <v>4.0667368613805002E-2</v>
      </c>
      <c r="M5462">
        <v>36.550650947300802</v>
      </c>
      <c r="N5462">
        <v>64008</v>
      </c>
      <c r="O5462">
        <v>0.82395341476107498</v>
      </c>
      <c r="P5462">
        <v>0.176046585238923</v>
      </c>
    </row>
    <row r="5463" spans="1:16" x14ac:dyDescent="0.25">
      <c r="A5463">
        <v>5</v>
      </c>
      <c r="B5463">
        <v>58091</v>
      </c>
      <c r="C5463" t="s">
        <v>13</v>
      </c>
      <c r="D5463" t="s">
        <v>14</v>
      </c>
      <c r="E5463" t="s">
        <v>13</v>
      </c>
      <c r="F5463" t="s">
        <v>14</v>
      </c>
      <c r="G5463" t="s">
        <v>15</v>
      </c>
      <c r="H5463">
        <v>1.33830742645378E-2</v>
      </c>
      <c r="I5463">
        <v>63.9</v>
      </c>
      <c r="J5463">
        <v>45.2</v>
      </c>
      <c r="K5463">
        <v>345.73179625703602</v>
      </c>
      <c r="L5463">
        <v>4.8577829854548699E-2</v>
      </c>
      <c r="M5463">
        <v>35.386210679520403</v>
      </c>
      <c r="N5463">
        <v>58091</v>
      </c>
      <c r="O5463">
        <v>0.986616925735462</v>
      </c>
      <c r="P5463">
        <v>1.33830742645378E-2</v>
      </c>
    </row>
    <row r="5464" spans="1:16" x14ac:dyDescent="0.25">
      <c r="A5464">
        <v>5</v>
      </c>
      <c r="B5464">
        <v>1272</v>
      </c>
      <c r="C5464" t="s">
        <v>31</v>
      </c>
      <c r="D5464" t="s">
        <v>43</v>
      </c>
      <c r="E5464" t="s">
        <v>31</v>
      </c>
      <c r="F5464" t="s">
        <v>43</v>
      </c>
      <c r="G5464" t="s">
        <v>15</v>
      </c>
      <c r="H5464">
        <v>8.8804914437471294E-2</v>
      </c>
      <c r="I5464">
        <v>106.2</v>
      </c>
      <c r="J5464">
        <v>46.2</v>
      </c>
      <c r="K5464">
        <v>270.081710358012</v>
      </c>
      <c r="L5464">
        <v>3.1029265954563501E-2</v>
      </c>
      <c r="M5464">
        <v>30.0986512266667</v>
      </c>
      <c r="N5464">
        <v>1191</v>
      </c>
      <c r="O5464">
        <v>0.91119508556252804</v>
      </c>
      <c r="P5464">
        <v>8.8804914437471294E-2</v>
      </c>
    </row>
    <row r="5465" spans="1:16" x14ac:dyDescent="0.25">
      <c r="A5465">
        <v>5</v>
      </c>
      <c r="B5465">
        <v>21022</v>
      </c>
      <c r="C5465" t="s">
        <v>72</v>
      </c>
      <c r="D5465" t="s">
        <v>73</v>
      </c>
      <c r="E5465" t="s">
        <v>72</v>
      </c>
      <c r="F5465" t="s">
        <v>73</v>
      </c>
      <c r="G5465" t="s">
        <v>15</v>
      </c>
      <c r="H5465">
        <v>8.5414188849615696E-3</v>
      </c>
      <c r="I5465">
        <v>76.2</v>
      </c>
      <c r="J5465">
        <v>58.9</v>
      </c>
      <c r="K5465">
        <v>401.37715734740601</v>
      </c>
      <c r="L5465">
        <v>0.225969848875893</v>
      </c>
      <c r="M5465">
        <v>27.924571619644802</v>
      </c>
      <c r="N5465">
        <v>21013</v>
      </c>
      <c r="O5465">
        <v>0.99145858111503804</v>
      </c>
      <c r="P5465">
        <v>8.5414188849615592E-3</v>
      </c>
    </row>
    <row r="5466" spans="1:16" x14ac:dyDescent="0.25">
      <c r="A5466">
        <v>5</v>
      </c>
      <c r="B5466">
        <v>23091</v>
      </c>
      <c r="C5466" t="s">
        <v>21</v>
      </c>
      <c r="D5466" t="s">
        <v>89</v>
      </c>
      <c r="E5466" t="s">
        <v>21</v>
      </c>
      <c r="F5466" t="s">
        <v>40</v>
      </c>
      <c r="G5466" t="s">
        <v>15</v>
      </c>
      <c r="H5466">
        <v>0.13992226272942501</v>
      </c>
      <c r="I5466">
        <v>81.099999999999994</v>
      </c>
      <c r="J5466">
        <v>55.8</v>
      </c>
      <c r="K5466">
        <v>182.100145370402</v>
      </c>
      <c r="L5466">
        <v>1.4016148386533801E-2</v>
      </c>
      <c r="M5466">
        <v>6.4736238373197699</v>
      </c>
      <c r="N5466">
        <v>27012</v>
      </c>
      <c r="O5466">
        <v>0.86007773727057402</v>
      </c>
      <c r="P5466">
        <v>0.13992226272942601</v>
      </c>
    </row>
    <row r="5467" spans="1:16" x14ac:dyDescent="0.25">
      <c r="A5467">
        <v>5</v>
      </c>
      <c r="B5467">
        <v>39010</v>
      </c>
      <c r="C5467" t="s">
        <v>33</v>
      </c>
      <c r="D5467" t="s">
        <v>35</v>
      </c>
      <c r="E5467" t="s">
        <v>33</v>
      </c>
      <c r="F5467" t="s">
        <v>41</v>
      </c>
      <c r="G5467" t="s">
        <v>15</v>
      </c>
      <c r="H5467">
        <v>6.9411263926806702E-2</v>
      </c>
      <c r="I5467">
        <v>81.5</v>
      </c>
      <c r="J5467">
        <v>51.5</v>
      </c>
      <c r="K5467">
        <v>242.21147869754901</v>
      </c>
      <c r="L5467">
        <v>2.0052915039971201E-2</v>
      </c>
      <c r="M5467">
        <v>26.183925469869799</v>
      </c>
      <c r="N5467">
        <v>36005</v>
      </c>
      <c r="O5467">
        <v>0.93058873607319303</v>
      </c>
      <c r="P5467">
        <v>6.9411263926806799E-2</v>
      </c>
    </row>
    <row r="5468" spans="1:16" x14ac:dyDescent="0.25">
      <c r="A5468">
        <v>5</v>
      </c>
      <c r="B5468">
        <v>58091</v>
      </c>
      <c r="C5468" t="s">
        <v>13</v>
      </c>
      <c r="D5468" t="s">
        <v>14</v>
      </c>
      <c r="E5468" t="s">
        <v>13</v>
      </c>
      <c r="F5468" t="s">
        <v>14</v>
      </c>
      <c r="G5468" t="s">
        <v>15</v>
      </c>
      <c r="H5468">
        <v>1.33830742645378E-2</v>
      </c>
      <c r="I5468">
        <v>63.9</v>
      </c>
      <c r="J5468">
        <v>45.2</v>
      </c>
      <c r="K5468">
        <v>345.73179625703602</v>
      </c>
      <c r="L5468">
        <v>4.8577829854548699E-2</v>
      </c>
      <c r="M5468">
        <v>35.386210679520403</v>
      </c>
      <c r="N5468">
        <v>58091</v>
      </c>
      <c r="O5468">
        <v>0.986616925735462</v>
      </c>
      <c r="P5468">
        <v>1.33830742645378E-2</v>
      </c>
    </row>
    <row r="5469" spans="1:16" x14ac:dyDescent="0.25">
      <c r="A5469">
        <v>5</v>
      </c>
      <c r="B5469">
        <v>1194</v>
      </c>
      <c r="C5469" t="s">
        <v>31</v>
      </c>
      <c r="D5469" t="s">
        <v>43</v>
      </c>
      <c r="E5469" t="s">
        <v>31</v>
      </c>
      <c r="F5469" t="s">
        <v>57</v>
      </c>
      <c r="G5469" t="s">
        <v>15</v>
      </c>
      <c r="H5469">
        <v>0.124512992423971</v>
      </c>
      <c r="I5469">
        <v>106.2</v>
      </c>
      <c r="J5469">
        <v>46.2</v>
      </c>
      <c r="K5469">
        <v>232.43611695872599</v>
      </c>
      <c r="L5469">
        <v>2.65951857468022E-2</v>
      </c>
      <c r="M5469">
        <v>26.1388349224367</v>
      </c>
      <c r="N5469">
        <v>4029</v>
      </c>
      <c r="O5469">
        <v>0.87548700757602804</v>
      </c>
      <c r="P5469">
        <v>0.12451299242397</v>
      </c>
    </row>
    <row r="5470" spans="1:16" x14ac:dyDescent="0.25">
      <c r="A5470">
        <v>5</v>
      </c>
      <c r="B5470">
        <v>58091</v>
      </c>
      <c r="C5470" t="s">
        <v>13</v>
      </c>
      <c r="D5470" t="s">
        <v>14</v>
      </c>
      <c r="E5470" t="s">
        <v>13</v>
      </c>
      <c r="F5470" t="s">
        <v>14</v>
      </c>
      <c r="G5470" t="s">
        <v>15</v>
      </c>
      <c r="H5470">
        <v>1.33830742645378E-2</v>
      </c>
      <c r="I5470">
        <v>63.9</v>
      </c>
      <c r="J5470">
        <v>45.2</v>
      </c>
      <c r="K5470">
        <v>345.73179625703602</v>
      </c>
      <c r="L5470">
        <v>4.8577829854548699E-2</v>
      </c>
      <c r="M5470">
        <v>35.386210679520403</v>
      </c>
      <c r="N5470">
        <v>58007</v>
      </c>
      <c r="O5470">
        <v>0.986616925735462</v>
      </c>
      <c r="P5470">
        <v>1.33830742645378E-2</v>
      </c>
    </row>
    <row r="5471" spans="1:16" x14ac:dyDescent="0.25">
      <c r="A5471">
        <v>5</v>
      </c>
      <c r="B5471">
        <v>65020</v>
      </c>
      <c r="C5471" t="s">
        <v>44</v>
      </c>
      <c r="D5471" t="s">
        <v>96</v>
      </c>
      <c r="E5471" t="s">
        <v>44</v>
      </c>
      <c r="F5471" t="s">
        <v>78</v>
      </c>
      <c r="G5471" t="s">
        <v>15</v>
      </c>
      <c r="H5471">
        <v>0.18063643957414499</v>
      </c>
      <c r="I5471">
        <v>39.6</v>
      </c>
      <c r="J5471">
        <v>25.5</v>
      </c>
      <c r="K5471">
        <v>247.20864070429701</v>
      </c>
      <c r="L5471">
        <v>3.9731563968300902E-2</v>
      </c>
      <c r="M5471">
        <v>36.7319193817452</v>
      </c>
      <c r="N5471">
        <v>63034</v>
      </c>
      <c r="O5471">
        <v>0.81936356042585401</v>
      </c>
      <c r="P5471">
        <v>0.18063643957414399</v>
      </c>
    </row>
    <row r="5472" spans="1:16" x14ac:dyDescent="0.25">
      <c r="A5472">
        <v>5</v>
      </c>
      <c r="B5472">
        <v>58091</v>
      </c>
      <c r="C5472" t="s">
        <v>13</v>
      </c>
      <c r="D5472" t="s">
        <v>14</v>
      </c>
      <c r="E5472" t="s">
        <v>13</v>
      </c>
      <c r="F5472" t="s">
        <v>18</v>
      </c>
      <c r="G5472" t="s">
        <v>15</v>
      </c>
      <c r="H5472">
        <v>1.33830742645378E-2</v>
      </c>
      <c r="I5472">
        <v>63.9</v>
      </c>
      <c r="J5472">
        <v>45.2</v>
      </c>
      <c r="K5472">
        <v>345.73179625703602</v>
      </c>
      <c r="L5472">
        <v>4.8577829854548699E-2</v>
      </c>
      <c r="M5472">
        <v>35.386210679520403</v>
      </c>
      <c r="N5472">
        <v>59011</v>
      </c>
      <c r="O5472">
        <v>0.986616925735462</v>
      </c>
      <c r="P5472">
        <v>1.33830742645378E-2</v>
      </c>
    </row>
    <row r="5473" spans="1:16" x14ac:dyDescent="0.25">
      <c r="A5473">
        <v>5</v>
      </c>
      <c r="B5473">
        <v>100005</v>
      </c>
      <c r="C5473" t="s">
        <v>27</v>
      </c>
      <c r="D5473" t="s">
        <v>118</v>
      </c>
      <c r="E5473" t="s">
        <v>27</v>
      </c>
      <c r="F5473" t="s">
        <v>70</v>
      </c>
      <c r="G5473" t="s">
        <v>15</v>
      </c>
      <c r="H5473">
        <v>8.2542999796608799E-2</v>
      </c>
      <c r="I5473">
        <v>89.9</v>
      </c>
      <c r="J5473">
        <v>48.5</v>
      </c>
      <c r="K5473">
        <v>279.16495917556102</v>
      </c>
      <c r="L5473">
        <v>3.4755304714416603E-2</v>
      </c>
      <c r="M5473">
        <v>23.0737197917598</v>
      </c>
      <c r="N5473">
        <v>51017</v>
      </c>
      <c r="O5473">
        <v>0.91745700020339105</v>
      </c>
      <c r="P5473">
        <v>8.2542999796608896E-2</v>
      </c>
    </row>
    <row r="5474" spans="1:16" x14ac:dyDescent="0.25">
      <c r="A5474">
        <v>5</v>
      </c>
      <c r="B5474">
        <v>17029</v>
      </c>
      <c r="C5474" t="s">
        <v>24</v>
      </c>
      <c r="D5474" t="s">
        <v>26</v>
      </c>
      <c r="E5474" t="s">
        <v>24</v>
      </c>
      <c r="F5474" t="s">
        <v>61</v>
      </c>
      <c r="G5474" t="s">
        <v>15</v>
      </c>
      <c r="H5474">
        <v>6.4173305781867196E-2</v>
      </c>
      <c r="I5474">
        <v>95.7</v>
      </c>
      <c r="J5474">
        <v>42.9</v>
      </c>
      <c r="K5474">
        <v>335.27280063008402</v>
      </c>
      <c r="L5474">
        <v>1.51650859541293E-2</v>
      </c>
      <c r="M5474">
        <v>25.1986909623724</v>
      </c>
      <c r="N5474">
        <v>13249</v>
      </c>
      <c r="O5474">
        <v>0.93582669421813203</v>
      </c>
      <c r="P5474">
        <v>6.4173305781867196E-2</v>
      </c>
    </row>
    <row r="5475" spans="1:16" x14ac:dyDescent="0.25">
      <c r="A5475">
        <v>5</v>
      </c>
      <c r="B5475">
        <v>21072</v>
      </c>
      <c r="C5475" t="s">
        <v>72</v>
      </c>
      <c r="D5475" t="s">
        <v>73</v>
      </c>
      <c r="E5475" t="s">
        <v>72</v>
      </c>
      <c r="F5475" t="s">
        <v>74</v>
      </c>
      <c r="G5475" t="s">
        <v>15</v>
      </c>
      <c r="H5475">
        <v>5.4366055183008202E-2</v>
      </c>
      <c r="I5475">
        <v>76.2</v>
      </c>
      <c r="J5475">
        <v>58.9</v>
      </c>
      <c r="K5475">
        <v>336.958786934297</v>
      </c>
      <c r="L5475">
        <v>0.18874200723960999</v>
      </c>
      <c r="M5475">
        <v>21.298385122835398</v>
      </c>
      <c r="N5475">
        <v>22022</v>
      </c>
      <c r="O5475">
        <v>0.94563394481699103</v>
      </c>
      <c r="P5475">
        <v>5.4366055183008202E-2</v>
      </c>
    </row>
    <row r="5476" spans="1:16" x14ac:dyDescent="0.25">
      <c r="A5476">
        <v>5</v>
      </c>
      <c r="B5476">
        <v>36015</v>
      </c>
      <c r="C5476" t="s">
        <v>33</v>
      </c>
      <c r="D5476" t="s">
        <v>41</v>
      </c>
      <c r="E5476" t="s">
        <v>33</v>
      </c>
      <c r="F5476" t="s">
        <v>41</v>
      </c>
      <c r="G5476" t="s">
        <v>15</v>
      </c>
      <c r="H5476">
        <v>0.143026348035032</v>
      </c>
      <c r="I5476">
        <v>81.5</v>
      </c>
      <c r="J5476">
        <v>51.5</v>
      </c>
      <c r="K5476">
        <v>167.084789090323</v>
      </c>
      <c r="L5476">
        <v>1.43543164747047E-2</v>
      </c>
      <c r="M5476">
        <v>18.016053488543001</v>
      </c>
      <c r="N5476">
        <v>36022</v>
      </c>
      <c r="O5476">
        <v>0.856973651964967</v>
      </c>
      <c r="P5476">
        <v>0.143026348035032</v>
      </c>
    </row>
    <row r="5477" spans="1:16" x14ac:dyDescent="0.25">
      <c r="A5477">
        <v>5</v>
      </c>
      <c r="B5477">
        <v>51018</v>
      </c>
      <c r="C5477" t="s">
        <v>27</v>
      </c>
      <c r="D5477" t="s">
        <v>70</v>
      </c>
      <c r="E5477" t="s">
        <v>27</v>
      </c>
      <c r="F5477" t="s">
        <v>71</v>
      </c>
      <c r="G5477" t="s">
        <v>15</v>
      </c>
      <c r="H5477">
        <v>0.235190020014902</v>
      </c>
      <c r="I5477">
        <v>89.9</v>
      </c>
      <c r="J5477">
        <v>48.5</v>
      </c>
      <c r="K5477">
        <v>119.291681253608</v>
      </c>
      <c r="L5477">
        <v>1.36515601500299E-2</v>
      </c>
      <c r="M5477">
        <v>5.52656818971204</v>
      </c>
      <c r="N5477">
        <v>48016</v>
      </c>
      <c r="O5477">
        <v>0.76480997998509703</v>
      </c>
      <c r="P5477">
        <v>0.235190020014901</v>
      </c>
    </row>
    <row r="5478" spans="1:16" x14ac:dyDescent="0.25">
      <c r="A5478">
        <v>5</v>
      </c>
      <c r="B5478">
        <v>17133</v>
      </c>
      <c r="C5478" t="s">
        <v>24</v>
      </c>
      <c r="D5478" t="s">
        <v>26</v>
      </c>
      <c r="E5478" t="s">
        <v>62</v>
      </c>
      <c r="F5478" t="s">
        <v>67</v>
      </c>
      <c r="G5478" t="s">
        <v>19</v>
      </c>
      <c r="H5478">
        <v>3.1439244667702503E-2</v>
      </c>
      <c r="I5478">
        <v>95.7</v>
      </c>
      <c r="J5478">
        <v>42.9</v>
      </c>
      <c r="K5478">
        <v>375.24524793907301</v>
      </c>
      <c r="L5478">
        <v>1.68589471890302E-2</v>
      </c>
      <c r="M5478">
        <v>27.119203378440901</v>
      </c>
      <c r="N5478">
        <v>78091</v>
      </c>
      <c r="O5478">
        <v>0.96856075533229702</v>
      </c>
      <c r="P5478">
        <v>3.1439244667702503E-2</v>
      </c>
    </row>
    <row r="5479" spans="1:16" x14ac:dyDescent="0.25">
      <c r="A5479">
        <v>5</v>
      </c>
      <c r="B5479">
        <v>15189</v>
      </c>
      <c r="C5479" t="s">
        <v>24</v>
      </c>
      <c r="D5479" t="s">
        <v>60</v>
      </c>
      <c r="E5479" t="s">
        <v>24</v>
      </c>
      <c r="F5479" t="s">
        <v>53</v>
      </c>
      <c r="G5479" t="s">
        <v>15</v>
      </c>
      <c r="H5479">
        <v>1.67486910463601E-3</v>
      </c>
      <c r="I5479">
        <v>95.7</v>
      </c>
      <c r="J5479">
        <v>42.9</v>
      </c>
      <c r="K5479">
        <v>416.03186500057302</v>
      </c>
      <c r="L5479">
        <v>1.8840120910550099E-2</v>
      </c>
      <c r="M5479">
        <v>27.880564105196498</v>
      </c>
      <c r="N5479">
        <v>18182</v>
      </c>
      <c r="O5479">
        <v>0.99832513089536301</v>
      </c>
      <c r="P5479">
        <v>1.67486910463601E-3</v>
      </c>
    </row>
    <row r="5480" spans="1:16" x14ac:dyDescent="0.25">
      <c r="A5480">
        <v>5</v>
      </c>
      <c r="B5480">
        <v>41044</v>
      </c>
      <c r="C5480" t="s">
        <v>16</v>
      </c>
      <c r="D5480" t="s">
        <v>83</v>
      </c>
      <c r="E5480" t="s">
        <v>16</v>
      </c>
      <c r="F5480" t="s">
        <v>17</v>
      </c>
      <c r="G5480" t="s">
        <v>15</v>
      </c>
      <c r="H5480">
        <v>0.28905938041948998</v>
      </c>
      <c r="I5480">
        <v>61.9</v>
      </c>
      <c r="J5480">
        <v>44.8</v>
      </c>
      <c r="K5480">
        <v>64.1098278598772</v>
      </c>
      <c r="L5480">
        <v>2.6128754130589599E-2</v>
      </c>
      <c r="M5480">
        <v>5.1512984457906903</v>
      </c>
      <c r="N5480">
        <v>43007</v>
      </c>
      <c r="O5480">
        <v>0.71094061958050903</v>
      </c>
      <c r="P5480">
        <v>0.28905938041948898</v>
      </c>
    </row>
    <row r="5481" spans="1:16" x14ac:dyDescent="0.25">
      <c r="A5481">
        <v>5</v>
      </c>
      <c r="B5481">
        <v>36040</v>
      </c>
      <c r="C5481" t="s">
        <v>33</v>
      </c>
      <c r="D5481" t="s">
        <v>41</v>
      </c>
      <c r="E5481" t="s">
        <v>33</v>
      </c>
      <c r="F5481" t="s">
        <v>46</v>
      </c>
      <c r="G5481" t="s">
        <v>15</v>
      </c>
      <c r="H5481">
        <v>0.16238021032618499</v>
      </c>
      <c r="I5481">
        <v>81.5</v>
      </c>
      <c r="J5481">
        <v>51.5</v>
      </c>
      <c r="K5481">
        <v>146.698502511366</v>
      </c>
      <c r="L5481">
        <v>1.27201432037434E-2</v>
      </c>
      <c r="M5481">
        <v>15.997053869499</v>
      </c>
      <c r="N5481">
        <v>33032</v>
      </c>
      <c r="O5481">
        <v>0.83761978967381401</v>
      </c>
      <c r="P5481">
        <v>0.16238021032618499</v>
      </c>
    </row>
    <row r="5482" spans="1:16" x14ac:dyDescent="0.25">
      <c r="A5482">
        <v>5</v>
      </c>
      <c r="B5482">
        <v>15146</v>
      </c>
      <c r="C5482" t="s">
        <v>24</v>
      </c>
      <c r="D5482" t="s">
        <v>60</v>
      </c>
      <c r="E5482" t="s">
        <v>24</v>
      </c>
      <c r="F5482" t="s">
        <v>25</v>
      </c>
      <c r="G5482" t="s">
        <v>15</v>
      </c>
      <c r="H5482">
        <v>0</v>
      </c>
      <c r="I5482">
        <v>95.7</v>
      </c>
      <c r="J5482">
        <v>42.9</v>
      </c>
      <c r="K5482">
        <v>440.56949061981697</v>
      </c>
      <c r="L5482">
        <v>1.9839703875317499E-2</v>
      </c>
      <c r="M5482">
        <v>29.9884982881218</v>
      </c>
      <c r="N5482">
        <v>12042</v>
      </c>
      <c r="O5482">
        <v>1</v>
      </c>
      <c r="P5482">
        <v>0</v>
      </c>
    </row>
    <row r="5483" spans="1:16" x14ac:dyDescent="0.25">
      <c r="A5483">
        <v>5</v>
      </c>
      <c r="B5483">
        <v>66067</v>
      </c>
      <c r="C5483" t="s">
        <v>36</v>
      </c>
      <c r="D5483" t="s">
        <v>38</v>
      </c>
      <c r="E5483" t="s">
        <v>58</v>
      </c>
      <c r="F5483" t="s">
        <v>97</v>
      </c>
      <c r="G5483" t="s">
        <v>19</v>
      </c>
      <c r="H5483">
        <v>0.31189784897732598</v>
      </c>
      <c r="I5483">
        <v>42.4</v>
      </c>
      <c r="J5483">
        <v>43.1</v>
      </c>
      <c r="K5483">
        <v>26.144727977112499</v>
      </c>
      <c r="L5483">
        <v>5.6465191920614501E-3</v>
      </c>
      <c r="M5483">
        <v>2.9913218595467002</v>
      </c>
      <c r="N5483">
        <v>93041</v>
      </c>
      <c r="O5483">
        <v>0.68810215102267402</v>
      </c>
      <c r="P5483">
        <v>0.31189784897732598</v>
      </c>
    </row>
    <row r="5484" spans="1:16" x14ac:dyDescent="0.25">
      <c r="A5484">
        <v>5</v>
      </c>
      <c r="B5484">
        <v>1086</v>
      </c>
      <c r="C5484" t="s">
        <v>31</v>
      </c>
      <c r="D5484" t="s">
        <v>43</v>
      </c>
      <c r="E5484" t="s">
        <v>31</v>
      </c>
      <c r="F5484" t="s">
        <v>57</v>
      </c>
      <c r="G5484" t="s">
        <v>15</v>
      </c>
      <c r="H5484">
        <v>0.121839426858811</v>
      </c>
      <c r="I5484">
        <v>106.2</v>
      </c>
      <c r="J5484">
        <v>46.2</v>
      </c>
      <c r="K5484">
        <v>235.240025146742</v>
      </c>
      <c r="L5484">
        <v>2.6972857097903698E-2</v>
      </c>
      <c r="M5484">
        <v>26.446641255741898</v>
      </c>
      <c r="N5484">
        <v>4130</v>
      </c>
      <c r="O5484">
        <v>0.87816057314118801</v>
      </c>
      <c r="P5484">
        <v>0.121839426858811</v>
      </c>
    </row>
    <row r="5485" spans="1:16" x14ac:dyDescent="0.25">
      <c r="A5485">
        <v>5</v>
      </c>
      <c r="B5485">
        <v>60038</v>
      </c>
      <c r="C5485" t="s">
        <v>13</v>
      </c>
      <c r="D5485" t="s">
        <v>23</v>
      </c>
      <c r="E5485" t="s">
        <v>13</v>
      </c>
      <c r="F5485" t="s">
        <v>20</v>
      </c>
      <c r="G5485" t="s">
        <v>15</v>
      </c>
      <c r="H5485">
        <v>0.17450070040070301</v>
      </c>
      <c r="I5485">
        <v>63.9</v>
      </c>
      <c r="J5485">
        <v>45.2</v>
      </c>
      <c r="K5485">
        <v>154.62848141393999</v>
      </c>
      <c r="L5485">
        <v>2.0885810920008602E-2</v>
      </c>
      <c r="M5485">
        <v>21.278075884466901</v>
      </c>
      <c r="N5485">
        <v>56059</v>
      </c>
      <c r="O5485">
        <v>0.82549929959929602</v>
      </c>
      <c r="P5485">
        <v>0.17450070040070201</v>
      </c>
    </row>
    <row r="5486" spans="1:16" x14ac:dyDescent="0.25">
      <c r="A5486">
        <v>5</v>
      </c>
      <c r="B5486">
        <v>12133</v>
      </c>
      <c r="C5486" t="s">
        <v>24</v>
      </c>
      <c r="D5486" t="s">
        <v>25</v>
      </c>
      <c r="E5486" t="s">
        <v>24</v>
      </c>
      <c r="F5486" t="s">
        <v>53</v>
      </c>
      <c r="G5486" t="s">
        <v>15</v>
      </c>
      <c r="H5486">
        <v>6.6815642213224502E-2</v>
      </c>
      <c r="I5486">
        <v>95.7</v>
      </c>
      <c r="J5486">
        <v>42.9</v>
      </c>
      <c r="K5486">
        <v>339.90611348551698</v>
      </c>
      <c r="L5486">
        <v>1.53074567632358E-2</v>
      </c>
      <c r="M5486">
        <v>23.214601422542099</v>
      </c>
      <c r="N5486">
        <v>18182</v>
      </c>
      <c r="O5486">
        <v>0.933184357786775</v>
      </c>
      <c r="P5486">
        <v>6.6815642213224599E-2</v>
      </c>
    </row>
    <row r="5487" spans="1:16" x14ac:dyDescent="0.25">
      <c r="A5487">
        <v>5</v>
      </c>
      <c r="B5487">
        <v>1272</v>
      </c>
      <c r="C5487" t="s">
        <v>31</v>
      </c>
      <c r="D5487" t="s">
        <v>43</v>
      </c>
      <c r="E5487" t="s">
        <v>33</v>
      </c>
      <c r="F5487" t="s">
        <v>41</v>
      </c>
      <c r="G5487" t="s">
        <v>19</v>
      </c>
      <c r="H5487">
        <v>8.8804914437471294E-2</v>
      </c>
      <c r="I5487">
        <v>106.2</v>
      </c>
      <c r="J5487">
        <v>46.2</v>
      </c>
      <c r="K5487">
        <v>270.081710358012</v>
      </c>
      <c r="L5487">
        <v>3.1029265954563501E-2</v>
      </c>
      <c r="M5487">
        <v>30.0986512266667</v>
      </c>
      <c r="N5487">
        <v>36046</v>
      </c>
      <c r="O5487">
        <v>0.91119508556252804</v>
      </c>
      <c r="P5487">
        <v>8.8804914437471294E-2</v>
      </c>
    </row>
    <row r="5488" spans="1:16" x14ac:dyDescent="0.25">
      <c r="A5488">
        <v>5</v>
      </c>
      <c r="B5488">
        <v>34032</v>
      </c>
      <c r="C5488" t="s">
        <v>33</v>
      </c>
      <c r="D5488" t="s">
        <v>50</v>
      </c>
      <c r="E5488" t="s">
        <v>33</v>
      </c>
      <c r="F5488" t="s">
        <v>35</v>
      </c>
      <c r="G5488" t="s">
        <v>15</v>
      </c>
      <c r="H5488">
        <v>0.21956695912600699</v>
      </c>
      <c r="I5488">
        <v>81.5</v>
      </c>
      <c r="J5488">
        <v>51.5</v>
      </c>
      <c r="K5488">
        <v>89.679035341576807</v>
      </c>
      <c r="L5488">
        <v>8.4858432715422399E-3</v>
      </c>
      <c r="M5488">
        <v>9.3645523225162908</v>
      </c>
      <c r="N5488">
        <v>99014</v>
      </c>
      <c r="O5488">
        <v>0.78043304087399201</v>
      </c>
      <c r="P5488">
        <v>0.21956695912600699</v>
      </c>
    </row>
    <row r="5489" spans="1:16" x14ac:dyDescent="0.25">
      <c r="A5489">
        <v>5</v>
      </c>
      <c r="B5489">
        <v>39014</v>
      </c>
      <c r="C5489" t="s">
        <v>33</v>
      </c>
      <c r="D5489" t="s">
        <v>35</v>
      </c>
      <c r="E5489" t="s">
        <v>72</v>
      </c>
      <c r="F5489" t="s">
        <v>73</v>
      </c>
      <c r="G5489" t="s">
        <v>19</v>
      </c>
      <c r="H5489">
        <v>7.0365762915187993E-2</v>
      </c>
      <c r="I5489">
        <v>81.5</v>
      </c>
      <c r="J5489">
        <v>51.5</v>
      </c>
      <c r="K5489">
        <v>241.96624323467799</v>
      </c>
      <c r="L5489">
        <v>1.9851195373622399E-2</v>
      </c>
      <c r="M5489">
        <v>25.882135354619098</v>
      </c>
      <c r="N5489">
        <v>21051</v>
      </c>
      <c r="O5489">
        <v>0.92963423708481197</v>
      </c>
      <c r="P5489">
        <v>7.0365762915187993E-2</v>
      </c>
    </row>
    <row r="5490" spans="1:16" x14ac:dyDescent="0.25">
      <c r="A5490">
        <v>5</v>
      </c>
      <c r="B5490">
        <v>58091</v>
      </c>
      <c r="C5490" t="s">
        <v>13</v>
      </c>
      <c r="D5490" t="s">
        <v>14</v>
      </c>
      <c r="E5490" t="s">
        <v>13</v>
      </c>
      <c r="F5490" t="s">
        <v>14</v>
      </c>
      <c r="G5490" t="s">
        <v>15</v>
      </c>
      <c r="H5490">
        <v>1.33830742645378E-2</v>
      </c>
      <c r="I5490">
        <v>63.9</v>
      </c>
      <c r="J5490">
        <v>45.2</v>
      </c>
      <c r="K5490">
        <v>345.73179625703602</v>
      </c>
      <c r="L5490">
        <v>4.8577829854548699E-2</v>
      </c>
      <c r="M5490">
        <v>35.386210679520403</v>
      </c>
      <c r="N5490">
        <v>58091</v>
      </c>
      <c r="O5490">
        <v>0.986616925735462</v>
      </c>
      <c r="P5490">
        <v>1.33830742645378E-2</v>
      </c>
    </row>
    <row r="5491" spans="1:16" x14ac:dyDescent="0.25">
      <c r="A5491">
        <v>5</v>
      </c>
      <c r="B5491">
        <v>69046</v>
      </c>
      <c r="C5491" t="s">
        <v>36</v>
      </c>
      <c r="D5491" t="s">
        <v>80</v>
      </c>
      <c r="E5491" t="s">
        <v>36</v>
      </c>
      <c r="F5491" t="s">
        <v>38</v>
      </c>
      <c r="G5491" t="s">
        <v>15</v>
      </c>
      <c r="H5491">
        <v>0.27941109136879999</v>
      </c>
      <c r="I5491">
        <v>42.4</v>
      </c>
      <c r="J5491">
        <v>43.1</v>
      </c>
      <c r="K5491">
        <v>108.900682747467</v>
      </c>
      <c r="L5491">
        <v>0.111446551422215</v>
      </c>
      <c r="M5491">
        <v>12.4060371708549</v>
      </c>
      <c r="N5491">
        <v>66006</v>
      </c>
      <c r="O5491">
        <v>0.72058890863119995</v>
      </c>
      <c r="P5491">
        <v>0.27941109136879899</v>
      </c>
    </row>
    <row r="5492" spans="1:16" x14ac:dyDescent="0.25">
      <c r="A5492">
        <v>5</v>
      </c>
      <c r="B5492">
        <v>22161</v>
      </c>
      <c r="C5492" t="s">
        <v>72</v>
      </c>
      <c r="D5492" t="s">
        <v>74</v>
      </c>
      <c r="E5492" t="s">
        <v>21</v>
      </c>
      <c r="F5492" t="s">
        <v>40</v>
      </c>
      <c r="G5492" t="s">
        <v>19</v>
      </c>
      <c r="H5492">
        <v>0.114564846299183</v>
      </c>
      <c r="I5492">
        <v>47.5</v>
      </c>
      <c r="J5492">
        <v>60.4</v>
      </c>
      <c r="K5492">
        <v>210.42874054387801</v>
      </c>
      <c r="L5492">
        <v>0.10287943629509699</v>
      </c>
      <c r="M5492">
        <v>8.1174248220610199</v>
      </c>
      <c r="N5492">
        <v>27033</v>
      </c>
      <c r="O5492">
        <v>0.88543515370081605</v>
      </c>
      <c r="P5492">
        <v>0.114564846299183</v>
      </c>
    </row>
    <row r="5493" spans="1:16" x14ac:dyDescent="0.25">
      <c r="A5493">
        <v>5</v>
      </c>
      <c r="B5493">
        <v>34027</v>
      </c>
      <c r="C5493" t="s">
        <v>33</v>
      </c>
      <c r="D5493" t="s">
        <v>50</v>
      </c>
      <c r="E5493" t="s">
        <v>33</v>
      </c>
      <c r="F5493" t="s">
        <v>42</v>
      </c>
      <c r="G5493" t="s">
        <v>15</v>
      </c>
      <c r="H5493">
        <v>0.16392860657414199</v>
      </c>
      <c r="I5493">
        <v>81.5</v>
      </c>
      <c r="J5493">
        <v>51.5</v>
      </c>
      <c r="K5493">
        <v>145.153745436344</v>
      </c>
      <c r="L5493">
        <v>1.33912469732055E-2</v>
      </c>
      <c r="M5493">
        <v>15.951988438102401</v>
      </c>
      <c r="N5493">
        <v>38011</v>
      </c>
      <c r="O5493">
        <v>0.83607139342585701</v>
      </c>
      <c r="P5493">
        <v>0.16392860657414199</v>
      </c>
    </row>
    <row r="5494" spans="1:16" x14ac:dyDescent="0.25">
      <c r="A5494">
        <v>5</v>
      </c>
      <c r="B5494">
        <v>63035</v>
      </c>
      <c r="C5494" t="s">
        <v>44</v>
      </c>
      <c r="D5494" t="s">
        <v>78</v>
      </c>
      <c r="E5494" t="s">
        <v>44</v>
      </c>
      <c r="F5494" t="s">
        <v>96</v>
      </c>
      <c r="G5494" t="s">
        <v>15</v>
      </c>
      <c r="H5494">
        <v>0.18194617262245399</v>
      </c>
      <c r="I5494">
        <v>39.6</v>
      </c>
      <c r="J5494">
        <v>25.5</v>
      </c>
      <c r="K5494">
        <v>243.063960968749</v>
      </c>
      <c r="L5494">
        <v>3.8221188020892603E-2</v>
      </c>
      <c r="M5494">
        <v>37.016265249241101</v>
      </c>
      <c r="N5494">
        <v>65134</v>
      </c>
      <c r="O5494">
        <v>0.81805382737754495</v>
      </c>
      <c r="P5494">
        <v>0.18194617262245399</v>
      </c>
    </row>
    <row r="5495" spans="1:16" x14ac:dyDescent="0.25">
      <c r="A5495">
        <v>5</v>
      </c>
      <c r="B5495">
        <v>64072</v>
      </c>
      <c r="C5495" t="s">
        <v>44</v>
      </c>
      <c r="D5495" t="s">
        <v>55</v>
      </c>
      <c r="E5495" t="s">
        <v>44</v>
      </c>
      <c r="F5495" t="s">
        <v>45</v>
      </c>
      <c r="G5495" t="s">
        <v>15</v>
      </c>
      <c r="H5495">
        <v>0.21426885480157301</v>
      </c>
      <c r="I5495">
        <v>39.6</v>
      </c>
      <c r="J5495">
        <v>25.5</v>
      </c>
      <c r="K5495">
        <v>220.71074348209501</v>
      </c>
      <c r="L5495">
        <v>3.5320874711391899E-2</v>
      </c>
      <c r="M5495">
        <v>30.822929224806401</v>
      </c>
      <c r="N5495">
        <v>61022</v>
      </c>
      <c r="O5495">
        <v>0.78573114519842602</v>
      </c>
      <c r="P5495">
        <v>0.21426885480157301</v>
      </c>
    </row>
    <row r="5496" spans="1:16" x14ac:dyDescent="0.25">
      <c r="A5496">
        <v>5</v>
      </c>
      <c r="B5496">
        <v>63001</v>
      </c>
      <c r="C5496" t="s">
        <v>44</v>
      </c>
      <c r="D5496" t="s">
        <v>78</v>
      </c>
      <c r="E5496" t="s">
        <v>44</v>
      </c>
      <c r="F5496" t="s">
        <v>78</v>
      </c>
      <c r="G5496" t="s">
        <v>15</v>
      </c>
      <c r="H5496">
        <v>0.163577582456991</v>
      </c>
      <c r="I5496">
        <v>39.6</v>
      </c>
      <c r="J5496">
        <v>25.5</v>
      </c>
      <c r="K5496">
        <v>264.46170957052198</v>
      </c>
      <c r="L5496">
        <v>4.0990110469418597E-2</v>
      </c>
      <c r="M5496">
        <v>38.651334682510097</v>
      </c>
      <c r="N5496">
        <v>63066</v>
      </c>
      <c r="O5496">
        <v>0.83642241754300795</v>
      </c>
      <c r="P5496">
        <v>0.163577582456991</v>
      </c>
    </row>
    <row r="5497" spans="1:16" x14ac:dyDescent="0.25">
      <c r="A5497">
        <v>5</v>
      </c>
      <c r="B5497">
        <v>65050</v>
      </c>
      <c r="C5497" t="s">
        <v>44</v>
      </c>
      <c r="D5497" t="s">
        <v>96</v>
      </c>
      <c r="E5497" t="s">
        <v>44</v>
      </c>
      <c r="F5497" t="s">
        <v>96</v>
      </c>
      <c r="G5497" t="s">
        <v>15</v>
      </c>
      <c r="H5497">
        <v>0.20260569784239199</v>
      </c>
      <c r="I5497">
        <v>39.6</v>
      </c>
      <c r="J5497">
        <v>25.5</v>
      </c>
      <c r="K5497">
        <v>223.30891527078501</v>
      </c>
      <c r="L5497">
        <v>3.6925994854149401E-2</v>
      </c>
      <c r="M5497">
        <v>34.458724629312798</v>
      </c>
      <c r="N5497">
        <v>65106</v>
      </c>
      <c r="O5497">
        <v>0.79739430215760698</v>
      </c>
      <c r="P5497">
        <v>0.20260569784239199</v>
      </c>
    </row>
    <row r="5498" spans="1:16" x14ac:dyDescent="0.25">
      <c r="A5498">
        <v>5</v>
      </c>
      <c r="B5498">
        <v>70017</v>
      </c>
      <c r="C5498" t="s">
        <v>115</v>
      </c>
      <c r="D5498" t="s">
        <v>116</v>
      </c>
      <c r="E5498" t="s">
        <v>115</v>
      </c>
      <c r="F5498" t="s">
        <v>116</v>
      </c>
      <c r="G5498" t="s">
        <v>15</v>
      </c>
      <c r="H5498">
        <v>0.43543671099040798</v>
      </c>
      <c r="I5498">
        <v>28.5</v>
      </c>
      <c r="J5498">
        <v>27.6</v>
      </c>
      <c r="K5498">
        <v>26.599278020750901</v>
      </c>
      <c r="L5498">
        <v>9.0192579405186504E-2</v>
      </c>
      <c r="M5498">
        <v>4.7442975514818997</v>
      </c>
      <c r="N5498">
        <v>70078</v>
      </c>
      <c r="O5498">
        <v>0.56456328900959096</v>
      </c>
      <c r="P5498">
        <v>0.43543671099040698</v>
      </c>
    </row>
    <row r="5499" spans="1:16" x14ac:dyDescent="0.25">
      <c r="A5499">
        <v>5</v>
      </c>
      <c r="B5499">
        <v>37032</v>
      </c>
      <c r="C5499" t="s">
        <v>33</v>
      </c>
      <c r="D5499" t="s">
        <v>79</v>
      </c>
      <c r="E5499" t="s">
        <v>33</v>
      </c>
      <c r="F5499" t="s">
        <v>35</v>
      </c>
      <c r="G5499" t="s">
        <v>15</v>
      </c>
      <c r="H5499">
        <v>3.1689291300599699E-2</v>
      </c>
      <c r="I5499">
        <v>81.5</v>
      </c>
      <c r="J5499">
        <v>51.5</v>
      </c>
      <c r="K5499">
        <v>282.47215344132297</v>
      </c>
      <c r="L5499">
        <v>2.35622182767917E-2</v>
      </c>
      <c r="M5499">
        <v>30.0488019609028</v>
      </c>
      <c r="N5499">
        <v>40012</v>
      </c>
      <c r="O5499">
        <v>0.96831070869939995</v>
      </c>
      <c r="P5499">
        <v>3.1689291300599699E-2</v>
      </c>
    </row>
    <row r="5500" spans="1:16" x14ac:dyDescent="0.25">
      <c r="A5500">
        <v>5</v>
      </c>
      <c r="B5500">
        <v>110010</v>
      </c>
      <c r="C5500" t="s">
        <v>51</v>
      </c>
      <c r="D5500" t="s">
        <v>112</v>
      </c>
      <c r="E5500" t="s">
        <v>51</v>
      </c>
      <c r="F5500" t="s">
        <v>93</v>
      </c>
      <c r="G5500" t="s">
        <v>15</v>
      </c>
      <c r="H5500">
        <v>0.28252924740893498</v>
      </c>
      <c r="I5500">
        <v>61.4</v>
      </c>
      <c r="J5500">
        <v>28.6</v>
      </c>
      <c r="K5500">
        <v>135.05721217220801</v>
      </c>
      <c r="L5500">
        <v>2.83844992861483E-2</v>
      </c>
      <c r="M5500">
        <v>24.224247241653401</v>
      </c>
      <c r="N5500">
        <v>75016</v>
      </c>
      <c r="O5500">
        <v>0.71747075259106396</v>
      </c>
      <c r="P5500">
        <v>0.28252924740893498</v>
      </c>
    </row>
    <row r="5501" spans="1:16" x14ac:dyDescent="0.25">
      <c r="A5501">
        <v>5</v>
      </c>
      <c r="B5501">
        <v>54052</v>
      </c>
      <c r="C5501" t="s">
        <v>47</v>
      </c>
      <c r="D5501" t="s">
        <v>49</v>
      </c>
      <c r="E5501" t="s">
        <v>47</v>
      </c>
      <c r="F5501" t="s">
        <v>48</v>
      </c>
      <c r="G5501" t="s">
        <v>15</v>
      </c>
      <c r="H5501">
        <v>0.25471746442814203</v>
      </c>
      <c r="I5501">
        <v>84.4</v>
      </c>
      <c r="J5501">
        <v>56.3</v>
      </c>
      <c r="K5501">
        <v>54.371668977736299</v>
      </c>
      <c r="L5501">
        <v>4.7482066792379797E-2</v>
      </c>
      <c r="M5501">
        <v>3.0498489039024799</v>
      </c>
      <c r="N5501">
        <v>55022</v>
      </c>
      <c r="O5501">
        <v>0.74528253557185697</v>
      </c>
      <c r="P5501">
        <v>0.25471746442814203</v>
      </c>
    </row>
    <row r="5502" spans="1:16" x14ac:dyDescent="0.25">
      <c r="A5502">
        <v>5</v>
      </c>
      <c r="B5502">
        <v>63049</v>
      </c>
      <c r="C5502" t="s">
        <v>44</v>
      </c>
      <c r="D5502" t="s">
        <v>78</v>
      </c>
      <c r="E5502" t="s">
        <v>44</v>
      </c>
      <c r="F5502" t="s">
        <v>99</v>
      </c>
      <c r="G5502" t="s">
        <v>15</v>
      </c>
      <c r="H5502">
        <v>0.163343450886587</v>
      </c>
      <c r="I5502">
        <v>39.6</v>
      </c>
      <c r="J5502">
        <v>25.5</v>
      </c>
      <c r="K5502">
        <v>263.95539791067</v>
      </c>
      <c r="L5502">
        <v>4.0949119612978598E-2</v>
      </c>
      <c r="M5502">
        <v>38.845156551098</v>
      </c>
      <c r="N5502">
        <v>62074</v>
      </c>
      <c r="O5502">
        <v>0.83665654911341303</v>
      </c>
      <c r="P5502">
        <v>0.163343450886587</v>
      </c>
    </row>
    <row r="5503" spans="1:16" x14ac:dyDescent="0.25">
      <c r="A5503">
        <v>5</v>
      </c>
      <c r="B5503">
        <v>4078</v>
      </c>
      <c r="C5503" t="s">
        <v>31</v>
      </c>
      <c r="D5503" t="s">
        <v>57</v>
      </c>
      <c r="E5503" t="s">
        <v>31</v>
      </c>
      <c r="F5503" t="s">
        <v>43</v>
      </c>
      <c r="G5503" t="s">
        <v>15</v>
      </c>
      <c r="H5503">
        <v>0.19409259645173499</v>
      </c>
      <c r="I5503">
        <v>106.2</v>
      </c>
      <c r="J5503">
        <v>46.2</v>
      </c>
      <c r="K5503">
        <v>162.50881382519901</v>
      </c>
      <c r="L5503">
        <v>1.8794392125490601E-2</v>
      </c>
      <c r="M5503">
        <v>17.7478749732072</v>
      </c>
      <c r="N5503">
        <v>1219</v>
      </c>
      <c r="O5503">
        <v>0.80590740354826396</v>
      </c>
      <c r="P5503">
        <v>0.19409259645173499</v>
      </c>
    </row>
    <row r="5504" spans="1:16" x14ac:dyDescent="0.25">
      <c r="A5504">
        <v>5</v>
      </c>
      <c r="B5504">
        <v>58091</v>
      </c>
      <c r="C5504" t="s">
        <v>13</v>
      </c>
      <c r="D5504" t="s">
        <v>14</v>
      </c>
      <c r="E5504" t="s">
        <v>13</v>
      </c>
      <c r="F5504" t="s">
        <v>14</v>
      </c>
      <c r="G5504" t="s">
        <v>15</v>
      </c>
      <c r="H5504">
        <v>1.33830742645378E-2</v>
      </c>
      <c r="I5504">
        <v>63.9</v>
      </c>
      <c r="J5504">
        <v>45.2</v>
      </c>
      <c r="K5504">
        <v>345.73179625703602</v>
      </c>
      <c r="L5504">
        <v>4.8577829854548699E-2</v>
      </c>
      <c r="M5504">
        <v>35.386210679520403</v>
      </c>
      <c r="N5504">
        <v>58091</v>
      </c>
      <c r="O5504">
        <v>0.986616925735462</v>
      </c>
      <c r="P5504">
        <v>1.33830742645378E-2</v>
      </c>
    </row>
    <row r="5505" spans="1:16" x14ac:dyDescent="0.25">
      <c r="A5505">
        <v>5</v>
      </c>
      <c r="B5505">
        <v>15081</v>
      </c>
      <c r="C5505" t="s">
        <v>24</v>
      </c>
      <c r="D5505" t="s">
        <v>60</v>
      </c>
      <c r="E5505" t="s">
        <v>24</v>
      </c>
      <c r="F5505" t="s">
        <v>25</v>
      </c>
      <c r="G5505" t="s">
        <v>15</v>
      </c>
      <c r="H5505">
        <v>0</v>
      </c>
      <c r="I5505">
        <v>95.7</v>
      </c>
      <c r="J5505">
        <v>42.9</v>
      </c>
      <c r="K5505">
        <v>455.33211801876701</v>
      </c>
      <c r="L5505">
        <v>2.0399549374699E-2</v>
      </c>
      <c r="M5505">
        <v>31.4487507776706</v>
      </c>
      <c r="N5505">
        <v>12042</v>
      </c>
      <c r="O5505">
        <v>0.999999999999999</v>
      </c>
      <c r="P5505">
        <v>0</v>
      </c>
    </row>
    <row r="5506" spans="1:16" x14ac:dyDescent="0.25">
      <c r="A5506">
        <v>5</v>
      </c>
      <c r="B5506">
        <v>22205</v>
      </c>
      <c r="C5506" t="s">
        <v>72</v>
      </c>
      <c r="D5506" t="s">
        <v>74</v>
      </c>
      <c r="E5506" t="s">
        <v>72</v>
      </c>
      <c r="F5506" t="s">
        <v>73</v>
      </c>
      <c r="G5506" t="s">
        <v>15</v>
      </c>
      <c r="H5506">
        <v>7.6473806070602002E-2</v>
      </c>
      <c r="I5506">
        <v>47.5</v>
      </c>
      <c r="J5506">
        <v>60.4</v>
      </c>
      <c r="K5506">
        <v>273.63863905639198</v>
      </c>
      <c r="L5506">
        <v>0.138519407504445</v>
      </c>
      <c r="M5506">
        <v>12.120495904209999</v>
      </c>
      <c r="N5506">
        <v>21061</v>
      </c>
      <c r="O5506">
        <v>0.92352619392939705</v>
      </c>
      <c r="P5506">
        <v>7.6473806070602002E-2</v>
      </c>
    </row>
    <row r="5507" spans="1:16" x14ac:dyDescent="0.25">
      <c r="A5507">
        <v>5</v>
      </c>
      <c r="B5507">
        <v>71051</v>
      </c>
      <c r="C5507" t="s">
        <v>51</v>
      </c>
      <c r="D5507" t="s">
        <v>52</v>
      </c>
      <c r="E5507" t="s">
        <v>44</v>
      </c>
      <c r="F5507" t="s">
        <v>78</v>
      </c>
      <c r="G5507" t="s">
        <v>19</v>
      </c>
      <c r="H5507">
        <v>0.305073708115562</v>
      </c>
      <c r="I5507">
        <v>61.4</v>
      </c>
      <c r="J5507">
        <v>28.6</v>
      </c>
      <c r="K5507">
        <v>98.453664272818997</v>
      </c>
      <c r="L5507">
        <v>1.45982801999493E-2</v>
      </c>
      <c r="M5507">
        <v>22.911185259690001</v>
      </c>
      <c r="N5507">
        <v>63048</v>
      </c>
      <c r="O5507">
        <v>0.694926291884437</v>
      </c>
      <c r="P5507">
        <v>0.305073708115561</v>
      </c>
    </row>
    <row r="5508" spans="1:16" x14ac:dyDescent="0.25">
      <c r="A5508">
        <v>5</v>
      </c>
      <c r="B5508">
        <v>1272</v>
      </c>
      <c r="C5508" t="s">
        <v>31</v>
      </c>
      <c r="D5508" t="s">
        <v>43</v>
      </c>
      <c r="E5508" t="s">
        <v>31</v>
      </c>
      <c r="F5508" t="s">
        <v>57</v>
      </c>
      <c r="G5508" t="s">
        <v>15</v>
      </c>
      <c r="H5508">
        <v>8.8804914437471294E-2</v>
      </c>
      <c r="I5508">
        <v>106.2</v>
      </c>
      <c r="J5508">
        <v>46.2</v>
      </c>
      <c r="K5508">
        <v>270.081710358012</v>
      </c>
      <c r="L5508">
        <v>3.1029265954563501E-2</v>
      </c>
      <c r="M5508">
        <v>30.0986512266667</v>
      </c>
      <c r="N5508">
        <v>4130</v>
      </c>
      <c r="O5508">
        <v>0.91119508556252804</v>
      </c>
      <c r="P5508">
        <v>8.8804914437471294E-2</v>
      </c>
    </row>
    <row r="5509" spans="1:16" x14ac:dyDescent="0.25">
      <c r="A5509">
        <v>5</v>
      </c>
      <c r="B5509">
        <v>12001</v>
      </c>
      <c r="C5509" t="s">
        <v>24</v>
      </c>
      <c r="D5509" t="s">
        <v>25</v>
      </c>
      <c r="E5509" t="s">
        <v>72</v>
      </c>
      <c r="F5509" t="s">
        <v>73</v>
      </c>
      <c r="G5509" t="s">
        <v>19</v>
      </c>
      <c r="H5509">
        <v>0.22374781284709599</v>
      </c>
      <c r="I5509">
        <v>95.7</v>
      </c>
      <c r="J5509">
        <v>42.9</v>
      </c>
      <c r="K5509">
        <v>160.66667640175601</v>
      </c>
      <c r="L5509">
        <v>7.4053137028698996E-3</v>
      </c>
      <c r="M5509">
        <v>11.0851548030712</v>
      </c>
      <c r="N5509">
        <v>21013</v>
      </c>
      <c r="O5509">
        <v>0.77625218715290301</v>
      </c>
      <c r="P5509">
        <v>0.22374781284709599</v>
      </c>
    </row>
    <row r="5510" spans="1:16" x14ac:dyDescent="0.25">
      <c r="A5510">
        <v>5</v>
      </c>
      <c r="B5510">
        <v>5097</v>
      </c>
      <c r="C5510" t="s">
        <v>31</v>
      </c>
      <c r="D5510" t="s">
        <v>114</v>
      </c>
      <c r="E5510" t="s">
        <v>31</v>
      </c>
      <c r="F5510" t="s">
        <v>43</v>
      </c>
      <c r="G5510" t="s">
        <v>15</v>
      </c>
      <c r="H5510">
        <v>0.141239623998546</v>
      </c>
      <c r="I5510">
        <v>106.2</v>
      </c>
      <c r="J5510">
        <v>46.2</v>
      </c>
      <c r="K5510">
        <v>215.93577931987599</v>
      </c>
      <c r="L5510">
        <v>2.4815893679041499E-2</v>
      </c>
      <c r="M5510">
        <v>24.064099227656101</v>
      </c>
      <c r="N5510">
        <v>1270</v>
      </c>
      <c r="O5510">
        <v>0.85876037600145305</v>
      </c>
      <c r="P5510">
        <v>0.141239623998546</v>
      </c>
    </row>
    <row r="5511" spans="1:16" x14ac:dyDescent="0.25">
      <c r="A5511">
        <v>5</v>
      </c>
      <c r="B5511">
        <v>15205</v>
      </c>
      <c r="C5511" t="s">
        <v>24</v>
      </c>
      <c r="D5511" t="s">
        <v>60</v>
      </c>
      <c r="E5511" t="s">
        <v>24</v>
      </c>
      <c r="F5511" t="s">
        <v>104</v>
      </c>
      <c r="G5511" t="s">
        <v>15</v>
      </c>
      <c r="H5511">
        <v>0</v>
      </c>
      <c r="I5511">
        <v>95.7</v>
      </c>
      <c r="J5511">
        <v>42.9</v>
      </c>
      <c r="K5511">
        <v>435.92289039081999</v>
      </c>
      <c r="L5511">
        <v>1.9602440953301801E-2</v>
      </c>
      <c r="M5511">
        <v>29.774114259986099</v>
      </c>
      <c r="N5511">
        <v>108033</v>
      </c>
      <c r="O5511">
        <v>1</v>
      </c>
      <c r="P5511">
        <v>0</v>
      </c>
    </row>
    <row r="5512" spans="1:16" x14ac:dyDescent="0.25">
      <c r="A5512">
        <v>5</v>
      </c>
      <c r="B5512">
        <v>108008</v>
      </c>
      <c r="C5512" t="s">
        <v>24</v>
      </c>
      <c r="D5512" t="s">
        <v>104</v>
      </c>
      <c r="E5512" t="s">
        <v>24</v>
      </c>
      <c r="F5512" t="s">
        <v>60</v>
      </c>
      <c r="G5512" t="s">
        <v>15</v>
      </c>
      <c r="H5512">
        <v>1.7826115683046199E-2</v>
      </c>
      <c r="I5512">
        <v>95.7</v>
      </c>
      <c r="J5512">
        <v>42.9</v>
      </c>
      <c r="K5512">
        <v>393.07006572524898</v>
      </c>
      <c r="L5512">
        <v>1.7342234462749399E-2</v>
      </c>
      <c r="M5512">
        <v>27.593209729080499</v>
      </c>
      <c r="N5512">
        <v>15146</v>
      </c>
      <c r="O5512">
        <v>0.98217388431695296</v>
      </c>
      <c r="P5512">
        <v>1.7826115683046199E-2</v>
      </c>
    </row>
    <row r="5513" spans="1:16" x14ac:dyDescent="0.25">
      <c r="A5513">
        <v>5</v>
      </c>
      <c r="B5513">
        <v>8055</v>
      </c>
      <c r="C5513" t="s">
        <v>90</v>
      </c>
      <c r="D5513" t="s">
        <v>98</v>
      </c>
      <c r="E5513" t="s">
        <v>24</v>
      </c>
      <c r="F5513" t="s">
        <v>56</v>
      </c>
      <c r="G5513" t="s">
        <v>19</v>
      </c>
      <c r="H5513">
        <v>0.301277435070477</v>
      </c>
      <c r="I5513">
        <v>96.8</v>
      </c>
      <c r="J5513">
        <v>39.799999999999997</v>
      </c>
      <c r="K5513">
        <v>91.712778838065404</v>
      </c>
      <c r="L5513">
        <v>2.6642698097706599E-2</v>
      </c>
      <c r="M5513">
        <v>10.9711955004763</v>
      </c>
      <c r="N5513">
        <v>20017</v>
      </c>
      <c r="O5513">
        <v>0.69872256492952201</v>
      </c>
      <c r="P5513">
        <v>0.301277435070477</v>
      </c>
    </row>
    <row r="5514" spans="1:16" x14ac:dyDescent="0.25">
      <c r="A5514">
        <v>5</v>
      </c>
      <c r="B5514">
        <v>15146</v>
      </c>
      <c r="C5514" t="s">
        <v>24</v>
      </c>
      <c r="D5514" t="s">
        <v>60</v>
      </c>
      <c r="E5514" t="s">
        <v>24</v>
      </c>
      <c r="F5514" t="s">
        <v>66</v>
      </c>
      <c r="G5514" t="s">
        <v>15</v>
      </c>
      <c r="H5514">
        <v>0</v>
      </c>
      <c r="I5514">
        <v>95.7</v>
      </c>
      <c r="J5514">
        <v>42.9</v>
      </c>
      <c r="K5514">
        <v>440.56949061981697</v>
      </c>
      <c r="L5514">
        <v>1.9839703875317499E-2</v>
      </c>
      <c r="M5514">
        <v>29.9884982881218</v>
      </c>
      <c r="N5514">
        <v>16183</v>
      </c>
      <c r="O5514">
        <v>0.999999999999999</v>
      </c>
      <c r="P5514">
        <v>0</v>
      </c>
    </row>
    <row r="5515" spans="1:16" x14ac:dyDescent="0.25">
      <c r="A5515">
        <v>5</v>
      </c>
      <c r="B5515">
        <v>36015</v>
      </c>
      <c r="C5515" t="s">
        <v>33</v>
      </c>
      <c r="D5515" t="s">
        <v>41</v>
      </c>
      <c r="E5515" t="s">
        <v>33</v>
      </c>
      <c r="F5515" t="s">
        <v>35</v>
      </c>
      <c r="G5515" t="s">
        <v>15</v>
      </c>
      <c r="H5515">
        <v>0.143026348035032</v>
      </c>
      <c r="I5515">
        <v>81.5</v>
      </c>
      <c r="J5515">
        <v>51.5</v>
      </c>
      <c r="K5515">
        <v>167.084789090323</v>
      </c>
      <c r="L5515">
        <v>1.43543164747047E-2</v>
      </c>
      <c r="M5515">
        <v>18.016053488543001</v>
      </c>
      <c r="N5515">
        <v>39012</v>
      </c>
      <c r="O5515">
        <v>0.856973651964967</v>
      </c>
      <c r="P5515">
        <v>0.143026348035032</v>
      </c>
    </row>
    <row r="5516" spans="1:16" x14ac:dyDescent="0.25">
      <c r="A5516">
        <v>5</v>
      </c>
      <c r="B5516">
        <v>58120</v>
      </c>
      <c r="C5516" t="s">
        <v>13</v>
      </c>
      <c r="D5516" t="s">
        <v>14</v>
      </c>
      <c r="E5516" t="s">
        <v>13</v>
      </c>
      <c r="F5516" t="s">
        <v>18</v>
      </c>
      <c r="G5516" t="s">
        <v>15</v>
      </c>
      <c r="H5516">
        <v>9.6125476651204605E-2</v>
      </c>
      <c r="I5516">
        <v>63.9</v>
      </c>
      <c r="J5516">
        <v>45.2</v>
      </c>
      <c r="K5516">
        <v>255.534888150786</v>
      </c>
      <c r="L5516">
        <v>3.6021683348223303E-2</v>
      </c>
      <c r="M5516">
        <v>26.5285436721813</v>
      </c>
      <c r="N5516">
        <v>59011</v>
      </c>
      <c r="O5516">
        <v>0.90387452334879503</v>
      </c>
      <c r="P5516">
        <v>9.6125476651204494E-2</v>
      </c>
    </row>
    <row r="5517" spans="1:16" x14ac:dyDescent="0.25">
      <c r="A5517">
        <v>5</v>
      </c>
      <c r="B5517">
        <v>63002</v>
      </c>
      <c r="C5517" t="s">
        <v>44</v>
      </c>
      <c r="D5517" t="s">
        <v>78</v>
      </c>
      <c r="E5517" t="s">
        <v>44</v>
      </c>
      <c r="F5517" t="s">
        <v>55</v>
      </c>
      <c r="G5517" t="s">
        <v>15</v>
      </c>
      <c r="H5517">
        <v>0.16699074458197</v>
      </c>
      <c r="I5517">
        <v>39.6</v>
      </c>
      <c r="J5517">
        <v>25.5</v>
      </c>
      <c r="K5517">
        <v>260.433175092505</v>
      </c>
      <c r="L5517">
        <v>4.0302723072340001E-2</v>
      </c>
      <c r="M5517">
        <v>38.3305024820909</v>
      </c>
      <c r="N5517">
        <v>64006</v>
      </c>
      <c r="O5517">
        <v>0.83300925541802895</v>
      </c>
      <c r="P5517">
        <v>0.16699074458197</v>
      </c>
    </row>
    <row r="5518" spans="1:16" x14ac:dyDescent="0.25">
      <c r="A5518">
        <v>5</v>
      </c>
      <c r="B5518">
        <v>15146</v>
      </c>
      <c r="C5518" t="s">
        <v>24</v>
      </c>
      <c r="D5518" t="s">
        <v>60</v>
      </c>
      <c r="E5518" t="s">
        <v>24</v>
      </c>
      <c r="F5518" t="s">
        <v>104</v>
      </c>
      <c r="G5518" t="s">
        <v>15</v>
      </c>
      <c r="H5518">
        <v>0</v>
      </c>
      <c r="I5518">
        <v>95.7</v>
      </c>
      <c r="J5518">
        <v>42.9</v>
      </c>
      <c r="K5518">
        <v>440.56949061981697</v>
      </c>
      <c r="L5518">
        <v>1.9839703875317499E-2</v>
      </c>
      <c r="M5518">
        <v>29.9884982881218</v>
      </c>
      <c r="N5518">
        <v>108050</v>
      </c>
      <c r="O5518">
        <v>0.999999999999999</v>
      </c>
      <c r="P5518">
        <v>0</v>
      </c>
    </row>
    <row r="5519" spans="1:16" x14ac:dyDescent="0.25">
      <c r="A5519">
        <v>5</v>
      </c>
      <c r="B5519">
        <v>29021</v>
      </c>
      <c r="C5519" t="s">
        <v>21</v>
      </c>
      <c r="D5519" t="s">
        <v>69</v>
      </c>
      <c r="E5519" t="s">
        <v>21</v>
      </c>
      <c r="F5519" t="s">
        <v>54</v>
      </c>
      <c r="G5519" t="s">
        <v>15</v>
      </c>
      <c r="H5519">
        <v>0.202155295660402</v>
      </c>
      <c r="I5519">
        <v>81.099999999999994</v>
      </c>
      <c r="J5519">
        <v>55.8</v>
      </c>
      <c r="K5519">
        <v>99.127577415367597</v>
      </c>
      <c r="L5519">
        <v>8.7067001019076502E-3</v>
      </c>
      <c r="M5519">
        <v>4.1315307091496098</v>
      </c>
      <c r="N5519">
        <v>24061</v>
      </c>
      <c r="O5519">
        <v>0.79784470433959698</v>
      </c>
      <c r="P5519">
        <v>0.20215529566040299</v>
      </c>
    </row>
    <row r="5520" spans="1:16" x14ac:dyDescent="0.25">
      <c r="A5520">
        <v>5</v>
      </c>
      <c r="B5520">
        <v>58047</v>
      </c>
      <c r="C5520" t="s">
        <v>13</v>
      </c>
      <c r="D5520" t="s">
        <v>14</v>
      </c>
      <c r="E5520" t="s">
        <v>13</v>
      </c>
      <c r="F5520" t="s">
        <v>14</v>
      </c>
      <c r="G5520" t="s">
        <v>15</v>
      </c>
      <c r="H5520">
        <v>9.4551869449343101E-2</v>
      </c>
      <c r="I5520">
        <v>63.9</v>
      </c>
      <c r="J5520">
        <v>45.2</v>
      </c>
      <c r="K5520">
        <v>259.86479881443898</v>
      </c>
      <c r="L5520">
        <v>3.6238508758526897E-2</v>
      </c>
      <c r="M5520">
        <v>26.068956284573801</v>
      </c>
      <c r="N5520">
        <v>58091</v>
      </c>
      <c r="O5520">
        <v>0.90544813055065598</v>
      </c>
      <c r="P5520">
        <v>9.4551869449343004E-2</v>
      </c>
    </row>
    <row r="5521" spans="1:16" x14ac:dyDescent="0.25">
      <c r="A5521">
        <v>5</v>
      </c>
      <c r="B5521">
        <v>28060</v>
      </c>
      <c r="C5521" t="s">
        <v>21</v>
      </c>
      <c r="D5521" t="s">
        <v>22</v>
      </c>
      <c r="E5521" t="s">
        <v>21</v>
      </c>
      <c r="F5521" t="s">
        <v>89</v>
      </c>
      <c r="G5521" t="s">
        <v>15</v>
      </c>
      <c r="H5521">
        <v>4.8730912431755799E-2</v>
      </c>
      <c r="I5521">
        <v>81.099999999999994</v>
      </c>
      <c r="J5521">
        <v>55.8</v>
      </c>
      <c r="K5521">
        <v>301.193758051918</v>
      </c>
      <c r="L5521">
        <v>2.4226984638633001E-2</v>
      </c>
      <c r="M5521">
        <v>10.915053621445001</v>
      </c>
      <c r="N5521">
        <v>23091</v>
      </c>
      <c r="O5521">
        <v>0.95126908756824402</v>
      </c>
      <c r="P5521">
        <v>4.8730912431755702E-2</v>
      </c>
    </row>
    <row r="5522" spans="1:16" x14ac:dyDescent="0.25">
      <c r="A5522">
        <v>5</v>
      </c>
      <c r="B5522">
        <v>5042</v>
      </c>
      <c r="C5522" t="s">
        <v>31</v>
      </c>
      <c r="D5522" t="s">
        <v>114</v>
      </c>
      <c r="E5522" t="s">
        <v>31</v>
      </c>
      <c r="F5522" t="s">
        <v>77</v>
      </c>
      <c r="G5522" t="s">
        <v>15</v>
      </c>
      <c r="H5522">
        <v>0.14990058871883599</v>
      </c>
      <c r="I5522">
        <v>106.2</v>
      </c>
      <c r="J5522">
        <v>46.2</v>
      </c>
      <c r="K5522">
        <v>206.13230223979701</v>
      </c>
      <c r="L5522">
        <v>2.3318884945921801E-2</v>
      </c>
      <c r="M5522">
        <v>23.1921935380687</v>
      </c>
      <c r="N5522">
        <v>3024</v>
      </c>
      <c r="O5522">
        <v>0.85009941128116295</v>
      </c>
      <c r="P5522">
        <v>0.14990058871883599</v>
      </c>
    </row>
    <row r="5523" spans="1:16" x14ac:dyDescent="0.25">
      <c r="A5523">
        <v>5</v>
      </c>
      <c r="B5523">
        <v>96070</v>
      </c>
      <c r="C5523" t="s">
        <v>31</v>
      </c>
      <c r="D5523" t="s">
        <v>65</v>
      </c>
      <c r="E5523" t="s">
        <v>31</v>
      </c>
      <c r="F5523" t="s">
        <v>107</v>
      </c>
      <c r="G5523" t="s">
        <v>15</v>
      </c>
      <c r="H5523">
        <v>0.204159694741089</v>
      </c>
      <c r="I5523">
        <v>106.2</v>
      </c>
      <c r="J5523">
        <v>46.2</v>
      </c>
      <c r="K5523">
        <v>152.27554238372699</v>
      </c>
      <c r="L5523">
        <v>1.75835589461006E-2</v>
      </c>
      <c r="M5523">
        <v>16.547452011450101</v>
      </c>
      <c r="N5523">
        <v>103050</v>
      </c>
      <c r="O5523">
        <v>0.79584030525891003</v>
      </c>
      <c r="P5523">
        <v>0.204159694741089</v>
      </c>
    </row>
    <row r="5524" spans="1:16" x14ac:dyDescent="0.25">
      <c r="A5524">
        <v>5</v>
      </c>
      <c r="B5524">
        <v>109006</v>
      </c>
      <c r="C5524" t="s">
        <v>16</v>
      </c>
      <c r="D5524" t="s">
        <v>117</v>
      </c>
      <c r="E5524" t="s">
        <v>21</v>
      </c>
      <c r="F5524" t="s">
        <v>54</v>
      </c>
      <c r="G5524" t="s">
        <v>19</v>
      </c>
      <c r="H5524">
        <v>0.24403034066717899</v>
      </c>
      <c r="I5524">
        <v>61.9</v>
      </c>
      <c r="J5524">
        <v>44.8</v>
      </c>
      <c r="K5524">
        <v>113.090536361091</v>
      </c>
      <c r="L5524">
        <v>4.4878736880946103E-2</v>
      </c>
      <c r="M5524">
        <v>12.033692300704301</v>
      </c>
      <c r="N5524">
        <v>24012</v>
      </c>
      <c r="O5524">
        <v>0.75596965933282001</v>
      </c>
      <c r="P5524">
        <v>0.24403034066717899</v>
      </c>
    </row>
    <row r="5525" spans="1:16" x14ac:dyDescent="0.25">
      <c r="A5525">
        <v>5</v>
      </c>
      <c r="B5525">
        <v>23091</v>
      </c>
      <c r="C5525" t="s">
        <v>21</v>
      </c>
      <c r="D5525" t="s">
        <v>89</v>
      </c>
      <c r="E5525" t="s">
        <v>21</v>
      </c>
      <c r="F5525" t="s">
        <v>69</v>
      </c>
      <c r="G5525" t="s">
        <v>15</v>
      </c>
      <c r="H5525">
        <v>0.13992226272942501</v>
      </c>
      <c r="I5525">
        <v>81.099999999999994</v>
      </c>
      <c r="J5525">
        <v>55.8</v>
      </c>
      <c r="K5525">
        <v>182.100145370402</v>
      </c>
      <c r="L5525">
        <v>1.4016148386533801E-2</v>
      </c>
      <c r="M5525">
        <v>6.4736238373197699</v>
      </c>
      <c r="N5525">
        <v>29052</v>
      </c>
      <c r="O5525">
        <v>0.86007773727057402</v>
      </c>
      <c r="P5525">
        <v>0.13992226272942501</v>
      </c>
    </row>
    <row r="5526" spans="1:16" x14ac:dyDescent="0.25">
      <c r="A5526">
        <v>5</v>
      </c>
      <c r="B5526">
        <v>63080</v>
      </c>
      <c r="C5526" t="s">
        <v>44</v>
      </c>
      <c r="D5526" t="s">
        <v>78</v>
      </c>
      <c r="E5526" t="s">
        <v>44</v>
      </c>
      <c r="F5526" t="s">
        <v>96</v>
      </c>
      <c r="G5526" t="s">
        <v>15</v>
      </c>
      <c r="H5526">
        <v>0.25725463632717199</v>
      </c>
      <c r="I5526">
        <v>39.6</v>
      </c>
      <c r="J5526">
        <v>25.5</v>
      </c>
      <c r="K5526">
        <v>170.718489539313</v>
      </c>
      <c r="L5526">
        <v>2.6570635010183599E-2</v>
      </c>
      <c r="M5526">
        <v>26.588844565417102</v>
      </c>
      <c r="N5526">
        <v>65014</v>
      </c>
      <c r="O5526">
        <v>0.74274536367282695</v>
      </c>
      <c r="P5526">
        <v>0.25725463632717199</v>
      </c>
    </row>
    <row r="5527" spans="1:16" x14ac:dyDescent="0.25">
      <c r="A5527">
        <v>5</v>
      </c>
      <c r="B5527">
        <v>59027</v>
      </c>
      <c r="C5527" t="s">
        <v>13</v>
      </c>
      <c r="D5527" t="s">
        <v>18</v>
      </c>
      <c r="E5527" t="s">
        <v>16</v>
      </c>
      <c r="F5527" t="s">
        <v>81</v>
      </c>
      <c r="G5527" t="s">
        <v>19</v>
      </c>
      <c r="H5527">
        <v>0.21074415385731099</v>
      </c>
      <c r="I5527">
        <v>63.9</v>
      </c>
      <c r="J5527">
        <v>45.2</v>
      </c>
      <c r="K5527">
        <v>105.77864480021</v>
      </c>
      <c r="L5527">
        <v>1.5478933061925E-2</v>
      </c>
      <c r="M5527">
        <v>19.644515238361802</v>
      </c>
      <c r="N5527">
        <v>42002</v>
      </c>
      <c r="O5527">
        <v>0.78925584614268796</v>
      </c>
      <c r="P5527">
        <v>0.21074415385730999</v>
      </c>
    </row>
    <row r="5528" spans="1:16" x14ac:dyDescent="0.25">
      <c r="A5528">
        <v>5</v>
      </c>
      <c r="B5528">
        <v>75022</v>
      </c>
      <c r="C5528" t="s">
        <v>51</v>
      </c>
      <c r="D5528" t="s">
        <v>93</v>
      </c>
      <c r="E5528" t="s">
        <v>51</v>
      </c>
      <c r="F5528" t="s">
        <v>75</v>
      </c>
      <c r="G5528" t="s">
        <v>15</v>
      </c>
      <c r="H5528">
        <v>0.15630846994903499</v>
      </c>
      <c r="I5528">
        <v>61.4</v>
      </c>
      <c r="J5528">
        <v>28.6</v>
      </c>
      <c r="K5528">
        <v>253.879732122679</v>
      </c>
      <c r="L5528">
        <v>4.0934363267665898E-2</v>
      </c>
      <c r="M5528">
        <v>41.089314736139698</v>
      </c>
      <c r="N5528">
        <v>72004</v>
      </c>
      <c r="O5528">
        <v>0.84369153005096398</v>
      </c>
      <c r="P5528">
        <v>0.156308469949034</v>
      </c>
    </row>
    <row r="5529" spans="1:16" x14ac:dyDescent="0.25">
      <c r="A5529">
        <v>5</v>
      </c>
      <c r="B5529">
        <v>15118</v>
      </c>
      <c r="C5529" t="s">
        <v>24</v>
      </c>
      <c r="D5529" t="s">
        <v>60</v>
      </c>
      <c r="E5529" t="s">
        <v>24</v>
      </c>
      <c r="F5529" t="s">
        <v>56</v>
      </c>
      <c r="G5529" t="s">
        <v>15</v>
      </c>
      <c r="H5529">
        <v>1.1845129756187999E-3</v>
      </c>
      <c r="I5529">
        <v>95.7</v>
      </c>
      <c r="J5529">
        <v>42.9</v>
      </c>
      <c r="K5529">
        <v>414.80055646185502</v>
      </c>
      <c r="L5529">
        <v>1.8668961315442E-2</v>
      </c>
      <c r="M5529">
        <v>28.312724590321601</v>
      </c>
      <c r="N5529">
        <v>19021</v>
      </c>
      <c r="O5529">
        <v>0.99881548702438105</v>
      </c>
      <c r="P5529">
        <v>1.1845129756187999E-3</v>
      </c>
    </row>
    <row r="5530" spans="1:16" x14ac:dyDescent="0.25">
      <c r="A5530">
        <v>5</v>
      </c>
      <c r="B5530">
        <v>99013</v>
      </c>
      <c r="C5530" t="s">
        <v>33</v>
      </c>
      <c r="D5530" t="s">
        <v>35</v>
      </c>
      <c r="E5530" t="s">
        <v>33</v>
      </c>
      <c r="F5530" t="s">
        <v>79</v>
      </c>
      <c r="G5530" t="s">
        <v>15</v>
      </c>
      <c r="H5530">
        <v>0.15300748722102001</v>
      </c>
      <c r="I5530">
        <v>81.5</v>
      </c>
      <c r="J5530">
        <v>51.5</v>
      </c>
      <c r="K5530">
        <v>155.91991991683699</v>
      </c>
      <c r="L5530">
        <v>1.5943889560334198E-2</v>
      </c>
      <c r="M5530">
        <v>17.546079537087898</v>
      </c>
      <c r="N5530">
        <v>37011</v>
      </c>
      <c r="O5530">
        <v>0.84699251277898002</v>
      </c>
      <c r="P5530">
        <v>0.15300748722102001</v>
      </c>
    </row>
    <row r="5531" spans="1:16" x14ac:dyDescent="0.25">
      <c r="A5531">
        <v>5</v>
      </c>
      <c r="B5531">
        <v>58079</v>
      </c>
      <c r="C5531" t="s">
        <v>13</v>
      </c>
      <c r="D5531" t="s">
        <v>14</v>
      </c>
      <c r="E5531" t="s">
        <v>13</v>
      </c>
      <c r="F5531" t="s">
        <v>14</v>
      </c>
      <c r="G5531" t="s">
        <v>15</v>
      </c>
      <c r="H5531">
        <v>6.8142696817836801E-2</v>
      </c>
      <c r="I5531">
        <v>63.9</v>
      </c>
      <c r="J5531">
        <v>45.2</v>
      </c>
      <c r="K5531">
        <v>270.94333452694701</v>
      </c>
      <c r="L5531">
        <v>3.8986375517586103E-2</v>
      </c>
      <c r="M5531">
        <v>32.909480740798699</v>
      </c>
      <c r="N5531">
        <v>58091</v>
      </c>
      <c r="O5531">
        <v>0.93185730318216298</v>
      </c>
      <c r="P5531">
        <v>6.8142696817836607E-2</v>
      </c>
    </row>
    <row r="5532" spans="1:16" x14ac:dyDescent="0.25">
      <c r="A5532">
        <v>5</v>
      </c>
      <c r="B5532">
        <v>33006</v>
      </c>
      <c r="C5532" t="s">
        <v>33</v>
      </c>
      <c r="D5532" t="s">
        <v>46</v>
      </c>
      <c r="E5532" t="s">
        <v>33</v>
      </c>
      <c r="F5532" t="s">
        <v>79</v>
      </c>
      <c r="G5532" t="s">
        <v>15</v>
      </c>
      <c r="H5532">
        <v>0.26296783509429</v>
      </c>
      <c r="I5532">
        <v>81.5</v>
      </c>
      <c r="J5532">
        <v>51.5</v>
      </c>
      <c r="K5532">
        <v>42.399393410334703</v>
      </c>
      <c r="L5532">
        <v>4.5025795162562301E-3</v>
      </c>
      <c r="M5532">
        <v>5.1558402595663999</v>
      </c>
      <c r="N5532">
        <v>37006</v>
      </c>
      <c r="O5532">
        <v>0.737032164905709</v>
      </c>
      <c r="P5532">
        <v>0.26296783509429</v>
      </c>
    </row>
    <row r="5533" spans="1:16" x14ac:dyDescent="0.25">
      <c r="A5533">
        <v>5</v>
      </c>
      <c r="B5533">
        <v>15118</v>
      </c>
      <c r="C5533" t="s">
        <v>24</v>
      </c>
      <c r="D5533" t="s">
        <v>60</v>
      </c>
      <c r="E5533" t="s">
        <v>24</v>
      </c>
      <c r="F5533" t="s">
        <v>60</v>
      </c>
      <c r="G5533" t="s">
        <v>15</v>
      </c>
      <c r="H5533">
        <v>1.1845129756187999E-3</v>
      </c>
      <c r="I5533">
        <v>95.7</v>
      </c>
      <c r="J5533">
        <v>42.9</v>
      </c>
      <c r="K5533">
        <v>414.80055646185502</v>
      </c>
      <c r="L5533">
        <v>1.8668961315442E-2</v>
      </c>
      <c r="M5533">
        <v>28.312724590321601</v>
      </c>
      <c r="N5533">
        <v>15166</v>
      </c>
      <c r="O5533">
        <v>0.99881548702438105</v>
      </c>
      <c r="P5533">
        <v>1.1845129756187999E-3</v>
      </c>
    </row>
    <row r="5534" spans="1:16" x14ac:dyDescent="0.25">
      <c r="A5534">
        <v>5</v>
      </c>
      <c r="B5534">
        <v>47015</v>
      </c>
      <c r="C5534" t="s">
        <v>27</v>
      </c>
      <c r="D5534" t="s">
        <v>92</v>
      </c>
      <c r="E5534" t="s">
        <v>51</v>
      </c>
      <c r="F5534" t="s">
        <v>52</v>
      </c>
      <c r="G5534" t="s">
        <v>19</v>
      </c>
      <c r="H5534">
        <v>0.21066135007369199</v>
      </c>
      <c r="I5534">
        <v>89.9</v>
      </c>
      <c r="J5534">
        <v>48.5</v>
      </c>
      <c r="K5534">
        <v>129.259289967374</v>
      </c>
      <c r="L5534">
        <v>1.5312094274803499E-2</v>
      </c>
      <c r="M5534">
        <v>11.8044967163816</v>
      </c>
      <c r="N5534">
        <v>71024</v>
      </c>
      <c r="O5534">
        <v>0.78933864992630698</v>
      </c>
      <c r="P5534">
        <v>0.21066135007369199</v>
      </c>
    </row>
    <row r="5535" spans="1:16" x14ac:dyDescent="0.25">
      <c r="A5535">
        <v>5</v>
      </c>
      <c r="B5535">
        <v>63049</v>
      </c>
      <c r="C5535" t="s">
        <v>44</v>
      </c>
      <c r="D5535" t="s">
        <v>78</v>
      </c>
      <c r="E5535" t="s">
        <v>44</v>
      </c>
      <c r="F5535" t="s">
        <v>55</v>
      </c>
      <c r="G5535" t="s">
        <v>15</v>
      </c>
      <c r="H5535">
        <v>0.163343450886587</v>
      </c>
      <c r="I5535">
        <v>39.6</v>
      </c>
      <c r="J5535">
        <v>25.5</v>
      </c>
      <c r="K5535">
        <v>263.95539791067</v>
      </c>
      <c r="L5535">
        <v>4.0949119612978598E-2</v>
      </c>
      <c r="M5535">
        <v>38.845156551098</v>
      </c>
      <c r="N5535">
        <v>64101</v>
      </c>
      <c r="O5535">
        <v>0.83665654911341303</v>
      </c>
      <c r="P5535">
        <v>0.163343450886586</v>
      </c>
    </row>
    <row r="5536" spans="1:16" x14ac:dyDescent="0.25">
      <c r="A5536">
        <v>5</v>
      </c>
      <c r="B5536">
        <v>19075</v>
      </c>
      <c r="C5536" t="s">
        <v>24</v>
      </c>
      <c r="D5536" t="s">
        <v>56</v>
      </c>
      <c r="E5536" t="s">
        <v>24</v>
      </c>
      <c r="F5536" t="s">
        <v>61</v>
      </c>
      <c r="G5536" t="s">
        <v>15</v>
      </c>
      <c r="H5536">
        <v>0.16455602146449499</v>
      </c>
      <c r="I5536">
        <v>95.7</v>
      </c>
      <c r="J5536">
        <v>42.9</v>
      </c>
      <c r="K5536">
        <v>224.95756889003499</v>
      </c>
      <c r="L5536">
        <v>1.04312325579433E-2</v>
      </c>
      <c r="M5536">
        <v>16.459394331056401</v>
      </c>
      <c r="N5536">
        <v>13095</v>
      </c>
      <c r="O5536">
        <v>0.83544397853550401</v>
      </c>
      <c r="P5536">
        <v>0.16455602146449499</v>
      </c>
    </row>
    <row r="5537" spans="1:16" x14ac:dyDescent="0.25">
      <c r="A5537">
        <v>5</v>
      </c>
      <c r="B5537">
        <v>63056</v>
      </c>
      <c r="C5537" t="s">
        <v>44</v>
      </c>
      <c r="D5537" t="s">
        <v>78</v>
      </c>
      <c r="E5537" t="s">
        <v>44</v>
      </c>
      <c r="F5537" t="s">
        <v>99</v>
      </c>
      <c r="G5537" t="s">
        <v>15</v>
      </c>
      <c r="H5537">
        <v>0.16825224389486901</v>
      </c>
      <c r="I5537">
        <v>39.6</v>
      </c>
      <c r="J5537">
        <v>25.5</v>
      </c>
      <c r="K5537">
        <v>259.50794845713801</v>
      </c>
      <c r="L5537">
        <v>4.04568103702692E-2</v>
      </c>
      <c r="M5537">
        <v>38.147083990161903</v>
      </c>
      <c r="N5537">
        <v>62008</v>
      </c>
      <c r="O5537">
        <v>0.83174775610512997</v>
      </c>
      <c r="P5537">
        <v>0.16825224389486901</v>
      </c>
    </row>
    <row r="5538" spans="1:16" x14ac:dyDescent="0.25">
      <c r="A5538">
        <v>5</v>
      </c>
      <c r="B5538">
        <v>21008</v>
      </c>
      <c r="C5538" t="s">
        <v>72</v>
      </c>
      <c r="D5538" t="s">
        <v>73</v>
      </c>
      <c r="E5538" t="s">
        <v>72</v>
      </c>
      <c r="F5538" t="s">
        <v>73</v>
      </c>
      <c r="G5538" t="s">
        <v>15</v>
      </c>
      <c r="H5538">
        <v>3.0825713000904201E-2</v>
      </c>
      <c r="I5538">
        <v>76.2</v>
      </c>
      <c r="J5538">
        <v>58.9</v>
      </c>
      <c r="K5538">
        <v>384.894569318653</v>
      </c>
      <c r="L5538">
        <v>0.214778670330217</v>
      </c>
      <c r="M5538">
        <v>22.3394770525898</v>
      </c>
      <c r="N5538">
        <v>21013</v>
      </c>
      <c r="O5538">
        <v>0.96917428699909502</v>
      </c>
      <c r="P5538">
        <v>3.0825713000904201E-2</v>
      </c>
    </row>
    <row r="5539" spans="1:16" x14ac:dyDescent="0.25">
      <c r="A5539">
        <v>5</v>
      </c>
      <c r="B5539">
        <v>48020</v>
      </c>
      <c r="C5539" t="s">
        <v>27</v>
      </c>
      <c r="D5539" t="s">
        <v>71</v>
      </c>
      <c r="E5539" t="s">
        <v>27</v>
      </c>
      <c r="F5539" t="s">
        <v>70</v>
      </c>
      <c r="G5539" t="s">
        <v>15</v>
      </c>
      <c r="H5539">
        <v>0.22109346767792101</v>
      </c>
      <c r="I5539">
        <v>89.9</v>
      </c>
      <c r="J5539">
        <v>48.5</v>
      </c>
      <c r="K5539">
        <v>117.49414797873</v>
      </c>
      <c r="L5539">
        <v>1.3357377197175E-2</v>
      </c>
      <c r="M5539">
        <v>10.7180818655245</v>
      </c>
      <c r="N5539">
        <v>51002</v>
      </c>
      <c r="O5539">
        <v>0.77890653232207796</v>
      </c>
      <c r="P5539">
        <v>0.22109346767792101</v>
      </c>
    </row>
    <row r="5540" spans="1:16" x14ac:dyDescent="0.25">
      <c r="A5540">
        <v>5</v>
      </c>
      <c r="B5540">
        <v>56048</v>
      </c>
      <c r="C5540" t="s">
        <v>13</v>
      </c>
      <c r="D5540" t="s">
        <v>20</v>
      </c>
      <c r="E5540" t="s">
        <v>13</v>
      </c>
      <c r="F5540" t="s">
        <v>18</v>
      </c>
      <c r="G5540" t="s">
        <v>15</v>
      </c>
      <c r="H5540">
        <v>0.29652203360842</v>
      </c>
      <c r="I5540">
        <v>63.9</v>
      </c>
      <c r="J5540">
        <v>45.2</v>
      </c>
      <c r="K5540">
        <v>36.557903934480201</v>
      </c>
      <c r="L5540">
        <v>3.7612988912231098E-3</v>
      </c>
      <c r="M5540">
        <v>4.8852393176157696</v>
      </c>
      <c r="N5540">
        <v>59011</v>
      </c>
      <c r="O5540">
        <v>0.703477966391579</v>
      </c>
      <c r="P5540">
        <v>0.29652203360842</v>
      </c>
    </row>
    <row r="5541" spans="1:16" x14ac:dyDescent="0.25">
      <c r="A5541">
        <v>5</v>
      </c>
      <c r="B5541">
        <v>37009</v>
      </c>
      <c r="C5541" t="s">
        <v>33</v>
      </c>
      <c r="D5541" t="s">
        <v>79</v>
      </c>
      <c r="E5541" t="s">
        <v>33</v>
      </c>
      <c r="F5541" t="s">
        <v>41</v>
      </c>
      <c r="G5541" t="s">
        <v>15</v>
      </c>
      <c r="H5541">
        <v>6.2054346130221899E-2</v>
      </c>
      <c r="I5541">
        <v>81.5</v>
      </c>
      <c r="J5541">
        <v>51.5</v>
      </c>
      <c r="K5541">
        <v>251.32799838180301</v>
      </c>
      <c r="L5541">
        <v>2.1184586097129102E-2</v>
      </c>
      <c r="M5541">
        <v>26.712211157581301</v>
      </c>
      <c r="N5541">
        <v>36040</v>
      </c>
      <c r="O5541">
        <v>0.93794565386977802</v>
      </c>
      <c r="P5541">
        <v>6.2054346130221899E-2</v>
      </c>
    </row>
    <row r="5542" spans="1:16" x14ac:dyDescent="0.25">
      <c r="A5542">
        <v>5</v>
      </c>
      <c r="B5542">
        <v>47006</v>
      </c>
      <c r="C5542" t="s">
        <v>27</v>
      </c>
      <c r="D5542" t="s">
        <v>92</v>
      </c>
      <c r="E5542" t="s">
        <v>27</v>
      </c>
      <c r="F5542" t="s">
        <v>95</v>
      </c>
      <c r="G5542" t="s">
        <v>15</v>
      </c>
      <c r="H5542">
        <v>0.133160966125459</v>
      </c>
      <c r="I5542">
        <v>89.9</v>
      </c>
      <c r="J5542">
        <v>48.5</v>
      </c>
      <c r="K5542">
        <v>218.19833138618401</v>
      </c>
      <c r="L5542">
        <v>2.62290207621396E-2</v>
      </c>
      <c r="M5542">
        <v>18.892694778576399</v>
      </c>
      <c r="N5542">
        <v>45010</v>
      </c>
      <c r="O5542">
        <v>0.86683903387453998</v>
      </c>
      <c r="P5542">
        <v>0.13316096612546</v>
      </c>
    </row>
    <row r="5543" spans="1:16" x14ac:dyDescent="0.25">
      <c r="A5543">
        <v>5</v>
      </c>
      <c r="B5543">
        <v>34025</v>
      </c>
      <c r="C5543" t="s">
        <v>33</v>
      </c>
      <c r="D5543" t="s">
        <v>50</v>
      </c>
      <c r="E5543" t="s">
        <v>90</v>
      </c>
      <c r="F5543" t="s">
        <v>91</v>
      </c>
      <c r="G5543" t="s">
        <v>19</v>
      </c>
      <c r="H5543">
        <v>0.17889283943647399</v>
      </c>
      <c r="I5543">
        <v>81.5</v>
      </c>
      <c r="J5543">
        <v>51.5</v>
      </c>
      <c r="K5543">
        <v>131.26071046494999</v>
      </c>
      <c r="L5543">
        <v>1.21910488716881E-2</v>
      </c>
      <c r="M5543">
        <v>13.9553579563804</v>
      </c>
      <c r="N5543">
        <v>10046</v>
      </c>
      <c r="O5543">
        <v>0.82110716056352595</v>
      </c>
      <c r="P5543">
        <v>0.17889283943647399</v>
      </c>
    </row>
    <row r="5544" spans="1:16" x14ac:dyDescent="0.25">
      <c r="A5544">
        <v>5</v>
      </c>
      <c r="B5544">
        <v>30036</v>
      </c>
      <c r="C5544" t="s">
        <v>58</v>
      </c>
      <c r="D5544" t="s">
        <v>59</v>
      </c>
      <c r="E5544" t="s">
        <v>58</v>
      </c>
      <c r="F5544" t="s">
        <v>59</v>
      </c>
      <c r="G5544" t="s">
        <v>15</v>
      </c>
      <c r="H5544">
        <v>0.21060802569380399</v>
      </c>
      <c r="I5544">
        <v>120.8</v>
      </c>
      <c r="J5544">
        <v>49</v>
      </c>
      <c r="K5544">
        <v>175.051574094095</v>
      </c>
      <c r="L5544">
        <v>7.0419403458503796E-2</v>
      </c>
      <c r="M5544">
        <v>14.7271879276313</v>
      </c>
      <c r="N5544">
        <v>30070</v>
      </c>
      <c r="O5544">
        <v>0.78939197430619501</v>
      </c>
      <c r="P5544">
        <v>0.21060802569380399</v>
      </c>
    </row>
    <row r="5545" spans="1:16" x14ac:dyDescent="0.25">
      <c r="A5545">
        <v>5</v>
      </c>
      <c r="B5545">
        <v>30027</v>
      </c>
      <c r="C5545" t="s">
        <v>58</v>
      </c>
      <c r="D5545" t="s">
        <v>59</v>
      </c>
      <c r="E5545" t="s">
        <v>58</v>
      </c>
      <c r="F5545" t="s">
        <v>109</v>
      </c>
      <c r="G5545" t="s">
        <v>15</v>
      </c>
      <c r="H5545">
        <v>0.184710242015385</v>
      </c>
      <c r="I5545">
        <v>120.8</v>
      </c>
      <c r="J5545">
        <v>49</v>
      </c>
      <c r="K5545">
        <v>196.98108550293199</v>
      </c>
      <c r="L5545">
        <v>7.4202506754461495E-2</v>
      </c>
      <c r="M5545">
        <v>18.979113777277501</v>
      </c>
      <c r="N5545">
        <v>31007</v>
      </c>
      <c r="O5545">
        <v>0.81528975798461401</v>
      </c>
      <c r="P5545">
        <v>0.184710242015385</v>
      </c>
    </row>
    <row r="5546" spans="1:16" x14ac:dyDescent="0.25">
      <c r="A5546">
        <v>5</v>
      </c>
      <c r="B5546">
        <v>34020</v>
      </c>
      <c r="C5546" t="s">
        <v>33</v>
      </c>
      <c r="D5546" t="s">
        <v>50</v>
      </c>
      <c r="E5546" t="s">
        <v>16</v>
      </c>
      <c r="F5546" t="s">
        <v>17</v>
      </c>
      <c r="G5546" t="s">
        <v>19</v>
      </c>
      <c r="H5546">
        <v>0.19992772220145</v>
      </c>
      <c r="I5546">
        <v>81.5</v>
      </c>
      <c r="J5546">
        <v>51.5</v>
      </c>
      <c r="K5546">
        <v>108.112355783797</v>
      </c>
      <c r="L5546">
        <v>1.00837948036216E-2</v>
      </c>
      <c r="M5546">
        <v>11.941110415419301</v>
      </c>
      <c r="N5546">
        <v>43013</v>
      </c>
      <c r="O5546">
        <v>0.80007227779854895</v>
      </c>
      <c r="P5546">
        <v>0.19992772220145</v>
      </c>
    </row>
    <row r="5547" spans="1:16" x14ac:dyDescent="0.25">
      <c r="A5547">
        <v>5</v>
      </c>
      <c r="B5547">
        <v>46007</v>
      </c>
      <c r="C5547" t="s">
        <v>27</v>
      </c>
      <c r="D5547" t="s">
        <v>103</v>
      </c>
      <c r="E5547" t="s">
        <v>24</v>
      </c>
      <c r="F5547" t="s">
        <v>104</v>
      </c>
      <c r="G5547" t="s">
        <v>19</v>
      </c>
      <c r="H5547">
        <v>7.4985615352239895E-2</v>
      </c>
      <c r="I5547">
        <v>89.9</v>
      </c>
      <c r="J5547">
        <v>48.5</v>
      </c>
      <c r="K5547">
        <v>285.768043559739</v>
      </c>
      <c r="L5547">
        <v>3.5211340871015497E-2</v>
      </c>
      <c r="M5547">
        <v>24.155111472783101</v>
      </c>
      <c r="N5547">
        <v>108033</v>
      </c>
      <c r="O5547">
        <v>0.92501438464775998</v>
      </c>
      <c r="P5547">
        <v>7.4985615352240007E-2</v>
      </c>
    </row>
    <row r="5548" spans="1:16" x14ac:dyDescent="0.25">
      <c r="A5548">
        <v>5</v>
      </c>
      <c r="B5548">
        <v>15076</v>
      </c>
      <c r="C5548" t="s">
        <v>24</v>
      </c>
      <c r="D5548" t="s">
        <v>60</v>
      </c>
      <c r="E5548" t="s">
        <v>24</v>
      </c>
      <c r="F5548" t="s">
        <v>60</v>
      </c>
      <c r="G5548" t="s">
        <v>15</v>
      </c>
      <c r="H5548">
        <v>0</v>
      </c>
      <c r="I5548">
        <v>95.7</v>
      </c>
      <c r="J5548">
        <v>42.9</v>
      </c>
      <c r="K5548">
        <v>420.12988568220698</v>
      </c>
      <c r="L5548">
        <v>1.8879509617488799E-2</v>
      </c>
      <c r="M5548">
        <v>28.7114498960939</v>
      </c>
      <c r="N5548">
        <v>98031</v>
      </c>
      <c r="O5548">
        <v>0.999999999999999</v>
      </c>
      <c r="P5548">
        <v>0</v>
      </c>
    </row>
    <row r="5549" spans="1:16" x14ac:dyDescent="0.25">
      <c r="A5549">
        <v>5</v>
      </c>
      <c r="B5549">
        <v>1013</v>
      </c>
      <c r="C5549" t="s">
        <v>31</v>
      </c>
      <c r="D5549" t="s">
        <v>43</v>
      </c>
      <c r="E5549" t="s">
        <v>31</v>
      </c>
      <c r="F5549" t="s">
        <v>43</v>
      </c>
      <c r="G5549" t="s">
        <v>15</v>
      </c>
      <c r="H5549">
        <v>0.12143475828773601</v>
      </c>
      <c r="I5549">
        <v>106.2</v>
      </c>
      <c r="J5549">
        <v>46.2</v>
      </c>
      <c r="K5549">
        <v>235.88133127489499</v>
      </c>
      <c r="L5549">
        <v>2.7144065764232998E-2</v>
      </c>
      <c r="M5549">
        <v>26.4609308589826</v>
      </c>
      <c r="N5549">
        <v>1272</v>
      </c>
      <c r="O5549">
        <v>0.87856524171226302</v>
      </c>
      <c r="P5549">
        <v>0.12143475828773601</v>
      </c>
    </row>
    <row r="5550" spans="1:16" x14ac:dyDescent="0.25">
      <c r="A5550">
        <v>5</v>
      </c>
      <c r="B5550">
        <v>71041</v>
      </c>
      <c r="C5550" t="s">
        <v>51</v>
      </c>
      <c r="D5550" t="s">
        <v>52</v>
      </c>
      <c r="E5550" t="s">
        <v>51</v>
      </c>
      <c r="F5550" t="s">
        <v>93</v>
      </c>
      <c r="G5550" t="s">
        <v>15</v>
      </c>
      <c r="H5550">
        <v>0.31005816902289401</v>
      </c>
      <c r="I5550">
        <v>61.4</v>
      </c>
      <c r="J5550">
        <v>28.6</v>
      </c>
      <c r="K5550">
        <v>87.899316904772803</v>
      </c>
      <c r="L5550">
        <v>9.9741191018758498E-3</v>
      </c>
      <c r="M5550">
        <v>22.939226831502001</v>
      </c>
      <c r="N5550">
        <v>75073</v>
      </c>
      <c r="O5550">
        <v>0.68994183097710504</v>
      </c>
      <c r="P5550">
        <v>0.31005816902289302</v>
      </c>
    </row>
    <row r="5551" spans="1:16" x14ac:dyDescent="0.25">
      <c r="A5551">
        <v>5</v>
      </c>
      <c r="B5551">
        <v>63049</v>
      </c>
      <c r="C5551" t="s">
        <v>44</v>
      </c>
      <c r="D5551" t="s">
        <v>78</v>
      </c>
      <c r="E5551" t="s">
        <v>44</v>
      </c>
      <c r="F5551" t="s">
        <v>96</v>
      </c>
      <c r="G5551" t="s">
        <v>15</v>
      </c>
      <c r="H5551">
        <v>0.163343450886587</v>
      </c>
      <c r="I5551">
        <v>39.6</v>
      </c>
      <c r="J5551">
        <v>25.5</v>
      </c>
      <c r="K5551">
        <v>263.95539791067</v>
      </c>
      <c r="L5551">
        <v>4.0949119612978598E-2</v>
      </c>
      <c r="M5551">
        <v>38.845156551098</v>
      </c>
      <c r="N5551">
        <v>65116</v>
      </c>
      <c r="O5551">
        <v>0.83665654911341303</v>
      </c>
      <c r="P5551">
        <v>0.163343450886586</v>
      </c>
    </row>
    <row r="5552" spans="1:16" x14ac:dyDescent="0.25">
      <c r="A5552">
        <v>5</v>
      </c>
      <c r="B5552">
        <v>50026</v>
      </c>
      <c r="C5552" t="s">
        <v>27</v>
      </c>
      <c r="D5552" t="s">
        <v>85</v>
      </c>
      <c r="E5552" t="s">
        <v>27</v>
      </c>
      <c r="F5552" t="s">
        <v>103</v>
      </c>
      <c r="G5552" t="s">
        <v>15</v>
      </c>
      <c r="H5552">
        <v>9.7801245268238995E-2</v>
      </c>
      <c r="I5552">
        <v>89.9</v>
      </c>
      <c r="J5552">
        <v>48.5</v>
      </c>
      <c r="K5552">
        <v>264.23579676475703</v>
      </c>
      <c r="L5552">
        <v>3.2117348408939699E-2</v>
      </c>
      <c r="M5552">
        <v>20.9783671557974</v>
      </c>
      <c r="N5552">
        <v>46017</v>
      </c>
      <c r="O5552">
        <v>0.90219875473176103</v>
      </c>
      <c r="P5552">
        <v>9.7801245268238995E-2</v>
      </c>
    </row>
    <row r="5553" spans="1:16" x14ac:dyDescent="0.25">
      <c r="A5553">
        <v>5</v>
      </c>
      <c r="B5553">
        <v>15146</v>
      </c>
      <c r="C5553" t="s">
        <v>24</v>
      </c>
      <c r="D5553" t="s">
        <v>60</v>
      </c>
      <c r="E5553" t="s">
        <v>24</v>
      </c>
      <c r="F5553" t="s">
        <v>61</v>
      </c>
      <c r="G5553" t="s">
        <v>15</v>
      </c>
      <c r="H5553">
        <v>0</v>
      </c>
      <c r="I5553">
        <v>95.7</v>
      </c>
      <c r="J5553">
        <v>42.9</v>
      </c>
      <c r="K5553">
        <v>440.56949061981697</v>
      </c>
      <c r="L5553">
        <v>1.9839703875317499E-2</v>
      </c>
      <c r="M5553">
        <v>29.9884982881218</v>
      </c>
      <c r="N5553">
        <v>13075</v>
      </c>
      <c r="O5553">
        <v>1</v>
      </c>
      <c r="P5553">
        <v>0</v>
      </c>
    </row>
    <row r="5554" spans="1:16" x14ac:dyDescent="0.25">
      <c r="A5554">
        <v>5</v>
      </c>
      <c r="B5554">
        <v>18036</v>
      </c>
      <c r="C5554" t="s">
        <v>24</v>
      </c>
      <c r="D5554" t="s">
        <v>53</v>
      </c>
      <c r="E5554" t="s">
        <v>24</v>
      </c>
      <c r="F5554" t="s">
        <v>25</v>
      </c>
      <c r="G5554" t="s">
        <v>15</v>
      </c>
      <c r="H5554">
        <v>0.15697122822683601</v>
      </c>
      <c r="I5554">
        <v>95.7</v>
      </c>
      <c r="J5554">
        <v>42.9</v>
      </c>
      <c r="K5554">
        <v>238.29985627988799</v>
      </c>
      <c r="L5554">
        <v>1.1107267216676899E-2</v>
      </c>
      <c r="M5554">
        <v>15.9785838807787</v>
      </c>
      <c r="N5554">
        <v>12042</v>
      </c>
      <c r="O5554">
        <v>0.84302877177316304</v>
      </c>
      <c r="P5554">
        <v>0.15697122822683601</v>
      </c>
    </row>
    <row r="5555" spans="1:16" x14ac:dyDescent="0.25">
      <c r="A5555">
        <v>5</v>
      </c>
      <c r="B5555">
        <v>26054</v>
      </c>
      <c r="C5555" t="s">
        <v>21</v>
      </c>
      <c r="D5555" t="s">
        <v>39</v>
      </c>
      <c r="E5555" t="s">
        <v>21</v>
      </c>
      <c r="F5555" t="s">
        <v>22</v>
      </c>
      <c r="G5555" t="s">
        <v>15</v>
      </c>
      <c r="H5555">
        <v>0.116297997441117</v>
      </c>
      <c r="I5555">
        <v>81.099999999999994</v>
      </c>
      <c r="J5555">
        <v>55.8</v>
      </c>
      <c r="K5555">
        <v>215.86254182481301</v>
      </c>
      <c r="L5555">
        <v>1.7803146345006401E-2</v>
      </c>
      <c r="M5555">
        <v>7.1246182385321797</v>
      </c>
      <c r="N5555">
        <v>28055</v>
      </c>
      <c r="O5555">
        <v>0.88370200255888298</v>
      </c>
      <c r="P5555">
        <v>0.116297997441117</v>
      </c>
    </row>
    <row r="5556" spans="1:16" x14ac:dyDescent="0.25">
      <c r="A5556">
        <v>5</v>
      </c>
      <c r="B5556">
        <v>54018</v>
      </c>
      <c r="C5556" t="s">
        <v>47</v>
      </c>
      <c r="D5556" t="s">
        <v>49</v>
      </c>
      <c r="E5556" t="s">
        <v>47</v>
      </c>
      <c r="F5556" t="s">
        <v>48</v>
      </c>
      <c r="G5556" t="s">
        <v>15</v>
      </c>
      <c r="H5556">
        <v>0.236402513565654</v>
      </c>
      <c r="I5556">
        <v>84.4</v>
      </c>
      <c r="J5556">
        <v>56.3</v>
      </c>
      <c r="K5556">
        <v>73.472203085369799</v>
      </c>
      <c r="L5556">
        <v>5.91289663968411E-2</v>
      </c>
      <c r="M5556">
        <v>6.7325928001848396</v>
      </c>
      <c r="N5556">
        <v>55032</v>
      </c>
      <c r="O5556">
        <v>0.763597486434345</v>
      </c>
      <c r="P5556">
        <v>0.23640251356565301</v>
      </c>
    </row>
    <row r="5557" spans="1:16" x14ac:dyDescent="0.25">
      <c r="A5557">
        <v>5</v>
      </c>
      <c r="B5557">
        <v>103017</v>
      </c>
      <c r="C5557" t="s">
        <v>31</v>
      </c>
      <c r="D5557" t="s">
        <v>107</v>
      </c>
      <c r="E5557" t="s">
        <v>31</v>
      </c>
      <c r="F5557" t="s">
        <v>57</v>
      </c>
      <c r="G5557" t="s">
        <v>15</v>
      </c>
      <c r="H5557">
        <v>0.29160192574052202</v>
      </c>
      <c r="I5557">
        <v>106.2</v>
      </c>
      <c r="J5557">
        <v>46.2</v>
      </c>
      <c r="K5557">
        <v>62.938978997540097</v>
      </c>
      <c r="L5557">
        <v>7.8374908614741098E-3</v>
      </c>
      <c r="M5557">
        <v>6.3601371089556897</v>
      </c>
      <c r="N5557">
        <v>4130</v>
      </c>
      <c r="O5557">
        <v>0.70839807425947698</v>
      </c>
      <c r="P5557">
        <v>0.29160192574052202</v>
      </c>
    </row>
    <row r="5558" spans="1:16" x14ac:dyDescent="0.25">
      <c r="A5558">
        <v>5</v>
      </c>
      <c r="B5558">
        <v>15205</v>
      </c>
      <c r="C5558" t="s">
        <v>24</v>
      </c>
      <c r="D5558" t="s">
        <v>60</v>
      </c>
      <c r="E5558" t="s">
        <v>24</v>
      </c>
      <c r="F5558" t="s">
        <v>66</v>
      </c>
      <c r="G5558" t="s">
        <v>15</v>
      </c>
      <c r="H5558">
        <v>0</v>
      </c>
      <c r="I5558">
        <v>95.7</v>
      </c>
      <c r="J5558">
        <v>42.9</v>
      </c>
      <c r="K5558">
        <v>435.92289039081999</v>
      </c>
      <c r="L5558">
        <v>1.9602440953301801E-2</v>
      </c>
      <c r="M5558">
        <v>29.774114259986099</v>
      </c>
      <c r="N5558">
        <v>16219</v>
      </c>
      <c r="O5558">
        <v>1</v>
      </c>
      <c r="P5558">
        <v>0</v>
      </c>
    </row>
    <row r="5559" spans="1:16" x14ac:dyDescent="0.25">
      <c r="A5559">
        <v>5</v>
      </c>
      <c r="B5559">
        <v>62008</v>
      </c>
      <c r="C5559" t="s">
        <v>44</v>
      </c>
      <c r="D5559" t="s">
        <v>99</v>
      </c>
      <c r="E5559" t="s">
        <v>44</v>
      </c>
      <c r="F5559" t="s">
        <v>96</v>
      </c>
      <c r="G5559" t="s">
        <v>15</v>
      </c>
      <c r="H5559">
        <v>0.23752692954168</v>
      </c>
      <c r="I5559">
        <v>39.6</v>
      </c>
      <c r="J5559">
        <v>25.5</v>
      </c>
      <c r="K5559">
        <v>199.57626872143501</v>
      </c>
      <c r="L5559">
        <v>3.2150011724503297E-2</v>
      </c>
      <c r="M5559">
        <v>27.3870157913653</v>
      </c>
      <c r="N5559">
        <v>65154</v>
      </c>
      <c r="O5559">
        <v>0.76247307045831902</v>
      </c>
      <c r="P5559">
        <v>0.23752692954168</v>
      </c>
    </row>
    <row r="5560" spans="1:16" x14ac:dyDescent="0.25">
      <c r="A5560">
        <v>5</v>
      </c>
      <c r="B5560">
        <v>1020</v>
      </c>
      <c r="C5560" t="s">
        <v>31</v>
      </c>
      <c r="D5560" t="s">
        <v>43</v>
      </c>
      <c r="E5560" t="s">
        <v>31</v>
      </c>
      <c r="F5560" t="s">
        <v>57</v>
      </c>
      <c r="G5560" t="s">
        <v>15</v>
      </c>
      <c r="H5560">
        <v>0.13095693312932699</v>
      </c>
      <c r="I5560">
        <v>106.2</v>
      </c>
      <c r="J5560">
        <v>46.2</v>
      </c>
      <c r="K5560">
        <v>226.74338453195301</v>
      </c>
      <c r="L5560">
        <v>2.6228884542197801E-2</v>
      </c>
      <c r="M5560">
        <v>25.235542283501999</v>
      </c>
      <c r="N5560">
        <v>4003</v>
      </c>
      <c r="O5560">
        <v>0.86904306687067101</v>
      </c>
      <c r="P5560">
        <v>0.13095693312932699</v>
      </c>
    </row>
    <row r="5561" spans="1:16" x14ac:dyDescent="0.25">
      <c r="A5561">
        <v>5</v>
      </c>
      <c r="B5561">
        <v>1272</v>
      </c>
      <c r="C5561" t="s">
        <v>31</v>
      </c>
      <c r="D5561" t="s">
        <v>43</v>
      </c>
      <c r="E5561" t="s">
        <v>31</v>
      </c>
      <c r="F5561" t="s">
        <v>57</v>
      </c>
      <c r="G5561" t="s">
        <v>15</v>
      </c>
      <c r="H5561">
        <v>8.8804914437471294E-2</v>
      </c>
      <c r="I5561">
        <v>106.2</v>
      </c>
      <c r="J5561">
        <v>46.2</v>
      </c>
      <c r="K5561">
        <v>270.081710358012</v>
      </c>
      <c r="L5561">
        <v>3.1029265954563501E-2</v>
      </c>
      <c r="M5561">
        <v>30.0986512266667</v>
      </c>
      <c r="N5561">
        <v>4029</v>
      </c>
      <c r="O5561">
        <v>0.91119508556252804</v>
      </c>
      <c r="P5561">
        <v>8.8804914437471197E-2</v>
      </c>
    </row>
    <row r="5562" spans="1:16" x14ac:dyDescent="0.25">
      <c r="A5562">
        <v>5</v>
      </c>
      <c r="B5562">
        <v>26021</v>
      </c>
      <c r="C5562" t="s">
        <v>21</v>
      </c>
      <c r="D5562" t="s">
        <v>39</v>
      </c>
      <c r="E5562" t="s">
        <v>21</v>
      </c>
      <c r="F5562" t="s">
        <v>39</v>
      </c>
      <c r="G5562" t="s">
        <v>15</v>
      </c>
      <c r="H5562">
        <v>8.8393227234423402E-2</v>
      </c>
      <c r="I5562">
        <v>81.099999999999994</v>
      </c>
      <c r="J5562">
        <v>55.8</v>
      </c>
      <c r="K5562">
        <v>243.002017176902</v>
      </c>
      <c r="L5562">
        <v>1.8988307528463699E-2</v>
      </c>
      <c r="M5562">
        <v>10.373663667461001</v>
      </c>
      <c r="N5562">
        <v>26086</v>
      </c>
      <c r="O5562">
        <v>0.911606772765576</v>
      </c>
      <c r="P5562">
        <v>8.8393227234423402E-2</v>
      </c>
    </row>
    <row r="5563" spans="1:16" x14ac:dyDescent="0.25">
      <c r="A5563">
        <v>5</v>
      </c>
      <c r="B5563">
        <v>46017</v>
      </c>
      <c r="C5563" t="s">
        <v>27</v>
      </c>
      <c r="D5563" t="s">
        <v>103</v>
      </c>
      <c r="E5563" t="s">
        <v>27</v>
      </c>
      <c r="F5563" t="s">
        <v>103</v>
      </c>
      <c r="G5563" t="s">
        <v>15</v>
      </c>
      <c r="H5563">
        <v>9.2340476521494796E-2</v>
      </c>
      <c r="I5563">
        <v>89.9</v>
      </c>
      <c r="J5563">
        <v>48.5</v>
      </c>
      <c r="K5563">
        <v>266.045429643913</v>
      </c>
      <c r="L5563">
        <v>3.2936906143283401E-2</v>
      </c>
      <c r="M5563">
        <v>22.550668492110901</v>
      </c>
      <c r="N5563">
        <v>46009</v>
      </c>
      <c r="O5563">
        <v>0.90765952347850498</v>
      </c>
      <c r="P5563">
        <v>9.2340476521494796E-2</v>
      </c>
    </row>
    <row r="5564" spans="1:16" x14ac:dyDescent="0.25">
      <c r="A5564">
        <v>5</v>
      </c>
      <c r="B5564">
        <v>108012</v>
      </c>
      <c r="C5564" t="s">
        <v>24</v>
      </c>
      <c r="D5564" t="s">
        <v>104</v>
      </c>
      <c r="E5564" t="s">
        <v>24</v>
      </c>
      <c r="F5564" t="s">
        <v>53</v>
      </c>
      <c r="G5564" t="s">
        <v>15</v>
      </c>
      <c r="H5564">
        <v>0</v>
      </c>
      <c r="I5564">
        <v>95.7</v>
      </c>
      <c r="J5564">
        <v>42.9</v>
      </c>
      <c r="K5564">
        <v>451.45844552120701</v>
      </c>
      <c r="L5564">
        <v>2.02280791992662E-2</v>
      </c>
      <c r="M5564">
        <v>31.159115080295201</v>
      </c>
      <c r="N5564">
        <v>18177</v>
      </c>
      <c r="O5564">
        <v>0.999999999999999</v>
      </c>
      <c r="P5564">
        <v>0</v>
      </c>
    </row>
    <row r="5565" spans="1:16" x14ac:dyDescent="0.25">
      <c r="A5565">
        <v>5</v>
      </c>
      <c r="B5565">
        <v>13138</v>
      </c>
      <c r="C5565" t="s">
        <v>24</v>
      </c>
      <c r="D5565" t="s">
        <v>25</v>
      </c>
      <c r="E5565" t="s">
        <v>24</v>
      </c>
      <c r="F5565" t="s">
        <v>108</v>
      </c>
      <c r="G5565" t="s">
        <v>15</v>
      </c>
      <c r="H5565">
        <v>3.4594534483871897E-2</v>
      </c>
      <c r="I5565">
        <v>95.7</v>
      </c>
      <c r="J5565">
        <v>42.9</v>
      </c>
      <c r="K5565">
        <v>375.52613554125702</v>
      </c>
      <c r="L5565">
        <v>1.66377668027613E-2</v>
      </c>
      <c r="M5565">
        <v>25.937107223182</v>
      </c>
      <c r="N5565">
        <v>14061</v>
      </c>
      <c r="O5565">
        <v>0.96540546551612805</v>
      </c>
      <c r="P5565">
        <v>3.4594534483871897E-2</v>
      </c>
    </row>
    <row r="5566" spans="1:16" x14ac:dyDescent="0.25">
      <c r="A5566">
        <v>5</v>
      </c>
      <c r="B5566">
        <v>61007</v>
      </c>
      <c r="C5566" t="s">
        <v>44</v>
      </c>
      <c r="D5566" t="s">
        <v>45</v>
      </c>
      <c r="E5566" t="s">
        <v>31</v>
      </c>
      <c r="F5566" t="s">
        <v>43</v>
      </c>
      <c r="G5566" t="s">
        <v>19</v>
      </c>
      <c r="H5566">
        <v>0.227101645954085</v>
      </c>
      <c r="I5566">
        <v>39.6</v>
      </c>
      <c r="J5566">
        <v>25.5</v>
      </c>
      <c r="K5566">
        <v>204.59954883192901</v>
      </c>
      <c r="L5566">
        <v>3.1867681594547899E-2</v>
      </c>
      <c r="M5566">
        <v>29.6985282905076</v>
      </c>
      <c r="N5566">
        <v>1171</v>
      </c>
      <c r="O5566">
        <v>0.772898354045914</v>
      </c>
      <c r="P5566">
        <v>0.227101645954085</v>
      </c>
    </row>
    <row r="5567" spans="1:16" x14ac:dyDescent="0.25">
      <c r="A5567">
        <v>5</v>
      </c>
      <c r="B5567">
        <v>59008</v>
      </c>
      <c r="C5567" t="s">
        <v>13</v>
      </c>
      <c r="D5567" t="s">
        <v>18</v>
      </c>
      <c r="E5567" t="s">
        <v>62</v>
      </c>
      <c r="F5567" t="s">
        <v>67</v>
      </c>
      <c r="G5567" t="s">
        <v>19</v>
      </c>
      <c r="H5567">
        <v>0.28012227311603</v>
      </c>
      <c r="I5567">
        <v>63.9</v>
      </c>
      <c r="J5567">
        <v>45.2</v>
      </c>
      <c r="K5567">
        <v>42.053598381821502</v>
      </c>
      <c r="L5567">
        <v>5.0277623962046002E-3</v>
      </c>
      <c r="M5567">
        <v>9.3883747842017193</v>
      </c>
      <c r="N5567">
        <v>78015</v>
      </c>
      <c r="O5567">
        <v>0.719877726883969</v>
      </c>
      <c r="P5567">
        <v>0.28012227311603</v>
      </c>
    </row>
    <row r="5568" spans="1:16" x14ac:dyDescent="0.25">
      <c r="A5568">
        <v>5</v>
      </c>
      <c r="B5568">
        <v>40008</v>
      </c>
      <c r="C5568" t="s">
        <v>33</v>
      </c>
      <c r="D5568" t="s">
        <v>35</v>
      </c>
      <c r="E5568" t="s">
        <v>33</v>
      </c>
      <c r="F5568" t="s">
        <v>35</v>
      </c>
      <c r="G5568" t="s">
        <v>15</v>
      </c>
      <c r="H5568">
        <v>9.7700345286843293E-2</v>
      </c>
      <c r="I5568">
        <v>81.5</v>
      </c>
      <c r="J5568">
        <v>51.5</v>
      </c>
      <c r="K5568">
        <v>220.65994004929701</v>
      </c>
      <c r="L5568">
        <v>1.9590818877450299E-2</v>
      </c>
      <c r="M5568">
        <v>21.592997760548599</v>
      </c>
      <c r="N5568">
        <v>40007</v>
      </c>
      <c r="O5568">
        <v>0.90229965471315599</v>
      </c>
      <c r="P5568">
        <v>9.7700345286843099E-2</v>
      </c>
    </row>
    <row r="5569" spans="1:16" x14ac:dyDescent="0.25">
      <c r="A5569">
        <v>5</v>
      </c>
      <c r="B5569">
        <v>16024</v>
      </c>
      <c r="C5569" t="s">
        <v>24</v>
      </c>
      <c r="D5569" t="s">
        <v>66</v>
      </c>
      <c r="E5569" t="s">
        <v>24</v>
      </c>
      <c r="F5569" t="s">
        <v>66</v>
      </c>
      <c r="G5569" t="s">
        <v>15</v>
      </c>
      <c r="H5569">
        <v>0</v>
      </c>
      <c r="I5569">
        <v>95.7</v>
      </c>
      <c r="J5569">
        <v>42.9</v>
      </c>
      <c r="K5569">
        <v>427.96296318625298</v>
      </c>
      <c r="L5569">
        <v>1.9070090806682701E-2</v>
      </c>
      <c r="M5569">
        <v>30.5358329709392</v>
      </c>
      <c r="N5569">
        <v>16183</v>
      </c>
      <c r="O5569">
        <v>0.999999999999999</v>
      </c>
      <c r="P5569">
        <v>0</v>
      </c>
    </row>
    <row r="5570" spans="1:16" x14ac:dyDescent="0.25">
      <c r="A5570">
        <v>5</v>
      </c>
      <c r="B5570">
        <v>26089</v>
      </c>
      <c r="C5570" t="s">
        <v>21</v>
      </c>
      <c r="D5570" t="s">
        <v>39</v>
      </c>
      <c r="E5570" t="s">
        <v>21</v>
      </c>
      <c r="F5570" t="s">
        <v>54</v>
      </c>
      <c r="G5570" t="s">
        <v>15</v>
      </c>
      <c r="H5570">
        <v>7.3229508266576399E-2</v>
      </c>
      <c r="I5570">
        <v>81.099999999999994</v>
      </c>
      <c r="J5570">
        <v>55.8</v>
      </c>
      <c r="K5570">
        <v>273.686801935669</v>
      </c>
      <c r="L5570">
        <v>2.21206246955723E-2</v>
      </c>
      <c r="M5570">
        <v>8.7591722758109896</v>
      </c>
      <c r="N5570">
        <v>24111</v>
      </c>
      <c r="O5570">
        <v>0.92677049173342296</v>
      </c>
      <c r="P5570">
        <v>7.3229508266576399E-2</v>
      </c>
    </row>
    <row r="5571" spans="1:16" x14ac:dyDescent="0.25">
      <c r="A5571">
        <v>5</v>
      </c>
      <c r="B5571">
        <v>36040</v>
      </c>
      <c r="C5571" t="s">
        <v>33</v>
      </c>
      <c r="D5571" t="s">
        <v>41</v>
      </c>
      <c r="E5571" t="s">
        <v>33</v>
      </c>
      <c r="F5571" t="s">
        <v>42</v>
      </c>
      <c r="G5571" t="s">
        <v>15</v>
      </c>
      <c r="H5571">
        <v>0.16238021032618499</v>
      </c>
      <c r="I5571">
        <v>81.5</v>
      </c>
      <c r="J5571">
        <v>51.5</v>
      </c>
      <c r="K5571">
        <v>146.698502511366</v>
      </c>
      <c r="L5571">
        <v>1.27201432037434E-2</v>
      </c>
      <c r="M5571">
        <v>15.997053869499</v>
      </c>
      <c r="N5571">
        <v>38001</v>
      </c>
      <c r="O5571">
        <v>0.83761978967381401</v>
      </c>
      <c r="P5571">
        <v>0.16238021032618499</v>
      </c>
    </row>
    <row r="5572" spans="1:16" x14ac:dyDescent="0.25">
      <c r="A5572">
        <v>5</v>
      </c>
      <c r="B5572">
        <v>16133</v>
      </c>
      <c r="C5572" t="s">
        <v>24</v>
      </c>
      <c r="D5572" t="s">
        <v>66</v>
      </c>
      <c r="E5572" t="s">
        <v>24</v>
      </c>
      <c r="F5572" t="s">
        <v>66</v>
      </c>
      <c r="G5572" t="s">
        <v>15</v>
      </c>
      <c r="H5572">
        <v>3.2965253401835801E-2</v>
      </c>
      <c r="I5572">
        <v>95.7</v>
      </c>
      <c r="J5572">
        <v>42.9</v>
      </c>
      <c r="K5572">
        <v>374.93499748217101</v>
      </c>
      <c r="L5572">
        <v>1.68536172099535E-2</v>
      </c>
      <c r="M5572">
        <v>26.671390722842101</v>
      </c>
      <c r="N5572">
        <v>16128</v>
      </c>
      <c r="O5572">
        <v>0.96703474659816302</v>
      </c>
      <c r="P5572">
        <v>3.2965253401835801E-2</v>
      </c>
    </row>
    <row r="5573" spans="1:16" x14ac:dyDescent="0.25">
      <c r="A5573">
        <v>5</v>
      </c>
      <c r="B5573">
        <v>28042</v>
      </c>
      <c r="C5573" t="s">
        <v>21</v>
      </c>
      <c r="D5573" t="s">
        <v>22</v>
      </c>
      <c r="E5573" t="s">
        <v>21</v>
      </c>
      <c r="F5573" t="s">
        <v>54</v>
      </c>
      <c r="G5573" t="s">
        <v>15</v>
      </c>
      <c r="H5573">
        <v>7.8926797410086805E-2</v>
      </c>
      <c r="I5573">
        <v>81.099999999999994</v>
      </c>
      <c r="J5573">
        <v>55.8</v>
      </c>
      <c r="K5573">
        <v>265.052074245271</v>
      </c>
      <c r="L5573">
        <v>2.1882291769114201E-2</v>
      </c>
      <c r="M5573">
        <v>8.8351398567033694</v>
      </c>
      <c r="N5573">
        <v>24095</v>
      </c>
      <c r="O5573">
        <v>0.92107320258991299</v>
      </c>
      <c r="P5573">
        <v>7.8926797410086805E-2</v>
      </c>
    </row>
    <row r="5574" spans="1:16" x14ac:dyDescent="0.25">
      <c r="A5574">
        <v>5</v>
      </c>
      <c r="B5574">
        <v>58091</v>
      </c>
      <c r="C5574" t="s">
        <v>13</v>
      </c>
      <c r="D5574" t="s">
        <v>14</v>
      </c>
      <c r="E5574" t="s">
        <v>13</v>
      </c>
      <c r="F5574" t="s">
        <v>18</v>
      </c>
      <c r="G5574" t="s">
        <v>15</v>
      </c>
      <c r="H5574">
        <v>1.33830742645378E-2</v>
      </c>
      <c r="I5574">
        <v>63.9</v>
      </c>
      <c r="J5574">
        <v>45.2</v>
      </c>
      <c r="K5574">
        <v>345.73179625703602</v>
      </c>
      <c r="L5574">
        <v>4.8577829854548699E-2</v>
      </c>
      <c r="M5574">
        <v>35.386210679520403</v>
      </c>
      <c r="N5574">
        <v>59011</v>
      </c>
      <c r="O5574">
        <v>0.986616925735462</v>
      </c>
      <c r="P5574">
        <v>1.33830742645378E-2</v>
      </c>
    </row>
    <row r="5575" spans="1:16" x14ac:dyDescent="0.25">
      <c r="A5575">
        <v>5</v>
      </c>
      <c r="B5575">
        <v>15250</v>
      </c>
      <c r="C5575" t="s">
        <v>24</v>
      </c>
      <c r="D5575" t="s">
        <v>60</v>
      </c>
      <c r="E5575" t="s">
        <v>24</v>
      </c>
      <c r="F5575" t="s">
        <v>60</v>
      </c>
      <c r="G5575" t="s">
        <v>15</v>
      </c>
      <c r="H5575">
        <v>0</v>
      </c>
      <c r="I5575">
        <v>95.7</v>
      </c>
      <c r="J5575">
        <v>42.9</v>
      </c>
      <c r="K5575">
        <v>449.96511936839698</v>
      </c>
      <c r="L5575">
        <v>2.01998364761742E-2</v>
      </c>
      <c r="M5575">
        <v>30.9883399968597</v>
      </c>
      <c r="N5575">
        <v>15130</v>
      </c>
      <c r="O5575">
        <v>0.999999999999999</v>
      </c>
      <c r="P5575">
        <v>0</v>
      </c>
    </row>
    <row r="5576" spans="1:16" x14ac:dyDescent="0.25">
      <c r="A5576">
        <v>5</v>
      </c>
      <c r="B5576">
        <v>73027</v>
      </c>
      <c r="C5576" t="s">
        <v>51</v>
      </c>
      <c r="D5576" t="s">
        <v>102</v>
      </c>
      <c r="E5576" t="s">
        <v>51</v>
      </c>
      <c r="F5576" t="s">
        <v>102</v>
      </c>
      <c r="G5576" t="s">
        <v>15</v>
      </c>
      <c r="H5576">
        <v>0.208144921890629</v>
      </c>
      <c r="I5576">
        <v>61.4</v>
      </c>
      <c r="J5576">
        <v>28.6</v>
      </c>
      <c r="K5576">
        <v>231.16457812469201</v>
      </c>
      <c r="L5576">
        <v>7.0929444964268201E-2</v>
      </c>
      <c r="M5576">
        <v>33.943003032024301</v>
      </c>
      <c r="N5576">
        <v>73027</v>
      </c>
      <c r="O5576">
        <v>0.79185507810936995</v>
      </c>
      <c r="P5576">
        <v>0.208144921890629</v>
      </c>
    </row>
    <row r="5577" spans="1:16" x14ac:dyDescent="0.25">
      <c r="A5577">
        <v>5</v>
      </c>
      <c r="B5577">
        <v>26086</v>
      </c>
      <c r="C5577" t="s">
        <v>21</v>
      </c>
      <c r="D5577" t="s">
        <v>39</v>
      </c>
      <c r="E5577" t="s">
        <v>21</v>
      </c>
      <c r="F5577" t="s">
        <v>39</v>
      </c>
      <c r="G5577" t="s">
        <v>15</v>
      </c>
      <c r="H5577">
        <v>5.9639155284814699E-2</v>
      </c>
      <c r="I5577">
        <v>81.099999999999994</v>
      </c>
      <c r="J5577">
        <v>55.8</v>
      </c>
      <c r="K5577">
        <v>285.97919586700499</v>
      </c>
      <c r="L5577">
        <v>2.2656920011461901E-2</v>
      </c>
      <c r="M5577">
        <v>10.555475586246899</v>
      </c>
      <c r="N5577">
        <v>26086</v>
      </c>
      <c r="O5577">
        <v>0.940360844715185</v>
      </c>
      <c r="P5577">
        <v>5.9639155284814803E-2</v>
      </c>
    </row>
    <row r="5578" spans="1:16" x14ac:dyDescent="0.25">
      <c r="A5578">
        <v>5</v>
      </c>
      <c r="B5578">
        <v>75095</v>
      </c>
      <c r="C5578" t="s">
        <v>51</v>
      </c>
      <c r="D5578" t="s">
        <v>93</v>
      </c>
      <c r="E5578" t="s">
        <v>51</v>
      </c>
      <c r="F5578" t="s">
        <v>75</v>
      </c>
      <c r="G5578" t="s">
        <v>15</v>
      </c>
      <c r="H5578">
        <v>0.19848524755361999</v>
      </c>
      <c r="I5578">
        <v>61.4</v>
      </c>
      <c r="J5578">
        <v>28.6</v>
      </c>
      <c r="K5578">
        <v>215.324106980658</v>
      </c>
      <c r="L5578">
        <v>2.51611853791022E-2</v>
      </c>
      <c r="M5578">
        <v>33.200234003287797</v>
      </c>
      <c r="N5578">
        <v>72001</v>
      </c>
      <c r="O5578">
        <v>0.80151475244637904</v>
      </c>
      <c r="P5578">
        <v>0.19848524755361999</v>
      </c>
    </row>
    <row r="5579" spans="1:16" x14ac:dyDescent="0.25">
      <c r="A5579">
        <v>5</v>
      </c>
      <c r="B5579">
        <v>63010</v>
      </c>
      <c r="C5579" t="s">
        <v>44</v>
      </c>
      <c r="D5579" t="s">
        <v>78</v>
      </c>
      <c r="E5579" t="s">
        <v>44</v>
      </c>
      <c r="F5579" t="s">
        <v>45</v>
      </c>
      <c r="G5579" t="s">
        <v>15</v>
      </c>
      <c r="H5579">
        <v>0.164518726993547</v>
      </c>
      <c r="I5579">
        <v>39.6</v>
      </c>
      <c r="J5579">
        <v>25.5</v>
      </c>
      <c r="K5579">
        <v>263.43948384675298</v>
      </c>
      <c r="L5579">
        <v>4.0781853972047699E-2</v>
      </c>
      <c r="M5579">
        <v>38.538513444365798</v>
      </c>
      <c r="N5579">
        <v>61088</v>
      </c>
      <c r="O5579">
        <v>0.83548127300645203</v>
      </c>
      <c r="P5579">
        <v>0.164518726993547</v>
      </c>
    </row>
    <row r="5580" spans="1:16" x14ac:dyDescent="0.25">
      <c r="A5580">
        <v>5</v>
      </c>
      <c r="B5580">
        <v>27036</v>
      </c>
      <c r="C5580" t="s">
        <v>21</v>
      </c>
      <c r="D5580" t="s">
        <v>40</v>
      </c>
      <c r="E5580" t="s">
        <v>31</v>
      </c>
      <c r="F5580" t="s">
        <v>43</v>
      </c>
      <c r="G5580" t="s">
        <v>19</v>
      </c>
      <c r="H5580">
        <v>0.10564929557153099</v>
      </c>
      <c r="I5580">
        <v>81.099999999999994</v>
      </c>
      <c r="J5580">
        <v>55.8</v>
      </c>
      <c r="K5580">
        <v>228.47126919607601</v>
      </c>
      <c r="L5580">
        <v>1.6948367000910101E-2</v>
      </c>
      <c r="M5580">
        <v>7.6033344686992796</v>
      </c>
      <c r="N5580">
        <v>1078</v>
      </c>
      <c r="O5580">
        <v>0.89435070442846798</v>
      </c>
      <c r="P5580">
        <v>0.10564929557153099</v>
      </c>
    </row>
    <row r="5581" spans="1:16" x14ac:dyDescent="0.25">
      <c r="A5581">
        <v>5</v>
      </c>
      <c r="B5581">
        <v>98050</v>
      </c>
      <c r="C5581" t="s">
        <v>24</v>
      </c>
      <c r="D5581" t="s">
        <v>60</v>
      </c>
      <c r="E5581" t="s">
        <v>24</v>
      </c>
      <c r="F5581" t="s">
        <v>26</v>
      </c>
      <c r="G5581" t="s">
        <v>15</v>
      </c>
      <c r="H5581">
        <v>6.1987926691440501E-2</v>
      </c>
      <c r="I5581">
        <v>95.7</v>
      </c>
      <c r="J5581">
        <v>42.9</v>
      </c>
      <c r="K5581">
        <v>347.80632131763701</v>
      </c>
      <c r="L5581">
        <v>1.6046495038961699E-2</v>
      </c>
      <c r="M5581">
        <v>23.102728821116202</v>
      </c>
      <c r="N5581">
        <v>17103</v>
      </c>
      <c r="O5581">
        <v>0.93801207330855896</v>
      </c>
      <c r="P5581">
        <v>6.1987926691440501E-2</v>
      </c>
    </row>
    <row r="5582" spans="1:16" x14ac:dyDescent="0.25">
      <c r="A5582">
        <v>5</v>
      </c>
      <c r="B5582">
        <v>24074</v>
      </c>
      <c r="C5582" t="s">
        <v>21</v>
      </c>
      <c r="D5582" t="s">
        <v>54</v>
      </c>
      <c r="E5582" t="s">
        <v>21</v>
      </c>
      <c r="F5582" t="s">
        <v>84</v>
      </c>
      <c r="G5582" t="s">
        <v>15</v>
      </c>
      <c r="H5582">
        <v>0.118124852659182</v>
      </c>
      <c r="I5582">
        <v>81.099999999999994</v>
      </c>
      <c r="J5582">
        <v>55.8</v>
      </c>
      <c r="K5582">
        <v>209.38538093094101</v>
      </c>
      <c r="L5582">
        <v>1.7447688201830101E-2</v>
      </c>
      <c r="M5582">
        <v>7.9867632421409702</v>
      </c>
      <c r="N5582">
        <v>25006</v>
      </c>
      <c r="O5582">
        <v>0.88187514734081696</v>
      </c>
      <c r="P5582">
        <v>0.118124852659182</v>
      </c>
    </row>
    <row r="5583" spans="1:16" x14ac:dyDescent="0.25">
      <c r="A5583">
        <v>5</v>
      </c>
      <c r="B5583">
        <v>50004</v>
      </c>
      <c r="C5583" t="s">
        <v>27</v>
      </c>
      <c r="D5583" t="s">
        <v>85</v>
      </c>
      <c r="E5583" t="s">
        <v>27</v>
      </c>
      <c r="F5583" t="s">
        <v>110</v>
      </c>
      <c r="G5583" t="s">
        <v>15</v>
      </c>
      <c r="H5583">
        <v>0.124855311724778</v>
      </c>
      <c r="I5583">
        <v>89.9</v>
      </c>
      <c r="J5583">
        <v>48.5</v>
      </c>
      <c r="K5583">
        <v>232.458989448582</v>
      </c>
      <c r="L5583">
        <v>2.7673630796638499E-2</v>
      </c>
      <c r="M5583">
        <v>18.570070950216401</v>
      </c>
      <c r="N5583">
        <v>52032</v>
      </c>
      <c r="O5583">
        <v>0.87514468827522096</v>
      </c>
      <c r="P5583">
        <v>0.124855311724778</v>
      </c>
    </row>
    <row r="5584" spans="1:16" x14ac:dyDescent="0.25">
      <c r="A5584">
        <v>5</v>
      </c>
      <c r="B5584">
        <v>27033</v>
      </c>
      <c r="C5584" t="s">
        <v>21</v>
      </c>
      <c r="D5584" t="s">
        <v>40</v>
      </c>
      <c r="E5584" t="s">
        <v>21</v>
      </c>
      <c r="F5584" t="s">
        <v>69</v>
      </c>
      <c r="G5584" t="s">
        <v>15</v>
      </c>
      <c r="H5584">
        <v>9.6725722324724206E-2</v>
      </c>
      <c r="I5584">
        <v>81.099999999999994</v>
      </c>
      <c r="J5584">
        <v>55.8</v>
      </c>
      <c r="K5584">
        <v>241.38986805053801</v>
      </c>
      <c r="L5584">
        <v>1.79618550746703E-2</v>
      </c>
      <c r="M5584">
        <v>7.7384319014789797</v>
      </c>
      <c r="N5584">
        <v>29001</v>
      </c>
      <c r="O5584">
        <v>0.90327427767527502</v>
      </c>
      <c r="P5584">
        <v>9.6725722324724206E-2</v>
      </c>
    </row>
    <row r="5585" spans="1:16" x14ac:dyDescent="0.25">
      <c r="A5585">
        <v>5</v>
      </c>
      <c r="B5585">
        <v>72017</v>
      </c>
      <c r="C5585" t="s">
        <v>51</v>
      </c>
      <c r="D5585" t="s">
        <v>75</v>
      </c>
      <c r="E5585" t="s">
        <v>51</v>
      </c>
      <c r="F5585" t="s">
        <v>75</v>
      </c>
      <c r="G5585" t="s">
        <v>15</v>
      </c>
      <c r="H5585">
        <v>0.20441105222070499</v>
      </c>
      <c r="I5585">
        <v>61.4</v>
      </c>
      <c r="J5585">
        <v>28.6</v>
      </c>
      <c r="K5585">
        <v>256.23417033863097</v>
      </c>
      <c r="L5585">
        <v>6.3218137529886295E-2</v>
      </c>
      <c r="M5585">
        <v>27.9136718664403</v>
      </c>
      <c r="N5585">
        <v>72019</v>
      </c>
      <c r="O5585">
        <v>0.79558894777929401</v>
      </c>
      <c r="P5585">
        <v>0.20441105222070499</v>
      </c>
    </row>
    <row r="5586" spans="1:16" x14ac:dyDescent="0.25">
      <c r="A5586">
        <v>5</v>
      </c>
      <c r="B5586">
        <v>70078</v>
      </c>
      <c r="C5586" t="s">
        <v>115</v>
      </c>
      <c r="D5586" t="s">
        <v>116</v>
      </c>
      <c r="E5586" t="s">
        <v>44</v>
      </c>
      <c r="F5586" t="s">
        <v>99</v>
      </c>
      <c r="G5586" t="s">
        <v>19</v>
      </c>
      <c r="H5586">
        <v>0.57811852355890003</v>
      </c>
      <c r="I5586">
        <v>28.5</v>
      </c>
      <c r="J5586">
        <v>27.6</v>
      </c>
      <c r="K5586">
        <v>16.867526947878499</v>
      </c>
      <c r="L5586">
        <v>0.36143735531999999</v>
      </c>
      <c r="M5586">
        <v>4.7186392992291601</v>
      </c>
      <c r="N5586">
        <v>62074</v>
      </c>
      <c r="O5586">
        <v>0.42188147644109902</v>
      </c>
      <c r="P5586">
        <v>0.57811852355889903</v>
      </c>
    </row>
    <row r="5587" spans="1:16" x14ac:dyDescent="0.25">
      <c r="A5587">
        <v>5</v>
      </c>
      <c r="B5587">
        <v>58091</v>
      </c>
      <c r="C5587" t="s">
        <v>13</v>
      </c>
      <c r="D5587" t="s">
        <v>14</v>
      </c>
      <c r="E5587" t="s">
        <v>13</v>
      </c>
      <c r="F5587" t="s">
        <v>18</v>
      </c>
      <c r="G5587" t="s">
        <v>15</v>
      </c>
      <c r="H5587">
        <v>1.33830742645378E-2</v>
      </c>
      <c r="I5587">
        <v>63.9</v>
      </c>
      <c r="J5587">
        <v>45.2</v>
      </c>
      <c r="K5587">
        <v>345.73179625703602</v>
      </c>
      <c r="L5587">
        <v>4.8577829854548699E-2</v>
      </c>
      <c r="M5587">
        <v>35.386210679520403</v>
      </c>
      <c r="N5587">
        <v>59011</v>
      </c>
      <c r="O5587">
        <v>0.986616925735462</v>
      </c>
      <c r="P5587">
        <v>1.33830742645378E-2</v>
      </c>
    </row>
    <row r="5588" spans="1:16" x14ac:dyDescent="0.25">
      <c r="A5588">
        <v>5</v>
      </c>
      <c r="B5588">
        <v>15070</v>
      </c>
      <c r="C5588" t="s">
        <v>24</v>
      </c>
      <c r="D5588" t="s">
        <v>60</v>
      </c>
      <c r="E5588" t="s">
        <v>24</v>
      </c>
      <c r="F5588" t="s">
        <v>66</v>
      </c>
      <c r="G5588" t="s">
        <v>15</v>
      </c>
      <c r="H5588">
        <v>0</v>
      </c>
      <c r="I5588">
        <v>95.7</v>
      </c>
      <c r="J5588">
        <v>42.9</v>
      </c>
      <c r="K5588">
        <v>440.08691646427201</v>
      </c>
      <c r="L5588">
        <v>1.9740495008298099E-2</v>
      </c>
      <c r="M5588">
        <v>30.257628522217502</v>
      </c>
      <c r="N5588">
        <v>16170</v>
      </c>
      <c r="O5588">
        <v>0.999999999999999</v>
      </c>
      <c r="P5588">
        <v>0</v>
      </c>
    </row>
    <row r="5589" spans="1:16" x14ac:dyDescent="0.25">
      <c r="A5589">
        <v>5</v>
      </c>
      <c r="B5589">
        <v>24057</v>
      </c>
      <c r="C5589" t="s">
        <v>21</v>
      </c>
      <c r="D5589" t="s">
        <v>54</v>
      </c>
      <c r="E5589" t="s">
        <v>21</v>
      </c>
      <c r="F5589" t="s">
        <v>89</v>
      </c>
      <c r="G5589" t="s">
        <v>15</v>
      </c>
      <c r="H5589">
        <v>0.10361789246353401</v>
      </c>
      <c r="I5589">
        <v>81.099999999999994</v>
      </c>
      <c r="J5589">
        <v>55.8</v>
      </c>
      <c r="K5589">
        <v>233.380088830875</v>
      </c>
      <c r="L5589">
        <v>1.95333174944805E-2</v>
      </c>
      <c r="M5589">
        <v>7.5665808968641004</v>
      </c>
      <c r="N5589">
        <v>23069</v>
      </c>
      <c r="O5589">
        <v>0.89638210753646497</v>
      </c>
      <c r="P5589">
        <v>0.10361789246353401</v>
      </c>
    </row>
    <row r="5590" spans="1:16" x14ac:dyDescent="0.25">
      <c r="A5590">
        <v>5</v>
      </c>
      <c r="B5590">
        <v>61008</v>
      </c>
      <c r="C5590" t="s">
        <v>44</v>
      </c>
      <c r="D5590" t="s">
        <v>45</v>
      </c>
      <c r="E5590" t="s">
        <v>44</v>
      </c>
      <c r="F5590" t="s">
        <v>45</v>
      </c>
      <c r="G5590" t="s">
        <v>15</v>
      </c>
      <c r="H5590">
        <v>0.25712882056068098</v>
      </c>
      <c r="I5590">
        <v>39.6</v>
      </c>
      <c r="J5590">
        <v>25.5</v>
      </c>
      <c r="K5590">
        <v>176.92213677690501</v>
      </c>
      <c r="L5590">
        <v>2.80840466349855E-2</v>
      </c>
      <c r="M5590">
        <v>25.409193203655601</v>
      </c>
      <c r="N5590">
        <v>61022</v>
      </c>
      <c r="O5590">
        <v>0.74287117943931902</v>
      </c>
      <c r="P5590">
        <v>0.25712882056067998</v>
      </c>
    </row>
    <row r="5591" spans="1:16" x14ac:dyDescent="0.25">
      <c r="A5591">
        <v>5</v>
      </c>
      <c r="B5591">
        <v>56053</v>
      </c>
      <c r="C5591" t="s">
        <v>13</v>
      </c>
      <c r="D5591" t="s">
        <v>20</v>
      </c>
      <c r="E5591" t="s">
        <v>13</v>
      </c>
      <c r="F5591" t="s">
        <v>18</v>
      </c>
      <c r="G5591" t="s">
        <v>15</v>
      </c>
      <c r="H5591">
        <v>0.32432811305072301</v>
      </c>
      <c r="I5591">
        <v>63.9</v>
      </c>
      <c r="J5591">
        <v>45.2</v>
      </c>
      <c r="K5591">
        <v>8.2121444079844998</v>
      </c>
      <c r="L5591" s="1">
        <v>2.8956312252446503E-4</v>
      </c>
      <c r="M5591">
        <v>1.5670870257381899</v>
      </c>
      <c r="N5591">
        <v>59011</v>
      </c>
      <c r="O5591">
        <v>0.67567188694927605</v>
      </c>
      <c r="P5591">
        <v>0.32432811305072301</v>
      </c>
    </row>
    <row r="5592" spans="1:16" x14ac:dyDescent="0.25">
      <c r="A5592">
        <v>5</v>
      </c>
      <c r="B5592">
        <v>4203</v>
      </c>
      <c r="C5592" t="s">
        <v>31</v>
      </c>
      <c r="D5592" t="s">
        <v>57</v>
      </c>
      <c r="E5592" t="s">
        <v>31</v>
      </c>
      <c r="F5592" t="s">
        <v>57</v>
      </c>
      <c r="G5592" t="s">
        <v>15</v>
      </c>
      <c r="H5592">
        <v>0.171570741359273</v>
      </c>
      <c r="I5592">
        <v>106.2</v>
      </c>
      <c r="J5592">
        <v>46.2</v>
      </c>
      <c r="K5592">
        <v>184.71136914707299</v>
      </c>
      <c r="L5592">
        <v>2.2252932460625999E-2</v>
      </c>
      <c r="M5592">
        <v>20.726580438593398</v>
      </c>
      <c r="N5592">
        <v>4130</v>
      </c>
      <c r="O5592">
        <v>0.82842925864072603</v>
      </c>
      <c r="P5592">
        <v>0.171570741359273</v>
      </c>
    </row>
    <row r="5593" spans="1:16" x14ac:dyDescent="0.25">
      <c r="A5593">
        <v>5</v>
      </c>
      <c r="B5593">
        <v>15171</v>
      </c>
      <c r="C5593" t="s">
        <v>24</v>
      </c>
      <c r="D5593" t="s">
        <v>60</v>
      </c>
      <c r="E5593" t="s">
        <v>24</v>
      </c>
      <c r="F5593" t="s">
        <v>60</v>
      </c>
      <c r="G5593" t="s">
        <v>15</v>
      </c>
      <c r="H5593">
        <v>0</v>
      </c>
      <c r="I5593">
        <v>95.7</v>
      </c>
      <c r="J5593">
        <v>42.9</v>
      </c>
      <c r="K5593">
        <v>418.53038471894001</v>
      </c>
      <c r="L5593">
        <v>1.8892507699483699E-2</v>
      </c>
      <c r="M5593">
        <v>28.200017242035301</v>
      </c>
      <c r="N5593">
        <v>15118</v>
      </c>
      <c r="O5593">
        <v>1</v>
      </c>
      <c r="P5593">
        <v>0</v>
      </c>
    </row>
    <row r="5594" spans="1:16" x14ac:dyDescent="0.25">
      <c r="A5594">
        <v>5</v>
      </c>
      <c r="B5594">
        <v>61092</v>
      </c>
      <c r="C5594" t="s">
        <v>44</v>
      </c>
      <c r="D5594" t="s">
        <v>45</v>
      </c>
      <c r="E5594" t="s">
        <v>44</v>
      </c>
      <c r="F5594" t="s">
        <v>78</v>
      </c>
      <c r="G5594" t="s">
        <v>15</v>
      </c>
      <c r="H5594">
        <v>0.189577664219198</v>
      </c>
      <c r="I5594">
        <v>39.6</v>
      </c>
      <c r="J5594">
        <v>25.5</v>
      </c>
      <c r="K5594">
        <v>239.605082919083</v>
      </c>
      <c r="L5594">
        <v>3.6805329435388397E-2</v>
      </c>
      <c r="M5594">
        <v>34.994753487396203</v>
      </c>
      <c r="N5594">
        <v>63009</v>
      </c>
      <c r="O5594">
        <v>0.81042233578080003</v>
      </c>
      <c r="P5594">
        <v>0.189577664219198</v>
      </c>
    </row>
    <row r="5595" spans="1:16" x14ac:dyDescent="0.25">
      <c r="A5595">
        <v>5</v>
      </c>
      <c r="B5595">
        <v>51039</v>
      </c>
      <c r="C5595" t="s">
        <v>27</v>
      </c>
      <c r="D5595" t="s">
        <v>70</v>
      </c>
      <c r="E5595" t="s">
        <v>16</v>
      </c>
      <c r="F5595" t="s">
        <v>81</v>
      </c>
      <c r="G5595" t="s">
        <v>19</v>
      </c>
      <c r="H5595">
        <v>0.212532891133803</v>
      </c>
      <c r="I5595">
        <v>89.9</v>
      </c>
      <c r="J5595">
        <v>48.5</v>
      </c>
      <c r="K5595">
        <v>141.239465585792</v>
      </c>
      <c r="L5595">
        <v>1.7665430886076201E-2</v>
      </c>
      <c r="M5595">
        <v>8.7072094049729998</v>
      </c>
      <c r="N5595">
        <v>42045</v>
      </c>
      <c r="O5595">
        <v>0.78746710886619598</v>
      </c>
      <c r="P5595">
        <v>0.212532891133803</v>
      </c>
    </row>
    <row r="5596" spans="1:16" x14ac:dyDescent="0.25">
      <c r="A5596">
        <v>5</v>
      </c>
      <c r="B5596">
        <v>40012</v>
      </c>
      <c r="C5596" t="s">
        <v>33</v>
      </c>
      <c r="D5596" t="s">
        <v>35</v>
      </c>
      <c r="E5596" t="s">
        <v>33</v>
      </c>
      <c r="F5596" t="s">
        <v>50</v>
      </c>
      <c r="G5596" t="s">
        <v>15</v>
      </c>
      <c r="H5596">
        <v>9.9457375253437105E-2</v>
      </c>
      <c r="I5596">
        <v>81.5</v>
      </c>
      <c r="J5596">
        <v>51.5</v>
      </c>
      <c r="K5596">
        <v>216.14900461534501</v>
      </c>
      <c r="L5596">
        <v>1.69279749252692E-2</v>
      </c>
      <c r="M5596">
        <v>21.615103529132</v>
      </c>
      <c r="N5596">
        <v>34006</v>
      </c>
      <c r="O5596">
        <v>0.90054262474656199</v>
      </c>
      <c r="P5596">
        <v>9.9457375253436994E-2</v>
      </c>
    </row>
    <row r="5597" spans="1:16" x14ac:dyDescent="0.25">
      <c r="A5597">
        <v>5</v>
      </c>
      <c r="B5597">
        <v>63084</v>
      </c>
      <c r="C5597" t="s">
        <v>44</v>
      </c>
      <c r="D5597" t="s">
        <v>78</v>
      </c>
      <c r="E5597" t="s">
        <v>24</v>
      </c>
      <c r="F5597" t="s">
        <v>61</v>
      </c>
      <c r="G5597" t="s">
        <v>19</v>
      </c>
      <c r="H5597">
        <v>0.16886638556936201</v>
      </c>
      <c r="I5597">
        <v>39.6</v>
      </c>
      <c r="J5597">
        <v>25.5</v>
      </c>
      <c r="K5597">
        <v>255.914997301966</v>
      </c>
      <c r="L5597">
        <v>3.9904643928406001E-2</v>
      </c>
      <c r="M5597">
        <v>38.700947986526202</v>
      </c>
      <c r="N5597">
        <v>13249</v>
      </c>
      <c r="O5597">
        <v>0.83113361443063705</v>
      </c>
      <c r="P5597">
        <v>0.16886638556936201</v>
      </c>
    </row>
    <row r="5598" spans="1:16" x14ac:dyDescent="0.25">
      <c r="A5598">
        <v>5</v>
      </c>
      <c r="B5598">
        <v>37025</v>
      </c>
      <c r="C5598" t="s">
        <v>33</v>
      </c>
      <c r="D5598" t="s">
        <v>79</v>
      </c>
      <c r="E5598" t="s">
        <v>33</v>
      </c>
      <c r="F5598" t="s">
        <v>35</v>
      </c>
      <c r="G5598" t="s">
        <v>15</v>
      </c>
      <c r="H5598">
        <v>5.5639002994940401E-2</v>
      </c>
      <c r="I5598">
        <v>81.5</v>
      </c>
      <c r="J5598">
        <v>51.5</v>
      </c>
      <c r="K5598">
        <v>257.07917246518701</v>
      </c>
      <c r="L5598">
        <v>2.12188662899476E-2</v>
      </c>
      <c r="M5598">
        <v>27.535035423984802</v>
      </c>
      <c r="N5598">
        <v>39012</v>
      </c>
      <c r="O5598">
        <v>0.94436099700505904</v>
      </c>
      <c r="P5598">
        <v>5.5639002994940297E-2</v>
      </c>
    </row>
    <row r="5599" spans="1:16" x14ac:dyDescent="0.25">
      <c r="A5599">
        <v>5</v>
      </c>
      <c r="B5599">
        <v>58091</v>
      </c>
      <c r="C5599" t="s">
        <v>13</v>
      </c>
      <c r="D5599" t="s">
        <v>14</v>
      </c>
      <c r="E5599" t="s">
        <v>13</v>
      </c>
      <c r="F5599" t="s">
        <v>14</v>
      </c>
      <c r="G5599" t="s">
        <v>15</v>
      </c>
      <c r="H5599">
        <v>1.33830742645378E-2</v>
      </c>
      <c r="I5599">
        <v>63.9</v>
      </c>
      <c r="J5599">
        <v>45.2</v>
      </c>
      <c r="K5599">
        <v>345.73179625703602</v>
      </c>
      <c r="L5599">
        <v>4.8577829854548699E-2</v>
      </c>
      <c r="M5599">
        <v>35.386210679520403</v>
      </c>
      <c r="N5599">
        <v>58091</v>
      </c>
      <c r="O5599">
        <v>0.986616925735462</v>
      </c>
      <c r="P5599">
        <v>1.33830742645378E-2</v>
      </c>
    </row>
    <row r="5600" spans="1:16" x14ac:dyDescent="0.25">
      <c r="A5600">
        <v>5</v>
      </c>
      <c r="B5600">
        <v>10004</v>
      </c>
      <c r="C5600" t="s">
        <v>90</v>
      </c>
      <c r="D5600" t="s">
        <v>91</v>
      </c>
      <c r="E5600" t="s">
        <v>90</v>
      </c>
      <c r="F5600" t="s">
        <v>106</v>
      </c>
      <c r="G5600" t="s">
        <v>15</v>
      </c>
      <c r="H5600">
        <v>0.31107198488819499</v>
      </c>
      <c r="I5600">
        <v>96.8</v>
      </c>
      <c r="J5600">
        <v>39.799999999999997</v>
      </c>
      <c r="K5600">
        <v>92.965987862430097</v>
      </c>
      <c r="L5600">
        <v>4.9348515343721498E-2</v>
      </c>
      <c r="M5600">
        <v>11.2090688706578</v>
      </c>
      <c r="N5600">
        <v>9049</v>
      </c>
      <c r="O5600">
        <v>0.68892801511180402</v>
      </c>
      <c r="P5600">
        <v>0.31107198488819499</v>
      </c>
    </row>
    <row r="5601" spans="1:16" x14ac:dyDescent="0.25">
      <c r="A5601">
        <v>5</v>
      </c>
      <c r="B5601">
        <v>15118</v>
      </c>
      <c r="C5601" t="s">
        <v>24</v>
      </c>
      <c r="D5601" t="s">
        <v>60</v>
      </c>
      <c r="E5601" t="s">
        <v>24</v>
      </c>
      <c r="F5601" t="s">
        <v>108</v>
      </c>
      <c r="G5601" t="s">
        <v>15</v>
      </c>
      <c r="H5601">
        <v>1.1845129756187999E-3</v>
      </c>
      <c r="I5601">
        <v>95.7</v>
      </c>
      <c r="J5601">
        <v>42.9</v>
      </c>
      <c r="K5601">
        <v>414.80055646185502</v>
      </c>
      <c r="L5601">
        <v>1.8668961315442E-2</v>
      </c>
      <c r="M5601">
        <v>28.312724590321601</v>
      </c>
      <c r="N5601">
        <v>14060</v>
      </c>
      <c r="O5601">
        <v>0.99881548702438105</v>
      </c>
      <c r="P5601">
        <v>1.1845129756187999E-3</v>
      </c>
    </row>
    <row r="5602" spans="1:16" x14ac:dyDescent="0.25">
      <c r="A5602">
        <v>5</v>
      </c>
      <c r="B5602">
        <v>64017</v>
      </c>
      <c r="C5602" t="s">
        <v>44</v>
      </c>
      <c r="D5602" t="s">
        <v>55</v>
      </c>
      <c r="E5602" t="s">
        <v>44</v>
      </c>
      <c r="F5602" t="s">
        <v>78</v>
      </c>
      <c r="G5602" t="s">
        <v>15</v>
      </c>
      <c r="H5602">
        <v>0.29016986767265102</v>
      </c>
      <c r="I5602">
        <v>39.6</v>
      </c>
      <c r="J5602">
        <v>25.5</v>
      </c>
      <c r="K5602">
        <v>142.59654567764699</v>
      </c>
      <c r="L5602">
        <v>2.2632730322812801E-2</v>
      </c>
      <c r="M5602">
        <v>21.3932969124828</v>
      </c>
      <c r="N5602">
        <v>63050</v>
      </c>
      <c r="O5602">
        <v>0.70983013232734804</v>
      </c>
      <c r="P5602">
        <v>0.29016986767265102</v>
      </c>
    </row>
    <row r="5603" spans="1:16" x14ac:dyDescent="0.25">
      <c r="A5603">
        <v>5</v>
      </c>
      <c r="B5603">
        <v>33007</v>
      </c>
      <c r="C5603" t="s">
        <v>33</v>
      </c>
      <c r="D5603" t="s">
        <v>46</v>
      </c>
      <c r="E5603" t="s">
        <v>33</v>
      </c>
      <c r="F5603" t="s">
        <v>35</v>
      </c>
      <c r="G5603" t="s">
        <v>15</v>
      </c>
      <c r="H5603">
        <v>0.21183269306476299</v>
      </c>
      <c r="I5603">
        <v>81.5</v>
      </c>
      <c r="J5603">
        <v>51.5</v>
      </c>
      <c r="K5603">
        <v>96.632697382955399</v>
      </c>
      <c r="L5603">
        <v>9.3062182015727305E-3</v>
      </c>
      <c r="M5603">
        <v>10.484896556717199</v>
      </c>
      <c r="N5603">
        <v>39010</v>
      </c>
      <c r="O5603">
        <v>0.78816730693523596</v>
      </c>
      <c r="P5603">
        <v>0.21183269306476299</v>
      </c>
    </row>
    <row r="5604" spans="1:16" x14ac:dyDescent="0.25">
      <c r="A5604">
        <v>5</v>
      </c>
      <c r="B5604">
        <v>34014</v>
      </c>
      <c r="C5604" t="s">
        <v>33</v>
      </c>
      <c r="D5604" t="s">
        <v>50</v>
      </c>
      <c r="E5604" t="s">
        <v>33</v>
      </c>
      <c r="F5604" t="s">
        <v>79</v>
      </c>
      <c r="G5604" t="s">
        <v>15</v>
      </c>
      <c r="H5604">
        <v>0.19829845742428601</v>
      </c>
      <c r="I5604">
        <v>81.5</v>
      </c>
      <c r="J5604">
        <v>51.5</v>
      </c>
      <c r="K5604">
        <v>111.047594838441</v>
      </c>
      <c r="L5604">
        <v>1.05430273306999E-2</v>
      </c>
      <c r="M5604">
        <v>11.874972697545401</v>
      </c>
      <c r="N5604">
        <v>37011</v>
      </c>
      <c r="O5604">
        <v>0.80170154257571302</v>
      </c>
      <c r="P5604">
        <v>0.19829845742428601</v>
      </c>
    </row>
    <row r="5605" spans="1:16" x14ac:dyDescent="0.25">
      <c r="A5605">
        <v>5</v>
      </c>
      <c r="B5605">
        <v>66049</v>
      </c>
      <c r="C5605" t="s">
        <v>36</v>
      </c>
      <c r="D5605" t="s">
        <v>38</v>
      </c>
      <c r="E5605" t="s">
        <v>36</v>
      </c>
      <c r="F5605" t="s">
        <v>37</v>
      </c>
      <c r="G5605" t="s">
        <v>15</v>
      </c>
      <c r="H5605">
        <v>0.276589503832884</v>
      </c>
      <c r="I5605">
        <v>42.4</v>
      </c>
      <c r="J5605">
        <v>43.1</v>
      </c>
      <c r="K5605">
        <v>63.904317739520302</v>
      </c>
      <c r="L5605">
        <v>1.4029676415464201E-2</v>
      </c>
      <c r="M5605">
        <v>7.4624441670208803</v>
      </c>
      <c r="N5605">
        <v>68033</v>
      </c>
      <c r="O5605">
        <v>0.72341049616711595</v>
      </c>
      <c r="P5605">
        <v>0.276589503832883</v>
      </c>
    </row>
    <row r="5606" spans="1:16" x14ac:dyDescent="0.25">
      <c r="A5606">
        <v>5</v>
      </c>
      <c r="B5606">
        <v>3106</v>
      </c>
      <c r="C5606" t="s">
        <v>31</v>
      </c>
      <c r="D5606" t="s">
        <v>77</v>
      </c>
      <c r="E5606" t="s">
        <v>31</v>
      </c>
      <c r="F5606" t="s">
        <v>107</v>
      </c>
      <c r="G5606" t="s">
        <v>15</v>
      </c>
      <c r="H5606">
        <v>0.17748214432024201</v>
      </c>
      <c r="I5606">
        <v>106.2</v>
      </c>
      <c r="J5606">
        <v>46.2</v>
      </c>
      <c r="K5606">
        <v>180.282626193824</v>
      </c>
      <c r="L5606">
        <v>2.0906159167414898E-2</v>
      </c>
      <c r="M5606">
        <v>19.535699280559001</v>
      </c>
      <c r="N5606">
        <v>103050</v>
      </c>
      <c r="O5606">
        <v>0.82251785567975699</v>
      </c>
      <c r="P5606">
        <v>0.17748214432024201</v>
      </c>
    </row>
    <row r="5607" spans="1:16" x14ac:dyDescent="0.25">
      <c r="A5607">
        <v>5</v>
      </c>
      <c r="B5607">
        <v>69015</v>
      </c>
      <c r="C5607" t="s">
        <v>36</v>
      </c>
      <c r="D5607" t="s">
        <v>80</v>
      </c>
      <c r="E5607" t="s">
        <v>36</v>
      </c>
      <c r="F5607" t="s">
        <v>38</v>
      </c>
      <c r="G5607" t="s">
        <v>15</v>
      </c>
      <c r="H5607">
        <v>0.29502999593938001</v>
      </c>
      <c r="I5607">
        <v>42.4</v>
      </c>
      <c r="J5607">
        <v>43.1</v>
      </c>
      <c r="K5607">
        <v>89.548181186351201</v>
      </c>
      <c r="L5607">
        <v>0.106381024751684</v>
      </c>
      <c r="M5607">
        <v>10.8288119868763</v>
      </c>
      <c r="N5607">
        <v>66017</v>
      </c>
      <c r="O5607">
        <v>0.70497000406061805</v>
      </c>
      <c r="P5607">
        <v>0.29502999593938001</v>
      </c>
    </row>
    <row r="5608" spans="1:16" x14ac:dyDescent="0.25">
      <c r="A5608">
        <v>5</v>
      </c>
      <c r="B5608">
        <v>47020</v>
      </c>
      <c r="C5608" t="s">
        <v>27</v>
      </c>
      <c r="D5608" t="s">
        <v>92</v>
      </c>
      <c r="E5608" t="s">
        <v>90</v>
      </c>
      <c r="F5608" t="s">
        <v>106</v>
      </c>
      <c r="G5608" t="s">
        <v>19</v>
      </c>
      <c r="H5608">
        <v>8.7088063427218698E-2</v>
      </c>
      <c r="I5608">
        <v>89.9</v>
      </c>
      <c r="J5608">
        <v>48.5</v>
      </c>
      <c r="K5608">
        <v>272.84130299985799</v>
      </c>
      <c r="L5608">
        <v>3.3682913413038501E-2</v>
      </c>
      <c r="M5608">
        <v>22.848668606676402</v>
      </c>
      <c r="N5608">
        <v>9049</v>
      </c>
      <c r="O5608">
        <v>0.91291193657278102</v>
      </c>
      <c r="P5608">
        <v>8.7088063427218698E-2</v>
      </c>
    </row>
    <row r="5609" spans="1:16" x14ac:dyDescent="0.25">
      <c r="A5609">
        <v>5</v>
      </c>
      <c r="B5609">
        <v>52035</v>
      </c>
      <c r="C5609" t="s">
        <v>27</v>
      </c>
      <c r="D5609" t="s">
        <v>110</v>
      </c>
      <c r="E5609" t="s">
        <v>72</v>
      </c>
      <c r="F5609" t="s">
        <v>73</v>
      </c>
      <c r="G5609" t="s">
        <v>19</v>
      </c>
      <c r="H5609">
        <v>0.251372074000421</v>
      </c>
      <c r="I5609">
        <v>89.9</v>
      </c>
      <c r="J5609">
        <v>48.5</v>
      </c>
      <c r="K5609">
        <v>98.059885467353595</v>
      </c>
      <c r="L5609">
        <v>1.16144942858608E-2</v>
      </c>
      <c r="M5609">
        <v>4.7234529486855799</v>
      </c>
      <c r="N5609">
        <v>21051</v>
      </c>
      <c r="O5609">
        <v>0.74862792599957795</v>
      </c>
      <c r="P5609">
        <v>0.25137207400042</v>
      </c>
    </row>
    <row r="5610" spans="1:16" x14ac:dyDescent="0.25">
      <c r="A5610">
        <v>5</v>
      </c>
      <c r="B5610">
        <v>67046</v>
      </c>
      <c r="C5610" t="s">
        <v>36</v>
      </c>
      <c r="D5610" t="s">
        <v>113</v>
      </c>
      <c r="E5610" t="s">
        <v>36</v>
      </c>
      <c r="F5610" t="s">
        <v>37</v>
      </c>
      <c r="G5610" t="s">
        <v>15</v>
      </c>
      <c r="H5610">
        <v>0.32402890612092</v>
      </c>
      <c r="I5610">
        <v>42.4</v>
      </c>
      <c r="J5610">
        <v>43.1</v>
      </c>
      <c r="K5610">
        <v>11.8774264295898</v>
      </c>
      <c r="L5610">
        <v>3.8481963327283001E-3</v>
      </c>
      <c r="M5610">
        <v>1.9490743394707599</v>
      </c>
      <c r="N5610">
        <v>68012</v>
      </c>
      <c r="O5610">
        <v>0.67597109387907905</v>
      </c>
      <c r="P5610">
        <v>0.324028906120919</v>
      </c>
    </row>
    <row r="5611" spans="1:16" x14ac:dyDescent="0.25">
      <c r="A5611">
        <v>5</v>
      </c>
      <c r="B5611">
        <v>35038</v>
      </c>
      <c r="C5611" t="s">
        <v>33</v>
      </c>
      <c r="D5611" t="s">
        <v>34</v>
      </c>
      <c r="E5611" t="s">
        <v>33</v>
      </c>
      <c r="F5611" t="s">
        <v>34</v>
      </c>
      <c r="G5611" t="s">
        <v>15</v>
      </c>
      <c r="H5611">
        <v>0.20262960489008899</v>
      </c>
      <c r="I5611">
        <v>81.5</v>
      </c>
      <c r="J5611">
        <v>51.5</v>
      </c>
      <c r="K5611">
        <v>104.251990010866</v>
      </c>
      <c r="L5611">
        <v>9.61887733078025E-3</v>
      </c>
      <c r="M5611">
        <v>11.8609811960855</v>
      </c>
      <c r="N5611">
        <v>35033</v>
      </c>
      <c r="O5611">
        <v>0.79737039510991004</v>
      </c>
      <c r="P5611">
        <v>0.20262960489008899</v>
      </c>
    </row>
    <row r="5612" spans="1:16" x14ac:dyDescent="0.25">
      <c r="A5612">
        <v>5</v>
      </c>
      <c r="B5612">
        <v>60010</v>
      </c>
      <c r="C5612" t="s">
        <v>13</v>
      </c>
      <c r="D5612" t="s">
        <v>23</v>
      </c>
      <c r="E5612" t="s">
        <v>13</v>
      </c>
      <c r="F5612" t="s">
        <v>14</v>
      </c>
      <c r="G5612" t="s">
        <v>15</v>
      </c>
      <c r="H5612">
        <v>0.27780076254976299</v>
      </c>
      <c r="I5612">
        <v>63.9</v>
      </c>
      <c r="J5612">
        <v>45.2</v>
      </c>
      <c r="K5612">
        <v>50.956300471022502</v>
      </c>
      <c r="L5612">
        <v>6.4290392346195002E-3</v>
      </c>
      <c r="M5612">
        <v>8.2947003113730204</v>
      </c>
      <c r="N5612">
        <v>58091</v>
      </c>
      <c r="O5612">
        <v>0.72219923745023595</v>
      </c>
      <c r="P5612">
        <v>0.27780076254976299</v>
      </c>
    </row>
    <row r="5613" spans="1:16" x14ac:dyDescent="0.25">
      <c r="A5613">
        <v>5</v>
      </c>
      <c r="B5613">
        <v>4003</v>
      </c>
      <c r="C5613" t="s">
        <v>31</v>
      </c>
      <c r="D5613" t="s">
        <v>57</v>
      </c>
      <c r="E5613" t="s">
        <v>31</v>
      </c>
      <c r="F5613" t="s">
        <v>57</v>
      </c>
      <c r="G5613" t="s">
        <v>15</v>
      </c>
      <c r="H5613">
        <v>0.15073255757294801</v>
      </c>
      <c r="I5613">
        <v>106.2</v>
      </c>
      <c r="J5613">
        <v>46.2</v>
      </c>
      <c r="K5613">
        <v>206.909564985819</v>
      </c>
      <c r="L5613">
        <v>2.39810492555767E-2</v>
      </c>
      <c r="M5613">
        <v>22.835746159523399</v>
      </c>
      <c r="N5613">
        <v>4130</v>
      </c>
      <c r="O5613">
        <v>0.84926744242705099</v>
      </c>
      <c r="P5613">
        <v>0.15073255757294801</v>
      </c>
    </row>
    <row r="5614" spans="1:16" x14ac:dyDescent="0.25">
      <c r="A5614">
        <v>5</v>
      </c>
      <c r="B5614">
        <v>47014</v>
      </c>
      <c r="C5614" t="s">
        <v>27</v>
      </c>
      <c r="D5614" t="s">
        <v>92</v>
      </c>
      <c r="E5614" t="s">
        <v>27</v>
      </c>
      <c r="F5614" t="s">
        <v>85</v>
      </c>
      <c r="G5614" t="s">
        <v>15</v>
      </c>
      <c r="H5614">
        <v>0.116707125144246</v>
      </c>
      <c r="I5614">
        <v>89.9</v>
      </c>
      <c r="J5614">
        <v>48.5</v>
      </c>
      <c r="K5614">
        <v>237.960296381256</v>
      </c>
      <c r="L5614">
        <v>2.9264217640077299E-2</v>
      </c>
      <c r="M5614">
        <v>20.3101648494996</v>
      </c>
      <c r="N5614">
        <v>50029</v>
      </c>
      <c r="O5614">
        <v>0.88329287485575303</v>
      </c>
      <c r="P5614">
        <v>0.116707125144246</v>
      </c>
    </row>
    <row r="5615" spans="1:16" x14ac:dyDescent="0.25">
      <c r="A5615">
        <v>5</v>
      </c>
      <c r="B5615">
        <v>21087</v>
      </c>
      <c r="C5615" t="s">
        <v>72</v>
      </c>
      <c r="D5615" t="s">
        <v>73</v>
      </c>
      <c r="E5615" t="s">
        <v>72</v>
      </c>
      <c r="F5615" t="s">
        <v>73</v>
      </c>
      <c r="G5615" t="s">
        <v>15</v>
      </c>
      <c r="H5615">
        <v>9.3016187608069095E-2</v>
      </c>
      <c r="I5615">
        <v>76.2</v>
      </c>
      <c r="J5615">
        <v>58.9</v>
      </c>
      <c r="K5615">
        <v>297.34384008647402</v>
      </c>
      <c r="L5615">
        <v>0.17033613309886</v>
      </c>
      <c r="M5615">
        <v>14.4162553757014</v>
      </c>
      <c r="N5615">
        <v>21093</v>
      </c>
      <c r="O5615">
        <v>0.90698381239193004</v>
      </c>
      <c r="P5615">
        <v>9.3016187608069095E-2</v>
      </c>
    </row>
    <row r="5616" spans="1:16" x14ac:dyDescent="0.25">
      <c r="A5616">
        <v>5</v>
      </c>
      <c r="B5616">
        <v>58091</v>
      </c>
      <c r="C5616" t="s">
        <v>13</v>
      </c>
      <c r="D5616" t="s">
        <v>14</v>
      </c>
      <c r="E5616" t="s">
        <v>13</v>
      </c>
      <c r="F5616" t="s">
        <v>14</v>
      </c>
      <c r="G5616" t="s">
        <v>15</v>
      </c>
      <c r="H5616">
        <v>1.33830742645378E-2</v>
      </c>
      <c r="I5616">
        <v>63.9</v>
      </c>
      <c r="J5616">
        <v>45.2</v>
      </c>
      <c r="K5616">
        <v>345.73179625703602</v>
      </c>
      <c r="L5616">
        <v>4.8577829854548699E-2</v>
      </c>
      <c r="M5616">
        <v>35.386210679520403</v>
      </c>
      <c r="N5616">
        <v>58091</v>
      </c>
      <c r="O5616">
        <v>0.986616925735462</v>
      </c>
      <c r="P5616">
        <v>1.33830742645379E-2</v>
      </c>
    </row>
    <row r="5617" spans="1:16" x14ac:dyDescent="0.25">
      <c r="A5617">
        <v>5</v>
      </c>
      <c r="B5617">
        <v>101010</v>
      </c>
      <c r="C5617" t="s">
        <v>62</v>
      </c>
      <c r="D5617" t="s">
        <v>120</v>
      </c>
      <c r="E5617" t="s">
        <v>62</v>
      </c>
      <c r="F5617" t="s">
        <v>120</v>
      </c>
      <c r="G5617" t="s">
        <v>15</v>
      </c>
      <c r="H5617">
        <v>0.25078056054403303</v>
      </c>
      <c r="I5617">
        <v>20.8</v>
      </c>
      <c r="J5617">
        <v>27.8</v>
      </c>
      <c r="K5617">
        <v>169.633518495815</v>
      </c>
      <c r="L5617">
        <v>0.115247258439577</v>
      </c>
      <c r="M5617">
        <v>36.143260725774702</v>
      </c>
      <c r="N5617">
        <v>101010</v>
      </c>
      <c r="O5617">
        <v>0.74921943945596603</v>
      </c>
      <c r="P5617">
        <v>0.25078056054403203</v>
      </c>
    </row>
    <row r="5618" spans="1:16" x14ac:dyDescent="0.25">
      <c r="A5618">
        <v>5</v>
      </c>
      <c r="B5618">
        <v>108012</v>
      </c>
      <c r="C5618" t="s">
        <v>24</v>
      </c>
      <c r="D5618" t="s">
        <v>104</v>
      </c>
      <c r="E5618" t="s">
        <v>24</v>
      </c>
      <c r="F5618" t="s">
        <v>60</v>
      </c>
      <c r="G5618" t="s">
        <v>15</v>
      </c>
      <c r="H5618">
        <v>0</v>
      </c>
      <c r="I5618">
        <v>95.7</v>
      </c>
      <c r="J5618">
        <v>42.9</v>
      </c>
      <c r="K5618">
        <v>451.45844552120701</v>
      </c>
      <c r="L5618">
        <v>2.02280791992662E-2</v>
      </c>
      <c r="M5618">
        <v>31.159115080295201</v>
      </c>
      <c r="N5618">
        <v>15189</v>
      </c>
      <c r="O5618">
        <v>0.999999999999999</v>
      </c>
      <c r="P5618">
        <v>0</v>
      </c>
    </row>
    <row r="5619" spans="1:16" x14ac:dyDescent="0.25">
      <c r="A5619">
        <v>5</v>
      </c>
      <c r="B5619">
        <v>65009</v>
      </c>
      <c r="C5619" t="s">
        <v>44</v>
      </c>
      <c r="D5619" t="s">
        <v>96</v>
      </c>
      <c r="E5619" t="s">
        <v>44</v>
      </c>
      <c r="F5619" t="s">
        <v>96</v>
      </c>
      <c r="G5619" t="s">
        <v>15</v>
      </c>
      <c r="H5619">
        <v>0.36665927226596801</v>
      </c>
      <c r="I5619">
        <v>39.6</v>
      </c>
      <c r="J5619">
        <v>25.5</v>
      </c>
      <c r="K5619">
        <v>68.124852549021696</v>
      </c>
      <c r="L5619">
        <v>1.62235706999257E-2</v>
      </c>
      <c r="M5619">
        <v>11.9662765453121</v>
      </c>
      <c r="N5619">
        <v>65116</v>
      </c>
      <c r="O5619">
        <v>0.63334072773403105</v>
      </c>
      <c r="P5619">
        <v>0.36665927226596701</v>
      </c>
    </row>
    <row r="5620" spans="1:16" x14ac:dyDescent="0.25">
      <c r="A5620">
        <v>5</v>
      </c>
      <c r="B5620">
        <v>65013</v>
      </c>
      <c r="C5620" t="s">
        <v>44</v>
      </c>
      <c r="D5620" t="s">
        <v>96</v>
      </c>
      <c r="E5620" t="s">
        <v>90</v>
      </c>
      <c r="F5620" t="s">
        <v>106</v>
      </c>
      <c r="G5620" t="s">
        <v>19</v>
      </c>
      <c r="H5620">
        <v>0.16979658071496101</v>
      </c>
      <c r="I5620">
        <v>39.6</v>
      </c>
      <c r="J5620">
        <v>25.5</v>
      </c>
      <c r="K5620">
        <v>257.07473733255898</v>
      </c>
      <c r="L5620">
        <v>4.1443167832667001E-2</v>
      </c>
      <c r="M5620">
        <v>38.369430999434698</v>
      </c>
      <c r="N5620">
        <v>9002</v>
      </c>
      <c r="O5620">
        <v>0.83020341928503705</v>
      </c>
      <c r="P5620">
        <v>0.16979658071496101</v>
      </c>
    </row>
    <row r="5621" spans="1:16" x14ac:dyDescent="0.25">
      <c r="A5621">
        <v>5</v>
      </c>
      <c r="B5621">
        <v>27042</v>
      </c>
      <c r="C5621" t="s">
        <v>21</v>
      </c>
      <c r="D5621" t="s">
        <v>40</v>
      </c>
      <c r="E5621" t="s">
        <v>21</v>
      </c>
      <c r="F5621" t="s">
        <v>22</v>
      </c>
      <c r="G5621" t="s">
        <v>15</v>
      </c>
      <c r="H5621">
        <v>6.3819675627432099E-2</v>
      </c>
      <c r="I5621">
        <v>81.099999999999994</v>
      </c>
      <c r="J5621">
        <v>55.8</v>
      </c>
      <c r="K5621">
        <v>279.257530814387</v>
      </c>
      <c r="L5621">
        <v>2.1963949453692101E-2</v>
      </c>
      <c r="M5621">
        <v>10.614767678086601</v>
      </c>
      <c r="N5621">
        <v>28065</v>
      </c>
      <c r="O5621">
        <v>0.93618032437256704</v>
      </c>
      <c r="P5621">
        <v>6.3819675627432002E-2</v>
      </c>
    </row>
    <row r="5622" spans="1:16" x14ac:dyDescent="0.25">
      <c r="A5622">
        <v>5</v>
      </c>
      <c r="B5622">
        <v>16034</v>
      </c>
      <c r="C5622" t="s">
        <v>24</v>
      </c>
      <c r="D5622" t="s">
        <v>66</v>
      </c>
      <c r="E5622" t="s">
        <v>24</v>
      </c>
      <c r="F5622" t="s">
        <v>60</v>
      </c>
      <c r="G5622" t="s">
        <v>15</v>
      </c>
      <c r="H5622">
        <v>0</v>
      </c>
      <c r="I5622">
        <v>95.7</v>
      </c>
      <c r="J5622">
        <v>42.9</v>
      </c>
      <c r="K5622">
        <v>430.56695622101199</v>
      </c>
      <c r="L5622">
        <v>1.92926944498302E-2</v>
      </c>
      <c r="M5622">
        <v>30.277615179945901</v>
      </c>
      <c r="N5622">
        <v>15189</v>
      </c>
      <c r="O5622">
        <v>0.999999999999999</v>
      </c>
      <c r="P5622">
        <v>0</v>
      </c>
    </row>
    <row r="5623" spans="1:16" x14ac:dyDescent="0.25">
      <c r="A5623">
        <v>5</v>
      </c>
      <c r="B5623">
        <v>9056</v>
      </c>
      <c r="C5623" t="s">
        <v>90</v>
      </c>
      <c r="D5623" t="s">
        <v>106</v>
      </c>
      <c r="E5623" t="s">
        <v>24</v>
      </c>
      <c r="F5623" t="s">
        <v>60</v>
      </c>
      <c r="G5623" t="s">
        <v>19</v>
      </c>
      <c r="H5623">
        <v>0.29402781845149401</v>
      </c>
      <c r="I5623">
        <v>96.8</v>
      </c>
      <c r="J5623">
        <v>39.799999999999997</v>
      </c>
      <c r="K5623">
        <v>117.21615339557</v>
      </c>
      <c r="L5623">
        <v>5.6785252420405698E-2</v>
      </c>
      <c r="M5623">
        <v>12.508733004125199</v>
      </c>
      <c r="N5623">
        <v>15182</v>
      </c>
      <c r="O5623">
        <v>0.70597218154850505</v>
      </c>
      <c r="P5623">
        <v>0.294027818451495</v>
      </c>
    </row>
    <row r="5624" spans="1:16" x14ac:dyDescent="0.25">
      <c r="A5624">
        <v>5</v>
      </c>
      <c r="B5624">
        <v>17033</v>
      </c>
      <c r="C5624" t="s">
        <v>24</v>
      </c>
      <c r="D5624" t="s">
        <v>26</v>
      </c>
      <c r="E5624" t="s">
        <v>24</v>
      </c>
      <c r="F5624" t="s">
        <v>26</v>
      </c>
      <c r="G5624" t="s">
        <v>15</v>
      </c>
      <c r="H5624">
        <v>0.13909849266935601</v>
      </c>
      <c r="I5624">
        <v>95.7</v>
      </c>
      <c r="J5624">
        <v>42.9</v>
      </c>
      <c r="K5624">
        <v>251.29567394357599</v>
      </c>
      <c r="L5624">
        <v>1.1499939774350499E-2</v>
      </c>
      <c r="M5624">
        <v>19.0443906053688</v>
      </c>
      <c r="N5624">
        <v>17103</v>
      </c>
      <c r="O5624">
        <v>0.86090150733064397</v>
      </c>
      <c r="P5624">
        <v>0.13909849266935601</v>
      </c>
    </row>
    <row r="5625" spans="1:16" x14ac:dyDescent="0.25">
      <c r="A5625">
        <v>5</v>
      </c>
      <c r="B5625">
        <v>17029</v>
      </c>
      <c r="C5625" t="s">
        <v>24</v>
      </c>
      <c r="D5625" t="s">
        <v>26</v>
      </c>
      <c r="E5625" t="s">
        <v>24</v>
      </c>
      <c r="F5625" t="s">
        <v>26</v>
      </c>
      <c r="G5625" t="s">
        <v>15</v>
      </c>
      <c r="H5625">
        <v>6.4173305781867196E-2</v>
      </c>
      <c r="I5625">
        <v>95.7</v>
      </c>
      <c r="J5625">
        <v>42.9</v>
      </c>
      <c r="K5625">
        <v>335.27280063008402</v>
      </c>
      <c r="L5625">
        <v>1.51650859541293E-2</v>
      </c>
      <c r="M5625">
        <v>25.1986909623724</v>
      </c>
      <c r="N5625">
        <v>17029</v>
      </c>
      <c r="O5625">
        <v>0.93582669421813203</v>
      </c>
      <c r="P5625">
        <v>6.4173305781867307E-2</v>
      </c>
    </row>
    <row r="5626" spans="1:16" x14ac:dyDescent="0.25">
      <c r="A5626">
        <v>5</v>
      </c>
      <c r="B5626">
        <v>46001</v>
      </c>
      <c r="C5626" t="s">
        <v>27</v>
      </c>
      <c r="D5626" t="s">
        <v>103</v>
      </c>
      <c r="E5626" t="s">
        <v>27</v>
      </c>
      <c r="F5626" t="s">
        <v>70</v>
      </c>
      <c r="G5626" t="s">
        <v>15</v>
      </c>
      <c r="H5626">
        <v>6.2657864131308305E-2</v>
      </c>
      <c r="I5626">
        <v>89.9</v>
      </c>
      <c r="J5626">
        <v>48.5</v>
      </c>
      <c r="K5626">
        <v>299.65337747807899</v>
      </c>
      <c r="L5626">
        <v>3.6795425884984599E-2</v>
      </c>
      <c r="M5626">
        <v>25.319097007036302</v>
      </c>
      <c r="N5626">
        <v>51002</v>
      </c>
      <c r="O5626">
        <v>0.93734213586869097</v>
      </c>
      <c r="P5626">
        <v>6.2657864131308305E-2</v>
      </c>
    </row>
    <row r="5627" spans="1:16" x14ac:dyDescent="0.25">
      <c r="A5627">
        <v>5</v>
      </c>
      <c r="B5627">
        <v>15146</v>
      </c>
      <c r="C5627" t="s">
        <v>24</v>
      </c>
      <c r="D5627" t="s">
        <v>60</v>
      </c>
      <c r="E5627" t="s">
        <v>24</v>
      </c>
      <c r="F5627" t="s">
        <v>60</v>
      </c>
      <c r="G5627" t="s">
        <v>15</v>
      </c>
      <c r="H5627">
        <v>0</v>
      </c>
      <c r="I5627">
        <v>95.7</v>
      </c>
      <c r="J5627">
        <v>42.9</v>
      </c>
      <c r="K5627">
        <v>440.56949061981697</v>
      </c>
      <c r="L5627">
        <v>1.9839703875317499E-2</v>
      </c>
      <c r="M5627">
        <v>29.9884982881218</v>
      </c>
      <c r="N5627">
        <v>15146</v>
      </c>
      <c r="O5627">
        <v>0.999999999999999</v>
      </c>
      <c r="P5627">
        <v>0</v>
      </c>
    </row>
    <row r="5628" spans="1:16" x14ac:dyDescent="0.25">
      <c r="A5628">
        <v>5</v>
      </c>
      <c r="B5628">
        <v>21008</v>
      </c>
      <c r="C5628" t="s">
        <v>72</v>
      </c>
      <c r="D5628" t="s">
        <v>73</v>
      </c>
      <c r="E5628" t="s">
        <v>72</v>
      </c>
      <c r="F5628" t="s">
        <v>73</v>
      </c>
      <c r="G5628" t="s">
        <v>15</v>
      </c>
      <c r="H5628">
        <v>3.0825713000904201E-2</v>
      </c>
      <c r="I5628">
        <v>76.2</v>
      </c>
      <c r="J5628">
        <v>58.9</v>
      </c>
      <c r="K5628">
        <v>384.894569318653</v>
      </c>
      <c r="L5628">
        <v>0.214778670330217</v>
      </c>
      <c r="M5628">
        <v>22.3394770525898</v>
      </c>
      <c r="N5628">
        <v>21013</v>
      </c>
      <c r="O5628">
        <v>0.96917428699909502</v>
      </c>
      <c r="P5628">
        <v>3.0825713000904201E-2</v>
      </c>
    </row>
    <row r="5629" spans="1:16" x14ac:dyDescent="0.25">
      <c r="A5629">
        <v>5</v>
      </c>
      <c r="B5629">
        <v>15146</v>
      </c>
      <c r="C5629" t="s">
        <v>24</v>
      </c>
      <c r="D5629" t="s">
        <v>60</v>
      </c>
      <c r="E5629" t="s">
        <v>24</v>
      </c>
      <c r="F5629" t="s">
        <v>26</v>
      </c>
      <c r="G5629" t="s">
        <v>15</v>
      </c>
      <c r="H5629">
        <v>0</v>
      </c>
      <c r="I5629">
        <v>95.7</v>
      </c>
      <c r="J5629">
        <v>42.9</v>
      </c>
      <c r="K5629">
        <v>440.56949061981697</v>
      </c>
      <c r="L5629">
        <v>1.9839703875317499E-2</v>
      </c>
      <c r="M5629">
        <v>29.9884982881218</v>
      </c>
      <c r="N5629">
        <v>17052</v>
      </c>
      <c r="O5629">
        <v>0.999999999999999</v>
      </c>
      <c r="P5629">
        <v>0</v>
      </c>
    </row>
    <row r="5630" spans="1:16" x14ac:dyDescent="0.25">
      <c r="A5630">
        <v>5</v>
      </c>
      <c r="B5630">
        <v>15146</v>
      </c>
      <c r="C5630" t="s">
        <v>24</v>
      </c>
      <c r="D5630" t="s">
        <v>60</v>
      </c>
      <c r="E5630" t="s">
        <v>24</v>
      </c>
      <c r="F5630" t="s">
        <v>60</v>
      </c>
      <c r="G5630" t="s">
        <v>15</v>
      </c>
      <c r="H5630">
        <v>0</v>
      </c>
      <c r="I5630">
        <v>95.7</v>
      </c>
      <c r="J5630">
        <v>42.9</v>
      </c>
      <c r="K5630">
        <v>440.56949061981697</v>
      </c>
      <c r="L5630">
        <v>1.9839703875317499E-2</v>
      </c>
      <c r="M5630">
        <v>29.9884982881218</v>
      </c>
      <c r="N5630">
        <v>15189</v>
      </c>
      <c r="O5630">
        <v>1</v>
      </c>
      <c r="P5630">
        <v>0</v>
      </c>
    </row>
    <row r="5631" spans="1:16" x14ac:dyDescent="0.25">
      <c r="A5631">
        <v>5</v>
      </c>
      <c r="B5631">
        <v>65078</v>
      </c>
      <c r="C5631" t="s">
        <v>44</v>
      </c>
      <c r="D5631" t="s">
        <v>96</v>
      </c>
      <c r="E5631" t="s">
        <v>44</v>
      </c>
      <c r="F5631" t="s">
        <v>55</v>
      </c>
      <c r="G5631" t="s">
        <v>15</v>
      </c>
      <c r="H5631">
        <v>0.15961380032909001</v>
      </c>
      <c r="I5631">
        <v>39.6</v>
      </c>
      <c r="J5631">
        <v>25.5</v>
      </c>
      <c r="K5631">
        <v>266.203550111639</v>
      </c>
      <c r="L5631">
        <v>4.2469428508247101E-2</v>
      </c>
      <c r="M5631">
        <v>39.841518701364897</v>
      </c>
      <c r="N5631">
        <v>64005</v>
      </c>
      <c r="O5631">
        <v>0.840386199670909</v>
      </c>
      <c r="P5631">
        <v>0.15961380032909001</v>
      </c>
    </row>
    <row r="5632" spans="1:16" x14ac:dyDescent="0.25">
      <c r="A5632">
        <v>5</v>
      </c>
      <c r="B5632">
        <v>58091</v>
      </c>
      <c r="C5632" t="s">
        <v>13</v>
      </c>
      <c r="D5632" t="s">
        <v>14</v>
      </c>
      <c r="E5632" t="s">
        <v>13</v>
      </c>
      <c r="F5632" t="s">
        <v>14</v>
      </c>
      <c r="G5632" t="s">
        <v>15</v>
      </c>
      <c r="H5632">
        <v>1.33830742645378E-2</v>
      </c>
      <c r="I5632">
        <v>63.9</v>
      </c>
      <c r="J5632">
        <v>45.2</v>
      </c>
      <c r="K5632">
        <v>345.73179625703602</v>
      </c>
      <c r="L5632">
        <v>4.8577829854548699E-2</v>
      </c>
      <c r="M5632">
        <v>35.386210679520403</v>
      </c>
      <c r="N5632">
        <v>58091</v>
      </c>
      <c r="O5632">
        <v>0.986616925735462</v>
      </c>
      <c r="P5632">
        <v>1.33830742645378E-2</v>
      </c>
    </row>
    <row r="5633" spans="1:16" x14ac:dyDescent="0.25">
      <c r="A5633">
        <v>5</v>
      </c>
      <c r="B5633">
        <v>1191</v>
      </c>
      <c r="C5633" t="s">
        <v>31</v>
      </c>
      <c r="D5633" t="s">
        <v>43</v>
      </c>
      <c r="E5633" t="s">
        <v>31</v>
      </c>
      <c r="F5633" t="s">
        <v>77</v>
      </c>
      <c r="G5633" t="s">
        <v>15</v>
      </c>
      <c r="H5633">
        <v>0.13546506934885599</v>
      </c>
      <c r="I5633">
        <v>106.2</v>
      </c>
      <c r="J5633">
        <v>46.2</v>
      </c>
      <c r="K5633">
        <v>221.04640491502099</v>
      </c>
      <c r="L5633">
        <v>2.5691288885788099E-2</v>
      </c>
      <c r="M5633">
        <v>24.964872433075801</v>
      </c>
      <c r="N5633">
        <v>3024</v>
      </c>
      <c r="O5633">
        <v>0.86453493065114295</v>
      </c>
      <c r="P5633">
        <v>0.13546506934885599</v>
      </c>
    </row>
    <row r="5634" spans="1:16" x14ac:dyDescent="0.25">
      <c r="A5634">
        <v>5</v>
      </c>
      <c r="B5634">
        <v>48003</v>
      </c>
      <c r="C5634" t="s">
        <v>27</v>
      </c>
      <c r="D5634" t="s">
        <v>71</v>
      </c>
      <c r="E5634" t="s">
        <v>27</v>
      </c>
      <c r="F5634" t="s">
        <v>103</v>
      </c>
      <c r="G5634" t="s">
        <v>15</v>
      </c>
      <c r="H5634">
        <v>0.16360876629674101</v>
      </c>
      <c r="I5634">
        <v>89.9</v>
      </c>
      <c r="J5634">
        <v>48.5</v>
      </c>
      <c r="K5634">
        <v>188.65069156121899</v>
      </c>
      <c r="L5634">
        <v>2.2866044093658E-2</v>
      </c>
      <c r="M5634">
        <v>14.978224582256299</v>
      </c>
      <c r="N5634">
        <v>46017</v>
      </c>
      <c r="O5634">
        <v>0.83639123370325796</v>
      </c>
      <c r="P5634">
        <v>0.16360876629674101</v>
      </c>
    </row>
    <row r="5635" spans="1:16" x14ac:dyDescent="0.25">
      <c r="A5635">
        <v>5</v>
      </c>
      <c r="B5635">
        <v>32006</v>
      </c>
      <c r="C5635" t="s">
        <v>58</v>
      </c>
      <c r="D5635" t="s">
        <v>105</v>
      </c>
      <c r="E5635" t="s">
        <v>58</v>
      </c>
      <c r="F5635" t="s">
        <v>59</v>
      </c>
      <c r="G5635" t="s">
        <v>15</v>
      </c>
      <c r="H5635">
        <v>0.180785886784849</v>
      </c>
      <c r="I5635">
        <v>120.8</v>
      </c>
      <c r="J5635">
        <v>49</v>
      </c>
      <c r="K5635">
        <v>167.78136604597</v>
      </c>
      <c r="L5635">
        <v>4.45519707373472E-2</v>
      </c>
      <c r="M5635">
        <v>22.223088441392299</v>
      </c>
      <c r="N5635">
        <v>30070</v>
      </c>
      <c r="O5635">
        <v>0.81921411321515003</v>
      </c>
      <c r="P5635">
        <v>0.180785886784849</v>
      </c>
    </row>
    <row r="5636" spans="1:16" x14ac:dyDescent="0.25">
      <c r="A5636">
        <v>5</v>
      </c>
      <c r="B5636">
        <v>58091</v>
      </c>
      <c r="C5636" t="s">
        <v>13</v>
      </c>
      <c r="D5636" t="s">
        <v>14</v>
      </c>
      <c r="E5636" t="s">
        <v>13</v>
      </c>
      <c r="F5636" t="s">
        <v>14</v>
      </c>
      <c r="G5636" t="s">
        <v>15</v>
      </c>
      <c r="H5636">
        <v>1.33830742645378E-2</v>
      </c>
      <c r="I5636">
        <v>63.9</v>
      </c>
      <c r="J5636">
        <v>45.2</v>
      </c>
      <c r="K5636">
        <v>345.73179625703602</v>
      </c>
      <c r="L5636">
        <v>4.8577829854548699E-2</v>
      </c>
      <c r="M5636">
        <v>35.386210679520403</v>
      </c>
      <c r="N5636">
        <v>58091</v>
      </c>
      <c r="O5636">
        <v>0.986616925735462</v>
      </c>
      <c r="P5636">
        <v>1.33830742645378E-2</v>
      </c>
    </row>
    <row r="5637" spans="1:16" x14ac:dyDescent="0.25">
      <c r="A5637">
        <v>5</v>
      </c>
      <c r="B5637">
        <v>50009</v>
      </c>
      <c r="C5637" t="s">
        <v>27</v>
      </c>
      <c r="D5637" t="s">
        <v>85</v>
      </c>
      <c r="E5637" t="s">
        <v>27</v>
      </c>
      <c r="F5637" t="s">
        <v>110</v>
      </c>
      <c r="G5637" t="s">
        <v>15</v>
      </c>
      <c r="H5637">
        <v>0.11404150785261601</v>
      </c>
      <c r="I5637">
        <v>89.9</v>
      </c>
      <c r="J5637">
        <v>48.5</v>
      </c>
      <c r="K5637">
        <v>244.285417061358</v>
      </c>
      <c r="L5637">
        <v>2.9348243999557599E-2</v>
      </c>
      <c r="M5637">
        <v>19.724283920952701</v>
      </c>
      <c r="N5637">
        <v>52015</v>
      </c>
      <c r="O5637">
        <v>0.88595849214738298</v>
      </c>
      <c r="P5637">
        <v>0.11404150785261601</v>
      </c>
    </row>
    <row r="5638" spans="1:16" x14ac:dyDescent="0.25">
      <c r="A5638">
        <v>5</v>
      </c>
      <c r="B5638">
        <v>76099</v>
      </c>
      <c r="C5638" t="s">
        <v>29</v>
      </c>
      <c r="D5638" t="s">
        <v>30</v>
      </c>
      <c r="E5638" t="s">
        <v>29</v>
      </c>
      <c r="F5638" t="s">
        <v>88</v>
      </c>
      <c r="G5638" t="s">
        <v>15</v>
      </c>
      <c r="H5638">
        <v>0.44419078450948601</v>
      </c>
      <c r="I5638">
        <v>276.8</v>
      </c>
      <c r="J5638">
        <v>41.7</v>
      </c>
      <c r="K5638">
        <v>19.198378692023599</v>
      </c>
      <c r="L5638">
        <v>9.7749435491857606E-3</v>
      </c>
      <c r="M5638">
        <v>4.44917606632914</v>
      </c>
      <c r="N5638">
        <v>77014</v>
      </c>
      <c r="O5638">
        <v>0.55580921549051299</v>
      </c>
      <c r="P5638">
        <v>0.44419078450948601</v>
      </c>
    </row>
    <row r="5639" spans="1:16" x14ac:dyDescent="0.25">
      <c r="A5639">
        <v>5</v>
      </c>
      <c r="B5639">
        <v>32006</v>
      </c>
      <c r="C5639" t="s">
        <v>58</v>
      </c>
      <c r="D5639" t="s">
        <v>105</v>
      </c>
      <c r="E5639" t="s">
        <v>58</v>
      </c>
      <c r="F5639" t="s">
        <v>59</v>
      </c>
      <c r="G5639" t="s">
        <v>15</v>
      </c>
      <c r="H5639">
        <v>0.180785886784849</v>
      </c>
      <c r="I5639">
        <v>120.8</v>
      </c>
      <c r="J5639">
        <v>49</v>
      </c>
      <c r="K5639">
        <v>167.78136604597</v>
      </c>
      <c r="L5639">
        <v>4.45519707373472E-2</v>
      </c>
      <c r="M5639">
        <v>22.223088441392299</v>
      </c>
      <c r="N5639">
        <v>30070</v>
      </c>
      <c r="O5639">
        <v>0.81921411321515003</v>
      </c>
      <c r="P5639">
        <v>0.180785886784849</v>
      </c>
    </row>
    <row r="5640" spans="1:16" x14ac:dyDescent="0.25">
      <c r="A5640">
        <v>5</v>
      </c>
      <c r="B5640">
        <v>28003</v>
      </c>
      <c r="C5640" t="s">
        <v>21</v>
      </c>
      <c r="D5640" t="s">
        <v>22</v>
      </c>
      <c r="E5640" t="s">
        <v>21</v>
      </c>
      <c r="F5640" t="s">
        <v>54</v>
      </c>
      <c r="G5640" t="s">
        <v>15</v>
      </c>
      <c r="H5640">
        <v>8.0245269162661295E-2</v>
      </c>
      <c r="I5640">
        <v>81.099999999999994</v>
      </c>
      <c r="J5640">
        <v>55.8</v>
      </c>
      <c r="K5640">
        <v>259.53329054907601</v>
      </c>
      <c r="L5640">
        <v>2.10845191218237E-2</v>
      </c>
      <c r="M5640">
        <v>9.5664075026003896</v>
      </c>
      <c r="N5640">
        <v>24074</v>
      </c>
      <c r="O5640">
        <v>0.91975473083733805</v>
      </c>
      <c r="P5640">
        <v>8.0245269162661406E-2</v>
      </c>
    </row>
    <row r="5641" spans="1:16" x14ac:dyDescent="0.25">
      <c r="A5641">
        <v>5</v>
      </c>
      <c r="B5641">
        <v>28060</v>
      </c>
      <c r="C5641" t="s">
        <v>21</v>
      </c>
      <c r="D5641" t="s">
        <v>22</v>
      </c>
      <c r="E5641" t="s">
        <v>21</v>
      </c>
      <c r="F5641" t="s">
        <v>69</v>
      </c>
      <c r="G5641" t="s">
        <v>15</v>
      </c>
      <c r="H5641">
        <v>4.8730912431755799E-2</v>
      </c>
      <c r="I5641">
        <v>81.099999999999994</v>
      </c>
      <c r="J5641">
        <v>55.8</v>
      </c>
      <c r="K5641">
        <v>301.193758051918</v>
      </c>
      <c r="L5641">
        <v>2.4226984638633001E-2</v>
      </c>
      <c r="M5641">
        <v>10.915053621445001</v>
      </c>
      <c r="N5641">
        <v>29033</v>
      </c>
      <c r="O5641">
        <v>0.95126908756824302</v>
      </c>
      <c r="P5641">
        <v>4.8730912431755903E-2</v>
      </c>
    </row>
    <row r="5642" spans="1:16" x14ac:dyDescent="0.25">
      <c r="A5642">
        <v>5</v>
      </c>
      <c r="B5642">
        <v>62068</v>
      </c>
      <c r="C5642" t="s">
        <v>44</v>
      </c>
      <c r="D5642" t="s">
        <v>99</v>
      </c>
      <c r="E5642" t="s">
        <v>58</v>
      </c>
      <c r="F5642" t="s">
        <v>59</v>
      </c>
      <c r="G5642" t="s">
        <v>19</v>
      </c>
      <c r="H5642">
        <v>0.25807938394256502</v>
      </c>
      <c r="I5642">
        <v>39.6</v>
      </c>
      <c r="J5642">
        <v>25.5</v>
      </c>
      <c r="K5642">
        <v>179.21406825343101</v>
      </c>
      <c r="L5642">
        <v>2.8733582366042499E-2</v>
      </c>
      <c r="M5642">
        <v>24.648431732382299</v>
      </c>
      <c r="N5642">
        <v>30129</v>
      </c>
      <c r="O5642">
        <v>0.74192061605743398</v>
      </c>
      <c r="P5642">
        <v>0.25807938394256502</v>
      </c>
    </row>
    <row r="5643" spans="1:16" x14ac:dyDescent="0.25">
      <c r="A5643">
        <v>5</v>
      </c>
      <c r="B5643">
        <v>47010</v>
      </c>
      <c r="C5643" t="s">
        <v>27</v>
      </c>
      <c r="D5643" t="s">
        <v>92</v>
      </c>
      <c r="E5643" t="s">
        <v>27</v>
      </c>
      <c r="F5643" t="s">
        <v>71</v>
      </c>
      <c r="G5643" t="s">
        <v>15</v>
      </c>
      <c r="H5643">
        <v>0.138594771689247</v>
      </c>
      <c r="I5643">
        <v>89.9</v>
      </c>
      <c r="J5643">
        <v>48.5</v>
      </c>
      <c r="K5643">
        <v>214.47827495964501</v>
      </c>
      <c r="L5643">
        <v>2.6785626767485301E-2</v>
      </c>
      <c r="M5643">
        <v>18.020983306050599</v>
      </c>
      <c r="N5643">
        <v>48014</v>
      </c>
      <c r="O5643">
        <v>0.86140522831075195</v>
      </c>
      <c r="P5643">
        <v>0.138594771689247</v>
      </c>
    </row>
    <row r="5644" spans="1:16" x14ac:dyDescent="0.25">
      <c r="A5644">
        <v>5</v>
      </c>
      <c r="B5644">
        <v>68030</v>
      </c>
      <c r="C5644" t="s">
        <v>36</v>
      </c>
      <c r="D5644" t="s">
        <v>37</v>
      </c>
      <c r="E5644" t="s">
        <v>24</v>
      </c>
      <c r="F5644" t="s">
        <v>56</v>
      </c>
      <c r="G5644" t="s">
        <v>19</v>
      </c>
      <c r="H5644">
        <v>0.25760444264958499</v>
      </c>
      <c r="I5644">
        <v>42.4</v>
      </c>
      <c r="J5644">
        <v>43.1</v>
      </c>
      <c r="K5644">
        <v>137.32332930819501</v>
      </c>
      <c r="L5644">
        <v>9.7340258372951002E-2</v>
      </c>
      <c r="M5644">
        <v>10.653093359796101</v>
      </c>
      <c r="N5644">
        <v>20017</v>
      </c>
      <c r="O5644">
        <v>0.74239555735041396</v>
      </c>
      <c r="P5644">
        <v>0.25760444264958499</v>
      </c>
    </row>
    <row r="5645" spans="1:16" x14ac:dyDescent="0.25">
      <c r="A5645">
        <v>5</v>
      </c>
      <c r="B5645">
        <v>63049</v>
      </c>
      <c r="C5645" t="s">
        <v>44</v>
      </c>
      <c r="D5645" t="s">
        <v>78</v>
      </c>
      <c r="E5645" t="s">
        <v>44</v>
      </c>
      <c r="F5645" t="s">
        <v>96</v>
      </c>
      <c r="G5645" t="s">
        <v>15</v>
      </c>
      <c r="H5645">
        <v>0.163343450886587</v>
      </c>
      <c r="I5645">
        <v>39.6</v>
      </c>
      <c r="J5645">
        <v>25.5</v>
      </c>
      <c r="K5645">
        <v>263.95539791067</v>
      </c>
      <c r="L5645">
        <v>4.0949119612978598E-2</v>
      </c>
      <c r="M5645">
        <v>38.845156551098</v>
      </c>
      <c r="N5645">
        <v>65116</v>
      </c>
      <c r="O5645">
        <v>0.83665654911341203</v>
      </c>
      <c r="P5645">
        <v>0.163343450886587</v>
      </c>
    </row>
    <row r="5646" spans="1:16" x14ac:dyDescent="0.25">
      <c r="A5646">
        <v>5</v>
      </c>
      <c r="B5646">
        <v>28039</v>
      </c>
      <c r="C5646" t="s">
        <v>21</v>
      </c>
      <c r="D5646" t="s">
        <v>22</v>
      </c>
      <c r="E5646" t="s">
        <v>21</v>
      </c>
      <c r="F5646" t="s">
        <v>84</v>
      </c>
      <c r="G5646" t="s">
        <v>15</v>
      </c>
      <c r="H5646">
        <v>7.2591991678500598E-2</v>
      </c>
      <c r="I5646">
        <v>81.099999999999994</v>
      </c>
      <c r="J5646">
        <v>55.8</v>
      </c>
      <c r="K5646">
        <v>274.52740387199799</v>
      </c>
      <c r="L5646">
        <v>2.2360434900352499E-2</v>
      </c>
      <c r="M5646">
        <v>8.8170951749027502</v>
      </c>
      <c r="N5646">
        <v>25039</v>
      </c>
      <c r="O5646">
        <v>0.92740800832149906</v>
      </c>
      <c r="P5646">
        <v>7.2591991678500598E-2</v>
      </c>
    </row>
    <row r="5647" spans="1:16" x14ac:dyDescent="0.25">
      <c r="A5647">
        <v>5</v>
      </c>
      <c r="B5647">
        <v>16024</v>
      </c>
      <c r="C5647" t="s">
        <v>24</v>
      </c>
      <c r="D5647" t="s">
        <v>66</v>
      </c>
      <c r="E5647" t="s">
        <v>24</v>
      </c>
      <c r="F5647" t="s">
        <v>66</v>
      </c>
      <c r="G5647" t="s">
        <v>15</v>
      </c>
      <c r="H5647">
        <v>0</v>
      </c>
      <c r="I5647">
        <v>95.7</v>
      </c>
      <c r="J5647">
        <v>42.9</v>
      </c>
      <c r="K5647">
        <v>427.96296318625298</v>
      </c>
      <c r="L5647">
        <v>1.9070090806682701E-2</v>
      </c>
      <c r="M5647">
        <v>30.5358329709392</v>
      </c>
      <c r="N5647">
        <v>16170</v>
      </c>
      <c r="O5647">
        <v>1</v>
      </c>
      <c r="P5647">
        <v>0</v>
      </c>
    </row>
    <row r="5648" spans="1:16" x14ac:dyDescent="0.25">
      <c r="A5648">
        <v>5</v>
      </c>
      <c r="B5648">
        <v>61041</v>
      </c>
      <c r="C5648" t="s">
        <v>44</v>
      </c>
      <c r="D5648" t="s">
        <v>45</v>
      </c>
      <c r="E5648" t="s">
        <v>31</v>
      </c>
      <c r="F5648" t="s">
        <v>65</v>
      </c>
      <c r="G5648" t="s">
        <v>19</v>
      </c>
      <c r="H5648">
        <v>0.29407007795423201</v>
      </c>
      <c r="I5648">
        <v>39.6</v>
      </c>
      <c r="J5648">
        <v>25.5</v>
      </c>
      <c r="K5648">
        <v>144.06077565053101</v>
      </c>
      <c r="L5648">
        <v>2.3359316572094099E-2</v>
      </c>
      <c r="M5648">
        <v>19.836326134867502</v>
      </c>
      <c r="N5648">
        <v>96047</v>
      </c>
      <c r="O5648">
        <v>0.70592992204576699</v>
      </c>
      <c r="P5648">
        <v>0.29407007795423201</v>
      </c>
    </row>
    <row r="5649" spans="1:16" x14ac:dyDescent="0.25">
      <c r="A5649">
        <v>5</v>
      </c>
      <c r="B5649">
        <v>29022</v>
      </c>
      <c r="C5649" t="s">
        <v>21</v>
      </c>
      <c r="D5649" t="s">
        <v>69</v>
      </c>
      <c r="E5649" t="s">
        <v>24</v>
      </c>
      <c r="F5649" t="s">
        <v>66</v>
      </c>
      <c r="G5649" t="s">
        <v>19</v>
      </c>
      <c r="H5649">
        <v>0.187614751395105</v>
      </c>
      <c r="I5649">
        <v>81.099999999999994</v>
      </c>
      <c r="J5649">
        <v>55.8</v>
      </c>
      <c r="K5649">
        <v>117.702207291066</v>
      </c>
      <c r="L5649">
        <v>1.02463275203298E-2</v>
      </c>
      <c r="M5649">
        <v>4.9236755751855101</v>
      </c>
      <c r="N5649">
        <v>16198</v>
      </c>
      <c r="O5649">
        <v>0.81238524860489403</v>
      </c>
      <c r="P5649">
        <v>0.187614751395104</v>
      </c>
    </row>
    <row r="5650" spans="1:16" x14ac:dyDescent="0.25">
      <c r="A5650">
        <v>5</v>
      </c>
      <c r="B5650">
        <v>15086</v>
      </c>
      <c r="C5650" t="s">
        <v>24</v>
      </c>
      <c r="D5650" t="s">
        <v>60</v>
      </c>
      <c r="E5650" t="s">
        <v>24</v>
      </c>
      <c r="F5650" t="s">
        <v>26</v>
      </c>
      <c r="G5650" t="s">
        <v>15</v>
      </c>
      <c r="H5650">
        <v>0</v>
      </c>
      <c r="I5650">
        <v>95.7</v>
      </c>
      <c r="J5650">
        <v>42.9</v>
      </c>
      <c r="K5650">
        <v>448.59028954745401</v>
      </c>
      <c r="L5650">
        <v>2.01300568139888E-2</v>
      </c>
      <c r="M5650">
        <v>30.965550005087401</v>
      </c>
      <c r="N5650">
        <v>17077</v>
      </c>
      <c r="O5650">
        <v>1</v>
      </c>
      <c r="P5650">
        <v>0</v>
      </c>
    </row>
    <row r="5651" spans="1:16" x14ac:dyDescent="0.25">
      <c r="A5651">
        <v>5</v>
      </c>
      <c r="B5651">
        <v>13206</v>
      </c>
      <c r="C5651" t="s">
        <v>24</v>
      </c>
      <c r="D5651" t="s">
        <v>25</v>
      </c>
      <c r="E5651" t="s">
        <v>24</v>
      </c>
      <c r="F5651" t="s">
        <v>104</v>
      </c>
      <c r="G5651" t="s">
        <v>15</v>
      </c>
      <c r="H5651">
        <v>2.99519884735528E-2</v>
      </c>
      <c r="I5651">
        <v>95.7</v>
      </c>
      <c r="J5651">
        <v>42.9</v>
      </c>
      <c r="K5651">
        <v>380.53194081025799</v>
      </c>
      <c r="L5651">
        <v>1.6790494992810899E-2</v>
      </c>
      <c r="M5651">
        <v>26.352917560607199</v>
      </c>
      <c r="N5651">
        <v>108015</v>
      </c>
      <c r="O5651">
        <v>0.97004801152644704</v>
      </c>
      <c r="P5651">
        <v>2.9951988473552699E-2</v>
      </c>
    </row>
    <row r="5652" spans="1:16" x14ac:dyDescent="0.25">
      <c r="A5652">
        <v>5</v>
      </c>
      <c r="B5652">
        <v>58091</v>
      </c>
      <c r="C5652" t="s">
        <v>13</v>
      </c>
      <c r="D5652" t="s">
        <v>14</v>
      </c>
      <c r="E5652" t="s">
        <v>13</v>
      </c>
      <c r="F5652" t="s">
        <v>14</v>
      </c>
      <c r="G5652" t="s">
        <v>15</v>
      </c>
      <c r="H5652">
        <v>1.33830742645378E-2</v>
      </c>
      <c r="I5652">
        <v>63.9</v>
      </c>
      <c r="J5652">
        <v>45.2</v>
      </c>
      <c r="K5652">
        <v>345.73179625703602</v>
      </c>
      <c r="L5652">
        <v>4.8577829854548699E-2</v>
      </c>
      <c r="M5652">
        <v>35.386210679520403</v>
      </c>
      <c r="N5652">
        <v>58091</v>
      </c>
      <c r="O5652">
        <v>0.986616925735462</v>
      </c>
      <c r="P5652">
        <v>1.33830742645378E-2</v>
      </c>
    </row>
    <row r="5653" spans="1:16" x14ac:dyDescent="0.25">
      <c r="A5653">
        <v>5</v>
      </c>
      <c r="B5653">
        <v>30048</v>
      </c>
      <c r="C5653" t="s">
        <v>58</v>
      </c>
      <c r="D5653" t="s">
        <v>59</v>
      </c>
      <c r="E5653" t="s">
        <v>44</v>
      </c>
      <c r="F5653" t="s">
        <v>78</v>
      </c>
      <c r="G5653" t="s">
        <v>19</v>
      </c>
      <c r="H5653">
        <v>0.17558987815455701</v>
      </c>
      <c r="I5653">
        <v>120.8</v>
      </c>
      <c r="J5653">
        <v>49</v>
      </c>
      <c r="K5653">
        <v>206.822595514363</v>
      </c>
      <c r="L5653">
        <v>7.6626660552964798E-2</v>
      </c>
      <c r="M5653">
        <v>20.157249866228302</v>
      </c>
      <c r="N5653">
        <v>63048</v>
      </c>
      <c r="O5653">
        <v>0.82441012184544205</v>
      </c>
      <c r="P5653">
        <v>0.17558987815455701</v>
      </c>
    </row>
    <row r="5654" spans="1:16" x14ac:dyDescent="0.25">
      <c r="A5654">
        <v>5</v>
      </c>
      <c r="B5654">
        <v>1272</v>
      </c>
      <c r="C5654" t="s">
        <v>31</v>
      </c>
      <c r="D5654" t="s">
        <v>43</v>
      </c>
      <c r="E5654" t="s">
        <v>24</v>
      </c>
      <c r="F5654" t="s">
        <v>26</v>
      </c>
      <c r="G5654" t="s">
        <v>19</v>
      </c>
      <c r="H5654">
        <v>8.8804914437471294E-2</v>
      </c>
      <c r="I5654">
        <v>106.2</v>
      </c>
      <c r="J5654">
        <v>46.2</v>
      </c>
      <c r="K5654">
        <v>270.081710358012</v>
      </c>
      <c r="L5654">
        <v>3.1029265954563501E-2</v>
      </c>
      <c r="M5654">
        <v>30.0986512266667</v>
      </c>
      <c r="N5654">
        <v>17029</v>
      </c>
      <c r="O5654">
        <v>0.91119508556252804</v>
      </c>
      <c r="P5654">
        <v>8.8804914437471197E-2</v>
      </c>
    </row>
    <row r="5655" spans="1:16" x14ac:dyDescent="0.25">
      <c r="A5655">
        <v>5</v>
      </c>
      <c r="B5655">
        <v>21005</v>
      </c>
      <c r="C5655" t="s">
        <v>72</v>
      </c>
      <c r="D5655" t="s">
        <v>73</v>
      </c>
      <c r="E5655" t="s">
        <v>72</v>
      </c>
      <c r="F5655" t="s">
        <v>74</v>
      </c>
      <c r="G5655" t="s">
        <v>15</v>
      </c>
      <c r="H5655">
        <v>0.118070372320808</v>
      </c>
      <c r="I5655">
        <v>76.2</v>
      </c>
      <c r="J5655">
        <v>58.9</v>
      </c>
      <c r="K5655">
        <v>255.524823184604</v>
      </c>
      <c r="L5655">
        <v>0.14704514508272301</v>
      </c>
      <c r="M5655">
        <v>11.8670994815422</v>
      </c>
      <c r="N5655">
        <v>22062</v>
      </c>
      <c r="O5655">
        <v>0.88192962767919103</v>
      </c>
      <c r="P5655">
        <v>0.118070372320808</v>
      </c>
    </row>
    <row r="5656" spans="1:16" x14ac:dyDescent="0.25">
      <c r="A5656">
        <v>5</v>
      </c>
      <c r="B5656">
        <v>9056</v>
      </c>
      <c r="C5656" t="s">
        <v>90</v>
      </c>
      <c r="D5656" t="s">
        <v>106</v>
      </c>
      <c r="E5656" t="s">
        <v>31</v>
      </c>
      <c r="F5656" t="s">
        <v>43</v>
      </c>
      <c r="G5656" t="s">
        <v>19</v>
      </c>
      <c r="H5656">
        <v>0.29402781845149401</v>
      </c>
      <c r="I5656">
        <v>96.8</v>
      </c>
      <c r="J5656">
        <v>39.799999999999997</v>
      </c>
      <c r="K5656">
        <v>117.21615339557</v>
      </c>
      <c r="L5656">
        <v>5.6785252420405698E-2</v>
      </c>
      <c r="M5656">
        <v>12.508733004125199</v>
      </c>
      <c r="N5656">
        <v>1078</v>
      </c>
      <c r="O5656">
        <v>0.70597218154850505</v>
      </c>
      <c r="P5656">
        <v>0.294027818451495</v>
      </c>
    </row>
    <row r="5657" spans="1:16" x14ac:dyDescent="0.25">
      <c r="A5657">
        <v>5</v>
      </c>
      <c r="B5657">
        <v>3158</v>
      </c>
      <c r="C5657" t="s">
        <v>31</v>
      </c>
      <c r="D5657" t="s">
        <v>77</v>
      </c>
      <c r="E5657" t="s">
        <v>31</v>
      </c>
      <c r="F5657" t="s">
        <v>57</v>
      </c>
      <c r="G5657" t="s">
        <v>15</v>
      </c>
      <c r="H5657">
        <v>0.20012949022155399</v>
      </c>
      <c r="I5657">
        <v>106.2</v>
      </c>
      <c r="J5657">
        <v>46.2</v>
      </c>
      <c r="K5657">
        <v>156.82103671260899</v>
      </c>
      <c r="L5657">
        <v>1.8235692177500502E-2</v>
      </c>
      <c r="M5657">
        <v>16.949479962215701</v>
      </c>
      <c r="N5657">
        <v>4029</v>
      </c>
      <c r="O5657">
        <v>0.79987050977844498</v>
      </c>
      <c r="P5657">
        <v>0.20012949022155499</v>
      </c>
    </row>
    <row r="5658" spans="1:16" x14ac:dyDescent="0.25">
      <c r="A5658">
        <v>5</v>
      </c>
      <c r="B5658">
        <v>72006</v>
      </c>
      <c r="C5658" t="s">
        <v>51</v>
      </c>
      <c r="D5658" t="s">
        <v>75</v>
      </c>
      <c r="E5658" t="s">
        <v>44</v>
      </c>
      <c r="F5658" t="s">
        <v>96</v>
      </c>
      <c r="G5658" t="s">
        <v>19</v>
      </c>
      <c r="H5658">
        <v>0.200567687908877</v>
      </c>
      <c r="I5658">
        <v>61.4</v>
      </c>
      <c r="J5658">
        <v>28.6</v>
      </c>
      <c r="K5658">
        <v>264.97807003819901</v>
      </c>
      <c r="L5658">
        <v>6.6925418892122501E-2</v>
      </c>
      <c r="M5658">
        <v>27.771632597786599</v>
      </c>
      <c r="N5658">
        <v>65078</v>
      </c>
      <c r="O5658">
        <v>0.79943231209112198</v>
      </c>
      <c r="P5658">
        <v>0.200567687908877</v>
      </c>
    </row>
    <row r="5659" spans="1:16" x14ac:dyDescent="0.25">
      <c r="A5659">
        <v>5</v>
      </c>
      <c r="B5659">
        <v>44065</v>
      </c>
      <c r="C5659" t="s">
        <v>16</v>
      </c>
      <c r="D5659" t="s">
        <v>86</v>
      </c>
      <c r="E5659" t="s">
        <v>62</v>
      </c>
      <c r="F5659" t="s">
        <v>68</v>
      </c>
      <c r="G5659" t="s">
        <v>19</v>
      </c>
      <c r="H5659">
        <v>0.29175336998719298</v>
      </c>
      <c r="I5659">
        <v>61.9</v>
      </c>
      <c r="J5659">
        <v>44.8</v>
      </c>
      <c r="K5659">
        <v>51.969188104954597</v>
      </c>
      <c r="L5659">
        <v>1.37690688326172E-2</v>
      </c>
      <c r="M5659">
        <v>5.0178874138304401</v>
      </c>
      <c r="N5659">
        <v>79023</v>
      </c>
      <c r="O5659">
        <v>0.70824663001280697</v>
      </c>
      <c r="P5659">
        <v>0.29175336998719198</v>
      </c>
    </row>
    <row r="5660" spans="1:16" x14ac:dyDescent="0.25">
      <c r="A5660">
        <v>5</v>
      </c>
      <c r="B5660">
        <v>1280</v>
      </c>
      <c r="C5660" t="s">
        <v>31</v>
      </c>
      <c r="D5660" t="s">
        <v>43</v>
      </c>
      <c r="E5660" t="s">
        <v>31</v>
      </c>
      <c r="F5660" t="s">
        <v>65</v>
      </c>
      <c r="G5660" t="s">
        <v>15</v>
      </c>
      <c r="H5660">
        <v>9.7260405954736798E-2</v>
      </c>
      <c r="I5660">
        <v>106.2</v>
      </c>
      <c r="J5660">
        <v>46.2</v>
      </c>
      <c r="K5660">
        <v>260.99783428341402</v>
      </c>
      <c r="L5660">
        <v>2.9688431357054901E-2</v>
      </c>
      <c r="M5660">
        <v>29.151764739768101</v>
      </c>
      <c r="N5660">
        <v>96047</v>
      </c>
      <c r="O5660">
        <v>0.90273959404526305</v>
      </c>
      <c r="P5660">
        <v>9.7260405954736798E-2</v>
      </c>
    </row>
    <row r="5661" spans="1:16" x14ac:dyDescent="0.25">
      <c r="A5661">
        <v>5</v>
      </c>
      <c r="B5661">
        <v>40012</v>
      </c>
      <c r="C5661" t="s">
        <v>33</v>
      </c>
      <c r="D5661" t="s">
        <v>35</v>
      </c>
      <c r="E5661" t="s">
        <v>33</v>
      </c>
      <c r="F5661" t="s">
        <v>35</v>
      </c>
      <c r="G5661" t="s">
        <v>15</v>
      </c>
      <c r="H5661">
        <v>9.9457375253437105E-2</v>
      </c>
      <c r="I5661">
        <v>81.5</v>
      </c>
      <c r="J5661">
        <v>51.5</v>
      </c>
      <c r="K5661">
        <v>216.14900461534501</v>
      </c>
      <c r="L5661">
        <v>1.69279749252692E-2</v>
      </c>
      <c r="M5661">
        <v>21.615103529132</v>
      </c>
      <c r="N5661">
        <v>39012</v>
      </c>
      <c r="O5661">
        <v>0.90054262474656199</v>
      </c>
      <c r="P5661">
        <v>9.9457375253437105E-2</v>
      </c>
    </row>
    <row r="5662" spans="1:16" x14ac:dyDescent="0.25">
      <c r="A5662">
        <v>5</v>
      </c>
      <c r="B5662">
        <v>72024</v>
      </c>
      <c r="C5662" t="s">
        <v>51</v>
      </c>
      <c r="D5662" t="s">
        <v>75</v>
      </c>
      <c r="E5662" t="s">
        <v>51</v>
      </c>
      <c r="F5662" t="s">
        <v>75</v>
      </c>
      <c r="G5662" t="s">
        <v>15</v>
      </c>
      <c r="H5662">
        <v>0.241359970723553</v>
      </c>
      <c r="I5662">
        <v>61.4</v>
      </c>
      <c r="J5662">
        <v>28.6</v>
      </c>
      <c r="K5662">
        <v>225.56366030534701</v>
      </c>
      <c r="L5662">
        <v>5.7931527575250497E-2</v>
      </c>
      <c r="M5662">
        <v>21.719026507219102</v>
      </c>
      <c r="N5662">
        <v>72036</v>
      </c>
      <c r="O5662">
        <v>0.75864002927644603</v>
      </c>
      <c r="P5662">
        <v>0.241359970723553</v>
      </c>
    </row>
    <row r="5663" spans="1:16" x14ac:dyDescent="0.25">
      <c r="A5663">
        <v>5</v>
      </c>
      <c r="B5663">
        <v>75014</v>
      </c>
      <c r="C5663" t="s">
        <v>51</v>
      </c>
      <c r="D5663" t="s">
        <v>93</v>
      </c>
      <c r="E5663" t="s">
        <v>51</v>
      </c>
      <c r="F5663" t="s">
        <v>52</v>
      </c>
      <c r="G5663" t="s">
        <v>15</v>
      </c>
      <c r="H5663">
        <v>0.14917806130185901</v>
      </c>
      <c r="I5663">
        <v>61.4</v>
      </c>
      <c r="J5663">
        <v>28.6</v>
      </c>
      <c r="K5663">
        <v>263.328671394536</v>
      </c>
      <c r="L5663">
        <v>4.5803606900662597E-2</v>
      </c>
      <c r="M5663">
        <v>42.099739640346399</v>
      </c>
      <c r="N5663">
        <v>71029</v>
      </c>
      <c r="O5663">
        <v>0.85082193869814005</v>
      </c>
      <c r="P5663">
        <v>0.14917806130185901</v>
      </c>
    </row>
    <row r="5664" spans="1:16" x14ac:dyDescent="0.25">
      <c r="A5664">
        <v>5</v>
      </c>
      <c r="B5664">
        <v>55017</v>
      </c>
      <c r="C5664" t="s">
        <v>47</v>
      </c>
      <c r="D5664" t="s">
        <v>48</v>
      </c>
      <c r="E5664" t="s">
        <v>47</v>
      </c>
      <c r="F5664" t="s">
        <v>49</v>
      </c>
      <c r="G5664" t="s">
        <v>15</v>
      </c>
      <c r="H5664">
        <v>0.25424244963351</v>
      </c>
      <c r="I5664">
        <v>84.4</v>
      </c>
      <c r="J5664">
        <v>56.3</v>
      </c>
      <c r="K5664">
        <v>37.7353324432598</v>
      </c>
      <c r="L5664">
        <v>2.3608733515523998E-2</v>
      </c>
      <c r="M5664">
        <v>3.1038401628058598</v>
      </c>
      <c r="N5664">
        <v>54039</v>
      </c>
      <c r="O5664">
        <v>0.74575755036648905</v>
      </c>
      <c r="P5664">
        <v>0.25424244963351</v>
      </c>
    </row>
    <row r="5665" spans="1:16" x14ac:dyDescent="0.25">
      <c r="A5665">
        <v>5</v>
      </c>
      <c r="B5665">
        <v>11011</v>
      </c>
      <c r="C5665" t="s">
        <v>90</v>
      </c>
      <c r="D5665" t="s">
        <v>94</v>
      </c>
      <c r="E5665" t="s">
        <v>90</v>
      </c>
      <c r="F5665" t="s">
        <v>106</v>
      </c>
      <c r="G5665" t="s">
        <v>15</v>
      </c>
      <c r="H5665">
        <v>0.35126499517876902</v>
      </c>
      <c r="I5665">
        <v>96.8</v>
      </c>
      <c r="J5665">
        <v>39.799999999999997</v>
      </c>
      <c r="K5665">
        <v>35.872486590827499</v>
      </c>
      <c r="L5665">
        <v>1.7772262702814502E-2</v>
      </c>
      <c r="M5665">
        <v>5.7225202625015203</v>
      </c>
      <c r="N5665">
        <v>9056</v>
      </c>
      <c r="O5665">
        <v>0.64873500482123003</v>
      </c>
      <c r="P5665">
        <v>0.35126499517877002</v>
      </c>
    </row>
    <row r="5666" spans="1:16" x14ac:dyDescent="0.25">
      <c r="A5666">
        <v>5</v>
      </c>
      <c r="B5666">
        <v>9024</v>
      </c>
      <c r="C5666" t="s">
        <v>90</v>
      </c>
      <c r="D5666" t="s">
        <v>106</v>
      </c>
      <c r="E5666" t="s">
        <v>90</v>
      </c>
      <c r="F5666" t="s">
        <v>91</v>
      </c>
      <c r="G5666" t="s">
        <v>15</v>
      </c>
      <c r="H5666">
        <v>0.295504066705083</v>
      </c>
      <c r="I5666">
        <v>96.8</v>
      </c>
      <c r="J5666">
        <v>39.799999999999997</v>
      </c>
      <c r="K5666">
        <v>112.26004923208799</v>
      </c>
      <c r="L5666">
        <v>4.8747968330543998E-2</v>
      </c>
      <c r="M5666">
        <v>11.814368899968301</v>
      </c>
      <c r="N5666">
        <v>10046</v>
      </c>
      <c r="O5666">
        <v>0.704495933294916</v>
      </c>
      <c r="P5666">
        <v>0.295504066705083</v>
      </c>
    </row>
    <row r="5667" spans="1:16" x14ac:dyDescent="0.25">
      <c r="A5667">
        <v>5</v>
      </c>
      <c r="B5667">
        <v>61042</v>
      </c>
      <c r="C5667" t="s">
        <v>44</v>
      </c>
      <c r="D5667" t="s">
        <v>45</v>
      </c>
      <c r="E5667" t="s">
        <v>44</v>
      </c>
      <c r="F5667" t="s">
        <v>45</v>
      </c>
      <c r="G5667" t="s">
        <v>15</v>
      </c>
      <c r="H5667">
        <v>0.239881880461595</v>
      </c>
      <c r="I5667">
        <v>39.6</v>
      </c>
      <c r="J5667">
        <v>25.5</v>
      </c>
      <c r="K5667">
        <v>192.39966654973699</v>
      </c>
      <c r="L5667">
        <v>2.93286022755582E-2</v>
      </c>
      <c r="M5667">
        <v>27.814385848441201</v>
      </c>
      <c r="N5667">
        <v>61048</v>
      </c>
      <c r="O5667">
        <v>0.76011811953840402</v>
      </c>
      <c r="P5667">
        <v>0.239881880461595</v>
      </c>
    </row>
    <row r="5668" spans="1:16" x14ac:dyDescent="0.25">
      <c r="A5668">
        <v>5</v>
      </c>
      <c r="B5668">
        <v>2061</v>
      </c>
      <c r="C5668" t="s">
        <v>31</v>
      </c>
      <c r="D5668" t="s">
        <v>87</v>
      </c>
      <c r="E5668" t="s">
        <v>31</v>
      </c>
      <c r="F5668" t="s">
        <v>32</v>
      </c>
      <c r="G5668" t="s">
        <v>15</v>
      </c>
      <c r="H5668">
        <v>0.17424101332669201</v>
      </c>
      <c r="I5668">
        <v>106.2</v>
      </c>
      <c r="J5668">
        <v>46.2</v>
      </c>
      <c r="K5668">
        <v>183.59319631442401</v>
      </c>
      <c r="L5668">
        <v>2.1206796171385201E-2</v>
      </c>
      <c r="M5668">
        <v>19.9031274704246</v>
      </c>
      <c r="N5668">
        <v>6039</v>
      </c>
      <c r="O5668">
        <v>0.82575898667330705</v>
      </c>
      <c r="P5668">
        <v>0.17424101332669201</v>
      </c>
    </row>
    <row r="5669" spans="1:16" x14ac:dyDescent="0.25">
      <c r="A5669">
        <v>5</v>
      </c>
      <c r="B5669">
        <v>35033</v>
      </c>
      <c r="C5669" t="s">
        <v>33</v>
      </c>
      <c r="D5669" t="s">
        <v>34</v>
      </c>
      <c r="E5669" t="s">
        <v>33</v>
      </c>
      <c r="F5669" t="s">
        <v>41</v>
      </c>
      <c r="G5669" t="s">
        <v>15</v>
      </c>
      <c r="H5669">
        <v>0.10995882515566301</v>
      </c>
      <c r="I5669">
        <v>81.5</v>
      </c>
      <c r="J5669">
        <v>51.5</v>
      </c>
      <c r="K5669">
        <v>200.41062718263001</v>
      </c>
      <c r="L5669">
        <v>1.7732980828685602E-2</v>
      </c>
      <c r="M5669">
        <v>21.925438495092202</v>
      </c>
      <c r="N5669">
        <v>36040</v>
      </c>
      <c r="O5669">
        <v>0.89004117484433598</v>
      </c>
      <c r="P5669">
        <v>0.10995882515566301</v>
      </c>
    </row>
    <row r="5670" spans="1:16" x14ac:dyDescent="0.25">
      <c r="A5670">
        <v>5</v>
      </c>
      <c r="B5670">
        <v>55023</v>
      </c>
      <c r="C5670" t="s">
        <v>47</v>
      </c>
      <c r="D5670" t="s">
        <v>48</v>
      </c>
      <c r="E5670" t="s">
        <v>47</v>
      </c>
      <c r="F5670" t="s">
        <v>49</v>
      </c>
      <c r="G5670" t="s">
        <v>15</v>
      </c>
      <c r="H5670">
        <v>0.268815441245572</v>
      </c>
      <c r="I5670">
        <v>84.4</v>
      </c>
      <c r="J5670">
        <v>56.3</v>
      </c>
      <c r="K5670">
        <v>14.5901500492637</v>
      </c>
      <c r="L5670">
        <v>1.04793426611064E-2</v>
      </c>
      <c r="M5670">
        <v>1.4109799916161401</v>
      </c>
      <c r="N5670">
        <v>54051</v>
      </c>
      <c r="O5670">
        <v>0.73118455875442701</v>
      </c>
      <c r="P5670">
        <v>0.268815441245571</v>
      </c>
    </row>
    <row r="5671" spans="1:16" x14ac:dyDescent="0.25">
      <c r="A5671">
        <v>5</v>
      </c>
      <c r="B5671">
        <v>64083</v>
      </c>
      <c r="C5671" t="s">
        <v>44</v>
      </c>
      <c r="D5671" t="s">
        <v>55</v>
      </c>
      <c r="E5671" t="s">
        <v>44</v>
      </c>
      <c r="F5671" t="s">
        <v>78</v>
      </c>
      <c r="G5671" t="s">
        <v>15</v>
      </c>
      <c r="H5671">
        <v>0.229638214187079</v>
      </c>
      <c r="I5671">
        <v>39.6</v>
      </c>
      <c r="J5671">
        <v>25.5</v>
      </c>
      <c r="K5671">
        <v>207.858530424945</v>
      </c>
      <c r="L5671">
        <v>3.3201430047899098E-2</v>
      </c>
      <c r="M5671">
        <v>28.282342069403001</v>
      </c>
      <c r="N5671">
        <v>63001</v>
      </c>
      <c r="O5671">
        <v>0.77036178581292003</v>
      </c>
      <c r="P5671">
        <v>0.229638214187079</v>
      </c>
    </row>
    <row r="5672" spans="1:16" x14ac:dyDescent="0.25">
      <c r="A5672">
        <v>5</v>
      </c>
      <c r="B5672">
        <v>64015</v>
      </c>
      <c r="C5672" t="s">
        <v>44</v>
      </c>
      <c r="D5672" t="s">
        <v>55</v>
      </c>
      <c r="E5672" t="s">
        <v>44</v>
      </c>
      <c r="F5672" t="s">
        <v>45</v>
      </c>
      <c r="G5672" t="s">
        <v>15</v>
      </c>
      <c r="H5672">
        <v>0.34517998771195002</v>
      </c>
      <c r="I5672">
        <v>39.6</v>
      </c>
      <c r="J5672">
        <v>25.5</v>
      </c>
      <c r="K5672">
        <v>92.819961481408797</v>
      </c>
      <c r="L5672">
        <v>1.42727728698788E-2</v>
      </c>
      <c r="M5672">
        <v>13.0692935534257</v>
      </c>
      <c r="N5672">
        <v>61005</v>
      </c>
      <c r="O5672">
        <v>0.65482001228804898</v>
      </c>
      <c r="P5672">
        <v>0.34517998771195002</v>
      </c>
    </row>
    <row r="5673" spans="1:16" x14ac:dyDescent="0.25">
      <c r="A5673">
        <v>5</v>
      </c>
      <c r="B5673">
        <v>108021</v>
      </c>
      <c r="C5673" t="s">
        <v>24</v>
      </c>
      <c r="D5673" t="s">
        <v>104</v>
      </c>
      <c r="E5673" t="s">
        <v>24</v>
      </c>
      <c r="F5673" t="s">
        <v>60</v>
      </c>
      <c r="G5673" t="s">
        <v>15</v>
      </c>
      <c r="H5673">
        <v>0</v>
      </c>
      <c r="I5673">
        <v>95.7</v>
      </c>
      <c r="J5673">
        <v>42.9</v>
      </c>
      <c r="K5673">
        <v>451.514054932524</v>
      </c>
      <c r="L5673">
        <v>2.0176075162068399E-2</v>
      </c>
      <c r="M5673">
        <v>31.3653938475105</v>
      </c>
      <c r="N5673">
        <v>15118</v>
      </c>
      <c r="O5673">
        <v>1</v>
      </c>
      <c r="P5673">
        <v>0</v>
      </c>
    </row>
    <row r="5674" spans="1:16" x14ac:dyDescent="0.25">
      <c r="A5674">
        <v>5</v>
      </c>
      <c r="B5674">
        <v>52026</v>
      </c>
      <c r="C5674" t="s">
        <v>27</v>
      </c>
      <c r="D5674" t="s">
        <v>110</v>
      </c>
      <c r="E5674" t="s">
        <v>31</v>
      </c>
      <c r="F5674" t="s">
        <v>107</v>
      </c>
      <c r="G5674" t="s">
        <v>19</v>
      </c>
      <c r="H5674">
        <v>0.24125373995053301</v>
      </c>
      <c r="I5674">
        <v>89.9</v>
      </c>
      <c r="J5674">
        <v>48.5</v>
      </c>
      <c r="K5674">
        <v>105.271728266031</v>
      </c>
      <c r="L5674">
        <v>1.09458626533161E-2</v>
      </c>
      <c r="M5674">
        <v>6.3415666667542601</v>
      </c>
      <c r="N5674">
        <v>103028</v>
      </c>
      <c r="O5674">
        <v>0.75874626004946599</v>
      </c>
      <c r="P5674">
        <v>0.24125373995053301</v>
      </c>
    </row>
    <row r="5675" spans="1:16" x14ac:dyDescent="0.25">
      <c r="A5675">
        <v>5</v>
      </c>
      <c r="B5675">
        <v>100006</v>
      </c>
      <c r="C5675" t="s">
        <v>27</v>
      </c>
      <c r="D5675" t="s">
        <v>118</v>
      </c>
      <c r="E5675" t="s">
        <v>58</v>
      </c>
      <c r="F5675" t="s">
        <v>97</v>
      </c>
      <c r="G5675" t="s">
        <v>19</v>
      </c>
      <c r="H5675">
        <v>0.14328633758109399</v>
      </c>
      <c r="I5675">
        <v>89.9</v>
      </c>
      <c r="J5675">
        <v>48.5</v>
      </c>
      <c r="K5675">
        <v>209.10989344312901</v>
      </c>
      <c r="L5675">
        <v>2.6264462211475E-2</v>
      </c>
      <c r="M5675">
        <v>17.612037241758902</v>
      </c>
      <c r="N5675">
        <v>93033</v>
      </c>
      <c r="O5675">
        <v>0.85671366241890501</v>
      </c>
      <c r="P5675">
        <v>0.14328633758109399</v>
      </c>
    </row>
    <row r="5676" spans="1:16" x14ac:dyDescent="0.25">
      <c r="A5676">
        <v>5</v>
      </c>
      <c r="B5676">
        <v>63049</v>
      </c>
      <c r="C5676" t="s">
        <v>44</v>
      </c>
      <c r="D5676" t="s">
        <v>78</v>
      </c>
      <c r="E5676" t="s">
        <v>31</v>
      </c>
      <c r="F5676" t="s">
        <v>114</v>
      </c>
      <c r="G5676" t="s">
        <v>19</v>
      </c>
      <c r="H5676">
        <v>0.163343450886587</v>
      </c>
      <c r="I5676">
        <v>39.6</v>
      </c>
      <c r="J5676">
        <v>25.5</v>
      </c>
      <c r="K5676">
        <v>263.95539791067</v>
      </c>
      <c r="L5676">
        <v>4.0949119612978598E-2</v>
      </c>
      <c r="M5676">
        <v>38.845156551098</v>
      </c>
      <c r="N5676">
        <v>5005</v>
      </c>
      <c r="O5676">
        <v>0.83665654911341203</v>
      </c>
      <c r="P5676">
        <v>0.163343450886586</v>
      </c>
    </row>
    <row r="5677" spans="1:16" x14ac:dyDescent="0.25">
      <c r="A5677">
        <v>5</v>
      </c>
      <c r="B5677">
        <v>45003</v>
      </c>
      <c r="C5677" t="s">
        <v>27</v>
      </c>
      <c r="D5677" t="s">
        <v>95</v>
      </c>
      <c r="E5677" t="s">
        <v>27</v>
      </c>
      <c r="F5677" t="s">
        <v>95</v>
      </c>
      <c r="G5677" t="s">
        <v>15</v>
      </c>
      <c r="H5677">
        <v>0.16888474650743901</v>
      </c>
      <c r="I5677">
        <v>89.9</v>
      </c>
      <c r="J5677">
        <v>48.5</v>
      </c>
      <c r="K5677">
        <v>183.07988656309399</v>
      </c>
      <c r="L5677">
        <v>2.3340506903109799E-2</v>
      </c>
      <c r="M5677">
        <v>14.5882697710268</v>
      </c>
      <c r="N5677">
        <v>45010</v>
      </c>
      <c r="O5677">
        <v>0.83111525349255999</v>
      </c>
      <c r="P5677">
        <v>0.16888474650743901</v>
      </c>
    </row>
    <row r="5678" spans="1:16" x14ac:dyDescent="0.25">
      <c r="A5678">
        <v>5</v>
      </c>
      <c r="B5678">
        <v>4130</v>
      </c>
      <c r="C5678" t="s">
        <v>31</v>
      </c>
      <c r="D5678" t="s">
        <v>57</v>
      </c>
      <c r="E5678" t="s">
        <v>31</v>
      </c>
      <c r="F5678" t="s">
        <v>57</v>
      </c>
      <c r="G5678" t="s">
        <v>15</v>
      </c>
      <c r="H5678">
        <v>0.17006177658767699</v>
      </c>
      <c r="I5678">
        <v>106.2</v>
      </c>
      <c r="J5678">
        <v>46.2</v>
      </c>
      <c r="K5678">
        <v>187.308272410227</v>
      </c>
      <c r="L5678">
        <v>2.1167521382851301E-2</v>
      </c>
      <c r="M5678">
        <v>20.436140807947002</v>
      </c>
      <c r="N5678">
        <v>4029</v>
      </c>
      <c r="O5678">
        <v>0.82993822341232204</v>
      </c>
      <c r="P5678">
        <v>0.17006177658767699</v>
      </c>
    </row>
    <row r="5679" spans="1:16" x14ac:dyDescent="0.25">
      <c r="A5679">
        <v>5</v>
      </c>
      <c r="B5679">
        <v>42017</v>
      </c>
      <c r="C5679" t="s">
        <v>16</v>
      </c>
      <c r="D5679" t="s">
        <v>81</v>
      </c>
      <c r="E5679" t="s">
        <v>36</v>
      </c>
      <c r="F5679" t="s">
        <v>37</v>
      </c>
      <c r="G5679" t="s">
        <v>19</v>
      </c>
      <c r="H5679">
        <v>0.31162203711501502</v>
      </c>
      <c r="I5679">
        <v>61.9</v>
      </c>
      <c r="J5679">
        <v>44.8</v>
      </c>
      <c r="K5679">
        <v>36.689861233332003</v>
      </c>
      <c r="L5679">
        <v>2.2391504593231699E-2</v>
      </c>
      <c r="M5679">
        <v>3.3568197001537499</v>
      </c>
      <c r="N5679">
        <v>68028</v>
      </c>
      <c r="O5679">
        <v>0.68837796288498398</v>
      </c>
      <c r="P5679">
        <v>0.31162203711501502</v>
      </c>
    </row>
    <row r="5680" spans="1:16" x14ac:dyDescent="0.25">
      <c r="A5680">
        <v>5</v>
      </c>
      <c r="B5680">
        <v>110002</v>
      </c>
      <c r="C5680" t="s">
        <v>51</v>
      </c>
      <c r="D5680" t="s">
        <v>112</v>
      </c>
      <c r="E5680" t="s">
        <v>27</v>
      </c>
      <c r="F5680" t="s">
        <v>71</v>
      </c>
      <c r="G5680" t="s">
        <v>19</v>
      </c>
      <c r="H5680">
        <v>0.263959301151448</v>
      </c>
      <c r="I5680">
        <v>61.4</v>
      </c>
      <c r="J5680">
        <v>28.6</v>
      </c>
      <c r="K5680">
        <v>166.31350828539399</v>
      </c>
      <c r="L5680">
        <v>3.8988161952538798E-2</v>
      </c>
      <c r="M5680">
        <v>24.913222684997098</v>
      </c>
      <c r="N5680">
        <v>48032</v>
      </c>
      <c r="O5680">
        <v>0.73604069884855094</v>
      </c>
      <c r="P5680">
        <v>0.263959301151448</v>
      </c>
    </row>
    <row r="5681" spans="1:16" x14ac:dyDescent="0.25">
      <c r="A5681">
        <v>5</v>
      </c>
      <c r="B5681">
        <v>72023</v>
      </c>
      <c r="C5681" t="s">
        <v>51</v>
      </c>
      <c r="D5681" t="s">
        <v>75</v>
      </c>
      <c r="E5681" t="s">
        <v>27</v>
      </c>
      <c r="F5681" t="s">
        <v>28</v>
      </c>
      <c r="G5681" t="s">
        <v>19</v>
      </c>
      <c r="H5681">
        <v>0.30239175671072399</v>
      </c>
      <c r="I5681">
        <v>61.4</v>
      </c>
      <c r="J5681">
        <v>28.6</v>
      </c>
      <c r="K5681">
        <v>161.294438987159</v>
      </c>
      <c r="L5681">
        <v>4.4957863733946397E-2</v>
      </c>
      <c r="M5681">
        <v>14.011118738065001</v>
      </c>
      <c r="N5681">
        <v>53015</v>
      </c>
      <c r="O5681">
        <v>0.69760824328927595</v>
      </c>
      <c r="P5681">
        <v>0.30239175671072399</v>
      </c>
    </row>
    <row r="5682" spans="1:16" x14ac:dyDescent="0.25">
      <c r="A5682">
        <v>5</v>
      </c>
      <c r="B5682">
        <v>80028</v>
      </c>
      <c r="C5682" t="s">
        <v>62</v>
      </c>
      <c r="D5682" t="s">
        <v>64</v>
      </c>
      <c r="E5682" t="s">
        <v>62</v>
      </c>
      <c r="F5682" t="s">
        <v>63</v>
      </c>
      <c r="G5682" t="s">
        <v>15</v>
      </c>
      <c r="H5682">
        <v>0.28305392930620199</v>
      </c>
      <c r="I5682">
        <v>20.8</v>
      </c>
      <c r="J5682">
        <v>27.8</v>
      </c>
      <c r="K5682">
        <v>259.71005528485398</v>
      </c>
      <c r="L5682">
        <v>0.25156202108464598</v>
      </c>
      <c r="M5682">
        <v>26.916494125609098</v>
      </c>
      <c r="N5682">
        <v>102047</v>
      </c>
      <c r="O5682">
        <v>0.71694607069379801</v>
      </c>
      <c r="P5682">
        <v>0.28305392930620099</v>
      </c>
    </row>
    <row r="5683" spans="1:16" x14ac:dyDescent="0.25">
      <c r="A5683">
        <v>5</v>
      </c>
      <c r="B5683">
        <v>24044</v>
      </c>
      <c r="C5683" t="s">
        <v>21</v>
      </c>
      <c r="D5683" t="s">
        <v>54</v>
      </c>
      <c r="E5683" t="s">
        <v>21</v>
      </c>
      <c r="F5683" t="s">
        <v>69</v>
      </c>
      <c r="G5683" t="s">
        <v>15</v>
      </c>
      <c r="H5683">
        <v>0.10612185377669001</v>
      </c>
      <c r="I5683">
        <v>81.099999999999994</v>
      </c>
      <c r="J5683">
        <v>55.8</v>
      </c>
      <c r="K5683">
        <v>228.46902035525099</v>
      </c>
      <c r="L5683">
        <v>1.8612611925013098E-2</v>
      </c>
      <c r="M5683">
        <v>7.7269999318062297</v>
      </c>
      <c r="N5683">
        <v>29052</v>
      </c>
      <c r="O5683">
        <v>0.89387814622330897</v>
      </c>
      <c r="P5683">
        <v>0.10612185377669001</v>
      </c>
    </row>
    <row r="5684" spans="1:16" x14ac:dyDescent="0.25">
      <c r="A5684">
        <v>5</v>
      </c>
      <c r="B5684">
        <v>1158</v>
      </c>
      <c r="C5684" t="s">
        <v>31</v>
      </c>
      <c r="D5684" t="s">
        <v>43</v>
      </c>
      <c r="E5684" t="s">
        <v>31</v>
      </c>
      <c r="F5684" t="s">
        <v>114</v>
      </c>
      <c r="G5684" t="s">
        <v>15</v>
      </c>
      <c r="H5684">
        <v>0.116107477139535</v>
      </c>
      <c r="I5684">
        <v>106.2</v>
      </c>
      <c r="J5684">
        <v>46.2</v>
      </c>
      <c r="K5684">
        <v>241.21879776472301</v>
      </c>
      <c r="L5684">
        <v>2.72172895524154E-2</v>
      </c>
      <c r="M5684">
        <v>27.017728851358001</v>
      </c>
      <c r="N5684">
        <v>5005</v>
      </c>
      <c r="O5684">
        <v>0.88389252286046405</v>
      </c>
      <c r="P5684">
        <v>0.116107477139535</v>
      </c>
    </row>
    <row r="5685" spans="1:16" x14ac:dyDescent="0.25">
      <c r="A5685">
        <v>5</v>
      </c>
      <c r="B5685">
        <v>33032</v>
      </c>
      <c r="C5685" t="s">
        <v>33</v>
      </c>
      <c r="D5685" t="s">
        <v>46</v>
      </c>
      <c r="E5685" t="s">
        <v>51</v>
      </c>
      <c r="F5685" t="s">
        <v>102</v>
      </c>
      <c r="G5685" t="s">
        <v>19</v>
      </c>
      <c r="H5685">
        <v>0.224325826517564</v>
      </c>
      <c r="I5685">
        <v>81.5</v>
      </c>
      <c r="J5685">
        <v>51.5</v>
      </c>
      <c r="K5685">
        <v>82.842418865457304</v>
      </c>
      <c r="L5685">
        <v>8.0855636574137298E-3</v>
      </c>
      <c r="M5685">
        <v>9.3038715200191895</v>
      </c>
      <c r="N5685">
        <v>73027</v>
      </c>
      <c r="O5685">
        <v>0.77567417348243495</v>
      </c>
      <c r="P5685">
        <v>0.224325826517564</v>
      </c>
    </row>
    <row r="5686" spans="1:16" x14ac:dyDescent="0.25">
      <c r="A5686">
        <v>5</v>
      </c>
      <c r="B5686">
        <v>24071</v>
      </c>
      <c r="C5686" t="s">
        <v>21</v>
      </c>
      <c r="D5686" t="s">
        <v>54</v>
      </c>
      <c r="E5686" t="s">
        <v>21</v>
      </c>
      <c r="F5686" t="s">
        <v>54</v>
      </c>
      <c r="G5686" t="s">
        <v>15</v>
      </c>
      <c r="H5686">
        <v>8.0098083468923095E-2</v>
      </c>
      <c r="I5686">
        <v>81.099999999999994</v>
      </c>
      <c r="J5686">
        <v>55.8</v>
      </c>
      <c r="K5686">
        <v>261.86087094113299</v>
      </c>
      <c r="L5686">
        <v>2.13444213467971E-2</v>
      </c>
      <c r="M5686">
        <v>9.1053093918834698</v>
      </c>
      <c r="N5686">
        <v>24116</v>
      </c>
      <c r="O5686">
        <v>0.919901916531076</v>
      </c>
      <c r="P5686">
        <v>8.0098083468923206E-2</v>
      </c>
    </row>
    <row r="5687" spans="1:16" x14ac:dyDescent="0.25">
      <c r="A5687">
        <v>5</v>
      </c>
      <c r="B5687">
        <v>18110</v>
      </c>
      <c r="C5687" t="s">
        <v>24</v>
      </c>
      <c r="D5687" t="s">
        <v>53</v>
      </c>
      <c r="E5687" t="s">
        <v>24</v>
      </c>
      <c r="F5687" t="s">
        <v>26</v>
      </c>
      <c r="G5687" t="s">
        <v>15</v>
      </c>
      <c r="H5687">
        <v>6.2027441680672701E-2</v>
      </c>
      <c r="I5687">
        <v>95.7</v>
      </c>
      <c r="J5687">
        <v>42.9</v>
      </c>
      <c r="K5687">
        <v>348.35298880508702</v>
      </c>
      <c r="L5687">
        <v>1.60246748074164E-2</v>
      </c>
      <c r="M5687">
        <v>22.954977410978099</v>
      </c>
      <c r="N5687">
        <v>17075</v>
      </c>
      <c r="O5687">
        <v>0.93797255831932702</v>
      </c>
      <c r="P5687">
        <v>6.2027441680672701E-2</v>
      </c>
    </row>
    <row r="5688" spans="1:16" x14ac:dyDescent="0.25">
      <c r="A5688">
        <v>5</v>
      </c>
      <c r="B5688">
        <v>34020</v>
      </c>
      <c r="C5688" t="s">
        <v>33</v>
      </c>
      <c r="D5688" t="s">
        <v>50</v>
      </c>
      <c r="E5688" t="s">
        <v>33</v>
      </c>
      <c r="F5688" t="s">
        <v>35</v>
      </c>
      <c r="G5688" t="s">
        <v>15</v>
      </c>
      <c r="H5688">
        <v>0.19992772220145</v>
      </c>
      <c r="I5688">
        <v>81.5</v>
      </c>
      <c r="J5688">
        <v>51.5</v>
      </c>
      <c r="K5688">
        <v>108.112355783797</v>
      </c>
      <c r="L5688">
        <v>1.00837948036216E-2</v>
      </c>
      <c r="M5688">
        <v>11.941110415419301</v>
      </c>
      <c r="N5688">
        <v>40012</v>
      </c>
      <c r="O5688">
        <v>0.80007227779854895</v>
      </c>
      <c r="P5688">
        <v>0.19992772220145</v>
      </c>
    </row>
    <row r="5689" spans="1:16" x14ac:dyDescent="0.25">
      <c r="A5689">
        <v>5</v>
      </c>
      <c r="B5689">
        <v>30120</v>
      </c>
      <c r="C5689" t="s">
        <v>58</v>
      </c>
      <c r="D5689" t="s">
        <v>59</v>
      </c>
      <c r="E5689" t="s">
        <v>58</v>
      </c>
      <c r="F5689" t="s">
        <v>109</v>
      </c>
      <c r="G5689" t="s">
        <v>15</v>
      </c>
      <c r="H5689">
        <v>0.17679763029173701</v>
      </c>
      <c r="I5689">
        <v>120.8</v>
      </c>
      <c r="J5689">
        <v>49</v>
      </c>
      <c r="K5689">
        <v>196.25763499351399</v>
      </c>
      <c r="L5689">
        <v>6.8373629751421597E-2</v>
      </c>
      <c r="M5689">
        <v>20.856936975828699</v>
      </c>
      <c r="N5689">
        <v>31012</v>
      </c>
      <c r="O5689">
        <v>0.82320236970826199</v>
      </c>
      <c r="P5689">
        <v>0.17679763029173701</v>
      </c>
    </row>
    <row r="5690" spans="1:16" x14ac:dyDescent="0.25">
      <c r="A5690">
        <v>5</v>
      </c>
      <c r="B5690">
        <v>22156</v>
      </c>
      <c r="C5690" t="s">
        <v>72</v>
      </c>
      <c r="D5690" t="s">
        <v>74</v>
      </c>
      <c r="E5690" t="s">
        <v>72</v>
      </c>
      <c r="F5690" t="s">
        <v>73</v>
      </c>
      <c r="G5690" t="s">
        <v>15</v>
      </c>
      <c r="H5690">
        <v>0.12673868868959401</v>
      </c>
      <c r="I5690">
        <v>47.5</v>
      </c>
      <c r="J5690">
        <v>60.4</v>
      </c>
      <c r="K5690">
        <v>185.654707588138</v>
      </c>
      <c r="L5690">
        <v>8.9588499872623198E-2</v>
      </c>
      <c r="M5690">
        <v>7.6049574605815096</v>
      </c>
      <c r="N5690">
        <v>21008</v>
      </c>
      <c r="O5690">
        <v>0.87326131131040496</v>
      </c>
      <c r="P5690">
        <v>0.12673868868959401</v>
      </c>
    </row>
    <row r="5691" spans="1:16" x14ac:dyDescent="0.25">
      <c r="A5691">
        <v>5</v>
      </c>
      <c r="B5691">
        <v>72030</v>
      </c>
      <c r="C5691" t="s">
        <v>51</v>
      </c>
      <c r="D5691" t="s">
        <v>75</v>
      </c>
      <c r="E5691" t="s">
        <v>51</v>
      </c>
      <c r="F5691" t="s">
        <v>93</v>
      </c>
      <c r="G5691" t="s">
        <v>15</v>
      </c>
      <c r="H5691">
        <v>0.18150337294565799</v>
      </c>
      <c r="I5691">
        <v>61.4</v>
      </c>
      <c r="J5691">
        <v>28.6</v>
      </c>
      <c r="K5691">
        <v>274.34834507908499</v>
      </c>
      <c r="L5691">
        <v>6.8498974300554599E-2</v>
      </c>
      <c r="M5691">
        <v>32.311782897016997</v>
      </c>
      <c r="N5691">
        <v>75031</v>
      </c>
      <c r="O5691">
        <v>0.81849662705434101</v>
      </c>
      <c r="P5691">
        <v>0.18150337294565799</v>
      </c>
    </row>
    <row r="5692" spans="1:16" x14ac:dyDescent="0.25">
      <c r="A5692">
        <v>5</v>
      </c>
      <c r="B5692">
        <v>47014</v>
      </c>
      <c r="C5692" t="s">
        <v>27</v>
      </c>
      <c r="D5692" t="s">
        <v>92</v>
      </c>
      <c r="E5692" t="s">
        <v>27</v>
      </c>
      <c r="F5692" t="s">
        <v>82</v>
      </c>
      <c r="G5692" t="s">
        <v>15</v>
      </c>
      <c r="H5692">
        <v>0.116707125144246</v>
      </c>
      <c r="I5692">
        <v>89.9</v>
      </c>
      <c r="J5692">
        <v>48.5</v>
      </c>
      <c r="K5692">
        <v>237.960296381256</v>
      </c>
      <c r="L5692">
        <v>2.9264217640077299E-2</v>
      </c>
      <c r="M5692">
        <v>20.3101648494996</v>
      </c>
      <c r="N5692">
        <v>49007</v>
      </c>
      <c r="O5692">
        <v>0.88329287485575203</v>
      </c>
      <c r="P5692">
        <v>0.116707125144246</v>
      </c>
    </row>
    <row r="5693" spans="1:16" x14ac:dyDescent="0.25">
      <c r="A5693">
        <v>5</v>
      </c>
      <c r="B5693">
        <v>32006</v>
      </c>
      <c r="C5693" t="s">
        <v>58</v>
      </c>
      <c r="D5693" t="s">
        <v>105</v>
      </c>
      <c r="E5693" t="s">
        <v>58</v>
      </c>
      <c r="F5693" t="s">
        <v>97</v>
      </c>
      <c r="G5693" t="s">
        <v>15</v>
      </c>
      <c r="H5693">
        <v>0.180785886784849</v>
      </c>
      <c r="I5693">
        <v>120.8</v>
      </c>
      <c r="J5693">
        <v>49</v>
      </c>
      <c r="K5693">
        <v>167.78136604597</v>
      </c>
      <c r="L5693">
        <v>4.45519707373472E-2</v>
      </c>
      <c r="M5693">
        <v>22.223088441392299</v>
      </c>
      <c r="N5693">
        <v>93041</v>
      </c>
      <c r="O5693">
        <v>0.81921411321515003</v>
      </c>
      <c r="P5693">
        <v>0.180785886784849</v>
      </c>
    </row>
    <row r="5694" spans="1:16" x14ac:dyDescent="0.25">
      <c r="A5694">
        <v>5</v>
      </c>
      <c r="B5694">
        <v>24008</v>
      </c>
      <c r="C5694" t="s">
        <v>21</v>
      </c>
      <c r="D5694" t="s">
        <v>54</v>
      </c>
      <c r="E5694" t="s">
        <v>21</v>
      </c>
      <c r="F5694" t="s">
        <v>84</v>
      </c>
      <c r="G5694" t="s">
        <v>15</v>
      </c>
      <c r="H5694">
        <v>0.100239609327093</v>
      </c>
      <c r="I5694">
        <v>81.099999999999994</v>
      </c>
      <c r="J5694">
        <v>55.8</v>
      </c>
      <c r="K5694">
        <v>234.96095087825199</v>
      </c>
      <c r="L5694">
        <v>1.8935921131287101E-2</v>
      </c>
      <c r="M5694">
        <v>8.2403504050319007</v>
      </c>
      <c r="N5694">
        <v>25006</v>
      </c>
      <c r="O5694">
        <v>0.89976039067290603</v>
      </c>
      <c r="P5694">
        <v>0.100239609327093</v>
      </c>
    </row>
    <row r="5695" spans="1:16" x14ac:dyDescent="0.25">
      <c r="A5695">
        <v>5</v>
      </c>
      <c r="B5695">
        <v>35016</v>
      </c>
      <c r="C5695" t="s">
        <v>33</v>
      </c>
      <c r="D5695" t="s">
        <v>34</v>
      </c>
      <c r="E5695" t="s">
        <v>33</v>
      </c>
      <c r="F5695" t="s">
        <v>35</v>
      </c>
      <c r="G5695" t="s">
        <v>15</v>
      </c>
      <c r="H5695">
        <v>0.24096754259848699</v>
      </c>
      <c r="I5695">
        <v>81.5</v>
      </c>
      <c r="J5695">
        <v>51.5</v>
      </c>
      <c r="K5695">
        <v>64.326886839733703</v>
      </c>
      <c r="L5695">
        <v>5.5355439196614099E-3</v>
      </c>
      <c r="M5695">
        <v>7.6075705559166602</v>
      </c>
      <c r="N5695">
        <v>99014</v>
      </c>
      <c r="O5695">
        <v>0.75903245740151204</v>
      </c>
      <c r="P5695">
        <v>0.24096754259848699</v>
      </c>
    </row>
    <row r="5696" spans="1:16" x14ac:dyDescent="0.25">
      <c r="A5696">
        <v>5</v>
      </c>
      <c r="B5696">
        <v>96062</v>
      </c>
      <c r="C5696" t="s">
        <v>31</v>
      </c>
      <c r="D5696" t="s">
        <v>65</v>
      </c>
      <c r="E5696" t="s">
        <v>31</v>
      </c>
      <c r="F5696" t="s">
        <v>32</v>
      </c>
      <c r="G5696" t="s">
        <v>15</v>
      </c>
      <c r="H5696">
        <v>0.20171339154639001</v>
      </c>
      <c r="I5696">
        <v>106.2</v>
      </c>
      <c r="J5696">
        <v>46.2</v>
      </c>
      <c r="K5696">
        <v>154.77416003145899</v>
      </c>
      <c r="L5696">
        <v>1.7852393468811199E-2</v>
      </c>
      <c r="M5696">
        <v>16.831963832456999</v>
      </c>
      <c r="N5696">
        <v>6039</v>
      </c>
      <c r="O5696">
        <v>0.79828660845360899</v>
      </c>
      <c r="P5696">
        <v>0.20171339154639001</v>
      </c>
    </row>
    <row r="5697" spans="1:16" x14ac:dyDescent="0.25">
      <c r="A5697">
        <v>5</v>
      </c>
      <c r="B5697">
        <v>23035</v>
      </c>
      <c r="C5697" t="s">
        <v>21</v>
      </c>
      <c r="D5697" t="s">
        <v>89</v>
      </c>
      <c r="E5697" t="s">
        <v>21</v>
      </c>
      <c r="F5697" t="s">
        <v>22</v>
      </c>
      <c r="G5697" t="s">
        <v>15</v>
      </c>
      <c r="H5697">
        <v>0.176315449597755</v>
      </c>
      <c r="I5697">
        <v>81.099999999999994</v>
      </c>
      <c r="J5697">
        <v>55.8</v>
      </c>
      <c r="K5697">
        <v>134.073115494137</v>
      </c>
      <c r="L5697">
        <v>9.9847932935897103E-3</v>
      </c>
      <c r="M5697">
        <v>4.8275880304124996</v>
      </c>
      <c r="N5697">
        <v>28060</v>
      </c>
      <c r="O5697">
        <v>0.82368455040224398</v>
      </c>
      <c r="P5697">
        <v>0.176315449597755</v>
      </c>
    </row>
    <row r="5698" spans="1:16" x14ac:dyDescent="0.25">
      <c r="A5698">
        <v>5</v>
      </c>
      <c r="B5698">
        <v>27042</v>
      </c>
      <c r="C5698" t="s">
        <v>21</v>
      </c>
      <c r="D5698" t="s">
        <v>40</v>
      </c>
      <c r="E5698" t="s">
        <v>21</v>
      </c>
      <c r="F5698" t="s">
        <v>22</v>
      </c>
      <c r="G5698" t="s">
        <v>15</v>
      </c>
      <c r="H5698">
        <v>6.3819675627432099E-2</v>
      </c>
      <c r="I5698">
        <v>81.099999999999994</v>
      </c>
      <c r="J5698">
        <v>55.8</v>
      </c>
      <c r="K5698">
        <v>279.257530814387</v>
      </c>
      <c r="L5698">
        <v>2.1963949453692101E-2</v>
      </c>
      <c r="M5698">
        <v>10.614767678086601</v>
      </c>
      <c r="N5698">
        <v>28055</v>
      </c>
      <c r="O5698">
        <v>0.93618032437256704</v>
      </c>
      <c r="P5698">
        <v>6.3819675627432099E-2</v>
      </c>
    </row>
    <row r="5699" spans="1:16" x14ac:dyDescent="0.25">
      <c r="A5699">
        <v>5</v>
      </c>
      <c r="B5699">
        <v>45003</v>
      </c>
      <c r="C5699" t="s">
        <v>27</v>
      </c>
      <c r="D5699" t="s">
        <v>95</v>
      </c>
      <c r="E5699" t="s">
        <v>27</v>
      </c>
      <c r="F5699" t="s">
        <v>103</v>
      </c>
      <c r="G5699" t="s">
        <v>15</v>
      </c>
      <c r="H5699">
        <v>0.16888474650743901</v>
      </c>
      <c r="I5699">
        <v>89.9</v>
      </c>
      <c r="J5699">
        <v>48.5</v>
      </c>
      <c r="K5699">
        <v>183.07988656309399</v>
      </c>
      <c r="L5699">
        <v>2.3340506903109799E-2</v>
      </c>
      <c r="M5699">
        <v>14.5882697710268</v>
      </c>
      <c r="N5699">
        <v>46009</v>
      </c>
      <c r="O5699">
        <v>0.83111525349255999</v>
      </c>
      <c r="P5699">
        <v>0.16888474650743901</v>
      </c>
    </row>
    <row r="5700" spans="1:16" x14ac:dyDescent="0.25">
      <c r="A5700">
        <v>5</v>
      </c>
      <c r="B5700">
        <v>6039</v>
      </c>
      <c r="C5700" t="s">
        <v>31</v>
      </c>
      <c r="D5700" t="s">
        <v>32</v>
      </c>
      <c r="E5700" t="s">
        <v>31</v>
      </c>
      <c r="F5700" t="s">
        <v>43</v>
      </c>
      <c r="G5700" t="s">
        <v>15</v>
      </c>
      <c r="H5700">
        <v>0.16295881285832101</v>
      </c>
      <c r="I5700">
        <v>106.2</v>
      </c>
      <c r="J5700">
        <v>46.2</v>
      </c>
      <c r="K5700">
        <v>194.73191049119799</v>
      </c>
      <c r="L5700">
        <v>2.2653209189052701E-2</v>
      </c>
      <c r="M5700">
        <v>21.342456561143901</v>
      </c>
      <c r="N5700">
        <v>1082</v>
      </c>
      <c r="O5700">
        <v>0.83704118714167797</v>
      </c>
      <c r="P5700">
        <v>0.16295881285832101</v>
      </c>
    </row>
    <row r="5701" spans="1:16" x14ac:dyDescent="0.25">
      <c r="A5701">
        <v>5</v>
      </c>
      <c r="B5701">
        <v>28003</v>
      </c>
      <c r="C5701" t="s">
        <v>21</v>
      </c>
      <c r="D5701" t="s">
        <v>22</v>
      </c>
      <c r="E5701" t="s">
        <v>21</v>
      </c>
      <c r="F5701" t="s">
        <v>22</v>
      </c>
      <c r="G5701" t="s">
        <v>15</v>
      </c>
      <c r="H5701">
        <v>8.0245269162661295E-2</v>
      </c>
      <c r="I5701">
        <v>81.099999999999994</v>
      </c>
      <c r="J5701">
        <v>55.8</v>
      </c>
      <c r="K5701">
        <v>259.53329054907601</v>
      </c>
      <c r="L5701">
        <v>2.10845191218237E-2</v>
      </c>
      <c r="M5701">
        <v>9.5664075026003896</v>
      </c>
      <c r="N5701">
        <v>28001</v>
      </c>
      <c r="O5701">
        <v>0.91975473083733805</v>
      </c>
      <c r="P5701">
        <v>8.0245269162661406E-2</v>
      </c>
    </row>
    <row r="5702" spans="1:16" x14ac:dyDescent="0.25">
      <c r="A5702">
        <v>5</v>
      </c>
      <c r="B5702">
        <v>63064</v>
      </c>
      <c r="C5702" t="s">
        <v>44</v>
      </c>
      <c r="D5702" t="s">
        <v>78</v>
      </c>
      <c r="E5702" t="s">
        <v>44</v>
      </c>
      <c r="F5702" t="s">
        <v>55</v>
      </c>
      <c r="G5702" t="s">
        <v>15</v>
      </c>
      <c r="H5702">
        <v>0.16125977333501201</v>
      </c>
      <c r="I5702">
        <v>39.6</v>
      </c>
      <c r="J5702">
        <v>25.5</v>
      </c>
      <c r="K5702">
        <v>263.95081775633599</v>
      </c>
      <c r="L5702">
        <v>4.11083176852379E-2</v>
      </c>
      <c r="M5702">
        <v>39.584832338794399</v>
      </c>
      <c r="N5702">
        <v>64008</v>
      </c>
      <c r="O5702">
        <v>0.83874022666498704</v>
      </c>
      <c r="P5702">
        <v>0.16125977333501201</v>
      </c>
    </row>
    <row r="5703" spans="1:16" x14ac:dyDescent="0.25">
      <c r="A5703">
        <v>5</v>
      </c>
      <c r="B5703">
        <v>10025</v>
      </c>
      <c r="C5703" t="s">
        <v>90</v>
      </c>
      <c r="D5703" t="s">
        <v>91</v>
      </c>
      <c r="E5703" t="s">
        <v>24</v>
      </c>
      <c r="F5703" t="s">
        <v>26</v>
      </c>
      <c r="G5703" t="s">
        <v>19</v>
      </c>
      <c r="H5703">
        <v>0.301973168835802</v>
      </c>
      <c r="I5703">
        <v>96.8</v>
      </c>
      <c r="J5703">
        <v>39.799999999999997</v>
      </c>
      <c r="K5703">
        <v>105.384785188089</v>
      </c>
      <c r="L5703">
        <v>5.4113877318887497E-2</v>
      </c>
      <c r="M5703">
        <v>12.164623585346</v>
      </c>
      <c r="N5703">
        <v>17123</v>
      </c>
      <c r="O5703">
        <v>0.69802683116419695</v>
      </c>
      <c r="P5703">
        <v>0.301973168835802</v>
      </c>
    </row>
    <row r="5704" spans="1:16" x14ac:dyDescent="0.25">
      <c r="A5704">
        <v>5</v>
      </c>
      <c r="B5704">
        <v>100005</v>
      </c>
      <c r="C5704" t="s">
        <v>27</v>
      </c>
      <c r="D5704" t="s">
        <v>118</v>
      </c>
      <c r="E5704" t="s">
        <v>27</v>
      </c>
      <c r="F5704" t="s">
        <v>82</v>
      </c>
      <c r="G5704" t="s">
        <v>15</v>
      </c>
      <c r="H5704">
        <v>8.2542999796608799E-2</v>
      </c>
      <c r="I5704">
        <v>89.9</v>
      </c>
      <c r="J5704">
        <v>48.5</v>
      </c>
      <c r="K5704">
        <v>279.16495917556102</v>
      </c>
      <c r="L5704">
        <v>3.4755304714416603E-2</v>
      </c>
      <c r="M5704">
        <v>23.0737197917598</v>
      </c>
      <c r="N5704">
        <v>49009</v>
      </c>
      <c r="O5704">
        <v>0.91745700020339005</v>
      </c>
      <c r="P5704">
        <v>8.2542999796608799E-2</v>
      </c>
    </row>
    <row r="5705" spans="1:16" x14ac:dyDescent="0.25">
      <c r="A5705">
        <v>5</v>
      </c>
      <c r="B5705">
        <v>93032</v>
      </c>
      <c r="C5705" t="s">
        <v>58</v>
      </c>
      <c r="D5705" t="s">
        <v>97</v>
      </c>
      <c r="E5705" t="s">
        <v>58</v>
      </c>
      <c r="F5705" t="s">
        <v>59</v>
      </c>
      <c r="G5705" t="s">
        <v>15</v>
      </c>
      <c r="H5705">
        <v>0.219559508428918</v>
      </c>
      <c r="I5705">
        <v>120.8</v>
      </c>
      <c r="J5705">
        <v>49</v>
      </c>
      <c r="K5705">
        <v>145.99587610065501</v>
      </c>
      <c r="L5705">
        <v>5.28856854330267E-2</v>
      </c>
      <c r="M5705">
        <v>15.612004020109699</v>
      </c>
      <c r="N5705">
        <v>30121</v>
      </c>
      <c r="O5705">
        <v>0.78044049157108097</v>
      </c>
      <c r="P5705">
        <v>0.219559508428918</v>
      </c>
    </row>
    <row r="5706" spans="1:16" x14ac:dyDescent="0.25">
      <c r="A5706">
        <v>5</v>
      </c>
      <c r="B5706">
        <v>12092</v>
      </c>
      <c r="C5706" t="s">
        <v>24</v>
      </c>
      <c r="D5706" t="s">
        <v>25</v>
      </c>
      <c r="E5706" t="s">
        <v>24</v>
      </c>
      <c r="F5706" t="s">
        <v>61</v>
      </c>
      <c r="G5706" t="s">
        <v>15</v>
      </c>
      <c r="H5706">
        <v>0.18155400462191301</v>
      </c>
      <c r="I5706">
        <v>95.7</v>
      </c>
      <c r="J5706">
        <v>42.9</v>
      </c>
      <c r="K5706">
        <v>208.93815670119301</v>
      </c>
      <c r="L5706">
        <v>9.5172788446842207E-3</v>
      </c>
      <c r="M5706">
        <v>14.325092839124499</v>
      </c>
      <c r="N5706">
        <v>13075</v>
      </c>
      <c r="O5706">
        <v>0.81844599537808604</v>
      </c>
      <c r="P5706">
        <v>0.18155400462191301</v>
      </c>
    </row>
    <row r="5707" spans="1:16" x14ac:dyDescent="0.25">
      <c r="A5707">
        <v>5</v>
      </c>
      <c r="B5707">
        <v>27017</v>
      </c>
      <c r="C5707" t="s">
        <v>21</v>
      </c>
      <c r="D5707" t="s">
        <v>40</v>
      </c>
      <c r="E5707" t="s">
        <v>21</v>
      </c>
      <c r="F5707" t="s">
        <v>54</v>
      </c>
      <c r="G5707" t="s">
        <v>15</v>
      </c>
      <c r="H5707">
        <v>7.5781876159142406E-2</v>
      </c>
      <c r="I5707">
        <v>81.099999999999994</v>
      </c>
      <c r="J5707">
        <v>55.8</v>
      </c>
      <c r="K5707">
        <v>264.65248849157001</v>
      </c>
      <c r="L5707">
        <v>2.1002642826450299E-2</v>
      </c>
      <c r="M5707">
        <v>9.8538794633995899</v>
      </c>
      <c r="N5707">
        <v>24116</v>
      </c>
      <c r="O5707">
        <v>0.924218123840857</v>
      </c>
      <c r="P5707">
        <v>7.5781876159142406E-2</v>
      </c>
    </row>
    <row r="5708" spans="1:16" x14ac:dyDescent="0.25">
      <c r="A5708">
        <v>5</v>
      </c>
      <c r="B5708">
        <v>23095</v>
      </c>
      <c r="C5708" t="s">
        <v>21</v>
      </c>
      <c r="D5708" t="s">
        <v>89</v>
      </c>
      <c r="E5708" t="s">
        <v>27</v>
      </c>
      <c r="F5708" t="s">
        <v>71</v>
      </c>
      <c r="G5708" t="s">
        <v>19</v>
      </c>
      <c r="H5708">
        <v>0.19334157204435901</v>
      </c>
      <c r="I5708">
        <v>81.099999999999994</v>
      </c>
      <c r="J5708">
        <v>55.8</v>
      </c>
      <c r="K5708">
        <v>109.652392793996</v>
      </c>
      <c r="L5708">
        <v>9.2285664661407394E-3</v>
      </c>
      <c r="M5708">
        <v>4.71667398261524</v>
      </c>
      <c r="N5708">
        <v>48017</v>
      </c>
      <c r="O5708">
        <v>0.80665842795564002</v>
      </c>
      <c r="P5708">
        <v>0.19334157204435901</v>
      </c>
    </row>
    <row r="5709" spans="1:16" x14ac:dyDescent="0.25">
      <c r="A5709">
        <v>5</v>
      </c>
      <c r="B5709">
        <v>23082</v>
      </c>
      <c r="C5709" t="s">
        <v>21</v>
      </c>
      <c r="D5709" t="s">
        <v>89</v>
      </c>
      <c r="E5709" t="s">
        <v>21</v>
      </c>
      <c r="F5709" t="s">
        <v>84</v>
      </c>
      <c r="G5709" t="s">
        <v>15</v>
      </c>
      <c r="H5709">
        <v>0.147590013942589</v>
      </c>
      <c r="I5709">
        <v>81.099999999999994</v>
      </c>
      <c r="J5709">
        <v>55.8</v>
      </c>
      <c r="K5709">
        <v>171.443013982976</v>
      </c>
      <c r="L5709">
        <v>1.3186531795162101E-2</v>
      </c>
      <c r="M5709">
        <v>6.2587093997641503</v>
      </c>
      <c r="N5709">
        <v>25006</v>
      </c>
      <c r="O5709">
        <v>0.85240998605740903</v>
      </c>
      <c r="P5709">
        <v>0.147590013942589</v>
      </c>
    </row>
    <row r="5710" spans="1:16" x14ac:dyDescent="0.25">
      <c r="A5710">
        <v>5</v>
      </c>
      <c r="B5710">
        <v>25040</v>
      </c>
      <c r="C5710" t="s">
        <v>21</v>
      </c>
      <c r="D5710" t="s">
        <v>84</v>
      </c>
      <c r="E5710" t="s">
        <v>21</v>
      </c>
      <c r="F5710" t="s">
        <v>40</v>
      </c>
      <c r="G5710" t="s">
        <v>15</v>
      </c>
      <c r="H5710">
        <v>0.117752788200539</v>
      </c>
      <c r="I5710">
        <v>81.099999999999994</v>
      </c>
      <c r="J5710">
        <v>55.8</v>
      </c>
      <c r="K5710">
        <v>189.304085303714</v>
      </c>
      <c r="L5710">
        <v>1.5575782703927199E-2</v>
      </c>
      <c r="M5710">
        <v>12.588771461644701</v>
      </c>
      <c r="N5710">
        <v>27029</v>
      </c>
      <c r="O5710">
        <v>0.88224721179945997</v>
      </c>
      <c r="P5710">
        <v>0.117752788200539</v>
      </c>
    </row>
    <row r="5711" spans="1:16" x14ac:dyDescent="0.25">
      <c r="A5711">
        <v>5</v>
      </c>
      <c r="B5711">
        <v>27042</v>
      </c>
      <c r="C5711" t="s">
        <v>21</v>
      </c>
      <c r="D5711" t="s">
        <v>40</v>
      </c>
      <c r="E5711" t="s">
        <v>21</v>
      </c>
      <c r="F5711" t="s">
        <v>54</v>
      </c>
      <c r="G5711" t="s">
        <v>15</v>
      </c>
      <c r="H5711">
        <v>6.3819675627432099E-2</v>
      </c>
      <c r="I5711">
        <v>81.099999999999994</v>
      </c>
      <c r="J5711">
        <v>55.8</v>
      </c>
      <c r="K5711">
        <v>279.257530814387</v>
      </c>
      <c r="L5711">
        <v>2.1963949453692101E-2</v>
      </c>
      <c r="M5711">
        <v>10.614767678086601</v>
      </c>
      <c r="N5711">
        <v>24012</v>
      </c>
      <c r="O5711">
        <v>0.93618032437256704</v>
      </c>
      <c r="P5711">
        <v>6.3819675627432099E-2</v>
      </c>
    </row>
    <row r="5712" spans="1:16" x14ac:dyDescent="0.25">
      <c r="A5712">
        <v>5</v>
      </c>
      <c r="B5712">
        <v>16124</v>
      </c>
      <c r="C5712" t="s">
        <v>24</v>
      </c>
      <c r="D5712" t="s">
        <v>66</v>
      </c>
      <c r="E5712" t="s">
        <v>24</v>
      </c>
      <c r="F5712" t="s">
        <v>104</v>
      </c>
      <c r="G5712" t="s">
        <v>15</v>
      </c>
      <c r="H5712">
        <v>8.1928328406670706E-2</v>
      </c>
      <c r="I5712">
        <v>95.7</v>
      </c>
      <c r="J5712">
        <v>42.9</v>
      </c>
      <c r="K5712">
        <v>317.98090888009699</v>
      </c>
      <c r="L5712">
        <v>1.4033756625650101E-2</v>
      </c>
      <c r="M5712">
        <v>23.072618064596401</v>
      </c>
      <c r="N5712">
        <v>108033</v>
      </c>
      <c r="O5712">
        <v>0.91807167159332903</v>
      </c>
      <c r="P5712">
        <v>8.1928328406670706E-2</v>
      </c>
    </row>
    <row r="5713" spans="1:16" x14ac:dyDescent="0.25">
      <c r="A5713">
        <v>5</v>
      </c>
      <c r="B5713">
        <v>31002</v>
      </c>
      <c r="C5713" t="s">
        <v>58</v>
      </c>
      <c r="D5713" t="s">
        <v>109</v>
      </c>
      <c r="E5713" t="s">
        <v>58</v>
      </c>
      <c r="F5713" t="s">
        <v>109</v>
      </c>
      <c r="G5713" t="s">
        <v>15</v>
      </c>
      <c r="H5713">
        <v>0.175551576689114</v>
      </c>
      <c r="I5713">
        <v>120.8</v>
      </c>
      <c r="J5713">
        <v>49</v>
      </c>
      <c r="K5713">
        <v>200.16844233935299</v>
      </c>
      <c r="L5713">
        <v>7.0328312590756697E-2</v>
      </c>
      <c r="M5713">
        <v>20.682637104065101</v>
      </c>
      <c r="N5713">
        <v>31012</v>
      </c>
      <c r="O5713">
        <v>0.82444842331088497</v>
      </c>
      <c r="P5713">
        <v>0.175551576689114</v>
      </c>
    </row>
    <row r="5714" spans="1:16" x14ac:dyDescent="0.25">
      <c r="A5714">
        <v>5</v>
      </c>
      <c r="B5714">
        <v>58091</v>
      </c>
      <c r="C5714" t="s">
        <v>13</v>
      </c>
      <c r="D5714" t="s">
        <v>14</v>
      </c>
      <c r="E5714" t="s">
        <v>51</v>
      </c>
      <c r="F5714" t="s">
        <v>93</v>
      </c>
      <c r="G5714" t="s">
        <v>19</v>
      </c>
      <c r="H5714">
        <v>1.33830742645378E-2</v>
      </c>
      <c r="I5714">
        <v>63.9</v>
      </c>
      <c r="J5714">
        <v>45.2</v>
      </c>
      <c r="K5714">
        <v>345.73179625703602</v>
      </c>
      <c r="L5714">
        <v>4.8577829854548699E-2</v>
      </c>
      <c r="M5714">
        <v>35.386210679520403</v>
      </c>
      <c r="N5714">
        <v>75022</v>
      </c>
      <c r="O5714">
        <v>0.986616925735462</v>
      </c>
      <c r="P5714">
        <v>1.33830742645378E-2</v>
      </c>
    </row>
    <row r="5715" spans="1:16" x14ac:dyDescent="0.25">
      <c r="A5715">
        <v>5</v>
      </c>
      <c r="B5715">
        <v>47017</v>
      </c>
      <c r="C5715" t="s">
        <v>27</v>
      </c>
      <c r="D5715" t="s">
        <v>92</v>
      </c>
      <c r="E5715" t="s">
        <v>27</v>
      </c>
      <c r="F5715" t="s">
        <v>71</v>
      </c>
      <c r="G5715" t="s">
        <v>15</v>
      </c>
      <c r="H5715">
        <v>0.135260561843557</v>
      </c>
      <c r="I5715">
        <v>89.9</v>
      </c>
      <c r="J5715">
        <v>48.5</v>
      </c>
      <c r="K5715">
        <v>216.893027906589</v>
      </c>
      <c r="L5715">
        <v>2.7303685927434099E-2</v>
      </c>
      <c r="M5715">
        <v>18.6712516334442</v>
      </c>
      <c r="N5715">
        <v>48016</v>
      </c>
      <c r="O5715">
        <v>0.86473943815644205</v>
      </c>
      <c r="P5715">
        <v>0.135260561843557</v>
      </c>
    </row>
    <row r="5716" spans="1:16" x14ac:dyDescent="0.25">
      <c r="A5716">
        <v>5</v>
      </c>
      <c r="B5716">
        <v>64008</v>
      </c>
      <c r="C5716" t="s">
        <v>44</v>
      </c>
      <c r="D5716" t="s">
        <v>55</v>
      </c>
      <c r="E5716" t="s">
        <v>44</v>
      </c>
      <c r="F5716" t="s">
        <v>55</v>
      </c>
      <c r="G5716" t="s">
        <v>15</v>
      </c>
      <c r="H5716">
        <v>0.176046585238924</v>
      </c>
      <c r="I5716">
        <v>39.6</v>
      </c>
      <c r="J5716">
        <v>25.5</v>
      </c>
      <c r="K5716">
        <v>255.20023883125</v>
      </c>
      <c r="L5716">
        <v>4.0667368613805002E-2</v>
      </c>
      <c r="M5716">
        <v>36.550650947300802</v>
      </c>
      <c r="N5716">
        <v>64006</v>
      </c>
      <c r="O5716">
        <v>0.82395341476107498</v>
      </c>
      <c r="P5716">
        <v>0.176046585238923</v>
      </c>
    </row>
    <row r="5717" spans="1:16" x14ac:dyDescent="0.25">
      <c r="A5717">
        <v>5</v>
      </c>
      <c r="B5717">
        <v>21029</v>
      </c>
      <c r="C5717" t="s">
        <v>72</v>
      </c>
      <c r="D5717" t="s">
        <v>73</v>
      </c>
      <c r="E5717" t="s">
        <v>72</v>
      </c>
      <c r="F5717" t="s">
        <v>74</v>
      </c>
      <c r="G5717" t="s">
        <v>15</v>
      </c>
      <c r="H5717">
        <v>5.1124414673369999E-2</v>
      </c>
      <c r="I5717">
        <v>76.2</v>
      </c>
      <c r="J5717">
        <v>58.9</v>
      </c>
      <c r="K5717">
        <v>352.06980727011899</v>
      </c>
      <c r="L5717">
        <v>0.19169747728231901</v>
      </c>
      <c r="M5717">
        <v>19.302094830722801</v>
      </c>
      <c r="N5717">
        <v>22062</v>
      </c>
      <c r="O5717">
        <v>0.94887558532662997</v>
      </c>
      <c r="P5717">
        <v>5.1124414673369901E-2</v>
      </c>
    </row>
    <row r="5718" spans="1:16" x14ac:dyDescent="0.25">
      <c r="A5718">
        <v>5</v>
      </c>
      <c r="B5718">
        <v>58091</v>
      </c>
      <c r="C5718" t="s">
        <v>13</v>
      </c>
      <c r="D5718" t="s">
        <v>14</v>
      </c>
      <c r="E5718" t="s">
        <v>27</v>
      </c>
      <c r="F5718" t="s">
        <v>70</v>
      </c>
      <c r="G5718" t="s">
        <v>19</v>
      </c>
      <c r="H5718">
        <v>1.33830742645378E-2</v>
      </c>
      <c r="I5718">
        <v>63.9</v>
      </c>
      <c r="J5718">
        <v>45.2</v>
      </c>
      <c r="K5718">
        <v>345.73179625703602</v>
      </c>
      <c r="L5718">
        <v>4.8577829854548699E-2</v>
      </c>
      <c r="M5718">
        <v>35.386210679520403</v>
      </c>
      <c r="N5718">
        <v>51017</v>
      </c>
      <c r="O5718">
        <v>0.986616925735462</v>
      </c>
      <c r="P5718">
        <v>1.33830742645378E-2</v>
      </c>
    </row>
    <row r="5719" spans="1:16" x14ac:dyDescent="0.25">
      <c r="A5719">
        <v>5</v>
      </c>
      <c r="B5719">
        <v>27005</v>
      </c>
      <c r="C5719" t="s">
        <v>21</v>
      </c>
      <c r="D5719" t="s">
        <v>40</v>
      </c>
      <c r="E5719" t="s">
        <v>27</v>
      </c>
      <c r="F5719" t="s">
        <v>71</v>
      </c>
      <c r="G5719" t="s">
        <v>19</v>
      </c>
      <c r="H5719">
        <v>0.17252299024087001</v>
      </c>
      <c r="I5719">
        <v>81.099999999999994</v>
      </c>
      <c r="J5719">
        <v>55.8</v>
      </c>
      <c r="K5719">
        <v>143.70674831482</v>
      </c>
      <c r="L5719">
        <v>1.00493468025094E-2</v>
      </c>
      <c r="M5719">
        <v>3.8330899425188201</v>
      </c>
      <c r="N5719">
        <v>48016</v>
      </c>
      <c r="O5719">
        <v>0.82747700975912897</v>
      </c>
      <c r="P5719">
        <v>0.17252299024087001</v>
      </c>
    </row>
    <row r="5720" spans="1:16" x14ac:dyDescent="0.25">
      <c r="A5720">
        <v>5</v>
      </c>
      <c r="B5720">
        <v>12133</v>
      </c>
      <c r="C5720" t="s">
        <v>24</v>
      </c>
      <c r="D5720" t="s">
        <v>25</v>
      </c>
      <c r="E5720" t="s">
        <v>24</v>
      </c>
      <c r="F5720" t="s">
        <v>60</v>
      </c>
      <c r="G5720" t="s">
        <v>15</v>
      </c>
      <c r="H5720">
        <v>6.6815642213224502E-2</v>
      </c>
      <c r="I5720">
        <v>95.7</v>
      </c>
      <c r="J5720">
        <v>42.9</v>
      </c>
      <c r="K5720">
        <v>339.90611348551698</v>
      </c>
      <c r="L5720">
        <v>1.53074567632358E-2</v>
      </c>
      <c r="M5720">
        <v>23.214601422542099</v>
      </c>
      <c r="N5720">
        <v>15209</v>
      </c>
      <c r="O5720">
        <v>0.933184357786775</v>
      </c>
      <c r="P5720">
        <v>6.6815642213224502E-2</v>
      </c>
    </row>
    <row r="5721" spans="1:16" x14ac:dyDescent="0.25">
      <c r="A5721">
        <v>5</v>
      </c>
      <c r="B5721">
        <v>64054</v>
      </c>
      <c r="C5721" t="s">
        <v>44</v>
      </c>
      <c r="D5721" t="s">
        <v>55</v>
      </c>
      <c r="E5721" t="s">
        <v>44</v>
      </c>
      <c r="F5721" t="s">
        <v>78</v>
      </c>
      <c r="G5721" t="s">
        <v>15</v>
      </c>
      <c r="H5721">
        <v>0.17949246454144999</v>
      </c>
      <c r="I5721">
        <v>39.6</v>
      </c>
      <c r="J5721">
        <v>25.5</v>
      </c>
      <c r="K5721">
        <v>252.848380905178</v>
      </c>
      <c r="L5721">
        <v>4.0138846485162798E-2</v>
      </c>
      <c r="M5721">
        <v>35.845452238426098</v>
      </c>
      <c r="N5721">
        <v>63057</v>
      </c>
      <c r="O5721">
        <v>0.82050753545854904</v>
      </c>
      <c r="P5721">
        <v>0.17949246454144999</v>
      </c>
    </row>
    <row r="5722" spans="1:16" x14ac:dyDescent="0.25">
      <c r="A5722">
        <v>5</v>
      </c>
      <c r="B5722">
        <v>1219</v>
      </c>
      <c r="C5722" t="s">
        <v>31</v>
      </c>
      <c r="D5722" t="s">
        <v>43</v>
      </c>
      <c r="E5722" t="s">
        <v>31</v>
      </c>
      <c r="F5722" t="s">
        <v>43</v>
      </c>
      <c r="G5722" t="s">
        <v>15</v>
      </c>
      <c r="H5722">
        <v>9.2965394437417706E-2</v>
      </c>
      <c r="I5722">
        <v>106.2</v>
      </c>
      <c r="J5722">
        <v>46.2</v>
      </c>
      <c r="K5722">
        <v>265.62634478723498</v>
      </c>
      <c r="L5722">
        <v>3.0616895180037199E-2</v>
      </c>
      <c r="M5722">
        <v>29.6716077185031</v>
      </c>
      <c r="N5722">
        <v>1125</v>
      </c>
      <c r="O5722">
        <v>0.90703460556258197</v>
      </c>
      <c r="P5722">
        <v>9.2965394437417706E-2</v>
      </c>
    </row>
    <row r="5723" spans="1:16" x14ac:dyDescent="0.25">
      <c r="A5723">
        <v>5</v>
      </c>
      <c r="B5723">
        <v>10040</v>
      </c>
      <c r="C5723" t="s">
        <v>90</v>
      </c>
      <c r="D5723" t="s">
        <v>91</v>
      </c>
      <c r="E5723" t="s">
        <v>36</v>
      </c>
      <c r="F5723" t="s">
        <v>113</v>
      </c>
      <c r="G5723" t="s">
        <v>19</v>
      </c>
      <c r="H5723">
        <v>0.32376561627047701</v>
      </c>
      <c r="I5723">
        <v>96.8</v>
      </c>
      <c r="J5723">
        <v>39.799999999999997</v>
      </c>
      <c r="K5723">
        <v>74.2215852766182</v>
      </c>
      <c r="L5723">
        <v>4.0205487139425899E-2</v>
      </c>
      <c r="M5723">
        <v>9.7883914223600605</v>
      </c>
      <c r="N5723">
        <v>67025</v>
      </c>
      <c r="O5723">
        <v>0.67623438372952205</v>
      </c>
      <c r="P5723">
        <v>0.32376561627047701</v>
      </c>
    </row>
    <row r="5724" spans="1:16" x14ac:dyDescent="0.25">
      <c r="A5724">
        <v>5</v>
      </c>
      <c r="B5724">
        <v>17029</v>
      </c>
      <c r="C5724" t="s">
        <v>24</v>
      </c>
      <c r="D5724" t="s">
        <v>26</v>
      </c>
      <c r="E5724" t="s">
        <v>24</v>
      </c>
      <c r="F5724" t="s">
        <v>56</v>
      </c>
      <c r="G5724" t="s">
        <v>15</v>
      </c>
      <c r="H5724">
        <v>6.4173305781867196E-2</v>
      </c>
      <c r="I5724">
        <v>95.7</v>
      </c>
      <c r="J5724">
        <v>42.9</v>
      </c>
      <c r="K5724">
        <v>335.27280063008402</v>
      </c>
      <c r="L5724">
        <v>1.51650859541293E-2</v>
      </c>
      <c r="M5724">
        <v>25.1986909623724</v>
      </c>
      <c r="N5724">
        <v>19035</v>
      </c>
      <c r="O5724">
        <v>0.93582669421813203</v>
      </c>
      <c r="P5724">
        <v>6.4173305781867196E-2</v>
      </c>
    </row>
    <row r="5725" spans="1:16" x14ac:dyDescent="0.25">
      <c r="A5725">
        <v>5</v>
      </c>
      <c r="B5725">
        <v>45005</v>
      </c>
      <c r="C5725" t="s">
        <v>27</v>
      </c>
      <c r="D5725" t="s">
        <v>95</v>
      </c>
      <c r="E5725" t="s">
        <v>51</v>
      </c>
      <c r="F5725" t="s">
        <v>75</v>
      </c>
      <c r="G5725" t="s">
        <v>19</v>
      </c>
      <c r="H5725">
        <v>0.25587129106746198</v>
      </c>
      <c r="I5725">
        <v>89.9</v>
      </c>
      <c r="J5725">
        <v>48.5</v>
      </c>
      <c r="K5725">
        <v>78.231955749907101</v>
      </c>
      <c r="L5725">
        <v>9.3692647142148908E-3</v>
      </c>
      <c r="M5725">
        <v>7.5380887651357504</v>
      </c>
      <c r="N5725">
        <v>72029</v>
      </c>
      <c r="O5725">
        <v>0.74412870893253702</v>
      </c>
      <c r="P5725">
        <v>0.25587129106746198</v>
      </c>
    </row>
    <row r="5726" spans="1:16" x14ac:dyDescent="0.25">
      <c r="A5726">
        <v>5</v>
      </c>
      <c r="B5726">
        <v>50026</v>
      </c>
      <c r="C5726" t="s">
        <v>27</v>
      </c>
      <c r="D5726" t="s">
        <v>85</v>
      </c>
      <c r="E5726" t="s">
        <v>27</v>
      </c>
      <c r="F5726" t="s">
        <v>71</v>
      </c>
      <c r="G5726" t="s">
        <v>15</v>
      </c>
      <c r="H5726">
        <v>9.7801245268238995E-2</v>
      </c>
      <c r="I5726">
        <v>89.9</v>
      </c>
      <c r="J5726">
        <v>48.5</v>
      </c>
      <c r="K5726">
        <v>264.23579676475703</v>
      </c>
      <c r="L5726">
        <v>3.2117348408939699E-2</v>
      </c>
      <c r="M5726">
        <v>20.9783671557974</v>
      </c>
      <c r="N5726">
        <v>48017</v>
      </c>
      <c r="O5726">
        <v>0.90219875473176003</v>
      </c>
      <c r="P5726">
        <v>9.7801245268238995E-2</v>
      </c>
    </row>
    <row r="5727" spans="1:16" x14ac:dyDescent="0.25">
      <c r="A5727">
        <v>5</v>
      </c>
      <c r="B5727">
        <v>20052</v>
      </c>
      <c r="C5727" t="s">
        <v>24</v>
      </c>
      <c r="D5727" t="s">
        <v>56</v>
      </c>
      <c r="E5727" t="s">
        <v>24</v>
      </c>
      <c r="F5727" t="s">
        <v>66</v>
      </c>
      <c r="G5727" t="s">
        <v>15</v>
      </c>
      <c r="H5727">
        <v>0.28680162858374902</v>
      </c>
      <c r="I5727">
        <v>95.7</v>
      </c>
      <c r="J5727">
        <v>42.9</v>
      </c>
      <c r="K5727">
        <v>86.7600031288232</v>
      </c>
      <c r="L5727">
        <v>4.39009558712337E-3</v>
      </c>
      <c r="M5727">
        <v>6.69026391936052</v>
      </c>
      <c r="N5727">
        <v>16024</v>
      </c>
      <c r="O5727">
        <v>0.71319837141624998</v>
      </c>
      <c r="P5727">
        <v>0.28680162858374902</v>
      </c>
    </row>
    <row r="5728" spans="1:16" x14ac:dyDescent="0.25">
      <c r="A5728">
        <v>5</v>
      </c>
      <c r="B5728">
        <v>72001</v>
      </c>
      <c r="C5728" t="s">
        <v>51</v>
      </c>
      <c r="D5728" t="s">
        <v>75</v>
      </c>
      <c r="E5728" t="s">
        <v>51</v>
      </c>
      <c r="F5728" t="s">
        <v>102</v>
      </c>
      <c r="G5728" t="s">
        <v>15</v>
      </c>
      <c r="H5728">
        <v>0.22057872270572401</v>
      </c>
      <c r="I5728">
        <v>61.4</v>
      </c>
      <c r="J5728">
        <v>28.6</v>
      </c>
      <c r="K5728">
        <v>247.175678115572</v>
      </c>
      <c r="L5728">
        <v>6.8945412374089493E-2</v>
      </c>
      <c r="M5728">
        <v>25.5358876817875</v>
      </c>
      <c r="N5728">
        <v>73027</v>
      </c>
      <c r="O5728">
        <v>0.77942127729427502</v>
      </c>
      <c r="P5728">
        <v>0.22057872270572401</v>
      </c>
    </row>
    <row r="5729" spans="1:16" x14ac:dyDescent="0.25">
      <c r="A5729">
        <v>5</v>
      </c>
      <c r="B5729">
        <v>27007</v>
      </c>
      <c r="C5729" t="s">
        <v>21</v>
      </c>
      <c r="D5729" t="s">
        <v>40</v>
      </c>
      <c r="E5729" t="s">
        <v>21</v>
      </c>
      <c r="F5729" t="s">
        <v>40</v>
      </c>
      <c r="G5729" t="s">
        <v>15</v>
      </c>
      <c r="H5729">
        <v>0.101542338412307</v>
      </c>
      <c r="I5729">
        <v>81.099999999999994</v>
      </c>
      <c r="J5729">
        <v>55.8</v>
      </c>
      <c r="K5729">
        <v>234.10740422504</v>
      </c>
      <c r="L5729">
        <v>1.7345363793447598E-2</v>
      </c>
      <c r="M5729">
        <v>7.7275374889895598</v>
      </c>
      <c r="N5729">
        <v>27029</v>
      </c>
      <c r="O5729">
        <v>0.89845766158769302</v>
      </c>
      <c r="P5729">
        <v>0.101542338412307</v>
      </c>
    </row>
    <row r="5730" spans="1:16" x14ac:dyDescent="0.25">
      <c r="A5730">
        <v>5</v>
      </c>
      <c r="B5730">
        <v>23089</v>
      </c>
      <c r="C5730" t="s">
        <v>21</v>
      </c>
      <c r="D5730" t="s">
        <v>89</v>
      </c>
      <c r="E5730" t="s">
        <v>21</v>
      </c>
      <c r="F5730" t="s">
        <v>40</v>
      </c>
      <c r="G5730" t="s">
        <v>15</v>
      </c>
      <c r="H5730">
        <v>0.18608408472427701</v>
      </c>
      <c r="I5730">
        <v>81.099999999999994</v>
      </c>
      <c r="J5730">
        <v>55.8</v>
      </c>
      <c r="K5730">
        <v>120.382310660494</v>
      </c>
      <c r="L5730">
        <v>9.0936463607462301E-3</v>
      </c>
      <c r="M5730">
        <v>4.6092806641730197</v>
      </c>
      <c r="N5730">
        <v>27012</v>
      </c>
      <c r="O5730">
        <v>0.81391591527572205</v>
      </c>
      <c r="P5730">
        <v>0.18608408472427701</v>
      </c>
    </row>
    <row r="5731" spans="1:16" x14ac:dyDescent="0.25">
      <c r="A5731">
        <v>5</v>
      </c>
      <c r="B5731">
        <v>19010</v>
      </c>
      <c r="C5731" t="s">
        <v>24</v>
      </c>
      <c r="D5731" t="s">
        <v>56</v>
      </c>
      <c r="E5731" t="s">
        <v>27</v>
      </c>
      <c r="F5731" t="s">
        <v>71</v>
      </c>
      <c r="G5731" t="s">
        <v>19</v>
      </c>
      <c r="H5731">
        <v>6.7275613384031804E-2</v>
      </c>
      <c r="I5731">
        <v>95.7</v>
      </c>
      <c r="J5731">
        <v>42.9</v>
      </c>
      <c r="K5731">
        <v>338.00916945523198</v>
      </c>
      <c r="L5731">
        <v>1.5353506350057E-2</v>
      </c>
      <c r="M5731">
        <v>23.5183829515795</v>
      </c>
      <c r="N5731">
        <v>48019</v>
      </c>
      <c r="O5731">
        <v>0.93272438661596802</v>
      </c>
      <c r="P5731">
        <v>6.7275613384031693E-2</v>
      </c>
    </row>
    <row r="5732" spans="1:16" x14ac:dyDescent="0.25">
      <c r="A5732">
        <v>5</v>
      </c>
      <c r="B5732">
        <v>75035</v>
      </c>
      <c r="C5732" t="s">
        <v>51</v>
      </c>
      <c r="D5732" t="s">
        <v>93</v>
      </c>
      <c r="E5732" t="s">
        <v>36</v>
      </c>
      <c r="F5732" t="s">
        <v>80</v>
      </c>
      <c r="G5732" t="s">
        <v>19</v>
      </c>
      <c r="H5732">
        <v>0.13061940160697799</v>
      </c>
      <c r="I5732">
        <v>61.4</v>
      </c>
      <c r="J5732">
        <v>28.6</v>
      </c>
      <c r="K5732">
        <v>281.504501986668</v>
      </c>
      <c r="L5732">
        <v>4.5981331642471299E-2</v>
      </c>
      <c r="M5732">
        <v>44.126117265396303</v>
      </c>
      <c r="N5732">
        <v>69058</v>
      </c>
      <c r="O5732">
        <v>0.86938059839302095</v>
      </c>
      <c r="P5732">
        <v>0.13061940160697799</v>
      </c>
    </row>
    <row r="5733" spans="1:16" x14ac:dyDescent="0.25">
      <c r="A5733">
        <v>5</v>
      </c>
      <c r="B5733">
        <v>26042</v>
      </c>
      <c r="C5733" t="s">
        <v>21</v>
      </c>
      <c r="D5733" t="s">
        <v>39</v>
      </c>
      <c r="E5733" t="s">
        <v>21</v>
      </c>
      <c r="F5733" t="s">
        <v>22</v>
      </c>
      <c r="G5733" t="s">
        <v>15</v>
      </c>
      <c r="H5733">
        <v>0.13774030263061601</v>
      </c>
      <c r="I5733">
        <v>81.099999999999994</v>
      </c>
      <c r="J5733">
        <v>55.8</v>
      </c>
      <c r="K5733">
        <v>179.81699941792601</v>
      </c>
      <c r="L5733">
        <v>1.50853560720702E-2</v>
      </c>
      <c r="M5733">
        <v>7.9464644392585901</v>
      </c>
      <c r="N5733">
        <v>28055</v>
      </c>
      <c r="O5733">
        <v>0.86225969736938302</v>
      </c>
      <c r="P5733">
        <v>0.13774030263061601</v>
      </c>
    </row>
    <row r="5734" spans="1:16" x14ac:dyDescent="0.25">
      <c r="A5734">
        <v>5</v>
      </c>
      <c r="B5734">
        <v>31008</v>
      </c>
      <c r="C5734" t="s">
        <v>58</v>
      </c>
      <c r="D5734" t="s">
        <v>109</v>
      </c>
      <c r="E5734" t="s">
        <v>58</v>
      </c>
      <c r="F5734" t="s">
        <v>59</v>
      </c>
      <c r="G5734" t="s">
        <v>15</v>
      </c>
      <c r="H5734">
        <v>0.164771950301282</v>
      </c>
      <c r="I5734">
        <v>120.8</v>
      </c>
      <c r="J5734">
        <v>49</v>
      </c>
      <c r="K5734">
        <v>207.52571812233799</v>
      </c>
      <c r="L5734">
        <v>7.0387980476665696E-2</v>
      </c>
      <c r="M5734">
        <v>22.616275688738199</v>
      </c>
      <c r="N5734">
        <v>30129</v>
      </c>
      <c r="O5734">
        <v>0.835228049698717</v>
      </c>
      <c r="P5734">
        <v>0.164771950301282</v>
      </c>
    </row>
    <row r="5735" spans="1:16" x14ac:dyDescent="0.25">
      <c r="A5735">
        <v>5</v>
      </c>
      <c r="B5735">
        <v>16030</v>
      </c>
      <c r="C5735" t="s">
        <v>24</v>
      </c>
      <c r="D5735" t="s">
        <v>66</v>
      </c>
      <c r="E5735" t="s">
        <v>24</v>
      </c>
      <c r="F5735" t="s">
        <v>66</v>
      </c>
      <c r="G5735" t="s">
        <v>15</v>
      </c>
      <c r="H5735">
        <v>0</v>
      </c>
      <c r="I5735">
        <v>95.7</v>
      </c>
      <c r="J5735">
        <v>42.9</v>
      </c>
      <c r="K5735">
        <v>422.63813310672202</v>
      </c>
      <c r="L5735">
        <v>1.8763990293071998E-2</v>
      </c>
      <c r="M5735">
        <v>29.9800525823524</v>
      </c>
      <c r="N5735">
        <v>16024</v>
      </c>
      <c r="O5735">
        <v>1</v>
      </c>
      <c r="P5735">
        <v>0</v>
      </c>
    </row>
    <row r="5736" spans="1:16" x14ac:dyDescent="0.25">
      <c r="A5736">
        <v>5</v>
      </c>
      <c r="B5736">
        <v>69097</v>
      </c>
      <c r="C5736" t="s">
        <v>36</v>
      </c>
      <c r="D5736" t="s">
        <v>80</v>
      </c>
      <c r="E5736" t="s">
        <v>36</v>
      </c>
      <c r="F5736" t="s">
        <v>113</v>
      </c>
      <c r="G5736" t="s">
        <v>15</v>
      </c>
      <c r="H5736">
        <v>0.31945708249975502</v>
      </c>
      <c r="I5736">
        <v>42.4</v>
      </c>
      <c r="J5736">
        <v>43.1</v>
      </c>
      <c r="K5736">
        <v>43.693774335299203</v>
      </c>
      <c r="L5736">
        <v>6.2377142944796897E-2</v>
      </c>
      <c r="M5736">
        <v>5.9169574725608802</v>
      </c>
      <c r="N5736">
        <v>67004</v>
      </c>
      <c r="O5736">
        <v>0.68054291750024498</v>
      </c>
      <c r="P5736">
        <v>0.31945708249975502</v>
      </c>
    </row>
    <row r="5737" spans="1:16" x14ac:dyDescent="0.25">
      <c r="A5737">
        <v>5</v>
      </c>
      <c r="B5737">
        <v>15246</v>
      </c>
      <c r="C5737" t="s">
        <v>24</v>
      </c>
      <c r="D5737" t="s">
        <v>60</v>
      </c>
      <c r="E5737" t="s">
        <v>24</v>
      </c>
      <c r="F5737" t="s">
        <v>56</v>
      </c>
      <c r="G5737" t="s">
        <v>15</v>
      </c>
      <c r="H5737">
        <v>2.63998034266394E-2</v>
      </c>
      <c r="I5737">
        <v>95.7</v>
      </c>
      <c r="J5737">
        <v>42.9</v>
      </c>
      <c r="K5737">
        <v>387.551878936653</v>
      </c>
      <c r="L5737">
        <v>1.75863091856048E-2</v>
      </c>
      <c r="M5737">
        <v>26.025468621566802</v>
      </c>
      <c r="N5737">
        <v>20065</v>
      </c>
      <c r="O5737">
        <v>0.97360019657336005</v>
      </c>
      <c r="P5737">
        <v>2.63998034266394E-2</v>
      </c>
    </row>
    <row r="5738" spans="1:16" x14ac:dyDescent="0.25">
      <c r="A5738">
        <v>5</v>
      </c>
      <c r="B5738">
        <v>24122</v>
      </c>
      <c r="C5738" t="s">
        <v>21</v>
      </c>
      <c r="D5738" t="s">
        <v>54</v>
      </c>
      <c r="E5738" t="s">
        <v>21</v>
      </c>
      <c r="F5738" t="s">
        <v>39</v>
      </c>
      <c r="G5738" t="s">
        <v>15</v>
      </c>
      <c r="H5738">
        <v>0.116383328585632</v>
      </c>
      <c r="I5738">
        <v>81.099999999999994</v>
      </c>
      <c r="J5738">
        <v>55.8</v>
      </c>
      <c r="K5738">
        <v>216.48429401202799</v>
      </c>
      <c r="L5738">
        <v>1.7946682749648099E-2</v>
      </c>
      <c r="M5738">
        <v>6.97156020338213</v>
      </c>
      <c r="N5738">
        <v>26086</v>
      </c>
      <c r="O5738">
        <v>0.88361667141436695</v>
      </c>
      <c r="P5738">
        <v>0.116383328585632</v>
      </c>
    </row>
    <row r="5739" spans="1:16" x14ac:dyDescent="0.25">
      <c r="A5739">
        <v>5</v>
      </c>
      <c r="B5739">
        <v>1272</v>
      </c>
      <c r="C5739" t="s">
        <v>31</v>
      </c>
      <c r="D5739" t="s">
        <v>43</v>
      </c>
      <c r="E5739" t="s">
        <v>31</v>
      </c>
      <c r="F5739" t="s">
        <v>57</v>
      </c>
      <c r="G5739" t="s">
        <v>15</v>
      </c>
      <c r="H5739">
        <v>8.8804914437471294E-2</v>
      </c>
      <c r="I5739">
        <v>106.2</v>
      </c>
      <c r="J5739">
        <v>46.2</v>
      </c>
      <c r="K5739">
        <v>270.081710358012</v>
      </c>
      <c r="L5739">
        <v>3.1029265954563501E-2</v>
      </c>
      <c r="M5739">
        <v>30.0986512266667</v>
      </c>
      <c r="N5739">
        <v>4078</v>
      </c>
      <c r="O5739">
        <v>0.91119508556252804</v>
      </c>
      <c r="P5739">
        <v>8.8804914437471294E-2</v>
      </c>
    </row>
    <row r="5740" spans="1:16" x14ac:dyDescent="0.25">
      <c r="A5740">
        <v>5</v>
      </c>
      <c r="B5740">
        <v>55029</v>
      </c>
      <c r="C5740" t="s">
        <v>47</v>
      </c>
      <c r="D5740" t="s">
        <v>48</v>
      </c>
      <c r="E5740" t="s">
        <v>47</v>
      </c>
      <c r="F5740" t="s">
        <v>49</v>
      </c>
      <c r="G5740" t="s">
        <v>15</v>
      </c>
      <c r="H5740">
        <v>0.25167994737323202</v>
      </c>
      <c r="I5740">
        <v>84.4</v>
      </c>
      <c r="J5740">
        <v>56.3</v>
      </c>
      <c r="K5740">
        <v>40.718017104626803</v>
      </c>
      <c r="L5740">
        <v>2.4577157436844101E-2</v>
      </c>
      <c r="M5740">
        <v>3.4320159373394299</v>
      </c>
      <c r="N5740">
        <v>54018</v>
      </c>
      <c r="O5740">
        <v>0.74832005262676704</v>
      </c>
      <c r="P5740">
        <v>0.25167994737323102</v>
      </c>
    </row>
    <row r="5741" spans="1:16" x14ac:dyDescent="0.25">
      <c r="A5741">
        <v>5</v>
      </c>
      <c r="B5741">
        <v>79160</v>
      </c>
      <c r="C5741" t="s">
        <v>62</v>
      </c>
      <c r="D5741" t="s">
        <v>68</v>
      </c>
      <c r="E5741" t="s">
        <v>62</v>
      </c>
      <c r="F5741" t="s">
        <v>68</v>
      </c>
      <c r="G5741" t="s">
        <v>15</v>
      </c>
      <c r="H5741">
        <v>0.182477801189142</v>
      </c>
      <c r="I5741">
        <v>20.8</v>
      </c>
      <c r="J5741">
        <v>27.8</v>
      </c>
      <c r="K5741">
        <v>328.50454704795601</v>
      </c>
      <c r="L5741">
        <v>0.25731633972573797</v>
      </c>
      <c r="M5741">
        <v>45.810418396086803</v>
      </c>
      <c r="N5741">
        <v>79160</v>
      </c>
      <c r="O5741">
        <v>0.81752219881085697</v>
      </c>
      <c r="P5741">
        <v>0.182477801189142</v>
      </c>
    </row>
    <row r="5742" spans="1:16" x14ac:dyDescent="0.25">
      <c r="A5742">
        <v>5</v>
      </c>
      <c r="B5742">
        <v>74008</v>
      </c>
      <c r="C5742" t="s">
        <v>51</v>
      </c>
      <c r="D5742" t="s">
        <v>76</v>
      </c>
      <c r="E5742" t="s">
        <v>51</v>
      </c>
      <c r="F5742" t="s">
        <v>75</v>
      </c>
      <c r="G5742" t="s">
        <v>15</v>
      </c>
      <c r="H5742">
        <v>0.178982027047287</v>
      </c>
      <c r="I5742">
        <v>61.4</v>
      </c>
      <c r="J5742">
        <v>28.6</v>
      </c>
      <c r="K5742">
        <v>242.67208585658199</v>
      </c>
      <c r="L5742">
        <v>5.99347688514675E-2</v>
      </c>
      <c r="M5742">
        <v>39.272283551864</v>
      </c>
      <c r="N5742">
        <v>72019</v>
      </c>
      <c r="O5742">
        <v>0.82101797295271195</v>
      </c>
      <c r="P5742">
        <v>0.178982027047287</v>
      </c>
    </row>
    <row r="5743" spans="1:16" x14ac:dyDescent="0.25">
      <c r="A5743">
        <v>5</v>
      </c>
      <c r="B5743">
        <v>63059</v>
      </c>
      <c r="C5743" t="s">
        <v>44</v>
      </c>
      <c r="D5743" t="s">
        <v>78</v>
      </c>
      <c r="E5743" t="s">
        <v>44</v>
      </c>
      <c r="F5743" t="s">
        <v>96</v>
      </c>
      <c r="G5743" t="s">
        <v>15</v>
      </c>
      <c r="H5743">
        <v>0.16149796327560301</v>
      </c>
      <c r="I5743">
        <v>39.6</v>
      </c>
      <c r="J5743">
        <v>25.5</v>
      </c>
      <c r="K5743">
        <v>264.036884247957</v>
      </c>
      <c r="L5743">
        <v>4.1135321540571902E-2</v>
      </c>
      <c r="M5743">
        <v>39.487578845217797</v>
      </c>
      <c r="N5743">
        <v>65083</v>
      </c>
      <c r="O5743">
        <v>0.83850203672439605</v>
      </c>
      <c r="P5743">
        <v>0.16149796327560301</v>
      </c>
    </row>
    <row r="5744" spans="1:16" x14ac:dyDescent="0.25">
      <c r="A5744">
        <v>5</v>
      </c>
      <c r="B5744">
        <v>58091</v>
      </c>
      <c r="C5744" t="s">
        <v>13</v>
      </c>
      <c r="D5744" t="s">
        <v>14</v>
      </c>
      <c r="E5744" t="s">
        <v>13</v>
      </c>
      <c r="F5744" t="s">
        <v>14</v>
      </c>
      <c r="G5744" t="s">
        <v>15</v>
      </c>
      <c r="H5744">
        <v>1.33830742645378E-2</v>
      </c>
      <c r="I5744">
        <v>63.9</v>
      </c>
      <c r="J5744">
        <v>45.2</v>
      </c>
      <c r="K5744">
        <v>345.73179625703602</v>
      </c>
      <c r="L5744">
        <v>4.8577829854548699E-2</v>
      </c>
      <c r="M5744">
        <v>35.386210679520403</v>
      </c>
      <c r="N5744">
        <v>58091</v>
      </c>
      <c r="O5744">
        <v>0.986616925735462</v>
      </c>
      <c r="P5744">
        <v>1.33830742645378E-2</v>
      </c>
    </row>
    <row r="5745" spans="1:16" x14ac:dyDescent="0.25">
      <c r="A5745">
        <v>5</v>
      </c>
      <c r="B5745">
        <v>13129</v>
      </c>
      <c r="C5745" t="s">
        <v>24</v>
      </c>
      <c r="D5745" t="s">
        <v>25</v>
      </c>
      <c r="E5745" t="s">
        <v>24</v>
      </c>
      <c r="F5745" t="s">
        <v>53</v>
      </c>
      <c r="G5745" t="s">
        <v>15</v>
      </c>
      <c r="H5745">
        <v>3.3961761038778099E-2</v>
      </c>
      <c r="I5745">
        <v>95.7</v>
      </c>
      <c r="J5745">
        <v>42.9</v>
      </c>
      <c r="K5745">
        <v>375.20654536004702</v>
      </c>
      <c r="L5745">
        <v>1.6500424175601099E-2</v>
      </c>
      <c r="M5745">
        <v>26.205972552107902</v>
      </c>
      <c r="N5745">
        <v>18177</v>
      </c>
      <c r="O5745">
        <v>0.96603823896122198</v>
      </c>
      <c r="P5745">
        <v>3.3961761038778099E-2</v>
      </c>
    </row>
    <row r="5746" spans="1:16" x14ac:dyDescent="0.25">
      <c r="A5746">
        <v>5</v>
      </c>
      <c r="B5746">
        <v>1059</v>
      </c>
      <c r="C5746" t="s">
        <v>31</v>
      </c>
      <c r="D5746" t="s">
        <v>43</v>
      </c>
      <c r="E5746" t="s">
        <v>31</v>
      </c>
      <c r="F5746" t="s">
        <v>32</v>
      </c>
      <c r="G5746" t="s">
        <v>15</v>
      </c>
      <c r="H5746">
        <v>0.101634940243627</v>
      </c>
      <c r="I5746">
        <v>106.2</v>
      </c>
      <c r="J5746">
        <v>46.2</v>
      </c>
      <c r="K5746">
        <v>256.62460092828599</v>
      </c>
      <c r="L5746">
        <v>2.96387176940433E-2</v>
      </c>
      <c r="M5746">
        <v>28.694018567209898</v>
      </c>
      <c r="N5746">
        <v>6001</v>
      </c>
      <c r="O5746">
        <v>0.89836505975637204</v>
      </c>
      <c r="P5746">
        <v>0.101634940243627</v>
      </c>
    </row>
    <row r="5747" spans="1:16" x14ac:dyDescent="0.25">
      <c r="A5747">
        <v>5</v>
      </c>
      <c r="B5747">
        <v>57027</v>
      </c>
      <c r="C5747" t="s">
        <v>13</v>
      </c>
      <c r="D5747" t="s">
        <v>111</v>
      </c>
      <c r="E5747" t="s">
        <v>13</v>
      </c>
      <c r="F5747" t="s">
        <v>14</v>
      </c>
      <c r="G5747" t="s">
        <v>15</v>
      </c>
      <c r="H5747">
        <v>0.23362859884985401</v>
      </c>
      <c r="I5747">
        <v>63.9</v>
      </c>
      <c r="J5747">
        <v>45.2</v>
      </c>
      <c r="K5747">
        <v>109.40652041783601</v>
      </c>
      <c r="L5747">
        <v>1.53567243209524E-2</v>
      </c>
      <c r="M5747">
        <v>10.944584981801899</v>
      </c>
      <c r="N5747">
        <v>58091</v>
      </c>
      <c r="O5747">
        <v>0.76637140115014502</v>
      </c>
      <c r="P5747">
        <v>0.23362859884985401</v>
      </c>
    </row>
    <row r="5748" spans="1:16" x14ac:dyDescent="0.25">
      <c r="A5748">
        <v>5</v>
      </c>
      <c r="B5748">
        <v>49009</v>
      </c>
      <c r="C5748" t="s">
        <v>27</v>
      </c>
      <c r="D5748" t="s">
        <v>82</v>
      </c>
      <c r="E5748" t="s">
        <v>27</v>
      </c>
      <c r="F5748" t="s">
        <v>28</v>
      </c>
      <c r="G5748" t="s">
        <v>15</v>
      </c>
      <c r="H5748">
        <v>0.14334761330692899</v>
      </c>
      <c r="I5748">
        <v>89.9</v>
      </c>
      <c r="J5748">
        <v>48.5</v>
      </c>
      <c r="K5748">
        <v>218.78595651921299</v>
      </c>
      <c r="L5748">
        <v>2.6734548745114599E-2</v>
      </c>
      <c r="M5748">
        <v>15.3610513786338</v>
      </c>
      <c r="N5748">
        <v>53011</v>
      </c>
      <c r="O5748">
        <v>0.85665238669306998</v>
      </c>
      <c r="P5748">
        <v>0.14334761330692899</v>
      </c>
    </row>
    <row r="5749" spans="1:16" x14ac:dyDescent="0.25">
      <c r="A5749">
        <v>5</v>
      </c>
      <c r="B5749">
        <v>28060</v>
      </c>
      <c r="C5749" t="s">
        <v>21</v>
      </c>
      <c r="D5749" t="s">
        <v>22</v>
      </c>
      <c r="E5749" t="s">
        <v>21</v>
      </c>
      <c r="F5749" t="s">
        <v>40</v>
      </c>
      <c r="G5749" t="s">
        <v>15</v>
      </c>
      <c r="H5749">
        <v>4.8730912431755799E-2</v>
      </c>
      <c r="I5749">
        <v>81.099999999999994</v>
      </c>
      <c r="J5749">
        <v>55.8</v>
      </c>
      <c r="K5749">
        <v>301.193758051918</v>
      </c>
      <c r="L5749">
        <v>2.4226984638633001E-2</v>
      </c>
      <c r="M5749">
        <v>10.915053621445001</v>
      </c>
      <c r="N5749">
        <v>27042</v>
      </c>
      <c r="O5749">
        <v>0.95126908756824302</v>
      </c>
      <c r="P5749">
        <v>4.8730912431755799E-2</v>
      </c>
    </row>
    <row r="5750" spans="1:16" x14ac:dyDescent="0.25">
      <c r="A5750">
        <v>5</v>
      </c>
      <c r="B5750">
        <v>30102</v>
      </c>
      <c r="C5750" t="s">
        <v>58</v>
      </c>
      <c r="D5750" t="s">
        <v>59</v>
      </c>
      <c r="E5750" t="s">
        <v>58</v>
      </c>
      <c r="F5750" t="s">
        <v>105</v>
      </c>
      <c r="G5750" t="s">
        <v>15</v>
      </c>
      <c r="H5750">
        <v>0.2313145873004</v>
      </c>
      <c r="I5750">
        <v>120.8</v>
      </c>
      <c r="J5750">
        <v>49</v>
      </c>
      <c r="K5750">
        <v>148.341197610526</v>
      </c>
      <c r="L5750">
        <v>5.95926536549342E-2</v>
      </c>
      <c r="M5750">
        <v>12.1851786489133</v>
      </c>
      <c r="N5750">
        <v>32006</v>
      </c>
      <c r="O5750">
        <v>0.768685412699599</v>
      </c>
      <c r="P5750">
        <v>0.231314587300399</v>
      </c>
    </row>
    <row r="5751" spans="1:16" x14ac:dyDescent="0.25">
      <c r="A5751">
        <v>5</v>
      </c>
      <c r="B5751">
        <v>15146</v>
      </c>
      <c r="C5751" t="s">
        <v>24</v>
      </c>
      <c r="D5751" t="s">
        <v>60</v>
      </c>
      <c r="E5751" t="s">
        <v>24</v>
      </c>
      <c r="F5751" t="s">
        <v>26</v>
      </c>
      <c r="G5751" t="s">
        <v>15</v>
      </c>
      <c r="H5751">
        <v>0</v>
      </c>
      <c r="I5751">
        <v>95.7</v>
      </c>
      <c r="J5751">
        <v>42.9</v>
      </c>
      <c r="K5751">
        <v>440.56949061981697</v>
      </c>
      <c r="L5751">
        <v>1.9839703875317499E-2</v>
      </c>
      <c r="M5751">
        <v>29.9884982881218</v>
      </c>
      <c r="N5751">
        <v>17029</v>
      </c>
      <c r="O5751">
        <v>1</v>
      </c>
      <c r="P5751">
        <v>0</v>
      </c>
    </row>
    <row r="5752" spans="1:16" x14ac:dyDescent="0.25">
      <c r="A5752">
        <v>5</v>
      </c>
      <c r="B5752">
        <v>39016</v>
      </c>
      <c r="C5752" t="s">
        <v>33</v>
      </c>
      <c r="D5752" t="s">
        <v>35</v>
      </c>
      <c r="E5752" t="s">
        <v>33</v>
      </c>
      <c r="F5752" t="s">
        <v>42</v>
      </c>
      <c r="G5752" t="s">
        <v>15</v>
      </c>
      <c r="H5752">
        <v>6.4368269552582097E-2</v>
      </c>
      <c r="I5752">
        <v>81.5</v>
      </c>
      <c r="J5752">
        <v>51.5</v>
      </c>
      <c r="K5752">
        <v>247.29909741794199</v>
      </c>
      <c r="L5752">
        <v>2.0068061579956099E-2</v>
      </c>
      <c r="M5752">
        <v>26.6933983606128</v>
      </c>
      <c r="N5752">
        <v>38011</v>
      </c>
      <c r="O5752">
        <v>0.93563173044741699</v>
      </c>
      <c r="P5752">
        <v>6.4368269552582097E-2</v>
      </c>
    </row>
    <row r="5753" spans="1:16" x14ac:dyDescent="0.25">
      <c r="A5753">
        <v>5</v>
      </c>
      <c r="B5753">
        <v>4170</v>
      </c>
      <c r="C5753" t="s">
        <v>31</v>
      </c>
      <c r="D5753" t="s">
        <v>57</v>
      </c>
      <c r="E5753" t="s">
        <v>31</v>
      </c>
      <c r="F5753" t="s">
        <v>32</v>
      </c>
      <c r="G5753" t="s">
        <v>15</v>
      </c>
      <c r="H5753">
        <v>0.139271443251413</v>
      </c>
      <c r="I5753">
        <v>106.2</v>
      </c>
      <c r="J5753">
        <v>46.2</v>
      </c>
      <c r="K5753">
        <v>218.43373346330199</v>
      </c>
      <c r="L5753">
        <v>2.5453105633407101E-2</v>
      </c>
      <c r="M5753">
        <v>24.2485024504903</v>
      </c>
      <c r="N5753">
        <v>6174</v>
      </c>
      <c r="O5753">
        <v>0.86072855674858595</v>
      </c>
      <c r="P5753">
        <v>0.139271443251413</v>
      </c>
    </row>
    <row r="5754" spans="1:16" x14ac:dyDescent="0.25">
      <c r="A5754">
        <v>5</v>
      </c>
      <c r="B5754">
        <v>3047</v>
      </c>
      <c r="C5754" t="s">
        <v>31</v>
      </c>
      <c r="D5754" t="s">
        <v>77</v>
      </c>
      <c r="E5754" t="s">
        <v>31</v>
      </c>
      <c r="F5754" t="s">
        <v>43</v>
      </c>
      <c r="G5754" t="s">
        <v>15</v>
      </c>
      <c r="H5754">
        <v>0.18101360331378799</v>
      </c>
      <c r="I5754">
        <v>106.2</v>
      </c>
      <c r="J5754">
        <v>46.2</v>
      </c>
      <c r="K5754">
        <v>176.961376416512</v>
      </c>
      <c r="L5754">
        <v>2.05407645339593E-2</v>
      </c>
      <c r="M5754">
        <v>19.060633956117499</v>
      </c>
      <c r="N5754">
        <v>1078</v>
      </c>
      <c r="O5754">
        <v>0.81898639668621098</v>
      </c>
      <c r="P5754">
        <v>0.18101360331378799</v>
      </c>
    </row>
    <row r="5755" spans="1:16" x14ac:dyDescent="0.25">
      <c r="A5755">
        <v>5</v>
      </c>
      <c r="B5755">
        <v>12070</v>
      </c>
      <c r="C5755" t="s">
        <v>24</v>
      </c>
      <c r="D5755" t="s">
        <v>25</v>
      </c>
      <c r="E5755" t="s">
        <v>24</v>
      </c>
      <c r="F5755" t="s">
        <v>66</v>
      </c>
      <c r="G5755" t="s">
        <v>15</v>
      </c>
      <c r="H5755">
        <v>1.7558285478031802E-2</v>
      </c>
      <c r="I5755">
        <v>95.7</v>
      </c>
      <c r="J5755">
        <v>42.9</v>
      </c>
      <c r="K5755">
        <v>396.19560858827799</v>
      </c>
      <c r="L5755">
        <v>1.7874417849220101E-2</v>
      </c>
      <c r="M5755">
        <v>27.029304852399001</v>
      </c>
      <c r="N5755">
        <v>16008</v>
      </c>
      <c r="O5755">
        <v>0.98244171452196805</v>
      </c>
      <c r="P5755">
        <v>1.7558285478031802E-2</v>
      </c>
    </row>
    <row r="5756" spans="1:16" x14ac:dyDescent="0.25">
      <c r="A5756">
        <v>5</v>
      </c>
      <c r="B5756">
        <v>30129</v>
      </c>
      <c r="C5756" t="s">
        <v>58</v>
      </c>
      <c r="D5756" t="s">
        <v>59</v>
      </c>
      <c r="E5756" t="s">
        <v>58</v>
      </c>
      <c r="F5756" t="s">
        <v>59</v>
      </c>
      <c r="G5756" t="s">
        <v>15</v>
      </c>
      <c r="H5756">
        <v>0.17411598011063101</v>
      </c>
      <c r="I5756">
        <v>120.8</v>
      </c>
      <c r="J5756">
        <v>49</v>
      </c>
      <c r="K5756">
        <v>214.123127726869</v>
      </c>
      <c r="L5756">
        <v>8.1915126756872195E-2</v>
      </c>
      <c r="M5756">
        <v>19.821176359892</v>
      </c>
      <c r="N5756">
        <v>30099</v>
      </c>
      <c r="O5756">
        <v>0.82588401988936799</v>
      </c>
      <c r="P5756">
        <v>0.17411598011063101</v>
      </c>
    </row>
    <row r="5757" spans="1:16" x14ac:dyDescent="0.25">
      <c r="A5757">
        <v>5</v>
      </c>
      <c r="B5757">
        <v>20068</v>
      </c>
      <c r="C5757" t="s">
        <v>24</v>
      </c>
      <c r="D5757" t="s">
        <v>56</v>
      </c>
      <c r="E5757" t="s">
        <v>24</v>
      </c>
      <c r="F5757" t="s">
        <v>66</v>
      </c>
      <c r="G5757" t="s">
        <v>15</v>
      </c>
      <c r="H5757">
        <v>0.30512111462248298</v>
      </c>
      <c r="I5757">
        <v>95.7</v>
      </c>
      <c r="J5757">
        <v>42.9</v>
      </c>
      <c r="K5757">
        <v>66.658313406691704</v>
      </c>
      <c r="L5757">
        <v>3.4338084673717901E-3</v>
      </c>
      <c r="M5757">
        <v>5.0723147404170303</v>
      </c>
      <c r="N5757">
        <v>16024</v>
      </c>
      <c r="O5757">
        <v>0.69487888537751596</v>
      </c>
      <c r="P5757">
        <v>0.30512111462248298</v>
      </c>
    </row>
    <row r="5758" spans="1:16" x14ac:dyDescent="0.25">
      <c r="A5758">
        <v>5</v>
      </c>
      <c r="B5758">
        <v>99014</v>
      </c>
      <c r="C5758" t="s">
        <v>33</v>
      </c>
      <c r="D5758" t="s">
        <v>35</v>
      </c>
      <c r="E5758" t="s">
        <v>33</v>
      </c>
      <c r="F5758" t="s">
        <v>79</v>
      </c>
      <c r="G5758" t="s">
        <v>15</v>
      </c>
      <c r="H5758">
        <v>0.115300331237483</v>
      </c>
      <c r="I5758">
        <v>81.5</v>
      </c>
      <c r="J5758">
        <v>51.5</v>
      </c>
      <c r="K5758">
        <v>198.05286213976899</v>
      </c>
      <c r="L5758">
        <v>1.8795244699204999E-2</v>
      </c>
      <c r="M5758">
        <v>20.8463846413702</v>
      </c>
      <c r="N5758">
        <v>37011</v>
      </c>
      <c r="O5758">
        <v>0.88469966876251604</v>
      </c>
      <c r="P5758">
        <v>0.115300331237483</v>
      </c>
    </row>
    <row r="5759" spans="1:16" x14ac:dyDescent="0.25">
      <c r="A5759">
        <v>5</v>
      </c>
      <c r="B5759">
        <v>27042</v>
      </c>
      <c r="C5759" t="s">
        <v>21</v>
      </c>
      <c r="D5759" t="s">
        <v>40</v>
      </c>
      <c r="E5759" t="s">
        <v>21</v>
      </c>
      <c r="F5759" t="s">
        <v>54</v>
      </c>
      <c r="G5759" t="s">
        <v>15</v>
      </c>
      <c r="H5759">
        <v>6.3819675627432099E-2</v>
      </c>
      <c r="I5759">
        <v>81.099999999999994</v>
      </c>
      <c r="J5759">
        <v>55.8</v>
      </c>
      <c r="K5759">
        <v>279.257530814387</v>
      </c>
      <c r="L5759">
        <v>2.1963949453692101E-2</v>
      </c>
      <c r="M5759">
        <v>10.614767678086601</v>
      </c>
      <c r="N5759">
        <v>24012</v>
      </c>
      <c r="O5759">
        <v>0.93618032437256704</v>
      </c>
      <c r="P5759">
        <v>6.3819675627432099E-2</v>
      </c>
    </row>
    <row r="5760" spans="1:16" x14ac:dyDescent="0.25">
      <c r="A5760">
        <v>5</v>
      </c>
      <c r="B5760">
        <v>110002</v>
      </c>
      <c r="C5760" t="s">
        <v>51</v>
      </c>
      <c r="D5760" t="s">
        <v>112</v>
      </c>
      <c r="E5760" t="s">
        <v>51</v>
      </c>
      <c r="F5760" t="s">
        <v>75</v>
      </c>
      <c r="G5760" t="s">
        <v>15</v>
      </c>
      <c r="H5760">
        <v>0.263959301151448</v>
      </c>
      <c r="I5760">
        <v>61.4</v>
      </c>
      <c r="J5760">
        <v>28.6</v>
      </c>
      <c r="K5760">
        <v>166.31350828539399</v>
      </c>
      <c r="L5760">
        <v>3.8988161952538798E-2</v>
      </c>
      <c r="M5760">
        <v>24.913222684997098</v>
      </c>
      <c r="N5760">
        <v>72019</v>
      </c>
      <c r="O5760">
        <v>0.73604069884855094</v>
      </c>
      <c r="P5760">
        <v>0.263959301151447</v>
      </c>
    </row>
    <row r="5761" spans="1:16" x14ac:dyDescent="0.25">
      <c r="A5761">
        <v>5</v>
      </c>
      <c r="B5761">
        <v>28001</v>
      </c>
      <c r="C5761" t="s">
        <v>21</v>
      </c>
      <c r="D5761" t="s">
        <v>22</v>
      </c>
      <c r="E5761" t="s">
        <v>21</v>
      </c>
      <c r="F5761" t="s">
        <v>22</v>
      </c>
      <c r="G5761" t="s">
        <v>15</v>
      </c>
      <c r="H5761">
        <v>9.0447006016612402E-2</v>
      </c>
      <c r="I5761">
        <v>81.099999999999994</v>
      </c>
      <c r="J5761">
        <v>55.8</v>
      </c>
      <c r="K5761">
        <v>246.26811586612499</v>
      </c>
      <c r="L5761">
        <v>2.0155094061599099E-2</v>
      </c>
      <c r="M5761">
        <v>9.09206530610237</v>
      </c>
      <c r="N5761">
        <v>28032</v>
      </c>
      <c r="O5761">
        <v>0.90955299398338696</v>
      </c>
      <c r="P5761">
        <v>9.0447006016612402E-2</v>
      </c>
    </row>
    <row r="5762" spans="1:16" x14ac:dyDescent="0.25">
      <c r="A5762">
        <v>5</v>
      </c>
      <c r="B5762">
        <v>45003</v>
      </c>
      <c r="C5762" t="s">
        <v>27</v>
      </c>
      <c r="D5762" t="s">
        <v>95</v>
      </c>
      <c r="E5762" t="s">
        <v>27</v>
      </c>
      <c r="F5762" t="s">
        <v>85</v>
      </c>
      <c r="G5762" t="s">
        <v>15</v>
      </c>
      <c r="H5762">
        <v>0.16888474650743901</v>
      </c>
      <c r="I5762">
        <v>89.9</v>
      </c>
      <c r="J5762">
        <v>48.5</v>
      </c>
      <c r="K5762">
        <v>183.07988656309399</v>
      </c>
      <c r="L5762">
        <v>2.3340506903109799E-2</v>
      </c>
      <c r="M5762">
        <v>14.5882697710268</v>
      </c>
      <c r="N5762">
        <v>50039</v>
      </c>
      <c r="O5762">
        <v>0.83111525349255999</v>
      </c>
      <c r="P5762">
        <v>0.16888474650743901</v>
      </c>
    </row>
    <row r="5763" spans="1:16" x14ac:dyDescent="0.25">
      <c r="A5763">
        <v>5</v>
      </c>
      <c r="B5763">
        <v>65122</v>
      </c>
      <c r="C5763" t="s">
        <v>44</v>
      </c>
      <c r="D5763" t="s">
        <v>96</v>
      </c>
      <c r="E5763" t="s">
        <v>44</v>
      </c>
      <c r="F5763" t="s">
        <v>96</v>
      </c>
      <c r="G5763" t="s">
        <v>15</v>
      </c>
      <c r="H5763">
        <v>0.169804895278197</v>
      </c>
      <c r="I5763">
        <v>39.6</v>
      </c>
      <c r="J5763">
        <v>25.5</v>
      </c>
      <c r="K5763">
        <v>256.31878847023199</v>
      </c>
      <c r="L5763">
        <v>4.06576151199168E-2</v>
      </c>
      <c r="M5763">
        <v>38.412824720793402</v>
      </c>
      <c r="N5763">
        <v>65002</v>
      </c>
      <c r="O5763">
        <v>0.83019510472180202</v>
      </c>
      <c r="P5763">
        <v>0.169804895278197</v>
      </c>
    </row>
    <row r="5764" spans="1:16" x14ac:dyDescent="0.25">
      <c r="A5764">
        <v>5</v>
      </c>
      <c r="B5764">
        <v>73027</v>
      </c>
      <c r="C5764" t="s">
        <v>51</v>
      </c>
      <c r="D5764" t="s">
        <v>102</v>
      </c>
      <c r="E5764" t="s">
        <v>51</v>
      </c>
      <c r="F5764" t="s">
        <v>102</v>
      </c>
      <c r="G5764" t="s">
        <v>15</v>
      </c>
      <c r="H5764">
        <v>0.208144921890629</v>
      </c>
      <c r="I5764">
        <v>61.4</v>
      </c>
      <c r="J5764">
        <v>28.6</v>
      </c>
      <c r="K5764">
        <v>231.16457812469201</v>
      </c>
      <c r="L5764">
        <v>7.0929444964268201E-2</v>
      </c>
      <c r="M5764">
        <v>33.943003032024301</v>
      </c>
      <c r="N5764">
        <v>73012</v>
      </c>
      <c r="O5764">
        <v>0.79185507810936995</v>
      </c>
      <c r="P5764">
        <v>0.208144921890628</v>
      </c>
    </row>
    <row r="5765" spans="1:16" x14ac:dyDescent="0.25">
      <c r="A5765">
        <v>5</v>
      </c>
      <c r="B5765">
        <v>10025</v>
      </c>
      <c r="C5765" t="s">
        <v>90</v>
      </c>
      <c r="D5765" t="s">
        <v>91</v>
      </c>
      <c r="E5765" t="s">
        <v>90</v>
      </c>
      <c r="F5765" t="s">
        <v>106</v>
      </c>
      <c r="G5765" t="s">
        <v>15</v>
      </c>
      <c r="H5765">
        <v>0.301973168835802</v>
      </c>
      <c r="I5765">
        <v>96.8</v>
      </c>
      <c r="J5765">
        <v>39.799999999999997</v>
      </c>
      <c r="K5765">
        <v>105.384785188089</v>
      </c>
      <c r="L5765">
        <v>5.4113877318887497E-2</v>
      </c>
      <c r="M5765">
        <v>12.164623585346</v>
      </c>
      <c r="N5765">
        <v>9056</v>
      </c>
      <c r="O5765">
        <v>0.69802683116419695</v>
      </c>
      <c r="P5765">
        <v>0.301973168835802</v>
      </c>
    </row>
    <row r="5766" spans="1:16" x14ac:dyDescent="0.25">
      <c r="A5766">
        <v>5</v>
      </c>
      <c r="B5766">
        <v>58091</v>
      </c>
      <c r="C5766" t="s">
        <v>13</v>
      </c>
      <c r="D5766" t="s">
        <v>14</v>
      </c>
      <c r="E5766" t="s">
        <v>13</v>
      </c>
      <c r="F5766" t="s">
        <v>14</v>
      </c>
      <c r="G5766" t="s">
        <v>15</v>
      </c>
      <c r="H5766">
        <v>1.33830742645378E-2</v>
      </c>
      <c r="I5766">
        <v>63.9</v>
      </c>
      <c r="J5766">
        <v>45.2</v>
      </c>
      <c r="K5766">
        <v>345.73179625703602</v>
      </c>
      <c r="L5766">
        <v>4.8577829854548699E-2</v>
      </c>
      <c r="M5766">
        <v>35.386210679520403</v>
      </c>
      <c r="N5766">
        <v>58091</v>
      </c>
      <c r="O5766">
        <v>0.986616925735462</v>
      </c>
      <c r="P5766">
        <v>1.33830742645378E-2</v>
      </c>
    </row>
    <row r="5767" spans="1:16" x14ac:dyDescent="0.25">
      <c r="A5767">
        <v>5</v>
      </c>
      <c r="B5767">
        <v>33026</v>
      </c>
      <c r="C5767" t="s">
        <v>33</v>
      </c>
      <c r="D5767" t="s">
        <v>46</v>
      </c>
      <c r="E5767" t="s">
        <v>16</v>
      </c>
      <c r="F5767" t="s">
        <v>83</v>
      </c>
      <c r="G5767" t="s">
        <v>19</v>
      </c>
      <c r="H5767">
        <v>0.23596152900999501</v>
      </c>
      <c r="I5767">
        <v>81.5</v>
      </c>
      <c r="J5767">
        <v>51.5</v>
      </c>
      <c r="K5767">
        <v>72.263800845261599</v>
      </c>
      <c r="L5767">
        <v>7.0238759242616097E-3</v>
      </c>
      <c r="M5767">
        <v>7.6758775387629701</v>
      </c>
      <c r="N5767">
        <v>41067</v>
      </c>
      <c r="O5767">
        <v>0.76403847099000399</v>
      </c>
      <c r="P5767">
        <v>0.23596152900999501</v>
      </c>
    </row>
    <row r="5768" spans="1:16" x14ac:dyDescent="0.25">
      <c r="A5768">
        <v>5</v>
      </c>
      <c r="B5768">
        <v>65007</v>
      </c>
      <c r="C5768" t="s">
        <v>44</v>
      </c>
      <c r="D5768" t="s">
        <v>96</v>
      </c>
      <c r="E5768" t="s">
        <v>44</v>
      </c>
      <c r="F5768" t="s">
        <v>78</v>
      </c>
      <c r="G5768" t="s">
        <v>15</v>
      </c>
      <c r="H5768">
        <v>0.16408525295026899</v>
      </c>
      <c r="I5768">
        <v>39.6</v>
      </c>
      <c r="J5768">
        <v>25.5</v>
      </c>
      <c r="K5768">
        <v>260.41437699529899</v>
      </c>
      <c r="L5768">
        <v>4.1117164399928997E-2</v>
      </c>
      <c r="M5768">
        <v>39.4661392972572</v>
      </c>
      <c r="N5768">
        <v>63049</v>
      </c>
      <c r="O5768">
        <v>0.83591474704973001</v>
      </c>
      <c r="P5768">
        <v>0.16408525295026899</v>
      </c>
    </row>
    <row r="5769" spans="1:16" x14ac:dyDescent="0.25">
      <c r="A5769">
        <v>5</v>
      </c>
      <c r="B5769">
        <v>58091</v>
      </c>
      <c r="C5769" t="s">
        <v>13</v>
      </c>
      <c r="D5769" t="s">
        <v>14</v>
      </c>
      <c r="E5769" t="s">
        <v>13</v>
      </c>
      <c r="F5769" t="s">
        <v>14</v>
      </c>
      <c r="G5769" t="s">
        <v>15</v>
      </c>
      <c r="H5769">
        <v>1.33830742645378E-2</v>
      </c>
      <c r="I5769">
        <v>63.9</v>
      </c>
      <c r="J5769">
        <v>45.2</v>
      </c>
      <c r="K5769">
        <v>345.73179625703602</v>
      </c>
      <c r="L5769">
        <v>4.8577829854548699E-2</v>
      </c>
      <c r="M5769">
        <v>35.386210679520403</v>
      </c>
      <c r="N5769">
        <v>58091</v>
      </c>
      <c r="O5769">
        <v>0.986616925735462</v>
      </c>
      <c r="P5769">
        <v>1.33830742645378E-2</v>
      </c>
    </row>
    <row r="5770" spans="1:16" x14ac:dyDescent="0.25">
      <c r="A5770">
        <v>5</v>
      </c>
      <c r="B5770">
        <v>72006</v>
      </c>
      <c r="C5770" t="s">
        <v>51</v>
      </c>
      <c r="D5770" t="s">
        <v>75</v>
      </c>
      <c r="E5770" t="s">
        <v>51</v>
      </c>
      <c r="F5770" t="s">
        <v>93</v>
      </c>
      <c r="G5770" t="s">
        <v>15</v>
      </c>
      <c r="H5770">
        <v>0.200567687908877</v>
      </c>
      <c r="I5770">
        <v>61.4</v>
      </c>
      <c r="J5770">
        <v>28.6</v>
      </c>
      <c r="K5770">
        <v>264.97807003819901</v>
      </c>
      <c r="L5770">
        <v>6.6925418892122501E-2</v>
      </c>
      <c r="M5770">
        <v>27.771632597786599</v>
      </c>
      <c r="N5770">
        <v>75022</v>
      </c>
      <c r="O5770">
        <v>0.79943231209112198</v>
      </c>
      <c r="P5770">
        <v>0.200567687908877</v>
      </c>
    </row>
    <row r="5771" spans="1:16" x14ac:dyDescent="0.25">
      <c r="A5771">
        <v>5</v>
      </c>
      <c r="B5771">
        <v>63063</v>
      </c>
      <c r="C5771" t="s">
        <v>44</v>
      </c>
      <c r="D5771" t="s">
        <v>78</v>
      </c>
      <c r="E5771" t="s">
        <v>44</v>
      </c>
      <c r="F5771" t="s">
        <v>45</v>
      </c>
      <c r="G5771" t="s">
        <v>15</v>
      </c>
      <c r="H5771">
        <v>0.204756995913916</v>
      </c>
      <c r="I5771">
        <v>39.6</v>
      </c>
      <c r="J5771">
        <v>25.5</v>
      </c>
      <c r="K5771">
        <v>225.72465191248099</v>
      </c>
      <c r="L5771">
        <v>3.44376521109045E-2</v>
      </c>
      <c r="M5771">
        <v>32.722127208425803</v>
      </c>
      <c r="N5771">
        <v>61022</v>
      </c>
      <c r="O5771">
        <v>0.79524300408608195</v>
      </c>
      <c r="P5771">
        <v>0.20475699591391699</v>
      </c>
    </row>
    <row r="5772" spans="1:16" x14ac:dyDescent="0.25">
      <c r="A5772">
        <v>5</v>
      </c>
      <c r="B5772">
        <v>34036</v>
      </c>
      <c r="C5772" t="s">
        <v>33</v>
      </c>
      <c r="D5772" t="s">
        <v>50</v>
      </c>
      <c r="E5772" t="s">
        <v>33</v>
      </c>
      <c r="F5772" t="s">
        <v>79</v>
      </c>
      <c r="G5772" t="s">
        <v>15</v>
      </c>
      <c r="H5772">
        <v>0.19385064157432</v>
      </c>
      <c r="I5772">
        <v>81.5</v>
      </c>
      <c r="J5772">
        <v>51.5</v>
      </c>
      <c r="K5772">
        <v>115.67217048194</v>
      </c>
      <c r="L5772">
        <v>1.0891806356519601E-2</v>
      </c>
      <c r="M5772">
        <v>12.3488403999448</v>
      </c>
      <c r="N5772">
        <v>37032</v>
      </c>
      <c r="O5772">
        <v>0.80614935842567903</v>
      </c>
      <c r="P5772">
        <v>0.19385064157432</v>
      </c>
    </row>
    <row r="5773" spans="1:16" x14ac:dyDescent="0.25">
      <c r="A5773">
        <v>5</v>
      </c>
      <c r="B5773">
        <v>15146</v>
      </c>
      <c r="C5773" t="s">
        <v>24</v>
      </c>
      <c r="D5773" t="s">
        <v>60</v>
      </c>
      <c r="E5773" t="s">
        <v>24</v>
      </c>
      <c r="F5773" t="s">
        <v>60</v>
      </c>
      <c r="G5773" t="s">
        <v>15</v>
      </c>
      <c r="H5773">
        <v>0</v>
      </c>
      <c r="I5773">
        <v>95.7</v>
      </c>
      <c r="J5773">
        <v>42.9</v>
      </c>
      <c r="K5773">
        <v>440.56949061981697</v>
      </c>
      <c r="L5773">
        <v>1.9839703875317499E-2</v>
      </c>
      <c r="M5773">
        <v>29.9884982881218</v>
      </c>
      <c r="N5773">
        <v>15209</v>
      </c>
      <c r="O5773">
        <v>1</v>
      </c>
      <c r="P5773">
        <v>0</v>
      </c>
    </row>
    <row r="5774" spans="1:16" x14ac:dyDescent="0.25">
      <c r="A5774">
        <v>5</v>
      </c>
      <c r="B5774">
        <v>17078</v>
      </c>
      <c r="C5774" t="s">
        <v>24</v>
      </c>
      <c r="D5774" t="s">
        <v>26</v>
      </c>
      <c r="E5774" t="s">
        <v>24</v>
      </c>
      <c r="F5774" t="s">
        <v>26</v>
      </c>
      <c r="G5774" t="s">
        <v>15</v>
      </c>
      <c r="H5774">
        <v>0.12798035489514101</v>
      </c>
      <c r="I5774">
        <v>95.7</v>
      </c>
      <c r="J5774">
        <v>42.9</v>
      </c>
      <c r="K5774">
        <v>263.02113989036502</v>
      </c>
      <c r="L5774">
        <v>1.20089388292349E-2</v>
      </c>
      <c r="M5774">
        <v>20.127378629011801</v>
      </c>
      <c r="N5774">
        <v>17070</v>
      </c>
      <c r="O5774">
        <v>0.87201964510485797</v>
      </c>
      <c r="P5774">
        <v>0.12798035489514101</v>
      </c>
    </row>
    <row r="5775" spans="1:16" x14ac:dyDescent="0.25">
      <c r="A5775">
        <v>5</v>
      </c>
      <c r="B5775">
        <v>25006</v>
      </c>
      <c r="C5775" t="s">
        <v>21</v>
      </c>
      <c r="D5775" t="s">
        <v>84</v>
      </c>
      <c r="E5775" t="s">
        <v>21</v>
      </c>
      <c r="F5775" t="s">
        <v>89</v>
      </c>
      <c r="G5775" t="s">
        <v>15</v>
      </c>
      <c r="H5775">
        <v>0.13753519691694999</v>
      </c>
      <c r="I5775">
        <v>81.099999999999994</v>
      </c>
      <c r="J5775">
        <v>55.8</v>
      </c>
      <c r="K5775">
        <v>165.761911016212</v>
      </c>
      <c r="L5775">
        <v>1.3551882194763399E-2</v>
      </c>
      <c r="M5775">
        <v>11.1104028336472</v>
      </c>
      <c r="N5775">
        <v>23091</v>
      </c>
      <c r="O5775">
        <v>0.86246480308304896</v>
      </c>
      <c r="P5775">
        <v>0.13753519691694999</v>
      </c>
    </row>
    <row r="5776" spans="1:16" x14ac:dyDescent="0.25">
      <c r="A5776">
        <v>5</v>
      </c>
      <c r="B5776">
        <v>76054</v>
      </c>
      <c r="C5776" t="s">
        <v>29</v>
      </c>
      <c r="D5776" t="s">
        <v>30</v>
      </c>
      <c r="E5776" t="s">
        <v>24</v>
      </c>
      <c r="F5776" t="s">
        <v>60</v>
      </c>
      <c r="G5776" t="s">
        <v>19</v>
      </c>
      <c r="H5776">
        <v>0.450690247928409</v>
      </c>
      <c r="I5776">
        <v>276.8</v>
      </c>
      <c r="J5776">
        <v>41.7</v>
      </c>
      <c r="K5776">
        <v>16.834042771595801</v>
      </c>
      <c r="L5776">
        <v>1.27904703500354E-2</v>
      </c>
      <c r="M5776">
        <v>3.3102235234747202</v>
      </c>
      <c r="N5776">
        <v>15192</v>
      </c>
      <c r="O5776">
        <v>0.54930975207159005</v>
      </c>
      <c r="P5776">
        <v>0.450690247928409</v>
      </c>
    </row>
    <row r="5777" spans="1:16" x14ac:dyDescent="0.25">
      <c r="A5777">
        <v>5</v>
      </c>
      <c r="B5777">
        <v>58091</v>
      </c>
      <c r="C5777" t="s">
        <v>13</v>
      </c>
      <c r="D5777" t="s">
        <v>14</v>
      </c>
      <c r="E5777" t="s">
        <v>13</v>
      </c>
      <c r="F5777" t="s">
        <v>14</v>
      </c>
      <c r="G5777" t="s">
        <v>15</v>
      </c>
      <c r="H5777">
        <v>1.33830742645378E-2</v>
      </c>
      <c r="I5777">
        <v>63.9</v>
      </c>
      <c r="J5777">
        <v>45.2</v>
      </c>
      <c r="K5777">
        <v>345.73179625703602</v>
      </c>
      <c r="L5777">
        <v>4.8577829854548699E-2</v>
      </c>
      <c r="M5777">
        <v>35.386210679520403</v>
      </c>
      <c r="N5777">
        <v>58091</v>
      </c>
      <c r="O5777">
        <v>0.986616925735462</v>
      </c>
      <c r="P5777">
        <v>1.33830742645378E-2</v>
      </c>
    </row>
    <row r="5778" spans="1:16" x14ac:dyDescent="0.25">
      <c r="A5778">
        <v>5</v>
      </c>
      <c r="B5778">
        <v>65137</v>
      </c>
      <c r="C5778" t="s">
        <v>44</v>
      </c>
      <c r="D5778" t="s">
        <v>96</v>
      </c>
      <c r="E5778" t="s">
        <v>13</v>
      </c>
      <c r="F5778" t="s">
        <v>14</v>
      </c>
      <c r="G5778" t="s">
        <v>19</v>
      </c>
      <c r="H5778">
        <v>0.165133410867703</v>
      </c>
      <c r="I5778">
        <v>39.6</v>
      </c>
      <c r="J5778">
        <v>25.5</v>
      </c>
      <c r="K5778">
        <v>259.33780346014902</v>
      </c>
      <c r="L5778">
        <v>4.08034844989957E-2</v>
      </c>
      <c r="M5778">
        <v>39.311741001297499</v>
      </c>
      <c r="N5778">
        <v>58091</v>
      </c>
      <c r="O5778">
        <v>0.83486658913229606</v>
      </c>
      <c r="P5778">
        <v>0.165133410867703</v>
      </c>
    </row>
    <row r="5779" spans="1:16" x14ac:dyDescent="0.25">
      <c r="A5779">
        <v>5</v>
      </c>
      <c r="B5779">
        <v>27011</v>
      </c>
      <c r="C5779" t="s">
        <v>21</v>
      </c>
      <c r="D5779" t="s">
        <v>40</v>
      </c>
      <c r="E5779" t="s">
        <v>21</v>
      </c>
      <c r="F5779" t="s">
        <v>54</v>
      </c>
      <c r="G5779" t="s">
        <v>15</v>
      </c>
      <c r="H5779">
        <v>0.14523101101463601</v>
      </c>
      <c r="I5779">
        <v>81.099999999999994</v>
      </c>
      <c r="J5779">
        <v>55.8</v>
      </c>
      <c r="K5779">
        <v>176.52229473029701</v>
      </c>
      <c r="L5779">
        <v>1.2928528475896E-2</v>
      </c>
      <c r="M5779">
        <v>5.8071656201278303</v>
      </c>
      <c r="N5779">
        <v>24012</v>
      </c>
      <c r="O5779">
        <v>0.85476898898536302</v>
      </c>
      <c r="P5779">
        <v>0.14523101101463601</v>
      </c>
    </row>
    <row r="5780" spans="1:16" x14ac:dyDescent="0.25">
      <c r="A5780">
        <v>5</v>
      </c>
      <c r="B5780">
        <v>22126</v>
      </c>
      <c r="C5780" t="s">
        <v>72</v>
      </c>
      <c r="D5780" t="s">
        <v>74</v>
      </c>
      <c r="E5780" t="s">
        <v>24</v>
      </c>
      <c r="F5780" t="s">
        <v>56</v>
      </c>
      <c r="G5780" t="s">
        <v>19</v>
      </c>
      <c r="H5780">
        <v>6.2144618852578701E-2</v>
      </c>
      <c r="I5780">
        <v>47.5</v>
      </c>
      <c r="J5780">
        <v>60.4</v>
      </c>
      <c r="K5780">
        <v>297.76404400889902</v>
      </c>
      <c r="L5780">
        <v>0.155225166708165</v>
      </c>
      <c r="M5780">
        <v>14.1073567942395</v>
      </c>
      <c r="N5780">
        <v>19035</v>
      </c>
      <c r="O5780">
        <v>0.93785538114742095</v>
      </c>
      <c r="P5780">
        <v>6.2144618852578701E-2</v>
      </c>
    </row>
    <row r="5781" spans="1:16" x14ac:dyDescent="0.25">
      <c r="A5781">
        <v>5</v>
      </c>
      <c r="B5781">
        <v>13169</v>
      </c>
      <c r="C5781" t="s">
        <v>24</v>
      </c>
      <c r="D5781" t="s">
        <v>25</v>
      </c>
      <c r="E5781" t="s">
        <v>24</v>
      </c>
      <c r="F5781" t="s">
        <v>26</v>
      </c>
      <c r="G5781" t="s">
        <v>15</v>
      </c>
      <c r="H5781">
        <v>3.0010370329845298E-2</v>
      </c>
      <c r="I5781">
        <v>95.7</v>
      </c>
      <c r="J5781">
        <v>42.9</v>
      </c>
      <c r="K5781">
        <v>381.09142313714398</v>
      </c>
      <c r="L5781">
        <v>1.6947576328778899E-2</v>
      </c>
      <c r="M5781">
        <v>26.226243799454199</v>
      </c>
      <c r="N5781">
        <v>17029</v>
      </c>
      <c r="O5781">
        <v>0.96998962967015401</v>
      </c>
      <c r="P5781">
        <v>3.0010370329845298E-2</v>
      </c>
    </row>
    <row r="5782" spans="1:16" x14ac:dyDescent="0.25">
      <c r="A5782">
        <v>5</v>
      </c>
      <c r="B5782">
        <v>75001</v>
      </c>
      <c r="C5782" t="s">
        <v>51</v>
      </c>
      <c r="D5782" t="s">
        <v>93</v>
      </c>
      <c r="E5782" t="s">
        <v>51</v>
      </c>
      <c r="F5782" t="s">
        <v>112</v>
      </c>
      <c r="G5782" t="s">
        <v>15</v>
      </c>
      <c r="H5782">
        <v>0.23029740084453901</v>
      </c>
      <c r="I5782">
        <v>61.4</v>
      </c>
      <c r="J5782">
        <v>28.6</v>
      </c>
      <c r="K5782">
        <v>184.844689414876</v>
      </c>
      <c r="L5782">
        <v>2.1160294956336E-2</v>
      </c>
      <c r="M5782">
        <v>28.933422477312501</v>
      </c>
      <c r="N5782">
        <v>110002</v>
      </c>
      <c r="O5782">
        <v>0.76970259915546002</v>
      </c>
      <c r="P5782">
        <v>0.23029740084454001</v>
      </c>
    </row>
    <row r="5783" spans="1:16" x14ac:dyDescent="0.25">
      <c r="A5783">
        <v>5</v>
      </c>
      <c r="B5783">
        <v>27042</v>
      </c>
      <c r="C5783" t="s">
        <v>21</v>
      </c>
      <c r="D5783" t="s">
        <v>40</v>
      </c>
      <c r="E5783" t="s">
        <v>21</v>
      </c>
      <c r="F5783" t="s">
        <v>89</v>
      </c>
      <c r="G5783" t="s">
        <v>15</v>
      </c>
      <c r="H5783">
        <v>6.3819675627432099E-2</v>
      </c>
      <c r="I5783">
        <v>81.099999999999994</v>
      </c>
      <c r="J5783">
        <v>55.8</v>
      </c>
      <c r="K5783">
        <v>279.257530814387</v>
      </c>
      <c r="L5783">
        <v>2.1963949453692101E-2</v>
      </c>
      <c r="M5783">
        <v>10.614767678086601</v>
      </c>
      <c r="N5783">
        <v>23091</v>
      </c>
      <c r="O5783">
        <v>0.93618032437256704</v>
      </c>
      <c r="P5783">
        <v>6.3819675627432002E-2</v>
      </c>
    </row>
    <row r="5784" spans="1:16" x14ac:dyDescent="0.25">
      <c r="A5784">
        <v>5</v>
      </c>
      <c r="B5784">
        <v>63034</v>
      </c>
      <c r="C5784" t="s">
        <v>44</v>
      </c>
      <c r="D5784" t="s">
        <v>78</v>
      </c>
      <c r="E5784" t="s">
        <v>51</v>
      </c>
      <c r="F5784" t="s">
        <v>102</v>
      </c>
      <c r="G5784" t="s">
        <v>19</v>
      </c>
      <c r="H5784">
        <v>0.19168169351849401</v>
      </c>
      <c r="I5784">
        <v>39.6</v>
      </c>
      <c r="J5784">
        <v>25.5</v>
      </c>
      <c r="K5784">
        <v>237.84818893936199</v>
      </c>
      <c r="L5784">
        <v>3.6355494025808399E-2</v>
      </c>
      <c r="M5784">
        <v>34.6190509314129</v>
      </c>
      <c r="N5784">
        <v>73012</v>
      </c>
      <c r="O5784">
        <v>0.80831830648150504</v>
      </c>
      <c r="P5784">
        <v>0.19168169351849401</v>
      </c>
    </row>
    <row r="5785" spans="1:16" x14ac:dyDescent="0.25">
      <c r="A5785">
        <v>5</v>
      </c>
      <c r="B5785">
        <v>50005</v>
      </c>
      <c r="C5785" t="s">
        <v>27</v>
      </c>
      <c r="D5785" t="s">
        <v>85</v>
      </c>
      <c r="E5785" t="s">
        <v>27</v>
      </c>
      <c r="F5785" t="s">
        <v>71</v>
      </c>
      <c r="G5785" t="s">
        <v>15</v>
      </c>
      <c r="H5785">
        <v>0.15654896531755599</v>
      </c>
      <c r="I5785">
        <v>89.9</v>
      </c>
      <c r="J5785">
        <v>48.5</v>
      </c>
      <c r="K5785">
        <v>197.97445154829401</v>
      </c>
      <c r="L5785">
        <v>2.347375308513E-2</v>
      </c>
      <c r="M5785">
        <v>15.2660318525842</v>
      </c>
      <c r="N5785">
        <v>48019</v>
      </c>
      <c r="O5785">
        <v>0.84345103468244298</v>
      </c>
      <c r="P5785">
        <v>0.15654896531755599</v>
      </c>
    </row>
    <row r="5786" spans="1:16" x14ac:dyDescent="0.25">
      <c r="A5786">
        <v>5</v>
      </c>
      <c r="B5786">
        <v>53020</v>
      </c>
      <c r="C5786" t="s">
        <v>27</v>
      </c>
      <c r="D5786" t="s">
        <v>28</v>
      </c>
      <c r="E5786" t="s">
        <v>27</v>
      </c>
      <c r="F5786" t="s">
        <v>70</v>
      </c>
      <c r="G5786" t="s">
        <v>15</v>
      </c>
      <c r="H5786">
        <v>0.31777404125264802</v>
      </c>
      <c r="I5786">
        <v>89.9</v>
      </c>
      <c r="J5786">
        <v>48.5</v>
      </c>
      <c r="K5786">
        <v>14.4634423191583</v>
      </c>
      <c r="L5786" s="1">
        <v>6.3221578953210895E-4</v>
      </c>
      <c r="M5786">
        <v>0.13741753139648999</v>
      </c>
      <c r="N5786">
        <v>51034</v>
      </c>
      <c r="O5786">
        <v>0.68222595874735203</v>
      </c>
      <c r="P5786">
        <v>0.31777404125264802</v>
      </c>
    </row>
    <row r="5787" spans="1:16" x14ac:dyDescent="0.25">
      <c r="A5787">
        <v>5</v>
      </c>
      <c r="B5787">
        <v>31021</v>
      </c>
      <c r="C5787" t="s">
        <v>58</v>
      </c>
      <c r="D5787" t="s">
        <v>109</v>
      </c>
      <c r="E5787" t="s">
        <v>58</v>
      </c>
      <c r="F5787" t="s">
        <v>59</v>
      </c>
      <c r="G5787" t="s">
        <v>15</v>
      </c>
      <c r="H5787">
        <v>0.15810484494874399</v>
      </c>
      <c r="I5787">
        <v>120.8</v>
      </c>
      <c r="J5787">
        <v>49</v>
      </c>
      <c r="K5787">
        <v>213.42880757898001</v>
      </c>
      <c r="L5787">
        <v>7.1245274698412298E-2</v>
      </c>
      <c r="M5787">
        <v>23.629451719255201</v>
      </c>
      <c r="N5787">
        <v>30121</v>
      </c>
      <c r="O5787">
        <v>0.84189515505125501</v>
      </c>
      <c r="P5787">
        <v>0.15810484494874399</v>
      </c>
    </row>
    <row r="5788" spans="1:16" x14ac:dyDescent="0.25">
      <c r="A5788">
        <v>5</v>
      </c>
      <c r="B5788">
        <v>49009</v>
      </c>
      <c r="C5788" t="s">
        <v>27</v>
      </c>
      <c r="D5788" t="s">
        <v>82</v>
      </c>
      <c r="E5788" t="s">
        <v>27</v>
      </c>
      <c r="F5788" t="s">
        <v>110</v>
      </c>
      <c r="G5788" t="s">
        <v>15</v>
      </c>
      <c r="H5788">
        <v>0.14334761330692899</v>
      </c>
      <c r="I5788">
        <v>89.9</v>
      </c>
      <c r="J5788">
        <v>48.5</v>
      </c>
      <c r="K5788">
        <v>218.78595651921299</v>
      </c>
      <c r="L5788">
        <v>2.6734548745114599E-2</v>
      </c>
      <c r="M5788">
        <v>15.3610513786338</v>
      </c>
      <c r="N5788">
        <v>52016</v>
      </c>
      <c r="O5788">
        <v>0.85665238669306998</v>
      </c>
      <c r="P5788">
        <v>0.14334761330692899</v>
      </c>
    </row>
    <row r="5789" spans="1:16" x14ac:dyDescent="0.25">
      <c r="A5789">
        <v>5</v>
      </c>
      <c r="B5789">
        <v>1272</v>
      </c>
      <c r="C5789" t="s">
        <v>31</v>
      </c>
      <c r="D5789" t="s">
        <v>43</v>
      </c>
      <c r="E5789" t="s">
        <v>31</v>
      </c>
      <c r="F5789" t="s">
        <v>43</v>
      </c>
      <c r="G5789" t="s">
        <v>15</v>
      </c>
      <c r="H5789">
        <v>8.8804914437471294E-2</v>
      </c>
      <c r="I5789">
        <v>106.2</v>
      </c>
      <c r="J5789">
        <v>46.2</v>
      </c>
      <c r="K5789">
        <v>270.081710358012</v>
      </c>
      <c r="L5789">
        <v>3.1029265954563501E-2</v>
      </c>
      <c r="M5789">
        <v>30.0986512266667</v>
      </c>
      <c r="N5789">
        <v>1191</v>
      </c>
      <c r="O5789">
        <v>0.91119508556252804</v>
      </c>
      <c r="P5789">
        <v>8.8804914437471294E-2</v>
      </c>
    </row>
    <row r="5790" spans="1:16" x14ac:dyDescent="0.25">
      <c r="A5790">
        <v>5</v>
      </c>
      <c r="B5790">
        <v>26012</v>
      </c>
      <c r="C5790" t="s">
        <v>21</v>
      </c>
      <c r="D5790" t="s">
        <v>39</v>
      </c>
      <c r="E5790" t="s">
        <v>29</v>
      </c>
      <c r="F5790" t="s">
        <v>30</v>
      </c>
      <c r="G5790" t="s">
        <v>19</v>
      </c>
      <c r="H5790">
        <v>6.9350839969912495E-2</v>
      </c>
      <c r="I5790">
        <v>81.099999999999994</v>
      </c>
      <c r="J5790">
        <v>55.8</v>
      </c>
      <c r="K5790">
        <v>278.36370026768498</v>
      </c>
      <c r="L5790">
        <v>2.2577339036710501E-2</v>
      </c>
      <c r="M5790">
        <v>9.0446873784314601</v>
      </c>
      <c r="N5790">
        <v>76048</v>
      </c>
      <c r="O5790">
        <v>0.93064916003008702</v>
      </c>
      <c r="P5790">
        <v>6.9350839969912495E-2</v>
      </c>
    </row>
    <row r="5791" spans="1:16" x14ac:dyDescent="0.25">
      <c r="A5791">
        <v>5</v>
      </c>
      <c r="B5791">
        <v>50028</v>
      </c>
      <c r="C5791" t="s">
        <v>27</v>
      </c>
      <c r="D5791" t="s">
        <v>85</v>
      </c>
      <c r="E5791" t="s">
        <v>27</v>
      </c>
      <c r="F5791" t="s">
        <v>28</v>
      </c>
      <c r="G5791" t="s">
        <v>15</v>
      </c>
      <c r="H5791">
        <v>0.13743106330052099</v>
      </c>
      <c r="I5791">
        <v>89.9</v>
      </c>
      <c r="J5791">
        <v>48.5</v>
      </c>
      <c r="K5791">
        <v>220.304764047964</v>
      </c>
      <c r="L5791">
        <v>2.6333171156110401E-2</v>
      </c>
      <c r="M5791">
        <v>16.949711377567098</v>
      </c>
      <c r="N5791">
        <v>53011</v>
      </c>
      <c r="O5791">
        <v>0.86256893669947898</v>
      </c>
      <c r="P5791">
        <v>0.13743106330052099</v>
      </c>
    </row>
    <row r="5792" spans="1:16" x14ac:dyDescent="0.25">
      <c r="A5792">
        <v>5</v>
      </c>
      <c r="B5792">
        <v>1272</v>
      </c>
      <c r="C5792" t="s">
        <v>31</v>
      </c>
      <c r="D5792" t="s">
        <v>43</v>
      </c>
      <c r="E5792" t="s">
        <v>31</v>
      </c>
      <c r="F5792" t="s">
        <v>114</v>
      </c>
      <c r="G5792" t="s">
        <v>15</v>
      </c>
      <c r="H5792">
        <v>8.8804914437471294E-2</v>
      </c>
      <c r="I5792">
        <v>106.2</v>
      </c>
      <c r="J5792">
        <v>46.2</v>
      </c>
      <c r="K5792">
        <v>270.081710358012</v>
      </c>
      <c r="L5792">
        <v>3.1029265954563501E-2</v>
      </c>
      <c r="M5792">
        <v>30.0986512266667</v>
      </c>
      <c r="N5792">
        <v>5005</v>
      </c>
      <c r="O5792">
        <v>0.91119508556252804</v>
      </c>
      <c r="P5792">
        <v>8.8804914437471197E-2</v>
      </c>
    </row>
    <row r="5793" spans="1:16" x14ac:dyDescent="0.25">
      <c r="A5793">
        <v>5</v>
      </c>
      <c r="B5793">
        <v>110002</v>
      </c>
      <c r="C5793" t="s">
        <v>51</v>
      </c>
      <c r="D5793" t="s">
        <v>112</v>
      </c>
      <c r="E5793" t="s">
        <v>51</v>
      </c>
      <c r="F5793" t="s">
        <v>102</v>
      </c>
      <c r="G5793" t="s">
        <v>15</v>
      </c>
      <c r="H5793">
        <v>0.263959301151448</v>
      </c>
      <c r="I5793">
        <v>61.4</v>
      </c>
      <c r="J5793">
        <v>28.6</v>
      </c>
      <c r="K5793">
        <v>166.31350828539399</v>
      </c>
      <c r="L5793">
        <v>3.8988161952538798E-2</v>
      </c>
      <c r="M5793">
        <v>24.913222684997098</v>
      </c>
      <c r="N5793">
        <v>73027</v>
      </c>
      <c r="O5793">
        <v>0.73604069884855094</v>
      </c>
      <c r="P5793">
        <v>0.263959301151447</v>
      </c>
    </row>
    <row r="5794" spans="1:16" x14ac:dyDescent="0.25">
      <c r="A5794">
        <v>5</v>
      </c>
      <c r="B5794">
        <v>99014</v>
      </c>
      <c r="C5794" t="s">
        <v>33</v>
      </c>
      <c r="D5794" t="s">
        <v>35</v>
      </c>
      <c r="E5794" t="s">
        <v>33</v>
      </c>
      <c r="F5794" t="s">
        <v>50</v>
      </c>
      <c r="G5794" t="s">
        <v>15</v>
      </c>
      <c r="H5794">
        <v>0.115300331237483</v>
      </c>
      <c r="I5794">
        <v>81.5</v>
      </c>
      <c r="J5794">
        <v>51.5</v>
      </c>
      <c r="K5794">
        <v>198.05286213976899</v>
      </c>
      <c r="L5794">
        <v>1.8795244699204999E-2</v>
      </c>
      <c r="M5794">
        <v>20.8463846413702</v>
      </c>
      <c r="N5794">
        <v>34027</v>
      </c>
      <c r="O5794">
        <v>0.88469966876251604</v>
      </c>
      <c r="P5794">
        <v>0.115300331237483</v>
      </c>
    </row>
    <row r="5795" spans="1:16" x14ac:dyDescent="0.25">
      <c r="A5795">
        <v>5</v>
      </c>
      <c r="B5795">
        <v>58091</v>
      </c>
      <c r="C5795" t="s">
        <v>13</v>
      </c>
      <c r="D5795" t="s">
        <v>14</v>
      </c>
      <c r="E5795" t="s">
        <v>13</v>
      </c>
      <c r="F5795" t="s">
        <v>14</v>
      </c>
      <c r="G5795" t="s">
        <v>15</v>
      </c>
      <c r="H5795">
        <v>1.33830742645378E-2</v>
      </c>
      <c r="I5795">
        <v>63.9</v>
      </c>
      <c r="J5795">
        <v>45.2</v>
      </c>
      <c r="K5795">
        <v>345.73179625703602</v>
      </c>
      <c r="L5795">
        <v>4.8577829854548699E-2</v>
      </c>
      <c r="M5795">
        <v>35.386210679520403</v>
      </c>
      <c r="N5795">
        <v>58091</v>
      </c>
      <c r="O5795">
        <v>0.986616925735462</v>
      </c>
      <c r="P5795">
        <v>1.33830742645378E-2</v>
      </c>
    </row>
    <row r="5796" spans="1:16" x14ac:dyDescent="0.25">
      <c r="A5796">
        <v>5</v>
      </c>
      <c r="B5796">
        <v>63049</v>
      </c>
      <c r="C5796" t="s">
        <v>44</v>
      </c>
      <c r="D5796" t="s">
        <v>78</v>
      </c>
      <c r="E5796" t="s">
        <v>44</v>
      </c>
      <c r="F5796" t="s">
        <v>99</v>
      </c>
      <c r="G5796" t="s">
        <v>15</v>
      </c>
      <c r="H5796">
        <v>0.163343450886587</v>
      </c>
      <c r="I5796">
        <v>39.6</v>
      </c>
      <c r="J5796">
        <v>25.5</v>
      </c>
      <c r="K5796">
        <v>263.95539791067</v>
      </c>
      <c r="L5796">
        <v>4.0949119612978598E-2</v>
      </c>
      <c r="M5796">
        <v>38.845156551098</v>
      </c>
      <c r="N5796">
        <v>62008</v>
      </c>
      <c r="O5796">
        <v>0.83665654911341203</v>
      </c>
      <c r="P5796">
        <v>0.163343450886587</v>
      </c>
    </row>
    <row r="5797" spans="1:16" x14ac:dyDescent="0.25">
      <c r="A5797">
        <v>5</v>
      </c>
      <c r="B5797">
        <v>8039</v>
      </c>
      <c r="C5797" t="s">
        <v>90</v>
      </c>
      <c r="D5797" t="s">
        <v>98</v>
      </c>
      <c r="E5797" t="s">
        <v>90</v>
      </c>
      <c r="F5797" t="s">
        <v>91</v>
      </c>
      <c r="G5797" t="s">
        <v>15</v>
      </c>
      <c r="H5797">
        <v>0.30306308047656699</v>
      </c>
      <c r="I5797">
        <v>96.8</v>
      </c>
      <c r="J5797">
        <v>39.799999999999997</v>
      </c>
      <c r="K5797">
        <v>89.187690029479299</v>
      </c>
      <c r="L5797">
        <v>2.53411251074157E-2</v>
      </c>
      <c r="M5797">
        <v>10.742033518954001</v>
      </c>
      <c r="N5797">
        <v>10025</v>
      </c>
      <c r="O5797">
        <v>0.69693691952343295</v>
      </c>
      <c r="P5797">
        <v>0.30306308047656599</v>
      </c>
    </row>
    <row r="5798" spans="1:16" x14ac:dyDescent="0.25">
      <c r="A5798">
        <v>5</v>
      </c>
      <c r="B5798">
        <v>39002</v>
      </c>
      <c r="C5798" t="s">
        <v>33</v>
      </c>
      <c r="D5798" t="s">
        <v>35</v>
      </c>
      <c r="E5798" t="s">
        <v>33</v>
      </c>
      <c r="F5798" t="s">
        <v>42</v>
      </c>
      <c r="G5798" t="s">
        <v>15</v>
      </c>
      <c r="H5798">
        <v>4.1949257312071601E-2</v>
      </c>
      <c r="I5798">
        <v>81.5</v>
      </c>
      <c r="J5798">
        <v>51.5</v>
      </c>
      <c r="K5798">
        <v>271.419059101051</v>
      </c>
      <c r="L5798">
        <v>2.2336870554910401E-2</v>
      </c>
      <c r="M5798">
        <v>28.975807090853099</v>
      </c>
      <c r="N5798">
        <v>38011</v>
      </c>
      <c r="O5798">
        <v>0.958050742687928</v>
      </c>
      <c r="P5798">
        <v>4.1949257312071601E-2</v>
      </c>
    </row>
    <row r="5799" spans="1:16" x14ac:dyDescent="0.25">
      <c r="A5799">
        <v>5</v>
      </c>
      <c r="B5799">
        <v>72031</v>
      </c>
      <c r="C5799" t="s">
        <v>51</v>
      </c>
      <c r="D5799" t="s">
        <v>75</v>
      </c>
      <c r="E5799" t="s">
        <v>51</v>
      </c>
      <c r="F5799" t="s">
        <v>75</v>
      </c>
      <c r="G5799" t="s">
        <v>15</v>
      </c>
      <c r="H5799">
        <v>0.210090435613173</v>
      </c>
      <c r="I5799">
        <v>61.4</v>
      </c>
      <c r="J5799">
        <v>28.6</v>
      </c>
      <c r="K5799">
        <v>248.898636502942</v>
      </c>
      <c r="L5799">
        <v>6.8132921725148302E-2</v>
      </c>
      <c r="M5799">
        <v>28.566331108296001</v>
      </c>
      <c r="N5799">
        <v>72001</v>
      </c>
      <c r="O5799">
        <v>0.78990956438682602</v>
      </c>
      <c r="P5799">
        <v>0.210090435613173</v>
      </c>
    </row>
    <row r="5800" spans="1:16" x14ac:dyDescent="0.25">
      <c r="A5800">
        <v>5</v>
      </c>
      <c r="B5800">
        <v>13042</v>
      </c>
      <c r="C5800" t="s">
        <v>24</v>
      </c>
      <c r="D5800" t="s">
        <v>25</v>
      </c>
      <c r="E5800" t="s">
        <v>33</v>
      </c>
      <c r="F5800" t="s">
        <v>35</v>
      </c>
      <c r="G5800" t="s">
        <v>19</v>
      </c>
      <c r="H5800">
        <v>6.9055389867447803E-2</v>
      </c>
      <c r="I5800">
        <v>95.7</v>
      </c>
      <c r="J5800">
        <v>42.9</v>
      </c>
      <c r="K5800">
        <v>333.88897497409999</v>
      </c>
      <c r="L5800">
        <v>1.4475194034352001E-2</v>
      </c>
      <c r="M5800">
        <v>23.744443987945001</v>
      </c>
      <c r="N5800">
        <v>99014</v>
      </c>
      <c r="O5800">
        <v>0.93094461013255203</v>
      </c>
      <c r="P5800">
        <v>6.9055389867447803E-2</v>
      </c>
    </row>
    <row r="5801" spans="1:16" x14ac:dyDescent="0.25">
      <c r="A5801">
        <v>5</v>
      </c>
      <c r="B5801">
        <v>45014</v>
      </c>
      <c r="C5801" t="s">
        <v>27</v>
      </c>
      <c r="D5801" t="s">
        <v>95</v>
      </c>
      <c r="E5801" t="s">
        <v>27</v>
      </c>
      <c r="F5801" t="s">
        <v>71</v>
      </c>
      <c r="G5801" t="s">
        <v>15</v>
      </c>
      <c r="H5801">
        <v>0.22893284134109201</v>
      </c>
      <c r="I5801">
        <v>89.9</v>
      </c>
      <c r="J5801">
        <v>48.5</v>
      </c>
      <c r="K5801">
        <v>110.10642333252601</v>
      </c>
      <c r="L5801">
        <v>1.35671369695836E-2</v>
      </c>
      <c r="M5801">
        <v>9.8415731772061896</v>
      </c>
      <c r="N5801">
        <v>48014</v>
      </c>
      <c r="O5801">
        <v>0.77106715865890696</v>
      </c>
      <c r="P5801">
        <v>0.22893284134109201</v>
      </c>
    </row>
    <row r="5802" spans="1:16" x14ac:dyDescent="0.25">
      <c r="A5802">
        <v>5</v>
      </c>
      <c r="B5802">
        <v>13165</v>
      </c>
      <c r="C5802" t="s">
        <v>24</v>
      </c>
      <c r="D5802" t="s">
        <v>25</v>
      </c>
      <c r="E5802" t="s">
        <v>24</v>
      </c>
      <c r="F5802" t="s">
        <v>104</v>
      </c>
      <c r="G5802" t="s">
        <v>15</v>
      </c>
      <c r="H5802">
        <v>4.35263015827091E-2</v>
      </c>
      <c r="I5802">
        <v>95.7</v>
      </c>
      <c r="J5802">
        <v>42.9</v>
      </c>
      <c r="K5802">
        <v>365.41285412074097</v>
      </c>
      <c r="L5802">
        <v>1.62144816122539E-2</v>
      </c>
      <c r="M5802">
        <v>25.230249055481998</v>
      </c>
      <c r="N5802">
        <v>108023</v>
      </c>
      <c r="O5802">
        <v>0.95647369841729002</v>
      </c>
      <c r="P5802">
        <v>4.35263015827091E-2</v>
      </c>
    </row>
    <row r="5803" spans="1:16" x14ac:dyDescent="0.25">
      <c r="A5803">
        <v>5</v>
      </c>
      <c r="B5803">
        <v>65025</v>
      </c>
      <c r="C5803" t="s">
        <v>44</v>
      </c>
      <c r="D5803" t="s">
        <v>96</v>
      </c>
      <c r="E5803" t="s">
        <v>44</v>
      </c>
      <c r="F5803" t="s">
        <v>78</v>
      </c>
      <c r="G5803" t="s">
        <v>15</v>
      </c>
      <c r="H5803">
        <v>0.27740530557828602</v>
      </c>
      <c r="I5803">
        <v>39.6</v>
      </c>
      <c r="J5803">
        <v>25.5</v>
      </c>
      <c r="K5803">
        <v>151.39636176942901</v>
      </c>
      <c r="L5803">
        <v>2.6400792696534E-2</v>
      </c>
      <c r="M5803">
        <v>24.294008053085399</v>
      </c>
      <c r="N5803">
        <v>63058</v>
      </c>
      <c r="O5803">
        <v>0.72259469442171298</v>
      </c>
      <c r="P5803">
        <v>0.27740530557828602</v>
      </c>
    </row>
    <row r="5804" spans="1:16" x14ac:dyDescent="0.25">
      <c r="A5804">
        <v>5</v>
      </c>
      <c r="B5804">
        <v>52033</v>
      </c>
      <c r="C5804" t="s">
        <v>27</v>
      </c>
      <c r="D5804" t="s">
        <v>110</v>
      </c>
      <c r="E5804" t="s">
        <v>27</v>
      </c>
      <c r="F5804" t="s">
        <v>82</v>
      </c>
      <c r="G5804" t="s">
        <v>15</v>
      </c>
      <c r="H5804">
        <v>0.244463725977208</v>
      </c>
      <c r="I5804">
        <v>89.9</v>
      </c>
      <c r="J5804">
        <v>48.5</v>
      </c>
      <c r="K5804">
        <v>105.74617710213001</v>
      </c>
      <c r="L5804">
        <v>1.20380058557402E-2</v>
      </c>
      <c r="M5804">
        <v>5.3190588268313403</v>
      </c>
      <c r="N5804">
        <v>49009</v>
      </c>
      <c r="O5804">
        <v>0.755536274022791</v>
      </c>
      <c r="P5804">
        <v>0.244463725977208</v>
      </c>
    </row>
    <row r="5805" spans="1:16" x14ac:dyDescent="0.25">
      <c r="A5805">
        <v>5</v>
      </c>
      <c r="B5805">
        <v>39014</v>
      </c>
      <c r="C5805" t="s">
        <v>33</v>
      </c>
      <c r="D5805" t="s">
        <v>35</v>
      </c>
      <c r="E5805" t="s">
        <v>33</v>
      </c>
      <c r="F5805" t="s">
        <v>79</v>
      </c>
      <c r="G5805" t="s">
        <v>15</v>
      </c>
      <c r="H5805">
        <v>7.0365762915187993E-2</v>
      </c>
      <c r="I5805">
        <v>81.5</v>
      </c>
      <c r="J5805">
        <v>51.5</v>
      </c>
      <c r="K5805">
        <v>241.96624323467799</v>
      </c>
      <c r="L5805">
        <v>1.9851195373622399E-2</v>
      </c>
      <c r="M5805">
        <v>25.882135354619098</v>
      </c>
      <c r="N5805">
        <v>37006</v>
      </c>
      <c r="O5805">
        <v>0.92963423708481097</v>
      </c>
      <c r="P5805">
        <v>7.0365762915187993E-2</v>
      </c>
    </row>
    <row r="5806" spans="1:16" x14ac:dyDescent="0.25">
      <c r="A5806">
        <v>5</v>
      </c>
      <c r="B5806">
        <v>58091</v>
      </c>
      <c r="C5806" t="s">
        <v>13</v>
      </c>
      <c r="D5806" t="s">
        <v>14</v>
      </c>
      <c r="E5806" t="s">
        <v>13</v>
      </c>
      <c r="F5806" t="s">
        <v>14</v>
      </c>
      <c r="G5806" t="s">
        <v>15</v>
      </c>
      <c r="H5806">
        <v>1.33830742645378E-2</v>
      </c>
      <c r="I5806">
        <v>63.9</v>
      </c>
      <c r="J5806">
        <v>45.2</v>
      </c>
      <c r="K5806">
        <v>345.73179625703602</v>
      </c>
      <c r="L5806">
        <v>4.8577829854548699E-2</v>
      </c>
      <c r="M5806">
        <v>35.386210679520403</v>
      </c>
      <c r="N5806">
        <v>58091</v>
      </c>
      <c r="O5806">
        <v>0.986616925735462</v>
      </c>
      <c r="P5806">
        <v>1.33830742645378E-2</v>
      </c>
    </row>
    <row r="5807" spans="1:16" x14ac:dyDescent="0.25">
      <c r="A5807">
        <v>5</v>
      </c>
      <c r="B5807">
        <v>37032</v>
      </c>
      <c r="C5807" t="s">
        <v>33</v>
      </c>
      <c r="D5807" t="s">
        <v>79</v>
      </c>
      <c r="E5807" t="s">
        <v>33</v>
      </c>
      <c r="F5807" t="s">
        <v>34</v>
      </c>
      <c r="G5807" t="s">
        <v>15</v>
      </c>
      <c r="H5807">
        <v>3.1689291300599699E-2</v>
      </c>
      <c r="I5807">
        <v>81.5</v>
      </c>
      <c r="J5807">
        <v>51.5</v>
      </c>
      <c r="K5807">
        <v>282.47215344132297</v>
      </c>
      <c r="L5807">
        <v>2.35622182767917E-2</v>
      </c>
      <c r="M5807">
        <v>30.0488019609028</v>
      </c>
      <c r="N5807">
        <v>35033</v>
      </c>
      <c r="O5807">
        <v>0.96831070869939995</v>
      </c>
      <c r="P5807">
        <v>3.1689291300599699E-2</v>
      </c>
    </row>
    <row r="5808" spans="1:16" x14ac:dyDescent="0.25">
      <c r="A5808">
        <v>5</v>
      </c>
      <c r="B5808">
        <v>34014</v>
      </c>
      <c r="C5808" t="s">
        <v>33</v>
      </c>
      <c r="D5808" t="s">
        <v>50</v>
      </c>
      <c r="E5808" t="s">
        <v>33</v>
      </c>
      <c r="F5808" t="s">
        <v>42</v>
      </c>
      <c r="G5808" t="s">
        <v>15</v>
      </c>
      <c r="H5808">
        <v>0.19829845742428601</v>
      </c>
      <c r="I5808">
        <v>81.5</v>
      </c>
      <c r="J5808">
        <v>51.5</v>
      </c>
      <c r="K5808">
        <v>111.047594838441</v>
      </c>
      <c r="L5808">
        <v>1.05430273306999E-2</v>
      </c>
      <c r="M5808">
        <v>11.874972697545401</v>
      </c>
      <c r="N5808">
        <v>38008</v>
      </c>
      <c r="O5808">
        <v>0.80170154257571302</v>
      </c>
      <c r="P5808">
        <v>0.19829845742428701</v>
      </c>
    </row>
    <row r="5809" spans="1:16" x14ac:dyDescent="0.25">
      <c r="A5809">
        <v>5</v>
      </c>
      <c r="B5809">
        <v>15182</v>
      </c>
      <c r="C5809" t="s">
        <v>24</v>
      </c>
      <c r="D5809" t="s">
        <v>60</v>
      </c>
      <c r="E5809" t="s">
        <v>24</v>
      </c>
      <c r="F5809" t="s">
        <v>66</v>
      </c>
      <c r="G5809" t="s">
        <v>15</v>
      </c>
      <c r="H5809">
        <v>0</v>
      </c>
      <c r="I5809">
        <v>95.7</v>
      </c>
      <c r="J5809">
        <v>42.9</v>
      </c>
      <c r="K5809">
        <v>440.91659552653101</v>
      </c>
      <c r="L5809">
        <v>1.9804545437771302E-2</v>
      </c>
      <c r="M5809">
        <v>30.2443638413386</v>
      </c>
      <c r="N5809">
        <v>16024</v>
      </c>
      <c r="O5809">
        <v>1</v>
      </c>
      <c r="P5809">
        <v>0</v>
      </c>
    </row>
    <row r="5810" spans="1:16" x14ac:dyDescent="0.25">
      <c r="A5810">
        <v>5</v>
      </c>
      <c r="B5810">
        <v>1272</v>
      </c>
      <c r="C5810" t="s">
        <v>31</v>
      </c>
      <c r="D5810" t="s">
        <v>43</v>
      </c>
      <c r="E5810" t="s">
        <v>31</v>
      </c>
      <c r="F5810" t="s">
        <v>87</v>
      </c>
      <c r="G5810" t="s">
        <v>15</v>
      </c>
      <c r="H5810">
        <v>8.8804914437471294E-2</v>
      </c>
      <c r="I5810">
        <v>106.2</v>
      </c>
      <c r="J5810">
        <v>46.2</v>
      </c>
      <c r="K5810">
        <v>270.081710358012</v>
      </c>
      <c r="L5810">
        <v>3.1029265954563501E-2</v>
      </c>
      <c r="M5810">
        <v>30.0986512266667</v>
      </c>
      <c r="N5810">
        <v>2158</v>
      </c>
      <c r="O5810">
        <v>0.91119508556252804</v>
      </c>
      <c r="P5810">
        <v>8.8804914437471294E-2</v>
      </c>
    </row>
    <row r="5811" spans="1:16" x14ac:dyDescent="0.25">
      <c r="A5811">
        <v>5</v>
      </c>
      <c r="B5811">
        <v>14076</v>
      </c>
      <c r="C5811" t="s">
        <v>24</v>
      </c>
      <c r="D5811" t="s">
        <v>108</v>
      </c>
      <c r="E5811" t="s">
        <v>24</v>
      </c>
      <c r="F5811" t="s">
        <v>104</v>
      </c>
      <c r="G5811" t="s">
        <v>15</v>
      </c>
      <c r="H5811">
        <v>0.148378472209762</v>
      </c>
      <c r="I5811">
        <v>95.7</v>
      </c>
      <c r="J5811">
        <v>42.9</v>
      </c>
      <c r="K5811">
        <v>222.25240168286101</v>
      </c>
      <c r="L5811">
        <v>9.7867759606086995E-3</v>
      </c>
      <c r="M5811">
        <v>22.518215220109699</v>
      </c>
      <c r="N5811">
        <v>97042</v>
      </c>
      <c r="O5811">
        <v>0.85162152779023703</v>
      </c>
      <c r="P5811">
        <v>0.148378472209762</v>
      </c>
    </row>
    <row r="5812" spans="1:16" x14ac:dyDescent="0.25">
      <c r="A5812">
        <v>5</v>
      </c>
      <c r="B5812">
        <v>58117</v>
      </c>
      <c r="C5812" t="s">
        <v>13</v>
      </c>
      <c r="D5812" t="s">
        <v>14</v>
      </c>
      <c r="E5812" t="s">
        <v>13</v>
      </c>
      <c r="F5812" t="s">
        <v>14</v>
      </c>
      <c r="G5812" t="s">
        <v>15</v>
      </c>
      <c r="H5812">
        <v>0.11065882283982199</v>
      </c>
      <c r="I5812">
        <v>63.9</v>
      </c>
      <c r="J5812">
        <v>45.2</v>
      </c>
      <c r="K5812">
        <v>224.91969320431099</v>
      </c>
      <c r="L5812">
        <v>3.2499207199521797E-2</v>
      </c>
      <c r="M5812">
        <v>28.274941215023201</v>
      </c>
      <c r="N5812">
        <v>58091</v>
      </c>
      <c r="O5812">
        <v>0.88934117716017702</v>
      </c>
      <c r="P5812">
        <v>0.11065882283982199</v>
      </c>
    </row>
    <row r="5813" spans="1:16" x14ac:dyDescent="0.25">
      <c r="A5813">
        <v>5</v>
      </c>
      <c r="B5813">
        <v>1164</v>
      </c>
      <c r="C5813" t="s">
        <v>31</v>
      </c>
      <c r="D5813" t="s">
        <v>43</v>
      </c>
      <c r="E5813" t="s">
        <v>31</v>
      </c>
      <c r="F5813" t="s">
        <v>32</v>
      </c>
      <c r="G5813" t="s">
        <v>15</v>
      </c>
      <c r="H5813">
        <v>9.3978575044267806E-2</v>
      </c>
      <c r="I5813">
        <v>106.2</v>
      </c>
      <c r="J5813">
        <v>46.2</v>
      </c>
      <c r="K5813">
        <v>264.52284888751899</v>
      </c>
      <c r="L5813">
        <v>3.0288344012118801E-2</v>
      </c>
      <c r="M5813">
        <v>29.533037296734001</v>
      </c>
      <c r="N5813">
        <v>6001</v>
      </c>
      <c r="O5813">
        <v>0.90602142495573201</v>
      </c>
      <c r="P5813">
        <v>9.3978575044267806E-2</v>
      </c>
    </row>
    <row r="5814" spans="1:16" x14ac:dyDescent="0.25">
      <c r="A5814">
        <v>5</v>
      </c>
      <c r="B5814">
        <v>36023</v>
      </c>
      <c r="C5814" t="s">
        <v>33</v>
      </c>
      <c r="D5814" t="s">
        <v>41</v>
      </c>
      <c r="E5814" t="s">
        <v>33</v>
      </c>
      <c r="F5814" t="s">
        <v>79</v>
      </c>
      <c r="G5814" t="s">
        <v>15</v>
      </c>
      <c r="H5814">
        <v>0.116436143608062</v>
      </c>
      <c r="I5814">
        <v>81.5</v>
      </c>
      <c r="J5814">
        <v>51.5</v>
      </c>
      <c r="K5814">
        <v>195.33161346678199</v>
      </c>
      <c r="L5814">
        <v>1.6800029333532699E-2</v>
      </c>
      <c r="M5814">
        <v>20.767354497720401</v>
      </c>
      <c r="N5814">
        <v>37006</v>
      </c>
      <c r="O5814">
        <v>0.88356385639193702</v>
      </c>
      <c r="P5814">
        <v>0.116436143608062</v>
      </c>
    </row>
    <row r="5815" spans="1:16" x14ac:dyDescent="0.25">
      <c r="A5815">
        <v>5</v>
      </c>
      <c r="B5815">
        <v>76008</v>
      </c>
      <c r="C5815" t="s">
        <v>29</v>
      </c>
      <c r="D5815" t="s">
        <v>30</v>
      </c>
      <c r="E5815" t="s">
        <v>29</v>
      </c>
      <c r="F5815" t="s">
        <v>30</v>
      </c>
      <c r="G5815" t="s">
        <v>15</v>
      </c>
      <c r="H5815">
        <v>0.43768653148059</v>
      </c>
      <c r="I5815">
        <v>276.8</v>
      </c>
      <c r="J5815">
        <v>41.7</v>
      </c>
      <c r="K5815">
        <v>24.660900353502999</v>
      </c>
      <c r="L5815">
        <v>1.17032657936459E-2</v>
      </c>
      <c r="M5815">
        <v>5.6950164592196497</v>
      </c>
      <c r="N5815">
        <v>76039</v>
      </c>
      <c r="O5815">
        <v>0.562313468519409</v>
      </c>
      <c r="P5815">
        <v>0.437686531480589</v>
      </c>
    </row>
    <row r="5816" spans="1:16" x14ac:dyDescent="0.25">
      <c r="A5816">
        <v>5</v>
      </c>
      <c r="B5816">
        <v>27044</v>
      </c>
      <c r="C5816" t="s">
        <v>21</v>
      </c>
      <c r="D5816" t="s">
        <v>40</v>
      </c>
      <c r="E5816" t="s">
        <v>21</v>
      </c>
      <c r="F5816" t="s">
        <v>40</v>
      </c>
      <c r="G5816" t="s">
        <v>15</v>
      </c>
      <c r="H5816">
        <v>0.13386733056366101</v>
      </c>
      <c r="I5816">
        <v>81.099999999999994</v>
      </c>
      <c r="J5816">
        <v>55.8</v>
      </c>
      <c r="K5816">
        <v>189.67815041122901</v>
      </c>
      <c r="L5816">
        <v>1.44966360541776E-2</v>
      </c>
      <c r="M5816">
        <v>6.8134669214903996</v>
      </c>
      <c r="N5816">
        <v>27012</v>
      </c>
      <c r="O5816">
        <v>0.86613266943633804</v>
      </c>
      <c r="P5816">
        <v>0.13386733056366101</v>
      </c>
    </row>
    <row r="5817" spans="1:16" x14ac:dyDescent="0.25">
      <c r="A5817">
        <v>5</v>
      </c>
      <c r="B5817">
        <v>16047</v>
      </c>
      <c r="C5817" t="s">
        <v>24</v>
      </c>
      <c r="D5817" t="s">
        <v>66</v>
      </c>
      <c r="E5817" t="s">
        <v>24</v>
      </c>
      <c r="F5817" t="s">
        <v>60</v>
      </c>
      <c r="G5817" t="s">
        <v>15</v>
      </c>
      <c r="H5817">
        <v>3.3975982955243997E-2</v>
      </c>
      <c r="I5817">
        <v>95.7</v>
      </c>
      <c r="J5817">
        <v>42.9</v>
      </c>
      <c r="K5817">
        <v>376.68982159356801</v>
      </c>
      <c r="L5817">
        <v>1.7025767007962399E-2</v>
      </c>
      <c r="M5817">
        <v>25.936739894233298</v>
      </c>
      <c r="N5817">
        <v>15244</v>
      </c>
      <c r="O5817">
        <v>0.96602401704475604</v>
      </c>
      <c r="P5817">
        <v>3.3975982955243997E-2</v>
      </c>
    </row>
    <row r="5818" spans="1:16" x14ac:dyDescent="0.25">
      <c r="A5818">
        <v>5</v>
      </c>
      <c r="B5818">
        <v>1164</v>
      </c>
      <c r="C5818" t="s">
        <v>31</v>
      </c>
      <c r="D5818" t="s">
        <v>43</v>
      </c>
      <c r="E5818" t="s">
        <v>31</v>
      </c>
      <c r="F5818" t="s">
        <v>77</v>
      </c>
      <c r="G5818" t="s">
        <v>15</v>
      </c>
      <c r="H5818">
        <v>9.3978575044267806E-2</v>
      </c>
      <c r="I5818">
        <v>106.2</v>
      </c>
      <c r="J5818">
        <v>46.2</v>
      </c>
      <c r="K5818">
        <v>264.52284888751899</v>
      </c>
      <c r="L5818">
        <v>3.0288344012118801E-2</v>
      </c>
      <c r="M5818">
        <v>29.533037296734001</v>
      </c>
      <c r="N5818">
        <v>3065</v>
      </c>
      <c r="O5818">
        <v>0.90602142495573201</v>
      </c>
      <c r="P5818">
        <v>9.3978575044267695E-2</v>
      </c>
    </row>
    <row r="5819" spans="1:16" x14ac:dyDescent="0.25">
      <c r="A5819">
        <v>5</v>
      </c>
      <c r="B5819">
        <v>58091</v>
      </c>
      <c r="C5819" t="s">
        <v>13</v>
      </c>
      <c r="D5819" t="s">
        <v>14</v>
      </c>
      <c r="E5819" t="s">
        <v>13</v>
      </c>
      <c r="F5819" t="s">
        <v>14</v>
      </c>
      <c r="G5819" t="s">
        <v>15</v>
      </c>
      <c r="H5819">
        <v>1.33830742645378E-2</v>
      </c>
      <c r="I5819">
        <v>63.9</v>
      </c>
      <c r="J5819">
        <v>45.2</v>
      </c>
      <c r="K5819">
        <v>345.73179625703602</v>
      </c>
      <c r="L5819">
        <v>4.8577829854548699E-2</v>
      </c>
      <c r="M5819">
        <v>35.386210679520403</v>
      </c>
      <c r="N5819">
        <v>58091</v>
      </c>
      <c r="O5819">
        <v>0.986616925735462</v>
      </c>
      <c r="P5819">
        <v>1.33830742645378E-2</v>
      </c>
    </row>
    <row r="5820" spans="1:16" x14ac:dyDescent="0.25">
      <c r="A5820">
        <v>5</v>
      </c>
      <c r="B5820">
        <v>55028</v>
      </c>
      <c r="C5820" t="s">
        <v>47</v>
      </c>
      <c r="D5820" t="s">
        <v>48</v>
      </c>
      <c r="E5820" t="s">
        <v>47</v>
      </c>
      <c r="F5820" t="s">
        <v>48</v>
      </c>
      <c r="G5820" t="s">
        <v>15</v>
      </c>
      <c r="H5820">
        <v>0.27004405389213498</v>
      </c>
      <c r="I5820">
        <v>84.4</v>
      </c>
      <c r="J5820">
        <v>56.3</v>
      </c>
      <c r="K5820">
        <v>12.5178426213765</v>
      </c>
      <c r="L5820">
        <v>8.8939596178550292E-3</v>
      </c>
      <c r="M5820">
        <v>1.2153663057317701</v>
      </c>
      <c r="N5820">
        <v>55032</v>
      </c>
      <c r="O5820">
        <v>0.72995594610786396</v>
      </c>
      <c r="P5820">
        <v>0.27004405389213398</v>
      </c>
    </row>
    <row r="5821" spans="1:16" x14ac:dyDescent="0.25">
      <c r="A5821">
        <v>5</v>
      </c>
      <c r="B5821">
        <v>40007</v>
      </c>
      <c r="C5821" t="s">
        <v>33</v>
      </c>
      <c r="D5821" t="s">
        <v>35</v>
      </c>
      <c r="E5821" t="s">
        <v>72</v>
      </c>
      <c r="F5821" t="s">
        <v>74</v>
      </c>
      <c r="G5821" t="s">
        <v>19</v>
      </c>
      <c r="H5821">
        <v>0.10689412980867</v>
      </c>
      <c r="I5821">
        <v>81.5</v>
      </c>
      <c r="J5821">
        <v>51.5</v>
      </c>
      <c r="K5821">
        <v>214.117059849036</v>
      </c>
      <c r="L5821">
        <v>1.6857427116673099E-2</v>
      </c>
      <c r="M5821">
        <v>19.5493042886735</v>
      </c>
      <c r="N5821">
        <v>22050</v>
      </c>
      <c r="O5821">
        <v>0.89310587019132903</v>
      </c>
      <c r="P5821">
        <v>0.10689412980867</v>
      </c>
    </row>
    <row r="5822" spans="1:16" x14ac:dyDescent="0.25">
      <c r="A5822">
        <v>5</v>
      </c>
      <c r="B5822">
        <v>63049</v>
      </c>
      <c r="C5822" t="s">
        <v>44</v>
      </c>
      <c r="D5822" t="s">
        <v>78</v>
      </c>
      <c r="E5822" t="s">
        <v>24</v>
      </c>
      <c r="F5822" t="s">
        <v>60</v>
      </c>
      <c r="G5822" t="s">
        <v>19</v>
      </c>
      <c r="H5822">
        <v>0.163343450886587</v>
      </c>
      <c r="I5822">
        <v>39.6</v>
      </c>
      <c r="J5822">
        <v>25.5</v>
      </c>
      <c r="K5822">
        <v>263.95539791067</v>
      </c>
      <c r="L5822">
        <v>4.0949119612978598E-2</v>
      </c>
      <c r="M5822">
        <v>38.845156551098</v>
      </c>
      <c r="N5822">
        <v>15189</v>
      </c>
      <c r="O5822">
        <v>0.83665654911341203</v>
      </c>
      <c r="P5822">
        <v>0.163343450886586</v>
      </c>
    </row>
    <row r="5823" spans="1:16" x14ac:dyDescent="0.25">
      <c r="A5823">
        <v>5</v>
      </c>
      <c r="B5823">
        <v>55029</v>
      </c>
      <c r="C5823" t="s">
        <v>47</v>
      </c>
      <c r="D5823" t="s">
        <v>48</v>
      </c>
      <c r="E5823" t="s">
        <v>47</v>
      </c>
      <c r="F5823" t="s">
        <v>48</v>
      </c>
      <c r="G5823" t="s">
        <v>15</v>
      </c>
      <c r="H5823">
        <v>0.25167994737323202</v>
      </c>
      <c r="I5823">
        <v>84.4</v>
      </c>
      <c r="J5823">
        <v>56.3</v>
      </c>
      <c r="K5823">
        <v>40.718017104626803</v>
      </c>
      <c r="L5823">
        <v>2.4577157436844101E-2</v>
      </c>
      <c r="M5823">
        <v>3.4320159373394299</v>
      </c>
      <c r="N5823">
        <v>55022</v>
      </c>
      <c r="O5823">
        <v>0.74832005262676704</v>
      </c>
      <c r="P5823">
        <v>0.25167994737323102</v>
      </c>
    </row>
    <row r="5824" spans="1:16" x14ac:dyDescent="0.25">
      <c r="A5824">
        <v>5</v>
      </c>
      <c r="B5824">
        <v>36015</v>
      </c>
      <c r="C5824" t="s">
        <v>33</v>
      </c>
      <c r="D5824" t="s">
        <v>41</v>
      </c>
      <c r="E5824" t="s">
        <v>33</v>
      </c>
      <c r="F5824" t="s">
        <v>79</v>
      </c>
      <c r="G5824" t="s">
        <v>15</v>
      </c>
      <c r="H5824">
        <v>0.143026348035032</v>
      </c>
      <c r="I5824">
        <v>81.5</v>
      </c>
      <c r="J5824">
        <v>51.5</v>
      </c>
      <c r="K5824">
        <v>167.084789090323</v>
      </c>
      <c r="L5824">
        <v>1.43543164747047E-2</v>
      </c>
      <c r="M5824">
        <v>18.016053488543001</v>
      </c>
      <c r="N5824">
        <v>37032</v>
      </c>
      <c r="O5824">
        <v>0.856973651964967</v>
      </c>
      <c r="P5824">
        <v>0.143026348035032</v>
      </c>
    </row>
    <row r="5825" spans="1:16" x14ac:dyDescent="0.25">
      <c r="A5825">
        <v>5</v>
      </c>
      <c r="B5825">
        <v>27042</v>
      </c>
      <c r="C5825" t="s">
        <v>21</v>
      </c>
      <c r="D5825" t="s">
        <v>40</v>
      </c>
      <c r="E5825" t="s">
        <v>21</v>
      </c>
      <c r="F5825" t="s">
        <v>39</v>
      </c>
      <c r="G5825" t="s">
        <v>15</v>
      </c>
      <c r="H5825">
        <v>6.3819675627432099E-2</v>
      </c>
      <c r="I5825">
        <v>81.099999999999994</v>
      </c>
      <c r="J5825">
        <v>55.8</v>
      </c>
      <c r="K5825">
        <v>279.257530814387</v>
      </c>
      <c r="L5825">
        <v>2.1963949453692101E-2</v>
      </c>
      <c r="M5825">
        <v>10.614767678086601</v>
      </c>
      <c r="N5825">
        <v>26044</v>
      </c>
      <c r="O5825">
        <v>0.93618032437256804</v>
      </c>
      <c r="P5825">
        <v>6.3819675627432099E-2</v>
      </c>
    </row>
    <row r="5826" spans="1:16" x14ac:dyDescent="0.25">
      <c r="A5826">
        <v>5</v>
      </c>
      <c r="B5826">
        <v>21013</v>
      </c>
      <c r="C5826" t="s">
        <v>72</v>
      </c>
      <c r="D5826" t="s">
        <v>73</v>
      </c>
      <c r="E5826" t="s">
        <v>72</v>
      </c>
      <c r="F5826" t="s">
        <v>73</v>
      </c>
      <c r="G5826" t="s">
        <v>15</v>
      </c>
      <c r="H5826">
        <v>3.06170371764574E-2</v>
      </c>
      <c r="I5826">
        <v>76.2</v>
      </c>
      <c r="J5826">
        <v>58.9</v>
      </c>
      <c r="K5826">
        <v>341.16306664271599</v>
      </c>
      <c r="L5826">
        <v>0.19646311024938601</v>
      </c>
      <c r="M5826">
        <v>29.722187581858499</v>
      </c>
      <c r="N5826">
        <v>21011</v>
      </c>
      <c r="O5826">
        <v>0.96938296282354197</v>
      </c>
      <c r="P5826">
        <v>3.06170371764574E-2</v>
      </c>
    </row>
    <row r="5827" spans="1:16" x14ac:dyDescent="0.25">
      <c r="A5827">
        <v>5</v>
      </c>
      <c r="B5827">
        <v>49009</v>
      </c>
      <c r="C5827" t="s">
        <v>27</v>
      </c>
      <c r="D5827" t="s">
        <v>82</v>
      </c>
      <c r="E5827" t="s">
        <v>31</v>
      </c>
      <c r="F5827" t="s">
        <v>57</v>
      </c>
      <c r="G5827" t="s">
        <v>19</v>
      </c>
      <c r="H5827">
        <v>0.14334761330692899</v>
      </c>
      <c r="I5827">
        <v>89.9</v>
      </c>
      <c r="J5827">
        <v>48.5</v>
      </c>
      <c r="K5827">
        <v>218.78595651921299</v>
      </c>
      <c r="L5827">
        <v>2.6734548745114599E-2</v>
      </c>
      <c r="M5827">
        <v>15.3610513786338</v>
      </c>
      <c r="N5827">
        <v>4078</v>
      </c>
      <c r="O5827">
        <v>0.85665238669306998</v>
      </c>
      <c r="P5827">
        <v>0.14334761330692899</v>
      </c>
    </row>
    <row r="5828" spans="1:16" x14ac:dyDescent="0.25">
      <c r="A5828">
        <v>5</v>
      </c>
      <c r="B5828">
        <v>59001</v>
      </c>
      <c r="C5828" t="s">
        <v>13</v>
      </c>
      <c r="D5828" t="s">
        <v>18</v>
      </c>
      <c r="E5828" t="s">
        <v>13</v>
      </c>
      <c r="F5828" t="s">
        <v>14</v>
      </c>
      <c r="G5828" t="s">
        <v>15</v>
      </c>
      <c r="H5828">
        <v>9.9826675570966902E-2</v>
      </c>
      <c r="I5828">
        <v>63.9</v>
      </c>
      <c r="J5828">
        <v>45.2</v>
      </c>
      <c r="K5828">
        <v>228.91980882330799</v>
      </c>
      <c r="L5828">
        <v>3.2893934966652598E-2</v>
      </c>
      <c r="M5828">
        <v>31.0853912341294</v>
      </c>
      <c r="N5828">
        <v>58091</v>
      </c>
      <c r="O5828">
        <v>0.90017332442903297</v>
      </c>
      <c r="P5828">
        <v>9.9826675570966694E-2</v>
      </c>
    </row>
    <row r="5829" spans="1:16" x14ac:dyDescent="0.25">
      <c r="A5829">
        <v>5</v>
      </c>
      <c r="B5829">
        <v>72006</v>
      </c>
      <c r="C5829" t="s">
        <v>51</v>
      </c>
      <c r="D5829" t="s">
        <v>75</v>
      </c>
      <c r="E5829" t="s">
        <v>24</v>
      </c>
      <c r="F5829" t="s">
        <v>108</v>
      </c>
      <c r="G5829" t="s">
        <v>19</v>
      </c>
      <c r="H5829">
        <v>0.200567687908877</v>
      </c>
      <c r="I5829">
        <v>61.4</v>
      </c>
      <c r="J5829">
        <v>28.6</v>
      </c>
      <c r="K5829">
        <v>264.97807003819901</v>
      </c>
      <c r="L5829">
        <v>6.6925418892122501E-2</v>
      </c>
      <c r="M5829">
        <v>27.771632597786599</v>
      </c>
      <c r="N5829">
        <v>14060</v>
      </c>
      <c r="O5829">
        <v>0.79943231209112198</v>
      </c>
      <c r="P5829">
        <v>0.200567687908877</v>
      </c>
    </row>
    <row r="5830" spans="1:16" x14ac:dyDescent="0.25">
      <c r="A5830">
        <v>5</v>
      </c>
      <c r="B5830">
        <v>55032</v>
      </c>
      <c r="C5830" t="s">
        <v>47</v>
      </c>
      <c r="D5830" t="s">
        <v>48</v>
      </c>
      <c r="E5830" t="s">
        <v>24</v>
      </c>
      <c r="F5830" t="s">
        <v>26</v>
      </c>
      <c r="G5830" t="s">
        <v>19</v>
      </c>
      <c r="H5830">
        <v>0.247542711514463</v>
      </c>
      <c r="I5830">
        <v>84.4</v>
      </c>
      <c r="J5830">
        <v>56.3</v>
      </c>
      <c r="K5830">
        <v>39.637260456473498</v>
      </c>
      <c r="L5830">
        <v>1.8994990823853801E-2</v>
      </c>
      <c r="M5830">
        <v>4.1484042365190898</v>
      </c>
      <c r="N5830">
        <v>17070</v>
      </c>
      <c r="O5830">
        <v>0.75245728848553595</v>
      </c>
      <c r="P5830">
        <v>0.247542711514463</v>
      </c>
    </row>
    <row r="5831" spans="1:16" x14ac:dyDescent="0.25">
      <c r="A5831">
        <v>5</v>
      </c>
      <c r="B5831">
        <v>63066</v>
      </c>
      <c r="C5831" t="s">
        <v>44</v>
      </c>
      <c r="D5831" t="s">
        <v>78</v>
      </c>
      <c r="E5831" t="s">
        <v>44</v>
      </c>
      <c r="F5831" t="s">
        <v>78</v>
      </c>
      <c r="G5831" t="s">
        <v>15</v>
      </c>
      <c r="H5831">
        <v>0.173468317541462</v>
      </c>
      <c r="I5831">
        <v>39.6</v>
      </c>
      <c r="J5831">
        <v>25.5</v>
      </c>
      <c r="K5831">
        <v>253.42925886764999</v>
      </c>
      <c r="L5831">
        <v>3.9852552079773999E-2</v>
      </c>
      <c r="M5831">
        <v>37.714472073348198</v>
      </c>
      <c r="N5831">
        <v>63001</v>
      </c>
      <c r="O5831">
        <v>0.82653168245853703</v>
      </c>
      <c r="P5831">
        <v>0.173468317541462</v>
      </c>
    </row>
    <row r="5832" spans="1:16" x14ac:dyDescent="0.25">
      <c r="A5832">
        <v>5</v>
      </c>
      <c r="B5832">
        <v>58091</v>
      </c>
      <c r="C5832" t="s">
        <v>13</v>
      </c>
      <c r="D5832" t="s">
        <v>14</v>
      </c>
      <c r="E5832" t="s">
        <v>13</v>
      </c>
      <c r="F5832" t="s">
        <v>14</v>
      </c>
      <c r="G5832" t="s">
        <v>15</v>
      </c>
      <c r="H5832">
        <v>1.33830742645378E-2</v>
      </c>
      <c r="I5832">
        <v>63.9</v>
      </c>
      <c r="J5832">
        <v>45.2</v>
      </c>
      <c r="K5832">
        <v>345.73179625703602</v>
      </c>
      <c r="L5832">
        <v>4.8577829854548699E-2</v>
      </c>
      <c r="M5832">
        <v>35.386210679520403</v>
      </c>
      <c r="N5832">
        <v>58091</v>
      </c>
      <c r="O5832">
        <v>0.986616925735462</v>
      </c>
      <c r="P5832">
        <v>1.33830742645378E-2</v>
      </c>
    </row>
    <row r="5833" spans="1:16" x14ac:dyDescent="0.25">
      <c r="A5833">
        <v>5</v>
      </c>
      <c r="B5833">
        <v>1156</v>
      </c>
      <c r="C5833" t="s">
        <v>31</v>
      </c>
      <c r="D5833" t="s">
        <v>43</v>
      </c>
      <c r="E5833" t="s">
        <v>31</v>
      </c>
      <c r="F5833" t="s">
        <v>77</v>
      </c>
      <c r="G5833" t="s">
        <v>15</v>
      </c>
      <c r="H5833">
        <v>9.30233296761315E-2</v>
      </c>
      <c r="I5833">
        <v>106.2</v>
      </c>
      <c r="J5833">
        <v>46.2</v>
      </c>
      <c r="K5833">
        <v>265.57366972139101</v>
      </c>
      <c r="L5833">
        <v>3.0337483685974002E-2</v>
      </c>
      <c r="M5833">
        <v>29.6166477366822</v>
      </c>
      <c r="N5833">
        <v>3106</v>
      </c>
      <c r="O5833">
        <v>0.90697667032386797</v>
      </c>
      <c r="P5833">
        <v>9.30233296761315E-2</v>
      </c>
    </row>
    <row r="5834" spans="1:16" x14ac:dyDescent="0.25">
      <c r="A5834">
        <v>5</v>
      </c>
      <c r="B5834">
        <v>15146</v>
      </c>
      <c r="C5834" t="s">
        <v>24</v>
      </c>
      <c r="D5834" t="s">
        <v>60</v>
      </c>
      <c r="E5834" t="s">
        <v>24</v>
      </c>
      <c r="F5834" t="s">
        <v>60</v>
      </c>
      <c r="G5834" t="s">
        <v>15</v>
      </c>
      <c r="H5834">
        <v>0</v>
      </c>
      <c r="I5834">
        <v>95.7</v>
      </c>
      <c r="J5834">
        <v>42.9</v>
      </c>
      <c r="K5834">
        <v>440.56949061981697</v>
      </c>
      <c r="L5834">
        <v>1.9839703875317499E-2</v>
      </c>
      <c r="M5834">
        <v>29.9884982881218</v>
      </c>
      <c r="N5834">
        <v>15077</v>
      </c>
      <c r="O5834">
        <v>0.999999999999999</v>
      </c>
      <c r="P5834">
        <v>0</v>
      </c>
    </row>
    <row r="5835" spans="1:16" x14ac:dyDescent="0.25">
      <c r="A5835">
        <v>5</v>
      </c>
      <c r="B5835">
        <v>78142</v>
      </c>
      <c r="C5835" t="s">
        <v>62</v>
      </c>
      <c r="D5835" t="s">
        <v>67</v>
      </c>
      <c r="E5835" t="s">
        <v>62</v>
      </c>
      <c r="F5835" t="s">
        <v>67</v>
      </c>
      <c r="G5835" t="s">
        <v>15</v>
      </c>
      <c r="H5835">
        <v>0.25593453991845999</v>
      </c>
      <c r="I5835">
        <v>20.8</v>
      </c>
      <c r="J5835">
        <v>27.8</v>
      </c>
      <c r="K5835">
        <v>162.237494045159</v>
      </c>
      <c r="L5835">
        <v>7.4289615243188001E-2</v>
      </c>
      <c r="M5835">
        <v>29.149002593843001</v>
      </c>
      <c r="N5835">
        <v>78045</v>
      </c>
      <c r="O5835">
        <v>0.74406546008153995</v>
      </c>
      <c r="P5835">
        <v>0.25593453991845899</v>
      </c>
    </row>
    <row r="5836" spans="1:16" x14ac:dyDescent="0.25">
      <c r="A5836">
        <v>5</v>
      </c>
      <c r="B5836">
        <v>18024</v>
      </c>
      <c r="C5836" t="s">
        <v>24</v>
      </c>
      <c r="D5836" t="s">
        <v>53</v>
      </c>
      <c r="E5836" t="s">
        <v>47</v>
      </c>
      <c r="F5836" t="s">
        <v>48</v>
      </c>
      <c r="G5836" t="s">
        <v>19</v>
      </c>
      <c r="H5836">
        <v>0.12712723071106799</v>
      </c>
      <c r="I5836">
        <v>95.7</v>
      </c>
      <c r="J5836">
        <v>42.9</v>
      </c>
      <c r="K5836">
        <v>272.03167144756497</v>
      </c>
      <c r="L5836">
        <v>1.26672004460293E-2</v>
      </c>
      <c r="M5836">
        <v>18.379647554392701</v>
      </c>
      <c r="N5836">
        <v>55032</v>
      </c>
      <c r="O5836">
        <v>0.87287276928893098</v>
      </c>
      <c r="P5836">
        <v>0.12712723071106799</v>
      </c>
    </row>
    <row r="5837" spans="1:16" x14ac:dyDescent="0.25">
      <c r="A5837">
        <v>5</v>
      </c>
      <c r="B5837">
        <v>51002</v>
      </c>
      <c r="C5837" t="s">
        <v>27</v>
      </c>
      <c r="D5837" t="s">
        <v>70</v>
      </c>
      <c r="E5837" t="s">
        <v>27</v>
      </c>
      <c r="F5837" t="s">
        <v>103</v>
      </c>
      <c r="G5837" t="s">
        <v>15</v>
      </c>
      <c r="H5837">
        <v>0.200818277320712</v>
      </c>
      <c r="I5837">
        <v>89.9</v>
      </c>
      <c r="J5837">
        <v>48.5</v>
      </c>
      <c r="K5837">
        <v>164.17253015161899</v>
      </c>
      <c r="L5837">
        <v>1.9057590362380899E-2</v>
      </c>
      <c r="M5837">
        <v>7.4686791984550904</v>
      </c>
      <c r="N5837">
        <v>46017</v>
      </c>
      <c r="O5837">
        <v>0.799181722679287</v>
      </c>
      <c r="P5837">
        <v>0.200818277320712</v>
      </c>
    </row>
    <row r="5838" spans="1:16" x14ac:dyDescent="0.25">
      <c r="A5838">
        <v>5</v>
      </c>
      <c r="B5838">
        <v>1021</v>
      </c>
      <c r="C5838" t="s">
        <v>31</v>
      </c>
      <c r="D5838" t="s">
        <v>43</v>
      </c>
      <c r="E5838" t="s">
        <v>31</v>
      </c>
      <c r="F5838" t="s">
        <v>32</v>
      </c>
      <c r="G5838" t="s">
        <v>15</v>
      </c>
      <c r="H5838">
        <v>0.155185403724481</v>
      </c>
      <c r="I5838">
        <v>106.2</v>
      </c>
      <c r="J5838">
        <v>46.2</v>
      </c>
      <c r="K5838">
        <v>200.27183290796401</v>
      </c>
      <c r="L5838">
        <v>2.29301400026986E-2</v>
      </c>
      <c r="M5838">
        <v>22.720843920265999</v>
      </c>
      <c r="N5838">
        <v>6001</v>
      </c>
      <c r="O5838">
        <v>0.84481459627551803</v>
      </c>
      <c r="P5838">
        <v>0.155185403724481</v>
      </c>
    </row>
    <row r="5839" spans="1:16" x14ac:dyDescent="0.25">
      <c r="A5839">
        <v>5</v>
      </c>
      <c r="B5839">
        <v>76040</v>
      </c>
      <c r="C5839" t="s">
        <v>29</v>
      </c>
      <c r="D5839" t="s">
        <v>30</v>
      </c>
      <c r="E5839" t="s">
        <v>31</v>
      </c>
      <c r="F5839" t="s">
        <v>32</v>
      </c>
      <c r="G5839" t="s">
        <v>19</v>
      </c>
      <c r="H5839">
        <v>0.45330694848129799</v>
      </c>
      <c r="I5839">
        <v>276.8</v>
      </c>
      <c r="J5839">
        <v>41.7</v>
      </c>
      <c r="K5839">
        <v>20.8621929980518</v>
      </c>
      <c r="L5839">
        <v>2.62696853097488E-2</v>
      </c>
      <c r="M5839">
        <v>3.7589819570397598</v>
      </c>
      <c r="N5839">
        <v>6001</v>
      </c>
      <c r="O5839">
        <v>0.54669305151870196</v>
      </c>
      <c r="P5839">
        <v>0.45330694848129799</v>
      </c>
    </row>
    <row r="5840" spans="1:16" x14ac:dyDescent="0.25">
      <c r="A5840">
        <v>5</v>
      </c>
      <c r="B5840">
        <v>4203</v>
      </c>
      <c r="C5840" t="s">
        <v>31</v>
      </c>
      <c r="D5840" t="s">
        <v>57</v>
      </c>
      <c r="E5840" t="s">
        <v>31</v>
      </c>
      <c r="F5840" t="s">
        <v>32</v>
      </c>
      <c r="G5840" t="s">
        <v>15</v>
      </c>
      <c r="H5840">
        <v>0.171570741359273</v>
      </c>
      <c r="I5840">
        <v>106.2</v>
      </c>
      <c r="J5840">
        <v>46.2</v>
      </c>
      <c r="K5840">
        <v>184.71136914707299</v>
      </c>
      <c r="L5840">
        <v>2.2252932460625999E-2</v>
      </c>
      <c r="M5840">
        <v>20.726580438593398</v>
      </c>
      <c r="N5840">
        <v>6003</v>
      </c>
      <c r="O5840">
        <v>0.82842925864072603</v>
      </c>
      <c r="P5840">
        <v>0.171570741359273</v>
      </c>
    </row>
    <row r="5841" spans="1:16" x14ac:dyDescent="0.25">
      <c r="A5841">
        <v>5</v>
      </c>
      <c r="B5841">
        <v>1127</v>
      </c>
      <c r="C5841" t="s">
        <v>31</v>
      </c>
      <c r="D5841" t="s">
        <v>43</v>
      </c>
      <c r="E5841" t="s">
        <v>31</v>
      </c>
      <c r="F5841" t="s">
        <v>65</v>
      </c>
      <c r="G5841" t="s">
        <v>15</v>
      </c>
      <c r="H5841">
        <v>9.4489160271469294E-2</v>
      </c>
      <c r="I5841">
        <v>106.2</v>
      </c>
      <c r="J5841">
        <v>46.2</v>
      </c>
      <c r="K5841">
        <v>263.91744590945501</v>
      </c>
      <c r="L5841">
        <v>3.0242392036383101E-2</v>
      </c>
      <c r="M5841">
        <v>29.4954242048229</v>
      </c>
      <c r="N5841">
        <v>96047</v>
      </c>
      <c r="O5841">
        <v>0.90551083972852997</v>
      </c>
      <c r="P5841">
        <v>9.4489160271469197E-2</v>
      </c>
    </row>
    <row r="5842" spans="1:16" x14ac:dyDescent="0.25">
      <c r="A5842">
        <v>5</v>
      </c>
      <c r="B5842">
        <v>28018</v>
      </c>
      <c r="C5842" t="s">
        <v>21</v>
      </c>
      <c r="D5842" t="s">
        <v>22</v>
      </c>
      <c r="E5842" t="s">
        <v>21</v>
      </c>
      <c r="F5842" t="s">
        <v>39</v>
      </c>
      <c r="G5842" t="s">
        <v>15</v>
      </c>
      <c r="H5842">
        <v>6.3824073878569601E-2</v>
      </c>
      <c r="I5842">
        <v>81.099999999999994</v>
      </c>
      <c r="J5842">
        <v>55.8</v>
      </c>
      <c r="K5842">
        <v>282.53966844011001</v>
      </c>
      <c r="L5842">
        <v>2.2880301668577501E-2</v>
      </c>
      <c r="M5842">
        <v>9.9861963574272998</v>
      </c>
      <c r="N5842">
        <v>26086</v>
      </c>
      <c r="O5842">
        <v>0.93617592612142997</v>
      </c>
      <c r="P5842">
        <v>6.3824073878569504E-2</v>
      </c>
    </row>
    <row r="5843" spans="1:16" x14ac:dyDescent="0.25">
      <c r="A5843">
        <v>5</v>
      </c>
      <c r="B5843">
        <v>27042</v>
      </c>
      <c r="C5843" t="s">
        <v>21</v>
      </c>
      <c r="D5843" t="s">
        <v>40</v>
      </c>
      <c r="E5843" t="s">
        <v>21</v>
      </c>
      <c r="F5843" t="s">
        <v>54</v>
      </c>
      <c r="G5843" t="s">
        <v>15</v>
      </c>
      <c r="H5843">
        <v>6.3819675627432099E-2</v>
      </c>
      <c r="I5843">
        <v>81.099999999999994</v>
      </c>
      <c r="J5843">
        <v>55.8</v>
      </c>
      <c r="K5843">
        <v>279.257530814387</v>
      </c>
      <c r="L5843">
        <v>2.1963949453692101E-2</v>
      </c>
      <c r="M5843">
        <v>10.614767678086601</v>
      </c>
      <c r="N5843">
        <v>24095</v>
      </c>
      <c r="O5843">
        <v>0.93618032437256704</v>
      </c>
      <c r="P5843">
        <v>6.3819675627432002E-2</v>
      </c>
    </row>
    <row r="5844" spans="1:16" x14ac:dyDescent="0.25">
      <c r="A5844">
        <v>5</v>
      </c>
      <c r="B5844">
        <v>58091</v>
      </c>
      <c r="C5844" t="s">
        <v>13</v>
      </c>
      <c r="D5844" t="s">
        <v>14</v>
      </c>
      <c r="E5844" t="s">
        <v>13</v>
      </c>
      <c r="F5844" t="s">
        <v>14</v>
      </c>
      <c r="G5844" t="s">
        <v>15</v>
      </c>
      <c r="H5844">
        <v>1.33830742645378E-2</v>
      </c>
      <c r="I5844">
        <v>63.9</v>
      </c>
      <c r="J5844">
        <v>45.2</v>
      </c>
      <c r="K5844">
        <v>345.73179625703602</v>
      </c>
      <c r="L5844">
        <v>4.8577829854548699E-2</v>
      </c>
      <c r="M5844">
        <v>35.386210679520403</v>
      </c>
      <c r="N5844">
        <v>58091</v>
      </c>
      <c r="O5844">
        <v>0.986616925735462</v>
      </c>
      <c r="P5844">
        <v>1.33830742645378E-2</v>
      </c>
    </row>
    <row r="5845" spans="1:16" x14ac:dyDescent="0.25">
      <c r="A5845">
        <v>5</v>
      </c>
      <c r="B5845">
        <v>15012</v>
      </c>
      <c r="C5845" t="s">
        <v>24</v>
      </c>
      <c r="D5845" t="s">
        <v>60</v>
      </c>
      <c r="E5845" t="s">
        <v>24</v>
      </c>
      <c r="F5845" t="s">
        <v>26</v>
      </c>
      <c r="G5845" t="s">
        <v>15</v>
      </c>
      <c r="H5845">
        <v>0</v>
      </c>
      <c r="I5845">
        <v>95.7</v>
      </c>
      <c r="J5845">
        <v>42.9</v>
      </c>
      <c r="K5845">
        <v>422.35959577065501</v>
      </c>
      <c r="L5845">
        <v>1.9021311139530001E-2</v>
      </c>
      <c r="M5845">
        <v>28.8250278135495</v>
      </c>
      <c r="N5845">
        <v>17085</v>
      </c>
      <c r="O5845">
        <v>0.999999999999999</v>
      </c>
      <c r="P5845">
        <v>0</v>
      </c>
    </row>
    <row r="5846" spans="1:16" x14ac:dyDescent="0.25">
      <c r="A5846">
        <v>5</v>
      </c>
      <c r="B5846">
        <v>3121</v>
      </c>
      <c r="C5846" t="s">
        <v>31</v>
      </c>
      <c r="D5846" t="s">
        <v>77</v>
      </c>
      <c r="E5846" t="s">
        <v>31</v>
      </c>
      <c r="F5846" t="s">
        <v>57</v>
      </c>
      <c r="G5846" t="s">
        <v>15</v>
      </c>
      <c r="H5846">
        <v>0.217467402492134</v>
      </c>
      <c r="I5846">
        <v>106.2</v>
      </c>
      <c r="J5846">
        <v>46.2</v>
      </c>
      <c r="K5846">
        <v>139.75716085681799</v>
      </c>
      <c r="L5846">
        <v>1.6550727093687601E-2</v>
      </c>
      <c r="M5846">
        <v>14.8167343956429</v>
      </c>
      <c r="N5846">
        <v>4215</v>
      </c>
      <c r="O5846">
        <v>0.78253259750786497</v>
      </c>
      <c r="P5846">
        <v>0.217467402492135</v>
      </c>
    </row>
    <row r="5847" spans="1:16" x14ac:dyDescent="0.25">
      <c r="A5847">
        <v>5</v>
      </c>
      <c r="B5847">
        <v>56001</v>
      </c>
      <c r="C5847" t="s">
        <v>13</v>
      </c>
      <c r="D5847" t="s">
        <v>20</v>
      </c>
      <c r="E5847" t="s">
        <v>24</v>
      </c>
      <c r="F5847" t="s">
        <v>104</v>
      </c>
      <c r="G5847" t="s">
        <v>19</v>
      </c>
      <c r="H5847">
        <v>0.33107226860750599</v>
      </c>
      <c r="I5847">
        <v>63.9</v>
      </c>
      <c r="J5847">
        <v>45.2</v>
      </c>
      <c r="K5847">
        <v>2.5465235194533302</v>
      </c>
      <c r="L5847" s="1">
        <v>5.7769632830799098E-5</v>
      </c>
      <c r="M5847">
        <v>0.57781760429096596</v>
      </c>
      <c r="N5847">
        <v>97042</v>
      </c>
      <c r="O5847">
        <v>0.66892773139249295</v>
      </c>
      <c r="P5847">
        <v>0.33107226860750599</v>
      </c>
    </row>
    <row r="5848" spans="1:16" x14ac:dyDescent="0.25">
      <c r="A5848">
        <v>5</v>
      </c>
      <c r="B5848">
        <v>76007</v>
      </c>
      <c r="C5848" t="s">
        <v>29</v>
      </c>
      <c r="D5848" t="s">
        <v>30</v>
      </c>
      <c r="E5848" t="s">
        <v>29</v>
      </c>
      <c r="F5848" t="s">
        <v>30</v>
      </c>
      <c r="G5848" t="s">
        <v>15</v>
      </c>
      <c r="H5848">
        <v>0.43781082796336801</v>
      </c>
      <c r="I5848">
        <v>276.8</v>
      </c>
      <c r="J5848">
        <v>41.7</v>
      </c>
      <c r="K5848">
        <v>25.518247202225002</v>
      </c>
      <c r="L5848">
        <v>1.38698497329637E-2</v>
      </c>
      <c r="M5848">
        <v>5.8181901120930499</v>
      </c>
      <c r="N5848">
        <v>76063</v>
      </c>
      <c r="O5848">
        <v>0.56218917203663099</v>
      </c>
      <c r="P5848">
        <v>0.43781082796336801</v>
      </c>
    </row>
    <row r="5849" spans="1:16" x14ac:dyDescent="0.25">
      <c r="A5849">
        <v>5</v>
      </c>
      <c r="B5849">
        <v>13075</v>
      </c>
      <c r="C5849" t="s">
        <v>24</v>
      </c>
      <c r="D5849" t="s">
        <v>25</v>
      </c>
      <c r="E5849" t="s">
        <v>24</v>
      </c>
      <c r="F5849" t="s">
        <v>61</v>
      </c>
      <c r="G5849" t="s">
        <v>15</v>
      </c>
      <c r="H5849">
        <v>3.1252040621480501E-2</v>
      </c>
      <c r="I5849">
        <v>95.7</v>
      </c>
      <c r="J5849">
        <v>42.9</v>
      </c>
      <c r="K5849">
        <v>378.860213190183</v>
      </c>
      <c r="L5849">
        <v>1.6685803839699101E-2</v>
      </c>
      <c r="M5849">
        <v>26.290352239019601</v>
      </c>
      <c r="N5849">
        <v>13206</v>
      </c>
      <c r="O5849">
        <v>0.96874795937851899</v>
      </c>
      <c r="P5849">
        <v>3.1252040621480501E-2</v>
      </c>
    </row>
    <row r="5850" spans="1:16" x14ac:dyDescent="0.25">
      <c r="A5850">
        <v>5</v>
      </c>
      <c r="B5850">
        <v>17199</v>
      </c>
      <c r="C5850" t="s">
        <v>24</v>
      </c>
      <c r="D5850" t="s">
        <v>26</v>
      </c>
      <c r="E5850" t="s">
        <v>47</v>
      </c>
      <c r="F5850" t="s">
        <v>49</v>
      </c>
      <c r="G5850" t="s">
        <v>19</v>
      </c>
      <c r="H5850">
        <v>9.1144736895075906E-2</v>
      </c>
      <c r="I5850">
        <v>95.7</v>
      </c>
      <c r="J5850">
        <v>42.9</v>
      </c>
      <c r="K5850">
        <v>304.98162678984602</v>
      </c>
      <c r="L5850">
        <v>1.36858023918244E-2</v>
      </c>
      <c r="M5850">
        <v>22.970567639625301</v>
      </c>
      <c r="N5850">
        <v>54051</v>
      </c>
      <c r="O5850">
        <v>0.90885526310492304</v>
      </c>
      <c r="P5850">
        <v>9.1144736895075906E-2</v>
      </c>
    </row>
    <row r="5851" spans="1:16" x14ac:dyDescent="0.25">
      <c r="A5851">
        <v>5</v>
      </c>
      <c r="B5851">
        <v>17103</v>
      </c>
      <c r="C5851" t="s">
        <v>24</v>
      </c>
      <c r="D5851" t="s">
        <v>26</v>
      </c>
      <c r="E5851" t="s">
        <v>24</v>
      </c>
      <c r="F5851" t="s">
        <v>66</v>
      </c>
      <c r="G5851" t="s">
        <v>15</v>
      </c>
      <c r="H5851">
        <v>0.12381222354164501</v>
      </c>
      <c r="I5851">
        <v>95.7</v>
      </c>
      <c r="J5851">
        <v>42.9</v>
      </c>
      <c r="K5851">
        <v>267.99393339628199</v>
      </c>
      <c r="L5851">
        <v>1.2204216580603999E-2</v>
      </c>
      <c r="M5851">
        <v>20.396378155928499</v>
      </c>
      <c r="N5851">
        <v>16024</v>
      </c>
      <c r="O5851">
        <v>0.87618777645835499</v>
      </c>
      <c r="P5851">
        <v>0.12381222354164401</v>
      </c>
    </row>
    <row r="5852" spans="1:16" x14ac:dyDescent="0.25">
      <c r="A5852">
        <v>5</v>
      </c>
      <c r="B5852">
        <v>15205</v>
      </c>
      <c r="C5852" t="s">
        <v>24</v>
      </c>
      <c r="D5852" t="s">
        <v>60</v>
      </c>
      <c r="E5852" t="s">
        <v>24</v>
      </c>
      <c r="F5852" t="s">
        <v>26</v>
      </c>
      <c r="G5852" t="s">
        <v>15</v>
      </c>
      <c r="H5852">
        <v>0</v>
      </c>
      <c r="I5852">
        <v>95.7</v>
      </c>
      <c r="J5852">
        <v>42.9</v>
      </c>
      <c r="K5852">
        <v>435.92289039081999</v>
      </c>
      <c r="L5852">
        <v>1.9602440953301801E-2</v>
      </c>
      <c r="M5852">
        <v>29.774114259986099</v>
      </c>
      <c r="N5852">
        <v>17123</v>
      </c>
      <c r="O5852">
        <v>1</v>
      </c>
      <c r="P5852">
        <v>0</v>
      </c>
    </row>
    <row r="5853" spans="1:16" x14ac:dyDescent="0.25">
      <c r="A5853">
        <v>5</v>
      </c>
      <c r="B5853">
        <v>5005</v>
      </c>
      <c r="C5853" t="s">
        <v>31</v>
      </c>
      <c r="D5853" t="s">
        <v>114</v>
      </c>
      <c r="E5853" t="s">
        <v>31</v>
      </c>
      <c r="F5853" t="s">
        <v>57</v>
      </c>
      <c r="G5853" t="s">
        <v>15</v>
      </c>
      <c r="H5853">
        <v>0.120159888839127</v>
      </c>
      <c r="I5853">
        <v>106.2</v>
      </c>
      <c r="J5853">
        <v>46.2</v>
      </c>
      <c r="K5853">
        <v>237.76304925252501</v>
      </c>
      <c r="L5853">
        <v>2.71827224008921E-2</v>
      </c>
      <c r="M5853">
        <v>26.4534710810326</v>
      </c>
      <c r="N5853">
        <v>4029</v>
      </c>
      <c r="O5853">
        <v>0.87984011116087202</v>
      </c>
      <c r="P5853">
        <v>0.120159888839127</v>
      </c>
    </row>
    <row r="5854" spans="1:16" x14ac:dyDescent="0.25">
      <c r="A5854">
        <v>5</v>
      </c>
      <c r="B5854">
        <v>15209</v>
      </c>
      <c r="C5854" t="s">
        <v>24</v>
      </c>
      <c r="D5854" t="s">
        <v>60</v>
      </c>
      <c r="E5854" t="s">
        <v>24</v>
      </c>
      <c r="F5854" t="s">
        <v>60</v>
      </c>
      <c r="G5854" t="s">
        <v>15</v>
      </c>
      <c r="H5854">
        <v>0</v>
      </c>
      <c r="I5854">
        <v>95.7</v>
      </c>
      <c r="J5854">
        <v>42.9</v>
      </c>
      <c r="K5854">
        <v>451.00627156138103</v>
      </c>
      <c r="L5854">
        <v>2.0198090857029199E-2</v>
      </c>
      <c r="M5854">
        <v>31.069404935830399</v>
      </c>
      <c r="N5854">
        <v>15244</v>
      </c>
      <c r="O5854">
        <v>1</v>
      </c>
      <c r="P5854">
        <v>0</v>
      </c>
    </row>
    <row r="5855" spans="1:16" x14ac:dyDescent="0.25">
      <c r="A5855">
        <v>5</v>
      </c>
      <c r="B5855">
        <v>63059</v>
      </c>
      <c r="C5855" t="s">
        <v>44</v>
      </c>
      <c r="D5855" t="s">
        <v>78</v>
      </c>
      <c r="E5855" t="s">
        <v>44</v>
      </c>
      <c r="F5855" t="s">
        <v>78</v>
      </c>
      <c r="G5855" t="s">
        <v>15</v>
      </c>
      <c r="H5855">
        <v>0.16149796327560301</v>
      </c>
      <c r="I5855">
        <v>39.6</v>
      </c>
      <c r="J5855">
        <v>25.5</v>
      </c>
      <c r="K5855">
        <v>264.036884247957</v>
      </c>
      <c r="L5855">
        <v>4.1135321540571902E-2</v>
      </c>
      <c r="M5855">
        <v>39.487578845217797</v>
      </c>
      <c r="N5855">
        <v>63057</v>
      </c>
      <c r="O5855">
        <v>0.83850203672439605</v>
      </c>
      <c r="P5855">
        <v>0.16149796327560301</v>
      </c>
    </row>
    <row r="5856" spans="1:16" x14ac:dyDescent="0.25">
      <c r="A5856">
        <v>5</v>
      </c>
      <c r="B5856">
        <v>63044</v>
      </c>
      <c r="C5856" t="s">
        <v>44</v>
      </c>
      <c r="D5856" t="s">
        <v>78</v>
      </c>
      <c r="E5856" t="s">
        <v>27</v>
      </c>
      <c r="F5856" t="s">
        <v>110</v>
      </c>
      <c r="G5856" t="s">
        <v>19</v>
      </c>
      <c r="H5856">
        <v>0.27903357489830299</v>
      </c>
      <c r="I5856">
        <v>39.6</v>
      </c>
      <c r="J5856">
        <v>25.5</v>
      </c>
      <c r="K5856">
        <v>150.24999452260201</v>
      </c>
      <c r="L5856">
        <v>2.3390365670115501E-2</v>
      </c>
      <c r="M5856">
        <v>23.497282840958899</v>
      </c>
      <c r="N5856">
        <v>52022</v>
      </c>
      <c r="O5856">
        <v>0.72096642510169595</v>
      </c>
      <c r="P5856">
        <v>0.27903357489830299</v>
      </c>
    </row>
    <row r="5857" spans="1:16" x14ac:dyDescent="0.25">
      <c r="A5857">
        <v>5</v>
      </c>
      <c r="B5857">
        <v>40043</v>
      </c>
      <c r="C5857" t="s">
        <v>33</v>
      </c>
      <c r="D5857" t="s">
        <v>35</v>
      </c>
      <c r="E5857" t="s">
        <v>27</v>
      </c>
      <c r="F5857" t="s">
        <v>70</v>
      </c>
      <c r="G5857" t="s">
        <v>19</v>
      </c>
      <c r="H5857">
        <v>0.28219390962263602</v>
      </c>
      <c r="I5857">
        <v>81.5</v>
      </c>
      <c r="J5857">
        <v>51.5</v>
      </c>
      <c r="K5857">
        <v>24.7541881539521</v>
      </c>
      <c r="L5857">
        <v>1.2016853201268301E-3</v>
      </c>
      <c r="M5857">
        <v>2.2410781153889801</v>
      </c>
      <c r="N5857">
        <v>51026</v>
      </c>
      <c r="O5857">
        <v>0.71780609037736298</v>
      </c>
      <c r="P5857">
        <v>0.28219390962263602</v>
      </c>
    </row>
    <row r="5858" spans="1:16" x14ac:dyDescent="0.25">
      <c r="A5858">
        <v>5</v>
      </c>
      <c r="B5858">
        <v>71024</v>
      </c>
      <c r="C5858" t="s">
        <v>51</v>
      </c>
      <c r="D5858" t="s">
        <v>52</v>
      </c>
      <c r="E5858" t="s">
        <v>58</v>
      </c>
      <c r="F5858" t="s">
        <v>109</v>
      </c>
      <c r="G5858" t="s">
        <v>19</v>
      </c>
      <c r="H5858">
        <v>0.30427239557288099</v>
      </c>
      <c r="I5858">
        <v>61.4</v>
      </c>
      <c r="J5858">
        <v>28.6</v>
      </c>
      <c r="K5858">
        <v>99.344447972848897</v>
      </c>
      <c r="L5858">
        <v>1.5476852422501301E-2</v>
      </c>
      <c r="M5858">
        <v>23.122226433367501</v>
      </c>
      <c r="N5858">
        <v>31012</v>
      </c>
      <c r="O5858">
        <v>0.69572760442711801</v>
      </c>
      <c r="P5858">
        <v>0.30427239557288099</v>
      </c>
    </row>
    <row r="5859" spans="1:16" x14ac:dyDescent="0.25">
      <c r="A5859">
        <v>5</v>
      </c>
      <c r="B5859">
        <v>25067</v>
      </c>
      <c r="C5859" t="s">
        <v>21</v>
      </c>
      <c r="D5859" t="s">
        <v>84</v>
      </c>
      <c r="E5859" t="s">
        <v>21</v>
      </c>
      <c r="F5859" t="s">
        <v>54</v>
      </c>
      <c r="G5859" t="s">
        <v>15</v>
      </c>
      <c r="H5859">
        <v>0.19303804594635299</v>
      </c>
      <c r="I5859">
        <v>81.099999999999994</v>
      </c>
      <c r="J5859">
        <v>55.8</v>
      </c>
      <c r="K5859">
        <v>90.168123224617403</v>
      </c>
      <c r="L5859">
        <v>7.6986938606026399E-3</v>
      </c>
      <c r="M5859">
        <v>9.2111892404098494</v>
      </c>
      <c r="N5859">
        <v>24095</v>
      </c>
      <c r="O5859">
        <v>0.80696195405364701</v>
      </c>
      <c r="P5859">
        <v>0.19303804594635299</v>
      </c>
    </row>
    <row r="5860" spans="1:16" x14ac:dyDescent="0.25">
      <c r="A5860">
        <v>5</v>
      </c>
      <c r="B5860">
        <v>78002</v>
      </c>
      <c r="C5860" t="s">
        <v>62</v>
      </c>
      <c r="D5860" t="s">
        <v>67</v>
      </c>
      <c r="E5860" t="s">
        <v>62</v>
      </c>
      <c r="F5860" t="s">
        <v>67</v>
      </c>
      <c r="G5860" t="s">
        <v>15</v>
      </c>
      <c r="H5860">
        <v>0.249112687132202</v>
      </c>
      <c r="I5860">
        <v>20.8</v>
      </c>
      <c r="J5860">
        <v>27.8</v>
      </c>
      <c r="K5860">
        <v>164.47991058975501</v>
      </c>
      <c r="L5860">
        <v>7.0407979715459798E-2</v>
      </c>
      <c r="M5860">
        <v>30.2790914656889</v>
      </c>
      <c r="N5860">
        <v>78091</v>
      </c>
      <c r="O5860">
        <v>0.75088731286779697</v>
      </c>
      <c r="P5860">
        <v>0.249112687132202</v>
      </c>
    </row>
    <row r="5861" spans="1:16" x14ac:dyDescent="0.25">
      <c r="A5861">
        <v>5</v>
      </c>
      <c r="B5861">
        <v>15146</v>
      </c>
      <c r="C5861" t="s">
        <v>24</v>
      </c>
      <c r="D5861" t="s">
        <v>60</v>
      </c>
      <c r="E5861" t="s">
        <v>24</v>
      </c>
      <c r="F5861" t="s">
        <v>25</v>
      </c>
      <c r="G5861" t="s">
        <v>15</v>
      </c>
      <c r="H5861">
        <v>0</v>
      </c>
      <c r="I5861">
        <v>95.7</v>
      </c>
      <c r="J5861">
        <v>42.9</v>
      </c>
      <c r="K5861">
        <v>440.56949061981697</v>
      </c>
      <c r="L5861">
        <v>1.9839703875317499E-2</v>
      </c>
      <c r="M5861">
        <v>29.9884982881218</v>
      </c>
      <c r="N5861">
        <v>12026</v>
      </c>
      <c r="O5861">
        <v>1</v>
      </c>
      <c r="P5861">
        <v>0</v>
      </c>
    </row>
    <row r="5862" spans="1:16" x14ac:dyDescent="0.25">
      <c r="A5862">
        <v>5</v>
      </c>
      <c r="B5862">
        <v>72030</v>
      </c>
      <c r="C5862" t="s">
        <v>51</v>
      </c>
      <c r="D5862" t="s">
        <v>75</v>
      </c>
      <c r="E5862" t="s">
        <v>51</v>
      </c>
      <c r="F5862" t="s">
        <v>93</v>
      </c>
      <c r="G5862" t="s">
        <v>15</v>
      </c>
      <c r="H5862">
        <v>0.18150337294565799</v>
      </c>
      <c r="I5862">
        <v>61.4</v>
      </c>
      <c r="J5862">
        <v>28.6</v>
      </c>
      <c r="K5862">
        <v>274.34834507908499</v>
      </c>
      <c r="L5862">
        <v>6.8498974300554599E-2</v>
      </c>
      <c r="M5862">
        <v>32.311782897016997</v>
      </c>
      <c r="N5862">
        <v>75035</v>
      </c>
      <c r="O5862">
        <v>0.81849662705434101</v>
      </c>
      <c r="P5862">
        <v>0.18150337294565799</v>
      </c>
    </row>
    <row r="5863" spans="1:16" x14ac:dyDescent="0.25">
      <c r="A5863">
        <v>5</v>
      </c>
      <c r="B5863">
        <v>56024</v>
      </c>
      <c r="C5863" t="s">
        <v>13</v>
      </c>
      <c r="D5863" t="s">
        <v>20</v>
      </c>
      <c r="E5863" t="s">
        <v>13</v>
      </c>
      <c r="F5863" t="s">
        <v>14</v>
      </c>
      <c r="G5863" t="s">
        <v>15</v>
      </c>
      <c r="H5863">
        <v>0.26457060954494999</v>
      </c>
      <c r="I5863">
        <v>63.9</v>
      </c>
      <c r="J5863">
        <v>45.2</v>
      </c>
      <c r="K5863">
        <v>72.343344566107504</v>
      </c>
      <c r="L5863">
        <v>8.8044496168857601E-3</v>
      </c>
      <c r="M5863">
        <v>8.1107930873018592</v>
      </c>
      <c r="N5863">
        <v>58091</v>
      </c>
      <c r="O5863">
        <v>0.73542939045504996</v>
      </c>
      <c r="P5863">
        <v>0.26457060954494899</v>
      </c>
    </row>
    <row r="5864" spans="1:16" x14ac:dyDescent="0.25">
      <c r="A5864">
        <v>5</v>
      </c>
      <c r="B5864">
        <v>56048</v>
      </c>
      <c r="C5864" t="s">
        <v>13</v>
      </c>
      <c r="D5864" t="s">
        <v>20</v>
      </c>
      <c r="E5864" t="s">
        <v>13</v>
      </c>
      <c r="F5864" t="s">
        <v>14</v>
      </c>
      <c r="G5864" t="s">
        <v>15</v>
      </c>
      <c r="H5864">
        <v>0.29652203360842</v>
      </c>
      <c r="I5864">
        <v>63.9</v>
      </c>
      <c r="J5864">
        <v>45.2</v>
      </c>
      <c r="K5864">
        <v>36.557903934480201</v>
      </c>
      <c r="L5864">
        <v>3.7612988912231098E-3</v>
      </c>
      <c r="M5864">
        <v>4.8852393176157696</v>
      </c>
      <c r="N5864">
        <v>58091</v>
      </c>
      <c r="O5864">
        <v>0.703477966391579</v>
      </c>
      <c r="P5864">
        <v>0.29652203360842</v>
      </c>
    </row>
    <row r="5865" spans="1:16" x14ac:dyDescent="0.25">
      <c r="A5865">
        <v>5</v>
      </c>
      <c r="B5865">
        <v>67044</v>
      </c>
      <c r="C5865" t="s">
        <v>36</v>
      </c>
      <c r="D5865" t="s">
        <v>113</v>
      </c>
      <c r="E5865" t="s">
        <v>51</v>
      </c>
      <c r="F5865" t="s">
        <v>102</v>
      </c>
      <c r="G5865" t="s">
        <v>19</v>
      </c>
      <c r="H5865">
        <v>0.28324658749777698</v>
      </c>
      <c r="I5865">
        <v>42.4</v>
      </c>
      <c r="J5865">
        <v>43.1</v>
      </c>
      <c r="K5865">
        <v>64.744176788792601</v>
      </c>
      <c r="L5865">
        <v>2.8881870251549702E-2</v>
      </c>
      <c r="M5865">
        <v>7.5277734158707403</v>
      </c>
      <c r="N5865">
        <v>73027</v>
      </c>
      <c r="O5865">
        <v>0.71675341250222202</v>
      </c>
      <c r="P5865">
        <v>0.28324658749777698</v>
      </c>
    </row>
    <row r="5866" spans="1:16" x14ac:dyDescent="0.25">
      <c r="A5866">
        <v>5</v>
      </c>
      <c r="B5866">
        <v>28060</v>
      </c>
      <c r="C5866" t="s">
        <v>21</v>
      </c>
      <c r="D5866" t="s">
        <v>22</v>
      </c>
      <c r="E5866" t="s">
        <v>21</v>
      </c>
      <c r="F5866" t="s">
        <v>39</v>
      </c>
      <c r="G5866" t="s">
        <v>15</v>
      </c>
      <c r="H5866">
        <v>4.8730912431755799E-2</v>
      </c>
      <c r="I5866">
        <v>81.099999999999994</v>
      </c>
      <c r="J5866">
        <v>55.8</v>
      </c>
      <c r="K5866">
        <v>301.193758051918</v>
      </c>
      <c r="L5866">
        <v>2.4226984638633001E-2</v>
      </c>
      <c r="M5866">
        <v>10.915053621445001</v>
      </c>
      <c r="N5866">
        <v>26044</v>
      </c>
      <c r="O5866">
        <v>0.95126908756824402</v>
      </c>
      <c r="P5866">
        <v>4.8730912431755799E-2</v>
      </c>
    </row>
    <row r="5867" spans="1:16" x14ac:dyDescent="0.25">
      <c r="A5867">
        <v>5</v>
      </c>
      <c r="B5867">
        <v>58091</v>
      </c>
      <c r="C5867" t="s">
        <v>13</v>
      </c>
      <c r="D5867" t="s">
        <v>14</v>
      </c>
      <c r="E5867" t="s">
        <v>13</v>
      </c>
      <c r="F5867" t="s">
        <v>14</v>
      </c>
      <c r="G5867" t="s">
        <v>15</v>
      </c>
      <c r="H5867">
        <v>1.33830742645378E-2</v>
      </c>
      <c r="I5867">
        <v>63.9</v>
      </c>
      <c r="J5867">
        <v>45.2</v>
      </c>
      <c r="K5867">
        <v>345.73179625703602</v>
      </c>
      <c r="L5867">
        <v>4.8577829854548699E-2</v>
      </c>
      <c r="M5867">
        <v>35.386210679520403</v>
      </c>
      <c r="N5867">
        <v>58091</v>
      </c>
      <c r="O5867">
        <v>0.986616925735462</v>
      </c>
      <c r="P5867">
        <v>1.33830742645378E-2</v>
      </c>
    </row>
    <row r="5868" spans="1:16" x14ac:dyDescent="0.25">
      <c r="A5868">
        <v>5</v>
      </c>
      <c r="B5868">
        <v>1272</v>
      </c>
      <c r="C5868" t="s">
        <v>31</v>
      </c>
      <c r="D5868" t="s">
        <v>43</v>
      </c>
      <c r="E5868" t="s">
        <v>31</v>
      </c>
      <c r="F5868" t="s">
        <v>107</v>
      </c>
      <c r="G5868" t="s">
        <v>15</v>
      </c>
      <c r="H5868">
        <v>8.8804914437471294E-2</v>
      </c>
      <c r="I5868">
        <v>106.2</v>
      </c>
      <c r="J5868">
        <v>46.2</v>
      </c>
      <c r="K5868">
        <v>270.081710358012</v>
      </c>
      <c r="L5868">
        <v>3.1029265954563501E-2</v>
      </c>
      <c r="M5868">
        <v>30.0986512266667</v>
      </c>
      <c r="N5868">
        <v>103050</v>
      </c>
      <c r="O5868">
        <v>0.91119508556252804</v>
      </c>
      <c r="P5868">
        <v>8.8804914437471405E-2</v>
      </c>
    </row>
    <row r="5869" spans="1:16" x14ac:dyDescent="0.25">
      <c r="A5869">
        <v>5</v>
      </c>
      <c r="B5869">
        <v>15118</v>
      </c>
      <c r="C5869" t="s">
        <v>24</v>
      </c>
      <c r="D5869" t="s">
        <v>60</v>
      </c>
      <c r="E5869" t="s">
        <v>24</v>
      </c>
      <c r="F5869" t="s">
        <v>61</v>
      </c>
      <c r="G5869" t="s">
        <v>15</v>
      </c>
      <c r="H5869">
        <v>1.1845129756187999E-3</v>
      </c>
      <c r="I5869">
        <v>95.7</v>
      </c>
      <c r="J5869">
        <v>42.9</v>
      </c>
      <c r="K5869">
        <v>414.80055646185502</v>
      </c>
      <c r="L5869">
        <v>1.8668961315442E-2</v>
      </c>
      <c r="M5869">
        <v>28.312724590321601</v>
      </c>
      <c r="N5869">
        <v>13095</v>
      </c>
      <c r="O5869">
        <v>0.99881548702438105</v>
      </c>
      <c r="P5869">
        <v>1.1845129756187999E-3</v>
      </c>
    </row>
    <row r="5870" spans="1:16" x14ac:dyDescent="0.25">
      <c r="A5870">
        <v>5</v>
      </c>
      <c r="B5870">
        <v>58029</v>
      </c>
      <c r="C5870" t="s">
        <v>13</v>
      </c>
      <c r="D5870" t="s">
        <v>14</v>
      </c>
      <c r="E5870" t="s">
        <v>13</v>
      </c>
      <c r="F5870" t="s">
        <v>14</v>
      </c>
      <c r="G5870" t="s">
        <v>15</v>
      </c>
      <c r="H5870">
        <v>0.156949669319012</v>
      </c>
      <c r="I5870">
        <v>63.9</v>
      </c>
      <c r="J5870">
        <v>45.2</v>
      </c>
      <c r="K5870">
        <v>191.122292561585</v>
      </c>
      <c r="L5870">
        <v>2.63575522665003E-2</v>
      </c>
      <c r="M5870">
        <v>19.491424218852501</v>
      </c>
      <c r="N5870">
        <v>58091</v>
      </c>
      <c r="O5870">
        <v>0.843050330680987</v>
      </c>
      <c r="P5870">
        <v>0.156949669319012</v>
      </c>
    </row>
    <row r="5871" spans="1:16" x14ac:dyDescent="0.25">
      <c r="A5871">
        <v>5</v>
      </c>
      <c r="B5871">
        <v>58091</v>
      </c>
      <c r="C5871" t="s">
        <v>13</v>
      </c>
      <c r="D5871" t="s">
        <v>14</v>
      </c>
      <c r="E5871" t="s">
        <v>13</v>
      </c>
      <c r="F5871" t="s">
        <v>14</v>
      </c>
      <c r="G5871" t="s">
        <v>15</v>
      </c>
      <c r="H5871">
        <v>1.33830742645378E-2</v>
      </c>
      <c r="I5871">
        <v>63.9</v>
      </c>
      <c r="J5871">
        <v>45.2</v>
      </c>
      <c r="K5871">
        <v>345.73179625703602</v>
      </c>
      <c r="L5871">
        <v>4.8577829854548699E-2</v>
      </c>
      <c r="M5871">
        <v>35.386210679520403</v>
      </c>
      <c r="N5871">
        <v>58091</v>
      </c>
      <c r="O5871">
        <v>0.986616925735462</v>
      </c>
      <c r="P5871">
        <v>1.33830742645378E-2</v>
      </c>
    </row>
    <row r="5872" spans="1:16" x14ac:dyDescent="0.25">
      <c r="A5872">
        <v>5</v>
      </c>
      <c r="B5872">
        <v>41037</v>
      </c>
      <c r="C5872" t="s">
        <v>16</v>
      </c>
      <c r="D5872" t="s">
        <v>83</v>
      </c>
      <c r="E5872" t="s">
        <v>24</v>
      </c>
      <c r="F5872" t="s">
        <v>26</v>
      </c>
      <c r="G5872" t="s">
        <v>19</v>
      </c>
      <c r="H5872">
        <v>0.305319797695771</v>
      </c>
      <c r="I5872">
        <v>61.9</v>
      </c>
      <c r="J5872">
        <v>44.8</v>
      </c>
      <c r="K5872">
        <v>41.694523727614701</v>
      </c>
      <c r="L5872">
        <v>1.52591176718333E-2</v>
      </c>
      <c r="M5872">
        <v>3.0943184508622301</v>
      </c>
      <c r="N5872">
        <v>17052</v>
      </c>
      <c r="O5872">
        <v>0.694680202304228</v>
      </c>
      <c r="P5872">
        <v>0.305319797695771</v>
      </c>
    </row>
    <row r="5873" spans="1:16" x14ac:dyDescent="0.25">
      <c r="A5873">
        <v>5</v>
      </c>
      <c r="B5873">
        <v>28048</v>
      </c>
      <c r="C5873" t="s">
        <v>21</v>
      </c>
      <c r="D5873" t="s">
        <v>22</v>
      </c>
      <c r="E5873" t="s">
        <v>33</v>
      </c>
      <c r="F5873" t="s">
        <v>35</v>
      </c>
      <c r="G5873" t="s">
        <v>19</v>
      </c>
      <c r="H5873">
        <v>9.3051131933540407E-2</v>
      </c>
      <c r="I5873">
        <v>81.099999999999994</v>
      </c>
      <c r="J5873">
        <v>55.8</v>
      </c>
      <c r="K5873">
        <v>242.48364584853201</v>
      </c>
      <c r="L5873">
        <v>1.9805414568665101E-2</v>
      </c>
      <c r="M5873">
        <v>9.0468853351550198</v>
      </c>
      <c r="N5873">
        <v>99014</v>
      </c>
      <c r="O5873">
        <v>0.90694886806645902</v>
      </c>
      <c r="P5873">
        <v>9.3051131933540504E-2</v>
      </c>
    </row>
    <row r="5874" spans="1:16" x14ac:dyDescent="0.25">
      <c r="A5874">
        <v>5</v>
      </c>
      <c r="B5874">
        <v>108034</v>
      </c>
      <c r="C5874" t="s">
        <v>24</v>
      </c>
      <c r="D5874" t="s">
        <v>104</v>
      </c>
      <c r="E5874" t="s">
        <v>24</v>
      </c>
      <c r="F5874" t="s">
        <v>25</v>
      </c>
      <c r="G5874" t="s">
        <v>15</v>
      </c>
      <c r="H5874">
        <v>0</v>
      </c>
      <c r="I5874">
        <v>95.7</v>
      </c>
      <c r="J5874">
        <v>42.9</v>
      </c>
      <c r="K5874">
        <v>449.38234417969397</v>
      </c>
      <c r="L5874">
        <v>2.0022201114547201E-2</v>
      </c>
      <c r="M5874">
        <v>31.284690309833401</v>
      </c>
      <c r="N5874">
        <v>12133</v>
      </c>
      <c r="O5874">
        <v>0.999999999999999</v>
      </c>
      <c r="P5874">
        <v>0</v>
      </c>
    </row>
    <row r="5875" spans="1:16" x14ac:dyDescent="0.25">
      <c r="A5875">
        <v>5</v>
      </c>
      <c r="B5875">
        <v>43053</v>
      </c>
      <c r="C5875" t="s">
        <v>16</v>
      </c>
      <c r="D5875" t="s">
        <v>17</v>
      </c>
      <c r="E5875" t="s">
        <v>21</v>
      </c>
      <c r="F5875" t="s">
        <v>69</v>
      </c>
      <c r="G5875" t="s">
        <v>19</v>
      </c>
      <c r="H5875">
        <v>0.27751645117620499</v>
      </c>
      <c r="I5875">
        <v>61.9</v>
      </c>
      <c r="J5875">
        <v>44.8</v>
      </c>
      <c r="K5875">
        <v>68.806838306937095</v>
      </c>
      <c r="L5875">
        <v>1.9054903391671599E-2</v>
      </c>
      <c r="M5875">
        <v>6.7614434513683896</v>
      </c>
      <c r="N5875">
        <v>29041</v>
      </c>
      <c r="O5875">
        <v>0.72248354882379395</v>
      </c>
      <c r="P5875">
        <v>0.27751645117620399</v>
      </c>
    </row>
    <row r="5876" spans="1:16" x14ac:dyDescent="0.25">
      <c r="A5876">
        <v>5</v>
      </c>
      <c r="B5876">
        <v>58091</v>
      </c>
      <c r="C5876" t="s">
        <v>13</v>
      </c>
      <c r="D5876" t="s">
        <v>14</v>
      </c>
      <c r="E5876" t="s">
        <v>13</v>
      </c>
      <c r="F5876" t="s">
        <v>14</v>
      </c>
      <c r="G5876" t="s">
        <v>15</v>
      </c>
      <c r="H5876">
        <v>1.33830742645378E-2</v>
      </c>
      <c r="I5876">
        <v>63.9</v>
      </c>
      <c r="J5876">
        <v>45.2</v>
      </c>
      <c r="K5876">
        <v>345.73179625703602</v>
      </c>
      <c r="L5876">
        <v>4.8577829854548699E-2</v>
      </c>
      <c r="M5876">
        <v>35.386210679520403</v>
      </c>
      <c r="N5876">
        <v>58091</v>
      </c>
      <c r="O5876">
        <v>0.986616925735462</v>
      </c>
      <c r="P5876">
        <v>1.33830742645378E-2</v>
      </c>
    </row>
    <row r="5877" spans="1:16" x14ac:dyDescent="0.25">
      <c r="A5877">
        <v>5</v>
      </c>
      <c r="B5877">
        <v>58091</v>
      </c>
      <c r="C5877" t="s">
        <v>13</v>
      </c>
      <c r="D5877" t="s">
        <v>14</v>
      </c>
      <c r="E5877" t="s">
        <v>13</v>
      </c>
      <c r="F5877" t="s">
        <v>14</v>
      </c>
      <c r="G5877" t="s">
        <v>15</v>
      </c>
      <c r="H5877">
        <v>1.33830742645378E-2</v>
      </c>
      <c r="I5877">
        <v>63.9</v>
      </c>
      <c r="J5877">
        <v>45.2</v>
      </c>
      <c r="K5877">
        <v>345.73179625703602</v>
      </c>
      <c r="L5877">
        <v>4.8577829854548699E-2</v>
      </c>
      <c r="M5877">
        <v>35.386210679520403</v>
      </c>
      <c r="N5877">
        <v>58091</v>
      </c>
      <c r="O5877">
        <v>0.986616925735462</v>
      </c>
      <c r="P5877">
        <v>1.33830742645378E-2</v>
      </c>
    </row>
    <row r="5878" spans="1:16" x14ac:dyDescent="0.25">
      <c r="A5878">
        <v>5</v>
      </c>
      <c r="B5878">
        <v>6132</v>
      </c>
      <c r="C5878" t="s">
        <v>31</v>
      </c>
      <c r="D5878" t="s">
        <v>32</v>
      </c>
      <c r="E5878" t="s">
        <v>31</v>
      </c>
      <c r="F5878" t="s">
        <v>107</v>
      </c>
      <c r="G5878" t="s">
        <v>15</v>
      </c>
      <c r="H5878">
        <v>0.21439681983631201</v>
      </c>
      <c r="I5878">
        <v>106.2</v>
      </c>
      <c r="J5878">
        <v>46.2</v>
      </c>
      <c r="K5878">
        <v>140.908409843339</v>
      </c>
      <c r="L5878">
        <v>1.59519021151985E-2</v>
      </c>
      <c r="M5878">
        <v>15.4877916883216</v>
      </c>
      <c r="N5878">
        <v>103028</v>
      </c>
      <c r="O5878">
        <v>0.78560318016368802</v>
      </c>
      <c r="P5878">
        <v>0.21439681983631201</v>
      </c>
    </row>
    <row r="5879" spans="1:16" x14ac:dyDescent="0.25">
      <c r="A5879">
        <v>5</v>
      </c>
      <c r="B5879">
        <v>24052</v>
      </c>
      <c r="C5879" t="s">
        <v>21</v>
      </c>
      <c r="D5879" t="s">
        <v>54</v>
      </c>
      <c r="E5879" t="s">
        <v>21</v>
      </c>
      <c r="F5879" t="s">
        <v>22</v>
      </c>
      <c r="G5879" t="s">
        <v>15</v>
      </c>
      <c r="H5879">
        <v>0.10132422873108</v>
      </c>
      <c r="I5879">
        <v>81.099999999999994</v>
      </c>
      <c r="J5879">
        <v>55.8</v>
      </c>
      <c r="K5879">
        <v>232.251368289765</v>
      </c>
      <c r="L5879">
        <v>1.8701820697131898E-2</v>
      </c>
      <c r="M5879">
        <v>8.4770302446610906</v>
      </c>
      <c r="N5879">
        <v>28001</v>
      </c>
      <c r="O5879">
        <v>0.89867577126891895</v>
      </c>
      <c r="P5879">
        <v>0.10132422873108</v>
      </c>
    </row>
    <row r="5880" spans="1:16" x14ac:dyDescent="0.25">
      <c r="A5880">
        <v>5</v>
      </c>
      <c r="B5880">
        <v>9004</v>
      </c>
      <c r="C5880" t="s">
        <v>90</v>
      </c>
      <c r="D5880" t="s">
        <v>106</v>
      </c>
      <c r="E5880" t="s">
        <v>72</v>
      </c>
      <c r="F5880" t="s">
        <v>73</v>
      </c>
      <c r="G5880" t="s">
        <v>19</v>
      </c>
      <c r="H5880">
        <v>0.289159127319711</v>
      </c>
      <c r="I5880">
        <v>96.8</v>
      </c>
      <c r="J5880">
        <v>39.799999999999997</v>
      </c>
      <c r="K5880">
        <v>122.410812155814</v>
      </c>
      <c r="L5880">
        <v>5.90790432958214E-2</v>
      </c>
      <c r="M5880">
        <v>13.3226166204692</v>
      </c>
      <c r="N5880">
        <v>21008</v>
      </c>
      <c r="O5880">
        <v>0.71084087268028795</v>
      </c>
      <c r="P5880">
        <v>0.289159127319711</v>
      </c>
    </row>
    <row r="5881" spans="1:16" x14ac:dyDescent="0.25">
      <c r="A5881">
        <v>5</v>
      </c>
      <c r="B5881">
        <v>1006</v>
      </c>
      <c r="C5881" t="s">
        <v>31</v>
      </c>
      <c r="D5881" t="s">
        <v>43</v>
      </c>
      <c r="E5881" t="s">
        <v>31</v>
      </c>
      <c r="F5881" t="s">
        <v>57</v>
      </c>
      <c r="G5881" t="s">
        <v>15</v>
      </c>
      <c r="H5881">
        <v>0.118904656254308</v>
      </c>
      <c r="I5881">
        <v>106.2</v>
      </c>
      <c r="J5881">
        <v>46.2</v>
      </c>
      <c r="K5881">
        <v>238.55880192385899</v>
      </c>
      <c r="L5881">
        <v>2.7460954070448601E-2</v>
      </c>
      <c r="M5881">
        <v>26.739559458211598</v>
      </c>
      <c r="N5881">
        <v>4078</v>
      </c>
      <c r="O5881">
        <v>0.88109534374569098</v>
      </c>
      <c r="P5881">
        <v>0.118904656254308</v>
      </c>
    </row>
    <row r="5882" spans="1:16" x14ac:dyDescent="0.25">
      <c r="A5882">
        <v>5</v>
      </c>
      <c r="B5882">
        <v>3149</v>
      </c>
      <c r="C5882" t="s">
        <v>31</v>
      </c>
      <c r="D5882" t="s">
        <v>77</v>
      </c>
      <c r="E5882" t="s">
        <v>16</v>
      </c>
      <c r="F5882" t="s">
        <v>83</v>
      </c>
      <c r="G5882" t="s">
        <v>19</v>
      </c>
      <c r="H5882">
        <v>0.192799190804436</v>
      </c>
      <c r="I5882">
        <v>106.2</v>
      </c>
      <c r="J5882">
        <v>46.2</v>
      </c>
      <c r="K5882">
        <v>164.311338259309</v>
      </c>
      <c r="L5882">
        <v>1.9012869087825301E-2</v>
      </c>
      <c r="M5882">
        <v>17.796388788523199</v>
      </c>
      <c r="N5882">
        <v>41067</v>
      </c>
      <c r="O5882">
        <v>0.80720080919556303</v>
      </c>
      <c r="P5882">
        <v>0.192799190804436</v>
      </c>
    </row>
    <row r="5883" spans="1:16" x14ac:dyDescent="0.25">
      <c r="A5883">
        <v>5</v>
      </c>
      <c r="B5883">
        <v>11015</v>
      </c>
      <c r="C5883" t="s">
        <v>90</v>
      </c>
      <c r="D5883" t="s">
        <v>94</v>
      </c>
      <c r="E5883" t="s">
        <v>90</v>
      </c>
      <c r="F5883" t="s">
        <v>91</v>
      </c>
      <c r="G5883" t="s">
        <v>15</v>
      </c>
      <c r="H5883">
        <v>0.34259632661445499</v>
      </c>
      <c r="I5883">
        <v>96.8</v>
      </c>
      <c r="J5883">
        <v>39.799999999999997</v>
      </c>
      <c r="K5883">
        <v>46.059964712148599</v>
      </c>
      <c r="L5883">
        <v>2.33243564668126E-2</v>
      </c>
      <c r="M5883">
        <v>7.1984802199462701</v>
      </c>
      <c r="N5883">
        <v>10025</v>
      </c>
      <c r="O5883">
        <v>0.65740367338554395</v>
      </c>
      <c r="P5883">
        <v>0.34259632661445599</v>
      </c>
    </row>
    <row r="5884" spans="1:16" x14ac:dyDescent="0.25">
      <c r="A5884">
        <v>5</v>
      </c>
      <c r="B5884">
        <v>66020</v>
      </c>
      <c r="C5884" t="s">
        <v>36</v>
      </c>
      <c r="D5884" t="s">
        <v>38</v>
      </c>
      <c r="E5884" t="s">
        <v>36</v>
      </c>
      <c r="F5884" t="s">
        <v>37</v>
      </c>
      <c r="G5884" t="s">
        <v>15</v>
      </c>
      <c r="H5884">
        <v>0.28445650894150598</v>
      </c>
      <c r="I5884">
        <v>42.4</v>
      </c>
      <c r="J5884">
        <v>43.1</v>
      </c>
      <c r="K5884">
        <v>64.785129293868906</v>
      </c>
      <c r="L5884">
        <v>2.55214962070579E-2</v>
      </c>
      <c r="M5884">
        <v>6.5305543447144396</v>
      </c>
      <c r="N5884">
        <v>68028</v>
      </c>
      <c r="O5884">
        <v>0.71554349105849302</v>
      </c>
      <c r="P5884">
        <v>0.28445650894150598</v>
      </c>
    </row>
    <row r="5885" spans="1:16" x14ac:dyDescent="0.25">
      <c r="A5885">
        <v>5</v>
      </c>
      <c r="B5885">
        <v>28023</v>
      </c>
      <c r="C5885" t="s">
        <v>21</v>
      </c>
      <c r="D5885" t="s">
        <v>22</v>
      </c>
      <c r="E5885" t="s">
        <v>21</v>
      </c>
      <c r="F5885" t="s">
        <v>39</v>
      </c>
      <c r="G5885" t="s">
        <v>15</v>
      </c>
      <c r="H5885">
        <v>7.7039750750600502E-2</v>
      </c>
      <c r="I5885">
        <v>81.099999999999994</v>
      </c>
      <c r="J5885">
        <v>55.8</v>
      </c>
      <c r="K5885">
        <v>267.93214274862402</v>
      </c>
      <c r="L5885">
        <v>2.2069069589717501E-2</v>
      </c>
      <c r="M5885">
        <v>8.8236134996098201</v>
      </c>
      <c r="N5885">
        <v>26044</v>
      </c>
      <c r="O5885">
        <v>0.92296024924939901</v>
      </c>
      <c r="P5885">
        <v>7.70397507506006E-2</v>
      </c>
    </row>
    <row r="5886" spans="1:16" x14ac:dyDescent="0.25">
      <c r="A5886">
        <v>5</v>
      </c>
      <c r="B5886">
        <v>14063</v>
      </c>
      <c r="C5886" t="s">
        <v>24</v>
      </c>
      <c r="D5886" t="s">
        <v>108</v>
      </c>
      <c r="E5886" t="s">
        <v>24</v>
      </c>
      <c r="F5886" t="s">
        <v>61</v>
      </c>
      <c r="G5886" t="s">
        <v>15</v>
      </c>
      <c r="H5886">
        <v>0.13802588573354399</v>
      </c>
      <c r="I5886">
        <v>95.7</v>
      </c>
      <c r="J5886">
        <v>42.9</v>
      </c>
      <c r="K5886">
        <v>241.80176428075299</v>
      </c>
      <c r="L5886">
        <v>1.0037833302251199E-2</v>
      </c>
      <c r="M5886">
        <v>21.427592021679398</v>
      </c>
      <c r="N5886">
        <v>13122</v>
      </c>
      <c r="O5886">
        <v>0.86197411426645498</v>
      </c>
      <c r="P5886">
        <v>0.13802588573354499</v>
      </c>
    </row>
    <row r="5887" spans="1:16" x14ac:dyDescent="0.25">
      <c r="A5887">
        <v>5</v>
      </c>
      <c r="B5887">
        <v>94035</v>
      </c>
      <c r="C5887" t="s">
        <v>115</v>
      </c>
      <c r="D5887" t="s">
        <v>119</v>
      </c>
      <c r="E5887" t="s">
        <v>33</v>
      </c>
      <c r="F5887" t="s">
        <v>79</v>
      </c>
      <c r="G5887" t="s">
        <v>19</v>
      </c>
      <c r="H5887">
        <v>0.44499497028915602</v>
      </c>
      <c r="I5887">
        <v>28.5</v>
      </c>
      <c r="J5887">
        <v>27.6</v>
      </c>
      <c r="K5887">
        <v>17.1129245806667</v>
      </c>
      <c r="L5887">
        <v>8.32337442954557E-2</v>
      </c>
      <c r="M5887">
        <v>2.5567707133120301</v>
      </c>
      <c r="N5887">
        <v>37053</v>
      </c>
      <c r="O5887">
        <v>0.55500502971084298</v>
      </c>
      <c r="P5887">
        <v>0.44499497028915502</v>
      </c>
    </row>
    <row r="5888" spans="1:16" x14ac:dyDescent="0.25">
      <c r="A5888">
        <v>5</v>
      </c>
      <c r="B5888">
        <v>12063</v>
      </c>
      <c r="C5888" t="s">
        <v>24</v>
      </c>
      <c r="D5888" t="s">
        <v>25</v>
      </c>
      <c r="E5888" t="s">
        <v>27</v>
      </c>
      <c r="F5888" t="s">
        <v>70</v>
      </c>
      <c r="G5888" t="s">
        <v>19</v>
      </c>
      <c r="H5888">
        <v>0.14519533959655301</v>
      </c>
      <c r="I5888">
        <v>95.7</v>
      </c>
      <c r="J5888">
        <v>42.9</v>
      </c>
      <c r="K5888">
        <v>250.72671704934501</v>
      </c>
      <c r="L5888">
        <v>1.1463999091903499E-2</v>
      </c>
      <c r="M5888">
        <v>17.0926264503399</v>
      </c>
      <c r="N5888">
        <v>51002</v>
      </c>
      <c r="O5888">
        <v>0.85480466040344605</v>
      </c>
      <c r="P5888">
        <v>0.14519533959655301</v>
      </c>
    </row>
    <row r="5889" spans="1:16" x14ac:dyDescent="0.25">
      <c r="A5889">
        <v>5</v>
      </c>
      <c r="B5889">
        <v>24052</v>
      </c>
      <c r="C5889" t="s">
        <v>21</v>
      </c>
      <c r="D5889" t="s">
        <v>54</v>
      </c>
      <c r="E5889" t="s">
        <v>33</v>
      </c>
      <c r="F5889" t="s">
        <v>46</v>
      </c>
      <c r="G5889" t="s">
        <v>19</v>
      </c>
      <c r="H5889">
        <v>0.10132422873108</v>
      </c>
      <c r="I5889">
        <v>81.099999999999994</v>
      </c>
      <c r="J5889">
        <v>55.8</v>
      </c>
      <c r="K5889">
        <v>232.251368289765</v>
      </c>
      <c r="L5889">
        <v>1.8701820697131898E-2</v>
      </c>
      <c r="M5889">
        <v>8.4770302446610906</v>
      </c>
      <c r="N5889">
        <v>33032</v>
      </c>
      <c r="O5889">
        <v>0.89867577126891895</v>
      </c>
      <c r="P5889">
        <v>0.10132422873108</v>
      </c>
    </row>
    <row r="5890" spans="1:16" x14ac:dyDescent="0.25">
      <c r="A5890">
        <v>5</v>
      </c>
      <c r="B5890">
        <v>10025</v>
      </c>
      <c r="C5890" t="s">
        <v>90</v>
      </c>
      <c r="D5890" t="s">
        <v>91</v>
      </c>
      <c r="E5890" t="s">
        <v>90</v>
      </c>
      <c r="F5890" t="s">
        <v>94</v>
      </c>
      <c r="G5890" t="s">
        <v>15</v>
      </c>
      <c r="H5890">
        <v>0.301973168835802</v>
      </c>
      <c r="I5890">
        <v>96.8</v>
      </c>
      <c r="J5890">
        <v>39.799999999999997</v>
      </c>
      <c r="K5890">
        <v>105.384785188089</v>
      </c>
      <c r="L5890">
        <v>5.4113877318887497E-2</v>
      </c>
      <c r="M5890">
        <v>12.164623585346</v>
      </c>
      <c r="N5890">
        <v>11027</v>
      </c>
      <c r="O5890">
        <v>0.69802683116419695</v>
      </c>
      <c r="P5890">
        <v>0.301973168835802</v>
      </c>
    </row>
    <row r="5891" spans="1:16" x14ac:dyDescent="0.25">
      <c r="A5891">
        <v>5</v>
      </c>
      <c r="B5891">
        <v>47002</v>
      </c>
      <c r="C5891" t="s">
        <v>27</v>
      </c>
      <c r="D5891" t="s">
        <v>92</v>
      </c>
      <c r="E5891" t="s">
        <v>27</v>
      </c>
      <c r="F5891" t="s">
        <v>110</v>
      </c>
      <c r="G5891" t="s">
        <v>15</v>
      </c>
      <c r="H5891">
        <v>0.100284869338633</v>
      </c>
      <c r="I5891">
        <v>89.9</v>
      </c>
      <c r="J5891">
        <v>48.5</v>
      </c>
      <c r="K5891">
        <v>259.63746961707801</v>
      </c>
      <c r="L5891">
        <v>3.2341132131908597E-2</v>
      </c>
      <c r="M5891">
        <v>21.266675699562501</v>
      </c>
      <c r="N5891">
        <v>52015</v>
      </c>
      <c r="O5891">
        <v>0.89971513066136599</v>
      </c>
      <c r="P5891">
        <v>0.100284869338633</v>
      </c>
    </row>
    <row r="5892" spans="1:16" x14ac:dyDescent="0.25">
      <c r="A5892">
        <v>5</v>
      </c>
      <c r="B5892">
        <v>16039</v>
      </c>
      <c r="C5892" t="s">
        <v>24</v>
      </c>
      <c r="D5892" t="s">
        <v>66</v>
      </c>
      <c r="E5892" t="s">
        <v>24</v>
      </c>
      <c r="F5892" t="s">
        <v>56</v>
      </c>
      <c r="G5892" t="s">
        <v>15</v>
      </c>
      <c r="H5892">
        <v>6.9717768974798006E-2</v>
      </c>
      <c r="I5892">
        <v>95.7</v>
      </c>
      <c r="J5892">
        <v>42.9</v>
      </c>
      <c r="K5892">
        <v>334.12540578752402</v>
      </c>
      <c r="L5892">
        <v>1.4800377067132499E-2</v>
      </c>
      <c r="M5892">
        <v>23.517434310284401</v>
      </c>
      <c r="N5892">
        <v>19036</v>
      </c>
      <c r="O5892">
        <v>0.93028223102520102</v>
      </c>
      <c r="P5892">
        <v>6.9717768974798006E-2</v>
      </c>
    </row>
    <row r="5893" spans="1:16" x14ac:dyDescent="0.25">
      <c r="A5893">
        <v>5</v>
      </c>
      <c r="B5893">
        <v>54007</v>
      </c>
      <c r="C5893" t="s">
        <v>47</v>
      </c>
      <c r="D5893" t="s">
        <v>49</v>
      </c>
      <c r="E5893" t="s">
        <v>47</v>
      </c>
      <c r="F5893" t="s">
        <v>49</v>
      </c>
      <c r="G5893" t="s">
        <v>15</v>
      </c>
      <c r="H5893">
        <v>0.26810109745287303</v>
      </c>
      <c r="I5893">
        <v>84.4</v>
      </c>
      <c r="J5893">
        <v>56.3</v>
      </c>
      <c r="K5893">
        <v>10.678215106482099</v>
      </c>
      <c r="L5893">
        <v>4.23486533314393E-3</v>
      </c>
      <c r="M5893">
        <v>1.5216000795159701</v>
      </c>
      <c r="N5893">
        <v>54051</v>
      </c>
      <c r="O5893">
        <v>0.73189890254712597</v>
      </c>
      <c r="P5893">
        <v>0.26810109745287303</v>
      </c>
    </row>
    <row r="5894" spans="1:16" x14ac:dyDescent="0.25">
      <c r="A5894">
        <v>5</v>
      </c>
      <c r="B5894">
        <v>51033</v>
      </c>
      <c r="C5894" t="s">
        <v>27</v>
      </c>
      <c r="D5894" t="s">
        <v>70</v>
      </c>
      <c r="E5894" t="s">
        <v>27</v>
      </c>
      <c r="F5894" t="s">
        <v>118</v>
      </c>
      <c r="G5894" t="s">
        <v>15</v>
      </c>
      <c r="H5894">
        <v>0.22786116555132799</v>
      </c>
      <c r="I5894">
        <v>89.9</v>
      </c>
      <c r="J5894">
        <v>48.5</v>
      </c>
      <c r="K5894">
        <v>122.35066550409201</v>
      </c>
      <c r="L5894">
        <v>1.4827512318895101E-2</v>
      </c>
      <c r="M5894">
        <v>7.4992383452718796</v>
      </c>
      <c r="N5894">
        <v>100005</v>
      </c>
      <c r="O5894">
        <v>0.77213883444867104</v>
      </c>
      <c r="P5894">
        <v>0.22786116555132799</v>
      </c>
    </row>
    <row r="5895" spans="1:16" x14ac:dyDescent="0.25">
      <c r="A5895">
        <v>5</v>
      </c>
      <c r="B5895">
        <v>23015</v>
      </c>
      <c r="C5895" t="s">
        <v>21</v>
      </c>
      <c r="D5895" t="s">
        <v>89</v>
      </c>
      <c r="E5895" t="s">
        <v>21</v>
      </c>
      <c r="F5895" t="s">
        <v>54</v>
      </c>
      <c r="G5895" t="s">
        <v>15</v>
      </c>
      <c r="H5895">
        <v>0.15607334697216299</v>
      </c>
      <c r="I5895">
        <v>81.099999999999994</v>
      </c>
      <c r="J5895">
        <v>55.8</v>
      </c>
      <c r="K5895">
        <v>160.59408626346399</v>
      </c>
      <c r="L5895">
        <v>1.2214794282328899E-2</v>
      </c>
      <c r="M5895">
        <v>5.78685831771688</v>
      </c>
      <c r="N5895">
        <v>24116</v>
      </c>
      <c r="O5895">
        <v>0.84392665302783698</v>
      </c>
      <c r="P5895">
        <v>0.15607334697216299</v>
      </c>
    </row>
    <row r="5896" spans="1:16" x14ac:dyDescent="0.25">
      <c r="A5896">
        <v>5</v>
      </c>
      <c r="B5896">
        <v>73020</v>
      </c>
      <c r="C5896" t="s">
        <v>51</v>
      </c>
      <c r="D5896" t="s">
        <v>102</v>
      </c>
      <c r="E5896" t="s">
        <v>51</v>
      </c>
      <c r="F5896" t="s">
        <v>93</v>
      </c>
      <c r="G5896" t="s">
        <v>15</v>
      </c>
      <c r="H5896">
        <v>0.215466503280176</v>
      </c>
      <c r="I5896">
        <v>61.4</v>
      </c>
      <c r="J5896">
        <v>28.6</v>
      </c>
      <c r="K5896">
        <v>238.17373227999599</v>
      </c>
      <c r="L5896">
        <v>7.0325677622389504E-2</v>
      </c>
      <c r="M5896">
        <v>29.6665824839619</v>
      </c>
      <c r="N5896">
        <v>75022</v>
      </c>
      <c r="O5896">
        <v>0.78453349671982298</v>
      </c>
      <c r="P5896">
        <v>0.215466503280176</v>
      </c>
    </row>
    <row r="5897" spans="1:16" x14ac:dyDescent="0.25">
      <c r="A5897">
        <v>5</v>
      </c>
      <c r="B5897">
        <v>37039</v>
      </c>
      <c r="C5897" t="s">
        <v>33</v>
      </c>
      <c r="D5897" t="s">
        <v>79</v>
      </c>
      <c r="E5897" t="s">
        <v>33</v>
      </c>
      <c r="F5897" t="s">
        <v>46</v>
      </c>
      <c r="G5897" t="s">
        <v>15</v>
      </c>
      <c r="H5897">
        <v>0.10645895391829401</v>
      </c>
      <c r="I5897">
        <v>81.5</v>
      </c>
      <c r="J5897">
        <v>51.5</v>
      </c>
      <c r="K5897">
        <v>203.47004967595299</v>
      </c>
      <c r="L5897">
        <v>1.77070280860036E-2</v>
      </c>
      <c r="M5897">
        <v>22.385346915558902</v>
      </c>
      <c r="N5897">
        <v>33032</v>
      </c>
      <c r="O5897">
        <v>0.89354104608170504</v>
      </c>
      <c r="P5897">
        <v>0.10645895391829401</v>
      </c>
    </row>
    <row r="5898" spans="1:16" x14ac:dyDescent="0.25">
      <c r="A5898">
        <v>5</v>
      </c>
      <c r="B5898">
        <v>6114</v>
      </c>
      <c r="C5898" t="s">
        <v>31</v>
      </c>
      <c r="D5898" t="s">
        <v>32</v>
      </c>
      <c r="E5898" t="s">
        <v>31</v>
      </c>
      <c r="F5898" t="s">
        <v>32</v>
      </c>
      <c r="G5898" t="s">
        <v>15</v>
      </c>
      <c r="H5898">
        <v>0.21977210422524099</v>
      </c>
      <c r="I5898">
        <v>106.2</v>
      </c>
      <c r="J5898">
        <v>46.2</v>
      </c>
      <c r="K5898">
        <v>135.66788349805</v>
      </c>
      <c r="L5898">
        <v>1.51015898213646E-2</v>
      </c>
      <c r="M5898">
        <v>14.7586345940763</v>
      </c>
      <c r="N5898">
        <v>6001</v>
      </c>
      <c r="O5898">
        <v>0.78022789577475804</v>
      </c>
      <c r="P5898">
        <v>0.21977210422524099</v>
      </c>
    </row>
    <row r="5899" spans="1:16" x14ac:dyDescent="0.25">
      <c r="A5899">
        <v>5</v>
      </c>
      <c r="B5899">
        <v>17133</v>
      </c>
      <c r="C5899" t="s">
        <v>24</v>
      </c>
      <c r="D5899" t="s">
        <v>26</v>
      </c>
      <c r="E5899" t="s">
        <v>24</v>
      </c>
      <c r="F5899" t="s">
        <v>26</v>
      </c>
      <c r="G5899" t="s">
        <v>15</v>
      </c>
      <c r="H5899">
        <v>3.1439244667702503E-2</v>
      </c>
      <c r="I5899">
        <v>95.7</v>
      </c>
      <c r="J5899">
        <v>42.9</v>
      </c>
      <c r="K5899">
        <v>375.24524793907301</v>
      </c>
      <c r="L5899">
        <v>1.68589471890302E-2</v>
      </c>
      <c r="M5899">
        <v>27.119203378440901</v>
      </c>
      <c r="N5899">
        <v>17029</v>
      </c>
      <c r="O5899">
        <v>0.96856075533229702</v>
      </c>
      <c r="P5899">
        <v>3.14392446677026E-2</v>
      </c>
    </row>
    <row r="5900" spans="1:16" x14ac:dyDescent="0.25">
      <c r="A5900">
        <v>5</v>
      </c>
      <c r="B5900">
        <v>72036</v>
      </c>
      <c r="C5900" t="s">
        <v>51</v>
      </c>
      <c r="D5900" t="s">
        <v>75</v>
      </c>
      <c r="E5900" t="s">
        <v>51</v>
      </c>
      <c r="F5900" t="s">
        <v>52</v>
      </c>
      <c r="G5900" t="s">
        <v>15</v>
      </c>
      <c r="H5900">
        <v>0.194219491720201</v>
      </c>
      <c r="I5900">
        <v>61.4</v>
      </c>
      <c r="J5900">
        <v>28.6</v>
      </c>
      <c r="K5900">
        <v>270.44453556614201</v>
      </c>
      <c r="L5900">
        <v>7.2480676907896099E-2</v>
      </c>
      <c r="M5900">
        <v>29.583186434980998</v>
      </c>
      <c r="N5900">
        <v>71024</v>
      </c>
      <c r="O5900">
        <v>0.80578050827979797</v>
      </c>
      <c r="P5900">
        <v>0.194219491720201</v>
      </c>
    </row>
    <row r="5901" spans="1:16" x14ac:dyDescent="0.25">
      <c r="A5901">
        <v>5</v>
      </c>
      <c r="B5901">
        <v>63049</v>
      </c>
      <c r="C5901" t="s">
        <v>44</v>
      </c>
      <c r="D5901" t="s">
        <v>78</v>
      </c>
      <c r="E5901" t="s">
        <v>44</v>
      </c>
      <c r="F5901" t="s">
        <v>96</v>
      </c>
      <c r="G5901" t="s">
        <v>15</v>
      </c>
      <c r="H5901">
        <v>0.163343450886587</v>
      </c>
      <c r="I5901">
        <v>39.6</v>
      </c>
      <c r="J5901">
        <v>25.5</v>
      </c>
      <c r="K5901">
        <v>263.95539791067</v>
      </c>
      <c r="L5901">
        <v>4.0949119612978598E-2</v>
      </c>
      <c r="M5901">
        <v>38.845156551098</v>
      </c>
      <c r="N5901">
        <v>65014</v>
      </c>
      <c r="O5901">
        <v>0.83665654911341303</v>
      </c>
      <c r="P5901">
        <v>0.163343450886587</v>
      </c>
    </row>
    <row r="5902" spans="1:16" x14ac:dyDescent="0.25">
      <c r="A5902">
        <v>5</v>
      </c>
      <c r="B5902">
        <v>17022</v>
      </c>
      <c r="C5902" t="s">
        <v>24</v>
      </c>
      <c r="D5902" t="s">
        <v>26</v>
      </c>
      <c r="E5902" t="s">
        <v>24</v>
      </c>
      <c r="F5902" t="s">
        <v>66</v>
      </c>
      <c r="G5902" t="s">
        <v>15</v>
      </c>
      <c r="H5902">
        <v>0.20295351132914399</v>
      </c>
      <c r="I5902">
        <v>95.7</v>
      </c>
      <c r="J5902">
        <v>42.9</v>
      </c>
      <c r="K5902">
        <v>172.021984733289</v>
      </c>
      <c r="L5902">
        <v>7.1620537870463897E-3</v>
      </c>
      <c r="M5902">
        <v>15.431407707756501</v>
      </c>
      <c r="N5902">
        <v>16219</v>
      </c>
      <c r="O5902">
        <v>0.79704648867085504</v>
      </c>
      <c r="P5902">
        <v>0.20295351132914399</v>
      </c>
    </row>
    <row r="5903" spans="1:16" x14ac:dyDescent="0.25">
      <c r="A5903">
        <v>5</v>
      </c>
      <c r="B5903">
        <v>1101</v>
      </c>
      <c r="C5903" t="s">
        <v>31</v>
      </c>
      <c r="D5903" t="s">
        <v>43</v>
      </c>
      <c r="E5903" t="s">
        <v>44</v>
      </c>
      <c r="F5903" t="s">
        <v>96</v>
      </c>
      <c r="G5903" t="s">
        <v>19</v>
      </c>
      <c r="H5903">
        <v>0.15181946345542299</v>
      </c>
      <c r="I5903">
        <v>106.2</v>
      </c>
      <c r="J5903">
        <v>46.2</v>
      </c>
      <c r="K5903">
        <v>204.188580996593</v>
      </c>
      <c r="L5903">
        <v>2.34933072418687E-2</v>
      </c>
      <c r="M5903">
        <v>23.031014143382698</v>
      </c>
      <c r="N5903">
        <v>65116</v>
      </c>
      <c r="O5903">
        <v>0.84818053654457604</v>
      </c>
      <c r="P5903">
        <v>0.15181946345542299</v>
      </c>
    </row>
    <row r="5904" spans="1:16" x14ac:dyDescent="0.25">
      <c r="A5904">
        <v>5</v>
      </c>
      <c r="B5904">
        <v>25034</v>
      </c>
      <c r="C5904" t="s">
        <v>21</v>
      </c>
      <c r="D5904" t="s">
        <v>84</v>
      </c>
      <c r="E5904" t="s">
        <v>21</v>
      </c>
      <c r="F5904" t="s">
        <v>22</v>
      </c>
      <c r="G5904" t="s">
        <v>15</v>
      </c>
      <c r="H5904">
        <v>0.14532615814945801</v>
      </c>
      <c r="I5904">
        <v>81.099999999999994</v>
      </c>
      <c r="J5904">
        <v>55.8</v>
      </c>
      <c r="K5904">
        <v>161.1689419045</v>
      </c>
      <c r="L5904">
        <v>1.36429164277189E-2</v>
      </c>
      <c r="M5904">
        <v>9.5628073882717803</v>
      </c>
      <c r="N5904">
        <v>28001</v>
      </c>
      <c r="O5904">
        <v>0.85467384185054096</v>
      </c>
      <c r="P5904">
        <v>0.14532615814945701</v>
      </c>
    </row>
    <row r="5905" spans="1:16" x14ac:dyDescent="0.25">
      <c r="A5905">
        <v>5</v>
      </c>
      <c r="B5905">
        <v>3024</v>
      </c>
      <c r="C5905" t="s">
        <v>31</v>
      </c>
      <c r="D5905" t="s">
        <v>77</v>
      </c>
      <c r="E5905" t="s">
        <v>31</v>
      </c>
      <c r="F5905" t="s">
        <v>77</v>
      </c>
      <c r="G5905" t="s">
        <v>15</v>
      </c>
      <c r="H5905">
        <v>0.188367291362082</v>
      </c>
      <c r="I5905">
        <v>106.2</v>
      </c>
      <c r="J5905">
        <v>46.2</v>
      </c>
      <c r="K5905">
        <v>169.65359796117599</v>
      </c>
      <c r="L5905">
        <v>1.9898484035917902E-2</v>
      </c>
      <c r="M5905">
        <v>18.185215140370701</v>
      </c>
      <c r="N5905">
        <v>3106</v>
      </c>
      <c r="O5905">
        <v>0.81163270863791703</v>
      </c>
      <c r="P5905">
        <v>0.188367291362082</v>
      </c>
    </row>
    <row r="5906" spans="1:16" x14ac:dyDescent="0.25">
      <c r="A5906">
        <v>5</v>
      </c>
      <c r="B5906">
        <v>15059</v>
      </c>
      <c r="C5906" t="s">
        <v>24</v>
      </c>
      <c r="D5906" t="s">
        <v>60</v>
      </c>
      <c r="E5906" t="s">
        <v>24</v>
      </c>
      <c r="F5906" t="s">
        <v>60</v>
      </c>
      <c r="G5906" t="s">
        <v>15</v>
      </c>
      <c r="H5906">
        <v>2.68975113500311E-3</v>
      </c>
      <c r="I5906">
        <v>95.7</v>
      </c>
      <c r="J5906">
        <v>42.9</v>
      </c>
      <c r="K5906">
        <v>411.38773672267803</v>
      </c>
      <c r="L5906">
        <v>1.8554410538996601E-2</v>
      </c>
      <c r="M5906">
        <v>28.594154877978099</v>
      </c>
      <c r="N5906">
        <v>15192</v>
      </c>
      <c r="O5906">
        <v>0.99731024886499597</v>
      </c>
      <c r="P5906">
        <v>2.6897511350031001E-3</v>
      </c>
    </row>
    <row r="5907" spans="1:16" x14ac:dyDescent="0.25">
      <c r="A5907">
        <v>5</v>
      </c>
      <c r="B5907">
        <v>1292</v>
      </c>
      <c r="C5907" t="s">
        <v>31</v>
      </c>
      <c r="D5907" t="s">
        <v>43</v>
      </c>
      <c r="E5907" t="s">
        <v>44</v>
      </c>
      <c r="F5907" t="s">
        <v>99</v>
      </c>
      <c r="G5907" t="s">
        <v>19</v>
      </c>
      <c r="H5907">
        <v>9.4017550300499395E-2</v>
      </c>
      <c r="I5907">
        <v>106.2</v>
      </c>
      <c r="J5907">
        <v>46.2</v>
      </c>
      <c r="K5907">
        <v>264.51375132431798</v>
      </c>
      <c r="L5907">
        <v>3.0532390388481701E-2</v>
      </c>
      <c r="M5907">
        <v>29.563616933232002</v>
      </c>
      <c r="N5907">
        <v>62074</v>
      </c>
      <c r="O5907">
        <v>0.90598244969950004</v>
      </c>
      <c r="P5907">
        <v>9.4017550300499395E-2</v>
      </c>
    </row>
    <row r="5908" spans="1:16" x14ac:dyDescent="0.25">
      <c r="A5908">
        <v>5</v>
      </c>
      <c r="B5908">
        <v>4074</v>
      </c>
      <c r="C5908" t="s">
        <v>31</v>
      </c>
      <c r="D5908" t="s">
        <v>57</v>
      </c>
      <c r="E5908" t="s">
        <v>31</v>
      </c>
      <c r="F5908" t="s">
        <v>57</v>
      </c>
      <c r="G5908" t="s">
        <v>15</v>
      </c>
      <c r="H5908">
        <v>0.20233569735316101</v>
      </c>
      <c r="I5908">
        <v>106.2</v>
      </c>
      <c r="J5908">
        <v>46.2</v>
      </c>
      <c r="K5908">
        <v>153.386548695432</v>
      </c>
      <c r="L5908">
        <v>1.7811018512714199E-2</v>
      </c>
      <c r="M5908">
        <v>16.943764368424102</v>
      </c>
      <c r="N5908">
        <v>4130</v>
      </c>
      <c r="O5908">
        <v>0.79766430264683896</v>
      </c>
      <c r="P5908">
        <v>0.20233569735316101</v>
      </c>
    </row>
    <row r="5909" spans="1:16" x14ac:dyDescent="0.25">
      <c r="A5909">
        <v>5</v>
      </c>
      <c r="B5909">
        <v>54035</v>
      </c>
      <c r="C5909" t="s">
        <v>47</v>
      </c>
      <c r="D5909" t="s">
        <v>49</v>
      </c>
      <c r="E5909" t="s">
        <v>47</v>
      </c>
      <c r="F5909" t="s">
        <v>49</v>
      </c>
      <c r="G5909" t="s">
        <v>15</v>
      </c>
      <c r="H5909">
        <v>0.26524866583294798</v>
      </c>
      <c r="I5909">
        <v>84.4</v>
      </c>
      <c r="J5909">
        <v>56.3</v>
      </c>
      <c r="K5909">
        <v>13.8113101776347</v>
      </c>
      <c r="L5909">
        <v>5.7284145261412298E-3</v>
      </c>
      <c r="M5909">
        <v>2.0026007258648799</v>
      </c>
      <c r="N5909">
        <v>54039</v>
      </c>
      <c r="O5909">
        <v>0.73475133416705096</v>
      </c>
      <c r="P5909">
        <v>0.26524866583294798</v>
      </c>
    </row>
    <row r="5910" spans="1:16" x14ac:dyDescent="0.25">
      <c r="A5910">
        <v>5</v>
      </c>
      <c r="B5910">
        <v>108046</v>
      </c>
      <c r="C5910" t="s">
        <v>24</v>
      </c>
      <c r="D5910" t="s">
        <v>104</v>
      </c>
      <c r="E5910" t="s">
        <v>24</v>
      </c>
      <c r="F5910" t="s">
        <v>66</v>
      </c>
      <c r="G5910" t="s">
        <v>15</v>
      </c>
      <c r="H5910">
        <v>0</v>
      </c>
      <c r="I5910">
        <v>95.7</v>
      </c>
      <c r="J5910">
        <v>42.9</v>
      </c>
      <c r="K5910">
        <v>425.76768987480898</v>
      </c>
      <c r="L5910">
        <v>1.8985311079366799E-2</v>
      </c>
      <c r="M5910">
        <v>29.468289132450298</v>
      </c>
      <c r="N5910">
        <v>16198</v>
      </c>
      <c r="O5910">
        <v>0.999999999999999</v>
      </c>
      <c r="P5910">
        <v>0</v>
      </c>
    </row>
    <row r="5911" spans="1:16" x14ac:dyDescent="0.25">
      <c r="A5911">
        <v>5</v>
      </c>
      <c r="B5911">
        <v>36042</v>
      </c>
      <c r="C5911" t="s">
        <v>33</v>
      </c>
      <c r="D5911" t="s">
        <v>41</v>
      </c>
      <c r="E5911" t="s">
        <v>33</v>
      </c>
      <c r="F5911" t="s">
        <v>41</v>
      </c>
      <c r="G5911" t="s">
        <v>15</v>
      </c>
      <c r="H5911">
        <v>0.20459566785799499</v>
      </c>
      <c r="I5911">
        <v>81.5</v>
      </c>
      <c r="J5911">
        <v>51.5</v>
      </c>
      <c r="K5911">
        <v>102.32690736347899</v>
      </c>
      <c r="L5911">
        <v>8.8240971215173304E-3</v>
      </c>
      <c r="M5911">
        <v>11.513580463499901</v>
      </c>
      <c r="N5911">
        <v>36023</v>
      </c>
      <c r="O5911">
        <v>0.79540433214200401</v>
      </c>
      <c r="P5911">
        <v>0.20459566785799499</v>
      </c>
    </row>
    <row r="5912" spans="1:16" x14ac:dyDescent="0.25">
      <c r="A5912">
        <v>5</v>
      </c>
      <c r="B5912">
        <v>58091</v>
      </c>
      <c r="C5912" t="s">
        <v>13</v>
      </c>
      <c r="D5912" t="s">
        <v>14</v>
      </c>
      <c r="E5912" t="s">
        <v>13</v>
      </c>
      <c r="F5912" t="s">
        <v>14</v>
      </c>
      <c r="G5912" t="s">
        <v>15</v>
      </c>
      <c r="H5912">
        <v>1.33830742645378E-2</v>
      </c>
      <c r="I5912">
        <v>63.9</v>
      </c>
      <c r="J5912">
        <v>45.2</v>
      </c>
      <c r="K5912">
        <v>345.73179625703602</v>
      </c>
      <c r="L5912">
        <v>4.8577829854548699E-2</v>
      </c>
      <c r="M5912">
        <v>35.386210679520403</v>
      </c>
      <c r="N5912">
        <v>58091</v>
      </c>
      <c r="O5912">
        <v>0.986616925735462</v>
      </c>
      <c r="P5912">
        <v>1.33830742645378E-2</v>
      </c>
    </row>
    <row r="5913" spans="1:16" x14ac:dyDescent="0.25">
      <c r="A5913">
        <v>5</v>
      </c>
      <c r="B5913">
        <v>71036</v>
      </c>
      <c r="C5913" t="s">
        <v>51</v>
      </c>
      <c r="D5913" t="s">
        <v>52</v>
      </c>
      <c r="E5913" t="s">
        <v>72</v>
      </c>
      <c r="F5913" t="s">
        <v>74</v>
      </c>
      <c r="G5913" t="s">
        <v>19</v>
      </c>
      <c r="H5913">
        <v>0.309555832102202</v>
      </c>
      <c r="I5913">
        <v>61.4</v>
      </c>
      <c r="J5913">
        <v>28.6</v>
      </c>
      <c r="K5913">
        <v>105.820739013107</v>
      </c>
      <c r="L5913">
        <v>2.0544601293754398E-2</v>
      </c>
      <c r="M5913">
        <v>20.638270058528501</v>
      </c>
      <c r="N5913">
        <v>22161</v>
      </c>
      <c r="O5913">
        <v>0.69044416789779794</v>
      </c>
      <c r="P5913">
        <v>0.309555832102202</v>
      </c>
    </row>
    <row r="5914" spans="1:16" x14ac:dyDescent="0.25">
      <c r="A5914">
        <v>5</v>
      </c>
      <c r="B5914">
        <v>17023</v>
      </c>
      <c r="C5914" t="s">
        <v>24</v>
      </c>
      <c r="D5914" t="s">
        <v>26</v>
      </c>
      <c r="E5914" t="s">
        <v>24</v>
      </c>
      <c r="F5914" t="s">
        <v>26</v>
      </c>
      <c r="G5914" t="s">
        <v>15</v>
      </c>
      <c r="H5914">
        <v>0.110082142619394</v>
      </c>
      <c r="I5914">
        <v>95.7</v>
      </c>
      <c r="J5914">
        <v>42.9</v>
      </c>
      <c r="K5914">
        <v>283.68114580213501</v>
      </c>
      <c r="L5914">
        <v>1.2902078045909799E-2</v>
      </c>
      <c r="M5914">
        <v>21.457397908002299</v>
      </c>
      <c r="N5914">
        <v>17123</v>
      </c>
      <c r="O5914">
        <v>0.88991785738060503</v>
      </c>
      <c r="P5914">
        <v>0.110082142619394</v>
      </c>
    </row>
    <row r="5915" spans="1:16" x14ac:dyDescent="0.25">
      <c r="A5915">
        <v>5</v>
      </c>
      <c r="B5915">
        <v>29007</v>
      </c>
      <c r="C5915" t="s">
        <v>21</v>
      </c>
      <c r="D5915" t="s">
        <v>69</v>
      </c>
      <c r="E5915" t="s">
        <v>62</v>
      </c>
      <c r="F5915" t="s">
        <v>64</v>
      </c>
      <c r="G5915" t="s">
        <v>19</v>
      </c>
      <c r="H5915">
        <v>0.168062504469599</v>
      </c>
      <c r="I5915">
        <v>81.099999999999994</v>
      </c>
      <c r="J5915">
        <v>55.8</v>
      </c>
      <c r="K5915">
        <v>142.14565702782201</v>
      </c>
      <c r="L5915">
        <v>1.2146316843860401E-2</v>
      </c>
      <c r="M5915">
        <v>6.0870837395984303</v>
      </c>
      <c r="N5915">
        <v>80063</v>
      </c>
      <c r="O5915">
        <v>0.83193749553039997</v>
      </c>
      <c r="P5915">
        <v>0.168062504469599</v>
      </c>
    </row>
    <row r="5916" spans="1:16" x14ac:dyDescent="0.25">
      <c r="A5916">
        <v>5</v>
      </c>
      <c r="B5916">
        <v>48014</v>
      </c>
      <c r="C5916" t="s">
        <v>27</v>
      </c>
      <c r="D5916" t="s">
        <v>71</v>
      </c>
      <c r="E5916" t="s">
        <v>27</v>
      </c>
      <c r="F5916" t="s">
        <v>82</v>
      </c>
      <c r="G5916" t="s">
        <v>15</v>
      </c>
      <c r="H5916">
        <v>0.12932962249129101</v>
      </c>
      <c r="I5916">
        <v>89.9</v>
      </c>
      <c r="J5916">
        <v>48.5</v>
      </c>
      <c r="K5916">
        <v>224.158110060404</v>
      </c>
      <c r="L5916">
        <v>2.7634431350250399E-2</v>
      </c>
      <c r="M5916">
        <v>19.017887292228199</v>
      </c>
      <c r="N5916">
        <v>49007</v>
      </c>
      <c r="O5916">
        <v>0.87067037750870702</v>
      </c>
      <c r="P5916">
        <v>0.12932962249129101</v>
      </c>
    </row>
    <row r="5917" spans="1:16" x14ac:dyDescent="0.25">
      <c r="A5917">
        <v>5</v>
      </c>
      <c r="B5917">
        <v>58091</v>
      </c>
      <c r="C5917" t="s">
        <v>13</v>
      </c>
      <c r="D5917" t="s">
        <v>14</v>
      </c>
      <c r="E5917" t="s">
        <v>13</v>
      </c>
      <c r="F5917" t="s">
        <v>14</v>
      </c>
      <c r="G5917" t="s">
        <v>15</v>
      </c>
      <c r="H5917">
        <v>1.33830742645378E-2</v>
      </c>
      <c r="I5917">
        <v>63.9</v>
      </c>
      <c r="J5917">
        <v>45.2</v>
      </c>
      <c r="K5917">
        <v>345.73179625703602</v>
      </c>
      <c r="L5917">
        <v>4.8577829854548699E-2</v>
      </c>
      <c r="M5917">
        <v>35.386210679520403</v>
      </c>
      <c r="N5917">
        <v>58091</v>
      </c>
      <c r="O5917">
        <v>0.986616925735462</v>
      </c>
      <c r="P5917">
        <v>1.33830742645378E-2</v>
      </c>
    </row>
    <row r="5918" spans="1:16" x14ac:dyDescent="0.25">
      <c r="A5918">
        <v>5</v>
      </c>
      <c r="B5918">
        <v>61015</v>
      </c>
      <c r="C5918" t="s">
        <v>44</v>
      </c>
      <c r="D5918" t="s">
        <v>45</v>
      </c>
      <c r="E5918" t="s">
        <v>31</v>
      </c>
      <c r="F5918" t="s">
        <v>57</v>
      </c>
      <c r="G5918" t="s">
        <v>19</v>
      </c>
      <c r="H5918">
        <v>0.20954146718222399</v>
      </c>
      <c r="I5918">
        <v>39.6</v>
      </c>
      <c r="J5918">
        <v>25.5</v>
      </c>
      <c r="K5918">
        <v>220.894357046788</v>
      </c>
      <c r="L5918">
        <v>3.4142089767553903E-2</v>
      </c>
      <c r="M5918">
        <v>32.1915416904504</v>
      </c>
      <c r="N5918">
        <v>4078</v>
      </c>
      <c r="O5918">
        <v>0.79045853281777501</v>
      </c>
      <c r="P5918">
        <v>0.20954146718222399</v>
      </c>
    </row>
    <row r="5919" spans="1:16" x14ac:dyDescent="0.25">
      <c r="A5919">
        <v>5</v>
      </c>
      <c r="B5919">
        <v>48017</v>
      </c>
      <c r="C5919" t="s">
        <v>27</v>
      </c>
      <c r="D5919" t="s">
        <v>71</v>
      </c>
      <c r="E5919" t="s">
        <v>27</v>
      </c>
      <c r="F5919" t="s">
        <v>103</v>
      </c>
      <c r="G5919" t="s">
        <v>15</v>
      </c>
      <c r="H5919">
        <v>0.103186173414497</v>
      </c>
      <c r="I5919">
        <v>89.9</v>
      </c>
      <c r="J5919">
        <v>48.5</v>
      </c>
      <c r="K5919">
        <v>259.68236287620402</v>
      </c>
      <c r="L5919">
        <v>3.2727168376386097E-2</v>
      </c>
      <c r="M5919">
        <v>20.331428990167399</v>
      </c>
      <c r="N5919">
        <v>46017</v>
      </c>
      <c r="O5919">
        <v>0.89681382658550202</v>
      </c>
      <c r="P5919">
        <v>0.103186173414497</v>
      </c>
    </row>
    <row r="5920" spans="1:16" x14ac:dyDescent="0.25">
      <c r="A5920">
        <v>5</v>
      </c>
      <c r="B5920">
        <v>27008</v>
      </c>
      <c r="C5920" t="s">
        <v>21</v>
      </c>
      <c r="D5920" t="s">
        <v>40</v>
      </c>
      <c r="E5920" t="s">
        <v>21</v>
      </c>
      <c r="F5920" t="s">
        <v>89</v>
      </c>
      <c r="G5920" t="s">
        <v>15</v>
      </c>
      <c r="H5920">
        <v>0.13687747460095301</v>
      </c>
      <c r="I5920">
        <v>81.099999999999994</v>
      </c>
      <c r="J5920">
        <v>55.8</v>
      </c>
      <c r="K5920">
        <v>182.812257662631</v>
      </c>
      <c r="L5920">
        <v>1.38472516218175E-2</v>
      </c>
      <c r="M5920">
        <v>7.3142157073246103</v>
      </c>
      <c r="N5920">
        <v>23091</v>
      </c>
      <c r="O5920">
        <v>0.86312252539904599</v>
      </c>
      <c r="P5920">
        <v>0.13687747460095301</v>
      </c>
    </row>
    <row r="5921" spans="1:16" x14ac:dyDescent="0.25">
      <c r="A5921">
        <v>5</v>
      </c>
      <c r="B5921">
        <v>54039</v>
      </c>
      <c r="C5921" t="s">
        <v>47</v>
      </c>
      <c r="D5921" t="s">
        <v>49</v>
      </c>
      <c r="E5921" t="s">
        <v>31</v>
      </c>
      <c r="F5921" t="s">
        <v>57</v>
      </c>
      <c r="G5921" t="s">
        <v>19</v>
      </c>
      <c r="H5921">
        <v>0.247390117679819</v>
      </c>
      <c r="I5921">
        <v>84.4</v>
      </c>
      <c r="J5921">
        <v>56.3</v>
      </c>
      <c r="K5921">
        <v>88.729152662020397</v>
      </c>
      <c r="L5921">
        <v>8.8153592492000596E-2</v>
      </c>
      <c r="M5921">
        <v>4.29943338237684</v>
      </c>
      <c r="N5921">
        <v>4078</v>
      </c>
      <c r="O5921">
        <v>0.75260988232018</v>
      </c>
      <c r="P5921">
        <v>0.247390117679819</v>
      </c>
    </row>
    <row r="5922" spans="1:16" x14ac:dyDescent="0.25">
      <c r="A5922">
        <v>5</v>
      </c>
      <c r="B5922">
        <v>110002</v>
      </c>
      <c r="C5922" t="s">
        <v>51</v>
      </c>
      <c r="D5922" t="s">
        <v>112</v>
      </c>
      <c r="E5922" t="s">
        <v>51</v>
      </c>
      <c r="F5922" t="s">
        <v>75</v>
      </c>
      <c r="G5922" t="s">
        <v>15</v>
      </c>
      <c r="H5922">
        <v>0.263959301151448</v>
      </c>
      <c r="I5922">
        <v>61.4</v>
      </c>
      <c r="J5922">
        <v>28.6</v>
      </c>
      <c r="K5922">
        <v>166.31350828539399</v>
      </c>
      <c r="L5922">
        <v>3.8988161952538798E-2</v>
      </c>
      <c r="M5922">
        <v>24.913222684997098</v>
      </c>
      <c r="N5922">
        <v>72006</v>
      </c>
      <c r="O5922">
        <v>0.73604069884855094</v>
      </c>
      <c r="P5922">
        <v>0.263959301151447</v>
      </c>
    </row>
    <row r="5923" spans="1:16" x14ac:dyDescent="0.25">
      <c r="A5923">
        <v>5</v>
      </c>
      <c r="B5923">
        <v>17165</v>
      </c>
      <c r="C5923" t="s">
        <v>24</v>
      </c>
      <c r="D5923" t="s">
        <v>26</v>
      </c>
      <c r="E5923" t="s">
        <v>24</v>
      </c>
      <c r="F5923" t="s">
        <v>66</v>
      </c>
      <c r="G5923" t="s">
        <v>15</v>
      </c>
      <c r="H5923">
        <v>5.6202912872610498E-2</v>
      </c>
      <c r="I5923">
        <v>95.7</v>
      </c>
      <c r="J5923">
        <v>42.9</v>
      </c>
      <c r="K5923">
        <v>344.48904647419897</v>
      </c>
      <c r="L5923">
        <v>1.55031688886465E-2</v>
      </c>
      <c r="M5923">
        <v>25.776962017621301</v>
      </c>
      <c r="N5923">
        <v>16170</v>
      </c>
      <c r="O5923">
        <v>0.94379708712738897</v>
      </c>
      <c r="P5923">
        <v>5.6202912872610498E-2</v>
      </c>
    </row>
    <row r="5924" spans="1:16" x14ac:dyDescent="0.25">
      <c r="A5924">
        <v>5</v>
      </c>
      <c r="B5924">
        <v>10025</v>
      </c>
      <c r="C5924" t="s">
        <v>90</v>
      </c>
      <c r="D5924" t="s">
        <v>91</v>
      </c>
      <c r="E5924" t="s">
        <v>90</v>
      </c>
      <c r="F5924" t="s">
        <v>91</v>
      </c>
      <c r="G5924" t="s">
        <v>15</v>
      </c>
      <c r="H5924">
        <v>0.301973168835802</v>
      </c>
      <c r="I5924">
        <v>96.8</v>
      </c>
      <c r="J5924">
        <v>39.799999999999997</v>
      </c>
      <c r="K5924">
        <v>105.384785188089</v>
      </c>
      <c r="L5924">
        <v>5.4113877318887497E-2</v>
      </c>
      <c r="M5924">
        <v>12.164623585346</v>
      </c>
      <c r="N5924">
        <v>10025</v>
      </c>
      <c r="O5924">
        <v>0.69802683116419695</v>
      </c>
      <c r="P5924">
        <v>0.301973168835802</v>
      </c>
    </row>
    <row r="5925" spans="1:16" x14ac:dyDescent="0.25">
      <c r="A5925">
        <v>5</v>
      </c>
      <c r="B5925">
        <v>58091</v>
      </c>
      <c r="C5925" t="s">
        <v>13</v>
      </c>
      <c r="D5925" t="s">
        <v>14</v>
      </c>
      <c r="E5925" t="s">
        <v>13</v>
      </c>
      <c r="F5925" t="s">
        <v>14</v>
      </c>
      <c r="G5925" t="s">
        <v>15</v>
      </c>
      <c r="H5925">
        <v>1.33830742645378E-2</v>
      </c>
      <c r="I5925">
        <v>63.9</v>
      </c>
      <c r="J5925">
        <v>45.2</v>
      </c>
      <c r="K5925">
        <v>345.73179625703602</v>
      </c>
      <c r="L5925">
        <v>4.8577829854548699E-2</v>
      </c>
      <c r="M5925">
        <v>35.386210679520403</v>
      </c>
      <c r="N5925">
        <v>58091</v>
      </c>
      <c r="O5925">
        <v>0.986616925735462</v>
      </c>
      <c r="P5925">
        <v>1.33830742645378E-2</v>
      </c>
    </row>
    <row r="5926" spans="1:16" x14ac:dyDescent="0.25">
      <c r="A5926">
        <v>5</v>
      </c>
      <c r="B5926">
        <v>65014</v>
      </c>
      <c r="C5926" t="s">
        <v>44</v>
      </c>
      <c r="D5926" t="s">
        <v>96</v>
      </c>
      <c r="E5926" t="s">
        <v>44</v>
      </c>
      <c r="F5926" t="s">
        <v>78</v>
      </c>
      <c r="G5926" t="s">
        <v>15</v>
      </c>
      <c r="H5926">
        <v>0.19773416696559001</v>
      </c>
      <c r="I5926">
        <v>39.6</v>
      </c>
      <c r="J5926">
        <v>25.5</v>
      </c>
      <c r="K5926">
        <v>228.16533315589501</v>
      </c>
      <c r="L5926">
        <v>3.7817613415706802E-2</v>
      </c>
      <c r="M5926">
        <v>35.114675676456201</v>
      </c>
      <c r="N5926">
        <v>63092</v>
      </c>
      <c r="O5926">
        <v>0.80226583303440901</v>
      </c>
      <c r="P5926">
        <v>0.19773416696559001</v>
      </c>
    </row>
    <row r="5927" spans="1:16" x14ac:dyDescent="0.25">
      <c r="A5927">
        <v>5</v>
      </c>
      <c r="B5927">
        <v>6009</v>
      </c>
      <c r="C5927" t="s">
        <v>31</v>
      </c>
      <c r="D5927" t="s">
        <v>32</v>
      </c>
      <c r="E5927" t="s">
        <v>31</v>
      </c>
      <c r="F5927" t="s">
        <v>32</v>
      </c>
      <c r="G5927" t="s">
        <v>15</v>
      </c>
      <c r="H5927">
        <v>0.235877955001705</v>
      </c>
      <c r="I5927">
        <v>106.2</v>
      </c>
      <c r="J5927">
        <v>46.2</v>
      </c>
      <c r="K5927">
        <v>118.873775900384</v>
      </c>
      <c r="L5927">
        <v>1.3022092515472299E-2</v>
      </c>
      <c r="M5927">
        <v>12.914667399396899</v>
      </c>
      <c r="N5927">
        <v>6174</v>
      </c>
      <c r="O5927">
        <v>0.76412204499829395</v>
      </c>
      <c r="P5927">
        <v>0.235877955001705</v>
      </c>
    </row>
    <row r="5928" spans="1:16" x14ac:dyDescent="0.25">
      <c r="A5928">
        <v>5</v>
      </c>
      <c r="B5928">
        <v>58072</v>
      </c>
      <c r="C5928" t="s">
        <v>13</v>
      </c>
      <c r="D5928" t="s">
        <v>14</v>
      </c>
      <c r="E5928" t="s">
        <v>13</v>
      </c>
      <c r="F5928" t="s">
        <v>14</v>
      </c>
      <c r="G5928" t="s">
        <v>15</v>
      </c>
      <c r="H5928">
        <v>0.15949711403276601</v>
      </c>
      <c r="I5928">
        <v>63.9</v>
      </c>
      <c r="J5928">
        <v>45.2</v>
      </c>
      <c r="K5928">
        <v>163.380803740461</v>
      </c>
      <c r="L5928">
        <v>2.35739237070944E-2</v>
      </c>
      <c r="M5928">
        <v>24.769944168471</v>
      </c>
      <c r="N5928">
        <v>58091</v>
      </c>
      <c r="O5928">
        <v>0.84050288596723299</v>
      </c>
      <c r="P5928">
        <v>0.15949711403276601</v>
      </c>
    </row>
    <row r="5929" spans="1:16" x14ac:dyDescent="0.25">
      <c r="A5929">
        <v>5</v>
      </c>
      <c r="B5929">
        <v>24008</v>
      </c>
      <c r="C5929" t="s">
        <v>21</v>
      </c>
      <c r="D5929" t="s">
        <v>54</v>
      </c>
      <c r="E5929" t="s">
        <v>21</v>
      </c>
      <c r="F5929" t="s">
        <v>54</v>
      </c>
      <c r="G5929" t="s">
        <v>15</v>
      </c>
      <c r="H5929">
        <v>0.100239609327093</v>
      </c>
      <c r="I5929">
        <v>81.099999999999994</v>
      </c>
      <c r="J5929">
        <v>55.8</v>
      </c>
      <c r="K5929">
        <v>234.96095087825199</v>
      </c>
      <c r="L5929">
        <v>1.8935921131287101E-2</v>
      </c>
      <c r="M5929">
        <v>8.2403504050319007</v>
      </c>
      <c r="N5929">
        <v>24116</v>
      </c>
      <c r="O5929">
        <v>0.89976039067290603</v>
      </c>
      <c r="P5929">
        <v>0.100239609327093</v>
      </c>
    </row>
    <row r="5930" spans="1:16" x14ac:dyDescent="0.25">
      <c r="A5930">
        <v>5</v>
      </c>
      <c r="B5930">
        <v>108025</v>
      </c>
      <c r="C5930" t="s">
        <v>24</v>
      </c>
      <c r="D5930" t="s">
        <v>104</v>
      </c>
      <c r="E5930" t="s">
        <v>24</v>
      </c>
      <c r="F5930" t="s">
        <v>66</v>
      </c>
      <c r="G5930" t="s">
        <v>15</v>
      </c>
      <c r="H5930">
        <v>1.37470755561537E-2</v>
      </c>
      <c r="I5930">
        <v>95.7</v>
      </c>
      <c r="J5930">
        <v>42.9</v>
      </c>
      <c r="K5930">
        <v>398.77027064272897</v>
      </c>
      <c r="L5930">
        <v>1.7718868039304201E-2</v>
      </c>
      <c r="M5930">
        <v>27.6891028676499</v>
      </c>
      <c r="N5930">
        <v>16008</v>
      </c>
      <c r="O5930">
        <v>0.98625292444384605</v>
      </c>
      <c r="P5930">
        <v>1.37470755561537E-2</v>
      </c>
    </row>
    <row r="5931" spans="1:16" x14ac:dyDescent="0.25">
      <c r="A5931">
        <v>5</v>
      </c>
      <c r="B5931">
        <v>21051</v>
      </c>
      <c r="C5931" t="s">
        <v>72</v>
      </c>
      <c r="D5931" t="s">
        <v>73</v>
      </c>
      <c r="E5931" t="s">
        <v>72</v>
      </c>
      <c r="F5931" t="s">
        <v>74</v>
      </c>
      <c r="G5931" t="s">
        <v>15</v>
      </c>
      <c r="H5931">
        <v>8.7049591342268806E-2</v>
      </c>
      <c r="I5931">
        <v>76.2</v>
      </c>
      <c r="J5931">
        <v>58.9</v>
      </c>
      <c r="K5931">
        <v>308.442190457717</v>
      </c>
      <c r="L5931">
        <v>0.17781375386359799</v>
      </c>
      <c r="M5931">
        <v>15.081348483556701</v>
      </c>
      <c r="N5931">
        <v>22050</v>
      </c>
      <c r="O5931">
        <v>0.91295040865773103</v>
      </c>
      <c r="P5931">
        <v>8.7049591342268806E-2</v>
      </c>
    </row>
    <row r="5932" spans="1:16" x14ac:dyDescent="0.25">
      <c r="A5932">
        <v>5</v>
      </c>
      <c r="B5932">
        <v>58116</v>
      </c>
      <c r="C5932" t="s">
        <v>13</v>
      </c>
      <c r="D5932" t="s">
        <v>14</v>
      </c>
      <c r="E5932" t="s">
        <v>13</v>
      </c>
      <c r="F5932" t="s">
        <v>14</v>
      </c>
      <c r="G5932" t="s">
        <v>15</v>
      </c>
      <c r="H5932">
        <v>0.1664843553317</v>
      </c>
      <c r="I5932">
        <v>63.9</v>
      </c>
      <c r="J5932">
        <v>45.2</v>
      </c>
      <c r="K5932">
        <v>181.18073352344999</v>
      </c>
      <c r="L5932">
        <v>2.5034788025009799E-2</v>
      </c>
      <c r="M5932">
        <v>18.383981929087401</v>
      </c>
      <c r="N5932">
        <v>58091</v>
      </c>
      <c r="O5932">
        <v>0.83351564466829897</v>
      </c>
      <c r="P5932">
        <v>0.1664843553317</v>
      </c>
    </row>
    <row r="5933" spans="1:16" x14ac:dyDescent="0.25">
      <c r="A5933">
        <v>5</v>
      </c>
      <c r="B5933">
        <v>54039</v>
      </c>
      <c r="C5933" t="s">
        <v>47</v>
      </c>
      <c r="D5933" t="s">
        <v>49</v>
      </c>
      <c r="E5933" t="s">
        <v>47</v>
      </c>
      <c r="F5933" t="s">
        <v>48</v>
      </c>
      <c r="G5933" t="s">
        <v>15</v>
      </c>
      <c r="H5933">
        <v>0.247390117679819</v>
      </c>
      <c r="I5933">
        <v>84.4</v>
      </c>
      <c r="J5933">
        <v>56.3</v>
      </c>
      <c r="K5933">
        <v>88.729152662020397</v>
      </c>
      <c r="L5933">
        <v>8.8153592492000596E-2</v>
      </c>
      <c r="M5933">
        <v>4.29943338237684</v>
      </c>
      <c r="N5933">
        <v>55032</v>
      </c>
      <c r="O5933">
        <v>0.75260988232018</v>
      </c>
      <c r="P5933">
        <v>0.247390117679819</v>
      </c>
    </row>
    <row r="5934" spans="1:16" x14ac:dyDescent="0.25">
      <c r="A5934">
        <v>5</v>
      </c>
      <c r="B5934">
        <v>24111</v>
      </c>
      <c r="C5934" t="s">
        <v>21</v>
      </c>
      <c r="D5934" t="s">
        <v>54</v>
      </c>
      <c r="E5934" t="s">
        <v>21</v>
      </c>
      <c r="F5934" t="s">
        <v>89</v>
      </c>
      <c r="G5934" t="s">
        <v>15</v>
      </c>
      <c r="H5934">
        <v>0.13613309443131599</v>
      </c>
      <c r="I5934">
        <v>81.099999999999994</v>
      </c>
      <c r="J5934">
        <v>55.8</v>
      </c>
      <c r="K5934">
        <v>189.655864227113</v>
      </c>
      <c r="L5934">
        <v>1.5586928250167499E-2</v>
      </c>
      <c r="M5934">
        <v>6.2316104471921197</v>
      </c>
      <c r="N5934">
        <v>23091</v>
      </c>
      <c r="O5934">
        <v>0.86386690556868295</v>
      </c>
      <c r="P5934">
        <v>0.13613309443131699</v>
      </c>
    </row>
    <row r="5935" spans="1:16" x14ac:dyDescent="0.25">
      <c r="A5935">
        <v>5</v>
      </c>
      <c r="B5935">
        <v>63001</v>
      </c>
      <c r="C5935" t="s">
        <v>44</v>
      </c>
      <c r="D5935" t="s">
        <v>78</v>
      </c>
      <c r="E5935" t="s">
        <v>44</v>
      </c>
      <c r="F5935" t="s">
        <v>55</v>
      </c>
      <c r="G5935" t="s">
        <v>15</v>
      </c>
      <c r="H5935">
        <v>0.163577582456991</v>
      </c>
      <c r="I5935">
        <v>39.6</v>
      </c>
      <c r="J5935">
        <v>25.5</v>
      </c>
      <c r="K5935">
        <v>264.46170957052198</v>
      </c>
      <c r="L5935">
        <v>4.0990110469418597E-2</v>
      </c>
      <c r="M5935">
        <v>38.651334682510097</v>
      </c>
      <c r="N5935">
        <v>64008</v>
      </c>
      <c r="O5935">
        <v>0.83642241754300795</v>
      </c>
      <c r="P5935">
        <v>0.163577582456991</v>
      </c>
    </row>
    <row r="5936" spans="1:16" x14ac:dyDescent="0.25">
      <c r="A5936">
        <v>5</v>
      </c>
      <c r="B5936">
        <v>65120</v>
      </c>
      <c r="C5936" t="s">
        <v>44</v>
      </c>
      <c r="D5936" t="s">
        <v>96</v>
      </c>
      <c r="E5936" t="s">
        <v>44</v>
      </c>
      <c r="F5936" t="s">
        <v>96</v>
      </c>
      <c r="G5936" t="s">
        <v>15</v>
      </c>
      <c r="H5936">
        <v>0.29127738371151701</v>
      </c>
      <c r="I5936">
        <v>39.6</v>
      </c>
      <c r="J5936">
        <v>25.5</v>
      </c>
      <c r="K5936">
        <v>138.42764883379601</v>
      </c>
      <c r="L5936">
        <v>2.2529251574241599E-2</v>
      </c>
      <c r="M5936">
        <v>21.992936111579699</v>
      </c>
      <c r="N5936">
        <v>65097</v>
      </c>
      <c r="O5936">
        <v>0.70872261628848199</v>
      </c>
      <c r="P5936">
        <v>0.29127738371151701</v>
      </c>
    </row>
    <row r="5937" spans="1:16" x14ac:dyDescent="0.25">
      <c r="A5937">
        <v>5</v>
      </c>
      <c r="B5937">
        <v>66075</v>
      </c>
      <c r="C5937" t="s">
        <v>36</v>
      </c>
      <c r="D5937" t="s">
        <v>38</v>
      </c>
      <c r="E5937" t="s">
        <v>36</v>
      </c>
      <c r="F5937" t="s">
        <v>38</v>
      </c>
      <c r="G5937" t="s">
        <v>15</v>
      </c>
      <c r="H5937">
        <v>0.267274153243588</v>
      </c>
      <c r="I5937">
        <v>42.4</v>
      </c>
      <c r="J5937">
        <v>43.1</v>
      </c>
      <c r="K5937">
        <v>110.543272743497</v>
      </c>
      <c r="L5937">
        <v>6.88346498248191E-2</v>
      </c>
      <c r="M5937">
        <v>8.8739675925621402</v>
      </c>
      <c r="N5937">
        <v>66049</v>
      </c>
      <c r="O5937">
        <v>0.73272584675641095</v>
      </c>
      <c r="P5937">
        <v>0.267274153243588</v>
      </c>
    </row>
    <row r="5938" spans="1:16" x14ac:dyDescent="0.25">
      <c r="A5938">
        <v>5</v>
      </c>
      <c r="B5938">
        <v>62008</v>
      </c>
      <c r="C5938" t="s">
        <v>44</v>
      </c>
      <c r="D5938" t="s">
        <v>99</v>
      </c>
      <c r="E5938" t="s">
        <v>44</v>
      </c>
      <c r="F5938" t="s">
        <v>78</v>
      </c>
      <c r="G5938" t="s">
        <v>15</v>
      </c>
      <c r="H5938">
        <v>0.23752692954168</v>
      </c>
      <c r="I5938">
        <v>39.6</v>
      </c>
      <c r="J5938">
        <v>25.5</v>
      </c>
      <c r="K5938">
        <v>199.57626872143501</v>
      </c>
      <c r="L5938">
        <v>3.2150011724503297E-2</v>
      </c>
      <c r="M5938">
        <v>27.3870157913653</v>
      </c>
      <c r="N5938">
        <v>63049</v>
      </c>
      <c r="O5938">
        <v>0.76247307045831902</v>
      </c>
      <c r="P5938">
        <v>0.23752692954168</v>
      </c>
    </row>
    <row r="5939" spans="1:16" x14ac:dyDescent="0.25">
      <c r="A5939">
        <v>5</v>
      </c>
      <c r="B5939">
        <v>58091</v>
      </c>
      <c r="C5939" t="s">
        <v>13</v>
      </c>
      <c r="D5939" t="s">
        <v>14</v>
      </c>
      <c r="E5939" t="s">
        <v>13</v>
      </c>
      <c r="F5939" t="s">
        <v>14</v>
      </c>
      <c r="G5939" t="s">
        <v>15</v>
      </c>
      <c r="H5939">
        <v>1.33830742645378E-2</v>
      </c>
      <c r="I5939">
        <v>63.9</v>
      </c>
      <c r="J5939">
        <v>45.2</v>
      </c>
      <c r="K5939">
        <v>345.73179625703602</v>
      </c>
      <c r="L5939">
        <v>4.8577829854548699E-2</v>
      </c>
      <c r="M5939">
        <v>35.386210679520403</v>
      </c>
      <c r="N5939">
        <v>58091</v>
      </c>
      <c r="O5939">
        <v>0.986616925735462</v>
      </c>
      <c r="P5939">
        <v>1.33830742645379E-2</v>
      </c>
    </row>
    <row r="5940" spans="1:16" x14ac:dyDescent="0.25">
      <c r="A5940">
        <v>5</v>
      </c>
      <c r="B5940">
        <v>63009</v>
      </c>
      <c r="C5940" t="s">
        <v>44</v>
      </c>
      <c r="D5940" t="s">
        <v>78</v>
      </c>
      <c r="E5940" t="s">
        <v>44</v>
      </c>
      <c r="F5940" t="s">
        <v>99</v>
      </c>
      <c r="G5940" t="s">
        <v>15</v>
      </c>
      <c r="H5940">
        <v>0.16584503671890199</v>
      </c>
      <c r="I5940">
        <v>39.6</v>
      </c>
      <c r="J5940">
        <v>25.5</v>
      </c>
      <c r="K5940">
        <v>258.292914118032</v>
      </c>
      <c r="L5940">
        <v>4.0424476885858103E-2</v>
      </c>
      <c r="M5940">
        <v>39.2535037935939</v>
      </c>
      <c r="N5940">
        <v>62008</v>
      </c>
      <c r="O5940">
        <v>0.83415496328109695</v>
      </c>
      <c r="P5940">
        <v>0.16584503671890199</v>
      </c>
    </row>
    <row r="5941" spans="1:16" x14ac:dyDescent="0.25">
      <c r="A5941">
        <v>5</v>
      </c>
      <c r="B5941">
        <v>27019</v>
      </c>
      <c r="C5941" t="s">
        <v>21</v>
      </c>
      <c r="D5941" t="s">
        <v>40</v>
      </c>
      <c r="E5941" t="s">
        <v>21</v>
      </c>
      <c r="F5941" t="s">
        <v>40</v>
      </c>
      <c r="G5941" t="s">
        <v>15</v>
      </c>
      <c r="H5941">
        <v>0.121955094359173</v>
      </c>
      <c r="I5941">
        <v>81.099999999999994</v>
      </c>
      <c r="J5941">
        <v>55.8</v>
      </c>
      <c r="K5941">
        <v>208.540907455444</v>
      </c>
      <c r="L5941">
        <v>1.544277207608E-2</v>
      </c>
      <c r="M5941">
        <v>6.5380623312471702</v>
      </c>
      <c r="N5941">
        <v>27042</v>
      </c>
      <c r="O5941">
        <v>0.87804490564082605</v>
      </c>
      <c r="P5941">
        <v>0.121955094359173</v>
      </c>
    </row>
    <row r="5942" spans="1:16" x14ac:dyDescent="0.25">
      <c r="A5942">
        <v>5</v>
      </c>
      <c r="B5942">
        <v>23091</v>
      </c>
      <c r="C5942" t="s">
        <v>21</v>
      </c>
      <c r="D5942" t="s">
        <v>89</v>
      </c>
      <c r="E5942" t="s">
        <v>21</v>
      </c>
      <c r="F5942" t="s">
        <v>89</v>
      </c>
      <c r="G5942" t="s">
        <v>15</v>
      </c>
      <c r="H5942">
        <v>0.13992226272942501</v>
      </c>
      <c r="I5942">
        <v>81.099999999999994</v>
      </c>
      <c r="J5942">
        <v>55.8</v>
      </c>
      <c r="K5942">
        <v>182.100145370402</v>
      </c>
      <c r="L5942">
        <v>1.4016148386533801E-2</v>
      </c>
      <c r="M5942">
        <v>6.4736238373197699</v>
      </c>
      <c r="N5942">
        <v>23091</v>
      </c>
      <c r="O5942">
        <v>0.86007773727057402</v>
      </c>
      <c r="P5942">
        <v>0.13992226272942601</v>
      </c>
    </row>
    <row r="5943" spans="1:16" x14ac:dyDescent="0.25">
      <c r="A5943">
        <v>5</v>
      </c>
      <c r="B5943">
        <v>22022</v>
      </c>
      <c r="C5943" t="s">
        <v>72</v>
      </c>
      <c r="D5943" t="s">
        <v>74</v>
      </c>
      <c r="E5943" t="s">
        <v>72</v>
      </c>
      <c r="F5943" t="s">
        <v>73</v>
      </c>
      <c r="G5943" t="s">
        <v>15</v>
      </c>
      <c r="H5943">
        <v>0.1335237842001</v>
      </c>
      <c r="I5943">
        <v>47.5</v>
      </c>
      <c r="J5943">
        <v>60.4</v>
      </c>
      <c r="K5943">
        <v>173.199354189226</v>
      </c>
      <c r="L5943">
        <v>8.3019740630651595E-2</v>
      </c>
      <c r="M5943">
        <v>7.1397945243201297</v>
      </c>
      <c r="N5943">
        <v>21093</v>
      </c>
      <c r="O5943">
        <v>0.86647621579989897</v>
      </c>
      <c r="P5943">
        <v>0.1335237842001</v>
      </c>
    </row>
    <row r="5944" spans="1:16" x14ac:dyDescent="0.25">
      <c r="A5944">
        <v>5</v>
      </c>
      <c r="B5944">
        <v>16108</v>
      </c>
      <c r="C5944" t="s">
        <v>24</v>
      </c>
      <c r="D5944" t="s">
        <v>66</v>
      </c>
      <c r="E5944" t="s">
        <v>24</v>
      </c>
      <c r="F5944" t="s">
        <v>26</v>
      </c>
      <c r="G5944" t="s">
        <v>15</v>
      </c>
      <c r="H5944">
        <v>9.2444475051476904E-2</v>
      </c>
      <c r="I5944">
        <v>95.7</v>
      </c>
      <c r="J5944">
        <v>42.9</v>
      </c>
      <c r="K5944">
        <v>306.72868433246799</v>
      </c>
      <c r="L5944">
        <v>1.35284085093943E-2</v>
      </c>
      <c r="M5944">
        <v>22.082776044311299</v>
      </c>
      <c r="N5944">
        <v>17113</v>
      </c>
      <c r="O5944">
        <v>0.90755552494852199</v>
      </c>
      <c r="P5944">
        <v>9.2444475051476793E-2</v>
      </c>
    </row>
    <row r="5945" spans="1:16" x14ac:dyDescent="0.25">
      <c r="A5945">
        <v>5</v>
      </c>
      <c r="B5945">
        <v>6003</v>
      </c>
      <c r="C5945" t="s">
        <v>31</v>
      </c>
      <c r="D5945" t="s">
        <v>32</v>
      </c>
      <c r="E5945" t="s">
        <v>31</v>
      </c>
      <c r="F5945" t="s">
        <v>32</v>
      </c>
      <c r="G5945" t="s">
        <v>15</v>
      </c>
      <c r="H5945">
        <v>0.156632887176064</v>
      </c>
      <c r="I5945">
        <v>106.2</v>
      </c>
      <c r="J5945">
        <v>46.2</v>
      </c>
      <c r="K5945">
        <v>201.028780103478</v>
      </c>
      <c r="L5945">
        <v>2.30284394976028E-2</v>
      </c>
      <c r="M5945">
        <v>22.062731152568102</v>
      </c>
      <c r="N5945">
        <v>6003</v>
      </c>
      <c r="O5945">
        <v>0.84336711282393495</v>
      </c>
      <c r="P5945">
        <v>0.156632887176064</v>
      </c>
    </row>
    <row r="5946" spans="1:16" x14ac:dyDescent="0.25">
      <c r="A5946">
        <v>5</v>
      </c>
      <c r="B5946">
        <v>63001</v>
      </c>
      <c r="C5946" t="s">
        <v>44</v>
      </c>
      <c r="D5946" t="s">
        <v>78</v>
      </c>
      <c r="E5946" t="s">
        <v>44</v>
      </c>
      <c r="F5946" t="s">
        <v>96</v>
      </c>
      <c r="G5946" t="s">
        <v>15</v>
      </c>
      <c r="H5946">
        <v>0.163577582456991</v>
      </c>
      <c r="I5946">
        <v>39.6</v>
      </c>
      <c r="J5946">
        <v>25.5</v>
      </c>
      <c r="K5946">
        <v>264.46170957052198</v>
      </c>
      <c r="L5946">
        <v>4.0990110469418597E-2</v>
      </c>
      <c r="M5946">
        <v>38.651334682510097</v>
      </c>
      <c r="N5946">
        <v>65050</v>
      </c>
      <c r="O5946">
        <v>0.83642241754300795</v>
      </c>
      <c r="P5946">
        <v>0.163577582456991</v>
      </c>
    </row>
    <row r="5947" spans="1:16" x14ac:dyDescent="0.25">
      <c r="A5947">
        <v>5</v>
      </c>
      <c r="B5947">
        <v>77014</v>
      </c>
      <c r="C5947" t="s">
        <v>29</v>
      </c>
      <c r="D5947" t="s">
        <v>88</v>
      </c>
      <c r="E5947" t="s">
        <v>29</v>
      </c>
      <c r="F5947" t="s">
        <v>30</v>
      </c>
      <c r="G5947" t="s">
        <v>15</v>
      </c>
      <c r="H5947">
        <v>0.462718751915356</v>
      </c>
      <c r="I5947">
        <v>276.8</v>
      </c>
      <c r="J5947">
        <v>41.7</v>
      </c>
      <c r="K5947">
        <v>29.193860530563999</v>
      </c>
      <c r="L5947">
        <v>6.5446061668303607E-2</v>
      </c>
      <c r="M5947">
        <v>5.2525835208633103</v>
      </c>
      <c r="N5947">
        <v>76063</v>
      </c>
      <c r="O5947">
        <v>0.53728124808464295</v>
      </c>
      <c r="P5947">
        <v>0.462718751915356</v>
      </c>
    </row>
    <row r="5948" spans="1:16" x14ac:dyDescent="0.25">
      <c r="A5948">
        <v>5</v>
      </c>
      <c r="B5948">
        <v>63049</v>
      </c>
      <c r="C5948" t="s">
        <v>44</v>
      </c>
      <c r="D5948" t="s">
        <v>78</v>
      </c>
      <c r="E5948" t="s">
        <v>21</v>
      </c>
      <c r="F5948" t="s">
        <v>22</v>
      </c>
      <c r="G5948" t="s">
        <v>19</v>
      </c>
      <c r="H5948">
        <v>0.163343450886587</v>
      </c>
      <c r="I5948">
        <v>39.6</v>
      </c>
      <c r="J5948">
        <v>25.5</v>
      </c>
      <c r="K5948">
        <v>263.95539791067</v>
      </c>
      <c r="L5948">
        <v>4.0949119612978598E-2</v>
      </c>
      <c r="M5948">
        <v>38.845156551098</v>
      </c>
      <c r="N5948">
        <v>28032</v>
      </c>
      <c r="O5948">
        <v>0.83665654911341303</v>
      </c>
      <c r="P5948">
        <v>0.163343450886586</v>
      </c>
    </row>
    <row r="5949" spans="1:16" x14ac:dyDescent="0.25">
      <c r="A5949">
        <v>5</v>
      </c>
      <c r="B5949">
        <v>1272</v>
      </c>
      <c r="C5949" t="s">
        <v>31</v>
      </c>
      <c r="D5949" t="s">
        <v>43</v>
      </c>
      <c r="E5949" t="s">
        <v>31</v>
      </c>
      <c r="F5949" t="s">
        <v>77</v>
      </c>
      <c r="G5949" t="s">
        <v>15</v>
      </c>
      <c r="H5949">
        <v>8.8804914437471294E-2</v>
      </c>
      <c r="I5949">
        <v>106.2</v>
      </c>
      <c r="J5949">
        <v>46.2</v>
      </c>
      <c r="K5949">
        <v>270.081710358012</v>
      </c>
      <c r="L5949">
        <v>3.1029265954563501E-2</v>
      </c>
      <c r="M5949">
        <v>30.0986512266667</v>
      </c>
      <c r="N5949">
        <v>3106</v>
      </c>
      <c r="O5949">
        <v>0.91119508556252804</v>
      </c>
      <c r="P5949">
        <v>8.8804914437471294E-2</v>
      </c>
    </row>
    <row r="5950" spans="1:16" x14ac:dyDescent="0.25">
      <c r="A5950">
        <v>5</v>
      </c>
      <c r="B5950">
        <v>30096</v>
      </c>
      <c r="C5950" t="s">
        <v>58</v>
      </c>
      <c r="D5950" t="s">
        <v>59</v>
      </c>
      <c r="E5950" t="s">
        <v>58</v>
      </c>
      <c r="F5950" t="s">
        <v>105</v>
      </c>
      <c r="G5950" t="s">
        <v>15</v>
      </c>
      <c r="H5950">
        <v>0.19857819244144401</v>
      </c>
      <c r="I5950">
        <v>120.8</v>
      </c>
      <c r="J5950">
        <v>49</v>
      </c>
      <c r="K5950">
        <v>177.57686856223</v>
      </c>
      <c r="L5950">
        <v>6.59742823688102E-2</v>
      </c>
      <c r="M5950">
        <v>17.471432455332401</v>
      </c>
      <c r="N5950">
        <v>32006</v>
      </c>
      <c r="O5950">
        <v>0.80142180755855497</v>
      </c>
      <c r="P5950">
        <v>0.19857819244144401</v>
      </c>
    </row>
    <row r="5951" spans="1:16" x14ac:dyDescent="0.25">
      <c r="A5951">
        <v>5</v>
      </c>
      <c r="B5951">
        <v>26008</v>
      </c>
      <c r="C5951" t="s">
        <v>21</v>
      </c>
      <c r="D5951" t="s">
        <v>39</v>
      </c>
      <c r="E5951" t="s">
        <v>21</v>
      </c>
      <c r="F5951" t="s">
        <v>22</v>
      </c>
      <c r="G5951" t="s">
        <v>15</v>
      </c>
      <c r="H5951">
        <v>6.3855378878410002E-2</v>
      </c>
      <c r="I5951">
        <v>81.099999999999994</v>
      </c>
      <c r="J5951">
        <v>55.8</v>
      </c>
      <c r="K5951">
        <v>280.10334933404499</v>
      </c>
      <c r="L5951">
        <v>2.1899544393643399E-2</v>
      </c>
      <c r="M5951">
        <v>10.389608588096401</v>
      </c>
      <c r="N5951">
        <v>28060</v>
      </c>
      <c r="O5951">
        <v>0.93614462112159003</v>
      </c>
      <c r="P5951">
        <v>6.3855378878410002E-2</v>
      </c>
    </row>
    <row r="5952" spans="1:16" x14ac:dyDescent="0.25">
      <c r="A5952">
        <v>5</v>
      </c>
      <c r="B5952">
        <v>1272</v>
      </c>
      <c r="C5952" t="s">
        <v>31</v>
      </c>
      <c r="D5952" t="s">
        <v>43</v>
      </c>
      <c r="E5952" t="s">
        <v>31</v>
      </c>
      <c r="F5952" t="s">
        <v>77</v>
      </c>
      <c r="G5952" t="s">
        <v>15</v>
      </c>
      <c r="H5952">
        <v>8.8804914437471294E-2</v>
      </c>
      <c r="I5952">
        <v>106.2</v>
      </c>
      <c r="J5952">
        <v>46.2</v>
      </c>
      <c r="K5952">
        <v>270.081710358012</v>
      </c>
      <c r="L5952">
        <v>3.1029265954563501E-2</v>
      </c>
      <c r="M5952">
        <v>30.0986512266667</v>
      </c>
      <c r="N5952">
        <v>3024</v>
      </c>
      <c r="O5952">
        <v>0.91119508556252804</v>
      </c>
      <c r="P5952">
        <v>8.8804914437471294E-2</v>
      </c>
    </row>
    <row r="5953" spans="1:16" x14ac:dyDescent="0.25">
      <c r="A5953">
        <v>5</v>
      </c>
      <c r="B5953">
        <v>12026</v>
      </c>
      <c r="C5953" t="s">
        <v>24</v>
      </c>
      <c r="D5953" t="s">
        <v>25</v>
      </c>
      <c r="E5953" t="s">
        <v>24</v>
      </c>
      <c r="F5953" t="s">
        <v>61</v>
      </c>
      <c r="G5953" t="s">
        <v>15</v>
      </c>
      <c r="H5953">
        <v>2.0989717605626901E-2</v>
      </c>
      <c r="I5953">
        <v>95.7</v>
      </c>
      <c r="J5953">
        <v>42.9</v>
      </c>
      <c r="K5953">
        <v>392.414042711273</v>
      </c>
      <c r="L5953">
        <v>1.7714333712724899E-2</v>
      </c>
      <c r="M5953">
        <v>26.733394161523801</v>
      </c>
      <c r="N5953">
        <v>13075</v>
      </c>
      <c r="O5953">
        <v>0.97901028239437304</v>
      </c>
      <c r="P5953">
        <v>2.0989717605627001E-2</v>
      </c>
    </row>
    <row r="5954" spans="1:16" x14ac:dyDescent="0.25">
      <c r="A5954">
        <v>5</v>
      </c>
      <c r="B5954">
        <v>12133</v>
      </c>
      <c r="C5954" t="s">
        <v>24</v>
      </c>
      <c r="D5954" t="s">
        <v>25</v>
      </c>
      <c r="E5954" t="s">
        <v>24</v>
      </c>
      <c r="F5954" t="s">
        <v>60</v>
      </c>
      <c r="G5954" t="s">
        <v>15</v>
      </c>
      <c r="H5954">
        <v>6.6815642213224502E-2</v>
      </c>
      <c r="I5954">
        <v>95.7</v>
      </c>
      <c r="J5954">
        <v>42.9</v>
      </c>
      <c r="K5954">
        <v>339.90611348551698</v>
      </c>
      <c r="L5954">
        <v>1.53074567632358E-2</v>
      </c>
      <c r="M5954">
        <v>23.214601422542099</v>
      </c>
      <c r="N5954">
        <v>15096</v>
      </c>
      <c r="O5954">
        <v>0.933184357786775</v>
      </c>
      <c r="P5954">
        <v>6.6815642213224502E-2</v>
      </c>
    </row>
    <row r="5955" spans="1:16" x14ac:dyDescent="0.25">
      <c r="A5955">
        <v>5</v>
      </c>
      <c r="B5955">
        <v>52022</v>
      </c>
      <c r="C5955" t="s">
        <v>27</v>
      </c>
      <c r="D5955" t="s">
        <v>110</v>
      </c>
      <c r="E5955" t="s">
        <v>27</v>
      </c>
      <c r="F5955" t="s">
        <v>110</v>
      </c>
      <c r="G5955" t="s">
        <v>15</v>
      </c>
      <c r="H5955">
        <v>0.17640900119564901</v>
      </c>
      <c r="I5955">
        <v>89.9</v>
      </c>
      <c r="J5955">
        <v>48.5</v>
      </c>
      <c r="K5955">
        <v>172.47248222155</v>
      </c>
      <c r="L5955">
        <v>2.01515680775083E-2</v>
      </c>
      <c r="M5955">
        <v>14.0072050034815</v>
      </c>
      <c r="N5955">
        <v>52022</v>
      </c>
      <c r="O5955">
        <v>0.82359099880435105</v>
      </c>
      <c r="P5955">
        <v>0.17640900119564801</v>
      </c>
    </row>
    <row r="5956" spans="1:16" x14ac:dyDescent="0.25">
      <c r="A5956">
        <v>5</v>
      </c>
      <c r="B5956">
        <v>28060</v>
      </c>
      <c r="C5956" t="s">
        <v>21</v>
      </c>
      <c r="D5956" t="s">
        <v>22</v>
      </c>
      <c r="E5956" t="s">
        <v>21</v>
      </c>
      <c r="F5956" t="s">
        <v>40</v>
      </c>
      <c r="G5956" t="s">
        <v>15</v>
      </c>
      <c r="H5956">
        <v>4.8730912431755799E-2</v>
      </c>
      <c r="I5956">
        <v>81.099999999999994</v>
      </c>
      <c r="J5956">
        <v>55.8</v>
      </c>
      <c r="K5956">
        <v>301.193758051918</v>
      </c>
      <c r="L5956">
        <v>2.4226984638633001E-2</v>
      </c>
      <c r="M5956">
        <v>10.915053621445001</v>
      </c>
      <c r="N5956">
        <v>27033</v>
      </c>
      <c r="O5956">
        <v>0.95126908756824402</v>
      </c>
      <c r="P5956">
        <v>4.8730912431755799E-2</v>
      </c>
    </row>
    <row r="5957" spans="1:16" x14ac:dyDescent="0.25">
      <c r="A5957">
        <v>5</v>
      </c>
      <c r="B5957">
        <v>97042</v>
      </c>
      <c r="C5957" t="s">
        <v>24</v>
      </c>
      <c r="D5957" t="s">
        <v>104</v>
      </c>
      <c r="E5957" t="s">
        <v>24</v>
      </c>
      <c r="F5957" t="s">
        <v>25</v>
      </c>
      <c r="G5957" t="s">
        <v>15</v>
      </c>
      <c r="H5957">
        <v>3.7918602540068097E-2</v>
      </c>
      <c r="I5957">
        <v>95.7</v>
      </c>
      <c r="J5957">
        <v>42.9</v>
      </c>
      <c r="K5957">
        <v>368.09266199129303</v>
      </c>
      <c r="L5957">
        <v>1.5907218494639701E-2</v>
      </c>
      <c r="M5957">
        <v>26.452333776392098</v>
      </c>
      <c r="N5957">
        <v>12127</v>
      </c>
      <c r="O5957">
        <v>0.96208139745993104</v>
      </c>
      <c r="P5957">
        <v>3.7918602540068097E-2</v>
      </c>
    </row>
    <row r="5958" spans="1:16" x14ac:dyDescent="0.25">
      <c r="A5958">
        <v>5</v>
      </c>
      <c r="B5958">
        <v>79160</v>
      </c>
      <c r="C5958" t="s">
        <v>62</v>
      </c>
      <c r="D5958" t="s">
        <v>68</v>
      </c>
      <c r="E5958" t="s">
        <v>62</v>
      </c>
      <c r="F5958" t="s">
        <v>68</v>
      </c>
      <c r="G5958" t="s">
        <v>15</v>
      </c>
      <c r="H5958">
        <v>0.182477801189142</v>
      </c>
      <c r="I5958">
        <v>20.8</v>
      </c>
      <c r="J5958">
        <v>27.8</v>
      </c>
      <c r="K5958">
        <v>328.50454704795601</v>
      </c>
      <c r="L5958">
        <v>0.25731633972573797</v>
      </c>
      <c r="M5958">
        <v>45.810418396086803</v>
      </c>
      <c r="N5958">
        <v>79137</v>
      </c>
      <c r="O5958">
        <v>0.81752219881085697</v>
      </c>
      <c r="P5958">
        <v>0.182477801189142</v>
      </c>
    </row>
    <row r="5959" spans="1:16" x14ac:dyDescent="0.25">
      <c r="A5959">
        <v>5</v>
      </c>
      <c r="B5959">
        <v>64062</v>
      </c>
      <c r="C5959" t="s">
        <v>44</v>
      </c>
      <c r="D5959" t="s">
        <v>55</v>
      </c>
      <c r="E5959" t="s">
        <v>44</v>
      </c>
      <c r="F5959" t="s">
        <v>96</v>
      </c>
      <c r="G5959" t="s">
        <v>15</v>
      </c>
      <c r="H5959">
        <v>0.17191226315303701</v>
      </c>
      <c r="I5959">
        <v>39.6</v>
      </c>
      <c r="J5959">
        <v>25.5</v>
      </c>
      <c r="K5959">
        <v>256.52418898943898</v>
      </c>
      <c r="L5959">
        <v>4.1265614221075199E-2</v>
      </c>
      <c r="M5959">
        <v>37.748242862344199</v>
      </c>
      <c r="N5959">
        <v>65083</v>
      </c>
      <c r="O5959">
        <v>0.82808773684696202</v>
      </c>
      <c r="P5959">
        <v>0.17191226315303701</v>
      </c>
    </row>
    <row r="5960" spans="1:16" x14ac:dyDescent="0.25">
      <c r="A5960">
        <v>5</v>
      </c>
      <c r="B5960">
        <v>27024</v>
      </c>
      <c r="C5960" t="s">
        <v>21</v>
      </c>
      <c r="D5960" t="s">
        <v>40</v>
      </c>
      <c r="E5960" t="s">
        <v>21</v>
      </c>
      <c r="F5960" t="s">
        <v>39</v>
      </c>
      <c r="G5960" t="s">
        <v>15</v>
      </c>
      <c r="H5960">
        <v>6.3648019036666406E-2</v>
      </c>
      <c r="I5960">
        <v>81.099999999999994</v>
      </c>
      <c r="J5960">
        <v>55.8</v>
      </c>
      <c r="K5960">
        <v>281.46431383370702</v>
      </c>
      <c r="L5960">
        <v>2.2199168166731901E-2</v>
      </c>
      <c r="M5960">
        <v>10.186648515205301</v>
      </c>
      <c r="N5960">
        <v>26021</v>
      </c>
      <c r="O5960">
        <v>0.93635198096333305</v>
      </c>
      <c r="P5960">
        <v>6.3648019036666406E-2</v>
      </c>
    </row>
    <row r="5961" spans="1:16" x14ac:dyDescent="0.25">
      <c r="A5961">
        <v>5</v>
      </c>
      <c r="B5961">
        <v>4066</v>
      </c>
      <c r="C5961" t="s">
        <v>31</v>
      </c>
      <c r="D5961" t="s">
        <v>57</v>
      </c>
      <c r="E5961" t="s">
        <v>31</v>
      </c>
      <c r="F5961" t="s">
        <v>43</v>
      </c>
      <c r="G5961" t="s">
        <v>15</v>
      </c>
      <c r="H5961">
        <v>0.19156361081776699</v>
      </c>
      <c r="I5961">
        <v>106.2</v>
      </c>
      <c r="J5961">
        <v>46.2</v>
      </c>
      <c r="K5961">
        <v>165.494417856469</v>
      </c>
      <c r="L5961">
        <v>1.8578205359614901E-2</v>
      </c>
      <c r="M5961">
        <v>17.861431702673201</v>
      </c>
      <c r="N5961">
        <v>1125</v>
      </c>
      <c r="O5961">
        <v>0.80843638918223204</v>
      </c>
      <c r="P5961">
        <v>0.19156361081776699</v>
      </c>
    </row>
    <row r="5962" spans="1:16" x14ac:dyDescent="0.25">
      <c r="A5962">
        <v>5</v>
      </c>
      <c r="B5962">
        <v>58047</v>
      </c>
      <c r="C5962" t="s">
        <v>13</v>
      </c>
      <c r="D5962" t="s">
        <v>14</v>
      </c>
      <c r="E5962" t="s">
        <v>13</v>
      </c>
      <c r="F5962" t="s">
        <v>14</v>
      </c>
      <c r="G5962" t="s">
        <v>15</v>
      </c>
      <c r="H5962">
        <v>9.4551869449343101E-2</v>
      </c>
      <c r="I5962">
        <v>63.9</v>
      </c>
      <c r="J5962">
        <v>45.2</v>
      </c>
      <c r="K5962">
        <v>259.86479881443898</v>
      </c>
      <c r="L5962">
        <v>3.6238508758526897E-2</v>
      </c>
      <c r="M5962">
        <v>26.068956284573801</v>
      </c>
      <c r="N5962">
        <v>58091</v>
      </c>
      <c r="O5962">
        <v>0.90544813055065598</v>
      </c>
      <c r="P5962">
        <v>9.4551869449343101E-2</v>
      </c>
    </row>
    <row r="5963" spans="1:16" x14ac:dyDescent="0.25">
      <c r="A5963">
        <v>5</v>
      </c>
      <c r="B5963">
        <v>74016</v>
      </c>
      <c r="C5963" t="s">
        <v>51</v>
      </c>
      <c r="D5963" t="s">
        <v>76</v>
      </c>
      <c r="E5963" t="s">
        <v>51</v>
      </c>
      <c r="F5963" t="s">
        <v>75</v>
      </c>
      <c r="G5963" t="s">
        <v>15</v>
      </c>
      <c r="H5963">
        <v>0.145902050925799</v>
      </c>
      <c r="I5963">
        <v>61.4</v>
      </c>
      <c r="J5963">
        <v>28.6</v>
      </c>
      <c r="K5963">
        <v>269.61135657476399</v>
      </c>
      <c r="L5963">
        <v>4.7227609630628498E-2</v>
      </c>
      <c r="M5963">
        <v>41.961415782158298</v>
      </c>
      <c r="N5963">
        <v>72019</v>
      </c>
      <c r="O5963">
        <v>0.8540979490742</v>
      </c>
      <c r="P5963">
        <v>0.145902050925799</v>
      </c>
    </row>
    <row r="5964" spans="1:16" x14ac:dyDescent="0.25">
      <c r="A5964">
        <v>5</v>
      </c>
      <c r="B5964">
        <v>55032</v>
      </c>
      <c r="C5964" t="s">
        <v>47</v>
      </c>
      <c r="D5964" t="s">
        <v>48</v>
      </c>
      <c r="E5964" t="s">
        <v>47</v>
      </c>
      <c r="F5964" t="s">
        <v>49</v>
      </c>
      <c r="G5964" t="s">
        <v>15</v>
      </c>
      <c r="H5964">
        <v>0.247542711514463</v>
      </c>
      <c r="I5964">
        <v>84.4</v>
      </c>
      <c r="J5964">
        <v>56.3</v>
      </c>
      <c r="K5964">
        <v>39.637260456473498</v>
      </c>
      <c r="L5964">
        <v>1.8994990823853801E-2</v>
      </c>
      <c r="M5964">
        <v>4.1484042365190898</v>
      </c>
      <c r="N5964">
        <v>54039</v>
      </c>
      <c r="O5964">
        <v>0.75245728848553595</v>
      </c>
      <c r="P5964">
        <v>0.247542711514463</v>
      </c>
    </row>
    <row r="5965" spans="1:16" x14ac:dyDescent="0.25">
      <c r="A5965">
        <v>5</v>
      </c>
      <c r="B5965">
        <v>24116</v>
      </c>
      <c r="C5965" t="s">
        <v>21</v>
      </c>
      <c r="D5965" t="s">
        <v>54</v>
      </c>
      <c r="E5965" t="s">
        <v>21</v>
      </c>
      <c r="F5965" t="s">
        <v>22</v>
      </c>
      <c r="G5965" t="s">
        <v>15</v>
      </c>
      <c r="H5965">
        <v>6.7859561257362797E-2</v>
      </c>
      <c r="I5965">
        <v>81.099999999999994</v>
      </c>
      <c r="J5965">
        <v>55.8</v>
      </c>
      <c r="K5965">
        <v>278.42115415901401</v>
      </c>
      <c r="L5965">
        <v>2.2633231191135202E-2</v>
      </c>
      <c r="M5965">
        <v>9.5496473293521902</v>
      </c>
      <c r="N5965">
        <v>28055</v>
      </c>
      <c r="O5965">
        <v>0.93214043874263697</v>
      </c>
      <c r="P5965">
        <v>6.7859561257362797E-2</v>
      </c>
    </row>
    <row r="5966" spans="1:16" x14ac:dyDescent="0.25">
      <c r="A5966">
        <v>5</v>
      </c>
      <c r="B5966">
        <v>54015</v>
      </c>
      <c r="C5966" t="s">
        <v>47</v>
      </c>
      <c r="D5966" t="s">
        <v>49</v>
      </c>
      <c r="E5966" t="s">
        <v>47</v>
      </c>
      <c r="F5966" t="s">
        <v>49</v>
      </c>
      <c r="G5966" t="s">
        <v>15</v>
      </c>
      <c r="H5966">
        <v>0.257370255321348</v>
      </c>
      <c r="I5966">
        <v>84.4</v>
      </c>
      <c r="J5966">
        <v>56.3</v>
      </c>
      <c r="K5966">
        <v>74.2842932317741</v>
      </c>
      <c r="L5966">
        <v>7.9172612215439697E-2</v>
      </c>
      <c r="M5966">
        <v>2.8062160729096801</v>
      </c>
      <c r="N5966">
        <v>54039</v>
      </c>
      <c r="O5966">
        <v>0.74262974467865095</v>
      </c>
      <c r="P5966">
        <v>0.257370255321348</v>
      </c>
    </row>
    <row r="5967" spans="1:16" x14ac:dyDescent="0.25">
      <c r="A5967">
        <v>5</v>
      </c>
      <c r="B5967">
        <v>30072</v>
      </c>
      <c r="C5967" t="s">
        <v>58</v>
      </c>
      <c r="D5967" t="s">
        <v>59</v>
      </c>
      <c r="E5967" t="s">
        <v>58</v>
      </c>
      <c r="F5967" t="s">
        <v>105</v>
      </c>
      <c r="G5967" t="s">
        <v>15</v>
      </c>
      <c r="H5967">
        <v>0.168928341704709</v>
      </c>
      <c r="I5967">
        <v>120.8</v>
      </c>
      <c r="J5967">
        <v>49</v>
      </c>
      <c r="K5967">
        <v>218.393421048628</v>
      </c>
      <c r="L5967">
        <v>8.2466215646714996E-2</v>
      </c>
      <c r="M5967">
        <v>20.666794845330699</v>
      </c>
      <c r="N5967">
        <v>32006</v>
      </c>
      <c r="O5967">
        <v>0.83107165829528995</v>
      </c>
      <c r="P5967">
        <v>0.168928341704709</v>
      </c>
    </row>
    <row r="5968" spans="1:16" x14ac:dyDescent="0.25">
      <c r="A5968">
        <v>5</v>
      </c>
      <c r="B5968">
        <v>10008</v>
      </c>
      <c r="C5968" t="s">
        <v>90</v>
      </c>
      <c r="D5968" t="s">
        <v>91</v>
      </c>
      <c r="E5968" t="s">
        <v>72</v>
      </c>
      <c r="F5968" t="s">
        <v>74</v>
      </c>
      <c r="G5968" t="s">
        <v>19</v>
      </c>
      <c r="H5968">
        <v>0.308005729765225</v>
      </c>
      <c r="I5968">
        <v>96.8</v>
      </c>
      <c r="J5968">
        <v>39.799999999999997</v>
      </c>
      <c r="K5968">
        <v>99.454997117470796</v>
      </c>
      <c r="L5968">
        <v>5.1324240569981798E-2</v>
      </c>
      <c r="M5968">
        <v>11.0441719206488</v>
      </c>
      <c r="N5968">
        <v>22062</v>
      </c>
      <c r="O5968">
        <v>0.691994270234775</v>
      </c>
      <c r="P5968">
        <v>0.308005729765225</v>
      </c>
    </row>
    <row r="5969" spans="1:16" x14ac:dyDescent="0.25">
      <c r="A5969">
        <v>5</v>
      </c>
      <c r="B5969">
        <v>63084</v>
      </c>
      <c r="C5969" t="s">
        <v>44</v>
      </c>
      <c r="D5969" t="s">
        <v>78</v>
      </c>
      <c r="E5969" t="s">
        <v>44</v>
      </c>
      <c r="F5969" t="s">
        <v>96</v>
      </c>
      <c r="G5969" t="s">
        <v>15</v>
      </c>
      <c r="H5969">
        <v>0.16886638556936201</v>
      </c>
      <c r="I5969">
        <v>39.6</v>
      </c>
      <c r="J5969">
        <v>25.5</v>
      </c>
      <c r="K5969">
        <v>255.914997301966</v>
      </c>
      <c r="L5969">
        <v>3.9904643928406001E-2</v>
      </c>
      <c r="M5969">
        <v>38.700947986526202</v>
      </c>
      <c r="N5969">
        <v>65078</v>
      </c>
      <c r="O5969">
        <v>0.83113361443063705</v>
      </c>
      <c r="P5969">
        <v>0.16886638556936201</v>
      </c>
    </row>
    <row r="5970" spans="1:16" x14ac:dyDescent="0.25">
      <c r="A5970">
        <v>5</v>
      </c>
      <c r="B5970">
        <v>22108</v>
      </c>
      <c r="C5970" t="s">
        <v>72</v>
      </c>
      <c r="D5970" t="s">
        <v>74</v>
      </c>
      <c r="E5970" t="s">
        <v>72</v>
      </c>
      <c r="F5970" t="s">
        <v>73</v>
      </c>
      <c r="G5970" t="s">
        <v>15</v>
      </c>
      <c r="H5970">
        <v>9.9028800159470201E-2</v>
      </c>
      <c r="I5970">
        <v>47.5</v>
      </c>
      <c r="J5970">
        <v>60.4</v>
      </c>
      <c r="K5970">
        <v>234.08745284441</v>
      </c>
      <c r="L5970">
        <v>0.116887391564231</v>
      </c>
      <c r="M5970">
        <v>10.166623145216001</v>
      </c>
      <c r="N5970">
        <v>21008</v>
      </c>
      <c r="O5970">
        <v>0.90097119984052898</v>
      </c>
      <c r="P5970">
        <v>9.9028800159470201E-2</v>
      </c>
    </row>
    <row r="5971" spans="1:16" x14ac:dyDescent="0.25">
      <c r="A5971">
        <v>5</v>
      </c>
      <c r="B5971">
        <v>63049</v>
      </c>
      <c r="C5971" t="s">
        <v>44</v>
      </c>
      <c r="D5971" t="s">
        <v>78</v>
      </c>
      <c r="E5971" t="s">
        <v>44</v>
      </c>
      <c r="F5971" t="s">
        <v>78</v>
      </c>
      <c r="G5971" t="s">
        <v>15</v>
      </c>
      <c r="H5971">
        <v>0.163343450886587</v>
      </c>
      <c r="I5971">
        <v>39.6</v>
      </c>
      <c r="J5971">
        <v>25.5</v>
      </c>
      <c r="K5971">
        <v>263.95539791067</v>
      </c>
      <c r="L5971">
        <v>4.0949119612978598E-2</v>
      </c>
      <c r="M5971">
        <v>38.845156551098</v>
      </c>
      <c r="N5971">
        <v>63057</v>
      </c>
      <c r="O5971">
        <v>0.83665654911341303</v>
      </c>
      <c r="P5971">
        <v>0.163343450886587</v>
      </c>
    </row>
    <row r="5972" spans="1:16" x14ac:dyDescent="0.25">
      <c r="A5972">
        <v>5</v>
      </c>
      <c r="B5972">
        <v>4185</v>
      </c>
      <c r="C5972" t="s">
        <v>31</v>
      </c>
      <c r="D5972" t="s">
        <v>57</v>
      </c>
      <c r="E5972" t="s">
        <v>44</v>
      </c>
      <c r="F5972" t="s">
        <v>78</v>
      </c>
      <c r="G5972" t="s">
        <v>19</v>
      </c>
      <c r="H5972">
        <v>0.230466523867906</v>
      </c>
      <c r="I5972">
        <v>106.2</v>
      </c>
      <c r="J5972">
        <v>46.2</v>
      </c>
      <c r="K5972">
        <v>125.125632196818</v>
      </c>
      <c r="L5972">
        <v>1.4428869558199201E-2</v>
      </c>
      <c r="M5972">
        <v>13.509796936053499</v>
      </c>
      <c r="N5972">
        <v>63066</v>
      </c>
      <c r="O5972">
        <v>0.769533476132093</v>
      </c>
      <c r="P5972">
        <v>0.230466523867906</v>
      </c>
    </row>
    <row r="5973" spans="1:16" x14ac:dyDescent="0.25">
      <c r="A5973">
        <v>5</v>
      </c>
      <c r="B5973">
        <v>74012</v>
      </c>
      <c r="C5973" t="s">
        <v>51</v>
      </c>
      <c r="D5973" t="s">
        <v>76</v>
      </c>
      <c r="E5973" t="s">
        <v>51</v>
      </c>
      <c r="F5973" t="s">
        <v>52</v>
      </c>
      <c r="G5973" t="s">
        <v>15</v>
      </c>
      <c r="H5973">
        <v>0.161312766098619</v>
      </c>
      <c r="I5973">
        <v>61.4</v>
      </c>
      <c r="J5973">
        <v>28.6</v>
      </c>
      <c r="K5973">
        <v>273.83993989023702</v>
      </c>
      <c r="L5973">
        <v>6.3446237230228297E-2</v>
      </c>
      <c r="M5973">
        <v>38.4626494826528</v>
      </c>
      <c r="N5973">
        <v>71024</v>
      </c>
      <c r="O5973">
        <v>0.83868723390138</v>
      </c>
      <c r="P5973">
        <v>0.161312766098618</v>
      </c>
    </row>
    <row r="5974" spans="1:16" x14ac:dyDescent="0.25">
      <c r="A5974">
        <v>5</v>
      </c>
      <c r="B5974">
        <v>40016</v>
      </c>
      <c r="C5974" t="s">
        <v>33</v>
      </c>
      <c r="D5974" t="s">
        <v>35</v>
      </c>
      <c r="E5974" t="s">
        <v>33</v>
      </c>
      <c r="F5974" t="s">
        <v>50</v>
      </c>
      <c r="G5974" t="s">
        <v>15</v>
      </c>
      <c r="H5974">
        <v>8.8816949945158999E-2</v>
      </c>
      <c r="I5974">
        <v>81.5</v>
      </c>
      <c r="J5974">
        <v>51.5</v>
      </c>
      <c r="K5974">
        <v>227.97851151034499</v>
      </c>
      <c r="L5974">
        <v>1.9566337364595801E-2</v>
      </c>
      <c r="M5974">
        <v>22.874118121896402</v>
      </c>
      <c r="N5974">
        <v>34027</v>
      </c>
      <c r="O5974">
        <v>0.91118305005484101</v>
      </c>
      <c r="P5974">
        <v>8.8816949945158902E-2</v>
      </c>
    </row>
    <row r="5975" spans="1:16" x14ac:dyDescent="0.25">
      <c r="A5975">
        <v>5</v>
      </c>
      <c r="B5975">
        <v>18069</v>
      </c>
      <c r="C5975" t="s">
        <v>24</v>
      </c>
      <c r="D5975" t="s">
        <v>53</v>
      </c>
      <c r="E5975" t="s">
        <v>29</v>
      </c>
      <c r="F5975" t="s">
        <v>88</v>
      </c>
      <c r="G5975" t="s">
        <v>19</v>
      </c>
      <c r="H5975">
        <v>8.6214242823928394E-2</v>
      </c>
      <c r="I5975">
        <v>95.7</v>
      </c>
      <c r="J5975">
        <v>42.9</v>
      </c>
      <c r="K5975">
        <v>320.65794321948198</v>
      </c>
      <c r="L5975">
        <v>1.4714314695479999E-2</v>
      </c>
      <c r="M5975">
        <v>21.086510765655898</v>
      </c>
      <c r="N5975">
        <v>77021</v>
      </c>
      <c r="O5975">
        <v>0.91378575717607102</v>
      </c>
      <c r="P5975">
        <v>8.6214242823928394E-2</v>
      </c>
    </row>
    <row r="5976" spans="1:16" x14ac:dyDescent="0.25">
      <c r="A5976">
        <v>5</v>
      </c>
      <c r="B5976">
        <v>35033</v>
      </c>
      <c r="C5976" t="s">
        <v>33</v>
      </c>
      <c r="D5976" t="s">
        <v>34</v>
      </c>
      <c r="E5976" t="s">
        <v>33</v>
      </c>
      <c r="F5976" t="s">
        <v>35</v>
      </c>
      <c r="G5976" t="s">
        <v>15</v>
      </c>
      <c r="H5976">
        <v>0.10995882515566301</v>
      </c>
      <c r="I5976">
        <v>81.5</v>
      </c>
      <c r="J5976">
        <v>51.5</v>
      </c>
      <c r="K5976">
        <v>200.41062718263001</v>
      </c>
      <c r="L5976">
        <v>1.7732980828685602E-2</v>
      </c>
      <c r="M5976">
        <v>21.925438495092202</v>
      </c>
      <c r="N5976">
        <v>40007</v>
      </c>
      <c r="O5976">
        <v>0.89004117484433598</v>
      </c>
      <c r="P5976">
        <v>0.10995882515566301</v>
      </c>
    </row>
    <row r="5977" spans="1:16" x14ac:dyDescent="0.25">
      <c r="A5977">
        <v>5</v>
      </c>
      <c r="B5977">
        <v>97088</v>
      </c>
      <c r="C5977" t="s">
        <v>24</v>
      </c>
      <c r="D5977" t="s">
        <v>104</v>
      </c>
      <c r="E5977" t="s">
        <v>24</v>
      </c>
      <c r="F5977" t="s">
        <v>66</v>
      </c>
      <c r="G5977" t="s">
        <v>15</v>
      </c>
      <c r="H5977">
        <v>0</v>
      </c>
      <c r="I5977">
        <v>95.7</v>
      </c>
      <c r="J5977">
        <v>42.9</v>
      </c>
      <c r="K5977">
        <v>420.92899415662203</v>
      </c>
      <c r="L5977">
        <v>1.8727571711857099E-2</v>
      </c>
      <c r="M5977">
        <v>29.401794009814399</v>
      </c>
      <c r="N5977">
        <v>16153</v>
      </c>
      <c r="O5977">
        <v>1</v>
      </c>
      <c r="P5977">
        <v>0</v>
      </c>
    </row>
    <row r="5978" spans="1:16" x14ac:dyDescent="0.25">
      <c r="A5978">
        <v>5</v>
      </c>
      <c r="B5978">
        <v>73027</v>
      </c>
      <c r="C5978" t="s">
        <v>51</v>
      </c>
      <c r="D5978" t="s">
        <v>102</v>
      </c>
      <c r="E5978" t="s">
        <v>51</v>
      </c>
      <c r="F5978" t="s">
        <v>102</v>
      </c>
      <c r="G5978" t="s">
        <v>15</v>
      </c>
      <c r="H5978">
        <v>0.208144921890629</v>
      </c>
      <c r="I5978">
        <v>61.4</v>
      </c>
      <c r="J5978">
        <v>28.6</v>
      </c>
      <c r="K5978">
        <v>231.16457812469201</v>
      </c>
      <c r="L5978">
        <v>7.0929444964268201E-2</v>
      </c>
      <c r="M5978">
        <v>33.943003032024301</v>
      </c>
      <c r="N5978">
        <v>73027</v>
      </c>
      <c r="O5978">
        <v>0.79185507810936995</v>
      </c>
      <c r="P5978">
        <v>0.208144921890629</v>
      </c>
    </row>
    <row r="5979" spans="1:16" x14ac:dyDescent="0.25">
      <c r="A5979">
        <v>5</v>
      </c>
      <c r="B5979">
        <v>26011</v>
      </c>
      <c r="C5979" t="s">
        <v>21</v>
      </c>
      <c r="D5979" t="s">
        <v>39</v>
      </c>
      <c r="E5979" t="s">
        <v>21</v>
      </c>
      <c r="F5979" t="s">
        <v>22</v>
      </c>
      <c r="G5979" t="s">
        <v>15</v>
      </c>
      <c r="H5979">
        <v>0.12520111904511</v>
      </c>
      <c r="I5979">
        <v>81.099999999999994</v>
      </c>
      <c r="J5979">
        <v>55.8</v>
      </c>
      <c r="K5979">
        <v>206.34217346864801</v>
      </c>
      <c r="L5979">
        <v>1.7167589032872601E-2</v>
      </c>
      <c r="M5979">
        <v>6.2496834700899599</v>
      </c>
      <c r="N5979">
        <v>28001</v>
      </c>
      <c r="O5979">
        <v>0.874798880954889</v>
      </c>
      <c r="P5979">
        <v>0.12520111904511</v>
      </c>
    </row>
    <row r="5980" spans="1:16" x14ac:dyDescent="0.25">
      <c r="A5980">
        <v>5</v>
      </c>
      <c r="B5980">
        <v>15093</v>
      </c>
      <c r="C5980" t="s">
        <v>24</v>
      </c>
      <c r="D5980" t="s">
        <v>60</v>
      </c>
      <c r="E5980" t="s">
        <v>24</v>
      </c>
      <c r="F5980" t="s">
        <v>25</v>
      </c>
      <c r="G5980" t="s">
        <v>15</v>
      </c>
      <c r="H5980">
        <v>0</v>
      </c>
      <c r="I5980">
        <v>95.7</v>
      </c>
      <c r="J5980">
        <v>42.9</v>
      </c>
      <c r="K5980">
        <v>422.00453142071399</v>
      </c>
      <c r="L5980">
        <v>1.90595002270579E-2</v>
      </c>
      <c r="M5980">
        <v>28.463952067201799</v>
      </c>
      <c r="N5980">
        <v>12092</v>
      </c>
      <c r="O5980">
        <v>1</v>
      </c>
      <c r="P5980">
        <v>0</v>
      </c>
    </row>
    <row r="5981" spans="1:16" x14ac:dyDescent="0.25">
      <c r="A5981">
        <v>5</v>
      </c>
      <c r="B5981">
        <v>40007</v>
      </c>
      <c r="C5981" t="s">
        <v>33</v>
      </c>
      <c r="D5981" t="s">
        <v>35</v>
      </c>
      <c r="E5981" t="s">
        <v>33</v>
      </c>
      <c r="F5981" t="s">
        <v>50</v>
      </c>
      <c r="G5981" t="s">
        <v>15</v>
      </c>
      <c r="H5981">
        <v>0.10689412980867</v>
      </c>
      <c r="I5981">
        <v>81.5</v>
      </c>
      <c r="J5981">
        <v>51.5</v>
      </c>
      <c r="K5981">
        <v>214.117059849036</v>
      </c>
      <c r="L5981">
        <v>1.6857427116673099E-2</v>
      </c>
      <c r="M5981">
        <v>19.5493042886735</v>
      </c>
      <c r="N5981">
        <v>34027</v>
      </c>
      <c r="O5981">
        <v>0.89310587019132903</v>
      </c>
      <c r="P5981">
        <v>0.10689412980867</v>
      </c>
    </row>
    <row r="5982" spans="1:16" x14ac:dyDescent="0.25">
      <c r="A5982">
        <v>5</v>
      </c>
      <c r="B5982">
        <v>15146</v>
      </c>
      <c r="C5982" t="s">
        <v>24</v>
      </c>
      <c r="D5982" t="s">
        <v>60</v>
      </c>
      <c r="E5982" t="s">
        <v>24</v>
      </c>
      <c r="F5982" t="s">
        <v>25</v>
      </c>
      <c r="G5982" t="s">
        <v>15</v>
      </c>
      <c r="H5982">
        <v>0</v>
      </c>
      <c r="I5982">
        <v>95.7</v>
      </c>
      <c r="J5982">
        <v>42.9</v>
      </c>
      <c r="K5982">
        <v>440.56949061981697</v>
      </c>
      <c r="L5982">
        <v>1.9839703875317499E-2</v>
      </c>
      <c r="M5982">
        <v>29.9884982881218</v>
      </c>
      <c r="N5982">
        <v>12026</v>
      </c>
      <c r="O5982">
        <v>0.999999999999999</v>
      </c>
      <c r="P5982">
        <v>0</v>
      </c>
    </row>
    <row r="5983" spans="1:16" x14ac:dyDescent="0.25">
      <c r="A5983">
        <v>5</v>
      </c>
      <c r="B5983">
        <v>108007</v>
      </c>
      <c r="C5983" t="s">
        <v>24</v>
      </c>
      <c r="D5983" t="s">
        <v>104</v>
      </c>
      <c r="E5983" t="s">
        <v>24</v>
      </c>
      <c r="F5983" t="s">
        <v>25</v>
      </c>
      <c r="G5983" t="s">
        <v>15</v>
      </c>
      <c r="H5983">
        <v>0</v>
      </c>
      <c r="I5983">
        <v>95.7</v>
      </c>
      <c r="J5983">
        <v>42.9</v>
      </c>
      <c r="K5983">
        <v>422.09865505356601</v>
      </c>
      <c r="L5983">
        <v>1.8791035624940399E-2</v>
      </c>
      <c r="M5983">
        <v>29.330386161445801</v>
      </c>
      <c r="N5983">
        <v>12042</v>
      </c>
      <c r="O5983">
        <v>1</v>
      </c>
      <c r="P5983">
        <v>0</v>
      </c>
    </row>
    <row r="5984" spans="1:16" x14ac:dyDescent="0.25">
      <c r="A5984">
        <v>5</v>
      </c>
      <c r="B5984">
        <v>13041</v>
      </c>
      <c r="C5984" t="s">
        <v>24</v>
      </c>
      <c r="D5984" t="s">
        <v>25</v>
      </c>
      <c r="E5984" t="s">
        <v>24</v>
      </c>
      <c r="F5984" t="s">
        <v>25</v>
      </c>
      <c r="G5984" t="s">
        <v>15</v>
      </c>
      <c r="H5984">
        <v>2.8211382726201301E-2</v>
      </c>
      <c r="I5984">
        <v>95.7</v>
      </c>
      <c r="J5984">
        <v>42.9</v>
      </c>
      <c r="K5984">
        <v>381.47838075381298</v>
      </c>
      <c r="L5984">
        <v>1.6852974432832801E-2</v>
      </c>
      <c r="M5984">
        <v>26.731855235953301</v>
      </c>
      <c r="N5984">
        <v>12092</v>
      </c>
      <c r="O5984">
        <v>0.97178861727379795</v>
      </c>
      <c r="P5984">
        <v>2.8211382726201301E-2</v>
      </c>
    </row>
    <row r="5985" spans="1:16" x14ac:dyDescent="0.25">
      <c r="A5985">
        <v>5</v>
      </c>
      <c r="B5985">
        <v>16175</v>
      </c>
      <c r="C5985" t="s">
        <v>24</v>
      </c>
      <c r="D5985" t="s">
        <v>66</v>
      </c>
      <c r="E5985" t="s">
        <v>24</v>
      </c>
      <c r="F5985" t="s">
        <v>26</v>
      </c>
      <c r="G5985" t="s">
        <v>15</v>
      </c>
      <c r="H5985">
        <v>0.10751629396625199</v>
      </c>
      <c r="I5985">
        <v>95.7</v>
      </c>
      <c r="J5985">
        <v>42.9</v>
      </c>
      <c r="K5985">
        <v>288.43184253691697</v>
      </c>
      <c r="L5985">
        <v>1.2645338172970699E-2</v>
      </c>
      <c r="M5985">
        <v>21.1551456975475</v>
      </c>
      <c r="N5985">
        <v>17029</v>
      </c>
      <c r="O5985">
        <v>0.89248370603374705</v>
      </c>
      <c r="P5985">
        <v>0.10751629396625199</v>
      </c>
    </row>
    <row r="5986" spans="1:16" x14ac:dyDescent="0.25">
      <c r="A5986">
        <v>5</v>
      </c>
      <c r="B5986">
        <v>22110</v>
      </c>
      <c r="C5986" t="s">
        <v>72</v>
      </c>
      <c r="D5986" t="s">
        <v>74</v>
      </c>
      <c r="E5986" t="s">
        <v>72</v>
      </c>
      <c r="F5986" t="s">
        <v>74</v>
      </c>
      <c r="G5986" t="s">
        <v>15</v>
      </c>
      <c r="H5986">
        <v>0.13624941249979</v>
      </c>
      <c r="I5986">
        <v>47.5</v>
      </c>
      <c r="J5986">
        <v>60.4</v>
      </c>
      <c r="K5986">
        <v>178.296682175163</v>
      </c>
      <c r="L5986">
        <v>9.0675524526250204E-2</v>
      </c>
      <c r="M5986">
        <v>6.3007016691166697</v>
      </c>
      <c r="N5986">
        <v>22161</v>
      </c>
      <c r="O5986">
        <v>0.86375058750020905</v>
      </c>
      <c r="P5986">
        <v>0.13624941249979</v>
      </c>
    </row>
    <row r="5987" spans="1:16" x14ac:dyDescent="0.25">
      <c r="A5987">
        <v>5</v>
      </c>
      <c r="B5987">
        <v>38021</v>
      </c>
      <c r="C5987" t="s">
        <v>33</v>
      </c>
      <c r="D5987" t="s">
        <v>42</v>
      </c>
      <c r="E5987" t="s">
        <v>33</v>
      </c>
      <c r="F5987" t="s">
        <v>42</v>
      </c>
      <c r="G5987" t="s">
        <v>15</v>
      </c>
      <c r="H5987">
        <v>0.172438134787508</v>
      </c>
      <c r="I5987">
        <v>81.5</v>
      </c>
      <c r="J5987">
        <v>51.5</v>
      </c>
      <c r="K5987">
        <v>136.771879557017</v>
      </c>
      <c r="L5987">
        <v>1.12515769175856E-2</v>
      </c>
      <c r="M5987">
        <v>14.6824894654497</v>
      </c>
      <c r="N5987">
        <v>38008</v>
      </c>
      <c r="O5987">
        <v>0.82756186521249098</v>
      </c>
      <c r="P5987">
        <v>0.172438134787508</v>
      </c>
    </row>
    <row r="5988" spans="1:16" x14ac:dyDescent="0.25">
      <c r="A5988">
        <v>5</v>
      </c>
      <c r="B5988">
        <v>65126</v>
      </c>
      <c r="C5988" t="s">
        <v>44</v>
      </c>
      <c r="D5988" t="s">
        <v>96</v>
      </c>
      <c r="E5988" t="s">
        <v>44</v>
      </c>
      <c r="F5988" t="s">
        <v>45</v>
      </c>
      <c r="G5988" t="s">
        <v>15</v>
      </c>
      <c r="H5988">
        <v>0.30783617327998802</v>
      </c>
      <c r="I5988">
        <v>39.6</v>
      </c>
      <c r="J5988">
        <v>25.5</v>
      </c>
      <c r="K5988">
        <v>122.208376614465</v>
      </c>
      <c r="L5988">
        <v>2.2611239324089899E-2</v>
      </c>
      <c r="M5988">
        <v>20.226529046003002</v>
      </c>
      <c r="N5988">
        <v>61048</v>
      </c>
      <c r="O5988">
        <v>0.69216382672001098</v>
      </c>
      <c r="P5988">
        <v>0.30783617327998902</v>
      </c>
    </row>
    <row r="5989" spans="1:16" x14ac:dyDescent="0.25">
      <c r="A5989">
        <v>5</v>
      </c>
      <c r="B5989">
        <v>37004</v>
      </c>
      <c r="C5989" t="s">
        <v>33</v>
      </c>
      <c r="D5989" t="s">
        <v>79</v>
      </c>
      <c r="E5989" t="s">
        <v>33</v>
      </c>
      <c r="F5989" t="s">
        <v>46</v>
      </c>
      <c r="G5989" t="s">
        <v>15</v>
      </c>
      <c r="H5989">
        <v>8.3829888015136703E-2</v>
      </c>
      <c r="I5989">
        <v>81.5</v>
      </c>
      <c r="J5989">
        <v>51.5</v>
      </c>
      <c r="K5989">
        <v>227.414051705817</v>
      </c>
      <c r="L5989">
        <v>1.9189419114422599E-2</v>
      </c>
      <c r="M5989">
        <v>24.647065037069599</v>
      </c>
      <c r="N5989">
        <v>33032</v>
      </c>
      <c r="O5989">
        <v>0.91617011198486298</v>
      </c>
      <c r="P5989">
        <v>8.38298880151368E-2</v>
      </c>
    </row>
    <row r="5990" spans="1:16" x14ac:dyDescent="0.25">
      <c r="A5990">
        <v>5</v>
      </c>
      <c r="B5990">
        <v>72006</v>
      </c>
      <c r="C5990" t="s">
        <v>51</v>
      </c>
      <c r="D5990" t="s">
        <v>75</v>
      </c>
      <c r="E5990" t="s">
        <v>24</v>
      </c>
      <c r="F5990" t="s">
        <v>60</v>
      </c>
      <c r="G5990" t="s">
        <v>19</v>
      </c>
      <c r="H5990">
        <v>0.200567687908877</v>
      </c>
      <c r="I5990">
        <v>61.4</v>
      </c>
      <c r="J5990">
        <v>28.6</v>
      </c>
      <c r="K5990">
        <v>264.97807003819901</v>
      </c>
      <c r="L5990">
        <v>6.6925418892122501E-2</v>
      </c>
      <c r="M5990">
        <v>27.771632597786599</v>
      </c>
      <c r="N5990">
        <v>15146</v>
      </c>
      <c r="O5990">
        <v>0.79943231209112198</v>
      </c>
      <c r="P5990">
        <v>0.200567687908877</v>
      </c>
    </row>
    <row r="5991" spans="1:16" x14ac:dyDescent="0.25">
      <c r="A5991">
        <v>5</v>
      </c>
      <c r="B5991">
        <v>65013</v>
      </c>
      <c r="C5991" t="s">
        <v>44</v>
      </c>
      <c r="D5991" t="s">
        <v>96</v>
      </c>
      <c r="E5991" t="s">
        <v>44</v>
      </c>
      <c r="F5991" t="s">
        <v>55</v>
      </c>
      <c r="G5991" t="s">
        <v>15</v>
      </c>
      <c r="H5991">
        <v>0.16979658071496101</v>
      </c>
      <c r="I5991">
        <v>39.6</v>
      </c>
      <c r="J5991">
        <v>25.5</v>
      </c>
      <c r="K5991">
        <v>257.07473733255898</v>
      </c>
      <c r="L5991">
        <v>4.1443167832667001E-2</v>
      </c>
      <c r="M5991">
        <v>38.369430999434698</v>
      </c>
      <c r="N5991">
        <v>64005</v>
      </c>
      <c r="O5991">
        <v>0.83020341928503805</v>
      </c>
      <c r="P5991">
        <v>0.16979658071496101</v>
      </c>
    </row>
    <row r="5992" spans="1:16" x14ac:dyDescent="0.25">
      <c r="A5992">
        <v>5</v>
      </c>
      <c r="B5992">
        <v>15146</v>
      </c>
      <c r="C5992" t="s">
        <v>24</v>
      </c>
      <c r="D5992" t="s">
        <v>60</v>
      </c>
      <c r="E5992" t="s">
        <v>24</v>
      </c>
      <c r="F5992" t="s">
        <v>60</v>
      </c>
      <c r="G5992" t="s">
        <v>15</v>
      </c>
      <c r="H5992">
        <v>0</v>
      </c>
      <c r="I5992">
        <v>95.7</v>
      </c>
      <c r="J5992">
        <v>42.9</v>
      </c>
      <c r="K5992">
        <v>440.56949061981697</v>
      </c>
      <c r="L5992">
        <v>1.9839703875317499E-2</v>
      </c>
      <c r="M5992">
        <v>29.9884982881218</v>
      </c>
      <c r="N5992">
        <v>15192</v>
      </c>
      <c r="O5992">
        <v>0.999999999999999</v>
      </c>
      <c r="P5992">
        <v>0</v>
      </c>
    </row>
    <row r="5993" spans="1:16" x14ac:dyDescent="0.25">
      <c r="A5993">
        <v>5</v>
      </c>
      <c r="B5993">
        <v>34027</v>
      </c>
      <c r="C5993" t="s">
        <v>33</v>
      </c>
      <c r="D5993" t="s">
        <v>50</v>
      </c>
      <c r="E5993" t="s">
        <v>33</v>
      </c>
      <c r="F5993" t="s">
        <v>41</v>
      </c>
      <c r="G5993" t="s">
        <v>15</v>
      </c>
      <c r="H5993">
        <v>0.16392860657414199</v>
      </c>
      <c r="I5993">
        <v>81.5</v>
      </c>
      <c r="J5993">
        <v>51.5</v>
      </c>
      <c r="K5993">
        <v>145.153745436344</v>
      </c>
      <c r="L5993">
        <v>1.33912469732055E-2</v>
      </c>
      <c r="M5993">
        <v>15.951988438102401</v>
      </c>
      <c r="N5993">
        <v>36023</v>
      </c>
      <c r="O5993">
        <v>0.83607139342585701</v>
      </c>
      <c r="P5993">
        <v>0.16392860657414199</v>
      </c>
    </row>
    <row r="5994" spans="1:16" x14ac:dyDescent="0.25">
      <c r="A5994">
        <v>5</v>
      </c>
      <c r="B5994">
        <v>45011</v>
      </c>
      <c r="C5994" t="s">
        <v>27</v>
      </c>
      <c r="D5994" t="s">
        <v>95</v>
      </c>
      <c r="E5994" t="s">
        <v>27</v>
      </c>
      <c r="F5994" t="s">
        <v>95</v>
      </c>
      <c r="G5994" t="s">
        <v>15</v>
      </c>
      <c r="H5994">
        <v>0.19068785953530701</v>
      </c>
      <c r="I5994">
        <v>89.9</v>
      </c>
      <c r="J5994">
        <v>48.5</v>
      </c>
      <c r="K5994">
        <v>158.17309414911099</v>
      </c>
      <c r="L5994">
        <v>2.0358730259970301E-2</v>
      </c>
      <c r="M5994">
        <v>12.582142911506301</v>
      </c>
      <c r="N5994">
        <v>45014</v>
      </c>
      <c r="O5994">
        <v>0.80931214046469102</v>
      </c>
      <c r="P5994">
        <v>0.19068785953530701</v>
      </c>
    </row>
    <row r="5995" spans="1:16" x14ac:dyDescent="0.25">
      <c r="A5995">
        <v>5</v>
      </c>
      <c r="B5995">
        <v>24104</v>
      </c>
      <c r="C5995" t="s">
        <v>21</v>
      </c>
      <c r="D5995" t="s">
        <v>54</v>
      </c>
      <c r="E5995" t="s">
        <v>21</v>
      </c>
      <c r="F5995" t="s">
        <v>40</v>
      </c>
      <c r="G5995" t="s">
        <v>15</v>
      </c>
      <c r="H5995">
        <v>9.5898136628778594E-2</v>
      </c>
      <c r="I5995">
        <v>81.099999999999994</v>
      </c>
      <c r="J5995">
        <v>55.8</v>
      </c>
      <c r="K5995">
        <v>243.68464253601201</v>
      </c>
      <c r="L5995">
        <v>2.0165386152672399E-2</v>
      </c>
      <c r="M5995">
        <v>7.8496712021129804</v>
      </c>
      <c r="N5995">
        <v>27033</v>
      </c>
      <c r="O5995">
        <v>0.90410186337122</v>
      </c>
      <c r="P5995">
        <v>9.5898136628778594E-2</v>
      </c>
    </row>
    <row r="5996" spans="1:16" x14ac:dyDescent="0.25">
      <c r="A5996">
        <v>5</v>
      </c>
      <c r="B5996">
        <v>58091</v>
      </c>
      <c r="C5996" t="s">
        <v>13</v>
      </c>
      <c r="D5996" t="s">
        <v>14</v>
      </c>
      <c r="E5996" t="s">
        <v>13</v>
      </c>
      <c r="F5996" t="s">
        <v>14</v>
      </c>
      <c r="G5996" t="s">
        <v>15</v>
      </c>
      <c r="H5996">
        <v>1.33830742645378E-2</v>
      </c>
      <c r="I5996">
        <v>63.9</v>
      </c>
      <c r="J5996">
        <v>45.2</v>
      </c>
      <c r="K5996">
        <v>345.73179625703602</v>
      </c>
      <c r="L5996">
        <v>4.8577829854548699E-2</v>
      </c>
      <c r="M5996">
        <v>35.386210679520403</v>
      </c>
      <c r="N5996">
        <v>58091</v>
      </c>
      <c r="O5996">
        <v>0.986616925735462</v>
      </c>
      <c r="P5996">
        <v>1.33830742645378E-2</v>
      </c>
    </row>
    <row r="5997" spans="1:16" x14ac:dyDescent="0.25">
      <c r="A5997">
        <v>5</v>
      </c>
      <c r="B5997">
        <v>2004</v>
      </c>
      <c r="C5997" t="s">
        <v>31</v>
      </c>
      <c r="D5997" t="s">
        <v>87</v>
      </c>
      <c r="E5997" t="s">
        <v>31</v>
      </c>
      <c r="F5997" t="s">
        <v>107</v>
      </c>
      <c r="G5997" t="s">
        <v>15</v>
      </c>
      <c r="H5997">
        <v>0.13627199106454199</v>
      </c>
      <c r="I5997">
        <v>106.2</v>
      </c>
      <c r="J5997">
        <v>46.2</v>
      </c>
      <c r="K5997">
        <v>221.48812065492299</v>
      </c>
      <c r="L5997">
        <v>2.5457334563533499E-2</v>
      </c>
      <c r="M5997">
        <v>24.543928015833199</v>
      </c>
      <c r="N5997">
        <v>103050</v>
      </c>
      <c r="O5997">
        <v>0.86372800893545698</v>
      </c>
      <c r="P5997">
        <v>0.13627199106454199</v>
      </c>
    </row>
    <row r="5998" spans="1:16" x14ac:dyDescent="0.25">
      <c r="A5998">
        <v>5</v>
      </c>
      <c r="B5998">
        <v>49008</v>
      </c>
      <c r="C5998" t="s">
        <v>27</v>
      </c>
      <c r="D5998" t="s">
        <v>82</v>
      </c>
      <c r="E5998" t="s">
        <v>27</v>
      </c>
      <c r="F5998" t="s">
        <v>71</v>
      </c>
      <c r="G5998" t="s">
        <v>15</v>
      </c>
      <c r="H5998">
        <v>0.13375229810247899</v>
      </c>
      <c r="I5998">
        <v>89.9</v>
      </c>
      <c r="J5998">
        <v>48.5</v>
      </c>
      <c r="K5998">
        <v>228.64397894958699</v>
      </c>
      <c r="L5998">
        <v>2.7958731290331801E-2</v>
      </c>
      <c r="M5998">
        <v>16.492289099493199</v>
      </c>
      <c r="N5998">
        <v>48001</v>
      </c>
      <c r="O5998">
        <v>0.86624770189751998</v>
      </c>
      <c r="P5998">
        <v>0.13375229810247899</v>
      </c>
    </row>
    <row r="5999" spans="1:16" x14ac:dyDescent="0.25">
      <c r="A5999">
        <v>5</v>
      </c>
      <c r="B5999">
        <v>44007</v>
      </c>
      <c r="C5999" t="s">
        <v>16</v>
      </c>
      <c r="D5999" t="s">
        <v>86</v>
      </c>
      <c r="E5999" t="s">
        <v>16</v>
      </c>
      <c r="F5999" t="s">
        <v>83</v>
      </c>
      <c r="G5999" t="s">
        <v>15</v>
      </c>
      <c r="H5999">
        <v>0.28025893940006102</v>
      </c>
      <c r="I5999">
        <v>61.9</v>
      </c>
      <c r="J5999">
        <v>44.8</v>
      </c>
      <c r="K5999">
        <v>71.784787341549702</v>
      </c>
      <c r="L5999">
        <v>1.93118470022603E-2</v>
      </c>
      <c r="M5999">
        <v>5.1580070819203803</v>
      </c>
      <c r="N5999">
        <v>41044</v>
      </c>
      <c r="O5999">
        <v>0.71974106059993803</v>
      </c>
      <c r="P5999">
        <v>0.28025893940006102</v>
      </c>
    </row>
    <row r="6000" spans="1:16" x14ac:dyDescent="0.25">
      <c r="A6000">
        <v>5</v>
      </c>
      <c r="B6000">
        <v>67041</v>
      </c>
      <c r="C6000" t="s">
        <v>36</v>
      </c>
      <c r="D6000" t="s">
        <v>113</v>
      </c>
      <c r="E6000" t="s">
        <v>36</v>
      </c>
      <c r="F6000" t="s">
        <v>37</v>
      </c>
      <c r="G6000" t="s">
        <v>15</v>
      </c>
      <c r="H6000">
        <v>0.26415798550449099</v>
      </c>
      <c r="I6000">
        <v>42.4</v>
      </c>
      <c r="J6000">
        <v>43.1</v>
      </c>
      <c r="K6000">
        <v>86.348119595985295</v>
      </c>
      <c r="L6000">
        <v>3.52332219961407E-2</v>
      </c>
      <c r="M6000">
        <v>9.9717478389717407</v>
      </c>
      <c r="N6000">
        <v>68012</v>
      </c>
      <c r="O6000">
        <v>0.73584201449550801</v>
      </c>
      <c r="P6000">
        <v>0.26415798550449099</v>
      </c>
    </row>
    <row r="6001" spans="1:16" x14ac:dyDescent="0.25">
      <c r="A6001">
        <v>5</v>
      </c>
      <c r="B6001">
        <v>3045</v>
      </c>
      <c r="C6001" t="s">
        <v>31</v>
      </c>
      <c r="D6001" t="s">
        <v>77</v>
      </c>
      <c r="E6001" t="s">
        <v>31</v>
      </c>
      <c r="F6001" t="s">
        <v>57</v>
      </c>
      <c r="G6001" t="s">
        <v>15</v>
      </c>
      <c r="H6001">
        <v>0.18117632191731101</v>
      </c>
      <c r="I6001">
        <v>106.2</v>
      </c>
      <c r="J6001">
        <v>46.2</v>
      </c>
      <c r="K6001">
        <v>176.87588899758001</v>
      </c>
      <c r="L6001">
        <v>2.0593270180918499E-2</v>
      </c>
      <c r="M6001">
        <v>19.0344684288088</v>
      </c>
      <c r="N6001">
        <v>4029</v>
      </c>
      <c r="O6001">
        <v>0.81882367808268797</v>
      </c>
      <c r="P6001">
        <v>0.18117632191731201</v>
      </c>
    </row>
    <row r="6002" spans="1:16" x14ac:dyDescent="0.25">
      <c r="A6002">
        <v>6</v>
      </c>
      <c r="B6002">
        <v>51002</v>
      </c>
      <c r="C6002" t="s">
        <v>27</v>
      </c>
      <c r="D6002" t="s">
        <v>70</v>
      </c>
      <c r="E6002" t="s">
        <v>27</v>
      </c>
      <c r="F6002" t="s">
        <v>28</v>
      </c>
      <c r="G6002" t="s">
        <v>15</v>
      </c>
      <c r="H6002">
        <v>0.200818277320712</v>
      </c>
      <c r="I6002">
        <v>89.9</v>
      </c>
      <c r="J6002">
        <v>48.5</v>
      </c>
      <c r="K6002">
        <v>164.17253015161899</v>
      </c>
      <c r="L6002">
        <v>1.9057590362380899E-2</v>
      </c>
      <c r="M6002">
        <v>7.4686791984550904</v>
      </c>
      <c r="N6002">
        <v>53018</v>
      </c>
      <c r="O6002">
        <v>0.799181722679287</v>
      </c>
      <c r="P6002">
        <v>0.200818277320712</v>
      </c>
    </row>
    <row r="6003" spans="1:16" x14ac:dyDescent="0.25">
      <c r="A6003">
        <v>6</v>
      </c>
      <c r="B6003">
        <v>63023</v>
      </c>
      <c r="C6003" t="s">
        <v>44</v>
      </c>
      <c r="D6003" t="s">
        <v>78</v>
      </c>
      <c r="E6003" t="s">
        <v>44</v>
      </c>
      <c r="F6003" t="s">
        <v>45</v>
      </c>
      <c r="G6003" t="s">
        <v>15</v>
      </c>
      <c r="H6003">
        <v>0.16248011848153199</v>
      </c>
      <c r="I6003">
        <v>39.6</v>
      </c>
      <c r="J6003">
        <v>25.5</v>
      </c>
      <c r="K6003">
        <v>264.99097252993101</v>
      </c>
      <c r="L6003">
        <v>4.1066675585034802E-2</v>
      </c>
      <c r="M6003">
        <v>38.912722218223898</v>
      </c>
      <c r="N6003">
        <v>61088</v>
      </c>
      <c r="O6003">
        <v>0.83751988151846701</v>
      </c>
      <c r="P6003">
        <v>0.16248011848153199</v>
      </c>
    </row>
    <row r="6004" spans="1:16" x14ac:dyDescent="0.25">
      <c r="A6004">
        <v>6</v>
      </c>
      <c r="B6004">
        <v>35033</v>
      </c>
      <c r="C6004" t="s">
        <v>33</v>
      </c>
      <c r="D6004" t="s">
        <v>34</v>
      </c>
      <c r="E6004" t="s">
        <v>33</v>
      </c>
      <c r="F6004" t="s">
        <v>41</v>
      </c>
      <c r="G6004" t="s">
        <v>15</v>
      </c>
      <c r="H6004">
        <v>0.10995882515566301</v>
      </c>
      <c r="I6004">
        <v>81.5</v>
      </c>
      <c r="J6004">
        <v>51.5</v>
      </c>
      <c r="K6004">
        <v>200.41062718263001</v>
      </c>
      <c r="L6004">
        <v>1.7732980828685602E-2</v>
      </c>
      <c r="M6004">
        <v>21.925438495092202</v>
      </c>
      <c r="N6004">
        <v>36046</v>
      </c>
      <c r="O6004">
        <v>0.89004117484433598</v>
      </c>
      <c r="P6004">
        <v>0.10995882515566301</v>
      </c>
    </row>
    <row r="6005" spans="1:16" x14ac:dyDescent="0.25">
      <c r="A6005">
        <v>6</v>
      </c>
      <c r="B6005">
        <v>73027</v>
      </c>
      <c r="C6005" t="s">
        <v>51</v>
      </c>
      <c r="D6005" t="s">
        <v>102</v>
      </c>
      <c r="E6005" t="s">
        <v>51</v>
      </c>
      <c r="F6005" t="s">
        <v>93</v>
      </c>
      <c r="G6005" t="s">
        <v>15</v>
      </c>
      <c r="H6005">
        <v>0.208144921890629</v>
      </c>
      <c r="I6005">
        <v>61.4</v>
      </c>
      <c r="J6005">
        <v>28.6</v>
      </c>
      <c r="K6005">
        <v>231.16457812469201</v>
      </c>
      <c r="L6005">
        <v>7.0929444964268201E-2</v>
      </c>
      <c r="M6005">
        <v>33.943003032024301</v>
      </c>
      <c r="N6005">
        <v>75088</v>
      </c>
      <c r="O6005">
        <v>0.79185507810936995</v>
      </c>
      <c r="P6005">
        <v>0.208144921890629</v>
      </c>
    </row>
    <row r="6006" spans="1:16" x14ac:dyDescent="0.25">
      <c r="A6006">
        <v>6</v>
      </c>
      <c r="B6006">
        <v>39014</v>
      </c>
      <c r="C6006" t="s">
        <v>33</v>
      </c>
      <c r="D6006" t="s">
        <v>35</v>
      </c>
      <c r="E6006" t="s">
        <v>33</v>
      </c>
      <c r="F6006" t="s">
        <v>35</v>
      </c>
      <c r="G6006" t="s">
        <v>15</v>
      </c>
      <c r="H6006">
        <v>7.0365762915187993E-2</v>
      </c>
      <c r="I6006">
        <v>81.5</v>
      </c>
      <c r="J6006">
        <v>51.5</v>
      </c>
      <c r="K6006">
        <v>241.96624323467799</v>
      </c>
      <c r="L6006">
        <v>1.9851195373622399E-2</v>
      </c>
      <c r="M6006">
        <v>25.882135354619098</v>
      </c>
      <c r="N6006">
        <v>99002</v>
      </c>
      <c r="O6006">
        <v>0.92963423708481197</v>
      </c>
      <c r="P6006">
        <v>7.0365762915187993E-2</v>
      </c>
    </row>
    <row r="6007" spans="1:16" x14ac:dyDescent="0.25">
      <c r="A6007">
        <v>6</v>
      </c>
      <c r="B6007">
        <v>36007</v>
      </c>
      <c r="C6007" t="s">
        <v>33</v>
      </c>
      <c r="D6007" t="s">
        <v>41</v>
      </c>
      <c r="E6007" t="s">
        <v>33</v>
      </c>
      <c r="F6007" t="s">
        <v>41</v>
      </c>
      <c r="G6007" t="s">
        <v>15</v>
      </c>
      <c r="H6007">
        <v>9.5286901316464501E-2</v>
      </c>
      <c r="I6007">
        <v>81.5</v>
      </c>
      <c r="J6007">
        <v>51.5</v>
      </c>
      <c r="K6007">
        <v>215.14980567760699</v>
      </c>
      <c r="L6007">
        <v>1.8219086675229899E-2</v>
      </c>
      <c r="M6007">
        <v>23.4981789653046</v>
      </c>
      <c r="N6007">
        <v>36040</v>
      </c>
      <c r="O6007">
        <v>0.904713098683535</v>
      </c>
      <c r="P6007">
        <v>9.5286901316464404E-2</v>
      </c>
    </row>
    <row r="6008" spans="1:16" x14ac:dyDescent="0.25">
      <c r="A6008">
        <v>6</v>
      </c>
      <c r="B6008">
        <v>50032</v>
      </c>
      <c r="C6008" t="s">
        <v>27</v>
      </c>
      <c r="D6008" t="s">
        <v>85</v>
      </c>
      <c r="E6008" t="s">
        <v>27</v>
      </c>
      <c r="F6008" t="s">
        <v>71</v>
      </c>
      <c r="G6008" t="s">
        <v>15</v>
      </c>
      <c r="H6008">
        <v>0.107283524749939</v>
      </c>
      <c r="I6008">
        <v>89.9</v>
      </c>
      <c r="J6008">
        <v>48.5</v>
      </c>
      <c r="K6008">
        <v>251.58365902161299</v>
      </c>
      <c r="L6008">
        <v>3.0716744060801701E-2</v>
      </c>
      <c r="M6008">
        <v>20.522734014373</v>
      </c>
      <c r="N6008">
        <v>48017</v>
      </c>
      <c r="O6008">
        <v>0.89271647525006004</v>
      </c>
      <c r="P6008">
        <v>0.107283524749939</v>
      </c>
    </row>
    <row r="6009" spans="1:16" x14ac:dyDescent="0.25">
      <c r="A6009">
        <v>6</v>
      </c>
      <c r="B6009">
        <v>65014</v>
      </c>
      <c r="C6009" t="s">
        <v>44</v>
      </c>
      <c r="D6009" t="s">
        <v>96</v>
      </c>
      <c r="E6009" t="s">
        <v>44</v>
      </c>
      <c r="F6009" t="s">
        <v>78</v>
      </c>
      <c r="G6009" t="s">
        <v>15</v>
      </c>
      <c r="H6009">
        <v>0.19773416696559001</v>
      </c>
      <c r="I6009">
        <v>39.6</v>
      </c>
      <c r="J6009">
        <v>25.5</v>
      </c>
      <c r="K6009">
        <v>228.16533315589501</v>
      </c>
      <c r="L6009">
        <v>3.7817613415706802E-2</v>
      </c>
      <c r="M6009">
        <v>35.114675676456201</v>
      </c>
      <c r="N6009">
        <v>63092</v>
      </c>
      <c r="O6009">
        <v>0.80226583303440901</v>
      </c>
      <c r="P6009">
        <v>0.19773416696559001</v>
      </c>
    </row>
    <row r="6010" spans="1:16" x14ac:dyDescent="0.25">
      <c r="A6010">
        <v>6</v>
      </c>
      <c r="B6010">
        <v>26083</v>
      </c>
      <c r="C6010" t="s">
        <v>21</v>
      </c>
      <c r="D6010" t="s">
        <v>39</v>
      </c>
      <c r="E6010" t="s">
        <v>21</v>
      </c>
      <c r="F6010" t="s">
        <v>39</v>
      </c>
      <c r="G6010" t="s">
        <v>15</v>
      </c>
      <c r="H6010">
        <v>9.1637458443327102E-2</v>
      </c>
      <c r="I6010">
        <v>81.099999999999994</v>
      </c>
      <c r="J6010">
        <v>55.8</v>
      </c>
      <c r="K6010">
        <v>240.44935991573601</v>
      </c>
      <c r="L6010">
        <v>1.90350429639012E-2</v>
      </c>
      <c r="M6010">
        <v>9.8835799032922491</v>
      </c>
      <c r="N6010">
        <v>26046</v>
      </c>
      <c r="O6010">
        <v>0.90836254155667195</v>
      </c>
      <c r="P6010">
        <v>9.1637458443327005E-2</v>
      </c>
    </row>
    <row r="6011" spans="1:16" x14ac:dyDescent="0.25">
      <c r="A6011">
        <v>6</v>
      </c>
      <c r="B6011">
        <v>15226</v>
      </c>
      <c r="C6011" t="s">
        <v>24</v>
      </c>
      <c r="D6011" t="s">
        <v>60</v>
      </c>
      <c r="E6011" t="s">
        <v>24</v>
      </c>
      <c r="F6011" t="s">
        <v>60</v>
      </c>
      <c r="G6011" t="s">
        <v>15</v>
      </c>
      <c r="H6011">
        <v>5.1341214871886399E-2</v>
      </c>
      <c r="I6011">
        <v>95.7</v>
      </c>
      <c r="J6011">
        <v>42.9</v>
      </c>
      <c r="K6011">
        <v>358.234991697054</v>
      </c>
      <c r="L6011">
        <v>1.6263838494124699E-2</v>
      </c>
      <c r="M6011">
        <v>24.284564203182001</v>
      </c>
      <c r="N6011">
        <v>15142</v>
      </c>
      <c r="O6011">
        <v>0.94865878512811297</v>
      </c>
      <c r="P6011">
        <v>5.1341214871886497E-2</v>
      </c>
    </row>
    <row r="6012" spans="1:16" x14ac:dyDescent="0.25">
      <c r="A6012">
        <v>6</v>
      </c>
      <c r="B6012">
        <v>18069</v>
      </c>
      <c r="C6012" t="s">
        <v>24</v>
      </c>
      <c r="D6012" t="s">
        <v>53</v>
      </c>
      <c r="E6012" t="s">
        <v>24</v>
      </c>
      <c r="F6012" t="s">
        <v>25</v>
      </c>
      <c r="G6012" t="s">
        <v>15</v>
      </c>
      <c r="H6012">
        <v>8.6214242823928394E-2</v>
      </c>
      <c r="I6012">
        <v>95.7</v>
      </c>
      <c r="J6012">
        <v>42.9</v>
      </c>
      <c r="K6012">
        <v>320.65794321948198</v>
      </c>
      <c r="L6012">
        <v>1.4714314695479999E-2</v>
      </c>
      <c r="M6012">
        <v>21.086510765655898</v>
      </c>
      <c r="N6012">
        <v>12127</v>
      </c>
      <c r="O6012">
        <v>0.91378575717607102</v>
      </c>
      <c r="P6012">
        <v>8.6214242823928297E-2</v>
      </c>
    </row>
    <row r="6013" spans="1:16" x14ac:dyDescent="0.25">
      <c r="A6013">
        <v>6</v>
      </c>
      <c r="B6013">
        <v>48017</v>
      </c>
      <c r="C6013" t="s">
        <v>27</v>
      </c>
      <c r="D6013" t="s">
        <v>71</v>
      </c>
      <c r="E6013" t="s">
        <v>27</v>
      </c>
      <c r="F6013" t="s">
        <v>103</v>
      </c>
      <c r="G6013" t="s">
        <v>15</v>
      </c>
      <c r="H6013">
        <v>0.103186173414497</v>
      </c>
      <c r="I6013">
        <v>89.9</v>
      </c>
      <c r="J6013">
        <v>48.5</v>
      </c>
      <c r="K6013">
        <v>259.68236287620402</v>
      </c>
      <c r="L6013">
        <v>3.2727168376386097E-2</v>
      </c>
      <c r="M6013">
        <v>20.331428990167399</v>
      </c>
      <c r="N6013">
        <v>46009</v>
      </c>
      <c r="O6013">
        <v>0.89681382658550202</v>
      </c>
      <c r="P6013">
        <v>0.103186173414497</v>
      </c>
    </row>
    <row r="6014" spans="1:16" x14ac:dyDescent="0.25">
      <c r="A6014">
        <v>6</v>
      </c>
      <c r="B6014">
        <v>58043</v>
      </c>
      <c r="C6014" t="s">
        <v>13</v>
      </c>
      <c r="D6014" t="s">
        <v>14</v>
      </c>
      <c r="E6014" t="s">
        <v>13</v>
      </c>
      <c r="F6014" t="s">
        <v>23</v>
      </c>
      <c r="G6014" t="s">
        <v>15</v>
      </c>
      <c r="H6014">
        <v>6.8568887418250499E-2</v>
      </c>
      <c r="I6014">
        <v>63.9</v>
      </c>
      <c r="J6014">
        <v>45.2</v>
      </c>
      <c r="K6014">
        <v>272.76928171807401</v>
      </c>
      <c r="L6014">
        <v>3.8014488653269098E-2</v>
      </c>
      <c r="M6014">
        <v>32.161865821044401</v>
      </c>
      <c r="N6014">
        <v>60003</v>
      </c>
      <c r="O6014">
        <v>0.93143111258174904</v>
      </c>
      <c r="P6014">
        <v>6.8568887418250402E-2</v>
      </c>
    </row>
    <row r="6015" spans="1:16" x14ac:dyDescent="0.25">
      <c r="A6015">
        <v>6</v>
      </c>
      <c r="B6015">
        <v>30103</v>
      </c>
      <c r="C6015" t="s">
        <v>58</v>
      </c>
      <c r="D6015" t="s">
        <v>59</v>
      </c>
      <c r="E6015" t="s">
        <v>58</v>
      </c>
      <c r="F6015" t="s">
        <v>97</v>
      </c>
      <c r="G6015" t="s">
        <v>15</v>
      </c>
      <c r="H6015">
        <v>0.22520949414881999</v>
      </c>
      <c r="I6015">
        <v>120.8</v>
      </c>
      <c r="J6015">
        <v>49</v>
      </c>
      <c r="K6015">
        <v>155.682852793791</v>
      </c>
      <c r="L6015">
        <v>6.2218991703245102E-2</v>
      </c>
      <c r="M6015">
        <v>12.965360579557901</v>
      </c>
      <c r="N6015">
        <v>93041</v>
      </c>
      <c r="O6015">
        <v>0.77479050585117903</v>
      </c>
      <c r="P6015">
        <v>0.22520949414881999</v>
      </c>
    </row>
    <row r="6016" spans="1:16" x14ac:dyDescent="0.25">
      <c r="A6016">
        <v>6</v>
      </c>
      <c r="B6016">
        <v>39014</v>
      </c>
      <c r="C6016" t="s">
        <v>33</v>
      </c>
      <c r="D6016" t="s">
        <v>35</v>
      </c>
      <c r="E6016" t="s">
        <v>33</v>
      </c>
      <c r="F6016" t="s">
        <v>41</v>
      </c>
      <c r="G6016" t="s">
        <v>15</v>
      </c>
      <c r="H6016">
        <v>7.0365762915187993E-2</v>
      </c>
      <c r="I6016">
        <v>81.5</v>
      </c>
      <c r="J6016">
        <v>51.5</v>
      </c>
      <c r="K6016">
        <v>241.96624323467799</v>
      </c>
      <c r="L6016">
        <v>1.9851195373622399E-2</v>
      </c>
      <c r="M6016">
        <v>25.882135354619098</v>
      </c>
      <c r="N6016">
        <v>36046</v>
      </c>
      <c r="O6016">
        <v>0.92963423708481197</v>
      </c>
      <c r="P6016">
        <v>7.0365762915188104E-2</v>
      </c>
    </row>
    <row r="6017" spans="1:16" x14ac:dyDescent="0.25">
      <c r="A6017">
        <v>6</v>
      </c>
      <c r="B6017">
        <v>75030</v>
      </c>
      <c r="C6017" t="s">
        <v>51</v>
      </c>
      <c r="D6017" t="s">
        <v>93</v>
      </c>
      <c r="E6017" t="s">
        <v>51</v>
      </c>
      <c r="F6017" t="s">
        <v>102</v>
      </c>
      <c r="G6017" t="s">
        <v>15</v>
      </c>
      <c r="H6017">
        <v>0.15953721081941699</v>
      </c>
      <c r="I6017">
        <v>61.4</v>
      </c>
      <c r="J6017">
        <v>28.6</v>
      </c>
      <c r="K6017">
        <v>247.406388439023</v>
      </c>
      <c r="L6017">
        <v>3.7174113402015402E-2</v>
      </c>
      <c r="M6017">
        <v>40.889978693423203</v>
      </c>
      <c r="N6017">
        <v>73012</v>
      </c>
      <c r="O6017">
        <v>0.84046278918058204</v>
      </c>
      <c r="P6017">
        <v>0.15953721081941599</v>
      </c>
    </row>
    <row r="6018" spans="1:16" x14ac:dyDescent="0.25">
      <c r="A6018">
        <v>6</v>
      </c>
      <c r="B6018">
        <v>24038</v>
      </c>
      <c r="C6018" t="s">
        <v>21</v>
      </c>
      <c r="D6018" t="s">
        <v>54</v>
      </c>
      <c r="E6018" t="s">
        <v>21</v>
      </c>
      <c r="F6018" t="s">
        <v>22</v>
      </c>
      <c r="G6018" t="s">
        <v>15</v>
      </c>
      <c r="H6018">
        <v>8.0792935830218002E-2</v>
      </c>
      <c r="I6018">
        <v>81.099999999999994</v>
      </c>
      <c r="J6018">
        <v>55.8</v>
      </c>
      <c r="K6018">
        <v>262.36548160573801</v>
      </c>
      <c r="L6018">
        <v>2.15229882006178E-2</v>
      </c>
      <c r="M6018">
        <v>8.7781179238331699</v>
      </c>
      <c r="N6018">
        <v>28032</v>
      </c>
      <c r="O6018">
        <v>0.91920706416978204</v>
      </c>
      <c r="P6018">
        <v>8.0792935830218002E-2</v>
      </c>
    </row>
    <row r="6019" spans="1:16" x14ac:dyDescent="0.25">
      <c r="A6019">
        <v>6</v>
      </c>
      <c r="B6019">
        <v>23091</v>
      </c>
      <c r="C6019" t="s">
        <v>21</v>
      </c>
      <c r="D6019" t="s">
        <v>89</v>
      </c>
      <c r="E6019" t="s">
        <v>21</v>
      </c>
      <c r="F6019" t="s">
        <v>22</v>
      </c>
      <c r="G6019" t="s">
        <v>15</v>
      </c>
      <c r="H6019">
        <v>0.13992226272942501</v>
      </c>
      <c r="I6019">
        <v>81.099999999999994</v>
      </c>
      <c r="J6019">
        <v>55.8</v>
      </c>
      <c r="K6019">
        <v>182.100145370402</v>
      </c>
      <c r="L6019">
        <v>1.4016148386533801E-2</v>
      </c>
      <c r="M6019">
        <v>6.4736238373197699</v>
      </c>
      <c r="N6019">
        <v>28060</v>
      </c>
      <c r="O6019">
        <v>0.86007773727057402</v>
      </c>
      <c r="P6019">
        <v>0.13992226272942601</v>
      </c>
    </row>
    <row r="6020" spans="1:16" x14ac:dyDescent="0.25">
      <c r="A6020">
        <v>6</v>
      </c>
      <c r="B6020">
        <v>58013</v>
      </c>
      <c r="C6020" t="s">
        <v>13</v>
      </c>
      <c r="D6020" t="s">
        <v>14</v>
      </c>
      <c r="E6020" t="s">
        <v>24</v>
      </c>
      <c r="F6020" t="s">
        <v>60</v>
      </c>
      <c r="G6020" t="s">
        <v>19</v>
      </c>
      <c r="H6020">
        <v>0.22545002975949899</v>
      </c>
      <c r="I6020">
        <v>63.9</v>
      </c>
      <c r="J6020">
        <v>45.2</v>
      </c>
      <c r="K6020">
        <v>116.49497381775301</v>
      </c>
      <c r="L6020">
        <v>1.55413965758533E-2</v>
      </c>
      <c r="M6020">
        <v>12.0757727247838</v>
      </c>
      <c r="N6020">
        <v>15070</v>
      </c>
      <c r="O6020">
        <v>0.77454997024049999</v>
      </c>
      <c r="P6020">
        <v>0.22545002975949899</v>
      </c>
    </row>
    <row r="6021" spans="1:16" x14ac:dyDescent="0.25">
      <c r="A6021">
        <v>6</v>
      </c>
      <c r="B6021">
        <v>1193</v>
      </c>
      <c r="C6021" t="s">
        <v>31</v>
      </c>
      <c r="D6021" t="s">
        <v>43</v>
      </c>
      <c r="E6021" t="s">
        <v>31</v>
      </c>
      <c r="F6021" t="s">
        <v>32</v>
      </c>
      <c r="G6021" t="s">
        <v>15</v>
      </c>
      <c r="H6021">
        <v>0.10389131295520899</v>
      </c>
      <c r="I6021">
        <v>106.2</v>
      </c>
      <c r="J6021">
        <v>46.2</v>
      </c>
      <c r="K6021">
        <v>254.031423641576</v>
      </c>
      <c r="L6021">
        <v>2.9324587986113499E-2</v>
      </c>
      <c r="M6021">
        <v>28.489185895916702</v>
      </c>
      <c r="N6021">
        <v>6001</v>
      </c>
      <c r="O6021">
        <v>0.89610868704478996</v>
      </c>
      <c r="P6021">
        <v>0.10389131295520899</v>
      </c>
    </row>
    <row r="6022" spans="1:16" x14ac:dyDescent="0.25">
      <c r="A6022">
        <v>6</v>
      </c>
      <c r="B6022">
        <v>17023</v>
      </c>
      <c r="C6022" t="s">
        <v>24</v>
      </c>
      <c r="D6022" t="s">
        <v>26</v>
      </c>
      <c r="E6022" t="s">
        <v>24</v>
      </c>
      <c r="F6022" t="s">
        <v>26</v>
      </c>
      <c r="G6022" t="s">
        <v>15</v>
      </c>
      <c r="H6022">
        <v>0.110082142619394</v>
      </c>
      <c r="I6022">
        <v>95.7</v>
      </c>
      <c r="J6022">
        <v>42.9</v>
      </c>
      <c r="K6022">
        <v>283.68114580213501</v>
      </c>
      <c r="L6022">
        <v>1.2902078045909799E-2</v>
      </c>
      <c r="M6022">
        <v>21.457397908002299</v>
      </c>
      <c r="N6022">
        <v>17077</v>
      </c>
      <c r="O6022">
        <v>0.88991785738060603</v>
      </c>
      <c r="P6022">
        <v>0.110082142619394</v>
      </c>
    </row>
    <row r="6023" spans="1:16" x14ac:dyDescent="0.25">
      <c r="A6023">
        <v>6</v>
      </c>
      <c r="B6023">
        <v>45003</v>
      </c>
      <c r="C6023" t="s">
        <v>27</v>
      </c>
      <c r="D6023" t="s">
        <v>95</v>
      </c>
      <c r="E6023" t="s">
        <v>27</v>
      </c>
      <c r="F6023" t="s">
        <v>71</v>
      </c>
      <c r="G6023" t="s">
        <v>15</v>
      </c>
      <c r="H6023">
        <v>0.16888474650743901</v>
      </c>
      <c r="I6023">
        <v>89.9</v>
      </c>
      <c r="J6023">
        <v>48.5</v>
      </c>
      <c r="K6023">
        <v>183.07988656309399</v>
      </c>
      <c r="L6023">
        <v>2.3340506903109799E-2</v>
      </c>
      <c r="M6023">
        <v>14.5882697710268</v>
      </c>
      <c r="N6023">
        <v>48050</v>
      </c>
      <c r="O6023">
        <v>0.83111525349256099</v>
      </c>
      <c r="P6023">
        <v>0.16888474650743901</v>
      </c>
    </row>
    <row r="6024" spans="1:16" x14ac:dyDescent="0.25">
      <c r="A6024">
        <v>6</v>
      </c>
      <c r="B6024">
        <v>25016</v>
      </c>
      <c r="C6024" t="s">
        <v>21</v>
      </c>
      <c r="D6024" t="s">
        <v>84</v>
      </c>
      <c r="E6024" t="s">
        <v>21</v>
      </c>
      <c r="F6024" t="s">
        <v>40</v>
      </c>
      <c r="G6024" t="s">
        <v>15</v>
      </c>
      <c r="H6024">
        <v>0.20576759575147899</v>
      </c>
      <c r="I6024">
        <v>81.099999999999994</v>
      </c>
      <c r="J6024">
        <v>55.8</v>
      </c>
      <c r="K6024">
        <v>60.891843771949397</v>
      </c>
      <c r="L6024">
        <v>6.8667699412258603E-3</v>
      </c>
      <c r="M6024">
        <v>11.713586737482199</v>
      </c>
      <c r="N6024">
        <v>27029</v>
      </c>
      <c r="O6024">
        <v>0.79423240424852004</v>
      </c>
      <c r="P6024">
        <v>0.20576759575147899</v>
      </c>
    </row>
    <row r="6025" spans="1:16" x14ac:dyDescent="0.25">
      <c r="A6025">
        <v>6</v>
      </c>
      <c r="B6025">
        <v>63034</v>
      </c>
      <c r="C6025" t="s">
        <v>44</v>
      </c>
      <c r="D6025" t="s">
        <v>78</v>
      </c>
      <c r="E6025" t="s">
        <v>44</v>
      </c>
      <c r="F6025" t="s">
        <v>96</v>
      </c>
      <c r="G6025" t="s">
        <v>15</v>
      </c>
      <c r="H6025">
        <v>0.19168169351849401</v>
      </c>
      <c r="I6025">
        <v>39.6</v>
      </c>
      <c r="J6025">
        <v>25.5</v>
      </c>
      <c r="K6025">
        <v>237.84818893936199</v>
      </c>
      <c r="L6025">
        <v>3.6355494025808399E-2</v>
      </c>
      <c r="M6025">
        <v>34.6190509314129</v>
      </c>
      <c r="N6025">
        <v>65106</v>
      </c>
      <c r="O6025">
        <v>0.80831830648150504</v>
      </c>
      <c r="P6025">
        <v>0.19168169351849401</v>
      </c>
    </row>
    <row r="6026" spans="1:16" x14ac:dyDescent="0.25">
      <c r="A6026">
        <v>6</v>
      </c>
      <c r="B6026">
        <v>17120</v>
      </c>
      <c r="C6026" t="s">
        <v>24</v>
      </c>
      <c r="D6026" t="s">
        <v>26</v>
      </c>
      <c r="E6026" t="s">
        <v>24</v>
      </c>
      <c r="F6026" t="s">
        <v>25</v>
      </c>
      <c r="G6026" t="s">
        <v>15</v>
      </c>
      <c r="H6026">
        <v>0.114297572538446</v>
      </c>
      <c r="I6026">
        <v>95.7</v>
      </c>
      <c r="J6026">
        <v>42.9</v>
      </c>
      <c r="K6026">
        <v>279.13798984046201</v>
      </c>
      <c r="L6026">
        <v>1.2727986639760601E-2</v>
      </c>
      <c r="M6026">
        <v>21.073284524479199</v>
      </c>
      <c r="N6026">
        <v>12070</v>
      </c>
      <c r="O6026">
        <v>0.88570242746155203</v>
      </c>
      <c r="P6026">
        <v>0.114297572538446</v>
      </c>
    </row>
    <row r="6027" spans="1:16" x14ac:dyDescent="0.25">
      <c r="A6027">
        <v>6</v>
      </c>
      <c r="B6027">
        <v>16006</v>
      </c>
      <c r="C6027" t="s">
        <v>24</v>
      </c>
      <c r="D6027" t="s">
        <v>66</v>
      </c>
      <c r="E6027" t="s">
        <v>24</v>
      </c>
      <c r="F6027" t="s">
        <v>61</v>
      </c>
      <c r="G6027" t="s">
        <v>15</v>
      </c>
      <c r="H6027">
        <v>2.31509718989742E-2</v>
      </c>
      <c r="I6027">
        <v>95.7</v>
      </c>
      <c r="J6027">
        <v>42.9</v>
      </c>
      <c r="K6027">
        <v>385.53706712747697</v>
      </c>
      <c r="L6027">
        <v>1.6982124394057801E-2</v>
      </c>
      <c r="M6027">
        <v>27.5124449237905</v>
      </c>
      <c r="N6027">
        <v>13122</v>
      </c>
      <c r="O6027">
        <v>0.97684902810102603</v>
      </c>
      <c r="P6027">
        <v>2.31509718989742E-2</v>
      </c>
    </row>
    <row r="6028" spans="1:16" x14ac:dyDescent="0.25">
      <c r="A6028">
        <v>6</v>
      </c>
      <c r="B6028">
        <v>71024</v>
      </c>
      <c r="C6028" t="s">
        <v>51</v>
      </c>
      <c r="D6028" t="s">
        <v>52</v>
      </c>
      <c r="E6028" t="s">
        <v>51</v>
      </c>
      <c r="F6028" t="s">
        <v>76</v>
      </c>
      <c r="G6028" t="s">
        <v>15</v>
      </c>
      <c r="H6028">
        <v>0.30427239557288099</v>
      </c>
      <c r="I6028">
        <v>61.4</v>
      </c>
      <c r="J6028">
        <v>28.6</v>
      </c>
      <c r="K6028">
        <v>99.344447972848897</v>
      </c>
      <c r="L6028">
        <v>1.5476852422501301E-2</v>
      </c>
      <c r="M6028">
        <v>23.122226433367501</v>
      </c>
      <c r="N6028">
        <v>74001</v>
      </c>
      <c r="O6028">
        <v>0.69572760442711801</v>
      </c>
      <c r="P6028">
        <v>0.30427239557288099</v>
      </c>
    </row>
    <row r="6029" spans="1:16" x14ac:dyDescent="0.25">
      <c r="A6029">
        <v>6</v>
      </c>
      <c r="B6029">
        <v>4222</v>
      </c>
      <c r="C6029" t="s">
        <v>31</v>
      </c>
      <c r="D6029" t="s">
        <v>57</v>
      </c>
      <c r="E6029" t="s">
        <v>31</v>
      </c>
      <c r="F6029" t="s">
        <v>32</v>
      </c>
      <c r="G6029" t="s">
        <v>15</v>
      </c>
      <c r="H6029">
        <v>0.12043472255526599</v>
      </c>
      <c r="I6029">
        <v>106.2</v>
      </c>
      <c r="J6029">
        <v>46.2</v>
      </c>
      <c r="K6029">
        <v>237.21292501178999</v>
      </c>
      <c r="L6029">
        <v>2.7665744090037199E-2</v>
      </c>
      <c r="M6029">
        <v>26.5735594317301</v>
      </c>
      <c r="N6029">
        <v>6121</v>
      </c>
      <c r="O6029">
        <v>0.87956527744473401</v>
      </c>
      <c r="P6029">
        <v>0.12043472255526599</v>
      </c>
    </row>
    <row r="6030" spans="1:16" x14ac:dyDescent="0.25">
      <c r="A6030">
        <v>6</v>
      </c>
      <c r="B6030">
        <v>23095</v>
      </c>
      <c r="C6030" t="s">
        <v>21</v>
      </c>
      <c r="D6030" t="s">
        <v>89</v>
      </c>
      <c r="E6030" t="s">
        <v>21</v>
      </c>
      <c r="F6030" t="s">
        <v>39</v>
      </c>
      <c r="G6030" t="s">
        <v>15</v>
      </c>
      <c r="H6030">
        <v>0.19334157204435901</v>
      </c>
      <c r="I6030">
        <v>81.099999999999994</v>
      </c>
      <c r="J6030">
        <v>55.8</v>
      </c>
      <c r="K6030">
        <v>109.652392793996</v>
      </c>
      <c r="L6030">
        <v>9.2285664661407394E-3</v>
      </c>
      <c r="M6030">
        <v>4.71667398261524</v>
      </c>
      <c r="N6030">
        <v>26044</v>
      </c>
      <c r="O6030">
        <v>0.80665842795564002</v>
      </c>
      <c r="P6030">
        <v>0.19334157204435901</v>
      </c>
    </row>
    <row r="6031" spans="1:16" x14ac:dyDescent="0.25">
      <c r="A6031">
        <v>6</v>
      </c>
      <c r="B6031">
        <v>28093</v>
      </c>
      <c r="C6031" t="s">
        <v>21</v>
      </c>
      <c r="D6031" t="s">
        <v>22</v>
      </c>
      <c r="E6031" t="s">
        <v>21</v>
      </c>
      <c r="F6031" t="s">
        <v>39</v>
      </c>
      <c r="G6031" t="s">
        <v>15</v>
      </c>
      <c r="H6031">
        <v>8.0656991725947993E-2</v>
      </c>
      <c r="I6031">
        <v>81.099999999999994</v>
      </c>
      <c r="J6031">
        <v>55.8</v>
      </c>
      <c r="K6031">
        <v>262.70680299453102</v>
      </c>
      <c r="L6031">
        <v>2.1421076055749898E-2</v>
      </c>
      <c r="M6031">
        <v>8.7256106753709997</v>
      </c>
      <c r="N6031">
        <v>26051</v>
      </c>
      <c r="O6031">
        <v>0.91934300827405202</v>
      </c>
      <c r="P6031">
        <v>8.0656991725947993E-2</v>
      </c>
    </row>
    <row r="6032" spans="1:16" x14ac:dyDescent="0.25">
      <c r="A6032">
        <v>6</v>
      </c>
      <c r="B6032">
        <v>61077</v>
      </c>
      <c r="C6032" t="s">
        <v>44</v>
      </c>
      <c r="D6032" t="s">
        <v>45</v>
      </c>
      <c r="E6032" t="s">
        <v>47</v>
      </c>
      <c r="F6032" t="s">
        <v>49</v>
      </c>
      <c r="G6032" t="s">
        <v>19</v>
      </c>
      <c r="H6032">
        <v>0.203838585999321</v>
      </c>
      <c r="I6032">
        <v>39.6</v>
      </c>
      <c r="J6032">
        <v>25.5</v>
      </c>
      <c r="K6032">
        <v>226.55814479731001</v>
      </c>
      <c r="L6032">
        <v>3.4711978696813597E-2</v>
      </c>
      <c r="M6032">
        <v>32.883544772618102</v>
      </c>
      <c r="N6032">
        <v>54024</v>
      </c>
      <c r="O6032">
        <v>0.79616141400067797</v>
      </c>
      <c r="P6032">
        <v>0.20383858599932</v>
      </c>
    </row>
    <row r="6033" spans="1:16" x14ac:dyDescent="0.25">
      <c r="A6033">
        <v>6</v>
      </c>
      <c r="B6033">
        <v>16077</v>
      </c>
      <c r="C6033" t="s">
        <v>24</v>
      </c>
      <c r="D6033" t="s">
        <v>66</v>
      </c>
      <c r="E6033" t="s">
        <v>24</v>
      </c>
      <c r="F6033" t="s">
        <v>56</v>
      </c>
      <c r="G6033" t="s">
        <v>15</v>
      </c>
      <c r="H6033">
        <v>0.118238232553063</v>
      </c>
      <c r="I6033">
        <v>95.7</v>
      </c>
      <c r="J6033">
        <v>42.9</v>
      </c>
      <c r="K6033">
        <v>275.11007512715997</v>
      </c>
      <c r="L6033">
        <v>1.1959547578041E-2</v>
      </c>
      <c r="M6033">
        <v>20.558361873381902</v>
      </c>
      <c r="N6033">
        <v>19021</v>
      </c>
      <c r="O6033">
        <v>0.88176176744693602</v>
      </c>
      <c r="P6033">
        <v>0.118238232553063</v>
      </c>
    </row>
    <row r="6034" spans="1:16" x14ac:dyDescent="0.25">
      <c r="A6034">
        <v>6</v>
      </c>
      <c r="B6034">
        <v>27021</v>
      </c>
      <c r="C6034" t="s">
        <v>21</v>
      </c>
      <c r="D6034" t="s">
        <v>40</v>
      </c>
      <c r="E6034" t="s">
        <v>21</v>
      </c>
      <c r="F6034" t="s">
        <v>89</v>
      </c>
      <c r="G6034" t="s">
        <v>15</v>
      </c>
      <c r="H6034">
        <v>5.8094461926840799E-2</v>
      </c>
      <c r="I6034">
        <v>81.099999999999994</v>
      </c>
      <c r="J6034">
        <v>55.8</v>
      </c>
      <c r="K6034">
        <v>288.70449641367702</v>
      </c>
      <c r="L6034">
        <v>2.2963514853539601E-2</v>
      </c>
      <c r="M6034">
        <v>10.4845038343667</v>
      </c>
      <c r="N6034">
        <v>23096</v>
      </c>
      <c r="O6034">
        <v>0.94190553807315902</v>
      </c>
      <c r="P6034">
        <v>5.8094461926840701E-2</v>
      </c>
    </row>
    <row r="6035" spans="1:16" x14ac:dyDescent="0.25">
      <c r="A6035">
        <v>6</v>
      </c>
      <c r="B6035">
        <v>78033</v>
      </c>
      <c r="C6035" t="s">
        <v>62</v>
      </c>
      <c r="D6035" t="s">
        <v>67</v>
      </c>
      <c r="E6035" t="s">
        <v>62</v>
      </c>
      <c r="F6035" t="s">
        <v>67</v>
      </c>
      <c r="G6035" t="s">
        <v>15</v>
      </c>
      <c r="H6035">
        <v>0.28459380432850601</v>
      </c>
      <c r="I6035">
        <v>20.8</v>
      </c>
      <c r="J6035">
        <v>27.8</v>
      </c>
      <c r="K6035">
        <v>129.08199704589501</v>
      </c>
      <c r="L6035">
        <v>5.3510127255583802E-2</v>
      </c>
      <c r="M6035">
        <v>23.729699398053999</v>
      </c>
      <c r="N6035">
        <v>78015</v>
      </c>
      <c r="O6035">
        <v>0.71540619567149299</v>
      </c>
      <c r="P6035">
        <v>0.28459380432850601</v>
      </c>
    </row>
    <row r="6036" spans="1:16" x14ac:dyDescent="0.25">
      <c r="A6036">
        <v>6</v>
      </c>
      <c r="B6036">
        <v>63059</v>
      </c>
      <c r="C6036" t="s">
        <v>44</v>
      </c>
      <c r="D6036" t="s">
        <v>78</v>
      </c>
      <c r="E6036" t="s">
        <v>44</v>
      </c>
      <c r="F6036" t="s">
        <v>99</v>
      </c>
      <c r="G6036" t="s">
        <v>15</v>
      </c>
      <c r="H6036">
        <v>0.16149796327560301</v>
      </c>
      <c r="I6036">
        <v>39.6</v>
      </c>
      <c r="J6036">
        <v>25.5</v>
      </c>
      <c r="K6036">
        <v>264.036884247957</v>
      </c>
      <c r="L6036">
        <v>4.1135321540571902E-2</v>
      </c>
      <c r="M6036">
        <v>39.487578845217797</v>
      </c>
      <c r="N6036">
        <v>62074</v>
      </c>
      <c r="O6036">
        <v>0.83850203672439605</v>
      </c>
      <c r="P6036">
        <v>0.16149796327560301</v>
      </c>
    </row>
    <row r="6037" spans="1:16" x14ac:dyDescent="0.25">
      <c r="A6037">
        <v>6</v>
      </c>
      <c r="B6037">
        <v>28060</v>
      </c>
      <c r="C6037" t="s">
        <v>21</v>
      </c>
      <c r="D6037" t="s">
        <v>22</v>
      </c>
      <c r="E6037" t="s">
        <v>21</v>
      </c>
      <c r="F6037" t="s">
        <v>89</v>
      </c>
      <c r="G6037" t="s">
        <v>15</v>
      </c>
      <c r="H6037">
        <v>4.8730912431755799E-2</v>
      </c>
      <c r="I6037">
        <v>81.099999999999994</v>
      </c>
      <c r="J6037">
        <v>55.8</v>
      </c>
      <c r="K6037">
        <v>301.193758051918</v>
      </c>
      <c r="L6037">
        <v>2.4226984638633001E-2</v>
      </c>
      <c r="M6037">
        <v>10.915053621445001</v>
      </c>
      <c r="N6037">
        <v>23059</v>
      </c>
      <c r="O6037">
        <v>0.95126908756824402</v>
      </c>
      <c r="P6037">
        <v>4.8730912431755702E-2</v>
      </c>
    </row>
    <row r="6038" spans="1:16" x14ac:dyDescent="0.25">
      <c r="A6038">
        <v>6</v>
      </c>
      <c r="B6038">
        <v>6039</v>
      </c>
      <c r="C6038" t="s">
        <v>31</v>
      </c>
      <c r="D6038" t="s">
        <v>32</v>
      </c>
      <c r="E6038" t="s">
        <v>31</v>
      </c>
      <c r="F6038" t="s">
        <v>43</v>
      </c>
      <c r="G6038" t="s">
        <v>15</v>
      </c>
      <c r="H6038">
        <v>0.16295881285832101</v>
      </c>
      <c r="I6038">
        <v>106.2</v>
      </c>
      <c r="J6038">
        <v>46.2</v>
      </c>
      <c r="K6038">
        <v>194.73191049119799</v>
      </c>
      <c r="L6038">
        <v>2.2653209189052701E-2</v>
      </c>
      <c r="M6038">
        <v>21.342456561143901</v>
      </c>
      <c r="N6038">
        <v>1272</v>
      </c>
      <c r="O6038">
        <v>0.83704118714167797</v>
      </c>
      <c r="P6038">
        <v>0.16295881285832101</v>
      </c>
    </row>
    <row r="6039" spans="1:16" x14ac:dyDescent="0.25">
      <c r="A6039">
        <v>6</v>
      </c>
      <c r="B6039">
        <v>42031</v>
      </c>
      <c r="C6039" t="s">
        <v>16</v>
      </c>
      <c r="D6039" t="s">
        <v>81</v>
      </c>
      <c r="E6039" t="s">
        <v>24</v>
      </c>
      <c r="F6039" t="s">
        <v>56</v>
      </c>
      <c r="G6039" t="s">
        <v>19</v>
      </c>
      <c r="H6039">
        <v>0.26713376727995902</v>
      </c>
      <c r="I6039">
        <v>61.9</v>
      </c>
      <c r="J6039">
        <v>44.8</v>
      </c>
      <c r="K6039">
        <v>92.632222560263301</v>
      </c>
      <c r="L6039">
        <v>4.6726221998062797E-2</v>
      </c>
      <c r="M6039">
        <v>9.3468848167730698</v>
      </c>
      <c r="N6039">
        <v>20049</v>
      </c>
      <c r="O6039">
        <v>0.73286623272004003</v>
      </c>
      <c r="P6039">
        <v>0.26713376727995902</v>
      </c>
    </row>
    <row r="6040" spans="1:16" x14ac:dyDescent="0.25">
      <c r="A6040">
        <v>6</v>
      </c>
      <c r="B6040">
        <v>62008</v>
      </c>
      <c r="C6040" t="s">
        <v>44</v>
      </c>
      <c r="D6040" t="s">
        <v>99</v>
      </c>
      <c r="E6040" t="s">
        <v>44</v>
      </c>
      <c r="F6040" t="s">
        <v>78</v>
      </c>
      <c r="G6040" t="s">
        <v>15</v>
      </c>
      <c r="H6040">
        <v>0.23752692954168</v>
      </c>
      <c r="I6040">
        <v>39.6</v>
      </c>
      <c r="J6040">
        <v>25.5</v>
      </c>
      <c r="K6040">
        <v>199.57626872143501</v>
      </c>
      <c r="L6040">
        <v>3.2150011724503297E-2</v>
      </c>
      <c r="M6040">
        <v>27.3870157913653</v>
      </c>
      <c r="N6040">
        <v>63001</v>
      </c>
      <c r="O6040">
        <v>0.76247307045831902</v>
      </c>
      <c r="P6040">
        <v>0.237526929541679</v>
      </c>
    </row>
    <row r="6041" spans="1:16" x14ac:dyDescent="0.25">
      <c r="A6041">
        <v>6</v>
      </c>
      <c r="B6041">
        <v>37021</v>
      </c>
      <c r="C6041" t="s">
        <v>33</v>
      </c>
      <c r="D6041" t="s">
        <v>79</v>
      </c>
      <c r="E6041" t="s">
        <v>33</v>
      </c>
      <c r="F6041" t="s">
        <v>41</v>
      </c>
      <c r="G6041" t="s">
        <v>15</v>
      </c>
      <c r="H6041">
        <v>4.8153988258244303E-2</v>
      </c>
      <c r="I6041">
        <v>81.5</v>
      </c>
      <c r="J6041">
        <v>51.5</v>
      </c>
      <c r="K6041">
        <v>264.17609173459999</v>
      </c>
      <c r="L6041">
        <v>2.2314895991764099E-2</v>
      </c>
      <c r="M6041">
        <v>28.583194594670701</v>
      </c>
      <c r="N6041">
        <v>36023</v>
      </c>
      <c r="O6041">
        <v>0.95184601174175498</v>
      </c>
      <c r="P6041">
        <v>4.8153988258244199E-2</v>
      </c>
    </row>
    <row r="6042" spans="1:16" x14ac:dyDescent="0.25">
      <c r="A6042">
        <v>6</v>
      </c>
      <c r="B6042">
        <v>35033</v>
      </c>
      <c r="C6042" t="s">
        <v>33</v>
      </c>
      <c r="D6042" t="s">
        <v>34</v>
      </c>
      <c r="E6042" t="s">
        <v>33</v>
      </c>
      <c r="F6042" t="s">
        <v>35</v>
      </c>
      <c r="G6042" t="s">
        <v>15</v>
      </c>
      <c r="H6042">
        <v>0.10995882515566301</v>
      </c>
      <c r="I6042">
        <v>81.5</v>
      </c>
      <c r="J6042">
        <v>51.5</v>
      </c>
      <c r="K6042">
        <v>200.41062718263001</v>
      </c>
      <c r="L6042">
        <v>1.7732980828685602E-2</v>
      </c>
      <c r="M6042">
        <v>21.925438495092202</v>
      </c>
      <c r="N6042">
        <v>40007</v>
      </c>
      <c r="O6042">
        <v>0.89004117484433598</v>
      </c>
      <c r="P6042">
        <v>0.10995882515566301</v>
      </c>
    </row>
    <row r="6043" spans="1:16" x14ac:dyDescent="0.25">
      <c r="A6043">
        <v>6</v>
      </c>
      <c r="B6043">
        <v>37056</v>
      </c>
      <c r="C6043" t="s">
        <v>33</v>
      </c>
      <c r="D6043" t="s">
        <v>79</v>
      </c>
      <c r="E6043" t="s">
        <v>33</v>
      </c>
      <c r="F6043" t="s">
        <v>50</v>
      </c>
      <c r="G6043" t="s">
        <v>15</v>
      </c>
      <c r="H6043">
        <v>9.7532309590320707E-2</v>
      </c>
      <c r="I6043">
        <v>81.5</v>
      </c>
      <c r="J6043">
        <v>51.5</v>
      </c>
      <c r="K6043">
        <v>216.33112546645799</v>
      </c>
      <c r="L6043">
        <v>1.8345858001643799E-2</v>
      </c>
      <c r="M6043">
        <v>22.471189605318099</v>
      </c>
      <c r="N6043">
        <v>34006</v>
      </c>
      <c r="O6043">
        <v>0.902467690409679</v>
      </c>
      <c r="P6043">
        <v>9.7532309590320707E-2</v>
      </c>
    </row>
    <row r="6044" spans="1:16" x14ac:dyDescent="0.25">
      <c r="A6044">
        <v>6</v>
      </c>
      <c r="B6044">
        <v>34024</v>
      </c>
      <c r="C6044" t="s">
        <v>33</v>
      </c>
      <c r="D6044" t="s">
        <v>50</v>
      </c>
      <c r="E6044" t="s">
        <v>33</v>
      </c>
      <c r="F6044" t="s">
        <v>79</v>
      </c>
      <c r="G6044" t="s">
        <v>15</v>
      </c>
      <c r="H6044">
        <v>0.244954813151124</v>
      </c>
      <c r="I6044">
        <v>81.5</v>
      </c>
      <c r="J6044">
        <v>51.5</v>
      </c>
      <c r="K6044">
        <v>60.181684304999401</v>
      </c>
      <c r="L6044">
        <v>5.5807776807015701E-3</v>
      </c>
      <c r="M6044">
        <v>7.2438174047702901</v>
      </c>
      <c r="N6044">
        <v>37006</v>
      </c>
      <c r="O6044">
        <v>0.75504518684887501</v>
      </c>
      <c r="P6044">
        <v>0.244954813151124</v>
      </c>
    </row>
    <row r="6045" spans="1:16" x14ac:dyDescent="0.25">
      <c r="A6045">
        <v>6</v>
      </c>
      <c r="B6045">
        <v>58091</v>
      </c>
      <c r="C6045" t="s">
        <v>13</v>
      </c>
      <c r="D6045" t="s">
        <v>14</v>
      </c>
      <c r="E6045" t="s">
        <v>13</v>
      </c>
      <c r="F6045" t="s">
        <v>111</v>
      </c>
      <c r="G6045" t="s">
        <v>15</v>
      </c>
      <c r="H6045">
        <v>1.33830742645378E-2</v>
      </c>
      <c r="I6045">
        <v>63.9</v>
      </c>
      <c r="J6045">
        <v>45.2</v>
      </c>
      <c r="K6045">
        <v>345.73179625703602</v>
      </c>
      <c r="L6045">
        <v>4.8577829854548699E-2</v>
      </c>
      <c r="M6045">
        <v>35.386210679520403</v>
      </c>
      <c r="N6045">
        <v>57059</v>
      </c>
      <c r="O6045">
        <v>0.986616925735462</v>
      </c>
      <c r="P6045">
        <v>1.33830742645378E-2</v>
      </c>
    </row>
    <row r="6046" spans="1:16" x14ac:dyDescent="0.25">
      <c r="A6046">
        <v>6</v>
      </c>
      <c r="B6046">
        <v>15105</v>
      </c>
      <c r="C6046" t="s">
        <v>24</v>
      </c>
      <c r="D6046" t="s">
        <v>60</v>
      </c>
      <c r="E6046" t="s">
        <v>24</v>
      </c>
      <c r="F6046" t="s">
        <v>66</v>
      </c>
      <c r="G6046" t="s">
        <v>15</v>
      </c>
      <c r="H6046">
        <v>0</v>
      </c>
      <c r="I6046">
        <v>95.7</v>
      </c>
      <c r="J6046">
        <v>42.9</v>
      </c>
      <c r="K6046">
        <v>426.64308996380697</v>
      </c>
      <c r="L6046">
        <v>1.9182942984529501E-2</v>
      </c>
      <c r="M6046">
        <v>29.162346374075401</v>
      </c>
      <c r="N6046">
        <v>16128</v>
      </c>
      <c r="O6046">
        <v>1</v>
      </c>
      <c r="P6046">
        <v>0</v>
      </c>
    </row>
    <row r="6047" spans="1:16" x14ac:dyDescent="0.25">
      <c r="A6047">
        <v>6</v>
      </c>
      <c r="B6047">
        <v>1099</v>
      </c>
      <c r="C6047" t="s">
        <v>31</v>
      </c>
      <c r="D6047" t="s">
        <v>43</v>
      </c>
      <c r="E6047" t="s">
        <v>31</v>
      </c>
      <c r="F6047" t="s">
        <v>43</v>
      </c>
      <c r="G6047" t="s">
        <v>15</v>
      </c>
      <c r="H6047">
        <v>0.106348914148617</v>
      </c>
      <c r="I6047">
        <v>106.2</v>
      </c>
      <c r="J6047">
        <v>46.2</v>
      </c>
      <c r="K6047">
        <v>251.661200144166</v>
      </c>
      <c r="L6047">
        <v>2.8915284191920399E-2</v>
      </c>
      <c r="M6047">
        <v>28.146149742202599</v>
      </c>
      <c r="N6047">
        <v>1219</v>
      </c>
      <c r="O6047">
        <v>0.89365108585138198</v>
      </c>
      <c r="P6047">
        <v>0.106348914148617</v>
      </c>
    </row>
    <row r="6048" spans="1:16" x14ac:dyDescent="0.25">
      <c r="A6048">
        <v>6</v>
      </c>
      <c r="B6048">
        <v>65031</v>
      </c>
      <c r="C6048" t="s">
        <v>44</v>
      </c>
      <c r="D6048" t="s">
        <v>96</v>
      </c>
      <c r="E6048" t="s">
        <v>44</v>
      </c>
      <c r="F6048" t="s">
        <v>78</v>
      </c>
      <c r="G6048" t="s">
        <v>15</v>
      </c>
      <c r="H6048">
        <v>0.32251719299026699</v>
      </c>
      <c r="I6048">
        <v>39.6</v>
      </c>
      <c r="J6048">
        <v>25.5</v>
      </c>
      <c r="K6048">
        <v>108.821199928543</v>
      </c>
      <c r="L6048">
        <v>2.0214110163063299E-2</v>
      </c>
      <c r="M6048">
        <v>18.001215825572899</v>
      </c>
      <c r="N6048">
        <v>63048</v>
      </c>
      <c r="O6048">
        <v>0.67748280700973196</v>
      </c>
      <c r="P6048">
        <v>0.32251719299026699</v>
      </c>
    </row>
    <row r="6049" spans="1:16" x14ac:dyDescent="0.25">
      <c r="A6049">
        <v>6</v>
      </c>
      <c r="B6049">
        <v>71047</v>
      </c>
      <c r="C6049" t="s">
        <v>51</v>
      </c>
      <c r="D6049" t="s">
        <v>52</v>
      </c>
      <c r="E6049" t="s">
        <v>51</v>
      </c>
      <c r="F6049" t="s">
        <v>112</v>
      </c>
      <c r="G6049" t="s">
        <v>15</v>
      </c>
      <c r="H6049">
        <v>0.30600199744818501</v>
      </c>
      <c r="I6049">
        <v>61.4</v>
      </c>
      <c r="J6049">
        <v>28.6</v>
      </c>
      <c r="K6049">
        <v>89.868129842308605</v>
      </c>
      <c r="L6049">
        <v>1.0025259268113E-2</v>
      </c>
      <c r="M6049">
        <v>23.8626461162774</v>
      </c>
      <c r="N6049">
        <v>110003</v>
      </c>
      <c r="O6049">
        <v>0.69399800255181399</v>
      </c>
      <c r="P6049">
        <v>0.30600199744818501</v>
      </c>
    </row>
    <row r="6050" spans="1:16" x14ac:dyDescent="0.25">
      <c r="A6050">
        <v>6</v>
      </c>
      <c r="B6050">
        <v>10025</v>
      </c>
      <c r="C6050" t="s">
        <v>90</v>
      </c>
      <c r="D6050" t="s">
        <v>91</v>
      </c>
      <c r="E6050" t="s">
        <v>90</v>
      </c>
      <c r="F6050" t="s">
        <v>98</v>
      </c>
      <c r="G6050" t="s">
        <v>15</v>
      </c>
      <c r="H6050">
        <v>0.301973168835802</v>
      </c>
      <c r="I6050">
        <v>96.8</v>
      </c>
      <c r="J6050">
        <v>39.799999999999997</v>
      </c>
      <c r="K6050">
        <v>105.384785188089</v>
      </c>
      <c r="L6050">
        <v>5.4113877318887497E-2</v>
      </c>
      <c r="M6050">
        <v>12.164623585346</v>
      </c>
      <c r="N6050">
        <v>8055</v>
      </c>
      <c r="O6050">
        <v>0.69802683116419695</v>
      </c>
      <c r="P6050">
        <v>0.301973168835802</v>
      </c>
    </row>
    <row r="6051" spans="1:16" x14ac:dyDescent="0.25">
      <c r="A6051">
        <v>6</v>
      </c>
      <c r="B6051">
        <v>21008</v>
      </c>
      <c r="C6051" t="s">
        <v>72</v>
      </c>
      <c r="D6051" t="s">
        <v>73</v>
      </c>
      <c r="E6051" t="s">
        <v>72</v>
      </c>
      <c r="F6051" t="s">
        <v>73</v>
      </c>
      <c r="G6051" t="s">
        <v>15</v>
      </c>
      <c r="H6051">
        <v>3.0825713000904201E-2</v>
      </c>
      <c r="I6051">
        <v>76.2</v>
      </c>
      <c r="J6051">
        <v>58.9</v>
      </c>
      <c r="K6051">
        <v>384.894569318653</v>
      </c>
      <c r="L6051">
        <v>0.214778670330217</v>
      </c>
      <c r="M6051">
        <v>22.3394770525898</v>
      </c>
      <c r="N6051">
        <v>21061</v>
      </c>
      <c r="O6051">
        <v>0.96917428699909502</v>
      </c>
      <c r="P6051">
        <v>3.0825713000904101E-2</v>
      </c>
    </row>
    <row r="6052" spans="1:16" x14ac:dyDescent="0.25">
      <c r="A6052">
        <v>6</v>
      </c>
      <c r="B6052">
        <v>58091</v>
      </c>
      <c r="C6052" t="s">
        <v>13</v>
      </c>
      <c r="D6052" t="s">
        <v>14</v>
      </c>
      <c r="E6052" t="s">
        <v>13</v>
      </c>
      <c r="F6052" t="s">
        <v>18</v>
      </c>
      <c r="G6052" t="s">
        <v>15</v>
      </c>
      <c r="H6052">
        <v>1.33830742645378E-2</v>
      </c>
      <c r="I6052">
        <v>63.9</v>
      </c>
      <c r="J6052">
        <v>45.2</v>
      </c>
      <c r="K6052">
        <v>345.73179625703602</v>
      </c>
      <c r="L6052">
        <v>4.8577829854548699E-2</v>
      </c>
      <c r="M6052">
        <v>35.386210679520403</v>
      </c>
      <c r="N6052">
        <v>59001</v>
      </c>
      <c r="O6052">
        <v>0.986616925735462</v>
      </c>
      <c r="P6052">
        <v>1.33830742645378E-2</v>
      </c>
    </row>
    <row r="6053" spans="1:16" x14ac:dyDescent="0.25">
      <c r="A6053">
        <v>6</v>
      </c>
      <c r="B6053">
        <v>5005</v>
      </c>
      <c r="C6053" t="s">
        <v>31</v>
      </c>
      <c r="D6053" t="s">
        <v>114</v>
      </c>
      <c r="E6053" t="s">
        <v>31</v>
      </c>
      <c r="F6053" t="s">
        <v>77</v>
      </c>
      <c r="G6053" t="s">
        <v>15</v>
      </c>
      <c r="H6053">
        <v>0.120159888839127</v>
      </c>
      <c r="I6053">
        <v>106.2</v>
      </c>
      <c r="J6053">
        <v>46.2</v>
      </c>
      <c r="K6053">
        <v>237.76304925252501</v>
      </c>
      <c r="L6053">
        <v>2.71827224008921E-2</v>
      </c>
      <c r="M6053">
        <v>26.4534710810326</v>
      </c>
      <c r="N6053">
        <v>3106</v>
      </c>
      <c r="O6053">
        <v>0.87984011116087202</v>
      </c>
      <c r="P6053">
        <v>0.120159888839127</v>
      </c>
    </row>
    <row r="6054" spans="1:16" x14ac:dyDescent="0.25">
      <c r="A6054">
        <v>6</v>
      </c>
      <c r="B6054">
        <v>2071</v>
      </c>
      <c r="C6054" t="s">
        <v>31</v>
      </c>
      <c r="D6054" t="s">
        <v>87</v>
      </c>
      <c r="E6054" t="s">
        <v>31</v>
      </c>
      <c r="F6054" t="s">
        <v>43</v>
      </c>
      <c r="G6054" t="s">
        <v>15</v>
      </c>
      <c r="H6054">
        <v>0.124388316126142</v>
      </c>
      <c r="I6054">
        <v>106.2</v>
      </c>
      <c r="J6054">
        <v>46.2</v>
      </c>
      <c r="K6054">
        <v>233.69720710261799</v>
      </c>
      <c r="L6054">
        <v>2.6923408497378998E-2</v>
      </c>
      <c r="M6054">
        <v>25.9363824540876</v>
      </c>
      <c r="N6054">
        <v>1156</v>
      </c>
      <c r="O6054">
        <v>0.87561168387385702</v>
      </c>
      <c r="P6054">
        <v>0.124388316126142</v>
      </c>
    </row>
    <row r="6055" spans="1:16" x14ac:dyDescent="0.25">
      <c r="A6055">
        <v>6</v>
      </c>
      <c r="B6055">
        <v>74012</v>
      </c>
      <c r="C6055" t="s">
        <v>51</v>
      </c>
      <c r="D6055" t="s">
        <v>76</v>
      </c>
      <c r="E6055" t="s">
        <v>51</v>
      </c>
      <c r="F6055" t="s">
        <v>75</v>
      </c>
      <c r="G6055" t="s">
        <v>15</v>
      </c>
      <c r="H6055">
        <v>0.161312766098619</v>
      </c>
      <c r="I6055">
        <v>61.4</v>
      </c>
      <c r="J6055">
        <v>28.6</v>
      </c>
      <c r="K6055">
        <v>273.83993989023702</v>
      </c>
      <c r="L6055">
        <v>6.3446237230228297E-2</v>
      </c>
      <c r="M6055">
        <v>38.4626494826528</v>
      </c>
      <c r="N6055">
        <v>72030</v>
      </c>
      <c r="O6055">
        <v>0.83868723390138</v>
      </c>
      <c r="P6055">
        <v>0.161312766098618</v>
      </c>
    </row>
    <row r="6056" spans="1:16" x14ac:dyDescent="0.25">
      <c r="A6056">
        <v>6</v>
      </c>
      <c r="B6056">
        <v>58091</v>
      </c>
      <c r="C6056" t="s">
        <v>13</v>
      </c>
      <c r="D6056" t="s">
        <v>14</v>
      </c>
      <c r="E6056" t="s">
        <v>13</v>
      </c>
      <c r="F6056" t="s">
        <v>18</v>
      </c>
      <c r="G6056" t="s">
        <v>15</v>
      </c>
      <c r="H6056">
        <v>1.33830742645378E-2</v>
      </c>
      <c r="I6056">
        <v>63.9</v>
      </c>
      <c r="J6056">
        <v>45.2</v>
      </c>
      <c r="K6056">
        <v>345.73179625703602</v>
      </c>
      <c r="L6056">
        <v>4.8577829854548699E-2</v>
      </c>
      <c r="M6056">
        <v>35.386210679520403</v>
      </c>
      <c r="N6056">
        <v>59011</v>
      </c>
      <c r="O6056">
        <v>0.986616925735461</v>
      </c>
      <c r="P6056">
        <v>1.33830742645378E-2</v>
      </c>
    </row>
    <row r="6057" spans="1:16" x14ac:dyDescent="0.25">
      <c r="A6057">
        <v>6</v>
      </c>
      <c r="B6057">
        <v>46003</v>
      </c>
      <c r="C6057" t="s">
        <v>27</v>
      </c>
      <c r="D6057" t="s">
        <v>103</v>
      </c>
      <c r="E6057" t="s">
        <v>27</v>
      </c>
      <c r="F6057" t="s">
        <v>28</v>
      </c>
      <c r="G6057" t="s">
        <v>15</v>
      </c>
      <c r="H6057">
        <v>0.22130213048765399</v>
      </c>
      <c r="I6057">
        <v>89.9</v>
      </c>
      <c r="J6057">
        <v>48.5</v>
      </c>
      <c r="K6057">
        <v>114.055777615219</v>
      </c>
      <c r="L6057">
        <v>1.34153476391263E-2</v>
      </c>
      <c r="M6057">
        <v>11.4777543452958</v>
      </c>
      <c r="N6057">
        <v>53015</v>
      </c>
      <c r="O6057">
        <v>0.77869786951234499</v>
      </c>
      <c r="P6057">
        <v>0.22130213048765399</v>
      </c>
    </row>
    <row r="6058" spans="1:16" x14ac:dyDescent="0.25">
      <c r="A6058">
        <v>6</v>
      </c>
      <c r="B6058">
        <v>58091</v>
      </c>
      <c r="C6058" t="s">
        <v>13</v>
      </c>
      <c r="D6058" t="s">
        <v>14</v>
      </c>
      <c r="E6058" t="s">
        <v>13</v>
      </c>
      <c r="F6058" t="s">
        <v>111</v>
      </c>
      <c r="G6058" t="s">
        <v>15</v>
      </c>
      <c r="H6058">
        <v>1.33830742645378E-2</v>
      </c>
      <c r="I6058">
        <v>63.9</v>
      </c>
      <c r="J6058">
        <v>45.2</v>
      </c>
      <c r="K6058">
        <v>345.73179625703602</v>
      </c>
      <c r="L6058">
        <v>4.8577829854548699E-2</v>
      </c>
      <c r="M6058">
        <v>35.386210679520403</v>
      </c>
      <c r="N6058">
        <v>57059</v>
      </c>
      <c r="O6058">
        <v>0.986616925735461</v>
      </c>
      <c r="P6058">
        <v>1.33830742645378E-2</v>
      </c>
    </row>
    <row r="6059" spans="1:16" x14ac:dyDescent="0.25">
      <c r="A6059">
        <v>6</v>
      </c>
      <c r="B6059">
        <v>66072</v>
      </c>
      <c r="C6059" t="s">
        <v>36</v>
      </c>
      <c r="D6059" t="s">
        <v>38</v>
      </c>
      <c r="E6059" t="s">
        <v>21</v>
      </c>
      <c r="F6059" t="s">
        <v>54</v>
      </c>
      <c r="G6059" t="s">
        <v>19</v>
      </c>
      <c r="H6059">
        <v>0.29295350512736501</v>
      </c>
      <c r="I6059">
        <v>42.4</v>
      </c>
      <c r="J6059">
        <v>43.1</v>
      </c>
      <c r="K6059">
        <v>44.298988124678097</v>
      </c>
      <c r="L6059">
        <v>7.0027410951867004E-3</v>
      </c>
      <c r="M6059">
        <v>5.3559576400390903</v>
      </c>
      <c r="N6059">
        <v>24116</v>
      </c>
      <c r="O6059">
        <v>0.70704649487263505</v>
      </c>
      <c r="P6059">
        <v>0.29295350512736401</v>
      </c>
    </row>
    <row r="6060" spans="1:16" x14ac:dyDescent="0.25">
      <c r="A6060">
        <v>6</v>
      </c>
      <c r="B6060">
        <v>3149</v>
      </c>
      <c r="C6060" t="s">
        <v>31</v>
      </c>
      <c r="D6060" t="s">
        <v>77</v>
      </c>
      <c r="E6060" t="s">
        <v>27</v>
      </c>
      <c r="F6060" t="s">
        <v>70</v>
      </c>
      <c r="G6060" t="s">
        <v>19</v>
      </c>
      <c r="H6060">
        <v>0.192799190804436</v>
      </c>
      <c r="I6060">
        <v>106.2</v>
      </c>
      <c r="J6060">
        <v>46.2</v>
      </c>
      <c r="K6060">
        <v>164.311338259309</v>
      </c>
      <c r="L6060">
        <v>1.9012869087825301E-2</v>
      </c>
      <c r="M6060">
        <v>17.796388788523199</v>
      </c>
      <c r="N6060">
        <v>51026</v>
      </c>
      <c r="O6060">
        <v>0.80720080919556303</v>
      </c>
      <c r="P6060">
        <v>0.192799190804436</v>
      </c>
    </row>
    <row r="6061" spans="1:16" x14ac:dyDescent="0.25">
      <c r="A6061">
        <v>6</v>
      </c>
      <c r="B6061">
        <v>24093</v>
      </c>
      <c r="C6061" t="s">
        <v>21</v>
      </c>
      <c r="D6061" t="s">
        <v>54</v>
      </c>
      <c r="E6061" t="s">
        <v>21</v>
      </c>
      <c r="F6061" t="s">
        <v>54</v>
      </c>
      <c r="G6061" t="s">
        <v>15</v>
      </c>
      <c r="H6061">
        <v>0.119931524297923</v>
      </c>
      <c r="I6061">
        <v>81.099999999999994</v>
      </c>
      <c r="J6061">
        <v>55.8</v>
      </c>
      <c r="K6061">
        <v>210.059990570065</v>
      </c>
      <c r="L6061">
        <v>1.7652275910719301E-2</v>
      </c>
      <c r="M6061">
        <v>7.2438505395088697</v>
      </c>
      <c r="N6061">
        <v>24009</v>
      </c>
      <c r="O6061">
        <v>0.88006847570207702</v>
      </c>
      <c r="P6061">
        <v>0.119931524297923</v>
      </c>
    </row>
    <row r="6062" spans="1:16" x14ac:dyDescent="0.25">
      <c r="A6062">
        <v>6</v>
      </c>
      <c r="B6062">
        <v>70004</v>
      </c>
      <c r="C6062" t="s">
        <v>115</v>
      </c>
      <c r="D6062" t="s">
        <v>116</v>
      </c>
      <c r="E6062" t="s">
        <v>115</v>
      </c>
      <c r="F6062" t="s">
        <v>119</v>
      </c>
      <c r="G6062" t="s">
        <v>15</v>
      </c>
      <c r="H6062">
        <v>0.50014115360071898</v>
      </c>
      <c r="I6062">
        <v>28.5</v>
      </c>
      <c r="J6062">
        <v>27.6</v>
      </c>
      <c r="K6062">
        <v>18.654215765070401</v>
      </c>
      <c r="L6062">
        <v>0.20611408522852201</v>
      </c>
      <c r="M6062">
        <v>4.3650370846144497</v>
      </c>
      <c r="N6062">
        <v>94023</v>
      </c>
      <c r="O6062">
        <v>0.49985884639928002</v>
      </c>
      <c r="P6062">
        <v>0.50014115360071998</v>
      </c>
    </row>
    <row r="6063" spans="1:16" x14ac:dyDescent="0.25">
      <c r="A6063">
        <v>6</v>
      </c>
      <c r="B6063">
        <v>1009</v>
      </c>
      <c r="C6063" t="s">
        <v>31</v>
      </c>
      <c r="D6063" t="s">
        <v>43</v>
      </c>
      <c r="E6063" t="s">
        <v>31</v>
      </c>
      <c r="F6063" t="s">
        <v>65</v>
      </c>
      <c r="G6063" t="s">
        <v>15</v>
      </c>
      <c r="H6063">
        <v>0.111782719107962</v>
      </c>
      <c r="I6063">
        <v>106.2</v>
      </c>
      <c r="J6063">
        <v>46.2</v>
      </c>
      <c r="K6063">
        <v>245.85724798754299</v>
      </c>
      <c r="L6063">
        <v>2.7819028383339502E-2</v>
      </c>
      <c r="M6063">
        <v>27.489508572610301</v>
      </c>
      <c r="N6063">
        <v>96047</v>
      </c>
      <c r="O6063">
        <v>0.888217280892037</v>
      </c>
      <c r="P6063">
        <v>0.111782719107962</v>
      </c>
    </row>
    <row r="6064" spans="1:16" x14ac:dyDescent="0.25">
      <c r="A6064">
        <v>6</v>
      </c>
      <c r="B6064">
        <v>100002</v>
      </c>
      <c r="C6064" t="s">
        <v>27</v>
      </c>
      <c r="D6064" t="s">
        <v>118</v>
      </c>
      <c r="E6064" t="s">
        <v>27</v>
      </c>
      <c r="F6064" t="s">
        <v>103</v>
      </c>
      <c r="G6064" t="s">
        <v>15</v>
      </c>
      <c r="H6064">
        <v>0.13500312612281301</v>
      </c>
      <c r="I6064">
        <v>89.9</v>
      </c>
      <c r="J6064">
        <v>48.5</v>
      </c>
      <c r="K6064">
        <v>220.961147325767</v>
      </c>
      <c r="L6064">
        <v>2.8229695601889E-2</v>
      </c>
      <c r="M6064">
        <v>17.946047684566899</v>
      </c>
      <c r="N6064">
        <v>46017</v>
      </c>
      <c r="O6064">
        <v>0.86499687387718605</v>
      </c>
      <c r="P6064">
        <v>0.13500312612281301</v>
      </c>
    </row>
    <row r="6065" spans="1:16" x14ac:dyDescent="0.25">
      <c r="A6065">
        <v>6</v>
      </c>
      <c r="B6065">
        <v>35015</v>
      </c>
      <c r="C6065" t="s">
        <v>33</v>
      </c>
      <c r="D6065" t="s">
        <v>34</v>
      </c>
      <c r="E6065" t="s">
        <v>33</v>
      </c>
      <c r="F6065" t="s">
        <v>42</v>
      </c>
      <c r="G6065" t="s">
        <v>15</v>
      </c>
      <c r="H6065">
        <v>0.13817192258856301</v>
      </c>
      <c r="I6065">
        <v>81.5</v>
      </c>
      <c r="J6065">
        <v>51.5</v>
      </c>
      <c r="K6065">
        <v>172.232741634224</v>
      </c>
      <c r="L6065">
        <v>1.5507452587589499E-2</v>
      </c>
      <c r="M6065">
        <v>18.641252942426298</v>
      </c>
      <c r="N6065">
        <v>38001</v>
      </c>
      <c r="O6065">
        <v>0.86182807741143597</v>
      </c>
      <c r="P6065">
        <v>0.13817192258856301</v>
      </c>
    </row>
    <row r="6066" spans="1:16" x14ac:dyDescent="0.25">
      <c r="A6066">
        <v>6</v>
      </c>
      <c r="B6066">
        <v>65066</v>
      </c>
      <c r="C6066" t="s">
        <v>44</v>
      </c>
      <c r="D6066" t="s">
        <v>96</v>
      </c>
      <c r="E6066" t="s">
        <v>44</v>
      </c>
      <c r="F6066" t="s">
        <v>96</v>
      </c>
      <c r="G6066" t="s">
        <v>15</v>
      </c>
      <c r="H6066">
        <v>0.21960502562887399</v>
      </c>
      <c r="I6066">
        <v>39.6</v>
      </c>
      <c r="J6066">
        <v>25.5</v>
      </c>
      <c r="K6066">
        <v>208.42172649997701</v>
      </c>
      <c r="L6066">
        <v>3.3452002988610598E-2</v>
      </c>
      <c r="M6066">
        <v>31.616041847293001</v>
      </c>
      <c r="N6066">
        <v>65050</v>
      </c>
      <c r="O6066">
        <v>0.78039497437112404</v>
      </c>
      <c r="P6066">
        <v>0.21960502562887499</v>
      </c>
    </row>
    <row r="6067" spans="1:16" x14ac:dyDescent="0.25">
      <c r="A6067">
        <v>6</v>
      </c>
      <c r="B6067">
        <v>16042</v>
      </c>
      <c r="C6067" t="s">
        <v>24</v>
      </c>
      <c r="D6067" t="s">
        <v>66</v>
      </c>
      <c r="E6067" t="s">
        <v>24</v>
      </c>
      <c r="F6067" t="s">
        <v>26</v>
      </c>
      <c r="G6067" t="s">
        <v>15</v>
      </c>
      <c r="H6067" s="1">
        <v>6.0460870083375797E-4</v>
      </c>
      <c r="I6067">
        <v>95.7</v>
      </c>
      <c r="J6067">
        <v>42.9</v>
      </c>
      <c r="K6067">
        <v>410.42832780152901</v>
      </c>
      <c r="L6067">
        <v>1.8316670257369601E-2</v>
      </c>
      <c r="M6067">
        <v>29.494474765564799</v>
      </c>
      <c r="N6067">
        <v>17123</v>
      </c>
      <c r="O6067">
        <v>0.99939539129916599</v>
      </c>
      <c r="P6067" s="1">
        <v>6.0460870083375905E-4</v>
      </c>
    </row>
    <row r="6068" spans="1:16" x14ac:dyDescent="0.25">
      <c r="A6068">
        <v>6</v>
      </c>
      <c r="B6068">
        <v>12015</v>
      </c>
      <c r="C6068" t="s">
        <v>24</v>
      </c>
      <c r="D6068" t="s">
        <v>25</v>
      </c>
      <c r="E6068" t="s">
        <v>24</v>
      </c>
      <c r="F6068" t="s">
        <v>104</v>
      </c>
      <c r="G6068" t="s">
        <v>15</v>
      </c>
      <c r="H6068">
        <v>0.107370141343407</v>
      </c>
      <c r="I6068">
        <v>95.7</v>
      </c>
      <c r="J6068">
        <v>42.9</v>
      </c>
      <c r="K6068">
        <v>293.35927149431399</v>
      </c>
      <c r="L6068">
        <v>1.32070710453281E-2</v>
      </c>
      <c r="M6068">
        <v>20.124502711865301</v>
      </c>
      <c r="N6068">
        <v>108050</v>
      </c>
      <c r="O6068">
        <v>0.89262985865659195</v>
      </c>
      <c r="P6068">
        <v>0.107370141343407</v>
      </c>
    </row>
    <row r="6069" spans="1:16" x14ac:dyDescent="0.25">
      <c r="A6069">
        <v>6</v>
      </c>
      <c r="B6069">
        <v>26084</v>
      </c>
      <c r="C6069" t="s">
        <v>21</v>
      </c>
      <c r="D6069" t="s">
        <v>39</v>
      </c>
      <c r="E6069" t="s">
        <v>21</v>
      </c>
      <c r="F6069" t="s">
        <v>39</v>
      </c>
      <c r="G6069" t="s">
        <v>15</v>
      </c>
      <c r="H6069">
        <v>0.122397587153311</v>
      </c>
      <c r="I6069">
        <v>81.099999999999994</v>
      </c>
      <c r="J6069">
        <v>55.8</v>
      </c>
      <c r="K6069">
        <v>195.468925173099</v>
      </c>
      <c r="L6069">
        <v>1.5676542721941401E-2</v>
      </c>
      <c r="M6069">
        <v>9.5482327739955899</v>
      </c>
      <c r="N6069">
        <v>26051</v>
      </c>
      <c r="O6069">
        <v>0.87760241284668705</v>
      </c>
      <c r="P6069">
        <v>0.122397587153311</v>
      </c>
    </row>
    <row r="6070" spans="1:16" x14ac:dyDescent="0.25">
      <c r="A6070">
        <v>6</v>
      </c>
      <c r="B6070">
        <v>70004</v>
      </c>
      <c r="C6070" t="s">
        <v>115</v>
      </c>
      <c r="D6070" t="s">
        <v>116</v>
      </c>
      <c r="E6070" t="s">
        <v>21</v>
      </c>
      <c r="F6070" t="s">
        <v>40</v>
      </c>
      <c r="G6070" t="s">
        <v>19</v>
      </c>
      <c r="H6070">
        <v>0.50014115360071898</v>
      </c>
      <c r="I6070">
        <v>28.5</v>
      </c>
      <c r="J6070">
        <v>27.6</v>
      </c>
      <c r="K6070">
        <v>18.654215765070401</v>
      </c>
      <c r="L6070">
        <v>0.20611408522852201</v>
      </c>
      <c r="M6070">
        <v>4.3650370846144497</v>
      </c>
      <c r="N6070">
        <v>27042</v>
      </c>
      <c r="O6070">
        <v>0.49985884639928002</v>
      </c>
      <c r="P6070">
        <v>0.50014115360071798</v>
      </c>
    </row>
    <row r="6071" spans="1:16" x14ac:dyDescent="0.25">
      <c r="A6071">
        <v>6</v>
      </c>
      <c r="B6071">
        <v>58091</v>
      </c>
      <c r="C6071" t="s">
        <v>13</v>
      </c>
      <c r="D6071" t="s">
        <v>14</v>
      </c>
      <c r="E6071" t="s">
        <v>13</v>
      </c>
      <c r="F6071" t="s">
        <v>14</v>
      </c>
      <c r="G6071" t="s">
        <v>15</v>
      </c>
      <c r="H6071">
        <v>1.33830742645378E-2</v>
      </c>
      <c r="I6071">
        <v>63.9</v>
      </c>
      <c r="J6071">
        <v>45.2</v>
      </c>
      <c r="K6071">
        <v>345.73179625703602</v>
      </c>
      <c r="L6071">
        <v>4.8577829854548699E-2</v>
      </c>
      <c r="M6071">
        <v>35.386210679520403</v>
      </c>
      <c r="N6071">
        <v>58079</v>
      </c>
      <c r="O6071">
        <v>0.986616925735461</v>
      </c>
      <c r="P6071">
        <v>1.33830742645378E-2</v>
      </c>
    </row>
    <row r="6072" spans="1:16" x14ac:dyDescent="0.25">
      <c r="A6072">
        <v>6</v>
      </c>
      <c r="B6072">
        <v>8065</v>
      </c>
      <c r="C6072" t="s">
        <v>90</v>
      </c>
      <c r="D6072" t="s">
        <v>98</v>
      </c>
      <c r="E6072" t="s">
        <v>33</v>
      </c>
      <c r="F6072" t="s">
        <v>41</v>
      </c>
      <c r="G6072" t="s">
        <v>19</v>
      </c>
      <c r="H6072">
        <v>0.30769440154251798</v>
      </c>
      <c r="I6072">
        <v>96.8</v>
      </c>
      <c r="J6072">
        <v>39.799999999999997</v>
      </c>
      <c r="K6072">
        <v>83.872937874630196</v>
      </c>
      <c r="L6072">
        <v>2.3548008544314498E-2</v>
      </c>
      <c r="M6072">
        <v>10.1234415909751</v>
      </c>
      <c r="N6072">
        <v>36030</v>
      </c>
      <c r="O6072">
        <v>0.69230559845748096</v>
      </c>
      <c r="P6072">
        <v>0.30769440154251798</v>
      </c>
    </row>
    <row r="6073" spans="1:16" x14ac:dyDescent="0.25">
      <c r="A6073">
        <v>6</v>
      </c>
      <c r="B6073">
        <v>58091</v>
      </c>
      <c r="C6073" t="s">
        <v>13</v>
      </c>
      <c r="D6073" t="s">
        <v>14</v>
      </c>
      <c r="E6073" t="s">
        <v>13</v>
      </c>
      <c r="F6073" t="s">
        <v>14</v>
      </c>
      <c r="G6073" t="s">
        <v>15</v>
      </c>
      <c r="H6073">
        <v>1.33830742645378E-2</v>
      </c>
      <c r="I6073">
        <v>63.9</v>
      </c>
      <c r="J6073">
        <v>45.2</v>
      </c>
      <c r="K6073">
        <v>345.73179625703602</v>
      </c>
      <c r="L6073">
        <v>4.8577829854548699E-2</v>
      </c>
      <c r="M6073">
        <v>35.386210679520403</v>
      </c>
      <c r="N6073">
        <v>58039</v>
      </c>
      <c r="O6073">
        <v>0.986616925735462</v>
      </c>
      <c r="P6073">
        <v>1.33830742645378E-2</v>
      </c>
    </row>
    <row r="6074" spans="1:16" x14ac:dyDescent="0.25">
      <c r="A6074">
        <v>6</v>
      </c>
      <c r="B6074">
        <v>37022</v>
      </c>
      <c r="C6074" t="s">
        <v>33</v>
      </c>
      <c r="D6074" t="s">
        <v>79</v>
      </c>
      <c r="E6074" t="s">
        <v>33</v>
      </c>
      <c r="F6074" t="s">
        <v>34</v>
      </c>
      <c r="G6074" t="s">
        <v>15</v>
      </c>
      <c r="H6074">
        <v>0.202875592981071</v>
      </c>
      <c r="I6074">
        <v>81.5</v>
      </c>
      <c r="J6074">
        <v>51.5</v>
      </c>
      <c r="K6074">
        <v>103.9420736389</v>
      </c>
      <c r="L6074">
        <v>8.7375168373505195E-3</v>
      </c>
      <c r="M6074">
        <v>11.7003547840972</v>
      </c>
      <c r="N6074">
        <v>35024</v>
      </c>
      <c r="O6074">
        <v>0.79712440701892895</v>
      </c>
      <c r="P6074">
        <v>0.202875592981071</v>
      </c>
    </row>
    <row r="6075" spans="1:16" x14ac:dyDescent="0.25">
      <c r="A6075">
        <v>6</v>
      </c>
      <c r="B6075">
        <v>1269</v>
      </c>
      <c r="C6075" t="s">
        <v>31</v>
      </c>
      <c r="D6075" t="s">
        <v>43</v>
      </c>
      <c r="E6075" t="s">
        <v>31</v>
      </c>
      <c r="F6075" t="s">
        <v>43</v>
      </c>
      <c r="G6075" t="s">
        <v>15</v>
      </c>
      <c r="H6075">
        <v>0.12903791276913201</v>
      </c>
      <c r="I6075">
        <v>106.2</v>
      </c>
      <c r="J6075">
        <v>46.2</v>
      </c>
      <c r="K6075">
        <v>228.639996771787</v>
      </c>
      <c r="L6075">
        <v>2.6441649537801998E-2</v>
      </c>
      <c r="M6075">
        <v>25.474199819516699</v>
      </c>
      <c r="N6075">
        <v>1270</v>
      </c>
      <c r="O6075">
        <v>0.87096208723086699</v>
      </c>
      <c r="P6075">
        <v>0.12903791276913301</v>
      </c>
    </row>
    <row r="6076" spans="1:16" x14ac:dyDescent="0.25">
      <c r="A6076">
        <v>6</v>
      </c>
      <c r="B6076">
        <v>76080</v>
      </c>
      <c r="C6076" t="s">
        <v>29</v>
      </c>
      <c r="D6076" t="s">
        <v>30</v>
      </c>
      <c r="E6076" t="s">
        <v>29</v>
      </c>
      <c r="F6076" t="s">
        <v>30</v>
      </c>
      <c r="G6076" t="s">
        <v>15</v>
      </c>
      <c r="H6076">
        <v>0.45853985027779898</v>
      </c>
      <c r="I6076">
        <v>276.8</v>
      </c>
      <c r="J6076">
        <v>41.7</v>
      </c>
      <c r="K6076">
        <v>28.579688094490201</v>
      </c>
      <c r="L6076">
        <v>5.4715926380373203E-2</v>
      </c>
      <c r="M6076">
        <v>4.9918718253460401</v>
      </c>
      <c r="N6076">
        <v>76048</v>
      </c>
      <c r="O6076">
        <v>0.54146014972220002</v>
      </c>
      <c r="P6076">
        <v>0.45853985027779998</v>
      </c>
    </row>
    <row r="6077" spans="1:16" x14ac:dyDescent="0.25">
      <c r="A6077">
        <v>6</v>
      </c>
      <c r="B6077">
        <v>50026</v>
      </c>
      <c r="C6077" t="s">
        <v>27</v>
      </c>
      <c r="D6077" t="s">
        <v>85</v>
      </c>
      <c r="E6077" t="s">
        <v>27</v>
      </c>
      <c r="F6077" t="s">
        <v>110</v>
      </c>
      <c r="G6077" t="s">
        <v>15</v>
      </c>
      <c r="H6077">
        <v>9.7801245268238995E-2</v>
      </c>
      <c r="I6077">
        <v>89.9</v>
      </c>
      <c r="J6077">
        <v>48.5</v>
      </c>
      <c r="K6077">
        <v>264.23579676475703</v>
      </c>
      <c r="L6077">
        <v>3.2117348408939699E-2</v>
      </c>
      <c r="M6077">
        <v>20.9783671557974</v>
      </c>
      <c r="N6077">
        <v>52015</v>
      </c>
      <c r="O6077">
        <v>0.90219875473176103</v>
      </c>
      <c r="P6077">
        <v>9.7801245268238995E-2</v>
      </c>
    </row>
    <row r="6078" spans="1:16" x14ac:dyDescent="0.25">
      <c r="A6078">
        <v>6</v>
      </c>
      <c r="B6078">
        <v>71024</v>
      </c>
      <c r="C6078" t="s">
        <v>51</v>
      </c>
      <c r="D6078" t="s">
        <v>52</v>
      </c>
      <c r="E6078" t="s">
        <v>51</v>
      </c>
      <c r="F6078" t="s">
        <v>102</v>
      </c>
      <c r="G6078" t="s">
        <v>15</v>
      </c>
      <c r="H6078">
        <v>0.30427239557288099</v>
      </c>
      <c r="I6078">
        <v>61.4</v>
      </c>
      <c r="J6078">
        <v>28.6</v>
      </c>
      <c r="K6078">
        <v>99.344447972848897</v>
      </c>
      <c r="L6078">
        <v>1.5476852422501301E-2</v>
      </c>
      <c r="M6078">
        <v>23.122226433367501</v>
      </c>
      <c r="N6078">
        <v>73029</v>
      </c>
      <c r="O6078">
        <v>0.69572760442711801</v>
      </c>
      <c r="P6078">
        <v>0.30427239557288099</v>
      </c>
    </row>
    <row r="6079" spans="1:16" x14ac:dyDescent="0.25">
      <c r="A6079">
        <v>6</v>
      </c>
      <c r="B6079">
        <v>10025</v>
      </c>
      <c r="C6079" t="s">
        <v>90</v>
      </c>
      <c r="D6079" t="s">
        <v>91</v>
      </c>
      <c r="E6079" t="s">
        <v>21</v>
      </c>
      <c r="F6079" t="s">
        <v>40</v>
      </c>
      <c r="G6079" t="s">
        <v>19</v>
      </c>
      <c r="H6079">
        <v>0.301973168835802</v>
      </c>
      <c r="I6079">
        <v>96.8</v>
      </c>
      <c r="J6079">
        <v>39.799999999999997</v>
      </c>
      <c r="K6079">
        <v>105.384785188089</v>
      </c>
      <c r="L6079">
        <v>5.4113877318887497E-2</v>
      </c>
      <c r="M6079">
        <v>12.164623585346</v>
      </c>
      <c r="N6079">
        <v>27033</v>
      </c>
      <c r="O6079">
        <v>0.69802683116419695</v>
      </c>
      <c r="P6079">
        <v>0.301973168835802</v>
      </c>
    </row>
    <row r="6080" spans="1:16" x14ac:dyDescent="0.25">
      <c r="A6080">
        <v>6</v>
      </c>
      <c r="B6080">
        <v>14072</v>
      </c>
      <c r="C6080" t="s">
        <v>24</v>
      </c>
      <c r="D6080" t="s">
        <v>108</v>
      </c>
      <c r="E6080" t="s">
        <v>24</v>
      </c>
      <c r="F6080" t="s">
        <v>66</v>
      </c>
      <c r="G6080" t="s">
        <v>15</v>
      </c>
      <c r="H6080">
        <v>0.177873361058865</v>
      </c>
      <c r="I6080">
        <v>95.7</v>
      </c>
      <c r="J6080">
        <v>42.9</v>
      </c>
      <c r="K6080">
        <v>193.011685875891</v>
      </c>
      <c r="L6080">
        <v>8.8544864188501195E-3</v>
      </c>
      <c r="M6080">
        <v>19.271249128112601</v>
      </c>
      <c r="N6080">
        <v>16128</v>
      </c>
      <c r="O6080">
        <v>0.82212663894113502</v>
      </c>
      <c r="P6080">
        <v>0.177873361058865</v>
      </c>
    </row>
    <row r="6081" spans="1:16" x14ac:dyDescent="0.25">
      <c r="A6081">
        <v>6</v>
      </c>
      <c r="B6081">
        <v>37032</v>
      </c>
      <c r="C6081" t="s">
        <v>33</v>
      </c>
      <c r="D6081" t="s">
        <v>79</v>
      </c>
      <c r="E6081" t="s">
        <v>33</v>
      </c>
      <c r="F6081" t="s">
        <v>35</v>
      </c>
      <c r="G6081" t="s">
        <v>15</v>
      </c>
      <c r="H6081">
        <v>3.1689291300599699E-2</v>
      </c>
      <c r="I6081">
        <v>81.5</v>
      </c>
      <c r="J6081">
        <v>51.5</v>
      </c>
      <c r="K6081">
        <v>282.47215344132297</v>
      </c>
      <c r="L6081">
        <v>2.35622182767917E-2</v>
      </c>
      <c r="M6081">
        <v>30.0488019609028</v>
      </c>
      <c r="N6081">
        <v>39010</v>
      </c>
      <c r="O6081">
        <v>0.96831070869939995</v>
      </c>
      <c r="P6081">
        <v>3.1689291300599803E-2</v>
      </c>
    </row>
    <row r="6082" spans="1:16" x14ac:dyDescent="0.25">
      <c r="A6082">
        <v>6</v>
      </c>
      <c r="B6082">
        <v>10067</v>
      </c>
      <c r="C6082" t="s">
        <v>90</v>
      </c>
      <c r="D6082" t="s">
        <v>91</v>
      </c>
      <c r="E6082" t="s">
        <v>90</v>
      </c>
      <c r="F6082" t="s">
        <v>91</v>
      </c>
      <c r="G6082" t="s">
        <v>15</v>
      </c>
      <c r="H6082">
        <v>0.31773082310890399</v>
      </c>
      <c r="I6082">
        <v>96.8</v>
      </c>
      <c r="J6082">
        <v>39.799999999999997</v>
      </c>
      <c r="K6082">
        <v>82.837463233305897</v>
      </c>
      <c r="L6082">
        <v>4.48654064491084E-2</v>
      </c>
      <c r="M6082">
        <v>10.587907911585299</v>
      </c>
      <c r="N6082">
        <v>10028</v>
      </c>
      <c r="O6082">
        <v>0.68226917689109501</v>
      </c>
      <c r="P6082">
        <v>0.31773082310890499</v>
      </c>
    </row>
    <row r="6083" spans="1:16" x14ac:dyDescent="0.25">
      <c r="A6083">
        <v>6</v>
      </c>
      <c r="B6083">
        <v>58091</v>
      </c>
      <c r="C6083" t="s">
        <v>13</v>
      </c>
      <c r="D6083" t="s">
        <v>14</v>
      </c>
      <c r="E6083" t="s">
        <v>13</v>
      </c>
      <c r="F6083" t="s">
        <v>23</v>
      </c>
      <c r="G6083" t="s">
        <v>15</v>
      </c>
      <c r="H6083">
        <v>1.33830742645378E-2</v>
      </c>
      <c r="I6083">
        <v>63.9</v>
      </c>
      <c r="J6083">
        <v>45.2</v>
      </c>
      <c r="K6083">
        <v>345.73179625703602</v>
      </c>
      <c r="L6083">
        <v>4.8577829854548699E-2</v>
      </c>
      <c r="M6083">
        <v>35.386210679520403</v>
      </c>
      <c r="N6083">
        <v>60074</v>
      </c>
      <c r="O6083">
        <v>0.986616925735462</v>
      </c>
      <c r="P6083">
        <v>1.33830742645378E-2</v>
      </c>
    </row>
    <row r="6084" spans="1:16" x14ac:dyDescent="0.25">
      <c r="A6084">
        <v>6</v>
      </c>
      <c r="B6084">
        <v>58091</v>
      </c>
      <c r="C6084" t="s">
        <v>13</v>
      </c>
      <c r="D6084" t="s">
        <v>14</v>
      </c>
      <c r="E6084" t="s">
        <v>13</v>
      </c>
      <c r="F6084" t="s">
        <v>14</v>
      </c>
      <c r="G6084" t="s">
        <v>15</v>
      </c>
      <c r="H6084">
        <v>1.33830742645378E-2</v>
      </c>
      <c r="I6084">
        <v>63.9</v>
      </c>
      <c r="J6084">
        <v>45.2</v>
      </c>
      <c r="K6084">
        <v>345.73179625703602</v>
      </c>
      <c r="L6084">
        <v>4.8577829854548699E-2</v>
      </c>
      <c r="M6084">
        <v>35.386210679520403</v>
      </c>
      <c r="N6084">
        <v>58013</v>
      </c>
      <c r="O6084">
        <v>0.986616925735462</v>
      </c>
      <c r="P6084">
        <v>1.33830742645378E-2</v>
      </c>
    </row>
    <row r="6085" spans="1:16" x14ac:dyDescent="0.25">
      <c r="A6085">
        <v>6</v>
      </c>
      <c r="B6085">
        <v>1272</v>
      </c>
      <c r="C6085" t="s">
        <v>31</v>
      </c>
      <c r="D6085" t="s">
        <v>43</v>
      </c>
      <c r="E6085" t="s">
        <v>31</v>
      </c>
      <c r="F6085" t="s">
        <v>65</v>
      </c>
      <c r="G6085" t="s">
        <v>15</v>
      </c>
      <c r="H6085">
        <v>8.8804914437471294E-2</v>
      </c>
      <c r="I6085">
        <v>106.2</v>
      </c>
      <c r="J6085">
        <v>46.2</v>
      </c>
      <c r="K6085">
        <v>270.081710358012</v>
      </c>
      <c r="L6085">
        <v>3.1029265954563501E-2</v>
      </c>
      <c r="M6085">
        <v>30.0986512266667</v>
      </c>
      <c r="N6085">
        <v>96004</v>
      </c>
      <c r="O6085">
        <v>0.91119508556252804</v>
      </c>
      <c r="P6085">
        <v>8.8804914437471197E-2</v>
      </c>
    </row>
    <row r="6086" spans="1:16" x14ac:dyDescent="0.25">
      <c r="A6086">
        <v>6</v>
      </c>
      <c r="B6086">
        <v>58091</v>
      </c>
      <c r="C6086" t="s">
        <v>13</v>
      </c>
      <c r="D6086" t="s">
        <v>14</v>
      </c>
      <c r="E6086" t="s">
        <v>13</v>
      </c>
      <c r="F6086" t="s">
        <v>14</v>
      </c>
      <c r="G6086" t="s">
        <v>15</v>
      </c>
      <c r="H6086">
        <v>1.33830742645378E-2</v>
      </c>
      <c r="I6086">
        <v>63.9</v>
      </c>
      <c r="J6086">
        <v>45.2</v>
      </c>
      <c r="K6086">
        <v>345.73179625703602</v>
      </c>
      <c r="L6086">
        <v>4.8577829854548699E-2</v>
      </c>
      <c r="M6086">
        <v>35.386210679520403</v>
      </c>
      <c r="N6086">
        <v>58111</v>
      </c>
      <c r="O6086">
        <v>0.986616925735462</v>
      </c>
      <c r="P6086">
        <v>1.33830742645378E-2</v>
      </c>
    </row>
    <row r="6087" spans="1:16" x14ac:dyDescent="0.25">
      <c r="A6087">
        <v>6</v>
      </c>
      <c r="B6087">
        <v>72029</v>
      </c>
      <c r="C6087" t="s">
        <v>51</v>
      </c>
      <c r="D6087" t="s">
        <v>75</v>
      </c>
      <c r="E6087" t="s">
        <v>51</v>
      </c>
      <c r="F6087" t="s">
        <v>102</v>
      </c>
      <c r="G6087" t="s">
        <v>15</v>
      </c>
      <c r="H6087">
        <v>0.23437858889079899</v>
      </c>
      <c r="I6087">
        <v>61.4</v>
      </c>
      <c r="J6087">
        <v>28.6</v>
      </c>
      <c r="K6087">
        <v>219.83800470443799</v>
      </c>
      <c r="L6087">
        <v>5.7825879026343001E-2</v>
      </c>
      <c r="M6087">
        <v>25.451576369380899</v>
      </c>
      <c r="N6087">
        <v>73013</v>
      </c>
      <c r="O6087">
        <v>0.76562141110920101</v>
      </c>
      <c r="P6087">
        <v>0.23437858889079899</v>
      </c>
    </row>
    <row r="6088" spans="1:16" x14ac:dyDescent="0.25">
      <c r="A6088">
        <v>6</v>
      </c>
      <c r="B6088">
        <v>42019</v>
      </c>
      <c r="C6088" t="s">
        <v>16</v>
      </c>
      <c r="D6088" t="s">
        <v>81</v>
      </c>
      <c r="E6088" t="s">
        <v>16</v>
      </c>
      <c r="F6088" t="s">
        <v>83</v>
      </c>
      <c r="G6088" t="s">
        <v>15</v>
      </c>
      <c r="H6088">
        <v>0.267430650220087</v>
      </c>
      <c r="I6088">
        <v>61.9</v>
      </c>
      <c r="J6088">
        <v>44.8</v>
      </c>
      <c r="K6088">
        <v>90.225282068092</v>
      </c>
      <c r="L6088">
        <v>4.3494112257391498E-2</v>
      </c>
      <c r="M6088">
        <v>9.2678013959929508</v>
      </c>
      <c r="N6088">
        <v>41067</v>
      </c>
      <c r="O6088">
        <v>0.73256934977991195</v>
      </c>
      <c r="P6088">
        <v>0.267430650220087</v>
      </c>
    </row>
    <row r="6089" spans="1:16" x14ac:dyDescent="0.25">
      <c r="A6089">
        <v>6</v>
      </c>
      <c r="B6089">
        <v>28015</v>
      </c>
      <c r="C6089" t="s">
        <v>21</v>
      </c>
      <c r="D6089" t="s">
        <v>22</v>
      </c>
      <c r="E6089" t="s">
        <v>21</v>
      </c>
      <c r="F6089" t="s">
        <v>89</v>
      </c>
      <c r="G6089" t="s">
        <v>15</v>
      </c>
      <c r="H6089">
        <v>9.4294858769408602E-2</v>
      </c>
      <c r="I6089">
        <v>81.099999999999994</v>
      </c>
      <c r="J6089">
        <v>55.8</v>
      </c>
      <c r="K6089">
        <v>240.147390788683</v>
      </c>
      <c r="L6089">
        <v>1.9229693591321598E-2</v>
      </c>
      <c r="M6089">
        <v>9.08171238322495</v>
      </c>
      <c r="N6089">
        <v>23069</v>
      </c>
      <c r="O6089">
        <v>0.90570514123059098</v>
      </c>
      <c r="P6089">
        <v>9.4294858769408602E-2</v>
      </c>
    </row>
    <row r="6090" spans="1:16" x14ac:dyDescent="0.25">
      <c r="A6090">
        <v>6</v>
      </c>
      <c r="B6090">
        <v>6039</v>
      </c>
      <c r="C6090" t="s">
        <v>31</v>
      </c>
      <c r="D6090" t="s">
        <v>32</v>
      </c>
      <c r="E6090" t="s">
        <v>31</v>
      </c>
      <c r="F6090" t="s">
        <v>43</v>
      </c>
      <c r="G6090" t="s">
        <v>15</v>
      </c>
      <c r="H6090">
        <v>0.16295881285832101</v>
      </c>
      <c r="I6090">
        <v>106.2</v>
      </c>
      <c r="J6090">
        <v>46.2</v>
      </c>
      <c r="K6090">
        <v>194.73191049119799</v>
      </c>
      <c r="L6090">
        <v>2.2653209189052701E-2</v>
      </c>
      <c r="M6090">
        <v>21.342456561143901</v>
      </c>
      <c r="N6090">
        <v>1219</v>
      </c>
      <c r="O6090">
        <v>0.83704118714167797</v>
      </c>
      <c r="P6090">
        <v>0.16295881285832101</v>
      </c>
    </row>
    <row r="6091" spans="1:16" x14ac:dyDescent="0.25">
      <c r="A6091">
        <v>6</v>
      </c>
      <c r="B6091">
        <v>67041</v>
      </c>
      <c r="C6091" t="s">
        <v>36</v>
      </c>
      <c r="D6091" t="s">
        <v>113</v>
      </c>
      <c r="E6091" t="s">
        <v>36</v>
      </c>
      <c r="F6091" t="s">
        <v>38</v>
      </c>
      <c r="G6091" t="s">
        <v>15</v>
      </c>
      <c r="H6091">
        <v>0.26415798550449099</v>
      </c>
      <c r="I6091">
        <v>42.4</v>
      </c>
      <c r="J6091">
        <v>43.1</v>
      </c>
      <c r="K6091">
        <v>86.348119595985295</v>
      </c>
      <c r="L6091">
        <v>3.52332219961407E-2</v>
      </c>
      <c r="M6091">
        <v>9.9717478389717407</v>
      </c>
      <c r="N6091">
        <v>66098</v>
      </c>
      <c r="O6091">
        <v>0.73584201449550801</v>
      </c>
      <c r="P6091">
        <v>0.26415798550448999</v>
      </c>
    </row>
    <row r="6092" spans="1:16" x14ac:dyDescent="0.25">
      <c r="A6092">
        <v>6</v>
      </c>
      <c r="B6092">
        <v>39014</v>
      </c>
      <c r="C6092" t="s">
        <v>33</v>
      </c>
      <c r="D6092" t="s">
        <v>35</v>
      </c>
      <c r="E6092" t="s">
        <v>33</v>
      </c>
      <c r="F6092" t="s">
        <v>34</v>
      </c>
      <c r="G6092" t="s">
        <v>15</v>
      </c>
      <c r="H6092">
        <v>7.0365762915187993E-2</v>
      </c>
      <c r="I6092">
        <v>81.5</v>
      </c>
      <c r="J6092">
        <v>51.5</v>
      </c>
      <c r="K6092">
        <v>241.96624323467799</v>
      </c>
      <c r="L6092">
        <v>1.9851195373622399E-2</v>
      </c>
      <c r="M6092">
        <v>25.882135354619098</v>
      </c>
      <c r="N6092">
        <v>35016</v>
      </c>
      <c r="O6092">
        <v>0.92963423708481197</v>
      </c>
      <c r="P6092">
        <v>7.0365762915187993E-2</v>
      </c>
    </row>
    <row r="6093" spans="1:16" x14ac:dyDescent="0.25">
      <c r="A6093">
        <v>6</v>
      </c>
      <c r="B6093">
        <v>98028</v>
      </c>
      <c r="C6093" t="s">
        <v>24</v>
      </c>
      <c r="D6093" t="s">
        <v>60</v>
      </c>
      <c r="E6093" t="s">
        <v>24</v>
      </c>
      <c r="F6093" t="s">
        <v>66</v>
      </c>
      <c r="G6093" t="s">
        <v>15</v>
      </c>
      <c r="H6093">
        <v>8.3569757223361699E-2</v>
      </c>
      <c r="I6093">
        <v>95.7</v>
      </c>
      <c r="J6093">
        <v>42.9</v>
      </c>
      <c r="K6093">
        <v>322.74091429495297</v>
      </c>
      <c r="L6093">
        <v>1.49535629701827E-2</v>
      </c>
      <c r="M6093">
        <v>21.5328719915451</v>
      </c>
      <c r="N6093">
        <v>16183</v>
      </c>
      <c r="O6093">
        <v>0.91643024277663798</v>
      </c>
      <c r="P6093">
        <v>8.3569757223361796E-2</v>
      </c>
    </row>
    <row r="6094" spans="1:16" x14ac:dyDescent="0.25">
      <c r="A6094">
        <v>6</v>
      </c>
      <c r="B6094">
        <v>47012</v>
      </c>
      <c r="C6094" t="s">
        <v>27</v>
      </c>
      <c r="D6094" t="s">
        <v>92</v>
      </c>
      <c r="E6094" t="s">
        <v>27</v>
      </c>
      <c r="F6094" t="s">
        <v>71</v>
      </c>
      <c r="G6094" t="s">
        <v>15</v>
      </c>
      <c r="H6094">
        <v>0.102539319003634</v>
      </c>
      <c r="I6094">
        <v>89.9</v>
      </c>
      <c r="J6094">
        <v>48.5</v>
      </c>
      <c r="K6094">
        <v>251.0174481768</v>
      </c>
      <c r="L6094">
        <v>3.0537030227334099E-2</v>
      </c>
      <c r="M6094">
        <v>22.2468946227856</v>
      </c>
      <c r="N6094">
        <v>48050</v>
      </c>
      <c r="O6094">
        <v>0.897460680996366</v>
      </c>
      <c r="P6094">
        <v>0.102539319003634</v>
      </c>
    </row>
    <row r="6095" spans="1:16" x14ac:dyDescent="0.25">
      <c r="A6095">
        <v>6</v>
      </c>
      <c r="B6095">
        <v>1102</v>
      </c>
      <c r="C6095" t="s">
        <v>31</v>
      </c>
      <c r="D6095" t="s">
        <v>43</v>
      </c>
      <c r="E6095" t="s">
        <v>31</v>
      </c>
      <c r="F6095" t="s">
        <v>32</v>
      </c>
      <c r="G6095" t="s">
        <v>15</v>
      </c>
      <c r="H6095">
        <v>0.13269977537642799</v>
      </c>
      <c r="I6095">
        <v>106.2</v>
      </c>
      <c r="J6095">
        <v>46.2</v>
      </c>
      <c r="K6095">
        <v>224.199047658068</v>
      </c>
      <c r="L6095">
        <v>2.5846997772055E-2</v>
      </c>
      <c r="M6095">
        <v>25.182786534664199</v>
      </c>
      <c r="N6095">
        <v>6003</v>
      </c>
      <c r="O6095">
        <v>0.86730022462357104</v>
      </c>
      <c r="P6095">
        <v>0.13269977537642799</v>
      </c>
    </row>
    <row r="6096" spans="1:16" x14ac:dyDescent="0.25">
      <c r="A6096">
        <v>6</v>
      </c>
      <c r="B6096">
        <v>37006</v>
      </c>
      <c r="C6096" t="s">
        <v>33</v>
      </c>
      <c r="D6096" t="s">
        <v>79</v>
      </c>
      <c r="E6096" t="s">
        <v>33</v>
      </c>
      <c r="F6096" t="s">
        <v>34</v>
      </c>
      <c r="G6096" t="s">
        <v>15</v>
      </c>
      <c r="H6096">
        <v>2.27970710487242E-2</v>
      </c>
      <c r="I6096">
        <v>81.5</v>
      </c>
      <c r="J6096">
        <v>51.5</v>
      </c>
      <c r="K6096">
        <v>291.15510527056102</v>
      </c>
      <c r="L6096">
        <v>2.3992014729297701E-2</v>
      </c>
      <c r="M6096">
        <v>31.084800673569902</v>
      </c>
      <c r="N6096">
        <v>35040</v>
      </c>
      <c r="O6096">
        <v>0.97720292895127603</v>
      </c>
      <c r="P6096">
        <v>2.27970710487242E-2</v>
      </c>
    </row>
    <row r="6097" spans="1:16" x14ac:dyDescent="0.25">
      <c r="A6097">
        <v>6</v>
      </c>
      <c r="B6097">
        <v>28032</v>
      </c>
      <c r="C6097" t="s">
        <v>21</v>
      </c>
      <c r="D6097" t="s">
        <v>22</v>
      </c>
      <c r="E6097" t="s">
        <v>21</v>
      </c>
      <c r="F6097" t="s">
        <v>89</v>
      </c>
      <c r="G6097" t="s">
        <v>15</v>
      </c>
      <c r="H6097">
        <v>7.3338068936955006E-2</v>
      </c>
      <c r="I6097">
        <v>81.099999999999994</v>
      </c>
      <c r="J6097">
        <v>55.8</v>
      </c>
      <c r="K6097">
        <v>272.865498479552</v>
      </c>
      <c r="L6097">
        <v>2.2517393785350101E-2</v>
      </c>
      <c r="M6097">
        <v>8.9860350366888095</v>
      </c>
      <c r="N6097">
        <v>23096</v>
      </c>
      <c r="O6097">
        <v>0.92666193106304495</v>
      </c>
      <c r="P6097">
        <v>7.3338068936955006E-2</v>
      </c>
    </row>
    <row r="6098" spans="1:16" x14ac:dyDescent="0.25">
      <c r="A6098">
        <v>6</v>
      </c>
      <c r="B6098">
        <v>6047</v>
      </c>
      <c r="C6098" t="s">
        <v>31</v>
      </c>
      <c r="D6098" t="s">
        <v>32</v>
      </c>
      <c r="E6098" t="s">
        <v>31</v>
      </c>
      <c r="F6098" t="s">
        <v>87</v>
      </c>
      <c r="G6098" t="s">
        <v>15</v>
      </c>
      <c r="H6098">
        <v>0.175384783709258</v>
      </c>
      <c r="I6098">
        <v>106.2</v>
      </c>
      <c r="J6098">
        <v>46.2</v>
      </c>
      <c r="K6098">
        <v>181.748880174665</v>
      </c>
      <c r="L6098">
        <v>2.07269494895953E-2</v>
      </c>
      <c r="M6098">
        <v>19.871003712694499</v>
      </c>
      <c r="N6098">
        <v>2016</v>
      </c>
      <c r="O6098">
        <v>0.82461521629074097</v>
      </c>
      <c r="P6098">
        <v>0.175384783709258</v>
      </c>
    </row>
    <row r="6099" spans="1:16" x14ac:dyDescent="0.25">
      <c r="A6099">
        <v>6</v>
      </c>
      <c r="B6099">
        <v>2042</v>
      </c>
      <c r="C6099" t="s">
        <v>31</v>
      </c>
      <c r="D6099" t="s">
        <v>87</v>
      </c>
      <c r="E6099" t="s">
        <v>31</v>
      </c>
      <c r="F6099" t="s">
        <v>107</v>
      </c>
      <c r="G6099" t="s">
        <v>15</v>
      </c>
      <c r="H6099">
        <v>0.119816618855607</v>
      </c>
      <c r="I6099">
        <v>106.2</v>
      </c>
      <c r="J6099">
        <v>46.2</v>
      </c>
      <c r="K6099">
        <v>238.67077861934601</v>
      </c>
      <c r="L6099">
        <v>2.7438916867696599E-2</v>
      </c>
      <c r="M6099">
        <v>26.397709690195502</v>
      </c>
      <c r="N6099">
        <v>103028</v>
      </c>
      <c r="O6099">
        <v>0.88018338114439199</v>
      </c>
      <c r="P6099">
        <v>0.119816618855607</v>
      </c>
    </row>
    <row r="6100" spans="1:16" x14ac:dyDescent="0.25">
      <c r="A6100">
        <v>6</v>
      </c>
      <c r="B6100">
        <v>4012</v>
      </c>
      <c r="C6100" t="s">
        <v>31</v>
      </c>
      <c r="D6100" t="s">
        <v>57</v>
      </c>
      <c r="E6100" t="s">
        <v>31</v>
      </c>
      <c r="F6100" t="s">
        <v>43</v>
      </c>
      <c r="G6100" t="s">
        <v>15</v>
      </c>
      <c r="H6100">
        <v>0.17773208916101199</v>
      </c>
      <c r="I6100">
        <v>106.2</v>
      </c>
      <c r="J6100">
        <v>46.2</v>
      </c>
      <c r="K6100">
        <v>177.74894692627899</v>
      </c>
      <c r="L6100">
        <v>2.1349788186066001E-2</v>
      </c>
      <c r="M6100">
        <v>20.131177714271701</v>
      </c>
      <c r="N6100">
        <v>1191</v>
      </c>
      <c r="O6100">
        <v>0.82226791083898798</v>
      </c>
      <c r="P6100">
        <v>0.17773208916101099</v>
      </c>
    </row>
    <row r="6101" spans="1:16" x14ac:dyDescent="0.25">
      <c r="A6101">
        <v>6</v>
      </c>
      <c r="B6101">
        <v>64114</v>
      </c>
      <c r="C6101" t="s">
        <v>44</v>
      </c>
      <c r="D6101" t="s">
        <v>55</v>
      </c>
      <c r="E6101" t="s">
        <v>44</v>
      </c>
      <c r="F6101" t="s">
        <v>78</v>
      </c>
      <c r="G6101" t="s">
        <v>15</v>
      </c>
      <c r="H6101">
        <v>0.29449982630996202</v>
      </c>
      <c r="I6101">
        <v>39.6</v>
      </c>
      <c r="J6101">
        <v>25.5</v>
      </c>
      <c r="K6101">
        <v>144.213691264527</v>
      </c>
      <c r="L6101">
        <v>2.2767180563195401E-2</v>
      </c>
      <c r="M6101">
        <v>19.5518859097464</v>
      </c>
      <c r="N6101">
        <v>63009</v>
      </c>
      <c r="O6101">
        <v>0.70550017369003704</v>
      </c>
      <c r="P6101">
        <v>0.29449982630996102</v>
      </c>
    </row>
    <row r="6102" spans="1:16" x14ac:dyDescent="0.25">
      <c r="A6102">
        <v>6</v>
      </c>
      <c r="B6102">
        <v>37021</v>
      </c>
      <c r="C6102" t="s">
        <v>33</v>
      </c>
      <c r="D6102" t="s">
        <v>79</v>
      </c>
      <c r="E6102" t="s">
        <v>33</v>
      </c>
      <c r="F6102" t="s">
        <v>35</v>
      </c>
      <c r="G6102" t="s">
        <v>15</v>
      </c>
      <c r="H6102">
        <v>4.8153988258244303E-2</v>
      </c>
      <c r="I6102">
        <v>81.5</v>
      </c>
      <c r="J6102">
        <v>51.5</v>
      </c>
      <c r="K6102">
        <v>264.17609173459999</v>
      </c>
      <c r="L6102">
        <v>2.2314895991764099E-2</v>
      </c>
      <c r="M6102">
        <v>28.583194594670701</v>
      </c>
      <c r="N6102">
        <v>39009</v>
      </c>
      <c r="O6102">
        <v>0.95184601174175498</v>
      </c>
      <c r="P6102">
        <v>4.8153988258244303E-2</v>
      </c>
    </row>
    <row r="6103" spans="1:16" x14ac:dyDescent="0.25">
      <c r="A6103">
        <v>6</v>
      </c>
      <c r="B6103">
        <v>28060</v>
      </c>
      <c r="C6103" t="s">
        <v>21</v>
      </c>
      <c r="D6103" t="s">
        <v>22</v>
      </c>
      <c r="E6103" t="s">
        <v>21</v>
      </c>
      <c r="F6103" t="s">
        <v>89</v>
      </c>
      <c r="G6103" t="s">
        <v>15</v>
      </c>
      <c r="H6103">
        <v>4.8730912431755799E-2</v>
      </c>
      <c r="I6103">
        <v>81.099999999999994</v>
      </c>
      <c r="J6103">
        <v>55.8</v>
      </c>
      <c r="K6103">
        <v>301.193758051918</v>
      </c>
      <c r="L6103">
        <v>2.4226984638633001E-2</v>
      </c>
      <c r="M6103">
        <v>10.915053621445001</v>
      </c>
      <c r="N6103">
        <v>23052</v>
      </c>
      <c r="O6103">
        <v>0.95126908756824402</v>
      </c>
      <c r="P6103">
        <v>4.8730912431755799E-2</v>
      </c>
    </row>
    <row r="6104" spans="1:16" x14ac:dyDescent="0.25">
      <c r="A6104">
        <v>6</v>
      </c>
      <c r="B6104">
        <v>23059</v>
      </c>
      <c r="C6104" t="s">
        <v>21</v>
      </c>
      <c r="D6104" t="s">
        <v>89</v>
      </c>
      <c r="E6104" t="s">
        <v>100</v>
      </c>
      <c r="F6104" t="s">
        <v>101</v>
      </c>
      <c r="G6104" t="s">
        <v>19</v>
      </c>
      <c r="H6104">
        <v>0.16669642317038799</v>
      </c>
      <c r="I6104">
        <v>81.099999999999994</v>
      </c>
      <c r="J6104">
        <v>55.8</v>
      </c>
      <c r="K6104">
        <v>146.02853037487699</v>
      </c>
      <c r="L6104">
        <v>1.11709831618122E-2</v>
      </c>
      <c r="M6104">
        <v>5.4596190628813304</v>
      </c>
      <c r="N6104">
        <v>7003</v>
      </c>
      <c r="O6104">
        <v>0.83330357682961098</v>
      </c>
      <c r="P6104">
        <v>0.16669642317038799</v>
      </c>
    </row>
    <row r="6105" spans="1:16" x14ac:dyDescent="0.25">
      <c r="A6105">
        <v>6</v>
      </c>
      <c r="B6105">
        <v>1216</v>
      </c>
      <c r="C6105" t="s">
        <v>31</v>
      </c>
      <c r="D6105" t="s">
        <v>43</v>
      </c>
      <c r="E6105" t="s">
        <v>31</v>
      </c>
      <c r="F6105" t="s">
        <v>107</v>
      </c>
      <c r="G6105" t="s">
        <v>15</v>
      </c>
      <c r="H6105">
        <v>0.16491157223200201</v>
      </c>
      <c r="I6105">
        <v>106.2</v>
      </c>
      <c r="J6105">
        <v>46.2</v>
      </c>
      <c r="K6105">
        <v>190.457286610214</v>
      </c>
      <c r="L6105">
        <v>2.1849281849681799E-2</v>
      </c>
      <c r="M6105">
        <v>21.559049263149401</v>
      </c>
      <c r="N6105">
        <v>103028</v>
      </c>
      <c r="O6105">
        <v>0.83508842776799697</v>
      </c>
      <c r="P6105">
        <v>0.16491157223200301</v>
      </c>
    </row>
    <row r="6106" spans="1:16" x14ac:dyDescent="0.25">
      <c r="A6106">
        <v>6</v>
      </c>
      <c r="B6106">
        <v>56052</v>
      </c>
      <c r="C6106" t="s">
        <v>13</v>
      </c>
      <c r="D6106" t="s">
        <v>20</v>
      </c>
      <c r="E6106" t="s">
        <v>13</v>
      </c>
      <c r="F6106" t="s">
        <v>14</v>
      </c>
      <c r="G6106" t="s">
        <v>15</v>
      </c>
      <c r="H6106">
        <v>0.31278030971160298</v>
      </c>
      <c r="I6106">
        <v>63.9</v>
      </c>
      <c r="J6106">
        <v>45.2</v>
      </c>
      <c r="K6106">
        <v>20.0416201298479</v>
      </c>
      <c r="L6106">
        <v>1.3824240957355199E-3</v>
      </c>
      <c r="M6106">
        <v>2.8717250388073299</v>
      </c>
      <c r="N6106">
        <v>58074</v>
      </c>
      <c r="O6106">
        <v>0.68721969028839602</v>
      </c>
      <c r="P6106">
        <v>0.31278030971160298</v>
      </c>
    </row>
    <row r="6107" spans="1:16" x14ac:dyDescent="0.25">
      <c r="A6107">
        <v>6</v>
      </c>
      <c r="B6107">
        <v>10025</v>
      </c>
      <c r="C6107" t="s">
        <v>90</v>
      </c>
      <c r="D6107" t="s">
        <v>91</v>
      </c>
      <c r="E6107" t="s">
        <v>90</v>
      </c>
      <c r="F6107" t="s">
        <v>106</v>
      </c>
      <c r="G6107" t="s">
        <v>15</v>
      </c>
      <c r="H6107">
        <v>0.301973168835802</v>
      </c>
      <c r="I6107">
        <v>96.8</v>
      </c>
      <c r="J6107">
        <v>39.799999999999997</v>
      </c>
      <c r="K6107">
        <v>105.384785188089</v>
      </c>
      <c r="L6107">
        <v>5.4113877318887497E-2</v>
      </c>
      <c r="M6107">
        <v>12.164623585346</v>
      </c>
      <c r="N6107">
        <v>9056</v>
      </c>
      <c r="O6107">
        <v>0.69802683116419695</v>
      </c>
      <c r="P6107">
        <v>0.301973168835802</v>
      </c>
    </row>
    <row r="6108" spans="1:16" x14ac:dyDescent="0.25">
      <c r="A6108">
        <v>6</v>
      </c>
      <c r="B6108">
        <v>9064</v>
      </c>
      <c r="C6108" t="s">
        <v>90</v>
      </c>
      <c r="D6108" t="s">
        <v>106</v>
      </c>
      <c r="E6108" t="s">
        <v>90</v>
      </c>
      <c r="F6108" t="s">
        <v>91</v>
      </c>
      <c r="G6108" t="s">
        <v>15</v>
      </c>
      <c r="H6108">
        <v>0.29379407468219898</v>
      </c>
      <c r="I6108">
        <v>96.8</v>
      </c>
      <c r="J6108">
        <v>39.799999999999997</v>
      </c>
      <c r="K6108">
        <v>117.31721907092501</v>
      </c>
      <c r="L6108">
        <v>5.6422623990569798E-2</v>
      </c>
      <c r="M6108">
        <v>12.502419259053299</v>
      </c>
      <c r="N6108">
        <v>10025</v>
      </c>
      <c r="O6108">
        <v>0.70620592531780002</v>
      </c>
      <c r="P6108">
        <v>0.29379407468219898</v>
      </c>
    </row>
    <row r="6109" spans="1:16" x14ac:dyDescent="0.25">
      <c r="A6109">
        <v>6</v>
      </c>
      <c r="B6109">
        <v>37045</v>
      </c>
      <c r="C6109" t="s">
        <v>33</v>
      </c>
      <c r="D6109" t="s">
        <v>79</v>
      </c>
      <c r="E6109" t="s">
        <v>21</v>
      </c>
      <c r="F6109" t="s">
        <v>40</v>
      </c>
      <c r="G6109" t="s">
        <v>19</v>
      </c>
      <c r="H6109">
        <v>4.5600572670190999E-2</v>
      </c>
      <c r="I6109">
        <v>81.5</v>
      </c>
      <c r="J6109">
        <v>51.5</v>
      </c>
      <c r="K6109">
        <v>267.02732544496803</v>
      </c>
      <c r="L6109">
        <v>2.2318439283352101E-2</v>
      </c>
      <c r="M6109">
        <v>28.774733531718301</v>
      </c>
      <c r="N6109">
        <v>27024</v>
      </c>
      <c r="O6109">
        <v>0.95439942732980898</v>
      </c>
      <c r="P6109">
        <v>4.5600572670190999E-2</v>
      </c>
    </row>
    <row r="6110" spans="1:16" x14ac:dyDescent="0.25">
      <c r="A6110">
        <v>6</v>
      </c>
      <c r="B6110">
        <v>15146</v>
      </c>
      <c r="C6110" t="s">
        <v>24</v>
      </c>
      <c r="D6110" t="s">
        <v>60</v>
      </c>
      <c r="E6110" t="s">
        <v>24</v>
      </c>
      <c r="F6110" t="s">
        <v>25</v>
      </c>
      <c r="G6110" t="s">
        <v>15</v>
      </c>
      <c r="H6110">
        <v>0</v>
      </c>
      <c r="I6110">
        <v>95.7</v>
      </c>
      <c r="J6110">
        <v>42.9</v>
      </c>
      <c r="K6110">
        <v>440.56949061981697</v>
      </c>
      <c r="L6110">
        <v>1.9839703875317499E-2</v>
      </c>
      <c r="M6110">
        <v>29.9884982881218</v>
      </c>
      <c r="N6110">
        <v>12042</v>
      </c>
      <c r="O6110">
        <v>0.999999999999999</v>
      </c>
      <c r="P6110">
        <v>0</v>
      </c>
    </row>
    <row r="6111" spans="1:16" x14ac:dyDescent="0.25">
      <c r="A6111">
        <v>6</v>
      </c>
      <c r="B6111">
        <v>4028</v>
      </c>
      <c r="C6111" t="s">
        <v>31</v>
      </c>
      <c r="D6111" t="s">
        <v>57</v>
      </c>
      <c r="E6111" t="s">
        <v>31</v>
      </c>
      <c r="F6111" t="s">
        <v>43</v>
      </c>
      <c r="G6111" t="s">
        <v>15</v>
      </c>
      <c r="H6111">
        <v>0.20921855848125001</v>
      </c>
      <c r="I6111">
        <v>106.2</v>
      </c>
      <c r="J6111">
        <v>46.2</v>
      </c>
      <c r="K6111">
        <v>146.98279788083499</v>
      </c>
      <c r="L6111">
        <v>1.68649491963999E-2</v>
      </c>
      <c r="M6111">
        <v>15.961301189026001</v>
      </c>
      <c r="N6111">
        <v>1082</v>
      </c>
      <c r="O6111">
        <v>0.79078144151874896</v>
      </c>
      <c r="P6111">
        <v>0.20921855848125001</v>
      </c>
    </row>
    <row r="6112" spans="1:16" x14ac:dyDescent="0.25">
      <c r="A6112">
        <v>6</v>
      </c>
      <c r="B6112">
        <v>1047</v>
      </c>
      <c r="C6112" t="s">
        <v>31</v>
      </c>
      <c r="D6112" t="s">
        <v>43</v>
      </c>
      <c r="E6112" t="s">
        <v>51</v>
      </c>
      <c r="F6112" t="s">
        <v>52</v>
      </c>
      <c r="G6112" t="s">
        <v>19</v>
      </c>
      <c r="H6112">
        <v>0.126232399157784</v>
      </c>
      <c r="I6112">
        <v>106.2</v>
      </c>
      <c r="J6112">
        <v>46.2</v>
      </c>
      <c r="K6112">
        <v>231.402928132981</v>
      </c>
      <c r="L6112">
        <v>2.67308706505517E-2</v>
      </c>
      <c r="M6112">
        <v>25.8217194142421</v>
      </c>
      <c r="N6112">
        <v>71020</v>
      </c>
      <c r="O6112">
        <v>0.87376760084221505</v>
      </c>
      <c r="P6112">
        <v>0.126232399157784</v>
      </c>
    </row>
    <row r="6113" spans="1:16" x14ac:dyDescent="0.25">
      <c r="A6113">
        <v>6</v>
      </c>
      <c r="B6113">
        <v>43041</v>
      </c>
      <c r="C6113" t="s">
        <v>16</v>
      </c>
      <c r="D6113" t="s">
        <v>17</v>
      </c>
      <c r="E6113" t="s">
        <v>16</v>
      </c>
      <c r="F6113" t="s">
        <v>17</v>
      </c>
      <c r="G6113" t="s">
        <v>15</v>
      </c>
      <c r="H6113">
        <v>0.273591247930563</v>
      </c>
      <c r="I6113">
        <v>61.9</v>
      </c>
      <c r="J6113">
        <v>44.8</v>
      </c>
      <c r="K6113">
        <v>74.858301213697899</v>
      </c>
      <c r="L6113">
        <v>2.21552406395524E-2</v>
      </c>
      <c r="M6113">
        <v>7.1864927544857498</v>
      </c>
      <c r="N6113">
        <v>43023</v>
      </c>
      <c r="O6113">
        <v>0.726408752069437</v>
      </c>
      <c r="P6113">
        <v>0.273591247930563</v>
      </c>
    </row>
    <row r="6114" spans="1:16" x14ac:dyDescent="0.25">
      <c r="A6114">
        <v>6</v>
      </c>
      <c r="B6114">
        <v>55004</v>
      </c>
      <c r="C6114" t="s">
        <v>47</v>
      </c>
      <c r="D6114" t="s">
        <v>48</v>
      </c>
      <c r="E6114" t="s">
        <v>36</v>
      </c>
      <c r="F6114" t="s">
        <v>38</v>
      </c>
      <c r="G6114" t="s">
        <v>19</v>
      </c>
      <c r="H6114">
        <v>0.25917108654992799</v>
      </c>
      <c r="I6114">
        <v>84.4</v>
      </c>
      <c r="J6114">
        <v>56.3</v>
      </c>
      <c r="K6114">
        <v>23.966670357074801</v>
      </c>
      <c r="L6114">
        <v>1.04104028103597E-2</v>
      </c>
      <c r="M6114">
        <v>2.4529045610176099</v>
      </c>
      <c r="N6114">
        <v>66006</v>
      </c>
      <c r="O6114">
        <v>0.74082891345007096</v>
      </c>
      <c r="P6114">
        <v>0.25917108654992699</v>
      </c>
    </row>
    <row r="6115" spans="1:16" x14ac:dyDescent="0.25">
      <c r="A6115">
        <v>6</v>
      </c>
      <c r="B6115">
        <v>17173</v>
      </c>
      <c r="C6115" t="s">
        <v>24</v>
      </c>
      <c r="D6115" t="s">
        <v>26</v>
      </c>
      <c r="E6115" t="s">
        <v>13</v>
      </c>
      <c r="F6115" t="s">
        <v>23</v>
      </c>
      <c r="G6115" t="s">
        <v>19</v>
      </c>
      <c r="H6115">
        <v>6.9282598448152197E-2</v>
      </c>
      <c r="I6115">
        <v>95.7</v>
      </c>
      <c r="J6115">
        <v>42.9</v>
      </c>
      <c r="K6115">
        <v>329.75683145798098</v>
      </c>
      <c r="L6115">
        <v>1.4964209978797299E-2</v>
      </c>
      <c r="M6115">
        <v>24.737117936717201</v>
      </c>
      <c r="N6115">
        <v>60038</v>
      </c>
      <c r="O6115">
        <v>0.93071740155184701</v>
      </c>
      <c r="P6115">
        <v>6.9282598448152197E-2</v>
      </c>
    </row>
    <row r="6116" spans="1:16" x14ac:dyDescent="0.25">
      <c r="A6116">
        <v>6</v>
      </c>
      <c r="B6116">
        <v>34016</v>
      </c>
      <c r="C6116" t="s">
        <v>33</v>
      </c>
      <c r="D6116" t="s">
        <v>50</v>
      </c>
      <c r="E6116" t="s">
        <v>33</v>
      </c>
      <c r="F6116" t="s">
        <v>42</v>
      </c>
      <c r="G6116" t="s">
        <v>15</v>
      </c>
      <c r="H6116">
        <v>0.18885628829168599</v>
      </c>
      <c r="I6116">
        <v>81.5</v>
      </c>
      <c r="J6116">
        <v>51.5</v>
      </c>
      <c r="K6116">
        <v>121.171161622391</v>
      </c>
      <c r="L6116">
        <v>1.1327010480728201E-2</v>
      </c>
      <c r="M6116">
        <v>12.815279356611301</v>
      </c>
      <c r="N6116">
        <v>38008</v>
      </c>
      <c r="O6116">
        <v>0.81114371170831301</v>
      </c>
      <c r="P6116">
        <v>0.18885628829168599</v>
      </c>
    </row>
    <row r="6117" spans="1:16" x14ac:dyDescent="0.25">
      <c r="A6117">
        <v>6</v>
      </c>
      <c r="B6117">
        <v>63049</v>
      </c>
      <c r="C6117" t="s">
        <v>44</v>
      </c>
      <c r="D6117" t="s">
        <v>78</v>
      </c>
      <c r="E6117" t="s">
        <v>44</v>
      </c>
      <c r="F6117" t="s">
        <v>78</v>
      </c>
      <c r="G6117" t="s">
        <v>15</v>
      </c>
      <c r="H6117">
        <v>0.163343450886587</v>
      </c>
      <c r="I6117">
        <v>39.6</v>
      </c>
      <c r="J6117">
        <v>25.5</v>
      </c>
      <c r="K6117">
        <v>263.95539791067</v>
      </c>
      <c r="L6117">
        <v>4.0949119612978598E-2</v>
      </c>
      <c r="M6117">
        <v>38.845156551098</v>
      </c>
      <c r="N6117">
        <v>63032</v>
      </c>
      <c r="O6117">
        <v>0.83665654911341303</v>
      </c>
      <c r="P6117">
        <v>0.163343450886586</v>
      </c>
    </row>
    <row r="6118" spans="1:16" x14ac:dyDescent="0.25">
      <c r="A6118">
        <v>6</v>
      </c>
      <c r="B6118">
        <v>68012</v>
      </c>
      <c r="C6118" t="s">
        <v>36</v>
      </c>
      <c r="D6118" t="s">
        <v>37</v>
      </c>
      <c r="E6118" t="s">
        <v>36</v>
      </c>
      <c r="F6118" t="s">
        <v>37</v>
      </c>
      <c r="G6118" t="s">
        <v>15</v>
      </c>
      <c r="H6118">
        <v>0.242609245335625</v>
      </c>
      <c r="I6118">
        <v>42.4</v>
      </c>
      <c r="J6118">
        <v>43.1</v>
      </c>
      <c r="K6118">
        <v>147.90183243107899</v>
      </c>
      <c r="L6118">
        <v>8.6505364093376294E-2</v>
      </c>
      <c r="M6118">
        <v>11.3946315682419</v>
      </c>
      <c r="N6118">
        <v>68012</v>
      </c>
      <c r="O6118">
        <v>0.757390754664373</v>
      </c>
      <c r="P6118">
        <v>0.242609245335625</v>
      </c>
    </row>
    <row r="6119" spans="1:16" x14ac:dyDescent="0.25">
      <c r="A6119">
        <v>6</v>
      </c>
      <c r="B6119">
        <v>17029</v>
      </c>
      <c r="C6119" t="s">
        <v>24</v>
      </c>
      <c r="D6119" t="s">
        <v>26</v>
      </c>
      <c r="E6119" t="s">
        <v>24</v>
      </c>
      <c r="F6119" t="s">
        <v>61</v>
      </c>
      <c r="G6119" t="s">
        <v>15</v>
      </c>
      <c r="H6119">
        <v>6.4173305781867196E-2</v>
      </c>
      <c r="I6119">
        <v>95.7</v>
      </c>
      <c r="J6119">
        <v>42.9</v>
      </c>
      <c r="K6119">
        <v>335.27280063008402</v>
      </c>
      <c r="L6119">
        <v>1.51650859541293E-2</v>
      </c>
      <c r="M6119">
        <v>25.1986909623724</v>
      </c>
      <c r="N6119">
        <v>13075</v>
      </c>
      <c r="O6119">
        <v>0.93582669421813203</v>
      </c>
      <c r="P6119">
        <v>6.4173305781867196E-2</v>
      </c>
    </row>
    <row r="6120" spans="1:16" x14ac:dyDescent="0.25">
      <c r="A6120">
        <v>6</v>
      </c>
      <c r="B6120">
        <v>63016</v>
      </c>
      <c r="C6120" t="s">
        <v>44</v>
      </c>
      <c r="D6120" t="s">
        <v>78</v>
      </c>
      <c r="E6120" t="s">
        <v>44</v>
      </c>
      <c r="F6120" t="s">
        <v>96</v>
      </c>
      <c r="G6120" t="s">
        <v>15</v>
      </c>
      <c r="H6120">
        <v>0.17285193887491701</v>
      </c>
      <c r="I6120">
        <v>39.6</v>
      </c>
      <c r="J6120">
        <v>25.5</v>
      </c>
      <c r="K6120">
        <v>254.99568016603601</v>
      </c>
      <c r="L6120">
        <v>3.9371740749671098E-2</v>
      </c>
      <c r="M6120">
        <v>37.468697818229202</v>
      </c>
      <c r="N6120">
        <v>65154</v>
      </c>
      <c r="O6120">
        <v>0.82714806112508099</v>
      </c>
      <c r="P6120">
        <v>0.17285193887491701</v>
      </c>
    </row>
    <row r="6121" spans="1:16" x14ac:dyDescent="0.25">
      <c r="A6121">
        <v>6</v>
      </c>
      <c r="B6121">
        <v>73012</v>
      </c>
      <c r="C6121" t="s">
        <v>51</v>
      </c>
      <c r="D6121" t="s">
        <v>102</v>
      </c>
      <c r="E6121" t="s">
        <v>51</v>
      </c>
      <c r="F6121" t="s">
        <v>93</v>
      </c>
      <c r="G6121" t="s">
        <v>15</v>
      </c>
      <c r="H6121">
        <v>0.15810702057069301</v>
      </c>
      <c r="I6121">
        <v>61.4</v>
      </c>
      <c r="J6121">
        <v>28.6</v>
      </c>
      <c r="K6121">
        <v>258.77828799870002</v>
      </c>
      <c r="L6121">
        <v>6.04776530537455E-2</v>
      </c>
      <c r="M6121">
        <v>42.646059395295602</v>
      </c>
      <c r="N6121">
        <v>75022</v>
      </c>
      <c r="O6121">
        <v>0.84189297942930597</v>
      </c>
      <c r="P6121">
        <v>0.15810702057069301</v>
      </c>
    </row>
    <row r="6122" spans="1:16" x14ac:dyDescent="0.25">
      <c r="A6122">
        <v>6</v>
      </c>
      <c r="B6122">
        <v>23036</v>
      </c>
      <c r="C6122" t="s">
        <v>21</v>
      </c>
      <c r="D6122" t="s">
        <v>89</v>
      </c>
      <c r="E6122" t="s">
        <v>21</v>
      </c>
      <c r="F6122" t="s">
        <v>22</v>
      </c>
      <c r="G6122" t="s">
        <v>15</v>
      </c>
      <c r="H6122">
        <v>0.19016386139938901</v>
      </c>
      <c r="I6122">
        <v>81.099999999999994</v>
      </c>
      <c r="J6122">
        <v>55.8</v>
      </c>
      <c r="K6122">
        <v>115.346737646256</v>
      </c>
      <c r="L6122">
        <v>8.6252666159187096E-3</v>
      </c>
      <c r="M6122">
        <v>4.338755948457</v>
      </c>
      <c r="N6122">
        <v>28060</v>
      </c>
      <c r="O6122">
        <v>0.80983613860060999</v>
      </c>
      <c r="P6122">
        <v>0.19016386139938801</v>
      </c>
    </row>
    <row r="6123" spans="1:16" x14ac:dyDescent="0.25">
      <c r="A6123">
        <v>6</v>
      </c>
      <c r="B6123">
        <v>37011</v>
      </c>
      <c r="C6123" t="s">
        <v>33</v>
      </c>
      <c r="D6123" t="s">
        <v>79</v>
      </c>
      <c r="E6123" t="s">
        <v>33</v>
      </c>
      <c r="F6123" t="s">
        <v>79</v>
      </c>
      <c r="G6123" t="s">
        <v>15</v>
      </c>
      <c r="H6123">
        <v>3.8333253624373197E-2</v>
      </c>
      <c r="I6123">
        <v>81.5</v>
      </c>
      <c r="J6123">
        <v>51.5</v>
      </c>
      <c r="K6123">
        <v>274.421126426873</v>
      </c>
      <c r="L6123">
        <v>2.2943595045609999E-2</v>
      </c>
      <c r="M6123">
        <v>29.597198622480299</v>
      </c>
      <c r="N6123">
        <v>37049</v>
      </c>
      <c r="O6123">
        <v>0.96166674637562599</v>
      </c>
      <c r="P6123">
        <v>3.8333253624373197E-2</v>
      </c>
    </row>
    <row r="6124" spans="1:16" x14ac:dyDescent="0.25">
      <c r="A6124">
        <v>6</v>
      </c>
      <c r="B6124">
        <v>54039</v>
      </c>
      <c r="C6124" t="s">
        <v>47</v>
      </c>
      <c r="D6124" t="s">
        <v>49</v>
      </c>
      <c r="E6124" t="s">
        <v>47</v>
      </c>
      <c r="F6124" t="s">
        <v>48</v>
      </c>
      <c r="G6124" t="s">
        <v>15</v>
      </c>
      <c r="H6124">
        <v>0.247390117679819</v>
      </c>
      <c r="I6124">
        <v>84.4</v>
      </c>
      <c r="J6124">
        <v>56.3</v>
      </c>
      <c r="K6124">
        <v>88.729152662020397</v>
      </c>
      <c r="L6124">
        <v>8.8153592492000596E-2</v>
      </c>
      <c r="M6124">
        <v>4.29943338237684</v>
      </c>
      <c r="N6124">
        <v>55032</v>
      </c>
      <c r="O6124">
        <v>0.75260988232018</v>
      </c>
      <c r="P6124">
        <v>0.247390117679819</v>
      </c>
    </row>
    <row r="6125" spans="1:16" x14ac:dyDescent="0.25">
      <c r="A6125">
        <v>6</v>
      </c>
      <c r="B6125">
        <v>96004</v>
      </c>
      <c r="C6125" t="s">
        <v>31</v>
      </c>
      <c r="D6125" t="s">
        <v>65</v>
      </c>
      <c r="E6125" t="s">
        <v>31</v>
      </c>
      <c r="F6125" t="s">
        <v>32</v>
      </c>
      <c r="G6125" t="s">
        <v>15</v>
      </c>
      <c r="H6125">
        <v>0.185214624714264</v>
      </c>
      <c r="I6125">
        <v>106.2</v>
      </c>
      <c r="J6125">
        <v>46.2</v>
      </c>
      <c r="K6125">
        <v>171.021299584876</v>
      </c>
      <c r="L6125">
        <v>1.9770393837838299E-2</v>
      </c>
      <c r="M6125">
        <v>18.913072513492502</v>
      </c>
      <c r="N6125">
        <v>6114</v>
      </c>
      <c r="O6125">
        <v>0.81478537528573503</v>
      </c>
      <c r="P6125">
        <v>0.185214624714264</v>
      </c>
    </row>
    <row r="6126" spans="1:16" x14ac:dyDescent="0.25">
      <c r="A6126">
        <v>6</v>
      </c>
      <c r="B6126">
        <v>58091</v>
      </c>
      <c r="C6126" t="s">
        <v>13</v>
      </c>
      <c r="D6126" t="s">
        <v>14</v>
      </c>
      <c r="E6126" t="s">
        <v>13</v>
      </c>
      <c r="F6126" t="s">
        <v>14</v>
      </c>
      <c r="G6126" t="s">
        <v>15</v>
      </c>
      <c r="H6126">
        <v>1.33830742645378E-2</v>
      </c>
      <c r="I6126">
        <v>63.9</v>
      </c>
      <c r="J6126">
        <v>45.2</v>
      </c>
      <c r="K6126">
        <v>345.73179625703602</v>
      </c>
      <c r="L6126">
        <v>4.8577829854548699E-2</v>
      </c>
      <c r="M6126">
        <v>35.386210679520403</v>
      </c>
      <c r="N6126">
        <v>58032</v>
      </c>
      <c r="O6126">
        <v>0.986616925735462</v>
      </c>
      <c r="P6126">
        <v>1.33830742645378E-2</v>
      </c>
    </row>
    <row r="6127" spans="1:16" x14ac:dyDescent="0.25">
      <c r="A6127">
        <v>6</v>
      </c>
      <c r="B6127">
        <v>6182</v>
      </c>
      <c r="C6127" t="s">
        <v>31</v>
      </c>
      <c r="D6127" t="s">
        <v>32</v>
      </c>
      <c r="E6127" t="s">
        <v>31</v>
      </c>
      <c r="F6127" t="s">
        <v>107</v>
      </c>
      <c r="G6127" t="s">
        <v>15</v>
      </c>
      <c r="H6127">
        <v>0.15991282144427199</v>
      </c>
      <c r="I6127">
        <v>106.2</v>
      </c>
      <c r="J6127">
        <v>46.2</v>
      </c>
      <c r="K6127">
        <v>196.07081874859401</v>
      </c>
      <c r="L6127">
        <v>2.25505381585017E-2</v>
      </c>
      <c r="M6127">
        <v>22.045114760552998</v>
      </c>
      <c r="N6127">
        <v>103050</v>
      </c>
      <c r="O6127">
        <v>0.84008717855572801</v>
      </c>
      <c r="P6127">
        <v>0.15991282144427199</v>
      </c>
    </row>
    <row r="6128" spans="1:16" x14ac:dyDescent="0.25">
      <c r="A6128">
        <v>6</v>
      </c>
      <c r="B6128">
        <v>28060</v>
      </c>
      <c r="C6128" t="s">
        <v>21</v>
      </c>
      <c r="D6128" t="s">
        <v>22</v>
      </c>
      <c r="E6128" t="s">
        <v>21</v>
      </c>
      <c r="F6128" t="s">
        <v>40</v>
      </c>
      <c r="G6128" t="s">
        <v>15</v>
      </c>
      <c r="H6128">
        <v>4.8730912431755799E-2</v>
      </c>
      <c r="I6128">
        <v>81.099999999999994</v>
      </c>
      <c r="J6128">
        <v>55.8</v>
      </c>
      <c r="K6128">
        <v>301.193758051918</v>
      </c>
      <c r="L6128">
        <v>2.4226984638633001E-2</v>
      </c>
      <c r="M6128">
        <v>10.915053621445001</v>
      </c>
      <c r="N6128">
        <v>27029</v>
      </c>
      <c r="O6128">
        <v>0.95126908756824402</v>
      </c>
      <c r="P6128">
        <v>4.8730912431755702E-2</v>
      </c>
    </row>
    <row r="6129" spans="1:16" x14ac:dyDescent="0.25">
      <c r="A6129">
        <v>6</v>
      </c>
      <c r="B6129">
        <v>100006</v>
      </c>
      <c r="C6129" t="s">
        <v>27</v>
      </c>
      <c r="D6129" t="s">
        <v>118</v>
      </c>
      <c r="E6129" t="s">
        <v>27</v>
      </c>
      <c r="F6129" t="s">
        <v>71</v>
      </c>
      <c r="G6129" t="s">
        <v>15</v>
      </c>
      <c r="H6129">
        <v>0.14328633758109399</v>
      </c>
      <c r="I6129">
        <v>89.9</v>
      </c>
      <c r="J6129">
        <v>48.5</v>
      </c>
      <c r="K6129">
        <v>209.10989344312901</v>
      </c>
      <c r="L6129">
        <v>2.6264462211475E-2</v>
      </c>
      <c r="M6129">
        <v>17.612037241758902</v>
      </c>
      <c r="N6129">
        <v>48016</v>
      </c>
      <c r="O6129">
        <v>0.85671366241890501</v>
      </c>
      <c r="P6129">
        <v>0.14328633758109399</v>
      </c>
    </row>
    <row r="6130" spans="1:16" x14ac:dyDescent="0.25">
      <c r="A6130">
        <v>6</v>
      </c>
      <c r="B6130">
        <v>27042</v>
      </c>
      <c r="C6130" t="s">
        <v>21</v>
      </c>
      <c r="D6130" t="s">
        <v>40</v>
      </c>
      <c r="E6130" t="s">
        <v>21</v>
      </c>
      <c r="F6130" t="s">
        <v>54</v>
      </c>
      <c r="G6130" t="s">
        <v>15</v>
      </c>
      <c r="H6130">
        <v>6.3819675627432099E-2</v>
      </c>
      <c r="I6130">
        <v>81.099999999999994</v>
      </c>
      <c r="J6130">
        <v>55.8</v>
      </c>
      <c r="K6130">
        <v>279.257530814387</v>
      </c>
      <c r="L6130">
        <v>2.1963949453692101E-2</v>
      </c>
      <c r="M6130">
        <v>10.614767678086601</v>
      </c>
      <c r="N6130">
        <v>24012</v>
      </c>
      <c r="O6130">
        <v>0.93618032437256704</v>
      </c>
      <c r="P6130">
        <v>6.3819675627432002E-2</v>
      </c>
    </row>
    <row r="6131" spans="1:16" x14ac:dyDescent="0.25">
      <c r="A6131">
        <v>6</v>
      </c>
      <c r="B6131">
        <v>11004</v>
      </c>
      <c r="C6131" t="s">
        <v>90</v>
      </c>
      <c r="D6131" t="s">
        <v>94</v>
      </c>
      <c r="E6131" t="s">
        <v>90</v>
      </c>
      <c r="F6131" t="s">
        <v>94</v>
      </c>
      <c r="G6131" t="s">
        <v>15</v>
      </c>
      <c r="H6131">
        <v>0.34648938291946502</v>
      </c>
      <c r="I6131">
        <v>96.8</v>
      </c>
      <c r="J6131">
        <v>39.799999999999997</v>
      </c>
      <c r="K6131">
        <v>41.439940245186897</v>
      </c>
      <c r="L6131">
        <v>2.0817987383466099E-2</v>
      </c>
      <c r="M6131">
        <v>6.5441360830663502</v>
      </c>
      <c r="N6131">
        <v>11015</v>
      </c>
      <c r="O6131">
        <v>0.65351061708053404</v>
      </c>
      <c r="P6131">
        <v>0.34648938291946602</v>
      </c>
    </row>
    <row r="6132" spans="1:16" x14ac:dyDescent="0.25">
      <c r="A6132">
        <v>6</v>
      </c>
      <c r="B6132">
        <v>27006</v>
      </c>
      <c r="C6132" t="s">
        <v>21</v>
      </c>
      <c r="D6132" t="s">
        <v>40</v>
      </c>
      <c r="E6132" t="s">
        <v>21</v>
      </c>
      <c r="F6132" t="s">
        <v>54</v>
      </c>
      <c r="G6132" t="s">
        <v>15</v>
      </c>
      <c r="H6132">
        <v>0.14039761868015399</v>
      </c>
      <c r="I6132">
        <v>81.099999999999994</v>
      </c>
      <c r="J6132">
        <v>55.8</v>
      </c>
      <c r="K6132">
        <v>176.65487576586099</v>
      </c>
      <c r="L6132">
        <v>1.38475200729533E-2</v>
      </c>
      <c r="M6132">
        <v>7.5827156632897799</v>
      </c>
      <c r="N6132">
        <v>24074</v>
      </c>
      <c r="O6132">
        <v>0.85960238131984501</v>
      </c>
      <c r="P6132">
        <v>0.14039761868015399</v>
      </c>
    </row>
    <row r="6133" spans="1:16" x14ac:dyDescent="0.25">
      <c r="A6133">
        <v>6</v>
      </c>
      <c r="B6133">
        <v>1272</v>
      </c>
      <c r="C6133" t="s">
        <v>31</v>
      </c>
      <c r="D6133" t="s">
        <v>43</v>
      </c>
      <c r="E6133" t="s">
        <v>58</v>
      </c>
      <c r="F6133" t="s">
        <v>59</v>
      </c>
      <c r="G6133" t="s">
        <v>19</v>
      </c>
      <c r="H6133">
        <v>8.8804914437471294E-2</v>
      </c>
      <c r="I6133">
        <v>106.2</v>
      </c>
      <c r="J6133">
        <v>46.2</v>
      </c>
      <c r="K6133">
        <v>270.081710358012</v>
      </c>
      <c r="L6133">
        <v>3.1029265954563501E-2</v>
      </c>
      <c r="M6133">
        <v>30.0986512266667</v>
      </c>
      <c r="N6133">
        <v>30070</v>
      </c>
      <c r="O6133">
        <v>0.91119508556252804</v>
      </c>
      <c r="P6133">
        <v>8.8804914437471405E-2</v>
      </c>
    </row>
    <row r="6134" spans="1:16" x14ac:dyDescent="0.25">
      <c r="A6134">
        <v>6</v>
      </c>
      <c r="B6134">
        <v>55032</v>
      </c>
      <c r="C6134" t="s">
        <v>47</v>
      </c>
      <c r="D6134" t="s">
        <v>48</v>
      </c>
      <c r="E6134" t="s">
        <v>47</v>
      </c>
      <c r="F6134" t="s">
        <v>48</v>
      </c>
      <c r="G6134" t="s">
        <v>15</v>
      </c>
      <c r="H6134">
        <v>0.247542711514463</v>
      </c>
      <c r="I6134">
        <v>84.4</v>
      </c>
      <c r="J6134">
        <v>56.3</v>
      </c>
      <c r="K6134">
        <v>39.637260456473498</v>
      </c>
      <c r="L6134">
        <v>1.8994990823853801E-2</v>
      </c>
      <c r="M6134">
        <v>4.1484042365190898</v>
      </c>
      <c r="N6134">
        <v>55032</v>
      </c>
      <c r="O6134">
        <v>0.75245728848553595</v>
      </c>
      <c r="P6134">
        <v>0.247542711514463</v>
      </c>
    </row>
    <row r="6135" spans="1:16" x14ac:dyDescent="0.25">
      <c r="A6135">
        <v>6</v>
      </c>
      <c r="B6135">
        <v>58091</v>
      </c>
      <c r="C6135" t="s">
        <v>13</v>
      </c>
      <c r="D6135" t="s">
        <v>14</v>
      </c>
      <c r="E6135" t="s">
        <v>13</v>
      </c>
      <c r="F6135" t="s">
        <v>14</v>
      </c>
      <c r="G6135" t="s">
        <v>15</v>
      </c>
      <c r="H6135">
        <v>1.33830742645378E-2</v>
      </c>
      <c r="I6135">
        <v>63.9</v>
      </c>
      <c r="J6135">
        <v>45.2</v>
      </c>
      <c r="K6135">
        <v>345.73179625703602</v>
      </c>
      <c r="L6135">
        <v>4.8577829854548699E-2</v>
      </c>
      <c r="M6135">
        <v>35.386210679520403</v>
      </c>
      <c r="N6135">
        <v>58007</v>
      </c>
      <c r="O6135">
        <v>0.986616925735462</v>
      </c>
      <c r="P6135">
        <v>1.33830742645378E-2</v>
      </c>
    </row>
    <row r="6136" spans="1:16" x14ac:dyDescent="0.25">
      <c r="A6136">
        <v>6</v>
      </c>
      <c r="B6136">
        <v>69022</v>
      </c>
      <c r="C6136" t="s">
        <v>36</v>
      </c>
      <c r="D6136" t="s">
        <v>80</v>
      </c>
      <c r="E6136" t="s">
        <v>36</v>
      </c>
      <c r="F6136" t="s">
        <v>113</v>
      </c>
      <c r="G6136" t="s">
        <v>15</v>
      </c>
      <c r="H6136">
        <v>0.241503810252822</v>
      </c>
      <c r="I6136">
        <v>42.4</v>
      </c>
      <c r="J6136">
        <v>43.1</v>
      </c>
      <c r="K6136">
        <v>162.23385684567199</v>
      </c>
      <c r="L6136">
        <v>0.121436634848196</v>
      </c>
      <c r="M6136">
        <v>14.3204997571082</v>
      </c>
      <c r="N6136">
        <v>67025</v>
      </c>
      <c r="O6136">
        <v>0.75849618974717703</v>
      </c>
      <c r="P6136">
        <v>0.241503810252821</v>
      </c>
    </row>
    <row r="6137" spans="1:16" x14ac:dyDescent="0.25">
      <c r="A6137">
        <v>6</v>
      </c>
      <c r="B6137">
        <v>65026</v>
      </c>
      <c r="C6137" t="s">
        <v>44</v>
      </c>
      <c r="D6137" t="s">
        <v>96</v>
      </c>
      <c r="E6137" t="s">
        <v>44</v>
      </c>
      <c r="F6137" t="s">
        <v>78</v>
      </c>
      <c r="G6137" t="s">
        <v>15</v>
      </c>
      <c r="H6137">
        <v>0.33651952912364802</v>
      </c>
      <c r="I6137">
        <v>39.6</v>
      </c>
      <c r="J6137">
        <v>25.5</v>
      </c>
      <c r="K6137">
        <v>95.7683844739568</v>
      </c>
      <c r="L6137">
        <v>1.9472162010789201E-2</v>
      </c>
      <c r="M6137">
        <v>16.210680285584999</v>
      </c>
      <c r="N6137">
        <v>63080</v>
      </c>
      <c r="O6137">
        <v>0.66348047087635098</v>
      </c>
      <c r="P6137">
        <v>0.33651952912364802</v>
      </c>
    </row>
    <row r="6138" spans="1:16" x14ac:dyDescent="0.25">
      <c r="A6138">
        <v>6</v>
      </c>
      <c r="B6138">
        <v>52026</v>
      </c>
      <c r="C6138" t="s">
        <v>27</v>
      </c>
      <c r="D6138" t="s">
        <v>110</v>
      </c>
      <c r="E6138" t="s">
        <v>27</v>
      </c>
      <c r="F6138" t="s">
        <v>82</v>
      </c>
      <c r="G6138" t="s">
        <v>15</v>
      </c>
      <c r="H6138">
        <v>0.24125373995053301</v>
      </c>
      <c r="I6138">
        <v>89.9</v>
      </c>
      <c r="J6138">
        <v>48.5</v>
      </c>
      <c r="K6138">
        <v>105.271728266031</v>
      </c>
      <c r="L6138">
        <v>1.09458626533161E-2</v>
      </c>
      <c r="M6138">
        <v>6.3415666667542601</v>
      </c>
      <c r="N6138">
        <v>49007</v>
      </c>
      <c r="O6138">
        <v>0.75874626004946599</v>
      </c>
      <c r="P6138">
        <v>0.24125373995053201</v>
      </c>
    </row>
    <row r="6139" spans="1:16" x14ac:dyDescent="0.25">
      <c r="A6139">
        <v>6</v>
      </c>
      <c r="B6139">
        <v>30046</v>
      </c>
      <c r="C6139" t="s">
        <v>58</v>
      </c>
      <c r="D6139" t="s">
        <v>59</v>
      </c>
      <c r="E6139" t="s">
        <v>58</v>
      </c>
      <c r="F6139" t="s">
        <v>59</v>
      </c>
      <c r="G6139" t="s">
        <v>15</v>
      </c>
      <c r="H6139">
        <v>0.18793565167822801</v>
      </c>
      <c r="I6139">
        <v>120.8</v>
      </c>
      <c r="J6139">
        <v>49</v>
      </c>
      <c r="K6139">
        <v>185.65701153554099</v>
      </c>
      <c r="L6139">
        <v>6.70546011573806E-2</v>
      </c>
      <c r="M6139">
        <v>19.3601206650313</v>
      </c>
      <c r="N6139">
        <v>30121</v>
      </c>
      <c r="O6139">
        <v>0.81206434832177099</v>
      </c>
      <c r="P6139">
        <v>0.18793565167822801</v>
      </c>
    </row>
    <row r="6140" spans="1:16" x14ac:dyDescent="0.25">
      <c r="A6140">
        <v>6</v>
      </c>
      <c r="B6140">
        <v>63049</v>
      </c>
      <c r="C6140" t="s">
        <v>44</v>
      </c>
      <c r="D6140" t="s">
        <v>78</v>
      </c>
      <c r="E6140" t="s">
        <v>44</v>
      </c>
      <c r="F6140" t="s">
        <v>55</v>
      </c>
      <c r="G6140" t="s">
        <v>15</v>
      </c>
      <c r="H6140">
        <v>0.163343450886587</v>
      </c>
      <c r="I6140">
        <v>39.6</v>
      </c>
      <c r="J6140">
        <v>25.5</v>
      </c>
      <c r="K6140">
        <v>263.95539791067</v>
      </c>
      <c r="L6140">
        <v>4.0949119612978598E-2</v>
      </c>
      <c r="M6140">
        <v>38.845156551098</v>
      </c>
      <c r="N6140">
        <v>64008</v>
      </c>
      <c r="O6140">
        <v>0.83665654911341203</v>
      </c>
      <c r="P6140">
        <v>0.163343450886586</v>
      </c>
    </row>
    <row r="6141" spans="1:16" x14ac:dyDescent="0.25">
      <c r="A6141">
        <v>6</v>
      </c>
      <c r="B6141">
        <v>39014</v>
      </c>
      <c r="C6141" t="s">
        <v>33</v>
      </c>
      <c r="D6141" t="s">
        <v>35</v>
      </c>
      <c r="E6141" t="s">
        <v>33</v>
      </c>
      <c r="F6141" t="s">
        <v>41</v>
      </c>
      <c r="G6141" t="s">
        <v>15</v>
      </c>
      <c r="H6141">
        <v>7.0365762915187993E-2</v>
      </c>
      <c r="I6141">
        <v>81.5</v>
      </c>
      <c r="J6141">
        <v>51.5</v>
      </c>
      <c r="K6141">
        <v>241.96624323467799</v>
      </c>
      <c r="L6141">
        <v>1.9851195373622399E-2</v>
      </c>
      <c r="M6141">
        <v>25.882135354619098</v>
      </c>
      <c r="N6141">
        <v>36023</v>
      </c>
      <c r="O6141">
        <v>0.92963423708481197</v>
      </c>
      <c r="P6141">
        <v>7.0365762915187993E-2</v>
      </c>
    </row>
    <row r="6142" spans="1:16" x14ac:dyDescent="0.25">
      <c r="A6142">
        <v>6</v>
      </c>
      <c r="B6142">
        <v>61049</v>
      </c>
      <c r="C6142" t="s">
        <v>44</v>
      </c>
      <c r="D6142" t="s">
        <v>45</v>
      </c>
      <c r="E6142" t="s">
        <v>44</v>
      </c>
      <c r="F6142" t="s">
        <v>55</v>
      </c>
      <c r="G6142" t="s">
        <v>15</v>
      </c>
      <c r="H6142">
        <v>0.180002433695366</v>
      </c>
      <c r="I6142">
        <v>39.6</v>
      </c>
      <c r="J6142">
        <v>25.5</v>
      </c>
      <c r="K6142">
        <v>249.461844283651</v>
      </c>
      <c r="L6142">
        <v>3.88166809774095E-2</v>
      </c>
      <c r="M6142">
        <v>36.253982069829398</v>
      </c>
      <c r="N6142">
        <v>64008</v>
      </c>
      <c r="O6142">
        <v>0.81999756630463405</v>
      </c>
      <c r="P6142">
        <v>0.18000243369536501</v>
      </c>
    </row>
    <row r="6143" spans="1:16" x14ac:dyDescent="0.25">
      <c r="A6143">
        <v>6</v>
      </c>
      <c r="B6143">
        <v>76022</v>
      </c>
      <c r="C6143" t="s">
        <v>29</v>
      </c>
      <c r="D6143" t="s">
        <v>30</v>
      </c>
      <c r="E6143" t="s">
        <v>29</v>
      </c>
      <c r="F6143" t="s">
        <v>30</v>
      </c>
      <c r="G6143" t="s">
        <v>15</v>
      </c>
      <c r="H6143">
        <v>0.45336000568004597</v>
      </c>
      <c r="I6143">
        <v>276.8</v>
      </c>
      <c r="J6143">
        <v>41.7</v>
      </c>
      <c r="K6143">
        <v>17.294497592158699</v>
      </c>
      <c r="L6143">
        <v>1.7947331296515E-2</v>
      </c>
      <c r="M6143">
        <v>3.1702530511486602</v>
      </c>
      <c r="N6143">
        <v>76046</v>
      </c>
      <c r="O6143">
        <v>0.54663999431995303</v>
      </c>
      <c r="P6143">
        <v>0.45336000568004498</v>
      </c>
    </row>
    <row r="6144" spans="1:16" x14ac:dyDescent="0.25">
      <c r="A6144">
        <v>6</v>
      </c>
      <c r="B6144">
        <v>63084</v>
      </c>
      <c r="C6144" t="s">
        <v>44</v>
      </c>
      <c r="D6144" t="s">
        <v>78</v>
      </c>
      <c r="E6144" t="s">
        <v>44</v>
      </c>
      <c r="F6144" t="s">
        <v>78</v>
      </c>
      <c r="G6144" t="s">
        <v>15</v>
      </c>
      <c r="H6144">
        <v>0.16886638556936201</v>
      </c>
      <c r="I6144">
        <v>39.6</v>
      </c>
      <c r="J6144">
        <v>25.5</v>
      </c>
      <c r="K6144">
        <v>255.914997301966</v>
      </c>
      <c r="L6144">
        <v>3.9904643928406001E-2</v>
      </c>
      <c r="M6144">
        <v>38.700947986526202</v>
      </c>
      <c r="N6144">
        <v>63058</v>
      </c>
      <c r="O6144">
        <v>0.83113361443063705</v>
      </c>
      <c r="P6144">
        <v>0.16886638556936201</v>
      </c>
    </row>
    <row r="6145" spans="1:16" x14ac:dyDescent="0.25">
      <c r="A6145">
        <v>6</v>
      </c>
      <c r="B6145">
        <v>16144</v>
      </c>
      <c r="C6145" t="s">
        <v>24</v>
      </c>
      <c r="D6145" t="s">
        <v>66</v>
      </c>
      <c r="E6145" t="s">
        <v>24</v>
      </c>
      <c r="F6145" t="s">
        <v>26</v>
      </c>
      <c r="G6145" t="s">
        <v>15</v>
      </c>
      <c r="H6145">
        <v>2.2684925085666399E-2</v>
      </c>
      <c r="I6145">
        <v>95.7</v>
      </c>
      <c r="J6145">
        <v>42.9</v>
      </c>
      <c r="K6145">
        <v>386.19235448039302</v>
      </c>
      <c r="L6145">
        <v>1.7188428869273999E-2</v>
      </c>
      <c r="M6145">
        <v>27.550349526146501</v>
      </c>
      <c r="N6145">
        <v>17068</v>
      </c>
      <c r="O6145">
        <v>0.977315074914333</v>
      </c>
      <c r="P6145">
        <v>2.2684925085666399E-2</v>
      </c>
    </row>
    <row r="6146" spans="1:16" x14ac:dyDescent="0.25">
      <c r="A6146">
        <v>6</v>
      </c>
      <c r="B6146">
        <v>72004</v>
      </c>
      <c r="C6146" t="s">
        <v>51</v>
      </c>
      <c r="D6146" t="s">
        <v>75</v>
      </c>
      <c r="E6146" t="s">
        <v>51</v>
      </c>
      <c r="F6146" t="s">
        <v>112</v>
      </c>
      <c r="G6146" t="s">
        <v>15</v>
      </c>
      <c r="H6146">
        <v>0.27220148366144797</v>
      </c>
      <c r="I6146">
        <v>61.4</v>
      </c>
      <c r="J6146">
        <v>28.6</v>
      </c>
      <c r="K6146">
        <v>194.825944840956</v>
      </c>
      <c r="L6146">
        <v>5.4613984444398002E-2</v>
      </c>
      <c r="M6146">
        <v>17.962069779107502</v>
      </c>
      <c r="N6146">
        <v>110001</v>
      </c>
      <c r="O6146">
        <v>0.72779851633855097</v>
      </c>
      <c r="P6146">
        <v>0.27220148366144797</v>
      </c>
    </row>
    <row r="6147" spans="1:16" x14ac:dyDescent="0.25">
      <c r="A6147">
        <v>6</v>
      </c>
      <c r="B6147">
        <v>12025</v>
      </c>
      <c r="C6147" t="s">
        <v>24</v>
      </c>
      <c r="D6147" t="s">
        <v>25</v>
      </c>
      <c r="E6147" t="s">
        <v>13</v>
      </c>
      <c r="F6147" t="s">
        <v>20</v>
      </c>
      <c r="G6147" t="s">
        <v>19</v>
      </c>
      <c r="H6147">
        <v>4.4622091505019001E-2</v>
      </c>
      <c r="I6147">
        <v>95.7</v>
      </c>
      <c r="J6147">
        <v>42.9</v>
      </c>
      <c r="K6147">
        <v>365.67218939915801</v>
      </c>
      <c r="L6147">
        <v>1.6546964249775201E-2</v>
      </c>
      <c r="M6147">
        <v>24.851050784627301</v>
      </c>
      <c r="N6147">
        <v>56050</v>
      </c>
      <c r="O6147">
        <v>0.95537790849498105</v>
      </c>
      <c r="P6147">
        <v>4.4622091505018897E-2</v>
      </c>
    </row>
    <row r="6148" spans="1:16" x14ac:dyDescent="0.25">
      <c r="A6148">
        <v>6</v>
      </c>
      <c r="B6148">
        <v>1272</v>
      </c>
      <c r="C6148" t="s">
        <v>31</v>
      </c>
      <c r="D6148" t="s">
        <v>43</v>
      </c>
      <c r="E6148" t="s">
        <v>31</v>
      </c>
      <c r="F6148" t="s">
        <v>107</v>
      </c>
      <c r="G6148" t="s">
        <v>15</v>
      </c>
      <c r="H6148">
        <v>8.8804914437471294E-2</v>
      </c>
      <c r="I6148">
        <v>106.2</v>
      </c>
      <c r="J6148">
        <v>46.2</v>
      </c>
      <c r="K6148">
        <v>270.081710358012</v>
      </c>
      <c r="L6148">
        <v>3.1029265954563501E-2</v>
      </c>
      <c r="M6148">
        <v>30.0986512266667</v>
      </c>
      <c r="N6148">
        <v>103050</v>
      </c>
      <c r="O6148">
        <v>0.91119508556252804</v>
      </c>
      <c r="P6148">
        <v>8.8804914437471197E-2</v>
      </c>
    </row>
    <row r="6149" spans="1:16" x14ac:dyDescent="0.25">
      <c r="A6149">
        <v>6</v>
      </c>
      <c r="B6149">
        <v>1272</v>
      </c>
      <c r="C6149" t="s">
        <v>31</v>
      </c>
      <c r="D6149" t="s">
        <v>43</v>
      </c>
      <c r="E6149" t="s">
        <v>31</v>
      </c>
      <c r="F6149" t="s">
        <v>43</v>
      </c>
      <c r="G6149" t="s">
        <v>15</v>
      </c>
      <c r="H6149">
        <v>8.8804914437471294E-2</v>
      </c>
      <c r="I6149">
        <v>106.2</v>
      </c>
      <c r="J6149">
        <v>46.2</v>
      </c>
      <c r="K6149">
        <v>270.081710358012</v>
      </c>
      <c r="L6149">
        <v>3.1029265954563501E-2</v>
      </c>
      <c r="M6149">
        <v>30.0986512266667</v>
      </c>
      <c r="N6149">
        <v>1171</v>
      </c>
      <c r="O6149">
        <v>0.91119508556252804</v>
      </c>
      <c r="P6149">
        <v>8.8804914437471294E-2</v>
      </c>
    </row>
    <row r="6150" spans="1:16" x14ac:dyDescent="0.25">
      <c r="A6150">
        <v>6</v>
      </c>
      <c r="B6150">
        <v>47019</v>
      </c>
      <c r="C6150" t="s">
        <v>27</v>
      </c>
      <c r="D6150" t="s">
        <v>92</v>
      </c>
      <c r="E6150" t="s">
        <v>27</v>
      </c>
      <c r="F6150" t="s">
        <v>95</v>
      </c>
      <c r="G6150" t="s">
        <v>15</v>
      </c>
      <c r="H6150">
        <v>0.213182299128166</v>
      </c>
      <c r="I6150">
        <v>89.9</v>
      </c>
      <c r="J6150">
        <v>48.5</v>
      </c>
      <c r="K6150">
        <v>126.413481779463</v>
      </c>
      <c r="L6150">
        <v>1.5249579959538601E-2</v>
      </c>
      <c r="M6150">
        <v>11.612666815602999</v>
      </c>
      <c r="N6150">
        <v>45007</v>
      </c>
      <c r="O6150">
        <v>0.786817700871833</v>
      </c>
      <c r="P6150">
        <v>0.213182299128167</v>
      </c>
    </row>
    <row r="6151" spans="1:16" x14ac:dyDescent="0.25">
      <c r="A6151">
        <v>6</v>
      </c>
      <c r="B6151">
        <v>21040</v>
      </c>
      <c r="C6151" t="s">
        <v>72</v>
      </c>
      <c r="D6151" t="s">
        <v>73</v>
      </c>
      <c r="E6151" t="s">
        <v>72</v>
      </c>
      <c r="F6151" t="s">
        <v>74</v>
      </c>
      <c r="G6151" t="s">
        <v>15</v>
      </c>
      <c r="H6151">
        <v>4.8270095093666997E-2</v>
      </c>
      <c r="I6151">
        <v>76.2</v>
      </c>
      <c r="J6151">
        <v>58.9</v>
      </c>
      <c r="K6151">
        <v>356.602428901091</v>
      </c>
      <c r="L6151">
        <v>0.198247218871136</v>
      </c>
      <c r="M6151">
        <v>20.313794713261199</v>
      </c>
      <c r="N6151">
        <v>22199</v>
      </c>
      <c r="O6151">
        <v>0.95172990490633202</v>
      </c>
      <c r="P6151">
        <v>4.82700950936669E-2</v>
      </c>
    </row>
    <row r="6152" spans="1:16" x14ac:dyDescent="0.25">
      <c r="A6152">
        <v>6</v>
      </c>
      <c r="B6152">
        <v>108035</v>
      </c>
      <c r="C6152" t="s">
        <v>24</v>
      </c>
      <c r="D6152" t="s">
        <v>104</v>
      </c>
      <c r="E6152" t="s">
        <v>24</v>
      </c>
      <c r="F6152" t="s">
        <v>53</v>
      </c>
      <c r="G6152" t="s">
        <v>15</v>
      </c>
      <c r="H6152">
        <v>0</v>
      </c>
      <c r="I6152">
        <v>95.7</v>
      </c>
      <c r="J6152">
        <v>42.9</v>
      </c>
      <c r="K6152">
        <v>447.55413418315601</v>
      </c>
      <c r="L6152">
        <v>1.9969426328069001E-2</v>
      </c>
      <c r="M6152">
        <v>31.147482490384899</v>
      </c>
      <c r="N6152">
        <v>18177</v>
      </c>
      <c r="O6152">
        <v>0.999999999999999</v>
      </c>
      <c r="P6152">
        <v>0</v>
      </c>
    </row>
    <row r="6153" spans="1:16" x14ac:dyDescent="0.25">
      <c r="A6153">
        <v>6</v>
      </c>
      <c r="B6153">
        <v>28060</v>
      </c>
      <c r="C6153" t="s">
        <v>21</v>
      </c>
      <c r="D6153" t="s">
        <v>22</v>
      </c>
      <c r="E6153" t="s">
        <v>21</v>
      </c>
      <c r="F6153" t="s">
        <v>54</v>
      </c>
      <c r="G6153" t="s">
        <v>15</v>
      </c>
      <c r="H6153">
        <v>4.8730912431755799E-2</v>
      </c>
      <c r="I6153">
        <v>81.099999999999994</v>
      </c>
      <c r="J6153">
        <v>55.8</v>
      </c>
      <c r="K6153">
        <v>301.193758051918</v>
      </c>
      <c r="L6153">
        <v>2.4226984638633001E-2</v>
      </c>
      <c r="M6153">
        <v>10.915053621445001</v>
      </c>
      <c r="N6153">
        <v>24111</v>
      </c>
      <c r="O6153">
        <v>0.95126908756824402</v>
      </c>
      <c r="P6153">
        <v>4.8730912431755799E-2</v>
      </c>
    </row>
    <row r="6154" spans="1:16" x14ac:dyDescent="0.25">
      <c r="A6154">
        <v>6</v>
      </c>
      <c r="B6154">
        <v>17196</v>
      </c>
      <c r="C6154" t="s">
        <v>24</v>
      </c>
      <c r="D6154" t="s">
        <v>26</v>
      </c>
      <c r="E6154" t="s">
        <v>24</v>
      </c>
      <c r="F6154" t="s">
        <v>66</v>
      </c>
      <c r="G6154" t="s">
        <v>15</v>
      </c>
      <c r="H6154">
        <v>0.161076907340479</v>
      </c>
      <c r="I6154">
        <v>95.7</v>
      </c>
      <c r="J6154">
        <v>42.9</v>
      </c>
      <c r="K6154">
        <v>226.457126511886</v>
      </c>
      <c r="L6154">
        <v>1.03182039731986E-2</v>
      </c>
      <c r="M6154">
        <v>17.269791759199698</v>
      </c>
      <c r="N6154">
        <v>16183</v>
      </c>
      <c r="O6154">
        <v>0.83892309265951903</v>
      </c>
      <c r="P6154">
        <v>0.161076907340479</v>
      </c>
    </row>
    <row r="6155" spans="1:16" x14ac:dyDescent="0.25">
      <c r="A6155">
        <v>6</v>
      </c>
      <c r="B6155">
        <v>109004</v>
      </c>
      <c r="C6155" t="s">
        <v>16</v>
      </c>
      <c r="D6155" t="s">
        <v>117</v>
      </c>
      <c r="E6155" t="s">
        <v>31</v>
      </c>
      <c r="F6155" t="s">
        <v>43</v>
      </c>
      <c r="G6155" t="s">
        <v>19</v>
      </c>
      <c r="H6155">
        <v>0.25227348112020398</v>
      </c>
      <c r="I6155">
        <v>61.9</v>
      </c>
      <c r="J6155">
        <v>44.8</v>
      </c>
      <c r="K6155">
        <v>111.352121467765</v>
      </c>
      <c r="L6155">
        <v>4.8678930566835102E-2</v>
      </c>
      <c r="M6155">
        <v>10.2841091295361</v>
      </c>
      <c r="N6155">
        <v>1086</v>
      </c>
      <c r="O6155">
        <v>0.74772651887979502</v>
      </c>
      <c r="P6155">
        <v>0.25227348112020398</v>
      </c>
    </row>
    <row r="6156" spans="1:16" x14ac:dyDescent="0.25">
      <c r="A6156">
        <v>6</v>
      </c>
      <c r="B6156">
        <v>28055</v>
      </c>
      <c r="C6156" t="s">
        <v>21</v>
      </c>
      <c r="D6156" t="s">
        <v>22</v>
      </c>
      <c r="E6156" t="s">
        <v>21</v>
      </c>
      <c r="F6156" t="s">
        <v>89</v>
      </c>
      <c r="G6156" t="s">
        <v>15</v>
      </c>
      <c r="H6156">
        <v>9.48911191306957E-2</v>
      </c>
      <c r="I6156">
        <v>81.099999999999994</v>
      </c>
      <c r="J6156">
        <v>55.8</v>
      </c>
      <c r="K6156">
        <v>238.937982782581</v>
      </c>
      <c r="L6156">
        <v>1.96678670057727E-2</v>
      </c>
      <c r="M6156">
        <v>9.2418208327593501</v>
      </c>
      <c r="N6156">
        <v>23052</v>
      </c>
      <c r="O6156">
        <v>0.90510888086930397</v>
      </c>
      <c r="P6156">
        <v>9.48911191306957E-2</v>
      </c>
    </row>
    <row r="6157" spans="1:16" x14ac:dyDescent="0.25">
      <c r="A6157">
        <v>6</v>
      </c>
      <c r="B6157">
        <v>19070</v>
      </c>
      <c r="C6157" t="s">
        <v>24</v>
      </c>
      <c r="D6157" t="s">
        <v>56</v>
      </c>
      <c r="E6157" t="s">
        <v>24</v>
      </c>
      <c r="F6157" t="s">
        <v>61</v>
      </c>
      <c r="G6157" t="s">
        <v>15</v>
      </c>
      <c r="H6157">
        <v>0.17188989342338101</v>
      </c>
      <c r="I6157">
        <v>95.7</v>
      </c>
      <c r="J6157">
        <v>42.9</v>
      </c>
      <c r="K6157">
        <v>216.61183741858801</v>
      </c>
      <c r="L6157">
        <v>1.0126932646497701E-2</v>
      </c>
      <c r="M6157">
        <v>15.8963487254571</v>
      </c>
      <c r="N6157">
        <v>13206</v>
      </c>
      <c r="O6157">
        <v>0.82811010657661799</v>
      </c>
      <c r="P6157">
        <v>0.17188989342338101</v>
      </c>
    </row>
    <row r="6158" spans="1:16" x14ac:dyDescent="0.25">
      <c r="A6158">
        <v>6</v>
      </c>
      <c r="B6158">
        <v>43049</v>
      </c>
      <c r="C6158" t="s">
        <v>16</v>
      </c>
      <c r="D6158" t="s">
        <v>17</v>
      </c>
      <c r="E6158" t="s">
        <v>29</v>
      </c>
      <c r="F6158" t="s">
        <v>30</v>
      </c>
      <c r="G6158" t="s">
        <v>19</v>
      </c>
      <c r="H6158">
        <v>0.29833734401148099</v>
      </c>
      <c r="I6158">
        <v>61.9</v>
      </c>
      <c r="J6158">
        <v>44.8</v>
      </c>
      <c r="K6158">
        <v>40.7962738872926</v>
      </c>
      <c r="L6158">
        <v>6.4527593243382799E-3</v>
      </c>
      <c r="M6158">
        <v>4.18739661106817</v>
      </c>
      <c r="N6158">
        <v>76048</v>
      </c>
      <c r="O6158">
        <v>0.70166265598851796</v>
      </c>
      <c r="P6158">
        <v>0.29833734401148099</v>
      </c>
    </row>
    <row r="6159" spans="1:16" x14ac:dyDescent="0.25">
      <c r="A6159">
        <v>6</v>
      </c>
      <c r="B6159">
        <v>17103</v>
      </c>
      <c r="C6159" t="s">
        <v>24</v>
      </c>
      <c r="D6159" t="s">
        <v>26</v>
      </c>
      <c r="E6159" t="s">
        <v>27</v>
      </c>
      <c r="F6159" t="s">
        <v>110</v>
      </c>
      <c r="G6159" t="s">
        <v>19</v>
      </c>
      <c r="H6159">
        <v>0.12381222354164501</v>
      </c>
      <c r="I6159">
        <v>95.7</v>
      </c>
      <c r="J6159">
        <v>42.9</v>
      </c>
      <c r="K6159">
        <v>267.99393339628199</v>
      </c>
      <c r="L6159">
        <v>1.2204216580603999E-2</v>
      </c>
      <c r="M6159">
        <v>20.396378155928499</v>
      </c>
      <c r="N6159">
        <v>52032</v>
      </c>
      <c r="O6159">
        <v>0.87618777645835499</v>
      </c>
      <c r="P6159">
        <v>0.12381222354164501</v>
      </c>
    </row>
    <row r="6160" spans="1:16" x14ac:dyDescent="0.25">
      <c r="A6160">
        <v>6</v>
      </c>
      <c r="B6160">
        <v>1272</v>
      </c>
      <c r="C6160" t="s">
        <v>31</v>
      </c>
      <c r="D6160" t="s">
        <v>43</v>
      </c>
      <c r="E6160" t="s">
        <v>31</v>
      </c>
      <c r="F6160" t="s">
        <v>32</v>
      </c>
      <c r="G6160" t="s">
        <v>15</v>
      </c>
      <c r="H6160">
        <v>8.8804914437471294E-2</v>
      </c>
      <c r="I6160">
        <v>106.2</v>
      </c>
      <c r="J6160">
        <v>46.2</v>
      </c>
      <c r="K6160">
        <v>270.081710358012</v>
      </c>
      <c r="L6160">
        <v>3.1029265954563501E-2</v>
      </c>
      <c r="M6160">
        <v>30.0986512266667</v>
      </c>
      <c r="N6160">
        <v>6039</v>
      </c>
      <c r="O6160">
        <v>0.91119508556252804</v>
      </c>
      <c r="P6160">
        <v>8.8804914437471197E-2</v>
      </c>
    </row>
    <row r="6161" spans="1:16" x14ac:dyDescent="0.25">
      <c r="A6161">
        <v>6</v>
      </c>
      <c r="B6161">
        <v>63049</v>
      </c>
      <c r="C6161" t="s">
        <v>44</v>
      </c>
      <c r="D6161" t="s">
        <v>78</v>
      </c>
      <c r="E6161" t="s">
        <v>44</v>
      </c>
      <c r="F6161" t="s">
        <v>78</v>
      </c>
      <c r="G6161" t="s">
        <v>15</v>
      </c>
      <c r="H6161">
        <v>0.163343450886587</v>
      </c>
      <c r="I6161">
        <v>39.6</v>
      </c>
      <c r="J6161">
        <v>25.5</v>
      </c>
      <c r="K6161">
        <v>263.95539791067</v>
      </c>
      <c r="L6161">
        <v>4.0949119612978598E-2</v>
      </c>
      <c r="M6161">
        <v>38.845156551098</v>
      </c>
      <c r="N6161">
        <v>63001</v>
      </c>
      <c r="O6161">
        <v>0.83665654911341203</v>
      </c>
      <c r="P6161">
        <v>0.163343450886586</v>
      </c>
    </row>
    <row r="6162" spans="1:16" x14ac:dyDescent="0.25">
      <c r="A6162">
        <v>6</v>
      </c>
      <c r="B6162">
        <v>9024</v>
      </c>
      <c r="C6162" t="s">
        <v>90</v>
      </c>
      <c r="D6162" t="s">
        <v>106</v>
      </c>
      <c r="E6162" t="s">
        <v>90</v>
      </c>
      <c r="F6162" t="s">
        <v>106</v>
      </c>
      <c r="G6162" t="s">
        <v>15</v>
      </c>
      <c r="H6162">
        <v>0.295504066705083</v>
      </c>
      <c r="I6162">
        <v>96.8</v>
      </c>
      <c r="J6162">
        <v>39.799999999999997</v>
      </c>
      <c r="K6162">
        <v>112.26004923208799</v>
      </c>
      <c r="L6162">
        <v>4.8747968330543998E-2</v>
      </c>
      <c r="M6162">
        <v>11.814368899968301</v>
      </c>
      <c r="N6162">
        <v>9002</v>
      </c>
      <c r="O6162">
        <v>0.704495933294916</v>
      </c>
      <c r="P6162">
        <v>0.295504066705083</v>
      </c>
    </row>
    <row r="6163" spans="1:16" x14ac:dyDescent="0.25">
      <c r="A6163">
        <v>6</v>
      </c>
      <c r="B6163">
        <v>24100</v>
      </c>
      <c r="C6163" t="s">
        <v>21</v>
      </c>
      <c r="D6163" t="s">
        <v>54</v>
      </c>
      <c r="E6163" t="s">
        <v>21</v>
      </c>
      <c r="F6163" t="s">
        <v>22</v>
      </c>
      <c r="G6163" t="s">
        <v>15</v>
      </c>
      <c r="H6163">
        <v>0.12866537828150801</v>
      </c>
      <c r="I6163">
        <v>81.099999999999994</v>
      </c>
      <c r="J6163">
        <v>55.8</v>
      </c>
      <c r="K6163">
        <v>200.28012945369801</v>
      </c>
      <c r="L6163">
        <v>1.6625729414536401E-2</v>
      </c>
      <c r="M6163">
        <v>6.4218350480330297</v>
      </c>
      <c r="N6163">
        <v>28001</v>
      </c>
      <c r="O6163">
        <v>0.87133462171849196</v>
      </c>
      <c r="P6163">
        <v>0.12866537828150801</v>
      </c>
    </row>
    <row r="6164" spans="1:16" x14ac:dyDescent="0.25">
      <c r="A6164">
        <v>6</v>
      </c>
      <c r="B6164">
        <v>15224</v>
      </c>
      <c r="C6164" t="s">
        <v>24</v>
      </c>
      <c r="D6164" t="s">
        <v>60</v>
      </c>
      <c r="E6164" t="s">
        <v>24</v>
      </c>
      <c r="F6164" t="s">
        <v>26</v>
      </c>
      <c r="G6164" t="s">
        <v>15</v>
      </c>
      <c r="H6164">
        <v>1.62411867472032E-2</v>
      </c>
      <c r="I6164">
        <v>95.7</v>
      </c>
      <c r="J6164">
        <v>42.9</v>
      </c>
      <c r="K6164">
        <v>398.23147036879698</v>
      </c>
      <c r="L6164">
        <v>1.8009151258418302E-2</v>
      </c>
      <c r="M6164">
        <v>27.0158782245277</v>
      </c>
      <c r="N6164">
        <v>17029</v>
      </c>
      <c r="O6164">
        <v>0.98375881325279602</v>
      </c>
      <c r="P6164">
        <v>1.62411867472032E-2</v>
      </c>
    </row>
    <row r="6165" spans="1:16" x14ac:dyDescent="0.25">
      <c r="A6165">
        <v>6</v>
      </c>
      <c r="B6165">
        <v>15146</v>
      </c>
      <c r="C6165" t="s">
        <v>24</v>
      </c>
      <c r="D6165" t="s">
        <v>60</v>
      </c>
      <c r="E6165" t="s">
        <v>24</v>
      </c>
      <c r="F6165" t="s">
        <v>61</v>
      </c>
      <c r="G6165" t="s">
        <v>15</v>
      </c>
      <c r="H6165">
        <v>0</v>
      </c>
      <c r="I6165">
        <v>95.7</v>
      </c>
      <c r="J6165">
        <v>42.9</v>
      </c>
      <c r="K6165">
        <v>440.56949061981697</v>
      </c>
      <c r="L6165">
        <v>1.9839703875317499E-2</v>
      </c>
      <c r="M6165">
        <v>29.9884982881218</v>
      </c>
      <c r="N6165">
        <v>13122</v>
      </c>
      <c r="O6165">
        <v>0.999999999999999</v>
      </c>
      <c r="P6165">
        <v>0</v>
      </c>
    </row>
    <row r="6166" spans="1:16" x14ac:dyDescent="0.25">
      <c r="A6166">
        <v>6</v>
      </c>
      <c r="B6166">
        <v>2158</v>
      </c>
      <c r="C6166" t="s">
        <v>31</v>
      </c>
      <c r="D6166" t="s">
        <v>87</v>
      </c>
      <c r="E6166" t="s">
        <v>21</v>
      </c>
      <c r="F6166" t="s">
        <v>84</v>
      </c>
      <c r="G6166" t="s">
        <v>19</v>
      </c>
      <c r="H6166">
        <v>0.145046427244899</v>
      </c>
      <c r="I6166">
        <v>106.2</v>
      </c>
      <c r="J6166">
        <v>46.2</v>
      </c>
      <c r="K6166">
        <v>212.91717326472201</v>
      </c>
      <c r="L6166">
        <v>2.4538784275497799E-2</v>
      </c>
      <c r="M6166">
        <v>23.4378568318701</v>
      </c>
      <c r="N6166">
        <v>25021</v>
      </c>
      <c r="O6166">
        <v>0.85495357275509998</v>
      </c>
      <c r="P6166">
        <v>0.145046427244899</v>
      </c>
    </row>
    <row r="6167" spans="1:16" x14ac:dyDescent="0.25">
      <c r="A6167">
        <v>6</v>
      </c>
      <c r="B6167">
        <v>16037</v>
      </c>
      <c r="C6167" t="s">
        <v>24</v>
      </c>
      <c r="D6167" t="s">
        <v>66</v>
      </c>
      <c r="E6167" t="s">
        <v>24</v>
      </c>
      <c r="F6167" t="s">
        <v>104</v>
      </c>
      <c r="G6167" t="s">
        <v>15</v>
      </c>
      <c r="H6167">
        <v>0</v>
      </c>
      <c r="I6167">
        <v>95.7</v>
      </c>
      <c r="J6167">
        <v>42.9</v>
      </c>
      <c r="K6167">
        <v>446.85920297633999</v>
      </c>
      <c r="L6167">
        <v>2.00502614264082E-2</v>
      </c>
      <c r="M6167">
        <v>31.477217159575101</v>
      </c>
      <c r="N6167">
        <v>97048</v>
      </c>
      <c r="O6167">
        <v>1</v>
      </c>
      <c r="P6167">
        <v>0</v>
      </c>
    </row>
    <row r="6168" spans="1:16" x14ac:dyDescent="0.25">
      <c r="A6168">
        <v>6</v>
      </c>
      <c r="B6168">
        <v>37011</v>
      </c>
      <c r="C6168" t="s">
        <v>33</v>
      </c>
      <c r="D6168" t="s">
        <v>79</v>
      </c>
      <c r="E6168" t="s">
        <v>33</v>
      </c>
      <c r="F6168" t="s">
        <v>46</v>
      </c>
      <c r="G6168" t="s">
        <v>15</v>
      </c>
      <c r="H6168">
        <v>3.8333253624373197E-2</v>
      </c>
      <c r="I6168">
        <v>81.5</v>
      </c>
      <c r="J6168">
        <v>51.5</v>
      </c>
      <c r="K6168">
        <v>274.421126426873</v>
      </c>
      <c r="L6168">
        <v>2.2943595045609999E-2</v>
      </c>
      <c r="M6168">
        <v>29.597198622480299</v>
      </c>
      <c r="N6168">
        <v>33013</v>
      </c>
      <c r="O6168">
        <v>0.96166674637562599</v>
      </c>
      <c r="P6168">
        <v>3.8333253624373197E-2</v>
      </c>
    </row>
    <row r="6169" spans="1:16" x14ac:dyDescent="0.25">
      <c r="A6169">
        <v>6</v>
      </c>
      <c r="B6169">
        <v>34027</v>
      </c>
      <c r="C6169" t="s">
        <v>33</v>
      </c>
      <c r="D6169" t="s">
        <v>50</v>
      </c>
      <c r="E6169" t="s">
        <v>33</v>
      </c>
      <c r="F6169" t="s">
        <v>79</v>
      </c>
      <c r="G6169" t="s">
        <v>15</v>
      </c>
      <c r="H6169">
        <v>0.16392860657414199</v>
      </c>
      <c r="I6169">
        <v>81.5</v>
      </c>
      <c r="J6169">
        <v>51.5</v>
      </c>
      <c r="K6169">
        <v>145.153745436344</v>
      </c>
      <c r="L6169">
        <v>1.33912469732055E-2</v>
      </c>
      <c r="M6169">
        <v>15.951988438102401</v>
      </c>
      <c r="N6169">
        <v>37005</v>
      </c>
      <c r="O6169">
        <v>0.83607139342585701</v>
      </c>
      <c r="P6169">
        <v>0.16392860657414199</v>
      </c>
    </row>
    <row r="6170" spans="1:16" x14ac:dyDescent="0.25">
      <c r="A6170">
        <v>6</v>
      </c>
      <c r="B6170">
        <v>38024</v>
      </c>
      <c r="C6170" t="s">
        <v>33</v>
      </c>
      <c r="D6170" t="s">
        <v>42</v>
      </c>
      <c r="E6170" t="s">
        <v>33</v>
      </c>
      <c r="F6170" t="s">
        <v>34</v>
      </c>
      <c r="G6170" t="s">
        <v>15</v>
      </c>
      <c r="H6170">
        <v>0.14594716361052701</v>
      </c>
      <c r="I6170">
        <v>81.5</v>
      </c>
      <c r="J6170">
        <v>51.5</v>
      </c>
      <c r="K6170">
        <v>162.389020273515</v>
      </c>
      <c r="L6170">
        <v>1.39516645294613E-2</v>
      </c>
      <c r="M6170">
        <v>18.0712974553634</v>
      </c>
      <c r="N6170">
        <v>35027</v>
      </c>
      <c r="O6170">
        <v>0.85405283638947205</v>
      </c>
      <c r="P6170">
        <v>0.14594716361052701</v>
      </c>
    </row>
    <row r="6171" spans="1:16" x14ac:dyDescent="0.25">
      <c r="A6171">
        <v>6</v>
      </c>
      <c r="B6171">
        <v>19084</v>
      </c>
      <c r="C6171" t="s">
        <v>24</v>
      </c>
      <c r="D6171" t="s">
        <v>56</v>
      </c>
      <c r="E6171" t="s">
        <v>24</v>
      </c>
      <c r="F6171" t="s">
        <v>60</v>
      </c>
      <c r="G6171" t="s">
        <v>15</v>
      </c>
      <c r="H6171">
        <v>2.51529652869538E-2</v>
      </c>
      <c r="I6171">
        <v>95.7</v>
      </c>
      <c r="J6171">
        <v>42.9</v>
      </c>
      <c r="K6171">
        <v>387.86051750961298</v>
      </c>
      <c r="L6171">
        <v>1.75793761740606E-2</v>
      </c>
      <c r="M6171">
        <v>26.376260765678101</v>
      </c>
      <c r="N6171">
        <v>15118</v>
      </c>
      <c r="O6171">
        <v>0.97484703471304601</v>
      </c>
      <c r="P6171">
        <v>2.51529652869538E-2</v>
      </c>
    </row>
    <row r="6172" spans="1:16" x14ac:dyDescent="0.25">
      <c r="A6172">
        <v>6</v>
      </c>
      <c r="B6172">
        <v>16024</v>
      </c>
      <c r="C6172" t="s">
        <v>24</v>
      </c>
      <c r="D6172" t="s">
        <v>66</v>
      </c>
      <c r="E6172" t="s">
        <v>24</v>
      </c>
      <c r="F6172" t="s">
        <v>60</v>
      </c>
      <c r="G6172" t="s">
        <v>15</v>
      </c>
      <c r="H6172">
        <v>0</v>
      </c>
      <c r="I6172">
        <v>95.7</v>
      </c>
      <c r="J6172">
        <v>42.9</v>
      </c>
      <c r="K6172">
        <v>427.96296318625298</v>
      </c>
      <c r="L6172">
        <v>1.9070090806682701E-2</v>
      </c>
      <c r="M6172">
        <v>30.5358329709392</v>
      </c>
      <c r="N6172">
        <v>15166</v>
      </c>
      <c r="O6172">
        <v>1</v>
      </c>
      <c r="P6172">
        <v>0</v>
      </c>
    </row>
    <row r="6173" spans="1:16" x14ac:dyDescent="0.25">
      <c r="A6173">
        <v>6</v>
      </c>
      <c r="B6173">
        <v>63017</v>
      </c>
      <c r="C6173" t="s">
        <v>44</v>
      </c>
      <c r="D6173" t="s">
        <v>78</v>
      </c>
      <c r="E6173" t="s">
        <v>44</v>
      </c>
      <c r="F6173" t="s">
        <v>78</v>
      </c>
      <c r="G6173" t="s">
        <v>15</v>
      </c>
      <c r="H6173">
        <v>0.16719433497634101</v>
      </c>
      <c r="I6173">
        <v>39.6</v>
      </c>
      <c r="J6173">
        <v>25.5</v>
      </c>
      <c r="K6173">
        <v>260.68857601121601</v>
      </c>
      <c r="L6173">
        <v>4.0358427564971898E-2</v>
      </c>
      <c r="M6173">
        <v>38.209533918506203</v>
      </c>
      <c r="N6173">
        <v>63057</v>
      </c>
      <c r="O6173">
        <v>0.83280566502365805</v>
      </c>
      <c r="P6173">
        <v>0.16719433497634101</v>
      </c>
    </row>
    <row r="6174" spans="1:16" x14ac:dyDescent="0.25">
      <c r="A6174">
        <v>6</v>
      </c>
      <c r="B6174">
        <v>72014</v>
      </c>
      <c r="C6174" t="s">
        <v>51</v>
      </c>
      <c r="D6174" t="s">
        <v>75</v>
      </c>
      <c r="E6174" t="s">
        <v>21</v>
      </c>
      <c r="F6174" t="s">
        <v>40</v>
      </c>
      <c r="G6174" t="s">
        <v>19</v>
      </c>
      <c r="H6174">
        <v>0.20092906787397599</v>
      </c>
      <c r="I6174">
        <v>61.4</v>
      </c>
      <c r="J6174">
        <v>28.6</v>
      </c>
      <c r="K6174">
        <v>268.76942189485402</v>
      </c>
      <c r="L6174">
        <v>7.0553140797905201E-2</v>
      </c>
      <c r="M6174">
        <v>27.3630390227205</v>
      </c>
      <c r="N6174">
        <v>27008</v>
      </c>
      <c r="O6174">
        <v>0.79907093212602398</v>
      </c>
      <c r="P6174">
        <v>0.20092906787397499</v>
      </c>
    </row>
    <row r="6175" spans="1:16" x14ac:dyDescent="0.25">
      <c r="A6175">
        <v>6</v>
      </c>
      <c r="B6175">
        <v>38008</v>
      </c>
      <c r="C6175" t="s">
        <v>33</v>
      </c>
      <c r="D6175" t="s">
        <v>42</v>
      </c>
      <c r="E6175" t="s">
        <v>33</v>
      </c>
      <c r="F6175" t="s">
        <v>34</v>
      </c>
      <c r="G6175" t="s">
        <v>15</v>
      </c>
      <c r="H6175">
        <v>0.120869117232814</v>
      </c>
      <c r="I6175">
        <v>81.5</v>
      </c>
      <c r="J6175">
        <v>51.5</v>
      </c>
      <c r="K6175">
        <v>188.428971741156</v>
      </c>
      <c r="L6175">
        <v>1.6001588788620302E-2</v>
      </c>
      <c r="M6175">
        <v>20.765644111726399</v>
      </c>
      <c r="N6175">
        <v>35040</v>
      </c>
      <c r="O6175">
        <v>0.87913088276718498</v>
      </c>
      <c r="P6175">
        <v>0.120869117232814</v>
      </c>
    </row>
    <row r="6176" spans="1:16" x14ac:dyDescent="0.25">
      <c r="A6176">
        <v>6</v>
      </c>
      <c r="B6176">
        <v>48028</v>
      </c>
      <c r="C6176" t="s">
        <v>27</v>
      </c>
      <c r="D6176" t="s">
        <v>71</v>
      </c>
      <c r="E6176" t="s">
        <v>27</v>
      </c>
      <c r="F6176" t="s">
        <v>70</v>
      </c>
      <c r="G6176" t="s">
        <v>15</v>
      </c>
      <c r="H6176">
        <v>0.12704072451894199</v>
      </c>
      <c r="I6176">
        <v>89.9</v>
      </c>
      <c r="J6176">
        <v>48.5</v>
      </c>
      <c r="K6176">
        <v>228.719655271786</v>
      </c>
      <c r="L6176">
        <v>2.8744895262300899E-2</v>
      </c>
      <c r="M6176">
        <v>18.899937563563402</v>
      </c>
      <c r="N6176">
        <v>51034</v>
      </c>
      <c r="O6176">
        <v>0.87295927548105701</v>
      </c>
      <c r="P6176">
        <v>0.12704072451894199</v>
      </c>
    </row>
    <row r="6177" spans="1:16" x14ac:dyDescent="0.25">
      <c r="A6177">
        <v>6</v>
      </c>
      <c r="B6177">
        <v>17143</v>
      </c>
      <c r="C6177" t="s">
        <v>24</v>
      </c>
      <c r="D6177" t="s">
        <v>26</v>
      </c>
      <c r="E6177" t="s">
        <v>24</v>
      </c>
      <c r="F6177" t="s">
        <v>56</v>
      </c>
      <c r="G6177" t="s">
        <v>15</v>
      </c>
      <c r="H6177">
        <v>0.120619504606867</v>
      </c>
      <c r="I6177">
        <v>95.7</v>
      </c>
      <c r="J6177">
        <v>42.9</v>
      </c>
      <c r="K6177">
        <v>266.70984436430899</v>
      </c>
      <c r="L6177">
        <v>1.15093290420315E-2</v>
      </c>
      <c r="M6177">
        <v>21.674214804457201</v>
      </c>
      <c r="N6177">
        <v>19035</v>
      </c>
      <c r="O6177">
        <v>0.87938049539313201</v>
      </c>
      <c r="P6177">
        <v>0.120619504606867</v>
      </c>
    </row>
    <row r="6178" spans="1:16" x14ac:dyDescent="0.25">
      <c r="A6178">
        <v>6</v>
      </c>
      <c r="B6178">
        <v>4048</v>
      </c>
      <c r="C6178" t="s">
        <v>31</v>
      </c>
      <c r="D6178" t="s">
        <v>57</v>
      </c>
      <c r="E6178" t="s">
        <v>33</v>
      </c>
      <c r="F6178" t="s">
        <v>46</v>
      </c>
      <c r="G6178" t="s">
        <v>19</v>
      </c>
      <c r="H6178">
        <v>0.19097042136306999</v>
      </c>
      <c r="I6178">
        <v>106.2</v>
      </c>
      <c r="J6178">
        <v>46.2</v>
      </c>
      <c r="K6178">
        <v>164.63570966399999</v>
      </c>
      <c r="L6178">
        <v>2.0066968613797101E-2</v>
      </c>
      <c r="M6178">
        <v>18.523453457664001</v>
      </c>
      <c r="N6178">
        <v>33021</v>
      </c>
      <c r="O6178">
        <v>0.80902957863693004</v>
      </c>
      <c r="P6178">
        <v>0.19097042136306899</v>
      </c>
    </row>
    <row r="6179" spans="1:16" x14ac:dyDescent="0.25">
      <c r="A6179">
        <v>6</v>
      </c>
      <c r="B6179">
        <v>24038</v>
      </c>
      <c r="C6179" t="s">
        <v>21</v>
      </c>
      <c r="D6179" t="s">
        <v>54</v>
      </c>
      <c r="E6179" t="s">
        <v>21</v>
      </c>
      <c r="F6179" t="s">
        <v>89</v>
      </c>
      <c r="G6179" t="s">
        <v>15</v>
      </c>
      <c r="H6179">
        <v>8.0792935830218002E-2</v>
      </c>
      <c r="I6179">
        <v>81.099999999999994</v>
      </c>
      <c r="J6179">
        <v>55.8</v>
      </c>
      <c r="K6179">
        <v>262.36548160573801</v>
      </c>
      <c r="L6179">
        <v>2.15229882006178E-2</v>
      </c>
      <c r="M6179">
        <v>8.7781179238331699</v>
      </c>
      <c r="N6179">
        <v>23069</v>
      </c>
      <c r="O6179">
        <v>0.91920706416978204</v>
      </c>
      <c r="P6179">
        <v>8.0792935830218002E-2</v>
      </c>
    </row>
    <row r="6180" spans="1:16" x14ac:dyDescent="0.25">
      <c r="A6180">
        <v>6</v>
      </c>
      <c r="B6180">
        <v>12125</v>
      </c>
      <c r="C6180" t="s">
        <v>24</v>
      </c>
      <c r="D6180" t="s">
        <v>25</v>
      </c>
      <c r="E6180" t="s">
        <v>24</v>
      </c>
      <c r="F6180" t="s">
        <v>56</v>
      </c>
      <c r="G6180" t="s">
        <v>15</v>
      </c>
      <c r="H6180">
        <v>9.4938789759904496E-2</v>
      </c>
      <c r="I6180">
        <v>95.7</v>
      </c>
      <c r="J6180">
        <v>42.9</v>
      </c>
      <c r="K6180">
        <v>308.84148013011998</v>
      </c>
      <c r="L6180">
        <v>1.4061664103746501E-2</v>
      </c>
      <c r="M6180">
        <v>20.817873315448999</v>
      </c>
      <c r="N6180">
        <v>20017</v>
      </c>
      <c r="O6180">
        <v>0.905061210240095</v>
      </c>
      <c r="P6180">
        <v>9.4938789759904593E-2</v>
      </c>
    </row>
    <row r="6181" spans="1:16" x14ac:dyDescent="0.25">
      <c r="A6181">
        <v>6</v>
      </c>
      <c r="B6181">
        <v>12013</v>
      </c>
      <c r="C6181" t="s">
        <v>24</v>
      </c>
      <c r="D6181" t="s">
        <v>25</v>
      </c>
      <c r="E6181" t="s">
        <v>24</v>
      </c>
      <c r="F6181" t="s">
        <v>66</v>
      </c>
      <c r="G6181" t="s">
        <v>15</v>
      </c>
      <c r="H6181">
        <v>0.10865326144167101</v>
      </c>
      <c r="I6181">
        <v>95.7</v>
      </c>
      <c r="J6181">
        <v>42.9</v>
      </c>
      <c r="K6181">
        <v>292.56672526433402</v>
      </c>
      <c r="L6181">
        <v>1.3345365910080099E-2</v>
      </c>
      <c r="M6181">
        <v>19.899322575008199</v>
      </c>
      <c r="N6181">
        <v>16198</v>
      </c>
      <c r="O6181">
        <v>0.89134673855832802</v>
      </c>
      <c r="P6181">
        <v>0.10865326144167101</v>
      </c>
    </row>
    <row r="6182" spans="1:16" x14ac:dyDescent="0.25">
      <c r="A6182">
        <v>6</v>
      </c>
      <c r="B6182">
        <v>73027</v>
      </c>
      <c r="C6182" t="s">
        <v>51</v>
      </c>
      <c r="D6182" t="s">
        <v>102</v>
      </c>
      <c r="E6182" t="s">
        <v>51</v>
      </c>
      <c r="F6182" t="s">
        <v>76</v>
      </c>
      <c r="G6182" t="s">
        <v>15</v>
      </c>
      <c r="H6182">
        <v>0.208144921890629</v>
      </c>
      <c r="I6182">
        <v>61.4</v>
      </c>
      <c r="J6182">
        <v>28.6</v>
      </c>
      <c r="K6182">
        <v>231.16457812469201</v>
      </c>
      <c r="L6182">
        <v>7.0929444964268201E-2</v>
      </c>
      <c r="M6182">
        <v>33.943003032024301</v>
      </c>
      <c r="N6182">
        <v>74001</v>
      </c>
      <c r="O6182">
        <v>0.79185507810936995</v>
      </c>
      <c r="P6182">
        <v>0.208144921890628</v>
      </c>
    </row>
    <row r="6183" spans="1:16" x14ac:dyDescent="0.25">
      <c r="A6183">
        <v>6</v>
      </c>
      <c r="B6183">
        <v>58047</v>
      </c>
      <c r="C6183" t="s">
        <v>13</v>
      </c>
      <c r="D6183" t="s">
        <v>14</v>
      </c>
      <c r="E6183" t="s">
        <v>13</v>
      </c>
      <c r="F6183" t="s">
        <v>14</v>
      </c>
      <c r="G6183" t="s">
        <v>15</v>
      </c>
      <c r="H6183">
        <v>9.4551869449343101E-2</v>
      </c>
      <c r="I6183">
        <v>63.9</v>
      </c>
      <c r="J6183">
        <v>45.2</v>
      </c>
      <c r="K6183">
        <v>259.86479881443898</v>
      </c>
      <c r="L6183">
        <v>3.6238508758526897E-2</v>
      </c>
      <c r="M6183">
        <v>26.068956284573801</v>
      </c>
      <c r="N6183">
        <v>58007</v>
      </c>
      <c r="O6183">
        <v>0.90544813055065598</v>
      </c>
      <c r="P6183">
        <v>9.4551869449342907E-2</v>
      </c>
    </row>
    <row r="6184" spans="1:16" x14ac:dyDescent="0.25">
      <c r="A6184">
        <v>6</v>
      </c>
      <c r="B6184">
        <v>20018</v>
      </c>
      <c r="C6184" t="s">
        <v>24</v>
      </c>
      <c r="D6184" t="s">
        <v>56</v>
      </c>
      <c r="E6184" t="s">
        <v>24</v>
      </c>
      <c r="F6184" t="s">
        <v>60</v>
      </c>
      <c r="G6184" t="s">
        <v>15</v>
      </c>
      <c r="H6184">
        <v>0.21207920798917501</v>
      </c>
      <c r="I6184">
        <v>95.7</v>
      </c>
      <c r="J6184">
        <v>42.9</v>
      </c>
      <c r="K6184">
        <v>169.36965976169199</v>
      </c>
      <c r="L6184">
        <v>7.97933447094374E-3</v>
      </c>
      <c r="M6184">
        <v>13.0888846596277</v>
      </c>
      <c r="N6184">
        <v>15146</v>
      </c>
      <c r="O6184">
        <v>0.78792079201082499</v>
      </c>
      <c r="P6184">
        <v>0.21207920798917401</v>
      </c>
    </row>
    <row r="6185" spans="1:16" x14ac:dyDescent="0.25">
      <c r="A6185">
        <v>6</v>
      </c>
      <c r="B6185">
        <v>16075</v>
      </c>
      <c r="C6185" t="s">
        <v>24</v>
      </c>
      <c r="D6185" t="s">
        <v>66</v>
      </c>
      <c r="E6185" t="s">
        <v>24</v>
      </c>
      <c r="F6185" t="s">
        <v>26</v>
      </c>
      <c r="G6185" t="s">
        <v>15</v>
      </c>
      <c r="H6185">
        <v>0</v>
      </c>
      <c r="I6185">
        <v>95.7</v>
      </c>
      <c r="J6185">
        <v>42.9</v>
      </c>
      <c r="K6185">
        <v>422.66851518889899</v>
      </c>
      <c r="L6185">
        <v>1.8975294560996999E-2</v>
      </c>
      <c r="M6185">
        <v>29.7026653791524</v>
      </c>
      <c r="N6185">
        <v>17075</v>
      </c>
      <c r="O6185">
        <v>0.999999999999999</v>
      </c>
      <c r="P6185">
        <v>0</v>
      </c>
    </row>
    <row r="6186" spans="1:16" x14ac:dyDescent="0.25">
      <c r="A6186">
        <v>6</v>
      </c>
      <c r="B6186">
        <v>21008</v>
      </c>
      <c r="C6186" t="s">
        <v>72</v>
      </c>
      <c r="D6186" t="s">
        <v>73</v>
      </c>
      <c r="E6186" t="s">
        <v>72</v>
      </c>
      <c r="F6186" t="s">
        <v>73</v>
      </c>
      <c r="G6186" t="s">
        <v>15</v>
      </c>
      <c r="H6186">
        <v>3.0825713000904201E-2</v>
      </c>
      <c r="I6186">
        <v>76.2</v>
      </c>
      <c r="J6186">
        <v>58.9</v>
      </c>
      <c r="K6186">
        <v>384.894569318653</v>
      </c>
      <c r="L6186">
        <v>0.214778670330217</v>
      </c>
      <c r="M6186">
        <v>22.3394770525898</v>
      </c>
      <c r="N6186">
        <v>21115</v>
      </c>
      <c r="O6186">
        <v>0.96917428699909502</v>
      </c>
      <c r="P6186">
        <v>3.0825713000904101E-2</v>
      </c>
    </row>
    <row r="6187" spans="1:16" x14ac:dyDescent="0.25">
      <c r="A6187">
        <v>6</v>
      </c>
      <c r="B6187">
        <v>33035</v>
      </c>
      <c r="C6187" t="s">
        <v>33</v>
      </c>
      <c r="D6187" t="s">
        <v>46</v>
      </c>
      <c r="E6187" t="s">
        <v>33</v>
      </c>
      <c r="F6187" t="s">
        <v>34</v>
      </c>
      <c r="G6187" t="s">
        <v>15</v>
      </c>
      <c r="H6187">
        <v>0.25257865744385899</v>
      </c>
      <c r="I6187">
        <v>81.5</v>
      </c>
      <c r="J6187">
        <v>51.5</v>
      </c>
      <c r="K6187">
        <v>54.019210000371601</v>
      </c>
      <c r="L6187">
        <v>5.4992132384662296E-3</v>
      </c>
      <c r="M6187">
        <v>6.0985354153685396</v>
      </c>
      <c r="N6187">
        <v>35027</v>
      </c>
      <c r="O6187">
        <v>0.74742134255614001</v>
      </c>
      <c r="P6187">
        <v>0.25257865744385799</v>
      </c>
    </row>
    <row r="6188" spans="1:16" x14ac:dyDescent="0.25">
      <c r="A6188">
        <v>6</v>
      </c>
      <c r="B6188">
        <v>75066</v>
      </c>
      <c r="C6188" t="s">
        <v>51</v>
      </c>
      <c r="D6188" t="s">
        <v>93</v>
      </c>
      <c r="E6188" t="s">
        <v>51</v>
      </c>
      <c r="F6188" t="s">
        <v>112</v>
      </c>
      <c r="G6188" t="s">
        <v>15</v>
      </c>
      <c r="H6188">
        <v>0.233745796523951</v>
      </c>
      <c r="I6188">
        <v>61.4</v>
      </c>
      <c r="J6188">
        <v>28.6</v>
      </c>
      <c r="K6188">
        <v>182.938721087722</v>
      </c>
      <c r="L6188">
        <v>2.0610008408143601E-2</v>
      </c>
      <c r="M6188">
        <v>28.117176673681701</v>
      </c>
      <c r="N6188">
        <v>110001</v>
      </c>
      <c r="O6188">
        <v>0.766254203476048</v>
      </c>
      <c r="P6188">
        <v>0.233745796523951</v>
      </c>
    </row>
    <row r="6189" spans="1:16" x14ac:dyDescent="0.25">
      <c r="A6189">
        <v>6</v>
      </c>
      <c r="B6189">
        <v>15081</v>
      </c>
      <c r="C6189" t="s">
        <v>24</v>
      </c>
      <c r="D6189" t="s">
        <v>60</v>
      </c>
      <c r="E6189" t="s">
        <v>24</v>
      </c>
      <c r="F6189" t="s">
        <v>60</v>
      </c>
      <c r="G6189" t="s">
        <v>15</v>
      </c>
      <c r="H6189">
        <v>0</v>
      </c>
      <c r="I6189">
        <v>95.7</v>
      </c>
      <c r="J6189">
        <v>42.9</v>
      </c>
      <c r="K6189">
        <v>455.33211801876701</v>
      </c>
      <c r="L6189">
        <v>2.0399549374699E-2</v>
      </c>
      <c r="M6189">
        <v>31.4487507776706</v>
      </c>
      <c r="N6189">
        <v>15077</v>
      </c>
      <c r="O6189">
        <v>1</v>
      </c>
      <c r="P6189">
        <v>0</v>
      </c>
    </row>
    <row r="6190" spans="1:16" x14ac:dyDescent="0.25">
      <c r="A6190">
        <v>6</v>
      </c>
      <c r="B6190">
        <v>37060</v>
      </c>
      <c r="C6190" t="s">
        <v>33</v>
      </c>
      <c r="D6190" t="s">
        <v>79</v>
      </c>
      <c r="E6190" t="s">
        <v>33</v>
      </c>
      <c r="F6190" t="s">
        <v>79</v>
      </c>
      <c r="G6190" t="s">
        <v>15</v>
      </c>
      <c r="H6190">
        <v>5.8984816853850597E-2</v>
      </c>
      <c r="I6190">
        <v>81.5</v>
      </c>
      <c r="J6190">
        <v>51.5</v>
      </c>
      <c r="K6190">
        <v>253.261103619599</v>
      </c>
      <c r="L6190">
        <v>2.1212770929230899E-2</v>
      </c>
      <c r="M6190">
        <v>27.3033915108368</v>
      </c>
      <c r="N6190">
        <v>37022</v>
      </c>
      <c r="O6190">
        <v>0.94101518314614896</v>
      </c>
      <c r="P6190">
        <v>5.8984816853850597E-2</v>
      </c>
    </row>
    <row r="6191" spans="1:16" x14ac:dyDescent="0.25">
      <c r="A6191">
        <v>6</v>
      </c>
      <c r="B6191">
        <v>33035</v>
      </c>
      <c r="C6191" t="s">
        <v>33</v>
      </c>
      <c r="D6191" t="s">
        <v>46</v>
      </c>
      <c r="E6191" t="s">
        <v>33</v>
      </c>
      <c r="F6191" t="s">
        <v>41</v>
      </c>
      <c r="G6191" t="s">
        <v>15</v>
      </c>
      <c r="H6191">
        <v>0.25257865744385899</v>
      </c>
      <c r="I6191">
        <v>81.5</v>
      </c>
      <c r="J6191">
        <v>51.5</v>
      </c>
      <c r="K6191">
        <v>54.019210000371601</v>
      </c>
      <c r="L6191">
        <v>5.4992132384662296E-3</v>
      </c>
      <c r="M6191">
        <v>6.0985354153685396</v>
      </c>
      <c r="N6191">
        <v>36023</v>
      </c>
      <c r="O6191">
        <v>0.74742134255614001</v>
      </c>
      <c r="P6191">
        <v>0.25257865744385799</v>
      </c>
    </row>
    <row r="6192" spans="1:16" x14ac:dyDescent="0.25">
      <c r="A6192">
        <v>6</v>
      </c>
      <c r="B6192">
        <v>58091</v>
      </c>
      <c r="C6192" t="s">
        <v>13</v>
      </c>
      <c r="D6192" t="s">
        <v>14</v>
      </c>
      <c r="E6192" t="s">
        <v>13</v>
      </c>
      <c r="F6192" t="s">
        <v>23</v>
      </c>
      <c r="G6192" t="s">
        <v>15</v>
      </c>
      <c r="H6192">
        <v>1.33830742645378E-2</v>
      </c>
      <c r="I6192">
        <v>63.9</v>
      </c>
      <c r="J6192">
        <v>45.2</v>
      </c>
      <c r="K6192">
        <v>345.73179625703602</v>
      </c>
      <c r="L6192">
        <v>4.8577829854548699E-2</v>
      </c>
      <c r="M6192">
        <v>35.386210679520403</v>
      </c>
      <c r="N6192">
        <v>60019</v>
      </c>
      <c r="O6192">
        <v>0.986616925735461</v>
      </c>
      <c r="P6192">
        <v>1.33830742645378E-2</v>
      </c>
    </row>
    <row r="6193" spans="1:16" x14ac:dyDescent="0.25">
      <c r="A6193">
        <v>6</v>
      </c>
      <c r="B6193">
        <v>65090</v>
      </c>
      <c r="C6193" t="s">
        <v>44</v>
      </c>
      <c r="D6193" t="s">
        <v>96</v>
      </c>
      <c r="E6193" t="s">
        <v>44</v>
      </c>
      <c r="F6193" t="s">
        <v>55</v>
      </c>
      <c r="G6193" t="s">
        <v>15</v>
      </c>
      <c r="H6193">
        <v>0.17741039373351</v>
      </c>
      <c r="I6193">
        <v>39.6</v>
      </c>
      <c r="J6193">
        <v>25.5</v>
      </c>
      <c r="K6193">
        <v>249.76537430164399</v>
      </c>
      <c r="L6193">
        <v>4.02813537200317E-2</v>
      </c>
      <c r="M6193">
        <v>37.316782237446603</v>
      </c>
      <c r="N6193">
        <v>64005</v>
      </c>
      <c r="O6193">
        <v>0.82258960626648903</v>
      </c>
      <c r="P6193">
        <v>0.17741039373351</v>
      </c>
    </row>
    <row r="6194" spans="1:16" x14ac:dyDescent="0.25">
      <c r="A6194">
        <v>6</v>
      </c>
      <c r="B6194">
        <v>1053</v>
      </c>
      <c r="C6194" t="s">
        <v>31</v>
      </c>
      <c r="D6194" t="s">
        <v>43</v>
      </c>
      <c r="E6194" t="s">
        <v>31</v>
      </c>
      <c r="F6194" t="s">
        <v>32</v>
      </c>
      <c r="G6194" t="s">
        <v>15</v>
      </c>
      <c r="H6194">
        <v>0.15454729933584699</v>
      </c>
      <c r="I6194">
        <v>106.2</v>
      </c>
      <c r="J6194">
        <v>46.2</v>
      </c>
      <c r="K6194">
        <v>201.269493670505</v>
      </c>
      <c r="L6194">
        <v>2.3302643072062399E-2</v>
      </c>
      <c r="M6194">
        <v>22.764146051810901</v>
      </c>
      <c r="N6194">
        <v>6039</v>
      </c>
      <c r="O6194">
        <v>0.84545270066415201</v>
      </c>
      <c r="P6194">
        <v>0.15454729933584699</v>
      </c>
    </row>
    <row r="6195" spans="1:16" x14ac:dyDescent="0.25">
      <c r="A6195">
        <v>6</v>
      </c>
      <c r="B6195">
        <v>67044</v>
      </c>
      <c r="C6195" t="s">
        <v>36</v>
      </c>
      <c r="D6195" t="s">
        <v>113</v>
      </c>
      <c r="E6195" t="s">
        <v>36</v>
      </c>
      <c r="F6195" t="s">
        <v>113</v>
      </c>
      <c r="G6195" t="s">
        <v>15</v>
      </c>
      <c r="H6195">
        <v>0.28324658749777698</v>
      </c>
      <c r="I6195">
        <v>42.4</v>
      </c>
      <c r="J6195">
        <v>43.1</v>
      </c>
      <c r="K6195">
        <v>64.744176788792601</v>
      </c>
      <c r="L6195">
        <v>2.8881870251549702E-2</v>
      </c>
      <c r="M6195">
        <v>7.5277734158707403</v>
      </c>
      <c r="N6195">
        <v>67041</v>
      </c>
      <c r="O6195">
        <v>0.71675341250222202</v>
      </c>
      <c r="P6195">
        <v>0.28324658749777598</v>
      </c>
    </row>
    <row r="6196" spans="1:16" x14ac:dyDescent="0.25">
      <c r="A6196">
        <v>6</v>
      </c>
      <c r="B6196">
        <v>47014</v>
      </c>
      <c r="C6196" t="s">
        <v>27</v>
      </c>
      <c r="D6196" t="s">
        <v>92</v>
      </c>
      <c r="E6196" t="s">
        <v>27</v>
      </c>
      <c r="F6196" t="s">
        <v>70</v>
      </c>
      <c r="G6196" t="s">
        <v>15</v>
      </c>
      <c r="H6196">
        <v>0.116707125144246</v>
      </c>
      <c r="I6196">
        <v>89.9</v>
      </c>
      <c r="J6196">
        <v>48.5</v>
      </c>
      <c r="K6196">
        <v>237.960296381256</v>
      </c>
      <c r="L6196">
        <v>2.9264217640077299E-2</v>
      </c>
      <c r="M6196">
        <v>20.3101648494996</v>
      </c>
      <c r="N6196">
        <v>51017</v>
      </c>
      <c r="O6196">
        <v>0.88329287485575203</v>
      </c>
      <c r="P6196">
        <v>0.116707125144247</v>
      </c>
    </row>
    <row r="6197" spans="1:16" x14ac:dyDescent="0.25">
      <c r="A6197">
        <v>6</v>
      </c>
      <c r="B6197">
        <v>12133</v>
      </c>
      <c r="C6197" t="s">
        <v>24</v>
      </c>
      <c r="D6197" t="s">
        <v>25</v>
      </c>
      <c r="E6197" t="s">
        <v>24</v>
      </c>
      <c r="F6197" t="s">
        <v>61</v>
      </c>
      <c r="G6197" t="s">
        <v>15</v>
      </c>
      <c r="H6197">
        <v>6.6815642213224502E-2</v>
      </c>
      <c r="I6197">
        <v>95.7</v>
      </c>
      <c r="J6197">
        <v>42.9</v>
      </c>
      <c r="K6197">
        <v>339.90611348551698</v>
      </c>
      <c r="L6197">
        <v>1.53074567632358E-2</v>
      </c>
      <c r="M6197">
        <v>23.214601422542099</v>
      </c>
      <c r="N6197">
        <v>13095</v>
      </c>
      <c r="O6197">
        <v>0.933184357786775</v>
      </c>
      <c r="P6197">
        <v>6.6815642213224502E-2</v>
      </c>
    </row>
    <row r="6198" spans="1:16" x14ac:dyDescent="0.25">
      <c r="A6198">
        <v>6</v>
      </c>
      <c r="B6198">
        <v>64068</v>
      </c>
      <c r="C6198" t="s">
        <v>44</v>
      </c>
      <c r="D6198" t="s">
        <v>55</v>
      </c>
      <c r="E6198" t="s">
        <v>44</v>
      </c>
      <c r="F6198" t="s">
        <v>78</v>
      </c>
      <c r="G6198" t="s">
        <v>15</v>
      </c>
      <c r="H6198">
        <v>0.20327131827977499</v>
      </c>
      <c r="I6198">
        <v>39.6</v>
      </c>
      <c r="J6198">
        <v>25.5</v>
      </c>
      <c r="K6198">
        <v>226.816709429692</v>
      </c>
      <c r="L6198">
        <v>3.5525284580235898E-2</v>
      </c>
      <c r="M6198">
        <v>33.154485991206599</v>
      </c>
      <c r="N6198">
        <v>63066</v>
      </c>
      <c r="O6198">
        <v>0.79672868172022404</v>
      </c>
      <c r="P6198">
        <v>0.20327131827977499</v>
      </c>
    </row>
    <row r="6199" spans="1:16" x14ac:dyDescent="0.25">
      <c r="A6199">
        <v>6</v>
      </c>
      <c r="B6199">
        <v>13041</v>
      </c>
      <c r="C6199" t="s">
        <v>24</v>
      </c>
      <c r="D6199" t="s">
        <v>25</v>
      </c>
      <c r="E6199" t="s">
        <v>24</v>
      </c>
      <c r="F6199" t="s">
        <v>60</v>
      </c>
      <c r="G6199" t="s">
        <v>15</v>
      </c>
      <c r="H6199">
        <v>2.8211382726201301E-2</v>
      </c>
      <c r="I6199">
        <v>95.7</v>
      </c>
      <c r="J6199">
        <v>42.9</v>
      </c>
      <c r="K6199">
        <v>381.47838075381298</v>
      </c>
      <c r="L6199">
        <v>1.6852974432832801E-2</v>
      </c>
      <c r="M6199">
        <v>26.731855235953301</v>
      </c>
      <c r="N6199">
        <v>15182</v>
      </c>
      <c r="O6199">
        <v>0.97178861727379795</v>
      </c>
      <c r="P6199">
        <v>2.82113827262012E-2</v>
      </c>
    </row>
    <row r="6200" spans="1:16" x14ac:dyDescent="0.25">
      <c r="A6200">
        <v>6</v>
      </c>
      <c r="B6200">
        <v>18013</v>
      </c>
      <c r="C6200" t="s">
        <v>24</v>
      </c>
      <c r="D6200" t="s">
        <v>53</v>
      </c>
      <c r="E6200" t="s">
        <v>24</v>
      </c>
      <c r="F6200" t="s">
        <v>61</v>
      </c>
      <c r="G6200" t="s">
        <v>15</v>
      </c>
      <c r="H6200">
        <v>0.10169989932390899</v>
      </c>
      <c r="I6200">
        <v>95.7</v>
      </c>
      <c r="J6200">
        <v>42.9</v>
      </c>
      <c r="K6200">
        <v>301.97529318483902</v>
      </c>
      <c r="L6200">
        <v>1.4035345301561499E-2</v>
      </c>
      <c r="M6200">
        <v>20.144603343294101</v>
      </c>
      <c r="N6200">
        <v>13145</v>
      </c>
      <c r="O6200">
        <v>0.89830010067609001</v>
      </c>
      <c r="P6200">
        <v>0.10169989932390899</v>
      </c>
    </row>
    <row r="6201" spans="1:16" x14ac:dyDescent="0.25">
      <c r="A6201">
        <v>6</v>
      </c>
      <c r="B6201">
        <v>65132</v>
      </c>
      <c r="C6201" t="s">
        <v>44</v>
      </c>
      <c r="D6201" t="s">
        <v>96</v>
      </c>
      <c r="E6201" t="s">
        <v>44</v>
      </c>
      <c r="F6201" t="s">
        <v>55</v>
      </c>
      <c r="G6201" t="s">
        <v>15</v>
      </c>
      <c r="H6201">
        <v>0.17048382020188099</v>
      </c>
      <c r="I6201">
        <v>39.6</v>
      </c>
      <c r="J6201">
        <v>25.5</v>
      </c>
      <c r="K6201">
        <v>255.63766113813799</v>
      </c>
      <c r="L6201">
        <v>4.0517205108225103E-2</v>
      </c>
      <c r="M6201">
        <v>38.3196761241771</v>
      </c>
      <c r="N6201">
        <v>64008</v>
      </c>
      <c r="O6201">
        <v>0.82951617979811798</v>
      </c>
      <c r="P6201">
        <v>0.17048382020187999</v>
      </c>
    </row>
    <row r="6202" spans="1:16" x14ac:dyDescent="0.25">
      <c r="A6202">
        <v>6</v>
      </c>
      <c r="B6202">
        <v>42006</v>
      </c>
      <c r="C6202" t="s">
        <v>16</v>
      </c>
      <c r="D6202" t="s">
        <v>81</v>
      </c>
      <c r="E6202" t="s">
        <v>16</v>
      </c>
      <c r="F6202" t="s">
        <v>17</v>
      </c>
      <c r="G6202" t="s">
        <v>15</v>
      </c>
      <c r="H6202">
        <v>0.24680628843261601</v>
      </c>
      <c r="I6202">
        <v>61.9</v>
      </c>
      <c r="J6202">
        <v>44.8</v>
      </c>
      <c r="K6202">
        <v>123.689487044218</v>
      </c>
      <c r="L6202">
        <v>7.6238055613512698E-2</v>
      </c>
      <c r="M6202">
        <v>13.915284234845</v>
      </c>
      <c r="N6202">
        <v>43007</v>
      </c>
      <c r="O6202">
        <v>0.75319371156738302</v>
      </c>
      <c r="P6202">
        <v>0.24680628843261601</v>
      </c>
    </row>
    <row r="6203" spans="1:16" x14ac:dyDescent="0.25">
      <c r="A6203">
        <v>6</v>
      </c>
      <c r="B6203">
        <v>63049</v>
      </c>
      <c r="C6203" t="s">
        <v>44</v>
      </c>
      <c r="D6203" t="s">
        <v>78</v>
      </c>
      <c r="E6203" t="s">
        <v>44</v>
      </c>
      <c r="F6203" t="s">
        <v>96</v>
      </c>
      <c r="G6203" t="s">
        <v>15</v>
      </c>
      <c r="H6203">
        <v>0.163343450886587</v>
      </c>
      <c r="I6203">
        <v>39.6</v>
      </c>
      <c r="J6203">
        <v>25.5</v>
      </c>
      <c r="K6203">
        <v>263.95539791067</v>
      </c>
      <c r="L6203">
        <v>4.0949119612978598E-2</v>
      </c>
      <c r="M6203">
        <v>38.845156551098</v>
      </c>
      <c r="N6203">
        <v>65002</v>
      </c>
      <c r="O6203">
        <v>0.83665654911341303</v>
      </c>
      <c r="P6203">
        <v>0.163343450886586</v>
      </c>
    </row>
    <row r="6204" spans="1:16" x14ac:dyDescent="0.25">
      <c r="A6204">
        <v>6</v>
      </c>
      <c r="B6204">
        <v>99014</v>
      </c>
      <c r="C6204" t="s">
        <v>33</v>
      </c>
      <c r="D6204" t="s">
        <v>35</v>
      </c>
      <c r="E6204" t="s">
        <v>33</v>
      </c>
      <c r="F6204" t="s">
        <v>50</v>
      </c>
      <c r="G6204" t="s">
        <v>15</v>
      </c>
      <c r="H6204">
        <v>0.115300331237483</v>
      </c>
      <c r="I6204">
        <v>81.5</v>
      </c>
      <c r="J6204">
        <v>51.5</v>
      </c>
      <c r="K6204">
        <v>198.05286213976899</v>
      </c>
      <c r="L6204">
        <v>1.8795244699204999E-2</v>
      </c>
      <c r="M6204">
        <v>20.8463846413702</v>
      </c>
      <c r="N6204">
        <v>34006</v>
      </c>
      <c r="O6204">
        <v>0.88469966876251604</v>
      </c>
      <c r="P6204">
        <v>0.115300331237483</v>
      </c>
    </row>
    <row r="6205" spans="1:16" x14ac:dyDescent="0.25">
      <c r="A6205">
        <v>6</v>
      </c>
      <c r="B6205">
        <v>51026</v>
      </c>
      <c r="C6205" t="s">
        <v>27</v>
      </c>
      <c r="D6205" t="s">
        <v>70</v>
      </c>
      <c r="E6205" t="s">
        <v>27</v>
      </c>
      <c r="F6205" t="s">
        <v>85</v>
      </c>
      <c r="G6205" t="s">
        <v>15</v>
      </c>
      <c r="H6205">
        <v>0.21544653092379401</v>
      </c>
      <c r="I6205">
        <v>89.9</v>
      </c>
      <c r="J6205">
        <v>48.5</v>
      </c>
      <c r="K6205">
        <v>138.83371555653</v>
      </c>
      <c r="L6205">
        <v>1.6912485467146899E-2</v>
      </c>
      <c r="M6205">
        <v>8.1582268811275593</v>
      </c>
      <c r="N6205">
        <v>50039</v>
      </c>
      <c r="O6205">
        <v>0.78455346907620505</v>
      </c>
      <c r="P6205">
        <v>0.21544653092379401</v>
      </c>
    </row>
    <row r="6206" spans="1:16" x14ac:dyDescent="0.25">
      <c r="A6206">
        <v>6</v>
      </c>
      <c r="B6206">
        <v>100005</v>
      </c>
      <c r="C6206" t="s">
        <v>27</v>
      </c>
      <c r="D6206" t="s">
        <v>118</v>
      </c>
      <c r="E6206" t="s">
        <v>27</v>
      </c>
      <c r="F6206" t="s">
        <v>92</v>
      </c>
      <c r="G6206" t="s">
        <v>15</v>
      </c>
      <c r="H6206">
        <v>8.2542999796608799E-2</v>
      </c>
      <c r="I6206">
        <v>89.9</v>
      </c>
      <c r="J6206">
        <v>48.5</v>
      </c>
      <c r="K6206">
        <v>279.16495917556102</v>
      </c>
      <c r="L6206">
        <v>3.4755304714416603E-2</v>
      </c>
      <c r="M6206">
        <v>23.0737197917598</v>
      </c>
      <c r="N6206">
        <v>47012</v>
      </c>
      <c r="O6206">
        <v>0.91745700020339105</v>
      </c>
      <c r="P6206">
        <v>8.2542999796608799E-2</v>
      </c>
    </row>
    <row r="6207" spans="1:16" x14ac:dyDescent="0.25">
      <c r="A6207">
        <v>6</v>
      </c>
      <c r="B6207">
        <v>17134</v>
      </c>
      <c r="C6207" t="s">
        <v>24</v>
      </c>
      <c r="D6207" t="s">
        <v>26</v>
      </c>
      <c r="E6207" t="s">
        <v>24</v>
      </c>
      <c r="F6207" t="s">
        <v>26</v>
      </c>
      <c r="G6207" t="s">
        <v>15</v>
      </c>
      <c r="H6207">
        <v>3.03449898254428E-2</v>
      </c>
      <c r="I6207">
        <v>95.7</v>
      </c>
      <c r="J6207">
        <v>42.9</v>
      </c>
      <c r="K6207">
        <v>375.24497214975202</v>
      </c>
      <c r="L6207">
        <v>1.67933085914262E-2</v>
      </c>
      <c r="M6207">
        <v>27.481630535149801</v>
      </c>
      <c r="N6207">
        <v>17123</v>
      </c>
      <c r="O6207">
        <v>0.96965501017455702</v>
      </c>
      <c r="P6207">
        <v>3.03449898254428E-2</v>
      </c>
    </row>
    <row r="6208" spans="1:16" x14ac:dyDescent="0.25">
      <c r="A6208">
        <v>6</v>
      </c>
      <c r="B6208">
        <v>59001</v>
      </c>
      <c r="C6208" t="s">
        <v>13</v>
      </c>
      <c r="D6208" t="s">
        <v>18</v>
      </c>
      <c r="E6208" t="s">
        <v>13</v>
      </c>
      <c r="F6208" t="s">
        <v>14</v>
      </c>
      <c r="G6208" t="s">
        <v>15</v>
      </c>
      <c r="H6208">
        <v>9.9826675570966902E-2</v>
      </c>
      <c r="I6208">
        <v>63.9</v>
      </c>
      <c r="J6208">
        <v>45.2</v>
      </c>
      <c r="K6208">
        <v>228.91980882330799</v>
      </c>
      <c r="L6208">
        <v>3.2893934966652598E-2</v>
      </c>
      <c r="M6208">
        <v>31.0853912341294</v>
      </c>
      <c r="N6208">
        <v>58111</v>
      </c>
      <c r="O6208">
        <v>0.90017332442903197</v>
      </c>
      <c r="P6208">
        <v>9.9826675570966805E-2</v>
      </c>
    </row>
    <row r="6209" spans="1:16" x14ac:dyDescent="0.25">
      <c r="A6209">
        <v>6</v>
      </c>
      <c r="B6209">
        <v>65143</v>
      </c>
      <c r="C6209" t="s">
        <v>44</v>
      </c>
      <c r="D6209" t="s">
        <v>96</v>
      </c>
      <c r="E6209" t="s">
        <v>44</v>
      </c>
      <c r="F6209" t="s">
        <v>78</v>
      </c>
      <c r="G6209" t="s">
        <v>15</v>
      </c>
      <c r="H6209">
        <v>0.27563410257620902</v>
      </c>
      <c r="I6209">
        <v>39.6</v>
      </c>
      <c r="J6209">
        <v>25.5</v>
      </c>
      <c r="K6209">
        <v>152.99141651416099</v>
      </c>
      <c r="L6209">
        <v>2.5340335875705999E-2</v>
      </c>
      <c r="M6209">
        <v>24.336580124921099</v>
      </c>
      <c r="N6209">
        <v>63024</v>
      </c>
      <c r="O6209">
        <v>0.72436589742379098</v>
      </c>
      <c r="P6209">
        <v>0.27563410257620902</v>
      </c>
    </row>
    <row r="6210" spans="1:16" x14ac:dyDescent="0.25">
      <c r="A6210">
        <v>6</v>
      </c>
      <c r="B6210">
        <v>35004</v>
      </c>
      <c r="C6210" t="s">
        <v>33</v>
      </c>
      <c r="D6210" t="s">
        <v>34</v>
      </c>
      <c r="E6210" t="s">
        <v>33</v>
      </c>
      <c r="F6210" t="s">
        <v>42</v>
      </c>
      <c r="G6210" t="s">
        <v>15</v>
      </c>
      <c r="H6210">
        <v>0.16524586586745099</v>
      </c>
      <c r="I6210">
        <v>81.5</v>
      </c>
      <c r="J6210">
        <v>51.5</v>
      </c>
      <c r="K6210">
        <v>143.096615022587</v>
      </c>
      <c r="L6210">
        <v>1.27403909877251E-2</v>
      </c>
      <c r="M6210">
        <v>15.8822205551271</v>
      </c>
      <c r="N6210">
        <v>38008</v>
      </c>
      <c r="O6210">
        <v>0.83475413413254795</v>
      </c>
      <c r="P6210">
        <v>0.16524586586745199</v>
      </c>
    </row>
    <row r="6211" spans="1:16" x14ac:dyDescent="0.25">
      <c r="A6211">
        <v>6</v>
      </c>
      <c r="B6211">
        <v>15146</v>
      </c>
      <c r="C6211" t="s">
        <v>24</v>
      </c>
      <c r="D6211" t="s">
        <v>60</v>
      </c>
      <c r="E6211" t="s">
        <v>24</v>
      </c>
      <c r="F6211" t="s">
        <v>104</v>
      </c>
      <c r="G6211" t="s">
        <v>15</v>
      </c>
      <c r="H6211">
        <v>0</v>
      </c>
      <c r="I6211">
        <v>95.7</v>
      </c>
      <c r="J6211">
        <v>42.9</v>
      </c>
      <c r="K6211">
        <v>440.56949061981697</v>
      </c>
      <c r="L6211">
        <v>1.9839703875317499E-2</v>
      </c>
      <c r="M6211">
        <v>29.9884982881218</v>
      </c>
      <c r="N6211">
        <v>108050</v>
      </c>
      <c r="O6211">
        <v>1</v>
      </c>
      <c r="P6211">
        <v>0</v>
      </c>
    </row>
    <row r="6212" spans="1:16" x14ac:dyDescent="0.25">
      <c r="A6212">
        <v>6</v>
      </c>
      <c r="B6212">
        <v>9003</v>
      </c>
      <c r="C6212" t="s">
        <v>90</v>
      </c>
      <c r="D6212" t="s">
        <v>106</v>
      </c>
      <c r="E6212" t="s">
        <v>90</v>
      </c>
      <c r="F6212" t="s">
        <v>94</v>
      </c>
      <c r="G6212" t="s">
        <v>15</v>
      </c>
      <c r="H6212">
        <v>0.29241632381763799</v>
      </c>
      <c r="I6212">
        <v>96.8</v>
      </c>
      <c r="J6212">
        <v>39.799999999999997</v>
      </c>
      <c r="K6212">
        <v>118.982976147586</v>
      </c>
      <c r="L6212">
        <v>5.80216268982044E-2</v>
      </c>
      <c r="M6212">
        <v>12.848351608603799</v>
      </c>
      <c r="N6212">
        <v>11015</v>
      </c>
      <c r="O6212">
        <v>0.70758367618236095</v>
      </c>
      <c r="P6212">
        <v>0.29241632381763799</v>
      </c>
    </row>
    <row r="6213" spans="1:16" x14ac:dyDescent="0.25">
      <c r="A6213">
        <v>6</v>
      </c>
      <c r="B6213">
        <v>17205</v>
      </c>
      <c r="C6213" t="s">
        <v>24</v>
      </c>
      <c r="D6213" t="s">
        <v>26</v>
      </c>
      <c r="E6213" t="s">
        <v>115</v>
      </c>
      <c r="F6213" t="s">
        <v>116</v>
      </c>
      <c r="G6213" t="s">
        <v>19</v>
      </c>
      <c r="H6213">
        <v>0.13728903632672201</v>
      </c>
      <c r="I6213">
        <v>95.7</v>
      </c>
      <c r="J6213">
        <v>42.9</v>
      </c>
      <c r="K6213">
        <v>250.52166633321099</v>
      </c>
      <c r="L6213">
        <v>1.08409868814259E-2</v>
      </c>
      <c r="M6213">
        <v>19.7343256289438</v>
      </c>
      <c r="N6213">
        <v>70006</v>
      </c>
      <c r="O6213">
        <v>0.86271096367327804</v>
      </c>
      <c r="P6213">
        <v>0.13728903632672201</v>
      </c>
    </row>
    <row r="6214" spans="1:16" x14ac:dyDescent="0.25">
      <c r="A6214">
        <v>6</v>
      </c>
      <c r="B6214">
        <v>19097</v>
      </c>
      <c r="C6214" t="s">
        <v>24</v>
      </c>
      <c r="D6214" t="s">
        <v>56</v>
      </c>
      <c r="E6214" t="s">
        <v>24</v>
      </c>
      <c r="F6214" t="s">
        <v>53</v>
      </c>
      <c r="G6214" t="s">
        <v>15</v>
      </c>
      <c r="H6214">
        <v>9.5347063835470605E-2</v>
      </c>
      <c r="I6214">
        <v>95.7</v>
      </c>
      <c r="J6214">
        <v>42.9</v>
      </c>
      <c r="K6214">
        <v>304.86748067438498</v>
      </c>
      <c r="L6214">
        <v>1.38177801953491E-2</v>
      </c>
      <c r="M6214">
        <v>21.585699354337699</v>
      </c>
      <c r="N6214">
        <v>18153</v>
      </c>
      <c r="O6214">
        <v>0.90465293616452902</v>
      </c>
      <c r="P6214">
        <v>9.5347063835470494E-2</v>
      </c>
    </row>
    <row r="6215" spans="1:16" x14ac:dyDescent="0.25">
      <c r="A6215">
        <v>6</v>
      </c>
      <c r="B6215">
        <v>65116</v>
      </c>
      <c r="C6215" t="s">
        <v>44</v>
      </c>
      <c r="D6215" t="s">
        <v>96</v>
      </c>
      <c r="E6215" t="s">
        <v>44</v>
      </c>
      <c r="F6215" t="s">
        <v>78</v>
      </c>
      <c r="G6215" t="s">
        <v>15</v>
      </c>
      <c r="H6215">
        <v>0.17222757128721999</v>
      </c>
      <c r="I6215">
        <v>39.6</v>
      </c>
      <c r="J6215">
        <v>25.5</v>
      </c>
      <c r="K6215">
        <v>254.24815979468599</v>
      </c>
      <c r="L6215">
        <v>4.12209777280068E-2</v>
      </c>
      <c r="M6215">
        <v>38.1764287096968</v>
      </c>
      <c r="N6215">
        <v>63057</v>
      </c>
      <c r="O6215">
        <v>0.82777242871277901</v>
      </c>
      <c r="P6215">
        <v>0.17222757128721999</v>
      </c>
    </row>
    <row r="6216" spans="1:16" x14ac:dyDescent="0.25">
      <c r="A6216">
        <v>6</v>
      </c>
      <c r="B6216">
        <v>71053</v>
      </c>
      <c r="C6216" t="s">
        <v>51</v>
      </c>
      <c r="D6216" t="s">
        <v>52</v>
      </c>
      <c r="E6216" t="s">
        <v>58</v>
      </c>
      <c r="F6216" t="s">
        <v>59</v>
      </c>
      <c r="G6216" t="s">
        <v>19</v>
      </c>
      <c r="H6216">
        <v>0.38399761452181802</v>
      </c>
      <c r="I6216">
        <v>61.4</v>
      </c>
      <c r="J6216">
        <v>28.6</v>
      </c>
      <c r="K6216">
        <v>34.203595964827201</v>
      </c>
      <c r="L6216">
        <v>4.2050491986995297E-3</v>
      </c>
      <c r="M6216">
        <v>9.5313621013265397</v>
      </c>
      <c r="N6216">
        <v>30129</v>
      </c>
      <c r="O6216">
        <v>0.61600238547818098</v>
      </c>
      <c r="P6216">
        <v>0.38399761452181802</v>
      </c>
    </row>
    <row r="6217" spans="1:16" x14ac:dyDescent="0.25">
      <c r="A6217">
        <v>6</v>
      </c>
      <c r="B6217">
        <v>80088</v>
      </c>
      <c r="C6217" t="s">
        <v>62</v>
      </c>
      <c r="D6217" t="s">
        <v>64</v>
      </c>
      <c r="E6217" t="s">
        <v>13</v>
      </c>
      <c r="F6217" t="s">
        <v>18</v>
      </c>
      <c r="G6217" t="s">
        <v>19</v>
      </c>
      <c r="H6217">
        <v>0.30288257282650599</v>
      </c>
      <c r="I6217">
        <v>20.8</v>
      </c>
      <c r="J6217">
        <v>27.8</v>
      </c>
      <c r="K6217">
        <v>195.34232480022899</v>
      </c>
      <c r="L6217">
        <v>0.18519076335690801</v>
      </c>
      <c r="M6217">
        <v>24.171962373861199</v>
      </c>
      <c r="N6217">
        <v>59008</v>
      </c>
      <c r="O6217">
        <v>0.69711742717349301</v>
      </c>
      <c r="P6217">
        <v>0.30288257282650599</v>
      </c>
    </row>
    <row r="6218" spans="1:16" x14ac:dyDescent="0.25">
      <c r="A6218">
        <v>6</v>
      </c>
      <c r="B6218">
        <v>15157</v>
      </c>
      <c r="C6218" t="s">
        <v>24</v>
      </c>
      <c r="D6218" t="s">
        <v>60</v>
      </c>
      <c r="E6218" t="s">
        <v>24</v>
      </c>
      <c r="F6218" t="s">
        <v>25</v>
      </c>
      <c r="G6218" t="s">
        <v>15</v>
      </c>
      <c r="H6218">
        <v>0</v>
      </c>
      <c r="I6218">
        <v>95.7</v>
      </c>
      <c r="J6218">
        <v>42.9</v>
      </c>
      <c r="K6218">
        <v>451.833543395194</v>
      </c>
      <c r="L6218">
        <v>2.0278837722461002E-2</v>
      </c>
      <c r="M6218">
        <v>31.233944169856802</v>
      </c>
      <c r="N6218">
        <v>12127</v>
      </c>
      <c r="O6218">
        <v>0.999999999999999</v>
      </c>
      <c r="P6218">
        <v>0</v>
      </c>
    </row>
    <row r="6219" spans="1:16" x14ac:dyDescent="0.25">
      <c r="A6219">
        <v>6</v>
      </c>
      <c r="B6219">
        <v>1272</v>
      </c>
      <c r="C6219" t="s">
        <v>31</v>
      </c>
      <c r="D6219" t="s">
        <v>43</v>
      </c>
      <c r="E6219" t="s">
        <v>31</v>
      </c>
      <c r="F6219" t="s">
        <v>57</v>
      </c>
      <c r="G6219" t="s">
        <v>15</v>
      </c>
      <c r="H6219">
        <v>8.8804914437471294E-2</v>
      </c>
      <c r="I6219">
        <v>106.2</v>
      </c>
      <c r="J6219">
        <v>46.2</v>
      </c>
      <c r="K6219">
        <v>270.081710358012</v>
      </c>
      <c r="L6219">
        <v>3.1029265954563501E-2</v>
      </c>
      <c r="M6219">
        <v>30.0986512266667</v>
      </c>
      <c r="N6219">
        <v>4130</v>
      </c>
      <c r="O6219">
        <v>0.91119508556252804</v>
      </c>
      <c r="P6219">
        <v>8.8804914437471197E-2</v>
      </c>
    </row>
    <row r="6220" spans="1:16" x14ac:dyDescent="0.25">
      <c r="A6220">
        <v>6</v>
      </c>
      <c r="B6220">
        <v>27019</v>
      </c>
      <c r="C6220" t="s">
        <v>21</v>
      </c>
      <c r="D6220" t="s">
        <v>40</v>
      </c>
      <c r="E6220" t="s">
        <v>21</v>
      </c>
      <c r="F6220" t="s">
        <v>39</v>
      </c>
      <c r="G6220" t="s">
        <v>15</v>
      </c>
      <c r="H6220">
        <v>0.121955094359173</v>
      </c>
      <c r="I6220">
        <v>81.099999999999994</v>
      </c>
      <c r="J6220">
        <v>55.8</v>
      </c>
      <c r="K6220">
        <v>208.540907455444</v>
      </c>
      <c r="L6220">
        <v>1.544277207608E-2</v>
      </c>
      <c r="M6220">
        <v>6.5380623312471702</v>
      </c>
      <c r="N6220">
        <v>26012</v>
      </c>
      <c r="O6220">
        <v>0.87804490564082605</v>
      </c>
      <c r="P6220">
        <v>0.121955094359173</v>
      </c>
    </row>
    <row r="6221" spans="1:16" x14ac:dyDescent="0.25">
      <c r="A6221">
        <v>6</v>
      </c>
      <c r="B6221">
        <v>59008</v>
      </c>
      <c r="C6221" t="s">
        <v>13</v>
      </c>
      <c r="D6221" t="s">
        <v>18</v>
      </c>
      <c r="E6221" t="s">
        <v>13</v>
      </c>
      <c r="F6221" t="s">
        <v>14</v>
      </c>
      <c r="G6221" t="s">
        <v>15</v>
      </c>
      <c r="H6221">
        <v>0.28012227311603</v>
      </c>
      <c r="I6221">
        <v>63.9</v>
      </c>
      <c r="J6221">
        <v>45.2</v>
      </c>
      <c r="K6221">
        <v>42.053598381821502</v>
      </c>
      <c r="L6221">
        <v>5.0277623962046002E-3</v>
      </c>
      <c r="M6221">
        <v>9.3883747842017193</v>
      </c>
      <c r="N6221">
        <v>58046</v>
      </c>
      <c r="O6221">
        <v>0.719877726883969</v>
      </c>
      <c r="P6221">
        <v>0.280122273116029</v>
      </c>
    </row>
    <row r="6222" spans="1:16" x14ac:dyDescent="0.25">
      <c r="A6222">
        <v>6</v>
      </c>
      <c r="B6222">
        <v>56059</v>
      </c>
      <c r="C6222" t="s">
        <v>13</v>
      </c>
      <c r="D6222" t="s">
        <v>20</v>
      </c>
      <c r="E6222" t="s">
        <v>13</v>
      </c>
      <c r="F6222" t="s">
        <v>23</v>
      </c>
      <c r="G6222" t="s">
        <v>15</v>
      </c>
      <c r="H6222">
        <v>0.30141002537094103</v>
      </c>
      <c r="I6222">
        <v>63.9</v>
      </c>
      <c r="J6222">
        <v>45.2</v>
      </c>
      <c r="K6222">
        <v>30.547481141115899</v>
      </c>
      <c r="L6222">
        <v>2.64875899382635E-3</v>
      </c>
      <c r="M6222">
        <v>4.4614567177710702</v>
      </c>
      <c r="N6222">
        <v>60043</v>
      </c>
      <c r="O6222">
        <v>0.69858997462905803</v>
      </c>
      <c r="P6222">
        <v>0.30141002537094103</v>
      </c>
    </row>
    <row r="6223" spans="1:16" x14ac:dyDescent="0.25">
      <c r="A6223">
        <v>6</v>
      </c>
      <c r="B6223">
        <v>58011</v>
      </c>
      <c r="C6223" t="s">
        <v>13</v>
      </c>
      <c r="D6223" t="s">
        <v>14</v>
      </c>
      <c r="E6223" t="s">
        <v>13</v>
      </c>
      <c r="F6223" t="s">
        <v>14</v>
      </c>
      <c r="G6223" t="s">
        <v>15</v>
      </c>
      <c r="H6223">
        <v>0.10416757550107</v>
      </c>
      <c r="I6223">
        <v>63.9</v>
      </c>
      <c r="J6223">
        <v>45.2</v>
      </c>
      <c r="K6223">
        <v>238.59925431153701</v>
      </c>
      <c r="L6223">
        <v>3.2251010164068901E-2</v>
      </c>
      <c r="M6223">
        <v>27.182285114178399</v>
      </c>
      <c r="N6223">
        <v>58032</v>
      </c>
      <c r="O6223">
        <v>0.89583242449892897</v>
      </c>
      <c r="P6223">
        <v>0.10416757550107</v>
      </c>
    </row>
    <row r="6224" spans="1:16" x14ac:dyDescent="0.25">
      <c r="A6224">
        <v>6</v>
      </c>
      <c r="B6224">
        <v>18110</v>
      </c>
      <c r="C6224" t="s">
        <v>24</v>
      </c>
      <c r="D6224" t="s">
        <v>53</v>
      </c>
      <c r="E6224" t="s">
        <v>24</v>
      </c>
      <c r="F6224" t="s">
        <v>60</v>
      </c>
      <c r="G6224" t="s">
        <v>15</v>
      </c>
      <c r="H6224">
        <v>6.2027441680672701E-2</v>
      </c>
      <c r="I6224">
        <v>95.7</v>
      </c>
      <c r="J6224">
        <v>42.9</v>
      </c>
      <c r="K6224">
        <v>348.35298880508702</v>
      </c>
      <c r="L6224">
        <v>1.60246748074164E-2</v>
      </c>
      <c r="M6224">
        <v>22.954977410978099</v>
      </c>
      <c r="N6224">
        <v>98031</v>
      </c>
      <c r="O6224">
        <v>0.93797255831932702</v>
      </c>
      <c r="P6224">
        <v>6.2027441680672701E-2</v>
      </c>
    </row>
    <row r="6225" spans="1:16" x14ac:dyDescent="0.25">
      <c r="A6225">
        <v>6</v>
      </c>
      <c r="B6225">
        <v>108017</v>
      </c>
      <c r="C6225" t="s">
        <v>24</v>
      </c>
      <c r="D6225" t="s">
        <v>104</v>
      </c>
      <c r="E6225" t="s">
        <v>24</v>
      </c>
      <c r="F6225" t="s">
        <v>66</v>
      </c>
      <c r="G6225" t="s">
        <v>15</v>
      </c>
      <c r="H6225">
        <v>0</v>
      </c>
      <c r="I6225">
        <v>95.7</v>
      </c>
      <c r="J6225">
        <v>42.9</v>
      </c>
      <c r="K6225">
        <v>455.10128565037701</v>
      </c>
      <c r="L6225">
        <v>2.0366873853284801E-2</v>
      </c>
      <c r="M6225">
        <v>31.879698056980899</v>
      </c>
      <c r="N6225">
        <v>16219</v>
      </c>
      <c r="O6225">
        <v>1</v>
      </c>
      <c r="P6225">
        <v>0</v>
      </c>
    </row>
    <row r="6226" spans="1:16" x14ac:dyDescent="0.25">
      <c r="A6226">
        <v>6</v>
      </c>
      <c r="B6226">
        <v>61027</v>
      </c>
      <c r="C6226" t="s">
        <v>44</v>
      </c>
      <c r="D6226" t="s">
        <v>45</v>
      </c>
      <c r="E6226" t="s">
        <v>44</v>
      </c>
      <c r="F6226" t="s">
        <v>78</v>
      </c>
      <c r="G6226" t="s">
        <v>15</v>
      </c>
      <c r="H6226">
        <v>0.246191967818923</v>
      </c>
      <c r="I6226">
        <v>39.6</v>
      </c>
      <c r="J6226">
        <v>25.5</v>
      </c>
      <c r="K6226">
        <v>186.83033323841599</v>
      </c>
      <c r="L6226">
        <v>2.80626237347649E-2</v>
      </c>
      <c r="M6226">
        <v>26.773549025351201</v>
      </c>
      <c r="N6226">
        <v>63048</v>
      </c>
      <c r="O6226">
        <v>0.75380803218107695</v>
      </c>
      <c r="P6226">
        <v>0.246191967818922</v>
      </c>
    </row>
    <row r="6227" spans="1:16" x14ac:dyDescent="0.25">
      <c r="A6227">
        <v>6</v>
      </c>
      <c r="B6227">
        <v>97015</v>
      </c>
      <c r="C6227" t="s">
        <v>24</v>
      </c>
      <c r="D6227" t="s">
        <v>104</v>
      </c>
      <c r="E6227" t="s">
        <v>24</v>
      </c>
      <c r="F6227" t="s">
        <v>25</v>
      </c>
      <c r="G6227" t="s">
        <v>15</v>
      </c>
      <c r="H6227">
        <v>0.157553269933109</v>
      </c>
      <c r="I6227">
        <v>95.7</v>
      </c>
      <c r="J6227">
        <v>42.9</v>
      </c>
      <c r="K6227">
        <v>230.03176155986401</v>
      </c>
      <c r="L6227">
        <v>9.5932011329165796E-3</v>
      </c>
      <c r="M6227">
        <v>17.4953083949617</v>
      </c>
      <c r="N6227">
        <v>12119</v>
      </c>
      <c r="O6227">
        <v>0.84244673006688997</v>
      </c>
      <c r="P6227">
        <v>0.157553269933109</v>
      </c>
    </row>
    <row r="6228" spans="1:16" x14ac:dyDescent="0.25">
      <c r="A6228">
        <v>6</v>
      </c>
      <c r="B6228">
        <v>41044</v>
      </c>
      <c r="C6228" t="s">
        <v>16</v>
      </c>
      <c r="D6228" t="s">
        <v>83</v>
      </c>
      <c r="E6228" t="s">
        <v>16</v>
      </c>
      <c r="F6228" t="s">
        <v>81</v>
      </c>
      <c r="G6228" t="s">
        <v>15</v>
      </c>
      <c r="H6228">
        <v>0.28905938041948998</v>
      </c>
      <c r="I6228">
        <v>61.9</v>
      </c>
      <c r="J6228">
        <v>44.8</v>
      </c>
      <c r="K6228">
        <v>64.1098278598772</v>
      </c>
      <c r="L6228">
        <v>2.6128754130589599E-2</v>
      </c>
      <c r="M6228">
        <v>5.1512984457906903</v>
      </c>
      <c r="N6228">
        <v>42021</v>
      </c>
      <c r="O6228">
        <v>0.71094061958050903</v>
      </c>
      <c r="P6228">
        <v>0.28905938041948998</v>
      </c>
    </row>
    <row r="6229" spans="1:16" x14ac:dyDescent="0.25">
      <c r="A6229">
        <v>6</v>
      </c>
      <c r="B6229">
        <v>58068</v>
      </c>
      <c r="C6229" t="s">
        <v>13</v>
      </c>
      <c r="D6229" t="s">
        <v>14</v>
      </c>
      <c r="E6229" t="s">
        <v>13</v>
      </c>
      <c r="F6229" t="s">
        <v>14</v>
      </c>
      <c r="G6229" t="s">
        <v>15</v>
      </c>
      <c r="H6229">
        <v>0.17792788202377499</v>
      </c>
      <c r="I6229">
        <v>63.9</v>
      </c>
      <c r="J6229">
        <v>45.2</v>
      </c>
      <c r="K6229">
        <v>170.574720034922</v>
      </c>
      <c r="L6229">
        <v>2.3540046327857299E-2</v>
      </c>
      <c r="M6229">
        <v>16.754118845416599</v>
      </c>
      <c r="N6229">
        <v>58104</v>
      </c>
      <c r="O6229">
        <v>0.82207211797622404</v>
      </c>
      <c r="P6229">
        <v>0.17792788202377499</v>
      </c>
    </row>
    <row r="6230" spans="1:16" x14ac:dyDescent="0.25">
      <c r="A6230">
        <v>6</v>
      </c>
      <c r="B6230">
        <v>58015</v>
      </c>
      <c r="C6230" t="s">
        <v>13</v>
      </c>
      <c r="D6230" t="s">
        <v>14</v>
      </c>
      <c r="E6230" t="s">
        <v>21</v>
      </c>
      <c r="F6230" t="s">
        <v>89</v>
      </c>
      <c r="G6230" t="s">
        <v>19</v>
      </c>
      <c r="H6230">
        <v>0.15513114743120399</v>
      </c>
      <c r="I6230">
        <v>63.9</v>
      </c>
      <c r="J6230">
        <v>45.2</v>
      </c>
      <c r="K6230">
        <v>193.31311982931101</v>
      </c>
      <c r="L6230">
        <v>2.62930954722129E-2</v>
      </c>
      <c r="M6230">
        <v>19.578135710044599</v>
      </c>
      <c r="N6230">
        <v>23091</v>
      </c>
      <c r="O6230">
        <v>0.84486885256879496</v>
      </c>
      <c r="P6230">
        <v>0.15513114743120399</v>
      </c>
    </row>
    <row r="6231" spans="1:16" x14ac:dyDescent="0.25">
      <c r="A6231">
        <v>6</v>
      </c>
      <c r="B6231">
        <v>15167</v>
      </c>
      <c r="C6231" t="s">
        <v>24</v>
      </c>
      <c r="D6231" t="s">
        <v>60</v>
      </c>
      <c r="E6231" t="s">
        <v>24</v>
      </c>
      <c r="F6231" t="s">
        <v>61</v>
      </c>
      <c r="G6231" t="s">
        <v>15</v>
      </c>
      <c r="H6231">
        <v>1.4350116256208001E-2</v>
      </c>
      <c r="I6231">
        <v>95.7</v>
      </c>
      <c r="J6231">
        <v>42.9</v>
      </c>
      <c r="K6231">
        <v>401.573439911533</v>
      </c>
      <c r="L6231">
        <v>1.8182510586901499E-2</v>
      </c>
      <c r="M6231">
        <v>26.893140983086699</v>
      </c>
      <c r="N6231">
        <v>13145</v>
      </c>
      <c r="O6231">
        <v>0.98564988374379203</v>
      </c>
      <c r="P6231">
        <v>1.4350116256208001E-2</v>
      </c>
    </row>
    <row r="6232" spans="1:16" x14ac:dyDescent="0.25">
      <c r="A6232">
        <v>6</v>
      </c>
      <c r="B6232">
        <v>21013</v>
      </c>
      <c r="C6232" t="s">
        <v>72</v>
      </c>
      <c r="D6232" t="s">
        <v>73</v>
      </c>
      <c r="E6232" t="s">
        <v>72</v>
      </c>
      <c r="F6232" t="s">
        <v>74</v>
      </c>
      <c r="G6232" t="s">
        <v>15</v>
      </c>
      <c r="H6232">
        <v>3.06170371764574E-2</v>
      </c>
      <c r="I6232">
        <v>76.2</v>
      </c>
      <c r="J6232">
        <v>58.9</v>
      </c>
      <c r="K6232">
        <v>341.16306664271599</v>
      </c>
      <c r="L6232">
        <v>0.19646311024938601</v>
      </c>
      <c r="M6232">
        <v>29.722187581858499</v>
      </c>
      <c r="N6232">
        <v>22022</v>
      </c>
      <c r="O6232">
        <v>0.96938296282354197</v>
      </c>
      <c r="P6232">
        <v>3.06170371764574E-2</v>
      </c>
    </row>
    <row r="6233" spans="1:16" x14ac:dyDescent="0.25">
      <c r="A6233">
        <v>6</v>
      </c>
      <c r="B6233">
        <v>72006</v>
      </c>
      <c r="C6233" t="s">
        <v>51</v>
      </c>
      <c r="D6233" t="s">
        <v>75</v>
      </c>
      <c r="E6233" t="s">
        <v>51</v>
      </c>
      <c r="F6233" t="s">
        <v>112</v>
      </c>
      <c r="G6233" t="s">
        <v>15</v>
      </c>
      <c r="H6233">
        <v>0.200567687908877</v>
      </c>
      <c r="I6233">
        <v>61.4</v>
      </c>
      <c r="J6233">
        <v>28.6</v>
      </c>
      <c r="K6233">
        <v>264.97807003819901</v>
      </c>
      <c r="L6233">
        <v>6.6925418892122501E-2</v>
      </c>
      <c r="M6233">
        <v>27.771632597786599</v>
      </c>
      <c r="N6233">
        <v>110002</v>
      </c>
      <c r="O6233">
        <v>0.79943231209112198</v>
      </c>
      <c r="P6233">
        <v>0.200567687908877</v>
      </c>
    </row>
    <row r="6234" spans="1:16" x14ac:dyDescent="0.25">
      <c r="A6234">
        <v>6</v>
      </c>
      <c r="B6234">
        <v>13075</v>
      </c>
      <c r="C6234" t="s">
        <v>24</v>
      </c>
      <c r="D6234" t="s">
        <v>25</v>
      </c>
      <c r="E6234" t="s">
        <v>24</v>
      </c>
      <c r="F6234" t="s">
        <v>26</v>
      </c>
      <c r="G6234" t="s">
        <v>15</v>
      </c>
      <c r="H6234">
        <v>3.1252040621480501E-2</v>
      </c>
      <c r="I6234">
        <v>95.7</v>
      </c>
      <c r="J6234">
        <v>42.9</v>
      </c>
      <c r="K6234">
        <v>378.860213190183</v>
      </c>
      <c r="L6234">
        <v>1.6685803839699101E-2</v>
      </c>
      <c r="M6234">
        <v>26.290352239019601</v>
      </c>
      <c r="N6234">
        <v>17070</v>
      </c>
      <c r="O6234">
        <v>0.96874795937851899</v>
      </c>
      <c r="P6234">
        <v>3.1252040621480501E-2</v>
      </c>
    </row>
    <row r="6235" spans="1:16" x14ac:dyDescent="0.25">
      <c r="A6235">
        <v>6</v>
      </c>
      <c r="B6235">
        <v>11015</v>
      </c>
      <c r="C6235" t="s">
        <v>90</v>
      </c>
      <c r="D6235" t="s">
        <v>94</v>
      </c>
      <c r="E6235" t="s">
        <v>90</v>
      </c>
      <c r="F6235" t="s">
        <v>98</v>
      </c>
      <c r="G6235" t="s">
        <v>15</v>
      </c>
      <c r="H6235">
        <v>0.34259632661445499</v>
      </c>
      <c r="I6235">
        <v>96.8</v>
      </c>
      <c r="J6235">
        <v>39.799999999999997</v>
      </c>
      <c r="K6235">
        <v>46.059964712148599</v>
      </c>
      <c r="L6235">
        <v>2.33243564668126E-2</v>
      </c>
      <c r="M6235">
        <v>7.1984802199462701</v>
      </c>
      <c r="N6235">
        <v>8055</v>
      </c>
      <c r="O6235">
        <v>0.65740367338554395</v>
      </c>
      <c r="P6235">
        <v>0.34259632661445599</v>
      </c>
    </row>
    <row r="6236" spans="1:16" x14ac:dyDescent="0.25">
      <c r="A6236">
        <v>6</v>
      </c>
      <c r="B6236">
        <v>45010</v>
      </c>
      <c r="C6236" t="s">
        <v>27</v>
      </c>
      <c r="D6236" t="s">
        <v>95</v>
      </c>
      <c r="E6236" t="s">
        <v>27</v>
      </c>
      <c r="F6236" t="s">
        <v>70</v>
      </c>
      <c r="G6236" t="s">
        <v>15</v>
      </c>
      <c r="H6236">
        <v>0.162623897283075</v>
      </c>
      <c r="I6236">
        <v>89.9</v>
      </c>
      <c r="J6236">
        <v>48.5</v>
      </c>
      <c r="K6236">
        <v>186.97425859914699</v>
      </c>
      <c r="L6236">
        <v>2.3778962701179501E-2</v>
      </c>
      <c r="M6236">
        <v>15.8707937069442</v>
      </c>
      <c r="N6236">
        <v>51017</v>
      </c>
      <c r="O6236">
        <v>0.83737610271692398</v>
      </c>
      <c r="P6236">
        <v>0.162623897283075</v>
      </c>
    </row>
    <row r="6237" spans="1:16" x14ac:dyDescent="0.25">
      <c r="A6237">
        <v>6</v>
      </c>
      <c r="B6237">
        <v>1043</v>
      </c>
      <c r="C6237" t="s">
        <v>31</v>
      </c>
      <c r="D6237" t="s">
        <v>43</v>
      </c>
      <c r="E6237" t="s">
        <v>31</v>
      </c>
      <c r="F6237" t="s">
        <v>43</v>
      </c>
      <c r="G6237" t="s">
        <v>15</v>
      </c>
      <c r="H6237">
        <v>0.158246009305202</v>
      </c>
      <c r="I6237">
        <v>106.2</v>
      </c>
      <c r="J6237">
        <v>46.2</v>
      </c>
      <c r="K6237">
        <v>197.42565401738099</v>
      </c>
      <c r="L6237">
        <v>2.2677234812477898E-2</v>
      </c>
      <c r="M6237">
        <v>22.312320307217401</v>
      </c>
      <c r="N6237">
        <v>1191</v>
      </c>
      <c r="O6237">
        <v>0.84175399069479795</v>
      </c>
      <c r="P6237">
        <v>0.158246009305202</v>
      </c>
    </row>
    <row r="6238" spans="1:16" x14ac:dyDescent="0.25">
      <c r="A6238">
        <v>6</v>
      </c>
      <c r="B6238">
        <v>1272</v>
      </c>
      <c r="C6238" t="s">
        <v>31</v>
      </c>
      <c r="D6238" t="s">
        <v>43</v>
      </c>
      <c r="E6238" t="s">
        <v>31</v>
      </c>
      <c r="F6238" t="s">
        <v>57</v>
      </c>
      <c r="G6238" t="s">
        <v>15</v>
      </c>
      <c r="H6238">
        <v>8.8804914437471294E-2</v>
      </c>
      <c r="I6238">
        <v>106.2</v>
      </c>
      <c r="J6238">
        <v>46.2</v>
      </c>
      <c r="K6238">
        <v>270.081710358012</v>
      </c>
      <c r="L6238">
        <v>3.1029265954563501E-2</v>
      </c>
      <c r="M6238">
        <v>30.0986512266667</v>
      </c>
      <c r="N6238">
        <v>4003</v>
      </c>
      <c r="O6238">
        <v>0.91119508556252804</v>
      </c>
      <c r="P6238">
        <v>8.8804914437471294E-2</v>
      </c>
    </row>
    <row r="6239" spans="1:16" x14ac:dyDescent="0.25">
      <c r="A6239">
        <v>6</v>
      </c>
      <c r="B6239">
        <v>20005</v>
      </c>
      <c r="C6239" t="s">
        <v>24</v>
      </c>
      <c r="D6239" t="s">
        <v>56</v>
      </c>
      <c r="E6239" t="s">
        <v>24</v>
      </c>
      <c r="F6239" t="s">
        <v>66</v>
      </c>
      <c r="G6239" t="s">
        <v>15</v>
      </c>
      <c r="H6239">
        <v>0.294776340893391</v>
      </c>
      <c r="I6239">
        <v>95.7</v>
      </c>
      <c r="J6239">
        <v>42.9</v>
      </c>
      <c r="K6239">
        <v>78.385909956865504</v>
      </c>
      <c r="L6239">
        <v>4.2040356824430804E-3</v>
      </c>
      <c r="M6239">
        <v>5.9354165206374399</v>
      </c>
      <c r="N6239">
        <v>16008</v>
      </c>
      <c r="O6239">
        <v>0.705223659106608</v>
      </c>
      <c r="P6239">
        <v>0.294776340893391</v>
      </c>
    </row>
    <row r="6240" spans="1:16" x14ac:dyDescent="0.25">
      <c r="A6240">
        <v>6</v>
      </c>
      <c r="B6240">
        <v>58091</v>
      </c>
      <c r="C6240" t="s">
        <v>13</v>
      </c>
      <c r="D6240" t="s">
        <v>14</v>
      </c>
      <c r="E6240" t="s">
        <v>13</v>
      </c>
      <c r="F6240" t="s">
        <v>20</v>
      </c>
      <c r="G6240" t="s">
        <v>15</v>
      </c>
      <c r="H6240">
        <v>1.33830742645378E-2</v>
      </c>
      <c r="I6240">
        <v>63.9</v>
      </c>
      <c r="J6240">
        <v>45.2</v>
      </c>
      <c r="K6240">
        <v>345.73179625703602</v>
      </c>
      <c r="L6240">
        <v>4.8577829854548699E-2</v>
      </c>
      <c r="M6240">
        <v>35.386210679520403</v>
      </c>
      <c r="N6240">
        <v>56021</v>
      </c>
      <c r="O6240">
        <v>0.986616925735462</v>
      </c>
      <c r="P6240">
        <v>1.33830742645378E-2</v>
      </c>
    </row>
    <row r="6241" spans="1:16" x14ac:dyDescent="0.25">
      <c r="A6241">
        <v>6</v>
      </c>
      <c r="B6241">
        <v>72006</v>
      </c>
      <c r="C6241" t="s">
        <v>51</v>
      </c>
      <c r="D6241" t="s">
        <v>75</v>
      </c>
      <c r="E6241" t="s">
        <v>51</v>
      </c>
      <c r="F6241" t="s">
        <v>93</v>
      </c>
      <c r="G6241" t="s">
        <v>15</v>
      </c>
      <c r="H6241">
        <v>0.200567687908877</v>
      </c>
      <c r="I6241">
        <v>61.4</v>
      </c>
      <c r="J6241">
        <v>28.6</v>
      </c>
      <c r="K6241">
        <v>264.97807003819901</v>
      </c>
      <c r="L6241">
        <v>6.6925418892122501E-2</v>
      </c>
      <c r="M6241">
        <v>27.771632597786599</v>
      </c>
      <c r="N6241">
        <v>75035</v>
      </c>
      <c r="O6241">
        <v>0.79943231209112198</v>
      </c>
      <c r="P6241">
        <v>0.200567687908877</v>
      </c>
    </row>
    <row r="6242" spans="1:16" x14ac:dyDescent="0.25">
      <c r="A6242">
        <v>6</v>
      </c>
      <c r="B6242">
        <v>55032</v>
      </c>
      <c r="C6242" t="s">
        <v>47</v>
      </c>
      <c r="D6242" t="s">
        <v>48</v>
      </c>
      <c r="E6242" t="s">
        <v>47</v>
      </c>
      <c r="F6242" t="s">
        <v>49</v>
      </c>
      <c r="G6242" t="s">
        <v>15</v>
      </c>
      <c r="H6242">
        <v>0.247542711514463</v>
      </c>
      <c r="I6242">
        <v>84.4</v>
      </c>
      <c r="J6242">
        <v>56.3</v>
      </c>
      <c r="K6242">
        <v>39.637260456473498</v>
      </c>
      <c r="L6242">
        <v>1.8994990823853801E-2</v>
      </c>
      <c r="M6242">
        <v>4.1484042365190898</v>
      </c>
      <c r="N6242">
        <v>54024</v>
      </c>
      <c r="O6242">
        <v>0.75245728848553595</v>
      </c>
      <c r="P6242">
        <v>0.247542711514463</v>
      </c>
    </row>
    <row r="6243" spans="1:16" x14ac:dyDescent="0.25">
      <c r="A6243">
        <v>6</v>
      </c>
      <c r="B6243">
        <v>20022</v>
      </c>
      <c r="C6243" t="s">
        <v>24</v>
      </c>
      <c r="D6243" t="s">
        <v>56</v>
      </c>
      <c r="E6243" t="s">
        <v>24</v>
      </c>
      <c r="F6243" t="s">
        <v>60</v>
      </c>
      <c r="G6243" t="s">
        <v>15</v>
      </c>
      <c r="H6243">
        <v>0.31327643614227701</v>
      </c>
      <c r="I6243">
        <v>95.7</v>
      </c>
      <c r="J6243">
        <v>42.9</v>
      </c>
      <c r="K6243">
        <v>58.243029812751303</v>
      </c>
      <c r="L6243">
        <v>3.2927410844870498E-3</v>
      </c>
      <c r="M6243">
        <v>4.2733326716501701</v>
      </c>
      <c r="N6243">
        <v>15096</v>
      </c>
      <c r="O6243">
        <v>0.68672356385772104</v>
      </c>
      <c r="P6243">
        <v>0.31327643614227801</v>
      </c>
    </row>
    <row r="6244" spans="1:16" x14ac:dyDescent="0.25">
      <c r="A6244">
        <v>6</v>
      </c>
      <c r="B6244">
        <v>15146</v>
      </c>
      <c r="C6244" t="s">
        <v>24</v>
      </c>
      <c r="D6244" t="s">
        <v>60</v>
      </c>
      <c r="E6244" t="s">
        <v>24</v>
      </c>
      <c r="F6244" t="s">
        <v>53</v>
      </c>
      <c r="G6244" t="s">
        <v>15</v>
      </c>
      <c r="H6244">
        <v>0</v>
      </c>
      <c r="I6244">
        <v>95.7</v>
      </c>
      <c r="J6244">
        <v>42.9</v>
      </c>
      <c r="K6244">
        <v>440.56949061981697</v>
      </c>
      <c r="L6244">
        <v>1.9839703875317499E-2</v>
      </c>
      <c r="M6244">
        <v>29.9884982881218</v>
      </c>
      <c r="N6244">
        <v>18110</v>
      </c>
      <c r="O6244">
        <v>0.999999999999999</v>
      </c>
      <c r="P6244">
        <v>0</v>
      </c>
    </row>
    <row r="6245" spans="1:16" x14ac:dyDescent="0.25">
      <c r="A6245">
        <v>6</v>
      </c>
      <c r="B6245">
        <v>58091</v>
      </c>
      <c r="C6245" t="s">
        <v>13</v>
      </c>
      <c r="D6245" t="s">
        <v>14</v>
      </c>
      <c r="E6245" t="s">
        <v>13</v>
      </c>
      <c r="F6245" t="s">
        <v>14</v>
      </c>
      <c r="G6245" t="s">
        <v>15</v>
      </c>
      <c r="H6245">
        <v>1.33830742645378E-2</v>
      </c>
      <c r="I6245">
        <v>63.9</v>
      </c>
      <c r="J6245">
        <v>45.2</v>
      </c>
      <c r="K6245">
        <v>345.73179625703602</v>
      </c>
      <c r="L6245">
        <v>4.8577829854548699E-2</v>
      </c>
      <c r="M6245">
        <v>35.386210679520403</v>
      </c>
      <c r="N6245">
        <v>58111</v>
      </c>
      <c r="O6245">
        <v>0.986616925735462</v>
      </c>
      <c r="P6245">
        <v>1.33830742645378E-2</v>
      </c>
    </row>
    <row r="6246" spans="1:16" x14ac:dyDescent="0.25">
      <c r="A6246">
        <v>6</v>
      </c>
      <c r="B6246">
        <v>29052</v>
      </c>
      <c r="C6246" t="s">
        <v>21</v>
      </c>
      <c r="D6246" t="s">
        <v>69</v>
      </c>
      <c r="E6246" t="s">
        <v>21</v>
      </c>
      <c r="F6246" t="s">
        <v>40</v>
      </c>
      <c r="G6246" t="s">
        <v>15</v>
      </c>
      <c r="H6246">
        <v>0.19245529979819201</v>
      </c>
      <c r="I6246">
        <v>81.099999999999994</v>
      </c>
      <c r="J6246">
        <v>55.8</v>
      </c>
      <c r="K6246">
        <v>108.175799065155</v>
      </c>
      <c r="L6246">
        <v>8.1749504343863692E-3</v>
      </c>
      <c r="M6246">
        <v>5.1917355792993902</v>
      </c>
      <c r="N6246">
        <v>27008</v>
      </c>
      <c r="O6246">
        <v>0.80754470020180702</v>
      </c>
      <c r="P6246">
        <v>0.19245529979819101</v>
      </c>
    </row>
    <row r="6247" spans="1:16" x14ac:dyDescent="0.25">
      <c r="A6247">
        <v>6</v>
      </c>
      <c r="B6247">
        <v>35016</v>
      </c>
      <c r="C6247" t="s">
        <v>33</v>
      </c>
      <c r="D6247" t="s">
        <v>34</v>
      </c>
      <c r="E6247" t="s">
        <v>33</v>
      </c>
      <c r="F6247" t="s">
        <v>79</v>
      </c>
      <c r="G6247" t="s">
        <v>15</v>
      </c>
      <c r="H6247">
        <v>0.24096754259848699</v>
      </c>
      <c r="I6247">
        <v>81.5</v>
      </c>
      <c r="J6247">
        <v>51.5</v>
      </c>
      <c r="K6247">
        <v>64.326886839733703</v>
      </c>
      <c r="L6247">
        <v>5.5355439196614099E-3</v>
      </c>
      <c r="M6247">
        <v>7.6075705559166602</v>
      </c>
      <c r="N6247">
        <v>37049</v>
      </c>
      <c r="O6247">
        <v>0.75903245740151204</v>
      </c>
      <c r="P6247">
        <v>0.24096754259848699</v>
      </c>
    </row>
    <row r="6248" spans="1:16" x14ac:dyDescent="0.25">
      <c r="A6248">
        <v>6</v>
      </c>
      <c r="B6248">
        <v>37006</v>
      </c>
      <c r="C6248" t="s">
        <v>33</v>
      </c>
      <c r="D6248" t="s">
        <v>79</v>
      </c>
      <c r="E6248" t="s">
        <v>33</v>
      </c>
      <c r="F6248" t="s">
        <v>50</v>
      </c>
      <c r="G6248" t="s">
        <v>15</v>
      </c>
      <c r="H6248">
        <v>2.27970710487242E-2</v>
      </c>
      <c r="I6248">
        <v>81.5</v>
      </c>
      <c r="J6248">
        <v>51.5</v>
      </c>
      <c r="K6248">
        <v>291.15510527056102</v>
      </c>
      <c r="L6248">
        <v>2.3992014729297701E-2</v>
      </c>
      <c r="M6248">
        <v>31.084800673569902</v>
      </c>
      <c r="N6248">
        <v>34027</v>
      </c>
      <c r="O6248">
        <v>0.97720292895127503</v>
      </c>
      <c r="P6248">
        <v>2.27970710487242E-2</v>
      </c>
    </row>
    <row r="6249" spans="1:16" x14ac:dyDescent="0.25">
      <c r="A6249">
        <v>6</v>
      </c>
      <c r="B6249">
        <v>51002</v>
      </c>
      <c r="C6249" t="s">
        <v>27</v>
      </c>
      <c r="D6249" t="s">
        <v>70</v>
      </c>
      <c r="E6249" t="s">
        <v>16</v>
      </c>
      <c r="F6249" t="s">
        <v>17</v>
      </c>
      <c r="G6249" t="s">
        <v>19</v>
      </c>
      <c r="H6249">
        <v>0.200818277320712</v>
      </c>
      <c r="I6249">
        <v>89.9</v>
      </c>
      <c r="J6249">
        <v>48.5</v>
      </c>
      <c r="K6249">
        <v>164.17253015161899</v>
      </c>
      <c r="L6249">
        <v>1.9057590362380899E-2</v>
      </c>
      <c r="M6249">
        <v>7.4686791984550904</v>
      </c>
      <c r="N6249">
        <v>43013</v>
      </c>
      <c r="O6249">
        <v>0.799181722679287</v>
      </c>
      <c r="P6249">
        <v>0.200818277320712</v>
      </c>
    </row>
    <row r="6250" spans="1:16" x14ac:dyDescent="0.25">
      <c r="A6250">
        <v>6</v>
      </c>
      <c r="B6250">
        <v>93022</v>
      </c>
      <c r="C6250" t="s">
        <v>58</v>
      </c>
      <c r="D6250" t="s">
        <v>97</v>
      </c>
      <c r="E6250" t="s">
        <v>58</v>
      </c>
      <c r="F6250" t="s">
        <v>59</v>
      </c>
      <c r="G6250" t="s">
        <v>15</v>
      </c>
      <c r="H6250">
        <v>0.229869615498066</v>
      </c>
      <c r="I6250">
        <v>120.8</v>
      </c>
      <c r="J6250">
        <v>49</v>
      </c>
      <c r="K6250">
        <v>133.19761768796801</v>
      </c>
      <c r="L6250">
        <v>4.8240453816019102E-2</v>
      </c>
      <c r="M6250">
        <v>14.354051991598199</v>
      </c>
      <c r="N6250">
        <v>30070</v>
      </c>
      <c r="O6250">
        <v>0.77013038450193305</v>
      </c>
      <c r="P6250">
        <v>0.229869615498066</v>
      </c>
    </row>
    <row r="6251" spans="1:16" x14ac:dyDescent="0.25">
      <c r="A6251">
        <v>6</v>
      </c>
      <c r="B6251">
        <v>42002</v>
      </c>
      <c r="C6251" t="s">
        <v>16</v>
      </c>
      <c r="D6251" t="s">
        <v>81</v>
      </c>
      <c r="E6251" t="s">
        <v>16</v>
      </c>
      <c r="F6251" t="s">
        <v>17</v>
      </c>
      <c r="G6251" t="s">
        <v>15</v>
      </c>
      <c r="H6251">
        <v>0.246843215715982</v>
      </c>
      <c r="I6251">
        <v>61.9</v>
      </c>
      <c r="J6251">
        <v>44.8</v>
      </c>
      <c r="K6251">
        <v>127.438515771982</v>
      </c>
      <c r="L6251">
        <v>8.2852145152585599E-2</v>
      </c>
      <c r="M6251">
        <v>14.138009411142001</v>
      </c>
      <c r="N6251">
        <v>43007</v>
      </c>
      <c r="O6251">
        <v>0.753156784284017</v>
      </c>
      <c r="P6251">
        <v>0.246843215715982</v>
      </c>
    </row>
    <row r="6252" spans="1:16" x14ac:dyDescent="0.25">
      <c r="A6252">
        <v>6</v>
      </c>
      <c r="B6252">
        <v>20026</v>
      </c>
      <c r="C6252" t="s">
        <v>24</v>
      </c>
      <c r="D6252" t="s">
        <v>56</v>
      </c>
      <c r="E6252" t="s">
        <v>24</v>
      </c>
      <c r="F6252" t="s">
        <v>60</v>
      </c>
      <c r="G6252" t="s">
        <v>15</v>
      </c>
      <c r="H6252">
        <v>0.243994434140309</v>
      </c>
      <c r="I6252">
        <v>95.7</v>
      </c>
      <c r="J6252">
        <v>42.9</v>
      </c>
      <c r="K6252">
        <v>133.64544300869201</v>
      </c>
      <c r="L6252">
        <v>6.4781624433249202E-3</v>
      </c>
      <c r="M6252">
        <v>10.4664820661652</v>
      </c>
      <c r="N6252">
        <v>15070</v>
      </c>
      <c r="O6252">
        <v>0.75600556585969003</v>
      </c>
      <c r="P6252">
        <v>0.243994434140308</v>
      </c>
    </row>
    <row r="6253" spans="1:16" x14ac:dyDescent="0.25">
      <c r="A6253">
        <v>6</v>
      </c>
      <c r="B6253">
        <v>58091</v>
      </c>
      <c r="C6253" t="s">
        <v>13</v>
      </c>
      <c r="D6253" t="s">
        <v>14</v>
      </c>
      <c r="E6253" t="s">
        <v>13</v>
      </c>
      <c r="F6253" t="s">
        <v>20</v>
      </c>
      <c r="G6253" t="s">
        <v>15</v>
      </c>
      <c r="H6253">
        <v>1.33830742645378E-2</v>
      </c>
      <c r="I6253">
        <v>63.9</v>
      </c>
      <c r="J6253">
        <v>45.2</v>
      </c>
      <c r="K6253">
        <v>345.73179625703602</v>
      </c>
      <c r="L6253">
        <v>4.8577829854548699E-2</v>
      </c>
      <c r="M6253">
        <v>35.386210679520403</v>
      </c>
      <c r="N6253">
        <v>56059</v>
      </c>
      <c r="O6253">
        <v>0.986616925735462</v>
      </c>
      <c r="P6253">
        <v>1.33830742645378E-2</v>
      </c>
    </row>
    <row r="6254" spans="1:16" x14ac:dyDescent="0.25">
      <c r="A6254">
        <v>6</v>
      </c>
      <c r="B6254">
        <v>1078</v>
      </c>
      <c r="C6254" t="s">
        <v>31</v>
      </c>
      <c r="D6254" t="s">
        <v>43</v>
      </c>
      <c r="E6254" t="s">
        <v>31</v>
      </c>
      <c r="F6254" t="s">
        <v>43</v>
      </c>
      <c r="G6254" t="s">
        <v>15</v>
      </c>
      <c r="H6254">
        <v>0.103406706965103</v>
      </c>
      <c r="I6254">
        <v>106.2</v>
      </c>
      <c r="J6254">
        <v>46.2</v>
      </c>
      <c r="K6254">
        <v>254.60746660305</v>
      </c>
      <c r="L6254">
        <v>2.8929618838722301E-2</v>
      </c>
      <c r="M6254">
        <v>28.449575759147301</v>
      </c>
      <c r="N6254">
        <v>1272</v>
      </c>
      <c r="O6254">
        <v>0.89659329303489599</v>
      </c>
      <c r="P6254">
        <v>0.103406706965103</v>
      </c>
    </row>
    <row r="6255" spans="1:16" x14ac:dyDescent="0.25">
      <c r="A6255">
        <v>6</v>
      </c>
      <c r="B6255">
        <v>36023</v>
      </c>
      <c r="C6255" t="s">
        <v>33</v>
      </c>
      <c r="D6255" t="s">
        <v>41</v>
      </c>
      <c r="E6255" t="s">
        <v>33</v>
      </c>
      <c r="F6255" t="s">
        <v>41</v>
      </c>
      <c r="G6255" t="s">
        <v>15</v>
      </c>
      <c r="H6255">
        <v>0.116436143608062</v>
      </c>
      <c r="I6255">
        <v>81.5</v>
      </c>
      <c r="J6255">
        <v>51.5</v>
      </c>
      <c r="K6255">
        <v>195.33161346678199</v>
      </c>
      <c r="L6255">
        <v>1.6800029333532699E-2</v>
      </c>
      <c r="M6255">
        <v>20.767354497720401</v>
      </c>
      <c r="N6255">
        <v>36005</v>
      </c>
      <c r="O6255">
        <v>0.88356385639193702</v>
      </c>
      <c r="P6255">
        <v>0.116436143608062</v>
      </c>
    </row>
    <row r="6256" spans="1:16" x14ac:dyDescent="0.25">
      <c r="A6256">
        <v>6</v>
      </c>
      <c r="B6256">
        <v>63060</v>
      </c>
      <c r="C6256" t="s">
        <v>44</v>
      </c>
      <c r="D6256" t="s">
        <v>78</v>
      </c>
      <c r="E6256" t="s">
        <v>44</v>
      </c>
      <c r="F6256" t="s">
        <v>96</v>
      </c>
      <c r="G6256" t="s">
        <v>15</v>
      </c>
      <c r="H6256">
        <v>0.190174139069374</v>
      </c>
      <c r="I6256">
        <v>39.6</v>
      </c>
      <c r="J6256">
        <v>25.5</v>
      </c>
      <c r="K6256">
        <v>239.60452470983199</v>
      </c>
      <c r="L6256">
        <v>3.6872959371120097E-2</v>
      </c>
      <c r="M6256">
        <v>34.802808822124199</v>
      </c>
      <c r="N6256">
        <v>65116</v>
      </c>
      <c r="O6256">
        <v>0.80982586093062503</v>
      </c>
      <c r="P6256">
        <v>0.190174139069374</v>
      </c>
    </row>
    <row r="6257" spans="1:16" x14ac:dyDescent="0.25">
      <c r="A6257">
        <v>6</v>
      </c>
      <c r="B6257">
        <v>1272</v>
      </c>
      <c r="C6257" t="s">
        <v>31</v>
      </c>
      <c r="D6257" t="s">
        <v>43</v>
      </c>
      <c r="E6257" t="s">
        <v>31</v>
      </c>
      <c r="F6257" t="s">
        <v>43</v>
      </c>
      <c r="G6257" t="s">
        <v>15</v>
      </c>
      <c r="H6257">
        <v>8.8804914437471294E-2</v>
      </c>
      <c r="I6257">
        <v>106.2</v>
      </c>
      <c r="J6257">
        <v>46.2</v>
      </c>
      <c r="K6257">
        <v>270.081710358012</v>
      </c>
      <c r="L6257">
        <v>3.1029265954563501E-2</v>
      </c>
      <c r="M6257">
        <v>30.0986512266667</v>
      </c>
      <c r="N6257">
        <v>1191</v>
      </c>
      <c r="O6257">
        <v>0.91119508556252804</v>
      </c>
      <c r="P6257">
        <v>8.8804914437471294E-2</v>
      </c>
    </row>
    <row r="6258" spans="1:16" x14ac:dyDescent="0.25">
      <c r="A6258">
        <v>6</v>
      </c>
      <c r="B6258">
        <v>16197</v>
      </c>
      <c r="C6258" t="s">
        <v>24</v>
      </c>
      <c r="D6258" t="s">
        <v>66</v>
      </c>
      <c r="E6258" t="s">
        <v>24</v>
      </c>
      <c r="F6258" t="s">
        <v>60</v>
      </c>
      <c r="G6258" t="s">
        <v>15</v>
      </c>
      <c r="H6258">
        <v>8.74278960337464E-2</v>
      </c>
      <c r="I6258">
        <v>95.7</v>
      </c>
      <c r="J6258">
        <v>42.9</v>
      </c>
      <c r="K6258">
        <v>313.98144205012699</v>
      </c>
      <c r="L6258">
        <v>1.39510095044088E-2</v>
      </c>
      <c r="M6258">
        <v>22.135890621908299</v>
      </c>
      <c r="N6258">
        <v>15189</v>
      </c>
      <c r="O6258">
        <v>0.91257210396625399</v>
      </c>
      <c r="P6258">
        <v>8.7427896033746497E-2</v>
      </c>
    </row>
    <row r="6259" spans="1:16" x14ac:dyDescent="0.25">
      <c r="A6259">
        <v>6</v>
      </c>
      <c r="B6259">
        <v>16220</v>
      </c>
      <c r="C6259" t="s">
        <v>24</v>
      </c>
      <c r="D6259" t="s">
        <v>66</v>
      </c>
      <c r="E6259" t="s">
        <v>24</v>
      </c>
      <c r="F6259" t="s">
        <v>66</v>
      </c>
      <c r="G6259" t="s">
        <v>15</v>
      </c>
      <c r="H6259">
        <v>0</v>
      </c>
      <c r="I6259">
        <v>95.7</v>
      </c>
      <c r="J6259">
        <v>42.9</v>
      </c>
      <c r="K6259">
        <v>428.81578055800202</v>
      </c>
      <c r="L6259">
        <v>1.9117703304241E-2</v>
      </c>
      <c r="M6259">
        <v>30.449917185054598</v>
      </c>
      <c r="N6259">
        <v>16170</v>
      </c>
      <c r="O6259">
        <v>0.999999999999999</v>
      </c>
      <c r="P6259">
        <v>0</v>
      </c>
    </row>
    <row r="6260" spans="1:16" x14ac:dyDescent="0.25">
      <c r="A6260">
        <v>6</v>
      </c>
      <c r="B6260">
        <v>15146</v>
      </c>
      <c r="C6260" t="s">
        <v>24</v>
      </c>
      <c r="D6260" t="s">
        <v>60</v>
      </c>
      <c r="E6260" t="s">
        <v>24</v>
      </c>
      <c r="F6260" t="s">
        <v>26</v>
      </c>
      <c r="G6260" t="s">
        <v>15</v>
      </c>
      <c r="H6260">
        <v>0</v>
      </c>
      <c r="I6260">
        <v>95.7</v>
      </c>
      <c r="J6260">
        <v>42.9</v>
      </c>
      <c r="K6260">
        <v>440.56949061981697</v>
      </c>
      <c r="L6260">
        <v>1.9839703875317499E-2</v>
      </c>
      <c r="M6260">
        <v>29.9884982881218</v>
      </c>
      <c r="N6260">
        <v>17123</v>
      </c>
      <c r="O6260">
        <v>1</v>
      </c>
      <c r="P6260">
        <v>0</v>
      </c>
    </row>
    <row r="6261" spans="1:16" x14ac:dyDescent="0.25">
      <c r="A6261">
        <v>6</v>
      </c>
      <c r="B6261">
        <v>60019</v>
      </c>
      <c r="C6261" t="s">
        <v>13</v>
      </c>
      <c r="D6261" t="s">
        <v>23</v>
      </c>
      <c r="E6261" t="s">
        <v>13</v>
      </c>
      <c r="F6261" t="s">
        <v>111</v>
      </c>
      <c r="G6261" t="s">
        <v>15</v>
      </c>
      <c r="H6261">
        <v>0.25430660579828601</v>
      </c>
      <c r="I6261">
        <v>63.9</v>
      </c>
      <c r="J6261">
        <v>45.2</v>
      </c>
      <c r="K6261">
        <v>73.5474004977699</v>
      </c>
      <c r="L6261">
        <v>9.1237168116017897E-3</v>
      </c>
      <c r="M6261">
        <v>11.3820129162059</v>
      </c>
      <c r="N6261">
        <v>57059</v>
      </c>
      <c r="O6261">
        <v>0.74569339420171299</v>
      </c>
      <c r="P6261">
        <v>0.25430660579828601</v>
      </c>
    </row>
    <row r="6262" spans="1:16" x14ac:dyDescent="0.25">
      <c r="A6262">
        <v>6</v>
      </c>
      <c r="B6262">
        <v>40012</v>
      </c>
      <c r="C6262" t="s">
        <v>33</v>
      </c>
      <c r="D6262" t="s">
        <v>35</v>
      </c>
      <c r="E6262" t="s">
        <v>33</v>
      </c>
      <c r="F6262" t="s">
        <v>79</v>
      </c>
      <c r="G6262" t="s">
        <v>15</v>
      </c>
      <c r="H6262">
        <v>9.9457375253437105E-2</v>
      </c>
      <c r="I6262">
        <v>81.5</v>
      </c>
      <c r="J6262">
        <v>51.5</v>
      </c>
      <c r="K6262">
        <v>216.14900461534501</v>
      </c>
      <c r="L6262">
        <v>1.69279749252692E-2</v>
      </c>
      <c r="M6262">
        <v>21.615103529132</v>
      </c>
      <c r="N6262">
        <v>37011</v>
      </c>
      <c r="O6262">
        <v>0.90054262474656299</v>
      </c>
      <c r="P6262">
        <v>9.9457375253437202E-2</v>
      </c>
    </row>
    <row r="6263" spans="1:16" x14ac:dyDescent="0.25">
      <c r="A6263">
        <v>6</v>
      </c>
      <c r="B6263">
        <v>73027</v>
      </c>
      <c r="C6263" t="s">
        <v>51</v>
      </c>
      <c r="D6263" t="s">
        <v>102</v>
      </c>
      <c r="E6263" t="s">
        <v>51</v>
      </c>
      <c r="F6263" t="s">
        <v>102</v>
      </c>
      <c r="G6263" t="s">
        <v>15</v>
      </c>
      <c r="H6263">
        <v>0.208144921890629</v>
      </c>
      <c r="I6263">
        <v>61.4</v>
      </c>
      <c r="J6263">
        <v>28.6</v>
      </c>
      <c r="K6263">
        <v>231.16457812469201</v>
      </c>
      <c r="L6263">
        <v>7.0929444964268201E-2</v>
      </c>
      <c r="M6263">
        <v>33.943003032024301</v>
      </c>
      <c r="N6263">
        <v>73003</v>
      </c>
      <c r="O6263">
        <v>0.79185507810936995</v>
      </c>
      <c r="P6263">
        <v>0.208144921890629</v>
      </c>
    </row>
    <row r="6264" spans="1:16" x14ac:dyDescent="0.25">
      <c r="A6264">
        <v>6</v>
      </c>
      <c r="B6264">
        <v>17029</v>
      </c>
      <c r="C6264" t="s">
        <v>24</v>
      </c>
      <c r="D6264" t="s">
        <v>26</v>
      </c>
      <c r="E6264" t="s">
        <v>24</v>
      </c>
      <c r="F6264" t="s">
        <v>61</v>
      </c>
      <c r="G6264" t="s">
        <v>15</v>
      </c>
      <c r="H6264">
        <v>6.4173305781867196E-2</v>
      </c>
      <c r="I6264">
        <v>95.7</v>
      </c>
      <c r="J6264">
        <v>42.9</v>
      </c>
      <c r="K6264">
        <v>335.27280063008402</v>
      </c>
      <c r="L6264">
        <v>1.51650859541293E-2</v>
      </c>
      <c r="M6264">
        <v>25.1986909623724</v>
      </c>
      <c r="N6264">
        <v>13122</v>
      </c>
      <c r="O6264">
        <v>0.93582669421813203</v>
      </c>
      <c r="P6264">
        <v>6.4173305781867307E-2</v>
      </c>
    </row>
    <row r="6265" spans="1:16" x14ac:dyDescent="0.25">
      <c r="A6265">
        <v>6</v>
      </c>
      <c r="B6265">
        <v>23039</v>
      </c>
      <c r="C6265" t="s">
        <v>21</v>
      </c>
      <c r="D6265" t="s">
        <v>89</v>
      </c>
      <c r="E6265" t="s">
        <v>21</v>
      </c>
      <c r="F6265" t="s">
        <v>22</v>
      </c>
      <c r="G6265" t="s">
        <v>15</v>
      </c>
      <c r="H6265">
        <v>0.13761058092050901</v>
      </c>
      <c r="I6265">
        <v>81.099999999999994</v>
      </c>
      <c r="J6265">
        <v>55.8</v>
      </c>
      <c r="K6265">
        <v>184.95650125045</v>
      </c>
      <c r="L6265">
        <v>1.45138522340104E-2</v>
      </c>
      <c r="M6265">
        <v>6.6658756635914402</v>
      </c>
      <c r="N6265">
        <v>28001</v>
      </c>
      <c r="O6265">
        <v>0.86238941907948996</v>
      </c>
      <c r="P6265">
        <v>0.13761058092050901</v>
      </c>
    </row>
    <row r="6266" spans="1:16" x14ac:dyDescent="0.25">
      <c r="A6266">
        <v>6</v>
      </c>
      <c r="B6266">
        <v>48032</v>
      </c>
      <c r="C6266" t="s">
        <v>27</v>
      </c>
      <c r="D6266" t="s">
        <v>71</v>
      </c>
      <c r="E6266" t="s">
        <v>27</v>
      </c>
      <c r="F6266" t="s">
        <v>71</v>
      </c>
      <c r="G6266" t="s">
        <v>15</v>
      </c>
      <c r="H6266">
        <v>0.206067482716628</v>
      </c>
      <c r="I6266">
        <v>89.9</v>
      </c>
      <c r="J6266">
        <v>48.5</v>
      </c>
      <c r="K6266">
        <v>145.63083864235799</v>
      </c>
      <c r="L6266">
        <v>1.84146393385781E-2</v>
      </c>
      <c r="M6266">
        <v>9.9940134261968598</v>
      </c>
      <c r="N6266">
        <v>48014</v>
      </c>
      <c r="O6266">
        <v>0.793932517283371</v>
      </c>
      <c r="P6266">
        <v>0.206067482716628</v>
      </c>
    </row>
    <row r="6267" spans="1:16" x14ac:dyDescent="0.25">
      <c r="A6267">
        <v>6</v>
      </c>
      <c r="B6267">
        <v>62003</v>
      </c>
      <c r="C6267" t="s">
        <v>44</v>
      </c>
      <c r="D6267" t="s">
        <v>99</v>
      </c>
      <c r="E6267" t="s">
        <v>44</v>
      </c>
      <c r="F6267" t="s">
        <v>55</v>
      </c>
      <c r="G6267" t="s">
        <v>15</v>
      </c>
      <c r="H6267">
        <v>0.23440007449719399</v>
      </c>
      <c r="I6267">
        <v>39.6</v>
      </c>
      <c r="J6267">
        <v>25.5</v>
      </c>
      <c r="K6267">
        <v>202.09407172490799</v>
      </c>
      <c r="L6267">
        <v>3.2367806523974398E-2</v>
      </c>
      <c r="M6267">
        <v>27.890564271588701</v>
      </c>
      <c r="N6267">
        <v>64101</v>
      </c>
      <c r="O6267">
        <v>0.76559992550280498</v>
      </c>
      <c r="P6267">
        <v>0.234400074497193</v>
      </c>
    </row>
    <row r="6268" spans="1:16" x14ac:dyDescent="0.25">
      <c r="A6268">
        <v>6</v>
      </c>
      <c r="B6268">
        <v>54013</v>
      </c>
      <c r="C6268" t="s">
        <v>47</v>
      </c>
      <c r="D6268" t="s">
        <v>49</v>
      </c>
      <c r="E6268" t="s">
        <v>47</v>
      </c>
      <c r="F6268" t="s">
        <v>48</v>
      </c>
      <c r="G6268" t="s">
        <v>15</v>
      </c>
      <c r="H6268">
        <v>0.26035431437871798</v>
      </c>
      <c r="I6268">
        <v>84.4</v>
      </c>
      <c r="J6268">
        <v>56.3</v>
      </c>
      <c r="K6268">
        <v>42.221930023340597</v>
      </c>
      <c r="L6268">
        <v>3.2710710802229301E-2</v>
      </c>
      <c r="M6268">
        <v>1.5016984221146299</v>
      </c>
      <c r="N6268">
        <v>55023</v>
      </c>
      <c r="O6268">
        <v>0.73964568562128097</v>
      </c>
      <c r="P6268">
        <v>0.26035431437871798</v>
      </c>
    </row>
    <row r="6269" spans="1:16" x14ac:dyDescent="0.25">
      <c r="A6269">
        <v>6</v>
      </c>
      <c r="B6269">
        <v>42028</v>
      </c>
      <c r="C6269" t="s">
        <v>16</v>
      </c>
      <c r="D6269" t="s">
        <v>81</v>
      </c>
      <c r="E6269" t="s">
        <v>16</v>
      </c>
      <c r="F6269" t="s">
        <v>86</v>
      </c>
      <c r="G6269" t="s">
        <v>15</v>
      </c>
      <c r="H6269">
        <v>0.28643993669916001</v>
      </c>
      <c r="I6269">
        <v>61.9</v>
      </c>
      <c r="J6269">
        <v>44.8</v>
      </c>
      <c r="K6269">
        <v>67.343326512886193</v>
      </c>
      <c r="L6269">
        <v>3.0938711566815501E-2</v>
      </c>
      <c r="M6269">
        <v>6.0956389772217801</v>
      </c>
      <c r="N6269">
        <v>44007</v>
      </c>
      <c r="O6269">
        <v>0.71356006330083899</v>
      </c>
      <c r="P6269">
        <v>0.28643993669916001</v>
      </c>
    </row>
    <row r="6270" spans="1:16" x14ac:dyDescent="0.25">
      <c r="A6270">
        <v>6</v>
      </c>
      <c r="B6270">
        <v>15118</v>
      </c>
      <c r="C6270" t="s">
        <v>24</v>
      </c>
      <c r="D6270" t="s">
        <v>60</v>
      </c>
      <c r="E6270" t="s">
        <v>24</v>
      </c>
      <c r="F6270" t="s">
        <v>60</v>
      </c>
      <c r="G6270" t="s">
        <v>15</v>
      </c>
      <c r="H6270">
        <v>1.1845129756187999E-3</v>
      </c>
      <c r="I6270">
        <v>95.7</v>
      </c>
      <c r="J6270">
        <v>42.9</v>
      </c>
      <c r="K6270">
        <v>414.80055646185502</v>
      </c>
      <c r="L6270">
        <v>1.8668961315442E-2</v>
      </c>
      <c r="M6270">
        <v>28.312724590321601</v>
      </c>
      <c r="N6270">
        <v>15189</v>
      </c>
      <c r="O6270">
        <v>0.99881548702438105</v>
      </c>
      <c r="P6270">
        <v>1.1845129756187999E-3</v>
      </c>
    </row>
    <row r="6271" spans="1:16" x14ac:dyDescent="0.25">
      <c r="A6271">
        <v>6</v>
      </c>
      <c r="B6271">
        <v>17072</v>
      </c>
      <c r="C6271" t="s">
        <v>24</v>
      </c>
      <c r="D6271" t="s">
        <v>26</v>
      </c>
      <c r="E6271" t="s">
        <v>24</v>
      </c>
      <c r="F6271" t="s">
        <v>60</v>
      </c>
      <c r="G6271" t="s">
        <v>15</v>
      </c>
      <c r="H6271">
        <v>7.7878132710746506E-2</v>
      </c>
      <c r="I6271">
        <v>95.7</v>
      </c>
      <c r="J6271">
        <v>42.9</v>
      </c>
      <c r="K6271">
        <v>319.84294104214399</v>
      </c>
      <c r="L6271">
        <v>1.44153144267109E-2</v>
      </c>
      <c r="M6271">
        <v>24.0759704690634</v>
      </c>
      <c r="N6271">
        <v>15077</v>
      </c>
      <c r="O6271">
        <v>0.92212186728925305</v>
      </c>
      <c r="P6271">
        <v>7.7878132710746603E-2</v>
      </c>
    </row>
    <row r="6272" spans="1:16" x14ac:dyDescent="0.25">
      <c r="A6272">
        <v>6</v>
      </c>
      <c r="B6272">
        <v>47012</v>
      </c>
      <c r="C6272" t="s">
        <v>27</v>
      </c>
      <c r="D6272" t="s">
        <v>92</v>
      </c>
      <c r="E6272" t="s">
        <v>27</v>
      </c>
      <c r="F6272" t="s">
        <v>92</v>
      </c>
      <c r="G6272" t="s">
        <v>15</v>
      </c>
      <c r="H6272">
        <v>0.102539319003634</v>
      </c>
      <c r="I6272">
        <v>89.9</v>
      </c>
      <c r="J6272">
        <v>48.5</v>
      </c>
      <c r="K6272">
        <v>251.0174481768</v>
      </c>
      <c r="L6272">
        <v>3.0537030227334099E-2</v>
      </c>
      <c r="M6272">
        <v>22.2468946227856</v>
      </c>
      <c r="N6272">
        <v>47014</v>
      </c>
      <c r="O6272">
        <v>0.897460680996365</v>
      </c>
      <c r="P6272">
        <v>0.102539319003634</v>
      </c>
    </row>
    <row r="6273" spans="1:16" x14ac:dyDescent="0.25">
      <c r="A6273">
        <v>6</v>
      </c>
      <c r="B6273">
        <v>72029</v>
      </c>
      <c r="C6273" t="s">
        <v>51</v>
      </c>
      <c r="D6273" t="s">
        <v>75</v>
      </c>
      <c r="E6273" t="s">
        <v>51</v>
      </c>
      <c r="F6273" t="s">
        <v>93</v>
      </c>
      <c r="G6273" t="s">
        <v>15</v>
      </c>
      <c r="H6273">
        <v>0.23437858889079899</v>
      </c>
      <c r="I6273">
        <v>61.4</v>
      </c>
      <c r="J6273">
        <v>28.6</v>
      </c>
      <c r="K6273">
        <v>219.83800470443799</v>
      </c>
      <c r="L6273">
        <v>5.7825879026343001E-2</v>
      </c>
      <c r="M6273">
        <v>25.451576369380899</v>
      </c>
      <c r="N6273">
        <v>75035</v>
      </c>
      <c r="O6273">
        <v>0.76562141110920001</v>
      </c>
      <c r="P6273">
        <v>0.23437858889079799</v>
      </c>
    </row>
    <row r="6274" spans="1:16" x14ac:dyDescent="0.25">
      <c r="A6274">
        <v>6</v>
      </c>
      <c r="B6274">
        <v>38008</v>
      </c>
      <c r="C6274" t="s">
        <v>33</v>
      </c>
      <c r="D6274" t="s">
        <v>42</v>
      </c>
      <c r="E6274" t="s">
        <v>33</v>
      </c>
      <c r="F6274" t="s">
        <v>46</v>
      </c>
      <c r="G6274" t="s">
        <v>15</v>
      </c>
      <c r="H6274">
        <v>0.120869117232814</v>
      </c>
      <c r="I6274">
        <v>81.5</v>
      </c>
      <c r="J6274">
        <v>51.5</v>
      </c>
      <c r="K6274">
        <v>188.428971741156</v>
      </c>
      <c r="L6274">
        <v>1.6001588788620302E-2</v>
      </c>
      <c r="M6274">
        <v>20.765644111726399</v>
      </c>
      <c r="N6274">
        <v>33013</v>
      </c>
      <c r="O6274">
        <v>0.87913088276718498</v>
      </c>
      <c r="P6274">
        <v>0.120869117232814</v>
      </c>
    </row>
    <row r="6275" spans="1:16" x14ac:dyDescent="0.25">
      <c r="A6275">
        <v>6</v>
      </c>
      <c r="B6275">
        <v>45010</v>
      </c>
      <c r="C6275" t="s">
        <v>27</v>
      </c>
      <c r="D6275" t="s">
        <v>95</v>
      </c>
      <c r="E6275" t="s">
        <v>27</v>
      </c>
      <c r="F6275" t="s">
        <v>110</v>
      </c>
      <c r="G6275" t="s">
        <v>15</v>
      </c>
      <c r="H6275">
        <v>0.162623897283075</v>
      </c>
      <c r="I6275">
        <v>89.9</v>
      </c>
      <c r="J6275">
        <v>48.5</v>
      </c>
      <c r="K6275">
        <v>186.97425859914699</v>
      </c>
      <c r="L6275">
        <v>2.3778962701179501E-2</v>
      </c>
      <c r="M6275">
        <v>15.8707937069442</v>
      </c>
      <c r="N6275">
        <v>52022</v>
      </c>
      <c r="O6275">
        <v>0.83737610271692398</v>
      </c>
      <c r="P6275">
        <v>0.162623897283075</v>
      </c>
    </row>
    <row r="6276" spans="1:16" x14ac:dyDescent="0.25">
      <c r="A6276">
        <v>6</v>
      </c>
      <c r="B6276">
        <v>20030</v>
      </c>
      <c r="C6276" t="s">
        <v>24</v>
      </c>
      <c r="D6276" t="s">
        <v>56</v>
      </c>
      <c r="E6276" t="s">
        <v>24</v>
      </c>
      <c r="F6276" t="s">
        <v>56</v>
      </c>
      <c r="G6276" t="s">
        <v>15</v>
      </c>
      <c r="H6276">
        <v>0.273442080498637</v>
      </c>
      <c r="I6276">
        <v>95.7</v>
      </c>
      <c r="J6276">
        <v>42.9</v>
      </c>
      <c r="K6276">
        <v>101.597033927905</v>
      </c>
      <c r="L6276">
        <v>5.1442275696499604E-3</v>
      </c>
      <c r="M6276">
        <v>7.8374044387187496</v>
      </c>
      <c r="N6276">
        <v>20065</v>
      </c>
      <c r="O6276">
        <v>0.72655791950136195</v>
      </c>
      <c r="P6276">
        <v>0.273442080498637</v>
      </c>
    </row>
    <row r="6277" spans="1:16" x14ac:dyDescent="0.25">
      <c r="A6277">
        <v>6</v>
      </c>
      <c r="B6277">
        <v>15146</v>
      </c>
      <c r="C6277" t="s">
        <v>24</v>
      </c>
      <c r="D6277" t="s">
        <v>60</v>
      </c>
      <c r="E6277" t="s">
        <v>24</v>
      </c>
      <c r="F6277" t="s">
        <v>66</v>
      </c>
      <c r="G6277" t="s">
        <v>15</v>
      </c>
      <c r="H6277">
        <v>0</v>
      </c>
      <c r="I6277">
        <v>95.7</v>
      </c>
      <c r="J6277">
        <v>42.9</v>
      </c>
      <c r="K6277">
        <v>440.56949061981697</v>
      </c>
      <c r="L6277">
        <v>1.9839703875317499E-2</v>
      </c>
      <c r="M6277">
        <v>29.9884982881218</v>
      </c>
      <c r="N6277">
        <v>16153</v>
      </c>
      <c r="O6277">
        <v>0.999999999999999</v>
      </c>
      <c r="P6277">
        <v>0</v>
      </c>
    </row>
    <row r="6278" spans="1:16" x14ac:dyDescent="0.25">
      <c r="A6278">
        <v>6</v>
      </c>
      <c r="B6278">
        <v>16079</v>
      </c>
      <c r="C6278" t="s">
        <v>24</v>
      </c>
      <c r="D6278" t="s">
        <v>66</v>
      </c>
      <c r="E6278" t="s">
        <v>24</v>
      </c>
      <c r="F6278" t="s">
        <v>61</v>
      </c>
      <c r="G6278" t="s">
        <v>15</v>
      </c>
      <c r="H6278">
        <v>1.41597501248756E-2</v>
      </c>
      <c r="I6278">
        <v>95.7</v>
      </c>
      <c r="J6278">
        <v>42.9</v>
      </c>
      <c r="K6278">
        <v>396.19696420187199</v>
      </c>
      <c r="L6278">
        <v>1.7767729923743598E-2</v>
      </c>
      <c r="M6278">
        <v>28.171011625239899</v>
      </c>
      <c r="N6278">
        <v>13206</v>
      </c>
      <c r="O6278">
        <v>0.98584024987512398</v>
      </c>
      <c r="P6278">
        <v>1.41597501248756E-2</v>
      </c>
    </row>
    <row r="6279" spans="1:16" x14ac:dyDescent="0.25">
      <c r="A6279">
        <v>6</v>
      </c>
      <c r="B6279">
        <v>39013</v>
      </c>
      <c r="C6279" t="s">
        <v>33</v>
      </c>
      <c r="D6279" t="s">
        <v>35</v>
      </c>
      <c r="E6279" t="s">
        <v>33</v>
      </c>
      <c r="F6279" t="s">
        <v>46</v>
      </c>
      <c r="G6279" t="s">
        <v>15</v>
      </c>
      <c r="H6279">
        <v>7.95316872344322E-2</v>
      </c>
      <c r="I6279">
        <v>81.5</v>
      </c>
      <c r="J6279">
        <v>51.5</v>
      </c>
      <c r="K6279">
        <v>231.528173280397</v>
      </c>
      <c r="L6279">
        <v>1.94383248117736E-2</v>
      </c>
      <c r="M6279">
        <v>25.1746674516254</v>
      </c>
      <c r="N6279">
        <v>33032</v>
      </c>
      <c r="O6279">
        <v>0.92046831276556695</v>
      </c>
      <c r="P6279">
        <v>7.95316872344322E-2</v>
      </c>
    </row>
    <row r="6280" spans="1:16" x14ac:dyDescent="0.25">
      <c r="A6280">
        <v>6</v>
      </c>
      <c r="B6280">
        <v>64097</v>
      </c>
      <c r="C6280" t="s">
        <v>44</v>
      </c>
      <c r="D6280" t="s">
        <v>55</v>
      </c>
      <c r="E6280" t="s">
        <v>21</v>
      </c>
      <c r="F6280" t="s">
        <v>84</v>
      </c>
      <c r="G6280" t="s">
        <v>19</v>
      </c>
      <c r="H6280">
        <v>0.28592858738197002</v>
      </c>
      <c r="I6280">
        <v>39.6</v>
      </c>
      <c r="J6280">
        <v>25.5</v>
      </c>
      <c r="K6280">
        <v>152.92518422678299</v>
      </c>
      <c r="L6280">
        <v>2.4271838046688001E-2</v>
      </c>
      <c r="M6280">
        <v>20.6552064677042</v>
      </c>
      <c r="N6280">
        <v>25039</v>
      </c>
      <c r="O6280">
        <v>0.71407141261802998</v>
      </c>
      <c r="P6280">
        <v>0.28592858738196802</v>
      </c>
    </row>
    <row r="6281" spans="1:16" x14ac:dyDescent="0.25">
      <c r="A6281">
        <v>6</v>
      </c>
      <c r="B6281">
        <v>30117</v>
      </c>
      <c r="C6281" t="s">
        <v>58</v>
      </c>
      <c r="D6281" t="s">
        <v>59</v>
      </c>
      <c r="E6281" t="s">
        <v>58</v>
      </c>
      <c r="F6281" t="s">
        <v>59</v>
      </c>
      <c r="G6281" t="s">
        <v>15</v>
      </c>
      <c r="H6281">
        <v>0.27883946281238298</v>
      </c>
      <c r="I6281">
        <v>120.8</v>
      </c>
      <c r="J6281">
        <v>49</v>
      </c>
      <c r="K6281">
        <v>95.025327685044303</v>
      </c>
      <c r="L6281">
        <v>4.46288020744827E-2</v>
      </c>
      <c r="M6281">
        <v>6.1329799632441198</v>
      </c>
      <c r="N6281">
        <v>30070</v>
      </c>
      <c r="O6281">
        <v>0.72116053718761597</v>
      </c>
      <c r="P6281">
        <v>0.27883946281238198</v>
      </c>
    </row>
    <row r="6282" spans="1:16" x14ac:dyDescent="0.25">
      <c r="A6282">
        <v>6</v>
      </c>
      <c r="B6282">
        <v>93032</v>
      </c>
      <c r="C6282" t="s">
        <v>58</v>
      </c>
      <c r="D6282" t="s">
        <v>97</v>
      </c>
      <c r="E6282" t="s">
        <v>58</v>
      </c>
      <c r="F6282" t="s">
        <v>97</v>
      </c>
      <c r="G6282" t="s">
        <v>15</v>
      </c>
      <c r="H6282">
        <v>0.219559508428918</v>
      </c>
      <c r="I6282">
        <v>120.8</v>
      </c>
      <c r="J6282">
        <v>49</v>
      </c>
      <c r="K6282">
        <v>145.99587610065501</v>
      </c>
      <c r="L6282">
        <v>5.28856854330267E-2</v>
      </c>
      <c r="M6282">
        <v>15.612004020109699</v>
      </c>
      <c r="N6282">
        <v>93041</v>
      </c>
      <c r="O6282">
        <v>0.78044049157108097</v>
      </c>
      <c r="P6282">
        <v>0.219559508428918</v>
      </c>
    </row>
    <row r="6283" spans="1:16" x14ac:dyDescent="0.25">
      <c r="A6283">
        <v>6</v>
      </c>
      <c r="B6283">
        <v>19067</v>
      </c>
      <c r="C6283" t="s">
        <v>24</v>
      </c>
      <c r="D6283" t="s">
        <v>56</v>
      </c>
      <c r="E6283" t="s">
        <v>24</v>
      </c>
      <c r="F6283" t="s">
        <v>108</v>
      </c>
      <c r="G6283" t="s">
        <v>15</v>
      </c>
      <c r="H6283">
        <v>5.4674123132141997E-2</v>
      </c>
      <c r="I6283">
        <v>95.7</v>
      </c>
      <c r="J6283">
        <v>42.9</v>
      </c>
      <c r="K6283">
        <v>355.34649388074899</v>
      </c>
      <c r="L6283">
        <v>1.6243844294067201E-2</v>
      </c>
      <c r="M6283">
        <v>23.832990989649801</v>
      </c>
      <c r="N6283">
        <v>14060</v>
      </c>
      <c r="O6283">
        <v>0.94532587686785696</v>
      </c>
      <c r="P6283">
        <v>5.4674123132141997E-2</v>
      </c>
    </row>
    <row r="6284" spans="1:16" x14ac:dyDescent="0.25">
      <c r="A6284">
        <v>6</v>
      </c>
      <c r="B6284">
        <v>58091</v>
      </c>
      <c r="C6284" t="s">
        <v>13</v>
      </c>
      <c r="D6284" t="s">
        <v>14</v>
      </c>
      <c r="E6284" t="s">
        <v>13</v>
      </c>
      <c r="F6284" t="s">
        <v>14</v>
      </c>
      <c r="G6284" t="s">
        <v>15</v>
      </c>
      <c r="H6284">
        <v>1.33830742645378E-2</v>
      </c>
      <c r="I6284">
        <v>63.9</v>
      </c>
      <c r="J6284">
        <v>45.2</v>
      </c>
      <c r="K6284">
        <v>345.73179625703602</v>
      </c>
      <c r="L6284">
        <v>4.8577829854548699E-2</v>
      </c>
      <c r="M6284">
        <v>35.386210679520403</v>
      </c>
      <c r="N6284">
        <v>58013</v>
      </c>
      <c r="O6284">
        <v>0.986616925735462</v>
      </c>
      <c r="P6284">
        <v>1.33830742645378E-2</v>
      </c>
    </row>
    <row r="6285" spans="1:16" x14ac:dyDescent="0.25">
      <c r="A6285">
        <v>6</v>
      </c>
      <c r="B6285">
        <v>6177</v>
      </c>
      <c r="C6285" t="s">
        <v>31</v>
      </c>
      <c r="D6285" t="s">
        <v>32</v>
      </c>
      <c r="E6285" t="s">
        <v>31</v>
      </c>
      <c r="F6285" t="s">
        <v>43</v>
      </c>
      <c r="G6285" t="s">
        <v>15</v>
      </c>
      <c r="H6285">
        <v>0.176757395154751</v>
      </c>
      <c r="I6285">
        <v>106.2</v>
      </c>
      <c r="J6285">
        <v>46.2</v>
      </c>
      <c r="K6285">
        <v>180.28818463595701</v>
      </c>
      <c r="L6285">
        <v>2.07034819011283E-2</v>
      </c>
      <c r="M6285">
        <v>19.747160153239999</v>
      </c>
      <c r="N6285">
        <v>1078</v>
      </c>
      <c r="O6285">
        <v>0.82324260484524803</v>
      </c>
      <c r="P6285">
        <v>0.176757395154751</v>
      </c>
    </row>
    <row r="6286" spans="1:16" x14ac:dyDescent="0.25">
      <c r="A6286">
        <v>6</v>
      </c>
      <c r="B6286">
        <v>58115</v>
      </c>
      <c r="C6286" t="s">
        <v>13</v>
      </c>
      <c r="D6286" t="s">
        <v>14</v>
      </c>
      <c r="E6286" t="s">
        <v>13</v>
      </c>
      <c r="F6286" t="s">
        <v>14</v>
      </c>
      <c r="G6286" t="s">
        <v>15</v>
      </c>
      <c r="H6286">
        <v>0.119422012352673</v>
      </c>
      <c r="I6286">
        <v>63.9</v>
      </c>
      <c r="J6286">
        <v>45.2</v>
      </c>
      <c r="K6286">
        <v>214.557003630422</v>
      </c>
      <c r="L6286">
        <v>2.9346439331919098E-2</v>
      </c>
      <c r="M6286">
        <v>27.2186522717159</v>
      </c>
      <c r="N6286">
        <v>58091</v>
      </c>
      <c r="O6286">
        <v>0.88057798764732698</v>
      </c>
      <c r="P6286">
        <v>0.119422012352672</v>
      </c>
    </row>
    <row r="6287" spans="1:16" x14ac:dyDescent="0.25">
      <c r="A6287">
        <v>6</v>
      </c>
      <c r="B6287">
        <v>58091</v>
      </c>
      <c r="C6287" t="s">
        <v>13</v>
      </c>
      <c r="D6287" t="s">
        <v>14</v>
      </c>
      <c r="E6287" t="s">
        <v>13</v>
      </c>
      <c r="F6287" t="s">
        <v>23</v>
      </c>
      <c r="G6287" t="s">
        <v>15</v>
      </c>
      <c r="H6287">
        <v>1.33830742645378E-2</v>
      </c>
      <c r="I6287">
        <v>63.9</v>
      </c>
      <c r="J6287">
        <v>45.2</v>
      </c>
      <c r="K6287">
        <v>345.73179625703602</v>
      </c>
      <c r="L6287">
        <v>4.8577829854548699E-2</v>
      </c>
      <c r="M6287">
        <v>35.386210679520403</v>
      </c>
      <c r="N6287">
        <v>60038</v>
      </c>
      <c r="O6287">
        <v>0.986616925735461</v>
      </c>
      <c r="P6287">
        <v>1.33830742645378E-2</v>
      </c>
    </row>
    <row r="6288" spans="1:16" x14ac:dyDescent="0.25">
      <c r="A6288">
        <v>6</v>
      </c>
      <c r="B6288">
        <v>33040</v>
      </c>
      <c r="C6288" t="s">
        <v>33</v>
      </c>
      <c r="D6288" t="s">
        <v>46</v>
      </c>
      <c r="E6288" t="s">
        <v>51</v>
      </c>
      <c r="F6288" t="s">
        <v>112</v>
      </c>
      <c r="G6288" t="s">
        <v>19</v>
      </c>
      <c r="H6288">
        <v>0.24127858449317599</v>
      </c>
      <c r="I6288">
        <v>81.5</v>
      </c>
      <c r="J6288">
        <v>51.5</v>
      </c>
      <c r="K6288">
        <v>66.082264562787202</v>
      </c>
      <c r="L6288">
        <v>6.5561296887277397E-3</v>
      </c>
      <c r="M6288">
        <v>7.25668090055769</v>
      </c>
      <c r="N6288">
        <v>110003</v>
      </c>
      <c r="O6288">
        <v>0.75872141550682204</v>
      </c>
      <c r="P6288">
        <v>0.24127858449317599</v>
      </c>
    </row>
    <row r="6289" spans="1:16" x14ac:dyDescent="0.25">
      <c r="A6289">
        <v>6</v>
      </c>
      <c r="B6289">
        <v>14066</v>
      </c>
      <c r="C6289" t="s">
        <v>24</v>
      </c>
      <c r="D6289" t="s">
        <v>108</v>
      </c>
      <c r="E6289" t="s">
        <v>24</v>
      </c>
      <c r="F6289" t="s">
        <v>66</v>
      </c>
      <c r="G6289" t="s">
        <v>15</v>
      </c>
      <c r="H6289">
        <v>0.14438864147983399</v>
      </c>
      <c r="I6289">
        <v>95.7</v>
      </c>
      <c r="J6289">
        <v>42.9</v>
      </c>
      <c r="K6289">
        <v>226.14401019112501</v>
      </c>
      <c r="L6289">
        <v>9.79850261637474E-3</v>
      </c>
      <c r="M6289">
        <v>22.953130640365899</v>
      </c>
      <c r="N6289">
        <v>16163</v>
      </c>
      <c r="O6289">
        <v>0.85561135852016501</v>
      </c>
      <c r="P6289">
        <v>0.14438864147983399</v>
      </c>
    </row>
    <row r="6290" spans="1:16" x14ac:dyDescent="0.25">
      <c r="A6290">
        <v>6</v>
      </c>
      <c r="B6290">
        <v>72043</v>
      </c>
      <c r="C6290" t="s">
        <v>51</v>
      </c>
      <c r="D6290" t="s">
        <v>75</v>
      </c>
      <c r="E6290" t="s">
        <v>51</v>
      </c>
      <c r="F6290" t="s">
        <v>52</v>
      </c>
      <c r="G6290" t="s">
        <v>15</v>
      </c>
      <c r="H6290">
        <v>0.24895961701057101</v>
      </c>
      <c r="I6290">
        <v>61.4</v>
      </c>
      <c r="J6290">
        <v>28.6</v>
      </c>
      <c r="K6290">
        <v>206.91645020683799</v>
      </c>
      <c r="L6290">
        <v>5.1620454657671198E-2</v>
      </c>
      <c r="M6290">
        <v>22.498288804672399</v>
      </c>
      <c r="N6290">
        <v>71029</v>
      </c>
      <c r="O6290">
        <v>0.75104038298942799</v>
      </c>
      <c r="P6290">
        <v>0.24895961701057101</v>
      </c>
    </row>
    <row r="6291" spans="1:16" x14ac:dyDescent="0.25">
      <c r="A6291">
        <v>6</v>
      </c>
      <c r="B6291">
        <v>22104</v>
      </c>
      <c r="C6291" t="s">
        <v>72</v>
      </c>
      <c r="D6291" t="s">
        <v>74</v>
      </c>
      <c r="E6291" t="s">
        <v>72</v>
      </c>
      <c r="F6291" t="s">
        <v>73</v>
      </c>
      <c r="G6291" t="s">
        <v>15</v>
      </c>
      <c r="H6291">
        <v>0.110517834553856</v>
      </c>
      <c r="I6291">
        <v>47.5</v>
      </c>
      <c r="J6291">
        <v>60.4</v>
      </c>
      <c r="K6291">
        <v>214.38014711851901</v>
      </c>
      <c r="L6291">
        <v>0.105146184974824</v>
      </c>
      <c r="M6291">
        <v>8.9430227397392503</v>
      </c>
      <c r="N6291">
        <v>21051</v>
      </c>
      <c r="O6291">
        <v>0.889482165446143</v>
      </c>
      <c r="P6291">
        <v>0.110517834553855</v>
      </c>
    </row>
    <row r="6292" spans="1:16" x14ac:dyDescent="0.25">
      <c r="A6292">
        <v>6</v>
      </c>
      <c r="B6292">
        <v>10025</v>
      </c>
      <c r="C6292" t="s">
        <v>90</v>
      </c>
      <c r="D6292" t="s">
        <v>91</v>
      </c>
      <c r="E6292" t="s">
        <v>90</v>
      </c>
      <c r="F6292" t="s">
        <v>91</v>
      </c>
      <c r="G6292" t="s">
        <v>15</v>
      </c>
      <c r="H6292">
        <v>0.301973168835802</v>
      </c>
      <c r="I6292">
        <v>96.8</v>
      </c>
      <c r="J6292">
        <v>39.799999999999997</v>
      </c>
      <c r="K6292">
        <v>105.384785188089</v>
      </c>
      <c r="L6292">
        <v>5.4113877318887497E-2</v>
      </c>
      <c r="M6292">
        <v>12.164623585346</v>
      </c>
      <c r="N6292">
        <v>10028</v>
      </c>
      <c r="O6292">
        <v>0.69802683116419695</v>
      </c>
      <c r="P6292">
        <v>0.301973168835802</v>
      </c>
    </row>
    <row r="6293" spans="1:16" x14ac:dyDescent="0.25">
      <c r="A6293">
        <v>6</v>
      </c>
      <c r="B6293">
        <v>63049</v>
      </c>
      <c r="C6293" t="s">
        <v>44</v>
      </c>
      <c r="D6293" t="s">
        <v>78</v>
      </c>
      <c r="E6293" t="s">
        <v>44</v>
      </c>
      <c r="F6293" t="s">
        <v>99</v>
      </c>
      <c r="G6293" t="s">
        <v>15</v>
      </c>
      <c r="H6293">
        <v>0.163343450886587</v>
      </c>
      <c r="I6293">
        <v>39.6</v>
      </c>
      <c r="J6293">
        <v>25.5</v>
      </c>
      <c r="K6293">
        <v>263.95539791067</v>
      </c>
      <c r="L6293">
        <v>4.0949119612978598E-2</v>
      </c>
      <c r="M6293">
        <v>38.845156551098</v>
      </c>
      <c r="N6293">
        <v>62008</v>
      </c>
      <c r="O6293">
        <v>0.83665654911341203</v>
      </c>
      <c r="P6293">
        <v>0.163343450886586</v>
      </c>
    </row>
    <row r="6294" spans="1:16" x14ac:dyDescent="0.25">
      <c r="A6294">
        <v>6</v>
      </c>
      <c r="B6294">
        <v>27037</v>
      </c>
      <c r="C6294" t="s">
        <v>21</v>
      </c>
      <c r="D6294" t="s">
        <v>40</v>
      </c>
      <c r="E6294" t="s">
        <v>21</v>
      </c>
      <c r="F6294" t="s">
        <v>54</v>
      </c>
      <c r="G6294" t="s">
        <v>15</v>
      </c>
      <c r="H6294">
        <v>6.7026598139132004E-2</v>
      </c>
      <c r="I6294">
        <v>81.099999999999994</v>
      </c>
      <c r="J6294">
        <v>55.8</v>
      </c>
      <c r="K6294">
        <v>278.42266804974503</v>
      </c>
      <c r="L6294">
        <v>2.2300276648634099E-2</v>
      </c>
      <c r="M6294">
        <v>9.7767507673412197</v>
      </c>
      <c r="N6294">
        <v>24012</v>
      </c>
      <c r="O6294">
        <v>0.93297340186086797</v>
      </c>
      <c r="P6294">
        <v>6.7026598139131893E-2</v>
      </c>
    </row>
    <row r="6295" spans="1:16" x14ac:dyDescent="0.25">
      <c r="A6295">
        <v>6</v>
      </c>
      <c r="B6295">
        <v>80054</v>
      </c>
      <c r="C6295" t="s">
        <v>62</v>
      </c>
      <c r="D6295" t="s">
        <v>64</v>
      </c>
      <c r="E6295" t="s">
        <v>62</v>
      </c>
      <c r="F6295" t="s">
        <v>67</v>
      </c>
      <c r="G6295" t="s">
        <v>15</v>
      </c>
      <c r="H6295">
        <v>0.361626907452399</v>
      </c>
      <c r="I6295">
        <v>20.8</v>
      </c>
      <c r="J6295">
        <v>27.8</v>
      </c>
      <c r="K6295">
        <v>215.976408422589</v>
      </c>
      <c r="L6295">
        <v>0.25487347964165402</v>
      </c>
      <c r="M6295">
        <v>11.100112097783599</v>
      </c>
      <c r="N6295">
        <v>78045</v>
      </c>
      <c r="O6295">
        <v>0.6383730925476</v>
      </c>
      <c r="P6295">
        <v>0.36162690745239801</v>
      </c>
    </row>
    <row r="6296" spans="1:16" x14ac:dyDescent="0.25">
      <c r="A6296">
        <v>6</v>
      </c>
      <c r="B6296">
        <v>40012</v>
      </c>
      <c r="C6296" t="s">
        <v>33</v>
      </c>
      <c r="D6296" t="s">
        <v>35</v>
      </c>
      <c r="E6296" t="s">
        <v>33</v>
      </c>
      <c r="F6296" t="s">
        <v>79</v>
      </c>
      <c r="G6296" t="s">
        <v>15</v>
      </c>
      <c r="H6296">
        <v>9.9457375253437105E-2</v>
      </c>
      <c r="I6296">
        <v>81.5</v>
      </c>
      <c r="J6296">
        <v>51.5</v>
      </c>
      <c r="K6296">
        <v>216.14900461534501</v>
      </c>
      <c r="L6296">
        <v>1.69279749252692E-2</v>
      </c>
      <c r="M6296">
        <v>21.615103529132</v>
      </c>
      <c r="N6296">
        <v>37006</v>
      </c>
      <c r="O6296">
        <v>0.90054262474656199</v>
      </c>
      <c r="P6296">
        <v>9.9457375253437202E-2</v>
      </c>
    </row>
    <row r="6297" spans="1:16" x14ac:dyDescent="0.25">
      <c r="A6297">
        <v>6</v>
      </c>
      <c r="B6297">
        <v>61022</v>
      </c>
      <c r="C6297" t="s">
        <v>44</v>
      </c>
      <c r="D6297" t="s">
        <v>45</v>
      </c>
      <c r="E6297" t="s">
        <v>44</v>
      </c>
      <c r="F6297" t="s">
        <v>96</v>
      </c>
      <c r="G6297" t="s">
        <v>15</v>
      </c>
      <c r="H6297">
        <v>0.19128008067014399</v>
      </c>
      <c r="I6297">
        <v>39.6</v>
      </c>
      <c r="J6297">
        <v>25.5</v>
      </c>
      <c r="K6297">
        <v>238.75391701298801</v>
      </c>
      <c r="L6297">
        <v>3.7457090157201597E-2</v>
      </c>
      <c r="M6297">
        <v>34.728185862311697</v>
      </c>
      <c r="N6297">
        <v>65002</v>
      </c>
      <c r="O6297">
        <v>0.80871991932985499</v>
      </c>
      <c r="P6297">
        <v>0.19128008067014399</v>
      </c>
    </row>
    <row r="6298" spans="1:16" x14ac:dyDescent="0.25">
      <c r="A6298">
        <v>6</v>
      </c>
      <c r="B6298">
        <v>13099</v>
      </c>
      <c r="C6298" t="s">
        <v>24</v>
      </c>
      <c r="D6298" t="s">
        <v>25</v>
      </c>
      <c r="E6298" t="s">
        <v>24</v>
      </c>
      <c r="F6298" t="s">
        <v>61</v>
      </c>
      <c r="G6298" t="s">
        <v>15</v>
      </c>
      <c r="H6298">
        <v>5.2678281011105797E-2</v>
      </c>
      <c r="I6298">
        <v>95.7</v>
      </c>
      <c r="J6298">
        <v>42.9</v>
      </c>
      <c r="K6298">
        <v>355.10728680542798</v>
      </c>
      <c r="L6298">
        <v>1.57644514012945E-2</v>
      </c>
      <c r="M6298">
        <v>24.4895519528365</v>
      </c>
      <c r="N6298">
        <v>13206</v>
      </c>
      <c r="O6298">
        <v>0.94732171898889395</v>
      </c>
      <c r="P6298">
        <v>5.2678281011105797E-2</v>
      </c>
    </row>
    <row r="6299" spans="1:16" x14ac:dyDescent="0.25">
      <c r="A6299">
        <v>6</v>
      </c>
      <c r="B6299">
        <v>4247</v>
      </c>
      <c r="C6299" t="s">
        <v>31</v>
      </c>
      <c r="D6299" t="s">
        <v>57</v>
      </c>
      <c r="E6299" t="s">
        <v>31</v>
      </c>
      <c r="F6299" t="s">
        <v>107</v>
      </c>
      <c r="G6299" t="s">
        <v>15</v>
      </c>
      <c r="H6299">
        <v>0.23342967407745399</v>
      </c>
      <c r="I6299">
        <v>106.2</v>
      </c>
      <c r="J6299">
        <v>46.2</v>
      </c>
      <c r="K6299">
        <v>121.692833068797</v>
      </c>
      <c r="L6299">
        <v>1.4708043782520899E-2</v>
      </c>
      <c r="M6299">
        <v>13.3655614013185</v>
      </c>
      <c r="N6299">
        <v>103072</v>
      </c>
      <c r="O6299">
        <v>0.76657032592254504</v>
      </c>
      <c r="P6299">
        <v>0.23342967407745299</v>
      </c>
    </row>
    <row r="6300" spans="1:16" x14ac:dyDescent="0.25">
      <c r="A6300">
        <v>6</v>
      </c>
      <c r="B6300">
        <v>13035</v>
      </c>
      <c r="C6300" t="s">
        <v>24</v>
      </c>
      <c r="D6300" t="s">
        <v>25</v>
      </c>
      <c r="E6300" t="s">
        <v>24</v>
      </c>
      <c r="F6300" t="s">
        <v>60</v>
      </c>
      <c r="G6300" t="s">
        <v>15</v>
      </c>
      <c r="H6300">
        <v>5.8382285311409099E-3</v>
      </c>
      <c r="I6300">
        <v>95.7</v>
      </c>
      <c r="J6300">
        <v>42.9</v>
      </c>
      <c r="K6300">
        <v>407.27713001158298</v>
      </c>
      <c r="L6300">
        <v>1.80425556949875E-2</v>
      </c>
      <c r="M6300">
        <v>28.4132862975917</v>
      </c>
      <c r="N6300">
        <v>15146</v>
      </c>
      <c r="O6300">
        <v>0.99416177146885798</v>
      </c>
      <c r="P6300">
        <v>5.8382285311409099E-3</v>
      </c>
    </row>
    <row r="6301" spans="1:16" x14ac:dyDescent="0.25">
      <c r="A6301">
        <v>6</v>
      </c>
      <c r="B6301">
        <v>72011</v>
      </c>
      <c r="C6301" t="s">
        <v>51</v>
      </c>
      <c r="D6301" t="s">
        <v>75</v>
      </c>
      <c r="E6301" t="s">
        <v>51</v>
      </c>
      <c r="F6301" t="s">
        <v>76</v>
      </c>
      <c r="G6301" t="s">
        <v>15</v>
      </c>
      <c r="H6301">
        <v>0.22576154544195401</v>
      </c>
      <c r="I6301">
        <v>61.4</v>
      </c>
      <c r="J6301">
        <v>28.6</v>
      </c>
      <c r="K6301">
        <v>235.29364093048699</v>
      </c>
      <c r="L6301">
        <v>5.8767515761169099E-2</v>
      </c>
      <c r="M6301">
        <v>24.863958112963999</v>
      </c>
      <c r="N6301">
        <v>74001</v>
      </c>
      <c r="O6301">
        <v>0.77423845455804496</v>
      </c>
      <c r="P6301">
        <v>0.22576154544195401</v>
      </c>
    </row>
    <row r="6302" spans="1:16" x14ac:dyDescent="0.25">
      <c r="A6302">
        <v>6</v>
      </c>
      <c r="B6302">
        <v>58091</v>
      </c>
      <c r="C6302" t="s">
        <v>13</v>
      </c>
      <c r="D6302" t="s">
        <v>14</v>
      </c>
      <c r="E6302" t="s">
        <v>13</v>
      </c>
      <c r="F6302" t="s">
        <v>14</v>
      </c>
      <c r="G6302" t="s">
        <v>15</v>
      </c>
      <c r="H6302">
        <v>1.33830742645378E-2</v>
      </c>
      <c r="I6302">
        <v>63.9</v>
      </c>
      <c r="J6302">
        <v>45.2</v>
      </c>
      <c r="K6302">
        <v>345.73179625703602</v>
      </c>
      <c r="L6302">
        <v>4.8577829854548699E-2</v>
      </c>
      <c r="M6302">
        <v>35.386210679520403</v>
      </c>
      <c r="N6302">
        <v>58091</v>
      </c>
      <c r="O6302">
        <v>0.986616925735462</v>
      </c>
      <c r="P6302">
        <v>1.33830742645378E-2</v>
      </c>
    </row>
    <row r="6303" spans="1:16" x14ac:dyDescent="0.25">
      <c r="A6303">
        <v>6</v>
      </c>
      <c r="B6303">
        <v>58047</v>
      </c>
      <c r="C6303" t="s">
        <v>13</v>
      </c>
      <c r="D6303" t="s">
        <v>14</v>
      </c>
      <c r="E6303" t="s">
        <v>13</v>
      </c>
      <c r="F6303" t="s">
        <v>18</v>
      </c>
      <c r="G6303" t="s">
        <v>15</v>
      </c>
      <c r="H6303">
        <v>9.4551869449343101E-2</v>
      </c>
      <c r="I6303">
        <v>63.9</v>
      </c>
      <c r="J6303">
        <v>45.2</v>
      </c>
      <c r="K6303">
        <v>259.86479881443898</v>
      </c>
      <c r="L6303">
        <v>3.6238508758526897E-2</v>
      </c>
      <c r="M6303">
        <v>26.068956284573801</v>
      </c>
      <c r="N6303">
        <v>59008</v>
      </c>
      <c r="O6303">
        <v>0.90544813055065598</v>
      </c>
      <c r="P6303">
        <v>9.4551869449343101E-2</v>
      </c>
    </row>
    <row r="6304" spans="1:16" x14ac:dyDescent="0.25">
      <c r="A6304">
        <v>6</v>
      </c>
      <c r="B6304">
        <v>15146</v>
      </c>
      <c r="C6304" t="s">
        <v>24</v>
      </c>
      <c r="D6304" t="s">
        <v>60</v>
      </c>
      <c r="E6304" t="s">
        <v>24</v>
      </c>
      <c r="F6304" t="s">
        <v>56</v>
      </c>
      <c r="G6304" t="s">
        <v>15</v>
      </c>
      <c r="H6304">
        <v>0</v>
      </c>
      <c r="I6304">
        <v>95.7</v>
      </c>
      <c r="J6304">
        <v>42.9</v>
      </c>
      <c r="K6304">
        <v>440.56949061981697</v>
      </c>
      <c r="L6304">
        <v>1.9839703875317499E-2</v>
      </c>
      <c r="M6304">
        <v>29.9884982881218</v>
      </c>
      <c r="N6304">
        <v>20049</v>
      </c>
      <c r="O6304">
        <v>0.999999999999999</v>
      </c>
      <c r="P6304">
        <v>0</v>
      </c>
    </row>
    <row r="6305" spans="1:16" x14ac:dyDescent="0.25">
      <c r="A6305">
        <v>6</v>
      </c>
      <c r="B6305">
        <v>49017</v>
      </c>
      <c r="C6305" t="s">
        <v>27</v>
      </c>
      <c r="D6305" t="s">
        <v>82</v>
      </c>
      <c r="E6305" t="s">
        <v>24</v>
      </c>
      <c r="F6305" t="s">
        <v>61</v>
      </c>
      <c r="G6305" t="s">
        <v>19</v>
      </c>
      <c r="H6305">
        <v>0.20984346531676501</v>
      </c>
      <c r="I6305">
        <v>89.9</v>
      </c>
      <c r="J6305">
        <v>48.5</v>
      </c>
      <c r="K6305">
        <v>148.133360739479</v>
      </c>
      <c r="L6305">
        <v>1.8054585488919299E-2</v>
      </c>
      <c r="M6305">
        <v>8.0458008001317793</v>
      </c>
      <c r="N6305">
        <v>13075</v>
      </c>
      <c r="O6305">
        <v>0.79015653468323399</v>
      </c>
      <c r="P6305">
        <v>0.20984346531676401</v>
      </c>
    </row>
    <row r="6306" spans="1:16" x14ac:dyDescent="0.25">
      <c r="A6306">
        <v>6</v>
      </c>
      <c r="B6306">
        <v>2017</v>
      </c>
      <c r="C6306" t="s">
        <v>31</v>
      </c>
      <c r="D6306" t="s">
        <v>87</v>
      </c>
      <c r="E6306" t="s">
        <v>31</v>
      </c>
      <c r="F6306" t="s">
        <v>65</v>
      </c>
      <c r="G6306" t="s">
        <v>15</v>
      </c>
      <c r="H6306">
        <v>0.15456519738004801</v>
      </c>
      <c r="I6306">
        <v>106.2</v>
      </c>
      <c r="J6306">
        <v>46.2</v>
      </c>
      <c r="K6306">
        <v>203.56243615595301</v>
      </c>
      <c r="L6306">
        <v>2.3671142969848499E-2</v>
      </c>
      <c r="M6306">
        <v>22.273520806036501</v>
      </c>
      <c r="N6306">
        <v>96004</v>
      </c>
      <c r="O6306">
        <v>0.84543480261995096</v>
      </c>
      <c r="P6306">
        <v>0.15456519738004801</v>
      </c>
    </row>
    <row r="6307" spans="1:16" x14ac:dyDescent="0.25">
      <c r="A6307">
        <v>6</v>
      </c>
      <c r="B6307">
        <v>17166</v>
      </c>
      <c r="C6307" t="s">
        <v>24</v>
      </c>
      <c r="D6307" t="s">
        <v>26</v>
      </c>
      <c r="E6307" t="s">
        <v>24</v>
      </c>
      <c r="F6307" t="s">
        <v>53</v>
      </c>
      <c r="G6307" t="s">
        <v>15</v>
      </c>
      <c r="H6307">
        <v>2.7926451592853001E-2</v>
      </c>
      <c r="I6307">
        <v>95.7</v>
      </c>
      <c r="J6307">
        <v>42.9</v>
      </c>
      <c r="K6307">
        <v>377.980636632852</v>
      </c>
      <c r="L6307">
        <v>1.69739278840212E-2</v>
      </c>
      <c r="M6307">
        <v>27.684983984857698</v>
      </c>
      <c r="N6307">
        <v>18177</v>
      </c>
      <c r="O6307">
        <v>0.97207354840714599</v>
      </c>
      <c r="P6307">
        <v>2.7926451592853001E-2</v>
      </c>
    </row>
    <row r="6308" spans="1:16" x14ac:dyDescent="0.25">
      <c r="A6308">
        <v>6</v>
      </c>
      <c r="B6308">
        <v>94028</v>
      </c>
      <c r="C6308" t="s">
        <v>115</v>
      </c>
      <c r="D6308" t="s">
        <v>119</v>
      </c>
      <c r="E6308" t="s">
        <v>115</v>
      </c>
      <c r="F6308" t="s">
        <v>119</v>
      </c>
      <c r="G6308" t="s">
        <v>15</v>
      </c>
      <c r="H6308">
        <v>0.41552782644550501</v>
      </c>
      <c r="I6308">
        <v>28.5</v>
      </c>
      <c r="J6308">
        <v>27.6</v>
      </c>
      <c r="K6308">
        <v>19.0303938717053</v>
      </c>
      <c r="L6308">
        <v>2.8291006925189301E-2</v>
      </c>
      <c r="M6308">
        <v>2.7679842905875902</v>
      </c>
      <c r="N6308">
        <v>94023</v>
      </c>
      <c r="O6308">
        <v>0.58447217355449399</v>
      </c>
      <c r="P6308">
        <v>0.41552782644550501</v>
      </c>
    </row>
    <row r="6309" spans="1:16" x14ac:dyDescent="0.25">
      <c r="A6309">
        <v>6</v>
      </c>
      <c r="B6309">
        <v>1272</v>
      </c>
      <c r="C6309" t="s">
        <v>31</v>
      </c>
      <c r="D6309" t="s">
        <v>43</v>
      </c>
      <c r="E6309" t="s">
        <v>21</v>
      </c>
      <c r="F6309" t="s">
        <v>54</v>
      </c>
      <c r="G6309" t="s">
        <v>19</v>
      </c>
      <c r="H6309">
        <v>8.8804914437471294E-2</v>
      </c>
      <c r="I6309">
        <v>106.2</v>
      </c>
      <c r="J6309">
        <v>46.2</v>
      </c>
      <c r="K6309">
        <v>270.081710358012</v>
      </c>
      <c r="L6309">
        <v>3.1029265954563501E-2</v>
      </c>
      <c r="M6309">
        <v>30.0986512266667</v>
      </c>
      <c r="N6309">
        <v>24116</v>
      </c>
      <c r="O6309">
        <v>0.91119508556252804</v>
      </c>
      <c r="P6309">
        <v>8.8804914437471294E-2</v>
      </c>
    </row>
    <row r="6310" spans="1:16" x14ac:dyDescent="0.25">
      <c r="A6310">
        <v>6</v>
      </c>
      <c r="B6310">
        <v>58091</v>
      </c>
      <c r="C6310" t="s">
        <v>13</v>
      </c>
      <c r="D6310" t="s">
        <v>14</v>
      </c>
      <c r="E6310" t="s">
        <v>13</v>
      </c>
      <c r="F6310" t="s">
        <v>18</v>
      </c>
      <c r="G6310" t="s">
        <v>15</v>
      </c>
      <c r="H6310">
        <v>1.33830742645378E-2</v>
      </c>
      <c r="I6310">
        <v>63.9</v>
      </c>
      <c r="J6310">
        <v>45.2</v>
      </c>
      <c r="K6310">
        <v>345.73179625703602</v>
      </c>
      <c r="L6310">
        <v>4.8577829854548699E-2</v>
      </c>
      <c r="M6310">
        <v>35.386210679520403</v>
      </c>
      <c r="N6310">
        <v>59011</v>
      </c>
      <c r="O6310">
        <v>0.986616925735462</v>
      </c>
      <c r="P6310">
        <v>1.33830742645378E-2</v>
      </c>
    </row>
    <row r="6311" spans="1:16" x14ac:dyDescent="0.25">
      <c r="A6311">
        <v>6</v>
      </c>
      <c r="B6311">
        <v>15027</v>
      </c>
      <c r="C6311" t="s">
        <v>24</v>
      </c>
      <c r="D6311" t="s">
        <v>60</v>
      </c>
      <c r="E6311" t="s">
        <v>24</v>
      </c>
      <c r="F6311" t="s">
        <v>60</v>
      </c>
      <c r="G6311" t="s">
        <v>15</v>
      </c>
      <c r="H6311">
        <v>0</v>
      </c>
      <c r="I6311">
        <v>95.7</v>
      </c>
      <c r="J6311">
        <v>42.9</v>
      </c>
      <c r="K6311">
        <v>435.78201511270697</v>
      </c>
      <c r="L6311">
        <v>1.95909528992834E-2</v>
      </c>
      <c r="M6311">
        <v>29.9298685944052</v>
      </c>
      <c r="N6311">
        <v>15142</v>
      </c>
      <c r="O6311">
        <v>1</v>
      </c>
      <c r="P6311">
        <v>0</v>
      </c>
    </row>
    <row r="6312" spans="1:16" x14ac:dyDescent="0.25">
      <c r="A6312">
        <v>6</v>
      </c>
      <c r="B6312">
        <v>69005</v>
      </c>
      <c r="C6312" t="s">
        <v>36</v>
      </c>
      <c r="D6312" t="s">
        <v>80</v>
      </c>
      <c r="E6312" t="s">
        <v>36</v>
      </c>
      <c r="F6312" t="s">
        <v>38</v>
      </c>
      <c r="G6312" t="s">
        <v>15</v>
      </c>
      <c r="H6312">
        <v>0.30097453017853998</v>
      </c>
      <c r="I6312">
        <v>42.4</v>
      </c>
      <c r="J6312">
        <v>43.1</v>
      </c>
      <c r="K6312">
        <v>72.564621163211996</v>
      </c>
      <c r="L6312">
        <v>8.3481369871461694E-2</v>
      </c>
      <c r="M6312">
        <v>8.9404922324268306</v>
      </c>
      <c r="N6312">
        <v>66006</v>
      </c>
      <c r="O6312">
        <v>0.69902546982145897</v>
      </c>
      <c r="P6312">
        <v>0.30097453017853898</v>
      </c>
    </row>
    <row r="6313" spans="1:16" x14ac:dyDescent="0.25">
      <c r="A6313">
        <v>6</v>
      </c>
      <c r="B6313">
        <v>15146</v>
      </c>
      <c r="C6313" t="s">
        <v>24</v>
      </c>
      <c r="D6313" t="s">
        <v>60</v>
      </c>
      <c r="E6313" t="s">
        <v>24</v>
      </c>
      <c r="F6313" t="s">
        <v>60</v>
      </c>
      <c r="G6313" t="s">
        <v>15</v>
      </c>
      <c r="H6313">
        <v>0</v>
      </c>
      <c r="I6313">
        <v>95.7</v>
      </c>
      <c r="J6313">
        <v>42.9</v>
      </c>
      <c r="K6313">
        <v>440.56949061981697</v>
      </c>
      <c r="L6313">
        <v>1.9839703875317499E-2</v>
      </c>
      <c r="M6313">
        <v>29.9884982881218</v>
      </c>
      <c r="N6313">
        <v>15209</v>
      </c>
      <c r="O6313">
        <v>1</v>
      </c>
      <c r="P6313">
        <v>0</v>
      </c>
    </row>
    <row r="6314" spans="1:16" x14ac:dyDescent="0.25">
      <c r="A6314">
        <v>6</v>
      </c>
      <c r="B6314">
        <v>15041</v>
      </c>
      <c r="C6314" t="s">
        <v>24</v>
      </c>
      <c r="D6314" t="s">
        <v>60</v>
      </c>
      <c r="E6314" t="s">
        <v>24</v>
      </c>
      <c r="F6314" t="s">
        <v>60</v>
      </c>
      <c r="G6314" t="s">
        <v>15</v>
      </c>
      <c r="H6314">
        <v>2.2639909122523501E-2</v>
      </c>
      <c r="I6314">
        <v>95.7</v>
      </c>
      <c r="J6314">
        <v>42.9</v>
      </c>
      <c r="K6314">
        <v>390.574377249299</v>
      </c>
      <c r="L6314">
        <v>1.76238800566757E-2</v>
      </c>
      <c r="M6314">
        <v>26.593823767776801</v>
      </c>
      <c r="N6314">
        <v>15182</v>
      </c>
      <c r="O6314">
        <v>0.977360090877476</v>
      </c>
      <c r="P6314">
        <v>2.2639909122523501E-2</v>
      </c>
    </row>
    <row r="6315" spans="1:16" x14ac:dyDescent="0.25">
      <c r="A6315">
        <v>6</v>
      </c>
      <c r="B6315">
        <v>12084</v>
      </c>
      <c r="C6315" t="s">
        <v>24</v>
      </c>
      <c r="D6315" t="s">
        <v>25</v>
      </c>
      <c r="E6315" t="s">
        <v>24</v>
      </c>
      <c r="F6315" t="s">
        <v>25</v>
      </c>
      <c r="G6315" t="s">
        <v>15</v>
      </c>
      <c r="H6315">
        <v>0.11595388463888399</v>
      </c>
      <c r="I6315">
        <v>95.7</v>
      </c>
      <c r="J6315">
        <v>42.9</v>
      </c>
      <c r="K6315">
        <v>284.71778280674499</v>
      </c>
      <c r="L6315">
        <v>1.29900959378674E-2</v>
      </c>
      <c r="M6315">
        <v>19.220294609241101</v>
      </c>
      <c r="N6315">
        <v>12119</v>
      </c>
      <c r="O6315">
        <v>0.88404611536111499</v>
      </c>
      <c r="P6315">
        <v>0.115953884638883</v>
      </c>
    </row>
    <row r="6316" spans="1:16" x14ac:dyDescent="0.25">
      <c r="A6316">
        <v>6</v>
      </c>
      <c r="B6316">
        <v>48017</v>
      </c>
      <c r="C6316" t="s">
        <v>27</v>
      </c>
      <c r="D6316" t="s">
        <v>71</v>
      </c>
      <c r="E6316" t="s">
        <v>27</v>
      </c>
      <c r="F6316" t="s">
        <v>103</v>
      </c>
      <c r="G6316" t="s">
        <v>15</v>
      </c>
      <c r="H6316">
        <v>0.103186173414497</v>
      </c>
      <c r="I6316">
        <v>89.9</v>
      </c>
      <c r="J6316">
        <v>48.5</v>
      </c>
      <c r="K6316">
        <v>259.68236287620402</v>
      </c>
      <c r="L6316">
        <v>3.2727168376386097E-2</v>
      </c>
      <c r="M6316">
        <v>20.331428990167399</v>
      </c>
      <c r="N6316">
        <v>46005</v>
      </c>
      <c r="O6316">
        <v>0.89681382658550202</v>
      </c>
      <c r="P6316">
        <v>0.103186173414497</v>
      </c>
    </row>
    <row r="6317" spans="1:16" x14ac:dyDescent="0.25">
      <c r="A6317">
        <v>6</v>
      </c>
      <c r="B6317">
        <v>1144</v>
      </c>
      <c r="C6317" t="s">
        <v>31</v>
      </c>
      <c r="D6317" t="s">
        <v>43</v>
      </c>
      <c r="E6317" t="s">
        <v>31</v>
      </c>
      <c r="F6317" t="s">
        <v>57</v>
      </c>
      <c r="G6317" t="s">
        <v>15</v>
      </c>
      <c r="H6317">
        <v>0.117620354792624</v>
      </c>
      <c r="I6317">
        <v>106.2</v>
      </c>
      <c r="J6317">
        <v>46.2</v>
      </c>
      <c r="K6317">
        <v>239.88094323181599</v>
      </c>
      <c r="L6317">
        <v>2.72026547023849E-2</v>
      </c>
      <c r="M6317">
        <v>26.8181763556005</v>
      </c>
      <c r="N6317">
        <v>4130</v>
      </c>
      <c r="O6317">
        <v>0.882379645207375</v>
      </c>
      <c r="P6317">
        <v>0.117620354792624</v>
      </c>
    </row>
    <row r="6318" spans="1:16" x14ac:dyDescent="0.25">
      <c r="A6318">
        <v>6</v>
      </c>
      <c r="B6318">
        <v>58091</v>
      </c>
      <c r="C6318" t="s">
        <v>13</v>
      </c>
      <c r="D6318" t="s">
        <v>14</v>
      </c>
      <c r="E6318" t="s">
        <v>13</v>
      </c>
      <c r="F6318" t="s">
        <v>20</v>
      </c>
      <c r="G6318" t="s">
        <v>15</v>
      </c>
      <c r="H6318">
        <v>1.33830742645378E-2</v>
      </c>
      <c r="I6318">
        <v>63.9</v>
      </c>
      <c r="J6318">
        <v>45.2</v>
      </c>
      <c r="K6318">
        <v>345.73179625703602</v>
      </c>
      <c r="L6318">
        <v>4.8577829854548699E-2</v>
      </c>
      <c r="M6318">
        <v>35.386210679520403</v>
      </c>
      <c r="N6318">
        <v>56050</v>
      </c>
      <c r="O6318">
        <v>0.986616925735462</v>
      </c>
      <c r="P6318">
        <v>1.33830742645378E-2</v>
      </c>
    </row>
    <row r="6319" spans="1:16" x14ac:dyDescent="0.25">
      <c r="A6319">
        <v>6</v>
      </c>
      <c r="B6319">
        <v>39004</v>
      </c>
      <c r="C6319" t="s">
        <v>33</v>
      </c>
      <c r="D6319" t="s">
        <v>35</v>
      </c>
      <c r="E6319" t="s">
        <v>51</v>
      </c>
      <c r="F6319" t="s">
        <v>102</v>
      </c>
      <c r="G6319" t="s">
        <v>19</v>
      </c>
      <c r="H6319">
        <v>0.140365081529814</v>
      </c>
      <c r="I6319">
        <v>81.5</v>
      </c>
      <c r="J6319">
        <v>51.5</v>
      </c>
      <c r="K6319">
        <v>169.7719331406</v>
      </c>
      <c r="L6319">
        <v>1.3149416463989601E-2</v>
      </c>
      <c r="M6319">
        <v>18.077040746632299</v>
      </c>
      <c r="N6319">
        <v>73003</v>
      </c>
      <c r="O6319">
        <v>0.85963491847018403</v>
      </c>
      <c r="P6319">
        <v>0.140365081529814</v>
      </c>
    </row>
    <row r="6320" spans="1:16" x14ac:dyDescent="0.25">
      <c r="A6320">
        <v>6</v>
      </c>
      <c r="B6320">
        <v>55002</v>
      </c>
      <c r="C6320" t="s">
        <v>47</v>
      </c>
      <c r="D6320" t="s">
        <v>48</v>
      </c>
      <c r="E6320" t="s">
        <v>24</v>
      </c>
      <c r="F6320" t="s">
        <v>53</v>
      </c>
      <c r="G6320" t="s">
        <v>19</v>
      </c>
      <c r="H6320">
        <v>0.27303907883383399</v>
      </c>
      <c r="I6320">
        <v>84.4</v>
      </c>
      <c r="J6320">
        <v>56.3</v>
      </c>
      <c r="K6320">
        <v>7.47060097935982</v>
      </c>
      <c r="L6320">
        <v>5.3963633378046197E-3</v>
      </c>
      <c r="M6320">
        <v>0.800195775214394</v>
      </c>
      <c r="N6320">
        <v>18182</v>
      </c>
      <c r="O6320">
        <v>0.72696092116616495</v>
      </c>
      <c r="P6320">
        <v>0.27303907883383399</v>
      </c>
    </row>
    <row r="6321" spans="1:16" x14ac:dyDescent="0.25">
      <c r="A6321">
        <v>6</v>
      </c>
      <c r="B6321">
        <v>63060</v>
      </c>
      <c r="C6321" t="s">
        <v>44</v>
      </c>
      <c r="D6321" t="s">
        <v>78</v>
      </c>
      <c r="E6321" t="s">
        <v>44</v>
      </c>
      <c r="F6321" t="s">
        <v>96</v>
      </c>
      <c r="G6321" t="s">
        <v>15</v>
      </c>
      <c r="H6321">
        <v>0.190174139069374</v>
      </c>
      <c r="I6321">
        <v>39.6</v>
      </c>
      <c r="J6321">
        <v>25.5</v>
      </c>
      <c r="K6321">
        <v>239.60452470983199</v>
      </c>
      <c r="L6321">
        <v>3.6872959371120097E-2</v>
      </c>
      <c r="M6321">
        <v>34.802808822124199</v>
      </c>
      <c r="N6321">
        <v>65078</v>
      </c>
      <c r="O6321">
        <v>0.80982586093062503</v>
      </c>
      <c r="P6321">
        <v>0.190174139069374</v>
      </c>
    </row>
    <row r="6322" spans="1:16" x14ac:dyDescent="0.25">
      <c r="A6322">
        <v>6</v>
      </c>
      <c r="B6322">
        <v>17061</v>
      </c>
      <c r="C6322" t="s">
        <v>24</v>
      </c>
      <c r="D6322" t="s">
        <v>26</v>
      </c>
      <c r="E6322" t="s">
        <v>24</v>
      </c>
      <c r="F6322" t="s">
        <v>25</v>
      </c>
      <c r="G6322" t="s">
        <v>15</v>
      </c>
      <c r="H6322">
        <v>8.5163355134244695E-2</v>
      </c>
      <c r="I6322">
        <v>95.7</v>
      </c>
      <c r="J6322">
        <v>42.9</v>
      </c>
      <c r="K6322">
        <v>311.38828553134698</v>
      </c>
      <c r="L6322">
        <v>1.39906517551815E-2</v>
      </c>
      <c r="M6322">
        <v>23.534969414544602</v>
      </c>
      <c r="N6322">
        <v>12133</v>
      </c>
      <c r="O6322">
        <v>0.914836644865754</v>
      </c>
      <c r="P6322">
        <v>8.5163355134244806E-2</v>
      </c>
    </row>
    <row r="6323" spans="1:16" x14ac:dyDescent="0.25">
      <c r="A6323">
        <v>6</v>
      </c>
      <c r="B6323">
        <v>59028</v>
      </c>
      <c r="C6323" t="s">
        <v>13</v>
      </c>
      <c r="D6323" t="s">
        <v>18</v>
      </c>
      <c r="E6323" t="s">
        <v>47</v>
      </c>
      <c r="F6323" t="s">
        <v>49</v>
      </c>
      <c r="G6323" t="s">
        <v>19</v>
      </c>
      <c r="H6323">
        <v>0.22753019957043999</v>
      </c>
      <c r="I6323">
        <v>63.9</v>
      </c>
      <c r="J6323">
        <v>45.2</v>
      </c>
      <c r="K6323">
        <v>87.067735076768699</v>
      </c>
      <c r="L6323">
        <v>1.2898195625907801E-2</v>
      </c>
      <c r="M6323">
        <v>17.9403410489614</v>
      </c>
      <c r="N6323">
        <v>54018</v>
      </c>
      <c r="O6323">
        <v>0.77246980042955904</v>
      </c>
      <c r="P6323">
        <v>0.22753019957043999</v>
      </c>
    </row>
    <row r="6324" spans="1:16" x14ac:dyDescent="0.25">
      <c r="A6324">
        <v>6</v>
      </c>
      <c r="B6324">
        <v>10025</v>
      </c>
      <c r="C6324" t="s">
        <v>90</v>
      </c>
      <c r="D6324" t="s">
        <v>91</v>
      </c>
      <c r="E6324" t="s">
        <v>90</v>
      </c>
      <c r="F6324" t="s">
        <v>91</v>
      </c>
      <c r="G6324" t="s">
        <v>15</v>
      </c>
      <c r="H6324">
        <v>0.301973168835802</v>
      </c>
      <c r="I6324">
        <v>96.8</v>
      </c>
      <c r="J6324">
        <v>39.799999999999997</v>
      </c>
      <c r="K6324">
        <v>105.384785188089</v>
      </c>
      <c r="L6324">
        <v>5.4113877318887497E-2</v>
      </c>
      <c r="M6324">
        <v>12.164623585346</v>
      </c>
      <c r="N6324">
        <v>10025</v>
      </c>
      <c r="O6324">
        <v>0.69802683116419695</v>
      </c>
      <c r="P6324">
        <v>0.301973168835801</v>
      </c>
    </row>
    <row r="6325" spans="1:16" x14ac:dyDescent="0.25">
      <c r="A6325">
        <v>6</v>
      </c>
      <c r="B6325">
        <v>23030</v>
      </c>
      <c r="C6325" t="s">
        <v>21</v>
      </c>
      <c r="D6325" t="s">
        <v>89</v>
      </c>
      <c r="E6325" t="s">
        <v>21</v>
      </c>
      <c r="F6325" t="s">
        <v>84</v>
      </c>
      <c r="G6325" t="s">
        <v>15</v>
      </c>
      <c r="H6325">
        <v>0.18537937953851</v>
      </c>
      <c r="I6325">
        <v>81.099999999999994</v>
      </c>
      <c r="J6325">
        <v>55.8</v>
      </c>
      <c r="K6325">
        <v>121.773687226045</v>
      </c>
      <c r="L6325">
        <v>9.1333863753222892E-3</v>
      </c>
      <c r="M6325">
        <v>4.5244329241198002</v>
      </c>
      <c r="N6325">
        <v>25006</v>
      </c>
      <c r="O6325">
        <v>0.81462062046148898</v>
      </c>
      <c r="P6325">
        <v>0.18537937953851</v>
      </c>
    </row>
    <row r="6326" spans="1:16" x14ac:dyDescent="0.25">
      <c r="A6326">
        <v>6</v>
      </c>
      <c r="B6326">
        <v>58091</v>
      </c>
      <c r="C6326" t="s">
        <v>13</v>
      </c>
      <c r="D6326" t="s">
        <v>14</v>
      </c>
      <c r="E6326" t="s">
        <v>13</v>
      </c>
      <c r="F6326" t="s">
        <v>23</v>
      </c>
      <c r="G6326" t="s">
        <v>15</v>
      </c>
      <c r="H6326">
        <v>1.33830742645378E-2</v>
      </c>
      <c r="I6326">
        <v>63.9</v>
      </c>
      <c r="J6326">
        <v>45.2</v>
      </c>
      <c r="K6326">
        <v>345.73179625703602</v>
      </c>
      <c r="L6326">
        <v>4.8577829854548699E-2</v>
      </c>
      <c r="M6326">
        <v>35.386210679520403</v>
      </c>
      <c r="N6326">
        <v>60019</v>
      </c>
      <c r="O6326">
        <v>0.986616925735462</v>
      </c>
      <c r="P6326">
        <v>1.33830742645378E-2</v>
      </c>
    </row>
    <row r="6327" spans="1:16" x14ac:dyDescent="0.25">
      <c r="A6327">
        <v>6</v>
      </c>
      <c r="B6327">
        <v>37006</v>
      </c>
      <c r="C6327" t="s">
        <v>33</v>
      </c>
      <c r="D6327" t="s">
        <v>79</v>
      </c>
      <c r="E6327" t="s">
        <v>33</v>
      </c>
      <c r="F6327" t="s">
        <v>42</v>
      </c>
      <c r="G6327" t="s">
        <v>15</v>
      </c>
      <c r="H6327">
        <v>2.27970710487242E-2</v>
      </c>
      <c r="I6327">
        <v>81.5</v>
      </c>
      <c r="J6327">
        <v>51.5</v>
      </c>
      <c r="K6327">
        <v>291.15510527056102</v>
      </c>
      <c r="L6327">
        <v>2.3992014729297701E-2</v>
      </c>
      <c r="M6327">
        <v>31.084800673569902</v>
      </c>
      <c r="N6327">
        <v>38011</v>
      </c>
      <c r="O6327">
        <v>0.97720292895127603</v>
      </c>
      <c r="P6327">
        <v>2.27970710487242E-2</v>
      </c>
    </row>
    <row r="6328" spans="1:16" x14ac:dyDescent="0.25">
      <c r="A6328">
        <v>6</v>
      </c>
      <c r="B6328">
        <v>76063</v>
      </c>
      <c r="C6328" t="s">
        <v>29</v>
      </c>
      <c r="D6328" t="s">
        <v>30</v>
      </c>
      <c r="E6328" t="s">
        <v>29</v>
      </c>
      <c r="F6328" t="s">
        <v>30</v>
      </c>
      <c r="G6328" t="s">
        <v>15</v>
      </c>
      <c r="H6328">
        <v>0.433855008255492</v>
      </c>
      <c r="I6328">
        <v>276.8</v>
      </c>
      <c r="J6328">
        <v>41.7</v>
      </c>
      <c r="K6328">
        <v>32.662025037503298</v>
      </c>
      <c r="L6328">
        <v>2.4784167699095201E-2</v>
      </c>
      <c r="M6328">
        <v>7.3284758936200296</v>
      </c>
      <c r="N6328">
        <v>76063</v>
      </c>
      <c r="O6328">
        <v>0.56614499174450705</v>
      </c>
      <c r="P6328">
        <v>0.433855008255491</v>
      </c>
    </row>
    <row r="6329" spans="1:16" x14ac:dyDescent="0.25">
      <c r="A6329">
        <v>6</v>
      </c>
      <c r="B6329">
        <v>12070</v>
      </c>
      <c r="C6329" t="s">
        <v>24</v>
      </c>
      <c r="D6329" t="s">
        <v>25</v>
      </c>
      <c r="E6329" t="s">
        <v>24</v>
      </c>
      <c r="F6329" t="s">
        <v>104</v>
      </c>
      <c r="G6329" t="s">
        <v>15</v>
      </c>
      <c r="H6329">
        <v>1.7558285478031802E-2</v>
      </c>
      <c r="I6329">
        <v>95.7</v>
      </c>
      <c r="J6329">
        <v>42.9</v>
      </c>
      <c r="K6329">
        <v>396.19560858827799</v>
      </c>
      <c r="L6329">
        <v>1.7874417849220101E-2</v>
      </c>
      <c r="M6329">
        <v>27.029304852399001</v>
      </c>
      <c r="N6329">
        <v>97042</v>
      </c>
      <c r="O6329">
        <v>0.98244171452196805</v>
      </c>
      <c r="P6329">
        <v>1.7558285478031802E-2</v>
      </c>
    </row>
    <row r="6330" spans="1:16" x14ac:dyDescent="0.25">
      <c r="A6330">
        <v>6</v>
      </c>
      <c r="B6330">
        <v>1027</v>
      </c>
      <c r="C6330" t="s">
        <v>31</v>
      </c>
      <c r="D6330" t="s">
        <v>43</v>
      </c>
      <c r="E6330" t="s">
        <v>31</v>
      </c>
      <c r="F6330" t="s">
        <v>32</v>
      </c>
      <c r="G6330" t="s">
        <v>15</v>
      </c>
      <c r="H6330">
        <v>0.14446905866118501</v>
      </c>
      <c r="I6330">
        <v>106.2</v>
      </c>
      <c r="J6330">
        <v>46.2</v>
      </c>
      <c r="K6330">
        <v>212.93704834719199</v>
      </c>
      <c r="L6330">
        <v>2.4625230752822799E-2</v>
      </c>
      <c r="M6330">
        <v>23.645001648126399</v>
      </c>
      <c r="N6330">
        <v>6003</v>
      </c>
      <c r="O6330">
        <v>0.85553094133881402</v>
      </c>
      <c r="P6330">
        <v>0.14446905866118501</v>
      </c>
    </row>
    <row r="6331" spans="1:16" x14ac:dyDescent="0.25">
      <c r="A6331">
        <v>6</v>
      </c>
      <c r="B6331">
        <v>58117</v>
      </c>
      <c r="C6331" t="s">
        <v>13</v>
      </c>
      <c r="D6331" t="s">
        <v>14</v>
      </c>
      <c r="E6331" t="s">
        <v>13</v>
      </c>
      <c r="F6331" t="s">
        <v>18</v>
      </c>
      <c r="G6331" t="s">
        <v>15</v>
      </c>
      <c r="H6331">
        <v>0.11065882283982199</v>
      </c>
      <c r="I6331">
        <v>63.9</v>
      </c>
      <c r="J6331">
        <v>45.2</v>
      </c>
      <c r="K6331">
        <v>224.91969320431099</v>
      </c>
      <c r="L6331">
        <v>3.2499207199521797E-2</v>
      </c>
      <c r="M6331">
        <v>28.274941215023201</v>
      </c>
      <c r="N6331">
        <v>59011</v>
      </c>
      <c r="O6331">
        <v>0.88934117716017702</v>
      </c>
      <c r="P6331">
        <v>0.11065882283982199</v>
      </c>
    </row>
    <row r="6332" spans="1:16" x14ac:dyDescent="0.25">
      <c r="A6332">
        <v>6</v>
      </c>
      <c r="B6332">
        <v>58091</v>
      </c>
      <c r="C6332" t="s">
        <v>13</v>
      </c>
      <c r="D6332" t="s">
        <v>14</v>
      </c>
      <c r="E6332" t="s">
        <v>13</v>
      </c>
      <c r="F6332" t="s">
        <v>23</v>
      </c>
      <c r="G6332" t="s">
        <v>15</v>
      </c>
      <c r="H6332">
        <v>1.33830742645378E-2</v>
      </c>
      <c r="I6332">
        <v>63.9</v>
      </c>
      <c r="J6332">
        <v>45.2</v>
      </c>
      <c r="K6332">
        <v>345.73179625703602</v>
      </c>
      <c r="L6332">
        <v>4.8577829854548699E-2</v>
      </c>
      <c r="M6332">
        <v>35.386210679520403</v>
      </c>
      <c r="N6332">
        <v>60074</v>
      </c>
      <c r="O6332">
        <v>0.986616925735462</v>
      </c>
      <c r="P6332">
        <v>1.33830742645378E-2</v>
      </c>
    </row>
    <row r="6333" spans="1:16" x14ac:dyDescent="0.25">
      <c r="A6333">
        <v>6</v>
      </c>
      <c r="B6333">
        <v>17029</v>
      </c>
      <c r="C6333" t="s">
        <v>24</v>
      </c>
      <c r="D6333" t="s">
        <v>26</v>
      </c>
      <c r="E6333" t="s">
        <v>24</v>
      </c>
      <c r="F6333" t="s">
        <v>61</v>
      </c>
      <c r="G6333" t="s">
        <v>15</v>
      </c>
      <c r="H6333">
        <v>6.4173305781867196E-2</v>
      </c>
      <c r="I6333">
        <v>95.7</v>
      </c>
      <c r="J6333">
        <v>42.9</v>
      </c>
      <c r="K6333">
        <v>335.27280063008402</v>
      </c>
      <c r="L6333">
        <v>1.51650859541293E-2</v>
      </c>
      <c r="M6333">
        <v>25.1986909623724</v>
      </c>
      <c r="N6333">
        <v>13041</v>
      </c>
      <c r="O6333">
        <v>0.93582669421813203</v>
      </c>
      <c r="P6333">
        <v>6.4173305781867307E-2</v>
      </c>
    </row>
    <row r="6334" spans="1:16" x14ac:dyDescent="0.25">
      <c r="A6334">
        <v>6</v>
      </c>
      <c r="B6334">
        <v>20026</v>
      </c>
      <c r="C6334" t="s">
        <v>24</v>
      </c>
      <c r="D6334" t="s">
        <v>56</v>
      </c>
      <c r="E6334" t="s">
        <v>62</v>
      </c>
      <c r="F6334" t="s">
        <v>64</v>
      </c>
      <c r="G6334" t="s">
        <v>19</v>
      </c>
      <c r="H6334">
        <v>0.243994434140309</v>
      </c>
      <c r="I6334">
        <v>95.7</v>
      </c>
      <c r="J6334">
        <v>42.9</v>
      </c>
      <c r="K6334">
        <v>133.64544300869201</v>
      </c>
      <c r="L6334">
        <v>6.4781624433249202E-3</v>
      </c>
      <c r="M6334">
        <v>10.4664820661652</v>
      </c>
      <c r="N6334">
        <v>80061</v>
      </c>
      <c r="O6334">
        <v>0.75600556585969003</v>
      </c>
      <c r="P6334">
        <v>0.243994434140309</v>
      </c>
    </row>
    <row r="6335" spans="1:16" x14ac:dyDescent="0.25">
      <c r="A6335">
        <v>6</v>
      </c>
      <c r="B6335">
        <v>52028</v>
      </c>
      <c r="C6335" t="s">
        <v>27</v>
      </c>
      <c r="D6335" t="s">
        <v>110</v>
      </c>
      <c r="E6335" t="s">
        <v>27</v>
      </c>
      <c r="F6335" t="s">
        <v>110</v>
      </c>
      <c r="G6335" t="s">
        <v>15</v>
      </c>
      <c r="H6335">
        <v>0.240417427100859</v>
      </c>
      <c r="I6335">
        <v>89.9</v>
      </c>
      <c r="J6335">
        <v>48.5</v>
      </c>
      <c r="K6335">
        <v>97.011970661259895</v>
      </c>
      <c r="L6335">
        <v>1.1290807773422401E-2</v>
      </c>
      <c r="M6335">
        <v>8.6582803649940594</v>
      </c>
      <c r="N6335">
        <v>52015</v>
      </c>
      <c r="O6335">
        <v>0.75958257289914</v>
      </c>
      <c r="P6335">
        <v>0.240417427100859</v>
      </c>
    </row>
    <row r="6336" spans="1:16" x14ac:dyDescent="0.25">
      <c r="A6336">
        <v>6</v>
      </c>
      <c r="B6336">
        <v>24066</v>
      </c>
      <c r="C6336" t="s">
        <v>21</v>
      </c>
      <c r="D6336" t="s">
        <v>54</v>
      </c>
      <c r="E6336" t="s">
        <v>21</v>
      </c>
      <c r="F6336" t="s">
        <v>84</v>
      </c>
      <c r="G6336" t="s">
        <v>15</v>
      </c>
      <c r="H6336">
        <v>8.9555695589126405E-2</v>
      </c>
      <c r="I6336">
        <v>81.099999999999994</v>
      </c>
      <c r="J6336">
        <v>55.8</v>
      </c>
      <c r="K6336">
        <v>250.01311396724901</v>
      </c>
      <c r="L6336">
        <v>2.0393936248750501E-2</v>
      </c>
      <c r="M6336">
        <v>8.5429671127467692</v>
      </c>
      <c r="N6336">
        <v>25016</v>
      </c>
      <c r="O6336">
        <v>0.91044430441087298</v>
      </c>
      <c r="P6336">
        <v>8.9555695589126599E-2</v>
      </c>
    </row>
    <row r="6337" spans="1:16" x14ac:dyDescent="0.25">
      <c r="A6337">
        <v>6</v>
      </c>
      <c r="B6337">
        <v>99014</v>
      </c>
      <c r="C6337" t="s">
        <v>33</v>
      </c>
      <c r="D6337" t="s">
        <v>35</v>
      </c>
      <c r="E6337" t="s">
        <v>33</v>
      </c>
      <c r="F6337" t="s">
        <v>42</v>
      </c>
      <c r="G6337" t="s">
        <v>15</v>
      </c>
      <c r="H6337">
        <v>0.115300331237483</v>
      </c>
      <c r="I6337">
        <v>81.5</v>
      </c>
      <c r="J6337">
        <v>51.5</v>
      </c>
      <c r="K6337">
        <v>198.05286213976899</v>
      </c>
      <c r="L6337">
        <v>1.8795244699204999E-2</v>
      </c>
      <c r="M6337">
        <v>20.8463846413702</v>
      </c>
      <c r="N6337">
        <v>38008</v>
      </c>
      <c r="O6337">
        <v>0.88469966876251604</v>
      </c>
      <c r="P6337">
        <v>0.115300331237483</v>
      </c>
    </row>
    <row r="6338" spans="1:16" x14ac:dyDescent="0.25">
      <c r="A6338">
        <v>6</v>
      </c>
      <c r="B6338">
        <v>8059</v>
      </c>
      <c r="C6338" t="s">
        <v>90</v>
      </c>
      <c r="D6338" t="s">
        <v>98</v>
      </c>
      <c r="E6338" t="s">
        <v>90</v>
      </c>
      <c r="F6338" t="s">
        <v>98</v>
      </c>
      <c r="G6338" t="s">
        <v>15</v>
      </c>
      <c r="H6338">
        <v>0.29745495710411801</v>
      </c>
      <c r="I6338">
        <v>96.8</v>
      </c>
      <c r="J6338">
        <v>39.799999999999997</v>
      </c>
      <c r="K6338">
        <v>98.332956658987698</v>
      </c>
      <c r="L6338">
        <v>3.1207206427343901E-2</v>
      </c>
      <c r="M6338">
        <v>11.4756416333455</v>
      </c>
      <c r="N6338">
        <v>8055</v>
      </c>
      <c r="O6338">
        <v>0.70254504289588104</v>
      </c>
      <c r="P6338">
        <v>0.29745495710411801</v>
      </c>
    </row>
    <row r="6339" spans="1:16" x14ac:dyDescent="0.25">
      <c r="A6339">
        <v>6</v>
      </c>
      <c r="B6339">
        <v>26086</v>
      </c>
      <c r="C6339" t="s">
        <v>21</v>
      </c>
      <c r="D6339" t="s">
        <v>39</v>
      </c>
      <c r="E6339" t="s">
        <v>21</v>
      </c>
      <c r="F6339" t="s">
        <v>54</v>
      </c>
      <c r="G6339" t="s">
        <v>15</v>
      </c>
      <c r="H6339">
        <v>5.9639155284814699E-2</v>
      </c>
      <c r="I6339">
        <v>81.099999999999994</v>
      </c>
      <c r="J6339">
        <v>55.8</v>
      </c>
      <c r="K6339">
        <v>285.97919586700499</v>
      </c>
      <c r="L6339">
        <v>2.2656920011461901E-2</v>
      </c>
      <c r="M6339">
        <v>10.555475586246899</v>
      </c>
      <c r="N6339">
        <v>24012</v>
      </c>
      <c r="O6339">
        <v>0.940360844715185</v>
      </c>
      <c r="P6339">
        <v>5.9639155284814699E-2</v>
      </c>
    </row>
    <row r="6340" spans="1:16" x14ac:dyDescent="0.25">
      <c r="A6340">
        <v>6</v>
      </c>
      <c r="B6340">
        <v>17029</v>
      </c>
      <c r="C6340" t="s">
        <v>24</v>
      </c>
      <c r="D6340" t="s">
        <v>26</v>
      </c>
      <c r="E6340" t="s">
        <v>24</v>
      </c>
      <c r="F6340" t="s">
        <v>60</v>
      </c>
      <c r="G6340" t="s">
        <v>15</v>
      </c>
      <c r="H6340">
        <v>6.4173305781867196E-2</v>
      </c>
      <c r="I6340">
        <v>95.7</v>
      </c>
      <c r="J6340">
        <v>42.9</v>
      </c>
      <c r="K6340">
        <v>335.27280063008402</v>
      </c>
      <c r="L6340">
        <v>1.51650859541293E-2</v>
      </c>
      <c r="M6340">
        <v>25.1986909623724</v>
      </c>
      <c r="N6340">
        <v>98019</v>
      </c>
      <c r="O6340">
        <v>0.93582669421813203</v>
      </c>
      <c r="P6340">
        <v>6.4173305781867307E-2</v>
      </c>
    </row>
    <row r="6341" spans="1:16" x14ac:dyDescent="0.25">
      <c r="A6341">
        <v>6</v>
      </c>
      <c r="B6341">
        <v>17029</v>
      </c>
      <c r="C6341" t="s">
        <v>24</v>
      </c>
      <c r="D6341" t="s">
        <v>26</v>
      </c>
      <c r="E6341" t="s">
        <v>24</v>
      </c>
      <c r="F6341" t="s">
        <v>66</v>
      </c>
      <c r="G6341" t="s">
        <v>15</v>
      </c>
      <c r="H6341">
        <v>6.4173305781867196E-2</v>
      </c>
      <c r="I6341">
        <v>95.7</v>
      </c>
      <c r="J6341">
        <v>42.9</v>
      </c>
      <c r="K6341">
        <v>335.27280063008402</v>
      </c>
      <c r="L6341">
        <v>1.51650859541293E-2</v>
      </c>
      <c r="M6341">
        <v>25.1986909623724</v>
      </c>
      <c r="N6341">
        <v>16153</v>
      </c>
      <c r="O6341">
        <v>0.93582669421813203</v>
      </c>
      <c r="P6341">
        <v>6.4173305781867307E-2</v>
      </c>
    </row>
    <row r="6342" spans="1:16" x14ac:dyDescent="0.25">
      <c r="A6342">
        <v>6</v>
      </c>
      <c r="B6342">
        <v>10004</v>
      </c>
      <c r="C6342" t="s">
        <v>90</v>
      </c>
      <c r="D6342" t="s">
        <v>91</v>
      </c>
      <c r="E6342" t="s">
        <v>44</v>
      </c>
      <c r="F6342" t="s">
        <v>55</v>
      </c>
      <c r="G6342" t="s">
        <v>19</v>
      </c>
      <c r="H6342">
        <v>0.31107198488819499</v>
      </c>
      <c r="I6342">
        <v>96.8</v>
      </c>
      <c r="J6342">
        <v>39.799999999999997</v>
      </c>
      <c r="K6342">
        <v>92.965987862430097</v>
      </c>
      <c r="L6342">
        <v>4.9348515343721498E-2</v>
      </c>
      <c r="M6342">
        <v>11.2090688706578</v>
      </c>
      <c r="N6342">
        <v>64008</v>
      </c>
      <c r="O6342">
        <v>0.68892801511180402</v>
      </c>
      <c r="P6342">
        <v>0.31107198488819499</v>
      </c>
    </row>
    <row r="6343" spans="1:16" x14ac:dyDescent="0.25">
      <c r="A6343">
        <v>6</v>
      </c>
      <c r="B6343">
        <v>48043</v>
      </c>
      <c r="C6343" t="s">
        <v>27</v>
      </c>
      <c r="D6343" t="s">
        <v>71</v>
      </c>
      <c r="E6343" t="s">
        <v>27</v>
      </c>
      <c r="F6343" t="s">
        <v>70</v>
      </c>
      <c r="G6343" t="s">
        <v>15</v>
      </c>
      <c r="H6343">
        <v>0.118443527658014</v>
      </c>
      <c r="I6343">
        <v>89.9</v>
      </c>
      <c r="J6343">
        <v>48.5</v>
      </c>
      <c r="K6343">
        <v>241.72018573172599</v>
      </c>
      <c r="L6343">
        <v>3.0634353503472399E-2</v>
      </c>
      <c r="M6343">
        <v>19.0537711931924</v>
      </c>
      <c r="N6343">
        <v>51026</v>
      </c>
      <c r="O6343">
        <v>0.88155647234198597</v>
      </c>
      <c r="P6343">
        <v>0.118443527658014</v>
      </c>
    </row>
    <row r="6344" spans="1:16" x14ac:dyDescent="0.25">
      <c r="A6344">
        <v>6</v>
      </c>
      <c r="B6344">
        <v>1082</v>
      </c>
      <c r="C6344" t="s">
        <v>31</v>
      </c>
      <c r="D6344" t="s">
        <v>43</v>
      </c>
      <c r="E6344" t="s">
        <v>31</v>
      </c>
      <c r="F6344" t="s">
        <v>77</v>
      </c>
      <c r="G6344" t="s">
        <v>15</v>
      </c>
      <c r="H6344">
        <v>0.10868228274566701</v>
      </c>
      <c r="I6344">
        <v>106.2</v>
      </c>
      <c r="J6344">
        <v>46.2</v>
      </c>
      <c r="K6344">
        <v>249.667568265315</v>
      </c>
      <c r="L6344">
        <v>2.8710189421986401E-2</v>
      </c>
      <c r="M6344">
        <v>27.790510007438002</v>
      </c>
      <c r="N6344">
        <v>3065</v>
      </c>
      <c r="O6344">
        <v>0.89131771725433195</v>
      </c>
      <c r="P6344">
        <v>0.10868228274566701</v>
      </c>
    </row>
    <row r="6345" spans="1:16" x14ac:dyDescent="0.25">
      <c r="A6345">
        <v>6</v>
      </c>
      <c r="B6345">
        <v>21056</v>
      </c>
      <c r="C6345" t="s">
        <v>72</v>
      </c>
      <c r="D6345" t="s">
        <v>73</v>
      </c>
      <c r="E6345" t="s">
        <v>72</v>
      </c>
      <c r="F6345" t="s">
        <v>73</v>
      </c>
      <c r="G6345" t="s">
        <v>15</v>
      </c>
      <c r="H6345">
        <v>0.115599998868416</v>
      </c>
      <c r="I6345">
        <v>76.2</v>
      </c>
      <c r="J6345">
        <v>58.9</v>
      </c>
      <c r="K6345">
        <v>265.07610170425397</v>
      </c>
      <c r="L6345">
        <v>0.15629261241713399</v>
      </c>
      <c r="M6345">
        <v>12.010490766248299</v>
      </c>
      <c r="N6345">
        <v>21077</v>
      </c>
      <c r="O6345">
        <v>0.88440000113158301</v>
      </c>
      <c r="P6345">
        <v>0.115599998868416</v>
      </c>
    </row>
    <row r="6346" spans="1:16" x14ac:dyDescent="0.25">
      <c r="A6346">
        <v>6</v>
      </c>
      <c r="B6346">
        <v>11015</v>
      </c>
      <c r="C6346" t="s">
        <v>90</v>
      </c>
      <c r="D6346" t="s">
        <v>94</v>
      </c>
      <c r="E6346" t="s">
        <v>51</v>
      </c>
      <c r="F6346" t="s">
        <v>52</v>
      </c>
      <c r="G6346" t="s">
        <v>19</v>
      </c>
      <c r="H6346">
        <v>0.34259632661445499</v>
      </c>
      <c r="I6346">
        <v>96.8</v>
      </c>
      <c r="J6346">
        <v>39.799999999999997</v>
      </c>
      <c r="K6346">
        <v>46.059964712148599</v>
      </c>
      <c r="L6346">
        <v>2.33243564668126E-2</v>
      </c>
      <c r="M6346">
        <v>7.1984802199462701</v>
      </c>
      <c r="N6346">
        <v>71051</v>
      </c>
      <c r="O6346">
        <v>0.65740367338554395</v>
      </c>
      <c r="P6346">
        <v>0.34259632661445599</v>
      </c>
    </row>
    <row r="6347" spans="1:16" x14ac:dyDescent="0.25">
      <c r="A6347">
        <v>6</v>
      </c>
      <c r="B6347">
        <v>54039</v>
      </c>
      <c r="C6347" t="s">
        <v>47</v>
      </c>
      <c r="D6347" t="s">
        <v>49</v>
      </c>
      <c r="E6347" t="s">
        <v>47</v>
      </c>
      <c r="F6347" t="s">
        <v>48</v>
      </c>
      <c r="G6347" t="s">
        <v>15</v>
      </c>
      <c r="H6347">
        <v>0.247390117679819</v>
      </c>
      <c r="I6347">
        <v>84.4</v>
      </c>
      <c r="J6347">
        <v>56.3</v>
      </c>
      <c r="K6347">
        <v>88.729152662020397</v>
      </c>
      <c r="L6347">
        <v>8.8153592492000596E-2</v>
      </c>
      <c r="M6347">
        <v>4.29943338237684</v>
      </c>
      <c r="N6347">
        <v>55022</v>
      </c>
      <c r="O6347">
        <v>0.75260988232018</v>
      </c>
      <c r="P6347">
        <v>0.247390117679818</v>
      </c>
    </row>
    <row r="6348" spans="1:16" x14ac:dyDescent="0.25">
      <c r="A6348">
        <v>6</v>
      </c>
      <c r="B6348">
        <v>37009</v>
      </c>
      <c r="C6348" t="s">
        <v>33</v>
      </c>
      <c r="D6348" t="s">
        <v>79</v>
      </c>
      <c r="E6348" t="s">
        <v>33</v>
      </c>
      <c r="F6348" t="s">
        <v>35</v>
      </c>
      <c r="G6348" t="s">
        <v>15</v>
      </c>
      <c r="H6348">
        <v>6.2054346130221899E-2</v>
      </c>
      <c r="I6348">
        <v>81.5</v>
      </c>
      <c r="J6348">
        <v>51.5</v>
      </c>
      <c r="K6348">
        <v>251.32799838180301</v>
      </c>
      <c r="L6348">
        <v>2.1184586097129102E-2</v>
      </c>
      <c r="M6348">
        <v>26.712211157581301</v>
      </c>
      <c r="N6348">
        <v>99014</v>
      </c>
      <c r="O6348">
        <v>0.93794565386977802</v>
      </c>
      <c r="P6348">
        <v>6.2054346130221802E-2</v>
      </c>
    </row>
    <row r="6349" spans="1:16" x14ac:dyDescent="0.25">
      <c r="A6349">
        <v>6</v>
      </c>
      <c r="B6349">
        <v>80069</v>
      </c>
      <c r="C6349" t="s">
        <v>62</v>
      </c>
      <c r="D6349" t="s">
        <v>64</v>
      </c>
      <c r="E6349" t="s">
        <v>62</v>
      </c>
      <c r="F6349" t="s">
        <v>64</v>
      </c>
      <c r="G6349" t="s">
        <v>15</v>
      </c>
      <c r="H6349">
        <v>0.25218974880545098</v>
      </c>
      <c r="I6349">
        <v>20.8</v>
      </c>
      <c r="J6349">
        <v>27.8</v>
      </c>
      <c r="K6349">
        <v>309.54984861358798</v>
      </c>
      <c r="L6349">
        <v>0.292733023940563</v>
      </c>
      <c r="M6349">
        <v>32.590158533879503</v>
      </c>
      <c r="N6349">
        <v>80063</v>
      </c>
      <c r="O6349">
        <v>0.74781025119454902</v>
      </c>
      <c r="P6349">
        <v>0.25218974880544998</v>
      </c>
    </row>
    <row r="6350" spans="1:16" x14ac:dyDescent="0.25">
      <c r="A6350">
        <v>6</v>
      </c>
      <c r="B6350">
        <v>94052</v>
      </c>
      <c r="C6350" t="s">
        <v>115</v>
      </c>
      <c r="D6350" t="s">
        <v>119</v>
      </c>
      <c r="E6350" t="s">
        <v>115</v>
      </c>
      <c r="F6350" t="s">
        <v>116</v>
      </c>
      <c r="G6350" t="s">
        <v>15</v>
      </c>
      <c r="H6350">
        <v>0.41349483228122003</v>
      </c>
      <c r="I6350">
        <v>28.5</v>
      </c>
      <c r="J6350">
        <v>27.6</v>
      </c>
      <c r="K6350">
        <v>17.166494642133301</v>
      </c>
      <c r="L6350">
        <v>1.96913074421615E-2</v>
      </c>
      <c r="M6350">
        <v>2.4372055056408102</v>
      </c>
      <c r="N6350">
        <v>70078</v>
      </c>
      <c r="O6350">
        <v>0.58650516771877903</v>
      </c>
      <c r="P6350">
        <v>0.41349483228121903</v>
      </c>
    </row>
    <row r="6351" spans="1:16" x14ac:dyDescent="0.25">
      <c r="A6351">
        <v>6</v>
      </c>
      <c r="B6351">
        <v>41030</v>
      </c>
      <c r="C6351" t="s">
        <v>16</v>
      </c>
      <c r="D6351" t="s">
        <v>83</v>
      </c>
      <c r="E6351" t="s">
        <v>21</v>
      </c>
      <c r="F6351" t="s">
        <v>89</v>
      </c>
      <c r="G6351" t="s">
        <v>19</v>
      </c>
      <c r="H6351">
        <v>0.30934126576159598</v>
      </c>
      <c r="I6351">
        <v>61.9</v>
      </c>
      <c r="J6351">
        <v>44.8</v>
      </c>
      <c r="K6351">
        <v>36.273415053278498</v>
      </c>
      <c r="L6351">
        <v>1.0516181900389899E-2</v>
      </c>
      <c r="M6351">
        <v>2.2051296345041398</v>
      </c>
      <c r="N6351">
        <v>23059</v>
      </c>
      <c r="O6351">
        <v>0.69065873423840396</v>
      </c>
      <c r="P6351">
        <v>0.30934126576159598</v>
      </c>
    </row>
    <row r="6352" spans="1:16" x14ac:dyDescent="0.25">
      <c r="A6352">
        <v>6</v>
      </c>
      <c r="B6352">
        <v>8059</v>
      </c>
      <c r="C6352" t="s">
        <v>90</v>
      </c>
      <c r="D6352" t="s">
        <v>98</v>
      </c>
      <c r="E6352" t="s">
        <v>44</v>
      </c>
      <c r="F6352" t="s">
        <v>45</v>
      </c>
      <c r="G6352" t="s">
        <v>19</v>
      </c>
      <c r="H6352">
        <v>0.29745495710411801</v>
      </c>
      <c r="I6352">
        <v>96.8</v>
      </c>
      <c r="J6352">
        <v>39.799999999999997</v>
      </c>
      <c r="K6352">
        <v>98.332956658987698</v>
      </c>
      <c r="L6352">
        <v>3.1207206427343901E-2</v>
      </c>
      <c r="M6352">
        <v>11.4756416333455</v>
      </c>
      <c r="N6352">
        <v>61048</v>
      </c>
      <c r="O6352">
        <v>0.70254504289588104</v>
      </c>
      <c r="P6352">
        <v>0.29745495710411801</v>
      </c>
    </row>
    <row r="6353" spans="1:16" x14ac:dyDescent="0.25">
      <c r="A6353">
        <v>6</v>
      </c>
      <c r="B6353">
        <v>64008</v>
      </c>
      <c r="C6353" t="s">
        <v>44</v>
      </c>
      <c r="D6353" t="s">
        <v>55</v>
      </c>
      <c r="E6353" t="s">
        <v>44</v>
      </c>
      <c r="F6353" t="s">
        <v>96</v>
      </c>
      <c r="G6353" t="s">
        <v>15</v>
      </c>
      <c r="H6353">
        <v>0.176046585238924</v>
      </c>
      <c r="I6353">
        <v>39.6</v>
      </c>
      <c r="J6353">
        <v>25.5</v>
      </c>
      <c r="K6353">
        <v>255.20023883125</v>
      </c>
      <c r="L6353">
        <v>4.0667368613805002E-2</v>
      </c>
      <c r="M6353">
        <v>36.550650947300802</v>
      </c>
      <c r="N6353">
        <v>65050</v>
      </c>
      <c r="O6353">
        <v>0.82395341476107498</v>
      </c>
      <c r="P6353">
        <v>0.176046585238924</v>
      </c>
    </row>
    <row r="6354" spans="1:16" x14ac:dyDescent="0.25">
      <c r="A6354">
        <v>6</v>
      </c>
      <c r="B6354">
        <v>41066</v>
      </c>
      <c r="C6354" t="s">
        <v>16</v>
      </c>
      <c r="D6354" t="s">
        <v>83</v>
      </c>
      <c r="E6354" t="s">
        <v>27</v>
      </c>
      <c r="F6354" t="s">
        <v>82</v>
      </c>
      <c r="G6354" t="s">
        <v>19</v>
      </c>
      <c r="H6354">
        <v>0.32243808195277002</v>
      </c>
      <c r="I6354">
        <v>61.9</v>
      </c>
      <c r="J6354">
        <v>44.8</v>
      </c>
      <c r="K6354">
        <v>19.081227558087601</v>
      </c>
      <c r="L6354">
        <v>3.7325795658861298E-3</v>
      </c>
      <c r="M6354">
        <v>0.67945618166851096</v>
      </c>
      <c r="N6354">
        <v>49007</v>
      </c>
      <c r="O6354">
        <v>0.67756191804722898</v>
      </c>
      <c r="P6354">
        <v>0.32243808195277002</v>
      </c>
    </row>
    <row r="6355" spans="1:16" x14ac:dyDescent="0.25">
      <c r="A6355">
        <v>6</v>
      </c>
      <c r="B6355">
        <v>37006</v>
      </c>
      <c r="C6355" t="s">
        <v>33</v>
      </c>
      <c r="D6355" t="s">
        <v>79</v>
      </c>
      <c r="E6355" t="s">
        <v>33</v>
      </c>
      <c r="F6355" t="s">
        <v>79</v>
      </c>
      <c r="G6355" t="s">
        <v>15</v>
      </c>
      <c r="H6355">
        <v>2.27970710487242E-2</v>
      </c>
      <c r="I6355">
        <v>81.5</v>
      </c>
      <c r="J6355">
        <v>51.5</v>
      </c>
      <c r="K6355">
        <v>291.15510527056102</v>
      </c>
      <c r="L6355">
        <v>2.3992014729297701E-2</v>
      </c>
      <c r="M6355">
        <v>31.084800673569902</v>
      </c>
      <c r="N6355">
        <v>37022</v>
      </c>
      <c r="O6355">
        <v>0.97720292895127503</v>
      </c>
      <c r="P6355">
        <v>2.27970710487242E-2</v>
      </c>
    </row>
    <row r="6356" spans="1:16" x14ac:dyDescent="0.25">
      <c r="A6356">
        <v>6</v>
      </c>
      <c r="B6356">
        <v>55033</v>
      </c>
      <c r="C6356" t="s">
        <v>47</v>
      </c>
      <c r="D6356" t="s">
        <v>48</v>
      </c>
      <c r="E6356" t="s">
        <v>47</v>
      </c>
      <c r="F6356" t="s">
        <v>49</v>
      </c>
      <c r="G6356" t="s">
        <v>15</v>
      </c>
      <c r="H6356">
        <v>0.25933447844101998</v>
      </c>
      <c r="I6356">
        <v>84.4</v>
      </c>
      <c r="J6356">
        <v>56.3</v>
      </c>
      <c r="K6356">
        <v>31.3134328130539</v>
      </c>
      <c r="L6356">
        <v>2.0524100403560501E-2</v>
      </c>
      <c r="M6356">
        <v>2.3715702967992902</v>
      </c>
      <c r="N6356">
        <v>54051</v>
      </c>
      <c r="O6356">
        <v>0.74066552155897902</v>
      </c>
      <c r="P6356">
        <v>0.25933447844101998</v>
      </c>
    </row>
    <row r="6357" spans="1:16" x14ac:dyDescent="0.25">
      <c r="A6357">
        <v>6</v>
      </c>
      <c r="B6357">
        <v>69064</v>
      </c>
      <c r="C6357" t="s">
        <v>36</v>
      </c>
      <c r="D6357" t="s">
        <v>80</v>
      </c>
      <c r="E6357" t="s">
        <v>36</v>
      </c>
      <c r="F6357" t="s">
        <v>80</v>
      </c>
      <c r="G6357" t="s">
        <v>15</v>
      </c>
      <c r="H6357">
        <v>0.30098056355834302</v>
      </c>
      <c r="I6357">
        <v>42.4</v>
      </c>
      <c r="J6357">
        <v>43.1</v>
      </c>
      <c r="K6357">
        <v>69.031308990644305</v>
      </c>
      <c r="L6357">
        <v>6.8317396799528002E-2</v>
      </c>
      <c r="M6357">
        <v>7.1902051422571001</v>
      </c>
      <c r="N6357">
        <v>69022</v>
      </c>
      <c r="O6357">
        <v>0.69901943644165598</v>
      </c>
      <c r="P6357">
        <v>0.30098056355834202</v>
      </c>
    </row>
    <row r="6358" spans="1:16" x14ac:dyDescent="0.25">
      <c r="A6358">
        <v>6</v>
      </c>
      <c r="B6358">
        <v>65046</v>
      </c>
      <c r="C6358" t="s">
        <v>44</v>
      </c>
      <c r="D6358" t="s">
        <v>96</v>
      </c>
      <c r="E6358" t="s">
        <v>44</v>
      </c>
      <c r="F6358" t="s">
        <v>45</v>
      </c>
      <c r="G6358" t="s">
        <v>15</v>
      </c>
      <c r="H6358">
        <v>0.2463891109618</v>
      </c>
      <c r="I6358">
        <v>39.6</v>
      </c>
      <c r="J6358">
        <v>25.5</v>
      </c>
      <c r="K6358">
        <v>181.11554804396101</v>
      </c>
      <c r="L6358">
        <v>2.9824175598712501E-2</v>
      </c>
      <c r="M6358">
        <v>28.371892810066601</v>
      </c>
      <c r="N6358">
        <v>61083</v>
      </c>
      <c r="O6358">
        <v>0.75361088903819895</v>
      </c>
      <c r="P6358">
        <v>0.2463891109618</v>
      </c>
    </row>
    <row r="6359" spans="1:16" x14ac:dyDescent="0.25">
      <c r="A6359">
        <v>6</v>
      </c>
      <c r="B6359">
        <v>1272</v>
      </c>
      <c r="C6359" t="s">
        <v>31</v>
      </c>
      <c r="D6359" t="s">
        <v>43</v>
      </c>
      <c r="E6359" t="s">
        <v>31</v>
      </c>
      <c r="F6359" t="s">
        <v>57</v>
      </c>
      <c r="G6359" t="s">
        <v>15</v>
      </c>
      <c r="H6359">
        <v>8.8804914437471294E-2</v>
      </c>
      <c r="I6359">
        <v>106.2</v>
      </c>
      <c r="J6359">
        <v>46.2</v>
      </c>
      <c r="K6359">
        <v>270.081710358012</v>
      </c>
      <c r="L6359">
        <v>3.1029265954563501E-2</v>
      </c>
      <c r="M6359">
        <v>30.0986512266667</v>
      </c>
      <c r="N6359">
        <v>4078</v>
      </c>
      <c r="O6359">
        <v>0.91119508556252804</v>
      </c>
      <c r="P6359">
        <v>8.8804914437471197E-2</v>
      </c>
    </row>
    <row r="6360" spans="1:16" x14ac:dyDescent="0.25">
      <c r="A6360">
        <v>6</v>
      </c>
      <c r="B6360">
        <v>36023</v>
      </c>
      <c r="C6360" t="s">
        <v>33</v>
      </c>
      <c r="D6360" t="s">
        <v>41</v>
      </c>
      <c r="E6360" t="s">
        <v>24</v>
      </c>
      <c r="F6360" t="s">
        <v>61</v>
      </c>
      <c r="G6360" t="s">
        <v>19</v>
      </c>
      <c r="H6360">
        <v>0.116436143608062</v>
      </c>
      <c r="I6360">
        <v>81.5</v>
      </c>
      <c r="J6360">
        <v>51.5</v>
      </c>
      <c r="K6360">
        <v>195.33161346678199</v>
      </c>
      <c r="L6360">
        <v>1.6800029333532699E-2</v>
      </c>
      <c r="M6360">
        <v>20.767354497720401</v>
      </c>
      <c r="N6360">
        <v>13249</v>
      </c>
      <c r="O6360">
        <v>0.88356385639193702</v>
      </c>
      <c r="P6360">
        <v>0.116436143608062</v>
      </c>
    </row>
    <row r="6361" spans="1:16" x14ac:dyDescent="0.25">
      <c r="A6361">
        <v>6</v>
      </c>
      <c r="B6361">
        <v>98049</v>
      </c>
      <c r="C6361" t="s">
        <v>24</v>
      </c>
      <c r="D6361" t="s">
        <v>60</v>
      </c>
      <c r="E6361" t="s">
        <v>24</v>
      </c>
      <c r="F6361" t="s">
        <v>25</v>
      </c>
      <c r="G6361" t="s">
        <v>15</v>
      </c>
      <c r="H6361">
        <v>9.6689625680519295E-2</v>
      </c>
      <c r="I6361">
        <v>95.7</v>
      </c>
      <c r="J6361">
        <v>42.9</v>
      </c>
      <c r="K6361">
        <v>305.36980507278901</v>
      </c>
      <c r="L6361">
        <v>1.40959333206922E-2</v>
      </c>
      <c r="M6361">
        <v>21.0549463743092</v>
      </c>
      <c r="N6361">
        <v>12026</v>
      </c>
      <c r="O6361">
        <v>0.90331037431948102</v>
      </c>
      <c r="P6361">
        <v>9.6689625680519295E-2</v>
      </c>
    </row>
    <row r="6362" spans="1:16" x14ac:dyDescent="0.25">
      <c r="A6362">
        <v>6</v>
      </c>
      <c r="B6362">
        <v>13019</v>
      </c>
      <c r="C6362" t="s">
        <v>24</v>
      </c>
      <c r="D6362" t="s">
        <v>25</v>
      </c>
      <c r="E6362" t="s">
        <v>31</v>
      </c>
      <c r="F6362" t="s">
        <v>87</v>
      </c>
      <c r="G6362" t="s">
        <v>19</v>
      </c>
      <c r="H6362">
        <v>9.7545099973927796E-2</v>
      </c>
      <c r="I6362">
        <v>95.7</v>
      </c>
      <c r="J6362">
        <v>42.9</v>
      </c>
      <c r="K6362">
        <v>298.72967162913898</v>
      </c>
      <c r="L6362">
        <v>1.26516133480552E-2</v>
      </c>
      <c r="M6362">
        <v>22.101523092661001</v>
      </c>
      <c r="N6362">
        <v>2158</v>
      </c>
      <c r="O6362">
        <v>0.90245490002607198</v>
      </c>
      <c r="P6362">
        <v>9.7545099973927699E-2</v>
      </c>
    </row>
    <row r="6363" spans="1:16" x14ac:dyDescent="0.25">
      <c r="A6363">
        <v>6</v>
      </c>
      <c r="B6363">
        <v>78108</v>
      </c>
      <c r="C6363" t="s">
        <v>62</v>
      </c>
      <c r="D6363" t="s">
        <v>67</v>
      </c>
      <c r="E6363" t="s">
        <v>47</v>
      </c>
      <c r="F6363" t="s">
        <v>49</v>
      </c>
      <c r="G6363" t="s">
        <v>19</v>
      </c>
      <c r="H6363">
        <v>0.31218645420041902</v>
      </c>
      <c r="I6363">
        <v>20.8</v>
      </c>
      <c r="J6363">
        <v>27.8</v>
      </c>
      <c r="K6363">
        <v>85.257314876109803</v>
      </c>
      <c r="L6363">
        <v>2.5896613127571001E-2</v>
      </c>
      <c r="M6363">
        <v>20.0539856399249</v>
      </c>
      <c r="N6363">
        <v>54013</v>
      </c>
      <c r="O6363">
        <v>0.68781354579957998</v>
      </c>
      <c r="P6363">
        <v>0.31218645420041802</v>
      </c>
    </row>
    <row r="6364" spans="1:16" x14ac:dyDescent="0.25">
      <c r="A6364">
        <v>6</v>
      </c>
      <c r="B6364">
        <v>27027</v>
      </c>
      <c r="C6364" t="s">
        <v>21</v>
      </c>
      <c r="D6364" t="s">
        <v>40</v>
      </c>
      <c r="E6364" t="s">
        <v>21</v>
      </c>
      <c r="F6364" t="s">
        <v>54</v>
      </c>
      <c r="G6364" t="s">
        <v>15</v>
      </c>
      <c r="H6364">
        <v>8.1734547673186594E-2</v>
      </c>
      <c r="I6364">
        <v>81.099999999999994</v>
      </c>
      <c r="J6364">
        <v>55.8</v>
      </c>
      <c r="K6364">
        <v>260.136239208181</v>
      </c>
      <c r="L6364">
        <v>1.9594515968959399E-2</v>
      </c>
      <c r="M6364">
        <v>8.6593167500814392</v>
      </c>
      <c r="N6364">
        <v>24012</v>
      </c>
      <c r="O6364">
        <v>0.918265452326812</v>
      </c>
      <c r="P6364">
        <v>8.1734547673186594E-2</v>
      </c>
    </row>
    <row r="6365" spans="1:16" x14ac:dyDescent="0.25">
      <c r="A6365">
        <v>6</v>
      </c>
      <c r="B6365">
        <v>63068</v>
      </c>
      <c r="C6365" t="s">
        <v>44</v>
      </c>
      <c r="D6365" t="s">
        <v>78</v>
      </c>
      <c r="E6365" t="s">
        <v>44</v>
      </c>
      <c r="F6365" t="s">
        <v>99</v>
      </c>
      <c r="G6365" t="s">
        <v>15</v>
      </c>
      <c r="H6365">
        <v>0.17768288901273099</v>
      </c>
      <c r="I6365">
        <v>39.6</v>
      </c>
      <c r="J6365">
        <v>25.5</v>
      </c>
      <c r="K6365">
        <v>248.911136106008</v>
      </c>
      <c r="L6365">
        <v>3.90963891264135E-2</v>
      </c>
      <c r="M6365">
        <v>37.225183971158998</v>
      </c>
      <c r="N6365">
        <v>62008</v>
      </c>
      <c r="O6365">
        <v>0.82231711098726701</v>
      </c>
      <c r="P6365">
        <v>0.17768288901273099</v>
      </c>
    </row>
    <row r="6366" spans="1:16" x14ac:dyDescent="0.25">
      <c r="A6366">
        <v>6</v>
      </c>
      <c r="B6366">
        <v>29052</v>
      </c>
      <c r="C6366" t="s">
        <v>21</v>
      </c>
      <c r="D6366" t="s">
        <v>69</v>
      </c>
      <c r="E6366" t="s">
        <v>24</v>
      </c>
      <c r="F6366" t="s">
        <v>60</v>
      </c>
      <c r="G6366" t="s">
        <v>19</v>
      </c>
      <c r="H6366">
        <v>0.19245529979819201</v>
      </c>
      <c r="I6366">
        <v>81.099999999999994</v>
      </c>
      <c r="J6366">
        <v>55.8</v>
      </c>
      <c r="K6366">
        <v>108.175799065155</v>
      </c>
      <c r="L6366">
        <v>8.1749504343863692E-3</v>
      </c>
      <c r="M6366">
        <v>5.1917355792993902</v>
      </c>
      <c r="N6366">
        <v>15096</v>
      </c>
      <c r="O6366">
        <v>0.80754470020180702</v>
      </c>
      <c r="P6366">
        <v>0.19245529979819201</v>
      </c>
    </row>
    <row r="6367" spans="1:16" x14ac:dyDescent="0.25">
      <c r="A6367">
        <v>6</v>
      </c>
      <c r="B6367">
        <v>72023</v>
      </c>
      <c r="C6367" t="s">
        <v>51</v>
      </c>
      <c r="D6367" t="s">
        <v>75</v>
      </c>
      <c r="E6367" t="s">
        <v>51</v>
      </c>
      <c r="F6367" t="s">
        <v>75</v>
      </c>
      <c r="G6367" t="s">
        <v>15</v>
      </c>
      <c r="H6367">
        <v>0.30239175671072399</v>
      </c>
      <c r="I6367">
        <v>61.4</v>
      </c>
      <c r="J6367">
        <v>28.6</v>
      </c>
      <c r="K6367">
        <v>161.294438987159</v>
      </c>
      <c r="L6367">
        <v>4.4957863733946397E-2</v>
      </c>
      <c r="M6367">
        <v>14.011118738065001</v>
      </c>
      <c r="N6367">
        <v>72029</v>
      </c>
      <c r="O6367">
        <v>0.69760824328927595</v>
      </c>
      <c r="P6367">
        <v>0.30239175671072299</v>
      </c>
    </row>
    <row r="6368" spans="1:16" x14ac:dyDescent="0.25">
      <c r="A6368">
        <v>6</v>
      </c>
      <c r="B6368">
        <v>24116</v>
      </c>
      <c r="C6368" t="s">
        <v>21</v>
      </c>
      <c r="D6368" t="s">
        <v>54</v>
      </c>
      <c r="E6368" t="s">
        <v>21</v>
      </c>
      <c r="F6368" t="s">
        <v>40</v>
      </c>
      <c r="G6368" t="s">
        <v>15</v>
      </c>
      <c r="H6368">
        <v>6.7859561257362797E-2</v>
      </c>
      <c r="I6368">
        <v>81.099999999999994</v>
      </c>
      <c r="J6368">
        <v>55.8</v>
      </c>
      <c r="K6368">
        <v>278.42115415901401</v>
      </c>
      <c r="L6368">
        <v>2.2633231191135202E-2</v>
      </c>
      <c r="M6368">
        <v>9.5496473293521902</v>
      </c>
      <c r="N6368">
        <v>27012</v>
      </c>
      <c r="O6368">
        <v>0.93214043874263697</v>
      </c>
      <c r="P6368">
        <v>6.7859561257362894E-2</v>
      </c>
    </row>
    <row r="6369" spans="1:16" x14ac:dyDescent="0.25">
      <c r="A6369">
        <v>6</v>
      </c>
      <c r="B6369">
        <v>31022</v>
      </c>
      <c r="C6369" t="s">
        <v>58</v>
      </c>
      <c r="D6369" t="s">
        <v>109</v>
      </c>
      <c r="E6369" t="s">
        <v>58</v>
      </c>
      <c r="F6369" t="s">
        <v>59</v>
      </c>
      <c r="G6369" t="s">
        <v>15</v>
      </c>
      <c r="H6369">
        <v>0.17511809001551401</v>
      </c>
      <c r="I6369">
        <v>120.8</v>
      </c>
      <c r="J6369">
        <v>49</v>
      </c>
      <c r="K6369">
        <v>191.54898759350701</v>
      </c>
      <c r="L6369">
        <v>6.2649465598715107E-2</v>
      </c>
      <c r="M6369">
        <v>21.576247441358401</v>
      </c>
      <c r="N6369">
        <v>30129</v>
      </c>
      <c r="O6369">
        <v>0.82488190998448496</v>
      </c>
      <c r="P6369">
        <v>0.17511809001551401</v>
      </c>
    </row>
    <row r="6370" spans="1:16" x14ac:dyDescent="0.25">
      <c r="A6370">
        <v>6</v>
      </c>
      <c r="B6370">
        <v>80018</v>
      </c>
      <c r="C6370" t="s">
        <v>62</v>
      </c>
      <c r="D6370" t="s">
        <v>64</v>
      </c>
      <c r="E6370" t="s">
        <v>62</v>
      </c>
      <c r="F6370" t="s">
        <v>120</v>
      </c>
      <c r="G6370" t="s">
        <v>15</v>
      </c>
      <c r="H6370">
        <v>0.32123049462219699</v>
      </c>
      <c r="I6370">
        <v>20.8</v>
      </c>
      <c r="J6370">
        <v>27.8</v>
      </c>
      <c r="K6370">
        <v>271.53128996776201</v>
      </c>
      <c r="L6370">
        <v>0.29712353272354403</v>
      </c>
      <c r="M6370">
        <v>18.847905892213301</v>
      </c>
      <c r="N6370">
        <v>101010</v>
      </c>
      <c r="O6370">
        <v>0.67876950537780301</v>
      </c>
      <c r="P6370">
        <v>0.32123049462219699</v>
      </c>
    </row>
    <row r="6371" spans="1:16" x14ac:dyDescent="0.25">
      <c r="A6371">
        <v>6</v>
      </c>
      <c r="B6371">
        <v>15146</v>
      </c>
      <c r="C6371" t="s">
        <v>24</v>
      </c>
      <c r="D6371" t="s">
        <v>60</v>
      </c>
      <c r="E6371" t="s">
        <v>24</v>
      </c>
      <c r="F6371" t="s">
        <v>104</v>
      </c>
      <c r="G6371" t="s">
        <v>15</v>
      </c>
      <c r="H6371">
        <v>0</v>
      </c>
      <c r="I6371">
        <v>95.7</v>
      </c>
      <c r="J6371">
        <v>42.9</v>
      </c>
      <c r="K6371">
        <v>440.56949061981697</v>
      </c>
      <c r="L6371">
        <v>1.9839703875317499E-2</v>
      </c>
      <c r="M6371">
        <v>29.9884982881218</v>
      </c>
      <c r="N6371">
        <v>97048</v>
      </c>
      <c r="O6371">
        <v>1</v>
      </c>
      <c r="P6371">
        <v>0</v>
      </c>
    </row>
    <row r="6372" spans="1:16" x14ac:dyDescent="0.25">
      <c r="A6372">
        <v>6</v>
      </c>
      <c r="B6372">
        <v>28073</v>
      </c>
      <c r="C6372" t="s">
        <v>21</v>
      </c>
      <c r="D6372" t="s">
        <v>22</v>
      </c>
      <c r="E6372" t="s">
        <v>27</v>
      </c>
      <c r="F6372" t="s">
        <v>103</v>
      </c>
      <c r="G6372" t="s">
        <v>19</v>
      </c>
      <c r="H6372">
        <v>8.8095546018284995E-2</v>
      </c>
      <c r="I6372">
        <v>81.099999999999994</v>
      </c>
      <c r="J6372">
        <v>55.8</v>
      </c>
      <c r="K6372">
        <v>250.21878979152899</v>
      </c>
      <c r="L6372">
        <v>2.03641383935514E-2</v>
      </c>
      <c r="M6372">
        <v>8.9872610700397395</v>
      </c>
      <c r="N6372">
        <v>46005</v>
      </c>
      <c r="O6372">
        <v>0.91190445398171505</v>
      </c>
      <c r="P6372">
        <v>8.8095546018284995E-2</v>
      </c>
    </row>
    <row r="6373" spans="1:16" x14ac:dyDescent="0.25">
      <c r="A6373">
        <v>6</v>
      </c>
      <c r="B6373">
        <v>63049</v>
      </c>
      <c r="C6373" t="s">
        <v>44</v>
      </c>
      <c r="D6373" t="s">
        <v>78</v>
      </c>
      <c r="E6373" t="s">
        <v>44</v>
      </c>
      <c r="F6373" t="s">
        <v>45</v>
      </c>
      <c r="G6373" t="s">
        <v>15</v>
      </c>
      <c r="H6373">
        <v>0.163343450886587</v>
      </c>
      <c r="I6373">
        <v>39.6</v>
      </c>
      <c r="J6373">
        <v>25.5</v>
      </c>
      <c r="K6373">
        <v>263.95539791067</v>
      </c>
      <c r="L6373">
        <v>4.0949119612978598E-2</v>
      </c>
      <c r="M6373">
        <v>38.845156551098</v>
      </c>
      <c r="N6373">
        <v>61022</v>
      </c>
      <c r="O6373">
        <v>0.83665654911341203</v>
      </c>
      <c r="P6373">
        <v>0.163343450886586</v>
      </c>
    </row>
    <row r="6374" spans="1:16" x14ac:dyDescent="0.25">
      <c r="A6374">
        <v>6</v>
      </c>
      <c r="B6374">
        <v>48044</v>
      </c>
      <c r="C6374" t="s">
        <v>27</v>
      </c>
      <c r="D6374" t="s">
        <v>71</v>
      </c>
      <c r="E6374" t="s">
        <v>27</v>
      </c>
      <c r="F6374" t="s">
        <v>71</v>
      </c>
      <c r="G6374" t="s">
        <v>15</v>
      </c>
      <c r="H6374">
        <v>0.114613840032866</v>
      </c>
      <c r="I6374">
        <v>89.9</v>
      </c>
      <c r="J6374">
        <v>48.5</v>
      </c>
      <c r="K6374">
        <v>246.01378949146499</v>
      </c>
      <c r="L6374">
        <v>3.1268927991876597E-2</v>
      </c>
      <c r="M6374">
        <v>19.444486619001701</v>
      </c>
      <c r="N6374">
        <v>48019</v>
      </c>
      <c r="O6374">
        <v>0.88538615996713299</v>
      </c>
      <c r="P6374">
        <v>0.114613840032866</v>
      </c>
    </row>
    <row r="6375" spans="1:16" x14ac:dyDescent="0.25">
      <c r="A6375">
        <v>6</v>
      </c>
      <c r="B6375">
        <v>26089</v>
      </c>
      <c r="C6375" t="s">
        <v>21</v>
      </c>
      <c r="D6375" t="s">
        <v>39</v>
      </c>
      <c r="E6375" t="s">
        <v>21</v>
      </c>
      <c r="F6375" t="s">
        <v>84</v>
      </c>
      <c r="G6375" t="s">
        <v>15</v>
      </c>
      <c r="H6375">
        <v>7.3229508266576399E-2</v>
      </c>
      <c r="I6375">
        <v>81.099999999999994</v>
      </c>
      <c r="J6375">
        <v>55.8</v>
      </c>
      <c r="K6375">
        <v>273.686801935669</v>
      </c>
      <c r="L6375">
        <v>2.21206246955723E-2</v>
      </c>
      <c r="M6375">
        <v>8.7591722758109896</v>
      </c>
      <c r="N6375">
        <v>25021</v>
      </c>
      <c r="O6375">
        <v>0.92677049173342296</v>
      </c>
      <c r="P6375">
        <v>7.3229508266576399E-2</v>
      </c>
    </row>
    <row r="6376" spans="1:16" x14ac:dyDescent="0.25">
      <c r="A6376">
        <v>6</v>
      </c>
      <c r="B6376">
        <v>54050</v>
      </c>
      <c r="C6376" t="s">
        <v>47</v>
      </c>
      <c r="D6376" t="s">
        <v>49</v>
      </c>
      <c r="E6376" t="s">
        <v>47</v>
      </c>
      <c r="F6376" t="s">
        <v>48</v>
      </c>
      <c r="G6376" t="s">
        <v>15</v>
      </c>
      <c r="H6376">
        <v>0.23738038904580799</v>
      </c>
      <c r="I6376">
        <v>84.4</v>
      </c>
      <c r="J6376">
        <v>56.3</v>
      </c>
      <c r="K6376">
        <v>80.065415877392695</v>
      </c>
      <c r="L6376">
        <v>6.8478190729952204E-2</v>
      </c>
      <c r="M6376">
        <v>6.4224548332250704</v>
      </c>
      <c r="N6376">
        <v>55032</v>
      </c>
      <c r="O6376">
        <v>0.76261961095419095</v>
      </c>
      <c r="P6376">
        <v>0.23738038904580799</v>
      </c>
    </row>
    <row r="6377" spans="1:16" x14ac:dyDescent="0.25">
      <c r="A6377">
        <v>6</v>
      </c>
      <c r="B6377">
        <v>36006</v>
      </c>
      <c r="C6377" t="s">
        <v>33</v>
      </c>
      <c r="D6377" t="s">
        <v>41</v>
      </c>
      <c r="E6377" t="s">
        <v>24</v>
      </c>
      <c r="F6377" t="s">
        <v>25</v>
      </c>
      <c r="G6377" t="s">
        <v>19</v>
      </c>
      <c r="H6377">
        <v>8.9564037059278304E-2</v>
      </c>
      <c r="I6377">
        <v>81.5</v>
      </c>
      <c r="J6377">
        <v>51.5</v>
      </c>
      <c r="K6377">
        <v>222.428728950698</v>
      </c>
      <c r="L6377">
        <v>1.8790219541731702E-2</v>
      </c>
      <c r="M6377">
        <v>23.811560653253299</v>
      </c>
      <c r="N6377">
        <v>12092</v>
      </c>
      <c r="O6377">
        <v>0.91043596294072104</v>
      </c>
      <c r="P6377">
        <v>8.9564037059278304E-2</v>
      </c>
    </row>
    <row r="6378" spans="1:16" x14ac:dyDescent="0.25">
      <c r="A6378">
        <v>6</v>
      </c>
      <c r="B6378">
        <v>31007</v>
      </c>
      <c r="C6378" t="s">
        <v>58</v>
      </c>
      <c r="D6378" t="s">
        <v>109</v>
      </c>
      <c r="E6378" t="s">
        <v>58</v>
      </c>
      <c r="F6378" t="s">
        <v>105</v>
      </c>
      <c r="G6378" t="s">
        <v>15</v>
      </c>
      <c r="H6378">
        <v>0.18225747185789101</v>
      </c>
      <c r="I6378">
        <v>120.8</v>
      </c>
      <c r="J6378">
        <v>49</v>
      </c>
      <c r="K6378">
        <v>186.17396704993001</v>
      </c>
      <c r="L6378">
        <v>6.2457599581223398E-2</v>
      </c>
      <c r="M6378">
        <v>20.3894831421951</v>
      </c>
      <c r="N6378">
        <v>32006</v>
      </c>
      <c r="O6378">
        <v>0.81774252814210802</v>
      </c>
      <c r="P6378">
        <v>0.18225747185789101</v>
      </c>
    </row>
    <row r="6379" spans="1:16" x14ac:dyDescent="0.25">
      <c r="A6379">
        <v>6</v>
      </c>
      <c r="B6379">
        <v>96073</v>
      </c>
      <c r="C6379" t="s">
        <v>31</v>
      </c>
      <c r="D6379" t="s">
        <v>65</v>
      </c>
      <c r="E6379" t="s">
        <v>31</v>
      </c>
      <c r="F6379" t="s">
        <v>114</v>
      </c>
      <c r="G6379" t="s">
        <v>15</v>
      </c>
      <c r="H6379">
        <v>0.18941243701782101</v>
      </c>
      <c r="I6379">
        <v>106.2</v>
      </c>
      <c r="J6379">
        <v>46.2</v>
      </c>
      <c r="K6379">
        <v>167.07764314488401</v>
      </c>
      <c r="L6379">
        <v>1.9248153338108399E-2</v>
      </c>
      <c r="M6379">
        <v>18.3323201579528</v>
      </c>
      <c r="N6379">
        <v>5005</v>
      </c>
      <c r="O6379">
        <v>0.81058756298217804</v>
      </c>
      <c r="P6379">
        <v>0.18941243701782101</v>
      </c>
    </row>
    <row r="6380" spans="1:16" x14ac:dyDescent="0.25">
      <c r="A6380">
        <v>6</v>
      </c>
      <c r="B6380">
        <v>15146</v>
      </c>
      <c r="C6380" t="s">
        <v>24</v>
      </c>
      <c r="D6380" t="s">
        <v>60</v>
      </c>
      <c r="E6380" t="s">
        <v>24</v>
      </c>
      <c r="F6380" t="s">
        <v>60</v>
      </c>
      <c r="G6380" t="s">
        <v>15</v>
      </c>
      <c r="H6380">
        <v>0</v>
      </c>
      <c r="I6380">
        <v>95.7</v>
      </c>
      <c r="J6380">
        <v>42.9</v>
      </c>
      <c r="K6380">
        <v>440.56949061981697</v>
      </c>
      <c r="L6380">
        <v>1.9839703875317499E-2</v>
      </c>
      <c r="M6380">
        <v>29.9884982881218</v>
      </c>
      <c r="N6380">
        <v>15166</v>
      </c>
      <c r="O6380">
        <v>1</v>
      </c>
      <c r="P6380">
        <v>0</v>
      </c>
    </row>
    <row r="6381" spans="1:16" x14ac:dyDescent="0.25">
      <c r="A6381">
        <v>6</v>
      </c>
      <c r="B6381">
        <v>37058</v>
      </c>
      <c r="C6381" t="s">
        <v>33</v>
      </c>
      <c r="D6381" t="s">
        <v>79</v>
      </c>
      <c r="E6381" t="s">
        <v>33</v>
      </c>
      <c r="F6381" t="s">
        <v>35</v>
      </c>
      <c r="G6381" t="s">
        <v>15</v>
      </c>
      <c r="H6381">
        <v>0.15364768062616799</v>
      </c>
      <c r="I6381">
        <v>81.5</v>
      </c>
      <c r="J6381">
        <v>51.5</v>
      </c>
      <c r="K6381">
        <v>154.33292688061201</v>
      </c>
      <c r="L6381">
        <v>1.29560064309254E-2</v>
      </c>
      <c r="M6381">
        <v>17.195749574276</v>
      </c>
      <c r="N6381">
        <v>39010</v>
      </c>
      <c r="O6381">
        <v>0.84635231937383104</v>
      </c>
      <c r="P6381">
        <v>0.15364768062616799</v>
      </c>
    </row>
    <row r="6382" spans="1:16" x14ac:dyDescent="0.25">
      <c r="A6382">
        <v>6</v>
      </c>
      <c r="B6382">
        <v>35033</v>
      </c>
      <c r="C6382" t="s">
        <v>33</v>
      </c>
      <c r="D6382" t="s">
        <v>34</v>
      </c>
      <c r="E6382" t="s">
        <v>33</v>
      </c>
      <c r="F6382" t="s">
        <v>35</v>
      </c>
      <c r="G6382" t="s">
        <v>15</v>
      </c>
      <c r="H6382">
        <v>0.10995882515566301</v>
      </c>
      <c r="I6382">
        <v>81.5</v>
      </c>
      <c r="J6382">
        <v>51.5</v>
      </c>
      <c r="K6382">
        <v>200.41062718263001</v>
      </c>
      <c r="L6382">
        <v>1.7732980828685602E-2</v>
      </c>
      <c r="M6382">
        <v>21.925438495092202</v>
      </c>
      <c r="N6382">
        <v>39010</v>
      </c>
      <c r="O6382">
        <v>0.89004117484433598</v>
      </c>
      <c r="P6382">
        <v>0.10995882515566301</v>
      </c>
    </row>
    <row r="6383" spans="1:16" x14ac:dyDescent="0.25">
      <c r="A6383">
        <v>6</v>
      </c>
      <c r="B6383">
        <v>75048</v>
      </c>
      <c r="C6383" t="s">
        <v>51</v>
      </c>
      <c r="D6383" t="s">
        <v>93</v>
      </c>
      <c r="E6383" t="s">
        <v>51</v>
      </c>
      <c r="F6383" t="s">
        <v>76</v>
      </c>
      <c r="G6383" t="s">
        <v>15</v>
      </c>
      <c r="H6383">
        <v>0.152895536414968</v>
      </c>
      <c r="I6383">
        <v>61.4</v>
      </c>
      <c r="J6383">
        <v>28.6</v>
      </c>
      <c r="K6383">
        <v>257.37929877855402</v>
      </c>
      <c r="L6383">
        <v>4.0487342434939198E-2</v>
      </c>
      <c r="M6383">
        <v>41.342475448414</v>
      </c>
      <c r="N6383">
        <v>74001</v>
      </c>
      <c r="O6383">
        <v>0.847104463585031</v>
      </c>
      <c r="P6383">
        <v>0.152895536414967</v>
      </c>
    </row>
    <row r="6384" spans="1:16" x14ac:dyDescent="0.25">
      <c r="A6384">
        <v>6</v>
      </c>
      <c r="B6384">
        <v>50028</v>
      </c>
      <c r="C6384" t="s">
        <v>27</v>
      </c>
      <c r="D6384" t="s">
        <v>85</v>
      </c>
      <c r="E6384" t="s">
        <v>100</v>
      </c>
      <c r="F6384" t="s">
        <v>101</v>
      </c>
      <c r="G6384" t="s">
        <v>19</v>
      </c>
      <c r="H6384">
        <v>0.13743106330052099</v>
      </c>
      <c r="I6384">
        <v>89.9</v>
      </c>
      <c r="J6384">
        <v>48.5</v>
      </c>
      <c r="K6384">
        <v>220.304764047964</v>
      </c>
      <c r="L6384">
        <v>2.6333171156110401E-2</v>
      </c>
      <c r="M6384">
        <v>16.949711377567098</v>
      </c>
      <c r="N6384">
        <v>7003</v>
      </c>
      <c r="O6384">
        <v>0.86256893669947798</v>
      </c>
      <c r="P6384">
        <v>0.13743106330051999</v>
      </c>
    </row>
    <row r="6385" spans="1:16" x14ac:dyDescent="0.25">
      <c r="A6385">
        <v>6</v>
      </c>
      <c r="B6385">
        <v>41032</v>
      </c>
      <c r="C6385" t="s">
        <v>16</v>
      </c>
      <c r="D6385" t="s">
        <v>83</v>
      </c>
      <c r="E6385" t="s">
        <v>16</v>
      </c>
      <c r="F6385" t="s">
        <v>86</v>
      </c>
      <c r="G6385" t="s">
        <v>15</v>
      </c>
      <c r="H6385">
        <v>0.303712925548486</v>
      </c>
      <c r="I6385">
        <v>61.9</v>
      </c>
      <c r="J6385">
        <v>44.8</v>
      </c>
      <c r="K6385">
        <v>43.609183569359402</v>
      </c>
      <c r="L6385">
        <v>1.5024048793339699E-2</v>
      </c>
      <c r="M6385">
        <v>3.1455527742214899</v>
      </c>
      <c r="N6385">
        <v>44066</v>
      </c>
      <c r="O6385">
        <v>0.69628707445151305</v>
      </c>
      <c r="P6385">
        <v>0.303712925548486</v>
      </c>
    </row>
    <row r="6386" spans="1:16" x14ac:dyDescent="0.25">
      <c r="A6386">
        <v>6</v>
      </c>
      <c r="B6386">
        <v>100005</v>
      </c>
      <c r="C6386" t="s">
        <v>27</v>
      </c>
      <c r="D6386" t="s">
        <v>118</v>
      </c>
      <c r="E6386" t="s">
        <v>24</v>
      </c>
      <c r="F6386" t="s">
        <v>104</v>
      </c>
      <c r="G6386" t="s">
        <v>19</v>
      </c>
      <c r="H6386">
        <v>8.2542999796608799E-2</v>
      </c>
      <c r="I6386">
        <v>89.9</v>
      </c>
      <c r="J6386">
        <v>48.5</v>
      </c>
      <c r="K6386">
        <v>279.16495917556102</v>
      </c>
      <c r="L6386">
        <v>3.4755304714416603E-2</v>
      </c>
      <c r="M6386">
        <v>23.0737197917598</v>
      </c>
      <c r="N6386">
        <v>108033</v>
      </c>
      <c r="O6386">
        <v>0.91745700020339105</v>
      </c>
      <c r="P6386">
        <v>8.2542999796608701E-2</v>
      </c>
    </row>
    <row r="6387" spans="1:16" x14ac:dyDescent="0.25">
      <c r="A6387">
        <v>6</v>
      </c>
      <c r="B6387">
        <v>58091</v>
      </c>
      <c r="C6387" t="s">
        <v>13</v>
      </c>
      <c r="D6387" t="s">
        <v>14</v>
      </c>
      <c r="E6387" t="s">
        <v>13</v>
      </c>
      <c r="F6387" t="s">
        <v>14</v>
      </c>
      <c r="G6387" t="s">
        <v>15</v>
      </c>
      <c r="H6387">
        <v>1.33830742645378E-2</v>
      </c>
      <c r="I6387">
        <v>63.9</v>
      </c>
      <c r="J6387">
        <v>45.2</v>
      </c>
      <c r="K6387">
        <v>345.73179625703602</v>
      </c>
      <c r="L6387">
        <v>4.8577829854548699E-2</v>
      </c>
      <c r="M6387">
        <v>35.386210679520403</v>
      </c>
      <c r="N6387">
        <v>58009</v>
      </c>
      <c r="O6387">
        <v>0.986616925735462</v>
      </c>
      <c r="P6387">
        <v>1.33830742645378E-2</v>
      </c>
    </row>
    <row r="6388" spans="1:16" x14ac:dyDescent="0.25">
      <c r="A6388">
        <v>6</v>
      </c>
      <c r="B6388">
        <v>17134</v>
      </c>
      <c r="C6388" t="s">
        <v>24</v>
      </c>
      <c r="D6388" t="s">
        <v>26</v>
      </c>
      <c r="E6388" t="s">
        <v>24</v>
      </c>
      <c r="F6388" t="s">
        <v>60</v>
      </c>
      <c r="G6388" t="s">
        <v>15</v>
      </c>
      <c r="H6388">
        <v>3.03449898254428E-2</v>
      </c>
      <c r="I6388">
        <v>95.7</v>
      </c>
      <c r="J6388">
        <v>42.9</v>
      </c>
      <c r="K6388">
        <v>375.24497214975202</v>
      </c>
      <c r="L6388">
        <v>1.67933085914262E-2</v>
      </c>
      <c r="M6388">
        <v>27.481630535149801</v>
      </c>
      <c r="N6388">
        <v>15070</v>
      </c>
      <c r="O6388">
        <v>0.96965501017455602</v>
      </c>
      <c r="P6388">
        <v>3.03449898254428E-2</v>
      </c>
    </row>
    <row r="6389" spans="1:16" x14ac:dyDescent="0.25">
      <c r="A6389">
        <v>6</v>
      </c>
      <c r="B6389">
        <v>4143</v>
      </c>
      <c r="C6389" t="s">
        <v>31</v>
      </c>
      <c r="D6389" t="s">
        <v>57</v>
      </c>
      <c r="E6389" t="s">
        <v>31</v>
      </c>
      <c r="F6389" t="s">
        <v>32</v>
      </c>
      <c r="G6389" t="s">
        <v>15</v>
      </c>
      <c r="H6389">
        <v>0.149550180492937</v>
      </c>
      <c r="I6389">
        <v>106.2</v>
      </c>
      <c r="J6389">
        <v>46.2</v>
      </c>
      <c r="K6389">
        <v>207.018928549756</v>
      </c>
      <c r="L6389">
        <v>2.4665840852568201E-2</v>
      </c>
      <c r="M6389">
        <v>23.3303462374374</v>
      </c>
      <c r="N6389">
        <v>6001</v>
      </c>
      <c r="O6389">
        <v>0.850449819507062</v>
      </c>
      <c r="P6389">
        <v>0.149550180492937</v>
      </c>
    </row>
    <row r="6390" spans="1:16" x14ac:dyDescent="0.25">
      <c r="A6390">
        <v>6</v>
      </c>
      <c r="B6390">
        <v>14027</v>
      </c>
      <c r="C6390" t="s">
        <v>24</v>
      </c>
      <c r="D6390" t="s">
        <v>108</v>
      </c>
      <c r="E6390" t="s">
        <v>24</v>
      </c>
      <c r="F6390" t="s">
        <v>53</v>
      </c>
      <c r="G6390" t="s">
        <v>15</v>
      </c>
      <c r="H6390">
        <v>0.124848685723845</v>
      </c>
      <c r="I6390">
        <v>95.7</v>
      </c>
      <c r="J6390">
        <v>42.9</v>
      </c>
      <c r="K6390">
        <v>261.91065342925901</v>
      </c>
      <c r="L6390">
        <v>1.0898929355103599E-2</v>
      </c>
      <c r="M6390">
        <v>21.271965949661499</v>
      </c>
      <c r="N6390">
        <v>18177</v>
      </c>
      <c r="O6390">
        <v>0.875151314276154</v>
      </c>
      <c r="P6390">
        <v>0.124848685723845</v>
      </c>
    </row>
    <row r="6391" spans="1:16" x14ac:dyDescent="0.25">
      <c r="A6391">
        <v>6</v>
      </c>
      <c r="B6391">
        <v>9057</v>
      </c>
      <c r="C6391" t="s">
        <v>90</v>
      </c>
      <c r="D6391" t="s">
        <v>106</v>
      </c>
      <c r="E6391" t="s">
        <v>90</v>
      </c>
      <c r="F6391" t="s">
        <v>91</v>
      </c>
      <c r="G6391" t="s">
        <v>15</v>
      </c>
      <c r="H6391">
        <v>0.29073915169132403</v>
      </c>
      <c r="I6391">
        <v>96.8</v>
      </c>
      <c r="J6391">
        <v>39.799999999999997</v>
      </c>
      <c r="K6391">
        <v>119.983417231705</v>
      </c>
      <c r="L6391">
        <v>5.5918542665022899E-2</v>
      </c>
      <c r="M6391">
        <v>12.8225902187061</v>
      </c>
      <c r="N6391">
        <v>10025</v>
      </c>
      <c r="O6391">
        <v>0.70926084830867497</v>
      </c>
      <c r="P6391">
        <v>0.29073915169132403</v>
      </c>
    </row>
    <row r="6392" spans="1:16" x14ac:dyDescent="0.25">
      <c r="A6392">
        <v>6</v>
      </c>
      <c r="B6392">
        <v>67002</v>
      </c>
      <c r="C6392" t="s">
        <v>36</v>
      </c>
      <c r="D6392" t="s">
        <v>113</v>
      </c>
      <c r="E6392" t="s">
        <v>36</v>
      </c>
      <c r="F6392" t="s">
        <v>38</v>
      </c>
      <c r="G6392" t="s">
        <v>15</v>
      </c>
      <c r="H6392">
        <v>0.29625370692214298</v>
      </c>
      <c r="I6392">
        <v>42.4</v>
      </c>
      <c r="J6392">
        <v>43.1</v>
      </c>
      <c r="K6392">
        <v>45.741322074324501</v>
      </c>
      <c r="L6392">
        <v>1.8360327000089501E-2</v>
      </c>
      <c r="M6392">
        <v>5.8261604662063702</v>
      </c>
      <c r="N6392">
        <v>66049</v>
      </c>
      <c r="O6392">
        <v>0.70374629307785597</v>
      </c>
      <c r="P6392">
        <v>0.29625370692214298</v>
      </c>
    </row>
    <row r="6393" spans="1:16" x14ac:dyDescent="0.25">
      <c r="A6393">
        <v>6</v>
      </c>
      <c r="B6393">
        <v>63049</v>
      </c>
      <c r="C6393" t="s">
        <v>44</v>
      </c>
      <c r="D6393" t="s">
        <v>78</v>
      </c>
      <c r="E6393" t="s">
        <v>44</v>
      </c>
      <c r="F6393" t="s">
        <v>78</v>
      </c>
      <c r="G6393" t="s">
        <v>15</v>
      </c>
      <c r="H6393">
        <v>0.163343450886587</v>
      </c>
      <c r="I6393">
        <v>39.6</v>
      </c>
      <c r="J6393">
        <v>25.5</v>
      </c>
      <c r="K6393">
        <v>263.95539791067</v>
      </c>
      <c r="L6393">
        <v>4.0949119612978598E-2</v>
      </c>
      <c r="M6393">
        <v>38.845156551098</v>
      </c>
      <c r="N6393">
        <v>63049</v>
      </c>
      <c r="O6393">
        <v>0.83665654911341303</v>
      </c>
      <c r="P6393">
        <v>0.163343450886586</v>
      </c>
    </row>
    <row r="6394" spans="1:16" x14ac:dyDescent="0.25">
      <c r="A6394">
        <v>6</v>
      </c>
      <c r="B6394">
        <v>58091</v>
      </c>
      <c r="C6394" t="s">
        <v>13</v>
      </c>
      <c r="D6394" t="s">
        <v>14</v>
      </c>
      <c r="E6394" t="s">
        <v>13</v>
      </c>
      <c r="F6394" t="s">
        <v>20</v>
      </c>
      <c r="G6394" t="s">
        <v>15</v>
      </c>
      <c r="H6394">
        <v>1.33830742645378E-2</v>
      </c>
      <c r="I6394">
        <v>63.9</v>
      </c>
      <c r="J6394">
        <v>45.2</v>
      </c>
      <c r="K6394">
        <v>345.73179625703602</v>
      </c>
      <c r="L6394">
        <v>4.8577829854548699E-2</v>
      </c>
      <c r="M6394">
        <v>35.386210679520403</v>
      </c>
      <c r="N6394">
        <v>56059</v>
      </c>
      <c r="O6394">
        <v>0.986616925735462</v>
      </c>
      <c r="P6394">
        <v>1.33830742645378E-2</v>
      </c>
    </row>
    <row r="6395" spans="1:16" x14ac:dyDescent="0.25">
      <c r="A6395">
        <v>6</v>
      </c>
      <c r="B6395">
        <v>48004</v>
      </c>
      <c r="C6395" t="s">
        <v>27</v>
      </c>
      <c r="D6395" t="s">
        <v>71</v>
      </c>
      <c r="E6395" t="s">
        <v>27</v>
      </c>
      <c r="F6395" t="s">
        <v>95</v>
      </c>
      <c r="G6395" t="s">
        <v>15</v>
      </c>
      <c r="H6395">
        <v>0.216393515012819</v>
      </c>
      <c r="I6395">
        <v>89.9</v>
      </c>
      <c r="J6395">
        <v>48.5</v>
      </c>
      <c r="K6395">
        <v>128.160510295287</v>
      </c>
      <c r="L6395">
        <v>1.6258727769900901E-2</v>
      </c>
      <c r="M6395">
        <v>10.271691115113301</v>
      </c>
      <c r="N6395">
        <v>45010</v>
      </c>
      <c r="O6395">
        <v>0.78360648498718</v>
      </c>
      <c r="P6395">
        <v>0.216393515012819</v>
      </c>
    </row>
    <row r="6396" spans="1:16" x14ac:dyDescent="0.25">
      <c r="A6396">
        <v>6</v>
      </c>
      <c r="B6396">
        <v>13165</v>
      </c>
      <c r="C6396" t="s">
        <v>24</v>
      </c>
      <c r="D6396" t="s">
        <v>25</v>
      </c>
      <c r="E6396" t="s">
        <v>24</v>
      </c>
      <c r="F6396" t="s">
        <v>26</v>
      </c>
      <c r="G6396" t="s">
        <v>15</v>
      </c>
      <c r="H6396">
        <v>4.35263015827091E-2</v>
      </c>
      <c r="I6396">
        <v>95.7</v>
      </c>
      <c r="J6396">
        <v>42.9</v>
      </c>
      <c r="K6396">
        <v>365.41285412074097</v>
      </c>
      <c r="L6396">
        <v>1.62144816122539E-2</v>
      </c>
      <c r="M6396">
        <v>25.230249055481998</v>
      </c>
      <c r="N6396">
        <v>17067</v>
      </c>
      <c r="O6396">
        <v>0.95647369841729002</v>
      </c>
      <c r="P6396">
        <v>4.35263015827091E-2</v>
      </c>
    </row>
    <row r="6397" spans="1:16" x14ac:dyDescent="0.25">
      <c r="A6397">
        <v>6</v>
      </c>
      <c r="B6397">
        <v>10013</v>
      </c>
      <c r="C6397" t="s">
        <v>90</v>
      </c>
      <c r="D6397" t="s">
        <v>91</v>
      </c>
      <c r="E6397" t="s">
        <v>13</v>
      </c>
      <c r="F6397" t="s">
        <v>14</v>
      </c>
      <c r="G6397" t="s">
        <v>19</v>
      </c>
      <c r="H6397">
        <v>0.33346289251733302</v>
      </c>
      <c r="I6397">
        <v>96.8</v>
      </c>
      <c r="J6397">
        <v>39.799999999999997</v>
      </c>
      <c r="K6397">
        <v>61.065394329469001</v>
      </c>
      <c r="L6397">
        <v>3.3072686381886297E-2</v>
      </c>
      <c r="M6397">
        <v>8.3999395538932298</v>
      </c>
      <c r="N6397">
        <v>58104</v>
      </c>
      <c r="O6397">
        <v>0.66653710748266604</v>
      </c>
      <c r="P6397">
        <v>0.33346289251733202</v>
      </c>
    </row>
    <row r="6398" spans="1:16" x14ac:dyDescent="0.25">
      <c r="A6398">
        <v>6</v>
      </c>
      <c r="B6398">
        <v>47011</v>
      </c>
      <c r="C6398" t="s">
        <v>27</v>
      </c>
      <c r="D6398" t="s">
        <v>92</v>
      </c>
      <c r="E6398" t="s">
        <v>27</v>
      </c>
      <c r="F6398" t="s">
        <v>103</v>
      </c>
      <c r="G6398" t="s">
        <v>15</v>
      </c>
      <c r="H6398">
        <v>8.3389954643382905E-2</v>
      </c>
      <c r="I6398">
        <v>89.9</v>
      </c>
      <c r="J6398">
        <v>48.5</v>
      </c>
      <c r="K6398">
        <v>275.64628028886</v>
      </c>
      <c r="L6398">
        <v>3.4006559164052E-2</v>
      </c>
      <c r="M6398">
        <v>23.496766244277701</v>
      </c>
      <c r="N6398">
        <v>46013</v>
      </c>
      <c r="O6398">
        <v>0.91661004535661605</v>
      </c>
      <c r="P6398">
        <v>8.3389954643382794E-2</v>
      </c>
    </row>
    <row r="6399" spans="1:16" x14ac:dyDescent="0.25">
      <c r="A6399">
        <v>6</v>
      </c>
      <c r="B6399">
        <v>78122</v>
      </c>
      <c r="C6399" t="s">
        <v>62</v>
      </c>
      <c r="D6399" t="s">
        <v>67</v>
      </c>
      <c r="E6399" t="s">
        <v>62</v>
      </c>
      <c r="F6399" t="s">
        <v>67</v>
      </c>
      <c r="G6399" t="s">
        <v>15</v>
      </c>
      <c r="H6399">
        <v>0.213732168822415</v>
      </c>
      <c r="I6399">
        <v>20.8</v>
      </c>
      <c r="J6399">
        <v>27.8</v>
      </c>
      <c r="K6399">
        <v>225.474112552062</v>
      </c>
      <c r="L6399">
        <v>0.126067713963398</v>
      </c>
      <c r="M6399">
        <v>37.3077153552927</v>
      </c>
      <c r="N6399">
        <v>78045</v>
      </c>
      <c r="O6399">
        <v>0.78626783117758403</v>
      </c>
      <c r="P6399">
        <v>0.213732168822414</v>
      </c>
    </row>
    <row r="6400" spans="1:16" x14ac:dyDescent="0.25">
      <c r="A6400">
        <v>6</v>
      </c>
      <c r="B6400">
        <v>30053</v>
      </c>
      <c r="C6400" t="s">
        <v>58</v>
      </c>
      <c r="D6400" t="s">
        <v>59</v>
      </c>
      <c r="E6400" t="s">
        <v>58</v>
      </c>
      <c r="F6400" t="s">
        <v>109</v>
      </c>
      <c r="G6400" t="s">
        <v>15</v>
      </c>
      <c r="H6400">
        <v>0.199761844494215</v>
      </c>
      <c r="I6400">
        <v>120.8</v>
      </c>
      <c r="J6400">
        <v>49</v>
      </c>
      <c r="K6400">
        <v>190.208125536312</v>
      </c>
      <c r="L6400">
        <v>7.7637377869479995E-2</v>
      </c>
      <c r="M6400">
        <v>16.0447973892439</v>
      </c>
      <c r="N6400">
        <v>31012</v>
      </c>
      <c r="O6400">
        <v>0.80023815550578403</v>
      </c>
      <c r="P6400">
        <v>0.199761844494215</v>
      </c>
    </row>
    <row r="6401" spans="1:16" x14ac:dyDescent="0.25">
      <c r="A6401">
        <v>6</v>
      </c>
      <c r="B6401">
        <v>49009</v>
      </c>
      <c r="C6401" t="s">
        <v>27</v>
      </c>
      <c r="D6401" t="s">
        <v>82</v>
      </c>
      <c r="E6401" t="s">
        <v>27</v>
      </c>
      <c r="F6401" t="s">
        <v>85</v>
      </c>
      <c r="G6401" t="s">
        <v>15</v>
      </c>
      <c r="H6401">
        <v>0.14334761330692899</v>
      </c>
      <c r="I6401">
        <v>89.9</v>
      </c>
      <c r="J6401">
        <v>48.5</v>
      </c>
      <c r="K6401">
        <v>218.78595651921299</v>
      </c>
      <c r="L6401">
        <v>2.6734548745114599E-2</v>
      </c>
      <c r="M6401">
        <v>15.3610513786338</v>
      </c>
      <c r="N6401">
        <v>50026</v>
      </c>
      <c r="O6401">
        <v>0.85665238669306998</v>
      </c>
      <c r="P6401">
        <v>0.14334761330692899</v>
      </c>
    </row>
    <row r="6402" spans="1:16" x14ac:dyDescent="0.25">
      <c r="A6402">
        <v>6</v>
      </c>
      <c r="B6402">
        <v>15146</v>
      </c>
      <c r="C6402" t="s">
        <v>24</v>
      </c>
      <c r="D6402" t="s">
        <v>60</v>
      </c>
      <c r="E6402" t="s">
        <v>24</v>
      </c>
      <c r="F6402" t="s">
        <v>56</v>
      </c>
      <c r="G6402" t="s">
        <v>15</v>
      </c>
      <c r="H6402">
        <v>0</v>
      </c>
      <c r="I6402">
        <v>95.7</v>
      </c>
      <c r="J6402">
        <v>42.9</v>
      </c>
      <c r="K6402">
        <v>440.56949061981697</v>
      </c>
      <c r="L6402">
        <v>1.9839703875317499E-2</v>
      </c>
      <c r="M6402">
        <v>29.9884982881218</v>
      </c>
      <c r="N6402">
        <v>20017</v>
      </c>
      <c r="O6402">
        <v>0.999999999999999</v>
      </c>
      <c r="P6402">
        <v>0</v>
      </c>
    </row>
    <row r="6403" spans="1:16" x14ac:dyDescent="0.25">
      <c r="A6403">
        <v>6</v>
      </c>
      <c r="B6403">
        <v>77014</v>
      </c>
      <c r="C6403" t="s">
        <v>29</v>
      </c>
      <c r="D6403" t="s">
        <v>88</v>
      </c>
      <c r="E6403" t="s">
        <v>29</v>
      </c>
      <c r="F6403" t="s">
        <v>30</v>
      </c>
      <c r="G6403" t="s">
        <v>15</v>
      </c>
      <c r="H6403">
        <v>0.462718751915356</v>
      </c>
      <c r="I6403">
        <v>276.8</v>
      </c>
      <c r="J6403">
        <v>41.7</v>
      </c>
      <c r="K6403">
        <v>29.193860530563999</v>
      </c>
      <c r="L6403">
        <v>6.5446061668303607E-2</v>
      </c>
      <c r="M6403">
        <v>5.2525835208633103</v>
      </c>
      <c r="N6403">
        <v>76039</v>
      </c>
      <c r="O6403">
        <v>0.53728124808464295</v>
      </c>
      <c r="P6403">
        <v>0.462718751915357</v>
      </c>
    </row>
    <row r="6404" spans="1:16" x14ac:dyDescent="0.25">
      <c r="A6404">
        <v>6</v>
      </c>
      <c r="B6404">
        <v>1272</v>
      </c>
      <c r="C6404" t="s">
        <v>31</v>
      </c>
      <c r="D6404" t="s">
        <v>43</v>
      </c>
      <c r="E6404" t="s">
        <v>31</v>
      </c>
      <c r="F6404" t="s">
        <v>43</v>
      </c>
      <c r="G6404" t="s">
        <v>15</v>
      </c>
      <c r="H6404">
        <v>8.8804914437471294E-2</v>
      </c>
      <c r="I6404">
        <v>106.2</v>
      </c>
      <c r="J6404">
        <v>46.2</v>
      </c>
      <c r="K6404">
        <v>270.081710358012</v>
      </c>
      <c r="L6404">
        <v>3.1029265954563501E-2</v>
      </c>
      <c r="M6404">
        <v>30.0986512266667</v>
      </c>
      <c r="N6404">
        <v>1125</v>
      </c>
      <c r="O6404">
        <v>0.91119508556252804</v>
      </c>
      <c r="P6404">
        <v>8.8804914437471197E-2</v>
      </c>
    </row>
    <row r="6405" spans="1:16" x14ac:dyDescent="0.25">
      <c r="A6405">
        <v>6</v>
      </c>
      <c r="B6405">
        <v>52015</v>
      </c>
      <c r="C6405" t="s">
        <v>27</v>
      </c>
      <c r="D6405" t="s">
        <v>110</v>
      </c>
      <c r="E6405" t="s">
        <v>27</v>
      </c>
      <c r="F6405" t="s">
        <v>95</v>
      </c>
      <c r="G6405" t="s">
        <v>15</v>
      </c>
      <c r="H6405">
        <v>0.28229749197465898</v>
      </c>
      <c r="I6405">
        <v>89.9</v>
      </c>
      <c r="J6405">
        <v>48.5</v>
      </c>
      <c r="K6405">
        <v>59.863255023640903</v>
      </c>
      <c r="L6405">
        <v>7.5756387731704096E-3</v>
      </c>
      <c r="M6405">
        <v>2.59557370943249</v>
      </c>
      <c r="N6405">
        <v>45010</v>
      </c>
      <c r="O6405">
        <v>0.71770250802533997</v>
      </c>
      <c r="P6405">
        <v>0.28229749197465898</v>
      </c>
    </row>
    <row r="6406" spans="1:16" x14ac:dyDescent="0.25">
      <c r="A6406">
        <v>6</v>
      </c>
      <c r="B6406">
        <v>19066</v>
      </c>
      <c r="C6406" t="s">
        <v>24</v>
      </c>
      <c r="D6406" t="s">
        <v>56</v>
      </c>
      <c r="E6406" t="s">
        <v>24</v>
      </c>
      <c r="F6406" t="s">
        <v>53</v>
      </c>
      <c r="G6406" t="s">
        <v>15</v>
      </c>
      <c r="H6406">
        <v>6.0346258929521203E-2</v>
      </c>
      <c r="I6406">
        <v>95.7</v>
      </c>
      <c r="J6406">
        <v>42.9</v>
      </c>
      <c r="K6406">
        <v>348.85973832514401</v>
      </c>
      <c r="L6406">
        <v>1.59824801034163E-2</v>
      </c>
      <c r="M6406">
        <v>23.400724266167899</v>
      </c>
      <c r="N6406">
        <v>18182</v>
      </c>
      <c r="O6406">
        <v>0.93965374107047805</v>
      </c>
      <c r="P6406">
        <v>6.0346258929521203E-2</v>
      </c>
    </row>
    <row r="6407" spans="1:16" x14ac:dyDescent="0.25">
      <c r="A6407">
        <v>6</v>
      </c>
      <c r="B6407">
        <v>37030</v>
      </c>
      <c r="C6407" t="s">
        <v>33</v>
      </c>
      <c r="D6407" t="s">
        <v>79</v>
      </c>
      <c r="E6407" t="s">
        <v>27</v>
      </c>
      <c r="F6407" t="s">
        <v>103</v>
      </c>
      <c r="G6407" t="s">
        <v>19</v>
      </c>
      <c r="H6407">
        <v>6.7237850893105203E-2</v>
      </c>
      <c r="I6407">
        <v>81.5</v>
      </c>
      <c r="J6407">
        <v>51.5</v>
      </c>
      <c r="K6407">
        <v>244.19843729709601</v>
      </c>
      <c r="L6407">
        <v>2.0687156072407099E-2</v>
      </c>
      <c r="M6407">
        <v>26.5599012442256</v>
      </c>
      <c r="N6407">
        <v>46009</v>
      </c>
      <c r="O6407">
        <v>0.93276214910689403</v>
      </c>
      <c r="P6407">
        <v>6.7237850893105106E-2</v>
      </c>
    </row>
    <row r="6408" spans="1:16" x14ac:dyDescent="0.25">
      <c r="A6408">
        <v>6</v>
      </c>
      <c r="B6408">
        <v>15146</v>
      </c>
      <c r="C6408" t="s">
        <v>24</v>
      </c>
      <c r="D6408" t="s">
        <v>60</v>
      </c>
      <c r="E6408" t="s">
        <v>24</v>
      </c>
      <c r="F6408" t="s">
        <v>66</v>
      </c>
      <c r="G6408" t="s">
        <v>15</v>
      </c>
      <c r="H6408">
        <v>0</v>
      </c>
      <c r="I6408">
        <v>95.7</v>
      </c>
      <c r="J6408">
        <v>42.9</v>
      </c>
      <c r="K6408">
        <v>440.56949061981697</v>
      </c>
      <c r="L6408">
        <v>1.9839703875317499E-2</v>
      </c>
      <c r="M6408">
        <v>29.9884982881218</v>
      </c>
      <c r="N6408">
        <v>16153</v>
      </c>
      <c r="O6408">
        <v>1</v>
      </c>
      <c r="P6408">
        <v>0</v>
      </c>
    </row>
    <row r="6409" spans="1:16" x14ac:dyDescent="0.25">
      <c r="A6409">
        <v>6</v>
      </c>
      <c r="B6409">
        <v>3106</v>
      </c>
      <c r="C6409" t="s">
        <v>31</v>
      </c>
      <c r="D6409" t="s">
        <v>77</v>
      </c>
      <c r="E6409" t="s">
        <v>31</v>
      </c>
      <c r="F6409" t="s">
        <v>43</v>
      </c>
      <c r="G6409" t="s">
        <v>15</v>
      </c>
      <c r="H6409">
        <v>0.17748214432024201</v>
      </c>
      <c r="I6409">
        <v>106.2</v>
      </c>
      <c r="J6409">
        <v>46.2</v>
      </c>
      <c r="K6409">
        <v>180.282626193824</v>
      </c>
      <c r="L6409">
        <v>2.0906159167414898E-2</v>
      </c>
      <c r="M6409">
        <v>19.535699280559001</v>
      </c>
      <c r="N6409">
        <v>1082</v>
      </c>
      <c r="O6409">
        <v>0.82251785567975599</v>
      </c>
      <c r="P6409">
        <v>0.17748214432024201</v>
      </c>
    </row>
    <row r="6410" spans="1:16" x14ac:dyDescent="0.25">
      <c r="A6410">
        <v>6</v>
      </c>
      <c r="B6410">
        <v>31016</v>
      </c>
      <c r="C6410" t="s">
        <v>58</v>
      </c>
      <c r="D6410" t="s">
        <v>109</v>
      </c>
      <c r="E6410" t="s">
        <v>58</v>
      </c>
      <c r="F6410" t="s">
        <v>97</v>
      </c>
      <c r="G6410" t="s">
        <v>15</v>
      </c>
      <c r="H6410">
        <v>0.15691858343051199</v>
      </c>
      <c r="I6410">
        <v>120.8</v>
      </c>
      <c r="J6410">
        <v>49</v>
      </c>
      <c r="K6410">
        <v>214.86684835905501</v>
      </c>
      <c r="L6410">
        <v>7.1732907542195398E-2</v>
      </c>
      <c r="M6410">
        <v>23.7744218493829</v>
      </c>
      <c r="N6410">
        <v>93041</v>
      </c>
      <c r="O6410">
        <v>0.84308141656948699</v>
      </c>
      <c r="P6410">
        <v>0.15691858343051199</v>
      </c>
    </row>
    <row r="6411" spans="1:16" x14ac:dyDescent="0.25">
      <c r="A6411">
        <v>6</v>
      </c>
      <c r="B6411">
        <v>29046</v>
      </c>
      <c r="C6411" t="s">
        <v>21</v>
      </c>
      <c r="D6411" t="s">
        <v>69</v>
      </c>
      <c r="E6411" t="s">
        <v>51</v>
      </c>
      <c r="F6411" t="s">
        <v>76</v>
      </c>
      <c r="G6411" t="s">
        <v>19</v>
      </c>
      <c r="H6411">
        <v>0.201139320887084</v>
      </c>
      <c r="I6411">
        <v>81.099999999999994</v>
      </c>
      <c r="J6411">
        <v>55.8</v>
      </c>
      <c r="K6411">
        <v>96.814953851231394</v>
      </c>
      <c r="L6411">
        <v>7.3290492712948596E-3</v>
      </c>
      <c r="M6411">
        <v>4.7951116095469404</v>
      </c>
      <c r="N6411">
        <v>74012</v>
      </c>
      <c r="O6411">
        <v>0.79886067911291503</v>
      </c>
      <c r="P6411">
        <v>0.201139320887084</v>
      </c>
    </row>
    <row r="6412" spans="1:16" x14ac:dyDescent="0.25">
      <c r="A6412">
        <v>6</v>
      </c>
      <c r="B6412">
        <v>1272</v>
      </c>
      <c r="C6412" t="s">
        <v>31</v>
      </c>
      <c r="D6412" t="s">
        <v>43</v>
      </c>
      <c r="E6412" t="s">
        <v>31</v>
      </c>
      <c r="F6412" t="s">
        <v>65</v>
      </c>
      <c r="G6412" t="s">
        <v>15</v>
      </c>
      <c r="H6412">
        <v>8.8804914437471294E-2</v>
      </c>
      <c r="I6412">
        <v>106.2</v>
      </c>
      <c r="J6412">
        <v>46.2</v>
      </c>
      <c r="K6412">
        <v>270.081710358012</v>
      </c>
      <c r="L6412">
        <v>3.1029265954563501E-2</v>
      </c>
      <c r="M6412">
        <v>30.0986512266667</v>
      </c>
      <c r="N6412">
        <v>96047</v>
      </c>
      <c r="O6412">
        <v>0.91119508556252804</v>
      </c>
      <c r="P6412">
        <v>8.8804914437471197E-2</v>
      </c>
    </row>
    <row r="6413" spans="1:16" x14ac:dyDescent="0.25">
      <c r="A6413">
        <v>6</v>
      </c>
      <c r="B6413">
        <v>108015</v>
      </c>
      <c r="C6413" t="s">
        <v>24</v>
      </c>
      <c r="D6413" t="s">
        <v>104</v>
      </c>
      <c r="E6413" t="s">
        <v>24</v>
      </c>
      <c r="F6413" t="s">
        <v>26</v>
      </c>
      <c r="G6413" t="s">
        <v>15</v>
      </c>
      <c r="H6413">
        <v>0</v>
      </c>
      <c r="I6413">
        <v>95.7</v>
      </c>
      <c r="J6413">
        <v>42.9</v>
      </c>
      <c r="K6413">
        <v>415.88443722285899</v>
      </c>
      <c r="L6413">
        <v>1.8392716330568201E-2</v>
      </c>
      <c r="M6413">
        <v>29.093303531381299</v>
      </c>
      <c r="N6413">
        <v>17075</v>
      </c>
      <c r="O6413">
        <v>1</v>
      </c>
      <c r="P6413">
        <v>0</v>
      </c>
    </row>
    <row r="6414" spans="1:16" x14ac:dyDescent="0.25">
      <c r="A6414">
        <v>6</v>
      </c>
      <c r="B6414">
        <v>100005</v>
      </c>
      <c r="C6414" t="s">
        <v>27</v>
      </c>
      <c r="D6414" t="s">
        <v>118</v>
      </c>
      <c r="E6414" t="s">
        <v>27</v>
      </c>
      <c r="F6414" t="s">
        <v>71</v>
      </c>
      <c r="G6414" t="s">
        <v>15</v>
      </c>
      <c r="H6414">
        <v>8.2542999796608799E-2</v>
      </c>
      <c r="I6414">
        <v>89.9</v>
      </c>
      <c r="J6414">
        <v>48.5</v>
      </c>
      <c r="K6414">
        <v>279.16495917556102</v>
      </c>
      <c r="L6414">
        <v>3.4755304714416603E-2</v>
      </c>
      <c r="M6414">
        <v>23.0737197917598</v>
      </c>
      <c r="N6414">
        <v>48019</v>
      </c>
      <c r="O6414">
        <v>0.91745700020339005</v>
      </c>
      <c r="P6414">
        <v>8.2542999796608799E-2</v>
      </c>
    </row>
    <row r="6415" spans="1:16" x14ac:dyDescent="0.25">
      <c r="A6415">
        <v>6</v>
      </c>
      <c r="B6415">
        <v>63058</v>
      </c>
      <c r="C6415" t="s">
        <v>44</v>
      </c>
      <c r="D6415" t="s">
        <v>78</v>
      </c>
      <c r="E6415" t="s">
        <v>36</v>
      </c>
      <c r="F6415" t="s">
        <v>38</v>
      </c>
      <c r="G6415" t="s">
        <v>19</v>
      </c>
      <c r="H6415">
        <v>0.157250873033385</v>
      </c>
      <c r="I6415">
        <v>39.6</v>
      </c>
      <c r="J6415">
        <v>25.5</v>
      </c>
      <c r="K6415">
        <v>266.55457893081399</v>
      </c>
      <c r="L6415">
        <v>4.1850797445032499E-2</v>
      </c>
      <c r="M6415">
        <v>40.458669535995199</v>
      </c>
      <c r="N6415">
        <v>66017</v>
      </c>
      <c r="O6415">
        <v>0.84274912696661397</v>
      </c>
      <c r="P6415">
        <v>0.157250873033385</v>
      </c>
    </row>
    <row r="6416" spans="1:16" x14ac:dyDescent="0.25">
      <c r="A6416">
        <v>6</v>
      </c>
      <c r="B6416">
        <v>1272</v>
      </c>
      <c r="C6416" t="s">
        <v>31</v>
      </c>
      <c r="D6416" t="s">
        <v>43</v>
      </c>
      <c r="E6416" t="s">
        <v>31</v>
      </c>
      <c r="F6416" t="s">
        <v>114</v>
      </c>
      <c r="G6416" t="s">
        <v>15</v>
      </c>
      <c r="H6416">
        <v>8.8804914437471294E-2</v>
      </c>
      <c r="I6416">
        <v>106.2</v>
      </c>
      <c r="J6416">
        <v>46.2</v>
      </c>
      <c r="K6416">
        <v>270.081710358012</v>
      </c>
      <c r="L6416">
        <v>3.1029265954563501E-2</v>
      </c>
      <c r="M6416">
        <v>30.0986512266667</v>
      </c>
      <c r="N6416">
        <v>5005</v>
      </c>
      <c r="O6416">
        <v>0.91119508556252804</v>
      </c>
      <c r="P6416">
        <v>8.8804914437471294E-2</v>
      </c>
    </row>
    <row r="6417" spans="1:16" x14ac:dyDescent="0.25">
      <c r="A6417">
        <v>6</v>
      </c>
      <c r="B6417">
        <v>21096</v>
      </c>
      <c r="C6417" t="s">
        <v>72</v>
      </c>
      <c r="D6417" t="s">
        <v>73</v>
      </c>
      <c r="E6417" t="s">
        <v>72</v>
      </c>
      <c r="F6417" t="s">
        <v>74</v>
      </c>
      <c r="G6417" t="s">
        <v>15</v>
      </c>
      <c r="H6417">
        <v>2.20119903955357E-2</v>
      </c>
      <c r="I6417">
        <v>76.2</v>
      </c>
      <c r="J6417">
        <v>58.9</v>
      </c>
      <c r="K6417">
        <v>360.32707716223399</v>
      </c>
      <c r="L6417">
        <v>0.20643304794664599</v>
      </c>
      <c r="M6417">
        <v>29.788161757319202</v>
      </c>
      <c r="N6417">
        <v>22022</v>
      </c>
      <c r="O6417">
        <v>0.97798800960446397</v>
      </c>
      <c r="P6417">
        <v>2.20119903955357E-2</v>
      </c>
    </row>
    <row r="6418" spans="1:16" x14ac:dyDescent="0.25">
      <c r="A6418">
        <v>6</v>
      </c>
      <c r="B6418">
        <v>45003</v>
      </c>
      <c r="C6418" t="s">
        <v>27</v>
      </c>
      <c r="D6418" t="s">
        <v>95</v>
      </c>
      <c r="E6418" t="s">
        <v>27</v>
      </c>
      <c r="F6418" t="s">
        <v>103</v>
      </c>
      <c r="G6418" t="s">
        <v>15</v>
      </c>
      <c r="H6418">
        <v>0.16888474650743901</v>
      </c>
      <c r="I6418">
        <v>89.9</v>
      </c>
      <c r="J6418">
        <v>48.5</v>
      </c>
      <c r="K6418">
        <v>183.07988656309399</v>
      </c>
      <c r="L6418">
        <v>2.3340506903109799E-2</v>
      </c>
      <c r="M6418">
        <v>14.5882697710268</v>
      </c>
      <c r="N6418">
        <v>46005</v>
      </c>
      <c r="O6418">
        <v>0.83111525349255999</v>
      </c>
      <c r="P6418">
        <v>0.16888474650743901</v>
      </c>
    </row>
    <row r="6419" spans="1:16" x14ac:dyDescent="0.25">
      <c r="A6419">
        <v>6</v>
      </c>
      <c r="B6419">
        <v>108044</v>
      </c>
      <c r="C6419" t="s">
        <v>24</v>
      </c>
      <c r="D6419" t="s">
        <v>104</v>
      </c>
      <c r="E6419" t="s">
        <v>24</v>
      </c>
      <c r="F6419" t="s">
        <v>56</v>
      </c>
      <c r="G6419" t="s">
        <v>15</v>
      </c>
      <c r="H6419">
        <v>0</v>
      </c>
      <c r="I6419">
        <v>95.7</v>
      </c>
      <c r="J6419">
        <v>42.9</v>
      </c>
      <c r="K6419">
        <v>433.84319936682698</v>
      </c>
      <c r="L6419">
        <v>1.9316693238599501E-2</v>
      </c>
      <c r="M6419">
        <v>30.141591186358401</v>
      </c>
      <c r="N6419">
        <v>20030</v>
      </c>
      <c r="O6419">
        <v>0.999999999999999</v>
      </c>
      <c r="P6419">
        <v>0</v>
      </c>
    </row>
    <row r="6420" spans="1:16" x14ac:dyDescent="0.25">
      <c r="A6420">
        <v>6</v>
      </c>
      <c r="B6420">
        <v>28037</v>
      </c>
      <c r="C6420" t="s">
        <v>21</v>
      </c>
      <c r="D6420" t="s">
        <v>22</v>
      </c>
      <c r="E6420" t="s">
        <v>44</v>
      </c>
      <c r="F6420" t="s">
        <v>55</v>
      </c>
      <c r="G6420" t="s">
        <v>19</v>
      </c>
      <c r="H6420">
        <v>0.11719847399248499</v>
      </c>
      <c r="I6420">
        <v>81.099999999999994</v>
      </c>
      <c r="J6420">
        <v>55.8</v>
      </c>
      <c r="K6420">
        <v>209.046550420183</v>
      </c>
      <c r="L6420">
        <v>1.72523404397542E-2</v>
      </c>
      <c r="M6420">
        <v>8.3505455424448805</v>
      </c>
      <c r="N6420">
        <v>64008</v>
      </c>
      <c r="O6420">
        <v>0.88280152600751405</v>
      </c>
      <c r="P6420">
        <v>0.11719847399248599</v>
      </c>
    </row>
    <row r="6421" spans="1:16" x14ac:dyDescent="0.25">
      <c r="A6421">
        <v>6</v>
      </c>
      <c r="B6421">
        <v>15146</v>
      </c>
      <c r="C6421" t="s">
        <v>24</v>
      </c>
      <c r="D6421" t="s">
        <v>60</v>
      </c>
      <c r="E6421" t="s">
        <v>24</v>
      </c>
      <c r="F6421" t="s">
        <v>26</v>
      </c>
      <c r="G6421" t="s">
        <v>15</v>
      </c>
      <c r="H6421">
        <v>0</v>
      </c>
      <c r="I6421">
        <v>95.7</v>
      </c>
      <c r="J6421">
        <v>42.9</v>
      </c>
      <c r="K6421">
        <v>440.56949061981697</v>
      </c>
      <c r="L6421">
        <v>1.9839703875317499E-2</v>
      </c>
      <c r="M6421">
        <v>29.9884982881218</v>
      </c>
      <c r="N6421">
        <v>17103</v>
      </c>
      <c r="O6421">
        <v>1</v>
      </c>
      <c r="P6421">
        <v>0</v>
      </c>
    </row>
    <row r="6422" spans="1:16" x14ac:dyDescent="0.25">
      <c r="A6422">
        <v>6</v>
      </c>
      <c r="B6422">
        <v>68028</v>
      </c>
      <c r="C6422" t="s">
        <v>36</v>
      </c>
      <c r="D6422" t="s">
        <v>37</v>
      </c>
      <c r="E6422" t="s">
        <v>36</v>
      </c>
      <c r="F6422" t="s">
        <v>38</v>
      </c>
      <c r="G6422" t="s">
        <v>15</v>
      </c>
      <c r="H6422">
        <v>0.24035629336084399</v>
      </c>
      <c r="I6422">
        <v>42.4</v>
      </c>
      <c r="J6422">
        <v>43.1</v>
      </c>
      <c r="K6422">
        <v>163.718529866918</v>
      </c>
      <c r="L6422">
        <v>0.118897599741142</v>
      </c>
      <c r="M6422">
        <v>13.923775141413399</v>
      </c>
      <c r="N6422">
        <v>66017</v>
      </c>
      <c r="O6422">
        <v>0.75964370663915504</v>
      </c>
      <c r="P6422">
        <v>0.24035629336084399</v>
      </c>
    </row>
    <row r="6423" spans="1:16" x14ac:dyDescent="0.25">
      <c r="A6423">
        <v>6</v>
      </c>
      <c r="B6423">
        <v>32006</v>
      </c>
      <c r="C6423" t="s">
        <v>58</v>
      </c>
      <c r="D6423" t="s">
        <v>105</v>
      </c>
      <c r="E6423" t="s">
        <v>47</v>
      </c>
      <c r="F6423" t="s">
        <v>49</v>
      </c>
      <c r="G6423" t="s">
        <v>19</v>
      </c>
      <c r="H6423">
        <v>0.180785886784849</v>
      </c>
      <c r="I6423">
        <v>120.8</v>
      </c>
      <c r="J6423">
        <v>49</v>
      </c>
      <c r="K6423">
        <v>167.78136604597</v>
      </c>
      <c r="L6423">
        <v>4.45519707373472E-2</v>
      </c>
      <c r="M6423">
        <v>22.223088441392299</v>
      </c>
      <c r="N6423">
        <v>54013</v>
      </c>
      <c r="O6423">
        <v>0.81921411321515003</v>
      </c>
      <c r="P6423">
        <v>0.180785886784849</v>
      </c>
    </row>
    <row r="6424" spans="1:16" x14ac:dyDescent="0.25">
      <c r="A6424">
        <v>6</v>
      </c>
      <c r="B6424">
        <v>24053</v>
      </c>
      <c r="C6424" t="s">
        <v>21</v>
      </c>
      <c r="D6424" t="s">
        <v>54</v>
      </c>
      <c r="E6424" t="s">
        <v>21</v>
      </c>
      <c r="F6424" t="s">
        <v>54</v>
      </c>
      <c r="G6424" t="s">
        <v>15</v>
      </c>
      <c r="H6424">
        <v>0.12581459317900201</v>
      </c>
      <c r="I6424">
        <v>81.099999999999994</v>
      </c>
      <c r="J6424">
        <v>55.8</v>
      </c>
      <c r="K6424">
        <v>204.15325576543901</v>
      </c>
      <c r="L6424">
        <v>1.6920437837512101E-2</v>
      </c>
      <c r="M6424">
        <v>6.5206599571675001</v>
      </c>
      <c r="N6424">
        <v>24008</v>
      </c>
      <c r="O6424">
        <v>0.87418540682099699</v>
      </c>
      <c r="P6424">
        <v>0.12581459317900201</v>
      </c>
    </row>
    <row r="6425" spans="1:16" x14ac:dyDescent="0.25">
      <c r="A6425">
        <v>6</v>
      </c>
      <c r="B6425">
        <v>4029</v>
      </c>
      <c r="C6425" t="s">
        <v>31</v>
      </c>
      <c r="D6425" t="s">
        <v>57</v>
      </c>
      <c r="E6425" t="s">
        <v>31</v>
      </c>
      <c r="F6425" t="s">
        <v>43</v>
      </c>
      <c r="G6425" t="s">
        <v>15</v>
      </c>
      <c r="H6425">
        <v>0.13225210764359099</v>
      </c>
      <c r="I6425">
        <v>106.2</v>
      </c>
      <c r="J6425">
        <v>46.2</v>
      </c>
      <c r="K6425">
        <v>225.53705245395801</v>
      </c>
      <c r="L6425">
        <v>2.62086376522962E-2</v>
      </c>
      <c r="M6425">
        <v>25.077950333150401</v>
      </c>
      <c r="N6425">
        <v>1078</v>
      </c>
      <c r="O6425">
        <v>0.86774789235640803</v>
      </c>
      <c r="P6425">
        <v>0.13225210764359099</v>
      </c>
    </row>
    <row r="6426" spans="1:16" x14ac:dyDescent="0.25">
      <c r="A6426">
        <v>6</v>
      </c>
      <c r="B6426">
        <v>58091</v>
      </c>
      <c r="C6426" t="s">
        <v>13</v>
      </c>
      <c r="D6426" t="s">
        <v>14</v>
      </c>
      <c r="E6426" t="s">
        <v>13</v>
      </c>
      <c r="F6426" t="s">
        <v>18</v>
      </c>
      <c r="G6426" t="s">
        <v>15</v>
      </c>
      <c r="H6426">
        <v>1.33830742645378E-2</v>
      </c>
      <c r="I6426">
        <v>63.9</v>
      </c>
      <c r="J6426">
        <v>45.2</v>
      </c>
      <c r="K6426">
        <v>345.73179625703602</v>
      </c>
      <c r="L6426">
        <v>4.8577829854548699E-2</v>
      </c>
      <c r="M6426">
        <v>35.386210679520403</v>
      </c>
      <c r="N6426">
        <v>59032</v>
      </c>
      <c r="O6426">
        <v>0.986616925735462</v>
      </c>
      <c r="P6426">
        <v>1.33830742645378E-2</v>
      </c>
    </row>
    <row r="6427" spans="1:16" x14ac:dyDescent="0.25">
      <c r="A6427">
        <v>6</v>
      </c>
      <c r="B6427">
        <v>42017</v>
      </c>
      <c r="C6427" t="s">
        <v>16</v>
      </c>
      <c r="D6427" t="s">
        <v>81</v>
      </c>
      <c r="E6427" t="s">
        <v>62</v>
      </c>
      <c r="F6427" t="s">
        <v>67</v>
      </c>
      <c r="G6427" t="s">
        <v>19</v>
      </c>
      <c r="H6427">
        <v>0.31162203711501502</v>
      </c>
      <c r="I6427">
        <v>61.9</v>
      </c>
      <c r="J6427">
        <v>44.8</v>
      </c>
      <c r="K6427">
        <v>36.689861233332003</v>
      </c>
      <c r="L6427">
        <v>2.2391504593231699E-2</v>
      </c>
      <c r="M6427">
        <v>3.3568197001537499</v>
      </c>
      <c r="N6427">
        <v>78091</v>
      </c>
      <c r="O6427">
        <v>0.68837796288498398</v>
      </c>
      <c r="P6427">
        <v>0.31162203711501402</v>
      </c>
    </row>
    <row r="6428" spans="1:16" x14ac:dyDescent="0.25">
      <c r="A6428">
        <v>6</v>
      </c>
      <c r="B6428">
        <v>35020</v>
      </c>
      <c r="C6428" t="s">
        <v>33</v>
      </c>
      <c r="D6428" t="s">
        <v>34</v>
      </c>
      <c r="E6428" t="s">
        <v>33</v>
      </c>
      <c r="F6428" t="s">
        <v>35</v>
      </c>
      <c r="G6428" t="s">
        <v>15</v>
      </c>
      <c r="H6428">
        <v>0.169283299221862</v>
      </c>
      <c r="I6428">
        <v>81.5</v>
      </c>
      <c r="J6428">
        <v>51.5</v>
      </c>
      <c r="K6428">
        <v>141.513443469235</v>
      </c>
      <c r="L6428">
        <v>1.2532210548712E-2</v>
      </c>
      <c r="M6428">
        <v>14.8462743893304</v>
      </c>
      <c r="N6428">
        <v>99014</v>
      </c>
      <c r="O6428">
        <v>0.83071670077813697</v>
      </c>
      <c r="P6428">
        <v>0.169283299221862</v>
      </c>
    </row>
    <row r="6429" spans="1:16" x14ac:dyDescent="0.25">
      <c r="A6429">
        <v>6</v>
      </c>
      <c r="B6429">
        <v>49008</v>
      </c>
      <c r="C6429" t="s">
        <v>27</v>
      </c>
      <c r="D6429" t="s">
        <v>82</v>
      </c>
      <c r="E6429" t="s">
        <v>24</v>
      </c>
      <c r="F6429" t="s">
        <v>25</v>
      </c>
      <c r="G6429" t="s">
        <v>19</v>
      </c>
      <c r="H6429">
        <v>0.13375229810247899</v>
      </c>
      <c r="I6429">
        <v>89.9</v>
      </c>
      <c r="J6429">
        <v>48.5</v>
      </c>
      <c r="K6429">
        <v>228.64397894958699</v>
      </c>
      <c r="L6429">
        <v>2.7958731290331801E-2</v>
      </c>
      <c r="M6429">
        <v>16.492289099493199</v>
      </c>
      <c r="N6429">
        <v>12092</v>
      </c>
      <c r="O6429">
        <v>0.86624770189751998</v>
      </c>
      <c r="P6429">
        <v>0.13375229810247899</v>
      </c>
    </row>
    <row r="6430" spans="1:16" x14ac:dyDescent="0.25">
      <c r="A6430">
        <v>6</v>
      </c>
      <c r="B6430">
        <v>76066</v>
      </c>
      <c r="C6430" t="s">
        <v>29</v>
      </c>
      <c r="D6430" t="s">
        <v>30</v>
      </c>
      <c r="E6430" t="s">
        <v>36</v>
      </c>
      <c r="F6430" t="s">
        <v>80</v>
      </c>
      <c r="G6430" t="s">
        <v>19</v>
      </c>
      <c r="H6430">
        <v>0.44215609685879997</v>
      </c>
      <c r="I6430">
        <v>276.8</v>
      </c>
      <c r="J6430">
        <v>41.7</v>
      </c>
      <c r="K6430">
        <v>19.639003822314599</v>
      </c>
      <c r="L6430">
        <v>6.8130940304877898E-3</v>
      </c>
      <c r="M6430">
        <v>4.5323576901375597</v>
      </c>
      <c r="N6430">
        <v>69046</v>
      </c>
      <c r="O6430">
        <v>0.55784390314119903</v>
      </c>
      <c r="P6430">
        <v>0.44215609685879897</v>
      </c>
    </row>
    <row r="6431" spans="1:16" x14ac:dyDescent="0.25">
      <c r="A6431">
        <v>6</v>
      </c>
      <c r="B6431">
        <v>73015</v>
      </c>
      <c r="C6431" t="s">
        <v>51</v>
      </c>
      <c r="D6431" t="s">
        <v>102</v>
      </c>
      <c r="E6431" t="s">
        <v>51</v>
      </c>
      <c r="F6431" t="s">
        <v>93</v>
      </c>
      <c r="G6431" t="s">
        <v>15</v>
      </c>
      <c r="H6431">
        <v>0.194072906159971</v>
      </c>
      <c r="I6431">
        <v>61.4</v>
      </c>
      <c r="J6431">
        <v>28.6</v>
      </c>
      <c r="K6431">
        <v>254.133664270574</v>
      </c>
      <c r="L6431">
        <v>7.4949449171607493E-2</v>
      </c>
      <c r="M6431">
        <v>33.9498567764022</v>
      </c>
      <c r="N6431">
        <v>75035</v>
      </c>
      <c r="O6431">
        <v>0.80592709384002803</v>
      </c>
      <c r="P6431">
        <v>0.194072906159971</v>
      </c>
    </row>
    <row r="6432" spans="1:16" x14ac:dyDescent="0.25">
      <c r="A6432">
        <v>6</v>
      </c>
      <c r="B6432">
        <v>59029</v>
      </c>
      <c r="C6432" t="s">
        <v>13</v>
      </c>
      <c r="D6432" t="s">
        <v>18</v>
      </c>
      <c r="E6432" t="s">
        <v>13</v>
      </c>
      <c r="F6432" t="s">
        <v>14</v>
      </c>
      <c r="G6432" t="s">
        <v>15</v>
      </c>
      <c r="H6432">
        <v>0.246750476444799</v>
      </c>
      <c r="I6432">
        <v>63.9</v>
      </c>
      <c r="J6432">
        <v>45.2</v>
      </c>
      <c r="K6432">
        <v>71.7791699778234</v>
      </c>
      <c r="L6432">
        <v>1.02586713419983E-2</v>
      </c>
      <c r="M6432">
        <v>14.577892656575701</v>
      </c>
      <c r="N6432">
        <v>58009</v>
      </c>
      <c r="O6432">
        <v>0.75324952355520003</v>
      </c>
      <c r="P6432">
        <v>0.246750476444799</v>
      </c>
    </row>
    <row r="6433" spans="1:16" x14ac:dyDescent="0.25">
      <c r="A6433">
        <v>6</v>
      </c>
      <c r="B6433">
        <v>15182</v>
      </c>
      <c r="C6433" t="s">
        <v>24</v>
      </c>
      <c r="D6433" t="s">
        <v>60</v>
      </c>
      <c r="E6433" t="s">
        <v>24</v>
      </c>
      <c r="F6433" t="s">
        <v>66</v>
      </c>
      <c r="G6433" t="s">
        <v>15</v>
      </c>
      <c r="H6433">
        <v>0</v>
      </c>
      <c r="I6433">
        <v>95.7</v>
      </c>
      <c r="J6433">
        <v>42.9</v>
      </c>
      <c r="K6433">
        <v>440.91659552653101</v>
      </c>
      <c r="L6433">
        <v>1.9804545437771302E-2</v>
      </c>
      <c r="M6433">
        <v>30.2443638413386</v>
      </c>
      <c r="N6433">
        <v>16024</v>
      </c>
      <c r="O6433">
        <v>1</v>
      </c>
      <c r="P6433">
        <v>0</v>
      </c>
    </row>
    <row r="6434" spans="1:16" x14ac:dyDescent="0.25">
      <c r="A6434">
        <v>6</v>
      </c>
      <c r="B6434">
        <v>75062</v>
      </c>
      <c r="C6434" t="s">
        <v>51</v>
      </c>
      <c r="D6434" t="s">
        <v>93</v>
      </c>
      <c r="E6434" t="s">
        <v>51</v>
      </c>
      <c r="F6434" t="s">
        <v>52</v>
      </c>
      <c r="G6434" t="s">
        <v>15</v>
      </c>
      <c r="H6434">
        <v>0.22428743585515601</v>
      </c>
      <c r="I6434">
        <v>61.4</v>
      </c>
      <c r="J6434">
        <v>28.6</v>
      </c>
      <c r="K6434">
        <v>191.534971845889</v>
      </c>
      <c r="L6434">
        <v>2.1857611922518699E-2</v>
      </c>
      <c r="M6434">
        <v>29.506942411999098</v>
      </c>
      <c r="N6434">
        <v>71051</v>
      </c>
      <c r="O6434">
        <v>0.77571256414484302</v>
      </c>
      <c r="P6434">
        <v>0.22428743585515501</v>
      </c>
    </row>
    <row r="6435" spans="1:16" x14ac:dyDescent="0.25">
      <c r="A6435">
        <v>6</v>
      </c>
      <c r="B6435">
        <v>46026</v>
      </c>
      <c r="C6435" t="s">
        <v>27</v>
      </c>
      <c r="D6435" t="s">
        <v>103</v>
      </c>
      <c r="E6435" t="s">
        <v>27</v>
      </c>
      <c r="F6435" t="s">
        <v>103</v>
      </c>
      <c r="G6435" t="s">
        <v>15</v>
      </c>
      <c r="H6435">
        <v>7.5239144765488306E-2</v>
      </c>
      <c r="I6435">
        <v>89.9</v>
      </c>
      <c r="J6435">
        <v>48.5</v>
      </c>
      <c r="K6435">
        <v>283.40946050953397</v>
      </c>
      <c r="L6435">
        <v>3.4904083898041498E-2</v>
      </c>
      <c r="M6435">
        <v>24.579212249969</v>
      </c>
      <c r="N6435">
        <v>46013</v>
      </c>
      <c r="O6435">
        <v>0.92476085523451101</v>
      </c>
      <c r="P6435">
        <v>7.5239144765488306E-2</v>
      </c>
    </row>
    <row r="6436" spans="1:16" x14ac:dyDescent="0.25">
      <c r="A6436">
        <v>6</v>
      </c>
      <c r="B6436">
        <v>42012</v>
      </c>
      <c r="C6436" t="s">
        <v>16</v>
      </c>
      <c r="D6436" t="s">
        <v>81</v>
      </c>
      <c r="E6436" t="s">
        <v>58</v>
      </c>
      <c r="F6436" t="s">
        <v>109</v>
      </c>
      <c r="G6436" t="s">
        <v>19</v>
      </c>
      <c r="H6436">
        <v>0.29948677882659702</v>
      </c>
      <c r="I6436">
        <v>61.9</v>
      </c>
      <c r="J6436">
        <v>44.8</v>
      </c>
      <c r="K6436">
        <v>47.946567425267403</v>
      </c>
      <c r="L6436">
        <v>2.37846919592666E-2</v>
      </c>
      <c r="M6436">
        <v>5.0501129687585999</v>
      </c>
      <c r="N6436">
        <v>31007</v>
      </c>
      <c r="O6436">
        <v>0.70051322117340198</v>
      </c>
      <c r="P6436">
        <v>0.29948677882659602</v>
      </c>
    </row>
    <row r="6437" spans="1:16" x14ac:dyDescent="0.25">
      <c r="A6437">
        <v>6</v>
      </c>
      <c r="B6437">
        <v>26014</v>
      </c>
      <c r="C6437" t="s">
        <v>21</v>
      </c>
      <c r="D6437" t="s">
        <v>39</v>
      </c>
      <c r="E6437" t="s">
        <v>27</v>
      </c>
      <c r="F6437" t="s">
        <v>70</v>
      </c>
      <c r="G6437" t="s">
        <v>19</v>
      </c>
      <c r="H6437">
        <v>0.120033788714872</v>
      </c>
      <c r="I6437">
        <v>81.099999999999994</v>
      </c>
      <c r="J6437">
        <v>55.8</v>
      </c>
      <c r="K6437">
        <v>209.695035497573</v>
      </c>
      <c r="L6437">
        <v>1.7178688137426099E-2</v>
      </c>
      <c r="M6437">
        <v>7.2151320578054401</v>
      </c>
      <c r="N6437">
        <v>51026</v>
      </c>
      <c r="O6437">
        <v>0.87996621128512698</v>
      </c>
      <c r="P6437">
        <v>0.120033788714872</v>
      </c>
    </row>
    <row r="6438" spans="1:16" x14ac:dyDescent="0.25">
      <c r="A6438">
        <v>6</v>
      </c>
      <c r="B6438">
        <v>58091</v>
      </c>
      <c r="C6438" t="s">
        <v>13</v>
      </c>
      <c r="D6438" t="s">
        <v>14</v>
      </c>
      <c r="E6438" t="s">
        <v>13</v>
      </c>
      <c r="F6438" t="s">
        <v>14</v>
      </c>
      <c r="G6438" t="s">
        <v>15</v>
      </c>
      <c r="H6438">
        <v>1.33830742645378E-2</v>
      </c>
      <c r="I6438">
        <v>63.9</v>
      </c>
      <c r="J6438">
        <v>45.2</v>
      </c>
      <c r="K6438">
        <v>345.73179625703602</v>
      </c>
      <c r="L6438">
        <v>4.8577829854548699E-2</v>
      </c>
      <c r="M6438">
        <v>35.386210679520403</v>
      </c>
      <c r="N6438">
        <v>58046</v>
      </c>
      <c r="O6438">
        <v>0.986616925735462</v>
      </c>
      <c r="P6438">
        <v>1.33830742645378E-2</v>
      </c>
    </row>
    <row r="6439" spans="1:16" x14ac:dyDescent="0.25">
      <c r="A6439">
        <v>6</v>
      </c>
      <c r="B6439">
        <v>63049</v>
      </c>
      <c r="C6439" t="s">
        <v>44</v>
      </c>
      <c r="D6439" t="s">
        <v>78</v>
      </c>
      <c r="E6439" t="s">
        <v>36</v>
      </c>
      <c r="F6439" t="s">
        <v>37</v>
      </c>
      <c r="G6439" t="s">
        <v>19</v>
      </c>
      <c r="H6439">
        <v>0.163343450886587</v>
      </c>
      <c r="I6439">
        <v>39.6</v>
      </c>
      <c r="J6439">
        <v>25.5</v>
      </c>
      <c r="K6439">
        <v>263.95539791067</v>
      </c>
      <c r="L6439">
        <v>4.0949119612978598E-2</v>
      </c>
      <c r="M6439">
        <v>38.845156551098</v>
      </c>
      <c r="N6439">
        <v>68012</v>
      </c>
      <c r="O6439">
        <v>0.83665654911341203</v>
      </c>
      <c r="P6439">
        <v>0.163343450886586</v>
      </c>
    </row>
    <row r="6440" spans="1:16" x14ac:dyDescent="0.25">
      <c r="A6440">
        <v>6</v>
      </c>
      <c r="B6440">
        <v>80063</v>
      </c>
      <c r="C6440" t="s">
        <v>62</v>
      </c>
      <c r="D6440" t="s">
        <v>64</v>
      </c>
      <c r="E6440" t="s">
        <v>62</v>
      </c>
      <c r="F6440" t="s">
        <v>64</v>
      </c>
      <c r="G6440" t="s">
        <v>15</v>
      </c>
      <c r="H6440">
        <v>0.33095389828998201</v>
      </c>
      <c r="I6440">
        <v>20.8</v>
      </c>
      <c r="J6440">
        <v>27.8</v>
      </c>
      <c r="K6440">
        <v>264.86645370007602</v>
      </c>
      <c r="L6440">
        <v>0.296176954333152</v>
      </c>
      <c r="M6440">
        <v>16.957930424161699</v>
      </c>
      <c r="N6440">
        <v>80043</v>
      </c>
      <c r="O6440">
        <v>0.66904610171001699</v>
      </c>
      <c r="P6440">
        <v>0.33095389828998201</v>
      </c>
    </row>
    <row r="6441" spans="1:16" x14ac:dyDescent="0.25">
      <c r="A6441">
        <v>6</v>
      </c>
      <c r="B6441">
        <v>73027</v>
      </c>
      <c r="C6441" t="s">
        <v>51</v>
      </c>
      <c r="D6441" t="s">
        <v>102</v>
      </c>
      <c r="E6441" t="s">
        <v>51</v>
      </c>
      <c r="F6441" t="s">
        <v>75</v>
      </c>
      <c r="G6441" t="s">
        <v>15</v>
      </c>
      <c r="H6441">
        <v>0.208144921890629</v>
      </c>
      <c r="I6441">
        <v>61.4</v>
      </c>
      <c r="J6441">
        <v>28.6</v>
      </c>
      <c r="K6441">
        <v>231.16457812469201</v>
      </c>
      <c r="L6441">
        <v>7.0929444964268201E-2</v>
      </c>
      <c r="M6441">
        <v>33.943003032024301</v>
      </c>
      <c r="N6441">
        <v>72006</v>
      </c>
      <c r="O6441">
        <v>0.79185507810936995</v>
      </c>
      <c r="P6441">
        <v>0.208144921890629</v>
      </c>
    </row>
    <row r="6442" spans="1:16" x14ac:dyDescent="0.25">
      <c r="A6442">
        <v>6</v>
      </c>
      <c r="B6442">
        <v>73019</v>
      </c>
      <c r="C6442" t="s">
        <v>51</v>
      </c>
      <c r="D6442" t="s">
        <v>102</v>
      </c>
      <c r="E6442" t="s">
        <v>51</v>
      </c>
      <c r="F6442" t="s">
        <v>102</v>
      </c>
      <c r="G6442" t="s">
        <v>15</v>
      </c>
      <c r="H6442">
        <v>0.20027481031924499</v>
      </c>
      <c r="I6442">
        <v>61.4</v>
      </c>
      <c r="J6442">
        <v>28.6</v>
      </c>
      <c r="K6442">
        <v>255.451783137798</v>
      </c>
      <c r="L6442">
        <v>7.5022363687424196E-2</v>
      </c>
      <c r="M6442">
        <v>31.530242758525301</v>
      </c>
      <c r="N6442">
        <v>73013</v>
      </c>
      <c r="O6442">
        <v>0.79972518968075401</v>
      </c>
      <c r="P6442">
        <v>0.20027481031924399</v>
      </c>
    </row>
    <row r="6443" spans="1:16" x14ac:dyDescent="0.25">
      <c r="A6443">
        <v>6</v>
      </c>
      <c r="B6443">
        <v>78043</v>
      </c>
      <c r="C6443" t="s">
        <v>62</v>
      </c>
      <c r="D6443" t="s">
        <v>67</v>
      </c>
      <c r="E6443" t="s">
        <v>62</v>
      </c>
      <c r="F6443" t="s">
        <v>67</v>
      </c>
      <c r="G6443" t="s">
        <v>15</v>
      </c>
      <c r="H6443">
        <v>0.21393494533438001</v>
      </c>
      <c r="I6443">
        <v>20.8</v>
      </c>
      <c r="J6443">
        <v>27.8</v>
      </c>
      <c r="K6443">
        <v>248.56924962959101</v>
      </c>
      <c r="L6443">
        <v>0.16766754002755199</v>
      </c>
      <c r="M6443">
        <v>38.834354532521701</v>
      </c>
      <c r="N6443">
        <v>78015</v>
      </c>
      <c r="O6443">
        <v>0.78606505466561905</v>
      </c>
      <c r="P6443">
        <v>0.21393494533438001</v>
      </c>
    </row>
    <row r="6444" spans="1:16" x14ac:dyDescent="0.25">
      <c r="A6444">
        <v>6</v>
      </c>
      <c r="B6444">
        <v>30001</v>
      </c>
      <c r="C6444" t="s">
        <v>58</v>
      </c>
      <c r="D6444" t="s">
        <v>59</v>
      </c>
      <c r="E6444" t="s">
        <v>58</v>
      </c>
      <c r="F6444" t="s">
        <v>59</v>
      </c>
      <c r="G6444" t="s">
        <v>15</v>
      </c>
      <c r="H6444">
        <v>0.16707245607743099</v>
      </c>
      <c r="I6444">
        <v>120.8</v>
      </c>
      <c r="J6444">
        <v>49</v>
      </c>
      <c r="K6444">
        <v>209.78703865532299</v>
      </c>
      <c r="L6444">
        <v>7.4267331142690005E-2</v>
      </c>
      <c r="M6444">
        <v>21.954006068124301</v>
      </c>
      <c r="N6444">
        <v>30121</v>
      </c>
      <c r="O6444">
        <v>0.83292754392256796</v>
      </c>
      <c r="P6444">
        <v>0.16707245607743099</v>
      </c>
    </row>
    <row r="6445" spans="1:16" x14ac:dyDescent="0.25">
      <c r="A6445">
        <v>6</v>
      </c>
      <c r="B6445">
        <v>63024</v>
      </c>
      <c r="C6445" t="s">
        <v>44</v>
      </c>
      <c r="D6445" t="s">
        <v>78</v>
      </c>
      <c r="E6445" t="s">
        <v>44</v>
      </c>
      <c r="F6445" t="s">
        <v>45</v>
      </c>
      <c r="G6445" t="s">
        <v>15</v>
      </c>
      <c r="H6445">
        <v>0.17884547880177701</v>
      </c>
      <c r="I6445">
        <v>39.6</v>
      </c>
      <c r="J6445">
        <v>25.5</v>
      </c>
      <c r="K6445">
        <v>245.56597300752099</v>
      </c>
      <c r="L6445">
        <v>3.83970300294533E-2</v>
      </c>
      <c r="M6445">
        <v>37.507481978690201</v>
      </c>
      <c r="N6445">
        <v>61022</v>
      </c>
      <c r="O6445">
        <v>0.82115452119822196</v>
      </c>
      <c r="P6445">
        <v>0.17884547880177701</v>
      </c>
    </row>
    <row r="6446" spans="1:16" x14ac:dyDescent="0.25">
      <c r="A6446">
        <v>6</v>
      </c>
      <c r="B6446">
        <v>38006</v>
      </c>
      <c r="C6446" t="s">
        <v>33</v>
      </c>
      <c r="D6446" t="s">
        <v>42</v>
      </c>
      <c r="E6446" t="s">
        <v>33</v>
      </c>
      <c r="F6446" t="s">
        <v>35</v>
      </c>
      <c r="G6446" t="s">
        <v>15</v>
      </c>
      <c r="H6446">
        <v>0.13114973403121</v>
      </c>
      <c r="I6446">
        <v>81.5</v>
      </c>
      <c r="J6446">
        <v>51.5</v>
      </c>
      <c r="K6446">
        <v>179.31269667548</v>
      </c>
      <c r="L6446">
        <v>1.4782250855944999E-2</v>
      </c>
      <c r="M6446">
        <v>19.224159483131899</v>
      </c>
      <c r="N6446">
        <v>39012</v>
      </c>
      <c r="O6446">
        <v>0.868850265968789</v>
      </c>
      <c r="P6446">
        <v>0.13114973403121</v>
      </c>
    </row>
    <row r="6447" spans="1:16" x14ac:dyDescent="0.25">
      <c r="A6447">
        <v>6</v>
      </c>
      <c r="B6447">
        <v>108045</v>
      </c>
      <c r="C6447" t="s">
        <v>24</v>
      </c>
      <c r="D6447" t="s">
        <v>104</v>
      </c>
      <c r="E6447" t="s">
        <v>24</v>
      </c>
      <c r="F6447" t="s">
        <v>53</v>
      </c>
      <c r="G6447" t="s">
        <v>15</v>
      </c>
      <c r="H6447">
        <v>0</v>
      </c>
      <c r="I6447">
        <v>95.7</v>
      </c>
      <c r="J6447">
        <v>42.9</v>
      </c>
      <c r="K6447">
        <v>437.29374221331</v>
      </c>
      <c r="L6447">
        <v>1.9556501559131901E-2</v>
      </c>
      <c r="M6447">
        <v>30.334083519149502</v>
      </c>
      <c r="N6447">
        <v>18177</v>
      </c>
      <c r="O6447">
        <v>1</v>
      </c>
      <c r="P6447">
        <v>0</v>
      </c>
    </row>
    <row r="6448" spans="1:16" x14ac:dyDescent="0.25">
      <c r="A6448">
        <v>6</v>
      </c>
      <c r="B6448">
        <v>28069</v>
      </c>
      <c r="C6448" t="s">
        <v>21</v>
      </c>
      <c r="D6448" t="s">
        <v>22</v>
      </c>
      <c r="E6448" t="s">
        <v>21</v>
      </c>
      <c r="F6448" t="s">
        <v>89</v>
      </c>
      <c r="G6448" t="s">
        <v>15</v>
      </c>
      <c r="H6448">
        <v>6.0322965994326898E-2</v>
      </c>
      <c r="I6448">
        <v>81.099999999999994</v>
      </c>
      <c r="J6448">
        <v>55.8</v>
      </c>
      <c r="K6448">
        <v>285.64504428320203</v>
      </c>
      <c r="L6448">
        <v>2.3005958489315199E-2</v>
      </c>
      <c r="M6448">
        <v>10.4614682278639</v>
      </c>
      <c r="N6448">
        <v>23091</v>
      </c>
      <c r="O6448">
        <v>0.93967703400567304</v>
      </c>
      <c r="P6448">
        <v>6.0322965994326898E-2</v>
      </c>
    </row>
    <row r="6449" spans="1:16" x14ac:dyDescent="0.25">
      <c r="A6449">
        <v>6</v>
      </c>
      <c r="B6449">
        <v>13206</v>
      </c>
      <c r="C6449" t="s">
        <v>24</v>
      </c>
      <c r="D6449" t="s">
        <v>25</v>
      </c>
      <c r="E6449" t="s">
        <v>24</v>
      </c>
      <c r="F6449" t="s">
        <v>60</v>
      </c>
      <c r="G6449" t="s">
        <v>15</v>
      </c>
      <c r="H6449">
        <v>2.99519884735528E-2</v>
      </c>
      <c r="I6449">
        <v>95.7</v>
      </c>
      <c r="J6449">
        <v>42.9</v>
      </c>
      <c r="K6449">
        <v>380.53194081025799</v>
      </c>
      <c r="L6449">
        <v>1.6790494992810899E-2</v>
      </c>
      <c r="M6449">
        <v>26.352917560607199</v>
      </c>
      <c r="N6449">
        <v>98031</v>
      </c>
      <c r="O6449">
        <v>0.97004801152644704</v>
      </c>
      <c r="P6449">
        <v>2.99519884735528E-2</v>
      </c>
    </row>
    <row r="6450" spans="1:16" x14ac:dyDescent="0.25">
      <c r="A6450">
        <v>6</v>
      </c>
      <c r="B6450">
        <v>11015</v>
      </c>
      <c r="C6450" t="s">
        <v>90</v>
      </c>
      <c r="D6450" t="s">
        <v>94</v>
      </c>
      <c r="E6450" t="s">
        <v>90</v>
      </c>
      <c r="F6450" t="s">
        <v>94</v>
      </c>
      <c r="G6450" t="s">
        <v>15</v>
      </c>
      <c r="H6450">
        <v>0.34259632661445499</v>
      </c>
      <c r="I6450">
        <v>96.8</v>
      </c>
      <c r="J6450">
        <v>39.799999999999997</v>
      </c>
      <c r="K6450">
        <v>46.059964712148599</v>
      </c>
      <c r="L6450">
        <v>2.33243564668126E-2</v>
      </c>
      <c r="M6450">
        <v>7.1984802199462701</v>
      </c>
      <c r="N6450">
        <v>11027</v>
      </c>
      <c r="O6450">
        <v>0.65740367338554395</v>
      </c>
      <c r="P6450">
        <v>0.34259632661445599</v>
      </c>
    </row>
    <row r="6451" spans="1:16" x14ac:dyDescent="0.25">
      <c r="A6451">
        <v>6</v>
      </c>
      <c r="B6451">
        <v>45011</v>
      </c>
      <c r="C6451" t="s">
        <v>27</v>
      </c>
      <c r="D6451" t="s">
        <v>95</v>
      </c>
      <c r="E6451" t="s">
        <v>27</v>
      </c>
      <c r="F6451" t="s">
        <v>110</v>
      </c>
      <c r="G6451" t="s">
        <v>15</v>
      </c>
      <c r="H6451">
        <v>0.19068785953530701</v>
      </c>
      <c r="I6451">
        <v>89.9</v>
      </c>
      <c r="J6451">
        <v>48.5</v>
      </c>
      <c r="K6451">
        <v>158.17309414911099</v>
      </c>
      <c r="L6451">
        <v>2.0358730259970301E-2</v>
      </c>
      <c r="M6451">
        <v>12.582142911506301</v>
      </c>
      <c r="N6451">
        <v>52022</v>
      </c>
      <c r="O6451">
        <v>0.80931214046469202</v>
      </c>
      <c r="P6451">
        <v>0.19068785953530701</v>
      </c>
    </row>
    <row r="6452" spans="1:16" x14ac:dyDescent="0.25">
      <c r="A6452">
        <v>6</v>
      </c>
      <c r="B6452">
        <v>61062</v>
      </c>
      <c r="C6452" t="s">
        <v>44</v>
      </c>
      <c r="D6452" t="s">
        <v>45</v>
      </c>
      <c r="E6452" t="s">
        <v>44</v>
      </c>
      <c r="F6452" t="s">
        <v>78</v>
      </c>
      <c r="G6452" t="s">
        <v>15</v>
      </c>
      <c r="H6452">
        <v>0.19413119919510399</v>
      </c>
      <c r="I6452">
        <v>39.6</v>
      </c>
      <c r="J6452">
        <v>25.5</v>
      </c>
      <c r="K6452">
        <v>235.73058159887299</v>
      </c>
      <c r="L6452">
        <v>3.6679167259378899E-2</v>
      </c>
      <c r="M6452">
        <v>34.343743765054803</v>
      </c>
      <c r="N6452">
        <v>63060</v>
      </c>
      <c r="O6452">
        <v>0.80586880080489498</v>
      </c>
      <c r="P6452">
        <v>0.19413119919510399</v>
      </c>
    </row>
    <row r="6453" spans="1:16" x14ac:dyDescent="0.25">
      <c r="A6453">
        <v>6</v>
      </c>
      <c r="B6453">
        <v>2102</v>
      </c>
      <c r="C6453" t="s">
        <v>31</v>
      </c>
      <c r="D6453" t="s">
        <v>87</v>
      </c>
      <c r="E6453" t="s">
        <v>31</v>
      </c>
      <c r="F6453" t="s">
        <v>43</v>
      </c>
      <c r="G6453" t="s">
        <v>15</v>
      </c>
      <c r="H6453">
        <v>0.218953022981353</v>
      </c>
      <c r="I6453">
        <v>106.2</v>
      </c>
      <c r="J6453">
        <v>46.2</v>
      </c>
      <c r="K6453">
        <v>137.474020579284</v>
      </c>
      <c r="L6453">
        <v>1.5904945965139899E-2</v>
      </c>
      <c r="M6453">
        <v>14.744320942142</v>
      </c>
      <c r="N6453">
        <v>1078</v>
      </c>
      <c r="O6453">
        <v>0.781046977018646</v>
      </c>
      <c r="P6453">
        <v>0.218953022981354</v>
      </c>
    </row>
    <row r="6454" spans="1:16" x14ac:dyDescent="0.25">
      <c r="A6454">
        <v>6</v>
      </c>
      <c r="B6454">
        <v>30018</v>
      </c>
      <c r="C6454" t="s">
        <v>58</v>
      </c>
      <c r="D6454" t="s">
        <v>59</v>
      </c>
      <c r="E6454" t="s">
        <v>21</v>
      </c>
      <c r="F6454" t="s">
        <v>54</v>
      </c>
      <c r="G6454" t="s">
        <v>19</v>
      </c>
      <c r="H6454">
        <v>0.18091635303585299</v>
      </c>
      <c r="I6454">
        <v>120.8</v>
      </c>
      <c r="J6454">
        <v>49</v>
      </c>
      <c r="K6454">
        <v>194.51236881445999</v>
      </c>
      <c r="L6454">
        <v>7.0025447709815197E-2</v>
      </c>
      <c r="M6454">
        <v>20.149862674141801</v>
      </c>
      <c r="N6454">
        <v>24012</v>
      </c>
      <c r="O6454">
        <v>0.81908364696414604</v>
      </c>
      <c r="P6454">
        <v>0.18091635303585299</v>
      </c>
    </row>
    <row r="6455" spans="1:16" x14ac:dyDescent="0.25">
      <c r="A6455">
        <v>6</v>
      </c>
      <c r="B6455">
        <v>13036</v>
      </c>
      <c r="C6455" t="s">
        <v>24</v>
      </c>
      <c r="D6455" t="s">
        <v>25</v>
      </c>
      <c r="E6455" t="s">
        <v>24</v>
      </c>
      <c r="F6455" t="s">
        <v>66</v>
      </c>
      <c r="G6455" t="s">
        <v>15</v>
      </c>
      <c r="H6455">
        <v>1.1135417368733001E-2</v>
      </c>
      <c r="I6455">
        <v>95.7</v>
      </c>
      <c r="J6455">
        <v>42.9</v>
      </c>
      <c r="K6455">
        <v>402.57200466953498</v>
      </c>
      <c r="L6455">
        <v>1.7895850581170901E-2</v>
      </c>
      <c r="M6455">
        <v>27.703213941070899</v>
      </c>
      <c r="N6455">
        <v>16170</v>
      </c>
      <c r="O6455">
        <v>0.98886458263126598</v>
      </c>
      <c r="P6455">
        <v>1.1135417368733001E-2</v>
      </c>
    </row>
    <row r="6456" spans="1:16" x14ac:dyDescent="0.25">
      <c r="A6456">
        <v>6</v>
      </c>
      <c r="B6456">
        <v>10054</v>
      </c>
      <c r="C6456" t="s">
        <v>90</v>
      </c>
      <c r="D6456" t="s">
        <v>91</v>
      </c>
      <c r="E6456" t="s">
        <v>24</v>
      </c>
      <c r="F6456" t="s">
        <v>60</v>
      </c>
      <c r="G6456" t="s">
        <v>19</v>
      </c>
      <c r="H6456">
        <v>0.319824379111457</v>
      </c>
      <c r="I6456">
        <v>96.8</v>
      </c>
      <c r="J6456">
        <v>39.799999999999997</v>
      </c>
      <c r="K6456">
        <v>80.631432914083007</v>
      </c>
      <c r="L6456">
        <v>4.3966187373150098E-2</v>
      </c>
      <c r="M6456">
        <v>10.246213314904599</v>
      </c>
      <c r="N6456">
        <v>15077</v>
      </c>
      <c r="O6456">
        <v>0.680175620888542</v>
      </c>
      <c r="P6456">
        <v>0.319824379111457</v>
      </c>
    </row>
    <row r="6457" spans="1:16" x14ac:dyDescent="0.25">
      <c r="A6457">
        <v>6</v>
      </c>
      <c r="B6457">
        <v>30121</v>
      </c>
      <c r="C6457" t="s">
        <v>58</v>
      </c>
      <c r="D6457" t="s">
        <v>59</v>
      </c>
      <c r="E6457" t="s">
        <v>58</v>
      </c>
      <c r="F6457" t="s">
        <v>109</v>
      </c>
      <c r="G6457" t="s">
        <v>15</v>
      </c>
      <c r="H6457">
        <v>0.22967845487637001</v>
      </c>
      <c r="I6457">
        <v>120.8</v>
      </c>
      <c r="J6457">
        <v>49</v>
      </c>
      <c r="K6457">
        <v>159.74847336509899</v>
      </c>
      <c r="L6457">
        <v>7.0507675252166599E-2</v>
      </c>
      <c r="M6457">
        <v>11.885616541460699</v>
      </c>
      <c r="N6457">
        <v>31007</v>
      </c>
      <c r="O6457">
        <v>0.77032154512362905</v>
      </c>
      <c r="P6457">
        <v>0.22967845487637001</v>
      </c>
    </row>
    <row r="6458" spans="1:16" x14ac:dyDescent="0.25">
      <c r="A6458">
        <v>6</v>
      </c>
      <c r="B6458">
        <v>63049</v>
      </c>
      <c r="C6458" t="s">
        <v>44</v>
      </c>
      <c r="D6458" t="s">
        <v>78</v>
      </c>
      <c r="E6458" t="s">
        <v>44</v>
      </c>
      <c r="F6458" t="s">
        <v>78</v>
      </c>
      <c r="G6458" t="s">
        <v>15</v>
      </c>
      <c r="H6458">
        <v>0.163343450886587</v>
      </c>
      <c r="I6458">
        <v>39.6</v>
      </c>
      <c r="J6458">
        <v>25.5</v>
      </c>
      <c r="K6458">
        <v>263.95539791067</v>
      </c>
      <c r="L6458">
        <v>4.0949119612978598E-2</v>
      </c>
      <c r="M6458">
        <v>38.845156551098</v>
      </c>
      <c r="N6458">
        <v>63034</v>
      </c>
      <c r="O6458">
        <v>0.83665654911341303</v>
      </c>
      <c r="P6458">
        <v>0.163343450886586</v>
      </c>
    </row>
    <row r="6459" spans="1:16" x14ac:dyDescent="0.25">
      <c r="A6459">
        <v>6</v>
      </c>
      <c r="B6459">
        <v>15002</v>
      </c>
      <c r="C6459" t="s">
        <v>24</v>
      </c>
      <c r="D6459" t="s">
        <v>60</v>
      </c>
      <c r="E6459" t="s">
        <v>24</v>
      </c>
      <c r="F6459" t="s">
        <v>56</v>
      </c>
      <c r="G6459" t="s">
        <v>15</v>
      </c>
      <c r="H6459">
        <v>3.7793878090034497E-2</v>
      </c>
      <c r="I6459">
        <v>95.7</v>
      </c>
      <c r="J6459">
        <v>42.9</v>
      </c>
      <c r="K6459">
        <v>374.76174015246301</v>
      </c>
      <c r="L6459">
        <v>1.7023520094993499E-2</v>
      </c>
      <c r="M6459">
        <v>25.093299962209301</v>
      </c>
      <c r="N6459">
        <v>20017</v>
      </c>
      <c r="O6459">
        <v>0.96220612190996502</v>
      </c>
      <c r="P6459">
        <v>3.7793878090034497E-2</v>
      </c>
    </row>
    <row r="6460" spans="1:16" x14ac:dyDescent="0.25">
      <c r="A6460">
        <v>6</v>
      </c>
      <c r="B6460">
        <v>12070</v>
      </c>
      <c r="C6460" t="s">
        <v>24</v>
      </c>
      <c r="D6460" t="s">
        <v>25</v>
      </c>
      <c r="E6460" t="s">
        <v>24</v>
      </c>
      <c r="F6460" t="s">
        <v>25</v>
      </c>
      <c r="G6460" t="s">
        <v>15</v>
      </c>
      <c r="H6460">
        <v>1.7558285478031802E-2</v>
      </c>
      <c r="I6460">
        <v>95.7</v>
      </c>
      <c r="J6460">
        <v>42.9</v>
      </c>
      <c r="K6460">
        <v>396.19560858827799</v>
      </c>
      <c r="L6460">
        <v>1.7874417849220101E-2</v>
      </c>
      <c r="M6460">
        <v>27.029304852399001</v>
      </c>
      <c r="N6460">
        <v>12070</v>
      </c>
      <c r="O6460">
        <v>0.98244171452196705</v>
      </c>
      <c r="P6460">
        <v>1.7558285478031802E-2</v>
      </c>
    </row>
    <row r="6461" spans="1:16" x14ac:dyDescent="0.25">
      <c r="A6461">
        <v>6</v>
      </c>
      <c r="B6461">
        <v>18159</v>
      </c>
      <c r="C6461" t="s">
        <v>24</v>
      </c>
      <c r="D6461" t="s">
        <v>53</v>
      </c>
      <c r="E6461" t="s">
        <v>24</v>
      </c>
      <c r="F6461" t="s">
        <v>26</v>
      </c>
      <c r="G6461" t="s">
        <v>15</v>
      </c>
      <c r="H6461">
        <v>4.1595691742502397E-2</v>
      </c>
      <c r="I6461">
        <v>95.7</v>
      </c>
      <c r="J6461">
        <v>42.9</v>
      </c>
      <c r="K6461">
        <v>371.450685747401</v>
      </c>
      <c r="L6461">
        <v>1.69624650563945E-2</v>
      </c>
      <c r="M6461">
        <v>24.575519838361899</v>
      </c>
      <c r="N6461">
        <v>17052</v>
      </c>
      <c r="O6461">
        <v>0.95840430825749701</v>
      </c>
      <c r="P6461">
        <v>4.1595691742502397E-2</v>
      </c>
    </row>
    <row r="6462" spans="1:16" x14ac:dyDescent="0.25">
      <c r="A6462">
        <v>6</v>
      </c>
      <c r="B6462">
        <v>27037</v>
      </c>
      <c r="C6462" t="s">
        <v>21</v>
      </c>
      <c r="D6462" t="s">
        <v>40</v>
      </c>
      <c r="E6462" t="s">
        <v>21</v>
      </c>
      <c r="F6462" t="s">
        <v>69</v>
      </c>
      <c r="G6462" t="s">
        <v>15</v>
      </c>
      <c r="H6462">
        <v>6.7026598139132004E-2</v>
      </c>
      <c r="I6462">
        <v>81.099999999999994</v>
      </c>
      <c r="J6462">
        <v>55.8</v>
      </c>
      <c r="K6462">
        <v>278.42266804974503</v>
      </c>
      <c r="L6462">
        <v>2.2300276648634099E-2</v>
      </c>
      <c r="M6462">
        <v>9.7767507673412197</v>
      </c>
      <c r="N6462">
        <v>29033</v>
      </c>
      <c r="O6462">
        <v>0.93297340186086797</v>
      </c>
      <c r="P6462">
        <v>6.7026598139132004E-2</v>
      </c>
    </row>
    <row r="6463" spans="1:16" x14ac:dyDescent="0.25">
      <c r="A6463">
        <v>6</v>
      </c>
      <c r="B6463">
        <v>23005</v>
      </c>
      <c r="C6463" t="s">
        <v>21</v>
      </c>
      <c r="D6463" t="s">
        <v>89</v>
      </c>
      <c r="E6463" t="s">
        <v>21</v>
      </c>
      <c r="F6463" t="s">
        <v>69</v>
      </c>
      <c r="G6463" t="s">
        <v>15</v>
      </c>
      <c r="H6463">
        <v>0.178893606790089</v>
      </c>
      <c r="I6463">
        <v>81.099999999999994</v>
      </c>
      <c r="J6463">
        <v>55.8</v>
      </c>
      <c r="K6463">
        <v>131.35082912343299</v>
      </c>
      <c r="L6463">
        <v>1.04789334861517E-2</v>
      </c>
      <c r="M6463">
        <v>4.6818791262288597</v>
      </c>
      <c r="N6463">
        <v>29033</v>
      </c>
      <c r="O6463">
        <v>0.82110639320990997</v>
      </c>
      <c r="P6463">
        <v>0.178893606790089</v>
      </c>
    </row>
    <row r="6464" spans="1:16" x14ac:dyDescent="0.25">
      <c r="A6464">
        <v>6</v>
      </c>
      <c r="B6464">
        <v>58091</v>
      </c>
      <c r="C6464" t="s">
        <v>13</v>
      </c>
      <c r="D6464" t="s">
        <v>14</v>
      </c>
      <c r="E6464" t="s">
        <v>13</v>
      </c>
      <c r="F6464" t="s">
        <v>14</v>
      </c>
      <c r="G6464" t="s">
        <v>15</v>
      </c>
      <c r="H6464">
        <v>1.33830742645378E-2</v>
      </c>
      <c r="I6464">
        <v>63.9</v>
      </c>
      <c r="J6464">
        <v>45.2</v>
      </c>
      <c r="K6464">
        <v>345.73179625703602</v>
      </c>
      <c r="L6464">
        <v>4.8577829854548699E-2</v>
      </c>
      <c r="M6464">
        <v>35.386210679520403</v>
      </c>
      <c r="N6464">
        <v>58034</v>
      </c>
      <c r="O6464">
        <v>0.986616925735462</v>
      </c>
      <c r="P6464">
        <v>1.33830742645378E-2</v>
      </c>
    </row>
    <row r="6465" spans="1:16" x14ac:dyDescent="0.25">
      <c r="A6465">
        <v>6</v>
      </c>
      <c r="B6465">
        <v>23096</v>
      </c>
      <c r="C6465" t="s">
        <v>21</v>
      </c>
      <c r="D6465" t="s">
        <v>89</v>
      </c>
      <c r="E6465" t="s">
        <v>21</v>
      </c>
      <c r="F6465" t="s">
        <v>69</v>
      </c>
      <c r="G6465" t="s">
        <v>15</v>
      </c>
      <c r="H6465">
        <v>0.167480908378107</v>
      </c>
      <c r="I6465">
        <v>81.099999999999994</v>
      </c>
      <c r="J6465">
        <v>55.8</v>
      </c>
      <c r="K6465">
        <v>145.30674705464801</v>
      </c>
      <c r="L6465">
        <v>1.10802704260454E-2</v>
      </c>
      <c r="M6465">
        <v>5.3486341832777704</v>
      </c>
      <c r="N6465">
        <v>29001</v>
      </c>
      <c r="O6465">
        <v>0.83251909162189197</v>
      </c>
      <c r="P6465">
        <v>0.167480908378107</v>
      </c>
    </row>
    <row r="6466" spans="1:16" x14ac:dyDescent="0.25">
      <c r="A6466">
        <v>6</v>
      </c>
      <c r="B6466">
        <v>63049</v>
      </c>
      <c r="C6466" t="s">
        <v>44</v>
      </c>
      <c r="D6466" t="s">
        <v>78</v>
      </c>
      <c r="E6466" t="s">
        <v>29</v>
      </c>
      <c r="F6466" t="s">
        <v>30</v>
      </c>
      <c r="G6466" t="s">
        <v>19</v>
      </c>
      <c r="H6466">
        <v>0.163343450886587</v>
      </c>
      <c r="I6466">
        <v>39.6</v>
      </c>
      <c r="J6466">
        <v>25.5</v>
      </c>
      <c r="K6466">
        <v>263.95539791067</v>
      </c>
      <c r="L6466">
        <v>4.0949119612978598E-2</v>
      </c>
      <c r="M6466">
        <v>38.845156551098</v>
      </c>
      <c r="N6466">
        <v>76039</v>
      </c>
      <c r="O6466">
        <v>0.83665654911341203</v>
      </c>
      <c r="P6466">
        <v>0.163343450886586</v>
      </c>
    </row>
    <row r="6467" spans="1:16" x14ac:dyDescent="0.25">
      <c r="A6467">
        <v>6</v>
      </c>
      <c r="B6467">
        <v>10016</v>
      </c>
      <c r="C6467" t="s">
        <v>90</v>
      </c>
      <c r="D6467" t="s">
        <v>91</v>
      </c>
      <c r="E6467" t="s">
        <v>16</v>
      </c>
      <c r="F6467" t="s">
        <v>81</v>
      </c>
      <c r="G6467" t="s">
        <v>19</v>
      </c>
      <c r="H6467">
        <v>0.32917044001635898</v>
      </c>
      <c r="I6467">
        <v>96.8</v>
      </c>
      <c r="J6467">
        <v>39.799999999999997</v>
      </c>
      <c r="K6467">
        <v>67.593854220337803</v>
      </c>
      <c r="L6467">
        <v>3.6534671955245498E-2</v>
      </c>
      <c r="M6467">
        <v>8.8982874457776209</v>
      </c>
      <c r="N6467">
        <v>42002</v>
      </c>
      <c r="O6467">
        <v>0.67082955998364002</v>
      </c>
      <c r="P6467">
        <v>0.32917044001635898</v>
      </c>
    </row>
    <row r="6468" spans="1:16" x14ac:dyDescent="0.25">
      <c r="A6468">
        <v>6</v>
      </c>
      <c r="B6468">
        <v>10025</v>
      </c>
      <c r="C6468" t="s">
        <v>90</v>
      </c>
      <c r="D6468" t="s">
        <v>91</v>
      </c>
      <c r="E6468" t="s">
        <v>47</v>
      </c>
      <c r="F6468" t="s">
        <v>48</v>
      </c>
      <c r="G6468" t="s">
        <v>19</v>
      </c>
      <c r="H6468">
        <v>0.301973168835802</v>
      </c>
      <c r="I6468">
        <v>96.8</v>
      </c>
      <c r="J6468">
        <v>39.799999999999997</v>
      </c>
      <c r="K6468">
        <v>105.384785188089</v>
      </c>
      <c r="L6468">
        <v>5.4113877318887497E-2</v>
      </c>
      <c r="M6468">
        <v>12.164623585346</v>
      </c>
      <c r="N6468">
        <v>55023</v>
      </c>
      <c r="O6468">
        <v>0.69802683116419695</v>
      </c>
      <c r="P6468">
        <v>0.301973168835802</v>
      </c>
    </row>
    <row r="6469" spans="1:16" x14ac:dyDescent="0.25">
      <c r="A6469">
        <v>6</v>
      </c>
      <c r="B6469">
        <v>1272</v>
      </c>
      <c r="C6469" t="s">
        <v>31</v>
      </c>
      <c r="D6469" t="s">
        <v>43</v>
      </c>
      <c r="E6469" t="s">
        <v>31</v>
      </c>
      <c r="F6469" t="s">
        <v>57</v>
      </c>
      <c r="G6469" t="s">
        <v>15</v>
      </c>
      <c r="H6469">
        <v>8.8804914437471294E-2</v>
      </c>
      <c r="I6469">
        <v>106.2</v>
      </c>
      <c r="J6469">
        <v>46.2</v>
      </c>
      <c r="K6469">
        <v>270.081710358012</v>
      </c>
      <c r="L6469">
        <v>3.1029265954563501E-2</v>
      </c>
      <c r="M6469">
        <v>30.0986512266667</v>
      </c>
      <c r="N6469">
        <v>4066</v>
      </c>
      <c r="O6469">
        <v>0.91119508556252804</v>
      </c>
      <c r="P6469">
        <v>8.8804914437471294E-2</v>
      </c>
    </row>
    <row r="6470" spans="1:16" x14ac:dyDescent="0.25">
      <c r="A6470">
        <v>6</v>
      </c>
      <c r="B6470">
        <v>58091</v>
      </c>
      <c r="C6470" t="s">
        <v>13</v>
      </c>
      <c r="D6470" t="s">
        <v>14</v>
      </c>
      <c r="E6470" t="s">
        <v>13</v>
      </c>
      <c r="F6470" t="s">
        <v>20</v>
      </c>
      <c r="G6470" t="s">
        <v>15</v>
      </c>
      <c r="H6470">
        <v>1.33830742645378E-2</v>
      </c>
      <c r="I6470">
        <v>63.9</v>
      </c>
      <c r="J6470">
        <v>45.2</v>
      </c>
      <c r="K6470">
        <v>345.73179625703602</v>
      </c>
      <c r="L6470">
        <v>4.8577829854548699E-2</v>
      </c>
      <c r="M6470">
        <v>35.386210679520403</v>
      </c>
      <c r="N6470">
        <v>56059</v>
      </c>
      <c r="O6470">
        <v>0.986616925735462</v>
      </c>
      <c r="P6470">
        <v>1.33830742645378E-2</v>
      </c>
    </row>
    <row r="6471" spans="1:16" x14ac:dyDescent="0.25">
      <c r="A6471">
        <v>6</v>
      </c>
      <c r="B6471">
        <v>29052</v>
      </c>
      <c r="C6471" t="s">
        <v>21</v>
      </c>
      <c r="D6471" t="s">
        <v>69</v>
      </c>
      <c r="E6471" t="s">
        <v>21</v>
      </c>
      <c r="F6471" t="s">
        <v>89</v>
      </c>
      <c r="G6471" t="s">
        <v>15</v>
      </c>
      <c r="H6471">
        <v>0.19245529979819201</v>
      </c>
      <c r="I6471">
        <v>81.099999999999994</v>
      </c>
      <c r="J6471">
        <v>55.8</v>
      </c>
      <c r="K6471">
        <v>108.175799065155</v>
      </c>
      <c r="L6471">
        <v>8.1749504343863692E-3</v>
      </c>
      <c r="M6471">
        <v>5.1917355792993902</v>
      </c>
      <c r="N6471">
        <v>23044</v>
      </c>
      <c r="O6471">
        <v>0.80754470020180702</v>
      </c>
      <c r="P6471">
        <v>0.19245529979819201</v>
      </c>
    </row>
    <row r="6472" spans="1:16" x14ac:dyDescent="0.25">
      <c r="A6472">
        <v>6</v>
      </c>
      <c r="B6472">
        <v>63011</v>
      </c>
      <c r="C6472" t="s">
        <v>44</v>
      </c>
      <c r="D6472" t="s">
        <v>78</v>
      </c>
      <c r="E6472" t="s">
        <v>44</v>
      </c>
      <c r="F6472" t="s">
        <v>45</v>
      </c>
      <c r="G6472" t="s">
        <v>15</v>
      </c>
      <c r="H6472">
        <v>0.16853807469969001</v>
      </c>
      <c r="I6472">
        <v>39.6</v>
      </c>
      <c r="J6472">
        <v>25.5</v>
      </c>
      <c r="K6472">
        <v>259.270246122819</v>
      </c>
      <c r="L6472">
        <v>4.0129602432835199E-2</v>
      </c>
      <c r="M6472">
        <v>38.050330603838098</v>
      </c>
      <c r="N6472">
        <v>61048</v>
      </c>
      <c r="O6472">
        <v>0.83146192530030905</v>
      </c>
      <c r="P6472">
        <v>0.16853807469969001</v>
      </c>
    </row>
    <row r="6473" spans="1:16" x14ac:dyDescent="0.25">
      <c r="A6473">
        <v>6</v>
      </c>
      <c r="B6473">
        <v>67011</v>
      </c>
      <c r="C6473" t="s">
        <v>36</v>
      </c>
      <c r="D6473" t="s">
        <v>113</v>
      </c>
      <c r="E6473" t="s">
        <v>36</v>
      </c>
      <c r="F6473" t="s">
        <v>113</v>
      </c>
      <c r="G6473" t="s">
        <v>15</v>
      </c>
      <c r="H6473">
        <v>0.26284905011499898</v>
      </c>
      <c r="I6473">
        <v>42.4</v>
      </c>
      <c r="J6473">
        <v>43.1</v>
      </c>
      <c r="K6473">
        <v>90.047770199761402</v>
      </c>
      <c r="L6473">
        <v>3.8720748594190502E-2</v>
      </c>
      <c r="M6473">
        <v>10.131336168553601</v>
      </c>
      <c r="N6473">
        <v>67004</v>
      </c>
      <c r="O6473">
        <v>0.73715094988499996</v>
      </c>
      <c r="P6473">
        <v>0.26284905011499798</v>
      </c>
    </row>
    <row r="6474" spans="1:16" x14ac:dyDescent="0.25">
      <c r="A6474">
        <v>6</v>
      </c>
      <c r="B6474">
        <v>93044</v>
      </c>
      <c r="C6474" t="s">
        <v>58</v>
      </c>
      <c r="D6474" t="s">
        <v>97</v>
      </c>
      <c r="E6474" t="s">
        <v>58</v>
      </c>
      <c r="F6474" t="s">
        <v>109</v>
      </c>
      <c r="G6474" t="s">
        <v>15</v>
      </c>
      <c r="H6474">
        <v>0.209237963128037</v>
      </c>
      <c r="I6474">
        <v>120.8</v>
      </c>
      <c r="J6474">
        <v>49</v>
      </c>
      <c r="K6474">
        <v>174.82696510810499</v>
      </c>
      <c r="L6474">
        <v>7.0341875819448896E-2</v>
      </c>
      <c r="M6474">
        <v>15.2353096812126</v>
      </c>
      <c r="N6474">
        <v>31007</v>
      </c>
      <c r="O6474">
        <v>0.790762036871962</v>
      </c>
      <c r="P6474">
        <v>0.209237963128037</v>
      </c>
    </row>
    <row r="6475" spans="1:16" x14ac:dyDescent="0.25">
      <c r="A6475">
        <v>6</v>
      </c>
      <c r="B6475">
        <v>26007</v>
      </c>
      <c r="C6475" t="s">
        <v>21</v>
      </c>
      <c r="D6475" t="s">
        <v>39</v>
      </c>
      <c r="E6475" t="s">
        <v>21</v>
      </c>
      <c r="F6475" t="s">
        <v>89</v>
      </c>
      <c r="G6475" t="s">
        <v>15</v>
      </c>
      <c r="H6475">
        <v>0.113615174116336</v>
      </c>
      <c r="I6475">
        <v>81.099999999999994</v>
      </c>
      <c r="J6475">
        <v>55.8</v>
      </c>
      <c r="K6475">
        <v>207.17737718784301</v>
      </c>
      <c r="L6475">
        <v>1.63221766531064E-2</v>
      </c>
      <c r="M6475">
        <v>9.8612169910514602</v>
      </c>
      <c r="N6475">
        <v>23091</v>
      </c>
      <c r="O6475">
        <v>0.88638482588366396</v>
      </c>
      <c r="P6475">
        <v>0.113615174116336</v>
      </c>
    </row>
    <row r="6476" spans="1:16" x14ac:dyDescent="0.25">
      <c r="A6476">
        <v>6</v>
      </c>
      <c r="B6476">
        <v>27042</v>
      </c>
      <c r="C6476" t="s">
        <v>21</v>
      </c>
      <c r="D6476" t="s">
        <v>40</v>
      </c>
      <c r="E6476" t="s">
        <v>21</v>
      </c>
      <c r="F6476" t="s">
        <v>39</v>
      </c>
      <c r="G6476" t="s">
        <v>15</v>
      </c>
      <c r="H6476">
        <v>6.3819675627432099E-2</v>
      </c>
      <c r="I6476">
        <v>81.099999999999994</v>
      </c>
      <c r="J6476">
        <v>55.8</v>
      </c>
      <c r="K6476">
        <v>279.257530814387</v>
      </c>
      <c r="L6476">
        <v>2.1963949453692101E-2</v>
      </c>
      <c r="M6476">
        <v>10.614767678086601</v>
      </c>
      <c r="N6476">
        <v>26044</v>
      </c>
      <c r="O6476">
        <v>0.93618032437256704</v>
      </c>
      <c r="P6476">
        <v>6.3819675627432099E-2</v>
      </c>
    </row>
    <row r="6477" spans="1:16" x14ac:dyDescent="0.25">
      <c r="A6477">
        <v>6</v>
      </c>
      <c r="B6477">
        <v>100005</v>
      </c>
      <c r="C6477" t="s">
        <v>27</v>
      </c>
      <c r="D6477" t="s">
        <v>118</v>
      </c>
      <c r="E6477" t="s">
        <v>27</v>
      </c>
      <c r="F6477" t="s">
        <v>92</v>
      </c>
      <c r="G6477" t="s">
        <v>15</v>
      </c>
      <c r="H6477">
        <v>8.2542999796608799E-2</v>
      </c>
      <c r="I6477">
        <v>89.9</v>
      </c>
      <c r="J6477">
        <v>48.5</v>
      </c>
      <c r="K6477">
        <v>279.16495917556102</v>
      </c>
      <c r="L6477">
        <v>3.4755304714416603E-2</v>
      </c>
      <c r="M6477">
        <v>23.0737197917598</v>
      </c>
      <c r="N6477">
        <v>47011</v>
      </c>
      <c r="O6477">
        <v>0.91745700020339105</v>
      </c>
      <c r="P6477">
        <v>8.2542999796608701E-2</v>
      </c>
    </row>
    <row r="6478" spans="1:16" x14ac:dyDescent="0.25">
      <c r="A6478">
        <v>6</v>
      </c>
      <c r="B6478">
        <v>22062</v>
      </c>
      <c r="C6478" t="s">
        <v>72</v>
      </c>
      <c r="D6478" t="s">
        <v>74</v>
      </c>
      <c r="E6478" t="s">
        <v>72</v>
      </c>
      <c r="F6478" t="s">
        <v>73</v>
      </c>
      <c r="G6478" t="s">
        <v>15</v>
      </c>
      <c r="H6478">
        <v>0.10605128317871</v>
      </c>
      <c r="I6478">
        <v>47.5</v>
      </c>
      <c r="J6478">
        <v>60.4</v>
      </c>
      <c r="K6478">
        <v>228.163783119486</v>
      </c>
      <c r="L6478">
        <v>0.11859744255603601</v>
      </c>
      <c r="M6478">
        <v>9.4758575631993001</v>
      </c>
      <c r="N6478">
        <v>21051</v>
      </c>
      <c r="O6478">
        <v>0.89394871682128896</v>
      </c>
      <c r="P6478">
        <v>0.10605128317871</v>
      </c>
    </row>
    <row r="6479" spans="1:16" x14ac:dyDescent="0.25">
      <c r="A6479">
        <v>6</v>
      </c>
      <c r="B6479">
        <v>99013</v>
      </c>
      <c r="C6479" t="s">
        <v>33</v>
      </c>
      <c r="D6479" t="s">
        <v>35</v>
      </c>
      <c r="E6479" t="s">
        <v>33</v>
      </c>
      <c r="F6479" t="s">
        <v>79</v>
      </c>
      <c r="G6479" t="s">
        <v>15</v>
      </c>
      <c r="H6479">
        <v>0.15300748722102001</v>
      </c>
      <c r="I6479">
        <v>81.5</v>
      </c>
      <c r="J6479">
        <v>51.5</v>
      </c>
      <c r="K6479">
        <v>155.91991991683699</v>
      </c>
      <c r="L6479">
        <v>1.5943889560334198E-2</v>
      </c>
      <c r="M6479">
        <v>17.546079537087898</v>
      </c>
      <c r="N6479">
        <v>37011</v>
      </c>
      <c r="O6479">
        <v>0.84699251277897902</v>
      </c>
      <c r="P6479">
        <v>0.15300748722102001</v>
      </c>
    </row>
    <row r="6480" spans="1:16" x14ac:dyDescent="0.25">
      <c r="A6480">
        <v>6</v>
      </c>
      <c r="B6480">
        <v>1078</v>
      </c>
      <c r="C6480" t="s">
        <v>31</v>
      </c>
      <c r="D6480" t="s">
        <v>43</v>
      </c>
      <c r="E6480" t="s">
        <v>31</v>
      </c>
      <c r="F6480" t="s">
        <v>57</v>
      </c>
      <c r="G6480" t="s">
        <v>15</v>
      </c>
      <c r="H6480">
        <v>0.103406706965103</v>
      </c>
      <c r="I6480">
        <v>106.2</v>
      </c>
      <c r="J6480">
        <v>46.2</v>
      </c>
      <c r="K6480">
        <v>254.60746660305</v>
      </c>
      <c r="L6480">
        <v>2.8929618838722301E-2</v>
      </c>
      <c r="M6480">
        <v>28.449575759147301</v>
      </c>
      <c r="N6480">
        <v>4215</v>
      </c>
      <c r="O6480">
        <v>0.89659329303489499</v>
      </c>
      <c r="P6480">
        <v>0.103406706965103</v>
      </c>
    </row>
    <row r="6481" spans="1:16" x14ac:dyDescent="0.25">
      <c r="A6481">
        <v>6</v>
      </c>
      <c r="B6481">
        <v>75035</v>
      </c>
      <c r="C6481" t="s">
        <v>51</v>
      </c>
      <c r="D6481" t="s">
        <v>93</v>
      </c>
      <c r="E6481" t="s">
        <v>51</v>
      </c>
      <c r="F6481" t="s">
        <v>112</v>
      </c>
      <c r="G6481" t="s">
        <v>15</v>
      </c>
      <c r="H6481">
        <v>0.13061940160697799</v>
      </c>
      <c r="I6481">
        <v>61.4</v>
      </c>
      <c r="J6481">
        <v>28.6</v>
      </c>
      <c r="K6481">
        <v>281.504501986668</v>
      </c>
      <c r="L6481">
        <v>4.5981331642471299E-2</v>
      </c>
      <c r="M6481">
        <v>44.126117265396303</v>
      </c>
      <c r="N6481">
        <v>110002</v>
      </c>
      <c r="O6481">
        <v>0.86938059839302095</v>
      </c>
      <c r="P6481">
        <v>0.13061940160697799</v>
      </c>
    </row>
    <row r="6482" spans="1:16" x14ac:dyDescent="0.25">
      <c r="A6482">
        <v>6</v>
      </c>
      <c r="B6482">
        <v>12048</v>
      </c>
      <c r="C6482" t="s">
        <v>24</v>
      </c>
      <c r="D6482" t="s">
        <v>25</v>
      </c>
      <c r="E6482" t="s">
        <v>24</v>
      </c>
      <c r="F6482" t="s">
        <v>66</v>
      </c>
      <c r="G6482" t="s">
        <v>15</v>
      </c>
      <c r="H6482">
        <v>3.1274201374651298E-2</v>
      </c>
      <c r="I6482">
        <v>95.7</v>
      </c>
      <c r="J6482">
        <v>42.9</v>
      </c>
      <c r="K6482">
        <v>380.88968637099498</v>
      </c>
      <c r="L6482">
        <v>1.7218836798681799E-2</v>
      </c>
      <c r="M6482">
        <v>25.889304731824801</v>
      </c>
      <c r="N6482">
        <v>16198</v>
      </c>
      <c r="O6482">
        <v>0.96872579862534802</v>
      </c>
      <c r="P6482">
        <v>3.1274201374651298E-2</v>
      </c>
    </row>
    <row r="6483" spans="1:16" x14ac:dyDescent="0.25">
      <c r="A6483">
        <v>6</v>
      </c>
      <c r="B6483">
        <v>33002</v>
      </c>
      <c r="C6483" t="s">
        <v>33</v>
      </c>
      <c r="D6483" t="s">
        <v>46</v>
      </c>
      <c r="E6483" t="s">
        <v>33</v>
      </c>
      <c r="F6483" t="s">
        <v>35</v>
      </c>
      <c r="G6483" t="s">
        <v>15</v>
      </c>
      <c r="H6483">
        <v>0.19830050915166</v>
      </c>
      <c r="I6483">
        <v>81.5</v>
      </c>
      <c r="J6483">
        <v>51.5</v>
      </c>
      <c r="K6483">
        <v>111.184856806906</v>
      </c>
      <c r="L6483">
        <v>1.0492957869744701E-2</v>
      </c>
      <c r="M6483">
        <v>11.8329392011991</v>
      </c>
      <c r="N6483">
        <v>99011</v>
      </c>
      <c r="O6483">
        <v>0.80169949084833902</v>
      </c>
      <c r="P6483">
        <v>0.19830050915166</v>
      </c>
    </row>
    <row r="6484" spans="1:16" x14ac:dyDescent="0.25">
      <c r="A6484">
        <v>6</v>
      </c>
      <c r="B6484">
        <v>67037</v>
      </c>
      <c r="C6484" t="s">
        <v>36</v>
      </c>
      <c r="D6484" t="s">
        <v>113</v>
      </c>
      <c r="E6484" t="s">
        <v>36</v>
      </c>
      <c r="F6484" t="s">
        <v>37</v>
      </c>
      <c r="G6484" t="s">
        <v>15</v>
      </c>
      <c r="H6484">
        <v>0.25433521463606501</v>
      </c>
      <c r="I6484">
        <v>42.4</v>
      </c>
      <c r="J6484">
        <v>43.1</v>
      </c>
      <c r="K6484">
        <v>113.51524750415</v>
      </c>
      <c r="L6484">
        <v>5.9719509781489301E-2</v>
      </c>
      <c r="M6484">
        <v>11.0237035965965</v>
      </c>
      <c r="N6484">
        <v>68033</v>
      </c>
      <c r="O6484">
        <v>0.74566478536393399</v>
      </c>
      <c r="P6484">
        <v>0.25433521463606501</v>
      </c>
    </row>
    <row r="6485" spans="1:16" x14ac:dyDescent="0.25">
      <c r="A6485">
        <v>6</v>
      </c>
      <c r="B6485">
        <v>1024</v>
      </c>
      <c r="C6485" t="s">
        <v>31</v>
      </c>
      <c r="D6485" t="s">
        <v>43</v>
      </c>
      <c r="E6485" t="s">
        <v>31</v>
      </c>
      <c r="F6485" t="s">
        <v>57</v>
      </c>
      <c r="G6485" t="s">
        <v>15</v>
      </c>
      <c r="H6485">
        <v>9.6821794405772502E-2</v>
      </c>
      <c r="I6485">
        <v>106.2</v>
      </c>
      <c r="J6485">
        <v>46.2</v>
      </c>
      <c r="K6485">
        <v>261.57326111128998</v>
      </c>
      <c r="L6485">
        <v>2.9999639465422601E-2</v>
      </c>
      <c r="M6485">
        <v>29.2173023349368</v>
      </c>
      <c r="N6485">
        <v>4003</v>
      </c>
      <c r="O6485">
        <v>0.90317820559422701</v>
      </c>
      <c r="P6485">
        <v>9.6821794405772404E-2</v>
      </c>
    </row>
    <row r="6486" spans="1:16" x14ac:dyDescent="0.25">
      <c r="A6486">
        <v>6</v>
      </c>
      <c r="B6486">
        <v>28084</v>
      </c>
      <c r="C6486" t="s">
        <v>21</v>
      </c>
      <c r="D6486" t="s">
        <v>22</v>
      </c>
      <c r="E6486" t="s">
        <v>115</v>
      </c>
      <c r="F6486" t="s">
        <v>119</v>
      </c>
      <c r="G6486" t="s">
        <v>19</v>
      </c>
      <c r="H6486">
        <v>0.16339064760341099</v>
      </c>
      <c r="I6486">
        <v>81.099999999999994</v>
      </c>
      <c r="J6486">
        <v>55.8</v>
      </c>
      <c r="K6486">
        <v>148.20448078120401</v>
      </c>
      <c r="L6486">
        <v>1.2527588421662799E-2</v>
      </c>
      <c r="M6486">
        <v>6.3005286065797197</v>
      </c>
      <c r="N6486">
        <v>94023</v>
      </c>
      <c r="O6486">
        <v>0.83660935239658896</v>
      </c>
      <c r="P6486">
        <v>0.16339064760341099</v>
      </c>
    </row>
    <row r="6487" spans="1:16" x14ac:dyDescent="0.25">
      <c r="A6487">
        <v>6</v>
      </c>
      <c r="B6487">
        <v>9034</v>
      </c>
      <c r="C6487" t="s">
        <v>90</v>
      </c>
      <c r="D6487" t="s">
        <v>106</v>
      </c>
      <c r="E6487" t="s">
        <v>33</v>
      </c>
      <c r="F6487" t="s">
        <v>41</v>
      </c>
      <c r="G6487" t="s">
        <v>19</v>
      </c>
      <c r="H6487">
        <v>0.29369381138128198</v>
      </c>
      <c r="I6487">
        <v>96.8</v>
      </c>
      <c r="J6487">
        <v>39.799999999999997</v>
      </c>
      <c r="K6487">
        <v>115.28957940863</v>
      </c>
      <c r="L6487">
        <v>5.1224082546065197E-2</v>
      </c>
      <c r="M6487">
        <v>12.1322422609973</v>
      </c>
      <c r="N6487">
        <v>36040</v>
      </c>
      <c r="O6487">
        <v>0.70630618861871697</v>
      </c>
      <c r="P6487">
        <v>0.29369381138128198</v>
      </c>
    </row>
    <row r="6488" spans="1:16" x14ac:dyDescent="0.25">
      <c r="A6488">
        <v>6</v>
      </c>
      <c r="B6488">
        <v>76089</v>
      </c>
      <c r="C6488" t="s">
        <v>29</v>
      </c>
      <c r="D6488" t="s">
        <v>30</v>
      </c>
      <c r="E6488" t="s">
        <v>44</v>
      </c>
      <c r="F6488" t="s">
        <v>78</v>
      </c>
      <c r="G6488" t="s">
        <v>19</v>
      </c>
      <c r="H6488">
        <v>0.43278531722840002</v>
      </c>
      <c r="I6488">
        <v>276.8</v>
      </c>
      <c r="J6488">
        <v>41.7</v>
      </c>
      <c r="K6488">
        <v>30.593469305313501</v>
      </c>
      <c r="L6488">
        <v>1.8402589915650001E-2</v>
      </c>
      <c r="M6488">
        <v>7.0968228178468502</v>
      </c>
      <c r="N6488">
        <v>63051</v>
      </c>
      <c r="O6488">
        <v>0.56721468277159903</v>
      </c>
      <c r="P6488">
        <v>0.43278531722840002</v>
      </c>
    </row>
    <row r="6489" spans="1:16" x14ac:dyDescent="0.25">
      <c r="A6489">
        <v>6</v>
      </c>
      <c r="B6489">
        <v>30129</v>
      </c>
      <c r="C6489" t="s">
        <v>58</v>
      </c>
      <c r="D6489" t="s">
        <v>59</v>
      </c>
      <c r="E6489" t="s">
        <v>58</v>
      </c>
      <c r="F6489" t="s">
        <v>109</v>
      </c>
      <c r="G6489" t="s">
        <v>15</v>
      </c>
      <c r="H6489">
        <v>0.17411598011063101</v>
      </c>
      <c r="I6489">
        <v>120.8</v>
      </c>
      <c r="J6489">
        <v>49</v>
      </c>
      <c r="K6489">
        <v>214.123127726869</v>
      </c>
      <c r="L6489">
        <v>8.1915126756872195E-2</v>
      </c>
      <c r="M6489">
        <v>19.821176359892</v>
      </c>
      <c r="N6489">
        <v>31012</v>
      </c>
      <c r="O6489">
        <v>0.82588401988936799</v>
      </c>
      <c r="P6489">
        <v>0.17411598011063101</v>
      </c>
    </row>
    <row r="6490" spans="1:16" x14ac:dyDescent="0.25">
      <c r="A6490">
        <v>6</v>
      </c>
      <c r="B6490">
        <v>6174</v>
      </c>
      <c r="C6490" t="s">
        <v>31</v>
      </c>
      <c r="D6490" t="s">
        <v>32</v>
      </c>
      <c r="E6490" t="s">
        <v>31</v>
      </c>
      <c r="F6490" t="s">
        <v>43</v>
      </c>
      <c r="G6490" t="s">
        <v>15</v>
      </c>
      <c r="H6490">
        <v>0.20639416168519401</v>
      </c>
      <c r="I6490">
        <v>106.2</v>
      </c>
      <c r="J6490">
        <v>46.2</v>
      </c>
      <c r="K6490">
        <v>149.07870679729501</v>
      </c>
      <c r="L6490">
        <v>1.68404076271431E-2</v>
      </c>
      <c r="M6490">
        <v>16.420906945365498</v>
      </c>
      <c r="N6490">
        <v>1219</v>
      </c>
      <c r="O6490">
        <v>0.79360583831480502</v>
      </c>
      <c r="P6490">
        <v>0.20639416168519401</v>
      </c>
    </row>
    <row r="6491" spans="1:16" x14ac:dyDescent="0.25">
      <c r="A6491">
        <v>6</v>
      </c>
      <c r="B6491">
        <v>61015</v>
      </c>
      <c r="C6491" t="s">
        <v>44</v>
      </c>
      <c r="D6491" t="s">
        <v>45</v>
      </c>
      <c r="E6491" t="s">
        <v>44</v>
      </c>
      <c r="F6491" t="s">
        <v>45</v>
      </c>
      <c r="G6491" t="s">
        <v>15</v>
      </c>
      <c r="H6491">
        <v>0.20954146718222399</v>
      </c>
      <c r="I6491">
        <v>39.6</v>
      </c>
      <c r="J6491">
        <v>25.5</v>
      </c>
      <c r="K6491">
        <v>220.894357046788</v>
      </c>
      <c r="L6491">
        <v>3.4142089767553903E-2</v>
      </c>
      <c r="M6491">
        <v>32.1915416904504</v>
      </c>
      <c r="N6491">
        <v>61015</v>
      </c>
      <c r="O6491">
        <v>0.79045853281777501</v>
      </c>
      <c r="P6491">
        <v>0.20954146718222399</v>
      </c>
    </row>
    <row r="6492" spans="1:16" x14ac:dyDescent="0.25">
      <c r="A6492">
        <v>6</v>
      </c>
      <c r="B6492">
        <v>3049</v>
      </c>
      <c r="C6492" t="s">
        <v>31</v>
      </c>
      <c r="D6492" t="s">
        <v>77</v>
      </c>
      <c r="E6492" t="s">
        <v>31</v>
      </c>
      <c r="F6492" t="s">
        <v>65</v>
      </c>
      <c r="G6492" t="s">
        <v>15</v>
      </c>
      <c r="H6492">
        <v>0.21133428807603399</v>
      </c>
      <c r="I6492">
        <v>106.2</v>
      </c>
      <c r="J6492">
        <v>46.2</v>
      </c>
      <c r="K6492">
        <v>145.191726495072</v>
      </c>
      <c r="L6492">
        <v>1.68224472499022E-2</v>
      </c>
      <c r="M6492">
        <v>15.659388275978801</v>
      </c>
      <c r="N6492">
        <v>96047</v>
      </c>
      <c r="O6492">
        <v>0.78866571192396595</v>
      </c>
      <c r="P6492">
        <v>0.21133428807603399</v>
      </c>
    </row>
    <row r="6493" spans="1:16" x14ac:dyDescent="0.25">
      <c r="A6493">
        <v>6</v>
      </c>
      <c r="B6493">
        <v>33011</v>
      </c>
      <c r="C6493" t="s">
        <v>33</v>
      </c>
      <c r="D6493" t="s">
        <v>46</v>
      </c>
      <c r="E6493" t="s">
        <v>33</v>
      </c>
      <c r="F6493" t="s">
        <v>42</v>
      </c>
      <c r="G6493" t="s">
        <v>15</v>
      </c>
      <c r="H6493">
        <v>0.235160985662139</v>
      </c>
      <c r="I6493">
        <v>81.5</v>
      </c>
      <c r="J6493">
        <v>51.5</v>
      </c>
      <c r="K6493">
        <v>72.632948503517696</v>
      </c>
      <c r="L6493">
        <v>7.1743795265842196E-3</v>
      </c>
      <c r="M6493">
        <v>7.8867655170140702</v>
      </c>
      <c r="N6493">
        <v>38004</v>
      </c>
      <c r="O6493">
        <v>0.76483901433785995</v>
      </c>
      <c r="P6493">
        <v>0.235160985662139</v>
      </c>
    </row>
    <row r="6494" spans="1:16" x14ac:dyDescent="0.25">
      <c r="A6494">
        <v>6</v>
      </c>
      <c r="B6494">
        <v>9012</v>
      </c>
      <c r="C6494" t="s">
        <v>90</v>
      </c>
      <c r="D6494" t="s">
        <v>106</v>
      </c>
      <c r="E6494" t="s">
        <v>90</v>
      </c>
      <c r="F6494" t="s">
        <v>106</v>
      </c>
      <c r="G6494" t="s">
        <v>15</v>
      </c>
      <c r="H6494">
        <v>0.29115545148180999</v>
      </c>
      <c r="I6494">
        <v>96.8</v>
      </c>
      <c r="J6494">
        <v>39.799999999999997</v>
      </c>
      <c r="K6494">
        <v>117.33005967328501</v>
      </c>
      <c r="L6494">
        <v>5.11145298728055E-2</v>
      </c>
      <c r="M6494">
        <v>12.4928990569753</v>
      </c>
      <c r="N6494">
        <v>9049</v>
      </c>
      <c r="O6494">
        <v>0.70884454851818901</v>
      </c>
      <c r="P6494">
        <v>0.29115545148181099</v>
      </c>
    </row>
    <row r="6495" spans="1:16" x14ac:dyDescent="0.25">
      <c r="A6495">
        <v>6</v>
      </c>
      <c r="B6495">
        <v>58091</v>
      </c>
      <c r="C6495" t="s">
        <v>13</v>
      </c>
      <c r="D6495" t="s">
        <v>14</v>
      </c>
      <c r="E6495" t="s">
        <v>13</v>
      </c>
      <c r="F6495" t="s">
        <v>20</v>
      </c>
      <c r="G6495" t="s">
        <v>15</v>
      </c>
      <c r="H6495">
        <v>1.33830742645378E-2</v>
      </c>
      <c r="I6495">
        <v>63.9</v>
      </c>
      <c r="J6495">
        <v>45.2</v>
      </c>
      <c r="K6495">
        <v>345.73179625703602</v>
      </c>
      <c r="L6495">
        <v>4.8577829854548699E-2</v>
      </c>
      <c r="M6495">
        <v>35.386210679520403</v>
      </c>
      <c r="N6495">
        <v>56021</v>
      </c>
      <c r="O6495">
        <v>0.986616925735462</v>
      </c>
      <c r="P6495">
        <v>1.33830742645378E-2</v>
      </c>
    </row>
    <row r="6496" spans="1:16" x14ac:dyDescent="0.25">
      <c r="A6496">
        <v>6</v>
      </c>
      <c r="B6496">
        <v>73019</v>
      </c>
      <c r="C6496" t="s">
        <v>51</v>
      </c>
      <c r="D6496" t="s">
        <v>102</v>
      </c>
      <c r="E6496" t="s">
        <v>51</v>
      </c>
      <c r="F6496" t="s">
        <v>102</v>
      </c>
      <c r="G6496" t="s">
        <v>15</v>
      </c>
      <c r="H6496">
        <v>0.20027481031924499</v>
      </c>
      <c r="I6496">
        <v>61.4</v>
      </c>
      <c r="J6496">
        <v>28.6</v>
      </c>
      <c r="K6496">
        <v>255.451783137798</v>
      </c>
      <c r="L6496">
        <v>7.5022363687424196E-2</v>
      </c>
      <c r="M6496">
        <v>31.530242758525301</v>
      </c>
      <c r="N6496">
        <v>73012</v>
      </c>
      <c r="O6496">
        <v>0.79972518968075401</v>
      </c>
      <c r="P6496">
        <v>0.20027481031924499</v>
      </c>
    </row>
    <row r="6497" spans="1:16" x14ac:dyDescent="0.25">
      <c r="A6497">
        <v>6</v>
      </c>
      <c r="B6497">
        <v>63064</v>
      </c>
      <c r="C6497" t="s">
        <v>44</v>
      </c>
      <c r="D6497" t="s">
        <v>78</v>
      </c>
      <c r="E6497" t="s">
        <v>27</v>
      </c>
      <c r="F6497" t="s">
        <v>85</v>
      </c>
      <c r="G6497" t="s">
        <v>19</v>
      </c>
      <c r="H6497">
        <v>0.16125977333501201</v>
      </c>
      <c r="I6497">
        <v>39.6</v>
      </c>
      <c r="J6497">
        <v>25.5</v>
      </c>
      <c r="K6497">
        <v>263.95081775633599</v>
      </c>
      <c r="L6497">
        <v>4.11083176852379E-2</v>
      </c>
      <c r="M6497">
        <v>39.584832338794399</v>
      </c>
      <c r="N6497">
        <v>50029</v>
      </c>
      <c r="O6497">
        <v>0.83874022666498704</v>
      </c>
      <c r="P6497">
        <v>0.16125977333501201</v>
      </c>
    </row>
    <row r="6498" spans="1:16" x14ac:dyDescent="0.25">
      <c r="A6498">
        <v>6</v>
      </c>
      <c r="B6498">
        <v>72002</v>
      </c>
      <c r="C6498" t="s">
        <v>51</v>
      </c>
      <c r="D6498" t="s">
        <v>75</v>
      </c>
      <c r="E6498" t="s">
        <v>51</v>
      </c>
      <c r="F6498" t="s">
        <v>75</v>
      </c>
      <c r="G6498" t="s">
        <v>15</v>
      </c>
      <c r="H6498">
        <v>0.212078741007449</v>
      </c>
      <c r="I6498">
        <v>61.4</v>
      </c>
      <c r="J6498">
        <v>28.6</v>
      </c>
      <c r="K6498">
        <v>259.07600520676101</v>
      </c>
      <c r="L6498">
        <v>7.0240078653234103E-2</v>
      </c>
      <c r="M6498">
        <v>25.817569806814198</v>
      </c>
      <c r="N6498">
        <v>72006</v>
      </c>
      <c r="O6498">
        <v>0.78792125899255006</v>
      </c>
      <c r="P6498">
        <v>0.212078741007448</v>
      </c>
    </row>
    <row r="6499" spans="1:16" x14ac:dyDescent="0.25">
      <c r="A6499">
        <v>6</v>
      </c>
      <c r="B6499">
        <v>1272</v>
      </c>
      <c r="C6499" t="s">
        <v>31</v>
      </c>
      <c r="D6499" t="s">
        <v>43</v>
      </c>
      <c r="E6499" t="s">
        <v>31</v>
      </c>
      <c r="F6499" t="s">
        <v>57</v>
      </c>
      <c r="G6499" t="s">
        <v>15</v>
      </c>
      <c r="H6499">
        <v>8.8804914437471294E-2</v>
      </c>
      <c r="I6499">
        <v>106.2</v>
      </c>
      <c r="J6499">
        <v>46.2</v>
      </c>
      <c r="K6499">
        <v>270.081710358012</v>
      </c>
      <c r="L6499">
        <v>3.1029265954563501E-2</v>
      </c>
      <c r="M6499">
        <v>30.0986512266667</v>
      </c>
      <c r="N6499">
        <v>4215</v>
      </c>
      <c r="O6499">
        <v>0.91119508556252804</v>
      </c>
      <c r="P6499">
        <v>8.8804914437471294E-2</v>
      </c>
    </row>
    <row r="6500" spans="1:16" x14ac:dyDescent="0.25">
      <c r="A6500">
        <v>6</v>
      </c>
      <c r="B6500">
        <v>20047</v>
      </c>
      <c r="C6500" t="s">
        <v>24</v>
      </c>
      <c r="D6500" t="s">
        <v>56</v>
      </c>
      <c r="E6500" t="s">
        <v>24</v>
      </c>
      <c r="F6500" t="s">
        <v>53</v>
      </c>
      <c r="G6500" t="s">
        <v>15</v>
      </c>
      <c r="H6500">
        <v>0.310176272544545</v>
      </c>
      <c r="I6500">
        <v>95.7</v>
      </c>
      <c r="J6500">
        <v>42.9</v>
      </c>
      <c r="K6500">
        <v>61.880632522182601</v>
      </c>
      <c r="L6500">
        <v>3.3710133894872601E-3</v>
      </c>
      <c r="M6500">
        <v>4.4765390306798798</v>
      </c>
      <c r="N6500">
        <v>18182</v>
      </c>
      <c r="O6500">
        <v>0.68982372745545395</v>
      </c>
      <c r="P6500">
        <v>0.310176272544545</v>
      </c>
    </row>
    <row r="6501" spans="1:16" x14ac:dyDescent="0.25">
      <c r="A6501">
        <v>6</v>
      </c>
      <c r="B6501">
        <v>35033</v>
      </c>
      <c r="C6501" t="s">
        <v>33</v>
      </c>
      <c r="D6501" t="s">
        <v>34</v>
      </c>
      <c r="E6501" t="s">
        <v>33</v>
      </c>
      <c r="F6501" t="s">
        <v>50</v>
      </c>
      <c r="G6501" t="s">
        <v>15</v>
      </c>
      <c r="H6501">
        <v>0.10995882515566301</v>
      </c>
      <c r="I6501">
        <v>81.5</v>
      </c>
      <c r="J6501">
        <v>51.5</v>
      </c>
      <c r="K6501">
        <v>200.41062718263001</v>
      </c>
      <c r="L6501">
        <v>1.7732980828685602E-2</v>
      </c>
      <c r="M6501">
        <v>21.925438495092202</v>
      </c>
      <c r="N6501">
        <v>34014</v>
      </c>
      <c r="O6501">
        <v>0.89004117484433598</v>
      </c>
      <c r="P6501">
        <v>0.10995882515566301</v>
      </c>
    </row>
    <row r="6502" spans="1:16" x14ac:dyDescent="0.25">
      <c r="A6502">
        <v>6</v>
      </c>
      <c r="B6502">
        <v>30129</v>
      </c>
      <c r="C6502" t="s">
        <v>58</v>
      </c>
      <c r="D6502" t="s">
        <v>59</v>
      </c>
      <c r="E6502" t="s">
        <v>21</v>
      </c>
      <c r="F6502" t="s">
        <v>54</v>
      </c>
      <c r="G6502" t="s">
        <v>19</v>
      </c>
      <c r="H6502">
        <v>0.17411598011063101</v>
      </c>
      <c r="I6502">
        <v>120.8</v>
      </c>
      <c r="J6502">
        <v>49</v>
      </c>
      <c r="K6502">
        <v>214.123127726869</v>
      </c>
      <c r="L6502">
        <v>8.1915126756872195E-2</v>
      </c>
      <c r="M6502">
        <v>19.821176359892</v>
      </c>
      <c r="N6502">
        <v>24008</v>
      </c>
      <c r="O6502">
        <v>0.82588401988936799</v>
      </c>
      <c r="P6502">
        <v>0.17411598011063101</v>
      </c>
    </row>
    <row r="6503" spans="1:16" x14ac:dyDescent="0.25">
      <c r="A6503">
        <v>6</v>
      </c>
      <c r="B6503">
        <v>24100</v>
      </c>
      <c r="C6503" t="s">
        <v>21</v>
      </c>
      <c r="D6503" t="s">
        <v>54</v>
      </c>
      <c r="E6503" t="s">
        <v>21</v>
      </c>
      <c r="F6503" t="s">
        <v>39</v>
      </c>
      <c r="G6503" t="s">
        <v>15</v>
      </c>
      <c r="H6503">
        <v>0.12866537828150801</v>
      </c>
      <c r="I6503">
        <v>81.099999999999994</v>
      </c>
      <c r="J6503">
        <v>55.8</v>
      </c>
      <c r="K6503">
        <v>200.28012945369801</v>
      </c>
      <c r="L6503">
        <v>1.6625729414536401E-2</v>
      </c>
      <c r="M6503">
        <v>6.4218350480330297</v>
      </c>
      <c r="N6503">
        <v>26046</v>
      </c>
      <c r="O6503">
        <v>0.87133462171849196</v>
      </c>
      <c r="P6503">
        <v>0.12866537828150701</v>
      </c>
    </row>
    <row r="6504" spans="1:16" x14ac:dyDescent="0.25">
      <c r="A6504">
        <v>6</v>
      </c>
      <c r="B6504">
        <v>55032</v>
      </c>
      <c r="C6504" t="s">
        <v>47</v>
      </c>
      <c r="D6504" t="s">
        <v>48</v>
      </c>
      <c r="E6504" t="s">
        <v>47</v>
      </c>
      <c r="F6504" t="s">
        <v>49</v>
      </c>
      <c r="G6504" t="s">
        <v>15</v>
      </c>
      <c r="H6504">
        <v>0.247542711514463</v>
      </c>
      <c r="I6504">
        <v>84.4</v>
      </c>
      <c r="J6504">
        <v>56.3</v>
      </c>
      <c r="K6504">
        <v>39.637260456473498</v>
      </c>
      <c r="L6504">
        <v>1.8994990823853801E-2</v>
      </c>
      <c r="M6504">
        <v>4.1484042365190898</v>
      </c>
      <c r="N6504">
        <v>54039</v>
      </c>
      <c r="O6504">
        <v>0.75245728848553595</v>
      </c>
      <c r="P6504">
        <v>0.247542711514462</v>
      </c>
    </row>
    <row r="6505" spans="1:16" x14ac:dyDescent="0.25">
      <c r="A6505">
        <v>6</v>
      </c>
      <c r="B6505">
        <v>58091</v>
      </c>
      <c r="C6505" t="s">
        <v>13</v>
      </c>
      <c r="D6505" t="s">
        <v>14</v>
      </c>
      <c r="E6505" t="s">
        <v>13</v>
      </c>
      <c r="F6505" t="s">
        <v>14</v>
      </c>
      <c r="G6505" t="s">
        <v>15</v>
      </c>
      <c r="H6505">
        <v>1.33830742645378E-2</v>
      </c>
      <c r="I6505">
        <v>63.9</v>
      </c>
      <c r="J6505">
        <v>45.2</v>
      </c>
      <c r="K6505">
        <v>345.73179625703602</v>
      </c>
      <c r="L6505">
        <v>4.8577829854548699E-2</v>
      </c>
      <c r="M6505">
        <v>35.386210679520403</v>
      </c>
      <c r="N6505">
        <v>58091</v>
      </c>
      <c r="O6505">
        <v>0.986616925735462</v>
      </c>
      <c r="P6505">
        <v>1.33830742645378E-2</v>
      </c>
    </row>
    <row r="6506" spans="1:16" x14ac:dyDescent="0.25">
      <c r="A6506">
        <v>6</v>
      </c>
      <c r="B6506">
        <v>66051</v>
      </c>
      <c r="C6506" t="s">
        <v>36</v>
      </c>
      <c r="D6506" t="s">
        <v>38</v>
      </c>
      <c r="E6506" t="s">
        <v>36</v>
      </c>
      <c r="F6506" t="s">
        <v>38</v>
      </c>
      <c r="G6506" t="s">
        <v>15</v>
      </c>
      <c r="H6506">
        <v>0.29126235288172198</v>
      </c>
      <c r="I6506">
        <v>42.4</v>
      </c>
      <c r="J6506">
        <v>43.1</v>
      </c>
      <c r="K6506">
        <v>55.261617537497699</v>
      </c>
      <c r="L6506">
        <v>2.04909844342205E-2</v>
      </c>
      <c r="M6506">
        <v>5.6211778420859204</v>
      </c>
      <c r="N6506">
        <v>66049</v>
      </c>
      <c r="O6506">
        <v>0.70873764711827703</v>
      </c>
      <c r="P6506">
        <v>0.29126235288172198</v>
      </c>
    </row>
    <row r="6507" spans="1:16" x14ac:dyDescent="0.25">
      <c r="A6507">
        <v>6</v>
      </c>
      <c r="B6507">
        <v>17107</v>
      </c>
      <c r="C6507" t="s">
        <v>24</v>
      </c>
      <c r="D6507" t="s">
        <v>26</v>
      </c>
      <c r="E6507" t="s">
        <v>24</v>
      </c>
      <c r="F6507" t="s">
        <v>26</v>
      </c>
      <c r="G6507" t="s">
        <v>15</v>
      </c>
      <c r="H6507">
        <v>0.102322125571714</v>
      </c>
      <c r="I6507">
        <v>95.7</v>
      </c>
      <c r="J6507">
        <v>42.9</v>
      </c>
      <c r="K6507">
        <v>292.58515495130501</v>
      </c>
      <c r="L6507">
        <v>1.3335372590806501E-2</v>
      </c>
      <c r="M6507">
        <v>22.054675049704802</v>
      </c>
      <c r="N6507">
        <v>17103</v>
      </c>
      <c r="O6507">
        <v>0.89767787442828495</v>
      </c>
      <c r="P6507">
        <v>0.10232212557171499</v>
      </c>
    </row>
    <row r="6508" spans="1:16" x14ac:dyDescent="0.25">
      <c r="A6508">
        <v>6</v>
      </c>
      <c r="B6508">
        <v>26027</v>
      </c>
      <c r="C6508" t="s">
        <v>21</v>
      </c>
      <c r="D6508" t="s">
        <v>39</v>
      </c>
      <c r="E6508" t="s">
        <v>21</v>
      </c>
      <c r="F6508" t="s">
        <v>89</v>
      </c>
      <c r="G6508" t="s">
        <v>15</v>
      </c>
      <c r="H6508">
        <v>0.132990208162553</v>
      </c>
      <c r="I6508">
        <v>81.099999999999994</v>
      </c>
      <c r="J6508">
        <v>55.8</v>
      </c>
      <c r="K6508">
        <v>183.705151482942</v>
      </c>
      <c r="L6508">
        <v>1.50178855671202E-2</v>
      </c>
      <c r="M6508">
        <v>8.6282238241070601</v>
      </c>
      <c r="N6508">
        <v>23069</v>
      </c>
      <c r="O6508">
        <v>0.86700979183744697</v>
      </c>
      <c r="P6508">
        <v>0.132990208162552</v>
      </c>
    </row>
    <row r="6509" spans="1:16" x14ac:dyDescent="0.25">
      <c r="A6509">
        <v>6</v>
      </c>
      <c r="B6509">
        <v>1272</v>
      </c>
      <c r="C6509" t="s">
        <v>31</v>
      </c>
      <c r="D6509" t="s">
        <v>43</v>
      </c>
      <c r="E6509" t="s">
        <v>31</v>
      </c>
      <c r="F6509" t="s">
        <v>32</v>
      </c>
      <c r="G6509" t="s">
        <v>15</v>
      </c>
      <c r="H6509">
        <v>8.8804914437471294E-2</v>
      </c>
      <c r="I6509">
        <v>106.2</v>
      </c>
      <c r="J6509">
        <v>46.2</v>
      </c>
      <c r="K6509">
        <v>270.081710358012</v>
      </c>
      <c r="L6509">
        <v>3.1029265954563501E-2</v>
      </c>
      <c r="M6509">
        <v>30.0986512266667</v>
      </c>
      <c r="N6509">
        <v>6003</v>
      </c>
      <c r="O6509">
        <v>0.91119508556252804</v>
      </c>
      <c r="P6509">
        <v>8.8804914437471294E-2</v>
      </c>
    </row>
    <row r="6510" spans="1:16" x14ac:dyDescent="0.25">
      <c r="A6510">
        <v>6</v>
      </c>
      <c r="B6510">
        <v>48017</v>
      </c>
      <c r="C6510" t="s">
        <v>27</v>
      </c>
      <c r="D6510" t="s">
        <v>71</v>
      </c>
      <c r="E6510" t="s">
        <v>36</v>
      </c>
      <c r="F6510" t="s">
        <v>38</v>
      </c>
      <c r="G6510" t="s">
        <v>19</v>
      </c>
      <c r="H6510">
        <v>0.103186173414497</v>
      </c>
      <c r="I6510">
        <v>89.9</v>
      </c>
      <c r="J6510">
        <v>48.5</v>
      </c>
      <c r="K6510">
        <v>259.68236287620402</v>
      </c>
      <c r="L6510">
        <v>3.2727168376386097E-2</v>
      </c>
      <c r="M6510">
        <v>20.331428990167399</v>
      </c>
      <c r="N6510">
        <v>66006</v>
      </c>
      <c r="O6510">
        <v>0.89681382658550202</v>
      </c>
      <c r="P6510">
        <v>0.103186173414497</v>
      </c>
    </row>
    <row r="6511" spans="1:16" x14ac:dyDescent="0.25">
      <c r="A6511">
        <v>6</v>
      </c>
      <c r="B6511">
        <v>29041</v>
      </c>
      <c r="C6511" t="s">
        <v>21</v>
      </c>
      <c r="D6511" t="s">
        <v>69</v>
      </c>
      <c r="E6511" t="s">
        <v>90</v>
      </c>
      <c r="F6511" t="s">
        <v>94</v>
      </c>
      <c r="G6511" t="s">
        <v>19</v>
      </c>
      <c r="H6511">
        <v>0.141510329611018</v>
      </c>
      <c r="I6511">
        <v>81.099999999999994</v>
      </c>
      <c r="J6511">
        <v>55.8</v>
      </c>
      <c r="K6511">
        <v>176.96116237846601</v>
      </c>
      <c r="L6511">
        <v>1.48172536473329E-2</v>
      </c>
      <c r="M6511">
        <v>7.2954516404662799</v>
      </c>
      <c r="N6511">
        <v>11015</v>
      </c>
      <c r="O6511">
        <v>0.85848967038898105</v>
      </c>
      <c r="P6511">
        <v>0.141510329611018</v>
      </c>
    </row>
    <row r="6512" spans="1:16" x14ac:dyDescent="0.25">
      <c r="A6512">
        <v>6</v>
      </c>
      <c r="B6512">
        <v>9056</v>
      </c>
      <c r="C6512" t="s">
        <v>90</v>
      </c>
      <c r="D6512" t="s">
        <v>106</v>
      </c>
      <c r="E6512" t="s">
        <v>90</v>
      </c>
      <c r="F6512" t="s">
        <v>91</v>
      </c>
      <c r="G6512" t="s">
        <v>15</v>
      </c>
      <c r="H6512">
        <v>0.29402781845149401</v>
      </c>
      <c r="I6512">
        <v>96.8</v>
      </c>
      <c r="J6512">
        <v>39.799999999999997</v>
      </c>
      <c r="K6512">
        <v>117.21615339557</v>
      </c>
      <c r="L6512">
        <v>5.6785252420405698E-2</v>
      </c>
      <c r="M6512">
        <v>12.508733004125199</v>
      </c>
      <c r="N6512">
        <v>10046</v>
      </c>
      <c r="O6512">
        <v>0.70597218154850505</v>
      </c>
      <c r="P6512">
        <v>0.29402781845149401</v>
      </c>
    </row>
    <row r="6513" spans="1:16" x14ac:dyDescent="0.25">
      <c r="A6513">
        <v>6</v>
      </c>
      <c r="B6513">
        <v>75083</v>
      </c>
      <c r="C6513" t="s">
        <v>51</v>
      </c>
      <c r="D6513" t="s">
        <v>93</v>
      </c>
      <c r="E6513" t="s">
        <v>51</v>
      </c>
      <c r="F6513" t="s">
        <v>102</v>
      </c>
      <c r="G6513" t="s">
        <v>15</v>
      </c>
      <c r="H6513">
        <v>0.13313789033319001</v>
      </c>
      <c r="I6513">
        <v>61.4</v>
      </c>
      <c r="J6513">
        <v>28.6</v>
      </c>
      <c r="K6513">
        <v>279.54163865099503</v>
      </c>
      <c r="L6513">
        <v>4.62645336278803E-2</v>
      </c>
      <c r="M6513">
        <v>43.783392403603997</v>
      </c>
      <c r="N6513">
        <v>73003</v>
      </c>
      <c r="O6513">
        <v>0.86686210966680899</v>
      </c>
      <c r="P6513">
        <v>0.13313789033319001</v>
      </c>
    </row>
    <row r="6514" spans="1:16" x14ac:dyDescent="0.25">
      <c r="A6514">
        <v>6</v>
      </c>
      <c r="B6514">
        <v>58091</v>
      </c>
      <c r="C6514" t="s">
        <v>13</v>
      </c>
      <c r="D6514" t="s">
        <v>14</v>
      </c>
      <c r="E6514" t="s">
        <v>13</v>
      </c>
      <c r="F6514" t="s">
        <v>14</v>
      </c>
      <c r="G6514" t="s">
        <v>15</v>
      </c>
      <c r="H6514">
        <v>1.33830742645378E-2</v>
      </c>
      <c r="I6514">
        <v>63.9</v>
      </c>
      <c r="J6514">
        <v>45.2</v>
      </c>
      <c r="K6514">
        <v>345.73179625703602</v>
      </c>
      <c r="L6514">
        <v>4.8577829854548699E-2</v>
      </c>
      <c r="M6514">
        <v>35.386210679520403</v>
      </c>
      <c r="N6514">
        <v>58091</v>
      </c>
      <c r="O6514">
        <v>0.986616925735462</v>
      </c>
      <c r="P6514">
        <v>1.33830742645378E-2</v>
      </c>
    </row>
    <row r="6515" spans="1:16" x14ac:dyDescent="0.25">
      <c r="A6515">
        <v>6</v>
      </c>
      <c r="B6515">
        <v>75064</v>
      </c>
      <c r="C6515" t="s">
        <v>51</v>
      </c>
      <c r="D6515" t="s">
        <v>93</v>
      </c>
      <c r="E6515" t="s">
        <v>51</v>
      </c>
      <c r="F6515" t="s">
        <v>93</v>
      </c>
      <c r="G6515" t="s">
        <v>15</v>
      </c>
      <c r="H6515">
        <v>0.21236219709338</v>
      </c>
      <c r="I6515">
        <v>61.4</v>
      </c>
      <c r="J6515">
        <v>28.6</v>
      </c>
      <c r="K6515">
        <v>202.21167024031701</v>
      </c>
      <c r="L6515">
        <v>2.3218840279853301E-2</v>
      </c>
      <c r="M6515">
        <v>31.261564233356101</v>
      </c>
      <c r="N6515">
        <v>75088</v>
      </c>
      <c r="O6515">
        <v>0.787637802906619</v>
      </c>
      <c r="P6515">
        <v>0.21236219709338</v>
      </c>
    </row>
    <row r="6516" spans="1:16" x14ac:dyDescent="0.25">
      <c r="A6516">
        <v>6</v>
      </c>
      <c r="B6516">
        <v>58091</v>
      </c>
      <c r="C6516" t="s">
        <v>13</v>
      </c>
      <c r="D6516" t="s">
        <v>14</v>
      </c>
      <c r="E6516" t="s">
        <v>13</v>
      </c>
      <c r="F6516" t="s">
        <v>18</v>
      </c>
      <c r="G6516" t="s">
        <v>15</v>
      </c>
      <c r="H6516">
        <v>1.33830742645378E-2</v>
      </c>
      <c r="I6516">
        <v>63.9</v>
      </c>
      <c r="J6516">
        <v>45.2</v>
      </c>
      <c r="K6516">
        <v>345.73179625703602</v>
      </c>
      <c r="L6516">
        <v>4.8577829854548699E-2</v>
      </c>
      <c r="M6516">
        <v>35.386210679520403</v>
      </c>
      <c r="N6516">
        <v>59011</v>
      </c>
      <c r="O6516">
        <v>0.986616925735462</v>
      </c>
      <c r="P6516">
        <v>1.33830742645378E-2</v>
      </c>
    </row>
    <row r="6517" spans="1:16" x14ac:dyDescent="0.25">
      <c r="A6517">
        <v>6</v>
      </c>
      <c r="B6517">
        <v>7003</v>
      </c>
      <c r="C6517" t="s">
        <v>100</v>
      </c>
      <c r="D6517" t="s">
        <v>101</v>
      </c>
      <c r="E6517" t="s">
        <v>100</v>
      </c>
      <c r="F6517" t="s">
        <v>101</v>
      </c>
      <c r="G6517" t="s">
        <v>15</v>
      </c>
      <c r="H6517">
        <v>0.26244557118587403</v>
      </c>
      <c r="I6517">
        <v>45.8</v>
      </c>
      <c r="J6517">
        <v>54.9</v>
      </c>
      <c r="K6517">
        <v>19.9653604118636</v>
      </c>
      <c r="L6517">
        <v>3.1249606079999898E-2</v>
      </c>
      <c r="M6517">
        <v>1.9344994277201899</v>
      </c>
      <c r="N6517">
        <v>7003</v>
      </c>
      <c r="O6517">
        <v>0.73755442881412503</v>
      </c>
      <c r="P6517">
        <v>0.26244557118587403</v>
      </c>
    </row>
    <row r="6518" spans="1:16" x14ac:dyDescent="0.25">
      <c r="A6518">
        <v>6</v>
      </c>
      <c r="B6518">
        <v>63049</v>
      </c>
      <c r="C6518" t="s">
        <v>44</v>
      </c>
      <c r="D6518" t="s">
        <v>78</v>
      </c>
      <c r="E6518" t="s">
        <v>44</v>
      </c>
      <c r="F6518" t="s">
        <v>78</v>
      </c>
      <c r="G6518" t="s">
        <v>15</v>
      </c>
      <c r="H6518">
        <v>0.163343450886587</v>
      </c>
      <c r="I6518">
        <v>39.6</v>
      </c>
      <c r="J6518">
        <v>25.5</v>
      </c>
      <c r="K6518">
        <v>263.95539791067</v>
      </c>
      <c r="L6518">
        <v>4.0949119612978598E-2</v>
      </c>
      <c r="M6518">
        <v>38.845156551098</v>
      </c>
      <c r="N6518">
        <v>63009</v>
      </c>
      <c r="O6518">
        <v>0.83665654911341303</v>
      </c>
      <c r="P6518">
        <v>0.163343450886586</v>
      </c>
    </row>
    <row r="6519" spans="1:16" x14ac:dyDescent="0.25">
      <c r="A6519">
        <v>6</v>
      </c>
      <c r="B6519">
        <v>29041</v>
      </c>
      <c r="C6519" t="s">
        <v>21</v>
      </c>
      <c r="D6519" t="s">
        <v>69</v>
      </c>
      <c r="E6519" t="s">
        <v>21</v>
      </c>
      <c r="F6519" t="s">
        <v>22</v>
      </c>
      <c r="G6519" t="s">
        <v>15</v>
      </c>
      <c r="H6519">
        <v>0.141510329611018</v>
      </c>
      <c r="I6519">
        <v>81.099999999999994</v>
      </c>
      <c r="J6519">
        <v>55.8</v>
      </c>
      <c r="K6519">
        <v>176.96116237846601</v>
      </c>
      <c r="L6519">
        <v>1.48172536473329E-2</v>
      </c>
      <c r="M6519">
        <v>7.2954516404662799</v>
      </c>
      <c r="N6519">
        <v>28001</v>
      </c>
      <c r="O6519">
        <v>0.85848967038898005</v>
      </c>
      <c r="P6519">
        <v>0.141510329611018</v>
      </c>
    </row>
    <row r="6520" spans="1:16" x14ac:dyDescent="0.25">
      <c r="A6520">
        <v>6</v>
      </c>
      <c r="B6520">
        <v>103075</v>
      </c>
      <c r="C6520" t="s">
        <v>31</v>
      </c>
      <c r="D6520" t="s">
        <v>107</v>
      </c>
      <c r="E6520" t="s">
        <v>31</v>
      </c>
      <c r="F6520" t="s">
        <v>43</v>
      </c>
      <c r="G6520" t="s">
        <v>15</v>
      </c>
      <c r="H6520">
        <v>0.26151683274576798</v>
      </c>
      <c r="I6520">
        <v>106.2</v>
      </c>
      <c r="J6520">
        <v>46.2</v>
      </c>
      <c r="K6520">
        <v>94.307871626871801</v>
      </c>
      <c r="L6520">
        <v>1.15850914275761E-2</v>
      </c>
      <c r="M6520">
        <v>9.7816479652943595</v>
      </c>
      <c r="N6520">
        <v>1272</v>
      </c>
      <c r="O6520">
        <v>0.73848316725423102</v>
      </c>
      <c r="P6520">
        <v>0.26151683274576798</v>
      </c>
    </row>
    <row r="6521" spans="1:16" x14ac:dyDescent="0.25">
      <c r="A6521">
        <v>6</v>
      </c>
      <c r="B6521">
        <v>58091</v>
      </c>
      <c r="C6521" t="s">
        <v>13</v>
      </c>
      <c r="D6521" t="s">
        <v>14</v>
      </c>
      <c r="E6521" t="s">
        <v>13</v>
      </c>
      <c r="F6521" t="s">
        <v>18</v>
      </c>
      <c r="G6521" t="s">
        <v>15</v>
      </c>
      <c r="H6521">
        <v>1.33830742645378E-2</v>
      </c>
      <c r="I6521">
        <v>63.9</v>
      </c>
      <c r="J6521">
        <v>45.2</v>
      </c>
      <c r="K6521">
        <v>345.73179625703602</v>
      </c>
      <c r="L6521">
        <v>4.8577829854548699E-2</v>
      </c>
      <c r="M6521">
        <v>35.386210679520403</v>
      </c>
      <c r="N6521">
        <v>59011</v>
      </c>
      <c r="O6521">
        <v>0.986616925735462</v>
      </c>
      <c r="P6521">
        <v>1.33830742645378E-2</v>
      </c>
    </row>
    <row r="6522" spans="1:16" x14ac:dyDescent="0.25">
      <c r="A6522">
        <v>6</v>
      </c>
      <c r="B6522">
        <v>100007</v>
      </c>
      <c r="C6522" t="s">
        <v>27</v>
      </c>
      <c r="D6522" t="s">
        <v>118</v>
      </c>
      <c r="E6522" t="s">
        <v>27</v>
      </c>
      <c r="F6522" t="s">
        <v>103</v>
      </c>
      <c r="G6522" t="s">
        <v>15</v>
      </c>
      <c r="H6522">
        <v>0.20377158287439601</v>
      </c>
      <c r="I6522">
        <v>89.9</v>
      </c>
      <c r="J6522">
        <v>48.5</v>
      </c>
      <c r="K6522">
        <v>140.167369193262</v>
      </c>
      <c r="L6522">
        <v>1.7628688708755801E-2</v>
      </c>
      <c r="M6522">
        <v>11.948046963322501</v>
      </c>
      <c r="N6522">
        <v>46013</v>
      </c>
      <c r="O6522">
        <v>0.79622841712560299</v>
      </c>
      <c r="P6522">
        <v>0.20377158287439701</v>
      </c>
    </row>
    <row r="6523" spans="1:16" x14ac:dyDescent="0.25">
      <c r="A6523">
        <v>6</v>
      </c>
      <c r="B6523">
        <v>108042</v>
      </c>
      <c r="C6523" t="s">
        <v>24</v>
      </c>
      <c r="D6523" t="s">
        <v>104</v>
      </c>
      <c r="E6523" t="s">
        <v>24</v>
      </c>
      <c r="F6523" t="s">
        <v>104</v>
      </c>
      <c r="G6523" t="s">
        <v>15</v>
      </c>
      <c r="H6523">
        <v>0</v>
      </c>
      <c r="I6523">
        <v>95.7</v>
      </c>
      <c r="J6523">
        <v>42.9</v>
      </c>
      <c r="K6523">
        <v>427.39650932265101</v>
      </c>
      <c r="L6523">
        <v>1.9061066228558101E-2</v>
      </c>
      <c r="M6523">
        <v>29.750434733117899</v>
      </c>
      <c r="N6523">
        <v>108033</v>
      </c>
      <c r="O6523">
        <v>0.999999999999999</v>
      </c>
      <c r="P6523">
        <v>0</v>
      </c>
    </row>
    <row r="6524" spans="1:16" x14ac:dyDescent="0.25">
      <c r="A6524">
        <v>6</v>
      </c>
      <c r="B6524">
        <v>57032</v>
      </c>
      <c r="C6524" t="s">
        <v>13</v>
      </c>
      <c r="D6524" t="s">
        <v>111</v>
      </c>
      <c r="E6524" t="s">
        <v>44</v>
      </c>
      <c r="F6524" t="s">
        <v>55</v>
      </c>
      <c r="G6524" t="s">
        <v>19</v>
      </c>
      <c r="H6524">
        <v>0.31830103904776502</v>
      </c>
      <c r="I6524">
        <v>63.9</v>
      </c>
      <c r="J6524">
        <v>45.2</v>
      </c>
      <c r="K6524">
        <v>14.272031703199801</v>
      </c>
      <c r="L6524">
        <v>1.94911080609681E-3</v>
      </c>
      <c r="M6524">
        <v>2.4614405820665501</v>
      </c>
      <c r="N6524">
        <v>64050</v>
      </c>
      <c r="O6524">
        <v>0.68169896095223403</v>
      </c>
      <c r="P6524">
        <v>0.31830103904776502</v>
      </c>
    </row>
    <row r="6525" spans="1:16" x14ac:dyDescent="0.25">
      <c r="A6525">
        <v>6</v>
      </c>
      <c r="B6525">
        <v>80063</v>
      </c>
      <c r="C6525" t="s">
        <v>62</v>
      </c>
      <c r="D6525" t="s">
        <v>64</v>
      </c>
      <c r="E6525" t="s">
        <v>62</v>
      </c>
      <c r="F6525" t="s">
        <v>67</v>
      </c>
      <c r="G6525" t="s">
        <v>15</v>
      </c>
      <c r="H6525">
        <v>0.33095389828998201</v>
      </c>
      <c r="I6525">
        <v>20.8</v>
      </c>
      <c r="J6525">
        <v>27.8</v>
      </c>
      <c r="K6525">
        <v>264.86645370007602</v>
      </c>
      <c r="L6525">
        <v>0.296176954333152</v>
      </c>
      <c r="M6525">
        <v>16.957930424161699</v>
      </c>
      <c r="N6525">
        <v>78033</v>
      </c>
      <c r="O6525">
        <v>0.66904610171001699</v>
      </c>
      <c r="P6525">
        <v>0.33095389828998101</v>
      </c>
    </row>
    <row r="6526" spans="1:16" x14ac:dyDescent="0.25">
      <c r="A6526">
        <v>6</v>
      </c>
      <c r="B6526">
        <v>61082</v>
      </c>
      <c r="C6526" t="s">
        <v>44</v>
      </c>
      <c r="D6526" t="s">
        <v>45</v>
      </c>
      <c r="E6526" t="s">
        <v>44</v>
      </c>
      <c r="F6526" t="s">
        <v>78</v>
      </c>
      <c r="G6526" t="s">
        <v>15</v>
      </c>
      <c r="H6526">
        <v>0.183638119662247</v>
      </c>
      <c r="I6526">
        <v>39.6</v>
      </c>
      <c r="J6526">
        <v>25.5</v>
      </c>
      <c r="K6526">
        <v>247.494657699995</v>
      </c>
      <c r="L6526">
        <v>3.9035786593502597E-2</v>
      </c>
      <c r="M6526">
        <v>35.519920695085602</v>
      </c>
      <c r="N6526">
        <v>63049</v>
      </c>
      <c r="O6526">
        <v>0.81636188033775203</v>
      </c>
      <c r="P6526">
        <v>0.183638119662246</v>
      </c>
    </row>
    <row r="6527" spans="1:16" x14ac:dyDescent="0.25">
      <c r="A6527">
        <v>6</v>
      </c>
      <c r="B6527">
        <v>100004</v>
      </c>
      <c r="C6527" t="s">
        <v>27</v>
      </c>
      <c r="D6527" t="s">
        <v>118</v>
      </c>
      <c r="E6527" t="s">
        <v>27</v>
      </c>
      <c r="F6527" t="s">
        <v>85</v>
      </c>
      <c r="G6527" t="s">
        <v>15</v>
      </c>
      <c r="H6527">
        <v>0.10963993795202601</v>
      </c>
      <c r="I6527">
        <v>89.9</v>
      </c>
      <c r="J6527">
        <v>48.5</v>
      </c>
      <c r="K6527">
        <v>250.29318823363599</v>
      </c>
      <c r="L6527">
        <v>3.1702500308152699E-2</v>
      </c>
      <c r="M6527">
        <v>20.194874484021199</v>
      </c>
      <c r="N6527">
        <v>50029</v>
      </c>
      <c r="O6527">
        <v>0.89036006204797302</v>
      </c>
      <c r="P6527">
        <v>0.10963993795202601</v>
      </c>
    </row>
    <row r="6528" spans="1:16" x14ac:dyDescent="0.25">
      <c r="A6528">
        <v>6</v>
      </c>
      <c r="B6528">
        <v>13225</v>
      </c>
      <c r="C6528" t="s">
        <v>24</v>
      </c>
      <c r="D6528" t="s">
        <v>25</v>
      </c>
      <c r="E6528" t="s">
        <v>24</v>
      </c>
      <c r="F6528" t="s">
        <v>104</v>
      </c>
      <c r="G6528" t="s">
        <v>15</v>
      </c>
      <c r="H6528">
        <v>0.104925348441283</v>
      </c>
      <c r="I6528">
        <v>95.7</v>
      </c>
      <c r="J6528">
        <v>42.9</v>
      </c>
      <c r="K6528">
        <v>291.37305174199599</v>
      </c>
      <c r="L6528">
        <v>1.23635258838206E-2</v>
      </c>
      <c r="M6528">
        <v>21.289239053821799</v>
      </c>
      <c r="N6528">
        <v>108033</v>
      </c>
      <c r="O6528">
        <v>0.89507465155871602</v>
      </c>
      <c r="P6528">
        <v>0.104925348441283</v>
      </c>
    </row>
    <row r="6529" spans="1:16" x14ac:dyDescent="0.25">
      <c r="A6529">
        <v>6</v>
      </c>
      <c r="B6529">
        <v>27042</v>
      </c>
      <c r="C6529" t="s">
        <v>21</v>
      </c>
      <c r="D6529" t="s">
        <v>40</v>
      </c>
      <c r="E6529" t="s">
        <v>21</v>
      </c>
      <c r="F6529" t="s">
        <v>89</v>
      </c>
      <c r="G6529" t="s">
        <v>15</v>
      </c>
      <c r="H6529">
        <v>6.3819675627432099E-2</v>
      </c>
      <c r="I6529">
        <v>81.099999999999994</v>
      </c>
      <c r="J6529">
        <v>55.8</v>
      </c>
      <c r="K6529">
        <v>279.257530814387</v>
      </c>
      <c r="L6529">
        <v>2.1963949453692101E-2</v>
      </c>
      <c r="M6529">
        <v>10.614767678086601</v>
      </c>
      <c r="N6529">
        <v>23069</v>
      </c>
      <c r="O6529">
        <v>0.93618032437256704</v>
      </c>
      <c r="P6529">
        <v>6.3819675627432002E-2</v>
      </c>
    </row>
    <row r="6530" spans="1:16" x14ac:dyDescent="0.25">
      <c r="A6530">
        <v>6</v>
      </c>
      <c r="B6530">
        <v>23036</v>
      </c>
      <c r="C6530" t="s">
        <v>21</v>
      </c>
      <c r="D6530" t="s">
        <v>89</v>
      </c>
      <c r="E6530" t="s">
        <v>21</v>
      </c>
      <c r="F6530" t="s">
        <v>69</v>
      </c>
      <c r="G6530" t="s">
        <v>15</v>
      </c>
      <c r="H6530">
        <v>0.19016386139938901</v>
      </c>
      <c r="I6530">
        <v>81.099999999999994</v>
      </c>
      <c r="J6530">
        <v>55.8</v>
      </c>
      <c r="K6530">
        <v>115.346737646256</v>
      </c>
      <c r="L6530">
        <v>8.6252666159187096E-3</v>
      </c>
      <c r="M6530">
        <v>4.338755948457</v>
      </c>
      <c r="N6530">
        <v>29033</v>
      </c>
      <c r="O6530">
        <v>0.80983613860060999</v>
      </c>
      <c r="P6530">
        <v>0.19016386139938801</v>
      </c>
    </row>
    <row r="6531" spans="1:16" x14ac:dyDescent="0.25">
      <c r="A6531">
        <v>6</v>
      </c>
      <c r="B6531">
        <v>71034</v>
      </c>
      <c r="C6531" t="s">
        <v>51</v>
      </c>
      <c r="D6531" t="s">
        <v>52</v>
      </c>
      <c r="E6531" t="s">
        <v>51</v>
      </c>
      <c r="F6531" t="s">
        <v>93</v>
      </c>
      <c r="G6531" t="s">
        <v>15</v>
      </c>
      <c r="H6531">
        <v>0.367366249888883</v>
      </c>
      <c r="I6531">
        <v>61.4</v>
      </c>
      <c r="J6531">
        <v>28.6</v>
      </c>
      <c r="K6531">
        <v>50.4475382771992</v>
      </c>
      <c r="L6531">
        <v>7.5839591305265804E-3</v>
      </c>
      <c r="M6531">
        <v>11.9082089944706</v>
      </c>
      <c r="N6531">
        <v>75022</v>
      </c>
      <c r="O6531">
        <v>0.632633750111116</v>
      </c>
      <c r="P6531">
        <v>0.367366249888883</v>
      </c>
    </row>
    <row r="6532" spans="1:16" x14ac:dyDescent="0.25">
      <c r="A6532">
        <v>6</v>
      </c>
      <c r="B6532">
        <v>16174</v>
      </c>
      <c r="C6532" t="s">
        <v>24</v>
      </c>
      <c r="D6532" t="s">
        <v>66</v>
      </c>
      <c r="E6532" t="s">
        <v>24</v>
      </c>
      <c r="F6532" t="s">
        <v>53</v>
      </c>
      <c r="G6532" t="s">
        <v>15</v>
      </c>
      <c r="H6532">
        <v>6.7354301207359996E-2</v>
      </c>
      <c r="I6532">
        <v>95.7</v>
      </c>
      <c r="J6532">
        <v>42.9</v>
      </c>
      <c r="K6532">
        <v>332.29390178318698</v>
      </c>
      <c r="L6532">
        <v>1.47403605010167E-2</v>
      </c>
      <c r="M6532">
        <v>24.7513880934086</v>
      </c>
      <c r="N6532">
        <v>18153</v>
      </c>
      <c r="O6532">
        <v>0.93264569879264003</v>
      </c>
      <c r="P6532">
        <v>6.7354301207359996E-2</v>
      </c>
    </row>
    <row r="6533" spans="1:16" x14ac:dyDescent="0.25">
      <c r="A6533">
        <v>6</v>
      </c>
      <c r="B6533">
        <v>39014</v>
      </c>
      <c r="C6533" t="s">
        <v>33</v>
      </c>
      <c r="D6533" t="s">
        <v>35</v>
      </c>
      <c r="E6533" t="s">
        <v>33</v>
      </c>
      <c r="F6533" t="s">
        <v>35</v>
      </c>
      <c r="G6533" t="s">
        <v>15</v>
      </c>
      <c r="H6533">
        <v>7.0365762915187993E-2</v>
      </c>
      <c r="I6533">
        <v>81.5</v>
      </c>
      <c r="J6533">
        <v>51.5</v>
      </c>
      <c r="K6533">
        <v>241.96624323467799</v>
      </c>
      <c r="L6533">
        <v>1.9851195373622399E-2</v>
      </c>
      <c r="M6533">
        <v>25.882135354619098</v>
      </c>
      <c r="N6533">
        <v>39012</v>
      </c>
      <c r="O6533">
        <v>0.92963423708481197</v>
      </c>
      <c r="P6533">
        <v>7.0365762915188104E-2</v>
      </c>
    </row>
    <row r="6534" spans="1:16" x14ac:dyDescent="0.25">
      <c r="A6534">
        <v>6</v>
      </c>
      <c r="B6534">
        <v>23091</v>
      </c>
      <c r="C6534" t="s">
        <v>21</v>
      </c>
      <c r="D6534" t="s">
        <v>89</v>
      </c>
      <c r="E6534" t="s">
        <v>51</v>
      </c>
      <c r="F6534" t="s">
        <v>75</v>
      </c>
      <c r="G6534" t="s">
        <v>19</v>
      </c>
      <c r="H6534">
        <v>0.13992226272942501</v>
      </c>
      <c r="I6534">
        <v>81.099999999999994</v>
      </c>
      <c r="J6534">
        <v>55.8</v>
      </c>
      <c r="K6534">
        <v>182.100145370402</v>
      </c>
      <c r="L6534">
        <v>1.4016148386533801E-2</v>
      </c>
      <c r="M6534">
        <v>6.4736238373197699</v>
      </c>
      <c r="N6534">
        <v>72036</v>
      </c>
      <c r="O6534">
        <v>0.86007773727057402</v>
      </c>
      <c r="P6534">
        <v>0.13992226272942501</v>
      </c>
    </row>
    <row r="6535" spans="1:16" x14ac:dyDescent="0.25">
      <c r="A6535">
        <v>6</v>
      </c>
      <c r="B6535">
        <v>48041</v>
      </c>
      <c r="C6535" t="s">
        <v>27</v>
      </c>
      <c r="D6535" t="s">
        <v>71</v>
      </c>
      <c r="E6535" t="s">
        <v>27</v>
      </c>
      <c r="F6535" t="s">
        <v>110</v>
      </c>
      <c r="G6535" t="s">
        <v>15</v>
      </c>
      <c r="H6535">
        <v>9.1201958943085096E-2</v>
      </c>
      <c r="I6535">
        <v>89.9</v>
      </c>
      <c r="J6535">
        <v>48.5</v>
      </c>
      <c r="K6535">
        <v>272.652506700206</v>
      </c>
      <c r="L6535">
        <v>3.4125556737622902E-2</v>
      </c>
      <c r="M6535">
        <v>21.5649161106519</v>
      </c>
      <c r="N6535">
        <v>52032</v>
      </c>
      <c r="O6535">
        <v>0.90879804105691397</v>
      </c>
      <c r="P6535">
        <v>9.1201958943085096E-2</v>
      </c>
    </row>
    <row r="6536" spans="1:16" x14ac:dyDescent="0.25">
      <c r="A6536">
        <v>6</v>
      </c>
      <c r="B6536">
        <v>63049</v>
      </c>
      <c r="C6536" t="s">
        <v>44</v>
      </c>
      <c r="D6536" t="s">
        <v>78</v>
      </c>
      <c r="E6536" t="s">
        <v>44</v>
      </c>
      <c r="F6536" t="s">
        <v>96</v>
      </c>
      <c r="G6536" t="s">
        <v>15</v>
      </c>
      <c r="H6536">
        <v>0.163343450886587</v>
      </c>
      <c r="I6536">
        <v>39.6</v>
      </c>
      <c r="J6536">
        <v>25.5</v>
      </c>
      <c r="K6536">
        <v>263.95539791067</v>
      </c>
      <c r="L6536">
        <v>4.0949119612978598E-2</v>
      </c>
      <c r="M6536">
        <v>38.845156551098</v>
      </c>
      <c r="N6536">
        <v>65134</v>
      </c>
      <c r="O6536">
        <v>0.83665654911341303</v>
      </c>
      <c r="P6536">
        <v>0.163343450886587</v>
      </c>
    </row>
    <row r="6537" spans="1:16" x14ac:dyDescent="0.25">
      <c r="A6537">
        <v>6</v>
      </c>
      <c r="B6537">
        <v>66082</v>
      </c>
      <c r="C6537" t="s">
        <v>36</v>
      </c>
      <c r="D6537" t="s">
        <v>38</v>
      </c>
      <c r="E6537" t="s">
        <v>36</v>
      </c>
      <c r="F6537" t="s">
        <v>37</v>
      </c>
      <c r="G6537" t="s">
        <v>15</v>
      </c>
      <c r="H6537">
        <v>0.29522248283143798</v>
      </c>
      <c r="I6537">
        <v>42.4</v>
      </c>
      <c r="J6537">
        <v>43.1</v>
      </c>
      <c r="K6537">
        <v>46.222989390316997</v>
      </c>
      <c r="L6537">
        <v>1.2348256150386001E-2</v>
      </c>
      <c r="M6537">
        <v>5.0355994846711303</v>
      </c>
      <c r="N6537">
        <v>68033</v>
      </c>
      <c r="O6537">
        <v>0.70477751716856096</v>
      </c>
      <c r="P6537">
        <v>0.29522248283143698</v>
      </c>
    </row>
    <row r="6538" spans="1:16" x14ac:dyDescent="0.25">
      <c r="A6538">
        <v>6</v>
      </c>
      <c r="B6538">
        <v>10025</v>
      </c>
      <c r="C6538" t="s">
        <v>90</v>
      </c>
      <c r="D6538" t="s">
        <v>91</v>
      </c>
      <c r="E6538" t="s">
        <v>36</v>
      </c>
      <c r="F6538" t="s">
        <v>38</v>
      </c>
      <c r="G6538" t="s">
        <v>19</v>
      </c>
      <c r="H6538">
        <v>0.301973168835802</v>
      </c>
      <c r="I6538">
        <v>96.8</v>
      </c>
      <c r="J6538">
        <v>39.799999999999997</v>
      </c>
      <c r="K6538">
        <v>105.384785188089</v>
      </c>
      <c r="L6538">
        <v>5.4113877318887497E-2</v>
      </c>
      <c r="M6538">
        <v>12.164623585346</v>
      </c>
      <c r="N6538">
        <v>66017</v>
      </c>
      <c r="O6538">
        <v>0.69802683116419695</v>
      </c>
      <c r="P6538">
        <v>0.301973168835802</v>
      </c>
    </row>
    <row r="6539" spans="1:16" x14ac:dyDescent="0.25">
      <c r="A6539">
        <v>6</v>
      </c>
      <c r="B6539">
        <v>5005</v>
      </c>
      <c r="C6539" t="s">
        <v>31</v>
      </c>
      <c r="D6539" t="s">
        <v>114</v>
      </c>
      <c r="E6539" t="s">
        <v>31</v>
      </c>
      <c r="F6539" t="s">
        <v>43</v>
      </c>
      <c r="G6539" t="s">
        <v>15</v>
      </c>
      <c r="H6539">
        <v>0.120159888839127</v>
      </c>
      <c r="I6539">
        <v>106.2</v>
      </c>
      <c r="J6539">
        <v>46.2</v>
      </c>
      <c r="K6539">
        <v>237.76304925252501</v>
      </c>
      <c r="L6539">
        <v>2.71827224008921E-2</v>
      </c>
      <c r="M6539">
        <v>26.4534710810326</v>
      </c>
      <c r="N6539">
        <v>1082</v>
      </c>
      <c r="O6539">
        <v>0.87984011116087202</v>
      </c>
      <c r="P6539">
        <v>0.120159888839127</v>
      </c>
    </row>
    <row r="6540" spans="1:16" x14ac:dyDescent="0.25">
      <c r="A6540">
        <v>6</v>
      </c>
      <c r="B6540">
        <v>34027</v>
      </c>
      <c r="C6540" t="s">
        <v>33</v>
      </c>
      <c r="D6540" t="s">
        <v>50</v>
      </c>
      <c r="E6540" t="s">
        <v>33</v>
      </c>
      <c r="F6540" t="s">
        <v>41</v>
      </c>
      <c r="G6540" t="s">
        <v>15</v>
      </c>
      <c r="H6540">
        <v>0.16392860657414199</v>
      </c>
      <c r="I6540">
        <v>81.5</v>
      </c>
      <c r="J6540">
        <v>51.5</v>
      </c>
      <c r="K6540">
        <v>145.153745436344</v>
      </c>
      <c r="L6540">
        <v>1.33912469732055E-2</v>
      </c>
      <c r="M6540">
        <v>15.951988438102401</v>
      </c>
      <c r="N6540">
        <v>36022</v>
      </c>
      <c r="O6540">
        <v>0.83607139342585701</v>
      </c>
      <c r="P6540">
        <v>0.16392860657414199</v>
      </c>
    </row>
    <row r="6541" spans="1:16" x14ac:dyDescent="0.25">
      <c r="A6541">
        <v>6</v>
      </c>
      <c r="B6541">
        <v>69099</v>
      </c>
      <c r="C6541" t="s">
        <v>36</v>
      </c>
      <c r="D6541" t="s">
        <v>80</v>
      </c>
      <c r="E6541" t="s">
        <v>36</v>
      </c>
      <c r="F6541" t="s">
        <v>38</v>
      </c>
      <c r="G6541" t="s">
        <v>15</v>
      </c>
      <c r="H6541">
        <v>0.30141928254255801</v>
      </c>
      <c r="I6541">
        <v>42.4</v>
      </c>
      <c r="J6541">
        <v>43.1</v>
      </c>
      <c r="K6541">
        <v>81.148257340498503</v>
      </c>
      <c r="L6541">
        <v>0.103734862404616</v>
      </c>
      <c r="M6541">
        <v>10.2009070358027</v>
      </c>
      <c r="N6541">
        <v>66006</v>
      </c>
      <c r="O6541">
        <v>0.69858071745744099</v>
      </c>
      <c r="P6541">
        <v>0.30141928254255701</v>
      </c>
    </row>
    <row r="6542" spans="1:16" x14ac:dyDescent="0.25">
      <c r="A6542">
        <v>6</v>
      </c>
      <c r="B6542">
        <v>1272</v>
      </c>
      <c r="C6542" t="s">
        <v>31</v>
      </c>
      <c r="D6542" t="s">
        <v>43</v>
      </c>
      <c r="E6542" t="s">
        <v>31</v>
      </c>
      <c r="F6542" t="s">
        <v>87</v>
      </c>
      <c r="G6542" t="s">
        <v>15</v>
      </c>
      <c r="H6542">
        <v>8.8804914437471294E-2</v>
      </c>
      <c r="I6542">
        <v>106.2</v>
      </c>
      <c r="J6542">
        <v>46.2</v>
      </c>
      <c r="K6542">
        <v>270.081710358012</v>
      </c>
      <c r="L6542">
        <v>3.1029265954563501E-2</v>
      </c>
      <c r="M6542">
        <v>30.0986512266667</v>
      </c>
      <c r="N6542">
        <v>2016</v>
      </c>
      <c r="O6542">
        <v>0.91119508556252804</v>
      </c>
      <c r="P6542">
        <v>8.8804914437471197E-2</v>
      </c>
    </row>
    <row r="6543" spans="1:16" x14ac:dyDescent="0.25">
      <c r="A6543">
        <v>6</v>
      </c>
      <c r="B6543">
        <v>27024</v>
      </c>
      <c r="C6543" t="s">
        <v>21</v>
      </c>
      <c r="D6543" t="s">
        <v>40</v>
      </c>
      <c r="E6543" t="s">
        <v>21</v>
      </c>
      <c r="F6543" t="s">
        <v>22</v>
      </c>
      <c r="G6543" t="s">
        <v>15</v>
      </c>
      <c r="H6543">
        <v>6.3648019036666406E-2</v>
      </c>
      <c r="I6543">
        <v>81.099999999999994</v>
      </c>
      <c r="J6543">
        <v>55.8</v>
      </c>
      <c r="K6543">
        <v>281.46431383370702</v>
      </c>
      <c r="L6543">
        <v>2.2199168166731901E-2</v>
      </c>
      <c r="M6543">
        <v>10.186648515205301</v>
      </c>
      <c r="N6543">
        <v>28055</v>
      </c>
      <c r="O6543">
        <v>0.93635198096333305</v>
      </c>
      <c r="P6543">
        <v>6.3648019036666503E-2</v>
      </c>
    </row>
    <row r="6544" spans="1:16" x14ac:dyDescent="0.25">
      <c r="A6544">
        <v>6</v>
      </c>
      <c r="B6544">
        <v>27012</v>
      </c>
      <c r="C6544" t="s">
        <v>21</v>
      </c>
      <c r="D6544" t="s">
        <v>40</v>
      </c>
      <c r="E6544" t="s">
        <v>21</v>
      </c>
      <c r="F6544" t="s">
        <v>22</v>
      </c>
      <c r="G6544" t="s">
        <v>15</v>
      </c>
      <c r="H6544">
        <v>6.4746798646970902E-2</v>
      </c>
      <c r="I6544">
        <v>81.099999999999994</v>
      </c>
      <c r="J6544">
        <v>55.8</v>
      </c>
      <c r="K6544">
        <v>278.91939065423099</v>
      </c>
      <c r="L6544">
        <v>2.1812615124449299E-2</v>
      </c>
      <c r="M6544">
        <v>10.353119321526201</v>
      </c>
      <c r="N6544">
        <v>28019</v>
      </c>
      <c r="O6544">
        <v>0.93525320135302803</v>
      </c>
      <c r="P6544">
        <v>6.4746798646970902E-2</v>
      </c>
    </row>
    <row r="6545" spans="1:16" x14ac:dyDescent="0.25">
      <c r="A6545">
        <v>6</v>
      </c>
      <c r="B6545">
        <v>71024</v>
      </c>
      <c r="C6545" t="s">
        <v>51</v>
      </c>
      <c r="D6545" t="s">
        <v>52</v>
      </c>
      <c r="E6545" t="s">
        <v>24</v>
      </c>
      <c r="F6545" t="s">
        <v>25</v>
      </c>
      <c r="G6545" t="s">
        <v>19</v>
      </c>
      <c r="H6545">
        <v>0.30427239557288099</v>
      </c>
      <c r="I6545">
        <v>61.4</v>
      </c>
      <c r="J6545">
        <v>28.6</v>
      </c>
      <c r="K6545">
        <v>99.344447972848897</v>
      </c>
      <c r="L6545">
        <v>1.5476852422501301E-2</v>
      </c>
      <c r="M6545">
        <v>23.122226433367501</v>
      </c>
      <c r="N6545">
        <v>12133</v>
      </c>
      <c r="O6545">
        <v>0.69572760442711801</v>
      </c>
      <c r="P6545">
        <v>0.30427239557288099</v>
      </c>
    </row>
    <row r="6546" spans="1:16" x14ac:dyDescent="0.25">
      <c r="A6546">
        <v>6</v>
      </c>
      <c r="B6546">
        <v>100002</v>
      </c>
      <c r="C6546" t="s">
        <v>27</v>
      </c>
      <c r="D6546" t="s">
        <v>118</v>
      </c>
      <c r="E6546" t="s">
        <v>51</v>
      </c>
      <c r="F6546" t="s">
        <v>102</v>
      </c>
      <c r="G6546" t="s">
        <v>19</v>
      </c>
      <c r="H6546">
        <v>0.13500312612281301</v>
      </c>
      <c r="I6546">
        <v>89.9</v>
      </c>
      <c r="J6546">
        <v>48.5</v>
      </c>
      <c r="K6546">
        <v>220.961147325767</v>
      </c>
      <c r="L6546">
        <v>2.8229695601889E-2</v>
      </c>
      <c r="M6546">
        <v>17.946047684566899</v>
      </c>
      <c r="N6546">
        <v>73003</v>
      </c>
      <c r="O6546">
        <v>0.86499687387718605</v>
      </c>
      <c r="P6546">
        <v>0.13500312612281301</v>
      </c>
    </row>
    <row r="6547" spans="1:16" x14ac:dyDescent="0.25">
      <c r="A6547">
        <v>6</v>
      </c>
      <c r="B6547">
        <v>5028</v>
      </c>
      <c r="C6547" t="s">
        <v>31</v>
      </c>
      <c r="D6547" t="s">
        <v>114</v>
      </c>
      <c r="E6547" t="s">
        <v>31</v>
      </c>
      <c r="F6547" t="s">
        <v>57</v>
      </c>
      <c r="G6547" t="s">
        <v>15</v>
      </c>
      <c r="H6547">
        <v>0.136316797800835</v>
      </c>
      <c r="I6547">
        <v>106.2</v>
      </c>
      <c r="J6547">
        <v>46.2</v>
      </c>
      <c r="K6547">
        <v>221.360875911813</v>
      </c>
      <c r="L6547">
        <v>2.52558570119976E-2</v>
      </c>
      <c r="M6547">
        <v>24.5245764512885</v>
      </c>
      <c r="N6547">
        <v>4130</v>
      </c>
      <c r="O6547">
        <v>0.86368320219916395</v>
      </c>
      <c r="P6547">
        <v>0.136316797800835</v>
      </c>
    </row>
    <row r="6548" spans="1:16" x14ac:dyDescent="0.25">
      <c r="A6548">
        <v>6</v>
      </c>
      <c r="B6548">
        <v>4009</v>
      </c>
      <c r="C6548" t="s">
        <v>31</v>
      </c>
      <c r="D6548" t="s">
        <v>57</v>
      </c>
      <c r="E6548" t="s">
        <v>31</v>
      </c>
      <c r="F6548" t="s">
        <v>57</v>
      </c>
      <c r="G6548" t="s">
        <v>15</v>
      </c>
      <c r="H6548">
        <v>0.16728814269782299</v>
      </c>
      <c r="I6548">
        <v>106.2</v>
      </c>
      <c r="J6548">
        <v>46.2</v>
      </c>
      <c r="K6548">
        <v>188.34086006092301</v>
      </c>
      <c r="L6548">
        <v>2.23910747681796E-2</v>
      </c>
      <c r="M6548">
        <v>21.345642424802701</v>
      </c>
      <c r="N6548">
        <v>4130</v>
      </c>
      <c r="O6548">
        <v>0.83271185730217601</v>
      </c>
      <c r="P6548">
        <v>0.16728814269782299</v>
      </c>
    </row>
    <row r="6549" spans="1:16" x14ac:dyDescent="0.25">
      <c r="A6549">
        <v>6</v>
      </c>
      <c r="B6549">
        <v>16004</v>
      </c>
      <c r="C6549" t="s">
        <v>24</v>
      </c>
      <c r="D6549" t="s">
        <v>66</v>
      </c>
      <c r="E6549" t="s">
        <v>24</v>
      </c>
      <c r="F6549" t="s">
        <v>26</v>
      </c>
      <c r="G6549" t="s">
        <v>15</v>
      </c>
      <c r="H6549">
        <v>5.3193508940510698E-2</v>
      </c>
      <c r="I6549">
        <v>95.7</v>
      </c>
      <c r="J6549">
        <v>42.9</v>
      </c>
      <c r="K6549">
        <v>351.63957749030999</v>
      </c>
      <c r="L6549">
        <v>1.56024119114084E-2</v>
      </c>
      <c r="M6549">
        <v>25.1139628487254</v>
      </c>
      <c r="N6549">
        <v>17113</v>
      </c>
      <c r="O6549">
        <v>0.946806491059489</v>
      </c>
      <c r="P6549">
        <v>5.3193508940510698E-2</v>
      </c>
    </row>
    <row r="6550" spans="1:16" x14ac:dyDescent="0.25">
      <c r="A6550">
        <v>6</v>
      </c>
      <c r="B6550">
        <v>27008</v>
      </c>
      <c r="C6550" t="s">
        <v>21</v>
      </c>
      <c r="D6550" t="s">
        <v>40</v>
      </c>
      <c r="E6550" t="s">
        <v>21</v>
      </c>
      <c r="F6550" t="s">
        <v>69</v>
      </c>
      <c r="G6550" t="s">
        <v>15</v>
      </c>
      <c r="H6550">
        <v>0.13687747460095301</v>
      </c>
      <c r="I6550">
        <v>81.099999999999994</v>
      </c>
      <c r="J6550">
        <v>55.8</v>
      </c>
      <c r="K6550">
        <v>182.812257662631</v>
      </c>
      <c r="L6550">
        <v>1.38472516218175E-2</v>
      </c>
      <c r="M6550">
        <v>7.3142157073246103</v>
      </c>
      <c r="N6550">
        <v>29033</v>
      </c>
      <c r="O6550">
        <v>0.86312252539904599</v>
      </c>
      <c r="P6550">
        <v>0.13687747460095301</v>
      </c>
    </row>
    <row r="6551" spans="1:16" x14ac:dyDescent="0.25">
      <c r="A6551">
        <v>6</v>
      </c>
      <c r="B6551">
        <v>5097</v>
      </c>
      <c r="C6551" t="s">
        <v>31</v>
      </c>
      <c r="D6551" t="s">
        <v>114</v>
      </c>
      <c r="E6551" t="s">
        <v>31</v>
      </c>
      <c r="F6551" t="s">
        <v>57</v>
      </c>
      <c r="G6551" t="s">
        <v>15</v>
      </c>
      <c r="H6551">
        <v>0.141239623998546</v>
      </c>
      <c r="I6551">
        <v>106.2</v>
      </c>
      <c r="J6551">
        <v>46.2</v>
      </c>
      <c r="K6551">
        <v>215.93577931987599</v>
      </c>
      <c r="L6551">
        <v>2.4815893679041499E-2</v>
      </c>
      <c r="M6551">
        <v>24.064099227656101</v>
      </c>
      <c r="N6551">
        <v>4029</v>
      </c>
      <c r="O6551">
        <v>0.85876037600145305</v>
      </c>
      <c r="P6551">
        <v>0.141239623998546</v>
      </c>
    </row>
    <row r="6552" spans="1:16" x14ac:dyDescent="0.25">
      <c r="A6552">
        <v>6</v>
      </c>
      <c r="B6552">
        <v>17023</v>
      </c>
      <c r="C6552" t="s">
        <v>24</v>
      </c>
      <c r="D6552" t="s">
        <v>26</v>
      </c>
      <c r="E6552" t="s">
        <v>47</v>
      </c>
      <c r="F6552" t="s">
        <v>49</v>
      </c>
      <c r="G6552" t="s">
        <v>19</v>
      </c>
      <c r="H6552">
        <v>0.110082142619394</v>
      </c>
      <c r="I6552">
        <v>95.7</v>
      </c>
      <c r="J6552">
        <v>42.9</v>
      </c>
      <c r="K6552">
        <v>283.68114580213501</v>
      </c>
      <c r="L6552">
        <v>1.2902078045909799E-2</v>
      </c>
      <c r="M6552">
        <v>21.457397908002299</v>
      </c>
      <c r="N6552">
        <v>54051</v>
      </c>
      <c r="O6552">
        <v>0.88991785738060503</v>
      </c>
      <c r="P6552">
        <v>0.110082142619394</v>
      </c>
    </row>
    <row r="6553" spans="1:16" x14ac:dyDescent="0.25">
      <c r="A6553">
        <v>6</v>
      </c>
      <c r="B6553">
        <v>15146</v>
      </c>
      <c r="C6553" t="s">
        <v>24</v>
      </c>
      <c r="D6553" t="s">
        <v>60</v>
      </c>
      <c r="E6553" t="s">
        <v>24</v>
      </c>
      <c r="F6553" t="s">
        <v>60</v>
      </c>
      <c r="G6553" t="s">
        <v>15</v>
      </c>
      <c r="H6553">
        <v>0</v>
      </c>
      <c r="I6553">
        <v>95.7</v>
      </c>
      <c r="J6553">
        <v>42.9</v>
      </c>
      <c r="K6553">
        <v>440.56949061981697</v>
      </c>
      <c r="L6553">
        <v>1.9839703875317499E-2</v>
      </c>
      <c r="M6553">
        <v>29.9884982881218</v>
      </c>
      <c r="N6553">
        <v>15146</v>
      </c>
      <c r="O6553">
        <v>1</v>
      </c>
      <c r="P6553">
        <v>0</v>
      </c>
    </row>
    <row r="6554" spans="1:16" x14ac:dyDescent="0.25">
      <c r="A6554">
        <v>6</v>
      </c>
      <c r="B6554">
        <v>15074</v>
      </c>
      <c r="C6554" t="s">
        <v>24</v>
      </c>
      <c r="D6554" t="s">
        <v>60</v>
      </c>
      <c r="E6554" t="s">
        <v>24</v>
      </c>
      <c r="F6554" t="s">
        <v>60</v>
      </c>
      <c r="G6554" t="s">
        <v>15</v>
      </c>
      <c r="H6554">
        <v>0</v>
      </c>
      <c r="I6554">
        <v>95.7</v>
      </c>
      <c r="J6554">
        <v>42.9</v>
      </c>
      <c r="K6554">
        <v>424.84884280305101</v>
      </c>
      <c r="L6554">
        <v>1.9178468090346699E-2</v>
      </c>
      <c r="M6554">
        <v>28.706059629083001</v>
      </c>
      <c r="N6554">
        <v>98031</v>
      </c>
      <c r="O6554">
        <v>1</v>
      </c>
      <c r="P6554">
        <v>0</v>
      </c>
    </row>
    <row r="6555" spans="1:16" x14ac:dyDescent="0.25">
      <c r="A6555">
        <v>6</v>
      </c>
      <c r="B6555">
        <v>39001</v>
      </c>
      <c r="C6555" t="s">
        <v>33</v>
      </c>
      <c r="D6555" t="s">
        <v>35</v>
      </c>
      <c r="E6555" t="s">
        <v>33</v>
      </c>
      <c r="F6555" t="s">
        <v>35</v>
      </c>
      <c r="G6555" t="s">
        <v>15</v>
      </c>
      <c r="H6555">
        <v>0.101481508295848</v>
      </c>
      <c r="I6555">
        <v>81.5</v>
      </c>
      <c r="J6555">
        <v>51.5</v>
      </c>
      <c r="K6555">
        <v>209.13990287554699</v>
      </c>
      <c r="L6555">
        <v>1.77408258092813E-2</v>
      </c>
      <c r="M6555">
        <v>22.736605432112398</v>
      </c>
      <c r="N6555">
        <v>39012</v>
      </c>
      <c r="O6555">
        <v>0.89851849170415099</v>
      </c>
      <c r="P6555">
        <v>0.101481508295848</v>
      </c>
    </row>
    <row r="6556" spans="1:16" x14ac:dyDescent="0.25">
      <c r="A6556">
        <v>6</v>
      </c>
      <c r="B6556">
        <v>58091</v>
      </c>
      <c r="C6556" t="s">
        <v>13</v>
      </c>
      <c r="D6556" t="s">
        <v>14</v>
      </c>
      <c r="E6556" t="s">
        <v>13</v>
      </c>
      <c r="F6556" t="s">
        <v>14</v>
      </c>
      <c r="G6556" t="s">
        <v>15</v>
      </c>
      <c r="H6556">
        <v>1.33830742645378E-2</v>
      </c>
      <c r="I6556">
        <v>63.9</v>
      </c>
      <c r="J6556">
        <v>45.2</v>
      </c>
      <c r="K6556">
        <v>345.73179625703602</v>
      </c>
      <c r="L6556">
        <v>4.8577829854548699E-2</v>
      </c>
      <c r="M6556">
        <v>35.386210679520403</v>
      </c>
      <c r="N6556">
        <v>58091</v>
      </c>
      <c r="O6556">
        <v>0.986616925735462</v>
      </c>
      <c r="P6556">
        <v>1.33830742645378E-2</v>
      </c>
    </row>
    <row r="6557" spans="1:16" x14ac:dyDescent="0.25">
      <c r="A6557">
        <v>6</v>
      </c>
      <c r="B6557">
        <v>46028</v>
      </c>
      <c r="C6557" t="s">
        <v>27</v>
      </c>
      <c r="D6557" t="s">
        <v>103</v>
      </c>
      <c r="E6557" t="s">
        <v>27</v>
      </c>
      <c r="F6557" t="s">
        <v>103</v>
      </c>
      <c r="G6557" t="s">
        <v>15</v>
      </c>
      <c r="H6557">
        <v>0.16873614689968899</v>
      </c>
      <c r="I6557">
        <v>89.9</v>
      </c>
      <c r="J6557">
        <v>48.5</v>
      </c>
      <c r="K6557">
        <v>184.149544390361</v>
      </c>
      <c r="L6557">
        <v>2.3679563637500199E-2</v>
      </c>
      <c r="M6557">
        <v>14.4415460825082</v>
      </c>
      <c r="N6557">
        <v>46017</v>
      </c>
      <c r="O6557">
        <v>0.83126385310031004</v>
      </c>
      <c r="P6557">
        <v>0.16873614689968899</v>
      </c>
    </row>
    <row r="6558" spans="1:16" x14ac:dyDescent="0.25">
      <c r="A6558">
        <v>6</v>
      </c>
      <c r="B6558">
        <v>11027</v>
      </c>
      <c r="C6558" t="s">
        <v>90</v>
      </c>
      <c r="D6558" t="s">
        <v>94</v>
      </c>
      <c r="E6558" t="s">
        <v>90</v>
      </c>
      <c r="F6558" t="s">
        <v>91</v>
      </c>
      <c r="G6558" t="s">
        <v>15</v>
      </c>
      <c r="H6558">
        <v>0.34513743716508599</v>
      </c>
      <c r="I6558">
        <v>96.8</v>
      </c>
      <c r="J6558">
        <v>39.799999999999997</v>
      </c>
      <c r="K6558">
        <v>43.192157560024</v>
      </c>
      <c r="L6558">
        <v>2.1806556745490799E-2</v>
      </c>
      <c r="M6558">
        <v>6.7562756307712197</v>
      </c>
      <c r="N6558">
        <v>10046</v>
      </c>
      <c r="O6558">
        <v>0.65486256283491295</v>
      </c>
      <c r="P6558">
        <v>0.34513743716508599</v>
      </c>
    </row>
    <row r="6559" spans="1:16" x14ac:dyDescent="0.25">
      <c r="A6559">
        <v>6</v>
      </c>
      <c r="B6559">
        <v>1156</v>
      </c>
      <c r="C6559" t="s">
        <v>31</v>
      </c>
      <c r="D6559" t="s">
        <v>43</v>
      </c>
      <c r="E6559" t="s">
        <v>33</v>
      </c>
      <c r="F6559" t="s">
        <v>42</v>
      </c>
      <c r="G6559" t="s">
        <v>19</v>
      </c>
      <c r="H6559">
        <v>9.30233296761315E-2</v>
      </c>
      <c r="I6559">
        <v>106.2</v>
      </c>
      <c r="J6559">
        <v>46.2</v>
      </c>
      <c r="K6559">
        <v>265.57366972139101</v>
      </c>
      <c r="L6559">
        <v>3.0337483685974002E-2</v>
      </c>
      <c r="M6559">
        <v>29.6166477366822</v>
      </c>
      <c r="N6559">
        <v>38008</v>
      </c>
      <c r="O6559">
        <v>0.90697667032386797</v>
      </c>
      <c r="P6559">
        <v>9.30233296761315E-2</v>
      </c>
    </row>
    <row r="6560" spans="1:16" x14ac:dyDescent="0.25">
      <c r="A6560">
        <v>6</v>
      </c>
      <c r="B6560">
        <v>37046</v>
      </c>
      <c r="C6560" t="s">
        <v>33</v>
      </c>
      <c r="D6560" t="s">
        <v>79</v>
      </c>
      <c r="E6560" t="s">
        <v>33</v>
      </c>
      <c r="F6560" t="s">
        <v>79</v>
      </c>
      <c r="G6560" t="s">
        <v>15</v>
      </c>
      <c r="H6560">
        <v>3.6799261359321898E-2</v>
      </c>
      <c r="I6560">
        <v>81.5</v>
      </c>
      <c r="J6560">
        <v>51.5</v>
      </c>
      <c r="K6560">
        <v>276.37389181518301</v>
      </c>
      <c r="L6560">
        <v>2.2699966758271701E-2</v>
      </c>
      <c r="M6560">
        <v>29.612989902179699</v>
      </c>
      <c r="N6560">
        <v>37059</v>
      </c>
      <c r="O6560">
        <v>0.96320073864067801</v>
      </c>
      <c r="P6560">
        <v>3.6799261359321898E-2</v>
      </c>
    </row>
    <row r="6561" spans="1:16" x14ac:dyDescent="0.25">
      <c r="A6561">
        <v>6</v>
      </c>
      <c r="B6561">
        <v>24053</v>
      </c>
      <c r="C6561" t="s">
        <v>21</v>
      </c>
      <c r="D6561" t="s">
        <v>54</v>
      </c>
      <c r="E6561" t="s">
        <v>21</v>
      </c>
      <c r="F6561" t="s">
        <v>39</v>
      </c>
      <c r="G6561" t="s">
        <v>15</v>
      </c>
      <c r="H6561">
        <v>0.12581459317900201</v>
      </c>
      <c r="I6561">
        <v>81.099999999999994</v>
      </c>
      <c r="J6561">
        <v>55.8</v>
      </c>
      <c r="K6561">
        <v>204.15325576543901</v>
      </c>
      <c r="L6561">
        <v>1.6920437837512101E-2</v>
      </c>
      <c r="M6561">
        <v>6.5206599571675001</v>
      </c>
      <c r="N6561">
        <v>26086</v>
      </c>
      <c r="O6561">
        <v>0.87418540682099699</v>
      </c>
      <c r="P6561">
        <v>0.12581459317900201</v>
      </c>
    </row>
    <row r="6562" spans="1:16" x14ac:dyDescent="0.25">
      <c r="A6562">
        <v>6</v>
      </c>
      <c r="B6562">
        <v>61047</v>
      </c>
      <c r="C6562" t="s">
        <v>44</v>
      </c>
      <c r="D6562" t="s">
        <v>45</v>
      </c>
      <c r="E6562" t="s">
        <v>44</v>
      </c>
      <c r="F6562" t="s">
        <v>96</v>
      </c>
      <c r="G6562" t="s">
        <v>15</v>
      </c>
      <c r="H6562">
        <v>0.191541530382356</v>
      </c>
      <c r="I6562">
        <v>39.6</v>
      </c>
      <c r="J6562">
        <v>25.5</v>
      </c>
      <c r="K6562">
        <v>237.80602424953699</v>
      </c>
      <c r="L6562">
        <v>3.69637815815115E-2</v>
      </c>
      <c r="M6562">
        <v>34.780942233530403</v>
      </c>
      <c r="N6562">
        <v>65050</v>
      </c>
      <c r="O6562">
        <v>0.80845846961764301</v>
      </c>
      <c r="P6562">
        <v>0.191541530382356</v>
      </c>
    </row>
    <row r="6563" spans="1:16" x14ac:dyDescent="0.25">
      <c r="A6563">
        <v>6</v>
      </c>
      <c r="B6563">
        <v>15146</v>
      </c>
      <c r="C6563" t="s">
        <v>24</v>
      </c>
      <c r="D6563" t="s">
        <v>60</v>
      </c>
      <c r="E6563" t="s">
        <v>24</v>
      </c>
      <c r="F6563" t="s">
        <v>60</v>
      </c>
      <c r="G6563" t="s">
        <v>15</v>
      </c>
      <c r="H6563">
        <v>0</v>
      </c>
      <c r="I6563">
        <v>95.7</v>
      </c>
      <c r="J6563">
        <v>42.9</v>
      </c>
      <c r="K6563">
        <v>440.56949061981697</v>
      </c>
      <c r="L6563">
        <v>1.9839703875317499E-2</v>
      </c>
      <c r="M6563">
        <v>29.9884982881218</v>
      </c>
      <c r="N6563">
        <v>15118</v>
      </c>
      <c r="O6563">
        <v>1</v>
      </c>
      <c r="P6563">
        <v>0</v>
      </c>
    </row>
    <row r="6564" spans="1:16" x14ac:dyDescent="0.25">
      <c r="A6564">
        <v>6</v>
      </c>
      <c r="B6564">
        <v>69035</v>
      </c>
      <c r="C6564" t="s">
        <v>36</v>
      </c>
      <c r="D6564" t="s">
        <v>80</v>
      </c>
      <c r="E6564" t="s">
        <v>36</v>
      </c>
      <c r="F6564" t="s">
        <v>113</v>
      </c>
      <c r="G6564" t="s">
        <v>15</v>
      </c>
      <c r="H6564">
        <v>0.249625439734524</v>
      </c>
      <c r="I6564">
        <v>42.4</v>
      </c>
      <c r="J6564">
        <v>43.1</v>
      </c>
      <c r="K6564">
        <v>154.546864562227</v>
      </c>
      <c r="L6564">
        <v>0.126386643034406</v>
      </c>
      <c r="M6564">
        <v>14.229312440120999</v>
      </c>
      <c r="N6564">
        <v>67041</v>
      </c>
      <c r="O6564">
        <v>0.750374560265475</v>
      </c>
      <c r="P6564">
        <v>0.249625439734524</v>
      </c>
    </row>
    <row r="6565" spans="1:16" x14ac:dyDescent="0.25">
      <c r="A6565">
        <v>6</v>
      </c>
      <c r="B6565">
        <v>2071</v>
      </c>
      <c r="C6565" t="s">
        <v>31</v>
      </c>
      <c r="D6565" t="s">
        <v>87</v>
      </c>
      <c r="E6565" t="s">
        <v>31</v>
      </c>
      <c r="F6565" t="s">
        <v>114</v>
      </c>
      <c r="G6565" t="s">
        <v>15</v>
      </c>
      <c r="H6565">
        <v>0.124388316126142</v>
      </c>
      <c r="I6565">
        <v>106.2</v>
      </c>
      <c r="J6565">
        <v>46.2</v>
      </c>
      <c r="K6565">
        <v>233.69720710261799</v>
      </c>
      <c r="L6565">
        <v>2.6923408497378998E-2</v>
      </c>
      <c r="M6565">
        <v>25.9363824540876</v>
      </c>
      <c r="N6565">
        <v>5005</v>
      </c>
      <c r="O6565">
        <v>0.87561168387385702</v>
      </c>
      <c r="P6565">
        <v>0.124388316126142</v>
      </c>
    </row>
    <row r="6566" spans="1:16" x14ac:dyDescent="0.25">
      <c r="A6566">
        <v>6</v>
      </c>
      <c r="B6566">
        <v>3106</v>
      </c>
      <c r="C6566" t="s">
        <v>31</v>
      </c>
      <c r="D6566" t="s">
        <v>77</v>
      </c>
      <c r="E6566" t="s">
        <v>31</v>
      </c>
      <c r="F6566" t="s">
        <v>43</v>
      </c>
      <c r="G6566" t="s">
        <v>15</v>
      </c>
      <c r="H6566">
        <v>0.17748214432024201</v>
      </c>
      <c r="I6566">
        <v>106.2</v>
      </c>
      <c r="J6566">
        <v>46.2</v>
      </c>
      <c r="K6566">
        <v>180.282626193824</v>
      </c>
      <c r="L6566">
        <v>2.0906159167414898E-2</v>
      </c>
      <c r="M6566">
        <v>19.535699280559001</v>
      </c>
      <c r="N6566">
        <v>1086</v>
      </c>
      <c r="O6566">
        <v>0.82251785567975699</v>
      </c>
      <c r="P6566">
        <v>0.17748214432024301</v>
      </c>
    </row>
    <row r="6567" spans="1:16" x14ac:dyDescent="0.25">
      <c r="A6567">
        <v>6</v>
      </c>
      <c r="B6567">
        <v>71020</v>
      </c>
      <c r="C6567" t="s">
        <v>51</v>
      </c>
      <c r="D6567" t="s">
        <v>52</v>
      </c>
      <c r="E6567" t="s">
        <v>51</v>
      </c>
      <c r="F6567" t="s">
        <v>75</v>
      </c>
      <c r="G6567" t="s">
        <v>15</v>
      </c>
      <c r="H6567">
        <v>0.273366219417364</v>
      </c>
      <c r="I6567">
        <v>61.4</v>
      </c>
      <c r="J6567">
        <v>28.6</v>
      </c>
      <c r="K6567">
        <v>147.76005944326801</v>
      </c>
      <c r="L6567">
        <v>3.1849998832444097E-2</v>
      </c>
      <c r="M6567">
        <v>24.911720888146299</v>
      </c>
      <c r="N6567">
        <v>72006</v>
      </c>
      <c r="O6567">
        <v>0.72663378058263495</v>
      </c>
      <c r="P6567">
        <v>0.273366219417364</v>
      </c>
    </row>
    <row r="6568" spans="1:16" x14ac:dyDescent="0.25">
      <c r="A6568">
        <v>6</v>
      </c>
      <c r="B6568">
        <v>97019</v>
      </c>
      <c r="C6568" t="s">
        <v>24</v>
      </c>
      <c r="D6568" t="s">
        <v>104</v>
      </c>
      <c r="E6568" t="s">
        <v>24</v>
      </c>
      <c r="F6568" t="s">
        <v>60</v>
      </c>
      <c r="G6568" t="s">
        <v>15</v>
      </c>
      <c r="H6568">
        <v>2.6170157804036299E-2</v>
      </c>
      <c r="I6568">
        <v>95.7</v>
      </c>
      <c r="J6568">
        <v>42.9</v>
      </c>
      <c r="K6568">
        <v>382.97529355171002</v>
      </c>
      <c r="L6568">
        <v>1.6729046035220199E-2</v>
      </c>
      <c r="M6568">
        <v>27.0501231818298</v>
      </c>
      <c r="N6568">
        <v>15070</v>
      </c>
      <c r="O6568">
        <v>0.97382984219596302</v>
      </c>
      <c r="P6568">
        <v>2.6170157804036299E-2</v>
      </c>
    </row>
    <row r="6569" spans="1:16" x14ac:dyDescent="0.25">
      <c r="A6569">
        <v>6</v>
      </c>
      <c r="B6569">
        <v>28077</v>
      </c>
      <c r="C6569" t="s">
        <v>21</v>
      </c>
      <c r="D6569" t="s">
        <v>22</v>
      </c>
      <c r="E6569" t="s">
        <v>21</v>
      </c>
      <c r="F6569" t="s">
        <v>22</v>
      </c>
      <c r="G6569" t="s">
        <v>15</v>
      </c>
      <c r="H6569">
        <v>8.4779064880636495E-2</v>
      </c>
      <c r="I6569">
        <v>81.099999999999994</v>
      </c>
      <c r="J6569">
        <v>55.8</v>
      </c>
      <c r="K6569">
        <v>258.61134527107998</v>
      </c>
      <c r="L6569">
        <v>2.1241785741373202E-2</v>
      </c>
      <c r="M6569">
        <v>8.2655810558005491</v>
      </c>
      <c r="N6569">
        <v>28032</v>
      </c>
      <c r="O6569">
        <v>0.91522093511936298</v>
      </c>
      <c r="P6569">
        <v>8.4779064880636495E-2</v>
      </c>
    </row>
    <row r="6570" spans="1:16" x14ac:dyDescent="0.25">
      <c r="A6570">
        <v>6</v>
      </c>
      <c r="B6570">
        <v>45010</v>
      </c>
      <c r="C6570" t="s">
        <v>27</v>
      </c>
      <c r="D6570" t="s">
        <v>95</v>
      </c>
      <c r="E6570" t="s">
        <v>27</v>
      </c>
      <c r="F6570" t="s">
        <v>110</v>
      </c>
      <c r="G6570" t="s">
        <v>15</v>
      </c>
      <c r="H6570">
        <v>0.162623897283075</v>
      </c>
      <c r="I6570">
        <v>89.9</v>
      </c>
      <c r="J6570">
        <v>48.5</v>
      </c>
      <c r="K6570">
        <v>186.97425859914699</v>
      </c>
      <c r="L6570">
        <v>2.3778962701179501E-2</v>
      </c>
      <c r="M6570">
        <v>15.8707937069442</v>
      </c>
      <c r="N6570">
        <v>52015</v>
      </c>
      <c r="O6570">
        <v>0.83737610271692398</v>
      </c>
      <c r="P6570">
        <v>0.162623897283075</v>
      </c>
    </row>
    <row r="6571" spans="1:16" x14ac:dyDescent="0.25">
      <c r="A6571">
        <v>6</v>
      </c>
      <c r="B6571">
        <v>58091</v>
      </c>
      <c r="C6571" t="s">
        <v>13</v>
      </c>
      <c r="D6571" t="s">
        <v>14</v>
      </c>
      <c r="E6571" t="s">
        <v>13</v>
      </c>
      <c r="F6571" t="s">
        <v>14</v>
      </c>
      <c r="G6571" t="s">
        <v>15</v>
      </c>
      <c r="H6571">
        <v>1.33830742645378E-2</v>
      </c>
      <c r="I6571">
        <v>63.9</v>
      </c>
      <c r="J6571">
        <v>45.2</v>
      </c>
      <c r="K6571">
        <v>345.73179625703602</v>
      </c>
      <c r="L6571">
        <v>4.8577829854548699E-2</v>
      </c>
      <c r="M6571">
        <v>35.386210679520403</v>
      </c>
      <c r="N6571">
        <v>58091</v>
      </c>
      <c r="O6571">
        <v>0.986616925735462</v>
      </c>
      <c r="P6571">
        <v>1.33830742645378E-2</v>
      </c>
    </row>
    <row r="6572" spans="1:16" x14ac:dyDescent="0.25">
      <c r="A6572">
        <v>6</v>
      </c>
      <c r="B6572">
        <v>37054</v>
      </c>
      <c r="C6572" t="s">
        <v>33</v>
      </c>
      <c r="D6572" t="s">
        <v>79</v>
      </c>
      <c r="E6572" t="s">
        <v>33</v>
      </c>
      <c r="F6572" t="s">
        <v>79</v>
      </c>
      <c r="G6572" t="s">
        <v>15</v>
      </c>
      <c r="H6572">
        <v>3.3655801787014598E-2</v>
      </c>
      <c r="I6572">
        <v>81.5</v>
      </c>
      <c r="J6572">
        <v>51.5</v>
      </c>
      <c r="K6572">
        <v>279.53820562328701</v>
      </c>
      <c r="L6572">
        <v>2.30789649182018E-2</v>
      </c>
      <c r="M6572">
        <v>29.9953893156096</v>
      </c>
      <c r="N6572">
        <v>37032</v>
      </c>
      <c r="O6572">
        <v>0.96634419821298501</v>
      </c>
      <c r="P6572">
        <v>3.3655801787014598E-2</v>
      </c>
    </row>
    <row r="6573" spans="1:16" x14ac:dyDescent="0.25">
      <c r="A6573">
        <v>6</v>
      </c>
      <c r="B6573">
        <v>17170</v>
      </c>
      <c r="C6573" t="s">
        <v>24</v>
      </c>
      <c r="D6573" t="s">
        <v>26</v>
      </c>
      <c r="E6573" t="s">
        <v>24</v>
      </c>
      <c r="F6573" t="s">
        <v>60</v>
      </c>
      <c r="G6573" t="s">
        <v>15</v>
      </c>
      <c r="H6573">
        <v>0.17169771035258199</v>
      </c>
      <c r="I6573">
        <v>95.7</v>
      </c>
      <c r="J6573">
        <v>42.9</v>
      </c>
      <c r="K6573">
        <v>214.677466522201</v>
      </c>
      <c r="L6573">
        <v>9.8549936009781E-3</v>
      </c>
      <c r="M6573">
        <v>16.377361396702799</v>
      </c>
      <c r="N6573">
        <v>15192</v>
      </c>
      <c r="O6573">
        <v>0.82830228964741703</v>
      </c>
      <c r="P6573">
        <v>0.17169771035258199</v>
      </c>
    </row>
    <row r="6574" spans="1:16" x14ac:dyDescent="0.25">
      <c r="A6574">
        <v>6</v>
      </c>
      <c r="B6574">
        <v>58091</v>
      </c>
      <c r="C6574" t="s">
        <v>13</v>
      </c>
      <c r="D6574" t="s">
        <v>14</v>
      </c>
      <c r="E6574" t="s">
        <v>13</v>
      </c>
      <c r="F6574" t="s">
        <v>14</v>
      </c>
      <c r="G6574" t="s">
        <v>15</v>
      </c>
      <c r="H6574">
        <v>1.33830742645378E-2</v>
      </c>
      <c r="I6574">
        <v>63.9</v>
      </c>
      <c r="J6574">
        <v>45.2</v>
      </c>
      <c r="K6574">
        <v>345.73179625703602</v>
      </c>
      <c r="L6574">
        <v>4.8577829854548699E-2</v>
      </c>
      <c r="M6574">
        <v>35.386210679520403</v>
      </c>
      <c r="N6574">
        <v>58091</v>
      </c>
      <c r="O6574">
        <v>0.986616925735462</v>
      </c>
      <c r="P6574">
        <v>1.33830742645378E-2</v>
      </c>
    </row>
    <row r="6575" spans="1:16" x14ac:dyDescent="0.25">
      <c r="A6575">
        <v>6</v>
      </c>
      <c r="B6575">
        <v>63049</v>
      </c>
      <c r="C6575" t="s">
        <v>44</v>
      </c>
      <c r="D6575" t="s">
        <v>78</v>
      </c>
      <c r="E6575" t="s">
        <v>44</v>
      </c>
      <c r="F6575" t="s">
        <v>45</v>
      </c>
      <c r="G6575" t="s">
        <v>15</v>
      </c>
      <c r="H6575">
        <v>0.163343450886587</v>
      </c>
      <c r="I6575">
        <v>39.6</v>
      </c>
      <c r="J6575">
        <v>25.5</v>
      </c>
      <c r="K6575">
        <v>263.95539791067</v>
      </c>
      <c r="L6575">
        <v>4.0949119612978598E-2</v>
      </c>
      <c r="M6575">
        <v>38.845156551098</v>
      </c>
      <c r="N6575">
        <v>61022</v>
      </c>
      <c r="O6575">
        <v>0.83665654911341203</v>
      </c>
      <c r="P6575">
        <v>0.163343450886587</v>
      </c>
    </row>
    <row r="6576" spans="1:16" x14ac:dyDescent="0.25">
      <c r="A6576">
        <v>6</v>
      </c>
      <c r="B6576">
        <v>1066</v>
      </c>
      <c r="C6576" t="s">
        <v>31</v>
      </c>
      <c r="D6576" t="s">
        <v>43</v>
      </c>
      <c r="E6576" t="s">
        <v>100</v>
      </c>
      <c r="F6576" t="s">
        <v>101</v>
      </c>
      <c r="G6576" t="s">
        <v>19</v>
      </c>
      <c r="H6576">
        <v>0.148450868773256</v>
      </c>
      <c r="I6576">
        <v>106.2</v>
      </c>
      <c r="J6576">
        <v>46.2</v>
      </c>
      <c r="K6576">
        <v>208.08696120738901</v>
      </c>
      <c r="L6576">
        <v>2.40056454625821E-2</v>
      </c>
      <c r="M6576">
        <v>23.337788464675501</v>
      </c>
      <c r="N6576">
        <v>7063</v>
      </c>
      <c r="O6576">
        <v>0.85154913122674303</v>
      </c>
      <c r="P6576">
        <v>0.148450868773256</v>
      </c>
    </row>
    <row r="6577" spans="1:16" x14ac:dyDescent="0.25">
      <c r="A6577">
        <v>6</v>
      </c>
      <c r="B6577">
        <v>68012</v>
      </c>
      <c r="C6577" t="s">
        <v>36</v>
      </c>
      <c r="D6577" t="s">
        <v>37</v>
      </c>
      <c r="E6577" t="s">
        <v>24</v>
      </c>
      <c r="F6577" t="s">
        <v>53</v>
      </c>
      <c r="G6577" t="s">
        <v>19</v>
      </c>
      <c r="H6577">
        <v>0.242609245335625</v>
      </c>
      <c r="I6577">
        <v>42.4</v>
      </c>
      <c r="J6577">
        <v>43.1</v>
      </c>
      <c r="K6577">
        <v>147.90183243107899</v>
      </c>
      <c r="L6577">
        <v>8.6505364093376294E-2</v>
      </c>
      <c r="M6577">
        <v>11.3946315682419</v>
      </c>
      <c r="N6577">
        <v>18110</v>
      </c>
      <c r="O6577">
        <v>0.757390754664373</v>
      </c>
      <c r="P6577">
        <v>0.242609245335625</v>
      </c>
    </row>
    <row r="6578" spans="1:16" x14ac:dyDescent="0.25">
      <c r="A6578">
        <v>6</v>
      </c>
      <c r="B6578">
        <v>103072</v>
      </c>
      <c r="C6578" t="s">
        <v>31</v>
      </c>
      <c r="D6578" t="s">
        <v>107</v>
      </c>
      <c r="E6578" t="s">
        <v>31</v>
      </c>
      <c r="F6578" t="s">
        <v>43</v>
      </c>
      <c r="G6578" t="s">
        <v>15</v>
      </c>
      <c r="H6578">
        <v>0.25171476856906</v>
      </c>
      <c r="I6578">
        <v>106.2</v>
      </c>
      <c r="J6578">
        <v>46.2</v>
      </c>
      <c r="K6578">
        <v>104.67279252202199</v>
      </c>
      <c r="L6578">
        <v>1.26800276075241E-2</v>
      </c>
      <c r="M6578">
        <v>10.8403433501429</v>
      </c>
      <c r="N6578">
        <v>1125</v>
      </c>
      <c r="O6578">
        <v>0.74828523143093895</v>
      </c>
      <c r="P6578">
        <v>0.251714768569061</v>
      </c>
    </row>
    <row r="6579" spans="1:16" x14ac:dyDescent="0.25">
      <c r="A6579">
        <v>6</v>
      </c>
      <c r="B6579">
        <v>60044</v>
      </c>
      <c r="C6579" t="s">
        <v>13</v>
      </c>
      <c r="D6579" t="s">
        <v>23</v>
      </c>
      <c r="E6579" t="s">
        <v>31</v>
      </c>
      <c r="F6579" t="s">
        <v>87</v>
      </c>
      <c r="G6579" t="s">
        <v>19</v>
      </c>
      <c r="H6579">
        <v>0.25226176405322798</v>
      </c>
      <c r="I6579">
        <v>63.9</v>
      </c>
      <c r="J6579">
        <v>45.2</v>
      </c>
      <c r="K6579">
        <v>76.457198491926903</v>
      </c>
      <c r="L6579">
        <v>9.9700763488907093E-3</v>
      </c>
      <c r="M6579">
        <v>11.5299982493027</v>
      </c>
      <c r="N6579">
        <v>2158</v>
      </c>
      <c r="O6579">
        <v>0.74773823594677102</v>
      </c>
      <c r="P6579">
        <v>0.25226176405322698</v>
      </c>
    </row>
    <row r="6580" spans="1:16" x14ac:dyDescent="0.25">
      <c r="A6580">
        <v>6</v>
      </c>
      <c r="B6580">
        <v>46024</v>
      </c>
      <c r="C6580" t="s">
        <v>27</v>
      </c>
      <c r="D6580" t="s">
        <v>103</v>
      </c>
      <c r="E6580" t="s">
        <v>27</v>
      </c>
      <c r="F6580" t="s">
        <v>95</v>
      </c>
      <c r="G6580" t="s">
        <v>15</v>
      </c>
      <c r="H6580">
        <v>0.14531312672725299</v>
      </c>
      <c r="I6580">
        <v>89.9</v>
      </c>
      <c r="J6580">
        <v>48.5</v>
      </c>
      <c r="K6580">
        <v>210.539290248432</v>
      </c>
      <c r="L6580">
        <v>2.6730497670944601E-2</v>
      </c>
      <c r="M6580">
        <v>16.658438554107899</v>
      </c>
      <c r="N6580">
        <v>45007</v>
      </c>
      <c r="O6580">
        <v>0.85468687327274595</v>
      </c>
      <c r="P6580">
        <v>0.14531312672725299</v>
      </c>
    </row>
    <row r="6581" spans="1:16" x14ac:dyDescent="0.25">
      <c r="A6581">
        <v>6</v>
      </c>
      <c r="B6581">
        <v>61022</v>
      </c>
      <c r="C6581" t="s">
        <v>44</v>
      </c>
      <c r="D6581" t="s">
        <v>45</v>
      </c>
      <c r="E6581" t="s">
        <v>44</v>
      </c>
      <c r="F6581" t="s">
        <v>78</v>
      </c>
      <c r="G6581" t="s">
        <v>15</v>
      </c>
      <c r="H6581">
        <v>0.19128008067014399</v>
      </c>
      <c r="I6581">
        <v>39.6</v>
      </c>
      <c r="J6581">
        <v>25.5</v>
      </c>
      <c r="K6581">
        <v>238.75391701298801</v>
      </c>
      <c r="L6581">
        <v>3.7457090157201597E-2</v>
      </c>
      <c r="M6581">
        <v>34.728185862311697</v>
      </c>
      <c r="N6581">
        <v>63048</v>
      </c>
      <c r="O6581">
        <v>0.80871991932985499</v>
      </c>
      <c r="P6581">
        <v>0.19128008067014399</v>
      </c>
    </row>
    <row r="6582" spans="1:16" x14ac:dyDescent="0.25">
      <c r="A6582">
        <v>6</v>
      </c>
      <c r="B6582">
        <v>66049</v>
      </c>
      <c r="C6582" t="s">
        <v>36</v>
      </c>
      <c r="D6582" t="s">
        <v>38</v>
      </c>
      <c r="E6582" t="s">
        <v>16</v>
      </c>
      <c r="F6582" t="s">
        <v>17</v>
      </c>
      <c r="G6582" t="s">
        <v>19</v>
      </c>
      <c r="H6582">
        <v>0.276589503832884</v>
      </c>
      <c r="I6582">
        <v>42.4</v>
      </c>
      <c r="J6582">
        <v>43.1</v>
      </c>
      <c r="K6582">
        <v>63.904317739520302</v>
      </c>
      <c r="L6582">
        <v>1.4029676415464201E-2</v>
      </c>
      <c r="M6582">
        <v>7.4624441670208803</v>
      </c>
      <c r="N6582">
        <v>43013</v>
      </c>
      <c r="O6582">
        <v>0.72341049616711595</v>
      </c>
      <c r="P6582">
        <v>0.276589503832884</v>
      </c>
    </row>
    <row r="6583" spans="1:16" x14ac:dyDescent="0.25">
      <c r="A6583">
        <v>6</v>
      </c>
      <c r="B6583">
        <v>73029</v>
      </c>
      <c r="C6583" t="s">
        <v>51</v>
      </c>
      <c r="D6583" t="s">
        <v>102</v>
      </c>
      <c r="E6583" t="s">
        <v>51</v>
      </c>
      <c r="F6583" t="s">
        <v>93</v>
      </c>
      <c r="G6583" t="s">
        <v>15</v>
      </c>
      <c r="H6583">
        <v>0.20575478462309099</v>
      </c>
      <c r="I6583">
        <v>61.4</v>
      </c>
      <c r="J6583">
        <v>28.6</v>
      </c>
      <c r="K6583">
        <v>235.863109166008</v>
      </c>
      <c r="L6583">
        <v>7.0077248750102197E-2</v>
      </c>
      <c r="M6583">
        <v>33.491440326716102</v>
      </c>
      <c r="N6583">
        <v>75031</v>
      </c>
      <c r="O6583">
        <v>0.79424521537690795</v>
      </c>
      <c r="P6583">
        <v>0.20575478462308999</v>
      </c>
    </row>
    <row r="6584" spans="1:16" x14ac:dyDescent="0.25">
      <c r="A6584">
        <v>6</v>
      </c>
      <c r="B6584">
        <v>1096</v>
      </c>
      <c r="C6584" t="s">
        <v>31</v>
      </c>
      <c r="D6584" t="s">
        <v>43</v>
      </c>
      <c r="E6584" t="s">
        <v>31</v>
      </c>
      <c r="F6584" t="s">
        <v>77</v>
      </c>
      <c r="G6584" t="s">
        <v>15</v>
      </c>
      <c r="H6584">
        <v>0.12926795651150899</v>
      </c>
      <c r="I6584">
        <v>106.2</v>
      </c>
      <c r="J6584">
        <v>46.2</v>
      </c>
      <c r="K6584">
        <v>228.131718840979</v>
      </c>
      <c r="L6584">
        <v>2.6335851348156501E-2</v>
      </c>
      <c r="M6584">
        <v>25.498943722133699</v>
      </c>
      <c r="N6584">
        <v>3024</v>
      </c>
      <c r="O6584">
        <v>0.87073204348848998</v>
      </c>
      <c r="P6584">
        <v>0.12926795651150899</v>
      </c>
    </row>
    <row r="6585" spans="1:16" x14ac:dyDescent="0.25">
      <c r="A6585">
        <v>6</v>
      </c>
      <c r="B6585">
        <v>63049</v>
      </c>
      <c r="C6585" t="s">
        <v>44</v>
      </c>
      <c r="D6585" t="s">
        <v>78</v>
      </c>
      <c r="E6585" t="s">
        <v>44</v>
      </c>
      <c r="F6585" t="s">
        <v>78</v>
      </c>
      <c r="G6585" t="s">
        <v>15</v>
      </c>
      <c r="H6585">
        <v>0.163343450886587</v>
      </c>
      <c r="I6585">
        <v>39.6</v>
      </c>
      <c r="J6585">
        <v>25.5</v>
      </c>
      <c r="K6585">
        <v>263.95539791067</v>
      </c>
      <c r="L6585">
        <v>4.0949119612978598E-2</v>
      </c>
      <c r="M6585">
        <v>38.845156551098</v>
      </c>
      <c r="N6585">
        <v>63068</v>
      </c>
      <c r="O6585">
        <v>0.83665654911341203</v>
      </c>
      <c r="P6585">
        <v>0.163343450886587</v>
      </c>
    </row>
    <row r="6586" spans="1:16" x14ac:dyDescent="0.25">
      <c r="A6586">
        <v>6</v>
      </c>
      <c r="B6586">
        <v>10025</v>
      </c>
      <c r="C6586" t="s">
        <v>90</v>
      </c>
      <c r="D6586" t="s">
        <v>91</v>
      </c>
      <c r="E6586" t="s">
        <v>33</v>
      </c>
      <c r="F6586" t="s">
        <v>79</v>
      </c>
      <c r="G6586" t="s">
        <v>19</v>
      </c>
      <c r="H6586">
        <v>0.301973168835802</v>
      </c>
      <c r="I6586">
        <v>96.8</v>
      </c>
      <c r="J6586">
        <v>39.799999999999997</v>
      </c>
      <c r="K6586">
        <v>105.384785188089</v>
      </c>
      <c r="L6586">
        <v>5.4113877318887497E-2</v>
      </c>
      <c r="M6586">
        <v>12.164623585346</v>
      </c>
      <c r="N6586">
        <v>37011</v>
      </c>
      <c r="O6586">
        <v>0.69802683116419695</v>
      </c>
      <c r="P6586">
        <v>0.301973168835802</v>
      </c>
    </row>
    <row r="6587" spans="1:16" x14ac:dyDescent="0.25">
      <c r="A6587">
        <v>6</v>
      </c>
      <c r="B6587">
        <v>6003</v>
      </c>
      <c r="C6587" t="s">
        <v>31</v>
      </c>
      <c r="D6587" t="s">
        <v>32</v>
      </c>
      <c r="E6587" t="s">
        <v>31</v>
      </c>
      <c r="F6587" t="s">
        <v>32</v>
      </c>
      <c r="G6587" t="s">
        <v>15</v>
      </c>
      <c r="H6587">
        <v>0.156632887176064</v>
      </c>
      <c r="I6587">
        <v>106.2</v>
      </c>
      <c r="J6587">
        <v>46.2</v>
      </c>
      <c r="K6587">
        <v>201.028780103478</v>
      </c>
      <c r="L6587">
        <v>2.30284394976028E-2</v>
      </c>
      <c r="M6587">
        <v>22.062731152568102</v>
      </c>
      <c r="N6587">
        <v>6001</v>
      </c>
      <c r="O6587">
        <v>0.84336711282393595</v>
      </c>
      <c r="P6587">
        <v>0.156632887176064</v>
      </c>
    </row>
    <row r="6588" spans="1:16" x14ac:dyDescent="0.25">
      <c r="A6588">
        <v>6</v>
      </c>
      <c r="B6588">
        <v>65107</v>
      </c>
      <c r="C6588" t="s">
        <v>44</v>
      </c>
      <c r="D6588" t="s">
        <v>96</v>
      </c>
      <c r="E6588" t="s">
        <v>21</v>
      </c>
      <c r="F6588" t="s">
        <v>54</v>
      </c>
      <c r="G6588" t="s">
        <v>19</v>
      </c>
      <c r="H6588">
        <v>0.37278259902343902</v>
      </c>
      <c r="I6588">
        <v>39.6</v>
      </c>
      <c r="J6588">
        <v>25.5</v>
      </c>
      <c r="K6588">
        <v>62.104231664874099</v>
      </c>
      <c r="L6588">
        <v>1.6990214523186199E-2</v>
      </c>
      <c r="M6588">
        <v>11.4443825046685</v>
      </c>
      <c r="N6588">
        <v>24012</v>
      </c>
      <c r="O6588">
        <v>0.62721740097655998</v>
      </c>
      <c r="P6588">
        <v>0.37278259902343902</v>
      </c>
    </row>
    <row r="6589" spans="1:16" x14ac:dyDescent="0.25">
      <c r="A6589">
        <v>6</v>
      </c>
      <c r="B6589">
        <v>27042</v>
      </c>
      <c r="C6589" t="s">
        <v>21</v>
      </c>
      <c r="D6589" t="s">
        <v>40</v>
      </c>
      <c r="E6589" t="s">
        <v>21</v>
      </c>
      <c r="F6589" t="s">
        <v>39</v>
      </c>
      <c r="G6589" t="s">
        <v>15</v>
      </c>
      <c r="H6589">
        <v>6.3819675627432099E-2</v>
      </c>
      <c r="I6589">
        <v>81.099999999999994</v>
      </c>
      <c r="J6589">
        <v>55.8</v>
      </c>
      <c r="K6589">
        <v>279.257530814387</v>
      </c>
      <c r="L6589">
        <v>2.1963949453692101E-2</v>
      </c>
      <c r="M6589">
        <v>10.614767678086601</v>
      </c>
      <c r="N6589">
        <v>26092</v>
      </c>
      <c r="O6589">
        <v>0.93618032437256704</v>
      </c>
      <c r="P6589">
        <v>6.3819675627432099E-2</v>
      </c>
    </row>
    <row r="6590" spans="1:16" x14ac:dyDescent="0.25">
      <c r="A6590">
        <v>6</v>
      </c>
      <c r="B6590">
        <v>50007</v>
      </c>
      <c r="C6590" t="s">
        <v>27</v>
      </c>
      <c r="D6590" t="s">
        <v>85</v>
      </c>
      <c r="E6590" t="s">
        <v>27</v>
      </c>
      <c r="F6590" t="s">
        <v>70</v>
      </c>
      <c r="G6590" t="s">
        <v>15</v>
      </c>
      <c r="H6590">
        <v>0.18887036453533901</v>
      </c>
      <c r="I6590">
        <v>89.9</v>
      </c>
      <c r="J6590">
        <v>48.5</v>
      </c>
      <c r="K6590">
        <v>163.995772087391</v>
      </c>
      <c r="L6590">
        <v>1.9513115201496001E-2</v>
      </c>
      <c r="M6590">
        <v>11.6677842232891</v>
      </c>
      <c r="N6590">
        <v>51002</v>
      </c>
      <c r="O6590">
        <v>0.81112963546465999</v>
      </c>
      <c r="P6590">
        <v>0.18887036453533901</v>
      </c>
    </row>
    <row r="6591" spans="1:16" x14ac:dyDescent="0.25">
      <c r="A6591">
        <v>6</v>
      </c>
      <c r="B6591">
        <v>37006</v>
      </c>
      <c r="C6591" t="s">
        <v>33</v>
      </c>
      <c r="D6591" t="s">
        <v>79</v>
      </c>
      <c r="E6591" t="s">
        <v>33</v>
      </c>
      <c r="F6591" t="s">
        <v>35</v>
      </c>
      <c r="G6591" t="s">
        <v>15</v>
      </c>
      <c r="H6591">
        <v>2.27970710487242E-2</v>
      </c>
      <c r="I6591">
        <v>81.5</v>
      </c>
      <c r="J6591">
        <v>51.5</v>
      </c>
      <c r="K6591">
        <v>291.15510527056102</v>
      </c>
      <c r="L6591">
        <v>2.3992014729297701E-2</v>
      </c>
      <c r="M6591">
        <v>31.084800673569902</v>
      </c>
      <c r="N6591">
        <v>39014</v>
      </c>
      <c r="O6591">
        <v>0.97720292895127503</v>
      </c>
      <c r="P6591">
        <v>2.27970710487242E-2</v>
      </c>
    </row>
    <row r="6592" spans="1:16" x14ac:dyDescent="0.25">
      <c r="A6592">
        <v>6</v>
      </c>
      <c r="B6592">
        <v>101010</v>
      </c>
      <c r="C6592" t="s">
        <v>62</v>
      </c>
      <c r="D6592" t="s">
        <v>120</v>
      </c>
      <c r="E6592" t="s">
        <v>62</v>
      </c>
      <c r="F6592" t="s">
        <v>68</v>
      </c>
      <c r="G6592" t="s">
        <v>15</v>
      </c>
      <c r="H6592">
        <v>0.25078056054403303</v>
      </c>
      <c r="I6592">
        <v>20.8</v>
      </c>
      <c r="J6592">
        <v>27.8</v>
      </c>
      <c r="K6592">
        <v>169.633518495815</v>
      </c>
      <c r="L6592">
        <v>0.115247258439577</v>
      </c>
      <c r="M6592">
        <v>36.143260725774702</v>
      </c>
      <c r="N6592">
        <v>79160</v>
      </c>
      <c r="O6592">
        <v>0.74921943945596603</v>
      </c>
      <c r="P6592">
        <v>0.25078056054403303</v>
      </c>
    </row>
    <row r="6593" spans="1:16" x14ac:dyDescent="0.25">
      <c r="A6593">
        <v>6</v>
      </c>
      <c r="B6593">
        <v>2007</v>
      </c>
      <c r="C6593" t="s">
        <v>31</v>
      </c>
      <c r="D6593" t="s">
        <v>87</v>
      </c>
      <c r="E6593" t="s">
        <v>31</v>
      </c>
      <c r="F6593" t="s">
        <v>43</v>
      </c>
      <c r="G6593" t="s">
        <v>15</v>
      </c>
      <c r="H6593">
        <v>0.15554504090382101</v>
      </c>
      <c r="I6593">
        <v>106.2</v>
      </c>
      <c r="J6593">
        <v>46.2</v>
      </c>
      <c r="K6593">
        <v>201.91410803388001</v>
      </c>
      <c r="L6593">
        <v>2.3273517267920998E-2</v>
      </c>
      <c r="M6593">
        <v>22.264618259488199</v>
      </c>
      <c r="N6593">
        <v>1171</v>
      </c>
      <c r="O6593">
        <v>0.84445495909617796</v>
      </c>
      <c r="P6593">
        <v>0.15554504090382101</v>
      </c>
    </row>
    <row r="6594" spans="1:16" x14ac:dyDescent="0.25">
      <c r="A6594">
        <v>6</v>
      </c>
      <c r="B6594">
        <v>12104</v>
      </c>
      <c r="C6594" t="s">
        <v>24</v>
      </c>
      <c r="D6594" t="s">
        <v>25</v>
      </c>
      <c r="E6594" t="s">
        <v>24</v>
      </c>
      <c r="F6594" t="s">
        <v>60</v>
      </c>
      <c r="G6594" t="s">
        <v>15</v>
      </c>
      <c r="H6594">
        <v>0.12535838720891601</v>
      </c>
      <c r="I6594">
        <v>95.7</v>
      </c>
      <c r="J6594">
        <v>42.9</v>
      </c>
      <c r="K6594">
        <v>273.81284562910298</v>
      </c>
      <c r="L6594">
        <v>1.25141076267131E-2</v>
      </c>
      <c r="M6594">
        <v>18.532064157327</v>
      </c>
      <c r="N6594">
        <v>15105</v>
      </c>
      <c r="O6594">
        <v>0.87464161279108299</v>
      </c>
      <c r="P6594">
        <v>0.12535838720891601</v>
      </c>
    </row>
    <row r="6595" spans="1:16" x14ac:dyDescent="0.25">
      <c r="A6595">
        <v>6</v>
      </c>
      <c r="B6595">
        <v>14057</v>
      </c>
      <c r="C6595" t="s">
        <v>24</v>
      </c>
      <c r="D6595" t="s">
        <v>108</v>
      </c>
      <c r="E6595" t="s">
        <v>24</v>
      </c>
      <c r="F6595" t="s">
        <v>104</v>
      </c>
      <c r="G6595" t="s">
        <v>15</v>
      </c>
      <c r="H6595">
        <v>0.188143297811462</v>
      </c>
      <c r="I6595">
        <v>95.7</v>
      </c>
      <c r="J6595">
        <v>42.9</v>
      </c>
      <c r="K6595">
        <v>192.556890518741</v>
      </c>
      <c r="L6595">
        <v>7.8613303325970295E-3</v>
      </c>
      <c r="M6595">
        <v>15.7039136890034</v>
      </c>
      <c r="N6595">
        <v>97048</v>
      </c>
      <c r="O6595">
        <v>0.811856702188537</v>
      </c>
      <c r="P6595">
        <v>0.188143297811462</v>
      </c>
    </row>
    <row r="6596" spans="1:16" x14ac:dyDescent="0.25">
      <c r="A6596">
        <v>6</v>
      </c>
      <c r="B6596">
        <v>58091</v>
      </c>
      <c r="C6596" t="s">
        <v>13</v>
      </c>
      <c r="D6596" t="s">
        <v>14</v>
      </c>
      <c r="E6596" t="s">
        <v>13</v>
      </c>
      <c r="F6596" t="s">
        <v>14</v>
      </c>
      <c r="G6596" t="s">
        <v>15</v>
      </c>
      <c r="H6596">
        <v>1.33830742645378E-2</v>
      </c>
      <c r="I6596">
        <v>63.9</v>
      </c>
      <c r="J6596">
        <v>45.2</v>
      </c>
      <c r="K6596">
        <v>345.73179625703602</v>
      </c>
      <c r="L6596">
        <v>4.8577829854548699E-2</v>
      </c>
      <c r="M6596">
        <v>35.386210679520403</v>
      </c>
      <c r="N6596">
        <v>58091</v>
      </c>
      <c r="O6596">
        <v>0.986616925735462</v>
      </c>
      <c r="P6596">
        <v>1.33830742645378E-2</v>
      </c>
    </row>
    <row r="6597" spans="1:16" x14ac:dyDescent="0.25">
      <c r="A6597">
        <v>6</v>
      </c>
      <c r="B6597">
        <v>17185</v>
      </c>
      <c r="C6597" t="s">
        <v>24</v>
      </c>
      <c r="D6597" t="s">
        <v>26</v>
      </c>
      <c r="E6597" t="s">
        <v>27</v>
      </c>
      <c r="F6597" t="s">
        <v>92</v>
      </c>
      <c r="G6597" t="s">
        <v>19</v>
      </c>
      <c r="H6597">
        <v>0.26973044475494901</v>
      </c>
      <c r="I6597">
        <v>95.7</v>
      </c>
      <c r="J6597">
        <v>42.9</v>
      </c>
      <c r="K6597">
        <v>104.638999111142</v>
      </c>
      <c r="L6597">
        <v>4.83331457750397E-3</v>
      </c>
      <c r="M6597">
        <v>8.3250712652930297</v>
      </c>
      <c r="N6597">
        <v>47012</v>
      </c>
      <c r="O6597">
        <v>0.73026955524505099</v>
      </c>
      <c r="P6597">
        <v>0.26973044475494801</v>
      </c>
    </row>
    <row r="6598" spans="1:16" x14ac:dyDescent="0.25">
      <c r="A6598">
        <v>6</v>
      </c>
      <c r="B6598">
        <v>24105</v>
      </c>
      <c r="C6598" t="s">
        <v>21</v>
      </c>
      <c r="D6598" t="s">
        <v>54</v>
      </c>
      <c r="E6598" t="s">
        <v>21</v>
      </c>
      <c r="F6598" t="s">
        <v>54</v>
      </c>
      <c r="G6598" t="s">
        <v>15</v>
      </c>
      <c r="H6598">
        <v>9.9098344988218803E-2</v>
      </c>
      <c r="I6598">
        <v>81.099999999999994</v>
      </c>
      <c r="J6598">
        <v>55.8</v>
      </c>
      <c r="K6598">
        <v>239.054653259655</v>
      </c>
      <c r="L6598">
        <v>1.97313410150179E-2</v>
      </c>
      <c r="M6598">
        <v>7.7884574930608697</v>
      </c>
      <c r="N6598">
        <v>24095</v>
      </c>
      <c r="O6598">
        <v>0.90090165501178099</v>
      </c>
      <c r="P6598">
        <v>9.9098344988218706E-2</v>
      </c>
    </row>
    <row r="6599" spans="1:16" x14ac:dyDescent="0.25">
      <c r="A6599">
        <v>6</v>
      </c>
      <c r="B6599">
        <v>63049</v>
      </c>
      <c r="C6599" t="s">
        <v>44</v>
      </c>
      <c r="D6599" t="s">
        <v>78</v>
      </c>
      <c r="E6599" t="s">
        <v>44</v>
      </c>
      <c r="F6599" t="s">
        <v>99</v>
      </c>
      <c r="G6599" t="s">
        <v>15</v>
      </c>
      <c r="H6599">
        <v>0.163343450886587</v>
      </c>
      <c r="I6599">
        <v>39.6</v>
      </c>
      <c r="J6599">
        <v>25.5</v>
      </c>
      <c r="K6599">
        <v>263.95539791067</v>
      </c>
      <c r="L6599">
        <v>4.0949119612978598E-2</v>
      </c>
      <c r="M6599">
        <v>38.845156551098</v>
      </c>
      <c r="N6599">
        <v>62070</v>
      </c>
      <c r="O6599">
        <v>0.83665654911341303</v>
      </c>
      <c r="P6599">
        <v>0.163343450886587</v>
      </c>
    </row>
    <row r="6600" spans="1:16" x14ac:dyDescent="0.25">
      <c r="A6600">
        <v>6</v>
      </c>
      <c r="B6600">
        <v>26086</v>
      </c>
      <c r="C6600" t="s">
        <v>21</v>
      </c>
      <c r="D6600" t="s">
        <v>39</v>
      </c>
      <c r="E6600" t="s">
        <v>21</v>
      </c>
      <c r="F6600" t="s">
        <v>69</v>
      </c>
      <c r="G6600" t="s">
        <v>15</v>
      </c>
      <c r="H6600">
        <v>5.9639155284814699E-2</v>
      </c>
      <c r="I6600">
        <v>81.099999999999994</v>
      </c>
      <c r="J6600">
        <v>55.8</v>
      </c>
      <c r="K6600">
        <v>285.97919586700499</v>
      </c>
      <c r="L6600">
        <v>2.2656920011461901E-2</v>
      </c>
      <c r="M6600">
        <v>10.555475586246899</v>
      </c>
      <c r="N6600">
        <v>29033</v>
      </c>
      <c r="O6600">
        <v>0.940360844715185</v>
      </c>
      <c r="P6600">
        <v>5.9639155284814803E-2</v>
      </c>
    </row>
    <row r="6601" spans="1:16" x14ac:dyDescent="0.25">
      <c r="A6601">
        <v>6</v>
      </c>
      <c r="B6601">
        <v>50026</v>
      </c>
      <c r="C6601" t="s">
        <v>27</v>
      </c>
      <c r="D6601" t="s">
        <v>85</v>
      </c>
      <c r="E6601" t="s">
        <v>27</v>
      </c>
      <c r="F6601" t="s">
        <v>110</v>
      </c>
      <c r="G6601" t="s">
        <v>15</v>
      </c>
      <c r="H6601">
        <v>9.7801245268238995E-2</v>
      </c>
      <c r="I6601">
        <v>89.9</v>
      </c>
      <c r="J6601">
        <v>48.5</v>
      </c>
      <c r="K6601">
        <v>264.23579676475703</v>
      </c>
      <c r="L6601">
        <v>3.2117348408939699E-2</v>
      </c>
      <c r="M6601">
        <v>20.9783671557974</v>
      </c>
      <c r="N6601">
        <v>52015</v>
      </c>
      <c r="O6601">
        <v>0.90219875473176003</v>
      </c>
      <c r="P6601">
        <v>9.7801245268238898E-2</v>
      </c>
    </row>
    <row r="6602" spans="1:16" x14ac:dyDescent="0.25">
      <c r="A6602">
        <v>6</v>
      </c>
      <c r="B6602">
        <v>65135</v>
      </c>
      <c r="C6602" t="s">
        <v>44</v>
      </c>
      <c r="D6602" t="s">
        <v>96</v>
      </c>
      <c r="E6602" t="s">
        <v>24</v>
      </c>
      <c r="F6602" t="s">
        <v>60</v>
      </c>
      <c r="G6602" t="s">
        <v>19</v>
      </c>
      <c r="H6602">
        <v>0.16959253926512</v>
      </c>
      <c r="I6602">
        <v>39.6</v>
      </c>
      <c r="J6602">
        <v>25.5</v>
      </c>
      <c r="K6602">
        <v>256.63315617917101</v>
      </c>
      <c r="L6602">
        <v>4.0521823035110198E-2</v>
      </c>
      <c r="M6602">
        <v>38.387049616697297</v>
      </c>
      <c r="N6602">
        <v>15130</v>
      </c>
      <c r="O6602">
        <v>0.83040746073487903</v>
      </c>
      <c r="P6602">
        <v>0.16959253926512</v>
      </c>
    </row>
    <row r="6603" spans="1:16" x14ac:dyDescent="0.25">
      <c r="A6603">
        <v>6</v>
      </c>
      <c r="B6603">
        <v>38016</v>
      </c>
      <c r="C6603" t="s">
        <v>33</v>
      </c>
      <c r="D6603" t="s">
        <v>42</v>
      </c>
      <c r="E6603" t="s">
        <v>33</v>
      </c>
      <c r="F6603" t="s">
        <v>35</v>
      </c>
      <c r="G6603" t="s">
        <v>15</v>
      </c>
      <c r="H6603">
        <v>0.16078364433685699</v>
      </c>
      <c r="I6603">
        <v>81.5</v>
      </c>
      <c r="J6603">
        <v>51.5</v>
      </c>
      <c r="K6603">
        <v>148.08083209386101</v>
      </c>
      <c r="L6603">
        <v>1.21319543836612E-2</v>
      </c>
      <c r="M6603">
        <v>16.111520611864002</v>
      </c>
      <c r="N6603">
        <v>39009</v>
      </c>
      <c r="O6603">
        <v>0.83921635566314201</v>
      </c>
      <c r="P6603">
        <v>0.16078364433685699</v>
      </c>
    </row>
    <row r="6604" spans="1:16" x14ac:dyDescent="0.25">
      <c r="A6604">
        <v>6</v>
      </c>
      <c r="B6604">
        <v>47003</v>
      </c>
      <c r="C6604" t="s">
        <v>27</v>
      </c>
      <c r="D6604" t="s">
        <v>92</v>
      </c>
      <c r="E6604" t="s">
        <v>27</v>
      </c>
      <c r="F6604" t="s">
        <v>95</v>
      </c>
      <c r="G6604" t="s">
        <v>15</v>
      </c>
      <c r="H6604">
        <v>9.7576444413012803E-2</v>
      </c>
      <c r="I6604">
        <v>89.9</v>
      </c>
      <c r="J6604">
        <v>48.5</v>
      </c>
      <c r="K6604">
        <v>258.50037540801202</v>
      </c>
      <c r="L6604">
        <v>3.1469307623887298E-2</v>
      </c>
      <c r="M6604">
        <v>22.313831692501701</v>
      </c>
      <c r="N6604">
        <v>45014</v>
      </c>
      <c r="O6604">
        <v>0.90242355558698695</v>
      </c>
      <c r="P6604">
        <v>9.7576444413012803E-2</v>
      </c>
    </row>
    <row r="6605" spans="1:16" x14ac:dyDescent="0.25">
      <c r="A6605">
        <v>6</v>
      </c>
      <c r="B6605">
        <v>36023</v>
      </c>
      <c r="C6605" t="s">
        <v>33</v>
      </c>
      <c r="D6605" t="s">
        <v>41</v>
      </c>
      <c r="E6605" t="s">
        <v>33</v>
      </c>
      <c r="F6605" t="s">
        <v>79</v>
      </c>
      <c r="G6605" t="s">
        <v>15</v>
      </c>
      <c r="H6605">
        <v>0.116436143608062</v>
      </c>
      <c r="I6605">
        <v>81.5</v>
      </c>
      <c r="J6605">
        <v>51.5</v>
      </c>
      <c r="K6605">
        <v>195.33161346678199</v>
      </c>
      <c r="L6605">
        <v>1.6800029333532699E-2</v>
      </c>
      <c r="M6605">
        <v>20.767354497720401</v>
      </c>
      <c r="N6605">
        <v>37011</v>
      </c>
      <c r="O6605">
        <v>0.88356385639193702</v>
      </c>
      <c r="P6605">
        <v>0.116436143608062</v>
      </c>
    </row>
    <row r="6606" spans="1:16" x14ac:dyDescent="0.25">
      <c r="A6606">
        <v>6</v>
      </c>
      <c r="B6606">
        <v>108010</v>
      </c>
      <c r="C6606" t="s">
        <v>24</v>
      </c>
      <c r="D6606" t="s">
        <v>104</v>
      </c>
      <c r="E6606" t="s">
        <v>24</v>
      </c>
      <c r="F6606" t="s">
        <v>26</v>
      </c>
      <c r="G6606" t="s">
        <v>15</v>
      </c>
      <c r="H6606">
        <v>0</v>
      </c>
      <c r="I6606">
        <v>95.7</v>
      </c>
      <c r="J6606">
        <v>42.9</v>
      </c>
      <c r="K6606">
        <v>429.67843828296901</v>
      </c>
      <c r="L6606">
        <v>1.92163444899353E-2</v>
      </c>
      <c r="M6606">
        <v>29.770505130185398</v>
      </c>
      <c r="N6606">
        <v>17113</v>
      </c>
      <c r="O6606">
        <v>0.999999999999999</v>
      </c>
      <c r="P6606">
        <v>0</v>
      </c>
    </row>
    <row r="6607" spans="1:16" x14ac:dyDescent="0.25">
      <c r="A6607">
        <v>6</v>
      </c>
      <c r="B6607">
        <v>15070</v>
      </c>
      <c r="C6607" t="s">
        <v>24</v>
      </c>
      <c r="D6607" t="s">
        <v>60</v>
      </c>
      <c r="E6607" t="s">
        <v>24</v>
      </c>
      <c r="F6607" t="s">
        <v>108</v>
      </c>
      <c r="G6607" t="s">
        <v>15</v>
      </c>
      <c r="H6607">
        <v>0</v>
      </c>
      <c r="I6607">
        <v>95.7</v>
      </c>
      <c r="J6607">
        <v>42.9</v>
      </c>
      <c r="K6607">
        <v>440.08691646427201</v>
      </c>
      <c r="L6607">
        <v>1.9740495008298099E-2</v>
      </c>
      <c r="M6607">
        <v>30.257628522217502</v>
      </c>
      <c r="N6607">
        <v>14060</v>
      </c>
      <c r="O6607">
        <v>0.999999999999999</v>
      </c>
      <c r="P6607">
        <v>0</v>
      </c>
    </row>
    <row r="6608" spans="1:16" x14ac:dyDescent="0.25">
      <c r="A6608">
        <v>6</v>
      </c>
      <c r="B6608">
        <v>63049</v>
      </c>
      <c r="C6608" t="s">
        <v>44</v>
      </c>
      <c r="D6608" t="s">
        <v>78</v>
      </c>
      <c r="E6608" t="s">
        <v>44</v>
      </c>
      <c r="F6608" t="s">
        <v>78</v>
      </c>
      <c r="G6608" t="s">
        <v>15</v>
      </c>
      <c r="H6608">
        <v>0.163343450886587</v>
      </c>
      <c r="I6608">
        <v>39.6</v>
      </c>
      <c r="J6608">
        <v>25.5</v>
      </c>
      <c r="K6608">
        <v>263.95539791067</v>
      </c>
      <c r="L6608">
        <v>4.0949119612978598E-2</v>
      </c>
      <c r="M6608">
        <v>38.845156551098</v>
      </c>
      <c r="N6608">
        <v>63049</v>
      </c>
      <c r="O6608">
        <v>0.83665654911341203</v>
      </c>
      <c r="P6608">
        <v>0.163343450886587</v>
      </c>
    </row>
    <row r="6609" spans="1:16" x14ac:dyDescent="0.25">
      <c r="A6609">
        <v>6</v>
      </c>
      <c r="B6609">
        <v>33032</v>
      </c>
      <c r="C6609" t="s">
        <v>33</v>
      </c>
      <c r="D6609" t="s">
        <v>46</v>
      </c>
      <c r="E6609" t="s">
        <v>33</v>
      </c>
      <c r="F6609" t="s">
        <v>42</v>
      </c>
      <c r="G6609" t="s">
        <v>15</v>
      </c>
      <c r="H6609">
        <v>0.224325826517564</v>
      </c>
      <c r="I6609">
        <v>81.5</v>
      </c>
      <c r="J6609">
        <v>51.5</v>
      </c>
      <c r="K6609">
        <v>82.842418865457304</v>
      </c>
      <c r="L6609">
        <v>8.0855636574137298E-3</v>
      </c>
      <c r="M6609">
        <v>9.3038715200191895</v>
      </c>
      <c r="N6609">
        <v>38011</v>
      </c>
      <c r="O6609">
        <v>0.77567417348243495</v>
      </c>
      <c r="P6609">
        <v>0.224325826517564</v>
      </c>
    </row>
    <row r="6610" spans="1:16" x14ac:dyDescent="0.25">
      <c r="A6610">
        <v>6</v>
      </c>
      <c r="B6610">
        <v>62016</v>
      </c>
      <c r="C6610" t="s">
        <v>44</v>
      </c>
      <c r="D6610" t="s">
        <v>99</v>
      </c>
      <c r="E6610" t="s">
        <v>44</v>
      </c>
      <c r="F6610" t="s">
        <v>96</v>
      </c>
      <c r="G6610" t="s">
        <v>15</v>
      </c>
      <c r="H6610">
        <v>0.35075638010677301</v>
      </c>
      <c r="I6610">
        <v>39.6</v>
      </c>
      <c r="J6610">
        <v>25.5</v>
      </c>
      <c r="K6610">
        <v>91.458229954758593</v>
      </c>
      <c r="L6610">
        <v>1.47782870904499E-2</v>
      </c>
      <c r="M6610">
        <v>11.5770574609154</v>
      </c>
      <c r="N6610">
        <v>65134</v>
      </c>
      <c r="O6610">
        <v>0.64924361989322599</v>
      </c>
      <c r="P6610">
        <v>0.35075638010677201</v>
      </c>
    </row>
    <row r="6611" spans="1:16" x14ac:dyDescent="0.25">
      <c r="A6611">
        <v>6</v>
      </c>
      <c r="B6611">
        <v>16016</v>
      </c>
      <c r="C6611" t="s">
        <v>24</v>
      </c>
      <c r="D6611" t="s">
        <v>66</v>
      </c>
      <c r="E6611" t="s">
        <v>24</v>
      </c>
      <c r="F6611" t="s">
        <v>66</v>
      </c>
      <c r="G6611" t="s">
        <v>15</v>
      </c>
      <c r="H6611">
        <v>0</v>
      </c>
      <c r="I6611">
        <v>95.7</v>
      </c>
      <c r="J6611">
        <v>42.9</v>
      </c>
      <c r="K6611">
        <v>418.11529938294501</v>
      </c>
      <c r="L6611">
        <v>1.8673170944726699E-2</v>
      </c>
      <c r="M6611">
        <v>29.7631677290445</v>
      </c>
      <c r="N6611">
        <v>16024</v>
      </c>
      <c r="O6611">
        <v>1</v>
      </c>
      <c r="P6611">
        <v>0</v>
      </c>
    </row>
    <row r="6612" spans="1:16" x14ac:dyDescent="0.25">
      <c r="A6612">
        <v>6</v>
      </c>
      <c r="B6612">
        <v>40012</v>
      </c>
      <c r="C6612" t="s">
        <v>33</v>
      </c>
      <c r="D6612" t="s">
        <v>35</v>
      </c>
      <c r="E6612" t="s">
        <v>33</v>
      </c>
      <c r="F6612" t="s">
        <v>35</v>
      </c>
      <c r="G6612" t="s">
        <v>15</v>
      </c>
      <c r="H6612">
        <v>9.9457375253437105E-2</v>
      </c>
      <c r="I6612">
        <v>81.5</v>
      </c>
      <c r="J6612">
        <v>51.5</v>
      </c>
      <c r="K6612">
        <v>216.14900461534501</v>
      </c>
      <c r="L6612">
        <v>1.69279749252692E-2</v>
      </c>
      <c r="M6612">
        <v>21.615103529132</v>
      </c>
      <c r="N6612">
        <v>99013</v>
      </c>
      <c r="O6612">
        <v>0.90054262474656299</v>
      </c>
      <c r="P6612">
        <v>9.9457375253437202E-2</v>
      </c>
    </row>
    <row r="6613" spans="1:16" x14ac:dyDescent="0.25">
      <c r="A6613">
        <v>6</v>
      </c>
      <c r="B6613">
        <v>63084</v>
      </c>
      <c r="C6613" t="s">
        <v>44</v>
      </c>
      <c r="D6613" t="s">
        <v>78</v>
      </c>
      <c r="E6613" t="s">
        <v>44</v>
      </c>
      <c r="F6613" t="s">
        <v>45</v>
      </c>
      <c r="G6613" t="s">
        <v>15</v>
      </c>
      <c r="H6613">
        <v>0.16886638556936201</v>
      </c>
      <c r="I6613">
        <v>39.6</v>
      </c>
      <c r="J6613">
        <v>25.5</v>
      </c>
      <c r="K6613">
        <v>255.914997301966</v>
      </c>
      <c r="L6613">
        <v>3.9904643928406001E-2</v>
      </c>
      <c r="M6613">
        <v>38.700947986526202</v>
      </c>
      <c r="N6613">
        <v>61015</v>
      </c>
      <c r="O6613">
        <v>0.83113361443063705</v>
      </c>
      <c r="P6613">
        <v>0.16886638556936101</v>
      </c>
    </row>
    <row r="6614" spans="1:16" x14ac:dyDescent="0.25">
      <c r="A6614">
        <v>6</v>
      </c>
      <c r="B6614">
        <v>45013</v>
      </c>
      <c r="C6614" t="s">
        <v>27</v>
      </c>
      <c r="D6614" t="s">
        <v>95</v>
      </c>
      <c r="E6614" t="s">
        <v>27</v>
      </c>
      <c r="F6614" t="s">
        <v>28</v>
      </c>
      <c r="G6614" t="s">
        <v>15</v>
      </c>
      <c r="H6614">
        <v>0.237189983261756</v>
      </c>
      <c r="I6614">
        <v>89.9</v>
      </c>
      <c r="J6614">
        <v>48.5</v>
      </c>
      <c r="K6614">
        <v>100.727778315902</v>
      </c>
      <c r="L6614">
        <v>1.24231439058449E-2</v>
      </c>
      <c r="M6614">
        <v>9.0664325679549904</v>
      </c>
      <c r="N6614">
        <v>53011</v>
      </c>
      <c r="O6614">
        <v>0.762810016738243</v>
      </c>
      <c r="P6614">
        <v>0.237189983261756</v>
      </c>
    </row>
    <row r="6615" spans="1:16" x14ac:dyDescent="0.25">
      <c r="A6615">
        <v>6</v>
      </c>
      <c r="B6615">
        <v>46017</v>
      </c>
      <c r="C6615" t="s">
        <v>27</v>
      </c>
      <c r="D6615" t="s">
        <v>103</v>
      </c>
      <c r="E6615" t="s">
        <v>27</v>
      </c>
      <c r="F6615" t="s">
        <v>103</v>
      </c>
      <c r="G6615" t="s">
        <v>15</v>
      </c>
      <c r="H6615">
        <v>9.2340476521494796E-2</v>
      </c>
      <c r="I6615">
        <v>89.9</v>
      </c>
      <c r="J6615">
        <v>48.5</v>
      </c>
      <c r="K6615">
        <v>266.045429643913</v>
      </c>
      <c r="L6615">
        <v>3.2936906143283401E-2</v>
      </c>
      <c r="M6615">
        <v>22.550668492110901</v>
      </c>
      <c r="N6615">
        <v>46013</v>
      </c>
      <c r="O6615">
        <v>0.90765952347850498</v>
      </c>
      <c r="P6615">
        <v>9.2340476521494894E-2</v>
      </c>
    </row>
    <row r="6616" spans="1:16" x14ac:dyDescent="0.25">
      <c r="A6616">
        <v>6</v>
      </c>
      <c r="B6616">
        <v>36013</v>
      </c>
      <c r="C6616" t="s">
        <v>33</v>
      </c>
      <c r="D6616" t="s">
        <v>41</v>
      </c>
      <c r="E6616" t="s">
        <v>33</v>
      </c>
      <c r="F6616" t="s">
        <v>35</v>
      </c>
      <c r="G6616" t="s">
        <v>15</v>
      </c>
      <c r="H6616">
        <v>0.16242069285232599</v>
      </c>
      <c r="I6616">
        <v>81.5</v>
      </c>
      <c r="J6616">
        <v>51.5</v>
      </c>
      <c r="K6616">
        <v>147.42443229334501</v>
      </c>
      <c r="L6616">
        <v>1.2677503295209201E-2</v>
      </c>
      <c r="M6616">
        <v>15.8026099334176</v>
      </c>
      <c r="N6616">
        <v>99023</v>
      </c>
      <c r="O6616">
        <v>0.83757930714767304</v>
      </c>
      <c r="P6616">
        <v>0.16242069285232599</v>
      </c>
    </row>
    <row r="6617" spans="1:16" x14ac:dyDescent="0.25">
      <c r="A6617">
        <v>6</v>
      </c>
      <c r="B6617">
        <v>33032</v>
      </c>
      <c r="C6617" t="s">
        <v>33</v>
      </c>
      <c r="D6617" t="s">
        <v>46</v>
      </c>
      <c r="E6617" t="s">
        <v>33</v>
      </c>
      <c r="F6617" t="s">
        <v>79</v>
      </c>
      <c r="G6617" t="s">
        <v>15</v>
      </c>
      <c r="H6617">
        <v>0.224325826517564</v>
      </c>
      <c r="I6617">
        <v>81.5</v>
      </c>
      <c r="J6617">
        <v>51.5</v>
      </c>
      <c r="K6617">
        <v>82.842418865457304</v>
      </c>
      <c r="L6617">
        <v>8.0855636574137298E-3</v>
      </c>
      <c r="M6617">
        <v>9.3038715200191895</v>
      </c>
      <c r="N6617">
        <v>37011</v>
      </c>
      <c r="O6617">
        <v>0.77567417348243495</v>
      </c>
      <c r="P6617">
        <v>0.224325826517564</v>
      </c>
    </row>
    <row r="6618" spans="1:16" x14ac:dyDescent="0.25">
      <c r="A6618">
        <v>6</v>
      </c>
      <c r="B6618">
        <v>78067</v>
      </c>
      <c r="C6618" t="s">
        <v>62</v>
      </c>
      <c r="D6618" t="s">
        <v>67</v>
      </c>
      <c r="E6618" t="s">
        <v>72</v>
      </c>
      <c r="F6618" t="s">
        <v>74</v>
      </c>
      <c r="G6618" t="s">
        <v>19</v>
      </c>
      <c r="H6618">
        <v>0.21804557481137499</v>
      </c>
      <c r="I6618">
        <v>20.8</v>
      </c>
      <c r="J6618">
        <v>27.8</v>
      </c>
      <c r="K6618">
        <v>235.90378933107999</v>
      </c>
      <c r="L6618">
        <v>0.14756332203081399</v>
      </c>
      <c r="M6618">
        <v>37.018882241118902</v>
      </c>
      <c r="N6618">
        <v>22199</v>
      </c>
      <c r="O6618">
        <v>0.78195442518862401</v>
      </c>
      <c r="P6618">
        <v>0.21804557481137499</v>
      </c>
    </row>
    <row r="6619" spans="1:16" x14ac:dyDescent="0.25">
      <c r="A6619">
        <v>6</v>
      </c>
      <c r="B6619">
        <v>22187</v>
      </c>
      <c r="C6619" t="s">
        <v>72</v>
      </c>
      <c r="D6619" t="s">
        <v>74</v>
      </c>
      <c r="E6619" t="s">
        <v>72</v>
      </c>
      <c r="F6619" t="s">
        <v>73</v>
      </c>
      <c r="G6619" t="s">
        <v>15</v>
      </c>
      <c r="H6619">
        <v>0.10247071955880201</v>
      </c>
      <c r="I6619">
        <v>47.5</v>
      </c>
      <c r="J6619">
        <v>60.4</v>
      </c>
      <c r="K6619">
        <v>234.169054269816</v>
      </c>
      <c r="L6619">
        <v>0.12209235442014101</v>
      </c>
      <c r="M6619">
        <v>9.8617183643396409</v>
      </c>
      <c r="N6619">
        <v>21011</v>
      </c>
      <c r="O6619">
        <v>0.89752928044119795</v>
      </c>
      <c r="P6619">
        <v>0.10247071955880201</v>
      </c>
    </row>
    <row r="6620" spans="1:16" x14ac:dyDescent="0.25">
      <c r="A6620">
        <v>6</v>
      </c>
      <c r="B6620">
        <v>110010</v>
      </c>
      <c r="C6620" t="s">
        <v>51</v>
      </c>
      <c r="D6620" t="s">
        <v>112</v>
      </c>
      <c r="E6620" t="s">
        <v>31</v>
      </c>
      <c r="F6620" t="s">
        <v>57</v>
      </c>
      <c r="G6620" t="s">
        <v>19</v>
      </c>
      <c r="H6620">
        <v>0.28252924740893498</v>
      </c>
      <c r="I6620">
        <v>61.4</v>
      </c>
      <c r="J6620">
        <v>28.6</v>
      </c>
      <c r="K6620">
        <v>135.05721217220801</v>
      </c>
      <c r="L6620">
        <v>2.83844992861483E-2</v>
      </c>
      <c r="M6620">
        <v>24.224247241653401</v>
      </c>
      <c r="N6620">
        <v>4130</v>
      </c>
      <c r="O6620">
        <v>0.71747075259106396</v>
      </c>
      <c r="P6620">
        <v>0.28252924740893498</v>
      </c>
    </row>
    <row r="6621" spans="1:16" x14ac:dyDescent="0.25">
      <c r="A6621">
        <v>6</v>
      </c>
      <c r="B6621">
        <v>1101</v>
      </c>
      <c r="C6621" t="s">
        <v>31</v>
      </c>
      <c r="D6621" t="s">
        <v>43</v>
      </c>
      <c r="E6621" t="s">
        <v>16</v>
      </c>
      <c r="F6621" t="s">
        <v>81</v>
      </c>
      <c r="G6621" t="s">
        <v>19</v>
      </c>
      <c r="H6621">
        <v>0.15181946345542299</v>
      </c>
      <c r="I6621">
        <v>106.2</v>
      </c>
      <c r="J6621">
        <v>46.2</v>
      </c>
      <c r="K6621">
        <v>204.188580996593</v>
      </c>
      <c r="L6621">
        <v>2.34933072418687E-2</v>
      </c>
      <c r="M6621">
        <v>23.031014143382698</v>
      </c>
      <c r="N6621">
        <v>42021</v>
      </c>
      <c r="O6621">
        <v>0.84818053654457604</v>
      </c>
      <c r="P6621">
        <v>0.15181946345542299</v>
      </c>
    </row>
    <row r="6622" spans="1:16" x14ac:dyDescent="0.25">
      <c r="A6622">
        <v>6</v>
      </c>
      <c r="B6622">
        <v>18046</v>
      </c>
      <c r="C6622" t="s">
        <v>24</v>
      </c>
      <c r="D6622" t="s">
        <v>53</v>
      </c>
      <c r="E6622" t="s">
        <v>24</v>
      </c>
      <c r="F6622" t="s">
        <v>26</v>
      </c>
      <c r="G6622" t="s">
        <v>15</v>
      </c>
      <c r="H6622">
        <v>4.3263397308702503E-2</v>
      </c>
      <c r="I6622">
        <v>95.7</v>
      </c>
      <c r="J6622">
        <v>42.9</v>
      </c>
      <c r="K6622">
        <v>369.93934352978403</v>
      </c>
      <c r="L6622">
        <v>1.6911765911242101E-2</v>
      </c>
      <c r="M6622">
        <v>24.3583693005606</v>
      </c>
      <c r="N6622">
        <v>17067</v>
      </c>
      <c r="O6622">
        <v>0.95673660269129701</v>
      </c>
      <c r="P6622">
        <v>4.3263397308702399E-2</v>
      </c>
    </row>
    <row r="6623" spans="1:16" x14ac:dyDescent="0.25">
      <c r="A6623">
        <v>6</v>
      </c>
      <c r="B6623">
        <v>79056</v>
      </c>
      <c r="C6623" t="s">
        <v>62</v>
      </c>
      <c r="D6623" t="s">
        <v>68</v>
      </c>
      <c r="E6623" t="s">
        <v>62</v>
      </c>
      <c r="F6623" t="s">
        <v>120</v>
      </c>
      <c r="G6623" t="s">
        <v>15</v>
      </c>
      <c r="H6623">
        <v>0.25235913157998702</v>
      </c>
      <c r="I6623">
        <v>20.8</v>
      </c>
      <c r="J6623">
        <v>27.8</v>
      </c>
      <c r="K6623">
        <v>221.06051151888599</v>
      </c>
      <c r="L6623">
        <v>0.181804404204849</v>
      </c>
      <c r="M6623">
        <v>34.701046770136202</v>
      </c>
      <c r="N6623">
        <v>101010</v>
      </c>
      <c r="O6623">
        <v>0.74764086842001198</v>
      </c>
      <c r="P6623">
        <v>0.25235913157998702</v>
      </c>
    </row>
    <row r="6624" spans="1:16" x14ac:dyDescent="0.25">
      <c r="A6624">
        <v>6</v>
      </c>
      <c r="B6624">
        <v>33008</v>
      </c>
      <c r="C6624" t="s">
        <v>33</v>
      </c>
      <c r="D6624" t="s">
        <v>46</v>
      </c>
      <c r="E6624" t="s">
        <v>33</v>
      </c>
      <c r="F6624" t="s">
        <v>35</v>
      </c>
      <c r="G6624" t="s">
        <v>15</v>
      </c>
      <c r="H6624">
        <v>0.247386560400706</v>
      </c>
      <c r="I6624">
        <v>81.5</v>
      </c>
      <c r="J6624">
        <v>51.5</v>
      </c>
      <c r="K6624">
        <v>58.785804075675799</v>
      </c>
      <c r="L6624">
        <v>5.9938262866308404E-3</v>
      </c>
      <c r="M6624">
        <v>6.8175180510599303</v>
      </c>
      <c r="N6624">
        <v>40007</v>
      </c>
      <c r="O6624">
        <v>0.75261343959929305</v>
      </c>
      <c r="P6624">
        <v>0.247386560400706</v>
      </c>
    </row>
    <row r="6625" spans="1:16" x14ac:dyDescent="0.25">
      <c r="A6625">
        <v>6</v>
      </c>
      <c r="B6625">
        <v>22080</v>
      </c>
      <c r="C6625" t="s">
        <v>72</v>
      </c>
      <c r="D6625" t="s">
        <v>74</v>
      </c>
      <c r="E6625" t="s">
        <v>72</v>
      </c>
      <c r="F6625" t="s">
        <v>74</v>
      </c>
      <c r="G6625" t="s">
        <v>15</v>
      </c>
      <c r="H6625">
        <v>6.4860478689836604E-2</v>
      </c>
      <c r="I6625">
        <v>47.5</v>
      </c>
      <c r="J6625">
        <v>60.4</v>
      </c>
      <c r="K6625">
        <v>292.99894777653998</v>
      </c>
      <c r="L6625">
        <v>0.15365520303979899</v>
      </c>
      <c r="M6625">
        <v>14.0496042597741</v>
      </c>
      <c r="N6625">
        <v>22199</v>
      </c>
      <c r="O6625">
        <v>0.93513952131016298</v>
      </c>
      <c r="P6625">
        <v>6.4860478689836604E-2</v>
      </c>
    </row>
    <row r="6626" spans="1:16" x14ac:dyDescent="0.25">
      <c r="A6626">
        <v>6</v>
      </c>
      <c r="B6626">
        <v>25041</v>
      </c>
      <c r="C6626" t="s">
        <v>21</v>
      </c>
      <c r="D6626" t="s">
        <v>84</v>
      </c>
      <c r="E6626" t="s">
        <v>21</v>
      </c>
      <c r="F6626" t="s">
        <v>54</v>
      </c>
      <c r="G6626" t="s">
        <v>15</v>
      </c>
      <c r="H6626">
        <v>0.128926810819816</v>
      </c>
      <c r="I6626">
        <v>81.099999999999994</v>
      </c>
      <c r="J6626">
        <v>55.8</v>
      </c>
      <c r="K6626">
        <v>178.470031614894</v>
      </c>
      <c r="L6626">
        <v>1.45540629750149E-2</v>
      </c>
      <c r="M6626">
        <v>11.186219354317901</v>
      </c>
      <c r="N6626">
        <v>24116</v>
      </c>
      <c r="O6626">
        <v>0.87107318918018295</v>
      </c>
      <c r="P6626">
        <v>0.128926810819816</v>
      </c>
    </row>
    <row r="6627" spans="1:16" x14ac:dyDescent="0.25">
      <c r="A6627">
        <v>6</v>
      </c>
      <c r="B6627">
        <v>63001</v>
      </c>
      <c r="C6627" t="s">
        <v>44</v>
      </c>
      <c r="D6627" t="s">
        <v>78</v>
      </c>
      <c r="E6627" t="s">
        <v>44</v>
      </c>
      <c r="F6627" t="s">
        <v>78</v>
      </c>
      <c r="G6627" t="s">
        <v>15</v>
      </c>
      <c r="H6627">
        <v>0.163577582456991</v>
      </c>
      <c r="I6627">
        <v>39.6</v>
      </c>
      <c r="J6627">
        <v>25.5</v>
      </c>
      <c r="K6627">
        <v>264.46170957052198</v>
      </c>
      <c r="L6627">
        <v>4.0990110469418597E-2</v>
      </c>
      <c r="M6627">
        <v>38.651334682510097</v>
      </c>
      <c r="N6627">
        <v>63051</v>
      </c>
      <c r="O6627">
        <v>0.83642241754300795</v>
      </c>
      <c r="P6627">
        <v>0.163577582456991</v>
      </c>
    </row>
    <row r="6628" spans="1:16" x14ac:dyDescent="0.25">
      <c r="A6628">
        <v>6</v>
      </c>
      <c r="B6628">
        <v>67021</v>
      </c>
      <c r="C6628" t="s">
        <v>36</v>
      </c>
      <c r="D6628" t="s">
        <v>113</v>
      </c>
      <c r="E6628" t="s">
        <v>72</v>
      </c>
      <c r="F6628" t="s">
        <v>74</v>
      </c>
      <c r="G6628" t="s">
        <v>19</v>
      </c>
      <c r="H6628">
        <v>0.28324168045465198</v>
      </c>
      <c r="I6628">
        <v>42.4</v>
      </c>
      <c r="J6628">
        <v>43.1</v>
      </c>
      <c r="K6628">
        <v>64.912167881205704</v>
      </c>
      <c r="L6628">
        <v>2.9087515124985499E-2</v>
      </c>
      <c r="M6628">
        <v>7.5244861848840801</v>
      </c>
      <c r="N6628">
        <v>22199</v>
      </c>
      <c r="O6628">
        <v>0.71675831954534697</v>
      </c>
      <c r="P6628">
        <v>0.28324168045465198</v>
      </c>
    </row>
    <row r="6629" spans="1:16" x14ac:dyDescent="0.25">
      <c r="A6629">
        <v>6</v>
      </c>
      <c r="B6629">
        <v>59028</v>
      </c>
      <c r="C6629" t="s">
        <v>13</v>
      </c>
      <c r="D6629" t="s">
        <v>18</v>
      </c>
      <c r="E6629" t="s">
        <v>13</v>
      </c>
      <c r="F6629" t="s">
        <v>14</v>
      </c>
      <c r="G6629" t="s">
        <v>15</v>
      </c>
      <c r="H6629">
        <v>0.22753019957043999</v>
      </c>
      <c r="I6629">
        <v>63.9</v>
      </c>
      <c r="J6629">
        <v>45.2</v>
      </c>
      <c r="K6629">
        <v>87.067735076768699</v>
      </c>
      <c r="L6629">
        <v>1.2898195625907801E-2</v>
      </c>
      <c r="M6629">
        <v>17.9403410489614</v>
      </c>
      <c r="N6629">
        <v>58091</v>
      </c>
      <c r="O6629">
        <v>0.77246980042955904</v>
      </c>
      <c r="P6629">
        <v>0.22753019957043999</v>
      </c>
    </row>
    <row r="6630" spans="1:16" x14ac:dyDescent="0.25">
      <c r="A6630">
        <v>6</v>
      </c>
      <c r="B6630">
        <v>17029</v>
      </c>
      <c r="C6630" t="s">
        <v>24</v>
      </c>
      <c r="D6630" t="s">
        <v>26</v>
      </c>
      <c r="E6630" t="s">
        <v>24</v>
      </c>
      <c r="F6630" t="s">
        <v>56</v>
      </c>
      <c r="G6630" t="s">
        <v>15</v>
      </c>
      <c r="H6630">
        <v>6.4173305781867196E-2</v>
      </c>
      <c r="I6630">
        <v>95.7</v>
      </c>
      <c r="J6630">
        <v>42.9</v>
      </c>
      <c r="K6630">
        <v>335.27280063008402</v>
      </c>
      <c r="L6630">
        <v>1.51650859541293E-2</v>
      </c>
      <c r="M6630">
        <v>25.1986909623724</v>
      </c>
      <c r="N6630">
        <v>20030</v>
      </c>
      <c r="O6630">
        <v>0.93582669421813203</v>
      </c>
      <c r="P6630">
        <v>6.4173305781867196E-2</v>
      </c>
    </row>
    <row r="6631" spans="1:16" x14ac:dyDescent="0.25">
      <c r="A6631">
        <v>6</v>
      </c>
      <c r="B6631">
        <v>15032</v>
      </c>
      <c r="C6631" t="s">
        <v>24</v>
      </c>
      <c r="D6631" t="s">
        <v>60</v>
      </c>
      <c r="E6631" t="s">
        <v>24</v>
      </c>
      <c r="F6631" t="s">
        <v>60</v>
      </c>
      <c r="G6631" t="s">
        <v>15</v>
      </c>
      <c r="H6631">
        <v>0</v>
      </c>
      <c r="I6631">
        <v>95.7</v>
      </c>
      <c r="J6631">
        <v>42.9</v>
      </c>
      <c r="K6631">
        <v>446.72849233283199</v>
      </c>
      <c r="L6631">
        <v>2.0037856886184001E-2</v>
      </c>
      <c r="M6631">
        <v>30.8195279653448</v>
      </c>
      <c r="N6631">
        <v>15166</v>
      </c>
      <c r="O6631">
        <v>1</v>
      </c>
      <c r="P6631">
        <v>0</v>
      </c>
    </row>
    <row r="6632" spans="1:16" x14ac:dyDescent="0.25">
      <c r="A6632">
        <v>6</v>
      </c>
      <c r="B6632">
        <v>67029</v>
      </c>
      <c r="C6632" t="s">
        <v>36</v>
      </c>
      <c r="D6632" t="s">
        <v>113</v>
      </c>
      <c r="E6632" t="s">
        <v>36</v>
      </c>
      <c r="F6632" t="s">
        <v>113</v>
      </c>
      <c r="G6632" t="s">
        <v>15</v>
      </c>
      <c r="H6632">
        <v>0.251290350779869</v>
      </c>
      <c r="I6632">
        <v>42.4</v>
      </c>
      <c r="J6632">
        <v>43.1</v>
      </c>
      <c r="K6632">
        <v>115.40534114846101</v>
      </c>
      <c r="L6632">
        <v>5.9485980451160103E-2</v>
      </c>
      <c r="M6632">
        <v>11.5719998472079</v>
      </c>
      <c r="N6632">
        <v>67041</v>
      </c>
      <c r="O6632">
        <v>0.74870964922013095</v>
      </c>
      <c r="P6632">
        <v>0.251290350779868</v>
      </c>
    </row>
    <row r="6633" spans="1:16" x14ac:dyDescent="0.25">
      <c r="A6633">
        <v>6</v>
      </c>
      <c r="B6633">
        <v>100005</v>
      </c>
      <c r="C6633" t="s">
        <v>27</v>
      </c>
      <c r="D6633" t="s">
        <v>118</v>
      </c>
      <c r="E6633" t="s">
        <v>27</v>
      </c>
      <c r="F6633" t="s">
        <v>110</v>
      </c>
      <c r="G6633" t="s">
        <v>15</v>
      </c>
      <c r="H6633">
        <v>8.2542999796608799E-2</v>
      </c>
      <c r="I6633">
        <v>89.9</v>
      </c>
      <c r="J6633">
        <v>48.5</v>
      </c>
      <c r="K6633">
        <v>279.16495917556102</v>
      </c>
      <c r="L6633">
        <v>3.4755304714416603E-2</v>
      </c>
      <c r="M6633">
        <v>23.0737197917598</v>
      </c>
      <c r="N6633">
        <v>52032</v>
      </c>
      <c r="O6633">
        <v>0.91745700020339105</v>
      </c>
      <c r="P6633">
        <v>8.2542999796608896E-2</v>
      </c>
    </row>
    <row r="6634" spans="1:16" x14ac:dyDescent="0.25">
      <c r="A6634">
        <v>6</v>
      </c>
      <c r="B6634">
        <v>97012</v>
      </c>
      <c r="C6634" t="s">
        <v>24</v>
      </c>
      <c r="D6634" t="s">
        <v>104</v>
      </c>
      <c r="E6634" t="s">
        <v>24</v>
      </c>
      <c r="F6634" t="s">
        <v>108</v>
      </c>
      <c r="G6634" t="s">
        <v>15</v>
      </c>
      <c r="H6634">
        <v>0</v>
      </c>
      <c r="I6634">
        <v>95.7</v>
      </c>
      <c r="J6634">
        <v>42.9</v>
      </c>
      <c r="K6634">
        <v>416.40086521818603</v>
      </c>
      <c r="L6634">
        <v>1.8336651399558802E-2</v>
      </c>
      <c r="M6634">
        <v>29.241592257395801</v>
      </c>
      <c r="N6634">
        <v>14061</v>
      </c>
      <c r="O6634">
        <v>1</v>
      </c>
      <c r="P6634">
        <v>0</v>
      </c>
    </row>
    <row r="6635" spans="1:16" x14ac:dyDescent="0.25">
      <c r="A6635">
        <v>6</v>
      </c>
      <c r="B6635">
        <v>63058</v>
      </c>
      <c r="C6635" t="s">
        <v>44</v>
      </c>
      <c r="D6635" t="s">
        <v>78</v>
      </c>
      <c r="E6635" t="s">
        <v>44</v>
      </c>
      <c r="F6635" t="s">
        <v>45</v>
      </c>
      <c r="G6635" t="s">
        <v>15</v>
      </c>
      <c r="H6635">
        <v>0.157250873033385</v>
      </c>
      <c r="I6635">
        <v>39.6</v>
      </c>
      <c r="J6635">
        <v>25.5</v>
      </c>
      <c r="K6635">
        <v>266.55457893081399</v>
      </c>
      <c r="L6635">
        <v>4.1850797445032499E-2</v>
      </c>
      <c r="M6635">
        <v>40.458669535995199</v>
      </c>
      <c r="N6635">
        <v>61022</v>
      </c>
      <c r="O6635">
        <v>0.84274912696661397</v>
      </c>
      <c r="P6635">
        <v>0.157250873033385</v>
      </c>
    </row>
    <row r="6636" spans="1:16" x14ac:dyDescent="0.25">
      <c r="A6636">
        <v>6</v>
      </c>
      <c r="B6636">
        <v>108001</v>
      </c>
      <c r="C6636" t="s">
        <v>24</v>
      </c>
      <c r="D6636" t="s">
        <v>104</v>
      </c>
      <c r="E6636" t="s">
        <v>24</v>
      </c>
      <c r="F6636" t="s">
        <v>66</v>
      </c>
      <c r="G6636" t="s">
        <v>15</v>
      </c>
      <c r="H6636">
        <v>0</v>
      </c>
      <c r="I6636">
        <v>95.7</v>
      </c>
      <c r="J6636">
        <v>42.9</v>
      </c>
      <c r="K6636">
        <v>464.70567082834401</v>
      </c>
      <c r="L6636">
        <v>2.0761851293969399E-2</v>
      </c>
      <c r="M6636">
        <v>32.491642316007002</v>
      </c>
      <c r="N6636">
        <v>16153</v>
      </c>
      <c r="O6636">
        <v>1</v>
      </c>
      <c r="P6636">
        <v>0</v>
      </c>
    </row>
    <row r="6637" spans="1:16" x14ac:dyDescent="0.25">
      <c r="A6637">
        <v>6</v>
      </c>
      <c r="B6637">
        <v>16246</v>
      </c>
      <c r="C6637" t="s">
        <v>24</v>
      </c>
      <c r="D6637" t="s">
        <v>66</v>
      </c>
      <c r="E6637" t="s">
        <v>24</v>
      </c>
      <c r="F6637" t="s">
        <v>60</v>
      </c>
      <c r="G6637" t="s">
        <v>15</v>
      </c>
      <c r="H6637">
        <v>5.1889669583968803E-2</v>
      </c>
      <c r="I6637">
        <v>95.7</v>
      </c>
      <c r="J6637">
        <v>42.9</v>
      </c>
      <c r="K6637">
        <v>354.19110373448899</v>
      </c>
      <c r="L6637">
        <v>1.5666101155692402E-2</v>
      </c>
      <c r="M6637">
        <v>24.960737725278499</v>
      </c>
      <c r="N6637">
        <v>15209</v>
      </c>
      <c r="O6637">
        <v>0.94811033041603099</v>
      </c>
      <c r="P6637">
        <v>5.18896695839689E-2</v>
      </c>
    </row>
    <row r="6638" spans="1:16" x14ac:dyDescent="0.25">
      <c r="A6638">
        <v>6</v>
      </c>
      <c r="B6638">
        <v>80063</v>
      </c>
      <c r="C6638" t="s">
        <v>62</v>
      </c>
      <c r="D6638" t="s">
        <v>64</v>
      </c>
      <c r="E6638" t="s">
        <v>62</v>
      </c>
      <c r="F6638" t="s">
        <v>64</v>
      </c>
      <c r="G6638" t="s">
        <v>15</v>
      </c>
      <c r="H6638">
        <v>0.33095389828998201</v>
      </c>
      <c r="I6638">
        <v>20.8</v>
      </c>
      <c r="J6638">
        <v>27.8</v>
      </c>
      <c r="K6638">
        <v>264.86645370007602</v>
      </c>
      <c r="L6638">
        <v>0.296176954333152</v>
      </c>
      <c r="M6638">
        <v>16.957930424161699</v>
      </c>
      <c r="N6638">
        <v>80063</v>
      </c>
      <c r="O6638">
        <v>0.66904610171001799</v>
      </c>
      <c r="P6638">
        <v>0.33095389828998101</v>
      </c>
    </row>
    <row r="6639" spans="1:16" x14ac:dyDescent="0.25">
      <c r="A6639">
        <v>6</v>
      </c>
      <c r="B6639">
        <v>48023</v>
      </c>
      <c r="C6639" t="s">
        <v>27</v>
      </c>
      <c r="D6639" t="s">
        <v>71</v>
      </c>
      <c r="E6639" t="s">
        <v>27</v>
      </c>
      <c r="F6639" t="s">
        <v>92</v>
      </c>
      <c r="G6639" t="s">
        <v>15</v>
      </c>
      <c r="H6639">
        <v>0.16060053629672799</v>
      </c>
      <c r="I6639">
        <v>89.9</v>
      </c>
      <c r="J6639">
        <v>48.5</v>
      </c>
      <c r="K6639">
        <v>198.67134149786301</v>
      </c>
      <c r="L6639">
        <v>2.4989705897650399E-2</v>
      </c>
      <c r="M6639">
        <v>13.9755312750053</v>
      </c>
      <c r="N6639">
        <v>47011</v>
      </c>
      <c r="O6639">
        <v>0.83939946370327101</v>
      </c>
      <c r="P6639">
        <v>0.16060053629672799</v>
      </c>
    </row>
    <row r="6640" spans="1:16" x14ac:dyDescent="0.25">
      <c r="A6640">
        <v>6</v>
      </c>
      <c r="B6640">
        <v>25040</v>
      </c>
      <c r="C6640" t="s">
        <v>21</v>
      </c>
      <c r="D6640" t="s">
        <v>84</v>
      </c>
      <c r="E6640" t="s">
        <v>21</v>
      </c>
      <c r="F6640" t="s">
        <v>40</v>
      </c>
      <c r="G6640" t="s">
        <v>15</v>
      </c>
      <c r="H6640">
        <v>0.117752788200539</v>
      </c>
      <c r="I6640">
        <v>81.099999999999994</v>
      </c>
      <c r="J6640">
        <v>55.8</v>
      </c>
      <c r="K6640">
        <v>189.304085303714</v>
      </c>
      <c r="L6640">
        <v>1.5575782703927199E-2</v>
      </c>
      <c r="M6640">
        <v>12.588771461644701</v>
      </c>
      <c r="N6640">
        <v>27012</v>
      </c>
      <c r="O6640">
        <v>0.88224721179945997</v>
      </c>
      <c r="P6640">
        <v>0.117752788200539</v>
      </c>
    </row>
    <row r="6641" spans="1:16" x14ac:dyDescent="0.25">
      <c r="A6641">
        <v>6</v>
      </c>
      <c r="B6641">
        <v>58091</v>
      </c>
      <c r="C6641" t="s">
        <v>13</v>
      </c>
      <c r="D6641" t="s">
        <v>14</v>
      </c>
      <c r="E6641" t="s">
        <v>13</v>
      </c>
      <c r="F6641" t="s">
        <v>14</v>
      </c>
      <c r="G6641" t="s">
        <v>15</v>
      </c>
      <c r="H6641">
        <v>1.33830742645378E-2</v>
      </c>
      <c r="I6641">
        <v>63.9</v>
      </c>
      <c r="J6641">
        <v>45.2</v>
      </c>
      <c r="K6641">
        <v>345.73179625703602</v>
      </c>
      <c r="L6641">
        <v>4.8577829854548699E-2</v>
      </c>
      <c r="M6641">
        <v>35.386210679520403</v>
      </c>
      <c r="N6641">
        <v>58091</v>
      </c>
      <c r="O6641">
        <v>0.986616925735462</v>
      </c>
      <c r="P6641">
        <v>1.33830742645378E-2</v>
      </c>
    </row>
    <row r="6642" spans="1:16" x14ac:dyDescent="0.25">
      <c r="A6642">
        <v>6</v>
      </c>
      <c r="B6642">
        <v>39014</v>
      </c>
      <c r="C6642" t="s">
        <v>33</v>
      </c>
      <c r="D6642" t="s">
        <v>35</v>
      </c>
      <c r="E6642" t="s">
        <v>33</v>
      </c>
      <c r="F6642" t="s">
        <v>79</v>
      </c>
      <c r="G6642" t="s">
        <v>15</v>
      </c>
      <c r="H6642">
        <v>7.0365762915187993E-2</v>
      </c>
      <c r="I6642">
        <v>81.5</v>
      </c>
      <c r="J6642">
        <v>51.5</v>
      </c>
      <c r="K6642">
        <v>241.96624323467799</v>
      </c>
      <c r="L6642">
        <v>1.9851195373622399E-2</v>
      </c>
      <c r="M6642">
        <v>25.882135354619098</v>
      </c>
      <c r="N6642">
        <v>37011</v>
      </c>
      <c r="O6642">
        <v>0.92963423708481197</v>
      </c>
      <c r="P6642">
        <v>7.0365762915188104E-2</v>
      </c>
    </row>
    <row r="6643" spans="1:16" x14ac:dyDescent="0.25">
      <c r="A6643">
        <v>6</v>
      </c>
      <c r="B6643">
        <v>1272</v>
      </c>
      <c r="C6643" t="s">
        <v>31</v>
      </c>
      <c r="D6643" t="s">
        <v>43</v>
      </c>
      <c r="E6643" t="s">
        <v>31</v>
      </c>
      <c r="F6643" t="s">
        <v>77</v>
      </c>
      <c r="G6643" t="s">
        <v>15</v>
      </c>
      <c r="H6643">
        <v>8.8804914437471294E-2</v>
      </c>
      <c r="I6643">
        <v>106.2</v>
      </c>
      <c r="J6643">
        <v>46.2</v>
      </c>
      <c r="K6643">
        <v>270.081710358012</v>
      </c>
      <c r="L6643">
        <v>3.1029265954563501E-2</v>
      </c>
      <c r="M6643">
        <v>30.0986512266667</v>
      </c>
      <c r="N6643">
        <v>3106</v>
      </c>
      <c r="O6643">
        <v>0.91119508556252804</v>
      </c>
      <c r="P6643">
        <v>8.8804914437471294E-2</v>
      </c>
    </row>
    <row r="6644" spans="1:16" x14ac:dyDescent="0.25">
      <c r="A6644">
        <v>6</v>
      </c>
      <c r="B6644">
        <v>65014</v>
      </c>
      <c r="C6644" t="s">
        <v>44</v>
      </c>
      <c r="D6644" t="s">
        <v>96</v>
      </c>
      <c r="E6644" t="s">
        <v>44</v>
      </c>
      <c r="F6644" t="s">
        <v>96</v>
      </c>
      <c r="G6644" t="s">
        <v>15</v>
      </c>
      <c r="H6644">
        <v>0.19773416696559001</v>
      </c>
      <c r="I6644">
        <v>39.6</v>
      </c>
      <c r="J6644">
        <v>25.5</v>
      </c>
      <c r="K6644">
        <v>228.16533315589501</v>
      </c>
      <c r="L6644">
        <v>3.7817613415706802E-2</v>
      </c>
      <c r="M6644">
        <v>35.114675676456201</v>
      </c>
      <c r="N6644">
        <v>65014</v>
      </c>
      <c r="O6644">
        <v>0.80226583303440901</v>
      </c>
      <c r="P6644">
        <v>0.19773416696559001</v>
      </c>
    </row>
    <row r="6645" spans="1:16" x14ac:dyDescent="0.25">
      <c r="A6645">
        <v>6</v>
      </c>
      <c r="B6645">
        <v>61047</v>
      </c>
      <c r="C6645" t="s">
        <v>44</v>
      </c>
      <c r="D6645" t="s">
        <v>45</v>
      </c>
      <c r="E6645" t="s">
        <v>44</v>
      </c>
      <c r="F6645" t="s">
        <v>45</v>
      </c>
      <c r="G6645" t="s">
        <v>15</v>
      </c>
      <c r="H6645">
        <v>0.191541530382356</v>
      </c>
      <c r="I6645">
        <v>39.6</v>
      </c>
      <c r="J6645">
        <v>25.5</v>
      </c>
      <c r="K6645">
        <v>237.80602424953699</v>
      </c>
      <c r="L6645">
        <v>3.69637815815115E-2</v>
      </c>
      <c r="M6645">
        <v>34.780942233530403</v>
      </c>
      <c r="N6645">
        <v>61022</v>
      </c>
      <c r="O6645">
        <v>0.80845846961764301</v>
      </c>
      <c r="P6645">
        <v>0.191541530382356</v>
      </c>
    </row>
    <row r="6646" spans="1:16" x14ac:dyDescent="0.25">
      <c r="A6646">
        <v>6</v>
      </c>
      <c r="B6646">
        <v>18036</v>
      </c>
      <c r="C6646" t="s">
        <v>24</v>
      </c>
      <c r="D6646" t="s">
        <v>53</v>
      </c>
      <c r="E6646" t="s">
        <v>24</v>
      </c>
      <c r="F6646" t="s">
        <v>26</v>
      </c>
      <c r="G6646" t="s">
        <v>15</v>
      </c>
      <c r="H6646">
        <v>0.15697122822683601</v>
      </c>
      <c r="I6646">
        <v>95.7</v>
      </c>
      <c r="J6646">
        <v>42.9</v>
      </c>
      <c r="K6646">
        <v>238.29985627988799</v>
      </c>
      <c r="L6646">
        <v>1.1107267216676899E-2</v>
      </c>
      <c r="M6646">
        <v>15.9785838807787</v>
      </c>
      <c r="N6646">
        <v>17070</v>
      </c>
      <c r="O6646">
        <v>0.84302877177316304</v>
      </c>
      <c r="P6646">
        <v>0.15697122822683601</v>
      </c>
    </row>
    <row r="6647" spans="1:16" x14ac:dyDescent="0.25">
      <c r="A6647">
        <v>6</v>
      </c>
      <c r="B6647">
        <v>23091</v>
      </c>
      <c r="C6647" t="s">
        <v>21</v>
      </c>
      <c r="D6647" t="s">
        <v>89</v>
      </c>
      <c r="E6647" t="s">
        <v>21</v>
      </c>
      <c r="F6647" t="s">
        <v>54</v>
      </c>
      <c r="G6647" t="s">
        <v>15</v>
      </c>
      <c r="H6647">
        <v>0.13992226272942501</v>
      </c>
      <c r="I6647">
        <v>81.099999999999994</v>
      </c>
      <c r="J6647">
        <v>55.8</v>
      </c>
      <c r="K6647">
        <v>182.100145370402</v>
      </c>
      <c r="L6647">
        <v>1.4016148386533801E-2</v>
      </c>
      <c r="M6647">
        <v>6.4736238373197699</v>
      </c>
      <c r="N6647">
        <v>24061</v>
      </c>
      <c r="O6647">
        <v>0.86007773727057402</v>
      </c>
      <c r="P6647">
        <v>0.13992226272942501</v>
      </c>
    </row>
    <row r="6648" spans="1:16" x14ac:dyDescent="0.25">
      <c r="A6648">
        <v>6</v>
      </c>
      <c r="B6648">
        <v>45001</v>
      </c>
      <c r="C6648" t="s">
        <v>27</v>
      </c>
      <c r="D6648" t="s">
        <v>95</v>
      </c>
      <c r="E6648" t="s">
        <v>27</v>
      </c>
      <c r="F6648" t="s">
        <v>118</v>
      </c>
      <c r="G6648" t="s">
        <v>15</v>
      </c>
      <c r="H6648">
        <v>0.19662893000756199</v>
      </c>
      <c r="I6648">
        <v>89.9</v>
      </c>
      <c r="J6648">
        <v>48.5</v>
      </c>
      <c r="K6648">
        <v>145.49630401227299</v>
      </c>
      <c r="L6648">
        <v>1.7613731918359601E-2</v>
      </c>
      <c r="M6648">
        <v>13.111581035412099</v>
      </c>
      <c r="N6648">
        <v>100005</v>
      </c>
      <c r="O6648">
        <v>0.80337106999243701</v>
      </c>
      <c r="P6648">
        <v>0.19662893000756199</v>
      </c>
    </row>
    <row r="6649" spans="1:16" x14ac:dyDescent="0.25">
      <c r="A6649">
        <v>6</v>
      </c>
      <c r="B6649">
        <v>75035</v>
      </c>
      <c r="C6649" t="s">
        <v>51</v>
      </c>
      <c r="D6649" t="s">
        <v>93</v>
      </c>
      <c r="E6649" t="s">
        <v>51</v>
      </c>
      <c r="F6649" t="s">
        <v>75</v>
      </c>
      <c r="G6649" t="s">
        <v>15</v>
      </c>
      <c r="H6649">
        <v>0.13061940160697799</v>
      </c>
      <c r="I6649">
        <v>61.4</v>
      </c>
      <c r="J6649">
        <v>28.6</v>
      </c>
      <c r="K6649">
        <v>281.504501986668</v>
      </c>
      <c r="L6649">
        <v>4.5981331642471299E-2</v>
      </c>
      <c r="M6649">
        <v>44.126117265396303</v>
      </c>
      <c r="N6649">
        <v>72004</v>
      </c>
      <c r="O6649">
        <v>0.86938059839302095</v>
      </c>
      <c r="P6649">
        <v>0.13061940160697799</v>
      </c>
    </row>
    <row r="6650" spans="1:16" x14ac:dyDescent="0.25">
      <c r="A6650">
        <v>6</v>
      </c>
      <c r="B6650">
        <v>20028</v>
      </c>
      <c r="C6650" t="s">
        <v>24</v>
      </c>
      <c r="D6650" t="s">
        <v>56</v>
      </c>
      <c r="E6650" t="s">
        <v>24</v>
      </c>
      <c r="F6650" t="s">
        <v>66</v>
      </c>
      <c r="G6650" t="s">
        <v>15</v>
      </c>
      <c r="H6650">
        <v>0.203656646802615</v>
      </c>
      <c r="I6650">
        <v>95.7</v>
      </c>
      <c r="J6650">
        <v>42.9</v>
      </c>
      <c r="K6650">
        <v>178.76557224437099</v>
      </c>
      <c r="L6650">
        <v>8.4236600170009591E-3</v>
      </c>
      <c r="M6650">
        <v>13.796786116694699</v>
      </c>
      <c r="N6650">
        <v>16024</v>
      </c>
      <c r="O6650">
        <v>0.79634335319738403</v>
      </c>
      <c r="P6650">
        <v>0.203656646802615</v>
      </c>
    </row>
    <row r="6651" spans="1:16" x14ac:dyDescent="0.25">
      <c r="A6651">
        <v>6</v>
      </c>
      <c r="B6651">
        <v>58091</v>
      </c>
      <c r="C6651" t="s">
        <v>13</v>
      </c>
      <c r="D6651" t="s">
        <v>14</v>
      </c>
      <c r="E6651" t="s">
        <v>13</v>
      </c>
      <c r="F6651" t="s">
        <v>18</v>
      </c>
      <c r="G6651" t="s">
        <v>15</v>
      </c>
      <c r="H6651">
        <v>1.33830742645378E-2</v>
      </c>
      <c r="I6651">
        <v>63.9</v>
      </c>
      <c r="J6651">
        <v>45.2</v>
      </c>
      <c r="K6651">
        <v>345.73179625703602</v>
      </c>
      <c r="L6651">
        <v>4.8577829854548699E-2</v>
      </c>
      <c r="M6651">
        <v>35.386210679520403</v>
      </c>
      <c r="N6651">
        <v>59011</v>
      </c>
      <c r="O6651">
        <v>0.986616925735462</v>
      </c>
      <c r="P6651">
        <v>1.33830742645378E-2</v>
      </c>
    </row>
    <row r="6652" spans="1:16" x14ac:dyDescent="0.25">
      <c r="A6652">
        <v>6</v>
      </c>
      <c r="B6652">
        <v>43043</v>
      </c>
      <c r="C6652" t="s">
        <v>16</v>
      </c>
      <c r="D6652" t="s">
        <v>17</v>
      </c>
      <c r="E6652" t="s">
        <v>16</v>
      </c>
      <c r="F6652" t="s">
        <v>86</v>
      </c>
      <c r="G6652" t="s">
        <v>15</v>
      </c>
      <c r="H6652">
        <v>0.24664249987061301</v>
      </c>
      <c r="I6652">
        <v>61.9</v>
      </c>
      <c r="J6652">
        <v>44.8</v>
      </c>
      <c r="K6652">
        <v>113.798853436497</v>
      </c>
      <c r="L6652">
        <v>4.8908961350606898E-2</v>
      </c>
      <c r="M6652">
        <v>11.661632313017</v>
      </c>
      <c r="N6652">
        <v>44007</v>
      </c>
      <c r="O6652">
        <v>0.75335750012938696</v>
      </c>
      <c r="P6652">
        <v>0.24664249987061301</v>
      </c>
    </row>
    <row r="6653" spans="1:16" x14ac:dyDescent="0.25">
      <c r="A6653">
        <v>6</v>
      </c>
      <c r="B6653">
        <v>44066</v>
      </c>
      <c r="C6653" t="s">
        <v>16</v>
      </c>
      <c r="D6653" t="s">
        <v>86</v>
      </c>
      <c r="E6653" t="s">
        <v>16</v>
      </c>
      <c r="F6653" t="s">
        <v>86</v>
      </c>
      <c r="G6653" t="s">
        <v>15</v>
      </c>
      <c r="H6653">
        <v>0.25906040010443698</v>
      </c>
      <c r="I6653">
        <v>61.9</v>
      </c>
      <c r="J6653">
        <v>44.8</v>
      </c>
      <c r="K6653">
        <v>106.914444252423</v>
      </c>
      <c r="L6653">
        <v>4.0733638373800701E-2</v>
      </c>
      <c r="M6653">
        <v>7.6686080681315696</v>
      </c>
      <c r="N6653">
        <v>44007</v>
      </c>
      <c r="O6653">
        <v>0.74093959989556202</v>
      </c>
      <c r="P6653">
        <v>0.25906040010443698</v>
      </c>
    </row>
    <row r="6654" spans="1:16" x14ac:dyDescent="0.25">
      <c r="A6654">
        <v>6</v>
      </c>
      <c r="B6654">
        <v>48041</v>
      </c>
      <c r="C6654" t="s">
        <v>27</v>
      </c>
      <c r="D6654" t="s">
        <v>71</v>
      </c>
      <c r="E6654" t="s">
        <v>27</v>
      </c>
      <c r="F6654" t="s">
        <v>110</v>
      </c>
      <c r="G6654" t="s">
        <v>15</v>
      </c>
      <c r="H6654">
        <v>9.1201958943085096E-2</v>
      </c>
      <c r="I6654">
        <v>89.9</v>
      </c>
      <c r="J6654">
        <v>48.5</v>
      </c>
      <c r="K6654">
        <v>272.652506700206</v>
      </c>
      <c r="L6654">
        <v>3.4125556737622902E-2</v>
      </c>
      <c r="M6654">
        <v>21.5649161106519</v>
      </c>
      <c r="N6654">
        <v>52032</v>
      </c>
      <c r="O6654">
        <v>0.90879804105691497</v>
      </c>
      <c r="P6654">
        <v>9.1201958943084901E-2</v>
      </c>
    </row>
    <row r="6655" spans="1:16" x14ac:dyDescent="0.25">
      <c r="A6655">
        <v>6</v>
      </c>
      <c r="B6655">
        <v>24073</v>
      </c>
      <c r="C6655" t="s">
        <v>21</v>
      </c>
      <c r="D6655" t="s">
        <v>54</v>
      </c>
      <c r="E6655" t="s">
        <v>21</v>
      </c>
      <c r="F6655" t="s">
        <v>89</v>
      </c>
      <c r="G6655" t="s">
        <v>15</v>
      </c>
      <c r="H6655">
        <v>0.10297100038123599</v>
      </c>
      <c r="I6655">
        <v>81.099999999999994</v>
      </c>
      <c r="J6655">
        <v>55.8</v>
      </c>
      <c r="K6655">
        <v>234.019631636101</v>
      </c>
      <c r="L6655">
        <v>1.9445628239274901E-2</v>
      </c>
      <c r="M6655">
        <v>7.6197350090848799</v>
      </c>
      <c r="N6655">
        <v>23044</v>
      </c>
      <c r="O6655">
        <v>0.89702899961876303</v>
      </c>
      <c r="P6655">
        <v>0.10297100038123699</v>
      </c>
    </row>
    <row r="6656" spans="1:16" x14ac:dyDescent="0.25">
      <c r="A6656">
        <v>6</v>
      </c>
      <c r="B6656">
        <v>65041</v>
      </c>
      <c r="C6656" t="s">
        <v>44</v>
      </c>
      <c r="D6656" t="s">
        <v>96</v>
      </c>
      <c r="E6656" t="s">
        <v>44</v>
      </c>
      <c r="F6656" t="s">
        <v>45</v>
      </c>
      <c r="G6656" t="s">
        <v>15</v>
      </c>
      <c r="H6656">
        <v>0.181945608424286</v>
      </c>
      <c r="I6656">
        <v>39.6</v>
      </c>
      <c r="J6656">
        <v>25.5</v>
      </c>
      <c r="K6656">
        <v>244.61526111991</v>
      </c>
      <c r="L6656">
        <v>3.9320284808983197E-2</v>
      </c>
      <c r="M6656">
        <v>36.833906864128203</v>
      </c>
      <c r="N6656">
        <v>61027</v>
      </c>
      <c r="O6656">
        <v>0.81805439157571402</v>
      </c>
      <c r="P6656">
        <v>0.181945608424285</v>
      </c>
    </row>
    <row r="6657" spans="1:16" x14ac:dyDescent="0.25">
      <c r="A6657">
        <v>6</v>
      </c>
      <c r="B6657">
        <v>72036</v>
      </c>
      <c r="C6657" t="s">
        <v>51</v>
      </c>
      <c r="D6657" t="s">
        <v>75</v>
      </c>
      <c r="E6657" t="s">
        <v>51</v>
      </c>
      <c r="F6657" t="s">
        <v>75</v>
      </c>
      <c r="G6657" t="s">
        <v>15</v>
      </c>
      <c r="H6657">
        <v>0.194219491720201</v>
      </c>
      <c r="I6657">
        <v>61.4</v>
      </c>
      <c r="J6657">
        <v>28.6</v>
      </c>
      <c r="K6657">
        <v>270.44453556614201</v>
      </c>
      <c r="L6657">
        <v>7.2480676907896099E-2</v>
      </c>
      <c r="M6657">
        <v>29.583186434980998</v>
      </c>
      <c r="N6657">
        <v>72030</v>
      </c>
      <c r="O6657">
        <v>0.80578050827979797</v>
      </c>
      <c r="P6657">
        <v>0.194219491720201</v>
      </c>
    </row>
    <row r="6658" spans="1:16" x14ac:dyDescent="0.25">
      <c r="A6658">
        <v>6</v>
      </c>
      <c r="B6658">
        <v>47014</v>
      </c>
      <c r="C6658" t="s">
        <v>27</v>
      </c>
      <c r="D6658" t="s">
        <v>92</v>
      </c>
      <c r="E6658" t="s">
        <v>27</v>
      </c>
      <c r="F6658" t="s">
        <v>71</v>
      </c>
      <c r="G6658" t="s">
        <v>15</v>
      </c>
      <c r="H6658">
        <v>0.116707125144246</v>
      </c>
      <c r="I6658">
        <v>89.9</v>
      </c>
      <c r="J6658">
        <v>48.5</v>
      </c>
      <c r="K6658">
        <v>237.960296381256</v>
      </c>
      <c r="L6658">
        <v>2.9264217640077299E-2</v>
      </c>
      <c r="M6658">
        <v>20.3101648494996</v>
      </c>
      <c r="N6658">
        <v>48019</v>
      </c>
      <c r="O6658">
        <v>0.88329287485575303</v>
      </c>
      <c r="P6658">
        <v>0.116707125144246</v>
      </c>
    </row>
    <row r="6659" spans="1:16" x14ac:dyDescent="0.25">
      <c r="A6659">
        <v>6</v>
      </c>
      <c r="B6659">
        <v>11015</v>
      </c>
      <c r="C6659" t="s">
        <v>90</v>
      </c>
      <c r="D6659" t="s">
        <v>94</v>
      </c>
      <c r="E6659" t="s">
        <v>90</v>
      </c>
      <c r="F6659" t="s">
        <v>106</v>
      </c>
      <c r="G6659" t="s">
        <v>15</v>
      </c>
      <c r="H6659">
        <v>0.34259632661445499</v>
      </c>
      <c r="I6659">
        <v>96.8</v>
      </c>
      <c r="J6659">
        <v>39.799999999999997</v>
      </c>
      <c r="K6659">
        <v>46.059964712148599</v>
      </c>
      <c r="L6659">
        <v>2.33243564668126E-2</v>
      </c>
      <c r="M6659">
        <v>7.1984802199462701</v>
      </c>
      <c r="N6659">
        <v>9049</v>
      </c>
      <c r="O6659">
        <v>0.65740367338554395</v>
      </c>
      <c r="P6659">
        <v>0.34259632661445499</v>
      </c>
    </row>
    <row r="6660" spans="1:16" x14ac:dyDescent="0.25">
      <c r="A6660">
        <v>6</v>
      </c>
      <c r="B6660">
        <v>1309</v>
      </c>
      <c r="C6660" t="s">
        <v>31</v>
      </c>
      <c r="D6660" t="s">
        <v>43</v>
      </c>
      <c r="E6660" t="s">
        <v>31</v>
      </c>
      <c r="F6660" t="s">
        <v>32</v>
      </c>
      <c r="G6660" t="s">
        <v>15</v>
      </c>
      <c r="H6660">
        <v>0.10090917164770601</v>
      </c>
      <c r="I6660">
        <v>106.2</v>
      </c>
      <c r="J6660">
        <v>46.2</v>
      </c>
      <c r="K6660">
        <v>257.16077319551403</v>
      </c>
      <c r="L6660">
        <v>2.9542517020367001E-2</v>
      </c>
      <c r="M6660">
        <v>28.7973288969979</v>
      </c>
      <c r="N6660">
        <v>6174</v>
      </c>
      <c r="O6660">
        <v>0.89909082835229304</v>
      </c>
      <c r="P6660">
        <v>0.10090917164770501</v>
      </c>
    </row>
    <row r="6661" spans="1:16" x14ac:dyDescent="0.25">
      <c r="A6661">
        <v>6</v>
      </c>
      <c r="B6661">
        <v>38006</v>
      </c>
      <c r="C6661" t="s">
        <v>33</v>
      </c>
      <c r="D6661" t="s">
        <v>42</v>
      </c>
      <c r="E6661" t="s">
        <v>33</v>
      </c>
      <c r="F6661" t="s">
        <v>35</v>
      </c>
      <c r="G6661" t="s">
        <v>15</v>
      </c>
      <c r="H6661">
        <v>0.13114973403121</v>
      </c>
      <c r="I6661">
        <v>81.5</v>
      </c>
      <c r="J6661">
        <v>51.5</v>
      </c>
      <c r="K6661">
        <v>179.31269667548</v>
      </c>
      <c r="L6661">
        <v>1.4782250855944999E-2</v>
      </c>
      <c r="M6661">
        <v>19.224159483131899</v>
      </c>
      <c r="N6661">
        <v>40007</v>
      </c>
      <c r="O6661">
        <v>0.868850265968788</v>
      </c>
      <c r="P6661">
        <v>0.13114973403121</v>
      </c>
    </row>
    <row r="6662" spans="1:16" x14ac:dyDescent="0.25">
      <c r="A6662">
        <v>6</v>
      </c>
      <c r="B6662">
        <v>22205</v>
      </c>
      <c r="C6662" t="s">
        <v>72</v>
      </c>
      <c r="D6662" t="s">
        <v>74</v>
      </c>
      <c r="E6662" t="s">
        <v>72</v>
      </c>
      <c r="F6662" t="s">
        <v>74</v>
      </c>
      <c r="G6662" t="s">
        <v>15</v>
      </c>
      <c r="H6662">
        <v>7.6473806070602002E-2</v>
      </c>
      <c r="I6662">
        <v>47.5</v>
      </c>
      <c r="J6662">
        <v>60.4</v>
      </c>
      <c r="K6662">
        <v>273.63863905639198</v>
      </c>
      <c r="L6662">
        <v>0.138519407504445</v>
      </c>
      <c r="M6662">
        <v>12.120495904209999</v>
      </c>
      <c r="N6662">
        <v>22161</v>
      </c>
      <c r="O6662">
        <v>0.92352619392939705</v>
      </c>
      <c r="P6662">
        <v>7.6473806070602002E-2</v>
      </c>
    </row>
    <row r="6663" spans="1:16" x14ac:dyDescent="0.25">
      <c r="A6663">
        <v>6</v>
      </c>
      <c r="B6663">
        <v>37011</v>
      </c>
      <c r="C6663" t="s">
        <v>33</v>
      </c>
      <c r="D6663" t="s">
        <v>79</v>
      </c>
      <c r="E6663" t="s">
        <v>100</v>
      </c>
      <c r="F6663" t="s">
        <v>101</v>
      </c>
      <c r="G6663" t="s">
        <v>19</v>
      </c>
      <c r="H6663">
        <v>3.8333253624373197E-2</v>
      </c>
      <c r="I6663">
        <v>81.5</v>
      </c>
      <c r="J6663">
        <v>51.5</v>
      </c>
      <c r="K6663">
        <v>274.421126426873</v>
      </c>
      <c r="L6663">
        <v>2.2943595045609999E-2</v>
      </c>
      <c r="M6663">
        <v>29.597198622480299</v>
      </c>
      <c r="N6663">
        <v>7003</v>
      </c>
      <c r="O6663">
        <v>0.96166674637562699</v>
      </c>
      <c r="P6663">
        <v>3.8333253624373197E-2</v>
      </c>
    </row>
    <row r="6664" spans="1:16" x14ac:dyDescent="0.25">
      <c r="A6664">
        <v>6</v>
      </c>
      <c r="B6664">
        <v>15130</v>
      </c>
      <c r="C6664" t="s">
        <v>24</v>
      </c>
      <c r="D6664" t="s">
        <v>60</v>
      </c>
      <c r="E6664" t="s">
        <v>24</v>
      </c>
      <c r="F6664" t="s">
        <v>56</v>
      </c>
      <c r="G6664" t="s">
        <v>15</v>
      </c>
      <c r="H6664">
        <v>2.1894934276829502E-2</v>
      </c>
      <c r="I6664">
        <v>95.7</v>
      </c>
      <c r="J6664">
        <v>42.9</v>
      </c>
      <c r="K6664">
        <v>391.38098961266002</v>
      </c>
      <c r="L6664">
        <v>1.7697109529240699E-2</v>
      </c>
      <c r="M6664">
        <v>26.668076240867599</v>
      </c>
      <c r="N6664">
        <v>19035</v>
      </c>
      <c r="O6664">
        <v>0.97810506572317002</v>
      </c>
      <c r="P6664">
        <v>2.1894934276829502E-2</v>
      </c>
    </row>
    <row r="6665" spans="1:16" x14ac:dyDescent="0.25">
      <c r="A6665">
        <v>6</v>
      </c>
      <c r="B6665">
        <v>26008</v>
      </c>
      <c r="C6665" t="s">
        <v>21</v>
      </c>
      <c r="D6665" t="s">
        <v>39</v>
      </c>
      <c r="E6665" t="s">
        <v>21</v>
      </c>
      <c r="F6665" t="s">
        <v>69</v>
      </c>
      <c r="G6665" t="s">
        <v>15</v>
      </c>
      <c r="H6665">
        <v>6.3855378878410002E-2</v>
      </c>
      <c r="I6665">
        <v>81.099999999999994</v>
      </c>
      <c r="J6665">
        <v>55.8</v>
      </c>
      <c r="K6665">
        <v>280.10334933404499</v>
      </c>
      <c r="L6665">
        <v>2.1899544393643399E-2</v>
      </c>
      <c r="M6665">
        <v>10.389608588096401</v>
      </c>
      <c r="N6665">
        <v>29052</v>
      </c>
      <c r="O6665">
        <v>0.93614462112159003</v>
      </c>
      <c r="P6665">
        <v>6.3855378878409905E-2</v>
      </c>
    </row>
    <row r="6666" spans="1:16" x14ac:dyDescent="0.25">
      <c r="A6666">
        <v>6</v>
      </c>
      <c r="B6666">
        <v>45010</v>
      </c>
      <c r="C6666" t="s">
        <v>27</v>
      </c>
      <c r="D6666" t="s">
        <v>95</v>
      </c>
      <c r="E6666" t="s">
        <v>27</v>
      </c>
      <c r="F6666" t="s">
        <v>103</v>
      </c>
      <c r="G6666" t="s">
        <v>15</v>
      </c>
      <c r="H6666">
        <v>0.162623897283075</v>
      </c>
      <c r="I6666">
        <v>89.9</v>
      </c>
      <c r="J6666">
        <v>48.5</v>
      </c>
      <c r="K6666">
        <v>186.97425859914699</v>
      </c>
      <c r="L6666">
        <v>2.3778962701179501E-2</v>
      </c>
      <c r="M6666">
        <v>15.8707937069442</v>
      </c>
      <c r="N6666">
        <v>46017</v>
      </c>
      <c r="O6666">
        <v>0.83737610271692398</v>
      </c>
      <c r="P6666">
        <v>0.162623897283075</v>
      </c>
    </row>
    <row r="6667" spans="1:16" x14ac:dyDescent="0.25">
      <c r="A6667">
        <v>6</v>
      </c>
      <c r="B6667">
        <v>108019</v>
      </c>
      <c r="C6667" t="s">
        <v>24</v>
      </c>
      <c r="D6667" t="s">
        <v>104</v>
      </c>
      <c r="E6667" t="s">
        <v>24</v>
      </c>
      <c r="F6667" t="s">
        <v>104</v>
      </c>
      <c r="G6667" t="s">
        <v>15</v>
      </c>
      <c r="H6667">
        <v>0</v>
      </c>
      <c r="I6667">
        <v>95.7</v>
      </c>
      <c r="J6667">
        <v>42.9</v>
      </c>
      <c r="K6667">
        <v>422.03715602284399</v>
      </c>
      <c r="L6667">
        <v>1.8843424762088501E-2</v>
      </c>
      <c r="M6667">
        <v>29.2493382572558</v>
      </c>
      <c r="N6667">
        <v>97042</v>
      </c>
      <c r="O6667">
        <v>1</v>
      </c>
      <c r="P6667">
        <v>0</v>
      </c>
    </row>
    <row r="6668" spans="1:16" x14ac:dyDescent="0.25">
      <c r="A6668">
        <v>6</v>
      </c>
      <c r="B6668">
        <v>73024</v>
      </c>
      <c r="C6668" t="s">
        <v>51</v>
      </c>
      <c r="D6668" t="s">
        <v>102</v>
      </c>
      <c r="E6668" t="s">
        <v>51</v>
      </c>
      <c r="F6668" t="s">
        <v>75</v>
      </c>
      <c r="G6668" t="s">
        <v>15</v>
      </c>
      <c r="H6668">
        <v>0.169790239755575</v>
      </c>
      <c r="I6668">
        <v>61.4</v>
      </c>
      <c r="J6668">
        <v>28.6</v>
      </c>
      <c r="K6668">
        <v>261.48544871611603</v>
      </c>
      <c r="L6668">
        <v>7.21710841875014E-2</v>
      </c>
      <c r="M6668">
        <v>40.009678502998497</v>
      </c>
      <c r="N6668">
        <v>72004</v>
      </c>
      <c r="O6668">
        <v>0.83020976024442406</v>
      </c>
      <c r="P6668">
        <v>0.169790239755575</v>
      </c>
    </row>
    <row r="6669" spans="1:16" x14ac:dyDescent="0.25">
      <c r="A6669">
        <v>6</v>
      </c>
      <c r="B6669">
        <v>12133</v>
      </c>
      <c r="C6669" t="s">
        <v>24</v>
      </c>
      <c r="D6669" t="s">
        <v>25</v>
      </c>
      <c r="E6669" t="s">
        <v>24</v>
      </c>
      <c r="F6669" t="s">
        <v>66</v>
      </c>
      <c r="G6669" t="s">
        <v>15</v>
      </c>
      <c r="H6669">
        <v>6.6815642213224502E-2</v>
      </c>
      <c r="I6669">
        <v>95.7</v>
      </c>
      <c r="J6669">
        <v>42.9</v>
      </c>
      <c r="K6669">
        <v>339.90611348551698</v>
      </c>
      <c r="L6669">
        <v>1.53074567632358E-2</v>
      </c>
      <c r="M6669">
        <v>23.214601422542099</v>
      </c>
      <c r="N6669">
        <v>16153</v>
      </c>
      <c r="O6669">
        <v>0.933184357786775</v>
      </c>
      <c r="P6669">
        <v>6.6815642213224599E-2</v>
      </c>
    </row>
    <row r="6670" spans="1:16" x14ac:dyDescent="0.25">
      <c r="A6670">
        <v>6</v>
      </c>
      <c r="B6670">
        <v>24116</v>
      </c>
      <c r="C6670" t="s">
        <v>21</v>
      </c>
      <c r="D6670" t="s">
        <v>54</v>
      </c>
      <c r="E6670" t="s">
        <v>21</v>
      </c>
      <c r="F6670" t="s">
        <v>39</v>
      </c>
      <c r="G6670" t="s">
        <v>15</v>
      </c>
      <c r="H6670">
        <v>6.7859561257362797E-2</v>
      </c>
      <c r="I6670">
        <v>81.099999999999994</v>
      </c>
      <c r="J6670">
        <v>55.8</v>
      </c>
      <c r="K6670">
        <v>278.42115415901401</v>
      </c>
      <c r="L6670">
        <v>2.2633231191135202E-2</v>
      </c>
      <c r="M6670">
        <v>9.5496473293521902</v>
      </c>
      <c r="N6670">
        <v>26021</v>
      </c>
      <c r="O6670">
        <v>0.93214043874263697</v>
      </c>
      <c r="P6670">
        <v>6.7859561257362894E-2</v>
      </c>
    </row>
    <row r="6671" spans="1:16" x14ac:dyDescent="0.25">
      <c r="A6671">
        <v>6</v>
      </c>
      <c r="B6671">
        <v>16005</v>
      </c>
      <c r="C6671" t="s">
        <v>24</v>
      </c>
      <c r="D6671" t="s">
        <v>66</v>
      </c>
      <c r="E6671" t="s">
        <v>24</v>
      </c>
      <c r="F6671" t="s">
        <v>56</v>
      </c>
      <c r="G6671" t="s">
        <v>15</v>
      </c>
      <c r="H6671">
        <v>1.1700154660536199E-2</v>
      </c>
      <c r="I6671">
        <v>95.7</v>
      </c>
      <c r="J6671">
        <v>42.9</v>
      </c>
      <c r="K6671">
        <v>398.83153743095198</v>
      </c>
      <c r="L6671">
        <v>1.7658662850957799E-2</v>
      </c>
      <c r="M6671">
        <v>28.363005713984599</v>
      </c>
      <c r="N6671">
        <v>20065</v>
      </c>
      <c r="O6671">
        <v>0.98829984533946302</v>
      </c>
      <c r="P6671">
        <v>1.1700154660536101E-2</v>
      </c>
    </row>
    <row r="6672" spans="1:16" x14ac:dyDescent="0.25">
      <c r="A6672">
        <v>6</v>
      </c>
      <c r="B6672">
        <v>30053</v>
      </c>
      <c r="C6672" t="s">
        <v>58</v>
      </c>
      <c r="D6672" t="s">
        <v>59</v>
      </c>
      <c r="E6672" t="s">
        <v>58</v>
      </c>
      <c r="F6672" t="s">
        <v>97</v>
      </c>
      <c r="G6672" t="s">
        <v>15</v>
      </c>
      <c r="H6672">
        <v>0.199761844494215</v>
      </c>
      <c r="I6672">
        <v>120.8</v>
      </c>
      <c r="J6672">
        <v>49</v>
      </c>
      <c r="K6672">
        <v>190.208125536312</v>
      </c>
      <c r="L6672">
        <v>7.7637377869479995E-2</v>
      </c>
      <c r="M6672">
        <v>16.0447973892439</v>
      </c>
      <c r="N6672">
        <v>93033</v>
      </c>
      <c r="O6672">
        <v>0.80023815550578403</v>
      </c>
      <c r="P6672">
        <v>0.199761844494215</v>
      </c>
    </row>
    <row r="6673" spans="1:16" x14ac:dyDescent="0.25">
      <c r="A6673">
        <v>6</v>
      </c>
      <c r="B6673">
        <v>99014</v>
      </c>
      <c r="C6673" t="s">
        <v>33</v>
      </c>
      <c r="D6673" t="s">
        <v>35</v>
      </c>
      <c r="E6673" t="s">
        <v>33</v>
      </c>
      <c r="F6673" t="s">
        <v>79</v>
      </c>
      <c r="G6673" t="s">
        <v>15</v>
      </c>
      <c r="H6673">
        <v>0.115300331237483</v>
      </c>
      <c r="I6673">
        <v>81.5</v>
      </c>
      <c r="J6673">
        <v>51.5</v>
      </c>
      <c r="K6673">
        <v>198.05286213976899</v>
      </c>
      <c r="L6673">
        <v>1.8795244699204999E-2</v>
      </c>
      <c r="M6673">
        <v>20.8463846413702</v>
      </c>
      <c r="N6673">
        <v>37053</v>
      </c>
      <c r="O6673">
        <v>0.88469966876251604</v>
      </c>
      <c r="P6673">
        <v>0.115300331237483</v>
      </c>
    </row>
    <row r="6674" spans="1:16" x14ac:dyDescent="0.25">
      <c r="A6674">
        <v>6</v>
      </c>
      <c r="B6674">
        <v>21081</v>
      </c>
      <c r="C6674" t="s">
        <v>72</v>
      </c>
      <c r="D6674" t="s">
        <v>73</v>
      </c>
      <c r="E6674" t="s">
        <v>72</v>
      </c>
      <c r="F6674" t="s">
        <v>73</v>
      </c>
      <c r="G6674" t="s">
        <v>15</v>
      </c>
      <c r="H6674">
        <v>2.2091076623634302E-2</v>
      </c>
      <c r="I6674">
        <v>76.2</v>
      </c>
      <c r="J6674">
        <v>58.9</v>
      </c>
      <c r="K6674">
        <v>357.39020218890897</v>
      </c>
      <c r="L6674">
        <v>0.205118819247191</v>
      </c>
      <c r="M6674">
        <v>30.237783793896</v>
      </c>
      <c r="N6674">
        <v>21008</v>
      </c>
      <c r="O6674">
        <v>0.97790892337636504</v>
      </c>
      <c r="P6674">
        <v>2.2091076623634399E-2</v>
      </c>
    </row>
    <row r="6675" spans="1:16" x14ac:dyDescent="0.25">
      <c r="A6675">
        <v>6</v>
      </c>
      <c r="B6675">
        <v>26001</v>
      </c>
      <c r="C6675" t="s">
        <v>21</v>
      </c>
      <c r="D6675" t="s">
        <v>39</v>
      </c>
      <c r="E6675" t="s">
        <v>21</v>
      </c>
      <c r="F6675" t="s">
        <v>89</v>
      </c>
      <c r="G6675" t="s">
        <v>15</v>
      </c>
      <c r="H6675">
        <v>8.98214064509434E-2</v>
      </c>
      <c r="I6675">
        <v>81.099999999999994</v>
      </c>
      <c r="J6675">
        <v>55.8</v>
      </c>
      <c r="K6675">
        <v>252.11555667158001</v>
      </c>
      <c r="L6675">
        <v>2.05845412954524E-2</v>
      </c>
      <c r="M6675">
        <v>7.9828183410812397</v>
      </c>
      <c r="N6675">
        <v>23044</v>
      </c>
      <c r="O6675">
        <v>0.91017859354905595</v>
      </c>
      <c r="P6675">
        <v>8.98214064509434E-2</v>
      </c>
    </row>
    <row r="6676" spans="1:16" x14ac:dyDescent="0.25">
      <c r="A6676">
        <v>6</v>
      </c>
      <c r="B6676">
        <v>15116</v>
      </c>
      <c r="C6676" t="s">
        <v>24</v>
      </c>
      <c r="D6676" t="s">
        <v>60</v>
      </c>
      <c r="E6676" t="s">
        <v>24</v>
      </c>
      <c r="F6676" t="s">
        <v>60</v>
      </c>
      <c r="G6676" t="s">
        <v>15</v>
      </c>
      <c r="H6676">
        <v>0</v>
      </c>
      <c r="I6676">
        <v>95.7</v>
      </c>
      <c r="J6676">
        <v>42.9</v>
      </c>
      <c r="K6676">
        <v>439.18414531197999</v>
      </c>
      <c r="L6676">
        <v>1.97121478378166E-2</v>
      </c>
      <c r="M6676">
        <v>30.117947037208499</v>
      </c>
      <c r="N6676">
        <v>15118</v>
      </c>
      <c r="O6676">
        <v>1</v>
      </c>
      <c r="P6676">
        <v>0</v>
      </c>
    </row>
    <row r="6677" spans="1:16" x14ac:dyDescent="0.25">
      <c r="A6677">
        <v>6</v>
      </c>
      <c r="B6677">
        <v>21035</v>
      </c>
      <c r="C6677" t="s">
        <v>72</v>
      </c>
      <c r="D6677" t="s">
        <v>73</v>
      </c>
      <c r="E6677" t="s">
        <v>72</v>
      </c>
      <c r="F6677" t="s">
        <v>74</v>
      </c>
      <c r="G6677" t="s">
        <v>15</v>
      </c>
      <c r="H6677">
        <v>6.3113562665636905E-2</v>
      </c>
      <c r="I6677">
        <v>76.2</v>
      </c>
      <c r="J6677">
        <v>58.9</v>
      </c>
      <c r="K6677">
        <v>340.14870248476399</v>
      </c>
      <c r="L6677">
        <v>0.19311486676193801</v>
      </c>
      <c r="M6677">
        <v>18.297723849342798</v>
      </c>
      <c r="N6677">
        <v>22062</v>
      </c>
      <c r="O6677">
        <v>0.93688643733436205</v>
      </c>
      <c r="P6677">
        <v>6.3113562665636905E-2</v>
      </c>
    </row>
    <row r="6678" spans="1:16" x14ac:dyDescent="0.25">
      <c r="A6678">
        <v>6</v>
      </c>
      <c r="B6678">
        <v>14065</v>
      </c>
      <c r="C6678" t="s">
        <v>24</v>
      </c>
      <c r="D6678" t="s">
        <v>108</v>
      </c>
      <c r="E6678" t="s">
        <v>24</v>
      </c>
      <c r="F6678" t="s">
        <v>61</v>
      </c>
      <c r="G6678" t="s">
        <v>15</v>
      </c>
      <c r="H6678">
        <v>0.152791946060924</v>
      </c>
      <c r="I6678">
        <v>95.7</v>
      </c>
      <c r="J6678">
        <v>42.9</v>
      </c>
      <c r="K6678">
        <v>217.449149749643</v>
      </c>
      <c r="L6678">
        <v>9.2870302942837692E-3</v>
      </c>
      <c r="M6678">
        <v>22.072931680646999</v>
      </c>
      <c r="N6678">
        <v>13095</v>
      </c>
      <c r="O6678">
        <v>0.84720805393907495</v>
      </c>
      <c r="P6678">
        <v>0.152791946060924</v>
      </c>
    </row>
    <row r="6679" spans="1:16" x14ac:dyDescent="0.25">
      <c r="A6679">
        <v>6</v>
      </c>
      <c r="B6679">
        <v>17127</v>
      </c>
      <c r="C6679" t="s">
        <v>24</v>
      </c>
      <c r="D6679" t="s">
        <v>26</v>
      </c>
      <c r="E6679" t="s">
        <v>24</v>
      </c>
      <c r="F6679" t="s">
        <v>26</v>
      </c>
      <c r="G6679" t="s">
        <v>15</v>
      </c>
      <c r="H6679">
        <v>4.1064928891771699E-2</v>
      </c>
      <c r="I6679">
        <v>95.7</v>
      </c>
      <c r="J6679">
        <v>42.9</v>
      </c>
      <c r="K6679">
        <v>362.50565562397998</v>
      </c>
      <c r="L6679">
        <v>1.6283808322959201E-2</v>
      </c>
      <c r="M6679">
        <v>26.776586203200299</v>
      </c>
      <c r="N6679">
        <v>17123</v>
      </c>
      <c r="O6679">
        <v>0.95893507110822795</v>
      </c>
      <c r="P6679">
        <v>4.1064928891771699E-2</v>
      </c>
    </row>
    <row r="6680" spans="1:16" x14ac:dyDescent="0.25">
      <c r="A6680">
        <v>6</v>
      </c>
      <c r="B6680">
        <v>26043</v>
      </c>
      <c r="C6680" t="s">
        <v>21</v>
      </c>
      <c r="D6680" t="s">
        <v>39</v>
      </c>
      <c r="E6680" t="s">
        <v>21</v>
      </c>
      <c r="F6680" t="s">
        <v>69</v>
      </c>
      <c r="G6680" t="s">
        <v>15</v>
      </c>
      <c r="H6680">
        <v>5.4418252215002197E-2</v>
      </c>
      <c r="I6680">
        <v>81.099999999999994</v>
      </c>
      <c r="J6680">
        <v>55.8</v>
      </c>
      <c r="K6680">
        <v>292.426641533029</v>
      </c>
      <c r="L6680">
        <v>2.3028806858299999E-2</v>
      </c>
      <c r="M6680">
        <v>10.861967982480801</v>
      </c>
      <c r="N6680">
        <v>29033</v>
      </c>
      <c r="O6680">
        <v>0.94558174778499804</v>
      </c>
      <c r="P6680">
        <v>5.4418252215002197E-2</v>
      </c>
    </row>
    <row r="6681" spans="1:16" x14ac:dyDescent="0.25">
      <c r="A6681">
        <v>6</v>
      </c>
      <c r="B6681">
        <v>19021</v>
      </c>
      <c r="C6681" t="s">
        <v>24</v>
      </c>
      <c r="D6681" t="s">
        <v>56</v>
      </c>
      <c r="E6681" t="s">
        <v>36</v>
      </c>
      <c r="F6681" t="s">
        <v>37</v>
      </c>
      <c r="G6681" t="s">
        <v>19</v>
      </c>
      <c r="H6681">
        <v>0.26734309094123598</v>
      </c>
      <c r="I6681">
        <v>95.7</v>
      </c>
      <c r="J6681">
        <v>42.9</v>
      </c>
      <c r="K6681">
        <v>108.810013688577</v>
      </c>
      <c r="L6681">
        <v>5.3726974039204501E-3</v>
      </c>
      <c r="M6681">
        <v>8.2363721286028895</v>
      </c>
      <c r="N6681">
        <v>68028</v>
      </c>
      <c r="O6681">
        <v>0.73265690905876402</v>
      </c>
      <c r="P6681">
        <v>0.26734309094123498</v>
      </c>
    </row>
    <row r="6682" spans="1:16" x14ac:dyDescent="0.25">
      <c r="A6682">
        <v>6</v>
      </c>
      <c r="B6682">
        <v>40008</v>
      </c>
      <c r="C6682" t="s">
        <v>33</v>
      </c>
      <c r="D6682" t="s">
        <v>35</v>
      </c>
      <c r="E6682" t="s">
        <v>33</v>
      </c>
      <c r="F6682" t="s">
        <v>35</v>
      </c>
      <c r="G6682" t="s">
        <v>15</v>
      </c>
      <c r="H6682">
        <v>9.7700345286843293E-2</v>
      </c>
      <c r="I6682">
        <v>81.5</v>
      </c>
      <c r="J6682">
        <v>51.5</v>
      </c>
      <c r="K6682">
        <v>220.65994004929701</v>
      </c>
      <c r="L6682">
        <v>1.9590818877450299E-2</v>
      </c>
      <c r="M6682">
        <v>21.592997760548599</v>
      </c>
      <c r="N6682">
        <v>99013</v>
      </c>
      <c r="O6682">
        <v>0.90229965471315599</v>
      </c>
      <c r="P6682">
        <v>9.7700345286843099E-2</v>
      </c>
    </row>
    <row r="6683" spans="1:16" x14ac:dyDescent="0.25">
      <c r="A6683">
        <v>6</v>
      </c>
      <c r="B6683">
        <v>29009</v>
      </c>
      <c r="C6683" t="s">
        <v>21</v>
      </c>
      <c r="D6683" t="s">
        <v>69</v>
      </c>
      <c r="E6683" t="s">
        <v>21</v>
      </c>
      <c r="F6683" t="s">
        <v>22</v>
      </c>
      <c r="G6683" t="s">
        <v>15</v>
      </c>
      <c r="H6683">
        <v>0.19866422272682599</v>
      </c>
      <c r="I6683">
        <v>81.099999999999994</v>
      </c>
      <c r="J6683">
        <v>55.8</v>
      </c>
      <c r="K6683">
        <v>102.760059668167</v>
      </c>
      <c r="L6683">
        <v>8.9958638475622302E-3</v>
      </c>
      <c r="M6683">
        <v>4.5054634367380704</v>
      </c>
      <c r="N6683">
        <v>28001</v>
      </c>
      <c r="O6683">
        <v>0.80133577727317296</v>
      </c>
      <c r="P6683">
        <v>0.19866422272682599</v>
      </c>
    </row>
    <row r="6684" spans="1:16" x14ac:dyDescent="0.25">
      <c r="A6684">
        <v>6</v>
      </c>
      <c r="B6684">
        <v>49008</v>
      </c>
      <c r="C6684" t="s">
        <v>27</v>
      </c>
      <c r="D6684" t="s">
        <v>82</v>
      </c>
      <c r="E6684" t="s">
        <v>27</v>
      </c>
      <c r="F6684" t="s">
        <v>28</v>
      </c>
      <c r="G6684" t="s">
        <v>15</v>
      </c>
      <c r="H6684">
        <v>0.13375229810247899</v>
      </c>
      <c r="I6684">
        <v>89.9</v>
      </c>
      <c r="J6684">
        <v>48.5</v>
      </c>
      <c r="K6684">
        <v>228.64397894958699</v>
      </c>
      <c r="L6684">
        <v>2.7958731290331801E-2</v>
      </c>
      <c r="M6684">
        <v>16.492289099493199</v>
      </c>
      <c r="N6684">
        <v>53011</v>
      </c>
      <c r="O6684">
        <v>0.86624770189751998</v>
      </c>
      <c r="P6684">
        <v>0.13375229810247899</v>
      </c>
    </row>
    <row r="6685" spans="1:16" x14ac:dyDescent="0.25">
      <c r="A6685">
        <v>6</v>
      </c>
      <c r="B6685">
        <v>2049</v>
      </c>
      <c r="C6685" t="s">
        <v>31</v>
      </c>
      <c r="D6685" t="s">
        <v>87</v>
      </c>
      <c r="E6685" t="s">
        <v>31</v>
      </c>
      <c r="F6685" t="s">
        <v>43</v>
      </c>
      <c r="G6685" t="s">
        <v>15</v>
      </c>
      <c r="H6685">
        <v>0.133687822007132</v>
      </c>
      <c r="I6685">
        <v>106.2</v>
      </c>
      <c r="J6685">
        <v>46.2</v>
      </c>
      <c r="K6685">
        <v>223.26784759807799</v>
      </c>
      <c r="L6685">
        <v>2.5342817123706899E-2</v>
      </c>
      <c r="M6685">
        <v>24.981637282474001</v>
      </c>
      <c r="N6685">
        <v>1125</v>
      </c>
      <c r="O6685">
        <v>0.86631217799286697</v>
      </c>
      <c r="P6685">
        <v>0.133687822007132</v>
      </c>
    </row>
    <row r="6686" spans="1:16" x14ac:dyDescent="0.25">
      <c r="A6686">
        <v>6</v>
      </c>
      <c r="B6686">
        <v>75029</v>
      </c>
      <c r="C6686" t="s">
        <v>51</v>
      </c>
      <c r="D6686" t="s">
        <v>93</v>
      </c>
      <c r="E6686" t="s">
        <v>51</v>
      </c>
      <c r="F6686" t="s">
        <v>93</v>
      </c>
      <c r="G6686" t="s">
        <v>15</v>
      </c>
      <c r="H6686">
        <v>0.167054970784943</v>
      </c>
      <c r="I6686">
        <v>61.4</v>
      </c>
      <c r="J6686">
        <v>28.6</v>
      </c>
      <c r="K6686">
        <v>241.723444713764</v>
      </c>
      <c r="L6686">
        <v>3.2667062143083903E-2</v>
      </c>
      <c r="M6686">
        <v>38.909988089565097</v>
      </c>
      <c r="N6686">
        <v>75035</v>
      </c>
      <c r="O6686">
        <v>0.83294502921505598</v>
      </c>
      <c r="P6686">
        <v>0.167054970784943</v>
      </c>
    </row>
    <row r="6687" spans="1:16" x14ac:dyDescent="0.25">
      <c r="A6687">
        <v>6</v>
      </c>
      <c r="B6687">
        <v>27042</v>
      </c>
      <c r="C6687" t="s">
        <v>21</v>
      </c>
      <c r="D6687" t="s">
        <v>40</v>
      </c>
      <c r="E6687" t="s">
        <v>21</v>
      </c>
      <c r="F6687" t="s">
        <v>22</v>
      </c>
      <c r="G6687" t="s">
        <v>15</v>
      </c>
      <c r="H6687">
        <v>6.3819675627432099E-2</v>
      </c>
      <c r="I6687">
        <v>81.099999999999994</v>
      </c>
      <c r="J6687">
        <v>55.8</v>
      </c>
      <c r="K6687">
        <v>279.257530814387</v>
      </c>
      <c r="L6687">
        <v>2.1963949453692101E-2</v>
      </c>
      <c r="M6687">
        <v>10.614767678086601</v>
      </c>
      <c r="N6687">
        <v>28001</v>
      </c>
      <c r="O6687">
        <v>0.93618032437256804</v>
      </c>
      <c r="P6687">
        <v>6.3819675627432002E-2</v>
      </c>
    </row>
    <row r="6688" spans="1:16" x14ac:dyDescent="0.25">
      <c r="A6688">
        <v>6</v>
      </c>
      <c r="B6688">
        <v>72004</v>
      </c>
      <c r="C6688" t="s">
        <v>51</v>
      </c>
      <c r="D6688" t="s">
        <v>75</v>
      </c>
      <c r="E6688" t="s">
        <v>51</v>
      </c>
      <c r="F6688" t="s">
        <v>93</v>
      </c>
      <c r="G6688" t="s">
        <v>15</v>
      </c>
      <c r="H6688">
        <v>0.27220148366144797</v>
      </c>
      <c r="I6688">
        <v>61.4</v>
      </c>
      <c r="J6688">
        <v>28.6</v>
      </c>
      <c r="K6688">
        <v>194.825944840956</v>
      </c>
      <c r="L6688">
        <v>5.4613984444398002E-2</v>
      </c>
      <c r="M6688">
        <v>17.962069779107502</v>
      </c>
      <c r="N6688">
        <v>75073</v>
      </c>
      <c r="O6688">
        <v>0.72779851633855097</v>
      </c>
      <c r="P6688">
        <v>0.27220148366144797</v>
      </c>
    </row>
    <row r="6689" spans="1:16" x14ac:dyDescent="0.25">
      <c r="A6689">
        <v>6</v>
      </c>
      <c r="B6689">
        <v>13222</v>
      </c>
      <c r="C6689" t="s">
        <v>24</v>
      </c>
      <c r="D6689" t="s">
        <v>25</v>
      </c>
      <c r="E6689" t="s">
        <v>24</v>
      </c>
      <c r="F6689" t="s">
        <v>66</v>
      </c>
      <c r="G6689" t="s">
        <v>15</v>
      </c>
      <c r="H6689">
        <v>4.2593444500570003E-2</v>
      </c>
      <c r="I6689">
        <v>95.7</v>
      </c>
      <c r="J6689">
        <v>42.9</v>
      </c>
      <c r="K6689">
        <v>365.06239511307899</v>
      </c>
      <c r="L6689">
        <v>1.60252553611849E-2</v>
      </c>
      <c r="M6689">
        <v>25.600066027244001</v>
      </c>
      <c r="N6689">
        <v>16219</v>
      </c>
      <c r="O6689">
        <v>0.95740655549942999</v>
      </c>
      <c r="P6689">
        <v>4.2593444500570003E-2</v>
      </c>
    </row>
    <row r="6690" spans="1:16" x14ac:dyDescent="0.25">
      <c r="A6690">
        <v>6</v>
      </c>
      <c r="B6690">
        <v>73027</v>
      </c>
      <c r="C6690" t="s">
        <v>51</v>
      </c>
      <c r="D6690" t="s">
        <v>102</v>
      </c>
      <c r="E6690" t="s">
        <v>51</v>
      </c>
      <c r="F6690" t="s">
        <v>76</v>
      </c>
      <c r="G6690" t="s">
        <v>15</v>
      </c>
      <c r="H6690">
        <v>0.208144921890629</v>
      </c>
      <c r="I6690">
        <v>61.4</v>
      </c>
      <c r="J6690">
        <v>28.6</v>
      </c>
      <c r="K6690">
        <v>231.16457812469201</v>
      </c>
      <c r="L6690">
        <v>7.0929444964268201E-2</v>
      </c>
      <c r="M6690">
        <v>33.943003032024301</v>
      </c>
      <c r="N6690">
        <v>74012</v>
      </c>
      <c r="O6690">
        <v>0.79185507810936995</v>
      </c>
      <c r="P6690">
        <v>0.208144921890629</v>
      </c>
    </row>
    <row r="6691" spans="1:16" x14ac:dyDescent="0.25">
      <c r="A6691">
        <v>6</v>
      </c>
      <c r="B6691">
        <v>23091</v>
      </c>
      <c r="C6691" t="s">
        <v>21</v>
      </c>
      <c r="D6691" t="s">
        <v>89</v>
      </c>
      <c r="E6691" t="s">
        <v>21</v>
      </c>
      <c r="F6691" t="s">
        <v>89</v>
      </c>
      <c r="G6691" t="s">
        <v>15</v>
      </c>
      <c r="H6691">
        <v>0.13992226272942501</v>
      </c>
      <c r="I6691">
        <v>81.099999999999994</v>
      </c>
      <c r="J6691">
        <v>55.8</v>
      </c>
      <c r="K6691">
        <v>182.100145370402</v>
      </c>
      <c r="L6691">
        <v>1.4016148386533801E-2</v>
      </c>
      <c r="M6691">
        <v>6.4736238373197699</v>
      </c>
      <c r="N6691">
        <v>23059</v>
      </c>
      <c r="O6691">
        <v>0.86007773727057402</v>
      </c>
      <c r="P6691">
        <v>0.13992226272942501</v>
      </c>
    </row>
    <row r="6692" spans="1:16" x14ac:dyDescent="0.25">
      <c r="A6692">
        <v>6</v>
      </c>
      <c r="B6692">
        <v>3154</v>
      </c>
      <c r="C6692" t="s">
        <v>31</v>
      </c>
      <c r="D6692" t="s">
        <v>77</v>
      </c>
      <c r="E6692" t="s">
        <v>21</v>
      </c>
      <c r="F6692" t="s">
        <v>69</v>
      </c>
      <c r="G6692" t="s">
        <v>19</v>
      </c>
      <c r="H6692">
        <v>0.21482596162402001</v>
      </c>
      <c r="I6692">
        <v>106.2</v>
      </c>
      <c r="J6692">
        <v>46.2</v>
      </c>
      <c r="K6692">
        <v>142.47439196719401</v>
      </c>
      <c r="L6692">
        <v>1.6867678725465299E-2</v>
      </c>
      <c r="M6692">
        <v>15.1238912364083</v>
      </c>
      <c r="N6692">
        <v>29001</v>
      </c>
      <c r="O6692">
        <v>0.78517403837597899</v>
      </c>
      <c r="P6692">
        <v>0.21482596162402001</v>
      </c>
    </row>
    <row r="6693" spans="1:16" x14ac:dyDescent="0.25">
      <c r="A6693">
        <v>6</v>
      </c>
      <c r="B6693">
        <v>17029</v>
      </c>
      <c r="C6693" t="s">
        <v>24</v>
      </c>
      <c r="D6693" t="s">
        <v>26</v>
      </c>
      <c r="E6693" t="s">
        <v>24</v>
      </c>
      <c r="F6693" t="s">
        <v>61</v>
      </c>
      <c r="G6693" t="s">
        <v>15</v>
      </c>
      <c r="H6693">
        <v>6.4173305781867196E-2</v>
      </c>
      <c r="I6693">
        <v>95.7</v>
      </c>
      <c r="J6693">
        <v>42.9</v>
      </c>
      <c r="K6693">
        <v>335.27280063008402</v>
      </c>
      <c r="L6693">
        <v>1.51650859541293E-2</v>
      </c>
      <c r="M6693">
        <v>25.1986909623724</v>
      </c>
      <c r="N6693">
        <v>13095</v>
      </c>
      <c r="O6693">
        <v>0.93582669421813203</v>
      </c>
      <c r="P6693">
        <v>6.4173305781867307E-2</v>
      </c>
    </row>
    <row r="6694" spans="1:16" x14ac:dyDescent="0.25">
      <c r="A6694">
        <v>6</v>
      </c>
      <c r="B6694">
        <v>39009</v>
      </c>
      <c r="C6694" t="s">
        <v>33</v>
      </c>
      <c r="D6694" t="s">
        <v>35</v>
      </c>
      <c r="E6694" t="s">
        <v>33</v>
      </c>
      <c r="F6694" t="s">
        <v>34</v>
      </c>
      <c r="G6694" t="s">
        <v>15</v>
      </c>
      <c r="H6694">
        <v>2.5659751172472701E-2</v>
      </c>
      <c r="I6694">
        <v>81.5</v>
      </c>
      <c r="J6694">
        <v>51.5</v>
      </c>
      <c r="K6694">
        <v>287.63361479081402</v>
      </c>
      <c r="L6694">
        <v>2.41175780488232E-2</v>
      </c>
      <c r="M6694">
        <v>30.9697872981214</v>
      </c>
      <c r="N6694">
        <v>35033</v>
      </c>
      <c r="O6694">
        <v>0.97434024882752701</v>
      </c>
      <c r="P6694">
        <v>2.5659751172472701E-2</v>
      </c>
    </row>
    <row r="6695" spans="1:16" x14ac:dyDescent="0.25">
      <c r="A6695">
        <v>6</v>
      </c>
      <c r="B6695">
        <v>98047</v>
      </c>
      <c r="C6695" t="s">
        <v>24</v>
      </c>
      <c r="D6695" t="s">
        <v>60</v>
      </c>
      <c r="E6695" t="s">
        <v>24</v>
      </c>
      <c r="F6695" t="s">
        <v>60</v>
      </c>
      <c r="G6695" t="s">
        <v>15</v>
      </c>
      <c r="H6695">
        <v>0.11281217882366</v>
      </c>
      <c r="I6695">
        <v>95.7</v>
      </c>
      <c r="J6695">
        <v>42.9</v>
      </c>
      <c r="K6695">
        <v>287.03355334276898</v>
      </c>
      <c r="L6695">
        <v>1.32790844199709E-2</v>
      </c>
      <c r="M6695">
        <v>19.789322522943898</v>
      </c>
      <c r="N6695">
        <v>15105</v>
      </c>
      <c r="O6695">
        <v>0.88718782117633899</v>
      </c>
      <c r="P6695">
        <v>0.11281217882366</v>
      </c>
    </row>
    <row r="6696" spans="1:16" x14ac:dyDescent="0.25">
      <c r="A6696">
        <v>6</v>
      </c>
      <c r="B6696">
        <v>108004</v>
      </c>
      <c r="C6696" t="s">
        <v>24</v>
      </c>
      <c r="D6696" t="s">
        <v>104</v>
      </c>
      <c r="E6696" t="s">
        <v>24</v>
      </c>
      <c r="F6696" t="s">
        <v>53</v>
      </c>
      <c r="G6696" t="s">
        <v>15</v>
      </c>
      <c r="H6696">
        <v>0</v>
      </c>
      <c r="I6696">
        <v>95.7</v>
      </c>
      <c r="J6696">
        <v>42.9</v>
      </c>
      <c r="K6696">
        <v>433.57487254310098</v>
      </c>
      <c r="L6696">
        <v>1.9325260911271399E-2</v>
      </c>
      <c r="M6696">
        <v>30.1267405810806</v>
      </c>
      <c r="N6696">
        <v>18177</v>
      </c>
      <c r="O6696">
        <v>0.999999999999999</v>
      </c>
      <c r="P6696">
        <v>0</v>
      </c>
    </row>
    <row r="6697" spans="1:16" x14ac:dyDescent="0.25">
      <c r="A6697">
        <v>6</v>
      </c>
      <c r="B6697">
        <v>76094</v>
      </c>
      <c r="C6697" t="s">
        <v>29</v>
      </c>
      <c r="D6697" t="s">
        <v>30</v>
      </c>
      <c r="E6697" t="s">
        <v>36</v>
      </c>
      <c r="F6697" t="s">
        <v>80</v>
      </c>
      <c r="G6697" t="s">
        <v>19</v>
      </c>
      <c r="H6697">
        <v>0.43631611320748298</v>
      </c>
      <c r="I6697">
        <v>276.8</v>
      </c>
      <c r="J6697">
        <v>41.7</v>
      </c>
      <c r="K6697">
        <v>33.087127732676997</v>
      </c>
      <c r="L6697">
        <v>2.9935852359332299E-2</v>
      </c>
      <c r="M6697">
        <v>7.2672963599486797</v>
      </c>
      <c r="N6697">
        <v>69058</v>
      </c>
      <c r="O6697">
        <v>0.56368388679251602</v>
      </c>
      <c r="P6697">
        <v>0.43631611320748298</v>
      </c>
    </row>
    <row r="6698" spans="1:16" x14ac:dyDescent="0.25">
      <c r="A6698">
        <v>6</v>
      </c>
      <c r="B6698">
        <v>46007</v>
      </c>
      <c r="C6698" t="s">
        <v>27</v>
      </c>
      <c r="D6698" t="s">
        <v>103</v>
      </c>
      <c r="E6698" t="s">
        <v>27</v>
      </c>
      <c r="F6698" t="s">
        <v>110</v>
      </c>
      <c r="G6698" t="s">
        <v>15</v>
      </c>
      <c r="H6698">
        <v>7.4985615352239895E-2</v>
      </c>
      <c r="I6698">
        <v>89.9</v>
      </c>
      <c r="J6698">
        <v>48.5</v>
      </c>
      <c r="K6698">
        <v>285.768043559739</v>
      </c>
      <c r="L6698">
        <v>3.5211340871015497E-2</v>
      </c>
      <c r="M6698">
        <v>24.155111472783101</v>
      </c>
      <c r="N6698">
        <v>52032</v>
      </c>
      <c r="O6698">
        <v>0.92501438464775998</v>
      </c>
      <c r="P6698">
        <v>7.4985615352239798E-2</v>
      </c>
    </row>
    <row r="6699" spans="1:16" x14ac:dyDescent="0.25">
      <c r="A6699">
        <v>6</v>
      </c>
      <c r="B6699">
        <v>31024</v>
      </c>
      <c r="C6699" t="s">
        <v>58</v>
      </c>
      <c r="D6699" t="s">
        <v>109</v>
      </c>
      <c r="E6699" t="s">
        <v>58</v>
      </c>
      <c r="F6699" t="s">
        <v>97</v>
      </c>
      <c r="G6699" t="s">
        <v>15</v>
      </c>
      <c r="H6699">
        <v>0.16658690073866</v>
      </c>
      <c r="I6699">
        <v>120.8</v>
      </c>
      <c r="J6699">
        <v>49</v>
      </c>
      <c r="K6699">
        <v>203.23379535049199</v>
      </c>
      <c r="L6699">
        <v>6.7623237589750598E-2</v>
      </c>
      <c r="M6699">
        <v>22.5488951921382</v>
      </c>
      <c r="N6699">
        <v>93033</v>
      </c>
      <c r="O6699">
        <v>0.833413099261339</v>
      </c>
      <c r="P6699">
        <v>0.16658690073866</v>
      </c>
    </row>
    <row r="6700" spans="1:16" x14ac:dyDescent="0.25">
      <c r="A6700">
        <v>6</v>
      </c>
      <c r="B6700">
        <v>67041</v>
      </c>
      <c r="C6700" t="s">
        <v>36</v>
      </c>
      <c r="D6700" t="s">
        <v>113</v>
      </c>
      <c r="E6700" t="s">
        <v>36</v>
      </c>
      <c r="F6700" t="s">
        <v>37</v>
      </c>
      <c r="G6700" t="s">
        <v>15</v>
      </c>
      <c r="H6700">
        <v>0.26415798550449099</v>
      </c>
      <c r="I6700">
        <v>42.4</v>
      </c>
      <c r="J6700">
        <v>43.1</v>
      </c>
      <c r="K6700">
        <v>86.348119595985295</v>
      </c>
      <c r="L6700">
        <v>3.52332219961407E-2</v>
      </c>
      <c r="M6700">
        <v>9.9717478389717407</v>
      </c>
      <c r="N6700">
        <v>68012</v>
      </c>
      <c r="O6700">
        <v>0.73584201449550801</v>
      </c>
      <c r="P6700">
        <v>0.26415798550448999</v>
      </c>
    </row>
    <row r="6701" spans="1:16" x14ac:dyDescent="0.25">
      <c r="A6701">
        <v>6</v>
      </c>
      <c r="B6701">
        <v>23039</v>
      </c>
      <c r="C6701" t="s">
        <v>21</v>
      </c>
      <c r="D6701" t="s">
        <v>89</v>
      </c>
      <c r="E6701" t="s">
        <v>21</v>
      </c>
      <c r="F6701" t="s">
        <v>22</v>
      </c>
      <c r="G6701" t="s">
        <v>15</v>
      </c>
      <c r="H6701">
        <v>0.13761058092050901</v>
      </c>
      <c r="I6701">
        <v>81.099999999999994</v>
      </c>
      <c r="J6701">
        <v>55.8</v>
      </c>
      <c r="K6701">
        <v>184.95650125045</v>
      </c>
      <c r="L6701">
        <v>1.45138522340104E-2</v>
      </c>
      <c r="M6701">
        <v>6.6658756635914402</v>
      </c>
      <c r="N6701">
        <v>28019</v>
      </c>
      <c r="O6701">
        <v>0.86238941907948996</v>
      </c>
      <c r="P6701">
        <v>0.13761058092050901</v>
      </c>
    </row>
    <row r="6702" spans="1:16" x14ac:dyDescent="0.25">
      <c r="A6702">
        <v>6</v>
      </c>
      <c r="B6702">
        <v>43031</v>
      </c>
      <c r="C6702" t="s">
        <v>16</v>
      </c>
      <c r="D6702" t="s">
        <v>17</v>
      </c>
      <c r="E6702" t="s">
        <v>16</v>
      </c>
      <c r="F6702" t="s">
        <v>81</v>
      </c>
      <c r="G6702" t="s">
        <v>15</v>
      </c>
      <c r="H6702">
        <v>0.24655297244443899</v>
      </c>
      <c r="I6702">
        <v>61.9</v>
      </c>
      <c r="J6702">
        <v>44.8</v>
      </c>
      <c r="K6702">
        <v>109.323008699572</v>
      </c>
      <c r="L6702">
        <v>4.3967837282593E-2</v>
      </c>
      <c r="M6702">
        <v>11.916362712118399</v>
      </c>
      <c r="N6702">
        <v>42017</v>
      </c>
      <c r="O6702">
        <v>0.75344702755556003</v>
      </c>
      <c r="P6702">
        <v>0.24655297244443899</v>
      </c>
    </row>
    <row r="6703" spans="1:16" x14ac:dyDescent="0.25">
      <c r="A6703">
        <v>6</v>
      </c>
      <c r="B6703">
        <v>24013</v>
      </c>
      <c r="C6703" t="s">
        <v>21</v>
      </c>
      <c r="D6703" t="s">
        <v>54</v>
      </c>
      <c r="E6703" t="s">
        <v>21</v>
      </c>
      <c r="F6703" t="s">
        <v>22</v>
      </c>
      <c r="G6703" t="s">
        <v>15</v>
      </c>
      <c r="H6703">
        <v>6.75615813259592E-2</v>
      </c>
      <c r="I6703">
        <v>81.099999999999994</v>
      </c>
      <c r="J6703">
        <v>55.8</v>
      </c>
      <c r="K6703">
        <v>279.60926705969098</v>
      </c>
      <c r="L6703">
        <v>2.2949040060411801E-2</v>
      </c>
      <c r="M6703">
        <v>9.4216644372571494</v>
      </c>
      <c r="N6703">
        <v>28032</v>
      </c>
      <c r="O6703">
        <v>0.93243841867403998</v>
      </c>
      <c r="P6703">
        <v>6.75615813259592E-2</v>
      </c>
    </row>
    <row r="6704" spans="1:16" x14ac:dyDescent="0.25">
      <c r="A6704">
        <v>6</v>
      </c>
      <c r="B6704">
        <v>63060</v>
      </c>
      <c r="C6704" t="s">
        <v>44</v>
      </c>
      <c r="D6704" t="s">
        <v>78</v>
      </c>
      <c r="E6704" t="s">
        <v>44</v>
      </c>
      <c r="F6704" t="s">
        <v>55</v>
      </c>
      <c r="G6704" t="s">
        <v>15</v>
      </c>
      <c r="H6704">
        <v>0.190174139069374</v>
      </c>
      <c r="I6704">
        <v>39.6</v>
      </c>
      <c r="J6704">
        <v>25.5</v>
      </c>
      <c r="K6704">
        <v>239.60452470983199</v>
      </c>
      <c r="L6704">
        <v>3.6872959371120097E-2</v>
      </c>
      <c r="M6704">
        <v>34.802808822124199</v>
      </c>
      <c r="N6704">
        <v>64008</v>
      </c>
      <c r="O6704">
        <v>0.80982586093062503</v>
      </c>
      <c r="P6704">
        <v>0.190174139069374</v>
      </c>
    </row>
    <row r="6705" spans="1:16" x14ac:dyDescent="0.25">
      <c r="A6705">
        <v>6</v>
      </c>
      <c r="B6705">
        <v>36023</v>
      </c>
      <c r="C6705" t="s">
        <v>33</v>
      </c>
      <c r="D6705" t="s">
        <v>41</v>
      </c>
      <c r="E6705" t="s">
        <v>33</v>
      </c>
      <c r="F6705" t="s">
        <v>34</v>
      </c>
      <c r="G6705" t="s">
        <v>15</v>
      </c>
      <c r="H6705">
        <v>0.116436143608062</v>
      </c>
      <c r="I6705">
        <v>81.5</v>
      </c>
      <c r="J6705">
        <v>51.5</v>
      </c>
      <c r="K6705">
        <v>195.33161346678199</v>
      </c>
      <c r="L6705">
        <v>1.6800029333532699E-2</v>
      </c>
      <c r="M6705">
        <v>20.767354497720401</v>
      </c>
      <c r="N6705">
        <v>35024</v>
      </c>
      <c r="O6705">
        <v>0.88356385639193702</v>
      </c>
      <c r="P6705">
        <v>0.116436143608062</v>
      </c>
    </row>
    <row r="6706" spans="1:16" x14ac:dyDescent="0.25">
      <c r="A6706">
        <v>6</v>
      </c>
      <c r="B6706">
        <v>58091</v>
      </c>
      <c r="C6706" t="s">
        <v>13</v>
      </c>
      <c r="D6706" t="s">
        <v>14</v>
      </c>
      <c r="E6706" t="s">
        <v>13</v>
      </c>
      <c r="F6706" t="s">
        <v>14</v>
      </c>
      <c r="G6706" t="s">
        <v>15</v>
      </c>
      <c r="H6706">
        <v>1.33830742645378E-2</v>
      </c>
      <c r="I6706">
        <v>63.9</v>
      </c>
      <c r="J6706">
        <v>45.2</v>
      </c>
      <c r="K6706">
        <v>345.73179625703602</v>
      </c>
      <c r="L6706">
        <v>4.8577829854548699E-2</v>
      </c>
      <c r="M6706">
        <v>35.386210679520403</v>
      </c>
      <c r="N6706">
        <v>58091</v>
      </c>
      <c r="O6706">
        <v>0.986616925735462</v>
      </c>
      <c r="P6706">
        <v>1.33830742645378E-2</v>
      </c>
    </row>
    <row r="6707" spans="1:16" x14ac:dyDescent="0.25">
      <c r="A6707">
        <v>6</v>
      </c>
      <c r="B6707">
        <v>36046</v>
      </c>
      <c r="C6707" t="s">
        <v>33</v>
      </c>
      <c r="D6707" t="s">
        <v>41</v>
      </c>
      <c r="E6707" t="s">
        <v>33</v>
      </c>
      <c r="F6707" t="s">
        <v>79</v>
      </c>
      <c r="G6707" t="s">
        <v>15</v>
      </c>
      <c r="H6707">
        <v>0.108471776788556</v>
      </c>
      <c r="I6707">
        <v>81.5</v>
      </c>
      <c r="J6707">
        <v>51.5</v>
      </c>
      <c r="K6707">
        <v>201.47916527489099</v>
      </c>
      <c r="L6707">
        <v>1.7104186897109699E-2</v>
      </c>
      <c r="M6707">
        <v>22.070501311838399</v>
      </c>
      <c r="N6707">
        <v>37006</v>
      </c>
      <c r="O6707">
        <v>0.89152822321144298</v>
      </c>
      <c r="P6707">
        <v>0.108471776788557</v>
      </c>
    </row>
    <row r="6708" spans="1:16" x14ac:dyDescent="0.25">
      <c r="A6708">
        <v>6</v>
      </c>
      <c r="B6708">
        <v>4020</v>
      </c>
      <c r="C6708" t="s">
        <v>31</v>
      </c>
      <c r="D6708" t="s">
        <v>57</v>
      </c>
      <c r="E6708" t="s">
        <v>31</v>
      </c>
      <c r="F6708" t="s">
        <v>43</v>
      </c>
      <c r="G6708" t="s">
        <v>15</v>
      </c>
      <c r="H6708">
        <v>0.192462943716355</v>
      </c>
      <c r="I6708">
        <v>106.2</v>
      </c>
      <c r="J6708">
        <v>46.2</v>
      </c>
      <c r="K6708">
        <v>163.76565942874799</v>
      </c>
      <c r="L6708">
        <v>1.8865865620221599E-2</v>
      </c>
      <c r="M6708">
        <v>18.016352846936801</v>
      </c>
      <c r="N6708">
        <v>1125</v>
      </c>
      <c r="O6708">
        <v>0.80753705628364403</v>
      </c>
      <c r="P6708">
        <v>0.192462943716355</v>
      </c>
    </row>
    <row r="6709" spans="1:16" x14ac:dyDescent="0.25">
      <c r="A6709">
        <v>6</v>
      </c>
      <c r="B6709">
        <v>4133</v>
      </c>
      <c r="C6709" t="s">
        <v>31</v>
      </c>
      <c r="D6709" t="s">
        <v>57</v>
      </c>
      <c r="E6709" t="s">
        <v>31</v>
      </c>
      <c r="F6709" t="s">
        <v>43</v>
      </c>
      <c r="G6709" t="s">
        <v>15</v>
      </c>
      <c r="H6709">
        <v>0.133499624385121</v>
      </c>
      <c r="I6709">
        <v>106.2</v>
      </c>
      <c r="J6709">
        <v>46.2</v>
      </c>
      <c r="K6709">
        <v>223.216392040047</v>
      </c>
      <c r="L6709">
        <v>2.5529270611604399E-2</v>
      </c>
      <c r="M6709">
        <v>25.090044185428301</v>
      </c>
      <c r="N6709">
        <v>1125</v>
      </c>
      <c r="O6709">
        <v>0.86650037561487803</v>
      </c>
      <c r="P6709">
        <v>0.133499624385121</v>
      </c>
    </row>
    <row r="6710" spans="1:16" x14ac:dyDescent="0.25">
      <c r="A6710">
        <v>6</v>
      </c>
      <c r="B6710">
        <v>15032</v>
      </c>
      <c r="C6710" t="s">
        <v>24</v>
      </c>
      <c r="D6710" t="s">
        <v>60</v>
      </c>
      <c r="E6710" t="s">
        <v>24</v>
      </c>
      <c r="F6710" t="s">
        <v>56</v>
      </c>
      <c r="G6710" t="s">
        <v>15</v>
      </c>
      <c r="H6710">
        <v>0</v>
      </c>
      <c r="I6710">
        <v>95.7</v>
      </c>
      <c r="J6710">
        <v>42.9</v>
      </c>
      <c r="K6710">
        <v>446.72849233283199</v>
      </c>
      <c r="L6710">
        <v>2.0037856886184001E-2</v>
      </c>
      <c r="M6710">
        <v>30.8195279653448</v>
      </c>
      <c r="N6710">
        <v>20030</v>
      </c>
      <c r="O6710">
        <v>1</v>
      </c>
      <c r="P6710">
        <v>0</v>
      </c>
    </row>
    <row r="6711" spans="1:16" x14ac:dyDescent="0.25">
      <c r="A6711">
        <v>6</v>
      </c>
      <c r="B6711">
        <v>63060</v>
      </c>
      <c r="C6711" t="s">
        <v>44</v>
      </c>
      <c r="D6711" t="s">
        <v>78</v>
      </c>
      <c r="E6711" t="s">
        <v>44</v>
      </c>
      <c r="F6711" t="s">
        <v>45</v>
      </c>
      <c r="G6711" t="s">
        <v>15</v>
      </c>
      <c r="H6711">
        <v>0.190174139069374</v>
      </c>
      <c r="I6711">
        <v>39.6</v>
      </c>
      <c r="J6711">
        <v>25.5</v>
      </c>
      <c r="K6711">
        <v>239.60452470983199</v>
      </c>
      <c r="L6711">
        <v>3.6872959371120097E-2</v>
      </c>
      <c r="M6711">
        <v>34.802808822124199</v>
      </c>
      <c r="N6711">
        <v>61048</v>
      </c>
      <c r="O6711">
        <v>0.80982586093062503</v>
      </c>
      <c r="P6711">
        <v>0.190174139069374</v>
      </c>
    </row>
    <row r="6712" spans="1:16" x14ac:dyDescent="0.25">
      <c r="A6712">
        <v>6</v>
      </c>
      <c r="B6712">
        <v>1272</v>
      </c>
      <c r="C6712" t="s">
        <v>31</v>
      </c>
      <c r="D6712" t="s">
        <v>43</v>
      </c>
      <c r="E6712" t="s">
        <v>31</v>
      </c>
      <c r="F6712" t="s">
        <v>77</v>
      </c>
      <c r="G6712" t="s">
        <v>15</v>
      </c>
      <c r="H6712">
        <v>8.8804914437471294E-2</v>
      </c>
      <c r="I6712">
        <v>106.2</v>
      </c>
      <c r="J6712">
        <v>46.2</v>
      </c>
      <c r="K6712">
        <v>270.081710358012</v>
      </c>
      <c r="L6712">
        <v>3.1029265954563501E-2</v>
      </c>
      <c r="M6712">
        <v>30.0986512266667</v>
      </c>
      <c r="N6712">
        <v>3024</v>
      </c>
      <c r="O6712">
        <v>0.91119508556252804</v>
      </c>
      <c r="P6712">
        <v>8.8804914437471405E-2</v>
      </c>
    </row>
    <row r="6713" spans="1:16" x14ac:dyDescent="0.25">
      <c r="A6713">
        <v>6</v>
      </c>
      <c r="B6713">
        <v>23091</v>
      </c>
      <c r="C6713" t="s">
        <v>21</v>
      </c>
      <c r="D6713" t="s">
        <v>89</v>
      </c>
      <c r="E6713" t="s">
        <v>21</v>
      </c>
      <c r="F6713" t="s">
        <v>40</v>
      </c>
      <c r="G6713" t="s">
        <v>15</v>
      </c>
      <c r="H6713">
        <v>0.13992226272942501</v>
      </c>
      <c r="I6713">
        <v>81.099999999999994</v>
      </c>
      <c r="J6713">
        <v>55.8</v>
      </c>
      <c r="K6713">
        <v>182.100145370402</v>
      </c>
      <c r="L6713">
        <v>1.4016148386533801E-2</v>
      </c>
      <c r="M6713">
        <v>6.4736238373197699</v>
      </c>
      <c r="N6713">
        <v>27033</v>
      </c>
      <c r="O6713">
        <v>0.86007773727057302</v>
      </c>
      <c r="P6713">
        <v>0.13992226272942501</v>
      </c>
    </row>
    <row r="6714" spans="1:16" x14ac:dyDescent="0.25">
      <c r="A6714">
        <v>6</v>
      </c>
      <c r="B6714">
        <v>15077</v>
      </c>
      <c r="C6714" t="s">
        <v>24</v>
      </c>
      <c r="D6714" t="s">
        <v>60</v>
      </c>
      <c r="E6714" t="s">
        <v>24</v>
      </c>
      <c r="F6714" t="s">
        <v>56</v>
      </c>
      <c r="G6714" t="s">
        <v>15</v>
      </c>
      <c r="H6714">
        <v>0</v>
      </c>
      <c r="I6714">
        <v>95.7</v>
      </c>
      <c r="J6714">
        <v>42.9</v>
      </c>
      <c r="K6714">
        <v>451.20739906093002</v>
      </c>
      <c r="L6714">
        <v>2.0194149298900701E-2</v>
      </c>
      <c r="M6714">
        <v>31.289698753754902</v>
      </c>
      <c r="N6714">
        <v>20030</v>
      </c>
      <c r="O6714">
        <v>0.999999999999999</v>
      </c>
      <c r="P6714">
        <v>0</v>
      </c>
    </row>
    <row r="6715" spans="1:16" x14ac:dyDescent="0.25">
      <c r="A6715">
        <v>6</v>
      </c>
      <c r="B6715">
        <v>57027</v>
      </c>
      <c r="C6715" t="s">
        <v>13</v>
      </c>
      <c r="D6715" t="s">
        <v>111</v>
      </c>
      <c r="E6715" t="s">
        <v>24</v>
      </c>
      <c r="F6715" t="s">
        <v>25</v>
      </c>
      <c r="G6715" t="s">
        <v>19</v>
      </c>
      <c r="H6715">
        <v>0.23362859884985401</v>
      </c>
      <c r="I6715">
        <v>63.9</v>
      </c>
      <c r="J6715">
        <v>45.2</v>
      </c>
      <c r="K6715">
        <v>109.40652041783601</v>
      </c>
      <c r="L6715">
        <v>1.53567243209524E-2</v>
      </c>
      <c r="M6715">
        <v>10.944584981801899</v>
      </c>
      <c r="N6715">
        <v>12026</v>
      </c>
      <c r="O6715">
        <v>0.76637140115014502</v>
      </c>
      <c r="P6715">
        <v>0.23362859884985401</v>
      </c>
    </row>
    <row r="6716" spans="1:16" x14ac:dyDescent="0.25">
      <c r="A6716">
        <v>6</v>
      </c>
      <c r="B6716">
        <v>8055</v>
      </c>
      <c r="C6716" t="s">
        <v>90</v>
      </c>
      <c r="D6716" t="s">
        <v>98</v>
      </c>
      <c r="E6716" t="s">
        <v>24</v>
      </c>
      <c r="F6716" t="s">
        <v>25</v>
      </c>
      <c r="G6716" t="s">
        <v>19</v>
      </c>
      <c r="H6716">
        <v>0.301277435070477</v>
      </c>
      <c r="I6716">
        <v>96.8</v>
      </c>
      <c r="J6716">
        <v>39.799999999999997</v>
      </c>
      <c r="K6716">
        <v>91.712778838065404</v>
      </c>
      <c r="L6716">
        <v>2.6642698097706599E-2</v>
      </c>
      <c r="M6716">
        <v>10.9711955004763</v>
      </c>
      <c r="N6716">
        <v>12127</v>
      </c>
      <c r="O6716">
        <v>0.69872256492952201</v>
      </c>
      <c r="P6716">
        <v>0.301277435070477</v>
      </c>
    </row>
    <row r="6717" spans="1:16" x14ac:dyDescent="0.25">
      <c r="A6717">
        <v>6</v>
      </c>
      <c r="B6717">
        <v>71051</v>
      </c>
      <c r="C6717" t="s">
        <v>51</v>
      </c>
      <c r="D6717" t="s">
        <v>52</v>
      </c>
      <c r="E6717" t="s">
        <v>51</v>
      </c>
      <c r="F6717" t="s">
        <v>76</v>
      </c>
      <c r="G6717" t="s">
        <v>15</v>
      </c>
      <c r="H6717">
        <v>0.305073708115562</v>
      </c>
      <c r="I6717">
        <v>61.4</v>
      </c>
      <c r="J6717">
        <v>28.6</v>
      </c>
      <c r="K6717">
        <v>98.453664272818997</v>
      </c>
      <c r="L6717">
        <v>1.45982801999493E-2</v>
      </c>
      <c r="M6717">
        <v>22.911185259690001</v>
      </c>
      <c r="N6717">
        <v>74012</v>
      </c>
      <c r="O6717">
        <v>0.694926291884438</v>
      </c>
      <c r="P6717">
        <v>0.305073708115562</v>
      </c>
    </row>
    <row r="6718" spans="1:16" x14ac:dyDescent="0.25">
      <c r="A6718">
        <v>6</v>
      </c>
      <c r="B6718">
        <v>18114</v>
      </c>
      <c r="C6718" t="s">
        <v>24</v>
      </c>
      <c r="D6718" t="s">
        <v>53</v>
      </c>
      <c r="E6718" t="s">
        <v>24</v>
      </c>
      <c r="F6718" t="s">
        <v>53</v>
      </c>
      <c r="G6718" t="s">
        <v>15</v>
      </c>
      <c r="H6718">
        <v>0.122128243597716</v>
      </c>
      <c r="I6718">
        <v>95.7</v>
      </c>
      <c r="J6718">
        <v>42.9</v>
      </c>
      <c r="K6718">
        <v>277.47584955661102</v>
      </c>
      <c r="L6718">
        <v>1.28774584360548E-2</v>
      </c>
      <c r="M6718">
        <v>18.8223076978114</v>
      </c>
      <c r="N6718">
        <v>18110</v>
      </c>
      <c r="O6718">
        <v>0.87787175640228299</v>
      </c>
      <c r="P6718">
        <v>0.122128243597716</v>
      </c>
    </row>
    <row r="6719" spans="1:16" x14ac:dyDescent="0.25">
      <c r="A6719">
        <v>6</v>
      </c>
      <c r="B6719">
        <v>80063</v>
      </c>
      <c r="C6719" t="s">
        <v>62</v>
      </c>
      <c r="D6719" t="s">
        <v>64</v>
      </c>
      <c r="E6719" t="s">
        <v>51</v>
      </c>
      <c r="F6719" t="s">
        <v>75</v>
      </c>
      <c r="G6719" t="s">
        <v>19</v>
      </c>
      <c r="H6719">
        <v>0.33095389828998201</v>
      </c>
      <c r="I6719">
        <v>20.8</v>
      </c>
      <c r="J6719">
        <v>27.8</v>
      </c>
      <c r="K6719">
        <v>264.86645370007602</v>
      </c>
      <c r="L6719">
        <v>0.296176954333152</v>
      </c>
      <c r="M6719">
        <v>16.957930424161699</v>
      </c>
      <c r="N6719">
        <v>72029</v>
      </c>
      <c r="O6719">
        <v>0.66904610171001699</v>
      </c>
      <c r="P6719">
        <v>0.33095389828998101</v>
      </c>
    </row>
    <row r="6720" spans="1:16" x14ac:dyDescent="0.25">
      <c r="A6720">
        <v>6</v>
      </c>
      <c r="B6720">
        <v>55032</v>
      </c>
      <c r="C6720" t="s">
        <v>47</v>
      </c>
      <c r="D6720" t="s">
        <v>48</v>
      </c>
      <c r="E6720" t="s">
        <v>47</v>
      </c>
      <c r="F6720" t="s">
        <v>49</v>
      </c>
      <c r="G6720" t="s">
        <v>15</v>
      </c>
      <c r="H6720">
        <v>0.247542711514463</v>
      </c>
      <c r="I6720">
        <v>84.4</v>
      </c>
      <c r="J6720">
        <v>56.3</v>
      </c>
      <c r="K6720">
        <v>39.637260456473498</v>
      </c>
      <c r="L6720">
        <v>1.8994990823853801E-2</v>
      </c>
      <c r="M6720">
        <v>4.1484042365190898</v>
      </c>
      <c r="N6720">
        <v>54018</v>
      </c>
      <c r="O6720">
        <v>0.75245728848553595</v>
      </c>
      <c r="P6720">
        <v>0.247542711514463</v>
      </c>
    </row>
    <row r="6721" spans="1:16" x14ac:dyDescent="0.25">
      <c r="A6721">
        <v>6</v>
      </c>
      <c r="B6721">
        <v>16176</v>
      </c>
      <c r="C6721" t="s">
        <v>24</v>
      </c>
      <c r="D6721" t="s">
        <v>66</v>
      </c>
      <c r="E6721" t="s">
        <v>24</v>
      </c>
      <c r="F6721" t="s">
        <v>25</v>
      </c>
      <c r="G6721" t="s">
        <v>15</v>
      </c>
      <c r="H6721">
        <v>2.998470070399E-3</v>
      </c>
      <c r="I6721">
        <v>95.7</v>
      </c>
      <c r="J6721">
        <v>42.9</v>
      </c>
      <c r="K6721">
        <v>408.65081919518002</v>
      </c>
      <c r="L6721">
        <v>1.81144979604888E-2</v>
      </c>
      <c r="M6721">
        <v>29.0670770723085</v>
      </c>
      <c r="N6721">
        <v>12133</v>
      </c>
      <c r="O6721">
        <v>0.99700152992960001</v>
      </c>
      <c r="P6721">
        <v>2.998470070399E-3</v>
      </c>
    </row>
    <row r="6722" spans="1:16" x14ac:dyDescent="0.25">
      <c r="A6722">
        <v>6</v>
      </c>
      <c r="B6722">
        <v>108033</v>
      </c>
      <c r="C6722" t="s">
        <v>24</v>
      </c>
      <c r="D6722" t="s">
        <v>104</v>
      </c>
      <c r="E6722" t="s">
        <v>24</v>
      </c>
      <c r="F6722" t="s">
        <v>104</v>
      </c>
      <c r="G6722" t="s">
        <v>15</v>
      </c>
      <c r="H6722">
        <v>0</v>
      </c>
      <c r="I6722">
        <v>95.7</v>
      </c>
      <c r="J6722">
        <v>42.9</v>
      </c>
      <c r="K6722">
        <v>452.55674317030503</v>
      </c>
      <c r="L6722">
        <v>2.01920198740594E-2</v>
      </c>
      <c r="M6722">
        <v>31.4313597471149</v>
      </c>
      <c r="N6722">
        <v>108033</v>
      </c>
      <c r="O6722">
        <v>1</v>
      </c>
      <c r="P6722">
        <v>0</v>
      </c>
    </row>
    <row r="6723" spans="1:16" x14ac:dyDescent="0.25">
      <c r="A6723">
        <v>6</v>
      </c>
      <c r="B6723">
        <v>96047</v>
      </c>
      <c r="C6723" t="s">
        <v>31</v>
      </c>
      <c r="D6723" t="s">
        <v>65</v>
      </c>
      <c r="E6723" t="s">
        <v>31</v>
      </c>
      <c r="F6723" t="s">
        <v>87</v>
      </c>
      <c r="G6723" t="s">
        <v>15</v>
      </c>
      <c r="H6723">
        <v>0.17673117120648199</v>
      </c>
      <c r="I6723">
        <v>106.2</v>
      </c>
      <c r="J6723">
        <v>46.2</v>
      </c>
      <c r="K6723">
        <v>179.69690675045001</v>
      </c>
      <c r="L6723">
        <v>2.0772137018250501E-2</v>
      </c>
      <c r="M6723">
        <v>19.909031132031799</v>
      </c>
      <c r="N6723">
        <v>2158</v>
      </c>
      <c r="O6723">
        <v>0.82326882879351704</v>
      </c>
      <c r="P6723">
        <v>0.17673117120648199</v>
      </c>
    </row>
    <row r="6724" spans="1:16" x14ac:dyDescent="0.25">
      <c r="A6724">
        <v>6</v>
      </c>
      <c r="B6724">
        <v>1272</v>
      </c>
      <c r="C6724" t="s">
        <v>31</v>
      </c>
      <c r="D6724" t="s">
        <v>43</v>
      </c>
      <c r="E6724" t="s">
        <v>31</v>
      </c>
      <c r="F6724" t="s">
        <v>43</v>
      </c>
      <c r="G6724" t="s">
        <v>15</v>
      </c>
      <c r="H6724">
        <v>8.8804914437471294E-2</v>
      </c>
      <c r="I6724">
        <v>106.2</v>
      </c>
      <c r="J6724">
        <v>46.2</v>
      </c>
      <c r="K6724">
        <v>270.081710358012</v>
      </c>
      <c r="L6724">
        <v>3.1029265954563501E-2</v>
      </c>
      <c r="M6724">
        <v>30.0986512266667</v>
      </c>
      <c r="N6724">
        <v>1272</v>
      </c>
      <c r="O6724">
        <v>0.91119508556252804</v>
      </c>
      <c r="P6724">
        <v>8.8804914437471197E-2</v>
      </c>
    </row>
    <row r="6725" spans="1:16" x14ac:dyDescent="0.25">
      <c r="A6725">
        <v>6</v>
      </c>
      <c r="B6725">
        <v>61049</v>
      </c>
      <c r="C6725" t="s">
        <v>44</v>
      </c>
      <c r="D6725" t="s">
        <v>45</v>
      </c>
      <c r="E6725" t="s">
        <v>44</v>
      </c>
      <c r="F6725" t="s">
        <v>96</v>
      </c>
      <c r="G6725" t="s">
        <v>15</v>
      </c>
      <c r="H6725">
        <v>0.180002433695366</v>
      </c>
      <c r="I6725">
        <v>39.6</v>
      </c>
      <c r="J6725">
        <v>25.5</v>
      </c>
      <c r="K6725">
        <v>249.461844283651</v>
      </c>
      <c r="L6725">
        <v>3.88166809774095E-2</v>
      </c>
      <c r="M6725">
        <v>36.253982069829398</v>
      </c>
      <c r="N6725">
        <v>65116</v>
      </c>
      <c r="O6725">
        <v>0.81999756630463305</v>
      </c>
      <c r="P6725">
        <v>0.180002433695366</v>
      </c>
    </row>
    <row r="6726" spans="1:16" x14ac:dyDescent="0.25">
      <c r="A6726">
        <v>6</v>
      </c>
      <c r="B6726">
        <v>1219</v>
      </c>
      <c r="C6726" t="s">
        <v>31</v>
      </c>
      <c r="D6726" t="s">
        <v>43</v>
      </c>
      <c r="E6726" t="s">
        <v>31</v>
      </c>
      <c r="F6726" t="s">
        <v>43</v>
      </c>
      <c r="G6726" t="s">
        <v>15</v>
      </c>
      <c r="H6726">
        <v>9.2965394437417706E-2</v>
      </c>
      <c r="I6726">
        <v>106.2</v>
      </c>
      <c r="J6726">
        <v>46.2</v>
      </c>
      <c r="K6726">
        <v>265.62634478723498</v>
      </c>
      <c r="L6726">
        <v>3.0616895180037199E-2</v>
      </c>
      <c r="M6726">
        <v>29.6716077185031</v>
      </c>
      <c r="N6726">
        <v>1171</v>
      </c>
      <c r="O6726">
        <v>0.90703460556258197</v>
      </c>
      <c r="P6726">
        <v>9.29653944374179E-2</v>
      </c>
    </row>
    <row r="6727" spans="1:16" x14ac:dyDescent="0.25">
      <c r="A6727">
        <v>6</v>
      </c>
      <c r="B6727">
        <v>5076</v>
      </c>
      <c r="C6727" t="s">
        <v>31</v>
      </c>
      <c r="D6727" t="s">
        <v>114</v>
      </c>
      <c r="E6727" t="s">
        <v>33</v>
      </c>
      <c r="F6727" t="s">
        <v>41</v>
      </c>
      <c r="G6727" t="s">
        <v>19</v>
      </c>
      <c r="H6727">
        <v>0.140865281807418</v>
      </c>
      <c r="I6727">
        <v>106.2</v>
      </c>
      <c r="J6727">
        <v>46.2</v>
      </c>
      <c r="K6727">
        <v>216.842472533771</v>
      </c>
      <c r="L6727">
        <v>2.4894578138165199E-2</v>
      </c>
      <c r="M6727">
        <v>23.988852492535901</v>
      </c>
      <c r="N6727">
        <v>36005</v>
      </c>
      <c r="O6727">
        <v>0.85913471819258103</v>
      </c>
      <c r="P6727">
        <v>0.140865281807418</v>
      </c>
    </row>
    <row r="6728" spans="1:16" x14ac:dyDescent="0.25">
      <c r="A6728">
        <v>6</v>
      </c>
      <c r="B6728">
        <v>50001</v>
      </c>
      <c r="C6728" t="s">
        <v>27</v>
      </c>
      <c r="D6728" t="s">
        <v>85</v>
      </c>
      <c r="E6728" t="s">
        <v>27</v>
      </c>
      <c r="F6728" t="s">
        <v>85</v>
      </c>
      <c r="G6728" t="s">
        <v>15</v>
      </c>
      <c r="H6728">
        <v>0.10824874530490999</v>
      </c>
      <c r="I6728">
        <v>89.9</v>
      </c>
      <c r="J6728">
        <v>48.5</v>
      </c>
      <c r="K6728">
        <v>249.51451624626799</v>
      </c>
      <c r="L6728">
        <v>3.0188933503779498E-2</v>
      </c>
      <c r="M6728">
        <v>20.597052571414501</v>
      </c>
      <c r="N6728">
        <v>50029</v>
      </c>
      <c r="O6728">
        <v>0.89175125469508898</v>
      </c>
      <c r="P6728">
        <v>0.10824874530490999</v>
      </c>
    </row>
    <row r="6729" spans="1:16" x14ac:dyDescent="0.25">
      <c r="A6729">
        <v>6</v>
      </c>
      <c r="B6729">
        <v>65108</v>
      </c>
      <c r="C6729" t="s">
        <v>44</v>
      </c>
      <c r="D6729" t="s">
        <v>96</v>
      </c>
      <c r="E6729" t="s">
        <v>44</v>
      </c>
      <c r="F6729" t="s">
        <v>99</v>
      </c>
      <c r="G6729" t="s">
        <v>15</v>
      </c>
      <c r="H6729">
        <v>0.169698195302772</v>
      </c>
      <c r="I6729">
        <v>39.6</v>
      </c>
      <c r="J6729">
        <v>25.5</v>
      </c>
      <c r="K6729">
        <v>256.843658309364</v>
      </c>
      <c r="L6729">
        <v>4.1012044708783398E-2</v>
      </c>
      <c r="M6729">
        <v>38.384506547734603</v>
      </c>
      <c r="N6729">
        <v>62008</v>
      </c>
      <c r="O6729">
        <v>0.83030180469722703</v>
      </c>
      <c r="P6729">
        <v>0.169698195302772</v>
      </c>
    </row>
    <row r="6730" spans="1:16" x14ac:dyDescent="0.25">
      <c r="A6730">
        <v>6</v>
      </c>
      <c r="B6730">
        <v>63089</v>
      </c>
      <c r="C6730" t="s">
        <v>44</v>
      </c>
      <c r="D6730" t="s">
        <v>78</v>
      </c>
      <c r="E6730" t="s">
        <v>44</v>
      </c>
      <c r="F6730" t="s">
        <v>78</v>
      </c>
      <c r="G6730" t="s">
        <v>15</v>
      </c>
      <c r="H6730">
        <v>0.16528397428481101</v>
      </c>
      <c r="I6730">
        <v>39.6</v>
      </c>
      <c r="J6730">
        <v>25.5</v>
      </c>
      <c r="K6730">
        <v>262.31051292398303</v>
      </c>
      <c r="L6730">
        <v>4.07912957010865E-2</v>
      </c>
      <c r="M6730">
        <v>38.548442101129702</v>
      </c>
      <c r="N6730">
        <v>63034</v>
      </c>
      <c r="O6730">
        <v>0.83471602571518899</v>
      </c>
      <c r="P6730">
        <v>0.16528397428481001</v>
      </c>
    </row>
    <row r="6731" spans="1:16" x14ac:dyDescent="0.25">
      <c r="A6731">
        <v>6</v>
      </c>
      <c r="B6731">
        <v>1106</v>
      </c>
      <c r="C6731" t="s">
        <v>31</v>
      </c>
      <c r="D6731" t="s">
        <v>43</v>
      </c>
      <c r="E6731" t="s">
        <v>31</v>
      </c>
      <c r="F6731" t="s">
        <v>77</v>
      </c>
      <c r="G6731" t="s">
        <v>15</v>
      </c>
      <c r="H6731">
        <v>0.12497919749156</v>
      </c>
      <c r="I6731">
        <v>106.2</v>
      </c>
      <c r="J6731">
        <v>46.2</v>
      </c>
      <c r="K6731">
        <v>232.57654158964399</v>
      </c>
      <c r="L6731">
        <v>2.6888322688594701E-2</v>
      </c>
      <c r="M6731">
        <v>25.9962459550575</v>
      </c>
      <c r="N6731">
        <v>3065</v>
      </c>
      <c r="O6731">
        <v>0.87502080250843906</v>
      </c>
      <c r="P6731">
        <v>0.12497919749156</v>
      </c>
    </row>
    <row r="6732" spans="1:16" x14ac:dyDescent="0.25">
      <c r="A6732">
        <v>6</v>
      </c>
      <c r="B6732">
        <v>61074</v>
      </c>
      <c r="C6732" t="s">
        <v>44</v>
      </c>
      <c r="D6732" t="s">
        <v>45</v>
      </c>
      <c r="E6732" t="s">
        <v>44</v>
      </c>
      <c r="F6732" t="s">
        <v>96</v>
      </c>
      <c r="G6732" t="s">
        <v>15</v>
      </c>
      <c r="H6732">
        <v>0.20827119904755401</v>
      </c>
      <c r="I6732">
        <v>39.6</v>
      </c>
      <c r="J6732">
        <v>25.5</v>
      </c>
      <c r="K6732">
        <v>222.16760011167</v>
      </c>
      <c r="L6732">
        <v>3.3908109392113903E-2</v>
      </c>
      <c r="M6732">
        <v>32.281200050711497</v>
      </c>
      <c r="N6732">
        <v>65050</v>
      </c>
      <c r="O6732">
        <v>0.79172880095244502</v>
      </c>
      <c r="P6732">
        <v>0.20827119904755401</v>
      </c>
    </row>
    <row r="6733" spans="1:16" x14ac:dyDescent="0.25">
      <c r="A6733">
        <v>6</v>
      </c>
      <c r="B6733">
        <v>27042</v>
      </c>
      <c r="C6733" t="s">
        <v>21</v>
      </c>
      <c r="D6733" t="s">
        <v>40</v>
      </c>
      <c r="E6733" t="s">
        <v>21</v>
      </c>
      <c r="F6733" t="s">
        <v>84</v>
      </c>
      <c r="G6733" t="s">
        <v>15</v>
      </c>
      <c r="H6733">
        <v>6.3819675627432099E-2</v>
      </c>
      <c r="I6733">
        <v>81.099999999999994</v>
      </c>
      <c r="J6733">
        <v>55.8</v>
      </c>
      <c r="K6733">
        <v>279.257530814387</v>
      </c>
      <c r="L6733">
        <v>2.1963949453692101E-2</v>
      </c>
      <c r="M6733">
        <v>10.614767678086601</v>
      </c>
      <c r="N6733">
        <v>25006</v>
      </c>
      <c r="O6733">
        <v>0.93618032437256804</v>
      </c>
      <c r="P6733">
        <v>6.3819675627432002E-2</v>
      </c>
    </row>
    <row r="6734" spans="1:16" x14ac:dyDescent="0.25">
      <c r="A6734">
        <v>6</v>
      </c>
      <c r="B6734">
        <v>22120</v>
      </c>
      <c r="C6734" t="s">
        <v>72</v>
      </c>
      <c r="D6734" t="s">
        <v>74</v>
      </c>
      <c r="E6734" t="s">
        <v>72</v>
      </c>
      <c r="F6734" t="s">
        <v>73</v>
      </c>
      <c r="G6734" t="s">
        <v>15</v>
      </c>
      <c r="H6734">
        <v>0.123724004045817</v>
      </c>
      <c r="I6734">
        <v>47.5</v>
      </c>
      <c r="J6734">
        <v>60.4</v>
      </c>
      <c r="K6734">
        <v>195.65964905966899</v>
      </c>
      <c r="L6734">
        <v>9.7805865140532799E-2</v>
      </c>
      <c r="M6734">
        <v>7.6497835712248401</v>
      </c>
      <c r="N6734">
        <v>21093</v>
      </c>
      <c r="O6734">
        <v>0.87627599595418204</v>
      </c>
      <c r="P6734">
        <v>0.123724004045817</v>
      </c>
    </row>
    <row r="6735" spans="1:16" x14ac:dyDescent="0.25">
      <c r="A6735">
        <v>6</v>
      </c>
      <c r="B6735">
        <v>30120</v>
      </c>
      <c r="C6735" t="s">
        <v>58</v>
      </c>
      <c r="D6735" t="s">
        <v>59</v>
      </c>
      <c r="E6735" t="s">
        <v>31</v>
      </c>
      <c r="F6735" t="s">
        <v>43</v>
      </c>
      <c r="G6735" t="s">
        <v>19</v>
      </c>
      <c r="H6735">
        <v>0.17679763029173701</v>
      </c>
      <c r="I6735">
        <v>120.8</v>
      </c>
      <c r="J6735">
        <v>49</v>
      </c>
      <c r="K6735">
        <v>196.25763499351399</v>
      </c>
      <c r="L6735">
        <v>6.8373629751421597E-2</v>
      </c>
      <c r="M6735">
        <v>20.856936975828699</v>
      </c>
      <c r="N6735">
        <v>1171</v>
      </c>
      <c r="O6735">
        <v>0.82320236970826199</v>
      </c>
      <c r="P6735">
        <v>0.17679763029173701</v>
      </c>
    </row>
    <row r="6736" spans="1:16" x14ac:dyDescent="0.25">
      <c r="A6736">
        <v>6</v>
      </c>
      <c r="B6736">
        <v>15108</v>
      </c>
      <c r="C6736" t="s">
        <v>24</v>
      </c>
      <c r="D6736" t="s">
        <v>60</v>
      </c>
      <c r="E6736" t="s">
        <v>24</v>
      </c>
      <c r="F6736" t="s">
        <v>25</v>
      </c>
      <c r="G6736" t="s">
        <v>15</v>
      </c>
      <c r="H6736">
        <v>0</v>
      </c>
      <c r="I6736">
        <v>95.7</v>
      </c>
      <c r="J6736">
        <v>42.9</v>
      </c>
      <c r="K6736">
        <v>431.08145084738698</v>
      </c>
      <c r="L6736">
        <v>1.9356304533973901E-2</v>
      </c>
      <c r="M6736">
        <v>29.768307571025002</v>
      </c>
      <c r="N6736">
        <v>12051</v>
      </c>
      <c r="O6736">
        <v>1</v>
      </c>
      <c r="P6736">
        <v>0</v>
      </c>
    </row>
    <row r="6737" spans="1:16" x14ac:dyDescent="0.25">
      <c r="A6737">
        <v>6</v>
      </c>
      <c r="B6737">
        <v>71059</v>
      </c>
      <c r="C6737" t="s">
        <v>51</v>
      </c>
      <c r="D6737" t="s">
        <v>52</v>
      </c>
      <c r="E6737" t="s">
        <v>51</v>
      </c>
      <c r="F6737" t="s">
        <v>102</v>
      </c>
      <c r="G6737" t="s">
        <v>15</v>
      </c>
      <c r="H6737">
        <v>0.39835154998206901</v>
      </c>
      <c r="I6737">
        <v>61.4</v>
      </c>
      <c r="J6737">
        <v>28.6</v>
      </c>
      <c r="K6737">
        <v>23.7172869152717</v>
      </c>
      <c r="L6737">
        <v>2.09581961013805E-3</v>
      </c>
      <c r="M6737">
        <v>6.7742664275574196</v>
      </c>
      <c r="N6737">
        <v>73012</v>
      </c>
      <c r="O6737">
        <v>0.60164845001792999</v>
      </c>
      <c r="P6737">
        <v>0.39835154998206901</v>
      </c>
    </row>
    <row r="6738" spans="1:16" x14ac:dyDescent="0.25">
      <c r="A6738">
        <v>6</v>
      </c>
      <c r="B6738">
        <v>45006</v>
      </c>
      <c r="C6738" t="s">
        <v>27</v>
      </c>
      <c r="D6738" t="s">
        <v>95</v>
      </c>
      <c r="E6738" t="s">
        <v>27</v>
      </c>
      <c r="F6738" t="s">
        <v>71</v>
      </c>
      <c r="G6738" t="s">
        <v>15</v>
      </c>
      <c r="H6738">
        <v>0.23783092461108901</v>
      </c>
      <c r="I6738">
        <v>89.9</v>
      </c>
      <c r="J6738">
        <v>48.5</v>
      </c>
      <c r="K6738">
        <v>98.721925947922301</v>
      </c>
      <c r="L6738">
        <v>1.1838091767293101E-2</v>
      </c>
      <c r="M6738">
        <v>9.2265643662426502</v>
      </c>
      <c r="N6738">
        <v>48014</v>
      </c>
      <c r="O6738">
        <v>0.76216907538890999</v>
      </c>
      <c r="P6738">
        <v>0.23783092461108901</v>
      </c>
    </row>
    <row r="6739" spans="1:16" x14ac:dyDescent="0.25">
      <c r="A6739">
        <v>6</v>
      </c>
      <c r="B6739">
        <v>58042</v>
      </c>
      <c r="C6739" t="s">
        <v>13</v>
      </c>
      <c r="D6739" t="s">
        <v>14</v>
      </c>
      <c r="E6739" t="s">
        <v>13</v>
      </c>
      <c r="F6739" t="s">
        <v>14</v>
      </c>
      <c r="G6739" t="s">
        <v>15</v>
      </c>
      <c r="H6739">
        <v>0.15769111749787099</v>
      </c>
      <c r="I6739">
        <v>63.9</v>
      </c>
      <c r="J6739">
        <v>45.2</v>
      </c>
      <c r="K6739">
        <v>184.973408945633</v>
      </c>
      <c r="L6739">
        <v>2.5116053962503299E-2</v>
      </c>
      <c r="M6739">
        <v>20.494298035230301</v>
      </c>
      <c r="N6739">
        <v>58091</v>
      </c>
      <c r="O6739">
        <v>0.84230888250212799</v>
      </c>
      <c r="P6739">
        <v>0.15769111749787099</v>
      </c>
    </row>
    <row r="6740" spans="1:16" x14ac:dyDescent="0.25">
      <c r="A6740">
        <v>6</v>
      </c>
      <c r="B6740">
        <v>44007</v>
      </c>
      <c r="C6740" t="s">
        <v>16</v>
      </c>
      <c r="D6740" t="s">
        <v>86</v>
      </c>
      <c r="E6740" t="s">
        <v>16</v>
      </c>
      <c r="F6740" t="s">
        <v>117</v>
      </c>
      <c r="G6740" t="s">
        <v>15</v>
      </c>
      <c r="H6740">
        <v>0.28025893940006102</v>
      </c>
      <c r="I6740">
        <v>61.9</v>
      </c>
      <c r="J6740">
        <v>44.8</v>
      </c>
      <c r="K6740">
        <v>71.784787341549702</v>
      </c>
      <c r="L6740">
        <v>1.93118470022603E-2</v>
      </c>
      <c r="M6740">
        <v>5.1580070819203803</v>
      </c>
      <c r="N6740">
        <v>109006</v>
      </c>
      <c r="O6740">
        <v>0.71974106059993803</v>
      </c>
      <c r="P6740">
        <v>0.28025893940006003</v>
      </c>
    </row>
    <row r="6741" spans="1:16" x14ac:dyDescent="0.25">
      <c r="A6741">
        <v>6</v>
      </c>
      <c r="B6741">
        <v>10025</v>
      </c>
      <c r="C6741" t="s">
        <v>90</v>
      </c>
      <c r="D6741" t="s">
        <v>91</v>
      </c>
      <c r="E6741" t="s">
        <v>90</v>
      </c>
      <c r="F6741" t="s">
        <v>91</v>
      </c>
      <c r="G6741" t="s">
        <v>15</v>
      </c>
      <c r="H6741">
        <v>0.301973168835802</v>
      </c>
      <c r="I6741">
        <v>96.8</v>
      </c>
      <c r="J6741">
        <v>39.799999999999997</v>
      </c>
      <c r="K6741">
        <v>105.384785188089</v>
      </c>
      <c r="L6741">
        <v>5.4113877318887497E-2</v>
      </c>
      <c r="M6741">
        <v>12.164623585346</v>
      </c>
      <c r="N6741">
        <v>10025</v>
      </c>
      <c r="O6741">
        <v>0.69802683116419695</v>
      </c>
      <c r="P6741">
        <v>0.301973168835802</v>
      </c>
    </row>
    <row r="6742" spans="1:16" x14ac:dyDescent="0.25">
      <c r="A6742">
        <v>6</v>
      </c>
      <c r="B6742">
        <v>33018</v>
      </c>
      <c r="C6742" t="s">
        <v>33</v>
      </c>
      <c r="D6742" t="s">
        <v>46</v>
      </c>
      <c r="E6742" t="s">
        <v>33</v>
      </c>
      <c r="F6742" t="s">
        <v>79</v>
      </c>
      <c r="G6742" t="s">
        <v>15</v>
      </c>
      <c r="H6742">
        <v>0.20138477404945601</v>
      </c>
      <c r="I6742">
        <v>81.5</v>
      </c>
      <c r="J6742">
        <v>51.5</v>
      </c>
      <c r="K6742">
        <v>106.976236746748</v>
      </c>
      <c r="L6742">
        <v>1.0086013053882599E-2</v>
      </c>
      <c r="M6742">
        <v>11.715327883708101</v>
      </c>
      <c r="N6742">
        <v>37032</v>
      </c>
      <c r="O6742">
        <v>0.79861522595054302</v>
      </c>
      <c r="P6742">
        <v>0.20138477404945601</v>
      </c>
    </row>
    <row r="6743" spans="1:16" x14ac:dyDescent="0.25">
      <c r="A6743">
        <v>6</v>
      </c>
      <c r="B6743">
        <v>48017</v>
      </c>
      <c r="C6743" t="s">
        <v>27</v>
      </c>
      <c r="D6743" t="s">
        <v>71</v>
      </c>
      <c r="E6743" t="s">
        <v>27</v>
      </c>
      <c r="F6743" t="s">
        <v>82</v>
      </c>
      <c r="G6743" t="s">
        <v>15</v>
      </c>
      <c r="H6743">
        <v>0.103186173414497</v>
      </c>
      <c r="I6743">
        <v>89.9</v>
      </c>
      <c r="J6743">
        <v>48.5</v>
      </c>
      <c r="K6743">
        <v>259.68236287620402</v>
      </c>
      <c r="L6743">
        <v>3.2727168376386097E-2</v>
      </c>
      <c r="M6743">
        <v>20.331428990167399</v>
      </c>
      <c r="N6743">
        <v>49012</v>
      </c>
      <c r="O6743">
        <v>0.89681382658550202</v>
      </c>
      <c r="P6743">
        <v>0.103186173414497</v>
      </c>
    </row>
    <row r="6744" spans="1:16" x14ac:dyDescent="0.25">
      <c r="A6744">
        <v>6</v>
      </c>
      <c r="B6744">
        <v>17161</v>
      </c>
      <c r="C6744" t="s">
        <v>24</v>
      </c>
      <c r="D6744" t="s">
        <v>26</v>
      </c>
      <c r="E6744" t="s">
        <v>24</v>
      </c>
      <c r="F6744" t="s">
        <v>53</v>
      </c>
      <c r="G6744" t="s">
        <v>15</v>
      </c>
      <c r="H6744">
        <v>9.8379737136966794E-2</v>
      </c>
      <c r="I6744">
        <v>95.7</v>
      </c>
      <c r="J6744">
        <v>42.9</v>
      </c>
      <c r="K6744">
        <v>296.89087433127202</v>
      </c>
      <c r="L6744">
        <v>1.35251127536437E-2</v>
      </c>
      <c r="M6744">
        <v>22.4049405966019</v>
      </c>
      <c r="N6744">
        <v>18177</v>
      </c>
      <c r="O6744">
        <v>0.90162026286303298</v>
      </c>
      <c r="P6744">
        <v>9.8379737136966697E-2</v>
      </c>
    </row>
    <row r="6745" spans="1:16" x14ac:dyDescent="0.25">
      <c r="A6745">
        <v>6</v>
      </c>
      <c r="B6745">
        <v>13153</v>
      </c>
      <c r="C6745" t="s">
        <v>24</v>
      </c>
      <c r="D6745" t="s">
        <v>25</v>
      </c>
      <c r="E6745" t="s">
        <v>24</v>
      </c>
      <c r="F6745" t="s">
        <v>26</v>
      </c>
      <c r="G6745" t="s">
        <v>15</v>
      </c>
      <c r="H6745">
        <v>3.02654104599673E-2</v>
      </c>
      <c r="I6745">
        <v>95.7</v>
      </c>
      <c r="J6745">
        <v>42.9</v>
      </c>
      <c r="K6745">
        <v>378.33085952529399</v>
      </c>
      <c r="L6745">
        <v>1.65986992849614E-2</v>
      </c>
      <c r="M6745">
        <v>26.738698391148599</v>
      </c>
      <c r="N6745">
        <v>17077</v>
      </c>
      <c r="O6745">
        <v>0.969734589540032</v>
      </c>
      <c r="P6745">
        <v>3.02654104599673E-2</v>
      </c>
    </row>
    <row r="6746" spans="1:16" x14ac:dyDescent="0.25">
      <c r="A6746">
        <v>6</v>
      </c>
      <c r="B6746">
        <v>64008</v>
      </c>
      <c r="C6746" t="s">
        <v>44</v>
      </c>
      <c r="D6746" t="s">
        <v>55</v>
      </c>
      <c r="E6746" t="s">
        <v>44</v>
      </c>
      <c r="F6746" t="s">
        <v>78</v>
      </c>
      <c r="G6746" t="s">
        <v>15</v>
      </c>
      <c r="H6746">
        <v>0.176046585238924</v>
      </c>
      <c r="I6746">
        <v>39.6</v>
      </c>
      <c r="J6746">
        <v>25.5</v>
      </c>
      <c r="K6746">
        <v>255.20023883125</v>
      </c>
      <c r="L6746">
        <v>4.0667368613805002E-2</v>
      </c>
      <c r="M6746">
        <v>36.550650947300802</v>
      </c>
      <c r="N6746">
        <v>63049</v>
      </c>
      <c r="O6746">
        <v>0.82395341476107498</v>
      </c>
      <c r="P6746">
        <v>0.176046585238924</v>
      </c>
    </row>
    <row r="6747" spans="1:16" x14ac:dyDescent="0.25">
      <c r="A6747">
        <v>6</v>
      </c>
      <c r="B6747">
        <v>58091</v>
      </c>
      <c r="C6747" t="s">
        <v>13</v>
      </c>
      <c r="D6747" t="s">
        <v>14</v>
      </c>
      <c r="E6747" t="s">
        <v>13</v>
      </c>
      <c r="F6747" t="s">
        <v>18</v>
      </c>
      <c r="G6747" t="s">
        <v>15</v>
      </c>
      <c r="H6747">
        <v>1.33830742645378E-2</v>
      </c>
      <c r="I6747">
        <v>63.9</v>
      </c>
      <c r="J6747">
        <v>45.2</v>
      </c>
      <c r="K6747">
        <v>345.73179625703602</v>
      </c>
      <c r="L6747">
        <v>4.8577829854548699E-2</v>
      </c>
      <c r="M6747">
        <v>35.386210679520403</v>
      </c>
      <c r="N6747">
        <v>59011</v>
      </c>
      <c r="O6747">
        <v>0.986616925735462</v>
      </c>
      <c r="P6747">
        <v>1.33830742645378E-2</v>
      </c>
    </row>
    <row r="6748" spans="1:16" x14ac:dyDescent="0.25">
      <c r="A6748">
        <v>6</v>
      </c>
      <c r="B6748">
        <v>31012</v>
      </c>
      <c r="C6748" t="s">
        <v>58</v>
      </c>
      <c r="D6748" t="s">
        <v>109</v>
      </c>
      <c r="E6748" t="s">
        <v>58</v>
      </c>
      <c r="F6748" t="s">
        <v>97</v>
      </c>
      <c r="G6748" t="s">
        <v>15</v>
      </c>
      <c r="H6748">
        <v>0.16372636355158501</v>
      </c>
      <c r="I6748">
        <v>120.8</v>
      </c>
      <c r="J6748">
        <v>49</v>
      </c>
      <c r="K6748">
        <v>203.43302271082899</v>
      </c>
      <c r="L6748">
        <v>6.5782728709194396E-2</v>
      </c>
      <c r="M6748">
        <v>23.163328337218001</v>
      </c>
      <c r="N6748">
        <v>93033</v>
      </c>
      <c r="O6748">
        <v>0.83627363644841402</v>
      </c>
      <c r="P6748">
        <v>0.16372636355158501</v>
      </c>
    </row>
    <row r="6749" spans="1:16" x14ac:dyDescent="0.25">
      <c r="A6749">
        <v>6</v>
      </c>
      <c r="B6749">
        <v>58117</v>
      </c>
      <c r="C6749" t="s">
        <v>13</v>
      </c>
      <c r="D6749" t="s">
        <v>14</v>
      </c>
      <c r="E6749" t="s">
        <v>33</v>
      </c>
      <c r="F6749" t="s">
        <v>42</v>
      </c>
      <c r="G6749" t="s">
        <v>19</v>
      </c>
      <c r="H6749">
        <v>0.11065882283982199</v>
      </c>
      <c r="I6749">
        <v>63.9</v>
      </c>
      <c r="J6749">
        <v>45.2</v>
      </c>
      <c r="K6749">
        <v>224.91969320431099</v>
      </c>
      <c r="L6749">
        <v>3.2499207199521797E-2</v>
      </c>
      <c r="M6749">
        <v>28.274941215023201</v>
      </c>
      <c r="N6749">
        <v>38004</v>
      </c>
      <c r="O6749">
        <v>0.88934117716017702</v>
      </c>
      <c r="P6749">
        <v>0.11065882283982199</v>
      </c>
    </row>
    <row r="6750" spans="1:16" x14ac:dyDescent="0.25">
      <c r="A6750">
        <v>6</v>
      </c>
      <c r="B6750">
        <v>35022</v>
      </c>
      <c r="C6750" t="s">
        <v>33</v>
      </c>
      <c r="D6750" t="s">
        <v>34</v>
      </c>
      <c r="E6750" t="s">
        <v>33</v>
      </c>
      <c r="F6750" t="s">
        <v>79</v>
      </c>
      <c r="G6750" t="s">
        <v>15</v>
      </c>
      <c r="H6750">
        <v>0.13925060686940199</v>
      </c>
      <c r="I6750">
        <v>81.5</v>
      </c>
      <c r="J6750">
        <v>51.5</v>
      </c>
      <c r="K6750">
        <v>171.71334155619701</v>
      </c>
      <c r="L6750">
        <v>1.55173171597829E-2</v>
      </c>
      <c r="M6750">
        <v>18.398694780880799</v>
      </c>
      <c r="N6750">
        <v>37011</v>
      </c>
      <c r="O6750">
        <v>0.86074939313059795</v>
      </c>
      <c r="P6750">
        <v>0.13925060686940199</v>
      </c>
    </row>
    <row r="6751" spans="1:16" x14ac:dyDescent="0.25">
      <c r="A6751">
        <v>6</v>
      </c>
      <c r="B6751">
        <v>13075</v>
      </c>
      <c r="C6751" t="s">
        <v>24</v>
      </c>
      <c r="D6751" t="s">
        <v>25</v>
      </c>
      <c r="E6751" t="s">
        <v>24</v>
      </c>
      <c r="F6751" t="s">
        <v>104</v>
      </c>
      <c r="G6751" t="s">
        <v>15</v>
      </c>
      <c r="H6751">
        <v>3.1252040621480501E-2</v>
      </c>
      <c r="I6751">
        <v>95.7</v>
      </c>
      <c r="J6751">
        <v>42.9</v>
      </c>
      <c r="K6751">
        <v>378.860213190183</v>
      </c>
      <c r="L6751">
        <v>1.6685803839699101E-2</v>
      </c>
      <c r="M6751">
        <v>26.290352239019601</v>
      </c>
      <c r="N6751">
        <v>108023</v>
      </c>
      <c r="O6751">
        <v>0.96874795937851899</v>
      </c>
      <c r="P6751">
        <v>3.1252040621480501E-2</v>
      </c>
    </row>
    <row r="6752" spans="1:16" x14ac:dyDescent="0.25">
      <c r="A6752">
        <v>6</v>
      </c>
      <c r="B6752">
        <v>93032</v>
      </c>
      <c r="C6752" t="s">
        <v>58</v>
      </c>
      <c r="D6752" t="s">
        <v>97</v>
      </c>
      <c r="E6752" t="s">
        <v>58</v>
      </c>
      <c r="F6752" t="s">
        <v>59</v>
      </c>
      <c r="G6752" t="s">
        <v>15</v>
      </c>
      <c r="H6752">
        <v>0.219559508428918</v>
      </c>
      <c r="I6752">
        <v>120.8</v>
      </c>
      <c r="J6752">
        <v>49</v>
      </c>
      <c r="K6752">
        <v>145.99587610065501</v>
      </c>
      <c r="L6752">
        <v>5.28856854330267E-2</v>
      </c>
      <c r="M6752">
        <v>15.612004020109699</v>
      </c>
      <c r="N6752">
        <v>30046</v>
      </c>
      <c r="O6752">
        <v>0.78044049157108097</v>
      </c>
      <c r="P6752">
        <v>0.219559508428918</v>
      </c>
    </row>
    <row r="6753" spans="1:16" x14ac:dyDescent="0.25">
      <c r="A6753">
        <v>6</v>
      </c>
      <c r="B6753">
        <v>108008</v>
      </c>
      <c r="C6753" t="s">
        <v>24</v>
      </c>
      <c r="D6753" t="s">
        <v>104</v>
      </c>
      <c r="E6753" t="s">
        <v>24</v>
      </c>
      <c r="F6753" t="s">
        <v>60</v>
      </c>
      <c r="G6753" t="s">
        <v>15</v>
      </c>
      <c r="H6753">
        <v>1.7826115683046199E-2</v>
      </c>
      <c r="I6753">
        <v>95.7</v>
      </c>
      <c r="J6753">
        <v>42.9</v>
      </c>
      <c r="K6753">
        <v>393.07006572524898</v>
      </c>
      <c r="L6753">
        <v>1.7342234462749399E-2</v>
      </c>
      <c r="M6753">
        <v>27.593209729080499</v>
      </c>
      <c r="N6753">
        <v>98019</v>
      </c>
      <c r="O6753">
        <v>0.98217388431695296</v>
      </c>
      <c r="P6753">
        <v>1.7826115683046199E-2</v>
      </c>
    </row>
    <row r="6754" spans="1:16" x14ac:dyDescent="0.25">
      <c r="A6754">
        <v>6</v>
      </c>
      <c r="B6754">
        <v>58104</v>
      </c>
      <c r="C6754" t="s">
        <v>13</v>
      </c>
      <c r="D6754" t="s">
        <v>14</v>
      </c>
      <c r="E6754" t="s">
        <v>13</v>
      </c>
      <c r="F6754" t="s">
        <v>14</v>
      </c>
      <c r="G6754" t="s">
        <v>15</v>
      </c>
      <c r="H6754">
        <v>9.7745950313919902E-2</v>
      </c>
      <c r="I6754">
        <v>63.9</v>
      </c>
      <c r="J6754">
        <v>45.2</v>
      </c>
      <c r="K6754">
        <v>256.578344946887</v>
      </c>
      <c r="L6754">
        <v>3.5902977388408502E-2</v>
      </c>
      <c r="M6754">
        <v>25.705868388584399</v>
      </c>
      <c r="N6754">
        <v>58091</v>
      </c>
      <c r="O6754">
        <v>0.90225404968608003</v>
      </c>
      <c r="P6754">
        <v>9.7745950313919902E-2</v>
      </c>
    </row>
    <row r="6755" spans="1:16" x14ac:dyDescent="0.25">
      <c r="A6755">
        <v>6</v>
      </c>
      <c r="B6755">
        <v>58091</v>
      </c>
      <c r="C6755" t="s">
        <v>13</v>
      </c>
      <c r="D6755" t="s">
        <v>14</v>
      </c>
      <c r="E6755" t="s">
        <v>13</v>
      </c>
      <c r="F6755" t="s">
        <v>14</v>
      </c>
      <c r="G6755" t="s">
        <v>15</v>
      </c>
      <c r="H6755">
        <v>1.33830742645378E-2</v>
      </c>
      <c r="I6755">
        <v>63.9</v>
      </c>
      <c r="J6755">
        <v>45.2</v>
      </c>
      <c r="K6755">
        <v>345.73179625703602</v>
      </c>
      <c r="L6755">
        <v>4.8577829854548699E-2</v>
      </c>
      <c r="M6755">
        <v>35.386210679520403</v>
      </c>
      <c r="N6755">
        <v>58091</v>
      </c>
      <c r="O6755">
        <v>0.986616925735462</v>
      </c>
      <c r="P6755">
        <v>1.33830742645378E-2</v>
      </c>
    </row>
    <row r="6756" spans="1:16" x14ac:dyDescent="0.25">
      <c r="A6756">
        <v>6</v>
      </c>
      <c r="B6756">
        <v>65116</v>
      </c>
      <c r="C6756" t="s">
        <v>44</v>
      </c>
      <c r="D6756" t="s">
        <v>96</v>
      </c>
      <c r="E6756" t="s">
        <v>44</v>
      </c>
      <c r="F6756" t="s">
        <v>55</v>
      </c>
      <c r="G6756" t="s">
        <v>15</v>
      </c>
      <c r="H6756">
        <v>0.17222757128721999</v>
      </c>
      <c r="I6756">
        <v>39.6</v>
      </c>
      <c r="J6756">
        <v>25.5</v>
      </c>
      <c r="K6756">
        <v>254.24815979468599</v>
      </c>
      <c r="L6756">
        <v>4.12209777280068E-2</v>
      </c>
      <c r="M6756">
        <v>38.1764287096968</v>
      </c>
      <c r="N6756">
        <v>64006</v>
      </c>
      <c r="O6756">
        <v>0.82777242871277901</v>
      </c>
      <c r="P6756">
        <v>0.17222757128721999</v>
      </c>
    </row>
    <row r="6757" spans="1:16" x14ac:dyDescent="0.25">
      <c r="A6757">
        <v>6</v>
      </c>
      <c r="B6757">
        <v>58091</v>
      </c>
      <c r="C6757" t="s">
        <v>13</v>
      </c>
      <c r="D6757" t="s">
        <v>14</v>
      </c>
      <c r="E6757" t="s">
        <v>13</v>
      </c>
      <c r="F6757" t="s">
        <v>14</v>
      </c>
      <c r="G6757" t="s">
        <v>15</v>
      </c>
      <c r="H6757">
        <v>1.33830742645378E-2</v>
      </c>
      <c r="I6757">
        <v>63.9</v>
      </c>
      <c r="J6757">
        <v>45.2</v>
      </c>
      <c r="K6757">
        <v>345.73179625703602</v>
      </c>
      <c r="L6757">
        <v>4.8577829854548699E-2</v>
      </c>
      <c r="M6757">
        <v>35.386210679520403</v>
      </c>
      <c r="N6757">
        <v>58091</v>
      </c>
      <c r="O6757">
        <v>0.986616925735462</v>
      </c>
      <c r="P6757">
        <v>1.33830742645378E-2</v>
      </c>
    </row>
    <row r="6758" spans="1:16" x14ac:dyDescent="0.25">
      <c r="A6758">
        <v>6</v>
      </c>
      <c r="B6758">
        <v>58117</v>
      </c>
      <c r="C6758" t="s">
        <v>13</v>
      </c>
      <c r="D6758" t="s">
        <v>14</v>
      </c>
      <c r="E6758" t="s">
        <v>13</v>
      </c>
      <c r="F6758" t="s">
        <v>14</v>
      </c>
      <c r="G6758" t="s">
        <v>15</v>
      </c>
      <c r="H6758">
        <v>0.11065882283982199</v>
      </c>
      <c r="I6758">
        <v>63.9</v>
      </c>
      <c r="J6758">
        <v>45.2</v>
      </c>
      <c r="K6758">
        <v>224.91969320431099</v>
      </c>
      <c r="L6758">
        <v>3.2499207199521797E-2</v>
      </c>
      <c r="M6758">
        <v>28.274941215023201</v>
      </c>
      <c r="N6758">
        <v>58091</v>
      </c>
      <c r="O6758">
        <v>0.88934117716017702</v>
      </c>
      <c r="P6758">
        <v>0.11065882283982199</v>
      </c>
    </row>
    <row r="6759" spans="1:16" x14ac:dyDescent="0.25">
      <c r="A6759">
        <v>6</v>
      </c>
      <c r="B6759">
        <v>58018</v>
      </c>
      <c r="C6759" t="s">
        <v>13</v>
      </c>
      <c r="D6759" t="s">
        <v>14</v>
      </c>
      <c r="E6759" t="s">
        <v>13</v>
      </c>
      <c r="F6759" t="s">
        <v>14</v>
      </c>
      <c r="G6759" t="s">
        <v>15</v>
      </c>
      <c r="H6759">
        <v>0.14909573623375799</v>
      </c>
      <c r="I6759">
        <v>63.9</v>
      </c>
      <c r="J6759">
        <v>45.2</v>
      </c>
      <c r="K6759">
        <v>202.05931792149599</v>
      </c>
      <c r="L6759">
        <v>2.8033103471315299E-2</v>
      </c>
      <c r="M6759">
        <v>19.847660597747002</v>
      </c>
      <c r="N6759">
        <v>58091</v>
      </c>
      <c r="O6759">
        <v>0.85090426376624095</v>
      </c>
      <c r="P6759">
        <v>0.14909573623375799</v>
      </c>
    </row>
    <row r="6760" spans="1:16" x14ac:dyDescent="0.25">
      <c r="A6760">
        <v>6</v>
      </c>
      <c r="B6760">
        <v>40032</v>
      </c>
      <c r="C6760" t="s">
        <v>33</v>
      </c>
      <c r="D6760" t="s">
        <v>35</v>
      </c>
      <c r="E6760" t="s">
        <v>33</v>
      </c>
      <c r="F6760" t="s">
        <v>50</v>
      </c>
      <c r="G6760" t="s">
        <v>15</v>
      </c>
      <c r="H6760">
        <v>0.21699144271806101</v>
      </c>
      <c r="I6760">
        <v>81.5</v>
      </c>
      <c r="J6760">
        <v>51.5</v>
      </c>
      <c r="K6760">
        <v>94.451656705575004</v>
      </c>
      <c r="L6760">
        <v>5.8440402453637996E-3</v>
      </c>
      <c r="M6760">
        <v>8.6526991998681506</v>
      </c>
      <c r="N6760">
        <v>34014</v>
      </c>
      <c r="O6760">
        <v>0.78300855728193697</v>
      </c>
      <c r="P6760">
        <v>0.21699144271806101</v>
      </c>
    </row>
    <row r="6761" spans="1:16" x14ac:dyDescent="0.25">
      <c r="A6761">
        <v>6</v>
      </c>
      <c r="B6761">
        <v>15146</v>
      </c>
      <c r="C6761" t="s">
        <v>24</v>
      </c>
      <c r="D6761" t="s">
        <v>60</v>
      </c>
      <c r="E6761" t="s">
        <v>24</v>
      </c>
      <c r="F6761" t="s">
        <v>66</v>
      </c>
      <c r="G6761" t="s">
        <v>15</v>
      </c>
      <c r="H6761">
        <v>0</v>
      </c>
      <c r="I6761">
        <v>95.7</v>
      </c>
      <c r="J6761">
        <v>42.9</v>
      </c>
      <c r="K6761">
        <v>440.56949061981697</v>
      </c>
      <c r="L6761">
        <v>1.9839703875317499E-2</v>
      </c>
      <c r="M6761">
        <v>29.9884982881218</v>
      </c>
      <c r="N6761">
        <v>16198</v>
      </c>
      <c r="O6761">
        <v>1</v>
      </c>
      <c r="P6761">
        <v>0</v>
      </c>
    </row>
    <row r="6762" spans="1:16" x14ac:dyDescent="0.25">
      <c r="A6762">
        <v>6</v>
      </c>
      <c r="B6762">
        <v>73027</v>
      </c>
      <c r="C6762" t="s">
        <v>51</v>
      </c>
      <c r="D6762" t="s">
        <v>102</v>
      </c>
      <c r="E6762" t="s">
        <v>51</v>
      </c>
      <c r="F6762" t="s">
        <v>102</v>
      </c>
      <c r="G6762" t="s">
        <v>15</v>
      </c>
      <c r="H6762">
        <v>0.208144921890629</v>
      </c>
      <c r="I6762">
        <v>61.4</v>
      </c>
      <c r="J6762">
        <v>28.6</v>
      </c>
      <c r="K6762">
        <v>231.16457812469201</v>
      </c>
      <c r="L6762">
        <v>7.0929444964268201E-2</v>
      </c>
      <c r="M6762">
        <v>33.943003032024301</v>
      </c>
      <c r="N6762">
        <v>73027</v>
      </c>
      <c r="O6762">
        <v>0.79185507810936995</v>
      </c>
      <c r="P6762">
        <v>0.208144921890629</v>
      </c>
    </row>
    <row r="6763" spans="1:16" x14ac:dyDescent="0.25">
      <c r="A6763">
        <v>6</v>
      </c>
      <c r="B6763">
        <v>15168</v>
      </c>
      <c r="C6763" t="s">
        <v>24</v>
      </c>
      <c r="D6763" t="s">
        <v>60</v>
      </c>
      <c r="E6763" t="s">
        <v>24</v>
      </c>
      <c r="F6763" t="s">
        <v>104</v>
      </c>
      <c r="G6763" t="s">
        <v>15</v>
      </c>
      <c r="H6763">
        <v>1.31502472506643E-2</v>
      </c>
      <c r="I6763">
        <v>95.7</v>
      </c>
      <c r="J6763">
        <v>42.9</v>
      </c>
      <c r="K6763">
        <v>401.30140314318697</v>
      </c>
      <c r="L6763">
        <v>1.80800070808508E-2</v>
      </c>
      <c r="M6763">
        <v>27.3502139906658</v>
      </c>
      <c r="N6763">
        <v>108023</v>
      </c>
      <c r="O6763">
        <v>0.98684975274933495</v>
      </c>
      <c r="P6763">
        <v>1.31502472506643E-2</v>
      </c>
    </row>
    <row r="6764" spans="1:16" x14ac:dyDescent="0.25">
      <c r="A6764">
        <v>6</v>
      </c>
      <c r="B6764">
        <v>27042</v>
      </c>
      <c r="C6764" t="s">
        <v>21</v>
      </c>
      <c r="D6764" t="s">
        <v>40</v>
      </c>
      <c r="E6764" t="s">
        <v>21</v>
      </c>
      <c r="F6764" t="s">
        <v>39</v>
      </c>
      <c r="G6764" t="s">
        <v>15</v>
      </c>
      <c r="H6764">
        <v>6.3819675627432099E-2</v>
      </c>
      <c r="I6764">
        <v>81.099999999999994</v>
      </c>
      <c r="J6764">
        <v>55.8</v>
      </c>
      <c r="K6764">
        <v>279.257530814387</v>
      </c>
      <c r="L6764">
        <v>2.1963949453692101E-2</v>
      </c>
      <c r="M6764">
        <v>10.614767678086601</v>
      </c>
      <c r="N6764">
        <v>26044</v>
      </c>
      <c r="O6764">
        <v>0.93618032437256704</v>
      </c>
      <c r="P6764">
        <v>6.3819675627432002E-2</v>
      </c>
    </row>
    <row r="6765" spans="1:16" x14ac:dyDescent="0.25">
      <c r="A6765">
        <v>6</v>
      </c>
      <c r="B6765">
        <v>37023</v>
      </c>
      <c r="C6765" t="s">
        <v>33</v>
      </c>
      <c r="D6765" t="s">
        <v>79</v>
      </c>
      <c r="E6765" t="s">
        <v>33</v>
      </c>
      <c r="F6765" t="s">
        <v>79</v>
      </c>
      <c r="G6765" t="s">
        <v>15</v>
      </c>
      <c r="H6765">
        <v>7.3698179397195293E-2</v>
      </c>
      <c r="I6765">
        <v>81.5</v>
      </c>
      <c r="J6765">
        <v>51.5</v>
      </c>
      <c r="K6765">
        <v>237.54602903151499</v>
      </c>
      <c r="L6765">
        <v>1.9844583054132899E-2</v>
      </c>
      <c r="M6765">
        <v>25.7987550793063</v>
      </c>
      <c r="N6765">
        <v>37011</v>
      </c>
      <c r="O6765">
        <v>0.92630182060280397</v>
      </c>
      <c r="P6765">
        <v>7.3698179397195404E-2</v>
      </c>
    </row>
    <row r="6766" spans="1:16" x14ac:dyDescent="0.25">
      <c r="A6766">
        <v>6</v>
      </c>
      <c r="B6766">
        <v>52030</v>
      </c>
      <c r="C6766" t="s">
        <v>27</v>
      </c>
      <c r="D6766" t="s">
        <v>110</v>
      </c>
      <c r="E6766" t="s">
        <v>27</v>
      </c>
      <c r="F6766" t="s">
        <v>71</v>
      </c>
      <c r="G6766" t="s">
        <v>15</v>
      </c>
      <c r="H6766">
        <v>0.29832067973356802</v>
      </c>
      <c r="I6766">
        <v>89.9</v>
      </c>
      <c r="J6766">
        <v>48.5</v>
      </c>
      <c r="K6766">
        <v>37.083099569484197</v>
      </c>
      <c r="L6766">
        <v>4.0738878389963299E-3</v>
      </c>
      <c r="M6766">
        <v>1.9660564687711399</v>
      </c>
      <c r="N6766">
        <v>48032</v>
      </c>
      <c r="O6766">
        <v>0.70167932026643198</v>
      </c>
      <c r="P6766">
        <v>0.29832067973356802</v>
      </c>
    </row>
    <row r="6767" spans="1:16" x14ac:dyDescent="0.25">
      <c r="A6767">
        <v>6</v>
      </c>
      <c r="B6767">
        <v>27030</v>
      </c>
      <c r="C6767" t="s">
        <v>21</v>
      </c>
      <c r="D6767" t="s">
        <v>40</v>
      </c>
      <c r="E6767" t="s">
        <v>24</v>
      </c>
      <c r="F6767" t="s">
        <v>108</v>
      </c>
      <c r="G6767" t="s">
        <v>19</v>
      </c>
      <c r="H6767">
        <v>0.131465344432699</v>
      </c>
      <c r="I6767">
        <v>81.099999999999994</v>
      </c>
      <c r="J6767">
        <v>55.8</v>
      </c>
      <c r="K6767">
        <v>193.744561085859</v>
      </c>
      <c r="L6767">
        <v>1.43513893028696E-2</v>
      </c>
      <c r="M6767">
        <v>6.6377200629510398</v>
      </c>
      <c r="N6767">
        <v>14061</v>
      </c>
      <c r="O6767">
        <v>0.86853465556730003</v>
      </c>
      <c r="P6767">
        <v>0.131465344432699</v>
      </c>
    </row>
    <row r="6768" spans="1:16" x14ac:dyDescent="0.25">
      <c r="A6768">
        <v>6</v>
      </c>
      <c r="B6768">
        <v>58091</v>
      </c>
      <c r="C6768" t="s">
        <v>13</v>
      </c>
      <c r="D6768" t="s">
        <v>14</v>
      </c>
      <c r="E6768" t="s">
        <v>13</v>
      </c>
      <c r="F6768" t="s">
        <v>14</v>
      </c>
      <c r="G6768" t="s">
        <v>15</v>
      </c>
      <c r="H6768">
        <v>1.33830742645378E-2</v>
      </c>
      <c r="I6768">
        <v>63.9</v>
      </c>
      <c r="J6768">
        <v>45.2</v>
      </c>
      <c r="K6768">
        <v>345.73179625703602</v>
      </c>
      <c r="L6768">
        <v>4.8577829854548699E-2</v>
      </c>
      <c r="M6768">
        <v>35.386210679520403</v>
      </c>
      <c r="N6768">
        <v>58091</v>
      </c>
      <c r="O6768">
        <v>0.986616925735462</v>
      </c>
      <c r="P6768">
        <v>1.33830742645378E-2</v>
      </c>
    </row>
    <row r="6769" spans="1:16" x14ac:dyDescent="0.25">
      <c r="A6769">
        <v>6</v>
      </c>
      <c r="B6769">
        <v>4029</v>
      </c>
      <c r="C6769" t="s">
        <v>31</v>
      </c>
      <c r="D6769" t="s">
        <v>57</v>
      </c>
      <c r="E6769" t="s">
        <v>31</v>
      </c>
      <c r="F6769" t="s">
        <v>32</v>
      </c>
      <c r="G6769" t="s">
        <v>15</v>
      </c>
      <c r="H6769">
        <v>0.13225210764359099</v>
      </c>
      <c r="I6769">
        <v>106.2</v>
      </c>
      <c r="J6769">
        <v>46.2</v>
      </c>
      <c r="K6769">
        <v>225.53705245395801</v>
      </c>
      <c r="L6769">
        <v>2.62086376522962E-2</v>
      </c>
      <c r="M6769">
        <v>25.077950333150401</v>
      </c>
      <c r="N6769">
        <v>6039</v>
      </c>
      <c r="O6769">
        <v>0.86774789235640903</v>
      </c>
      <c r="P6769">
        <v>0.13225210764358999</v>
      </c>
    </row>
    <row r="6770" spans="1:16" x14ac:dyDescent="0.25">
      <c r="A6770">
        <v>6</v>
      </c>
      <c r="B6770">
        <v>42045</v>
      </c>
      <c r="C6770" t="s">
        <v>16</v>
      </c>
      <c r="D6770" t="s">
        <v>81</v>
      </c>
      <c r="E6770" t="s">
        <v>16</v>
      </c>
      <c r="F6770" t="s">
        <v>17</v>
      </c>
      <c r="G6770" t="s">
        <v>15</v>
      </c>
      <c r="H6770">
        <v>0.27344654974721699</v>
      </c>
      <c r="I6770">
        <v>61.9</v>
      </c>
      <c r="J6770">
        <v>44.8</v>
      </c>
      <c r="K6770">
        <v>87.614755510949607</v>
      </c>
      <c r="L6770">
        <v>4.7649603290486502E-2</v>
      </c>
      <c r="M6770">
        <v>8.5475710981209208</v>
      </c>
      <c r="N6770">
        <v>43013</v>
      </c>
      <c r="O6770">
        <v>0.72655345025278295</v>
      </c>
      <c r="P6770">
        <v>0.27344654974721599</v>
      </c>
    </row>
    <row r="6771" spans="1:16" x14ac:dyDescent="0.25">
      <c r="A6771">
        <v>6</v>
      </c>
      <c r="B6771">
        <v>23091</v>
      </c>
      <c r="C6771" t="s">
        <v>21</v>
      </c>
      <c r="D6771" t="s">
        <v>89</v>
      </c>
      <c r="E6771" t="s">
        <v>24</v>
      </c>
      <c r="F6771" t="s">
        <v>56</v>
      </c>
      <c r="G6771" t="s">
        <v>19</v>
      </c>
      <c r="H6771">
        <v>0.13992226272942501</v>
      </c>
      <c r="I6771">
        <v>81.099999999999994</v>
      </c>
      <c r="J6771">
        <v>55.8</v>
      </c>
      <c r="K6771">
        <v>182.100145370402</v>
      </c>
      <c r="L6771">
        <v>1.4016148386533801E-2</v>
      </c>
      <c r="M6771">
        <v>6.4736238373197699</v>
      </c>
      <c r="N6771">
        <v>20017</v>
      </c>
      <c r="O6771">
        <v>0.86007773727057402</v>
      </c>
      <c r="P6771">
        <v>0.13992226272942501</v>
      </c>
    </row>
    <row r="6772" spans="1:16" x14ac:dyDescent="0.25">
      <c r="A6772">
        <v>6</v>
      </c>
      <c r="B6772">
        <v>27008</v>
      </c>
      <c r="C6772" t="s">
        <v>21</v>
      </c>
      <c r="D6772" t="s">
        <v>40</v>
      </c>
      <c r="E6772" t="s">
        <v>21</v>
      </c>
      <c r="F6772" t="s">
        <v>89</v>
      </c>
      <c r="G6772" t="s">
        <v>15</v>
      </c>
      <c r="H6772">
        <v>0.13687747460095301</v>
      </c>
      <c r="I6772">
        <v>81.099999999999994</v>
      </c>
      <c r="J6772">
        <v>55.8</v>
      </c>
      <c r="K6772">
        <v>182.812257662631</v>
      </c>
      <c r="L6772">
        <v>1.38472516218175E-2</v>
      </c>
      <c r="M6772">
        <v>7.3142157073246103</v>
      </c>
      <c r="N6772">
        <v>23091</v>
      </c>
      <c r="O6772">
        <v>0.86312252539904599</v>
      </c>
      <c r="P6772">
        <v>0.13687747460095301</v>
      </c>
    </row>
    <row r="6773" spans="1:16" x14ac:dyDescent="0.25">
      <c r="A6773">
        <v>6</v>
      </c>
      <c r="B6773">
        <v>15206</v>
      </c>
      <c r="C6773" t="s">
        <v>24</v>
      </c>
      <c r="D6773" t="s">
        <v>60</v>
      </c>
      <c r="E6773" t="s">
        <v>24</v>
      </c>
      <c r="F6773" t="s">
        <v>25</v>
      </c>
      <c r="G6773" t="s">
        <v>15</v>
      </c>
      <c r="H6773">
        <v>0</v>
      </c>
      <c r="I6773">
        <v>95.7</v>
      </c>
      <c r="J6773">
        <v>42.9</v>
      </c>
      <c r="K6773">
        <v>433.60500944136902</v>
      </c>
      <c r="L6773">
        <v>1.9475805734527198E-2</v>
      </c>
      <c r="M6773">
        <v>29.8245063137656</v>
      </c>
      <c r="N6773">
        <v>12003</v>
      </c>
      <c r="O6773">
        <v>1</v>
      </c>
      <c r="P6773">
        <v>0</v>
      </c>
    </row>
    <row r="6774" spans="1:16" x14ac:dyDescent="0.25">
      <c r="A6774">
        <v>6</v>
      </c>
      <c r="B6774">
        <v>51002</v>
      </c>
      <c r="C6774" t="s">
        <v>27</v>
      </c>
      <c r="D6774" t="s">
        <v>70</v>
      </c>
      <c r="E6774" t="s">
        <v>27</v>
      </c>
      <c r="F6774" t="s">
        <v>82</v>
      </c>
      <c r="G6774" t="s">
        <v>15</v>
      </c>
      <c r="H6774">
        <v>0.200818277320712</v>
      </c>
      <c r="I6774">
        <v>89.9</v>
      </c>
      <c r="J6774">
        <v>48.5</v>
      </c>
      <c r="K6774">
        <v>164.17253015161899</v>
      </c>
      <c r="L6774">
        <v>1.9057590362380899E-2</v>
      </c>
      <c r="M6774">
        <v>7.4686791984550904</v>
      </c>
      <c r="N6774">
        <v>49012</v>
      </c>
      <c r="O6774">
        <v>0.799181722679287</v>
      </c>
      <c r="P6774">
        <v>0.200818277320712</v>
      </c>
    </row>
    <row r="6775" spans="1:16" x14ac:dyDescent="0.25">
      <c r="A6775">
        <v>6</v>
      </c>
      <c r="B6775">
        <v>63049</v>
      </c>
      <c r="C6775" t="s">
        <v>44</v>
      </c>
      <c r="D6775" t="s">
        <v>78</v>
      </c>
      <c r="E6775" t="s">
        <v>44</v>
      </c>
      <c r="F6775" t="s">
        <v>45</v>
      </c>
      <c r="G6775" t="s">
        <v>15</v>
      </c>
      <c r="H6775">
        <v>0.163343450886587</v>
      </c>
      <c r="I6775">
        <v>39.6</v>
      </c>
      <c r="J6775">
        <v>25.5</v>
      </c>
      <c r="K6775">
        <v>263.95539791067</v>
      </c>
      <c r="L6775">
        <v>4.0949119612978598E-2</v>
      </c>
      <c r="M6775">
        <v>38.845156551098</v>
      </c>
      <c r="N6775">
        <v>61005</v>
      </c>
      <c r="O6775">
        <v>0.83665654911341203</v>
      </c>
      <c r="P6775">
        <v>0.163343450886586</v>
      </c>
    </row>
    <row r="6776" spans="1:16" x14ac:dyDescent="0.25">
      <c r="A6776">
        <v>6</v>
      </c>
      <c r="B6776">
        <v>33032</v>
      </c>
      <c r="C6776" t="s">
        <v>33</v>
      </c>
      <c r="D6776" t="s">
        <v>46</v>
      </c>
      <c r="E6776" t="s">
        <v>33</v>
      </c>
      <c r="F6776" t="s">
        <v>35</v>
      </c>
      <c r="G6776" t="s">
        <v>15</v>
      </c>
      <c r="H6776">
        <v>0.224325826517564</v>
      </c>
      <c r="I6776">
        <v>81.5</v>
      </c>
      <c r="J6776">
        <v>51.5</v>
      </c>
      <c r="K6776">
        <v>82.842418865457304</v>
      </c>
      <c r="L6776">
        <v>8.0855636574137298E-3</v>
      </c>
      <c r="M6776">
        <v>9.3038715200191895</v>
      </c>
      <c r="N6776">
        <v>99011</v>
      </c>
      <c r="O6776">
        <v>0.77567417348243495</v>
      </c>
      <c r="P6776">
        <v>0.224325826517564</v>
      </c>
    </row>
    <row r="6777" spans="1:16" x14ac:dyDescent="0.25">
      <c r="A6777">
        <v>6</v>
      </c>
      <c r="B6777">
        <v>78102</v>
      </c>
      <c r="C6777" t="s">
        <v>62</v>
      </c>
      <c r="D6777" t="s">
        <v>67</v>
      </c>
      <c r="E6777" t="s">
        <v>62</v>
      </c>
      <c r="F6777" t="s">
        <v>63</v>
      </c>
      <c r="G6777" t="s">
        <v>15</v>
      </c>
      <c r="H6777">
        <v>0.196884925276954</v>
      </c>
      <c r="I6777">
        <v>20.8</v>
      </c>
      <c r="J6777">
        <v>27.8</v>
      </c>
      <c r="K6777">
        <v>239.80028164316099</v>
      </c>
      <c r="L6777">
        <v>0.13218118694080799</v>
      </c>
      <c r="M6777">
        <v>40.683587325328197</v>
      </c>
      <c r="N6777">
        <v>102047</v>
      </c>
      <c r="O6777">
        <v>0.803115074723045</v>
      </c>
      <c r="P6777">
        <v>0.196884925276953</v>
      </c>
    </row>
    <row r="6778" spans="1:16" x14ac:dyDescent="0.25">
      <c r="A6778">
        <v>6</v>
      </c>
      <c r="B6778">
        <v>35028</v>
      </c>
      <c r="C6778" t="s">
        <v>33</v>
      </c>
      <c r="D6778" t="s">
        <v>34</v>
      </c>
      <c r="E6778" t="s">
        <v>33</v>
      </c>
      <c r="F6778" t="s">
        <v>42</v>
      </c>
      <c r="G6778" t="s">
        <v>15</v>
      </c>
      <c r="H6778">
        <v>0.18709525126276999</v>
      </c>
      <c r="I6778">
        <v>81.5</v>
      </c>
      <c r="J6778">
        <v>51.5</v>
      </c>
      <c r="K6778">
        <v>123.974500698235</v>
      </c>
      <c r="L6778">
        <v>1.13728829800729E-2</v>
      </c>
      <c r="M6778">
        <v>12.7549700507249</v>
      </c>
      <c r="N6778">
        <v>38008</v>
      </c>
      <c r="O6778">
        <v>0.81290474873722895</v>
      </c>
      <c r="P6778">
        <v>0.18709525126276999</v>
      </c>
    </row>
    <row r="6779" spans="1:16" x14ac:dyDescent="0.25">
      <c r="A6779">
        <v>6</v>
      </c>
      <c r="B6779">
        <v>37053</v>
      </c>
      <c r="C6779" t="s">
        <v>33</v>
      </c>
      <c r="D6779" t="s">
        <v>79</v>
      </c>
      <c r="E6779" t="s">
        <v>33</v>
      </c>
      <c r="F6779" t="s">
        <v>42</v>
      </c>
      <c r="G6779" t="s">
        <v>15</v>
      </c>
      <c r="H6779">
        <v>8.4428366525840196E-2</v>
      </c>
      <c r="I6779">
        <v>81.5</v>
      </c>
      <c r="J6779">
        <v>51.5</v>
      </c>
      <c r="K6779">
        <v>229.449865266964</v>
      </c>
      <c r="L6779">
        <v>1.9253351420307999E-2</v>
      </c>
      <c r="M6779">
        <v>23.967566748987799</v>
      </c>
      <c r="N6779">
        <v>38008</v>
      </c>
      <c r="O6779">
        <v>0.91557163347415904</v>
      </c>
      <c r="P6779">
        <v>8.4428366525840196E-2</v>
      </c>
    </row>
    <row r="6780" spans="1:16" x14ac:dyDescent="0.25">
      <c r="A6780">
        <v>6</v>
      </c>
      <c r="B6780">
        <v>51031</v>
      </c>
      <c r="C6780" t="s">
        <v>27</v>
      </c>
      <c r="D6780" t="s">
        <v>70</v>
      </c>
      <c r="E6780" t="s">
        <v>27</v>
      </c>
      <c r="F6780" t="s">
        <v>71</v>
      </c>
      <c r="G6780" t="s">
        <v>15</v>
      </c>
      <c r="H6780">
        <v>0.26076591863837001</v>
      </c>
      <c r="I6780">
        <v>89.9</v>
      </c>
      <c r="J6780">
        <v>48.5</v>
      </c>
      <c r="K6780">
        <v>87.131476660712494</v>
      </c>
      <c r="L6780">
        <v>1.0292839013527399E-2</v>
      </c>
      <c r="M6780">
        <v>3.8999201583136101</v>
      </c>
      <c r="N6780">
        <v>48019</v>
      </c>
      <c r="O6780">
        <v>0.73923408136163005</v>
      </c>
      <c r="P6780">
        <v>0.26076591863837001</v>
      </c>
    </row>
    <row r="6781" spans="1:16" x14ac:dyDescent="0.25">
      <c r="A6781">
        <v>6</v>
      </c>
      <c r="B6781">
        <v>15221</v>
      </c>
      <c r="C6781" t="s">
        <v>24</v>
      </c>
      <c r="D6781" t="s">
        <v>60</v>
      </c>
      <c r="E6781" t="s">
        <v>24</v>
      </c>
      <c r="F6781" t="s">
        <v>56</v>
      </c>
      <c r="G6781" t="s">
        <v>15</v>
      </c>
      <c r="H6781">
        <v>0</v>
      </c>
      <c r="I6781">
        <v>95.7</v>
      </c>
      <c r="J6781">
        <v>42.9</v>
      </c>
      <c r="K6781">
        <v>446.84289774894199</v>
      </c>
      <c r="L6781">
        <v>2.0037668179545699E-2</v>
      </c>
      <c r="M6781">
        <v>31.374773696111799</v>
      </c>
      <c r="N6781">
        <v>20065</v>
      </c>
      <c r="O6781">
        <v>1</v>
      </c>
      <c r="P6781">
        <v>0</v>
      </c>
    </row>
    <row r="6782" spans="1:16" x14ac:dyDescent="0.25">
      <c r="A6782">
        <v>6</v>
      </c>
      <c r="B6782">
        <v>24009</v>
      </c>
      <c r="C6782" t="s">
        <v>21</v>
      </c>
      <c r="D6782" t="s">
        <v>54</v>
      </c>
      <c r="E6782" t="s">
        <v>21</v>
      </c>
      <c r="F6782" t="s">
        <v>69</v>
      </c>
      <c r="G6782" t="s">
        <v>15</v>
      </c>
      <c r="H6782">
        <v>0.168972331988229</v>
      </c>
      <c r="I6782">
        <v>81.099999999999994</v>
      </c>
      <c r="J6782">
        <v>55.8</v>
      </c>
      <c r="K6782">
        <v>147.44680058665799</v>
      </c>
      <c r="L6782">
        <v>1.2427211526222399E-2</v>
      </c>
      <c r="M6782">
        <v>4.5586907957707696</v>
      </c>
      <c r="N6782">
        <v>29033</v>
      </c>
      <c r="O6782">
        <v>0.83102766801176997</v>
      </c>
      <c r="P6782">
        <v>0.168972331988229</v>
      </c>
    </row>
    <row r="6783" spans="1:16" x14ac:dyDescent="0.25">
      <c r="A6783">
        <v>6</v>
      </c>
      <c r="B6783">
        <v>20065</v>
      </c>
      <c r="C6783" t="s">
        <v>24</v>
      </c>
      <c r="D6783" t="s">
        <v>56</v>
      </c>
      <c r="E6783" t="s">
        <v>24</v>
      </c>
      <c r="F6783" t="s">
        <v>66</v>
      </c>
      <c r="G6783" t="s">
        <v>15</v>
      </c>
      <c r="H6783">
        <v>0.30685996207154098</v>
      </c>
      <c r="I6783">
        <v>95.7</v>
      </c>
      <c r="J6783">
        <v>42.9</v>
      </c>
      <c r="K6783">
        <v>65.1879565768769</v>
      </c>
      <c r="L6783">
        <v>3.6355193635670001E-3</v>
      </c>
      <c r="M6783">
        <v>4.8642330251520098</v>
      </c>
      <c r="N6783">
        <v>16163</v>
      </c>
      <c r="O6783">
        <v>0.69314003792845802</v>
      </c>
      <c r="P6783">
        <v>0.30685996207154098</v>
      </c>
    </row>
    <row r="6784" spans="1:16" x14ac:dyDescent="0.25">
      <c r="A6784">
        <v>6</v>
      </c>
      <c r="B6784">
        <v>15146</v>
      </c>
      <c r="C6784" t="s">
        <v>24</v>
      </c>
      <c r="D6784" t="s">
        <v>60</v>
      </c>
      <c r="E6784" t="s">
        <v>24</v>
      </c>
      <c r="F6784" t="s">
        <v>26</v>
      </c>
      <c r="G6784" t="s">
        <v>15</v>
      </c>
      <c r="H6784">
        <v>0</v>
      </c>
      <c r="I6784">
        <v>95.7</v>
      </c>
      <c r="J6784">
        <v>42.9</v>
      </c>
      <c r="K6784">
        <v>440.56949061981697</v>
      </c>
      <c r="L6784">
        <v>1.9839703875317499E-2</v>
      </c>
      <c r="M6784">
        <v>29.9884982881218</v>
      </c>
      <c r="N6784">
        <v>17052</v>
      </c>
      <c r="O6784">
        <v>1</v>
      </c>
      <c r="P6784">
        <v>0</v>
      </c>
    </row>
    <row r="6785" spans="1:16" x14ac:dyDescent="0.25">
      <c r="A6785">
        <v>6</v>
      </c>
      <c r="B6785">
        <v>58091</v>
      </c>
      <c r="C6785" t="s">
        <v>13</v>
      </c>
      <c r="D6785" t="s">
        <v>14</v>
      </c>
      <c r="E6785" t="s">
        <v>13</v>
      </c>
      <c r="F6785" t="s">
        <v>14</v>
      </c>
      <c r="G6785" t="s">
        <v>15</v>
      </c>
      <c r="H6785">
        <v>1.33830742645378E-2</v>
      </c>
      <c r="I6785">
        <v>63.9</v>
      </c>
      <c r="J6785">
        <v>45.2</v>
      </c>
      <c r="K6785">
        <v>345.73179625703602</v>
      </c>
      <c r="L6785">
        <v>4.8577829854548699E-2</v>
      </c>
      <c r="M6785">
        <v>35.386210679520403</v>
      </c>
      <c r="N6785">
        <v>58091</v>
      </c>
      <c r="O6785">
        <v>0.986616925735462</v>
      </c>
      <c r="P6785">
        <v>1.33830742645378E-2</v>
      </c>
    </row>
    <row r="6786" spans="1:16" x14ac:dyDescent="0.25">
      <c r="A6786">
        <v>6</v>
      </c>
      <c r="B6786">
        <v>56023</v>
      </c>
      <c r="C6786" t="s">
        <v>13</v>
      </c>
      <c r="D6786" t="s">
        <v>20</v>
      </c>
      <c r="E6786" t="s">
        <v>13</v>
      </c>
      <c r="F6786" t="s">
        <v>18</v>
      </c>
      <c r="G6786" t="s">
        <v>15</v>
      </c>
      <c r="H6786">
        <v>0.28331185471790099</v>
      </c>
      <c r="I6786">
        <v>63.9</v>
      </c>
      <c r="J6786">
        <v>45.2</v>
      </c>
      <c r="K6786">
        <v>52.054492875217498</v>
      </c>
      <c r="L6786">
        <v>6.1482265854549698E-3</v>
      </c>
      <c r="M6786">
        <v>6.1029832593265398</v>
      </c>
      <c r="N6786">
        <v>59011</v>
      </c>
      <c r="O6786">
        <v>0.71668814528209801</v>
      </c>
      <c r="P6786">
        <v>0.28331185471790099</v>
      </c>
    </row>
    <row r="6787" spans="1:16" x14ac:dyDescent="0.25">
      <c r="A6787">
        <v>6</v>
      </c>
      <c r="B6787">
        <v>64057</v>
      </c>
      <c r="C6787" t="s">
        <v>44</v>
      </c>
      <c r="D6787" t="s">
        <v>55</v>
      </c>
      <c r="E6787" t="s">
        <v>33</v>
      </c>
      <c r="F6787" t="s">
        <v>35</v>
      </c>
      <c r="G6787" t="s">
        <v>19</v>
      </c>
      <c r="H6787">
        <v>0.26176346989174298</v>
      </c>
      <c r="I6787">
        <v>39.6</v>
      </c>
      <c r="J6787">
        <v>25.5</v>
      </c>
      <c r="K6787">
        <v>173.84978245201901</v>
      </c>
      <c r="L6787">
        <v>2.7375698968799E-2</v>
      </c>
      <c r="M6787">
        <v>24.439447178005999</v>
      </c>
      <c r="N6787">
        <v>39009</v>
      </c>
      <c r="O6787">
        <v>0.73823653010825596</v>
      </c>
      <c r="P6787">
        <v>0.26176346989174298</v>
      </c>
    </row>
    <row r="6788" spans="1:16" x14ac:dyDescent="0.25">
      <c r="A6788">
        <v>6</v>
      </c>
      <c r="B6788">
        <v>15146</v>
      </c>
      <c r="C6788" t="s">
        <v>24</v>
      </c>
      <c r="D6788" t="s">
        <v>60</v>
      </c>
      <c r="E6788" t="s">
        <v>24</v>
      </c>
      <c r="F6788" t="s">
        <v>26</v>
      </c>
      <c r="G6788" t="s">
        <v>15</v>
      </c>
      <c r="H6788">
        <v>0</v>
      </c>
      <c r="I6788">
        <v>95.7</v>
      </c>
      <c r="J6788">
        <v>42.9</v>
      </c>
      <c r="K6788">
        <v>440.56949061981697</v>
      </c>
      <c r="L6788">
        <v>1.9839703875317499E-2</v>
      </c>
      <c r="M6788">
        <v>29.9884982881218</v>
      </c>
      <c r="N6788">
        <v>17052</v>
      </c>
      <c r="O6788">
        <v>0.999999999999999</v>
      </c>
      <c r="P6788">
        <v>0</v>
      </c>
    </row>
    <row r="6789" spans="1:16" x14ac:dyDescent="0.25">
      <c r="A6789">
        <v>6</v>
      </c>
      <c r="B6789">
        <v>37048</v>
      </c>
      <c r="C6789" t="s">
        <v>33</v>
      </c>
      <c r="D6789" t="s">
        <v>79</v>
      </c>
      <c r="E6789" t="s">
        <v>33</v>
      </c>
      <c r="F6789" t="s">
        <v>35</v>
      </c>
      <c r="G6789" t="s">
        <v>15</v>
      </c>
      <c r="H6789">
        <v>0.14172252435716801</v>
      </c>
      <c r="I6789">
        <v>81.5</v>
      </c>
      <c r="J6789">
        <v>51.5</v>
      </c>
      <c r="K6789">
        <v>169.915025055103</v>
      </c>
      <c r="L6789">
        <v>1.4090786814000099E-2</v>
      </c>
      <c r="M6789">
        <v>17.740343881835798</v>
      </c>
      <c r="N6789">
        <v>39014</v>
      </c>
      <c r="O6789">
        <v>0.85827747564283097</v>
      </c>
      <c r="P6789">
        <v>0.14172252435716801</v>
      </c>
    </row>
    <row r="6790" spans="1:16" x14ac:dyDescent="0.25">
      <c r="A6790">
        <v>6</v>
      </c>
      <c r="B6790">
        <v>4243</v>
      </c>
      <c r="C6790" t="s">
        <v>31</v>
      </c>
      <c r="D6790" t="s">
        <v>57</v>
      </c>
      <c r="E6790" t="s">
        <v>13</v>
      </c>
      <c r="F6790" t="s">
        <v>14</v>
      </c>
      <c r="G6790" t="s">
        <v>19</v>
      </c>
      <c r="H6790">
        <v>0.21561955328948201</v>
      </c>
      <c r="I6790">
        <v>106.2</v>
      </c>
      <c r="J6790">
        <v>46.2</v>
      </c>
      <c r="K6790">
        <v>140.28902766640601</v>
      </c>
      <c r="L6790">
        <v>1.63140494991613E-2</v>
      </c>
      <c r="M6790">
        <v>15.2801421132343</v>
      </c>
      <c r="N6790">
        <v>58091</v>
      </c>
      <c r="O6790">
        <v>0.78438044671051699</v>
      </c>
      <c r="P6790">
        <v>0.21561955328948201</v>
      </c>
    </row>
    <row r="6791" spans="1:16" x14ac:dyDescent="0.25">
      <c r="A6791">
        <v>6</v>
      </c>
      <c r="B6791">
        <v>100003</v>
      </c>
      <c r="C6791" t="s">
        <v>27</v>
      </c>
      <c r="D6791" t="s">
        <v>118</v>
      </c>
      <c r="E6791" t="s">
        <v>27</v>
      </c>
      <c r="F6791" t="s">
        <v>82</v>
      </c>
      <c r="G6791" t="s">
        <v>15</v>
      </c>
      <c r="H6791">
        <v>0.13258630620735401</v>
      </c>
      <c r="I6791">
        <v>89.9</v>
      </c>
      <c r="J6791">
        <v>48.5</v>
      </c>
      <c r="K6791">
        <v>221.33567897527999</v>
      </c>
      <c r="L6791">
        <v>2.7706972593086299E-2</v>
      </c>
      <c r="M6791">
        <v>18.592378698748298</v>
      </c>
      <c r="N6791">
        <v>49009</v>
      </c>
      <c r="O6791">
        <v>0.86741369379264499</v>
      </c>
      <c r="P6791">
        <v>0.13258630620735401</v>
      </c>
    </row>
    <row r="6792" spans="1:16" x14ac:dyDescent="0.25">
      <c r="A6792">
        <v>6</v>
      </c>
      <c r="B6792">
        <v>4078</v>
      </c>
      <c r="C6792" t="s">
        <v>31</v>
      </c>
      <c r="D6792" t="s">
        <v>57</v>
      </c>
      <c r="E6792" t="s">
        <v>31</v>
      </c>
      <c r="F6792" t="s">
        <v>87</v>
      </c>
      <c r="G6792" t="s">
        <v>15</v>
      </c>
      <c r="H6792">
        <v>0.19409259645173499</v>
      </c>
      <c r="I6792">
        <v>106.2</v>
      </c>
      <c r="J6792">
        <v>46.2</v>
      </c>
      <c r="K6792">
        <v>162.50881382519901</v>
      </c>
      <c r="L6792">
        <v>1.8794392125490601E-2</v>
      </c>
      <c r="M6792">
        <v>17.7478749732072</v>
      </c>
      <c r="N6792">
        <v>2158</v>
      </c>
      <c r="O6792">
        <v>0.80590740354826396</v>
      </c>
      <c r="P6792">
        <v>0.19409259645173499</v>
      </c>
    </row>
    <row r="6793" spans="1:16" x14ac:dyDescent="0.25">
      <c r="A6793">
        <v>6</v>
      </c>
      <c r="B6793">
        <v>54003</v>
      </c>
      <c r="C6793" t="s">
        <v>47</v>
      </c>
      <c r="D6793" t="s">
        <v>49</v>
      </c>
      <c r="E6793" t="s">
        <v>47</v>
      </c>
      <c r="F6793" t="s">
        <v>49</v>
      </c>
      <c r="G6793" t="s">
        <v>15</v>
      </c>
      <c r="H6793">
        <v>0.24868309658740501</v>
      </c>
      <c r="I6793">
        <v>84.4</v>
      </c>
      <c r="J6793">
        <v>56.3</v>
      </c>
      <c r="K6793">
        <v>74.514582516642704</v>
      </c>
      <c r="L6793">
        <v>7.1814776977227407E-2</v>
      </c>
      <c r="M6793">
        <v>4.4594035778257899</v>
      </c>
      <c r="N6793">
        <v>54039</v>
      </c>
      <c r="O6793">
        <v>0.75131690341259405</v>
      </c>
      <c r="P6793">
        <v>0.24868309658740501</v>
      </c>
    </row>
    <row r="6794" spans="1:16" x14ac:dyDescent="0.25">
      <c r="A6794">
        <v>6</v>
      </c>
      <c r="B6794">
        <v>79157</v>
      </c>
      <c r="C6794" t="s">
        <v>62</v>
      </c>
      <c r="D6794" t="s">
        <v>68</v>
      </c>
      <c r="E6794" t="s">
        <v>62</v>
      </c>
      <c r="F6794" t="s">
        <v>67</v>
      </c>
      <c r="G6794" t="s">
        <v>15</v>
      </c>
      <c r="H6794">
        <v>0.25715005019154702</v>
      </c>
      <c r="I6794">
        <v>20.8</v>
      </c>
      <c r="J6794">
        <v>27.8</v>
      </c>
      <c r="K6794">
        <v>213.32322561075301</v>
      </c>
      <c r="L6794">
        <v>0.17475522521279399</v>
      </c>
      <c r="M6794">
        <v>33.708020518037401</v>
      </c>
      <c r="N6794">
        <v>78015</v>
      </c>
      <c r="O6794">
        <v>0.74284994980845198</v>
      </c>
      <c r="P6794">
        <v>0.25715005019154702</v>
      </c>
    </row>
    <row r="6795" spans="1:16" x14ac:dyDescent="0.25">
      <c r="A6795">
        <v>6</v>
      </c>
      <c r="B6795">
        <v>32004</v>
      </c>
      <c r="C6795" t="s">
        <v>58</v>
      </c>
      <c r="D6795" t="s">
        <v>105</v>
      </c>
      <c r="E6795" t="s">
        <v>58</v>
      </c>
      <c r="F6795" t="s">
        <v>97</v>
      </c>
      <c r="G6795" t="s">
        <v>15</v>
      </c>
      <c r="H6795">
        <v>0.18605305271785999</v>
      </c>
      <c r="I6795">
        <v>120.8</v>
      </c>
      <c r="J6795">
        <v>49</v>
      </c>
      <c r="K6795">
        <v>161.90441093965299</v>
      </c>
      <c r="L6795">
        <v>4.2747439459077101E-2</v>
      </c>
      <c r="M6795">
        <v>21.519707681977799</v>
      </c>
      <c r="N6795">
        <v>93033</v>
      </c>
      <c r="O6795">
        <v>0.81394694728213901</v>
      </c>
      <c r="P6795">
        <v>0.18605305271785999</v>
      </c>
    </row>
    <row r="6796" spans="1:16" x14ac:dyDescent="0.25">
      <c r="A6796">
        <v>6</v>
      </c>
      <c r="B6796">
        <v>63049</v>
      </c>
      <c r="C6796" t="s">
        <v>44</v>
      </c>
      <c r="D6796" t="s">
        <v>78</v>
      </c>
      <c r="E6796" t="s">
        <v>44</v>
      </c>
      <c r="F6796" t="s">
        <v>45</v>
      </c>
      <c r="G6796" t="s">
        <v>15</v>
      </c>
      <c r="H6796">
        <v>0.163343450886587</v>
      </c>
      <c r="I6796">
        <v>39.6</v>
      </c>
      <c r="J6796">
        <v>25.5</v>
      </c>
      <c r="K6796">
        <v>263.95539791067</v>
      </c>
      <c r="L6796">
        <v>4.0949119612978598E-2</v>
      </c>
      <c r="M6796">
        <v>38.845156551098</v>
      </c>
      <c r="N6796">
        <v>61027</v>
      </c>
      <c r="O6796">
        <v>0.83665654911341303</v>
      </c>
      <c r="P6796">
        <v>0.163343450886587</v>
      </c>
    </row>
    <row r="6797" spans="1:16" x14ac:dyDescent="0.25">
      <c r="A6797">
        <v>6</v>
      </c>
      <c r="B6797">
        <v>12033</v>
      </c>
      <c r="C6797" t="s">
        <v>24</v>
      </c>
      <c r="D6797" t="s">
        <v>25</v>
      </c>
      <c r="E6797" t="s">
        <v>24</v>
      </c>
      <c r="F6797" t="s">
        <v>104</v>
      </c>
      <c r="G6797" t="s">
        <v>15</v>
      </c>
      <c r="H6797">
        <v>5.3099818450311899E-2</v>
      </c>
      <c r="I6797">
        <v>95.7</v>
      </c>
      <c r="J6797">
        <v>42.9</v>
      </c>
      <c r="K6797">
        <v>356.23330501336102</v>
      </c>
      <c r="L6797">
        <v>1.6142611924563399E-2</v>
      </c>
      <c r="M6797">
        <v>24.141408729823201</v>
      </c>
      <c r="N6797">
        <v>108015</v>
      </c>
      <c r="O6797">
        <v>0.94690018154968802</v>
      </c>
      <c r="P6797">
        <v>5.3099818450311802E-2</v>
      </c>
    </row>
    <row r="6798" spans="1:16" x14ac:dyDescent="0.25">
      <c r="A6798">
        <v>6</v>
      </c>
      <c r="B6798">
        <v>52030</v>
      </c>
      <c r="C6798" t="s">
        <v>27</v>
      </c>
      <c r="D6798" t="s">
        <v>110</v>
      </c>
      <c r="E6798" t="s">
        <v>27</v>
      </c>
      <c r="F6798" t="s">
        <v>92</v>
      </c>
      <c r="G6798" t="s">
        <v>15</v>
      </c>
      <c r="H6798">
        <v>0.29832067973356802</v>
      </c>
      <c r="I6798">
        <v>89.9</v>
      </c>
      <c r="J6798">
        <v>48.5</v>
      </c>
      <c r="K6798">
        <v>37.083099569484197</v>
      </c>
      <c r="L6798">
        <v>4.0738878389963299E-3</v>
      </c>
      <c r="M6798">
        <v>1.9660564687711399</v>
      </c>
      <c r="N6798">
        <v>47014</v>
      </c>
      <c r="O6798">
        <v>0.70167932026643198</v>
      </c>
      <c r="P6798">
        <v>0.29832067973356802</v>
      </c>
    </row>
    <row r="6799" spans="1:16" x14ac:dyDescent="0.25">
      <c r="A6799">
        <v>6</v>
      </c>
      <c r="B6799">
        <v>15154</v>
      </c>
      <c r="C6799" t="s">
        <v>24</v>
      </c>
      <c r="D6799" t="s">
        <v>60</v>
      </c>
      <c r="E6799" t="s">
        <v>24</v>
      </c>
      <c r="F6799" t="s">
        <v>26</v>
      </c>
      <c r="G6799" t="s">
        <v>15</v>
      </c>
      <c r="H6799">
        <v>0</v>
      </c>
      <c r="I6799">
        <v>95.7</v>
      </c>
      <c r="J6799">
        <v>42.9</v>
      </c>
      <c r="K6799">
        <v>419.01996453544399</v>
      </c>
      <c r="L6799">
        <v>1.8856608792332499E-2</v>
      </c>
      <c r="M6799">
        <v>28.5330680776263</v>
      </c>
      <c r="N6799">
        <v>17077</v>
      </c>
      <c r="O6799">
        <v>1</v>
      </c>
      <c r="P6799">
        <v>0</v>
      </c>
    </row>
    <row r="6800" spans="1:16" x14ac:dyDescent="0.25">
      <c r="A6800">
        <v>6</v>
      </c>
      <c r="B6800">
        <v>1272</v>
      </c>
      <c r="C6800" t="s">
        <v>31</v>
      </c>
      <c r="D6800" t="s">
        <v>43</v>
      </c>
      <c r="E6800" t="s">
        <v>31</v>
      </c>
      <c r="F6800" t="s">
        <v>43</v>
      </c>
      <c r="G6800" t="s">
        <v>15</v>
      </c>
      <c r="H6800">
        <v>8.8804914437471294E-2</v>
      </c>
      <c r="I6800">
        <v>106.2</v>
      </c>
      <c r="J6800">
        <v>46.2</v>
      </c>
      <c r="K6800">
        <v>270.081710358012</v>
      </c>
      <c r="L6800">
        <v>3.1029265954563501E-2</v>
      </c>
      <c r="M6800">
        <v>30.0986512266667</v>
      </c>
      <c r="N6800">
        <v>1171</v>
      </c>
      <c r="O6800">
        <v>0.91119508556252804</v>
      </c>
      <c r="P6800">
        <v>8.8804914437471197E-2</v>
      </c>
    </row>
    <row r="6801" spans="1:16" x14ac:dyDescent="0.25">
      <c r="A6801">
        <v>6</v>
      </c>
      <c r="B6801">
        <v>28086</v>
      </c>
      <c r="C6801" t="s">
        <v>21</v>
      </c>
      <c r="D6801" t="s">
        <v>22</v>
      </c>
      <c r="E6801" t="s">
        <v>21</v>
      </c>
      <c r="F6801" t="s">
        <v>69</v>
      </c>
      <c r="G6801" t="s">
        <v>15</v>
      </c>
      <c r="H6801">
        <v>7.7848165118137802E-2</v>
      </c>
      <c r="I6801">
        <v>81.099999999999994</v>
      </c>
      <c r="J6801">
        <v>55.8</v>
      </c>
      <c r="K6801">
        <v>263.311693093869</v>
      </c>
      <c r="L6801">
        <v>2.1484830478029501E-2</v>
      </c>
      <c r="M6801">
        <v>9.5510128445092501</v>
      </c>
      <c r="N6801">
        <v>29001</v>
      </c>
      <c r="O6801">
        <v>0.92215183488186203</v>
      </c>
      <c r="P6801">
        <v>7.7848165118137802E-2</v>
      </c>
    </row>
    <row r="6802" spans="1:16" x14ac:dyDescent="0.25">
      <c r="A6802">
        <v>6</v>
      </c>
      <c r="B6802">
        <v>27042</v>
      </c>
      <c r="C6802" t="s">
        <v>21</v>
      </c>
      <c r="D6802" t="s">
        <v>40</v>
      </c>
      <c r="E6802" t="s">
        <v>21</v>
      </c>
      <c r="F6802" t="s">
        <v>40</v>
      </c>
      <c r="G6802" t="s">
        <v>15</v>
      </c>
      <c r="H6802">
        <v>6.3819675627432099E-2</v>
      </c>
      <c r="I6802">
        <v>81.099999999999994</v>
      </c>
      <c r="J6802">
        <v>55.8</v>
      </c>
      <c r="K6802">
        <v>279.257530814387</v>
      </c>
      <c r="L6802">
        <v>2.1963949453692101E-2</v>
      </c>
      <c r="M6802">
        <v>10.614767678086601</v>
      </c>
      <c r="N6802">
        <v>27012</v>
      </c>
      <c r="O6802">
        <v>0.93618032437256704</v>
      </c>
      <c r="P6802">
        <v>6.3819675627432099E-2</v>
      </c>
    </row>
    <row r="6803" spans="1:16" x14ac:dyDescent="0.25">
      <c r="A6803">
        <v>6</v>
      </c>
      <c r="B6803">
        <v>97042</v>
      </c>
      <c r="C6803" t="s">
        <v>24</v>
      </c>
      <c r="D6803" t="s">
        <v>104</v>
      </c>
      <c r="E6803" t="s">
        <v>24</v>
      </c>
      <c r="F6803" t="s">
        <v>25</v>
      </c>
      <c r="G6803" t="s">
        <v>15</v>
      </c>
      <c r="H6803">
        <v>3.7918602540068097E-2</v>
      </c>
      <c r="I6803">
        <v>95.7</v>
      </c>
      <c r="J6803">
        <v>42.9</v>
      </c>
      <c r="K6803">
        <v>368.09266199129303</v>
      </c>
      <c r="L6803">
        <v>1.5907218494639701E-2</v>
      </c>
      <c r="M6803">
        <v>26.452333776392098</v>
      </c>
      <c r="N6803">
        <v>12070</v>
      </c>
      <c r="O6803">
        <v>0.96208139745993104</v>
      </c>
      <c r="P6803">
        <v>3.7918602540068097E-2</v>
      </c>
    </row>
    <row r="6804" spans="1:16" x14ac:dyDescent="0.25">
      <c r="A6804">
        <v>6</v>
      </c>
      <c r="B6804">
        <v>15146</v>
      </c>
      <c r="C6804" t="s">
        <v>24</v>
      </c>
      <c r="D6804" t="s">
        <v>60</v>
      </c>
      <c r="E6804" t="s">
        <v>24</v>
      </c>
      <c r="F6804" t="s">
        <v>26</v>
      </c>
      <c r="G6804" t="s">
        <v>15</v>
      </c>
      <c r="H6804">
        <v>0</v>
      </c>
      <c r="I6804">
        <v>95.7</v>
      </c>
      <c r="J6804">
        <v>42.9</v>
      </c>
      <c r="K6804">
        <v>440.56949061981697</v>
      </c>
      <c r="L6804">
        <v>1.9839703875317499E-2</v>
      </c>
      <c r="M6804">
        <v>29.9884982881218</v>
      </c>
      <c r="N6804">
        <v>17085</v>
      </c>
      <c r="O6804">
        <v>0.999999999999999</v>
      </c>
      <c r="P6804">
        <v>0</v>
      </c>
    </row>
    <row r="6805" spans="1:16" x14ac:dyDescent="0.25">
      <c r="A6805">
        <v>6</v>
      </c>
      <c r="B6805">
        <v>42045</v>
      </c>
      <c r="C6805" t="s">
        <v>16</v>
      </c>
      <c r="D6805" t="s">
        <v>81</v>
      </c>
      <c r="E6805" t="s">
        <v>31</v>
      </c>
      <c r="F6805" t="s">
        <v>43</v>
      </c>
      <c r="G6805" t="s">
        <v>19</v>
      </c>
      <c r="H6805">
        <v>0.27344654974721699</v>
      </c>
      <c r="I6805">
        <v>61.9</v>
      </c>
      <c r="J6805">
        <v>44.8</v>
      </c>
      <c r="K6805">
        <v>87.614755510949607</v>
      </c>
      <c r="L6805">
        <v>4.7649603290486502E-2</v>
      </c>
      <c r="M6805">
        <v>8.5475710981209208</v>
      </c>
      <c r="N6805">
        <v>1272</v>
      </c>
      <c r="O6805">
        <v>0.72655345025278195</v>
      </c>
      <c r="P6805">
        <v>0.27344654974721599</v>
      </c>
    </row>
    <row r="6806" spans="1:16" x14ac:dyDescent="0.25">
      <c r="A6806">
        <v>6</v>
      </c>
      <c r="B6806">
        <v>20015</v>
      </c>
      <c r="C6806" t="s">
        <v>24</v>
      </c>
      <c r="D6806" t="s">
        <v>56</v>
      </c>
      <c r="E6806" t="s">
        <v>36</v>
      </c>
      <c r="F6806" t="s">
        <v>37</v>
      </c>
      <c r="G6806" t="s">
        <v>19</v>
      </c>
      <c r="H6806">
        <v>0.20818104365551501</v>
      </c>
      <c r="I6806">
        <v>95.7</v>
      </c>
      <c r="J6806">
        <v>42.9</v>
      </c>
      <c r="K6806">
        <v>173.10781888675999</v>
      </c>
      <c r="L6806">
        <v>8.0793431076609402E-3</v>
      </c>
      <c r="M6806">
        <v>13.544234680320001</v>
      </c>
      <c r="N6806">
        <v>68027</v>
      </c>
      <c r="O6806">
        <v>0.79181895634448396</v>
      </c>
      <c r="P6806">
        <v>0.20818104365551399</v>
      </c>
    </row>
    <row r="6807" spans="1:16" x14ac:dyDescent="0.25">
      <c r="A6807">
        <v>6</v>
      </c>
      <c r="B6807">
        <v>8050</v>
      </c>
      <c r="C6807" t="s">
        <v>90</v>
      </c>
      <c r="D6807" t="s">
        <v>98</v>
      </c>
      <c r="E6807" t="s">
        <v>90</v>
      </c>
      <c r="F6807" t="s">
        <v>94</v>
      </c>
      <c r="G6807" t="s">
        <v>15</v>
      </c>
      <c r="H6807">
        <v>0.29843669908571402</v>
      </c>
      <c r="I6807">
        <v>96.8</v>
      </c>
      <c r="J6807">
        <v>39.799999999999997</v>
      </c>
      <c r="K6807">
        <v>97.043541926377003</v>
      </c>
      <c r="L6807">
        <v>3.0543426214487499E-2</v>
      </c>
      <c r="M6807">
        <v>11.334898493439299</v>
      </c>
      <c r="N6807">
        <v>11027</v>
      </c>
      <c r="O6807">
        <v>0.70156330091428498</v>
      </c>
      <c r="P6807">
        <v>0.29843669908571402</v>
      </c>
    </row>
    <row r="6808" spans="1:16" x14ac:dyDescent="0.25">
      <c r="A6808">
        <v>6</v>
      </c>
      <c r="B6808">
        <v>61010</v>
      </c>
      <c r="C6808" t="s">
        <v>44</v>
      </c>
      <c r="D6808" t="s">
        <v>45</v>
      </c>
      <c r="E6808" t="s">
        <v>44</v>
      </c>
      <c r="F6808" t="s">
        <v>96</v>
      </c>
      <c r="G6808" t="s">
        <v>15</v>
      </c>
      <c r="H6808">
        <v>0.239498392341808</v>
      </c>
      <c r="I6808">
        <v>39.6</v>
      </c>
      <c r="J6808">
        <v>25.5</v>
      </c>
      <c r="K6808">
        <v>192.497276732822</v>
      </c>
      <c r="L6808">
        <v>3.00379204399411E-2</v>
      </c>
      <c r="M6808">
        <v>28.0432424292277</v>
      </c>
      <c r="N6808">
        <v>65037</v>
      </c>
      <c r="O6808">
        <v>0.76050160765819097</v>
      </c>
      <c r="P6808">
        <v>0.239498392341808</v>
      </c>
    </row>
    <row r="6809" spans="1:16" x14ac:dyDescent="0.25">
      <c r="A6809">
        <v>6</v>
      </c>
      <c r="B6809">
        <v>59007</v>
      </c>
      <c r="C6809" t="s">
        <v>13</v>
      </c>
      <c r="D6809" t="s">
        <v>18</v>
      </c>
      <c r="E6809" t="s">
        <v>13</v>
      </c>
      <c r="F6809" t="s">
        <v>18</v>
      </c>
      <c r="G6809" t="s">
        <v>15</v>
      </c>
      <c r="H6809">
        <v>0.27115776295409899</v>
      </c>
      <c r="I6809">
        <v>63.9</v>
      </c>
      <c r="J6809">
        <v>45.2</v>
      </c>
      <c r="K6809">
        <v>46.598049053568502</v>
      </c>
      <c r="L6809">
        <v>6.15627911502934E-3</v>
      </c>
      <c r="M6809">
        <v>11.5566584900458</v>
      </c>
      <c r="N6809">
        <v>59011</v>
      </c>
      <c r="O6809">
        <v>0.72884223704590001</v>
      </c>
      <c r="P6809">
        <v>0.27115776295409899</v>
      </c>
    </row>
    <row r="6810" spans="1:16" x14ac:dyDescent="0.25">
      <c r="A6810">
        <v>6</v>
      </c>
      <c r="B6810">
        <v>72006</v>
      </c>
      <c r="C6810" t="s">
        <v>51</v>
      </c>
      <c r="D6810" t="s">
        <v>75</v>
      </c>
      <c r="E6810" t="s">
        <v>51</v>
      </c>
      <c r="F6810" t="s">
        <v>93</v>
      </c>
      <c r="G6810" t="s">
        <v>15</v>
      </c>
      <c r="H6810">
        <v>0.200567687908877</v>
      </c>
      <c r="I6810">
        <v>61.4</v>
      </c>
      <c r="J6810">
        <v>28.6</v>
      </c>
      <c r="K6810">
        <v>264.97807003819901</v>
      </c>
      <c r="L6810">
        <v>6.6925418892122501E-2</v>
      </c>
      <c r="M6810">
        <v>27.771632597786599</v>
      </c>
      <c r="N6810">
        <v>75016</v>
      </c>
      <c r="O6810">
        <v>0.79943231209112198</v>
      </c>
      <c r="P6810">
        <v>0.200567687908877</v>
      </c>
    </row>
    <row r="6811" spans="1:16" x14ac:dyDescent="0.25">
      <c r="A6811">
        <v>6</v>
      </c>
      <c r="B6811">
        <v>108018</v>
      </c>
      <c r="C6811" t="s">
        <v>24</v>
      </c>
      <c r="D6811" t="s">
        <v>104</v>
      </c>
      <c r="E6811" t="s">
        <v>24</v>
      </c>
      <c r="F6811" t="s">
        <v>104</v>
      </c>
      <c r="G6811" t="s">
        <v>15</v>
      </c>
      <c r="H6811">
        <v>4.2655067649600802E-3</v>
      </c>
      <c r="I6811">
        <v>95.7</v>
      </c>
      <c r="J6811">
        <v>42.9</v>
      </c>
      <c r="K6811">
        <v>410.52009654958999</v>
      </c>
      <c r="L6811">
        <v>1.83713535697397E-2</v>
      </c>
      <c r="M6811">
        <v>28.232072113207799</v>
      </c>
      <c r="N6811">
        <v>97042</v>
      </c>
      <c r="O6811">
        <v>0.99573449323503904</v>
      </c>
      <c r="P6811">
        <v>4.2655067649600802E-3</v>
      </c>
    </row>
    <row r="6812" spans="1:16" x14ac:dyDescent="0.25">
      <c r="A6812">
        <v>6</v>
      </c>
      <c r="B6812">
        <v>15146</v>
      </c>
      <c r="C6812" t="s">
        <v>24</v>
      </c>
      <c r="D6812" t="s">
        <v>60</v>
      </c>
      <c r="E6812" t="s">
        <v>24</v>
      </c>
      <c r="F6812" t="s">
        <v>56</v>
      </c>
      <c r="G6812" t="s">
        <v>15</v>
      </c>
      <c r="H6812">
        <v>0</v>
      </c>
      <c r="I6812">
        <v>95.7</v>
      </c>
      <c r="J6812">
        <v>42.9</v>
      </c>
      <c r="K6812">
        <v>440.56949061981697</v>
      </c>
      <c r="L6812">
        <v>1.9839703875317499E-2</v>
      </c>
      <c r="M6812">
        <v>29.9884982881218</v>
      </c>
      <c r="N6812">
        <v>19036</v>
      </c>
      <c r="O6812">
        <v>0.999999999999999</v>
      </c>
      <c r="P6812">
        <v>0</v>
      </c>
    </row>
    <row r="6813" spans="1:16" x14ac:dyDescent="0.25">
      <c r="A6813">
        <v>6</v>
      </c>
      <c r="B6813">
        <v>58091</v>
      </c>
      <c r="C6813" t="s">
        <v>13</v>
      </c>
      <c r="D6813" t="s">
        <v>14</v>
      </c>
      <c r="E6813" t="s">
        <v>13</v>
      </c>
      <c r="F6813" t="s">
        <v>14</v>
      </c>
      <c r="G6813" t="s">
        <v>15</v>
      </c>
      <c r="H6813">
        <v>1.33830742645378E-2</v>
      </c>
      <c r="I6813">
        <v>63.9</v>
      </c>
      <c r="J6813">
        <v>45.2</v>
      </c>
      <c r="K6813">
        <v>345.73179625703602</v>
      </c>
      <c r="L6813">
        <v>4.8577829854548699E-2</v>
      </c>
      <c r="M6813">
        <v>35.386210679520403</v>
      </c>
      <c r="N6813">
        <v>58091</v>
      </c>
      <c r="O6813">
        <v>0.986616925735462</v>
      </c>
      <c r="P6813">
        <v>1.33830742645378E-2</v>
      </c>
    </row>
    <row r="6814" spans="1:16" x14ac:dyDescent="0.25">
      <c r="A6814">
        <v>6</v>
      </c>
      <c r="B6814">
        <v>15146</v>
      </c>
      <c r="C6814" t="s">
        <v>24</v>
      </c>
      <c r="D6814" t="s">
        <v>60</v>
      </c>
      <c r="E6814" t="s">
        <v>24</v>
      </c>
      <c r="F6814" t="s">
        <v>25</v>
      </c>
      <c r="G6814" t="s">
        <v>15</v>
      </c>
      <c r="H6814">
        <v>0</v>
      </c>
      <c r="I6814">
        <v>95.7</v>
      </c>
      <c r="J6814">
        <v>42.9</v>
      </c>
      <c r="K6814">
        <v>440.56949061981697</v>
      </c>
      <c r="L6814">
        <v>1.9839703875317499E-2</v>
      </c>
      <c r="M6814">
        <v>29.9884982881218</v>
      </c>
      <c r="N6814">
        <v>12127</v>
      </c>
      <c r="O6814">
        <v>1</v>
      </c>
      <c r="P6814">
        <v>0</v>
      </c>
    </row>
    <row r="6815" spans="1:16" x14ac:dyDescent="0.25">
      <c r="A6815">
        <v>6</v>
      </c>
      <c r="B6815">
        <v>13175</v>
      </c>
      <c r="C6815" t="s">
        <v>24</v>
      </c>
      <c r="D6815" t="s">
        <v>25</v>
      </c>
      <c r="E6815" t="s">
        <v>24</v>
      </c>
      <c r="F6815" t="s">
        <v>56</v>
      </c>
      <c r="G6815" t="s">
        <v>15</v>
      </c>
      <c r="H6815">
        <v>5.2961393765488203E-2</v>
      </c>
      <c r="I6815">
        <v>95.7</v>
      </c>
      <c r="J6815">
        <v>42.9</v>
      </c>
      <c r="K6815">
        <v>354.533716535238</v>
      </c>
      <c r="L6815">
        <v>1.5658435517483599E-2</v>
      </c>
      <c r="M6815">
        <v>24.511731060912801</v>
      </c>
      <c r="N6815">
        <v>19036</v>
      </c>
      <c r="O6815">
        <v>0.94703860623451097</v>
      </c>
      <c r="P6815">
        <v>5.2961393765488203E-2</v>
      </c>
    </row>
    <row r="6816" spans="1:16" x14ac:dyDescent="0.25">
      <c r="A6816">
        <v>6</v>
      </c>
      <c r="B6816">
        <v>37006</v>
      </c>
      <c r="C6816" t="s">
        <v>33</v>
      </c>
      <c r="D6816" t="s">
        <v>79</v>
      </c>
      <c r="E6816" t="s">
        <v>33</v>
      </c>
      <c r="F6816" t="s">
        <v>46</v>
      </c>
      <c r="G6816" t="s">
        <v>15</v>
      </c>
      <c r="H6816">
        <v>2.27970710487242E-2</v>
      </c>
      <c r="I6816">
        <v>81.5</v>
      </c>
      <c r="J6816">
        <v>51.5</v>
      </c>
      <c r="K6816">
        <v>291.15510527056102</v>
      </c>
      <c r="L6816">
        <v>2.3992014729297701E-2</v>
      </c>
      <c r="M6816">
        <v>31.084800673569902</v>
      </c>
      <c r="N6816">
        <v>33032</v>
      </c>
      <c r="O6816">
        <v>0.97720292895127503</v>
      </c>
      <c r="P6816">
        <v>2.27970710487242E-2</v>
      </c>
    </row>
    <row r="6817" spans="1:16" x14ac:dyDescent="0.25">
      <c r="A6817">
        <v>6</v>
      </c>
      <c r="B6817">
        <v>58111</v>
      </c>
      <c r="C6817" t="s">
        <v>13</v>
      </c>
      <c r="D6817" t="s">
        <v>14</v>
      </c>
      <c r="E6817" t="s">
        <v>13</v>
      </c>
      <c r="F6817" t="s">
        <v>14</v>
      </c>
      <c r="G6817" t="s">
        <v>15</v>
      </c>
      <c r="H6817">
        <v>0.10608036297946</v>
      </c>
      <c r="I6817">
        <v>63.9</v>
      </c>
      <c r="J6817">
        <v>45.2</v>
      </c>
      <c r="K6817">
        <v>224.64477061077699</v>
      </c>
      <c r="L6817">
        <v>3.1255678420486502E-2</v>
      </c>
      <c r="M6817">
        <v>29.691130770377399</v>
      </c>
      <c r="N6817">
        <v>58091</v>
      </c>
      <c r="O6817">
        <v>0.893919637020539</v>
      </c>
      <c r="P6817">
        <v>0.10608036297946</v>
      </c>
    </row>
    <row r="6818" spans="1:16" x14ac:dyDescent="0.25">
      <c r="A6818">
        <v>6</v>
      </c>
      <c r="B6818">
        <v>10055</v>
      </c>
      <c r="C6818" t="s">
        <v>90</v>
      </c>
      <c r="D6818" t="s">
        <v>91</v>
      </c>
      <c r="E6818" t="s">
        <v>90</v>
      </c>
      <c r="F6818" t="s">
        <v>91</v>
      </c>
      <c r="G6818" t="s">
        <v>15</v>
      </c>
      <c r="H6818">
        <v>0.31026405761556197</v>
      </c>
      <c r="I6818">
        <v>96.8</v>
      </c>
      <c r="J6818">
        <v>39.799999999999997</v>
      </c>
      <c r="K6818">
        <v>95.064020216981206</v>
      </c>
      <c r="L6818">
        <v>4.9617594133696798E-2</v>
      </c>
      <c r="M6818">
        <v>11.0299282816434</v>
      </c>
      <c r="N6818">
        <v>10025</v>
      </c>
      <c r="O6818">
        <v>0.68973594238443703</v>
      </c>
      <c r="P6818">
        <v>0.31026405761556197</v>
      </c>
    </row>
    <row r="6819" spans="1:16" x14ac:dyDescent="0.25">
      <c r="A6819">
        <v>6</v>
      </c>
      <c r="B6819">
        <v>65050</v>
      </c>
      <c r="C6819" t="s">
        <v>44</v>
      </c>
      <c r="D6819" t="s">
        <v>96</v>
      </c>
      <c r="E6819" t="s">
        <v>44</v>
      </c>
      <c r="F6819" t="s">
        <v>96</v>
      </c>
      <c r="G6819" t="s">
        <v>15</v>
      </c>
      <c r="H6819">
        <v>0.20260569784239199</v>
      </c>
      <c r="I6819">
        <v>39.6</v>
      </c>
      <c r="J6819">
        <v>25.5</v>
      </c>
      <c r="K6819">
        <v>223.30891527078501</v>
      </c>
      <c r="L6819">
        <v>3.6925994854149401E-2</v>
      </c>
      <c r="M6819">
        <v>34.458724629312798</v>
      </c>
      <c r="N6819">
        <v>65050</v>
      </c>
      <c r="O6819">
        <v>0.79739430215760598</v>
      </c>
      <c r="P6819">
        <v>0.20260569784239199</v>
      </c>
    </row>
    <row r="6820" spans="1:16" x14ac:dyDescent="0.25">
      <c r="A6820">
        <v>6</v>
      </c>
      <c r="B6820">
        <v>63050</v>
      </c>
      <c r="C6820" t="s">
        <v>44</v>
      </c>
      <c r="D6820" t="s">
        <v>78</v>
      </c>
      <c r="E6820" t="s">
        <v>44</v>
      </c>
      <c r="F6820" t="s">
        <v>55</v>
      </c>
      <c r="G6820" t="s">
        <v>15</v>
      </c>
      <c r="H6820">
        <v>0.167259335306012</v>
      </c>
      <c r="I6820">
        <v>39.6</v>
      </c>
      <c r="J6820">
        <v>25.5</v>
      </c>
      <c r="K6820">
        <v>261.81059885765598</v>
      </c>
      <c r="L6820">
        <v>4.0993096463957497E-2</v>
      </c>
      <c r="M6820">
        <v>38.027910743089102</v>
      </c>
      <c r="N6820">
        <v>64006</v>
      </c>
      <c r="O6820">
        <v>0.832740664693988</v>
      </c>
      <c r="P6820">
        <v>0.167259335306012</v>
      </c>
    </row>
    <row r="6821" spans="1:16" x14ac:dyDescent="0.25">
      <c r="A6821">
        <v>6</v>
      </c>
      <c r="B6821">
        <v>33032</v>
      </c>
      <c r="C6821" t="s">
        <v>33</v>
      </c>
      <c r="D6821" t="s">
        <v>46</v>
      </c>
      <c r="E6821" t="s">
        <v>33</v>
      </c>
      <c r="F6821" t="s">
        <v>79</v>
      </c>
      <c r="G6821" t="s">
        <v>15</v>
      </c>
      <c r="H6821">
        <v>0.224325826517564</v>
      </c>
      <c r="I6821">
        <v>81.5</v>
      </c>
      <c r="J6821">
        <v>51.5</v>
      </c>
      <c r="K6821">
        <v>82.842418865457304</v>
      </c>
      <c r="L6821">
        <v>8.0855636574137298E-3</v>
      </c>
      <c r="M6821">
        <v>9.3038715200191895</v>
      </c>
      <c r="N6821">
        <v>37032</v>
      </c>
      <c r="O6821">
        <v>0.77567417348243495</v>
      </c>
      <c r="P6821">
        <v>0.224325826517564</v>
      </c>
    </row>
    <row r="6822" spans="1:16" x14ac:dyDescent="0.25">
      <c r="A6822">
        <v>6</v>
      </c>
      <c r="B6822">
        <v>12089</v>
      </c>
      <c r="C6822" t="s">
        <v>24</v>
      </c>
      <c r="D6822" t="s">
        <v>25</v>
      </c>
      <c r="E6822" t="s">
        <v>24</v>
      </c>
      <c r="F6822" t="s">
        <v>60</v>
      </c>
      <c r="G6822" t="s">
        <v>15</v>
      </c>
      <c r="H6822">
        <v>5.0781268676546198E-2</v>
      </c>
      <c r="I6822">
        <v>95.7</v>
      </c>
      <c r="J6822">
        <v>42.9</v>
      </c>
      <c r="K6822">
        <v>358.500065823066</v>
      </c>
      <c r="L6822">
        <v>1.6178338853557801E-2</v>
      </c>
      <c r="M6822">
        <v>24.397823381994399</v>
      </c>
      <c r="N6822">
        <v>15189</v>
      </c>
      <c r="O6822">
        <v>0.94921873132345302</v>
      </c>
      <c r="P6822">
        <v>5.0781268676546101E-2</v>
      </c>
    </row>
    <row r="6823" spans="1:16" x14ac:dyDescent="0.25">
      <c r="A6823">
        <v>6</v>
      </c>
      <c r="B6823">
        <v>63016</v>
      </c>
      <c r="C6823" t="s">
        <v>44</v>
      </c>
      <c r="D6823" t="s">
        <v>78</v>
      </c>
      <c r="E6823" t="s">
        <v>58</v>
      </c>
      <c r="F6823" t="s">
        <v>105</v>
      </c>
      <c r="G6823" t="s">
        <v>19</v>
      </c>
      <c r="H6823">
        <v>0.17285193887491701</v>
      </c>
      <c r="I6823">
        <v>39.6</v>
      </c>
      <c r="J6823">
        <v>25.5</v>
      </c>
      <c r="K6823">
        <v>254.99568016603601</v>
      </c>
      <c r="L6823">
        <v>3.9371740749671098E-2</v>
      </c>
      <c r="M6823">
        <v>37.468697818229202</v>
      </c>
      <c r="N6823">
        <v>32006</v>
      </c>
      <c r="O6823">
        <v>0.82714806112508199</v>
      </c>
      <c r="P6823">
        <v>0.17285193887491701</v>
      </c>
    </row>
    <row r="6824" spans="1:16" x14ac:dyDescent="0.25">
      <c r="A6824">
        <v>6</v>
      </c>
      <c r="B6824">
        <v>93037</v>
      </c>
      <c r="C6824" t="s">
        <v>58</v>
      </c>
      <c r="D6824" t="s">
        <v>97</v>
      </c>
      <c r="E6824" t="s">
        <v>58</v>
      </c>
      <c r="F6824" t="s">
        <v>59</v>
      </c>
      <c r="G6824" t="s">
        <v>15</v>
      </c>
      <c r="H6824">
        <v>0.23677184086254</v>
      </c>
      <c r="I6824">
        <v>120.8</v>
      </c>
      <c r="J6824">
        <v>49</v>
      </c>
      <c r="K6824">
        <v>124.70485186779</v>
      </c>
      <c r="L6824">
        <v>4.5195807917742303E-2</v>
      </c>
      <c r="M6824">
        <v>13.5050865831927</v>
      </c>
      <c r="N6824">
        <v>30129</v>
      </c>
      <c r="O6824">
        <v>0.76322815913745901</v>
      </c>
      <c r="P6824">
        <v>0.23677184086254</v>
      </c>
    </row>
    <row r="6825" spans="1:16" x14ac:dyDescent="0.25">
      <c r="A6825">
        <v>6</v>
      </c>
      <c r="B6825">
        <v>15010</v>
      </c>
      <c r="C6825" t="s">
        <v>24</v>
      </c>
      <c r="D6825" t="s">
        <v>60</v>
      </c>
      <c r="E6825" t="s">
        <v>24</v>
      </c>
      <c r="F6825" t="s">
        <v>61</v>
      </c>
      <c r="G6825" t="s">
        <v>15</v>
      </c>
      <c r="H6825">
        <v>1.0121951214659201E-2</v>
      </c>
      <c r="I6825">
        <v>95.7</v>
      </c>
      <c r="J6825">
        <v>42.9</v>
      </c>
      <c r="K6825">
        <v>404.81346344326801</v>
      </c>
      <c r="L6825">
        <v>1.8260050360462E-2</v>
      </c>
      <c r="M6825">
        <v>27.5762563840007</v>
      </c>
      <c r="N6825">
        <v>13206</v>
      </c>
      <c r="O6825">
        <v>0.98987804878534003</v>
      </c>
      <c r="P6825">
        <v>1.0121951214659201E-2</v>
      </c>
    </row>
    <row r="6826" spans="1:16" x14ac:dyDescent="0.25">
      <c r="A6826">
        <v>6</v>
      </c>
      <c r="B6826">
        <v>15146</v>
      </c>
      <c r="C6826" t="s">
        <v>24</v>
      </c>
      <c r="D6826" t="s">
        <v>60</v>
      </c>
      <c r="E6826" t="s">
        <v>24</v>
      </c>
      <c r="F6826" t="s">
        <v>25</v>
      </c>
      <c r="G6826" t="s">
        <v>15</v>
      </c>
      <c r="H6826">
        <v>0</v>
      </c>
      <c r="I6826">
        <v>95.7</v>
      </c>
      <c r="J6826">
        <v>42.9</v>
      </c>
      <c r="K6826">
        <v>440.56949061981697</v>
      </c>
      <c r="L6826">
        <v>1.9839703875317499E-2</v>
      </c>
      <c r="M6826">
        <v>29.9884982881218</v>
      </c>
      <c r="N6826">
        <v>12003</v>
      </c>
      <c r="O6826">
        <v>1</v>
      </c>
      <c r="P6826">
        <v>0</v>
      </c>
    </row>
    <row r="6827" spans="1:16" x14ac:dyDescent="0.25">
      <c r="A6827">
        <v>6</v>
      </c>
      <c r="B6827">
        <v>55022</v>
      </c>
      <c r="C6827" t="s">
        <v>47</v>
      </c>
      <c r="D6827" t="s">
        <v>48</v>
      </c>
      <c r="E6827" t="s">
        <v>47</v>
      </c>
      <c r="F6827" t="s">
        <v>49</v>
      </c>
      <c r="G6827" t="s">
        <v>15</v>
      </c>
      <c r="H6827">
        <v>0.25360734245570699</v>
      </c>
      <c r="I6827">
        <v>84.4</v>
      </c>
      <c r="J6827">
        <v>56.3</v>
      </c>
      <c r="K6827">
        <v>32.796075221730703</v>
      </c>
      <c r="L6827">
        <v>1.58494570108219E-2</v>
      </c>
      <c r="M6827">
        <v>3.1737923299077702</v>
      </c>
      <c r="N6827">
        <v>54039</v>
      </c>
      <c r="O6827">
        <v>0.74639265754429196</v>
      </c>
      <c r="P6827">
        <v>0.25360734245570699</v>
      </c>
    </row>
    <row r="6828" spans="1:16" x14ac:dyDescent="0.25">
      <c r="A6828">
        <v>6</v>
      </c>
      <c r="B6828">
        <v>73027</v>
      </c>
      <c r="C6828" t="s">
        <v>51</v>
      </c>
      <c r="D6828" t="s">
        <v>102</v>
      </c>
      <c r="E6828" t="s">
        <v>51</v>
      </c>
      <c r="F6828" t="s">
        <v>76</v>
      </c>
      <c r="G6828" t="s">
        <v>15</v>
      </c>
      <c r="H6828">
        <v>0.208144921890629</v>
      </c>
      <c r="I6828">
        <v>61.4</v>
      </c>
      <c r="J6828">
        <v>28.6</v>
      </c>
      <c r="K6828">
        <v>231.16457812469201</v>
      </c>
      <c r="L6828">
        <v>7.0929444964268201E-2</v>
      </c>
      <c r="M6828">
        <v>33.943003032024301</v>
      </c>
      <c r="N6828">
        <v>74001</v>
      </c>
      <c r="O6828">
        <v>0.79185507810936995</v>
      </c>
      <c r="P6828">
        <v>0.208144921890629</v>
      </c>
    </row>
    <row r="6829" spans="1:16" x14ac:dyDescent="0.25">
      <c r="A6829">
        <v>6</v>
      </c>
      <c r="B6829">
        <v>43053</v>
      </c>
      <c r="C6829" t="s">
        <v>16</v>
      </c>
      <c r="D6829" t="s">
        <v>17</v>
      </c>
      <c r="E6829" t="s">
        <v>16</v>
      </c>
      <c r="F6829" t="s">
        <v>17</v>
      </c>
      <c r="G6829" t="s">
        <v>15</v>
      </c>
      <c r="H6829">
        <v>0.27751645117620499</v>
      </c>
      <c r="I6829">
        <v>61.9</v>
      </c>
      <c r="J6829">
        <v>44.8</v>
      </c>
      <c r="K6829">
        <v>68.806838306937095</v>
      </c>
      <c r="L6829">
        <v>1.9054903391671599E-2</v>
      </c>
      <c r="M6829">
        <v>6.7614434513683896</v>
      </c>
      <c r="N6829">
        <v>43013</v>
      </c>
      <c r="O6829">
        <v>0.72248354882379395</v>
      </c>
      <c r="P6829">
        <v>0.27751645117620499</v>
      </c>
    </row>
    <row r="6830" spans="1:16" x14ac:dyDescent="0.25">
      <c r="A6830">
        <v>6</v>
      </c>
      <c r="B6830">
        <v>13248</v>
      </c>
      <c r="C6830" t="s">
        <v>24</v>
      </c>
      <c r="D6830" t="s">
        <v>25</v>
      </c>
      <c r="E6830" t="s">
        <v>24</v>
      </c>
      <c r="F6830" t="s">
        <v>104</v>
      </c>
      <c r="G6830" t="s">
        <v>15</v>
      </c>
      <c r="H6830">
        <v>0.14544667520039001</v>
      </c>
      <c r="I6830">
        <v>95.7</v>
      </c>
      <c r="J6830">
        <v>42.9</v>
      </c>
      <c r="K6830">
        <v>244.00155439573999</v>
      </c>
      <c r="L6830">
        <v>1.0189722178525901E-2</v>
      </c>
      <c r="M6830">
        <v>18.394824746268998</v>
      </c>
      <c r="N6830">
        <v>97042</v>
      </c>
      <c r="O6830">
        <v>0.85455332479960999</v>
      </c>
      <c r="P6830">
        <v>0.14544667520039001</v>
      </c>
    </row>
    <row r="6831" spans="1:16" x14ac:dyDescent="0.25">
      <c r="A6831">
        <v>6</v>
      </c>
      <c r="B6831">
        <v>10015</v>
      </c>
      <c r="C6831" t="s">
        <v>90</v>
      </c>
      <c r="D6831" t="s">
        <v>91</v>
      </c>
      <c r="E6831" t="s">
        <v>90</v>
      </c>
      <c r="F6831" t="s">
        <v>106</v>
      </c>
      <c r="G6831" t="s">
        <v>15</v>
      </c>
      <c r="H6831">
        <v>0.31511513265765101</v>
      </c>
      <c r="I6831">
        <v>96.8</v>
      </c>
      <c r="J6831">
        <v>39.799999999999997</v>
      </c>
      <c r="K6831">
        <v>85.0926547368081</v>
      </c>
      <c r="L6831">
        <v>4.5284678665005601E-2</v>
      </c>
      <c r="M6831">
        <v>11.014086799425099</v>
      </c>
      <c r="N6831">
        <v>9056</v>
      </c>
      <c r="O6831">
        <v>0.68488486734234799</v>
      </c>
      <c r="P6831">
        <v>0.31511513265765101</v>
      </c>
    </row>
    <row r="6832" spans="1:16" x14ac:dyDescent="0.25">
      <c r="A6832">
        <v>6</v>
      </c>
      <c r="B6832">
        <v>56050</v>
      </c>
      <c r="C6832" t="s">
        <v>13</v>
      </c>
      <c r="D6832" t="s">
        <v>20</v>
      </c>
      <c r="E6832" t="s">
        <v>13</v>
      </c>
      <c r="F6832" t="s">
        <v>14</v>
      </c>
      <c r="G6832" t="s">
        <v>15</v>
      </c>
      <c r="H6832">
        <v>0.29101394401924002</v>
      </c>
      <c r="I6832">
        <v>63.9</v>
      </c>
      <c r="J6832">
        <v>45.2</v>
      </c>
      <c r="K6832">
        <v>45.973983283573702</v>
      </c>
      <c r="L6832">
        <v>5.2924761937505199E-3</v>
      </c>
      <c r="M6832">
        <v>4.7790894728725597</v>
      </c>
      <c r="N6832">
        <v>58091</v>
      </c>
      <c r="O6832">
        <v>0.70898605598075903</v>
      </c>
      <c r="P6832">
        <v>0.29101394401924002</v>
      </c>
    </row>
    <row r="6833" spans="1:16" x14ac:dyDescent="0.25">
      <c r="A6833">
        <v>6</v>
      </c>
      <c r="B6833">
        <v>46001</v>
      </c>
      <c r="C6833" t="s">
        <v>27</v>
      </c>
      <c r="D6833" t="s">
        <v>103</v>
      </c>
      <c r="E6833" t="s">
        <v>27</v>
      </c>
      <c r="F6833" t="s">
        <v>71</v>
      </c>
      <c r="G6833" t="s">
        <v>15</v>
      </c>
      <c r="H6833">
        <v>6.2657864131308305E-2</v>
      </c>
      <c r="I6833">
        <v>89.9</v>
      </c>
      <c r="J6833">
        <v>48.5</v>
      </c>
      <c r="K6833">
        <v>299.65337747807899</v>
      </c>
      <c r="L6833">
        <v>3.6795425884984599E-2</v>
      </c>
      <c r="M6833">
        <v>25.319097007036302</v>
      </c>
      <c r="N6833">
        <v>48014</v>
      </c>
      <c r="O6833">
        <v>0.93734213586869097</v>
      </c>
      <c r="P6833">
        <v>6.2657864131308305E-2</v>
      </c>
    </row>
    <row r="6834" spans="1:16" x14ac:dyDescent="0.25">
      <c r="A6834">
        <v>6</v>
      </c>
      <c r="B6834">
        <v>6003</v>
      </c>
      <c r="C6834" t="s">
        <v>31</v>
      </c>
      <c r="D6834" t="s">
        <v>32</v>
      </c>
      <c r="E6834" t="s">
        <v>31</v>
      </c>
      <c r="F6834" t="s">
        <v>32</v>
      </c>
      <c r="G6834" t="s">
        <v>15</v>
      </c>
      <c r="H6834">
        <v>0.156632887176064</v>
      </c>
      <c r="I6834">
        <v>106.2</v>
      </c>
      <c r="J6834">
        <v>46.2</v>
      </c>
      <c r="K6834">
        <v>201.028780103478</v>
      </c>
      <c r="L6834">
        <v>2.30284394976028E-2</v>
      </c>
      <c r="M6834">
        <v>22.062731152568102</v>
      </c>
      <c r="N6834">
        <v>6001</v>
      </c>
      <c r="O6834">
        <v>0.84336711282393595</v>
      </c>
      <c r="P6834">
        <v>0.156632887176064</v>
      </c>
    </row>
    <row r="6835" spans="1:16" x14ac:dyDescent="0.25">
      <c r="A6835">
        <v>6</v>
      </c>
      <c r="B6835">
        <v>15171</v>
      </c>
      <c r="C6835" t="s">
        <v>24</v>
      </c>
      <c r="D6835" t="s">
        <v>60</v>
      </c>
      <c r="E6835" t="s">
        <v>24</v>
      </c>
      <c r="F6835" t="s">
        <v>25</v>
      </c>
      <c r="G6835" t="s">
        <v>15</v>
      </c>
      <c r="H6835">
        <v>0</v>
      </c>
      <c r="I6835">
        <v>95.7</v>
      </c>
      <c r="J6835">
        <v>42.9</v>
      </c>
      <c r="K6835">
        <v>418.53038471894001</v>
      </c>
      <c r="L6835">
        <v>1.8892507699483699E-2</v>
      </c>
      <c r="M6835">
        <v>28.200017242035301</v>
      </c>
      <c r="N6835">
        <v>12042</v>
      </c>
      <c r="O6835">
        <v>0.999999999999999</v>
      </c>
      <c r="P6835">
        <v>0</v>
      </c>
    </row>
    <row r="6836" spans="1:16" x14ac:dyDescent="0.25">
      <c r="A6836">
        <v>6</v>
      </c>
      <c r="B6836">
        <v>61083</v>
      </c>
      <c r="C6836" t="s">
        <v>44</v>
      </c>
      <c r="D6836" t="s">
        <v>45</v>
      </c>
      <c r="E6836" t="s">
        <v>44</v>
      </c>
      <c r="F6836" t="s">
        <v>55</v>
      </c>
      <c r="G6836" t="s">
        <v>15</v>
      </c>
      <c r="H6836">
        <v>0.193248575325349</v>
      </c>
      <c r="I6836">
        <v>39.6</v>
      </c>
      <c r="J6836">
        <v>25.5</v>
      </c>
      <c r="K6836">
        <v>235.88211921784</v>
      </c>
      <c r="L6836">
        <v>3.6547640657879799E-2</v>
      </c>
      <c r="M6836">
        <v>34.586408373007501</v>
      </c>
      <c r="N6836">
        <v>64050</v>
      </c>
      <c r="O6836">
        <v>0.80675142467465</v>
      </c>
      <c r="P6836">
        <v>0.193248575325349</v>
      </c>
    </row>
    <row r="6837" spans="1:16" x14ac:dyDescent="0.25">
      <c r="A6837">
        <v>6</v>
      </c>
      <c r="B6837">
        <v>58104</v>
      </c>
      <c r="C6837" t="s">
        <v>13</v>
      </c>
      <c r="D6837" t="s">
        <v>14</v>
      </c>
      <c r="E6837" t="s">
        <v>13</v>
      </c>
      <c r="F6837" t="s">
        <v>14</v>
      </c>
      <c r="G6837" t="s">
        <v>15</v>
      </c>
      <c r="H6837">
        <v>9.7745950313919902E-2</v>
      </c>
      <c r="I6837">
        <v>63.9</v>
      </c>
      <c r="J6837">
        <v>45.2</v>
      </c>
      <c r="K6837">
        <v>256.578344946887</v>
      </c>
      <c r="L6837">
        <v>3.5902977388408502E-2</v>
      </c>
      <c r="M6837">
        <v>25.705868388584399</v>
      </c>
      <c r="N6837">
        <v>58091</v>
      </c>
      <c r="O6837">
        <v>0.90225404968608003</v>
      </c>
      <c r="P6837">
        <v>9.7745950313919902E-2</v>
      </c>
    </row>
    <row r="6838" spans="1:16" x14ac:dyDescent="0.25">
      <c r="A6838">
        <v>6</v>
      </c>
      <c r="B6838">
        <v>71029</v>
      </c>
      <c r="C6838" t="s">
        <v>51</v>
      </c>
      <c r="D6838" t="s">
        <v>52</v>
      </c>
      <c r="E6838" t="s">
        <v>51</v>
      </c>
      <c r="F6838" t="s">
        <v>112</v>
      </c>
      <c r="G6838" t="s">
        <v>15</v>
      </c>
      <c r="H6838">
        <v>0.296537438743114</v>
      </c>
      <c r="I6838">
        <v>61.4</v>
      </c>
      <c r="J6838">
        <v>28.6</v>
      </c>
      <c r="K6838">
        <v>102.627166217328</v>
      </c>
      <c r="L6838">
        <v>1.47451716684028E-2</v>
      </c>
      <c r="M6838">
        <v>24.8540565095993</v>
      </c>
      <c r="N6838">
        <v>110002</v>
      </c>
      <c r="O6838">
        <v>0.703462561256885</v>
      </c>
      <c r="P6838">
        <v>0.296537438743114</v>
      </c>
    </row>
    <row r="6839" spans="1:16" x14ac:dyDescent="0.25">
      <c r="A6839">
        <v>6</v>
      </c>
      <c r="B6839">
        <v>19102</v>
      </c>
      <c r="C6839" t="s">
        <v>24</v>
      </c>
      <c r="D6839" t="s">
        <v>56</v>
      </c>
      <c r="E6839" t="s">
        <v>24</v>
      </c>
      <c r="F6839" t="s">
        <v>60</v>
      </c>
      <c r="G6839" t="s">
        <v>15</v>
      </c>
      <c r="H6839">
        <v>4.6680205517181397E-2</v>
      </c>
      <c r="I6839">
        <v>95.7</v>
      </c>
      <c r="J6839">
        <v>42.9</v>
      </c>
      <c r="K6839">
        <v>364.919690981408</v>
      </c>
      <c r="L6839">
        <v>1.6650667153732999E-2</v>
      </c>
      <c r="M6839">
        <v>24.345811237174299</v>
      </c>
      <c r="N6839">
        <v>15192</v>
      </c>
      <c r="O6839">
        <v>0.95331979448281801</v>
      </c>
      <c r="P6839">
        <v>4.6680205517181397E-2</v>
      </c>
    </row>
    <row r="6840" spans="1:16" x14ac:dyDescent="0.25">
      <c r="A6840">
        <v>6</v>
      </c>
      <c r="B6840">
        <v>11017</v>
      </c>
      <c r="C6840" t="s">
        <v>90</v>
      </c>
      <c r="D6840" t="s">
        <v>94</v>
      </c>
      <c r="E6840" t="s">
        <v>90</v>
      </c>
      <c r="F6840" t="s">
        <v>94</v>
      </c>
      <c r="G6840" t="s">
        <v>15</v>
      </c>
      <c r="H6840">
        <v>0.342148001529962</v>
      </c>
      <c r="I6840">
        <v>96.8</v>
      </c>
      <c r="J6840">
        <v>39.799999999999997</v>
      </c>
      <c r="K6840">
        <v>48.503964338891102</v>
      </c>
      <c r="L6840">
        <v>2.5656984209196002E-2</v>
      </c>
      <c r="M6840">
        <v>7.1666736425042599</v>
      </c>
      <c r="N6840">
        <v>11015</v>
      </c>
      <c r="O6840">
        <v>0.65785199847003695</v>
      </c>
      <c r="P6840">
        <v>0.342148001529962</v>
      </c>
    </row>
    <row r="6841" spans="1:16" x14ac:dyDescent="0.25">
      <c r="A6841">
        <v>6</v>
      </c>
      <c r="B6841">
        <v>71024</v>
      </c>
      <c r="C6841" t="s">
        <v>51</v>
      </c>
      <c r="D6841" t="s">
        <v>52</v>
      </c>
      <c r="E6841" t="s">
        <v>31</v>
      </c>
      <c r="F6841" t="s">
        <v>43</v>
      </c>
      <c r="G6841" t="s">
        <v>19</v>
      </c>
      <c r="H6841">
        <v>0.30427239557288099</v>
      </c>
      <c r="I6841">
        <v>61.4</v>
      </c>
      <c r="J6841">
        <v>28.6</v>
      </c>
      <c r="K6841">
        <v>99.344447972848897</v>
      </c>
      <c r="L6841">
        <v>1.5476852422501301E-2</v>
      </c>
      <c r="M6841">
        <v>23.122226433367501</v>
      </c>
      <c r="N6841">
        <v>1171</v>
      </c>
      <c r="O6841">
        <v>0.69572760442711801</v>
      </c>
      <c r="P6841">
        <v>0.30427239557288099</v>
      </c>
    </row>
    <row r="6842" spans="1:16" x14ac:dyDescent="0.25">
      <c r="A6842">
        <v>6</v>
      </c>
      <c r="B6842">
        <v>12042</v>
      </c>
      <c r="C6842" t="s">
        <v>24</v>
      </c>
      <c r="D6842" t="s">
        <v>25</v>
      </c>
      <c r="E6842" t="s">
        <v>24</v>
      </c>
      <c r="F6842" t="s">
        <v>60</v>
      </c>
      <c r="G6842" t="s">
        <v>15</v>
      </c>
      <c r="H6842">
        <v>5.5314236796432797E-3</v>
      </c>
      <c r="I6842">
        <v>95.7</v>
      </c>
      <c r="J6842">
        <v>42.9</v>
      </c>
      <c r="K6842">
        <v>410.01276052692901</v>
      </c>
      <c r="L6842">
        <v>1.8469234778654201E-2</v>
      </c>
      <c r="M6842">
        <v>27.937756007414301</v>
      </c>
      <c r="N6842">
        <v>15105</v>
      </c>
      <c r="O6842">
        <v>0.99446857632035601</v>
      </c>
      <c r="P6842">
        <v>5.5314236796432702E-3</v>
      </c>
    </row>
    <row r="6843" spans="1:16" x14ac:dyDescent="0.25">
      <c r="A6843">
        <v>6</v>
      </c>
      <c r="B6843">
        <v>38008</v>
      </c>
      <c r="C6843" t="s">
        <v>33</v>
      </c>
      <c r="D6843" t="s">
        <v>42</v>
      </c>
      <c r="E6843" t="s">
        <v>33</v>
      </c>
      <c r="F6843" t="s">
        <v>41</v>
      </c>
      <c r="G6843" t="s">
        <v>15</v>
      </c>
      <c r="H6843">
        <v>0.120869117232814</v>
      </c>
      <c r="I6843">
        <v>81.5</v>
      </c>
      <c r="J6843">
        <v>51.5</v>
      </c>
      <c r="K6843">
        <v>188.428971741156</v>
      </c>
      <c r="L6843">
        <v>1.6001588788620302E-2</v>
      </c>
      <c r="M6843">
        <v>20.765644111726399</v>
      </c>
      <c r="N6843">
        <v>36030</v>
      </c>
      <c r="O6843">
        <v>0.87913088276718498</v>
      </c>
      <c r="P6843">
        <v>0.120869117232814</v>
      </c>
    </row>
    <row r="6844" spans="1:16" x14ac:dyDescent="0.25">
      <c r="A6844">
        <v>6</v>
      </c>
      <c r="B6844">
        <v>1272</v>
      </c>
      <c r="C6844" t="s">
        <v>31</v>
      </c>
      <c r="D6844" t="s">
        <v>43</v>
      </c>
      <c r="E6844" t="s">
        <v>31</v>
      </c>
      <c r="F6844" t="s">
        <v>43</v>
      </c>
      <c r="G6844" t="s">
        <v>15</v>
      </c>
      <c r="H6844">
        <v>8.8804914437471294E-2</v>
      </c>
      <c r="I6844">
        <v>106.2</v>
      </c>
      <c r="J6844">
        <v>46.2</v>
      </c>
      <c r="K6844">
        <v>270.081710358012</v>
      </c>
      <c r="L6844">
        <v>3.1029265954563501E-2</v>
      </c>
      <c r="M6844">
        <v>30.0986512266667</v>
      </c>
      <c r="N6844">
        <v>1272</v>
      </c>
      <c r="O6844">
        <v>0.91119508556252804</v>
      </c>
      <c r="P6844">
        <v>8.8804914437471294E-2</v>
      </c>
    </row>
    <row r="6845" spans="1:16" x14ac:dyDescent="0.25">
      <c r="A6845">
        <v>6</v>
      </c>
      <c r="B6845">
        <v>9026</v>
      </c>
      <c r="C6845" t="s">
        <v>90</v>
      </c>
      <c r="D6845" t="s">
        <v>106</v>
      </c>
      <c r="E6845" t="s">
        <v>90</v>
      </c>
      <c r="F6845" t="s">
        <v>106</v>
      </c>
      <c r="G6845" t="s">
        <v>15</v>
      </c>
      <c r="H6845">
        <v>0.31502503043035501</v>
      </c>
      <c r="I6845">
        <v>96.8</v>
      </c>
      <c r="J6845">
        <v>39.799999999999997</v>
      </c>
      <c r="K6845">
        <v>93.255654270232696</v>
      </c>
      <c r="L6845">
        <v>4.7215131047968997E-2</v>
      </c>
      <c r="M6845">
        <v>9.4256782561091708</v>
      </c>
      <c r="N6845">
        <v>9002</v>
      </c>
      <c r="O6845">
        <v>0.68497496956964399</v>
      </c>
      <c r="P6845">
        <v>0.31502503043035501</v>
      </c>
    </row>
    <row r="6846" spans="1:16" x14ac:dyDescent="0.25">
      <c r="A6846">
        <v>6</v>
      </c>
      <c r="B6846">
        <v>26085</v>
      </c>
      <c r="C6846" t="s">
        <v>21</v>
      </c>
      <c r="D6846" t="s">
        <v>39</v>
      </c>
      <c r="E6846" t="s">
        <v>21</v>
      </c>
      <c r="F6846" t="s">
        <v>54</v>
      </c>
      <c r="G6846" t="s">
        <v>15</v>
      </c>
      <c r="H6846">
        <v>8.7449167709336501E-2</v>
      </c>
      <c r="I6846">
        <v>81.099999999999994</v>
      </c>
      <c r="J6846">
        <v>55.8</v>
      </c>
      <c r="K6846">
        <v>253.64480398195801</v>
      </c>
      <c r="L6846">
        <v>2.0463400878328201E-2</v>
      </c>
      <c r="M6846">
        <v>8.4068508153158898</v>
      </c>
      <c r="N6846">
        <v>24095</v>
      </c>
      <c r="O6846">
        <v>0.91255083229066303</v>
      </c>
      <c r="P6846">
        <v>8.7449167709336501E-2</v>
      </c>
    </row>
    <row r="6847" spans="1:16" x14ac:dyDescent="0.25">
      <c r="A6847">
        <v>6</v>
      </c>
      <c r="B6847">
        <v>58032</v>
      </c>
      <c r="C6847" t="s">
        <v>13</v>
      </c>
      <c r="D6847" t="s">
        <v>14</v>
      </c>
      <c r="E6847" t="s">
        <v>13</v>
      </c>
      <c r="F6847" t="s">
        <v>14</v>
      </c>
      <c r="G6847" t="s">
        <v>15</v>
      </c>
      <c r="H6847">
        <v>0.25094976747841802</v>
      </c>
      <c r="I6847">
        <v>63.9</v>
      </c>
      <c r="J6847">
        <v>45.2</v>
      </c>
      <c r="K6847">
        <v>90.086844485597794</v>
      </c>
      <c r="L6847">
        <v>1.1883326176227201E-2</v>
      </c>
      <c r="M6847">
        <v>9.0505000381600205</v>
      </c>
      <c r="N6847">
        <v>58091</v>
      </c>
      <c r="O6847">
        <v>0.74905023252158098</v>
      </c>
      <c r="P6847">
        <v>0.25094976747841802</v>
      </c>
    </row>
    <row r="6848" spans="1:16" x14ac:dyDescent="0.25">
      <c r="A6848">
        <v>6</v>
      </c>
      <c r="B6848">
        <v>58091</v>
      </c>
      <c r="C6848" t="s">
        <v>13</v>
      </c>
      <c r="D6848" t="s">
        <v>14</v>
      </c>
      <c r="E6848" t="s">
        <v>13</v>
      </c>
      <c r="F6848" t="s">
        <v>14</v>
      </c>
      <c r="G6848" t="s">
        <v>15</v>
      </c>
      <c r="H6848">
        <v>1.33830742645378E-2</v>
      </c>
      <c r="I6848">
        <v>63.9</v>
      </c>
      <c r="J6848">
        <v>45.2</v>
      </c>
      <c r="K6848">
        <v>345.73179625703602</v>
      </c>
      <c r="L6848">
        <v>4.8577829854548699E-2</v>
      </c>
      <c r="M6848">
        <v>35.386210679520403</v>
      </c>
      <c r="N6848">
        <v>58091</v>
      </c>
      <c r="O6848">
        <v>0.986616925735462</v>
      </c>
      <c r="P6848">
        <v>1.33830742645378E-2</v>
      </c>
    </row>
    <row r="6849" spans="1:16" x14ac:dyDescent="0.25">
      <c r="A6849">
        <v>6</v>
      </c>
      <c r="B6849">
        <v>22205</v>
      </c>
      <c r="C6849" t="s">
        <v>72</v>
      </c>
      <c r="D6849" t="s">
        <v>74</v>
      </c>
      <c r="E6849" t="s">
        <v>72</v>
      </c>
      <c r="F6849" t="s">
        <v>74</v>
      </c>
      <c r="G6849" t="s">
        <v>15</v>
      </c>
      <c r="H6849">
        <v>7.6473806070602002E-2</v>
      </c>
      <c r="I6849">
        <v>47.5</v>
      </c>
      <c r="J6849">
        <v>60.4</v>
      </c>
      <c r="K6849">
        <v>273.63863905639198</v>
      </c>
      <c r="L6849">
        <v>0.138519407504445</v>
      </c>
      <c r="M6849">
        <v>12.120495904209999</v>
      </c>
      <c r="N6849">
        <v>22062</v>
      </c>
      <c r="O6849">
        <v>0.92352619392939705</v>
      </c>
      <c r="P6849">
        <v>7.6473806070602002E-2</v>
      </c>
    </row>
    <row r="6850" spans="1:16" x14ac:dyDescent="0.25">
      <c r="A6850">
        <v>6</v>
      </c>
      <c r="B6850">
        <v>28038</v>
      </c>
      <c r="C6850" t="s">
        <v>21</v>
      </c>
      <c r="D6850" t="s">
        <v>22</v>
      </c>
      <c r="E6850" t="s">
        <v>21</v>
      </c>
      <c r="F6850" t="s">
        <v>40</v>
      </c>
      <c r="G6850" t="s">
        <v>15</v>
      </c>
      <c r="H6850">
        <v>7.5778231674365107E-2</v>
      </c>
      <c r="I6850">
        <v>81.099999999999994</v>
      </c>
      <c r="J6850">
        <v>55.8</v>
      </c>
      <c r="K6850">
        <v>269.45334163370802</v>
      </c>
      <c r="L6850">
        <v>2.22007432399416E-2</v>
      </c>
      <c r="M6850">
        <v>8.9135782507960197</v>
      </c>
      <c r="N6850">
        <v>27042</v>
      </c>
      <c r="O6850">
        <v>0.92422176832563396</v>
      </c>
      <c r="P6850">
        <v>7.5778231674364996E-2</v>
      </c>
    </row>
    <row r="6851" spans="1:16" x14ac:dyDescent="0.25">
      <c r="A6851">
        <v>6</v>
      </c>
      <c r="B6851">
        <v>21059</v>
      </c>
      <c r="C6851" t="s">
        <v>72</v>
      </c>
      <c r="D6851" t="s">
        <v>73</v>
      </c>
      <c r="E6851" t="s">
        <v>72</v>
      </c>
      <c r="F6851" t="s">
        <v>74</v>
      </c>
      <c r="G6851" t="s">
        <v>15</v>
      </c>
      <c r="H6851">
        <v>8.2027525176650101E-2</v>
      </c>
      <c r="I6851">
        <v>76.2</v>
      </c>
      <c r="J6851">
        <v>58.9</v>
      </c>
      <c r="K6851">
        <v>295.022962090004</v>
      </c>
      <c r="L6851">
        <v>0.16386732512376401</v>
      </c>
      <c r="M6851">
        <v>17.616295753405101</v>
      </c>
      <c r="N6851">
        <v>22050</v>
      </c>
      <c r="O6851">
        <v>0.91797247482334998</v>
      </c>
      <c r="P6851">
        <v>8.2027525176650101E-2</v>
      </c>
    </row>
    <row r="6852" spans="1:16" x14ac:dyDescent="0.25">
      <c r="A6852">
        <v>6</v>
      </c>
      <c r="B6852">
        <v>54026</v>
      </c>
      <c r="C6852" t="s">
        <v>47</v>
      </c>
      <c r="D6852" t="s">
        <v>49</v>
      </c>
      <c r="E6852" t="s">
        <v>47</v>
      </c>
      <c r="F6852" t="s">
        <v>48</v>
      </c>
      <c r="G6852" t="s">
        <v>15</v>
      </c>
      <c r="H6852">
        <v>0.25901217283787797</v>
      </c>
      <c r="I6852">
        <v>84.4</v>
      </c>
      <c r="J6852">
        <v>56.3</v>
      </c>
      <c r="K6852">
        <v>71.760919886962299</v>
      </c>
      <c r="L6852">
        <v>7.7494583208964601E-2</v>
      </c>
      <c r="M6852">
        <v>2.5613677734903302</v>
      </c>
      <c r="N6852">
        <v>55022</v>
      </c>
      <c r="O6852">
        <v>0.74098782716212097</v>
      </c>
      <c r="P6852">
        <v>0.25901217283787797</v>
      </c>
    </row>
    <row r="6853" spans="1:16" x14ac:dyDescent="0.25">
      <c r="A6853">
        <v>6</v>
      </c>
      <c r="B6853">
        <v>58088</v>
      </c>
      <c r="C6853" t="s">
        <v>13</v>
      </c>
      <c r="D6853" t="s">
        <v>14</v>
      </c>
      <c r="E6853" t="s">
        <v>36</v>
      </c>
      <c r="F6853" t="s">
        <v>113</v>
      </c>
      <c r="G6853" t="s">
        <v>19</v>
      </c>
      <c r="H6853">
        <v>8.3991022060734402E-2</v>
      </c>
      <c r="I6853">
        <v>63.9</v>
      </c>
      <c r="J6853">
        <v>45.2</v>
      </c>
      <c r="K6853">
        <v>262.29104271404799</v>
      </c>
      <c r="L6853">
        <v>3.6000924418303902E-2</v>
      </c>
      <c r="M6853">
        <v>29.0545096720648</v>
      </c>
      <c r="N6853">
        <v>67039</v>
      </c>
      <c r="O6853">
        <v>0.91600897793926495</v>
      </c>
      <c r="P6853">
        <v>8.3991022060734402E-2</v>
      </c>
    </row>
    <row r="6854" spans="1:16" x14ac:dyDescent="0.25">
      <c r="A6854">
        <v>6</v>
      </c>
      <c r="B6854">
        <v>54024</v>
      </c>
      <c r="C6854" t="s">
        <v>47</v>
      </c>
      <c r="D6854" t="s">
        <v>49</v>
      </c>
      <c r="E6854" t="s">
        <v>47</v>
      </c>
      <c r="F6854" t="s">
        <v>49</v>
      </c>
      <c r="G6854" t="s">
        <v>15</v>
      </c>
      <c r="H6854">
        <v>0.25774823255129597</v>
      </c>
      <c r="I6854">
        <v>84.4</v>
      </c>
      <c r="J6854">
        <v>56.3</v>
      </c>
      <c r="K6854">
        <v>39.789996439667597</v>
      </c>
      <c r="L6854">
        <v>3.09038218937033E-2</v>
      </c>
      <c r="M6854">
        <v>2.66326571713148</v>
      </c>
      <c r="N6854">
        <v>54018</v>
      </c>
      <c r="O6854">
        <v>0.74225176744870303</v>
      </c>
      <c r="P6854">
        <v>0.25774823255129597</v>
      </c>
    </row>
    <row r="6855" spans="1:16" x14ac:dyDescent="0.25">
      <c r="A6855">
        <v>6</v>
      </c>
      <c r="B6855">
        <v>10028</v>
      </c>
      <c r="C6855" t="s">
        <v>90</v>
      </c>
      <c r="D6855" t="s">
        <v>91</v>
      </c>
      <c r="E6855" t="s">
        <v>51</v>
      </c>
      <c r="F6855" t="s">
        <v>102</v>
      </c>
      <c r="G6855" t="s">
        <v>19</v>
      </c>
      <c r="H6855">
        <v>0.31918367597649999</v>
      </c>
      <c r="I6855">
        <v>96.8</v>
      </c>
      <c r="J6855">
        <v>39.799999999999997</v>
      </c>
      <c r="K6855">
        <v>80.130908320438607</v>
      </c>
      <c r="L6855">
        <v>4.3146521710807899E-2</v>
      </c>
      <c r="M6855">
        <v>10.4443628037713</v>
      </c>
      <c r="N6855">
        <v>73003</v>
      </c>
      <c r="O6855">
        <v>0.68081632402349901</v>
      </c>
      <c r="P6855">
        <v>0.31918367597649999</v>
      </c>
    </row>
    <row r="6856" spans="1:16" x14ac:dyDescent="0.25">
      <c r="A6856">
        <v>6</v>
      </c>
      <c r="B6856">
        <v>69046</v>
      </c>
      <c r="C6856" t="s">
        <v>36</v>
      </c>
      <c r="D6856" t="s">
        <v>80</v>
      </c>
      <c r="E6856" t="s">
        <v>36</v>
      </c>
      <c r="F6856" t="s">
        <v>38</v>
      </c>
      <c r="G6856" t="s">
        <v>15</v>
      </c>
      <c r="H6856">
        <v>0.27941109136879999</v>
      </c>
      <c r="I6856">
        <v>42.4</v>
      </c>
      <c r="J6856">
        <v>43.1</v>
      </c>
      <c r="K6856">
        <v>108.900682747467</v>
      </c>
      <c r="L6856">
        <v>0.111446551422215</v>
      </c>
      <c r="M6856">
        <v>12.4060371708549</v>
      </c>
      <c r="N6856">
        <v>66006</v>
      </c>
      <c r="O6856">
        <v>0.72058890863119895</v>
      </c>
      <c r="P6856">
        <v>0.27941109136879999</v>
      </c>
    </row>
    <row r="6857" spans="1:16" x14ac:dyDescent="0.25">
      <c r="A6857">
        <v>6</v>
      </c>
      <c r="B6857">
        <v>62004</v>
      </c>
      <c r="C6857" t="s">
        <v>44</v>
      </c>
      <c r="D6857" t="s">
        <v>99</v>
      </c>
      <c r="E6857" t="s">
        <v>27</v>
      </c>
      <c r="F6857" t="s">
        <v>70</v>
      </c>
      <c r="G6857" t="s">
        <v>19</v>
      </c>
      <c r="H6857">
        <v>0.247504552749163</v>
      </c>
      <c r="I6857">
        <v>39.6</v>
      </c>
      <c r="J6857">
        <v>25.5</v>
      </c>
      <c r="K6857">
        <v>190.771120885024</v>
      </c>
      <c r="L6857">
        <v>3.0645113936887802E-2</v>
      </c>
      <c r="M6857">
        <v>25.825874616098499</v>
      </c>
      <c r="N6857">
        <v>51026</v>
      </c>
      <c r="O6857">
        <v>0.75249544725083595</v>
      </c>
      <c r="P6857">
        <v>0.247504552749163</v>
      </c>
    </row>
    <row r="6858" spans="1:16" x14ac:dyDescent="0.25">
      <c r="A6858">
        <v>6</v>
      </c>
      <c r="B6858">
        <v>64095</v>
      </c>
      <c r="C6858" t="s">
        <v>44</v>
      </c>
      <c r="D6858" t="s">
        <v>55</v>
      </c>
      <c r="E6858" t="s">
        <v>21</v>
      </c>
      <c r="F6858" t="s">
        <v>39</v>
      </c>
      <c r="G6858" t="s">
        <v>19</v>
      </c>
      <c r="H6858">
        <v>0.194622379791691</v>
      </c>
      <c r="I6858">
        <v>39.6</v>
      </c>
      <c r="J6858">
        <v>25.5</v>
      </c>
      <c r="K6858">
        <v>236.50471504482201</v>
      </c>
      <c r="L6858">
        <v>3.7940407400367498E-2</v>
      </c>
      <c r="M6858">
        <v>34.206786222838602</v>
      </c>
      <c r="N6858">
        <v>26012</v>
      </c>
      <c r="O6858">
        <v>0.80537762020830805</v>
      </c>
      <c r="P6858">
        <v>0.194622379791691</v>
      </c>
    </row>
    <row r="6859" spans="1:16" x14ac:dyDescent="0.25">
      <c r="A6859">
        <v>6</v>
      </c>
      <c r="B6859">
        <v>73012</v>
      </c>
      <c r="C6859" t="s">
        <v>51</v>
      </c>
      <c r="D6859" t="s">
        <v>102</v>
      </c>
      <c r="E6859" t="s">
        <v>51</v>
      </c>
      <c r="F6859" t="s">
        <v>93</v>
      </c>
      <c r="G6859" t="s">
        <v>15</v>
      </c>
      <c r="H6859">
        <v>0.15810702057069301</v>
      </c>
      <c r="I6859">
        <v>61.4</v>
      </c>
      <c r="J6859">
        <v>28.6</v>
      </c>
      <c r="K6859">
        <v>258.77828799870002</v>
      </c>
      <c r="L6859">
        <v>6.04776530537455E-2</v>
      </c>
      <c r="M6859">
        <v>42.646059395295602</v>
      </c>
      <c r="N6859">
        <v>75073</v>
      </c>
      <c r="O6859">
        <v>0.84189297942930597</v>
      </c>
      <c r="P6859">
        <v>0.15810702057069301</v>
      </c>
    </row>
    <row r="6860" spans="1:16" x14ac:dyDescent="0.25">
      <c r="A6860">
        <v>6</v>
      </c>
      <c r="B6860">
        <v>48020</v>
      </c>
      <c r="C6860" t="s">
        <v>27</v>
      </c>
      <c r="D6860" t="s">
        <v>71</v>
      </c>
      <c r="E6860" t="s">
        <v>36</v>
      </c>
      <c r="F6860" t="s">
        <v>80</v>
      </c>
      <c r="G6860" t="s">
        <v>19</v>
      </c>
      <c r="H6860">
        <v>0.22109346767792101</v>
      </c>
      <c r="I6860">
        <v>89.9</v>
      </c>
      <c r="J6860">
        <v>48.5</v>
      </c>
      <c r="K6860">
        <v>117.49414797873</v>
      </c>
      <c r="L6860">
        <v>1.3357377197175E-2</v>
      </c>
      <c r="M6860">
        <v>10.7180818655245</v>
      </c>
      <c r="N6860">
        <v>69099</v>
      </c>
      <c r="O6860">
        <v>0.77890653232207796</v>
      </c>
      <c r="P6860">
        <v>0.22109346767792001</v>
      </c>
    </row>
    <row r="6861" spans="1:16" x14ac:dyDescent="0.25">
      <c r="A6861">
        <v>6</v>
      </c>
      <c r="B6861">
        <v>36023</v>
      </c>
      <c r="C6861" t="s">
        <v>33</v>
      </c>
      <c r="D6861" t="s">
        <v>41</v>
      </c>
      <c r="E6861" t="s">
        <v>33</v>
      </c>
      <c r="F6861" t="s">
        <v>50</v>
      </c>
      <c r="G6861" t="s">
        <v>15</v>
      </c>
      <c r="H6861">
        <v>0.116436143608062</v>
      </c>
      <c r="I6861">
        <v>81.5</v>
      </c>
      <c r="J6861">
        <v>51.5</v>
      </c>
      <c r="K6861">
        <v>195.33161346678199</v>
      </c>
      <c r="L6861">
        <v>1.6800029333532699E-2</v>
      </c>
      <c r="M6861">
        <v>20.767354497720401</v>
      </c>
      <c r="N6861">
        <v>34014</v>
      </c>
      <c r="O6861">
        <v>0.88356385639193702</v>
      </c>
      <c r="P6861">
        <v>0.116436143608062</v>
      </c>
    </row>
    <row r="6862" spans="1:16" x14ac:dyDescent="0.25">
      <c r="A6862">
        <v>6</v>
      </c>
      <c r="B6862">
        <v>62008</v>
      </c>
      <c r="C6862" t="s">
        <v>44</v>
      </c>
      <c r="D6862" t="s">
        <v>99</v>
      </c>
      <c r="E6862" t="s">
        <v>44</v>
      </c>
      <c r="F6862" t="s">
        <v>96</v>
      </c>
      <c r="G6862" t="s">
        <v>15</v>
      </c>
      <c r="H6862">
        <v>0.23752692954168</v>
      </c>
      <c r="I6862">
        <v>39.6</v>
      </c>
      <c r="J6862">
        <v>25.5</v>
      </c>
      <c r="K6862">
        <v>199.57626872143501</v>
      </c>
      <c r="L6862">
        <v>3.2150011724503297E-2</v>
      </c>
      <c r="M6862">
        <v>27.3870157913653</v>
      </c>
      <c r="N6862">
        <v>65037</v>
      </c>
      <c r="O6862">
        <v>0.76247307045831902</v>
      </c>
      <c r="P6862">
        <v>0.23752692954168</v>
      </c>
    </row>
    <row r="6863" spans="1:16" x14ac:dyDescent="0.25">
      <c r="A6863">
        <v>6</v>
      </c>
      <c r="B6863">
        <v>21008</v>
      </c>
      <c r="C6863" t="s">
        <v>72</v>
      </c>
      <c r="D6863" t="s">
        <v>73</v>
      </c>
      <c r="E6863" t="s">
        <v>72</v>
      </c>
      <c r="F6863" t="s">
        <v>74</v>
      </c>
      <c r="G6863" t="s">
        <v>15</v>
      </c>
      <c r="H6863">
        <v>3.0825713000904201E-2</v>
      </c>
      <c r="I6863">
        <v>76.2</v>
      </c>
      <c r="J6863">
        <v>58.9</v>
      </c>
      <c r="K6863">
        <v>384.894569318653</v>
      </c>
      <c r="L6863">
        <v>0.214778670330217</v>
      </c>
      <c r="M6863">
        <v>22.3394770525898</v>
      </c>
      <c r="N6863">
        <v>22205</v>
      </c>
      <c r="O6863">
        <v>0.96917428699909502</v>
      </c>
      <c r="P6863">
        <v>3.0825713000904201E-2</v>
      </c>
    </row>
    <row r="6864" spans="1:16" x14ac:dyDescent="0.25">
      <c r="A6864">
        <v>6</v>
      </c>
      <c r="B6864">
        <v>96012</v>
      </c>
      <c r="C6864" t="s">
        <v>31</v>
      </c>
      <c r="D6864" t="s">
        <v>65</v>
      </c>
      <c r="E6864" t="s">
        <v>31</v>
      </c>
      <c r="F6864" t="s">
        <v>77</v>
      </c>
      <c r="G6864" t="s">
        <v>15</v>
      </c>
      <c r="H6864">
        <v>0.17492799642399701</v>
      </c>
      <c r="I6864">
        <v>106.2</v>
      </c>
      <c r="J6864">
        <v>46.2</v>
      </c>
      <c r="K6864">
        <v>181.78917147950699</v>
      </c>
      <c r="L6864">
        <v>2.0978696394660701E-2</v>
      </c>
      <c r="M6864">
        <v>20.060360885480499</v>
      </c>
      <c r="N6864">
        <v>3024</v>
      </c>
      <c r="O6864">
        <v>0.82507200357600197</v>
      </c>
      <c r="P6864">
        <v>0.17492799642399701</v>
      </c>
    </row>
    <row r="6865" spans="1:16" x14ac:dyDescent="0.25">
      <c r="A6865">
        <v>6</v>
      </c>
      <c r="B6865">
        <v>19018</v>
      </c>
      <c r="C6865" t="s">
        <v>24</v>
      </c>
      <c r="D6865" t="s">
        <v>56</v>
      </c>
      <c r="E6865" t="s">
        <v>58</v>
      </c>
      <c r="F6865" t="s">
        <v>59</v>
      </c>
      <c r="G6865" t="s">
        <v>19</v>
      </c>
      <c r="H6865">
        <v>9.3568170662263903E-2</v>
      </c>
      <c r="I6865">
        <v>95.7</v>
      </c>
      <c r="J6865">
        <v>42.9</v>
      </c>
      <c r="K6865">
        <v>310.75845392967398</v>
      </c>
      <c r="L6865">
        <v>1.42926590950537E-2</v>
      </c>
      <c r="M6865">
        <v>20.8675597735424</v>
      </c>
      <c r="N6865">
        <v>30129</v>
      </c>
      <c r="O6865">
        <v>0.90643182933773503</v>
      </c>
      <c r="P6865">
        <v>9.3568170662263805E-2</v>
      </c>
    </row>
    <row r="6866" spans="1:16" x14ac:dyDescent="0.25">
      <c r="A6866">
        <v>6</v>
      </c>
      <c r="B6866">
        <v>47014</v>
      </c>
      <c r="C6866" t="s">
        <v>27</v>
      </c>
      <c r="D6866" t="s">
        <v>92</v>
      </c>
      <c r="E6866" t="s">
        <v>27</v>
      </c>
      <c r="F6866" t="s">
        <v>103</v>
      </c>
      <c r="G6866" t="s">
        <v>15</v>
      </c>
      <c r="H6866">
        <v>0.116707125144246</v>
      </c>
      <c r="I6866">
        <v>89.9</v>
      </c>
      <c r="J6866">
        <v>48.5</v>
      </c>
      <c r="K6866">
        <v>237.960296381256</v>
      </c>
      <c r="L6866">
        <v>2.9264217640077299E-2</v>
      </c>
      <c r="M6866">
        <v>20.3101648494996</v>
      </c>
      <c r="N6866">
        <v>46005</v>
      </c>
      <c r="O6866">
        <v>0.88329287485575303</v>
      </c>
      <c r="P6866">
        <v>0.116707125144246</v>
      </c>
    </row>
    <row r="6867" spans="1:16" x14ac:dyDescent="0.25">
      <c r="A6867">
        <v>6</v>
      </c>
      <c r="B6867">
        <v>38008</v>
      </c>
      <c r="C6867" t="s">
        <v>33</v>
      </c>
      <c r="D6867" t="s">
        <v>42</v>
      </c>
      <c r="E6867" t="s">
        <v>33</v>
      </c>
      <c r="F6867" t="s">
        <v>35</v>
      </c>
      <c r="G6867" t="s">
        <v>15</v>
      </c>
      <c r="H6867">
        <v>0.120869117232814</v>
      </c>
      <c r="I6867">
        <v>81.5</v>
      </c>
      <c r="J6867">
        <v>51.5</v>
      </c>
      <c r="K6867">
        <v>188.428971741156</v>
      </c>
      <c r="L6867">
        <v>1.6001588788620302E-2</v>
      </c>
      <c r="M6867">
        <v>20.765644111726399</v>
      </c>
      <c r="N6867">
        <v>99011</v>
      </c>
      <c r="O6867">
        <v>0.87913088276718498</v>
      </c>
      <c r="P6867">
        <v>0.120869117232814</v>
      </c>
    </row>
    <row r="6868" spans="1:16" x14ac:dyDescent="0.25">
      <c r="A6868">
        <v>6</v>
      </c>
      <c r="B6868">
        <v>43023</v>
      </c>
      <c r="C6868" t="s">
        <v>16</v>
      </c>
      <c r="D6868" t="s">
        <v>17</v>
      </c>
      <c r="E6868" t="s">
        <v>115</v>
      </c>
      <c r="F6868" t="s">
        <v>116</v>
      </c>
      <c r="G6868" t="s">
        <v>19</v>
      </c>
      <c r="H6868">
        <v>0.26071392972000701</v>
      </c>
      <c r="I6868">
        <v>61.9</v>
      </c>
      <c r="J6868">
        <v>44.8</v>
      </c>
      <c r="K6868">
        <v>91.475160365208595</v>
      </c>
      <c r="L6868">
        <v>2.96491481095024E-2</v>
      </c>
      <c r="M6868">
        <v>8.8960127980086199</v>
      </c>
      <c r="N6868">
        <v>70003</v>
      </c>
      <c r="O6868">
        <v>0.73928607027999205</v>
      </c>
      <c r="P6868">
        <v>0.26071392972000701</v>
      </c>
    </row>
    <row r="6869" spans="1:16" x14ac:dyDescent="0.25">
      <c r="A6869">
        <v>6</v>
      </c>
      <c r="B6869">
        <v>52004</v>
      </c>
      <c r="C6869" t="s">
        <v>27</v>
      </c>
      <c r="D6869" t="s">
        <v>110</v>
      </c>
      <c r="E6869" t="s">
        <v>72</v>
      </c>
      <c r="F6869" t="s">
        <v>74</v>
      </c>
      <c r="G6869" t="s">
        <v>19</v>
      </c>
      <c r="H6869">
        <v>0.248600476524035</v>
      </c>
      <c r="I6869">
        <v>89.9</v>
      </c>
      <c r="J6869">
        <v>48.5</v>
      </c>
      <c r="K6869">
        <v>89.472169511941402</v>
      </c>
      <c r="L6869">
        <v>9.2822189703363808E-3</v>
      </c>
      <c r="M6869">
        <v>7.3215816748086402</v>
      </c>
      <c r="N6869">
        <v>22062</v>
      </c>
      <c r="O6869">
        <v>0.75139952347596495</v>
      </c>
      <c r="P6869">
        <v>0.248600476524034</v>
      </c>
    </row>
    <row r="6870" spans="1:16" x14ac:dyDescent="0.25">
      <c r="A6870">
        <v>6</v>
      </c>
      <c r="B6870">
        <v>10025</v>
      </c>
      <c r="C6870" t="s">
        <v>90</v>
      </c>
      <c r="D6870" t="s">
        <v>91</v>
      </c>
      <c r="E6870" t="s">
        <v>90</v>
      </c>
      <c r="F6870" t="s">
        <v>106</v>
      </c>
      <c r="G6870" t="s">
        <v>15</v>
      </c>
      <c r="H6870">
        <v>0.301973168835802</v>
      </c>
      <c r="I6870">
        <v>96.8</v>
      </c>
      <c r="J6870">
        <v>39.799999999999997</v>
      </c>
      <c r="K6870">
        <v>105.384785188089</v>
      </c>
      <c r="L6870">
        <v>5.4113877318887497E-2</v>
      </c>
      <c r="M6870">
        <v>12.164623585346</v>
      </c>
      <c r="N6870">
        <v>9049</v>
      </c>
      <c r="O6870">
        <v>0.69802683116419695</v>
      </c>
      <c r="P6870">
        <v>0.301973168835802</v>
      </c>
    </row>
    <row r="6871" spans="1:16" x14ac:dyDescent="0.25">
      <c r="A6871">
        <v>6</v>
      </c>
      <c r="B6871">
        <v>58091</v>
      </c>
      <c r="C6871" t="s">
        <v>13</v>
      </c>
      <c r="D6871" t="s">
        <v>14</v>
      </c>
      <c r="E6871" t="s">
        <v>13</v>
      </c>
      <c r="F6871" t="s">
        <v>14</v>
      </c>
      <c r="G6871" t="s">
        <v>15</v>
      </c>
      <c r="H6871">
        <v>1.33830742645378E-2</v>
      </c>
      <c r="I6871">
        <v>63.9</v>
      </c>
      <c r="J6871">
        <v>45.2</v>
      </c>
      <c r="K6871">
        <v>345.73179625703602</v>
      </c>
      <c r="L6871">
        <v>4.8577829854548699E-2</v>
      </c>
      <c r="M6871">
        <v>35.386210679520403</v>
      </c>
      <c r="N6871">
        <v>58091</v>
      </c>
      <c r="O6871">
        <v>0.986616925735462</v>
      </c>
      <c r="P6871">
        <v>1.33830742645378E-2</v>
      </c>
    </row>
    <row r="6872" spans="1:16" x14ac:dyDescent="0.25">
      <c r="A6872">
        <v>6</v>
      </c>
      <c r="B6872">
        <v>44007</v>
      </c>
      <c r="C6872" t="s">
        <v>16</v>
      </c>
      <c r="D6872" t="s">
        <v>86</v>
      </c>
      <c r="E6872" t="s">
        <v>72</v>
      </c>
      <c r="F6872" t="s">
        <v>74</v>
      </c>
      <c r="G6872" t="s">
        <v>19</v>
      </c>
      <c r="H6872">
        <v>0.28025893940006102</v>
      </c>
      <c r="I6872">
        <v>61.9</v>
      </c>
      <c r="J6872">
        <v>44.8</v>
      </c>
      <c r="K6872">
        <v>71.784787341549702</v>
      </c>
      <c r="L6872">
        <v>1.93118470022603E-2</v>
      </c>
      <c r="M6872">
        <v>5.1580070819203803</v>
      </c>
      <c r="N6872">
        <v>22161</v>
      </c>
      <c r="O6872">
        <v>0.71974106059993803</v>
      </c>
      <c r="P6872">
        <v>0.28025893940006102</v>
      </c>
    </row>
    <row r="6873" spans="1:16" x14ac:dyDescent="0.25">
      <c r="A6873">
        <v>6</v>
      </c>
      <c r="B6873">
        <v>61100</v>
      </c>
      <c r="C6873" t="s">
        <v>44</v>
      </c>
      <c r="D6873" t="s">
        <v>45</v>
      </c>
      <c r="E6873" t="s">
        <v>44</v>
      </c>
      <c r="F6873" t="s">
        <v>99</v>
      </c>
      <c r="G6873" t="s">
        <v>15</v>
      </c>
      <c r="H6873">
        <v>0.24001146109935301</v>
      </c>
      <c r="I6873">
        <v>39.6</v>
      </c>
      <c r="J6873">
        <v>25.5</v>
      </c>
      <c r="K6873">
        <v>192.29378027620399</v>
      </c>
      <c r="L6873">
        <v>2.9823320317809099E-2</v>
      </c>
      <c r="M6873">
        <v>27.879989507984799</v>
      </c>
      <c r="N6873">
        <v>62008</v>
      </c>
      <c r="O6873">
        <v>0.75998853890064599</v>
      </c>
      <c r="P6873">
        <v>0.24001146109935201</v>
      </c>
    </row>
    <row r="6874" spans="1:16" x14ac:dyDescent="0.25">
      <c r="A6874">
        <v>6</v>
      </c>
      <c r="B6874">
        <v>24084</v>
      </c>
      <c r="C6874" t="s">
        <v>21</v>
      </c>
      <c r="D6874" t="s">
        <v>54</v>
      </c>
      <c r="E6874" t="s">
        <v>21</v>
      </c>
      <c r="F6874" t="s">
        <v>40</v>
      </c>
      <c r="G6874" t="s">
        <v>15</v>
      </c>
      <c r="H6874">
        <v>0.165637264632327</v>
      </c>
      <c r="I6874">
        <v>81.099999999999994</v>
      </c>
      <c r="J6874">
        <v>55.8</v>
      </c>
      <c r="K6874">
        <v>150.915220825722</v>
      </c>
      <c r="L6874">
        <v>1.25381545691279E-2</v>
      </c>
      <c r="M6874">
        <v>4.8880747425805202</v>
      </c>
      <c r="N6874">
        <v>27033</v>
      </c>
      <c r="O6874">
        <v>0.83436273536767203</v>
      </c>
      <c r="P6874">
        <v>0.165637264632327</v>
      </c>
    </row>
    <row r="6875" spans="1:16" x14ac:dyDescent="0.25">
      <c r="A6875">
        <v>6</v>
      </c>
      <c r="B6875">
        <v>93009</v>
      </c>
      <c r="C6875" t="s">
        <v>58</v>
      </c>
      <c r="D6875" t="s">
        <v>97</v>
      </c>
      <c r="E6875" t="s">
        <v>58</v>
      </c>
      <c r="F6875" t="s">
        <v>109</v>
      </c>
      <c r="G6875" t="s">
        <v>15</v>
      </c>
      <c r="H6875">
        <v>0.243417399375808</v>
      </c>
      <c r="I6875">
        <v>120.8</v>
      </c>
      <c r="J6875">
        <v>49</v>
      </c>
      <c r="K6875">
        <v>116.632604754922</v>
      </c>
      <c r="L6875">
        <v>4.2352175637876098E-2</v>
      </c>
      <c r="M6875">
        <v>12.6776959592776</v>
      </c>
      <c r="N6875">
        <v>31012</v>
      </c>
      <c r="O6875">
        <v>0.75658260062419103</v>
      </c>
      <c r="P6875">
        <v>0.243417399375808</v>
      </c>
    </row>
    <row r="6876" spans="1:16" x14ac:dyDescent="0.25">
      <c r="A6876">
        <v>6</v>
      </c>
      <c r="B6876">
        <v>108047</v>
      </c>
      <c r="C6876" t="s">
        <v>24</v>
      </c>
      <c r="D6876" t="s">
        <v>104</v>
      </c>
      <c r="E6876" t="s">
        <v>24</v>
      </c>
      <c r="F6876" t="s">
        <v>53</v>
      </c>
      <c r="G6876" t="s">
        <v>15</v>
      </c>
      <c r="H6876">
        <v>2.0725941930625699E-2</v>
      </c>
      <c r="I6876">
        <v>95.7</v>
      </c>
      <c r="J6876">
        <v>42.9</v>
      </c>
      <c r="K6876">
        <v>389.490456719554</v>
      </c>
      <c r="L6876">
        <v>1.7114980294143899E-2</v>
      </c>
      <c r="M6876">
        <v>27.4190866787978</v>
      </c>
      <c r="N6876">
        <v>18110</v>
      </c>
      <c r="O6876">
        <v>0.97927405806937395</v>
      </c>
      <c r="P6876">
        <v>2.0725941930625599E-2</v>
      </c>
    </row>
    <row r="6877" spans="1:16" x14ac:dyDescent="0.25">
      <c r="A6877">
        <v>6</v>
      </c>
      <c r="B6877">
        <v>23018</v>
      </c>
      <c r="C6877" t="s">
        <v>21</v>
      </c>
      <c r="D6877" t="s">
        <v>89</v>
      </c>
      <c r="E6877" t="s">
        <v>21</v>
      </c>
      <c r="F6877" t="s">
        <v>22</v>
      </c>
      <c r="G6877" t="s">
        <v>15</v>
      </c>
      <c r="H6877">
        <v>0.188305337855286</v>
      </c>
      <c r="I6877">
        <v>81.099999999999994</v>
      </c>
      <c r="J6877">
        <v>55.8</v>
      </c>
      <c r="K6877">
        <v>117.99891790367499</v>
      </c>
      <c r="L6877">
        <v>8.8546483661293002E-3</v>
      </c>
      <c r="M6877">
        <v>4.3791881548414304</v>
      </c>
      <c r="N6877">
        <v>28032</v>
      </c>
      <c r="O6877">
        <v>0.81169466214471298</v>
      </c>
      <c r="P6877">
        <v>0.188305337855286</v>
      </c>
    </row>
    <row r="6878" spans="1:16" x14ac:dyDescent="0.25">
      <c r="A6878">
        <v>6</v>
      </c>
      <c r="B6878">
        <v>63002</v>
      </c>
      <c r="C6878" t="s">
        <v>44</v>
      </c>
      <c r="D6878" t="s">
        <v>78</v>
      </c>
      <c r="E6878" t="s">
        <v>44</v>
      </c>
      <c r="F6878" t="s">
        <v>99</v>
      </c>
      <c r="G6878" t="s">
        <v>15</v>
      </c>
      <c r="H6878">
        <v>0.16699074458197</v>
      </c>
      <c r="I6878">
        <v>39.6</v>
      </c>
      <c r="J6878">
        <v>25.5</v>
      </c>
      <c r="K6878">
        <v>260.433175092505</v>
      </c>
      <c r="L6878">
        <v>4.0302723072340001E-2</v>
      </c>
      <c r="M6878">
        <v>38.3305024820909</v>
      </c>
      <c r="N6878">
        <v>62008</v>
      </c>
      <c r="O6878">
        <v>0.83300925541802895</v>
      </c>
      <c r="P6878">
        <v>0.16699074458197</v>
      </c>
    </row>
    <row r="6879" spans="1:16" x14ac:dyDescent="0.25">
      <c r="A6879">
        <v>6</v>
      </c>
      <c r="B6879">
        <v>23091</v>
      </c>
      <c r="C6879" t="s">
        <v>21</v>
      </c>
      <c r="D6879" t="s">
        <v>89</v>
      </c>
      <c r="E6879" t="s">
        <v>100</v>
      </c>
      <c r="F6879" t="s">
        <v>101</v>
      </c>
      <c r="G6879" t="s">
        <v>19</v>
      </c>
      <c r="H6879">
        <v>0.13992226272942501</v>
      </c>
      <c r="I6879">
        <v>81.099999999999994</v>
      </c>
      <c r="J6879">
        <v>55.8</v>
      </c>
      <c r="K6879">
        <v>182.100145370402</v>
      </c>
      <c r="L6879">
        <v>1.4016148386533801E-2</v>
      </c>
      <c r="M6879">
        <v>6.4736238373197699</v>
      </c>
      <c r="N6879">
        <v>7003</v>
      </c>
      <c r="O6879">
        <v>0.86007773727057402</v>
      </c>
      <c r="P6879">
        <v>0.13992226272942501</v>
      </c>
    </row>
    <row r="6880" spans="1:16" x14ac:dyDescent="0.25">
      <c r="A6880">
        <v>6</v>
      </c>
      <c r="B6880">
        <v>19036</v>
      </c>
      <c r="C6880" t="s">
        <v>24</v>
      </c>
      <c r="D6880" t="s">
        <v>56</v>
      </c>
      <c r="E6880" t="s">
        <v>24</v>
      </c>
      <c r="F6880" t="s">
        <v>25</v>
      </c>
      <c r="G6880" t="s">
        <v>15</v>
      </c>
      <c r="H6880">
        <v>0.13114019002567301</v>
      </c>
      <c r="I6880">
        <v>95.7</v>
      </c>
      <c r="J6880">
        <v>42.9</v>
      </c>
      <c r="K6880">
        <v>262.623797538215</v>
      </c>
      <c r="L6880">
        <v>1.21293573840595E-2</v>
      </c>
      <c r="M6880">
        <v>19.164063739954699</v>
      </c>
      <c r="N6880">
        <v>12133</v>
      </c>
      <c r="O6880">
        <v>0.86885980997432599</v>
      </c>
      <c r="P6880">
        <v>0.13114019002567301</v>
      </c>
    </row>
    <row r="6881" spans="1:16" x14ac:dyDescent="0.25">
      <c r="A6881">
        <v>6</v>
      </c>
      <c r="B6881">
        <v>1272</v>
      </c>
      <c r="C6881" t="s">
        <v>31</v>
      </c>
      <c r="D6881" t="s">
        <v>43</v>
      </c>
      <c r="E6881" t="s">
        <v>21</v>
      </c>
      <c r="F6881" t="s">
        <v>54</v>
      </c>
      <c r="G6881" t="s">
        <v>19</v>
      </c>
      <c r="H6881">
        <v>8.8804914437471294E-2</v>
      </c>
      <c r="I6881">
        <v>106.2</v>
      </c>
      <c r="J6881">
        <v>46.2</v>
      </c>
      <c r="K6881">
        <v>270.081710358012</v>
      </c>
      <c r="L6881">
        <v>3.1029265954563501E-2</v>
      </c>
      <c r="M6881">
        <v>30.0986512266667</v>
      </c>
      <c r="N6881">
        <v>24095</v>
      </c>
      <c r="O6881">
        <v>0.91119508556252804</v>
      </c>
      <c r="P6881">
        <v>8.8804914437471294E-2</v>
      </c>
    </row>
    <row r="6882" spans="1:16" x14ac:dyDescent="0.25">
      <c r="A6882">
        <v>6</v>
      </c>
      <c r="B6882">
        <v>27024</v>
      </c>
      <c r="C6882" t="s">
        <v>21</v>
      </c>
      <c r="D6882" t="s">
        <v>40</v>
      </c>
      <c r="E6882" t="s">
        <v>21</v>
      </c>
      <c r="F6882" t="s">
        <v>40</v>
      </c>
      <c r="G6882" t="s">
        <v>15</v>
      </c>
      <c r="H6882">
        <v>6.3648019036666406E-2</v>
      </c>
      <c r="I6882">
        <v>81.099999999999994</v>
      </c>
      <c r="J6882">
        <v>55.8</v>
      </c>
      <c r="K6882">
        <v>281.46431383370702</v>
      </c>
      <c r="L6882">
        <v>2.2199168166731901E-2</v>
      </c>
      <c r="M6882">
        <v>10.186648515205301</v>
      </c>
      <c r="N6882">
        <v>27029</v>
      </c>
      <c r="O6882">
        <v>0.93635198096333305</v>
      </c>
      <c r="P6882">
        <v>6.3648019036666406E-2</v>
      </c>
    </row>
    <row r="6883" spans="1:16" x14ac:dyDescent="0.25">
      <c r="A6883">
        <v>6</v>
      </c>
      <c r="B6883">
        <v>20018</v>
      </c>
      <c r="C6883" t="s">
        <v>24</v>
      </c>
      <c r="D6883" t="s">
        <v>56</v>
      </c>
      <c r="E6883" t="s">
        <v>24</v>
      </c>
      <c r="F6883" t="s">
        <v>56</v>
      </c>
      <c r="G6883" t="s">
        <v>15</v>
      </c>
      <c r="H6883">
        <v>0.21207920798917501</v>
      </c>
      <c r="I6883">
        <v>95.7</v>
      </c>
      <c r="J6883">
        <v>42.9</v>
      </c>
      <c r="K6883">
        <v>169.36965976169199</v>
      </c>
      <c r="L6883">
        <v>7.97933447094374E-3</v>
      </c>
      <c r="M6883">
        <v>13.0888846596277</v>
      </c>
      <c r="N6883">
        <v>19036</v>
      </c>
      <c r="O6883">
        <v>0.78792079201082499</v>
      </c>
      <c r="P6883">
        <v>0.21207920798917501</v>
      </c>
    </row>
    <row r="6884" spans="1:16" x14ac:dyDescent="0.25">
      <c r="A6884">
        <v>6</v>
      </c>
      <c r="B6884">
        <v>99024</v>
      </c>
      <c r="C6884" t="s">
        <v>33</v>
      </c>
      <c r="D6884" t="s">
        <v>35</v>
      </c>
      <c r="E6884" t="s">
        <v>33</v>
      </c>
      <c r="F6884" t="s">
        <v>35</v>
      </c>
      <c r="G6884" t="s">
        <v>15</v>
      </c>
      <c r="H6884">
        <v>0.25918738392347301</v>
      </c>
      <c r="I6884">
        <v>81.5</v>
      </c>
      <c r="J6884">
        <v>51.5</v>
      </c>
      <c r="K6884">
        <v>50.708600904965699</v>
      </c>
      <c r="L6884">
        <v>4.64283048607663E-3</v>
      </c>
      <c r="M6884">
        <v>4.4864226604980102</v>
      </c>
      <c r="N6884">
        <v>99014</v>
      </c>
      <c r="O6884">
        <v>0.74081261607652604</v>
      </c>
      <c r="P6884">
        <v>0.25918738392347301</v>
      </c>
    </row>
    <row r="6885" spans="1:16" x14ac:dyDescent="0.25">
      <c r="A6885">
        <v>6</v>
      </c>
      <c r="B6885">
        <v>16012</v>
      </c>
      <c r="C6885" t="s">
        <v>24</v>
      </c>
      <c r="D6885" t="s">
        <v>66</v>
      </c>
      <c r="E6885" t="s">
        <v>29</v>
      </c>
      <c r="F6885" t="s">
        <v>30</v>
      </c>
      <c r="G6885" t="s">
        <v>19</v>
      </c>
      <c r="H6885">
        <v>0.144530126085616</v>
      </c>
      <c r="I6885">
        <v>95.7</v>
      </c>
      <c r="J6885">
        <v>42.9</v>
      </c>
      <c r="K6885">
        <v>246.79661726561201</v>
      </c>
      <c r="L6885">
        <v>1.07475716674889E-2</v>
      </c>
      <c r="M6885">
        <v>18.1356914718029</v>
      </c>
      <c r="N6885">
        <v>76046</v>
      </c>
      <c r="O6885">
        <v>0.85546987391438301</v>
      </c>
      <c r="P6885">
        <v>0.144530126085616</v>
      </c>
    </row>
    <row r="6886" spans="1:16" x14ac:dyDescent="0.25">
      <c r="A6886">
        <v>6</v>
      </c>
      <c r="B6886">
        <v>74002</v>
      </c>
      <c r="C6886" t="s">
        <v>51</v>
      </c>
      <c r="D6886" t="s">
        <v>76</v>
      </c>
      <c r="E6886" t="s">
        <v>51</v>
      </c>
      <c r="F6886" t="s">
        <v>75</v>
      </c>
      <c r="G6886" t="s">
        <v>15</v>
      </c>
      <c r="H6886">
        <v>0.17293394823302299</v>
      </c>
      <c r="I6886">
        <v>61.4</v>
      </c>
      <c r="J6886">
        <v>28.6</v>
      </c>
      <c r="K6886">
        <v>257.881388215642</v>
      </c>
      <c r="L6886">
        <v>5.6152161039991599E-2</v>
      </c>
      <c r="M6886">
        <v>37.058944370680997</v>
      </c>
      <c r="N6886">
        <v>72020</v>
      </c>
      <c r="O6886">
        <v>0.82706605176697601</v>
      </c>
      <c r="P6886">
        <v>0.17293394823302299</v>
      </c>
    </row>
    <row r="6887" spans="1:16" x14ac:dyDescent="0.25">
      <c r="A6887">
        <v>6</v>
      </c>
      <c r="B6887">
        <v>15105</v>
      </c>
      <c r="C6887" t="s">
        <v>24</v>
      </c>
      <c r="D6887" t="s">
        <v>60</v>
      </c>
      <c r="E6887" t="s">
        <v>24</v>
      </c>
      <c r="F6887" t="s">
        <v>66</v>
      </c>
      <c r="G6887" t="s">
        <v>15</v>
      </c>
      <c r="H6887">
        <v>0</v>
      </c>
      <c r="I6887">
        <v>95.7</v>
      </c>
      <c r="J6887">
        <v>42.9</v>
      </c>
      <c r="K6887">
        <v>426.64308996380697</v>
      </c>
      <c r="L6887">
        <v>1.9182942984529501E-2</v>
      </c>
      <c r="M6887">
        <v>29.162346374075401</v>
      </c>
      <c r="N6887">
        <v>16170</v>
      </c>
      <c r="O6887">
        <v>1</v>
      </c>
      <c r="P6887">
        <v>0</v>
      </c>
    </row>
    <row r="6888" spans="1:16" x14ac:dyDescent="0.25">
      <c r="A6888">
        <v>6</v>
      </c>
      <c r="B6888">
        <v>50031</v>
      </c>
      <c r="C6888" t="s">
        <v>27</v>
      </c>
      <c r="D6888" t="s">
        <v>85</v>
      </c>
      <c r="E6888" t="s">
        <v>27</v>
      </c>
      <c r="F6888" t="s">
        <v>110</v>
      </c>
      <c r="G6888" t="s">
        <v>15</v>
      </c>
      <c r="H6888">
        <v>0.107099955026283</v>
      </c>
      <c r="I6888">
        <v>89.9</v>
      </c>
      <c r="J6888">
        <v>48.5</v>
      </c>
      <c r="K6888">
        <v>249.51156694218901</v>
      </c>
      <c r="L6888">
        <v>2.99398174859992E-2</v>
      </c>
      <c r="M6888">
        <v>20.947375756941099</v>
      </c>
      <c r="N6888">
        <v>52032</v>
      </c>
      <c r="O6888">
        <v>0.892900044973716</v>
      </c>
      <c r="P6888">
        <v>0.107099955026283</v>
      </c>
    </row>
    <row r="6889" spans="1:16" x14ac:dyDescent="0.25">
      <c r="A6889">
        <v>6</v>
      </c>
      <c r="B6889">
        <v>15146</v>
      </c>
      <c r="C6889" t="s">
        <v>24</v>
      </c>
      <c r="D6889" t="s">
        <v>60</v>
      </c>
      <c r="E6889" t="s">
        <v>24</v>
      </c>
      <c r="F6889" t="s">
        <v>26</v>
      </c>
      <c r="G6889" t="s">
        <v>15</v>
      </c>
      <c r="H6889">
        <v>0</v>
      </c>
      <c r="I6889">
        <v>95.7</v>
      </c>
      <c r="J6889">
        <v>42.9</v>
      </c>
      <c r="K6889">
        <v>440.56949061981697</v>
      </c>
      <c r="L6889">
        <v>1.9839703875317499E-2</v>
      </c>
      <c r="M6889">
        <v>29.9884982881218</v>
      </c>
      <c r="N6889">
        <v>17085</v>
      </c>
      <c r="O6889">
        <v>1</v>
      </c>
      <c r="P6889">
        <v>0</v>
      </c>
    </row>
    <row r="6890" spans="1:16" x14ac:dyDescent="0.25">
      <c r="A6890">
        <v>6</v>
      </c>
      <c r="B6890">
        <v>103036</v>
      </c>
      <c r="C6890" t="s">
        <v>31</v>
      </c>
      <c r="D6890" t="s">
        <v>107</v>
      </c>
      <c r="E6890" t="s">
        <v>31</v>
      </c>
      <c r="F6890" t="s">
        <v>43</v>
      </c>
      <c r="G6890" t="s">
        <v>15</v>
      </c>
      <c r="H6890">
        <v>0.308303225560835</v>
      </c>
      <c r="I6890">
        <v>106.2</v>
      </c>
      <c r="J6890">
        <v>46.2</v>
      </c>
      <c r="K6890">
        <v>45.056541507093598</v>
      </c>
      <c r="L6890">
        <v>5.7628694698392199E-3</v>
      </c>
      <c r="M6890">
        <v>4.5735834672157498</v>
      </c>
      <c r="N6890">
        <v>1272</v>
      </c>
      <c r="O6890">
        <v>0.691696774439165</v>
      </c>
      <c r="P6890">
        <v>0.308303225560835</v>
      </c>
    </row>
    <row r="6891" spans="1:16" x14ac:dyDescent="0.25">
      <c r="A6891">
        <v>6</v>
      </c>
      <c r="B6891">
        <v>15146</v>
      </c>
      <c r="C6891" t="s">
        <v>24</v>
      </c>
      <c r="D6891" t="s">
        <v>60</v>
      </c>
      <c r="E6891" t="s">
        <v>24</v>
      </c>
      <c r="F6891" t="s">
        <v>104</v>
      </c>
      <c r="G6891" t="s">
        <v>15</v>
      </c>
      <c r="H6891">
        <v>0</v>
      </c>
      <c r="I6891">
        <v>95.7</v>
      </c>
      <c r="J6891">
        <v>42.9</v>
      </c>
      <c r="K6891">
        <v>440.56949061981697</v>
      </c>
      <c r="L6891">
        <v>1.9839703875317499E-2</v>
      </c>
      <c r="M6891">
        <v>29.9884982881218</v>
      </c>
      <c r="N6891">
        <v>108023</v>
      </c>
      <c r="O6891">
        <v>1</v>
      </c>
      <c r="P6891">
        <v>0</v>
      </c>
    </row>
    <row r="6892" spans="1:16" x14ac:dyDescent="0.25">
      <c r="A6892">
        <v>6</v>
      </c>
      <c r="B6892">
        <v>11001</v>
      </c>
      <c r="C6892" t="s">
        <v>90</v>
      </c>
      <c r="D6892" t="s">
        <v>94</v>
      </c>
      <c r="E6892" t="s">
        <v>21</v>
      </c>
      <c r="F6892" t="s">
        <v>39</v>
      </c>
      <c r="G6892" t="s">
        <v>19</v>
      </c>
      <c r="H6892">
        <v>0.34836765700112599</v>
      </c>
      <c r="I6892">
        <v>96.8</v>
      </c>
      <c r="J6892">
        <v>39.799999999999997</v>
      </c>
      <c r="K6892">
        <v>39.144607295598398</v>
      </c>
      <c r="L6892">
        <v>1.9507796738037798E-2</v>
      </c>
      <c r="M6892">
        <v>6.2270172539183104</v>
      </c>
      <c r="N6892">
        <v>26012</v>
      </c>
      <c r="O6892">
        <v>0.65163234299887296</v>
      </c>
      <c r="P6892">
        <v>0.34836765700112599</v>
      </c>
    </row>
    <row r="6893" spans="1:16" x14ac:dyDescent="0.25">
      <c r="A6893">
        <v>6</v>
      </c>
      <c r="B6893">
        <v>40041</v>
      </c>
      <c r="C6893" t="s">
        <v>33</v>
      </c>
      <c r="D6893" t="s">
        <v>35</v>
      </c>
      <c r="E6893" t="s">
        <v>33</v>
      </c>
      <c r="F6893" t="s">
        <v>41</v>
      </c>
      <c r="G6893" t="s">
        <v>15</v>
      </c>
      <c r="H6893">
        <v>0.101067350713927</v>
      </c>
      <c r="I6893">
        <v>81.5</v>
      </c>
      <c r="J6893">
        <v>51.5</v>
      </c>
      <c r="K6893">
        <v>215.96703804016201</v>
      </c>
      <c r="L6893">
        <v>1.8566412563217598E-2</v>
      </c>
      <c r="M6893">
        <v>21.388953950275098</v>
      </c>
      <c r="N6893">
        <v>36022</v>
      </c>
      <c r="O6893">
        <v>0.89893264928607197</v>
      </c>
      <c r="P6893">
        <v>0.101067350713927</v>
      </c>
    </row>
    <row r="6894" spans="1:16" x14ac:dyDescent="0.25">
      <c r="A6894">
        <v>6</v>
      </c>
      <c r="B6894">
        <v>58091</v>
      </c>
      <c r="C6894" t="s">
        <v>13</v>
      </c>
      <c r="D6894" t="s">
        <v>14</v>
      </c>
      <c r="E6894" t="s">
        <v>13</v>
      </c>
      <c r="F6894" t="s">
        <v>14</v>
      </c>
      <c r="G6894" t="s">
        <v>15</v>
      </c>
      <c r="H6894">
        <v>1.33830742645378E-2</v>
      </c>
      <c r="I6894">
        <v>63.9</v>
      </c>
      <c r="J6894">
        <v>45.2</v>
      </c>
      <c r="K6894">
        <v>345.73179625703602</v>
      </c>
      <c r="L6894">
        <v>4.8577829854548699E-2</v>
      </c>
      <c r="M6894">
        <v>35.386210679520403</v>
      </c>
      <c r="N6894">
        <v>58091</v>
      </c>
      <c r="O6894">
        <v>0.986616925735462</v>
      </c>
      <c r="P6894">
        <v>1.33830742645378E-2</v>
      </c>
    </row>
    <row r="6895" spans="1:16" x14ac:dyDescent="0.25">
      <c r="A6895">
        <v>6</v>
      </c>
      <c r="B6895">
        <v>42002</v>
      </c>
      <c r="C6895" t="s">
        <v>16</v>
      </c>
      <c r="D6895" t="s">
        <v>81</v>
      </c>
      <c r="E6895" t="s">
        <v>16</v>
      </c>
      <c r="F6895" t="s">
        <v>81</v>
      </c>
      <c r="G6895" t="s">
        <v>15</v>
      </c>
      <c r="H6895">
        <v>0.246843215715982</v>
      </c>
      <c r="I6895">
        <v>61.9</v>
      </c>
      <c r="J6895">
        <v>44.8</v>
      </c>
      <c r="K6895">
        <v>127.438515771982</v>
      </c>
      <c r="L6895">
        <v>8.2852145152585599E-2</v>
      </c>
      <c r="M6895">
        <v>14.138009411142001</v>
      </c>
      <c r="N6895">
        <v>42021</v>
      </c>
      <c r="O6895">
        <v>0.753156784284017</v>
      </c>
      <c r="P6895">
        <v>0.246843215715982</v>
      </c>
    </row>
    <row r="6896" spans="1:16" x14ac:dyDescent="0.25">
      <c r="A6896">
        <v>6</v>
      </c>
      <c r="B6896">
        <v>50026</v>
      </c>
      <c r="C6896" t="s">
        <v>27</v>
      </c>
      <c r="D6896" t="s">
        <v>85</v>
      </c>
      <c r="E6896" t="s">
        <v>27</v>
      </c>
      <c r="F6896" t="s">
        <v>103</v>
      </c>
      <c r="G6896" t="s">
        <v>15</v>
      </c>
      <c r="H6896">
        <v>9.7801245268238995E-2</v>
      </c>
      <c r="I6896">
        <v>89.9</v>
      </c>
      <c r="J6896">
        <v>48.5</v>
      </c>
      <c r="K6896">
        <v>264.23579676475703</v>
      </c>
      <c r="L6896">
        <v>3.2117348408939699E-2</v>
      </c>
      <c r="M6896">
        <v>20.9783671557974</v>
      </c>
      <c r="N6896">
        <v>46017</v>
      </c>
      <c r="O6896">
        <v>0.90219875473176103</v>
      </c>
      <c r="P6896">
        <v>9.7801245268238995E-2</v>
      </c>
    </row>
    <row r="6897" spans="1:16" x14ac:dyDescent="0.25">
      <c r="A6897">
        <v>6</v>
      </c>
      <c r="B6897">
        <v>1156</v>
      </c>
      <c r="C6897" t="s">
        <v>31</v>
      </c>
      <c r="D6897" t="s">
        <v>43</v>
      </c>
      <c r="E6897" t="s">
        <v>31</v>
      </c>
      <c r="F6897" t="s">
        <v>57</v>
      </c>
      <c r="G6897" t="s">
        <v>15</v>
      </c>
      <c r="H6897">
        <v>9.30233296761315E-2</v>
      </c>
      <c r="I6897">
        <v>106.2</v>
      </c>
      <c r="J6897">
        <v>46.2</v>
      </c>
      <c r="K6897">
        <v>265.57366972139101</v>
      </c>
      <c r="L6897">
        <v>3.0337483685974002E-2</v>
      </c>
      <c r="M6897">
        <v>29.6166477366822</v>
      </c>
      <c r="N6897">
        <v>4203</v>
      </c>
      <c r="O6897">
        <v>0.90697667032386797</v>
      </c>
      <c r="P6897">
        <v>9.30233296761315E-2</v>
      </c>
    </row>
    <row r="6898" spans="1:16" x14ac:dyDescent="0.25">
      <c r="A6898">
        <v>6</v>
      </c>
      <c r="B6898">
        <v>15192</v>
      </c>
      <c r="C6898" t="s">
        <v>24</v>
      </c>
      <c r="D6898" t="s">
        <v>60</v>
      </c>
      <c r="E6898" t="s">
        <v>24</v>
      </c>
      <c r="F6898" t="s">
        <v>104</v>
      </c>
      <c r="G6898" t="s">
        <v>15</v>
      </c>
      <c r="H6898">
        <v>0</v>
      </c>
      <c r="I6898">
        <v>95.7</v>
      </c>
      <c r="J6898">
        <v>42.9</v>
      </c>
      <c r="K6898">
        <v>430.12784552481901</v>
      </c>
      <c r="L6898">
        <v>1.93997389354418E-2</v>
      </c>
      <c r="M6898">
        <v>29.089543286741499</v>
      </c>
      <c r="N6898">
        <v>108015</v>
      </c>
      <c r="O6898">
        <v>1</v>
      </c>
      <c r="P6898">
        <v>0</v>
      </c>
    </row>
    <row r="6899" spans="1:16" x14ac:dyDescent="0.25">
      <c r="A6899">
        <v>6</v>
      </c>
      <c r="B6899">
        <v>46032</v>
      </c>
      <c r="C6899" t="s">
        <v>27</v>
      </c>
      <c r="D6899" t="s">
        <v>103</v>
      </c>
      <c r="E6899" t="s">
        <v>27</v>
      </c>
      <c r="F6899" t="s">
        <v>82</v>
      </c>
      <c r="G6899" t="s">
        <v>15</v>
      </c>
      <c r="H6899">
        <v>0.246257129086383</v>
      </c>
      <c r="I6899">
        <v>89.9</v>
      </c>
      <c r="J6899">
        <v>48.5</v>
      </c>
      <c r="K6899">
        <v>86.736726490177304</v>
      </c>
      <c r="L6899">
        <v>1.01030229080981E-2</v>
      </c>
      <c r="M6899">
        <v>8.9150597189782097</v>
      </c>
      <c r="N6899">
        <v>49009</v>
      </c>
      <c r="O6899">
        <v>0.75374287091361603</v>
      </c>
      <c r="P6899">
        <v>0.246257129086383</v>
      </c>
    </row>
    <row r="6900" spans="1:16" x14ac:dyDescent="0.25">
      <c r="A6900">
        <v>6</v>
      </c>
      <c r="B6900">
        <v>36023</v>
      </c>
      <c r="C6900" t="s">
        <v>33</v>
      </c>
      <c r="D6900" t="s">
        <v>41</v>
      </c>
      <c r="E6900" t="s">
        <v>33</v>
      </c>
      <c r="F6900" t="s">
        <v>41</v>
      </c>
      <c r="G6900" t="s">
        <v>15</v>
      </c>
      <c r="H6900">
        <v>0.116436143608062</v>
      </c>
      <c r="I6900">
        <v>81.5</v>
      </c>
      <c r="J6900">
        <v>51.5</v>
      </c>
      <c r="K6900">
        <v>195.33161346678199</v>
      </c>
      <c r="L6900">
        <v>1.6800029333532699E-2</v>
      </c>
      <c r="M6900">
        <v>20.767354497720401</v>
      </c>
      <c r="N6900">
        <v>36023</v>
      </c>
      <c r="O6900">
        <v>0.88356385639193702</v>
      </c>
      <c r="P6900">
        <v>0.116436143608062</v>
      </c>
    </row>
    <row r="6901" spans="1:16" x14ac:dyDescent="0.25">
      <c r="A6901">
        <v>6</v>
      </c>
      <c r="B6901">
        <v>22062</v>
      </c>
      <c r="C6901" t="s">
        <v>72</v>
      </c>
      <c r="D6901" t="s">
        <v>74</v>
      </c>
      <c r="E6901" t="s">
        <v>72</v>
      </c>
      <c r="F6901" t="s">
        <v>73</v>
      </c>
      <c r="G6901" t="s">
        <v>15</v>
      </c>
      <c r="H6901">
        <v>0.10605128317871</v>
      </c>
      <c r="I6901">
        <v>47.5</v>
      </c>
      <c r="J6901">
        <v>60.4</v>
      </c>
      <c r="K6901">
        <v>228.163783119486</v>
      </c>
      <c r="L6901">
        <v>0.11859744255603601</v>
      </c>
      <c r="M6901">
        <v>9.4758575631993001</v>
      </c>
      <c r="N6901">
        <v>21115</v>
      </c>
      <c r="O6901">
        <v>0.89394871682128896</v>
      </c>
      <c r="P6901">
        <v>0.10605128317871</v>
      </c>
    </row>
    <row r="6902" spans="1:16" x14ac:dyDescent="0.25">
      <c r="A6902">
        <v>6</v>
      </c>
      <c r="B6902">
        <v>31018</v>
      </c>
      <c r="C6902" t="s">
        <v>58</v>
      </c>
      <c r="D6902" t="s">
        <v>109</v>
      </c>
      <c r="E6902" t="s">
        <v>58</v>
      </c>
      <c r="F6902" t="s">
        <v>59</v>
      </c>
      <c r="G6902" t="s">
        <v>15</v>
      </c>
      <c r="H6902">
        <v>0.164533895327693</v>
      </c>
      <c r="I6902">
        <v>120.8</v>
      </c>
      <c r="J6902">
        <v>49</v>
      </c>
      <c r="K6902">
        <v>205.78329338103001</v>
      </c>
      <c r="L6902">
        <v>6.8569047617742795E-2</v>
      </c>
      <c r="M6902">
        <v>22.802697303578899</v>
      </c>
      <c r="N6902">
        <v>30046</v>
      </c>
      <c r="O6902">
        <v>0.83546610467230598</v>
      </c>
      <c r="P6902">
        <v>0.164533895327693</v>
      </c>
    </row>
    <row r="6903" spans="1:16" x14ac:dyDescent="0.25">
      <c r="A6903">
        <v>6</v>
      </c>
      <c r="B6903">
        <v>35039</v>
      </c>
      <c r="C6903" t="s">
        <v>33</v>
      </c>
      <c r="D6903" t="s">
        <v>34</v>
      </c>
      <c r="E6903" t="s">
        <v>47</v>
      </c>
      <c r="F6903" t="s">
        <v>49</v>
      </c>
      <c r="G6903" t="s">
        <v>19</v>
      </c>
      <c r="H6903">
        <v>0.140114156776034</v>
      </c>
      <c r="I6903">
        <v>81.5</v>
      </c>
      <c r="J6903">
        <v>51.5</v>
      </c>
      <c r="K6903">
        <v>170.12353313844</v>
      </c>
      <c r="L6903">
        <v>1.50932185893336E-2</v>
      </c>
      <c r="M6903">
        <v>18.4109970893306</v>
      </c>
      <c r="N6903">
        <v>54039</v>
      </c>
      <c r="O6903">
        <v>0.859885843223965</v>
      </c>
      <c r="P6903">
        <v>0.140114156776034</v>
      </c>
    </row>
    <row r="6904" spans="1:16" x14ac:dyDescent="0.25">
      <c r="A6904">
        <v>6</v>
      </c>
      <c r="B6904">
        <v>63008</v>
      </c>
      <c r="C6904" t="s">
        <v>44</v>
      </c>
      <c r="D6904" t="s">
        <v>78</v>
      </c>
      <c r="E6904" t="s">
        <v>27</v>
      </c>
      <c r="F6904" t="s">
        <v>103</v>
      </c>
      <c r="G6904" t="s">
        <v>19</v>
      </c>
      <c r="H6904">
        <v>0.16823747465553299</v>
      </c>
      <c r="I6904">
        <v>39.6</v>
      </c>
      <c r="J6904">
        <v>25.5</v>
      </c>
      <c r="K6904">
        <v>257.070015600342</v>
      </c>
      <c r="L6904">
        <v>4.0450627322248703E-2</v>
      </c>
      <c r="M6904">
        <v>38.733190268720598</v>
      </c>
      <c r="N6904">
        <v>46005</v>
      </c>
      <c r="O6904">
        <v>0.83176252534446604</v>
      </c>
      <c r="P6904">
        <v>0.16823747465553299</v>
      </c>
    </row>
    <row r="6905" spans="1:16" x14ac:dyDescent="0.25">
      <c r="A6905">
        <v>6</v>
      </c>
      <c r="B6905">
        <v>37006</v>
      </c>
      <c r="C6905" t="s">
        <v>33</v>
      </c>
      <c r="D6905" t="s">
        <v>79</v>
      </c>
      <c r="E6905" t="s">
        <v>33</v>
      </c>
      <c r="F6905" t="s">
        <v>46</v>
      </c>
      <c r="G6905" t="s">
        <v>15</v>
      </c>
      <c r="H6905">
        <v>2.27970710487242E-2</v>
      </c>
      <c r="I6905">
        <v>81.5</v>
      </c>
      <c r="J6905">
        <v>51.5</v>
      </c>
      <c r="K6905">
        <v>291.15510527056102</v>
      </c>
      <c r="L6905">
        <v>2.3992014729297701E-2</v>
      </c>
      <c r="M6905">
        <v>31.084800673569902</v>
      </c>
      <c r="N6905">
        <v>33032</v>
      </c>
      <c r="O6905">
        <v>0.97720292895127503</v>
      </c>
      <c r="P6905">
        <v>2.27970710487242E-2</v>
      </c>
    </row>
    <row r="6906" spans="1:16" x14ac:dyDescent="0.25">
      <c r="A6906">
        <v>6</v>
      </c>
      <c r="B6906">
        <v>38008</v>
      </c>
      <c r="C6906" t="s">
        <v>33</v>
      </c>
      <c r="D6906" t="s">
        <v>42</v>
      </c>
      <c r="E6906" t="s">
        <v>33</v>
      </c>
      <c r="F6906" t="s">
        <v>41</v>
      </c>
      <c r="G6906" t="s">
        <v>15</v>
      </c>
      <c r="H6906">
        <v>0.120869117232814</v>
      </c>
      <c r="I6906">
        <v>81.5</v>
      </c>
      <c r="J6906">
        <v>51.5</v>
      </c>
      <c r="K6906">
        <v>188.428971741156</v>
      </c>
      <c r="L6906">
        <v>1.6001588788620302E-2</v>
      </c>
      <c r="M6906">
        <v>20.765644111726399</v>
      </c>
      <c r="N6906">
        <v>36005</v>
      </c>
      <c r="O6906">
        <v>0.87913088276718498</v>
      </c>
      <c r="P6906">
        <v>0.120869117232814</v>
      </c>
    </row>
    <row r="6907" spans="1:16" x14ac:dyDescent="0.25">
      <c r="A6907">
        <v>6</v>
      </c>
      <c r="B6907">
        <v>13084</v>
      </c>
      <c r="C6907" t="s">
        <v>24</v>
      </c>
      <c r="D6907" t="s">
        <v>25</v>
      </c>
      <c r="E6907" t="s">
        <v>24</v>
      </c>
      <c r="F6907" t="s">
        <v>108</v>
      </c>
      <c r="G6907" t="s">
        <v>15</v>
      </c>
      <c r="H6907">
        <v>2.7327873162538999E-2</v>
      </c>
      <c r="I6907">
        <v>95.7</v>
      </c>
      <c r="J6907">
        <v>42.9</v>
      </c>
      <c r="K6907">
        <v>383.028808563582</v>
      </c>
      <c r="L6907">
        <v>1.6930810697673399E-2</v>
      </c>
      <c r="M6907">
        <v>26.676585539102</v>
      </c>
      <c r="N6907">
        <v>14060</v>
      </c>
      <c r="O6907">
        <v>0.97267212683746096</v>
      </c>
      <c r="P6907">
        <v>2.7327873162538999E-2</v>
      </c>
    </row>
    <row r="6908" spans="1:16" x14ac:dyDescent="0.25">
      <c r="A6908">
        <v>6</v>
      </c>
      <c r="B6908">
        <v>109033</v>
      </c>
      <c r="C6908" t="s">
        <v>16</v>
      </c>
      <c r="D6908" t="s">
        <v>117</v>
      </c>
      <c r="E6908" t="s">
        <v>16</v>
      </c>
      <c r="F6908" t="s">
        <v>117</v>
      </c>
      <c r="G6908" t="s">
        <v>15</v>
      </c>
      <c r="H6908">
        <v>0.23168915625921599</v>
      </c>
      <c r="I6908">
        <v>61.9</v>
      </c>
      <c r="J6908">
        <v>44.8</v>
      </c>
      <c r="K6908">
        <v>132.22280081782699</v>
      </c>
      <c r="L6908">
        <v>5.3324507835857501E-2</v>
      </c>
      <c r="M6908">
        <v>13.1222529032681</v>
      </c>
      <c r="N6908">
        <v>109006</v>
      </c>
      <c r="O6908">
        <v>0.76831084374078296</v>
      </c>
      <c r="P6908">
        <v>0.23168915625921599</v>
      </c>
    </row>
    <row r="6909" spans="1:16" x14ac:dyDescent="0.25">
      <c r="A6909">
        <v>6</v>
      </c>
      <c r="B6909">
        <v>8031</v>
      </c>
      <c r="C6909" t="s">
        <v>90</v>
      </c>
      <c r="D6909" t="s">
        <v>98</v>
      </c>
      <c r="E6909" t="s">
        <v>44</v>
      </c>
      <c r="F6909" t="s">
        <v>96</v>
      </c>
      <c r="G6909" t="s">
        <v>19</v>
      </c>
      <c r="H6909">
        <v>0.290537665067642</v>
      </c>
      <c r="I6909">
        <v>96.8</v>
      </c>
      <c r="J6909">
        <v>39.799999999999997</v>
      </c>
      <c r="K6909">
        <v>110.09600219331701</v>
      </c>
      <c r="L6909">
        <v>3.9425489399790098E-2</v>
      </c>
      <c r="M6909">
        <v>12.433187987503</v>
      </c>
      <c r="N6909">
        <v>65014</v>
      </c>
      <c r="O6909">
        <v>0.709462334932357</v>
      </c>
      <c r="P6909">
        <v>0.290537665067642</v>
      </c>
    </row>
    <row r="6910" spans="1:16" x14ac:dyDescent="0.25">
      <c r="A6910">
        <v>6</v>
      </c>
      <c r="B6910">
        <v>64098</v>
      </c>
      <c r="C6910" t="s">
        <v>44</v>
      </c>
      <c r="D6910" t="s">
        <v>55</v>
      </c>
      <c r="E6910" t="s">
        <v>21</v>
      </c>
      <c r="F6910" t="s">
        <v>39</v>
      </c>
      <c r="G6910" t="s">
        <v>19</v>
      </c>
      <c r="H6910">
        <v>0.29054883547487198</v>
      </c>
      <c r="I6910">
        <v>39.6</v>
      </c>
      <c r="J6910">
        <v>25.5</v>
      </c>
      <c r="K6910">
        <v>139.474016372205</v>
      </c>
      <c r="L6910">
        <v>2.2334323428191999E-2</v>
      </c>
      <c r="M6910">
        <v>21.9584978450061</v>
      </c>
      <c r="N6910">
        <v>26021</v>
      </c>
      <c r="O6910">
        <v>0.70945116452512702</v>
      </c>
      <c r="P6910">
        <v>0.29054883547487198</v>
      </c>
    </row>
    <row r="6911" spans="1:16" x14ac:dyDescent="0.25">
      <c r="A6911">
        <v>6</v>
      </c>
      <c r="B6911">
        <v>6018</v>
      </c>
      <c r="C6911" t="s">
        <v>31</v>
      </c>
      <c r="D6911" t="s">
        <v>32</v>
      </c>
      <c r="E6911" t="s">
        <v>31</v>
      </c>
      <c r="F6911" t="s">
        <v>57</v>
      </c>
      <c r="G6911" t="s">
        <v>15</v>
      </c>
      <c r="H6911">
        <v>0.24779891363971701</v>
      </c>
      <c r="I6911">
        <v>106.2</v>
      </c>
      <c r="J6911">
        <v>46.2</v>
      </c>
      <c r="K6911">
        <v>106.347451977871</v>
      </c>
      <c r="L6911">
        <v>1.1573737331368799E-2</v>
      </c>
      <c r="M6911">
        <v>11.588261639952799</v>
      </c>
      <c r="N6911">
        <v>4215</v>
      </c>
      <c r="O6911">
        <v>0.75220108636028205</v>
      </c>
      <c r="P6911">
        <v>0.24779891363971701</v>
      </c>
    </row>
    <row r="6912" spans="1:16" x14ac:dyDescent="0.25">
      <c r="A6912">
        <v>6</v>
      </c>
      <c r="B6912">
        <v>36041</v>
      </c>
      <c r="C6912" t="s">
        <v>33</v>
      </c>
      <c r="D6912" t="s">
        <v>41</v>
      </c>
      <c r="E6912" t="s">
        <v>33</v>
      </c>
      <c r="F6912" t="s">
        <v>50</v>
      </c>
      <c r="G6912" t="s">
        <v>15</v>
      </c>
      <c r="H6912">
        <v>0.10035360779701601</v>
      </c>
      <c r="I6912">
        <v>81.5</v>
      </c>
      <c r="J6912">
        <v>51.5</v>
      </c>
      <c r="K6912">
        <v>209.92835559577799</v>
      </c>
      <c r="L6912">
        <v>1.7663179132637302E-2</v>
      </c>
      <c r="M6912">
        <v>22.920137031337301</v>
      </c>
      <c r="N6912">
        <v>34014</v>
      </c>
      <c r="O6912">
        <v>0.89964639220298304</v>
      </c>
      <c r="P6912">
        <v>0.10035360779701601</v>
      </c>
    </row>
    <row r="6913" spans="1:16" x14ac:dyDescent="0.25">
      <c r="A6913">
        <v>6</v>
      </c>
      <c r="B6913">
        <v>53022</v>
      </c>
      <c r="C6913" t="s">
        <v>27</v>
      </c>
      <c r="D6913" t="s">
        <v>28</v>
      </c>
      <c r="E6913" t="s">
        <v>21</v>
      </c>
      <c r="F6913" t="s">
        <v>40</v>
      </c>
      <c r="G6913" t="s">
        <v>19</v>
      </c>
      <c r="H6913">
        <v>0.32282944208048903</v>
      </c>
      <c r="I6913">
        <v>89.9</v>
      </c>
      <c r="J6913">
        <v>48.5</v>
      </c>
      <c r="K6913">
        <v>7.2439640098498597</v>
      </c>
      <c r="L6913" s="1">
        <v>3.8794657024037799E-4</v>
      </c>
      <c r="M6913">
        <v>9.3584101431302705E-2</v>
      </c>
      <c r="N6913">
        <v>27029</v>
      </c>
      <c r="O6913">
        <v>0.67717055791950997</v>
      </c>
      <c r="P6913">
        <v>0.32282944208049003</v>
      </c>
    </row>
    <row r="6914" spans="1:16" x14ac:dyDescent="0.25">
      <c r="A6914">
        <v>6</v>
      </c>
      <c r="B6914">
        <v>73008</v>
      </c>
      <c r="C6914" t="s">
        <v>51</v>
      </c>
      <c r="D6914" t="s">
        <v>102</v>
      </c>
      <c r="E6914" t="s">
        <v>21</v>
      </c>
      <c r="F6914" t="s">
        <v>22</v>
      </c>
      <c r="G6914" t="s">
        <v>19</v>
      </c>
      <c r="H6914">
        <v>0.18824870957111001</v>
      </c>
      <c r="I6914">
        <v>61.4</v>
      </c>
      <c r="J6914">
        <v>28.6</v>
      </c>
      <c r="K6914">
        <v>242.568484977042</v>
      </c>
      <c r="L6914">
        <v>6.6497657362288298E-2</v>
      </c>
      <c r="M6914">
        <v>37.255119279228502</v>
      </c>
      <c r="N6914">
        <v>28032</v>
      </c>
      <c r="O6914">
        <v>0.81175129042888905</v>
      </c>
      <c r="P6914">
        <v>0.18824870957111001</v>
      </c>
    </row>
    <row r="6915" spans="1:16" x14ac:dyDescent="0.25">
      <c r="A6915">
        <v>6</v>
      </c>
      <c r="B6915">
        <v>64042</v>
      </c>
      <c r="C6915" t="s">
        <v>44</v>
      </c>
      <c r="D6915" t="s">
        <v>55</v>
      </c>
      <c r="E6915" t="s">
        <v>44</v>
      </c>
      <c r="F6915" t="s">
        <v>96</v>
      </c>
      <c r="G6915" t="s">
        <v>15</v>
      </c>
      <c r="H6915">
        <v>0.22739391023053701</v>
      </c>
      <c r="I6915">
        <v>39.6</v>
      </c>
      <c r="J6915">
        <v>25.5</v>
      </c>
      <c r="K6915">
        <v>207.80059586209501</v>
      </c>
      <c r="L6915">
        <v>3.3041881219636103E-2</v>
      </c>
      <c r="M6915">
        <v>29.0351140278702</v>
      </c>
      <c r="N6915">
        <v>65014</v>
      </c>
      <c r="O6915">
        <v>0.77260608976946199</v>
      </c>
      <c r="P6915">
        <v>0.22739391023053701</v>
      </c>
    </row>
    <row r="6916" spans="1:16" x14ac:dyDescent="0.25">
      <c r="A6916">
        <v>6</v>
      </c>
      <c r="B6916">
        <v>58091</v>
      </c>
      <c r="C6916" t="s">
        <v>13</v>
      </c>
      <c r="D6916" t="s">
        <v>14</v>
      </c>
      <c r="E6916" t="s">
        <v>13</v>
      </c>
      <c r="F6916" t="s">
        <v>14</v>
      </c>
      <c r="G6916" t="s">
        <v>15</v>
      </c>
      <c r="H6916">
        <v>1.33830742645378E-2</v>
      </c>
      <c r="I6916">
        <v>63.9</v>
      </c>
      <c r="J6916">
        <v>45.2</v>
      </c>
      <c r="K6916">
        <v>345.73179625703602</v>
      </c>
      <c r="L6916">
        <v>4.8577829854548699E-2</v>
      </c>
      <c r="M6916">
        <v>35.386210679520403</v>
      </c>
      <c r="N6916">
        <v>58091</v>
      </c>
      <c r="O6916">
        <v>0.986616925735462</v>
      </c>
      <c r="P6916">
        <v>1.33830742645378E-2</v>
      </c>
    </row>
    <row r="6917" spans="1:16" x14ac:dyDescent="0.25">
      <c r="A6917">
        <v>6</v>
      </c>
      <c r="B6917">
        <v>15085</v>
      </c>
      <c r="C6917" t="s">
        <v>24</v>
      </c>
      <c r="D6917" t="s">
        <v>60</v>
      </c>
      <c r="E6917" t="s">
        <v>31</v>
      </c>
      <c r="F6917" t="s">
        <v>32</v>
      </c>
      <c r="G6917" t="s">
        <v>19</v>
      </c>
      <c r="H6917">
        <v>1.171896495114E-2</v>
      </c>
      <c r="I6917">
        <v>95.7</v>
      </c>
      <c r="J6917">
        <v>42.9</v>
      </c>
      <c r="K6917">
        <v>402.95126650091902</v>
      </c>
      <c r="L6917">
        <v>1.8188548559667402E-2</v>
      </c>
      <c r="M6917">
        <v>27.463460307977101</v>
      </c>
      <c r="N6917">
        <v>6003</v>
      </c>
      <c r="O6917">
        <v>0.98828103504886</v>
      </c>
      <c r="P6917">
        <v>1.171896495114E-2</v>
      </c>
    </row>
    <row r="6918" spans="1:16" x14ac:dyDescent="0.25">
      <c r="A6918">
        <v>6</v>
      </c>
      <c r="B6918">
        <v>23005</v>
      </c>
      <c r="C6918" t="s">
        <v>21</v>
      </c>
      <c r="D6918" t="s">
        <v>89</v>
      </c>
      <c r="E6918" t="s">
        <v>21</v>
      </c>
      <c r="F6918" t="s">
        <v>54</v>
      </c>
      <c r="G6918" t="s">
        <v>15</v>
      </c>
      <c r="H6918">
        <v>0.178893606790089</v>
      </c>
      <c r="I6918">
        <v>81.099999999999994</v>
      </c>
      <c r="J6918">
        <v>55.8</v>
      </c>
      <c r="K6918">
        <v>131.35082912343299</v>
      </c>
      <c r="L6918">
        <v>1.04789334861517E-2</v>
      </c>
      <c r="M6918">
        <v>4.6818791262288597</v>
      </c>
      <c r="N6918">
        <v>24012</v>
      </c>
      <c r="O6918">
        <v>0.82110639320990997</v>
      </c>
      <c r="P6918">
        <v>0.178893606790089</v>
      </c>
    </row>
    <row r="6919" spans="1:16" x14ac:dyDescent="0.25">
      <c r="A6919">
        <v>6</v>
      </c>
      <c r="B6919">
        <v>43047</v>
      </c>
      <c r="C6919" t="s">
        <v>16</v>
      </c>
      <c r="D6919" t="s">
        <v>17</v>
      </c>
      <c r="E6919" t="s">
        <v>16</v>
      </c>
      <c r="F6919" t="s">
        <v>83</v>
      </c>
      <c r="G6919" t="s">
        <v>15</v>
      </c>
      <c r="H6919">
        <v>0.29510051016858202</v>
      </c>
      <c r="I6919">
        <v>61.9</v>
      </c>
      <c r="J6919">
        <v>44.8</v>
      </c>
      <c r="K6919">
        <v>47.496494931819903</v>
      </c>
      <c r="L6919">
        <v>1.2068199627284301E-2</v>
      </c>
      <c r="M6919">
        <v>4.6524206804344601</v>
      </c>
      <c r="N6919">
        <v>41044</v>
      </c>
      <c r="O6919">
        <v>0.70489948983141704</v>
      </c>
      <c r="P6919">
        <v>0.29510051016858202</v>
      </c>
    </row>
    <row r="6920" spans="1:16" x14ac:dyDescent="0.25">
      <c r="A6920">
        <v>6</v>
      </c>
      <c r="B6920">
        <v>94019</v>
      </c>
      <c r="C6920" t="s">
        <v>115</v>
      </c>
      <c r="D6920" t="s">
        <v>119</v>
      </c>
      <c r="E6920" t="s">
        <v>33</v>
      </c>
      <c r="F6920" t="s">
        <v>42</v>
      </c>
      <c r="G6920" t="s">
        <v>19</v>
      </c>
      <c r="H6920">
        <v>0.413703683551366</v>
      </c>
      <c r="I6920">
        <v>28.5</v>
      </c>
      <c r="J6920">
        <v>27.6</v>
      </c>
      <c r="K6920">
        <v>16.368292085001499</v>
      </c>
      <c r="L6920">
        <v>1.82699012184738E-2</v>
      </c>
      <c r="M6920">
        <v>2.3135416936395199</v>
      </c>
      <c r="N6920">
        <v>38011</v>
      </c>
      <c r="O6920">
        <v>0.586296316448633</v>
      </c>
      <c r="P6920">
        <v>0.413703683551366</v>
      </c>
    </row>
    <row r="6921" spans="1:16" x14ac:dyDescent="0.25">
      <c r="A6921">
        <v>6</v>
      </c>
      <c r="B6921">
        <v>37038</v>
      </c>
      <c r="C6921" t="s">
        <v>33</v>
      </c>
      <c r="D6921" t="s">
        <v>79</v>
      </c>
      <c r="E6921" t="s">
        <v>72</v>
      </c>
      <c r="F6921" t="s">
        <v>74</v>
      </c>
      <c r="G6921" t="s">
        <v>19</v>
      </c>
      <c r="H6921">
        <v>9.5101263920819107E-2</v>
      </c>
      <c r="I6921">
        <v>81.5</v>
      </c>
      <c r="J6921">
        <v>51.5</v>
      </c>
      <c r="K6921">
        <v>216.17001579392601</v>
      </c>
      <c r="L6921">
        <v>1.8199894398969699E-2</v>
      </c>
      <c r="M6921">
        <v>23.314673354661899</v>
      </c>
      <c r="N6921">
        <v>22199</v>
      </c>
      <c r="O6921">
        <v>0.90489873607918103</v>
      </c>
      <c r="P6921">
        <v>9.5101263920818996E-2</v>
      </c>
    </row>
    <row r="6922" spans="1:16" x14ac:dyDescent="0.25">
      <c r="A6922">
        <v>6</v>
      </c>
      <c r="B6922">
        <v>33023</v>
      </c>
      <c r="C6922" t="s">
        <v>33</v>
      </c>
      <c r="D6922" t="s">
        <v>46</v>
      </c>
      <c r="E6922" t="s">
        <v>33</v>
      </c>
      <c r="F6922" t="s">
        <v>34</v>
      </c>
      <c r="G6922" t="s">
        <v>15</v>
      </c>
      <c r="H6922">
        <v>0.24981240973222599</v>
      </c>
      <c r="I6922">
        <v>81.5</v>
      </c>
      <c r="J6922">
        <v>51.5</v>
      </c>
      <c r="K6922">
        <v>56.862350162762098</v>
      </c>
      <c r="L6922">
        <v>5.7549672271473701E-3</v>
      </c>
      <c r="M6922">
        <v>6.4077772302137204</v>
      </c>
      <c r="N6922">
        <v>35033</v>
      </c>
      <c r="O6922">
        <v>0.75018759026777304</v>
      </c>
      <c r="P6922">
        <v>0.24981240973222599</v>
      </c>
    </row>
    <row r="6923" spans="1:16" x14ac:dyDescent="0.25">
      <c r="A6923">
        <v>6</v>
      </c>
      <c r="B6923">
        <v>35032</v>
      </c>
      <c r="C6923" t="s">
        <v>33</v>
      </c>
      <c r="D6923" t="s">
        <v>34</v>
      </c>
      <c r="E6923" t="s">
        <v>33</v>
      </c>
      <c r="F6923" t="s">
        <v>35</v>
      </c>
      <c r="G6923" t="s">
        <v>15</v>
      </c>
      <c r="H6923">
        <v>0.14379445726946799</v>
      </c>
      <c r="I6923">
        <v>81.5</v>
      </c>
      <c r="J6923">
        <v>51.5</v>
      </c>
      <c r="K6923">
        <v>167.86870889441499</v>
      </c>
      <c r="L6923">
        <v>1.47609967934409E-2</v>
      </c>
      <c r="M6923">
        <v>17.636149803077501</v>
      </c>
      <c r="N6923">
        <v>39014</v>
      </c>
      <c r="O6923">
        <v>0.85620554273053096</v>
      </c>
      <c r="P6923">
        <v>0.14379445726946799</v>
      </c>
    </row>
    <row r="6924" spans="1:16" x14ac:dyDescent="0.25">
      <c r="A6924">
        <v>6</v>
      </c>
      <c r="B6924">
        <v>18102</v>
      </c>
      <c r="C6924" t="s">
        <v>24</v>
      </c>
      <c r="D6924" t="s">
        <v>53</v>
      </c>
      <c r="E6924" t="s">
        <v>24</v>
      </c>
      <c r="F6924" t="s">
        <v>60</v>
      </c>
      <c r="G6924" t="s">
        <v>15</v>
      </c>
      <c r="H6924">
        <v>0.132436064563627</v>
      </c>
      <c r="I6924">
        <v>95.7</v>
      </c>
      <c r="J6924">
        <v>42.9</v>
      </c>
      <c r="K6924">
        <v>267.071147438938</v>
      </c>
      <c r="L6924">
        <v>1.22796549460919E-2</v>
      </c>
      <c r="M6924">
        <v>17.685417154873001</v>
      </c>
      <c r="N6924">
        <v>15130</v>
      </c>
      <c r="O6924">
        <v>0.867563935436372</v>
      </c>
      <c r="P6924">
        <v>0.132436064563627</v>
      </c>
    </row>
    <row r="6925" spans="1:16" x14ac:dyDescent="0.25">
      <c r="A6925">
        <v>6</v>
      </c>
      <c r="B6925">
        <v>26021</v>
      </c>
      <c r="C6925" t="s">
        <v>21</v>
      </c>
      <c r="D6925" t="s">
        <v>39</v>
      </c>
      <c r="E6925" t="s">
        <v>21</v>
      </c>
      <c r="F6925" t="s">
        <v>22</v>
      </c>
      <c r="G6925" t="s">
        <v>15</v>
      </c>
      <c r="H6925">
        <v>8.8393227234423402E-2</v>
      </c>
      <c r="I6925">
        <v>81.099999999999994</v>
      </c>
      <c r="J6925">
        <v>55.8</v>
      </c>
      <c r="K6925">
        <v>243.002017176902</v>
      </c>
      <c r="L6925">
        <v>1.8988307528463699E-2</v>
      </c>
      <c r="M6925">
        <v>10.373663667461001</v>
      </c>
      <c r="N6925">
        <v>28032</v>
      </c>
      <c r="O6925">
        <v>0.911606772765576</v>
      </c>
      <c r="P6925">
        <v>8.8393227234423305E-2</v>
      </c>
    </row>
    <row r="6926" spans="1:16" x14ac:dyDescent="0.25">
      <c r="A6926">
        <v>6</v>
      </c>
      <c r="B6926">
        <v>15236</v>
      </c>
      <c r="C6926" t="s">
        <v>24</v>
      </c>
      <c r="D6926" t="s">
        <v>60</v>
      </c>
      <c r="E6926" t="s">
        <v>24</v>
      </c>
      <c r="F6926" t="s">
        <v>60</v>
      </c>
      <c r="G6926" t="s">
        <v>15</v>
      </c>
      <c r="H6926">
        <v>2.6494283254848199E-2</v>
      </c>
      <c r="I6926">
        <v>95.7</v>
      </c>
      <c r="J6926">
        <v>42.9</v>
      </c>
      <c r="K6926">
        <v>388.27480589804998</v>
      </c>
      <c r="L6926">
        <v>1.76671704104947E-2</v>
      </c>
      <c r="M6926">
        <v>25.834416317523299</v>
      </c>
      <c r="N6926">
        <v>15192</v>
      </c>
      <c r="O6926">
        <v>0.97350571674515096</v>
      </c>
      <c r="P6926">
        <v>2.6494283254848199E-2</v>
      </c>
    </row>
    <row r="6927" spans="1:16" x14ac:dyDescent="0.25">
      <c r="A6927">
        <v>6</v>
      </c>
      <c r="B6927">
        <v>15146</v>
      </c>
      <c r="C6927" t="s">
        <v>24</v>
      </c>
      <c r="D6927" t="s">
        <v>60</v>
      </c>
      <c r="E6927" t="s">
        <v>24</v>
      </c>
      <c r="F6927" t="s">
        <v>104</v>
      </c>
      <c r="G6927" t="s">
        <v>15</v>
      </c>
      <c r="H6927">
        <v>0</v>
      </c>
      <c r="I6927">
        <v>95.7</v>
      </c>
      <c r="J6927">
        <v>42.9</v>
      </c>
      <c r="K6927">
        <v>440.56949061981697</v>
      </c>
      <c r="L6927">
        <v>1.9839703875317499E-2</v>
      </c>
      <c r="M6927">
        <v>29.9884982881218</v>
      </c>
      <c r="N6927">
        <v>108033</v>
      </c>
      <c r="O6927">
        <v>0.999999999999999</v>
      </c>
      <c r="P6927">
        <v>0</v>
      </c>
    </row>
    <row r="6928" spans="1:16" x14ac:dyDescent="0.25">
      <c r="A6928">
        <v>6</v>
      </c>
      <c r="B6928">
        <v>28090</v>
      </c>
      <c r="C6928" t="s">
        <v>21</v>
      </c>
      <c r="D6928" t="s">
        <v>22</v>
      </c>
      <c r="E6928" t="s">
        <v>21</v>
      </c>
      <c r="F6928" t="s">
        <v>40</v>
      </c>
      <c r="G6928" t="s">
        <v>15</v>
      </c>
      <c r="H6928">
        <v>0.11885567294252899</v>
      </c>
      <c r="I6928">
        <v>81.099999999999994</v>
      </c>
      <c r="J6928">
        <v>55.8</v>
      </c>
      <c r="K6928">
        <v>207.18070692798801</v>
      </c>
      <c r="L6928">
        <v>1.68816672908207E-2</v>
      </c>
      <c r="M6928">
        <v>8.1669370369244696</v>
      </c>
      <c r="N6928">
        <v>27033</v>
      </c>
      <c r="O6928">
        <v>0.88114432705747003</v>
      </c>
      <c r="P6928">
        <v>0.11885567294252899</v>
      </c>
    </row>
    <row r="6929" spans="1:16" x14ac:dyDescent="0.25">
      <c r="A6929">
        <v>6</v>
      </c>
      <c r="B6929">
        <v>37023</v>
      </c>
      <c r="C6929" t="s">
        <v>33</v>
      </c>
      <c r="D6929" t="s">
        <v>79</v>
      </c>
      <c r="E6929" t="s">
        <v>33</v>
      </c>
      <c r="F6929" t="s">
        <v>35</v>
      </c>
      <c r="G6929" t="s">
        <v>15</v>
      </c>
      <c r="H6929">
        <v>7.3698179397195293E-2</v>
      </c>
      <c r="I6929">
        <v>81.5</v>
      </c>
      <c r="J6929">
        <v>51.5</v>
      </c>
      <c r="K6929">
        <v>237.54602903151499</v>
      </c>
      <c r="L6929">
        <v>1.9844583054132899E-2</v>
      </c>
      <c r="M6929">
        <v>25.7987550793063</v>
      </c>
      <c r="N6929">
        <v>40012</v>
      </c>
      <c r="O6929">
        <v>0.92630182060280397</v>
      </c>
      <c r="P6929">
        <v>7.3698179397195404E-2</v>
      </c>
    </row>
    <row r="6930" spans="1:16" x14ac:dyDescent="0.25">
      <c r="A6930">
        <v>6</v>
      </c>
      <c r="B6930">
        <v>53014</v>
      </c>
      <c r="C6930" t="s">
        <v>27</v>
      </c>
      <c r="D6930" t="s">
        <v>28</v>
      </c>
      <c r="E6930" t="s">
        <v>51</v>
      </c>
      <c r="F6930" t="s">
        <v>75</v>
      </c>
      <c r="G6930" t="s">
        <v>19</v>
      </c>
      <c r="H6930">
        <v>0.32158349598057601</v>
      </c>
      <c r="I6930">
        <v>89.9</v>
      </c>
      <c r="J6930">
        <v>48.5</v>
      </c>
      <c r="K6930">
        <v>6.8699527539006704</v>
      </c>
      <c r="L6930" s="1">
        <v>1.8953506599973799E-4</v>
      </c>
      <c r="M6930">
        <v>0.57434396007005994</v>
      </c>
      <c r="N6930">
        <v>72001</v>
      </c>
      <c r="O6930">
        <v>0.67841650401942299</v>
      </c>
      <c r="P6930">
        <v>0.32158349598057601</v>
      </c>
    </row>
    <row r="6931" spans="1:16" x14ac:dyDescent="0.25">
      <c r="A6931">
        <v>6</v>
      </c>
      <c r="B6931">
        <v>58091</v>
      </c>
      <c r="C6931" t="s">
        <v>13</v>
      </c>
      <c r="D6931" t="s">
        <v>14</v>
      </c>
      <c r="E6931" t="s">
        <v>13</v>
      </c>
      <c r="F6931" t="s">
        <v>14</v>
      </c>
      <c r="G6931" t="s">
        <v>15</v>
      </c>
      <c r="H6931">
        <v>1.33830742645378E-2</v>
      </c>
      <c r="I6931">
        <v>63.9</v>
      </c>
      <c r="J6931">
        <v>45.2</v>
      </c>
      <c r="K6931">
        <v>345.73179625703602</v>
      </c>
      <c r="L6931">
        <v>4.8577829854548699E-2</v>
      </c>
      <c r="M6931">
        <v>35.386210679520403</v>
      </c>
      <c r="N6931">
        <v>58091</v>
      </c>
      <c r="O6931">
        <v>0.986616925735462</v>
      </c>
      <c r="P6931">
        <v>1.33830742645378E-2</v>
      </c>
    </row>
    <row r="6932" spans="1:16" x14ac:dyDescent="0.25">
      <c r="A6932">
        <v>6</v>
      </c>
      <c r="B6932">
        <v>48014</v>
      </c>
      <c r="C6932" t="s">
        <v>27</v>
      </c>
      <c r="D6932" t="s">
        <v>71</v>
      </c>
      <c r="E6932" t="s">
        <v>27</v>
      </c>
      <c r="F6932" t="s">
        <v>92</v>
      </c>
      <c r="G6932" t="s">
        <v>15</v>
      </c>
      <c r="H6932">
        <v>0.12932962249129101</v>
      </c>
      <c r="I6932">
        <v>89.9</v>
      </c>
      <c r="J6932">
        <v>48.5</v>
      </c>
      <c r="K6932">
        <v>224.158110060404</v>
      </c>
      <c r="L6932">
        <v>2.7634431350250399E-2</v>
      </c>
      <c r="M6932">
        <v>19.017887292228199</v>
      </c>
      <c r="N6932">
        <v>47014</v>
      </c>
      <c r="O6932">
        <v>0.87067037750870802</v>
      </c>
      <c r="P6932">
        <v>0.12932962249129101</v>
      </c>
    </row>
    <row r="6933" spans="1:16" x14ac:dyDescent="0.25">
      <c r="A6933">
        <v>6</v>
      </c>
      <c r="B6933">
        <v>28060</v>
      </c>
      <c r="C6933" t="s">
        <v>21</v>
      </c>
      <c r="D6933" t="s">
        <v>22</v>
      </c>
      <c r="E6933" t="s">
        <v>21</v>
      </c>
      <c r="F6933" t="s">
        <v>39</v>
      </c>
      <c r="G6933" t="s">
        <v>15</v>
      </c>
      <c r="H6933">
        <v>4.8730912431755799E-2</v>
      </c>
      <c r="I6933">
        <v>81.099999999999994</v>
      </c>
      <c r="J6933">
        <v>55.8</v>
      </c>
      <c r="K6933">
        <v>301.193758051918</v>
      </c>
      <c r="L6933">
        <v>2.4226984638633001E-2</v>
      </c>
      <c r="M6933">
        <v>10.915053621445001</v>
      </c>
      <c r="N6933">
        <v>26046</v>
      </c>
      <c r="O6933">
        <v>0.95126908756824402</v>
      </c>
      <c r="P6933">
        <v>4.8730912431755799E-2</v>
      </c>
    </row>
    <row r="6934" spans="1:16" x14ac:dyDescent="0.25">
      <c r="A6934">
        <v>6</v>
      </c>
      <c r="B6934">
        <v>1038</v>
      </c>
      <c r="C6934" t="s">
        <v>31</v>
      </c>
      <c r="D6934" t="s">
        <v>43</v>
      </c>
      <c r="E6934" t="s">
        <v>31</v>
      </c>
      <c r="F6934" t="s">
        <v>57</v>
      </c>
      <c r="G6934" t="s">
        <v>15</v>
      </c>
      <c r="H6934">
        <v>0.121358202845157</v>
      </c>
      <c r="I6934">
        <v>106.2</v>
      </c>
      <c r="J6934">
        <v>46.2</v>
      </c>
      <c r="K6934">
        <v>235.878709964298</v>
      </c>
      <c r="L6934">
        <v>2.7064540682148999E-2</v>
      </c>
      <c r="M6934">
        <v>26.4741001238149</v>
      </c>
      <c r="N6934">
        <v>4078</v>
      </c>
      <c r="O6934">
        <v>0.87864179715484203</v>
      </c>
      <c r="P6934">
        <v>0.121358202845157</v>
      </c>
    </row>
    <row r="6935" spans="1:16" x14ac:dyDescent="0.25">
      <c r="A6935">
        <v>6</v>
      </c>
      <c r="B6935">
        <v>12118</v>
      </c>
      <c r="C6935" t="s">
        <v>24</v>
      </c>
      <c r="D6935" t="s">
        <v>25</v>
      </c>
      <c r="E6935" t="s">
        <v>24</v>
      </c>
      <c r="F6935" t="s">
        <v>26</v>
      </c>
      <c r="G6935" t="s">
        <v>15</v>
      </c>
      <c r="H6935">
        <v>3.1534246788276897E-2</v>
      </c>
      <c r="I6935">
        <v>95.7</v>
      </c>
      <c r="J6935">
        <v>42.9</v>
      </c>
      <c r="K6935">
        <v>380.30597999873402</v>
      </c>
      <c r="L6935">
        <v>1.7187845150912501E-2</v>
      </c>
      <c r="M6935">
        <v>25.934602835312599</v>
      </c>
      <c r="N6935">
        <v>17123</v>
      </c>
      <c r="O6935">
        <v>0.96846575321172301</v>
      </c>
      <c r="P6935">
        <v>3.1534246788276897E-2</v>
      </c>
    </row>
    <row r="6936" spans="1:16" x14ac:dyDescent="0.25">
      <c r="A6936">
        <v>6</v>
      </c>
      <c r="B6936">
        <v>58091</v>
      </c>
      <c r="C6936" t="s">
        <v>13</v>
      </c>
      <c r="D6936" t="s">
        <v>14</v>
      </c>
      <c r="E6936" t="s">
        <v>13</v>
      </c>
      <c r="F6936" t="s">
        <v>14</v>
      </c>
      <c r="G6936" t="s">
        <v>15</v>
      </c>
      <c r="H6936">
        <v>1.33830742645378E-2</v>
      </c>
      <c r="I6936">
        <v>63.9</v>
      </c>
      <c r="J6936">
        <v>45.2</v>
      </c>
      <c r="K6936">
        <v>345.73179625703602</v>
      </c>
      <c r="L6936">
        <v>4.8577829854548699E-2</v>
      </c>
      <c r="M6936">
        <v>35.386210679520403</v>
      </c>
      <c r="N6936">
        <v>58091</v>
      </c>
      <c r="O6936">
        <v>0.986616925735462</v>
      </c>
      <c r="P6936">
        <v>1.33830742645378E-2</v>
      </c>
    </row>
    <row r="6937" spans="1:16" x14ac:dyDescent="0.25">
      <c r="A6937">
        <v>6</v>
      </c>
      <c r="B6937">
        <v>15118</v>
      </c>
      <c r="C6937" t="s">
        <v>24</v>
      </c>
      <c r="D6937" t="s">
        <v>60</v>
      </c>
      <c r="E6937" t="s">
        <v>24</v>
      </c>
      <c r="F6937" t="s">
        <v>56</v>
      </c>
      <c r="G6937" t="s">
        <v>15</v>
      </c>
      <c r="H6937">
        <v>1.1845129756187999E-3</v>
      </c>
      <c r="I6937">
        <v>95.7</v>
      </c>
      <c r="J6937">
        <v>42.9</v>
      </c>
      <c r="K6937">
        <v>414.80055646185502</v>
      </c>
      <c r="L6937">
        <v>1.8668961315442E-2</v>
      </c>
      <c r="M6937">
        <v>28.312724590321601</v>
      </c>
      <c r="N6937">
        <v>20065</v>
      </c>
      <c r="O6937">
        <v>0.99881548702438105</v>
      </c>
      <c r="P6937">
        <v>1.1845129756187999E-3</v>
      </c>
    </row>
    <row r="6938" spans="1:16" x14ac:dyDescent="0.25">
      <c r="A6938">
        <v>6</v>
      </c>
      <c r="B6938">
        <v>45010</v>
      </c>
      <c r="C6938" t="s">
        <v>27</v>
      </c>
      <c r="D6938" t="s">
        <v>95</v>
      </c>
      <c r="E6938" t="s">
        <v>27</v>
      </c>
      <c r="F6938" t="s">
        <v>110</v>
      </c>
      <c r="G6938" t="s">
        <v>15</v>
      </c>
      <c r="H6938">
        <v>0.162623897283075</v>
      </c>
      <c r="I6938">
        <v>89.9</v>
      </c>
      <c r="J6938">
        <v>48.5</v>
      </c>
      <c r="K6938">
        <v>186.97425859914699</v>
      </c>
      <c r="L6938">
        <v>2.3778962701179501E-2</v>
      </c>
      <c r="M6938">
        <v>15.8707937069442</v>
      </c>
      <c r="N6938">
        <v>52032</v>
      </c>
      <c r="O6938">
        <v>0.83737610271692398</v>
      </c>
      <c r="P6938">
        <v>0.162623897283075</v>
      </c>
    </row>
    <row r="6939" spans="1:16" x14ac:dyDescent="0.25">
      <c r="A6939">
        <v>6</v>
      </c>
      <c r="B6939">
        <v>31012</v>
      </c>
      <c r="C6939" t="s">
        <v>58</v>
      </c>
      <c r="D6939" t="s">
        <v>109</v>
      </c>
      <c r="E6939" t="s">
        <v>58</v>
      </c>
      <c r="F6939" t="s">
        <v>97</v>
      </c>
      <c r="G6939" t="s">
        <v>15</v>
      </c>
      <c r="H6939">
        <v>0.16372636355158501</v>
      </c>
      <c r="I6939">
        <v>120.8</v>
      </c>
      <c r="J6939">
        <v>49</v>
      </c>
      <c r="K6939">
        <v>203.43302271082899</v>
      </c>
      <c r="L6939">
        <v>6.5782728709194396E-2</v>
      </c>
      <c r="M6939">
        <v>23.163328337218001</v>
      </c>
      <c r="N6939">
        <v>93033</v>
      </c>
      <c r="O6939">
        <v>0.83627363644841402</v>
      </c>
      <c r="P6939">
        <v>0.16372636355158501</v>
      </c>
    </row>
    <row r="6940" spans="1:16" x14ac:dyDescent="0.25">
      <c r="A6940">
        <v>6</v>
      </c>
      <c r="B6940">
        <v>27038</v>
      </c>
      <c r="C6940" t="s">
        <v>21</v>
      </c>
      <c r="D6940" t="s">
        <v>40</v>
      </c>
      <c r="E6940" t="s">
        <v>21</v>
      </c>
      <c r="F6940" t="s">
        <v>54</v>
      </c>
      <c r="G6940" t="s">
        <v>15</v>
      </c>
      <c r="H6940">
        <v>5.7422439273868899E-2</v>
      </c>
      <c r="I6940">
        <v>81.099999999999994</v>
      </c>
      <c r="J6940">
        <v>55.8</v>
      </c>
      <c r="K6940">
        <v>288.38607956754498</v>
      </c>
      <c r="L6940">
        <v>2.25693742000319E-2</v>
      </c>
      <c r="M6940">
        <v>10.722595600084</v>
      </c>
      <c r="N6940">
        <v>24061</v>
      </c>
      <c r="O6940">
        <v>0.94257756072613097</v>
      </c>
      <c r="P6940">
        <v>5.7422439273868899E-2</v>
      </c>
    </row>
    <row r="6941" spans="1:16" x14ac:dyDescent="0.25">
      <c r="A6941">
        <v>6</v>
      </c>
      <c r="B6941">
        <v>18177</v>
      </c>
      <c r="C6941" t="s">
        <v>24</v>
      </c>
      <c r="D6941" t="s">
        <v>53</v>
      </c>
      <c r="E6941" t="s">
        <v>24</v>
      </c>
      <c r="F6941" t="s">
        <v>104</v>
      </c>
      <c r="G6941" t="s">
        <v>15</v>
      </c>
      <c r="H6941">
        <v>8.7701094047876405E-2</v>
      </c>
      <c r="I6941">
        <v>95.7</v>
      </c>
      <c r="J6941">
        <v>42.9</v>
      </c>
      <c r="K6941">
        <v>318.12838218287402</v>
      </c>
      <c r="L6941">
        <v>1.45433096416359E-2</v>
      </c>
      <c r="M6941">
        <v>21.153667603257698</v>
      </c>
      <c r="N6941">
        <v>108015</v>
      </c>
      <c r="O6941">
        <v>0.91229890595212304</v>
      </c>
      <c r="P6941">
        <v>8.7701094047876293E-2</v>
      </c>
    </row>
    <row r="6942" spans="1:16" x14ac:dyDescent="0.25">
      <c r="A6942">
        <v>6</v>
      </c>
      <c r="B6942">
        <v>4029</v>
      </c>
      <c r="C6942" t="s">
        <v>31</v>
      </c>
      <c r="D6942" t="s">
        <v>57</v>
      </c>
      <c r="E6942" t="s">
        <v>31</v>
      </c>
      <c r="F6942" t="s">
        <v>57</v>
      </c>
      <c r="G6942" t="s">
        <v>15</v>
      </c>
      <c r="H6942">
        <v>0.13225210764359099</v>
      </c>
      <c r="I6942">
        <v>106.2</v>
      </c>
      <c r="J6942">
        <v>46.2</v>
      </c>
      <c r="K6942">
        <v>225.53705245395801</v>
      </c>
      <c r="L6942">
        <v>2.62086376522962E-2</v>
      </c>
      <c r="M6942">
        <v>25.077950333150401</v>
      </c>
      <c r="N6942">
        <v>4078</v>
      </c>
      <c r="O6942">
        <v>0.86774789235640803</v>
      </c>
      <c r="P6942">
        <v>0.13225210764358999</v>
      </c>
    </row>
    <row r="6943" spans="1:16" x14ac:dyDescent="0.25">
      <c r="A6943">
        <v>6</v>
      </c>
      <c r="B6943">
        <v>15146</v>
      </c>
      <c r="C6943" t="s">
        <v>24</v>
      </c>
      <c r="D6943" t="s">
        <v>60</v>
      </c>
      <c r="E6943" t="s">
        <v>24</v>
      </c>
      <c r="F6943" t="s">
        <v>104</v>
      </c>
      <c r="G6943" t="s">
        <v>15</v>
      </c>
      <c r="H6943">
        <v>0</v>
      </c>
      <c r="I6943">
        <v>95.7</v>
      </c>
      <c r="J6943">
        <v>42.9</v>
      </c>
      <c r="K6943">
        <v>440.56949061981697</v>
      </c>
      <c r="L6943">
        <v>1.9839703875317499E-2</v>
      </c>
      <c r="M6943">
        <v>29.9884982881218</v>
      </c>
      <c r="N6943">
        <v>108033</v>
      </c>
      <c r="O6943">
        <v>1</v>
      </c>
      <c r="P6943">
        <v>0</v>
      </c>
    </row>
    <row r="6944" spans="1:16" x14ac:dyDescent="0.25">
      <c r="A6944">
        <v>6</v>
      </c>
      <c r="B6944">
        <v>18138</v>
      </c>
      <c r="C6944" t="s">
        <v>24</v>
      </c>
      <c r="D6944" t="s">
        <v>53</v>
      </c>
      <c r="E6944" t="s">
        <v>24</v>
      </c>
      <c r="F6944" t="s">
        <v>60</v>
      </c>
      <c r="G6944" t="s">
        <v>15</v>
      </c>
      <c r="H6944">
        <v>0.10701094171249501</v>
      </c>
      <c r="I6944">
        <v>95.7</v>
      </c>
      <c r="J6944">
        <v>42.9</v>
      </c>
      <c r="K6944">
        <v>296.987786979313</v>
      </c>
      <c r="L6944">
        <v>1.36834354090777E-2</v>
      </c>
      <c r="M6944">
        <v>19.462152666570901</v>
      </c>
      <c r="N6944">
        <v>15244</v>
      </c>
      <c r="O6944">
        <v>0.89298905828750397</v>
      </c>
      <c r="P6944">
        <v>0.10701094171249501</v>
      </c>
    </row>
    <row r="6945" spans="1:16" x14ac:dyDescent="0.25">
      <c r="A6945">
        <v>6</v>
      </c>
      <c r="B6945">
        <v>1272</v>
      </c>
      <c r="C6945" t="s">
        <v>31</v>
      </c>
      <c r="D6945" t="s">
        <v>43</v>
      </c>
      <c r="E6945" t="s">
        <v>31</v>
      </c>
      <c r="F6945" t="s">
        <v>32</v>
      </c>
      <c r="G6945" t="s">
        <v>15</v>
      </c>
      <c r="H6945">
        <v>8.8804914437471294E-2</v>
      </c>
      <c r="I6945">
        <v>106.2</v>
      </c>
      <c r="J6945">
        <v>46.2</v>
      </c>
      <c r="K6945">
        <v>270.081710358012</v>
      </c>
      <c r="L6945">
        <v>3.1029265954563501E-2</v>
      </c>
      <c r="M6945">
        <v>30.0986512266667</v>
      </c>
      <c r="N6945">
        <v>6174</v>
      </c>
      <c r="O6945">
        <v>0.91119508556252804</v>
      </c>
      <c r="P6945">
        <v>8.8804914437471294E-2</v>
      </c>
    </row>
    <row r="6946" spans="1:16" x14ac:dyDescent="0.25">
      <c r="A6946">
        <v>6</v>
      </c>
      <c r="B6946">
        <v>43023</v>
      </c>
      <c r="C6946" t="s">
        <v>16</v>
      </c>
      <c r="D6946" t="s">
        <v>17</v>
      </c>
      <c r="E6946" t="s">
        <v>16</v>
      </c>
      <c r="F6946" t="s">
        <v>17</v>
      </c>
      <c r="G6946" t="s">
        <v>15</v>
      </c>
      <c r="H6946">
        <v>0.26071392972000701</v>
      </c>
      <c r="I6946">
        <v>61.9</v>
      </c>
      <c r="J6946">
        <v>44.8</v>
      </c>
      <c r="K6946">
        <v>91.475160365208595</v>
      </c>
      <c r="L6946">
        <v>2.96491481095024E-2</v>
      </c>
      <c r="M6946">
        <v>8.8960127980086199</v>
      </c>
      <c r="N6946">
        <v>43007</v>
      </c>
      <c r="O6946">
        <v>0.73928607027999205</v>
      </c>
      <c r="P6946">
        <v>0.26071392972000701</v>
      </c>
    </row>
    <row r="6947" spans="1:16" x14ac:dyDescent="0.25">
      <c r="A6947">
        <v>6</v>
      </c>
      <c r="B6947">
        <v>58082</v>
      </c>
      <c r="C6947" t="s">
        <v>13</v>
      </c>
      <c r="D6947" t="s">
        <v>14</v>
      </c>
      <c r="E6947" t="s">
        <v>36</v>
      </c>
      <c r="F6947" t="s">
        <v>38</v>
      </c>
      <c r="G6947" t="s">
        <v>19</v>
      </c>
      <c r="H6947">
        <v>0.21334742280774399</v>
      </c>
      <c r="I6947">
        <v>63.9</v>
      </c>
      <c r="J6947">
        <v>45.2</v>
      </c>
      <c r="K6947">
        <v>131.74851097183</v>
      </c>
      <c r="L6947">
        <v>1.79451948286443E-2</v>
      </c>
      <c r="M6947">
        <v>12.976308248829801</v>
      </c>
      <c r="N6947">
        <v>66098</v>
      </c>
      <c r="O6947">
        <v>0.78665257719225501</v>
      </c>
      <c r="P6947">
        <v>0.21334742280774399</v>
      </c>
    </row>
    <row r="6948" spans="1:16" x14ac:dyDescent="0.25">
      <c r="A6948">
        <v>6</v>
      </c>
      <c r="B6948">
        <v>68028</v>
      </c>
      <c r="C6948" t="s">
        <v>36</v>
      </c>
      <c r="D6948" t="s">
        <v>37</v>
      </c>
      <c r="E6948" t="s">
        <v>36</v>
      </c>
      <c r="F6948" t="s">
        <v>113</v>
      </c>
      <c r="G6948" t="s">
        <v>15</v>
      </c>
      <c r="H6948">
        <v>0.24035629336084399</v>
      </c>
      <c r="I6948">
        <v>42.4</v>
      </c>
      <c r="J6948">
        <v>43.1</v>
      </c>
      <c r="K6948">
        <v>163.718529866918</v>
      </c>
      <c r="L6948">
        <v>0.118897599741142</v>
      </c>
      <c r="M6948">
        <v>13.923775141413399</v>
      </c>
      <c r="N6948">
        <v>67039</v>
      </c>
      <c r="O6948">
        <v>0.75964370663915504</v>
      </c>
      <c r="P6948">
        <v>0.24035629336084399</v>
      </c>
    </row>
    <row r="6949" spans="1:16" x14ac:dyDescent="0.25">
      <c r="A6949">
        <v>6</v>
      </c>
      <c r="B6949">
        <v>58122</v>
      </c>
      <c r="C6949" t="s">
        <v>13</v>
      </c>
      <c r="D6949" t="s">
        <v>14</v>
      </c>
      <c r="E6949" t="s">
        <v>13</v>
      </c>
      <c r="F6949" t="s">
        <v>14</v>
      </c>
      <c r="G6949" t="s">
        <v>15</v>
      </c>
      <c r="H6949">
        <v>7.5375874676461493E-2</v>
      </c>
      <c r="I6949">
        <v>63.9</v>
      </c>
      <c r="J6949">
        <v>45.2</v>
      </c>
      <c r="K6949">
        <v>280.71309117444201</v>
      </c>
      <c r="L6949">
        <v>3.9177090153388501E-2</v>
      </c>
      <c r="M6949">
        <v>28.139871212505501</v>
      </c>
      <c r="N6949">
        <v>58091</v>
      </c>
      <c r="O6949">
        <v>0.92462412532353799</v>
      </c>
      <c r="P6949">
        <v>7.5375874676461493E-2</v>
      </c>
    </row>
    <row r="6950" spans="1:16" x14ac:dyDescent="0.25">
      <c r="A6950">
        <v>6</v>
      </c>
      <c r="B6950">
        <v>60006</v>
      </c>
      <c r="C6950" t="s">
        <v>13</v>
      </c>
      <c r="D6950" t="s">
        <v>23</v>
      </c>
      <c r="E6950" t="s">
        <v>13</v>
      </c>
      <c r="F6950" t="s">
        <v>14</v>
      </c>
      <c r="G6950" t="s">
        <v>15</v>
      </c>
      <c r="H6950">
        <v>0.18174615484005899</v>
      </c>
      <c r="I6950">
        <v>63.9</v>
      </c>
      <c r="J6950">
        <v>45.2</v>
      </c>
      <c r="K6950">
        <v>157.06666582461199</v>
      </c>
      <c r="L6950">
        <v>2.0934201308911101E-2</v>
      </c>
      <c r="M6950">
        <v>18.230554909658601</v>
      </c>
      <c r="N6950">
        <v>58091</v>
      </c>
      <c r="O6950">
        <v>0.81825384515994004</v>
      </c>
      <c r="P6950">
        <v>0.18174615484005799</v>
      </c>
    </row>
    <row r="6951" spans="1:16" x14ac:dyDescent="0.25">
      <c r="A6951">
        <v>6</v>
      </c>
      <c r="B6951">
        <v>75005</v>
      </c>
      <c r="C6951" t="s">
        <v>51</v>
      </c>
      <c r="D6951" t="s">
        <v>93</v>
      </c>
      <c r="E6951" t="s">
        <v>51</v>
      </c>
      <c r="F6951" t="s">
        <v>93</v>
      </c>
      <c r="G6951" t="s">
        <v>15</v>
      </c>
      <c r="H6951">
        <v>0.216211948424095</v>
      </c>
      <c r="I6951">
        <v>61.4</v>
      </c>
      <c r="J6951">
        <v>28.6</v>
      </c>
      <c r="K6951">
        <v>200.06771543509001</v>
      </c>
      <c r="L6951">
        <v>2.3210208136210199E-2</v>
      </c>
      <c r="M6951">
        <v>30.4577026128173</v>
      </c>
      <c r="N6951">
        <v>75073</v>
      </c>
      <c r="O6951">
        <v>0.78378805157590403</v>
      </c>
      <c r="P6951">
        <v>0.216211948424095</v>
      </c>
    </row>
    <row r="6952" spans="1:16" x14ac:dyDescent="0.25">
      <c r="A6952">
        <v>6</v>
      </c>
      <c r="B6952">
        <v>54039</v>
      </c>
      <c r="C6952" t="s">
        <v>47</v>
      </c>
      <c r="D6952" t="s">
        <v>49</v>
      </c>
      <c r="E6952" t="s">
        <v>47</v>
      </c>
      <c r="F6952" t="s">
        <v>49</v>
      </c>
      <c r="G6952" t="s">
        <v>15</v>
      </c>
      <c r="H6952">
        <v>0.247390117679819</v>
      </c>
      <c r="I6952">
        <v>84.4</v>
      </c>
      <c r="J6952">
        <v>56.3</v>
      </c>
      <c r="K6952">
        <v>88.729152662020397</v>
      </c>
      <c r="L6952">
        <v>8.8153592492000596E-2</v>
      </c>
      <c r="M6952">
        <v>4.29943338237684</v>
      </c>
      <c r="N6952">
        <v>54039</v>
      </c>
      <c r="O6952">
        <v>0.75260988232018</v>
      </c>
      <c r="P6952">
        <v>0.247390117679819</v>
      </c>
    </row>
    <row r="6953" spans="1:16" x14ac:dyDescent="0.25">
      <c r="A6953">
        <v>6</v>
      </c>
      <c r="B6953">
        <v>17024</v>
      </c>
      <c r="C6953" t="s">
        <v>24</v>
      </c>
      <c r="D6953" t="s">
        <v>26</v>
      </c>
      <c r="E6953" t="s">
        <v>24</v>
      </c>
      <c r="F6953" t="s">
        <v>60</v>
      </c>
      <c r="G6953" t="s">
        <v>15</v>
      </c>
      <c r="H6953">
        <v>0.20633412977934801</v>
      </c>
      <c r="I6953">
        <v>95.7</v>
      </c>
      <c r="J6953">
        <v>42.9</v>
      </c>
      <c r="K6953">
        <v>174.26581429564101</v>
      </c>
      <c r="L6953">
        <v>7.5283510379042899E-3</v>
      </c>
      <c r="M6953">
        <v>13.8040941974813</v>
      </c>
      <c r="N6953">
        <v>15192</v>
      </c>
      <c r="O6953">
        <v>0.79366587022065105</v>
      </c>
      <c r="P6953">
        <v>0.20633412977934801</v>
      </c>
    </row>
    <row r="6954" spans="1:16" x14ac:dyDescent="0.25">
      <c r="A6954">
        <v>6</v>
      </c>
      <c r="B6954">
        <v>22217</v>
      </c>
      <c r="C6954" t="s">
        <v>72</v>
      </c>
      <c r="D6954" t="s">
        <v>74</v>
      </c>
      <c r="E6954" t="s">
        <v>72</v>
      </c>
      <c r="F6954" t="s">
        <v>74</v>
      </c>
      <c r="G6954" t="s">
        <v>15</v>
      </c>
      <c r="H6954">
        <v>8.7341400935272498E-2</v>
      </c>
      <c r="I6954">
        <v>47.5</v>
      </c>
      <c r="J6954">
        <v>60.4</v>
      </c>
      <c r="K6954">
        <v>241.77243861649299</v>
      </c>
      <c r="L6954">
        <v>0.135975311787178</v>
      </c>
      <c r="M6954">
        <v>15.5843276089622</v>
      </c>
      <c r="N6954">
        <v>22205</v>
      </c>
      <c r="O6954">
        <v>0.91265859906472702</v>
      </c>
      <c r="P6954">
        <v>8.7341400935272498E-2</v>
      </c>
    </row>
    <row r="6955" spans="1:16" x14ac:dyDescent="0.25">
      <c r="A6955">
        <v>6</v>
      </c>
      <c r="B6955">
        <v>63049</v>
      </c>
      <c r="C6955" t="s">
        <v>44</v>
      </c>
      <c r="D6955" t="s">
        <v>78</v>
      </c>
      <c r="E6955" t="s">
        <v>44</v>
      </c>
      <c r="F6955" t="s">
        <v>96</v>
      </c>
      <c r="G6955" t="s">
        <v>15</v>
      </c>
      <c r="H6955">
        <v>0.163343450886587</v>
      </c>
      <c r="I6955">
        <v>39.6</v>
      </c>
      <c r="J6955">
        <v>25.5</v>
      </c>
      <c r="K6955">
        <v>263.95539791067</v>
      </c>
      <c r="L6955">
        <v>4.0949119612978598E-2</v>
      </c>
      <c r="M6955">
        <v>38.845156551098</v>
      </c>
      <c r="N6955">
        <v>65014</v>
      </c>
      <c r="O6955">
        <v>0.83665654911341203</v>
      </c>
      <c r="P6955">
        <v>0.163343450886586</v>
      </c>
    </row>
    <row r="6956" spans="1:16" x14ac:dyDescent="0.25">
      <c r="A6956">
        <v>6</v>
      </c>
      <c r="B6956">
        <v>37035</v>
      </c>
      <c r="C6956" t="s">
        <v>33</v>
      </c>
      <c r="D6956" t="s">
        <v>79</v>
      </c>
      <c r="E6956" t="s">
        <v>33</v>
      </c>
      <c r="F6956" t="s">
        <v>42</v>
      </c>
      <c r="G6956" t="s">
        <v>15</v>
      </c>
      <c r="H6956">
        <v>0.116698646440637</v>
      </c>
      <c r="I6956">
        <v>81.5</v>
      </c>
      <c r="J6956">
        <v>51.5</v>
      </c>
      <c r="K6956">
        <v>193.06927977622101</v>
      </c>
      <c r="L6956">
        <v>1.66206124370387E-2</v>
      </c>
      <c r="M6956">
        <v>21.187260694421099</v>
      </c>
      <c r="N6956">
        <v>38008</v>
      </c>
      <c r="O6956">
        <v>0.88330135355936201</v>
      </c>
      <c r="P6956">
        <v>0.116698646440637</v>
      </c>
    </row>
    <row r="6957" spans="1:16" x14ac:dyDescent="0.25">
      <c r="A6957">
        <v>6</v>
      </c>
      <c r="B6957">
        <v>7052</v>
      </c>
      <c r="C6957" t="s">
        <v>100</v>
      </c>
      <c r="D6957" t="s">
        <v>101</v>
      </c>
      <c r="E6957" t="s">
        <v>51</v>
      </c>
      <c r="F6957" t="s">
        <v>75</v>
      </c>
      <c r="G6957" t="s">
        <v>19</v>
      </c>
      <c r="H6957">
        <v>0.263062249289021</v>
      </c>
      <c r="I6957">
        <v>45.8</v>
      </c>
      <c r="J6957">
        <v>54.9</v>
      </c>
      <c r="K6957">
        <v>16.9261858315704</v>
      </c>
      <c r="L6957">
        <v>2.65243439849552E-2</v>
      </c>
      <c r="M6957">
        <v>1.6419832022263201</v>
      </c>
      <c r="N6957">
        <v>72001</v>
      </c>
      <c r="O6957">
        <v>0.736937750710978</v>
      </c>
      <c r="P6957">
        <v>0.263062249289021</v>
      </c>
    </row>
    <row r="6958" spans="1:16" x14ac:dyDescent="0.25">
      <c r="A6958">
        <v>6</v>
      </c>
      <c r="B6958">
        <v>100005</v>
      </c>
      <c r="C6958" t="s">
        <v>27</v>
      </c>
      <c r="D6958" t="s">
        <v>118</v>
      </c>
      <c r="E6958" t="s">
        <v>27</v>
      </c>
      <c r="F6958" t="s">
        <v>92</v>
      </c>
      <c r="G6958" t="s">
        <v>15</v>
      </c>
      <c r="H6958">
        <v>8.2542999796608799E-2</v>
      </c>
      <c r="I6958">
        <v>89.9</v>
      </c>
      <c r="J6958">
        <v>48.5</v>
      </c>
      <c r="K6958">
        <v>279.16495917556102</v>
      </c>
      <c r="L6958">
        <v>3.4755304714416603E-2</v>
      </c>
      <c r="M6958">
        <v>23.0737197917598</v>
      </c>
      <c r="N6958">
        <v>47014</v>
      </c>
      <c r="O6958">
        <v>0.91745700020339005</v>
      </c>
      <c r="P6958">
        <v>8.2542999796608896E-2</v>
      </c>
    </row>
    <row r="6959" spans="1:16" x14ac:dyDescent="0.25">
      <c r="A6959">
        <v>6</v>
      </c>
      <c r="B6959">
        <v>54001</v>
      </c>
      <c r="C6959" t="s">
        <v>47</v>
      </c>
      <c r="D6959" t="s">
        <v>49</v>
      </c>
      <c r="E6959" t="s">
        <v>62</v>
      </c>
      <c r="F6959" t="s">
        <v>68</v>
      </c>
      <c r="G6959" t="s">
        <v>19</v>
      </c>
      <c r="H6959">
        <v>0.242579279745152</v>
      </c>
      <c r="I6959">
        <v>84.4</v>
      </c>
      <c r="J6959">
        <v>56.3</v>
      </c>
      <c r="K6959">
        <v>79.510544826562494</v>
      </c>
      <c r="L6959">
        <v>7.2643366630405895E-2</v>
      </c>
      <c r="M6959">
        <v>5.4919661459795996</v>
      </c>
      <c r="N6959">
        <v>79023</v>
      </c>
      <c r="O6959">
        <v>0.75742072025484697</v>
      </c>
      <c r="P6959">
        <v>0.242579279745152</v>
      </c>
    </row>
    <row r="6960" spans="1:16" x14ac:dyDescent="0.25">
      <c r="A6960">
        <v>6</v>
      </c>
      <c r="B6960">
        <v>1272</v>
      </c>
      <c r="C6960" t="s">
        <v>31</v>
      </c>
      <c r="D6960" t="s">
        <v>43</v>
      </c>
      <c r="E6960" t="s">
        <v>31</v>
      </c>
      <c r="F6960" t="s">
        <v>32</v>
      </c>
      <c r="G6960" t="s">
        <v>15</v>
      </c>
      <c r="H6960">
        <v>8.8804914437471294E-2</v>
      </c>
      <c r="I6960">
        <v>106.2</v>
      </c>
      <c r="J6960">
        <v>46.2</v>
      </c>
      <c r="K6960">
        <v>270.081710358012</v>
      </c>
      <c r="L6960">
        <v>3.1029265954563501E-2</v>
      </c>
      <c r="M6960">
        <v>30.0986512266667</v>
      </c>
      <c r="N6960">
        <v>6174</v>
      </c>
      <c r="O6960">
        <v>0.91119508556252804</v>
      </c>
      <c r="P6960">
        <v>8.8804914437471294E-2</v>
      </c>
    </row>
    <row r="6961" spans="1:16" x14ac:dyDescent="0.25">
      <c r="A6961">
        <v>6</v>
      </c>
      <c r="B6961">
        <v>103065</v>
      </c>
      <c r="C6961" t="s">
        <v>31</v>
      </c>
      <c r="D6961" t="s">
        <v>107</v>
      </c>
      <c r="E6961" t="s">
        <v>24</v>
      </c>
      <c r="F6961" t="s">
        <v>56</v>
      </c>
      <c r="G6961" t="s">
        <v>19</v>
      </c>
      <c r="H6961">
        <v>0.29514050354189098</v>
      </c>
      <c r="I6961">
        <v>106.2</v>
      </c>
      <c r="J6961">
        <v>46.2</v>
      </c>
      <c r="K6961">
        <v>58.997945291661203</v>
      </c>
      <c r="L6961">
        <v>7.4969476515518397E-3</v>
      </c>
      <c r="M6961">
        <v>6.0348789202030702</v>
      </c>
      <c r="N6961">
        <v>19036</v>
      </c>
      <c r="O6961">
        <v>0.70485949645810797</v>
      </c>
      <c r="P6961">
        <v>0.29514050354189098</v>
      </c>
    </row>
    <row r="6962" spans="1:16" x14ac:dyDescent="0.25">
      <c r="A6962">
        <v>6</v>
      </c>
      <c r="B6962">
        <v>75027</v>
      </c>
      <c r="C6962" t="s">
        <v>51</v>
      </c>
      <c r="D6962" t="s">
        <v>93</v>
      </c>
      <c r="E6962" t="s">
        <v>51</v>
      </c>
      <c r="F6962" t="s">
        <v>102</v>
      </c>
      <c r="G6962" t="s">
        <v>15</v>
      </c>
      <c r="H6962">
        <v>0.20670744974317601</v>
      </c>
      <c r="I6962">
        <v>61.4</v>
      </c>
      <c r="J6962">
        <v>28.6</v>
      </c>
      <c r="K6962">
        <v>208.774137895976</v>
      </c>
      <c r="L6962">
        <v>2.4995638046021999E-2</v>
      </c>
      <c r="M6962">
        <v>31.928841410268799</v>
      </c>
      <c r="N6962">
        <v>73003</v>
      </c>
      <c r="O6962">
        <v>0.79329255025682199</v>
      </c>
      <c r="P6962">
        <v>0.20670744974317601</v>
      </c>
    </row>
    <row r="6963" spans="1:16" x14ac:dyDescent="0.25">
      <c r="A6963">
        <v>6</v>
      </c>
      <c r="B6963">
        <v>62008</v>
      </c>
      <c r="C6963" t="s">
        <v>44</v>
      </c>
      <c r="D6963" t="s">
        <v>99</v>
      </c>
      <c r="E6963" t="s">
        <v>44</v>
      </c>
      <c r="F6963" t="s">
        <v>99</v>
      </c>
      <c r="G6963" t="s">
        <v>15</v>
      </c>
      <c r="H6963">
        <v>0.23752692954168</v>
      </c>
      <c r="I6963">
        <v>39.6</v>
      </c>
      <c r="J6963">
        <v>25.5</v>
      </c>
      <c r="K6963">
        <v>199.57626872143501</v>
      </c>
      <c r="L6963">
        <v>3.2150011724503297E-2</v>
      </c>
      <c r="M6963">
        <v>27.3870157913653</v>
      </c>
      <c r="N6963">
        <v>62074</v>
      </c>
      <c r="O6963">
        <v>0.76247307045831902</v>
      </c>
      <c r="P6963">
        <v>0.23752692954168</v>
      </c>
    </row>
    <row r="6964" spans="1:16" x14ac:dyDescent="0.25">
      <c r="A6964">
        <v>6</v>
      </c>
      <c r="B6964">
        <v>15146</v>
      </c>
      <c r="C6964" t="s">
        <v>24</v>
      </c>
      <c r="D6964" t="s">
        <v>60</v>
      </c>
      <c r="E6964" t="s">
        <v>24</v>
      </c>
      <c r="F6964" t="s">
        <v>25</v>
      </c>
      <c r="G6964" t="s">
        <v>15</v>
      </c>
      <c r="H6964">
        <v>0</v>
      </c>
      <c r="I6964">
        <v>95.7</v>
      </c>
      <c r="J6964">
        <v>42.9</v>
      </c>
      <c r="K6964">
        <v>440.56949061981697</v>
      </c>
      <c r="L6964">
        <v>1.9839703875317499E-2</v>
      </c>
      <c r="M6964">
        <v>29.9884982881218</v>
      </c>
      <c r="N6964">
        <v>12042</v>
      </c>
      <c r="O6964">
        <v>0.999999999999999</v>
      </c>
      <c r="P6964">
        <v>0</v>
      </c>
    </row>
    <row r="6965" spans="1:16" x14ac:dyDescent="0.25">
      <c r="A6965">
        <v>6</v>
      </c>
      <c r="B6965">
        <v>74006</v>
      </c>
      <c r="C6965" t="s">
        <v>51</v>
      </c>
      <c r="D6965" t="s">
        <v>76</v>
      </c>
      <c r="E6965" t="s">
        <v>51</v>
      </c>
      <c r="F6965" t="s">
        <v>75</v>
      </c>
      <c r="G6965" t="s">
        <v>15</v>
      </c>
      <c r="H6965">
        <v>0.17543809708925101</v>
      </c>
      <c r="I6965">
        <v>61.4</v>
      </c>
      <c r="J6965">
        <v>28.6</v>
      </c>
      <c r="K6965">
        <v>239.93505905650099</v>
      </c>
      <c r="L6965">
        <v>5.2331424141953999E-2</v>
      </c>
      <c r="M6965">
        <v>39.836124961783597</v>
      </c>
      <c r="N6965">
        <v>72019</v>
      </c>
      <c r="O6965">
        <v>0.82456190291074805</v>
      </c>
      <c r="P6965">
        <v>0.17543809708925101</v>
      </c>
    </row>
    <row r="6966" spans="1:16" x14ac:dyDescent="0.25">
      <c r="A6966">
        <v>6</v>
      </c>
      <c r="B6966">
        <v>12012</v>
      </c>
      <c r="C6966" t="s">
        <v>24</v>
      </c>
      <c r="D6966" t="s">
        <v>25</v>
      </c>
      <c r="E6966" t="s">
        <v>24</v>
      </c>
      <c r="F6966" t="s">
        <v>56</v>
      </c>
      <c r="G6966" t="s">
        <v>15</v>
      </c>
      <c r="H6966">
        <v>4.5196592948171702E-2</v>
      </c>
      <c r="I6966">
        <v>95.7</v>
      </c>
      <c r="J6966">
        <v>42.9</v>
      </c>
      <c r="K6966">
        <v>365.28177542149598</v>
      </c>
      <c r="L6966">
        <v>1.6533534064734699E-2</v>
      </c>
      <c r="M6966">
        <v>24.745841059042199</v>
      </c>
      <c r="N6966">
        <v>20065</v>
      </c>
      <c r="O6966">
        <v>0.95480340705182798</v>
      </c>
      <c r="P6966">
        <v>4.5196592948171702E-2</v>
      </c>
    </row>
    <row r="6967" spans="1:16" x14ac:dyDescent="0.25">
      <c r="A6967">
        <v>6</v>
      </c>
      <c r="B6967">
        <v>103072</v>
      </c>
      <c r="C6967" t="s">
        <v>31</v>
      </c>
      <c r="D6967" t="s">
        <v>107</v>
      </c>
      <c r="E6967" t="s">
        <v>31</v>
      </c>
      <c r="F6967" t="s">
        <v>87</v>
      </c>
      <c r="G6967" t="s">
        <v>15</v>
      </c>
      <c r="H6967">
        <v>0.25171476856906</v>
      </c>
      <c r="I6967">
        <v>106.2</v>
      </c>
      <c r="J6967">
        <v>46.2</v>
      </c>
      <c r="K6967">
        <v>104.67279252202199</v>
      </c>
      <c r="L6967">
        <v>1.26800276075241E-2</v>
      </c>
      <c r="M6967">
        <v>10.8403433501429</v>
      </c>
      <c r="N6967">
        <v>2158</v>
      </c>
      <c r="O6967">
        <v>0.74828523143093895</v>
      </c>
      <c r="P6967">
        <v>0.251714768569061</v>
      </c>
    </row>
    <row r="6968" spans="1:16" x14ac:dyDescent="0.25">
      <c r="A6968">
        <v>6</v>
      </c>
      <c r="B6968">
        <v>68024</v>
      </c>
      <c r="C6968" t="s">
        <v>36</v>
      </c>
      <c r="D6968" t="s">
        <v>37</v>
      </c>
      <c r="E6968" t="s">
        <v>44</v>
      </c>
      <c r="F6968" t="s">
        <v>96</v>
      </c>
      <c r="G6968" t="s">
        <v>19</v>
      </c>
      <c r="H6968">
        <v>0.23529608689866799</v>
      </c>
      <c r="I6968">
        <v>42.4</v>
      </c>
      <c r="J6968">
        <v>43.1</v>
      </c>
      <c r="K6968">
        <v>161.238410430051</v>
      </c>
      <c r="L6968">
        <v>0.10215905441409</v>
      </c>
      <c r="M6968">
        <v>13.3825004136026</v>
      </c>
      <c r="N6968">
        <v>65083</v>
      </c>
      <c r="O6968">
        <v>0.76470391310133201</v>
      </c>
      <c r="P6968">
        <v>0.23529608689866799</v>
      </c>
    </row>
    <row r="6969" spans="1:16" x14ac:dyDescent="0.25">
      <c r="A6969">
        <v>6</v>
      </c>
      <c r="B6969">
        <v>36013</v>
      </c>
      <c r="C6969" t="s">
        <v>33</v>
      </c>
      <c r="D6969" t="s">
        <v>41</v>
      </c>
      <c r="E6969" t="s">
        <v>33</v>
      </c>
      <c r="F6969" t="s">
        <v>79</v>
      </c>
      <c r="G6969" t="s">
        <v>15</v>
      </c>
      <c r="H6969">
        <v>0.16242069285232599</v>
      </c>
      <c r="I6969">
        <v>81.5</v>
      </c>
      <c r="J6969">
        <v>51.5</v>
      </c>
      <c r="K6969">
        <v>147.42443229334501</v>
      </c>
      <c r="L6969">
        <v>1.2677503295209201E-2</v>
      </c>
      <c r="M6969">
        <v>15.8026099334176</v>
      </c>
      <c r="N6969">
        <v>37006</v>
      </c>
      <c r="O6969">
        <v>0.83757930714767304</v>
      </c>
      <c r="P6969">
        <v>0.16242069285232599</v>
      </c>
    </row>
    <row r="6970" spans="1:16" x14ac:dyDescent="0.25">
      <c r="A6970">
        <v>6</v>
      </c>
      <c r="B6970">
        <v>15118</v>
      </c>
      <c r="C6970" t="s">
        <v>24</v>
      </c>
      <c r="D6970" t="s">
        <v>60</v>
      </c>
      <c r="E6970" t="s">
        <v>24</v>
      </c>
      <c r="F6970" t="s">
        <v>60</v>
      </c>
      <c r="G6970" t="s">
        <v>15</v>
      </c>
      <c r="H6970">
        <v>1.1845129756187999E-3</v>
      </c>
      <c r="I6970">
        <v>95.7</v>
      </c>
      <c r="J6970">
        <v>42.9</v>
      </c>
      <c r="K6970">
        <v>414.80055646185502</v>
      </c>
      <c r="L6970">
        <v>1.8668961315442E-2</v>
      </c>
      <c r="M6970">
        <v>28.312724590321601</v>
      </c>
      <c r="N6970">
        <v>15192</v>
      </c>
      <c r="O6970">
        <v>0.99881548702438105</v>
      </c>
      <c r="P6970">
        <v>1.1845129756187999E-3</v>
      </c>
    </row>
    <row r="6971" spans="1:16" x14ac:dyDescent="0.25">
      <c r="A6971">
        <v>6</v>
      </c>
      <c r="B6971">
        <v>72027</v>
      </c>
      <c r="C6971" t="s">
        <v>51</v>
      </c>
      <c r="D6971" t="s">
        <v>75</v>
      </c>
      <c r="E6971" t="s">
        <v>51</v>
      </c>
      <c r="F6971" t="s">
        <v>93</v>
      </c>
      <c r="G6971" t="s">
        <v>15</v>
      </c>
      <c r="H6971">
        <v>0.20461427454691999</v>
      </c>
      <c r="I6971">
        <v>61.4</v>
      </c>
      <c r="J6971">
        <v>28.6</v>
      </c>
      <c r="K6971">
        <v>262.22981602320402</v>
      </c>
      <c r="L6971">
        <v>6.6983335673404198E-2</v>
      </c>
      <c r="M6971">
        <v>27.056238310295399</v>
      </c>
      <c r="N6971">
        <v>75016</v>
      </c>
      <c r="O6971">
        <v>0.79538572545307895</v>
      </c>
      <c r="P6971">
        <v>0.20461427454691999</v>
      </c>
    </row>
    <row r="6972" spans="1:16" x14ac:dyDescent="0.25">
      <c r="A6972">
        <v>6</v>
      </c>
      <c r="B6972">
        <v>16207</v>
      </c>
      <c r="C6972" t="s">
        <v>24</v>
      </c>
      <c r="D6972" t="s">
        <v>66</v>
      </c>
      <c r="E6972" t="s">
        <v>24</v>
      </c>
      <c r="F6972" t="s">
        <v>60</v>
      </c>
      <c r="G6972" t="s">
        <v>15</v>
      </c>
      <c r="H6972">
        <v>0</v>
      </c>
      <c r="I6972">
        <v>95.7</v>
      </c>
      <c r="J6972">
        <v>42.9</v>
      </c>
      <c r="K6972">
        <v>427.70367425567599</v>
      </c>
      <c r="L6972">
        <v>1.9124256541207401E-2</v>
      </c>
      <c r="M6972">
        <v>30.399971143299201</v>
      </c>
      <c r="N6972">
        <v>15146</v>
      </c>
      <c r="O6972">
        <v>0.999999999999999</v>
      </c>
      <c r="P6972">
        <v>0</v>
      </c>
    </row>
    <row r="6973" spans="1:16" x14ac:dyDescent="0.25">
      <c r="A6973">
        <v>6</v>
      </c>
      <c r="B6973">
        <v>110001</v>
      </c>
      <c r="C6973" t="s">
        <v>51</v>
      </c>
      <c r="D6973" t="s">
        <v>112</v>
      </c>
      <c r="E6973" t="s">
        <v>44</v>
      </c>
      <c r="F6973" t="s">
        <v>45</v>
      </c>
      <c r="G6973" t="s">
        <v>19</v>
      </c>
      <c r="H6973">
        <v>0.249142803291409</v>
      </c>
      <c r="I6973">
        <v>61.4</v>
      </c>
      <c r="J6973">
        <v>28.6</v>
      </c>
      <c r="K6973">
        <v>188.439268658798</v>
      </c>
      <c r="L6973">
        <v>4.58009143845605E-2</v>
      </c>
      <c r="M6973">
        <v>25.852960172257699</v>
      </c>
      <c r="N6973">
        <v>61057</v>
      </c>
      <c r="O6973">
        <v>0.75085719670858997</v>
      </c>
      <c r="P6973">
        <v>0.249142803291409</v>
      </c>
    </row>
    <row r="6974" spans="1:16" x14ac:dyDescent="0.25">
      <c r="A6974">
        <v>6</v>
      </c>
      <c r="B6974">
        <v>61048</v>
      </c>
      <c r="C6974" t="s">
        <v>44</v>
      </c>
      <c r="D6974" t="s">
        <v>45</v>
      </c>
      <c r="E6974" t="s">
        <v>44</v>
      </c>
      <c r="F6974" t="s">
        <v>78</v>
      </c>
      <c r="G6974" t="s">
        <v>15</v>
      </c>
      <c r="H6974">
        <v>0.180990469402766</v>
      </c>
      <c r="I6974">
        <v>39.6</v>
      </c>
      <c r="J6974">
        <v>25.5</v>
      </c>
      <c r="K6974">
        <v>249.21028512467399</v>
      </c>
      <c r="L6974">
        <v>3.9128918769390598E-2</v>
      </c>
      <c r="M6974">
        <v>36.030100478187897</v>
      </c>
      <c r="N6974">
        <v>63057</v>
      </c>
      <c r="O6974">
        <v>0.81900953059723303</v>
      </c>
      <c r="P6974">
        <v>0.180990469402766</v>
      </c>
    </row>
    <row r="6975" spans="1:16" x14ac:dyDescent="0.25">
      <c r="A6975">
        <v>6</v>
      </c>
      <c r="B6975">
        <v>50033</v>
      </c>
      <c r="C6975" t="s">
        <v>27</v>
      </c>
      <c r="D6975" t="s">
        <v>85</v>
      </c>
      <c r="E6975" t="s">
        <v>27</v>
      </c>
      <c r="F6975" t="s">
        <v>85</v>
      </c>
      <c r="G6975" t="s">
        <v>15</v>
      </c>
      <c r="H6975">
        <v>0.106884128842147</v>
      </c>
      <c r="I6975">
        <v>89.9</v>
      </c>
      <c r="J6975">
        <v>48.5</v>
      </c>
      <c r="K6975">
        <v>251.44331125644399</v>
      </c>
      <c r="L6975">
        <v>3.0652156851848199E-2</v>
      </c>
      <c r="M6975">
        <v>20.681560675798899</v>
      </c>
      <c r="N6975">
        <v>50026</v>
      </c>
      <c r="O6975">
        <v>0.89311587115785196</v>
      </c>
      <c r="P6975">
        <v>0.106884128842147</v>
      </c>
    </row>
    <row r="6976" spans="1:16" x14ac:dyDescent="0.25">
      <c r="A6976">
        <v>6</v>
      </c>
      <c r="B6976">
        <v>78093</v>
      </c>
      <c r="C6976" t="s">
        <v>62</v>
      </c>
      <c r="D6976" t="s">
        <v>67</v>
      </c>
      <c r="E6976" t="s">
        <v>21</v>
      </c>
      <c r="F6976" t="s">
        <v>39</v>
      </c>
      <c r="G6976" t="s">
        <v>19</v>
      </c>
      <c r="H6976">
        <v>0.21535311066006299</v>
      </c>
      <c r="I6976">
        <v>20.8</v>
      </c>
      <c r="J6976">
        <v>27.8</v>
      </c>
      <c r="K6976">
        <v>227.08564663969699</v>
      </c>
      <c r="L6976">
        <v>0.13678660164397</v>
      </c>
      <c r="M6976">
        <v>38.201650184519302</v>
      </c>
      <c r="N6976">
        <v>26044</v>
      </c>
      <c r="O6976">
        <v>0.78464688933993598</v>
      </c>
      <c r="P6976">
        <v>0.21535311066006299</v>
      </c>
    </row>
    <row r="6977" spans="1:16" x14ac:dyDescent="0.25">
      <c r="A6977">
        <v>6</v>
      </c>
      <c r="B6977">
        <v>16120</v>
      </c>
      <c r="C6977" t="s">
        <v>24</v>
      </c>
      <c r="D6977" t="s">
        <v>66</v>
      </c>
      <c r="E6977" t="s">
        <v>24</v>
      </c>
      <c r="F6977" t="s">
        <v>25</v>
      </c>
      <c r="G6977" t="s">
        <v>15</v>
      </c>
      <c r="H6977">
        <v>3.4223257424042201E-3</v>
      </c>
      <c r="I6977">
        <v>95.7</v>
      </c>
      <c r="J6977">
        <v>42.9</v>
      </c>
      <c r="K6977">
        <v>407.15442511847999</v>
      </c>
      <c r="L6977">
        <v>1.8270899096376501E-2</v>
      </c>
      <c r="M6977">
        <v>29.306408430421101</v>
      </c>
      <c r="N6977">
        <v>12042</v>
      </c>
      <c r="O6977">
        <v>0.99657767425759503</v>
      </c>
      <c r="P6977">
        <v>3.4223257424042201E-3</v>
      </c>
    </row>
    <row r="6978" spans="1:16" x14ac:dyDescent="0.25">
      <c r="A6978">
        <v>6</v>
      </c>
      <c r="B6978">
        <v>61103</v>
      </c>
      <c r="C6978" t="s">
        <v>44</v>
      </c>
      <c r="D6978" t="s">
        <v>45</v>
      </c>
      <c r="E6978" t="s">
        <v>44</v>
      </c>
      <c r="F6978" t="s">
        <v>45</v>
      </c>
      <c r="G6978" t="s">
        <v>15</v>
      </c>
      <c r="H6978">
        <v>0.210048600895759</v>
      </c>
      <c r="I6978">
        <v>39.6</v>
      </c>
      <c r="J6978">
        <v>25.5</v>
      </c>
      <c r="K6978">
        <v>220.30153110571101</v>
      </c>
      <c r="L6978">
        <v>3.3554466262856901E-2</v>
      </c>
      <c r="M6978">
        <v>32.059518759792802</v>
      </c>
      <c r="N6978">
        <v>61022</v>
      </c>
      <c r="O6978">
        <v>0.78995139910423995</v>
      </c>
      <c r="P6978">
        <v>0.210048600895759</v>
      </c>
    </row>
    <row r="6979" spans="1:16" x14ac:dyDescent="0.25">
      <c r="A6979">
        <v>6</v>
      </c>
      <c r="B6979">
        <v>35001</v>
      </c>
      <c r="C6979" t="s">
        <v>33</v>
      </c>
      <c r="D6979" t="s">
        <v>34</v>
      </c>
      <c r="E6979" t="s">
        <v>33</v>
      </c>
      <c r="F6979" t="s">
        <v>42</v>
      </c>
      <c r="G6979" t="s">
        <v>15</v>
      </c>
      <c r="H6979">
        <v>0.16181056226100499</v>
      </c>
      <c r="I6979">
        <v>81.5</v>
      </c>
      <c r="J6979">
        <v>51.5</v>
      </c>
      <c r="K6979">
        <v>146.07822951672301</v>
      </c>
      <c r="L6979">
        <v>1.30263649454102E-2</v>
      </c>
      <c r="M6979">
        <v>16.3919801911285</v>
      </c>
      <c r="N6979">
        <v>38008</v>
      </c>
      <c r="O6979">
        <v>0.83818943773899401</v>
      </c>
      <c r="P6979">
        <v>0.16181056226100399</v>
      </c>
    </row>
    <row r="6980" spans="1:16" x14ac:dyDescent="0.25">
      <c r="A6980">
        <v>6</v>
      </c>
      <c r="B6980">
        <v>46007</v>
      </c>
      <c r="C6980" t="s">
        <v>27</v>
      </c>
      <c r="D6980" t="s">
        <v>103</v>
      </c>
      <c r="E6980" t="s">
        <v>27</v>
      </c>
      <c r="F6980" t="s">
        <v>118</v>
      </c>
      <c r="G6980" t="s">
        <v>15</v>
      </c>
      <c r="H6980">
        <v>7.4985615352239895E-2</v>
      </c>
      <c r="I6980">
        <v>89.9</v>
      </c>
      <c r="J6980">
        <v>48.5</v>
      </c>
      <c r="K6980">
        <v>285.768043559739</v>
      </c>
      <c r="L6980">
        <v>3.5211340871015497E-2</v>
      </c>
      <c r="M6980">
        <v>24.155111472783101</v>
      </c>
      <c r="N6980">
        <v>100005</v>
      </c>
      <c r="O6980">
        <v>0.92501438464775898</v>
      </c>
      <c r="P6980">
        <v>7.4985615352239895E-2</v>
      </c>
    </row>
    <row r="6981" spans="1:16" x14ac:dyDescent="0.25">
      <c r="A6981">
        <v>6</v>
      </c>
      <c r="B6981">
        <v>15087</v>
      </c>
      <c r="C6981" t="s">
        <v>24</v>
      </c>
      <c r="D6981" t="s">
        <v>60</v>
      </c>
      <c r="E6981" t="s">
        <v>24</v>
      </c>
      <c r="F6981" t="s">
        <v>60</v>
      </c>
      <c r="G6981" t="s">
        <v>15</v>
      </c>
      <c r="H6981">
        <v>0</v>
      </c>
      <c r="I6981">
        <v>95.7</v>
      </c>
      <c r="J6981">
        <v>42.9</v>
      </c>
      <c r="K6981">
        <v>434.27244412424602</v>
      </c>
      <c r="L6981">
        <v>1.9533242823505902E-2</v>
      </c>
      <c r="M6981">
        <v>29.710046245291899</v>
      </c>
      <c r="N6981">
        <v>15189</v>
      </c>
      <c r="O6981">
        <v>0.999999999999999</v>
      </c>
      <c r="P6981">
        <v>0</v>
      </c>
    </row>
    <row r="6982" spans="1:16" x14ac:dyDescent="0.25">
      <c r="A6982">
        <v>6</v>
      </c>
      <c r="B6982">
        <v>15146</v>
      </c>
      <c r="C6982" t="s">
        <v>24</v>
      </c>
      <c r="D6982" t="s">
        <v>60</v>
      </c>
      <c r="E6982" t="s">
        <v>24</v>
      </c>
      <c r="F6982" t="s">
        <v>26</v>
      </c>
      <c r="G6982" t="s">
        <v>15</v>
      </c>
      <c r="H6982">
        <v>0</v>
      </c>
      <c r="I6982">
        <v>95.7</v>
      </c>
      <c r="J6982">
        <v>42.9</v>
      </c>
      <c r="K6982">
        <v>440.56949061981697</v>
      </c>
      <c r="L6982">
        <v>1.9839703875317499E-2</v>
      </c>
      <c r="M6982">
        <v>29.9884982881218</v>
      </c>
      <c r="N6982">
        <v>17085</v>
      </c>
      <c r="O6982">
        <v>1</v>
      </c>
      <c r="P6982">
        <v>0</v>
      </c>
    </row>
    <row r="6983" spans="1:16" x14ac:dyDescent="0.25">
      <c r="A6983">
        <v>6</v>
      </c>
      <c r="B6983">
        <v>1120</v>
      </c>
      <c r="C6983" t="s">
        <v>31</v>
      </c>
      <c r="D6983" t="s">
        <v>43</v>
      </c>
      <c r="E6983" t="s">
        <v>31</v>
      </c>
      <c r="F6983" t="s">
        <v>43</v>
      </c>
      <c r="G6983" t="s">
        <v>15</v>
      </c>
      <c r="H6983">
        <v>9.5473908304359895E-2</v>
      </c>
      <c r="I6983">
        <v>106.2</v>
      </c>
      <c r="J6983">
        <v>46.2</v>
      </c>
      <c r="K6983">
        <v>262.978107502961</v>
      </c>
      <c r="L6983">
        <v>3.02291122565535E-2</v>
      </c>
      <c r="M6983">
        <v>29.3812514725218</v>
      </c>
      <c r="N6983">
        <v>1125</v>
      </c>
      <c r="O6983">
        <v>0.90452609169563902</v>
      </c>
      <c r="P6983">
        <v>9.5473908304360006E-2</v>
      </c>
    </row>
    <row r="6984" spans="1:16" x14ac:dyDescent="0.25">
      <c r="A6984">
        <v>6</v>
      </c>
      <c r="B6984">
        <v>26016</v>
      </c>
      <c r="C6984" t="s">
        <v>21</v>
      </c>
      <c r="D6984" t="s">
        <v>39</v>
      </c>
      <c r="E6984" t="s">
        <v>47</v>
      </c>
      <c r="F6984" t="s">
        <v>49</v>
      </c>
      <c r="G6984" t="s">
        <v>19</v>
      </c>
      <c r="H6984">
        <v>9.7426933353830694E-2</v>
      </c>
      <c r="I6984">
        <v>81.099999999999994</v>
      </c>
      <c r="J6984">
        <v>55.8</v>
      </c>
      <c r="K6984">
        <v>237.69835174020801</v>
      </c>
      <c r="L6984">
        <v>1.7738732195032199E-2</v>
      </c>
      <c r="M6984">
        <v>8.3423469998146107</v>
      </c>
      <c r="N6984">
        <v>54018</v>
      </c>
      <c r="O6984">
        <v>0.90257306664616899</v>
      </c>
      <c r="P6984">
        <v>9.7426933353830694E-2</v>
      </c>
    </row>
    <row r="6985" spans="1:16" x14ac:dyDescent="0.25">
      <c r="A6985">
        <v>6</v>
      </c>
      <c r="B6985">
        <v>44023</v>
      </c>
      <c r="C6985" t="s">
        <v>16</v>
      </c>
      <c r="D6985" t="s">
        <v>86</v>
      </c>
      <c r="E6985" t="s">
        <v>16</v>
      </c>
      <c r="F6985" t="s">
        <v>81</v>
      </c>
      <c r="G6985" t="s">
        <v>15</v>
      </c>
      <c r="H6985">
        <v>0.25530429797725701</v>
      </c>
      <c r="I6985">
        <v>61.9</v>
      </c>
      <c r="J6985">
        <v>44.8</v>
      </c>
      <c r="K6985">
        <v>111.855383677383</v>
      </c>
      <c r="L6985">
        <v>4.52481954800944E-2</v>
      </c>
      <c r="M6985">
        <v>8.5428179937263593</v>
      </c>
      <c r="N6985">
        <v>42017</v>
      </c>
      <c r="O6985">
        <v>0.74469570202274205</v>
      </c>
      <c r="P6985">
        <v>0.25530429797725601</v>
      </c>
    </row>
    <row r="6986" spans="1:16" x14ac:dyDescent="0.25">
      <c r="A6986">
        <v>6</v>
      </c>
      <c r="B6986">
        <v>43044</v>
      </c>
      <c r="C6986" t="s">
        <v>16</v>
      </c>
      <c r="D6986" t="s">
        <v>17</v>
      </c>
      <c r="E6986" t="s">
        <v>16</v>
      </c>
      <c r="F6986" t="s">
        <v>17</v>
      </c>
      <c r="G6986" t="s">
        <v>15</v>
      </c>
      <c r="H6986">
        <v>0.25828231791413198</v>
      </c>
      <c r="I6986">
        <v>61.9</v>
      </c>
      <c r="J6986">
        <v>44.8</v>
      </c>
      <c r="K6986">
        <v>103.631350994797</v>
      </c>
      <c r="L6986">
        <v>5.1767541626028798E-2</v>
      </c>
      <c r="M6986">
        <v>10.6041395537603</v>
      </c>
      <c r="N6986">
        <v>43023</v>
      </c>
      <c r="O6986">
        <v>0.74171768208586797</v>
      </c>
      <c r="P6986">
        <v>0.25828231791413198</v>
      </c>
    </row>
    <row r="6987" spans="1:16" x14ac:dyDescent="0.25">
      <c r="A6987">
        <v>6</v>
      </c>
      <c r="B6987">
        <v>58091</v>
      </c>
      <c r="C6987" t="s">
        <v>13</v>
      </c>
      <c r="D6987" t="s">
        <v>14</v>
      </c>
      <c r="E6987" t="s">
        <v>13</v>
      </c>
      <c r="F6987" t="s">
        <v>14</v>
      </c>
      <c r="G6987" t="s">
        <v>15</v>
      </c>
      <c r="H6987">
        <v>1.33830742645378E-2</v>
      </c>
      <c r="I6987">
        <v>63.9</v>
      </c>
      <c r="J6987">
        <v>45.2</v>
      </c>
      <c r="K6987">
        <v>345.73179625703602</v>
      </c>
      <c r="L6987">
        <v>4.8577829854548699E-2</v>
      </c>
      <c r="M6987">
        <v>35.386210679520403</v>
      </c>
      <c r="N6987">
        <v>58091</v>
      </c>
      <c r="O6987">
        <v>0.986616925735462</v>
      </c>
      <c r="P6987">
        <v>1.33830742645378E-2</v>
      </c>
    </row>
    <row r="6988" spans="1:16" x14ac:dyDescent="0.25">
      <c r="A6988">
        <v>6</v>
      </c>
      <c r="B6988">
        <v>44007</v>
      </c>
      <c r="C6988" t="s">
        <v>16</v>
      </c>
      <c r="D6988" t="s">
        <v>86</v>
      </c>
      <c r="E6988" t="s">
        <v>44</v>
      </c>
      <c r="F6988" t="s">
        <v>96</v>
      </c>
      <c r="G6988" t="s">
        <v>19</v>
      </c>
      <c r="H6988">
        <v>0.28025893940006102</v>
      </c>
      <c r="I6988">
        <v>61.9</v>
      </c>
      <c r="J6988">
        <v>44.8</v>
      </c>
      <c r="K6988">
        <v>71.784787341549702</v>
      </c>
      <c r="L6988">
        <v>1.93118470022603E-2</v>
      </c>
      <c r="M6988">
        <v>5.1580070819203803</v>
      </c>
      <c r="N6988">
        <v>65116</v>
      </c>
      <c r="O6988">
        <v>0.71974106059993803</v>
      </c>
      <c r="P6988">
        <v>0.28025893940006102</v>
      </c>
    </row>
    <row r="6989" spans="1:16" x14ac:dyDescent="0.25">
      <c r="A6989">
        <v>6</v>
      </c>
      <c r="B6989">
        <v>93036</v>
      </c>
      <c r="C6989" t="s">
        <v>58</v>
      </c>
      <c r="D6989" t="s">
        <v>97</v>
      </c>
      <c r="E6989" t="s">
        <v>58</v>
      </c>
      <c r="F6989" t="s">
        <v>105</v>
      </c>
      <c r="G6989" t="s">
        <v>15</v>
      </c>
      <c r="H6989">
        <v>0.22927318388758899</v>
      </c>
      <c r="I6989">
        <v>120.8</v>
      </c>
      <c r="J6989">
        <v>49</v>
      </c>
      <c r="K6989">
        <v>135.68329014463399</v>
      </c>
      <c r="L6989">
        <v>4.9916131416470298E-2</v>
      </c>
      <c r="M6989">
        <v>14.2505696946063</v>
      </c>
      <c r="N6989">
        <v>32006</v>
      </c>
      <c r="O6989">
        <v>0.77072681611241001</v>
      </c>
      <c r="P6989">
        <v>0.22927318388758899</v>
      </c>
    </row>
    <row r="6990" spans="1:16" x14ac:dyDescent="0.25">
      <c r="A6990">
        <v>6</v>
      </c>
      <c r="B6990">
        <v>61074</v>
      </c>
      <c r="C6990" t="s">
        <v>44</v>
      </c>
      <c r="D6990" t="s">
        <v>45</v>
      </c>
      <c r="E6990" t="s">
        <v>44</v>
      </c>
      <c r="F6990" t="s">
        <v>78</v>
      </c>
      <c r="G6990" t="s">
        <v>15</v>
      </c>
      <c r="H6990">
        <v>0.20827119904755401</v>
      </c>
      <c r="I6990">
        <v>39.6</v>
      </c>
      <c r="J6990">
        <v>25.5</v>
      </c>
      <c r="K6990">
        <v>222.16760011167</v>
      </c>
      <c r="L6990">
        <v>3.3908109392113903E-2</v>
      </c>
      <c r="M6990">
        <v>32.281200050711497</v>
      </c>
      <c r="N6990">
        <v>63049</v>
      </c>
      <c r="O6990">
        <v>0.79172880095244502</v>
      </c>
      <c r="P6990">
        <v>0.20827119904755401</v>
      </c>
    </row>
    <row r="6991" spans="1:16" x14ac:dyDescent="0.25">
      <c r="A6991">
        <v>6</v>
      </c>
      <c r="B6991">
        <v>12011</v>
      </c>
      <c r="C6991" t="s">
        <v>24</v>
      </c>
      <c r="D6991" t="s">
        <v>25</v>
      </c>
      <c r="E6991" t="s">
        <v>24</v>
      </c>
      <c r="F6991" t="s">
        <v>104</v>
      </c>
      <c r="G6991" t="s">
        <v>15</v>
      </c>
      <c r="H6991">
        <v>0.117831634280752</v>
      </c>
      <c r="I6991">
        <v>95.7</v>
      </c>
      <c r="J6991">
        <v>42.9</v>
      </c>
      <c r="K6991">
        <v>281.30444993929598</v>
      </c>
      <c r="L6991">
        <v>1.26456987965282E-2</v>
      </c>
      <c r="M6991">
        <v>19.335384889296598</v>
      </c>
      <c r="N6991">
        <v>108033</v>
      </c>
      <c r="O6991">
        <v>0.88216836571924695</v>
      </c>
      <c r="P6991">
        <v>0.117831634280752</v>
      </c>
    </row>
    <row r="6992" spans="1:16" x14ac:dyDescent="0.25">
      <c r="A6992">
        <v>6</v>
      </c>
      <c r="B6992">
        <v>48002</v>
      </c>
      <c r="C6992" t="s">
        <v>27</v>
      </c>
      <c r="D6992" t="s">
        <v>71</v>
      </c>
      <c r="E6992" t="s">
        <v>27</v>
      </c>
      <c r="F6992" t="s">
        <v>85</v>
      </c>
      <c r="G6992" t="s">
        <v>15</v>
      </c>
      <c r="H6992">
        <v>0.173144213261435</v>
      </c>
      <c r="I6992">
        <v>89.9</v>
      </c>
      <c r="J6992">
        <v>48.5</v>
      </c>
      <c r="K6992">
        <v>175.53622588253299</v>
      </c>
      <c r="L6992">
        <v>2.2079318726363099E-2</v>
      </c>
      <c r="M6992">
        <v>14.7197601094955</v>
      </c>
      <c r="N6992">
        <v>50029</v>
      </c>
      <c r="O6992">
        <v>0.82685578673856497</v>
      </c>
      <c r="P6992">
        <v>0.173144213261434</v>
      </c>
    </row>
    <row r="6993" spans="1:16" x14ac:dyDescent="0.25">
      <c r="A6993">
        <v>6</v>
      </c>
      <c r="B6993">
        <v>1272</v>
      </c>
      <c r="C6993" t="s">
        <v>31</v>
      </c>
      <c r="D6993" t="s">
        <v>43</v>
      </c>
      <c r="E6993" t="s">
        <v>31</v>
      </c>
      <c r="F6993" t="s">
        <v>57</v>
      </c>
      <c r="G6993" t="s">
        <v>15</v>
      </c>
      <c r="H6993">
        <v>8.8804914437471294E-2</v>
      </c>
      <c r="I6993">
        <v>106.2</v>
      </c>
      <c r="J6993">
        <v>46.2</v>
      </c>
      <c r="K6993">
        <v>270.081710358012</v>
      </c>
      <c r="L6993">
        <v>3.1029265954563501E-2</v>
      </c>
      <c r="M6993">
        <v>30.0986512266667</v>
      </c>
      <c r="N6993">
        <v>4130</v>
      </c>
      <c r="O6993">
        <v>0.91119508556252804</v>
      </c>
      <c r="P6993">
        <v>8.8804914437471294E-2</v>
      </c>
    </row>
    <row r="6994" spans="1:16" x14ac:dyDescent="0.25">
      <c r="A6994">
        <v>6</v>
      </c>
      <c r="B6994">
        <v>59006</v>
      </c>
      <c r="C6994" t="s">
        <v>13</v>
      </c>
      <c r="D6994" t="s">
        <v>18</v>
      </c>
      <c r="E6994" t="s">
        <v>13</v>
      </c>
      <c r="F6994" t="s">
        <v>14</v>
      </c>
      <c r="G6994" t="s">
        <v>15</v>
      </c>
      <c r="H6994">
        <v>0.17206107747223501</v>
      </c>
      <c r="I6994">
        <v>63.9</v>
      </c>
      <c r="J6994">
        <v>45.2</v>
      </c>
      <c r="K6994">
        <v>151.01787115377999</v>
      </c>
      <c r="L6994">
        <v>2.1080559850185799E-2</v>
      </c>
      <c r="M6994">
        <v>23.006383530453899</v>
      </c>
      <c r="N6994">
        <v>58091</v>
      </c>
      <c r="O6994">
        <v>0.82793892252776402</v>
      </c>
      <c r="P6994">
        <v>0.17206107747223501</v>
      </c>
    </row>
    <row r="6995" spans="1:16" x14ac:dyDescent="0.25">
      <c r="A6995">
        <v>6</v>
      </c>
      <c r="B6995">
        <v>41002</v>
      </c>
      <c r="C6995" t="s">
        <v>16</v>
      </c>
      <c r="D6995" t="s">
        <v>83</v>
      </c>
      <c r="E6995" t="s">
        <v>51</v>
      </c>
      <c r="F6995" t="s">
        <v>112</v>
      </c>
      <c r="G6995" t="s">
        <v>19</v>
      </c>
      <c r="H6995">
        <v>0.33045680137392702</v>
      </c>
      <c r="I6995">
        <v>61.9</v>
      </c>
      <c r="J6995">
        <v>44.8</v>
      </c>
      <c r="K6995">
        <v>7.7542323244090898</v>
      </c>
      <c r="L6995">
        <v>1.1648510986129799E-3</v>
      </c>
      <c r="M6995">
        <v>0.207581850069364</v>
      </c>
      <c r="N6995">
        <v>110003</v>
      </c>
      <c r="O6995">
        <v>0.66954319862607303</v>
      </c>
      <c r="P6995">
        <v>0.33045680137392602</v>
      </c>
    </row>
    <row r="6996" spans="1:16" x14ac:dyDescent="0.25">
      <c r="A6996">
        <v>6</v>
      </c>
      <c r="B6996">
        <v>47014</v>
      </c>
      <c r="C6996" t="s">
        <v>27</v>
      </c>
      <c r="D6996" t="s">
        <v>92</v>
      </c>
      <c r="E6996" t="s">
        <v>27</v>
      </c>
      <c r="F6996" t="s">
        <v>70</v>
      </c>
      <c r="G6996" t="s">
        <v>15</v>
      </c>
      <c r="H6996">
        <v>0.116707125144246</v>
      </c>
      <c r="I6996">
        <v>89.9</v>
      </c>
      <c r="J6996">
        <v>48.5</v>
      </c>
      <c r="K6996">
        <v>237.960296381256</v>
      </c>
      <c r="L6996">
        <v>2.9264217640077299E-2</v>
      </c>
      <c r="M6996">
        <v>20.3101648494996</v>
      </c>
      <c r="N6996">
        <v>51026</v>
      </c>
      <c r="O6996">
        <v>0.88329287485575203</v>
      </c>
      <c r="P6996">
        <v>0.116707125144246</v>
      </c>
    </row>
    <row r="6997" spans="1:16" x14ac:dyDescent="0.25">
      <c r="A6997">
        <v>6</v>
      </c>
      <c r="B6997">
        <v>69058</v>
      </c>
      <c r="C6997" t="s">
        <v>36</v>
      </c>
      <c r="D6997" t="s">
        <v>80</v>
      </c>
      <c r="E6997" t="s">
        <v>36</v>
      </c>
      <c r="F6997" t="s">
        <v>38</v>
      </c>
      <c r="G6997" t="s">
        <v>15</v>
      </c>
      <c r="H6997">
        <v>0.26164089002076502</v>
      </c>
      <c r="I6997">
        <v>42.4</v>
      </c>
      <c r="J6997">
        <v>43.1</v>
      </c>
      <c r="K6997">
        <v>137.256650385195</v>
      </c>
      <c r="L6997">
        <v>0.12556976982530199</v>
      </c>
      <c r="M6997">
        <v>14.1160876267558</v>
      </c>
      <c r="N6997">
        <v>66049</v>
      </c>
      <c r="O6997">
        <v>0.73835910997923404</v>
      </c>
      <c r="P6997">
        <v>0.26164089002076502</v>
      </c>
    </row>
    <row r="6998" spans="1:16" x14ac:dyDescent="0.25">
      <c r="A6998">
        <v>6</v>
      </c>
      <c r="B6998">
        <v>21008</v>
      </c>
      <c r="C6998" t="s">
        <v>72</v>
      </c>
      <c r="D6998" t="s">
        <v>73</v>
      </c>
      <c r="E6998" t="s">
        <v>27</v>
      </c>
      <c r="F6998" t="s">
        <v>71</v>
      </c>
      <c r="G6998" t="s">
        <v>19</v>
      </c>
      <c r="H6998">
        <v>3.0825713000904201E-2</v>
      </c>
      <c r="I6998">
        <v>76.2</v>
      </c>
      <c r="J6998">
        <v>58.9</v>
      </c>
      <c r="K6998">
        <v>384.894569318653</v>
      </c>
      <c r="L6998">
        <v>0.214778670330217</v>
      </c>
      <c r="M6998">
        <v>22.3394770525898</v>
      </c>
      <c r="N6998">
        <v>48019</v>
      </c>
      <c r="O6998">
        <v>0.96917428699909502</v>
      </c>
      <c r="P6998">
        <v>3.0825713000904201E-2</v>
      </c>
    </row>
    <row r="6999" spans="1:16" x14ac:dyDescent="0.25">
      <c r="A6999">
        <v>6</v>
      </c>
      <c r="B6999">
        <v>53011</v>
      </c>
      <c r="C6999" t="s">
        <v>27</v>
      </c>
      <c r="D6999" t="s">
        <v>28</v>
      </c>
      <c r="E6999" t="s">
        <v>27</v>
      </c>
      <c r="F6999" t="s">
        <v>95</v>
      </c>
      <c r="G6999" t="s">
        <v>15</v>
      </c>
      <c r="H6999">
        <v>0.28114651444892402</v>
      </c>
      <c r="I6999">
        <v>89.9</v>
      </c>
      <c r="J6999">
        <v>48.5</v>
      </c>
      <c r="K6999">
        <v>64.891124175087697</v>
      </c>
      <c r="L6999">
        <v>2.86567552976547E-3</v>
      </c>
      <c r="M6999">
        <v>0.98293345325000903</v>
      </c>
      <c r="N6999">
        <v>45014</v>
      </c>
      <c r="O6999">
        <v>0.71885348555107498</v>
      </c>
      <c r="P6999">
        <v>0.28114651444892302</v>
      </c>
    </row>
    <row r="7000" spans="1:16" x14ac:dyDescent="0.25">
      <c r="A7000">
        <v>6</v>
      </c>
      <c r="B7000">
        <v>30129</v>
      </c>
      <c r="C7000" t="s">
        <v>58</v>
      </c>
      <c r="D7000" t="s">
        <v>59</v>
      </c>
      <c r="E7000" t="s">
        <v>58</v>
      </c>
      <c r="F7000" t="s">
        <v>59</v>
      </c>
      <c r="G7000" t="s">
        <v>15</v>
      </c>
      <c r="H7000">
        <v>0.17411598011063101</v>
      </c>
      <c r="I7000">
        <v>120.8</v>
      </c>
      <c r="J7000">
        <v>49</v>
      </c>
      <c r="K7000">
        <v>214.123127726869</v>
      </c>
      <c r="L7000">
        <v>8.1915126756872195E-2</v>
      </c>
      <c r="M7000">
        <v>19.821176359892</v>
      </c>
      <c r="N7000">
        <v>30129</v>
      </c>
      <c r="O7000">
        <v>0.82588401988936799</v>
      </c>
      <c r="P7000">
        <v>0.17411598011063101</v>
      </c>
    </row>
    <row r="7001" spans="1:16" x14ac:dyDescent="0.25">
      <c r="A7001">
        <v>6</v>
      </c>
      <c r="B7001">
        <v>10059</v>
      </c>
      <c r="C7001" t="s">
        <v>90</v>
      </c>
      <c r="D7001" t="s">
        <v>91</v>
      </c>
      <c r="E7001" t="s">
        <v>90</v>
      </c>
      <c r="F7001" t="s">
        <v>106</v>
      </c>
      <c r="G7001" t="s">
        <v>15</v>
      </c>
      <c r="H7001">
        <v>0.32123703049079</v>
      </c>
      <c r="I7001">
        <v>96.8</v>
      </c>
      <c r="J7001">
        <v>39.799999999999997</v>
      </c>
      <c r="K7001">
        <v>76.725045625051706</v>
      </c>
      <c r="L7001">
        <v>4.1217107152162202E-2</v>
      </c>
      <c r="M7001">
        <v>10.226798796217199</v>
      </c>
      <c r="N7001">
        <v>9049</v>
      </c>
      <c r="O7001">
        <v>0.678762969509209</v>
      </c>
      <c r="P7001">
        <v>0.32123703049079</v>
      </c>
    </row>
    <row r="7002" spans="1:16" x14ac:dyDescent="0.25">
      <c r="A7002">
        <v>7</v>
      </c>
      <c r="B7002">
        <v>38008</v>
      </c>
      <c r="C7002" t="s">
        <v>33</v>
      </c>
      <c r="D7002" t="s">
        <v>42</v>
      </c>
      <c r="E7002" t="s">
        <v>33</v>
      </c>
      <c r="F7002" t="s">
        <v>34</v>
      </c>
      <c r="G7002" t="s">
        <v>15</v>
      </c>
      <c r="H7002">
        <v>0.120869117232814</v>
      </c>
      <c r="I7002">
        <v>81.5</v>
      </c>
      <c r="J7002">
        <v>51.5</v>
      </c>
      <c r="K7002">
        <v>188.428971741156</v>
      </c>
      <c r="L7002">
        <v>1.6001588788620302E-2</v>
      </c>
      <c r="M7002">
        <v>20.765644111726399</v>
      </c>
      <c r="N7002">
        <v>35040</v>
      </c>
      <c r="O7002">
        <v>0.87913088276718399</v>
      </c>
      <c r="P7002">
        <v>0.120869117232814</v>
      </c>
    </row>
    <row r="7003" spans="1:16" x14ac:dyDescent="0.25">
      <c r="A7003">
        <v>7</v>
      </c>
      <c r="B7003">
        <v>19098</v>
      </c>
      <c r="C7003" t="s">
        <v>24</v>
      </c>
      <c r="D7003" t="s">
        <v>56</v>
      </c>
      <c r="E7003" t="s">
        <v>24</v>
      </c>
      <c r="F7003" t="s">
        <v>104</v>
      </c>
      <c r="G7003" t="s">
        <v>15</v>
      </c>
      <c r="H7003">
        <v>0.150115869441447</v>
      </c>
      <c r="I7003">
        <v>95.7</v>
      </c>
      <c r="J7003">
        <v>42.9</v>
      </c>
      <c r="K7003">
        <v>242.533329168394</v>
      </c>
      <c r="L7003">
        <v>1.10899178972035E-2</v>
      </c>
      <c r="M7003">
        <v>17.305196768610099</v>
      </c>
      <c r="N7003">
        <v>108050</v>
      </c>
      <c r="O7003">
        <v>0.84988413055855105</v>
      </c>
      <c r="P7003">
        <v>0.150115869441447</v>
      </c>
    </row>
    <row r="7004" spans="1:16" x14ac:dyDescent="0.25">
      <c r="A7004">
        <v>7</v>
      </c>
      <c r="B7004">
        <v>14057</v>
      </c>
      <c r="C7004" t="s">
        <v>24</v>
      </c>
      <c r="D7004" t="s">
        <v>108</v>
      </c>
      <c r="E7004" t="s">
        <v>21</v>
      </c>
      <c r="F7004" t="s">
        <v>89</v>
      </c>
      <c r="G7004" t="s">
        <v>19</v>
      </c>
      <c r="H7004">
        <v>0.188143297811462</v>
      </c>
      <c r="I7004">
        <v>95.7</v>
      </c>
      <c r="J7004">
        <v>42.9</v>
      </c>
      <c r="K7004">
        <v>192.556890518741</v>
      </c>
      <c r="L7004">
        <v>7.8613303325970295E-3</v>
      </c>
      <c r="M7004">
        <v>15.7039136890034</v>
      </c>
      <c r="N7004">
        <v>23091</v>
      </c>
      <c r="O7004">
        <v>0.811856702188537</v>
      </c>
      <c r="P7004">
        <v>0.188143297811462</v>
      </c>
    </row>
    <row r="7005" spans="1:16" x14ac:dyDescent="0.25">
      <c r="A7005">
        <v>7</v>
      </c>
      <c r="B7005">
        <v>58091</v>
      </c>
      <c r="C7005" t="s">
        <v>13</v>
      </c>
      <c r="D7005" t="s">
        <v>14</v>
      </c>
      <c r="E7005" t="s">
        <v>13</v>
      </c>
      <c r="F7005" t="s">
        <v>20</v>
      </c>
      <c r="G7005" t="s">
        <v>15</v>
      </c>
      <c r="H7005">
        <v>1.33830742645378E-2</v>
      </c>
      <c r="I7005">
        <v>63.9</v>
      </c>
      <c r="J7005">
        <v>45.2</v>
      </c>
      <c r="K7005">
        <v>345.73179625703602</v>
      </c>
      <c r="L7005">
        <v>4.8577829854548699E-2</v>
      </c>
      <c r="M7005">
        <v>35.386210679520403</v>
      </c>
      <c r="N7005">
        <v>56050</v>
      </c>
      <c r="O7005">
        <v>0.986616925735462</v>
      </c>
      <c r="P7005">
        <v>1.33830742645378E-2</v>
      </c>
    </row>
    <row r="7006" spans="1:16" x14ac:dyDescent="0.25">
      <c r="A7006">
        <v>7</v>
      </c>
      <c r="B7006">
        <v>27020</v>
      </c>
      <c r="C7006" t="s">
        <v>21</v>
      </c>
      <c r="D7006" t="s">
        <v>40</v>
      </c>
      <c r="E7006" t="s">
        <v>21</v>
      </c>
      <c r="F7006" t="s">
        <v>84</v>
      </c>
      <c r="G7006" t="s">
        <v>15</v>
      </c>
      <c r="H7006">
        <v>4.6299738153445298E-2</v>
      </c>
      <c r="I7006">
        <v>81.099999999999994</v>
      </c>
      <c r="J7006">
        <v>55.8</v>
      </c>
      <c r="K7006">
        <v>302.20237903097399</v>
      </c>
      <c r="L7006">
        <v>2.3377632592932001E-2</v>
      </c>
      <c r="M7006">
        <v>11.359050664098801</v>
      </c>
      <c r="N7006">
        <v>25001</v>
      </c>
      <c r="O7006">
        <v>0.95370026184655399</v>
      </c>
      <c r="P7006">
        <v>4.6299738153445298E-2</v>
      </c>
    </row>
    <row r="7007" spans="1:16" x14ac:dyDescent="0.25">
      <c r="A7007">
        <v>7</v>
      </c>
      <c r="B7007">
        <v>58091</v>
      </c>
      <c r="C7007" t="s">
        <v>13</v>
      </c>
      <c r="D7007" t="s">
        <v>14</v>
      </c>
      <c r="E7007" t="s">
        <v>13</v>
      </c>
      <c r="F7007" t="s">
        <v>14</v>
      </c>
      <c r="G7007" t="s">
        <v>15</v>
      </c>
      <c r="H7007">
        <v>1.33830742645378E-2</v>
      </c>
      <c r="I7007">
        <v>63.9</v>
      </c>
      <c r="J7007">
        <v>45.2</v>
      </c>
      <c r="K7007">
        <v>345.73179625703602</v>
      </c>
      <c r="L7007">
        <v>4.8577829854548699E-2</v>
      </c>
      <c r="M7007">
        <v>35.386210679520403</v>
      </c>
      <c r="N7007">
        <v>58034</v>
      </c>
      <c r="O7007">
        <v>0.986616925735462</v>
      </c>
      <c r="P7007">
        <v>1.33830742645378E-2</v>
      </c>
    </row>
    <row r="7008" spans="1:16" x14ac:dyDescent="0.25">
      <c r="A7008">
        <v>7</v>
      </c>
      <c r="B7008">
        <v>27005</v>
      </c>
      <c r="C7008" t="s">
        <v>21</v>
      </c>
      <c r="D7008" t="s">
        <v>40</v>
      </c>
      <c r="E7008" t="s">
        <v>21</v>
      </c>
      <c r="F7008" t="s">
        <v>22</v>
      </c>
      <c r="G7008" t="s">
        <v>15</v>
      </c>
      <c r="H7008">
        <v>0.17252299024087001</v>
      </c>
      <c r="I7008">
        <v>81.099999999999994</v>
      </c>
      <c r="J7008">
        <v>55.8</v>
      </c>
      <c r="K7008">
        <v>143.70674831482</v>
      </c>
      <c r="L7008">
        <v>1.00493468025094E-2</v>
      </c>
      <c r="M7008">
        <v>3.8330899425188201</v>
      </c>
      <c r="N7008">
        <v>28001</v>
      </c>
      <c r="O7008">
        <v>0.82747700975912897</v>
      </c>
      <c r="P7008">
        <v>0.17252299024087001</v>
      </c>
    </row>
    <row r="7009" spans="1:16" x14ac:dyDescent="0.25">
      <c r="A7009">
        <v>7</v>
      </c>
      <c r="B7009">
        <v>75022</v>
      </c>
      <c r="C7009" t="s">
        <v>51</v>
      </c>
      <c r="D7009" t="s">
        <v>93</v>
      </c>
      <c r="E7009" t="s">
        <v>51</v>
      </c>
      <c r="F7009" t="s">
        <v>93</v>
      </c>
      <c r="G7009" t="s">
        <v>15</v>
      </c>
      <c r="H7009">
        <v>0.15630846994903499</v>
      </c>
      <c r="I7009">
        <v>61.4</v>
      </c>
      <c r="J7009">
        <v>28.6</v>
      </c>
      <c r="K7009">
        <v>253.879732122679</v>
      </c>
      <c r="L7009">
        <v>4.0934363267665898E-2</v>
      </c>
      <c r="M7009">
        <v>41.089314736139698</v>
      </c>
      <c r="N7009">
        <v>75031</v>
      </c>
      <c r="O7009">
        <v>0.84369153005096398</v>
      </c>
      <c r="P7009">
        <v>0.15630846994903499</v>
      </c>
    </row>
    <row r="7010" spans="1:16" x14ac:dyDescent="0.25">
      <c r="A7010">
        <v>7</v>
      </c>
      <c r="B7010">
        <v>48030</v>
      </c>
      <c r="C7010" t="s">
        <v>27</v>
      </c>
      <c r="D7010" t="s">
        <v>71</v>
      </c>
      <c r="E7010" t="s">
        <v>27</v>
      </c>
      <c r="F7010" t="s">
        <v>103</v>
      </c>
      <c r="G7010" t="s">
        <v>15</v>
      </c>
      <c r="H7010">
        <v>0.17406314359140199</v>
      </c>
      <c r="I7010">
        <v>89.9</v>
      </c>
      <c r="J7010">
        <v>48.5</v>
      </c>
      <c r="K7010">
        <v>174.70933134178199</v>
      </c>
      <c r="L7010">
        <v>2.19375257489587E-2</v>
      </c>
      <c r="M7010">
        <v>14.579242624703801</v>
      </c>
      <c r="N7010">
        <v>46009</v>
      </c>
      <c r="O7010">
        <v>0.82593685640859704</v>
      </c>
      <c r="P7010">
        <v>0.17406314359140301</v>
      </c>
    </row>
    <row r="7011" spans="1:16" x14ac:dyDescent="0.25">
      <c r="A7011">
        <v>7</v>
      </c>
      <c r="B7011">
        <v>18137</v>
      </c>
      <c r="C7011" t="s">
        <v>24</v>
      </c>
      <c r="D7011" t="s">
        <v>53</v>
      </c>
      <c r="E7011" t="s">
        <v>36</v>
      </c>
      <c r="F7011" t="s">
        <v>113</v>
      </c>
      <c r="G7011" t="s">
        <v>19</v>
      </c>
      <c r="H7011">
        <v>6.9453414638238994E-2</v>
      </c>
      <c r="I7011">
        <v>95.7</v>
      </c>
      <c r="J7011">
        <v>42.9</v>
      </c>
      <c r="K7011">
        <v>339.97283527087001</v>
      </c>
      <c r="L7011">
        <v>1.5627134013896302E-2</v>
      </c>
      <c r="M7011">
        <v>22.3527703577032</v>
      </c>
      <c r="N7011">
        <v>67039</v>
      </c>
      <c r="O7011">
        <v>0.93054658536176005</v>
      </c>
      <c r="P7011">
        <v>6.9453414638238897E-2</v>
      </c>
    </row>
    <row r="7012" spans="1:16" x14ac:dyDescent="0.25">
      <c r="A7012">
        <v>7</v>
      </c>
      <c r="B7012">
        <v>79034</v>
      </c>
      <c r="C7012" t="s">
        <v>62</v>
      </c>
      <c r="D7012" t="s">
        <v>68</v>
      </c>
      <c r="E7012" t="s">
        <v>62</v>
      </c>
      <c r="F7012" t="s">
        <v>67</v>
      </c>
      <c r="G7012" t="s">
        <v>15</v>
      </c>
      <c r="H7012">
        <v>0.20596831207115501</v>
      </c>
      <c r="I7012">
        <v>20.8</v>
      </c>
      <c r="J7012">
        <v>27.8</v>
      </c>
      <c r="K7012">
        <v>290.133678762611</v>
      </c>
      <c r="L7012">
        <v>0.22711229689756199</v>
      </c>
      <c r="M7012">
        <v>41.790154551008797</v>
      </c>
      <c r="N7012">
        <v>78045</v>
      </c>
      <c r="O7012">
        <v>0.79403168792884404</v>
      </c>
      <c r="P7012">
        <v>0.20596831207115501</v>
      </c>
    </row>
    <row r="7013" spans="1:16" x14ac:dyDescent="0.25">
      <c r="A7013">
        <v>7</v>
      </c>
      <c r="B7013">
        <v>15032</v>
      </c>
      <c r="C7013" t="s">
        <v>24</v>
      </c>
      <c r="D7013" t="s">
        <v>60</v>
      </c>
      <c r="E7013" t="s">
        <v>24</v>
      </c>
      <c r="F7013" t="s">
        <v>26</v>
      </c>
      <c r="G7013" t="s">
        <v>15</v>
      </c>
      <c r="H7013">
        <v>0</v>
      </c>
      <c r="I7013">
        <v>95.7</v>
      </c>
      <c r="J7013">
        <v>42.9</v>
      </c>
      <c r="K7013">
        <v>446.72849233283199</v>
      </c>
      <c r="L7013">
        <v>2.0037856886184001E-2</v>
      </c>
      <c r="M7013">
        <v>30.8195279653448</v>
      </c>
      <c r="N7013">
        <v>17029</v>
      </c>
      <c r="O7013">
        <v>0.999999999999999</v>
      </c>
      <c r="P7013">
        <v>0</v>
      </c>
    </row>
    <row r="7014" spans="1:16" x14ac:dyDescent="0.25">
      <c r="A7014">
        <v>7</v>
      </c>
      <c r="B7014">
        <v>23058</v>
      </c>
      <c r="C7014" t="s">
        <v>21</v>
      </c>
      <c r="D7014" t="s">
        <v>89</v>
      </c>
      <c r="E7014" t="s">
        <v>44</v>
      </c>
      <c r="F7014" t="s">
        <v>96</v>
      </c>
      <c r="G7014" t="s">
        <v>19</v>
      </c>
      <c r="H7014">
        <v>0.16308293392391801</v>
      </c>
      <c r="I7014">
        <v>81.099999999999994</v>
      </c>
      <c r="J7014">
        <v>55.8</v>
      </c>
      <c r="K7014">
        <v>151.45442334006799</v>
      </c>
      <c r="L7014">
        <v>1.1410532924043201E-2</v>
      </c>
      <c r="M7014">
        <v>5.4386404976105398</v>
      </c>
      <c r="N7014">
        <v>65116</v>
      </c>
      <c r="O7014">
        <v>0.83691706607608096</v>
      </c>
      <c r="P7014">
        <v>0.16308293392391801</v>
      </c>
    </row>
    <row r="7015" spans="1:16" x14ac:dyDescent="0.25">
      <c r="A7015">
        <v>7</v>
      </c>
      <c r="B7015">
        <v>15146</v>
      </c>
      <c r="C7015" t="s">
        <v>24</v>
      </c>
      <c r="D7015" t="s">
        <v>60</v>
      </c>
      <c r="E7015" t="s">
        <v>24</v>
      </c>
      <c r="F7015" t="s">
        <v>26</v>
      </c>
      <c r="G7015" t="s">
        <v>15</v>
      </c>
      <c r="H7015">
        <v>0</v>
      </c>
      <c r="I7015">
        <v>95.7</v>
      </c>
      <c r="J7015">
        <v>42.9</v>
      </c>
      <c r="K7015">
        <v>440.56949061981697</v>
      </c>
      <c r="L7015">
        <v>1.9839703875317499E-2</v>
      </c>
      <c r="M7015">
        <v>29.9884982881218</v>
      </c>
      <c r="N7015">
        <v>17052</v>
      </c>
      <c r="O7015">
        <v>0.999999999999999</v>
      </c>
      <c r="P7015">
        <v>0</v>
      </c>
    </row>
    <row r="7016" spans="1:16" x14ac:dyDescent="0.25">
      <c r="A7016">
        <v>7</v>
      </c>
      <c r="B7016">
        <v>58091</v>
      </c>
      <c r="C7016" t="s">
        <v>13</v>
      </c>
      <c r="D7016" t="s">
        <v>14</v>
      </c>
      <c r="E7016" t="s">
        <v>13</v>
      </c>
      <c r="F7016" t="s">
        <v>14</v>
      </c>
      <c r="G7016" t="s">
        <v>15</v>
      </c>
      <c r="H7016">
        <v>1.33830742645378E-2</v>
      </c>
      <c r="I7016">
        <v>63.9</v>
      </c>
      <c r="J7016">
        <v>45.2</v>
      </c>
      <c r="K7016">
        <v>345.73179625703602</v>
      </c>
      <c r="L7016">
        <v>4.8577829854548699E-2</v>
      </c>
      <c r="M7016">
        <v>35.386210679520403</v>
      </c>
      <c r="N7016">
        <v>58009</v>
      </c>
      <c r="O7016">
        <v>0.986616925735462</v>
      </c>
      <c r="P7016">
        <v>1.33830742645378E-2</v>
      </c>
    </row>
    <row r="7017" spans="1:16" x14ac:dyDescent="0.25">
      <c r="A7017">
        <v>7</v>
      </c>
      <c r="B7017">
        <v>38004</v>
      </c>
      <c r="C7017" t="s">
        <v>33</v>
      </c>
      <c r="D7017" t="s">
        <v>42</v>
      </c>
      <c r="E7017" t="s">
        <v>33</v>
      </c>
      <c r="F7017" t="s">
        <v>35</v>
      </c>
      <c r="G7017" t="s">
        <v>15</v>
      </c>
      <c r="H7017">
        <v>0.14953337344221199</v>
      </c>
      <c r="I7017">
        <v>81.5</v>
      </c>
      <c r="J7017">
        <v>51.5</v>
      </c>
      <c r="K7017">
        <v>163.81895188468499</v>
      </c>
      <c r="L7017">
        <v>1.3542530314229299E-2</v>
      </c>
      <c r="M7017">
        <v>16.435593854130499</v>
      </c>
      <c r="N7017">
        <v>39010</v>
      </c>
      <c r="O7017">
        <v>0.85046662655778704</v>
      </c>
      <c r="P7017">
        <v>0.14953337344221099</v>
      </c>
    </row>
    <row r="7018" spans="1:16" x14ac:dyDescent="0.25">
      <c r="A7018">
        <v>7</v>
      </c>
      <c r="B7018">
        <v>14025</v>
      </c>
      <c r="C7018" t="s">
        <v>24</v>
      </c>
      <c r="D7018" t="s">
        <v>108</v>
      </c>
      <c r="E7018" t="s">
        <v>24</v>
      </c>
      <c r="F7018" t="s">
        <v>60</v>
      </c>
      <c r="G7018" t="s">
        <v>15</v>
      </c>
      <c r="H7018">
        <v>0.16374233014526299</v>
      </c>
      <c r="I7018">
        <v>95.7</v>
      </c>
      <c r="J7018">
        <v>42.9</v>
      </c>
      <c r="K7018">
        <v>214.888258469806</v>
      </c>
      <c r="L7018">
        <v>8.8421587003399797E-3</v>
      </c>
      <c r="M7018">
        <v>18.869891747908799</v>
      </c>
      <c r="N7018">
        <v>15146</v>
      </c>
      <c r="O7018">
        <v>0.83625766985473604</v>
      </c>
      <c r="P7018">
        <v>0.16374233014526299</v>
      </c>
    </row>
    <row r="7019" spans="1:16" x14ac:dyDescent="0.25">
      <c r="A7019">
        <v>7</v>
      </c>
      <c r="B7019">
        <v>15146</v>
      </c>
      <c r="C7019" t="s">
        <v>24</v>
      </c>
      <c r="D7019" t="s">
        <v>60</v>
      </c>
      <c r="E7019" t="s">
        <v>24</v>
      </c>
      <c r="F7019" t="s">
        <v>60</v>
      </c>
      <c r="G7019" t="s">
        <v>15</v>
      </c>
      <c r="H7019">
        <v>0</v>
      </c>
      <c r="I7019">
        <v>95.7</v>
      </c>
      <c r="J7019">
        <v>42.9</v>
      </c>
      <c r="K7019">
        <v>440.56949061981697</v>
      </c>
      <c r="L7019">
        <v>1.9839703875317499E-2</v>
      </c>
      <c r="M7019">
        <v>29.9884982881218</v>
      </c>
      <c r="N7019">
        <v>15096</v>
      </c>
      <c r="O7019">
        <v>1</v>
      </c>
      <c r="P7019">
        <v>0</v>
      </c>
    </row>
    <row r="7020" spans="1:16" x14ac:dyDescent="0.25">
      <c r="A7020">
        <v>7</v>
      </c>
      <c r="B7020">
        <v>28060</v>
      </c>
      <c r="C7020" t="s">
        <v>21</v>
      </c>
      <c r="D7020" t="s">
        <v>22</v>
      </c>
      <c r="E7020" t="s">
        <v>21</v>
      </c>
      <c r="F7020" t="s">
        <v>89</v>
      </c>
      <c r="G7020" t="s">
        <v>15</v>
      </c>
      <c r="H7020">
        <v>4.8730912431755799E-2</v>
      </c>
      <c r="I7020">
        <v>81.099999999999994</v>
      </c>
      <c r="J7020">
        <v>55.8</v>
      </c>
      <c r="K7020">
        <v>301.193758051918</v>
      </c>
      <c r="L7020">
        <v>2.4226984638633001E-2</v>
      </c>
      <c r="M7020">
        <v>10.915053621445001</v>
      </c>
      <c r="N7020">
        <v>23096</v>
      </c>
      <c r="O7020">
        <v>0.95126908756824402</v>
      </c>
      <c r="P7020">
        <v>4.8730912431755903E-2</v>
      </c>
    </row>
    <row r="7021" spans="1:16" x14ac:dyDescent="0.25">
      <c r="A7021">
        <v>7</v>
      </c>
      <c r="B7021">
        <v>1272</v>
      </c>
      <c r="C7021" t="s">
        <v>31</v>
      </c>
      <c r="D7021" t="s">
        <v>43</v>
      </c>
      <c r="E7021" t="s">
        <v>31</v>
      </c>
      <c r="F7021" t="s">
        <v>57</v>
      </c>
      <c r="G7021" t="s">
        <v>15</v>
      </c>
      <c r="H7021">
        <v>8.8804914437471294E-2</v>
      </c>
      <c r="I7021">
        <v>106.2</v>
      </c>
      <c r="J7021">
        <v>46.2</v>
      </c>
      <c r="K7021">
        <v>270.081710358012</v>
      </c>
      <c r="L7021">
        <v>3.1029265954563501E-2</v>
      </c>
      <c r="M7021">
        <v>30.0986512266667</v>
      </c>
      <c r="N7021">
        <v>4203</v>
      </c>
      <c r="O7021">
        <v>0.91119508556252804</v>
      </c>
      <c r="P7021">
        <v>8.8804914437471197E-2</v>
      </c>
    </row>
    <row r="7022" spans="1:16" x14ac:dyDescent="0.25">
      <c r="A7022">
        <v>7</v>
      </c>
      <c r="B7022">
        <v>10036</v>
      </c>
      <c r="C7022" t="s">
        <v>90</v>
      </c>
      <c r="D7022" t="s">
        <v>91</v>
      </c>
      <c r="E7022" t="s">
        <v>90</v>
      </c>
      <c r="F7022" t="s">
        <v>94</v>
      </c>
      <c r="G7022" t="s">
        <v>15</v>
      </c>
      <c r="H7022">
        <v>0.32649189064775702</v>
      </c>
      <c r="I7022">
        <v>96.8</v>
      </c>
      <c r="J7022">
        <v>39.799999999999997</v>
      </c>
      <c r="K7022">
        <v>71.601910376459202</v>
      </c>
      <c r="L7022">
        <v>3.8415988270924101E-2</v>
      </c>
      <c r="M7022">
        <v>9.1772833209917604</v>
      </c>
      <c r="N7022">
        <v>11027</v>
      </c>
      <c r="O7022">
        <v>0.67350810935224203</v>
      </c>
      <c r="P7022">
        <v>0.32649189064775802</v>
      </c>
    </row>
    <row r="7023" spans="1:16" x14ac:dyDescent="0.25">
      <c r="A7023">
        <v>7</v>
      </c>
      <c r="B7023">
        <v>45003</v>
      </c>
      <c r="C7023" t="s">
        <v>27</v>
      </c>
      <c r="D7023" t="s">
        <v>95</v>
      </c>
      <c r="E7023" t="s">
        <v>27</v>
      </c>
      <c r="F7023" t="s">
        <v>70</v>
      </c>
      <c r="G7023" t="s">
        <v>15</v>
      </c>
      <c r="H7023">
        <v>0.16888474650743901</v>
      </c>
      <c r="I7023">
        <v>89.9</v>
      </c>
      <c r="J7023">
        <v>48.5</v>
      </c>
      <c r="K7023">
        <v>183.07988656309399</v>
      </c>
      <c r="L7023">
        <v>2.3340506903109799E-2</v>
      </c>
      <c r="M7023">
        <v>14.5882697710268</v>
      </c>
      <c r="N7023">
        <v>51026</v>
      </c>
      <c r="O7023">
        <v>0.83111525349256099</v>
      </c>
      <c r="P7023">
        <v>0.16888474650743901</v>
      </c>
    </row>
    <row r="7024" spans="1:16" x14ac:dyDescent="0.25">
      <c r="A7024">
        <v>7</v>
      </c>
      <c r="B7024">
        <v>34044</v>
      </c>
      <c r="C7024" t="s">
        <v>33</v>
      </c>
      <c r="D7024" t="s">
        <v>50</v>
      </c>
      <c r="E7024" t="s">
        <v>33</v>
      </c>
      <c r="F7024" t="s">
        <v>35</v>
      </c>
      <c r="G7024" t="s">
        <v>15</v>
      </c>
      <c r="H7024">
        <v>0.26355039848692502</v>
      </c>
      <c r="I7024">
        <v>81.5</v>
      </c>
      <c r="J7024">
        <v>51.5</v>
      </c>
      <c r="K7024">
        <v>43.353845825948099</v>
      </c>
      <c r="L7024">
        <v>4.3915308500016197E-3</v>
      </c>
      <c r="M7024">
        <v>4.7100703742920702</v>
      </c>
      <c r="N7024">
        <v>39014</v>
      </c>
      <c r="O7024">
        <v>0.73644960151307404</v>
      </c>
      <c r="P7024">
        <v>0.26355039848692502</v>
      </c>
    </row>
    <row r="7025" spans="1:16" x14ac:dyDescent="0.25">
      <c r="A7025">
        <v>7</v>
      </c>
      <c r="B7025">
        <v>49009</v>
      </c>
      <c r="C7025" t="s">
        <v>27</v>
      </c>
      <c r="D7025" t="s">
        <v>82</v>
      </c>
      <c r="E7025" t="s">
        <v>13</v>
      </c>
      <c r="F7025" t="s">
        <v>14</v>
      </c>
      <c r="G7025" t="s">
        <v>19</v>
      </c>
      <c r="H7025">
        <v>0.14334761330692899</v>
      </c>
      <c r="I7025">
        <v>89.9</v>
      </c>
      <c r="J7025">
        <v>48.5</v>
      </c>
      <c r="K7025">
        <v>218.78595651921299</v>
      </c>
      <c r="L7025">
        <v>2.6734548745114599E-2</v>
      </c>
      <c r="M7025">
        <v>15.3610513786338</v>
      </c>
      <c r="N7025">
        <v>58007</v>
      </c>
      <c r="O7025">
        <v>0.85665238669306998</v>
      </c>
      <c r="P7025">
        <v>0.14334761330692899</v>
      </c>
    </row>
    <row r="7026" spans="1:16" x14ac:dyDescent="0.25">
      <c r="A7026">
        <v>7</v>
      </c>
      <c r="B7026">
        <v>36046</v>
      </c>
      <c r="C7026" t="s">
        <v>33</v>
      </c>
      <c r="D7026" t="s">
        <v>41</v>
      </c>
      <c r="E7026" t="s">
        <v>33</v>
      </c>
      <c r="F7026" t="s">
        <v>79</v>
      </c>
      <c r="G7026" t="s">
        <v>15</v>
      </c>
      <c r="H7026">
        <v>0.108471776788556</v>
      </c>
      <c r="I7026">
        <v>81.5</v>
      </c>
      <c r="J7026">
        <v>51.5</v>
      </c>
      <c r="K7026">
        <v>201.47916527489099</v>
      </c>
      <c r="L7026">
        <v>1.7104186897109699E-2</v>
      </c>
      <c r="M7026">
        <v>22.070501311838399</v>
      </c>
      <c r="N7026">
        <v>37053</v>
      </c>
      <c r="O7026">
        <v>0.89152822321144298</v>
      </c>
      <c r="P7026">
        <v>0.108471776788557</v>
      </c>
    </row>
    <row r="7027" spans="1:16" x14ac:dyDescent="0.25">
      <c r="A7027">
        <v>7</v>
      </c>
      <c r="B7027">
        <v>1139</v>
      </c>
      <c r="C7027" t="s">
        <v>31</v>
      </c>
      <c r="D7027" t="s">
        <v>43</v>
      </c>
      <c r="E7027" t="s">
        <v>31</v>
      </c>
      <c r="F7027" t="s">
        <v>43</v>
      </c>
      <c r="G7027" t="s">
        <v>15</v>
      </c>
      <c r="H7027">
        <v>0.16396350732246301</v>
      </c>
      <c r="I7027">
        <v>106.2</v>
      </c>
      <c r="J7027">
        <v>46.2</v>
      </c>
      <c r="K7027">
        <v>191.636617859609</v>
      </c>
      <c r="L7027">
        <v>2.2610545795965099E-2</v>
      </c>
      <c r="M7027">
        <v>21.7312427163431</v>
      </c>
      <c r="N7027">
        <v>1078</v>
      </c>
      <c r="O7027">
        <v>0.83603649267753599</v>
      </c>
      <c r="P7027">
        <v>0.16396350732246401</v>
      </c>
    </row>
    <row r="7028" spans="1:16" x14ac:dyDescent="0.25">
      <c r="A7028">
        <v>7</v>
      </c>
      <c r="B7028">
        <v>20017</v>
      </c>
      <c r="C7028" t="s">
        <v>24</v>
      </c>
      <c r="D7028" t="s">
        <v>56</v>
      </c>
      <c r="E7028" t="s">
        <v>24</v>
      </c>
      <c r="F7028" t="s">
        <v>61</v>
      </c>
      <c r="G7028" t="s">
        <v>15</v>
      </c>
      <c r="H7028">
        <v>0.16162460309941001</v>
      </c>
      <c r="I7028">
        <v>95.7</v>
      </c>
      <c r="J7028">
        <v>42.9</v>
      </c>
      <c r="K7028">
        <v>225.83735005372199</v>
      </c>
      <c r="L7028">
        <v>1.0422578779689501E-2</v>
      </c>
      <c r="M7028">
        <v>17.248635686738101</v>
      </c>
      <c r="N7028">
        <v>13145</v>
      </c>
      <c r="O7028">
        <v>0.83837539690058904</v>
      </c>
      <c r="P7028">
        <v>0.16162460309941001</v>
      </c>
    </row>
    <row r="7029" spans="1:16" x14ac:dyDescent="0.25">
      <c r="A7029">
        <v>7</v>
      </c>
      <c r="B7029">
        <v>33013</v>
      </c>
      <c r="C7029" t="s">
        <v>33</v>
      </c>
      <c r="D7029" t="s">
        <v>46</v>
      </c>
      <c r="E7029" t="s">
        <v>44</v>
      </c>
      <c r="F7029" t="s">
        <v>96</v>
      </c>
      <c r="G7029" t="s">
        <v>19</v>
      </c>
      <c r="H7029">
        <v>0.25601132718137398</v>
      </c>
      <c r="I7029">
        <v>81.5</v>
      </c>
      <c r="J7029">
        <v>51.5</v>
      </c>
      <c r="K7029">
        <v>49.640091990614998</v>
      </c>
      <c r="L7029">
        <v>5.1721449444539604E-3</v>
      </c>
      <c r="M7029">
        <v>5.9163418269333397</v>
      </c>
      <c r="N7029">
        <v>65135</v>
      </c>
      <c r="O7029">
        <v>0.74398867281862502</v>
      </c>
      <c r="P7029">
        <v>0.25601132718137398</v>
      </c>
    </row>
    <row r="7030" spans="1:16" x14ac:dyDescent="0.25">
      <c r="A7030">
        <v>7</v>
      </c>
      <c r="B7030">
        <v>62020</v>
      </c>
      <c r="C7030" t="s">
        <v>44</v>
      </c>
      <c r="D7030" t="s">
        <v>99</v>
      </c>
      <c r="E7030" t="s">
        <v>44</v>
      </c>
      <c r="F7030" t="s">
        <v>78</v>
      </c>
      <c r="G7030" t="s">
        <v>15</v>
      </c>
      <c r="H7030">
        <v>0.40164623528397803</v>
      </c>
      <c r="I7030">
        <v>39.6</v>
      </c>
      <c r="J7030">
        <v>25.5</v>
      </c>
      <c r="K7030">
        <v>42.151114000976499</v>
      </c>
      <c r="L7030">
        <v>7.3443295214534804E-3</v>
      </c>
      <c r="M7030">
        <v>4.7058983154434699</v>
      </c>
      <c r="N7030">
        <v>63001</v>
      </c>
      <c r="O7030">
        <v>0.59835376471602097</v>
      </c>
      <c r="P7030">
        <v>0.40164623528397703</v>
      </c>
    </row>
    <row r="7031" spans="1:16" x14ac:dyDescent="0.25">
      <c r="A7031">
        <v>7</v>
      </c>
      <c r="B7031">
        <v>63049</v>
      </c>
      <c r="C7031" t="s">
        <v>44</v>
      </c>
      <c r="D7031" t="s">
        <v>78</v>
      </c>
      <c r="E7031" t="s">
        <v>44</v>
      </c>
      <c r="F7031" t="s">
        <v>55</v>
      </c>
      <c r="G7031" t="s">
        <v>15</v>
      </c>
      <c r="H7031">
        <v>0.163343450886587</v>
      </c>
      <c r="I7031">
        <v>39.6</v>
      </c>
      <c r="J7031">
        <v>25.5</v>
      </c>
      <c r="K7031">
        <v>263.95539791067</v>
      </c>
      <c r="L7031">
        <v>4.0949119612978598E-2</v>
      </c>
      <c r="M7031">
        <v>38.845156551098</v>
      </c>
      <c r="N7031">
        <v>64005</v>
      </c>
      <c r="O7031">
        <v>0.83665654911341303</v>
      </c>
      <c r="P7031">
        <v>0.163343450886586</v>
      </c>
    </row>
    <row r="7032" spans="1:16" x14ac:dyDescent="0.25">
      <c r="A7032">
        <v>7</v>
      </c>
      <c r="B7032">
        <v>47002</v>
      </c>
      <c r="C7032" t="s">
        <v>27</v>
      </c>
      <c r="D7032" t="s">
        <v>92</v>
      </c>
      <c r="E7032" t="s">
        <v>27</v>
      </c>
      <c r="F7032" t="s">
        <v>92</v>
      </c>
      <c r="G7032" t="s">
        <v>15</v>
      </c>
      <c r="H7032">
        <v>0.100284869338633</v>
      </c>
      <c r="I7032">
        <v>89.9</v>
      </c>
      <c r="J7032">
        <v>48.5</v>
      </c>
      <c r="K7032">
        <v>259.63746961707801</v>
      </c>
      <c r="L7032">
        <v>3.2341132131908597E-2</v>
      </c>
      <c r="M7032">
        <v>21.266675699562501</v>
      </c>
      <c r="N7032">
        <v>47012</v>
      </c>
      <c r="O7032">
        <v>0.89971513066136599</v>
      </c>
      <c r="P7032">
        <v>0.100284869338633</v>
      </c>
    </row>
    <row r="7033" spans="1:16" x14ac:dyDescent="0.25">
      <c r="A7033">
        <v>7</v>
      </c>
      <c r="B7033">
        <v>96004</v>
      </c>
      <c r="C7033" t="s">
        <v>31</v>
      </c>
      <c r="D7033" t="s">
        <v>65</v>
      </c>
      <c r="E7033" t="s">
        <v>31</v>
      </c>
      <c r="F7033" t="s">
        <v>57</v>
      </c>
      <c r="G7033" t="s">
        <v>15</v>
      </c>
      <c r="H7033">
        <v>0.185214624714264</v>
      </c>
      <c r="I7033">
        <v>106.2</v>
      </c>
      <c r="J7033">
        <v>46.2</v>
      </c>
      <c r="K7033">
        <v>171.021299584876</v>
      </c>
      <c r="L7033">
        <v>1.9770393837838299E-2</v>
      </c>
      <c r="M7033">
        <v>18.913072513492502</v>
      </c>
      <c r="N7033">
        <v>4130</v>
      </c>
      <c r="O7033">
        <v>0.81478537528573503</v>
      </c>
      <c r="P7033">
        <v>0.185214624714264</v>
      </c>
    </row>
    <row r="7034" spans="1:16" x14ac:dyDescent="0.25">
      <c r="A7034">
        <v>7</v>
      </c>
      <c r="B7034">
        <v>76063</v>
      </c>
      <c r="C7034" t="s">
        <v>29</v>
      </c>
      <c r="D7034" t="s">
        <v>30</v>
      </c>
      <c r="E7034" t="s">
        <v>29</v>
      </c>
      <c r="F7034" t="s">
        <v>30</v>
      </c>
      <c r="G7034" t="s">
        <v>15</v>
      </c>
      <c r="H7034">
        <v>0.433855008255492</v>
      </c>
      <c r="I7034">
        <v>276.8</v>
      </c>
      <c r="J7034">
        <v>41.7</v>
      </c>
      <c r="K7034">
        <v>32.662025037503298</v>
      </c>
      <c r="L7034">
        <v>2.4784167699095201E-2</v>
      </c>
      <c r="M7034">
        <v>7.3284758936200296</v>
      </c>
      <c r="N7034">
        <v>76063</v>
      </c>
      <c r="O7034">
        <v>0.56614499174450705</v>
      </c>
      <c r="P7034">
        <v>0.433855008255492</v>
      </c>
    </row>
    <row r="7035" spans="1:16" x14ac:dyDescent="0.25">
      <c r="A7035">
        <v>7</v>
      </c>
      <c r="B7035">
        <v>75048</v>
      </c>
      <c r="C7035" t="s">
        <v>51</v>
      </c>
      <c r="D7035" t="s">
        <v>93</v>
      </c>
      <c r="E7035" t="s">
        <v>51</v>
      </c>
      <c r="F7035" t="s">
        <v>112</v>
      </c>
      <c r="G7035" t="s">
        <v>15</v>
      </c>
      <c r="H7035">
        <v>0.152895536414968</v>
      </c>
      <c r="I7035">
        <v>61.4</v>
      </c>
      <c r="J7035">
        <v>28.6</v>
      </c>
      <c r="K7035">
        <v>257.37929877855402</v>
      </c>
      <c r="L7035">
        <v>4.0487342434939198E-2</v>
      </c>
      <c r="M7035">
        <v>41.342475448414</v>
      </c>
      <c r="N7035">
        <v>110002</v>
      </c>
      <c r="O7035">
        <v>0.847104463585031</v>
      </c>
      <c r="P7035">
        <v>0.152895536414967</v>
      </c>
    </row>
    <row r="7036" spans="1:16" x14ac:dyDescent="0.25">
      <c r="A7036">
        <v>7</v>
      </c>
      <c r="B7036">
        <v>37054</v>
      </c>
      <c r="C7036" t="s">
        <v>33</v>
      </c>
      <c r="D7036" t="s">
        <v>79</v>
      </c>
      <c r="E7036" t="s">
        <v>33</v>
      </c>
      <c r="F7036" t="s">
        <v>46</v>
      </c>
      <c r="G7036" t="s">
        <v>15</v>
      </c>
      <c r="H7036">
        <v>3.3655801787014598E-2</v>
      </c>
      <c r="I7036">
        <v>81.5</v>
      </c>
      <c r="J7036">
        <v>51.5</v>
      </c>
      <c r="K7036">
        <v>279.53820562328701</v>
      </c>
      <c r="L7036">
        <v>2.30789649182018E-2</v>
      </c>
      <c r="M7036">
        <v>29.9953893156096</v>
      </c>
      <c r="N7036">
        <v>33021</v>
      </c>
      <c r="O7036">
        <v>0.96634419821298501</v>
      </c>
      <c r="P7036">
        <v>3.3655801787014702E-2</v>
      </c>
    </row>
    <row r="7037" spans="1:16" x14ac:dyDescent="0.25">
      <c r="A7037">
        <v>7</v>
      </c>
      <c r="B7037">
        <v>27042</v>
      </c>
      <c r="C7037" t="s">
        <v>21</v>
      </c>
      <c r="D7037" t="s">
        <v>40</v>
      </c>
      <c r="E7037" t="s">
        <v>21</v>
      </c>
      <c r="F7037" t="s">
        <v>40</v>
      </c>
      <c r="G7037" t="s">
        <v>15</v>
      </c>
      <c r="H7037">
        <v>6.3819675627432099E-2</v>
      </c>
      <c r="I7037">
        <v>81.099999999999994</v>
      </c>
      <c r="J7037">
        <v>55.8</v>
      </c>
      <c r="K7037">
        <v>279.257530814387</v>
      </c>
      <c r="L7037">
        <v>2.1963949453692101E-2</v>
      </c>
      <c r="M7037">
        <v>10.614767678086601</v>
      </c>
      <c r="N7037">
        <v>27012</v>
      </c>
      <c r="O7037">
        <v>0.93618032437256804</v>
      </c>
      <c r="P7037">
        <v>6.3819675627432002E-2</v>
      </c>
    </row>
    <row r="7038" spans="1:16" x14ac:dyDescent="0.25">
      <c r="A7038">
        <v>7</v>
      </c>
      <c r="B7038">
        <v>3068</v>
      </c>
      <c r="C7038" t="s">
        <v>31</v>
      </c>
      <c r="D7038" t="s">
        <v>77</v>
      </c>
      <c r="E7038" t="s">
        <v>27</v>
      </c>
      <c r="F7038" t="s">
        <v>110</v>
      </c>
      <c r="G7038" t="s">
        <v>19</v>
      </c>
      <c r="H7038">
        <v>0.18381645478042499</v>
      </c>
      <c r="I7038">
        <v>106.2</v>
      </c>
      <c r="J7038">
        <v>46.2</v>
      </c>
      <c r="K7038">
        <v>173.56603335854001</v>
      </c>
      <c r="L7038">
        <v>2.00593844754729E-2</v>
      </c>
      <c r="M7038">
        <v>18.8321834934574</v>
      </c>
      <c r="N7038">
        <v>52015</v>
      </c>
      <c r="O7038">
        <v>0.81618354521957404</v>
      </c>
      <c r="P7038">
        <v>0.18381645478042499</v>
      </c>
    </row>
    <row r="7039" spans="1:16" x14ac:dyDescent="0.25">
      <c r="A7039">
        <v>7</v>
      </c>
      <c r="B7039">
        <v>13041</v>
      </c>
      <c r="C7039" t="s">
        <v>24</v>
      </c>
      <c r="D7039" t="s">
        <v>25</v>
      </c>
      <c r="E7039" t="s">
        <v>24</v>
      </c>
      <c r="F7039" t="s">
        <v>26</v>
      </c>
      <c r="G7039" t="s">
        <v>15</v>
      </c>
      <c r="H7039">
        <v>2.8211382726201301E-2</v>
      </c>
      <c r="I7039">
        <v>95.7</v>
      </c>
      <c r="J7039">
        <v>42.9</v>
      </c>
      <c r="K7039">
        <v>381.47838075381298</v>
      </c>
      <c r="L7039">
        <v>1.6852974432832801E-2</v>
      </c>
      <c r="M7039">
        <v>26.731855235953301</v>
      </c>
      <c r="N7039">
        <v>17075</v>
      </c>
      <c r="O7039">
        <v>0.97178861727379795</v>
      </c>
      <c r="P7039">
        <v>2.8211382726201301E-2</v>
      </c>
    </row>
    <row r="7040" spans="1:16" x14ac:dyDescent="0.25">
      <c r="A7040">
        <v>7</v>
      </c>
      <c r="B7040">
        <v>17035</v>
      </c>
      <c r="C7040" t="s">
        <v>24</v>
      </c>
      <c r="D7040" t="s">
        <v>26</v>
      </c>
      <c r="E7040" t="s">
        <v>24</v>
      </c>
      <c r="F7040" t="s">
        <v>66</v>
      </c>
      <c r="G7040" t="s">
        <v>15</v>
      </c>
      <c r="H7040">
        <v>0.15826002161871899</v>
      </c>
      <c r="I7040">
        <v>95.7</v>
      </c>
      <c r="J7040">
        <v>42.9</v>
      </c>
      <c r="K7040">
        <v>216.74231818137901</v>
      </c>
      <c r="L7040">
        <v>9.1733992582154998E-3</v>
      </c>
      <c r="M7040">
        <v>20.3554732134665</v>
      </c>
      <c r="N7040">
        <v>16128</v>
      </c>
      <c r="O7040">
        <v>0.84173997838128001</v>
      </c>
      <c r="P7040">
        <v>0.15826002161871999</v>
      </c>
    </row>
    <row r="7041" spans="1:16" x14ac:dyDescent="0.25">
      <c r="A7041">
        <v>7</v>
      </c>
      <c r="B7041">
        <v>96012</v>
      </c>
      <c r="C7041" t="s">
        <v>31</v>
      </c>
      <c r="D7041" t="s">
        <v>65</v>
      </c>
      <c r="E7041" t="s">
        <v>31</v>
      </c>
      <c r="F7041" t="s">
        <v>77</v>
      </c>
      <c r="G7041" t="s">
        <v>15</v>
      </c>
      <c r="H7041">
        <v>0.17492799642399701</v>
      </c>
      <c r="I7041">
        <v>106.2</v>
      </c>
      <c r="J7041">
        <v>46.2</v>
      </c>
      <c r="K7041">
        <v>181.78917147950699</v>
      </c>
      <c r="L7041">
        <v>2.0978696394660701E-2</v>
      </c>
      <c r="M7041">
        <v>20.060360885480499</v>
      </c>
      <c r="N7041">
        <v>3106</v>
      </c>
      <c r="O7041">
        <v>0.82507200357600197</v>
      </c>
      <c r="P7041">
        <v>0.17492799642399701</v>
      </c>
    </row>
    <row r="7042" spans="1:16" x14ac:dyDescent="0.25">
      <c r="A7042">
        <v>7</v>
      </c>
      <c r="B7042">
        <v>17029</v>
      </c>
      <c r="C7042" t="s">
        <v>24</v>
      </c>
      <c r="D7042" t="s">
        <v>26</v>
      </c>
      <c r="E7042" t="s">
        <v>24</v>
      </c>
      <c r="F7042" t="s">
        <v>60</v>
      </c>
      <c r="G7042" t="s">
        <v>15</v>
      </c>
      <c r="H7042">
        <v>6.4173305781867196E-2</v>
      </c>
      <c r="I7042">
        <v>95.7</v>
      </c>
      <c r="J7042">
        <v>42.9</v>
      </c>
      <c r="K7042">
        <v>335.27280063008402</v>
      </c>
      <c r="L7042">
        <v>1.51650859541293E-2</v>
      </c>
      <c r="M7042">
        <v>25.1986909623724</v>
      </c>
      <c r="N7042">
        <v>15244</v>
      </c>
      <c r="O7042">
        <v>0.93582669421813203</v>
      </c>
      <c r="P7042">
        <v>6.4173305781867307E-2</v>
      </c>
    </row>
    <row r="7043" spans="1:16" x14ac:dyDescent="0.25">
      <c r="A7043">
        <v>7</v>
      </c>
      <c r="B7043">
        <v>10025</v>
      </c>
      <c r="C7043" t="s">
        <v>90</v>
      </c>
      <c r="D7043" t="s">
        <v>91</v>
      </c>
      <c r="E7043" t="s">
        <v>90</v>
      </c>
      <c r="F7043" t="s">
        <v>98</v>
      </c>
      <c r="G7043" t="s">
        <v>15</v>
      </c>
      <c r="H7043">
        <v>0.301973168835802</v>
      </c>
      <c r="I7043">
        <v>96.8</v>
      </c>
      <c r="J7043">
        <v>39.799999999999997</v>
      </c>
      <c r="K7043">
        <v>105.384785188089</v>
      </c>
      <c r="L7043">
        <v>5.4113877318887497E-2</v>
      </c>
      <c r="M7043">
        <v>12.164623585346</v>
      </c>
      <c r="N7043">
        <v>8055</v>
      </c>
      <c r="O7043">
        <v>0.69802683116419695</v>
      </c>
      <c r="P7043">
        <v>0.301973168835802</v>
      </c>
    </row>
    <row r="7044" spans="1:16" x14ac:dyDescent="0.25">
      <c r="A7044">
        <v>7</v>
      </c>
      <c r="B7044">
        <v>14044</v>
      </c>
      <c r="C7044" t="s">
        <v>24</v>
      </c>
      <c r="D7044" t="s">
        <v>108</v>
      </c>
      <c r="E7044" t="s">
        <v>44</v>
      </c>
      <c r="F7044" t="s">
        <v>96</v>
      </c>
      <c r="G7044" t="s">
        <v>19</v>
      </c>
      <c r="H7044">
        <v>0.15021103707234301</v>
      </c>
      <c r="I7044">
        <v>95.7</v>
      </c>
      <c r="J7044">
        <v>42.9</v>
      </c>
      <c r="K7044">
        <v>221.94133601161201</v>
      </c>
      <c r="L7044">
        <v>9.3122935015148896E-3</v>
      </c>
      <c r="M7044">
        <v>21.885748616971298</v>
      </c>
      <c r="N7044">
        <v>65154</v>
      </c>
      <c r="O7044">
        <v>0.84978896292765604</v>
      </c>
      <c r="P7044">
        <v>0.15021103707234301</v>
      </c>
    </row>
    <row r="7045" spans="1:16" x14ac:dyDescent="0.25">
      <c r="A7045">
        <v>7</v>
      </c>
      <c r="B7045">
        <v>48017</v>
      </c>
      <c r="C7045" t="s">
        <v>27</v>
      </c>
      <c r="D7045" t="s">
        <v>71</v>
      </c>
      <c r="E7045" t="s">
        <v>27</v>
      </c>
      <c r="F7045" t="s">
        <v>70</v>
      </c>
      <c r="G7045" t="s">
        <v>15</v>
      </c>
      <c r="H7045">
        <v>0.103186173414497</v>
      </c>
      <c r="I7045">
        <v>89.9</v>
      </c>
      <c r="J7045">
        <v>48.5</v>
      </c>
      <c r="K7045">
        <v>259.68236287620402</v>
      </c>
      <c r="L7045">
        <v>3.2727168376386097E-2</v>
      </c>
      <c r="M7045">
        <v>20.331428990167399</v>
      </c>
      <c r="N7045">
        <v>51034</v>
      </c>
      <c r="O7045">
        <v>0.89681382658550202</v>
      </c>
      <c r="P7045">
        <v>0.103186173414497</v>
      </c>
    </row>
    <row r="7046" spans="1:16" x14ac:dyDescent="0.25">
      <c r="A7046">
        <v>7</v>
      </c>
      <c r="B7046">
        <v>48038</v>
      </c>
      <c r="C7046" t="s">
        <v>27</v>
      </c>
      <c r="D7046" t="s">
        <v>71</v>
      </c>
      <c r="E7046" t="s">
        <v>27</v>
      </c>
      <c r="F7046" t="s">
        <v>85</v>
      </c>
      <c r="G7046" t="s">
        <v>15</v>
      </c>
      <c r="H7046">
        <v>0.146396882550829</v>
      </c>
      <c r="I7046">
        <v>89.9</v>
      </c>
      <c r="J7046">
        <v>48.5</v>
      </c>
      <c r="K7046">
        <v>209.06916783572299</v>
      </c>
      <c r="L7046">
        <v>2.6057923866555501E-2</v>
      </c>
      <c r="M7046">
        <v>16.524513394767901</v>
      </c>
      <c r="N7046">
        <v>50029</v>
      </c>
      <c r="O7046">
        <v>0.85360311744916895</v>
      </c>
      <c r="P7046">
        <v>0.146396882550829</v>
      </c>
    </row>
    <row r="7047" spans="1:16" x14ac:dyDescent="0.25">
      <c r="A7047">
        <v>7</v>
      </c>
      <c r="B7047">
        <v>37052</v>
      </c>
      <c r="C7047" t="s">
        <v>33</v>
      </c>
      <c r="D7047" t="s">
        <v>79</v>
      </c>
      <c r="E7047" t="s">
        <v>33</v>
      </c>
      <c r="F7047" t="s">
        <v>35</v>
      </c>
      <c r="G7047" t="s">
        <v>15</v>
      </c>
      <c r="H7047">
        <v>9.2637608563641796E-2</v>
      </c>
      <c r="I7047">
        <v>81.5</v>
      </c>
      <c r="J7047">
        <v>51.5</v>
      </c>
      <c r="K7047">
        <v>219.901142061527</v>
      </c>
      <c r="L7047">
        <v>1.84549815954686E-2</v>
      </c>
      <c r="M7047">
        <v>23.308465485367499</v>
      </c>
      <c r="N7047">
        <v>99014</v>
      </c>
      <c r="O7047">
        <v>0.907362391436358</v>
      </c>
      <c r="P7047">
        <v>9.2637608563641796E-2</v>
      </c>
    </row>
    <row r="7048" spans="1:16" x14ac:dyDescent="0.25">
      <c r="A7048">
        <v>7</v>
      </c>
      <c r="B7048">
        <v>10058</v>
      </c>
      <c r="C7048" t="s">
        <v>90</v>
      </c>
      <c r="D7048" t="s">
        <v>91</v>
      </c>
      <c r="E7048" t="s">
        <v>90</v>
      </c>
      <c r="F7048" t="s">
        <v>91</v>
      </c>
      <c r="G7048" t="s">
        <v>15</v>
      </c>
      <c r="H7048">
        <v>0.30710783577055101</v>
      </c>
      <c r="I7048">
        <v>96.8</v>
      </c>
      <c r="J7048">
        <v>39.799999999999997</v>
      </c>
      <c r="K7048">
        <v>98.932065261153596</v>
      </c>
      <c r="L7048">
        <v>5.1363401972327402E-2</v>
      </c>
      <c r="M7048">
        <v>11.482271991729601</v>
      </c>
      <c r="N7048">
        <v>10046</v>
      </c>
      <c r="O7048">
        <v>0.69289216422944899</v>
      </c>
      <c r="P7048">
        <v>0.30710783577055101</v>
      </c>
    </row>
    <row r="7049" spans="1:16" x14ac:dyDescent="0.25">
      <c r="A7049">
        <v>7</v>
      </c>
      <c r="B7049">
        <v>80091</v>
      </c>
      <c r="C7049" t="s">
        <v>62</v>
      </c>
      <c r="D7049" t="s">
        <v>64</v>
      </c>
      <c r="E7049" t="s">
        <v>62</v>
      </c>
      <c r="F7049" t="s">
        <v>68</v>
      </c>
      <c r="G7049" t="s">
        <v>15</v>
      </c>
      <c r="H7049">
        <v>0.31417626396937798</v>
      </c>
      <c r="I7049">
        <v>20.8</v>
      </c>
      <c r="J7049">
        <v>27.8</v>
      </c>
      <c r="K7049">
        <v>169.58732364035899</v>
      </c>
      <c r="L7049">
        <v>0.163304463381645</v>
      </c>
      <c r="M7049">
        <v>22.725051597576801</v>
      </c>
      <c r="N7049">
        <v>79137</v>
      </c>
      <c r="O7049">
        <v>0.68582373603062097</v>
      </c>
      <c r="P7049">
        <v>0.31417626396937698</v>
      </c>
    </row>
    <row r="7050" spans="1:16" x14ac:dyDescent="0.25">
      <c r="A7050">
        <v>7</v>
      </c>
      <c r="B7050">
        <v>34027</v>
      </c>
      <c r="C7050" t="s">
        <v>33</v>
      </c>
      <c r="D7050" t="s">
        <v>50</v>
      </c>
      <c r="E7050" t="s">
        <v>33</v>
      </c>
      <c r="F7050" t="s">
        <v>79</v>
      </c>
      <c r="G7050" t="s">
        <v>15</v>
      </c>
      <c r="H7050">
        <v>0.16392860657414199</v>
      </c>
      <c r="I7050">
        <v>81.5</v>
      </c>
      <c r="J7050">
        <v>51.5</v>
      </c>
      <c r="K7050">
        <v>145.153745436344</v>
      </c>
      <c r="L7050">
        <v>1.33912469732055E-2</v>
      </c>
      <c r="M7050">
        <v>15.951988438102401</v>
      </c>
      <c r="N7050">
        <v>37006</v>
      </c>
      <c r="O7050">
        <v>0.83607139342585701</v>
      </c>
      <c r="P7050">
        <v>0.16392860657414199</v>
      </c>
    </row>
    <row r="7051" spans="1:16" x14ac:dyDescent="0.25">
      <c r="A7051">
        <v>7</v>
      </c>
      <c r="B7051">
        <v>78153</v>
      </c>
      <c r="C7051" t="s">
        <v>62</v>
      </c>
      <c r="D7051" t="s">
        <v>67</v>
      </c>
      <c r="E7051" t="s">
        <v>62</v>
      </c>
      <c r="F7051" t="s">
        <v>64</v>
      </c>
      <c r="G7051" t="s">
        <v>15</v>
      </c>
      <c r="H7051">
        <v>0.34074436302279698</v>
      </c>
      <c r="I7051">
        <v>20.8</v>
      </c>
      <c r="J7051">
        <v>27.8</v>
      </c>
      <c r="K7051">
        <v>61.347958116805302</v>
      </c>
      <c r="L7051">
        <v>1.2162132446500299E-2</v>
      </c>
      <c r="M7051">
        <v>13.6656915844517</v>
      </c>
      <c r="N7051">
        <v>80063</v>
      </c>
      <c r="O7051">
        <v>0.65925563697720202</v>
      </c>
      <c r="P7051">
        <v>0.34074436302279698</v>
      </c>
    </row>
    <row r="7052" spans="1:16" x14ac:dyDescent="0.25">
      <c r="A7052">
        <v>7</v>
      </c>
      <c r="B7052">
        <v>21037</v>
      </c>
      <c r="C7052" t="s">
        <v>72</v>
      </c>
      <c r="D7052" t="s">
        <v>73</v>
      </c>
      <c r="E7052" t="s">
        <v>72</v>
      </c>
      <c r="F7052" t="s">
        <v>74</v>
      </c>
      <c r="G7052" t="s">
        <v>15</v>
      </c>
      <c r="H7052">
        <v>0.14469008876518599</v>
      </c>
      <c r="I7052">
        <v>76.2</v>
      </c>
      <c r="J7052">
        <v>58.9</v>
      </c>
      <c r="K7052">
        <v>219.41598789865799</v>
      </c>
      <c r="L7052">
        <v>0.13340596556018899</v>
      </c>
      <c r="M7052">
        <v>9.0697448741253801</v>
      </c>
      <c r="N7052">
        <v>22050</v>
      </c>
      <c r="O7052">
        <v>0.85530991123481304</v>
      </c>
      <c r="P7052">
        <v>0.14469008876518599</v>
      </c>
    </row>
    <row r="7053" spans="1:16" x14ac:dyDescent="0.25">
      <c r="A7053">
        <v>7</v>
      </c>
      <c r="B7053">
        <v>43013</v>
      </c>
      <c r="C7053" t="s">
        <v>16</v>
      </c>
      <c r="D7053" t="s">
        <v>17</v>
      </c>
      <c r="E7053" t="s">
        <v>16</v>
      </c>
      <c r="F7053" t="s">
        <v>17</v>
      </c>
      <c r="G7053" t="s">
        <v>15</v>
      </c>
      <c r="H7053">
        <v>0.23125185119870501</v>
      </c>
      <c r="I7053">
        <v>61.9</v>
      </c>
      <c r="J7053">
        <v>44.8</v>
      </c>
      <c r="K7053">
        <v>132.431955314075</v>
      </c>
      <c r="L7053">
        <v>5.6113321833966001E-2</v>
      </c>
      <c r="M7053">
        <v>13.6982859199316</v>
      </c>
      <c r="N7053">
        <v>43007</v>
      </c>
      <c r="O7053">
        <v>0.76874814880129405</v>
      </c>
      <c r="P7053">
        <v>0.23125185119870401</v>
      </c>
    </row>
    <row r="7054" spans="1:16" x14ac:dyDescent="0.25">
      <c r="A7054">
        <v>7</v>
      </c>
      <c r="B7054">
        <v>48017</v>
      </c>
      <c r="C7054" t="s">
        <v>27</v>
      </c>
      <c r="D7054" t="s">
        <v>71</v>
      </c>
      <c r="E7054" t="s">
        <v>27</v>
      </c>
      <c r="F7054" t="s">
        <v>85</v>
      </c>
      <c r="G7054" t="s">
        <v>15</v>
      </c>
      <c r="H7054">
        <v>0.103186173414497</v>
      </c>
      <c r="I7054">
        <v>89.9</v>
      </c>
      <c r="J7054">
        <v>48.5</v>
      </c>
      <c r="K7054">
        <v>259.68236287620402</v>
      </c>
      <c r="L7054">
        <v>3.2727168376386097E-2</v>
      </c>
      <c r="M7054">
        <v>20.331428990167399</v>
      </c>
      <c r="N7054">
        <v>50039</v>
      </c>
      <c r="O7054">
        <v>0.89681382658550202</v>
      </c>
      <c r="P7054">
        <v>0.103186173414497</v>
      </c>
    </row>
    <row r="7055" spans="1:16" x14ac:dyDescent="0.25">
      <c r="A7055">
        <v>7</v>
      </c>
      <c r="B7055">
        <v>69095</v>
      </c>
      <c r="C7055" t="s">
        <v>36</v>
      </c>
      <c r="D7055" t="s">
        <v>80</v>
      </c>
      <c r="E7055" t="s">
        <v>58</v>
      </c>
      <c r="F7055" t="s">
        <v>59</v>
      </c>
      <c r="G7055" t="s">
        <v>19</v>
      </c>
      <c r="H7055">
        <v>0.31689725681294201</v>
      </c>
      <c r="I7055">
        <v>42.4</v>
      </c>
      <c r="J7055">
        <v>43.1</v>
      </c>
      <c r="K7055">
        <v>39.650376211830803</v>
      </c>
      <c r="L7055">
        <v>4.6591130342423001E-2</v>
      </c>
      <c r="M7055">
        <v>5.0581337950198497</v>
      </c>
      <c r="N7055">
        <v>30099</v>
      </c>
      <c r="O7055">
        <v>0.68310274318705599</v>
      </c>
      <c r="P7055">
        <v>0.31689725681294101</v>
      </c>
    </row>
    <row r="7056" spans="1:16" x14ac:dyDescent="0.25">
      <c r="A7056">
        <v>7</v>
      </c>
      <c r="B7056">
        <v>63001</v>
      </c>
      <c r="C7056" t="s">
        <v>44</v>
      </c>
      <c r="D7056" t="s">
        <v>78</v>
      </c>
      <c r="E7056" t="s">
        <v>44</v>
      </c>
      <c r="F7056" t="s">
        <v>45</v>
      </c>
      <c r="G7056" t="s">
        <v>15</v>
      </c>
      <c r="H7056">
        <v>0.163577582456991</v>
      </c>
      <c r="I7056">
        <v>39.6</v>
      </c>
      <c r="J7056">
        <v>25.5</v>
      </c>
      <c r="K7056">
        <v>264.46170957052198</v>
      </c>
      <c r="L7056">
        <v>4.0990110469418597E-2</v>
      </c>
      <c r="M7056">
        <v>38.651334682510097</v>
      </c>
      <c r="N7056">
        <v>61083</v>
      </c>
      <c r="O7056">
        <v>0.83642241754300795</v>
      </c>
      <c r="P7056">
        <v>0.163577582456991</v>
      </c>
    </row>
    <row r="7057" spans="1:16" x14ac:dyDescent="0.25">
      <c r="A7057">
        <v>7</v>
      </c>
      <c r="B7057">
        <v>60024</v>
      </c>
      <c r="C7057" t="s">
        <v>13</v>
      </c>
      <c r="D7057" t="s">
        <v>23</v>
      </c>
      <c r="E7057" t="s">
        <v>13</v>
      </c>
      <c r="F7057" t="s">
        <v>14</v>
      </c>
      <c r="G7057" t="s">
        <v>15</v>
      </c>
      <c r="H7057">
        <v>0.201033979473735</v>
      </c>
      <c r="I7057">
        <v>63.9</v>
      </c>
      <c r="J7057">
        <v>45.2</v>
      </c>
      <c r="K7057">
        <v>125.064554788808</v>
      </c>
      <c r="L7057">
        <v>1.7114309519573202E-2</v>
      </c>
      <c r="M7057">
        <v>18.6340921207679</v>
      </c>
      <c r="N7057">
        <v>58013</v>
      </c>
      <c r="O7057">
        <v>0.79896602052626398</v>
      </c>
      <c r="P7057">
        <v>0.201033979473735</v>
      </c>
    </row>
    <row r="7058" spans="1:16" x14ac:dyDescent="0.25">
      <c r="A7058">
        <v>7</v>
      </c>
      <c r="B7058">
        <v>26077</v>
      </c>
      <c r="C7058" t="s">
        <v>21</v>
      </c>
      <c r="D7058" t="s">
        <v>39</v>
      </c>
      <c r="E7058" t="s">
        <v>21</v>
      </c>
      <c r="F7058" t="s">
        <v>84</v>
      </c>
      <c r="G7058" t="s">
        <v>15</v>
      </c>
      <c r="H7058">
        <v>0.103080407646631</v>
      </c>
      <c r="I7058">
        <v>81.099999999999994</v>
      </c>
      <c r="J7058">
        <v>55.8</v>
      </c>
      <c r="K7058">
        <v>235.679812765034</v>
      </c>
      <c r="L7058">
        <v>1.93897477189875E-2</v>
      </c>
      <c r="M7058">
        <v>7.1764197062411004</v>
      </c>
      <c r="N7058">
        <v>25006</v>
      </c>
      <c r="O7058">
        <v>0.89691959235336804</v>
      </c>
      <c r="P7058">
        <v>0.103080407646631</v>
      </c>
    </row>
    <row r="7059" spans="1:16" x14ac:dyDescent="0.25">
      <c r="A7059">
        <v>7</v>
      </c>
      <c r="B7059">
        <v>93022</v>
      </c>
      <c r="C7059" t="s">
        <v>58</v>
      </c>
      <c r="D7059" t="s">
        <v>97</v>
      </c>
      <c r="E7059" t="s">
        <v>58</v>
      </c>
      <c r="F7059" t="s">
        <v>97</v>
      </c>
      <c r="G7059" t="s">
        <v>15</v>
      </c>
      <c r="H7059">
        <v>0.229869615498066</v>
      </c>
      <c r="I7059">
        <v>120.8</v>
      </c>
      <c r="J7059">
        <v>49</v>
      </c>
      <c r="K7059">
        <v>133.19761768796801</v>
      </c>
      <c r="L7059">
        <v>4.8240453816019102E-2</v>
      </c>
      <c r="M7059">
        <v>14.354051991598199</v>
      </c>
      <c r="N7059">
        <v>93033</v>
      </c>
      <c r="O7059">
        <v>0.77013038450193305</v>
      </c>
      <c r="P7059">
        <v>0.229869615498066</v>
      </c>
    </row>
    <row r="7060" spans="1:16" x14ac:dyDescent="0.25">
      <c r="A7060">
        <v>7</v>
      </c>
      <c r="B7060">
        <v>72006</v>
      </c>
      <c r="C7060" t="s">
        <v>51</v>
      </c>
      <c r="D7060" t="s">
        <v>75</v>
      </c>
      <c r="E7060" t="s">
        <v>51</v>
      </c>
      <c r="F7060" t="s">
        <v>102</v>
      </c>
      <c r="G7060" t="s">
        <v>15</v>
      </c>
      <c r="H7060">
        <v>0.200567687908877</v>
      </c>
      <c r="I7060">
        <v>61.4</v>
      </c>
      <c r="J7060">
        <v>28.6</v>
      </c>
      <c r="K7060">
        <v>264.97807003819901</v>
      </c>
      <c r="L7060">
        <v>6.6925418892122501E-2</v>
      </c>
      <c r="M7060">
        <v>27.771632597786599</v>
      </c>
      <c r="N7060">
        <v>73029</v>
      </c>
      <c r="O7060">
        <v>0.79943231209112198</v>
      </c>
      <c r="P7060">
        <v>0.200567687908877</v>
      </c>
    </row>
    <row r="7061" spans="1:16" x14ac:dyDescent="0.25">
      <c r="A7061">
        <v>7</v>
      </c>
      <c r="B7061">
        <v>9056</v>
      </c>
      <c r="C7061" t="s">
        <v>90</v>
      </c>
      <c r="D7061" t="s">
        <v>106</v>
      </c>
      <c r="E7061" t="s">
        <v>90</v>
      </c>
      <c r="F7061" t="s">
        <v>94</v>
      </c>
      <c r="G7061" t="s">
        <v>15</v>
      </c>
      <c r="H7061">
        <v>0.29402781845149401</v>
      </c>
      <c r="I7061">
        <v>96.8</v>
      </c>
      <c r="J7061">
        <v>39.799999999999997</v>
      </c>
      <c r="K7061">
        <v>117.21615339557</v>
      </c>
      <c r="L7061">
        <v>5.6785252420405698E-2</v>
      </c>
      <c r="M7061">
        <v>12.508733004125199</v>
      </c>
      <c r="N7061">
        <v>11027</v>
      </c>
      <c r="O7061">
        <v>0.70597218154850405</v>
      </c>
      <c r="P7061">
        <v>0.294027818451495</v>
      </c>
    </row>
    <row r="7062" spans="1:16" x14ac:dyDescent="0.25">
      <c r="A7062">
        <v>7</v>
      </c>
      <c r="B7062">
        <v>37032</v>
      </c>
      <c r="C7062" t="s">
        <v>33</v>
      </c>
      <c r="D7062" t="s">
        <v>79</v>
      </c>
      <c r="E7062" t="s">
        <v>33</v>
      </c>
      <c r="F7062" t="s">
        <v>35</v>
      </c>
      <c r="G7062" t="s">
        <v>15</v>
      </c>
      <c r="H7062">
        <v>3.1689291300599699E-2</v>
      </c>
      <c r="I7062">
        <v>81.5</v>
      </c>
      <c r="J7062">
        <v>51.5</v>
      </c>
      <c r="K7062">
        <v>282.47215344132297</v>
      </c>
      <c r="L7062">
        <v>2.35622182767917E-2</v>
      </c>
      <c r="M7062">
        <v>30.0488019609028</v>
      </c>
      <c r="N7062">
        <v>39012</v>
      </c>
      <c r="O7062">
        <v>0.96831070869939995</v>
      </c>
      <c r="P7062">
        <v>3.1689291300599803E-2</v>
      </c>
    </row>
    <row r="7063" spans="1:16" x14ac:dyDescent="0.25">
      <c r="A7063">
        <v>7</v>
      </c>
      <c r="B7063">
        <v>52032</v>
      </c>
      <c r="C7063" t="s">
        <v>27</v>
      </c>
      <c r="D7063" t="s">
        <v>110</v>
      </c>
      <c r="E7063" t="s">
        <v>27</v>
      </c>
      <c r="F7063" t="s">
        <v>110</v>
      </c>
      <c r="G7063" t="s">
        <v>15</v>
      </c>
      <c r="H7063">
        <v>0.23369623397924699</v>
      </c>
      <c r="I7063">
        <v>89.9</v>
      </c>
      <c r="J7063">
        <v>48.5</v>
      </c>
      <c r="K7063">
        <v>107.037313962334</v>
      </c>
      <c r="L7063">
        <v>1.00317020486295E-2</v>
      </c>
      <c r="M7063">
        <v>8.3438798436426893</v>
      </c>
      <c r="N7063">
        <v>52015</v>
      </c>
      <c r="O7063">
        <v>0.76630376602075201</v>
      </c>
      <c r="P7063">
        <v>0.23369623397924599</v>
      </c>
    </row>
    <row r="7064" spans="1:16" x14ac:dyDescent="0.25">
      <c r="A7064">
        <v>7</v>
      </c>
      <c r="B7064">
        <v>2016</v>
      </c>
      <c r="C7064" t="s">
        <v>31</v>
      </c>
      <c r="D7064" t="s">
        <v>87</v>
      </c>
      <c r="E7064" t="s">
        <v>31</v>
      </c>
      <c r="F7064" t="s">
        <v>65</v>
      </c>
      <c r="G7064" t="s">
        <v>15</v>
      </c>
      <c r="H7064">
        <v>0.209391657174306</v>
      </c>
      <c r="I7064">
        <v>106.2</v>
      </c>
      <c r="J7064">
        <v>46.2</v>
      </c>
      <c r="K7064">
        <v>147.626005722164</v>
      </c>
      <c r="L7064">
        <v>1.710821003488E-2</v>
      </c>
      <c r="M7064">
        <v>15.7902014288322</v>
      </c>
      <c r="N7064">
        <v>96047</v>
      </c>
      <c r="O7064">
        <v>0.79060834282569303</v>
      </c>
      <c r="P7064">
        <v>0.209391657174306</v>
      </c>
    </row>
    <row r="7065" spans="1:16" x14ac:dyDescent="0.25">
      <c r="A7065">
        <v>7</v>
      </c>
      <c r="B7065">
        <v>4001</v>
      </c>
      <c r="C7065" t="s">
        <v>31</v>
      </c>
      <c r="D7065" t="s">
        <v>57</v>
      </c>
      <c r="E7065" t="s">
        <v>44</v>
      </c>
      <c r="F7065" t="s">
        <v>78</v>
      </c>
      <c r="G7065" t="s">
        <v>19</v>
      </c>
      <c r="H7065">
        <v>0.30602661289948502</v>
      </c>
      <c r="I7065">
        <v>106.2</v>
      </c>
      <c r="J7065">
        <v>46.2</v>
      </c>
      <c r="K7065">
        <v>46.383841399362503</v>
      </c>
      <c r="L7065">
        <v>5.7124091031265801E-3</v>
      </c>
      <c r="M7065">
        <v>5.0252702793533199</v>
      </c>
      <c r="N7065">
        <v>63049</v>
      </c>
      <c r="O7065">
        <v>0.69397338710051504</v>
      </c>
      <c r="P7065">
        <v>0.30602661289948502</v>
      </c>
    </row>
    <row r="7066" spans="1:16" x14ac:dyDescent="0.25">
      <c r="A7066">
        <v>7</v>
      </c>
      <c r="B7066">
        <v>12133</v>
      </c>
      <c r="C7066" t="s">
        <v>24</v>
      </c>
      <c r="D7066" t="s">
        <v>25</v>
      </c>
      <c r="E7066" t="s">
        <v>24</v>
      </c>
      <c r="F7066" t="s">
        <v>108</v>
      </c>
      <c r="G7066" t="s">
        <v>15</v>
      </c>
      <c r="H7066">
        <v>6.6815642213224502E-2</v>
      </c>
      <c r="I7066">
        <v>95.7</v>
      </c>
      <c r="J7066">
        <v>42.9</v>
      </c>
      <c r="K7066">
        <v>339.90611348551698</v>
      </c>
      <c r="L7066">
        <v>1.53074567632358E-2</v>
      </c>
      <c r="M7066">
        <v>23.214601422542099</v>
      </c>
      <c r="N7066">
        <v>14060</v>
      </c>
      <c r="O7066">
        <v>0.933184357786775</v>
      </c>
      <c r="P7066">
        <v>6.6815642213224599E-2</v>
      </c>
    </row>
    <row r="7067" spans="1:16" x14ac:dyDescent="0.25">
      <c r="A7067">
        <v>7</v>
      </c>
      <c r="B7067">
        <v>66006</v>
      </c>
      <c r="C7067" t="s">
        <v>36</v>
      </c>
      <c r="D7067" t="s">
        <v>38</v>
      </c>
      <c r="E7067" t="s">
        <v>36</v>
      </c>
      <c r="F7067" t="s">
        <v>37</v>
      </c>
      <c r="G7067" t="s">
        <v>15</v>
      </c>
      <c r="H7067">
        <v>0.28336293331759899</v>
      </c>
      <c r="I7067">
        <v>42.4</v>
      </c>
      <c r="J7067">
        <v>43.1</v>
      </c>
      <c r="K7067">
        <v>66.829555653849297</v>
      </c>
      <c r="L7067">
        <v>2.69058582385047E-2</v>
      </c>
      <c r="M7067">
        <v>6.6523640159718704</v>
      </c>
      <c r="N7067">
        <v>68027</v>
      </c>
      <c r="O7067">
        <v>0.71663706668240001</v>
      </c>
      <c r="P7067">
        <v>0.28336293331759899</v>
      </c>
    </row>
    <row r="7068" spans="1:16" x14ac:dyDescent="0.25">
      <c r="A7068">
        <v>7</v>
      </c>
      <c r="B7068">
        <v>2019</v>
      </c>
      <c r="C7068" t="s">
        <v>31</v>
      </c>
      <c r="D7068" t="s">
        <v>87</v>
      </c>
      <c r="E7068" t="s">
        <v>24</v>
      </c>
      <c r="F7068" t="s">
        <v>25</v>
      </c>
      <c r="G7068" t="s">
        <v>19</v>
      </c>
      <c r="H7068">
        <v>0.23012399965845701</v>
      </c>
      <c r="I7068">
        <v>106.2</v>
      </c>
      <c r="J7068">
        <v>46.2</v>
      </c>
      <c r="K7068">
        <v>126.40159104596501</v>
      </c>
      <c r="L7068">
        <v>1.47130887991884E-2</v>
      </c>
      <c r="M7068">
        <v>13.3706465491868</v>
      </c>
      <c r="N7068">
        <v>12119</v>
      </c>
      <c r="O7068">
        <v>0.76987600034154202</v>
      </c>
      <c r="P7068">
        <v>0.23012399965845701</v>
      </c>
    </row>
    <row r="7069" spans="1:16" x14ac:dyDescent="0.25">
      <c r="A7069">
        <v>7</v>
      </c>
      <c r="B7069">
        <v>15146</v>
      </c>
      <c r="C7069" t="s">
        <v>24</v>
      </c>
      <c r="D7069" t="s">
        <v>60</v>
      </c>
      <c r="E7069" t="s">
        <v>24</v>
      </c>
      <c r="F7069" t="s">
        <v>26</v>
      </c>
      <c r="G7069" t="s">
        <v>15</v>
      </c>
      <c r="H7069">
        <v>0</v>
      </c>
      <c r="I7069">
        <v>95.7</v>
      </c>
      <c r="J7069">
        <v>42.9</v>
      </c>
      <c r="K7069">
        <v>440.56949061981697</v>
      </c>
      <c r="L7069">
        <v>1.9839703875317499E-2</v>
      </c>
      <c r="M7069">
        <v>29.9884982881218</v>
      </c>
      <c r="N7069">
        <v>17113</v>
      </c>
      <c r="O7069">
        <v>1</v>
      </c>
      <c r="P7069">
        <v>0</v>
      </c>
    </row>
    <row r="7070" spans="1:16" x14ac:dyDescent="0.25">
      <c r="A7070">
        <v>7</v>
      </c>
      <c r="B7070">
        <v>73021</v>
      </c>
      <c r="C7070" t="s">
        <v>51</v>
      </c>
      <c r="D7070" t="s">
        <v>102</v>
      </c>
      <c r="E7070" t="s">
        <v>51</v>
      </c>
      <c r="F7070" t="s">
        <v>52</v>
      </c>
      <c r="G7070" t="s">
        <v>15</v>
      </c>
      <c r="H7070">
        <v>0.20319423202456499</v>
      </c>
      <c r="I7070">
        <v>61.4</v>
      </c>
      <c r="J7070">
        <v>28.6</v>
      </c>
      <c r="K7070">
        <v>245.302822764833</v>
      </c>
      <c r="L7070">
        <v>7.1990722130547302E-2</v>
      </c>
      <c r="M7070">
        <v>32.438696635333997</v>
      </c>
      <c r="N7070">
        <v>71046</v>
      </c>
      <c r="O7070">
        <v>0.79680576797543401</v>
      </c>
      <c r="P7070">
        <v>0.20319423202456399</v>
      </c>
    </row>
    <row r="7071" spans="1:16" x14ac:dyDescent="0.25">
      <c r="A7071">
        <v>7</v>
      </c>
      <c r="B7071">
        <v>93009</v>
      </c>
      <c r="C7071" t="s">
        <v>58</v>
      </c>
      <c r="D7071" t="s">
        <v>97</v>
      </c>
      <c r="E7071" t="s">
        <v>58</v>
      </c>
      <c r="F7071" t="s">
        <v>59</v>
      </c>
      <c r="G7071" t="s">
        <v>15</v>
      </c>
      <c r="H7071">
        <v>0.243417399375808</v>
      </c>
      <c r="I7071">
        <v>120.8</v>
      </c>
      <c r="J7071">
        <v>49</v>
      </c>
      <c r="K7071">
        <v>116.632604754922</v>
      </c>
      <c r="L7071">
        <v>4.2352175637876098E-2</v>
      </c>
      <c r="M7071">
        <v>12.6776959592776</v>
      </c>
      <c r="N7071">
        <v>30046</v>
      </c>
      <c r="O7071">
        <v>0.75658260062419103</v>
      </c>
      <c r="P7071">
        <v>0.243417399375808</v>
      </c>
    </row>
    <row r="7072" spans="1:16" x14ac:dyDescent="0.25">
      <c r="A7072">
        <v>7</v>
      </c>
      <c r="B7072">
        <v>20040</v>
      </c>
      <c r="C7072" t="s">
        <v>24</v>
      </c>
      <c r="D7072" t="s">
        <v>56</v>
      </c>
      <c r="E7072" t="s">
        <v>24</v>
      </c>
      <c r="F7072" t="s">
        <v>25</v>
      </c>
      <c r="G7072" t="s">
        <v>15</v>
      </c>
      <c r="H7072">
        <v>0.32739117948259999</v>
      </c>
      <c r="I7072">
        <v>95.7</v>
      </c>
      <c r="J7072">
        <v>42.9</v>
      </c>
      <c r="K7072">
        <v>42.9230504680216</v>
      </c>
      <c r="L7072">
        <v>2.3568109148278601E-3</v>
      </c>
      <c r="M7072">
        <v>2.9526100420188501</v>
      </c>
      <c r="N7072">
        <v>12070</v>
      </c>
      <c r="O7072">
        <v>0.67260882051739901</v>
      </c>
      <c r="P7072">
        <v>0.32739117948259899</v>
      </c>
    </row>
    <row r="7073" spans="1:16" x14ac:dyDescent="0.25">
      <c r="A7073">
        <v>7</v>
      </c>
      <c r="B7073">
        <v>51019</v>
      </c>
      <c r="C7073" t="s">
        <v>27</v>
      </c>
      <c r="D7073" t="s">
        <v>70</v>
      </c>
      <c r="E7073" t="s">
        <v>27</v>
      </c>
      <c r="F7073" t="s">
        <v>118</v>
      </c>
      <c r="G7073" t="s">
        <v>15</v>
      </c>
      <c r="H7073">
        <v>0.22172012030313801</v>
      </c>
      <c r="I7073">
        <v>89.9</v>
      </c>
      <c r="J7073">
        <v>48.5</v>
      </c>
      <c r="K7073">
        <v>136.95961351306701</v>
      </c>
      <c r="L7073">
        <v>1.6250548552629699E-2</v>
      </c>
      <c r="M7073">
        <v>6.3507621425959897</v>
      </c>
      <c r="N7073">
        <v>100005</v>
      </c>
      <c r="O7073">
        <v>0.77827987969686097</v>
      </c>
      <c r="P7073">
        <v>0.22172012030313801</v>
      </c>
    </row>
    <row r="7074" spans="1:16" x14ac:dyDescent="0.25">
      <c r="A7074">
        <v>7</v>
      </c>
      <c r="B7074">
        <v>46009</v>
      </c>
      <c r="C7074" t="s">
        <v>27</v>
      </c>
      <c r="D7074" t="s">
        <v>103</v>
      </c>
      <c r="E7074" t="s">
        <v>27</v>
      </c>
      <c r="F7074" t="s">
        <v>71</v>
      </c>
      <c r="G7074" t="s">
        <v>15</v>
      </c>
      <c r="H7074">
        <v>0.24005142571426999</v>
      </c>
      <c r="I7074">
        <v>89.9</v>
      </c>
      <c r="J7074">
        <v>48.5</v>
      </c>
      <c r="K7074">
        <v>92.355147281453597</v>
      </c>
      <c r="L7074">
        <v>1.0584895525631501E-2</v>
      </c>
      <c r="M7074">
        <v>9.7745155899021103</v>
      </c>
      <c r="N7074">
        <v>48014</v>
      </c>
      <c r="O7074">
        <v>0.75994857428572904</v>
      </c>
      <c r="P7074">
        <v>0.24005142571426999</v>
      </c>
    </row>
    <row r="7075" spans="1:16" x14ac:dyDescent="0.25">
      <c r="A7075">
        <v>7</v>
      </c>
      <c r="B7075">
        <v>42010</v>
      </c>
      <c r="C7075" t="s">
        <v>16</v>
      </c>
      <c r="D7075" t="s">
        <v>81</v>
      </c>
      <c r="E7075" t="s">
        <v>16</v>
      </c>
      <c r="F7075" t="s">
        <v>83</v>
      </c>
      <c r="G7075" t="s">
        <v>15</v>
      </c>
      <c r="H7075">
        <v>0.24851307986820501</v>
      </c>
      <c r="I7075">
        <v>61.9</v>
      </c>
      <c r="J7075">
        <v>44.8</v>
      </c>
      <c r="K7075">
        <v>118.031149673551</v>
      </c>
      <c r="L7075">
        <v>6.6921067421239905E-2</v>
      </c>
      <c r="M7075">
        <v>13.0911558488094</v>
      </c>
      <c r="N7075">
        <v>41044</v>
      </c>
      <c r="O7075">
        <v>0.75148692013179397</v>
      </c>
      <c r="P7075">
        <v>0.24851307986820501</v>
      </c>
    </row>
    <row r="7076" spans="1:16" x14ac:dyDescent="0.25">
      <c r="A7076">
        <v>7</v>
      </c>
      <c r="B7076">
        <v>41062</v>
      </c>
      <c r="C7076" t="s">
        <v>16</v>
      </c>
      <c r="D7076" t="s">
        <v>83</v>
      </c>
      <c r="E7076" t="s">
        <v>21</v>
      </c>
      <c r="F7076" t="s">
        <v>39</v>
      </c>
      <c r="G7076" t="s">
        <v>19</v>
      </c>
      <c r="H7076">
        <v>0.30805314549230201</v>
      </c>
      <c r="I7076">
        <v>61.9</v>
      </c>
      <c r="J7076">
        <v>44.8</v>
      </c>
      <c r="K7076">
        <v>38.345106979499398</v>
      </c>
      <c r="L7076">
        <v>1.36446184306154E-2</v>
      </c>
      <c r="M7076">
        <v>2.6849523888942199</v>
      </c>
      <c r="N7076">
        <v>26044</v>
      </c>
      <c r="O7076">
        <v>0.691946854507697</v>
      </c>
      <c r="P7076">
        <v>0.30805314549230201</v>
      </c>
    </row>
    <row r="7077" spans="1:16" x14ac:dyDescent="0.25">
      <c r="A7077">
        <v>7</v>
      </c>
      <c r="B7077">
        <v>72036</v>
      </c>
      <c r="C7077" t="s">
        <v>51</v>
      </c>
      <c r="D7077" t="s">
        <v>75</v>
      </c>
      <c r="E7077" t="s">
        <v>51</v>
      </c>
      <c r="F7077" t="s">
        <v>102</v>
      </c>
      <c r="G7077" t="s">
        <v>15</v>
      </c>
      <c r="H7077">
        <v>0.194219491720201</v>
      </c>
      <c r="I7077">
        <v>61.4</v>
      </c>
      <c r="J7077">
        <v>28.6</v>
      </c>
      <c r="K7077">
        <v>270.44453556614201</v>
      </c>
      <c r="L7077">
        <v>7.2480676907896099E-2</v>
      </c>
      <c r="M7077">
        <v>29.583186434980998</v>
      </c>
      <c r="N7077">
        <v>73003</v>
      </c>
      <c r="O7077">
        <v>0.80578050827979797</v>
      </c>
      <c r="P7077">
        <v>0.194219491720201</v>
      </c>
    </row>
    <row r="7078" spans="1:16" x14ac:dyDescent="0.25">
      <c r="A7078">
        <v>7</v>
      </c>
      <c r="B7078">
        <v>58091</v>
      </c>
      <c r="C7078" t="s">
        <v>13</v>
      </c>
      <c r="D7078" t="s">
        <v>14</v>
      </c>
      <c r="E7078" t="s">
        <v>13</v>
      </c>
      <c r="F7078" t="s">
        <v>14</v>
      </c>
      <c r="G7078" t="s">
        <v>15</v>
      </c>
      <c r="H7078">
        <v>1.33830742645378E-2</v>
      </c>
      <c r="I7078">
        <v>63.9</v>
      </c>
      <c r="J7078">
        <v>45.2</v>
      </c>
      <c r="K7078">
        <v>345.73179625703602</v>
      </c>
      <c r="L7078">
        <v>4.8577829854548699E-2</v>
      </c>
      <c r="M7078">
        <v>35.386210679520403</v>
      </c>
      <c r="N7078">
        <v>58091</v>
      </c>
      <c r="O7078">
        <v>0.986616925735462</v>
      </c>
      <c r="P7078">
        <v>1.33830742645378E-2</v>
      </c>
    </row>
    <row r="7079" spans="1:16" x14ac:dyDescent="0.25">
      <c r="A7079">
        <v>7</v>
      </c>
      <c r="B7079">
        <v>1272</v>
      </c>
      <c r="C7079" t="s">
        <v>31</v>
      </c>
      <c r="D7079" t="s">
        <v>43</v>
      </c>
      <c r="E7079" t="s">
        <v>31</v>
      </c>
      <c r="F7079" t="s">
        <v>87</v>
      </c>
      <c r="G7079" t="s">
        <v>15</v>
      </c>
      <c r="H7079">
        <v>8.8804914437471294E-2</v>
      </c>
      <c r="I7079">
        <v>106.2</v>
      </c>
      <c r="J7079">
        <v>46.2</v>
      </c>
      <c r="K7079">
        <v>270.081710358012</v>
      </c>
      <c r="L7079">
        <v>3.1029265954563501E-2</v>
      </c>
      <c r="M7079">
        <v>30.0986512266667</v>
      </c>
      <c r="N7079">
        <v>2016</v>
      </c>
      <c r="O7079">
        <v>0.91119508556252804</v>
      </c>
      <c r="P7079">
        <v>8.8804914437471197E-2</v>
      </c>
    </row>
    <row r="7080" spans="1:16" x14ac:dyDescent="0.25">
      <c r="A7080">
        <v>7</v>
      </c>
      <c r="B7080">
        <v>65135</v>
      </c>
      <c r="C7080" t="s">
        <v>44</v>
      </c>
      <c r="D7080" t="s">
        <v>96</v>
      </c>
      <c r="E7080" t="s">
        <v>44</v>
      </c>
      <c r="F7080" t="s">
        <v>55</v>
      </c>
      <c r="G7080" t="s">
        <v>15</v>
      </c>
      <c r="H7080">
        <v>0.16959253926512</v>
      </c>
      <c r="I7080">
        <v>39.6</v>
      </c>
      <c r="J7080">
        <v>25.5</v>
      </c>
      <c r="K7080">
        <v>256.63315617917101</v>
      </c>
      <c r="L7080">
        <v>4.0521823035110198E-2</v>
      </c>
      <c r="M7080">
        <v>38.387049616697297</v>
      </c>
      <c r="N7080">
        <v>64005</v>
      </c>
      <c r="O7080">
        <v>0.83040746073487903</v>
      </c>
      <c r="P7080">
        <v>0.16959253926512</v>
      </c>
    </row>
    <row r="7081" spans="1:16" x14ac:dyDescent="0.25">
      <c r="A7081">
        <v>7</v>
      </c>
      <c r="B7081">
        <v>27006</v>
      </c>
      <c r="C7081" t="s">
        <v>21</v>
      </c>
      <c r="D7081" t="s">
        <v>40</v>
      </c>
      <c r="E7081" t="s">
        <v>21</v>
      </c>
      <c r="F7081" t="s">
        <v>54</v>
      </c>
      <c r="G7081" t="s">
        <v>15</v>
      </c>
      <c r="H7081">
        <v>0.14039761868015399</v>
      </c>
      <c r="I7081">
        <v>81.099999999999994</v>
      </c>
      <c r="J7081">
        <v>55.8</v>
      </c>
      <c r="K7081">
        <v>176.65487576586099</v>
      </c>
      <c r="L7081">
        <v>1.38475200729533E-2</v>
      </c>
      <c r="M7081">
        <v>7.5827156632897799</v>
      </c>
      <c r="N7081">
        <v>24095</v>
      </c>
      <c r="O7081">
        <v>0.85960238131984501</v>
      </c>
      <c r="P7081">
        <v>0.14039761868015399</v>
      </c>
    </row>
    <row r="7082" spans="1:16" x14ac:dyDescent="0.25">
      <c r="A7082">
        <v>7</v>
      </c>
      <c r="B7082">
        <v>63049</v>
      </c>
      <c r="C7082" t="s">
        <v>44</v>
      </c>
      <c r="D7082" t="s">
        <v>78</v>
      </c>
      <c r="E7082" t="s">
        <v>47</v>
      </c>
      <c r="F7082" t="s">
        <v>49</v>
      </c>
      <c r="G7082" t="s">
        <v>19</v>
      </c>
      <c r="H7082">
        <v>0.163343450886587</v>
      </c>
      <c r="I7082">
        <v>39.6</v>
      </c>
      <c r="J7082">
        <v>25.5</v>
      </c>
      <c r="K7082">
        <v>263.95539791067</v>
      </c>
      <c r="L7082">
        <v>4.0949119612978598E-2</v>
      </c>
      <c r="M7082">
        <v>38.845156551098</v>
      </c>
      <c r="N7082">
        <v>54013</v>
      </c>
      <c r="O7082">
        <v>0.83665654911341303</v>
      </c>
      <c r="P7082">
        <v>0.163343450886586</v>
      </c>
    </row>
    <row r="7083" spans="1:16" x14ac:dyDescent="0.25">
      <c r="A7083">
        <v>7</v>
      </c>
      <c r="B7083">
        <v>1272</v>
      </c>
      <c r="C7083" t="s">
        <v>31</v>
      </c>
      <c r="D7083" t="s">
        <v>43</v>
      </c>
      <c r="E7083" t="s">
        <v>31</v>
      </c>
      <c r="F7083" t="s">
        <v>57</v>
      </c>
      <c r="G7083" t="s">
        <v>15</v>
      </c>
      <c r="H7083">
        <v>8.8804914437471294E-2</v>
      </c>
      <c r="I7083">
        <v>106.2</v>
      </c>
      <c r="J7083">
        <v>46.2</v>
      </c>
      <c r="K7083">
        <v>270.081710358012</v>
      </c>
      <c r="L7083">
        <v>3.1029265954563501E-2</v>
      </c>
      <c r="M7083">
        <v>30.0986512266667</v>
      </c>
      <c r="N7083">
        <v>4130</v>
      </c>
      <c r="O7083">
        <v>0.91119508556252804</v>
      </c>
      <c r="P7083">
        <v>8.8804914437471294E-2</v>
      </c>
    </row>
    <row r="7084" spans="1:16" x14ac:dyDescent="0.25">
      <c r="A7084">
        <v>7</v>
      </c>
      <c r="B7084">
        <v>63060</v>
      </c>
      <c r="C7084" t="s">
        <v>44</v>
      </c>
      <c r="D7084" t="s">
        <v>78</v>
      </c>
      <c r="E7084" t="s">
        <v>44</v>
      </c>
      <c r="F7084" t="s">
        <v>96</v>
      </c>
      <c r="G7084" t="s">
        <v>15</v>
      </c>
      <c r="H7084">
        <v>0.190174139069374</v>
      </c>
      <c r="I7084">
        <v>39.6</v>
      </c>
      <c r="J7084">
        <v>25.5</v>
      </c>
      <c r="K7084">
        <v>239.60452470983199</v>
      </c>
      <c r="L7084">
        <v>3.6872959371120097E-2</v>
      </c>
      <c r="M7084">
        <v>34.802808822124199</v>
      </c>
      <c r="N7084">
        <v>65116</v>
      </c>
      <c r="O7084">
        <v>0.80982586093062503</v>
      </c>
      <c r="P7084">
        <v>0.190174139069374</v>
      </c>
    </row>
    <row r="7085" spans="1:16" x14ac:dyDescent="0.25">
      <c r="A7085">
        <v>7</v>
      </c>
      <c r="B7085">
        <v>21060</v>
      </c>
      <c r="C7085" t="s">
        <v>72</v>
      </c>
      <c r="D7085" t="s">
        <v>73</v>
      </c>
      <c r="E7085" t="s">
        <v>72</v>
      </c>
      <c r="F7085" t="s">
        <v>73</v>
      </c>
      <c r="G7085" t="s">
        <v>15</v>
      </c>
      <c r="H7085">
        <v>5.40144388071064E-2</v>
      </c>
      <c r="I7085">
        <v>76.2</v>
      </c>
      <c r="J7085">
        <v>58.9</v>
      </c>
      <c r="K7085">
        <v>347.48718528137402</v>
      </c>
      <c r="L7085">
        <v>0.18889915010993799</v>
      </c>
      <c r="M7085">
        <v>18.9313539738183</v>
      </c>
      <c r="N7085">
        <v>21011</v>
      </c>
      <c r="O7085">
        <v>0.94598556119289301</v>
      </c>
      <c r="P7085">
        <v>5.4014438807106498E-2</v>
      </c>
    </row>
    <row r="7086" spans="1:16" x14ac:dyDescent="0.25">
      <c r="A7086">
        <v>7</v>
      </c>
      <c r="B7086">
        <v>26072</v>
      </c>
      <c r="C7086" t="s">
        <v>21</v>
      </c>
      <c r="D7086" t="s">
        <v>39</v>
      </c>
      <c r="E7086" t="s">
        <v>21</v>
      </c>
      <c r="F7086" t="s">
        <v>84</v>
      </c>
      <c r="G7086" t="s">
        <v>15</v>
      </c>
      <c r="H7086">
        <v>9.4213552035600404E-2</v>
      </c>
      <c r="I7086">
        <v>81.099999999999994</v>
      </c>
      <c r="J7086">
        <v>55.8</v>
      </c>
      <c r="K7086">
        <v>235.00706353839499</v>
      </c>
      <c r="L7086">
        <v>1.83957943119583E-2</v>
      </c>
      <c r="M7086">
        <v>10.194325507335</v>
      </c>
      <c r="N7086">
        <v>25039</v>
      </c>
      <c r="O7086">
        <v>0.905786447964399</v>
      </c>
      <c r="P7086">
        <v>9.4213552035600306E-2</v>
      </c>
    </row>
    <row r="7087" spans="1:16" x14ac:dyDescent="0.25">
      <c r="A7087">
        <v>7</v>
      </c>
      <c r="B7087">
        <v>17067</v>
      </c>
      <c r="C7087" t="s">
        <v>24</v>
      </c>
      <c r="D7087" t="s">
        <v>26</v>
      </c>
      <c r="E7087" t="s">
        <v>24</v>
      </c>
      <c r="F7087" t="s">
        <v>60</v>
      </c>
      <c r="G7087" t="s">
        <v>15</v>
      </c>
      <c r="H7087">
        <v>0.144256161186887</v>
      </c>
      <c r="I7087">
        <v>95.7</v>
      </c>
      <c r="J7087">
        <v>42.9</v>
      </c>
      <c r="K7087">
        <v>245.747468835158</v>
      </c>
      <c r="L7087">
        <v>1.13238740966888E-2</v>
      </c>
      <c r="M7087">
        <v>18.578239853463501</v>
      </c>
      <c r="N7087">
        <v>98031</v>
      </c>
      <c r="O7087">
        <v>0.855743838813112</v>
      </c>
      <c r="P7087">
        <v>0.144256161186887</v>
      </c>
    </row>
    <row r="7088" spans="1:16" x14ac:dyDescent="0.25">
      <c r="A7088">
        <v>7</v>
      </c>
      <c r="B7088">
        <v>11012</v>
      </c>
      <c r="C7088" t="s">
        <v>90</v>
      </c>
      <c r="D7088" t="s">
        <v>94</v>
      </c>
      <c r="E7088" t="s">
        <v>33</v>
      </c>
      <c r="F7088" t="s">
        <v>35</v>
      </c>
      <c r="G7088" t="s">
        <v>19</v>
      </c>
      <c r="H7088">
        <v>0.33562454588028101</v>
      </c>
      <c r="I7088">
        <v>96.8</v>
      </c>
      <c r="J7088">
        <v>39.799999999999997</v>
      </c>
      <c r="K7088">
        <v>57.382680552412602</v>
      </c>
      <c r="L7088">
        <v>3.0845152937853899E-2</v>
      </c>
      <c r="M7088">
        <v>8.1605517263270997</v>
      </c>
      <c r="N7088">
        <v>99013</v>
      </c>
      <c r="O7088">
        <v>0.66437545411971799</v>
      </c>
      <c r="P7088">
        <v>0.33562454588028101</v>
      </c>
    </row>
    <row r="7089" spans="1:16" x14ac:dyDescent="0.25">
      <c r="A7089">
        <v>7</v>
      </c>
      <c r="B7089">
        <v>67025</v>
      </c>
      <c r="C7089" t="s">
        <v>36</v>
      </c>
      <c r="D7089" t="s">
        <v>113</v>
      </c>
      <c r="E7089" t="s">
        <v>36</v>
      </c>
      <c r="F7089" t="s">
        <v>38</v>
      </c>
      <c r="G7089" t="s">
        <v>15</v>
      </c>
      <c r="H7089">
        <v>0.26309031555425499</v>
      </c>
      <c r="I7089">
        <v>42.4</v>
      </c>
      <c r="J7089">
        <v>43.1</v>
      </c>
      <c r="K7089">
        <v>94.427598657931696</v>
      </c>
      <c r="L7089">
        <v>4.53497441446684E-2</v>
      </c>
      <c r="M7089">
        <v>10.1362276395244</v>
      </c>
      <c r="N7089">
        <v>66017</v>
      </c>
      <c r="O7089">
        <v>0.73690968444574401</v>
      </c>
      <c r="P7089">
        <v>0.26309031555425499</v>
      </c>
    </row>
    <row r="7090" spans="1:16" x14ac:dyDescent="0.25">
      <c r="A7090">
        <v>7</v>
      </c>
      <c r="B7090">
        <v>24070</v>
      </c>
      <c r="C7090" t="s">
        <v>21</v>
      </c>
      <c r="D7090" t="s">
        <v>54</v>
      </c>
      <c r="E7090" t="s">
        <v>21</v>
      </c>
      <c r="F7090" t="s">
        <v>54</v>
      </c>
      <c r="G7090" t="s">
        <v>15</v>
      </c>
      <c r="H7090">
        <v>0.106036740984478</v>
      </c>
      <c r="I7090">
        <v>81.099999999999994</v>
      </c>
      <c r="J7090">
        <v>55.8</v>
      </c>
      <c r="K7090">
        <v>232.023758934169</v>
      </c>
      <c r="L7090">
        <v>1.91944118612963E-2</v>
      </c>
      <c r="M7090">
        <v>7.0067138858046798</v>
      </c>
      <c r="N7090">
        <v>24012</v>
      </c>
      <c r="O7090">
        <v>0.89396325901552098</v>
      </c>
      <c r="P7090">
        <v>0.106036740984478</v>
      </c>
    </row>
    <row r="7091" spans="1:16" x14ac:dyDescent="0.25">
      <c r="A7091">
        <v>7</v>
      </c>
      <c r="B7091">
        <v>36020</v>
      </c>
      <c r="C7091" t="s">
        <v>33</v>
      </c>
      <c r="D7091" t="s">
        <v>41</v>
      </c>
      <c r="E7091" t="s">
        <v>33</v>
      </c>
      <c r="F7091" t="s">
        <v>35</v>
      </c>
      <c r="G7091" t="s">
        <v>15</v>
      </c>
      <c r="H7091">
        <v>0.127557376693679</v>
      </c>
      <c r="I7091">
        <v>81.5</v>
      </c>
      <c r="J7091">
        <v>51.5</v>
      </c>
      <c r="K7091">
        <v>181.66736582070999</v>
      </c>
      <c r="L7091">
        <v>1.54975281262738E-2</v>
      </c>
      <c r="M7091">
        <v>20.010615886585299</v>
      </c>
      <c r="N7091">
        <v>40007</v>
      </c>
      <c r="O7091">
        <v>0.87244262330632005</v>
      </c>
      <c r="P7091">
        <v>0.127557376693679</v>
      </c>
    </row>
    <row r="7092" spans="1:16" x14ac:dyDescent="0.25">
      <c r="A7092">
        <v>7</v>
      </c>
      <c r="B7092">
        <v>47006</v>
      </c>
      <c r="C7092" t="s">
        <v>27</v>
      </c>
      <c r="D7092" t="s">
        <v>92</v>
      </c>
      <c r="E7092" t="s">
        <v>24</v>
      </c>
      <c r="F7092" t="s">
        <v>61</v>
      </c>
      <c r="G7092" t="s">
        <v>19</v>
      </c>
      <c r="H7092">
        <v>0.133160966125459</v>
      </c>
      <c r="I7092">
        <v>89.9</v>
      </c>
      <c r="J7092">
        <v>48.5</v>
      </c>
      <c r="K7092">
        <v>218.19833138618401</v>
      </c>
      <c r="L7092">
        <v>2.62290207621396E-2</v>
      </c>
      <c r="M7092">
        <v>18.892694778576399</v>
      </c>
      <c r="N7092">
        <v>13095</v>
      </c>
      <c r="O7092">
        <v>0.86683903387453998</v>
      </c>
      <c r="P7092">
        <v>0.133160966125459</v>
      </c>
    </row>
    <row r="7093" spans="1:16" x14ac:dyDescent="0.25">
      <c r="A7093">
        <v>7</v>
      </c>
      <c r="B7093">
        <v>12070</v>
      </c>
      <c r="C7093" t="s">
        <v>24</v>
      </c>
      <c r="D7093" t="s">
        <v>25</v>
      </c>
      <c r="E7093" t="s">
        <v>24</v>
      </c>
      <c r="F7093" t="s">
        <v>25</v>
      </c>
      <c r="G7093" t="s">
        <v>15</v>
      </c>
      <c r="H7093">
        <v>1.7558285478031802E-2</v>
      </c>
      <c r="I7093">
        <v>95.7</v>
      </c>
      <c r="J7093">
        <v>42.9</v>
      </c>
      <c r="K7093">
        <v>396.19560858827799</v>
      </c>
      <c r="L7093">
        <v>1.7874417849220101E-2</v>
      </c>
      <c r="M7093">
        <v>27.029304852399001</v>
      </c>
      <c r="N7093">
        <v>12003</v>
      </c>
      <c r="O7093">
        <v>0.98244171452196805</v>
      </c>
      <c r="P7093">
        <v>1.7558285478031802E-2</v>
      </c>
    </row>
    <row r="7094" spans="1:16" x14ac:dyDescent="0.25">
      <c r="A7094">
        <v>7</v>
      </c>
      <c r="B7094">
        <v>15038</v>
      </c>
      <c r="C7094" t="s">
        <v>24</v>
      </c>
      <c r="D7094" t="s">
        <v>60</v>
      </c>
      <c r="E7094" t="s">
        <v>24</v>
      </c>
      <c r="F7094" t="s">
        <v>60</v>
      </c>
      <c r="G7094" t="s">
        <v>15</v>
      </c>
      <c r="H7094">
        <v>2.7440220390297199E-2</v>
      </c>
      <c r="I7094">
        <v>95.7</v>
      </c>
      <c r="J7094">
        <v>42.9</v>
      </c>
      <c r="K7094">
        <v>385.198428701399</v>
      </c>
      <c r="L7094">
        <v>1.7426434276201701E-2</v>
      </c>
      <c r="M7094">
        <v>26.2048902289586</v>
      </c>
      <c r="N7094">
        <v>15077</v>
      </c>
      <c r="O7094">
        <v>0.97255977960970297</v>
      </c>
      <c r="P7094">
        <v>2.7440220390297199E-2</v>
      </c>
    </row>
    <row r="7095" spans="1:16" x14ac:dyDescent="0.25">
      <c r="A7095">
        <v>7</v>
      </c>
      <c r="B7095">
        <v>36021</v>
      </c>
      <c r="C7095" t="s">
        <v>33</v>
      </c>
      <c r="D7095" t="s">
        <v>41</v>
      </c>
      <c r="E7095" t="s">
        <v>33</v>
      </c>
      <c r="F7095" t="s">
        <v>42</v>
      </c>
      <c r="G7095" t="s">
        <v>15</v>
      </c>
      <c r="H7095">
        <v>0.19533955639675499</v>
      </c>
      <c r="I7095">
        <v>81.5</v>
      </c>
      <c r="J7095">
        <v>51.5</v>
      </c>
      <c r="K7095">
        <v>116.50333411633</v>
      </c>
      <c r="L7095">
        <v>9.7499999947923705E-3</v>
      </c>
      <c r="M7095">
        <v>11.4468969204452</v>
      </c>
      <c r="N7095">
        <v>38008</v>
      </c>
      <c r="O7095">
        <v>0.80466044360324396</v>
      </c>
      <c r="P7095">
        <v>0.19533955639675499</v>
      </c>
    </row>
    <row r="7096" spans="1:16" x14ac:dyDescent="0.25">
      <c r="A7096">
        <v>7</v>
      </c>
      <c r="B7096">
        <v>64049</v>
      </c>
      <c r="C7096" t="s">
        <v>44</v>
      </c>
      <c r="D7096" t="s">
        <v>55</v>
      </c>
      <c r="E7096" t="s">
        <v>44</v>
      </c>
      <c r="F7096" t="s">
        <v>78</v>
      </c>
      <c r="G7096" t="s">
        <v>15</v>
      </c>
      <c r="H7096">
        <v>0.178761898231834</v>
      </c>
      <c r="I7096">
        <v>39.6</v>
      </c>
      <c r="J7096">
        <v>25.5</v>
      </c>
      <c r="K7096">
        <v>253.64058814475601</v>
      </c>
      <c r="L7096">
        <v>4.0251655349495097E-2</v>
      </c>
      <c r="M7096">
        <v>35.924990314447399</v>
      </c>
      <c r="N7096">
        <v>63058</v>
      </c>
      <c r="O7096">
        <v>0.82123810176816503</v>
      </c>
      <c r="P7096">
        <v>0.178761898231834</v>
      </c>
    </row>
    <row r="7097" spans="1:16" x14ac:dyDescent="0.25">
      <c r="A7097">
        <v>7</v>
      </c>
      <c r="B7097">
        <v>58072</v>
      </c>
      <c r="C7097" t="s">
        <v>13</v>
      </c>
      <c r="D7097" t="s">
        <v>14</v>
      </c>
      <c r="E7097" t="s">
        <v>27</v>
      </c>
      <c r="F7097" t="s">
        <v>28</v>
      </c>
      <c r="G7097" t="s">
        <v>19</v>
      </c>
      <c r="H7097">
        <v>0.15949711403276601</v>
      </c>
      <c r="I7097">
        <v>63.9</v>
      </c>
      <c r="J7097">
        <v>45.2</v>
      </c>
      <c r="K7097">
        <v>163.380803740461</v>
      </c>
      <c r="L7097">
        <v>2.35739237070944E-2</v>
      </c>
      <c r="M7097">
        <v>24.769944168471</v>
      </c>
      <c r="N7097">
        <v>53011</v>
      </c>
      <c r="O7097">
        <v>0.84050288596723199</v>
      </c>
      <c r="P7097">
        <v>0.15949711403276601</v>
      </c>
    </row>
    <row r="7098" spans="1:16" x14ac:dyDescent="0.25">
      <c r="A7098">
        <v>7</v>
      </c>
      <c r="B7098">
        <v>73027</v>
      </c>
      <c r="C7098" t="s">
        <v>51</v>
      </c>
      <c r="D7098" t="s">
        <v>102</v>
      </c>
      <c r="E7098" t="s">
        <v>51</v>
      </c>
      <c r="F7098" t="s">
        <v>75</v>
      </c>
      <c r="G7098" t="s">
        <v>15</v>
      </c>
      <c r="H7098">
        <v>0.208144921890629</v>
      </c>
      <c r="I7098">
        <v>61.4</v>
      </c>
      <c r="J7098">
        <v>28.6</v>
      </c>
      <c r="K7098">
        <v>231.16457812469201</v>
      </c>
      <c r="L7098">
        <v>7.0929444964268201E-2</v>
      </c>
      <c r="M7098">
        <v>33.943003032024301</v>
      </c>
      <c r="N7098">
        <v>72020</v>
      </c>
      <c r="O7098">
        <v>0.79185507810936995</v>
      </c>
      <c r="P7098">
        <v>0.208144921890629</v>
      </c>
    </row>
    <row r="7099" spans="1:16" x14ac:dyDescent="0.25">
      <c r="A7099">
        <v>7</v>
      </c>
      <c r="B7099">
        <v>63049</v>
      </c>
      <c r="C7099" t="s">
        <v>44</v>
      </c>
      <c r="D7099" t="s">
        <v>78</v>
      </c>
      <c r="E7099" t="s">
        <v>24</v>
      </c>
      <c r="F7099" t="s">
        <v>66</v>
      </c>
      <c r="G7099" t="s">
        <v>19</v>
      </c>
      <c r="H7099">
        <v>0.163343450886587</v>
      </c>
      <c r="I7099">
        <v>39.6</v>
      </c>
      <c r="J7099">
        <v>25.5</v>
      </c>
      <c r="K7099">
        <v>263.95539791067</v>
      </c>
      <c r="L7099">
        <v>4.0949119612978598E-2</v>
      </c>
      <c r="M7099">
        <v>38.845156551098</v>
      </c>
      <c r="N7099">
        <v>16183</v>
      </c>
      <c r="O7099">
        <v>0.83665654911341303</v>
      </c>
      <c r="P7099">
        <v>0.163343450886586</v>
      </c>
    </row>
    <row r="7100" spans="1:16" x14ac:dyDescent="0.25">
      <c r="A7100">
        <v>7</v>
      </c>
      <c r="B7100">
        <v>51002</v>
      </c>
      <c r="C7100" t="s">
        <v>27</v>
      </c>
      <c r="D7100" t="s">
        <v>70</v>
      </c>
      <c r="E7100" t="s">
        <v>27</v>
      </c>
      <c r="F7100" t="s">
        <v>85</v>
      </c>
      <c r="G7100" t="s">
        <v>15</v>
      </c>
      <c r="H7100">
        <v>0.200818277320712</v>
      </c>
      <c r="I7100">
        <v>89.9</v>
      </c>
      <c r="J7100">
        <v>48.5</v>
      </c>
      <c r="K7100">
        <v>164.17253015161899</v>
      </c>
      <c r="L7100">
        <v>1.9057590362380899E-2</v>
      </c>
      <c r="M7100">
        <v>7.4686791984550904</v>
      </c>
      <c r="N7100">
        <v>50039</v>
      </c>
      <c r="O7100">
        <v>0.799181722679287</v>
      </c>
      <c r="P7100">
        <v>0.200818277320712</v>
      </c>
    </row>
    <row r="7101" spans="1:16" x14ac:dyDescent="0.25">
      <c r="A7101">
        <v>7</v>
      </c>
      <c r="B7101">
        <v>75092</v>
      </c>
      <c r="C7101" t="s">
        <v>51</v>
      </c>
      <c r="D7101" t="s">
        <v>93</v>
      </c>
      <c r="E7101" t="s">
        <v>51</v>
      </c>
      <c r="F7101" t="s">
        <v>93</v>
      </c>
      <c r="G7101" t="s">
        <v>15</v>
      </c>
      <c r="H7101">
        <v>0.166277908834747</v>
      </c>
      <c r="I7101">
        <v>61.4</v>
      </c>
      <c r="J7101">
        <v>28.6</v>
      </c>
      <c r="K7101">
        <v>243.60755263902101</v>
      </c>
      <c r="L7101">
        <v>4.2515564480570797E-2</v>
      </c>
      <c r="M7101">
        <v>40.408751082923899</v>
      </c>
      <c r="N7101">
        <v>75073</v>
      </c>
      <c r="O7101">
        <v>0.83372209116525198</v>
      </c>
      <c r="P7101">
        <v>0.166277908834747</v>
      </c>
    </row>
    <row r="7102" spans="1:16" x14ac:dyDescent="0.25">
      <c r="A7102">
        <v>7</v>
      </c>
      <c r="B7102">
        <v>22001</v>
      </c>
      <c r="C7102" t="s">
        <v>72</v>
      </c>
      <c r="D7102" t="s">
        <v>74</v>
      </c>
      <c r="E7102" t="s">
        <v>72</v>
      </c>
      <c r="F7102" t="s">
        <v>73</v>
      </c>
      <c r="G7102" t="s">
        <v>15</v>
      </c>
      <c r="H7102">
        <v>0.144705617953684</v>
      </c>
      <c r="I7102">
        <v>47.5</v>
      </c>
      <c r="J7102">
        <v>60.4</v>
      </c>
      <c r="K7102">
        <v>158.72271778630099</v>
      </c>
      <c r="L7102">
        <v>7.4515846546469297E-2</v>
      </c>
      <c r="M7102">
        <v>5.3254494527248104</v>
      </c>
      <c r="N7102">
        <v>21077</v>
      </c>
      <c r="O7102">
        <v>0.85529438204631503</v>
      </c>
      <c r="P7102">
        <v>0.144705617953684</v>
      </c>
    </row>
    <row r="7103" spans="1:16" x14ac:dyDescent="0.25">
      <c r="A7103">
        <v>7</v>
      </c>
      <c r="B7103">
        <v>15146</v>
      </c>
      <c r="C7103" t="s">
        <v>24</v>
      </c>
      <c r="D7103" t="s">
        <v>60</v>
      </c>
      <c r="E7103" t="s">
        <v>24</v>
      </c>
      <c r="F7103" t="s">
        <v>60</v>
      </c>
      <c r="G7103" t="s">
        <v>15</v>
      </c>
      <c r="H7103">
        <v>0</v>
      </c>
      <c r="I7103">
        <v>95.7</v>
      </c>
      <c r="J7103">
        <v>42.9</v>
      </c>
      <c r="K7103">
        <v>440.56949061981697</v>
      </c>
      <c r="L7103">
        <v>1.9839703875317499E-2</v>
      </c>
      <c r="M7103">
        <v>29.9884982881218</v>
      </c>
      <c r="N7103">
        <v>15118</v>
      </c>
      <c r="O7103">
        <v>0.999999999999999</v>
      </c>
      <c r="P7103">
        <v>0</v>
      </c>
    </row>
    <row r="7104" spans="1:16" x14ac:dyDescent="0.25">
      <c r="A7104">
        <v>7</v>
      </c>
      <c r="B7104">
        <v>67034</v>
      </c>
      <c r="C7104" t="s">
        <v>36</v>
      </c>
      <c r="D7104" t="s">
        <v>113</v>
      </c>
      <c r="E7104" t="s">
        <v>36</v>
      </c>
      <c r="F7104" t="s">
        <v>37</v>
      </c>
      <c r="G7104" t="s">
        <v>15</v>
      </c>
      <c r="H7104">
        <v>0.31093120116350498</v>
      </c>
      <c r="I7104">
        <v>42.4</v>
      </c>
      <c r="J7104">
        <v>43.1</v>
      </c>
      <c r="K7104">
        <v>25.469651513182999</v>
      </c>
      <c r="L7104">
        <v>6.5440258072755201E-3</v>
      </c>
      <c r="M7104">
        <v>3.6359356266212299</v>
      </c>
      <c r="N7104">
        <v>68027</v>
      </c>
      <c r="O7104">
        <v>0.68906879883649397</v>
      </c>
      <c r="P7104">
        <v>0.31093120116350498</v>
      </c>
    </row>
    <row r="7105" spans="1:16" x14ac:dyDescent="0.25">
      <c r="A7105">
        <v>7</v>
      </c>
      <c r="B7105">
        <v>58007</v>
      </c>
      <c r="C7105" t="s">
        <v>13</v>
      </c>
      <c r="D7105" t="s">
        <v>14</v>
      </c>
      <c r="E7105" t="s">
        <v>13</v>
      </c>
      <c r="F7105" t="s">
        <v>18</v>
      </c>
      <c r="G7105" t="s">
        <v>15</v>
      </c>
      <c r="H7105">
        <v>0.158014714685379</v>
      </c>
      <c r="I7105">
        <v>63.9</v>
      </c>
      <c r="J7105">
        <v>45.2</v>
      </c>
      <c r="K7105">
        <v>168.62969457037499</v>
      </c>
      <c r="L7105">
        <v>2.4330040448708099E-2</v>
      </c>
      <c r="M7105">
        <v>24.151965722228901</v>
      </c>
      <c r="N7105">
        <v>59011</v>
      </c>
      <c r="O7105">
        <v>0.84198528531462002</v>
      </c>
      <c r="P7105">
        <v>0.158014714685378</v>
      </c>
    </row>
    <row r="7106" spans="1:16" x14ac:dyDescent="0.25">
      <c r="A7106">
        <v>7</v>
      </c>
      <c r="B7106">
        <v>22215</v>
      </c>
      <c r="C7106" t="s">
        <v>72</v>
      </c>
      <c r="D7106" t="s">
        <v>74</v>
      </c>
      <c r="E7106" t="s">
        <v>72</v>
      </c>
      <c r="F7106" t="s">
        <v>73</v>
      </c>
      <c r="G7106" t="s">
        <v>15</v>
      </c>
      <c r="H7106">
        <v>9.0105422045150693E-2</v>
      </c>
      <c r="I7106">
        <v>47.5</v>
      </c>
      <c r="J7106">
        <v>60.4</v>
      </c>
      <c r="K7106">
        <v>251.16998797520901</v>
      </c>
      <c r="L7106">
        <v>0.124993269792748</v>
      </c>
      <c r="M7106">
        <v>10.5196694710635</v>
      </c>
      <c r="N7106">
        <v>21013</v>
      </c>
      <c r="O7106">
        <v>0.90989457795484896</v>
      </c>
      <c r="P7106">
        <v>9.0105422045150693E-2</v>
      </c>
    </row>
    <row r="7107" spans="1:16" x14ac:dyDescent="0.25">
      <c r="A7107">
        <v>7</v>
      </c>
      <c r="B7107">
        <v>22205</v>
      </c>
      <c r="C7107" t="s">
        <v>72</v>
      </c>
      <c r="D7107" t="s">
        <v>74</v>
      </c>
      <c r="E7107" t="s">
        <v>72</v>
      </c>
      <c r="F7107" t="s">
        <v>73</v>
      </c>
      <c r="G7107" t="s">
        <v>15</v>
      </c>
      <c r="H7107">
        <v>7.6473806070602002E-2</v>
      </c>
      <c r="I7107">
        <v>47.5</v>
      </c>
      <c r="J7107">
        <v>60.4</v>
      </c>
      <c r="K7107">
        <v>273.63863905639198</v>
      </c>
      <c r="L7107">
        <v>0.138519407504445</v>
      </c>
      <c r="M7107">
        <v>12.120495904209999</v>
      </c>
      <c r="N7107">
        <v>21077</v>
      </c>
      <c r="O7107">
        <v>0.92352619392939705</v>
      </c>
      <c r="P7107">
        <v>7.6473806070602002E-2</v>
      </c>
    </row>
    <row r="7108" spans="1:16" x14ac:dyDescent="0.25">
      <c r="A7108">
        <v>7</v>
      </c>
      <c r="B7108">
        <v>1272</v>
      </c>
      <c r="C7108" t="s">
        <v>31</v>
      </c>
      <c r="D7108" t="s">
        <v>43</v>
      </c>
      <c r="E7108" t="s">
        <v>31</v>
      </c>
      <c r="F7108" t="s">
        <v>57</v>
      </c>
      <c r="G7108" t="s">
        <v>15</v>
      </c>
      <c r="H7108">
        <v>8.8804914437471294E-2</v>
      </c>
      <c r="I7108">
        <v>106.2</v>
      </c>
      <c r="J7108">
        <v>46.2</v>
      </c>
      <c r="K7108">
        <v>270.081710358012</v>
      </c>
      <c r="L7108">
        <v>3.1029265954563501E-2</v>
      </c>
      <c r="M7108">
        <v>30.0986512266667</v>
      </c>
      <c r="N7108">
        <v>4078</v>
      </c>
      <c r="O7108">
        <v>0.91119508556252804</v>
      </c>
      <c r="P7108">
        <v>8.8804914437471197E-2</v>
      </c>
    </row>
    <row r="7109" spans="1:16" x14ac:dyDescent="0.25">
      <c r="A7109">
        <v>7</v>
      </c>
      <c r="B7109">
        <v>27006</v>
      </c>
      <c r="C7109" t="s">
        <v>21</v>
      </c>
      <c r="D7109" t="s">
        <v>40</v>
      </c>
      <c r="E7109" t="s">
        <v>21</v>
      </c>
      <c r="F7109" t="s">
        <v>40</v>
      </c>
      <c r="G7109" t="s">
        <v>15</v>
      </c>
      <c r="H7109">
        <v>0.14039761868015399</v>
      </c>
      <c r="I7109">
        <v>81.099999999999994</v>
      </c>
      <c r="J7109">
        <v>55.8</v>
      </c>
      <c r="K7109">
        <v>176.65487576586099</v>
      </c>
      <c r="L7109">
        <v>1.38475200729533E-2</v>
      </c>
      <c r="M7109">
        <v>7.5827156632897799</v>
      </c>
      <c r="N7109">
        <v>27033</v>
      </c>
      <c r="O7109">
        <v>0.85960238131984501</v>
      </c>
      <c r="P7109">
        <v>0.14039761868015399</v>
      </c>
    </row>
    <row r="7110" spans="1:16" x14ac:dyDescent="0.25">
      <c r="A7110">
        <v>7</v>
      </c>
      <c r="B7110">
        <v>58091</v>
      </c>
      <c r="C7110" t="s">
        <v>13</v>
      </c>
      <c r="D7110" t="s">
        <v>14</v>
      </c>
      <c r="E7110" t="s">
        <v>13</v>
      </c>
      <c r="F7110" t="s">
        <v>14</v>
      </c>
      <c r="G7110" t="s">
        <v>15</v>
      </c>
      <c r="H7110">
        <v>1.33830742645378E-2</v>
      </c>
      <c r="I7110">
        <v>63.9</v>
      </c>
      <c r="J7110">
        <v>45.2</v>
      </c>
      <c r="K7110">
        <v>345.73179625703602</v>
      </c>
      <c r="L7110">
        <v>4.8577829854548699E-2</v>
      </c>
      <c r="M7110">
        <v>35.386210679520403</v>
      </c>
      <c r="N7110">
        <v>58009</v>
      </c>
      <c r="O7110">
        <v>0.986616925735462</v>
      </c>
      <c r="P7110">
        <v>1.33830742645378E-2</v>
      </c>
    </row>
    <row r="7111" spans="1:16" x14ac:dyDescent="0.25">
      <c r="A7111">
        <v>7</v>
      </c>
      <c r="B7111">
        <v>76095</v>
      </c>
      <c r="C7111" t="s">
        <v>29</v>
      </c>
      <c r="D7111" t="s">
        <v>30</v>
      </c>
      <c r="E7111" t="s">
        <v>29</v>
      </c>
      <c r="F7111" t="s">
        <v>88</v>
      </c>
      <c r="G7111" t="s">
        <v>15</v>
      </c>
      <c r="H7111">
        <v>0.44784492982115698</v>
      </c>
      <c r="I7111">
        <v>276.8</v>
      </c>
      <c r="J7111">
        <v>41.7</v>
      </c>
      <c r="K7111">
        <v>17.3385168514219</v>
      </c>
      <c r="L7111">
        <v>1.20399835929245E-2</v>
      </c>
      <c r="M7111">
        <v>4.0328869313649101</v>
      </c>
      <c r="N7111">
        <v>77014</v>
      </c>
      <c r="O7111">
        <v>0.55215507017884202</v>
      </c>
      <c r="P7111">
        <v>0.44784492982115598</v>
      </c>
    </row>
    <row r="7112" spans="1:16" x14ac:dyDescent="0.25">
      <c r="A7112">
        <v>7</v>
      </c>
      <c r="B7112">
        <v>30070</v>
      </c>
      <c r="C7112" t="s">
        <v>58</v>
      </c>
      <c r="D7112" t="s">
        <v>59</v>
      </c>
      <c r="E7112" t="s">
        <v>58</v>
      </c>
      <c r="F7112" t="s">
        <v>59</v>
      </c>
      <c r="G7112" t="s">
        <v>15</v>
      </c>
      <c r="H7112">
        <v>0.15530320830007899</v>
      </c>
      <c r="I7112">
        <v>120.8</v>
      </c>
      <c r="J7112">
        <v>49</v>
      </c>
      <c r="K7112">
        <v>224.721488941491</v>
      </c>
      <c r="L7112">
        <v>7.9807407028152796E-2</v>
      </c>
      <c r="M7112">
        <v>23.352990183280301</v>
      </c>
      <c r="N7112">
        <v>30129</v>
      </c>
      <c r="O7112">
        <v>0.84469679169991996</v>
      </c>
      <c r="P7112">
        <v>0.15530320830007899</v>
      </c>
    </row>
    <row r="7113" spans="1:16" x14ac:dyDescent="0.25">
      <c r="A7113">
        <v>7</v>
      </c>
      <c r="B7113">
        <v>28017</v>
      </c>
      <c r="C7113" t="s">
        <v>21</v>
      </c>
      <c r="D7113" t="s">
        <v>22</v>
      </c>
      <c r="E7113" t="s">
        <v>21</v>
      </c>
      <c r="F7113" t="s">
        <v>39</v>
      </c>
      <c r="G7113" t="s">
        <v>15</v>
      </c>
      <c r="H7113">
        <v>6.5679404026711102E-2</v>
      </c>
      <c r="I7113">
        <v>81.099999999999994</v>
      </c>
      <c r="J7113">
        <v>55.8</v>
      </c>
      <c r="K7113">
        <v>280.80534438940799</v>
      </c>
      <c r="L7113">
        <v>2.2926990817086899E-2</v>
      </c>
      <c r="M7113">
        <v>9.7748793269118792</v>
      </c>
      <c r="N7113">
        <v>26092</v>
      </c>
      <c r="O7113">
        <v>0.93432059597328798</v>
      </c>
      <c r="P7113">
        <v>6.5679404026711199E-2</v>
      </c>
    </row>
    <row r="7114" spans="1:16" x14ac:dyDescent="0.25">
      <c r="A7114">
        <v>7</v>
      </c>
      <c r="B7114">
        <v>8031</v>
      </c>
      <c r="C7114" t="s">
        <v>90</v>
      </c>
      <c r="D7114" t="s">
        <v>98</v>
      </c>
      <c r="E7114" t="s">
        <v>62</v>
      </c>
      <c r="F7114" t="s">
        <v>68</v>
      </c>
      <c r="G7114" t="s">
        <v>19</v>
      </c>
      <c r="H7114">
        <v>0.290537665067642</v>
      </c>
      <c r="I7114">
        <v>96.8</v>
      </c>
      <c r="J7114">
        <v>39.799999999999997</v>
      </c>
      <c r="K7114">
        <v>110.09600219331701</v>
      </c>
      <c r="L7114">
        <v>3.9425489399790098E-2</v>
      </c>
      <c r="M7114">
        <v>12.433187987503</v>
      </c>
      <c r="N7114">
        <v>79160</v>
      </c>
      <c r="O7114">
        <v>0.709462334932357</v>
      </c>
      <c r="P7114">
        <v>0.290537665067642</v>
      </c>
    </row>
    <row r="7115" spans="1:16" x14ac:dyDescent="0.25">
      <c r="A7115">
        <v>7</v>
      </c>
      <c r="B7115">
        <v>47005</v>
      </c>
      <c r="C7115" t="s">
        <v>27</v>
      </c>
      <c r="D7115" t="s">
        <v>92</v>
      </c>
      <c r="E7115" t="s">
        <v>27</v>
      </c>
      <c r="F7115" t="s">
        <v>110</v>
      </c>
      <c r="G7115" t="s">
        <v>15</v>
      </c>
      <c r="H7115">
        <v>0.13905126513903601</v>
      </c>
      <c r="I7115">
        <v>89.9</v>
      </c>
      <c r="J7115">
        <v>48.5</v>
      </c>
      <c r="K7115">
        <v>212.559732311126</v>
      </c>
      <c r="L7115">
        <v>2.57796101607305E-2</v>
      </c>
      <c r="M7115">
        <v>18.151285183595899</v>
      </c>
      <c r="N7115">
        <v>52016</v>
      </c>
      <c r="O7115">
        <v>0.86094873486096302</v>
      </c>
      <c r="P7115">
        <v>0.13905126513903601</v>
      </c>
    </row>
    <row r="7116" spans="1:16" x14ac:dyDescent="0.25">
      <c r="A7116">
        <v>7</v>
      </c>
      <c r="B7116">
        <v>10025</v>
      </c>
      <c r="C7116" t="s">
        <v>90</v>
      </c>
      <c r="D7116" t="s">
        <v>91</v>
      </c>
      <c r="E7116" t="s">
        <v>90</v>
      </c>
      <c r="F7116" t="s">
        <v>91</v>
      </c>
      <c r="G7116" t="s">
        <v>15</v>
      </c>
      <c r="H7116">
        <v>0.301973168835802</v>
      </c>
      <c r="I7116">
        <v>96.8</v>
      </c>
      <c r="J7116">
        <v>39.799999999999997</v>
      </c>
      <c r="K7116">
        <v>105.384785188089</v>
      </c>
      <c r="L7116">
        <v>5.4113877318887497E-2</v>
      </c>
      <c r="M7116">
        <v>12.164623585346</v>
      </c>
      <c r="N7116">
        <v>10025</v>
      </c>
      <c r="O7116">
        <v>0.69802683116419695</v>
      </c>
      <c r="P7116">
        <v>0.301973168835802</v>
      </c>
    </row>
    <row r="7117" spans="1:16" x14ac:dyDescent="0.25">
      <c r="A7117">
        <v>7</v>
      </c>
      <c r="B7117">
        <v>22132</v>
      </c>
      <c r="C7117" t="s">
        <v>72</v>
      </c>
      <c r="D7117" t="s">
        <v>74</v>
      </c>
      <c r="E7117" t="s">
        <v>72</v>
      </c>
      <c r="F7117" t="s">
        <v>74</v>
      </c>
      <c r="G7117" t="s">
        <v>15</v>
      </c>
      <c r="H7117">
        <v>9.8613438570864603E-2</v>
      </c>
      <c r="I7117">
        <v>47.5</v>
      </c>
      <c r="J7117">
        <v>60.4</v>
      </c>
      <c r="K7117">
        <v>237.10354437972299</v>
      </c>
      <c r="L7117">
        <v>0.11659399079322</v>
      </c>
      <c r="M7117">
        <v>9.5381073455084699</v>
      </c>
      <c r="N7117">
        <v>22161</v>
      </c>
      <c r="O7117">
        <v>0.90138656142913498</v>
      </c>
      <c r="P7117">
        <v>9.8613438570864395E-2</v>
      </c>
    </row>
    <row r="7118" spans="1:16" x14ac:dyDescent="0.25">
      <c r="A7118">
        <v>7</v>
      </c>
      <c r="B7118">
        <v>27042</v>
      </c>
      <c r="C7118" t="s">
        <v>21</v>
      </c>
      <c r="D7118" t="s">
        <v>40</v>
      </c>
      <c r="E7118" t="s">
        <v>21</v>
      </c>
      <c r="F7118" t="s">
        <v>39</v>
      </c>
      <c r="G7118" t="s">
        <v>15</v>
      </c>
      <c r="H7118">
        <v>6.3819675627432099E-2</v>
      </c>
      <c r="I7118">
        <v>81.099999999999994</v>
      </c>
      <c r="J7118">
        <v>55.8</v>
      </c>
      <c r="K7118">
        <v>279.257530814387</v>
      </c>
      <c r="L7118">
        <v>2.1963949453692101E-2</v>
      </c>
      <c r="M7118">
        <v>10.614767678086601</v>
      </c>
      <c r="N7118">
        <v>26012</v>
      </c>
      <c r="O7118">
        <v>0.93618032437256704</v>
      </c>
      <c r="P7118">
        <v>6.3819675627432099E-2</v>
      </c>
    </row>
    <row r="7119" spans="1:16" x14ac:dyDescent="0.25">
      <c r="A7119">
        <v>7</v>
      </c>
      <c r="B7119">
        <v>72030</v>
      </c>
      <c r="C7119" t="s">
        <v>51</v>
      </c>
      <c r="D7119" t="s">
        <v>75</v>
      </c>
      <c r="E7119" t="s">
        <v>51</v>
      </c>
      <c r="F7119" t="s">
        <v>93</v>
      </c>
      <c r="G7119" t="s">
        <v>15</v>
      </c>
      <c r="H7119">
        <v>0.18150337294565799</v>
      </c>
      <c r="I7119">
        <v>61.4</v>
      </c>
      <c r="J7119">
        <v>28.6</v>
      </c>
      <c r="K7119">
        <v>274.34834507908499</v>
      </c>
      <c r="L7119">
        <v>6.8498974300554599E-2</v>
      </c>
      <c r="M7119">
        <v>32.311782897016997</v>
      </c>
      <c r="N7119">
        <v>75022</v>
      </c>
      <c r="O7119">
        <v>0.81849662705434101</v>
      </c>
      <c r="P7119">
        <v>0.18150337294565799</v>
      </c>
    </row>
    <row r="7120" spans="1:16" x14ac:dyDescent="0.25">
      <c r="A7120">
        <v>7</v>
      </c>
      <c r="B7120">
        <v>15177</v>
      </c>
      <c r="C7120" t="s">
        <v>24</v>
      </c>
      <c r="D7120" t="s">
        <v>60</v>
      </c>
      <c r="E7120" t="s">
        <v>24</v>
      </c>
      <c r="F7120" t="s">
        <v>25</v>
      </c>
      <c r="G7120" t="s">
        <v>15</v>
      </c>
      <c r="H7120">
        <v>0</v>
      </c>
      <c r="I7120">
        <v>95.7</v>
      </c>
      <c r="J7120">
        <v>42.9</v>
      </c>
      <c r="K7120">
        <v>431.11942171987903</v>
      </c>
      <c r="L7120">
        <v>1.9366581892823101E-2</v>
      </c>
      <c r="M7120">
        <v>30.1591198899132</v>
      </c>
      <c r="N7120">
        <v>12042</v>
      </c>
      <c r="O7120">
        <v>1</v>
      </c>
      <c r="P7120">
        <v>0</v>
      </c>
    </row>
    <row r="7121" spans="1:16" x14ac:dyDescent="0.25">
      <c r="A7121">
        <v>7</v>
      </c>
      <c r="B7121">
        <v>58097</v>
      </c>
      <c r="C7121" t="s">
        <v>13</v>
      </c>
      <c r="D7121" t="s">
        <v>14</v>
      </c>
      <c r="E7121" t="s">
        <v>13</v>
      </c>
      <c r="F7121" t="s">
        <v>20</v>
      </c>
      <c r="G7121" t="s">
        <v>15</v>
      </c>
      <c r="H7121">
        <v>0.233062475012627</v>
      </c>
      <c r="I7121">
        <v>63.9</v>
      </c>
      <c r="J7121">
        <v>45.2</v>
      </c>
      <c r="K7121">
        <v>109.698472255732</v>
      </c>
      <c r="L7121">
        <v>1.48321338715373E-2</v>
      </c>
      <c r="M7121">
        <v>10.9784839510003</v>
      </c>
      <c r="N7121">
        <v>56021</v>
      </c>
      <c r="O7121">
        <v>0.766937524987372</v>
      </c>
      <c r="P7121">
        <v>0.233062475012627</v>
      </c>
    </row>
    <row r="7122" spans="1:16" x14ac:dyDescent="0.25">
      <c r="A7122">
        <v>7</v>
      </c>
      <c r="B7122">
        <v>66102</v>
      </c>
      <c r="C7122" t="s">
        <v>36</v>
      </c>
      <c r="D7122" t="s">
        <v>38</v>
      </c>
      <c r="E7122" t="s">
        <v>31</v>
      </c>
      <c r="F7122" t="s">
        <v>107</v>
      </c>
      <c r="G7122" t="s">
        <v>19</v>
      </c>
      <c r="H7122">
        <v>0.298284379022276</v>
      </c>
      <c r="I7122">
        <v>42.4</v>
      </c>
      <c r="J7122">
        <v>43.1</v>
      </c>
      <c r="K7122">
        <v>49.399022550250898</v>
      </c>
      <c r="L7122">
        <v>2.0875421344726901E-2</v>
      </c>
      <c r="M7122">
        <v>4.6894047249187603</v>
      </c>
      <c r="N7122">
        <v>103050</v>
      </c>
      <c r="O7122">
        <v>0.701715620977723</v>
      </c>
      <c r="P7122">
        <v>0.298284379022276</v>
      </c>
    </row>
    <row r="7123" spans="1:16" x14ac:dyDescent="0.25">
      <c r="A7123">
        <v>7</v>
      </c>
      <c r="B7123">
        <v>12070</v>
      </c>
      <c r="C7123" t="s">
        <v>24</v>
      </c>
      <c r="D7123" t="s">
        <v>25</v>
      </c>
      <c r="E7123" t="s">
        <v>24</v>
      </c>
      <c r="F7123" t="s">
        <v>26</v>
      </c>
      <c r="G7123" t="s">
        <v>15</v>
      </c>
      <c r="H7123">
        <v>1.7558285478031802E-2</v>
      </c>
      <c r="I7123">
        <v>95.7</v>
      </c>
      <c r="J7123">
        <v>42.9</v>
      </c>
      <c r="K7123">
        <v>396.19560858827799</v>
      </c>
      <c r="L7123">
        <v>1.7874417849220101E-2</v>
      </c>
      <c r="M7123">
        <v>27.029304852399001</v>
      </c>
      <c r="N7123">
        <v>17052</v>
      </c>
      <c r="O7123">
        <v>0.98244171452196705</v>
      </c>
      <c r="P7123">
        <v>1.7558285478031802E-2</v>
      </c>
    </row>
    <row r="7124" spans="1:16" x14ac:dyDescent="0.25">
      <c r="A7124">
        <v>7</v>
      </c>
      <c r="B7124">
        <v>1313</v>
      </c>
      <c r="C7124" t="s">
        <v>31</v>
      </c>
      <c r="D7124" t="s">
        <v>43</v>
      </c>
      <c r="E7124" t="s">
        <v>31</v>
      </c>
      <c r="F7124" t="s">
        <v>57</v>
      </c>
      <c r="G7124" t="s">
        <v>15</v>
      </c>
      <c r="H7124">
        <v>0.19263461076378599</v>
      </c>
      <c r="I7124">
        <v>106.2</v>
      </c>
      <c r="J7124">
        <v>46.2</v>
      </c>
      <c r="K7124">
        <v>161.48865220815901</v>
      </c>
      <c r="L7124">
        <v>1.8221532498433501E-2</v>
      </c>
      <c r="M7124">
        <v>18.391308528918699</v>
      </c>
      <c r="N7124">
        <v>4029</v>
      </c>
      <c r="O7124">
        <v>0.80736538923621304</v>
      </c>
      <c r="P7124">
        <v>0.19263461076378599</v>
      </c>
    </row>
    <row r="7125" spans="1:16" x14ac:dyDescent="0.25">
      <c r="A7125">
        <v>7</v>
      </c>
      <c r="B7125">
        <v>61052</v>
      </c>
      <c r="C7125" t="s">
        <v>44</v>
      </c>
      <c r="D7125" t="s">
        <v>45</v>
      </c>
      <c r="E7125" t="s">
        <v>44</v>
      </c>
      <c r="F7125" t="s">
        <v>96</v>
      </c>
      <c r="G7125" t="s">
        <v>15</v>
      </c>
      <c r="H7125">
        <v>0.28969601977179998</v>
      </c>
      <c r="I7125">
        <v>39.6</v>
      </c>
      <c r="J7125">
        <v>25.5</v>
      </c>
      <c r="K7125">
        <v>145.306272409347</v>
      </c>
      <c r="L7125">
        <v>2.1511501783446699E-2</v>
      </c>
      <c r="M7125">
        <v>20.7164048478014</v>
      </c>
      <c r="N7125">
        <v>65083</v>
      </c>
      <c r="O7125">
        <v>0.71030398022819996</v>
      </c>
      <c r="P7125">
        <v>0.28969601977179898</v>
      </c>
    </row>
    <row r="7126" spans="1:16" x14ac:dyDescent="0.25">
      <c r="A7126">
        <v>7</v>
      </c>
      <c r="B7126">
        <v>49008</v>
      </c>
      <c r="C7126" t="s">
        <v>27</v>
      </c>
      <c r="D7126" t="s">
        <v>82</v>
      </c>
      <c r="E7126" t="s">
        <v>36</v>
      </c>
      <c r="F7126" t="s">
        <v>80</v>
      </c>
      <c r="G7126" t="s">
        <v>19</v>
      </c>
      <c r="H7126">
        <v>0.13375229810247899</v>
      </c>
      <c r="I7126">
        <v>89.9</v>
      </c>
      <c r="J7126">
        <v>48.5</v>
      </c>
      <c r="K7126">
        <v>228.64397894958699</v>
      </c>
      <c r="L7126">
        <v>2.7958731290331801E-2</v>
      </c>
      <c r="M7126">
        <v>16.492289099493199</v>
      </c>
      <c r="N7126">
        <v>69022</v>
      </c>
      <c r="O7126">
        <v>0.86624770189751998</v>
      </c>
      <c r="P7126">
        <v>0.13375229810247899</v>
      </c>
    </row>
    <row r="7127" spans="1:16" x14ac:dyDescent="0.25">
      <c r="A7127">
        <v>7</v>
      </c>
      <c r="B7127">
        <v>13061</v>
      </c>
      <c r="C7127" t="s">
        <v>24</v>
      </c>
      <c r="D7127" t="s">
        <v>25</v>
      </c>
      <c r="E7127" t="s">
        <v>24</v>
      </c>
      <c r="F7127" t="s">
        <v>56</v>
      </c>
      <c r="G7127" t="s">
        <v>15</v>
      </c>
      <c r="H7127">
        <v>3.56975505859949E-2</v>
      </c>
      <c r="I7127">
        <v>95.7</v>
      </c>
      <c r="J7127">
        <v>42.9</v>
      </c>
      <c r="K7127">
        <v>374.105560667345</v>
      </c>
      <c r="L7127">
        <v>1.6526217856069999E-2</v>
      </c>
      <c r="M7127">
        <v>25.8806688419544</v>
      </c>
      <c r="N7127">
        <v>19036</v>
      </c>
      <c r="O7127">
        <v>0.964302449414004</v>
      </c>
      <c r="P7127">
        <v>3.5697550585994997E-2</v>
      </c>
    </row>
    <row r="7128" spans="1:16" x14ac:dyDescent="0.25">
      <c r="A7128">
        <v>7</v>
      </c>
      <c r="B7128">
        <v>18177</v>
      </c>
      <c r="C7128" t="s">
        <v>24</v>
      </c>
      <c r="D7128" t="s">
        <v>53</v>
      </c>
      <c r="E7128" t="s">
        <v>24</v>
      </c>
      <c r="F7128" t="s">
        <v>26</v>
      </c>
      <c r="G7128" t="s">
        <v>15</v>
      </c>
      <c r="H7128">
        <v>8.7701094047876405E-2</v>
      </c>
      <c r="I7128">
        <v>95.7</v>
      </c>
      <c r="J7128">
        <v>42.9</v>
      </c>
      <c r="K7128">
        <v>318.12838218287402</v>
      </c>
      <c r="L7128">
        <v>1.45433096416359E-2</v>
      </c>
      <c r="M7128">
        <v>21.153667603257698</v>
      </c>
      <c r="N7128">
        <v>17068</v>
      </c>
      <c r="O7128">
        <v>0.91229890595212304</v>
      </c>
      <c r="P7128">
        <v>8.7701094047876293E-2</v>
      </c>
    </row>
    <row r="7129" spans="1:16" x14ac:dyDescent="0.25">
      <c r="A7129">
        <v>7</v>
      </c>
      <c r="B7129">
        <v>47014</v>
      </c>
      <c r="C7129" t="s">
        <v>27</v>
      </c>
      <c r="D7129" t="s">
        <v>92</v>
      </c>
      <c r="E7129" t="s">
        <v>27</v>
      </c>
      <c r="F7129" t="s">
        <v>95</v>
      </c>
      <c r="G7129" t="s">
        <v>15</v>
      </c>
      <c r="H7129">
        <v>0.116707125144246</v>
      </c>
      <c r="I7129">
        <v>89.9</v>
      </c>
      <c r="J7129">
        <v>48.5</v>
      </c>
      <c r="K7129">
        <v>237.960296381256</v>
      </c>
      <c r="L7129">
        <v>2.9264217640077299E-2</v>
      </c>
      <c r="M7129">
        <v>20.3101648494996</v>
      </c>
      <c r="N7129">
        <v>45010</v>
      </c>
      <c r="O7129">
        <v>0.88329287485575203</v>
      </c>
      <c r="P7129">
        <v>0.116707125144246</v>
      </c>
    </row>
    <row r="7130" spans="1:16" x14ac:dyDescent="0.25">
      <c r="A7130">
        <v>7</v>
      </c>
      <c r="B7130">
        <v>79147</v>
      </c>
      <c r="C7130" t="s">
        <v>62</v>
      </c>
      <c r="D7130" t="s">
        <v>68</v>
      </c>
      <c r="E7130" t="s">
        <v>33</v>
      </c>
      <c r="F7130" t="s">
        <v>41</v>
      </c>
      <c r="G7130" t="s">
        <v>19</v>
      </c>
      <c r="H7130">
        <v>0.198901138841028</v>
      </c>
      <c r="I7130">
        <v>20.8</v>
      </c>
      <c r="J7130">
        <v>27.8</v>
      </c>
      <c r="K7130">
        <v>300.80563901469299</v>
      </c>
      <c r="L7130">
        <v>0.23885465165991901</v>
      </c>
      <c r="M7130">
        <v>43.661747274798699</v>
      </c>
      <c r="N7130">
        <v>36023</v>
      </c>
      <c r="O7130">
        <v>0.801098861158971</v>
      </c>
      <c r="P7130">
        <v>0.198901138841027</v>
      </c>
    </row>
    <row r="7131" spans="1:16" x14ac:dyDescent="0.25">
      <c r="A7131">
        <v>7</v>
      </c>
      <c r="B7131">
        <v>18109</v>
      </c>
      <c r="C7131" t="s">
        <v>24</v>
      </c>
      <c r="D7131" t="s">
        <v>53</v>
      </c>
      <c r="E7131" t="s">
        <v>24</v>
      </c>
      <c r="F7131" t="s">
        <v>66</v>
      </c>
      <c r="G7131" t="s">
        <v>15</v>
      </c>
      <c r="H7131">
        <v>0.120163640035472</v>
      </c>
      <c r="I7131">
        <v>95.7</v>
      </c>
      <c r="J7131">
        <v>42.9</v>
      </c>
      <c r="K7131">
        <v>281.17625174274701</v>
      </c>
      <c r="L7131">
        <v>1.28954713699899E-2</v>
      </c>
      <c r="M7131">
        <v>18.6125369672489</v>
      </c>
      <c r="N7131">
        <v>16219</v>
      </c>
      <c r="O7131">
        <v>0.87983635996452603</v>
      </c>
      <c r="P7131">
        <v>0.120163640035472</v>
      </c>
    </row>
    <row r="7132" spans="1:16" x14ac:dyDescent="0.25">
      <c r="A7132">
        <v>7</v>
      </c>
      <c r="B7132">
        <v>29038</v>
      </c>
      <c r="C7132" t="s">
        <v>21</v>
      </c>
      <c r="D7132" t="s">
        <v>69</v>
      </c>
      <c r="E7132" t="s">
        <v>21</v>
      </c>
      <c r="F7132" t="s">
        <v>89</v>
      </c>
      <c r="G7132" t="s">
        <v>15</v>
      </c>
      <c r="H7132">
        <v>0.167355514353626</v>
      </c>
      <c r="I7132">
        <v>81.099999999999994</v>
      </c>
      <c r="J7132">
        <v>55.8</v>
      </c>
      <c r="K7132">
        <v>142.95880795054899</v>
      </c>
      <c r="L7132">
        <v>1.21764101193437E-2</v>
      </c>
      <c r="M7132">
        <v>6.1394338585869699</v>
      </c>
      <c r="N7132">
        <v>23069</v>
      </c>
      <c r="O7132">
        <v>0.83264448564637294</v>
      </c>
      <c r="P7132">
        <v>0.167355514353626</v>
      </c>
    </row>
    <row r="7133" spans="1:16" x14ac:dyDescent="0.25">
      <c r="A7133">
        <v>7</v>
      </c>
      <c r="B7133">
        <v>65116</v>
      </c>
      <c r="C7133" t="s">
        <v>44</v>
      </c>
      <c r="D7133" t="s">
        <v>96</v>
      </c>
      <c r="E7133" t="s">
        <v>13</v>
      </c>
      <c r="F7133" t="s">
        <v>23</v>
      </c>
      <c r="G7133" t="s">
        <v>19</v>
      </c>
      <c r="H7133">
        <v>0.17222757128721999</v>
      </c>
      <c r="I7133">
        <v>39.6</v>
      </c>
      <c r="J7133">
        <v>25.5</v>
      </c>
      <c r="K7133">
        <v>254.24815979468599</v>
      </c>
      <c r="L7133">
        <v>4.12209777280068E-2</v>
      </c>
      <c r="M7133">
        <v>38.1764287096968</v>
      </c>
      <c r="N7133">
        <v>60038</v>
      </c>
      <c r="O7133">
        <v>0.82777242871277901</v>
      </c>
      <c r="P7133">
        <v>0.17222757128721999</v>
      </c>
    </row>
    <row r="7134" spans="1:16" x14ac:dyDescent="0.25">
      <c r="A7134">
        <v>7</v>
      </c>
      <c r="B7134">
        <v>72019</v>
      </c>
      <c r="C7134" t="s">
        <v>51</v>
      </c>
      <c r="D7134" t="s">
        <v>75</v>
      </c>
      <c r="E7134" t="s">
        <v>47</v>
      </c>
      <c r="F7134" t="s">
        <v>49</v>
      </c>
      <c r="G7134" t="s">
        <v>19</v>
      </c>
      <c r="H7134">
        <v>0.200344333853366</v>
      </c>
      <c r="I7134">
        <v>61.4</v>
      </c>
      <c r="J7134">
        <v>28.6</v>
      </c>
      <c r="K7134">
        <v>264.62678587676299</v>
      </c>
      <c r="L7134">
        <v>6.6513169001976694E-2</v>
      </c>
      <c r="M7134">
        <v>27.861300720919399</v>
      </c>
      <c r="N7134">
        <v>54013</v>
      </c>
      <c r="O7134">
        <v>0.79965566614663297</v>
      </c>
      <c r="P7134">
        <v>0.200344333853366</v>
      </c>
    </row>
    <row r="7135" spans="1:16" x14ac:dyDescent="0.25">
      <c r="A7135">
        <v>7</v>
      </c>
      <c r="B7135">
        <v>63049</v>
      </c>
      <c r="C7135" t="s">
        <v>44</v>
      </c>
      <c r="D7135" t="s">
        <v>78</v>
      </c>
      <c r="E7135" t="s">
        <v>44</v>
      </c>
      <c r="F7135" t="s">
        <v>78</v>
      </c>
      <c r="G7135" t="s">
        <v>15</v>
      </c>
      <c r="H7135">
        <v>0.163343450886587</v>
      </c>
      <c r="I7135">
        <v>39.6</v>
      </c>
      <c r="J7135">
        <v>25.5</v>
      </c>
      <c r="K7135">
        <v>263.95539791067</v>
      </c>
      <c r="L7135">
        <v>4.0949119612978598E-2</v>
      </c>
      <c r="M7135">
        <v>38.845156551098</v>
      </c>
      <c r="N7135">
        <v>63009</v>
      </c>
      <c r="O7135">
        <v>0.83665654911341303</v>
      </c>
      <c r="P7135">
        <v>0.163343450886587</v>
      </c>
    </row>
    <row r="7136" spans="1:16" x14ac:dyDescent="0.25">
      <c r="A7136">
        <v>7</v>
      </c>
      <c r="B7136">
        <v>100005</v>
      </c>
      <c r="C7136" t="s">
        <v>27</v>
      </c>
      <c r="D7136" t="s">
        <v>118</v>
      </c>
      <c r="E7136" t="s">
        <v>27</v>
      </c>
      <c r="F7136" t="s">
        <v>71</v>
      </c>
      <c r="G7136" t="s">
        <v>15</v>
      </c>
      <c r="H7136">
        <v>8.2542999796608799E-2</v>
      </c>
      <c r="I7136">
        <v>89.9</v>
      </c>
      <c r="J7136">
        <v>48.5</v>
      </c>
      <c r="K7136">
        <v>279.16495917556102</v>
      </c>
      <c r="L7136">
        <v>3.4755304714416603E-2</v>
      </c>
      <c r="M7136">
        <v>23.0737197917598</v>
      </c>
      <c r="N7136">
        <v>48016</v>
      </c>
      <c r="O7136">
        <v>0.91745700020339105</v>
      </c>
      <c r="P7136">
        <v>8.2542999796608799E-2</v>
      </c>
    </row>
    <row r="7137" spans="1:16" x14ac:dyDescent="0.25">
      <c r="A7137">
        <v>7</v>
      </c>
      <c r="B7137">
        <v>8065</v>
      </c>
      <c r="C7137" t="s">
        <v>90</v>
      </c>
      <c r="D7137" t="s">
        <v>98</v>
      </c>
      <c r="E7137" t="s">
        <v>33</v>
      </c>
      <c r="F7137" t="s">
        <v>42</v>
      </c>
      <c r="G7137" t="s">
        <v>19</v>
      </c>
      <c r="H7137">
        <v>0.30769440154251798</v>
      </c>
      <c r="I7137">
        <v>96.8</v>
      </c>
      <c r="J7137">
        <v>39.799999999999997</v>
      </c>
      <c r="K7137">
        <v>83.872937874630196</v>
      </c>
      <c r="L7137">
        <v>2.3548008544314498E-2</v>
      </c>
      <c r="M7137">
        <v>10.1234415909751</v>
      </c>
      <c r="N7137">
        <v>38001</v>
      </c>
      <c r="O7137">
        <v>0.69230559845748096</v>
      </c>
      <c r="P7137">
        <v>0.30769440154251798</v>
      </c>
    </row>
    <row r="7138" spans="1:16" x14ac:dyDescent="0.25">
      <c r="A7138">
        <v>7</v>
      </c>
      <c r="B7138">
        <v>17035</v>
      </c>
      <c r="C7138" t="s">
        <v>24</v>
      </c>
      <c r="D7138" t="s">
        <v>26</v>
      </c>
      <c r="E7138" t="s">
        <v>24</v>
      </c>
      <c r="F7138" t="s">
        <v>60</v>
      </c>
      <c r="G7138" t="s">
        <v>15</v>
      </c>
      <c r="H7138">
        <v>0.15826002161871899</v>
      </c>
      <c r="I7138">
        <v>95.7</v>
      </c>
      <c r="J7138">
        <v>42.9</v>
      </c>
      <c r="K7138">
        <v>216.74231818137901</v>
      </c>
      <c r="L7138">
        <v>9.1733992582154998E-3</v>
      </c>
      <c r="M7138">
        <v>20.3554732134665</v>
      </c>
      <c r="N7138">
        <v>15189</v>
      </c>
      <c r="O7138">
        <v>0.84173997838128001</v>
      </c>
      <c r="P7138">
        <v>0.15826002161871899</v>
      </c>
    </row>
    <row r="7139" spans="1:16" x14ac:dyDescent="0.25">
      <c r="A7139">
        <v>7</v>
      </c>
      <c r="B7139">
        <v>18026</v>
      </c>
      <c r="C7139" t="s">
        <v>24</v>
      </c>
      <c r="D7139" t="s">
        <v>53</v>
      </c>
      <c r="E7139" t="s">
        <v>24</v>
      </c>
      <c r="F7139" t="s">
        <v>25</v>
      </c>
      <c r="G7139" t="s">
        <v>15</v>
      </c>
      <c r="H7139">
        <v>0.108292707862487</v>
      </c>
      <c r="I7139">
        <v>95.7</v>
      </c>
      <c r="J7139">
        <v>42.9</v>
      </c>
      <c r="K7139">
        <v>293.77317605787698</v>
      </c>
      <c r="L7139">
        <v>1.3659476204911E-2</v>
      </c>
      <c r="M7139">
        <v>19.788033453819899</v>
      </c>
      <c r="N7139">
        <v>12119</v>
      </c>
      <c r="O7139">
        <v>0.89170729213751199</v>
      </c>
      <c r="P7139">
        <v>0.108292707862487</v>
      </c>
    </row>
    <row r="7140" spans="1:16" x14ac:dyDescent="0.25">
      <c r="A7140">
        <v>7</v>
      </c>
      <c r="B7140">
        <v>10025</v>
      </c>
      <c r="C7140" t="s">
        <v>90</v>
      </c>
      <c r="D7140" t="s">
        <v>91</v>
      </c>
      <c r="E7140" t="s">
        <v>44</v>
      </c>
      <c r="F7140" t="s">
        <v>78</v>
      </c>
      <c r="G7140" t="s">
        <v>19</v>
      </c>
      <c r="H7140">
        <v>0.301973168835802</v>
      </c>
      <c r="I7140">
        <v>96.8</v>
      </c>
      <c r="J7140">
        <v>39.799999999999997</v>
      </c>
      <c r="K7140">
        <v>105.384785188089</v>
      </c>
      <c r="L7140">
        <v>5.4113877318887497E-2</v>
      </c>
      <c r="M7140">
        <v>12.164623585346</v>
      </c>
      <c r="N7140">
        <v>63057</v>
      </c>
      <c r="O7140">
        <v>0.69802683116419695</v>
      </c>
      <c r="P7140">
        <v>0.301973168835802</v>
      </c>
    </row>
    <row r="7141" spans="1:16" x14ac:dyDescent="0.25">
      <c r="A7141">
        <v>7</v>
      </c>
      <c r="B7141">
        <v>78151</v>
      </c>
      <c r="C7141" t="s">
        <v>62</v>
      </c>
      <c r="D7141" t="s">
        <v>67</v>
      </c>
      <c r="E7141" t="s">
        <v>62</v>
      </c>
      <c r="F7141" t="s">
        <v>63</v>
      </c>
      <c r="G7141" t="s">
        <v>15</v>
      </c>
      <c r="H7141">
        <v>0.203686833464223</v>
      </c>
      <c r="I7141">
        <v>20.8</v>
      </c>
      <c r="J7141">
        <v>27.8</v>
      </c>
      <c r="K7141">
        <v>224.756831361005</v>
      </c>
      <c r="L7141">
        <v>0.119554006747064</v>
      </c>
      <c r="M7141">
        <v>39.795126685004398</v>
      </c>
      <c r="N7141">
        <v>102047</v>
      </c>
      <c r="O7141">
        <v>0.796313166535776</v>
      </c>
      <c r="P7141">
        <v>0.203686833464223</v>
      </c>
    </row>
    <row r="7142" spans="1:16" x14ac:dyDescent="0.25">
      <c r="A7142">
        <v>7</v>
      </c>
      <c r="B7142">
        <v>14026</v>
      </c>
      <c r="C7142" t="s">
        <v>24</v>
      </c>
      <c r="D7142" t="s">
        <v>108</v>
      </c>
      <c r="E7142" t="s">
        <v>24</v>
      </c>
      <c r="F7142" t="s">
        <v>60</v>
      </c>
      <c r="G7142" t="s">
        <v>15</v>
      </c>
      <c r="H7142">
        <v>0.119291000337599</v>
      </c>
      <c r="I7142">
        <v>95.7</v>
      </c>
      <c r="J7142">
        <v>42.9</v>
      </c>
      <c r="K7142">
        <v>266.70435720685902</v>
      </c>
      <c r="L7142">
        <v>1.11149645347297E-2</v>
      </c>
      <c r="M7142">
        <v>22.0616720811954</v>
      </c>
      <c r="N7142">
        <v>15244</v>
      </c>
      <c r="O7142">
        <v>0.88070899966240002</v>
      </c>
      <c r="P7142">
        <v>0.119291000337599</v>
      </c>
    </row>
    <row r="7143" spans="1:16" x14ac:dyDescent="0.25">
      <c r="A7143">
        <v>7</v>
      </c>
      <c r="B7143">
        <v>42022</v>
      </c>
      <c r="C7143" t="s">
        <v>16</v>
      </c>
      <c r="D7143" t="s">
        <v>81</v>
      </c>
      <c r="E7143" t="s">
        <v>16</v>
      </c>
      <c r="F7143" t="s">
        <v>81</v>
      </c>
      <c r="G7143" t="s">
        <v>15</v>
      </c>
      <c r="H7143">
        <v>0.25041282796786501</v>
      </c>
      <c r="I7143">
        <v>61.9</v>
      </c>
      <c r="J7143">
        <v>44.8</v>
      </c>
      <c r="K7143">
        <v>113.699076367944</v>
      </c>
      <c r="L7143">
        <v>5.8533771157617598E-2</v>
      </c>
      <c r="M7143">
        <v>12.043378527987599</v>
      </c>
      <c r="N7143">
        <v>42021</v>
      </c>
      <c r="O7143">
        <v>0.74958717203213399</v>
      </c>
      <c r="P7143">
        <v>0.25041282796786501</v>
      </c>
    </row>
    <row r="7144" spans="1:16" x14ac:dyDescent="0.25">
      <c r="A7144">
        <v>7</v>
      </c>
      <c r="B7144">
        <v>21013</v>
      </c>
      <c r="C7144" t="s">
        <v>72</v>
      </c>
      <c r="D7144" t="s">
        <v>73</v>
      </c>
      <c r="E7144" t="s">
        <v>72</v>
      </c>
      <c r="F7144" t="s">
        <v>73</v>
      </c>
      <c r="G7144" t="s">
        <v>15</v>
      </c>
      <c r="H7144">
        <v>3.06170371764574E-2</v>
      </c>
      <c r="I7144">
        <v>76.2</v>
      </c>
      <c r="J7144">
        <v>58.9</v>
      </c>
      <c r="K7144">
        <v>341.16306664271599</v>
      </c>
      <c r="L7144">
        <v>0.19646311024938601</v>
      </c>
      <c r="M7144">
        <v>29.722187581858499</v>
      </c>
      <c r="N7144">
        <v>21011</v>
      </c>
      <c r="O7144">
        <v>0.96938296282354197</v>
      </c>
      <c r="P7144">
        <v>3.06170371764574E-2</v>
      </c>
    </row>
    <row r="7145" spans="1:16" x14ac:dyDescent="0.25">
      <c r="A7145">
        <v>7</v>
      </c>
      <c r="B7145">
        <v>40012</v>
      </c>
      <c r="C7145" t="s">
        <v>33</v>
      </c>
      <c r="D7145" t="s">
        <v>35</v>
      </c>
      <c r="E7145" t="s">
        <v>33</v>
      </c>
      <c r="F7145" t="s">
        <v>35</v>
      </c>
      <c r="G7145" t="s">
        <v>15</v>
      </c>
      <c r="H7145">
        <v>9.9457375253437105E-2</v>
      </c>
      <c r="I7145">
        <v>81.5</v>
      </c>
      <c r="J7145">
        <v>51.5</v>
      </c>
      <c r="K7145">
        <v>216.14900461534501</v>
      </c>
      <c r="L7145">
        <v>1.69279749252692E-2</v>
      </c>
      <c r="M7145">
        <v>21.615103529132</v>
      </c>
      <c r="N7145">
        <v>99014</v>
      </c>
      <c r="O7145">
        <v>0.90054262474656299</v>
      </c>
      <c r="P7145">
        <v>9.9457375253437202E-2</v>
      </c>
    </row>
    <row r="7146" spans="1:16" x14ac:dyDescent="0.25">
      <c r="A7146">
        <v>7</v>
      </c>
      <c r="B7146">
        <v>73027</v>
      </c>
      <c r="C7146" t="s">
        <v>51</v>
      </c>
      <c r="D7146" t="s">
        <v>102</v>
      </c>
      <c r="E7146" t="s">
        <v>51</v>
      </c>
      <c r="F7146" t="s">
        <v>102</v>
      </c>
      <c r="G7146" t="s">
        <v>15</v>
      </c>
      <c r="H7146">
        <v>0.208144921890629</v>
      </c>
      <c r="I7146">
        <v>61.4</v>
      </c>
      <c r="J7146">
        <v>28.6</v>
      </c>
      <c r="K7146">
        <v>231.16457812469201</v>
      </c>
      <c r="L7146">
        <v>7.0929444964268201E-2</v>
      </c>
      <c r="M7146">
        <v>33.943003032024301</v>
      </c>
      <c r="N7146">
        <v>73012</v>
      </c>
      <c r="O7146">
        <v>0.79185507810936995</v>
      </c>
      <c r="P7146">
        <v>0.208144921890629</v>
      </c>
    </row>
    <row r="7147" spans="1:16" x14ac:dyDescent="0.25">
      <c r="A7147">
        <v>7</v>
      </c>
      <c r="B7147">
        <v>58091</v>
      </c>
      <c r="C7147" t="s">
        <v>13</v>
      </c>
      <c r="D7147" t="s">
        <v>14</v>
      </c>
      <c r="E7147" t="s">
        <v>13</v>
      </c>
      <c r="F7147" t="s">
        <v>18</v>
      </c>
      <c r="G7147" t="s">
        <v>15</v>
      </c>
      <c r="H7147">
        <v>1.33830742645378E-2</v>
      </c>
      <c r="I7147">
        <v>63.9</v>
      </c>
      <c r="J7147">
        <v>45.2</v>
      </c>
      <c r="K7147">
        <v>345.73179625703602</v>
      </c>
      <c r="L7147">
        <v>4.8577829854548699E-2</v>
      </c>
      <c r="M7147">
        <v>35.386210679520403</v>
      </c>
      <c r="N7147">
        <v>59011</v>
      </c>
      <c r="O7147">
        <v>0.986616925735462</v>
      </c>
      <c r="P7147">
        <v>1.33830742645378E-2</v>
      </c>
    </row>
    <row r="7148" spans="1:16" x14ac:dyDescent="0.25">
      <c r="A7148">
        <v>7</v>
      </c>
      <c r="B7148">
        <v>50035</v>
      </c>
      <c r="C7148" t="s">
        <v>27</v>
      </c>
      <c r="D7148" t="s">
        <v>85</v>
      </c>
      <c r="E7148" t="s">
        <v>27</v>
      </c>
      <c r="F7148" t="s">
        <v>71</v>
      </c>
      <c r="G7148" t="s">
        <v>15</v>
      </c>
      <c r="H7148">
        <v>0.12462694811069</v>
      </c>
      <c r="I7148">
        <v>89.9</v>
      </c>
      <c r="J7148">
        <v>48.5</v>
      </c>
      <c r="K7148">
        <v>230.54060084563801</v>
      </c>
      <c r="L7148">
        <v>2.75693414466852E-2</v>
      </c>
      <c r="M7148">
        <v>19.088275018037201</v>
      </c>
      <c r="N7148">
        <v>48019</v>
      </c>
      <c r="O7148">
        <v>0.87537305188930903</v>
      </c>
      <c r="P7148">
        <v>0.12462694811069</v>
      </c>
    </row>
    <row r="7149" spans="1:16" x14ac:dyDescent="0.25">
      <c r="A7149">
        <v>7</v>
      </c>
      <c r="B7149">
        <v>16168</v>
      </c>
      <c r="C7149" t="s">
        <v>24</v>
      </c>
      <c r="D7149" t="s">
        <v>66</v>
      </c>
      <c r="E7149" t="s">
        <v>24</v>
      </c>
      <c r="F7149" t="s">
        <v>25</v>
      </c>
      <c r="G7149" t="s">
        <v>15</v>
      </c>
      <c r="H7149">
        <v>9.3400842572329806E-2</v>
      </c>
      <c r="I7149">
        <v>95.7</v>
      </c>
      <c r="J7149">
        <v>42.9</v>
      </c>
      <c r="K7149">
        <v>304.01645510713701</v>
      </c>
      <c r="L7149">
        <v>1.33450551099802E-2</v>
      </c>
      <c r="M7149">
        <v>22.3725471878288</v>
      </c>
      <c r="N7149">
        <v>12127</v>
      </c>
      <c r="O7149">
        <v>0.90659915742767005</v>
      </c>
      <c r="P7149">
        <v>9.3400842572329904E-2</v>
      </c>
    </row>
    <row r="7150" spans="1:16" x14ac:dyDescent="0.25">
      <c r="A7150">
        <v>7</v>
      </c>
      <c r="B7150">
        <v>1046</v>
      </c>
      <c r="C7150" t="s">
        <v>31</v>
      </c>
      <c r="D7150" t="s">
        <v>43</v>
      </c>
      <c r="E7150" t="s">
        <v>31</v>
      </c>
      <c r="F7150" t="s">
        <v>57</v>
      </c>
      <c r="G7150" t="s">
        <v>15</v>
      </c>
      <c r="H7150">
        <v>0.137118965517079</v>
      </c>
      <c r="I7150">
        <v>106.2</v>
      </c>
      <c r="J7150">
        <v>46.2</v>
      </c>
      <c r="K7150">
        <v>219.30220633645999</v>
      </c>
      <c r="L7150">
        <v>2.5038668681850298E-2</v>
      </c>
      <c r="M7150">
        <v>24.705153825764398</v>
      </c>
      <c r="N7150">
        <v>4215</v>
      </c>
      <c r="O7150">
        <v>0.86288103448291997</v>
      </c>
      <c r="P7150">
        <v>0.137118965517079</v>
      </c>
    </row>
    <row r="7151" spans="1:16" x14ac:dyDescent="0.25">
      <c r="A7151">
        <v>7</v>
      </c>
      <c r="B7151">
        <v>8008</v>
      </c>
      <c r="C7151" t="s">
        <v>90</v>
      </c>
      <c r="D7151" t="s">
        <v>98</v>
      </c>
      <c r="E7151" t="s">
        <v>90</v>
      </c>
      <c r="F7151" t="s">
        <v>106</v>
      </c>
      <c r="G7151" t="s">
        <v>15</v>
      </c>
      <c r="H7151">
        <v>0.303972383633828</v>
      </c>
      <c r="I7151">
        <v>96.8</v>
      </c>
      <c r="J7151">
        <v>39.799999999999997</v>
      </c>
      <c r="K7151">
        <v>89.453196601490404</v>
      </c>
      <c r="L7151">
        <v>2.6683858029076999E-2</v>
      </c>
      <c r="M7151">
        <v>10.5977054220486</v>
      </c>
      <c r="N7151">
        <v>9002</v>
      </c>
      <c r="O7151">
        <v>0.69602761636617105</v>
      </c>
      <c r="P7151">
        <v>0.303972383633828</v>
      </c>
    </row>
    <row r="7152" spans="1:16" x14ac:dyDescent="0.25">
      <c r="A7152">
        <v>7</v>
      </c>
      <c r="B7152">
        <v>74007</v>
      </c>
      <c r="C7152" t="s">
        <v>51</v>
      </c>
      <c r="D7152" t="s">
        <v>76</v>
      </c>
      <c r="E7152" t="s">
        <v>51</v>
      </c>
      <c r="F7152" t="s">
        <v>93</v>
      </c>
      <c r="G7152" t="s">
        <v>15</v>
      </c>
      <c r="H7152">
        <v>0.15394033699092599</v>
      </c>
      <c r="I7152">
        <v>61.4</v>
      </c>
      <c r="J7152">
        <v>28.6</v>
      </c>
      <c r="K7152">
        <v>294.98534603202802</v>
      </c>
      <c r="L7152">
        <v>7.3228974314206094E-2</v>
      </c>
      <c r="M7152">
        <v>37.602698000318</v>
      </c>
      <c r="N7152">
        <v>75031</v>
      </c>
      <c r="O7152">
        <v>0.84605966300907398</v>
      </c>
      <c r="P7152">
        <v>0.15394033699092499</v>
      </c>
    </row>
    <row r="7153" spans="1:16" x14ac:dyDescent="0.25">
      <c r="A7153">
        <v>7</v>
      </c>
      <c r="B7153">
        <v>73007</v>
      </c>
      <c r="C7153" t="s">
        <v>51</v>
      </c>
      <c r="D7153" t="s">
        <v>102</v>
      </c>
      <c r="E7153" t="s">
        <v>51</v>
      </c>
      <c r="F7153" t="s">
        <v>102</v>
      </c>
      <c r="G7153" t="s">
        <v>15</v>
      </c>
      <c r="H7153">
        <v>0.25694865436668002</v>
      </c>
      <c r="I7153">
        <v>61.4</v>
      </c>
      <c r="J7153">
        <v>28.6</v>
      </c>
      <c r="K7153">
        <v>198.82763021631601</v>
      </c>
      <c r="L7153">
        <v>6.0141166208012901E-2</v>
      </c>
      <c r="M7153">
        <v>23.158637376953099</v>
      </c>
      <c r="N7153">
        <v>73012</v>
      </c>
      <c r="O7153">
        <v>0.74305134563331898</v>
      </c>
      <c r="P7153">
        <v>0.25694865436668002</v>
      </c>
    </row>
    <row r="7154" spans="1:16" x14ac:dyDescent="0.25">
      <c r="A7154">
        <v>7</v>
      </c>
      <c r="B7154">
        <v>54024</v>
      </c>
      <c r="C7154" t="s">
        <v>47</v>
      </c>
      <c r="D7154" t="s">
        <v>49</v>
      </c>
      <c r="E7154" t="s">
        <v>47</v>
      </c>
      <c r="F7154" t="s">
        <v>49</v>
      </c>
      <c r="G7154" t="s">
        <v>15</v>
      </c>
      <c r="H7154">
        <v>0.25774823255129597</v>
      </c>
      <c r="I7154">
        <v>84.4</v>
      </c>
      <c r="J7154">
        <v>56.3</v>
      </c>
      <c r="K7154">
        <v>39.789996439667597</v>
      </c>
      <c r="L7154">
        <v>3.09038218937033E-2</v>
      </c>
      <c r="M7154">
        <v>2.66326571713148</v>
      </c>
      <c r="N7154">
        <v>54024</v>
      </c>
      <c r="O7154">
        <v>0.74225176744870303</v>
      </c>
      <c r="P7154">
        <v>0.25774823255129597</v>
      </c>
    </row>
    <row r="7155" spans="1:16" x14ac:dyDescent="0.25">
      <c r="A7155">
        <v>7</v>
      </c>
      <c r="B7155">
        <v>64008</v>
      </c>
      <c r="C7155" t="s">
        <v>44</v>
      </c>
      <c r="D7155" t="s">
        <v>55</v>
      </c>
      <c r="E7155" t="s">
        <v>44</v>
      </c>
      <c r="F7155" t="s">
        <v>96</v>
      </c>
      <c r="G7155" t="s">
        <v>15</v>
      </c>
      <c r="H7155">
        <v>0.176046585238924</v>
      </c>
      <c r="I7155">
        <v>39.6</v>
      </c>
      <c r="J7155">
        <v>25.5</v>
      </c>
      <c r="K7155">
        <v>255.20023883125</v>
      </c>
      <c r="L7155">
        <v>4.0667368613805002E-2</v>
      </c>
      <c r="M7155">
        <v>36.550650947300802</v>
      </c>
      <c r="N7155">
        <v>65050</v>
      </c>
      <c r="O7155">
        <v>0.82395341476107598</v>
      </c>
      <c r="P7155">
        <v>0.176046585238924</v>
      </c>
    </row>
    <row r="7156" spans="1:16" x14ac:dyDescent="0.25">
      <c r="A7156">
        <v>7</v>
      </c>
      <c r="B7156">
        <v>12083</v>
      </c>
      <c r="C7156" t="s">
        <v>24</v>
      </c>
      <c r="D7156" t="s">
        <v>25</v>
      </c>
      <c r="E7156" t="s">
        <v>24</v>
      </c>
      <c r="F7156" t="s">
        <v>60</v>
      </c>
      <c r="G7156" t="s">
        <v>15</v>
      </c>
      <c r="H7156">
        <v>8.56141971182868E-2</v>
      </c>
      <c r="I7156">
        <v>95.7</v>
      </c>
      <c r="J7156">
        <v>42.9</v>
      </c>
      <c r="K7156">
        <v>318.26406269813401</v>
      </c>
      <c r="L7156">
        <v>1.4307240634258899E-2</v>
      </c>
      <c r="M7156">
        <v>21.793390610144801</v>
      </c>
      <c r="N7156">
        <v>15192</v>
      </c>
      <c r="O7156">
        <v>0.91438580288171201</v>
      </c>
      <c r="P7156">
        <v>8.5614197118286703E-2</v>
      </c>
    </row>
    <row r="7157" spans="1:16" x14ac:dyDescent="0.25">
      <c r="A7157">
        <v>7</v>
      </c>
      <c r="B7157">
        <v>1272</v>
      </c>
      <c r="C7157" t="s">
        <v>31</v>
      </c>
      <c r="D7157" t="s">
        <v>43</v>
      </c>
      <c r="E7157" t="s">
        <v>58</v>
      </c>
      <c r="F7157" t="s">
        <v>59</v>
      </c>
      <c r="G7157" t="s">
        <v>19</v>
      </c>
      <c r="H7157">
        <v>8.8804914437471294E-2</v>
      </c>
      <c r="I7157">
        <v>106.2</v>
      </c>
      <c r="J7157">
        <v>46.2</v>
      </c>
      <c r="K7157">
        <v>270.081710358012</v>
      </c>
      <c r="L7157">
        <v>3.1029265954563501E-2</v>
      </c>
      <c r="M7157">
        <v>30.0986512266667</v>
      </c>
      <c r="N7157">
        <v>30070</v>
      </c>
      <c r="O7157">
        <v>0.91119508556252804</v>
      </c>
      <c r="P7157">
        <v>8.8804914437471197E-2</v>
      </c>
    </row>
    <row r="7158" spans="1:16" x14ac:dyDescent="0.25">
      <c r="A7158">
        <v>7</v>
      </c>
      <c r="B7158">
        <v>58091</v>
      </c>
      <c r="C7158" t="s">
        <v>13</v>
      </c>
      <c r="D7158" t="s">
        <v>14</v>
      </c>
      <c r="E7158" t="s">
        <v>13</v>
      </c>
      <c r="F7158" t="s">
        <v>23</v>
      </c>
      <c r="G7158" t="s">
        <v>15</v>
      </c>
      <c r="H7158">
        <v>1.33830742645378E-2</v>
      </c>
      <c r="I7158">
        <v>63.9</v>
      </c>
      <c r="J7158">
        <v>45.2</v>
      </c>
      <c r="K7158">
        <v>345.73179625703602</v>
      </c>
      <c r="L7158">
        <v>4.8577829854548699E-2</v>
      </c>
      <c r="M7158">
        <v>35.386210679520403</v>
      </c>
      <c r="N7158">
        <v>60038</v>
      </c>
      <c r="O7158">
        <v>0.986616925735462</v>
      </c>
      <c r="P7158">
        <v>1.33830742645378E-2</v>
      </c>
    </row>
    <row r="7159" spans="1:16" x14ac:dyDescent="0.25">
      <c r="A7159">
        <v>7</v>
      </c>
      <c r="B7159">
        <v>11031</v>
      </c>
      <c r="C7159" t="s">
        <v>90</v>
      </c>
      <c r="D7159" t="s">
        <v>94</v>
      </c>
      <c r="E7159" t="s">
        <v>51</v>
      </c>
      <c r="F7159" t="s">
        <v>52</v>
      </c>
      <c r="G7159" t="s">
        <v>19</v>
      </c>
      <c r="H7159">
        <v>0.34312301979277898</v>
      </c>
      <c r="I7159">
        <v>96.8</v>
      </c>
      <c r="J7159">
        <v>39.799999999999997</v>
      </c>
      <c r="K7159">
        <v>45.569138314127997</v>
      </c>
      <c r="L7159">
        <v>2.3129805340694701E-2</v>
      </c>
      <c r="M7159">
        <v>7.1026103810074801</v>
      </c>
      <c r="N7159">
        <v>71020</v>
      </c>
      <c r="O7159">
        <v>0.65687698020721996</v>
      </c>
      <c r="P7159">
        <v>0.34312301979277898</v>
      </c>
    </row>
    <row r="7160" spans="1:16" x14ac:dyDescent="0.25">
      <c r="A7160">
        <v>7</v>
      </c>
      <c r="B7160">
        <v>24116</v>
      </c>
      <c r="C7160" t="s">
        <v>21</v>
      </c>
      <c r="D7160" t="s">
        <v>54</v>
      </c>
      <c r="E7160" t="s">
        <v>21</v>
      </c>
      <c r="F7160" t="s">
        <v>40</v>
      </c>
      <c r="G7160" t="s">
        <v>15</v>
      </c>
      <c r="H7160">
        <v>6.7859561257362797E-2</v>
      </c>
      <c r="I7160">
        <v>81.099999999999994</v>
      </c>
      <c r="J7160">
        <v>55.8</v>
      </c>
      <c r="K7160">
        <v>278.42115415901401</v>
      </c>
      <c r="L7160">
        <v>2.2633231191135202E-2</v>
      </c>
      <c r="M7160">
        <v>9.5496473293521902</v>
      </c>
      <c r="N7160">
        <v>27042</v>
      </c>
      <c r="O7160">
        <v>0.93214043874263697</v>
      </c>
      <c r="P7160">
        <v>6.7859561257362797E-2</v>
      </c>
    </row>
    <row r="7161" spans="1:16" x14ac:dyDescent="0.25">
      <c r="A7161">
        <v>7</v>
      </c>
      <c r="B7161">
        <v>97042</v>
      </c>
      <c r="C7161" t="s">
        <v>24</v>
      </c>
      <c r="D7161" t="s">
        <v>104</v>
      </c>
      <c r="E7161" t="s">
        <v>24</v>
      </c>
      <c r="F7161" t="s">
        <v>60</v>
      </c>
      <c r="G7161" t="s">
        <v>15</v>
      </c>
      <c r="H7161">
        <v>3.7918602540068097E-2</v>
      </c>
      <c r="I7161">
        <v>95.7</v>
      </c>
      <c r="J7161">
        <v>42.9</v>
      </c>
      <c r="K7161">
        <v>368.09266199129303</v>
      </c>
      <c r="L7161">
        <v>1.5907218494639701E-2</v>
      </c>
      <c r="M7161">
        <v>26.452333776392098</v>
      </c>
      <c r="N7161">
        <v>15189</v>
      </c>
      <c r="O7161">
        <v>0.96208139745993204</v>
      </c>
      <c r="P7161">
        <v>3.7918602540068097E-2</v>
      </c>
    </row>
    <row r="7162" spans="1:16" x14ac:dyDescent="0.25">
      <c r="A7162">
        <v>7</v>
      </c>
      <c r="B7162">
        <v>28100</v>
      </c>
      <c r="C7162" t="s">
        <v>21</v>
      </c>
      <c r="D7162" t="s">
        <v>22</v>
      </c>
      <c r="E7162" t="s">
        <v>21</v>
      </c>
      <c r="F7162" t="s">
        <v>54</v>
      </c>
      <c r="G7162" t="s">
        <v>15</v>
      </c>
      <c r="H7162">
        <v>5.9583792437434099E-2</v>
      </c>
      <c r="I7162">
        <v>81.099999999999994</v>
      </c>
      <c r="J7162">
        <v>55.8</v>
      </c>
      <c r="K7162">
        <v>287.60422357696302</v>
      </c>
      <c r="L7162">
        <v>2.31981934885594E-2</v>
      </c>
      <c r="M7162">
        <v>10.2788753242999</v>
      </c>
      <c r="N7162">
        <v>24012</v>
      </c>
      <c r="O7162">
        <v>0.94041620756256605</v>
      </c>
      <c r="P7162">
        <v>5.9583792437434002E-2</v>
      </c>
    </row>
    <row r="7163" spans="1:16" x14ac:dyDescent="0.25">
      <c r="A7163">
        <v>7</v>
      </c>
      <c r="B7163">
        <v>78151</v>
      </c>
      <c r="C7163" t="s">
        <v>62</v>
      </c>
      <c r="D7163" t="s">
        <v>67</v>
      </c>
      <c r="E7163" t="s">
        <v>62</v>
      </c>
      <c r="F7163" t="s">
        <v>68</v>
      </c>
      <c r="G7163" t="s">
        <v>15</v>
      </c>
      <c r="H7163">
        <v>0.203686833464223</v>
      </c>
      <c r="I7163">
        <v>20.8</v>
      </c>
      <c r="J7163">
        <v>27.8</v>
      </c>
      <c r="K7163">
        <v>224.756831361005</v>
      </c>
      <c r="L7163">
        <v>0.119554006747064</v>
      </c>
      <c r="M7163">
        <v>39.795126685004398</v>
      </c>
      <c r="N7163">
        <v>79023</v>
      </c>
      <c r="O7163">
        <v>0.796313166535776</v>
      </c>
      <c r="P7163">
        <v>0.203686833464223</v>
      </c>
    </row>
    <row r="7164" spans="1:16" x14ac:dyDescent="0.25">
      <c r="A7164">
        <v>7</v>
      </c>
      <c r="B7164">
        <v>97083</v>
      </c>
      <c r="C7164" t="s">
        <v>24</v>
      </c>
      <c r="D7164" t="s">
        <v>104</v>
      </c>
      <c r="E7164" t="s">
        <v>24</v>
      </c>
      <c r="F7164" t="s">
        <v>25</v>
      </c>
      <c r="G7164" t="s">
        <v>15</v>
      </c>
      <c r="H7164">
        <v>4.1474909611579097E-2</v>
      </c>
      <c r="I7164">
        <v>95.7</v>
      </c>
      <c r="J7164">
        <v>42.9</v>
      </c>
      <c r="K7164">
        <v>364.42747801719401</v>
      </c>
      <c r="L7164">
        <v>1.5794268324860201E-2</v>
      </c>
      <c r="M7164">
        <v>26.0940576650822</v>
      </c>
      <c r="N7164">
        <v>12026</v>
      </c>
      <c r="O7164">
        <v>0.95852509038842004</v>
      </c>
      <c r="P7164">
        <v>4.1474909611579E-2</v>
      </c>
    </row>
    <row r="7165" spans="1:16" x14ac:dyDescent="0.25">
      <c r="A7165">
        <v>7</v>
      </c>
      <c r="B7165">
        <v>58047</v>
      </c>
      <c r="C7165" t="s">
        <v>13</v>
      </c>
      <c r="D7165" t="s">
        <v>14</v>
      </c>
      <c r="E7165" t="s">
        <v>13</v>
      </c>
      <c r="F7165" t="s">
        <v>14</v>
      </c>
      <c r="G7165" t="s">
        <v>15</v>
      </c>
      <c r="H7165">
        <v>9.4551869449343101E-2</v>
      </c>
      <c r="I7165">
        <v>63.9</v>
      </c>
      <c r="J7165">
        <v>45.2</v>
      </c>
      <c r="K7165">
        <v>259.86479881443898</v>
      </c>
      <c r="L7165">
        <v>3.6238508758526897E-2</v>
      </c>
      <c r="M7165">
        <v>26.068956284573801</v>
      </c>
      <c r="N7165">
        <v>58032</v>
      </c>
      <c r="O7165">
        <v>0.90544813055065698</v>
      </c>
      <c r="P7165">
        <v>9.4551869449342907E-2</v>
      </c>
    </row>
    <row r="7166" spans="1:16" x14ac:dyDescent="0.25">
      <c r="A7166">
        <v>7</v>
      </c>
      <c r="B7166">
        <v>15146</v>
      </c>
      <c r="C7166" t="s">
        <v>24</v>
      </c>
      <c r="D7166" t="s">
        <v>60</v>
      </c>
      <c r="E7166" t="s">
        <v>24</v>
      </c>
      <c r="F7166" t="s">
        <v>26</v>
      </c>
      <c r="G7166" t="s">
        <v>15</v>
      </c>
      <c r="H7166">
        <v>0</v>
      </c>
      <c r="I7166">
        <v>95.7</v>
      </c>
      <c r="J7166">
        <v>42.9</v>
      </c>
      <c r="K7166">
        <v>440.56949061981697</v>
      </c>
      <c r="L7166">
        <v>1.9839703875317499E-2</v>
      </c>
      <c r="M7166">
        <v>29.9884982881218</v>
      </c>
      <c r="N7166">
        <v>17085</v>
      </c>
      <c r="O7166">
        <v>0.999999999999999</v>
      </c>
      <c r="P7166">
        <v>0</v>
      </c>
    </row>
    <row r="7167" spans="1:16" x14ac:dyDescent="0.25">
      <c r="A7167">
        <v>7</v>
      </c>
      <c r="B7167">
        <v>71024</v>
      </c>
      <c r="C7167" t="s">
        <v>51</v>
      </c>
      <c r="D7167" t="s">
        <v>52</v>
      </c>
      <c r="E7167" t="s">
        <v>51</v>
      </c>
      <c r="F7167" t="s">
        <v>93</v>
      </c>
      <c r="G7167" t="s">
        <v>15</v>
      </c>
      <c r="H7167">
        <v>0.30427239557288099</v>
      </c>
      <c r="I7167">
        <v>61.4</v>
      </c>
      <c r="J7167">
        <v>28.6</v>
      </c>
      <c r="K7167">
        <v>99.344447972848897</v>
      </c>
      <c r="L7167">
        <v>1.5476852422501301E-2</v>
      </c>
      <c r="M7167">
        <v>23.122226433367501</v>
      </c>
      <c r="N7167">
        <v>75016</v>
      </c>
      <c r="O7167">
        <v>0.69572760442711801</v>
      </c>
      <c r="P7167">
        <v>0.30427239557288099</v>
      </c>
    </row>
    <row r="7168" spans="1:16" x14ac:dyDescent="0.25">
      <c r="A7168">
        <v>7</v>
      </c>
      <c r="B7168">
        <v>5003</v>
      </c>
      <c r="C7168" t="s">
        <v>31</v>
      </c>
      <c r="D7168" t="s">
        <v>114</v>
      </c>
      <c r="E7168" t="s">
        <v>31</v>
      </c>
      <c r="F7168" t="s">
        <v>57</v>
      </c>
      <c r="G7168" t="s">
        <v>15</v>
      </c>
      <c r="H7168">
        <v>0.144765051125196</v>
      </c>
      <c r="I7168">
        <v>106.2</v>
      </c>
      <c r="J7168">
        <v>46.2</v>
      </c>
      <c r="K7168">
        <v>212.30093294431001</v>
      </c>
      <c r="L7168">
        <v>2.4327092282237901E-2</v>
      </c>
      <c r="M7168">
        <v>23.644879390184901</v>
      </c>
      <c r="N7168">
        <v>4215</v>
      </c>
      <c r="O7168">
        <v>0.855234948874803</v>
      </c>
      <c r="P7168">
        <v>0.144765051125196</v>
      </c>
    </row>
    <row r="7169" spans="1:16" x14ac:dyDescent="0.25">
      <c r="A7169">
        <v>7</v>
      </c>
      <c r="B7169">
        <v>47020</v>
      </c>
      <c r="C7169" t="s">
        <v>27</v>
      </c>
      <c r="D7169" t="s">
        <v>92</v>
      </c>
      <c r="E7169" t="s">
        <v>27</v>
      </c>
      <c r="F7169" t="s">
        <v>103</v>
      </c>
      <c r="G7169" t="s">
        <v>15</v>
      </c>
      <c r="H7169">
        <v>8.7088063427218698E-2</v>
      </c>
      <c r="I7169">
        <v>89.9</v>
      </c>
      <c r="J7169">
        <v>48.5</v>
      </c>
      <c r="K7169">
        <v>272.84130299985799</v>
      </c>
      <c r="L7169">
        <v>3.3682913413038501E-2</v>
      </c>
      <c r="M7169">
        <v>22.848668606676402</v>
      </c>
      <c r="N7169">
        <v>46017</v>
      </c>
      <c r="O7169">
        <v>0.91291193657278102</v>
      </c>
      <c r="P7169">
        <v>8.7088063427218698E-2</v>
      </c>
    </row>
    <row r="7170" spans="1:16" x14ac:dyDescent="0.25">
      <c r="A7170">
        <v>7</v>
      </c>
      <c r="B7170">
        <v>14060</v>
      </c>
      <c r="C7170" t="s">
        <v>24</v>
      </c>
      <c r="D7170" t="s">
        <v>108</v>
      </c>
      <c r="E7170" t="s">
        <v>24</v>
      </c>
      <c r="F7170" t="s">
        <v>53</v>
      </c>
      <c r="G7170" t="s">
        <v>15</v>
      </c>
      <c r="H7170">
        <v>0.15835762724746699</v>
      </c>
      <c r="I7170">
        <v>95.7</v>
      </c>
      <c r="J7170">
        <v>42.9</v>
      </c>
      <c r="K7170">
        <v>212.468087976189</v>
      </c>
      <c r="L7170">
        <v>9.5500082973300499E-3</v>
      </c>
      <c r="M7170">
        <v>21.4071076665502</v>
      </c>
      <c r="N7170">
        <v>18177</v>
      </c>
      <c r="O7170">
        <v>0.84164237275253295</v>
      </c>
      <c r="P7170">
        <v>0.15835762724746599</v>
      </c>
    </row>
    <row r="7171" spans="1:16" x14ac:dyDescent="0.25">
      <c r="A7171">
        <v>7</v>
      </c>
      <c r="B7171">
        <v>63049</v>
      </c>
      <c r="C7171" t="s">
        <v>44</v>
      </c>
      <c r="D7171" t="s">
        <v>78</v>
      </c>
      <c r="E7171" t="s">
        <v>27</v>
      </c>
      <c r="F7171" t="s">
        <v>82</v>
      </c>
      <c r="G7171" t="s">
        <v>19</v>
      </c>
      <c r="H7171">
        <v>0.163343450886587</v>
      </c>
      <c r="I7171">
        <v>39.6</v>
      </c>
      <c r="J7171">
        <v>25.5</v>
      </c>
      <c r="K7171">
        <v>263.95539791067</v>
      </c>
      <c r="L7171">
        <v>4.0949119612978598E-2</v>
      </c>
      <c r="M7171">
        <v>38.845156551098</v>
      </c>
      <c r="N7171">
        <v>49009</v>
      </c>
      <c r="O7171">
        <v>0.83665654911341203</v>
      </c>
      <c r="P7171">
        <v>0.163343450886587</v>
      </c>
    </row>
    <row r="7172" spans="1:16" x14ac:dyDescent="0.25">
      <c r="A7172">
        <v>7</v>
      </c>
      <c r="B7172">
        <v>37043</v>
      </c>
      <c r="C7172" t="s">
        <v>33</v>
      </c>
      <c r="D7172" t="s">
        <v>79</v>
      </c>
      <c r="E7172" t="s">
        <v>33</v>
      </c>
      <c r="F7172" t="s">
        <v>35</v>
      </c>
      <c r="G7172" t="s">
        <v>15</v>
      </c>
      <c r="H7172">
        <v>0.103501884044816</v>
      </c>
      <c r="I7172">
        <v>81.5</v>
      </c>
      <c r="J7172">
        <v>51.5</v>
      </c>
      <c r="K7172">
        <v>207.329696203845</v>
      </c>
      <c r="L7172">
        <v>1.7214883489300701E-2</v>
      </c>
      <c r="M7172">
        <v>22.389183604334701</v>
      </c>
      <c r="N7172">
        <v>99011</v>
      </c>
      <c r="O7172">
        <v>0.89649811595518303</v>
      </c>
      <c r="P7172">
        <v>0.103501884044816</v>
      </c>
    </row>
    <row r="7173" spans="1:16" x14ac:dyDescent="0.25">
      <c r="A7173">
        <v>7</v>
      </c>
      <c r="B7173">
        <v>12072</v>
      </c>
      <c r="C7173" t="s">
        <v>24</v>
      </c>
      <c r="D7173" t="s">
        <v>25</v>
      </c>
      <c r="E7173" t="s">
        <v>24</v>
      </c>
      <c r="F7173" t="s">
        <v>66</v>
      </c>
      <c r="G7173" t="s">
        <v>15</v>
      </c>
      <c r="H7173">
        <v>9.2088199338344195E-2</v>
      </c>
      <c r="I7173">
        <v>95.7</v>
      </c>
      <c r="J7173">
        <v>42.9</v>
      </c>
      <c r="K7173">
        <v>311.78788646146398</v>
      </c>
      <c r="L7173">
        <v>1.41967344237037E-2</v>
      </c>
      <c r="M7173">
        <v>21.110624526576199</v>
      </c>
      <c r="N7173">
        <v>16219</v>
      </c>
      <c r="O7173">
        <v>0.907911800661655</v>
      </c>
      <c r="P7173">
        <v>9.2088199338344404E-2</v>
      </c>
    </row>
    <row r="7174" spans="1:16" x14ac:dyDescent="0.25">
      <c r="A7174">
        <v>7</v>
      </c>
      <c r="B7174">
        <v>74001</v>
      </c>
      <c r="C7174" t="s">
        <v>51</v>
      </c>
      <c r="D7174" t="s">
        <v>76</v>
      </c>
      <c r="E7174" t="s">
        <v>51</v>
      </c>
      <c r="F7174" t="s">
        <v>52</v>
      </c>
      <c r="G7174" t="s">
        <v>15</v>
      </c>
      <c r="H7174">
        <v>0.13862071781531901</v>
      </c>
      <c r="I7174">
        <v>61.4</v>
      </c>
      <c r="J7174">
        <v>28.6</v>
      </c>
      <c r="K7174">
        <v>281.461025634848</v>
      </c>
      <c r="L7174">
        <v>5.2078694777293197E-2</v>
      </c>
      <c r="M7174">
        <v>42.447025179184401</v>
      </c>
      <c r="N7174">
        <v>71024</v>
      </c>
      <c r="O7174">
        <v>0.86137928218467996</v>
      </c>
      <c r="P7174">
        <v>0.13862071781531901</v>
      </c>
    </row>
    <row r="7175" spans="1:16" x14ac:dyDescent="0.25">
      <c r="A7175">
        <v>7</v>
      </c>
      <c r="B7175">
        <v>71024</v>
      </c>
      <c r="C7175" t="s">
        <v>51</v>
      </c>
      <c r="D7175" t="s">
        <v>52</v>
      </c>
      <c r="E7175" t="s">
        <v>44</v>
      </c>
      <c r="F7175" t="s">
        <v>78</v>
      </c>
      <c r="G7175" t="s">
        <v>19</v>
      </c>
      <c r="H7175">
        <v>0.30427239557288099</v>
      </c>
      <c r="I7175">
        <v>61.4</v>
      </c>
      <c r="J7175">
        <v>28.6</v>
      </c>
      <c r="K7175">
        <v>99.344447972848897</v>
      </c>
      <c r="L7175">
        <v>1.5476852422501301E-2</v>
      </c>
      <c r="M7175">
        <v>23.122226433367501</v>
      </c>
      <c r="N7175">
        <v>63080</v>
      </c>
      <c r="O7175">
        <v>0.69572760442711701</v>
      </c>
      <c r="P7175">
        <v>0.30427239557288099</v>
      </c>
    </row>
    <row r="7176" spans="1:16" x14ac:dyDescent="0.25">
      <c r="A7176">
        <v>7</v>
      </c>
      <c r="B7176">
        <v>1273</v>
      </c>
      <c r="C7176" t="s">
        <v>31</v>
      </c>
      <c r="D7176" t="s">
        <v>43</v>
      </c>
      <c r="E7176" t="s">
        <v>31</v>
      </c>
      <c r="F7176" t="s">
        <v>43</v>
      </c>
      <c r="G7176" t="s">
        <v>15</v>
      </c>
      <c r="H7176">
        <v>0.11469146776188099</v>
      </c>
      <c r="I7176">
        <v>106.2</v>
      </c>
      <c r="J7176">
        <v>46.2</v>
      </c>
      <c r="K7176">
        <v>243.34790123399699</v>
      </c>
      <c r="L7176">
        <v>2.7900762829296499E-2</v>
      </c>
      <c r="M7176">
        <v>27.109599825875499</v>
      </c>
      <c r="N7176">
        <v>1219</v>
      </c>
      <c r="O7176">
        <v>0.88530853223811801</v>
      </c>
      <c r="P7176">
        <v>0.11469146776188099</v>
      </c>
    </row>
    <row r="7177" spans="1:16" x14ac:dyDescent="0.25">
      <c r="A7177">
        <v>7</v>
      </c>
      <c r="B7177">
        <v>58091</v>
      </c>
      <c r="C7177" t="s">
        <v>13</v>
      </c>
      <c r="D7177" t="s">
        <v>14</v>
      </c>
      <c r="E7177" t="s">
        <v>13</v>
      </c>
      <c r="F7177" t="s">
        <v>23</v>
      </c>
      <c r="G7177" t="s">
        <v>15</v>
      </c>
      <c r="H7177">
        <v>1.33830742645378E-2</v>
      </c>
      <c r="I7177">
        <v>63.9</v>
      </c>
      <c r="J7177">
        <v>45.2</v>
      </c>
      <c r="K7177">
        <v>345.73179625703602</v>
      </c>
      <c r="L7177">
        <v>4.8577829854548699E-2</v>
      </c>
      <c r="M7177">
        <v>35.386210679520403</v>
      </c>
      <c r="N7177">
        <v>60019</v>
      </c>
      <c r="O7177">
        <v>0.986616925735461</v>
      </c>
      <c r="P7177">
        <v>1.33830742645378E-2</v>
      </c>
    </row>
    <row r="7178" spans="1:16" x14ac:dyDescent="0.25">
      <c r="A7178">
        <v>7</v>
      </c>
      <c r="B7178">
        <v>44012</v>
      </c>
      <c r="C7178" t="s">
        <v>16</v>
      </c>
      <c r="D7178" t="s">
        <v>86</v>
      </c>
      <c r="E7178" t="s">
        <v>16</v>
      </c>
      <c r="F7178" t="s">
        <v>17</v>
      </c>
      <c r="G7178" t="s">
        <v>15</v>
      </c>
      <c r="H7178">
        <v>0.28793310941542699</v>
      </c>
      <c r="I7178">
        <v>61.9</v>
      </c>
      <c r="J7178">
        <v>44.8</v>
      </c>
      <c r="K7178">
        <v>61.405683389780499</v>
      </c>
      <c r="L7178">
        <v>1.79521707096226E-2</v>
      </c>
      <c r="M7178">
        <v>4.78391451644619</v>
      </c>
      <c r="N7178">
        <v>43013</v>
      </c>
      <c r="O7178">
        <v>0.71206689058457195</v>
      </c>
      <c r="P7178">
        <v>0.28793310941542699</v>
      </c>
    </row>
    <row r="7179" spans="1:16" x14ac:dyDescent="0.25">
      <c r="A7179">
        <v>7</v>
      </c>
      <c r="B7179">
        <v>61052</v>
      </c>
      <c r="C7179" t="s">
        <v>44</v>
      </c>
      <c r="D7179" t="s">
        <v>45</v>
      </c>
      <c r="E7179" t="s">
        <v>44</v>
      </c>
      <c r="F7179" t="s">
        <v>96</v>
      </c>
      <c r="G7179" t="s">
        <v>15</v>
      </c>
      <c r="H7179">
        <v>0.28969601977179998</v>
      </c>
      <c r="I7179">
        <v>39.6</v>
      </c>
      <c r="J7179">
        <v>25.5</v>
      </c>
      <c r="K7179">
        <v>145.306272409347</v>
      </c>
      <c r="L7179">
        <v>2.1511501783446699E-2</v>
      </c>
      <c r="M7179">
        <v>20.7164048478014</v>
      </c>
      <c r="N7179">
        <v>65083</v>
      </c>
      <c r="O7179">
        <v>0.71030398022819996</v>
      </c>
      <c r="P7179">
        <v>0.28969601977179898</v>
      </c>
    </row>
    <row r="7180" spans="1:16" x14ac:dyDescent="0.25">
      <c r="A7180">
        <v>7</v>
      </c>
      <c r="B7180">
        <v>26032</v>
      </c>
      <c r="C7180" t="s">
        <v>21</v>
      </c>
      <c r="D7180" t="s">
        <v>39</v>
      </c>
      <c r="E7180" t="s">
        <v>21</v>
      </c>
      <c r="F7180" t="s">
        <v>22</v>
      </c>
      <c r="G7180" t="s">
        <v>15</v>
      </c>
      <c r="H7180">
        <v>9.5624962090618298E-2</v>
      </c>
      <c r="I7180">
        <v>81.099999999999994</v>
      </c>
      <c r="J7180">
        <v>55.8</v>
      </c>
      <c r="K7180">
        <v>241.463577865155</v>
      </c>
      <c r="L7180">
        <v>1.9428137768004401E-2</v>
      </c>
      <c r="M7180">
        <v>8.3472573170059405</v>
      </c>
      <c r="N7180">
        <v>28065</v>
      </c>
      <c r="O7180">
        <v>0.90437503790938101</v>
      </c>
      <c r="P7180">
        <v>9.5624962090618298E-2</v>
      </c>
    </row>
    <row r="7181" spans="1:16" x14ac:dyDescent="0.25">
      <c r="A7181">
        <v>7</v>
      </c>
      <c r="B7181">
        <v>33032</v>
      </c>
      <c r="C7181" t="s">
        <v>33</v>
      </c>
      <c r="D7181" t="s">
        <v>46</v>
      </c>
      <c r="E7181" t="s">
        <v>33</v>
      </c>
      <c r="F7181" t="s">
        <v>41</v>
      </c>
      <c r="G7181" t="s">
        <v>15</v>
      </c>
      <c r="H7181">
        <v>0.224325826517564</v>
      </c>
      <c r="I7181">
        <v>81.5</v>
      </c>
      <c r="J7181">
        <v>51.5</v>
      </c>
      <c r="K7181">
        <v>82.842418865457304</v>
      </c>
      <c r="L7181">
        <v>8.0855636574137298E-3</v>
      </c>
      <c r="M7181">
        <v>9.3038715200191895</v>
      </c>
      <c r="N7181">
        <v>36040</v>
      </c>
      <c r="O7181">
        <v>0.77567417348243495</v>
      </c>
      <c r="P7181">
        <v>0.224325826517564</v>
      </c>
    </row>
    <row r="7182" spans="1:16" x14ac:dyDescent="0.25">
      <c r="A7182">
        <v>7</v>
      </c>
      <c r="B7182">
        <v>23096</v>
      </c>
      <c r="C7182" t="s">
        <v>21</v>
      </c>
      <c r="D7182" t="s">
        <v>89</v>
      </c>
      <c r="E7182" t="s">
        <v>44</v>
      </c>
      <c r="F7182" t="s">
        <v>45</v>
      </c>
      <c r="G7182" t="s">
        <v>19</v>
      </c>
      <c r="H7182">
        <v>0.167480908378107</v>
      </c>
      <c r="I7182">
        <v>81.099999999999994</v>
      </c>
      <c r="J7182">
        <v>55.8</v>
      </c>
      <c r="K7182">
        <v>145.30674705464801</v>
      </c>
      <c r="L7182">
        <v>1.10802704260454E-2</v>
      </c>
      <c r="M7182">
        <v>5.3486341832777704</v>
      </c>
      <c r="N7182">
        <v>61088</v>
      </c>
      <c r="O7182">
        <v>0.83251909162189197</v>
      </c>
      <c r="P7182">
        <v>0.167480908378107</v>
      </c>
    </row>
    <row r="7183" spans="1:16" x14ac:dyDescent="0.25">
      <c r="A7183">
        <v>7</v>
      </c>
      <c r="B7183">
        <v>63067</v>
      </c>
      <c r="C7183" t="s">
        <v>44</v>
      </c>
      <c r="D7183" t="s">
        <v>78</v>
      </c>
      <c r="E7183" t="s">
        <v>44</v>
      </c>
      <c r="F7183" t="s">
        <v>45</v>
      </c>
      <c r="G7183" t="s">
        <v>15</v>
      </c>
      <c r="H7183">
        <v>0.16467930365314901</v>
      </c>
      <c r="I7183">
        <v>39.6</v>
      </c>
      <c r="J7183">
        <v>25.5</v>
      </c>
      <c r="K7183">
        <v>261.67002052448299</v>
      </c>
      <c r="L7183">
        <v>4.0760500595623798E-2</v>
      </c>
      <c r="M7183">
        <v>38.902548573326001</v>
      </c>
      <c r="N7183">
        <v>61027</v>
      </c>
      <c r="O7183">
        <v>0.83532069634685002</v>
      </c>
      <c r="P7183">
        <v>0.16467930365314901</v>
      </c>
    </row>
    <row r="7184" spans="1:16" x14ac:dyDescent="0.25">
      <c r="A7184">
        <v>7</v>
      </c>
      <c r="B7184">
        <v>39014</v>
      </c>
      <c r="C7184" t="s">
        <v>33</v>
      </c>
      <c r="D7184" t="s">
        <v>35</v>
      </c>
      <c r="E7184" t="s">
        <v>33</v>
      </c>
      <c r="F7184" t="s">
        <v>79</v>
      </c>
      <c r="G7184" t="s">
        <v>15</v>
      </c>
      <c r="H7184">
        <v>7.0365762915187993E-2</v>
      </c>
      <c r="I7184">
        <v>81.5</v>
      </c>
      <c r="J7184">
        <v>51.5</v>
      </c>
      <c r="K7184">
        <v>241.96624323467799</v>
      </c>
      <c r="L7184">
        <v>1.9851195373622399E-2</v>
      </c>
      <c r="M7184">
        <v>25.882135354619098</v>
      </c>
      <c r="N7184">
        <v>37059</v>
      </c>
      <c r="O7184">
        <v>0.92963423708481197</v>
      </c>
      <c r="P7184">
        <v>7.0365762915188104E-2</v>
      </c>
    </row>
    <row r="7185" spans="1:16" x14ac:dyDescent="0.25">
      <c r="A7185">
        <v>7</v>
      </c>
      <c r="B7185">
        <v>75092</v>
      </c>
      <c r="C7185" t="s">
        <v>51</v>
      </c>
      <c r="D7185" t="s">
        <v>93</v>
      </c>
      <c r="E7185" t="s">
        <v>51</v>
      </c>
      <c r="F7185" t="s">
        <v>112</v>
      </c>
      <c r="G7185" t="s">
        <v>15</v>
      </c>
      <c r="H7185">
        <v>0.166277908834747</v>
      </c>
      <c r="I7185">
        <v>61.4</v>
      </c>
      <c r="J7185">
        <v>28.6</v>
      </c>
      <c r="K7185">
        <v>243.60755263902101</v>
      </c>
      <c r="L7185">
        <v>4.2515564480570797E-2</v>
      </c>
      <c r="M7185">
        <v>40.408751082923899</v>
      </c>
      <c r="N7185">
        <v>110001</v>
      </c>
      <c r="O7185">
        <v>0.83372209116525198</v>
      </c>
      <c r="P7185">
        <v>0.166277908834747</v>
      </c>
    </row>
    <row r="7186" spans="1:16" x14ac:dyDescent="0.25">
      <c r="A7186">
        <v>7</v>
      </c>
      <c r="B7186">
        <v>1090</v>
      </c>
      <c r="C7186" t="s">
        <v>31</v>
      </c>
      <c r="D7186" t="s">
        <v>43</v>
      </c>
      <c r="E7186" t="s">
        <v>31</v>
      </c>
      <c r="F7186" t="s">
        <v>107</v>
      </c>
      <c r="G7186" t="s">
        <v>15</v>
      </c>
      <c r="H7186">
        <v>9.4560996488163296E-2</v>
      </c>
      <c r="I7186">
        <v>106.2</v>
      </c>
      <c r="J7186">
        <v>46.2</v>
      </c>
      <c r="K7186">
        <v>263.93610283669699</v>
      </c>
      <c r="L7186">
        <v>3.0392340840369202E-2</v>
      </c>
      <c r="M7186">
        <v>29.492074324931998</v>
      </c>
      <c r="N7186">
        <v>103050</v>
      </c>
      <c r="O7186">
        <v>0.90543900351183604</v>
      </c>
      <c r="P7186">
        <v>9.4560996488163296E-2</v>
      </c>
    </row>
    <row r="7187" spans="1:16" x14ac:dyDescent="0.25">
      <c r="A7187">
        <v>7</v>
      </c>
      <c r="B7187">
        <v>65151</v>
      </c>
      <c r="C7187" t="s">
        <v>44</v>
      </c>
      <c r="D7187" t="s">
        <v>96</v>
      </c>
      <c r="E7187" t="s">
        <v>44</v>
      </c>
      <c r="F7187" t="s">
        <v>78</v>
      </c>
      <c r="G7187" t="s">
        <v>15</v>
      </c>
      <c r="H7187">
        <v>0.22724693266912599</v>
      </c>
      <c r="I7187">
        <v>39.6</v>
      </c>
      <c r="J7187">
        <v>25.5</v>
      </c>
      <c r="K7187">
        <v>200.79574058749199</v>
      </c>
      <c r="L7187">
        <v>3.1952558475562998E-2</v>
      </c>
      <c r="M7187">
        <v>30.571694407705699</v>
      </c>
      <c r="N7187">
        <v>63057</v>
      </c>
      <c r="O7187">
        <v>0.77275306733087301</v>
      </c>
      <c r="P7187">
        <v>0.22724693266912599</v>
      </c>
    </row>
    <row r="7188" spans="1:16" x14ac:dyDescent="0.25">
      <c r="A7188">
        <v>7</v>
      </c>
      <c r="B7188">
        <v>48017</v>
      </c>
      <c r="C7188" t="s">
        <v>27</v>
      </c>
      <c r="D7188" t="s">
        <v>71</v>
      </c>
      <c r="E7188" t="s">
        <v>27</v>
      </c>
      <c r="F7188" t="s">
        <v>92</v>
      </c>
      <c r="G7188" t="s">
        <v>15</v>
      </c>
      <c r="H7188">
        <v>0.103186173414497</v>
      </c>
      <c r="I7188">
        <v>89.9</v>
      </c>
      <c r="J7188">
        <v>48.5</v>
      </c>
      <c r="K7188">
        <v>259.68236287620402</v>
      </c>
      <c r="L7188">
        <v>3.2727168376386097E-2</v>
      </c>
      <c r="M7188">
        <v>20.331428990167399</v>
      </c>
      <c r="N7188">
        <v>47014</v>
      </c>
      <c r="O7188">
        <v>0.89681382658550202</v>
      </c>
      <c r="P7188">
        <v>0.103186173414497</v>
      </c>
    </row>
    <row r="7189" spans="1:16" x14ac:dyDescent="0.25">
      <c r="A7189">
        <v>7</v>
      </c>
      <c r="B7189">
        <v>14067</v>
      </c>
      <c r="C7189" t="s">
        <v>24</v>
      </c>
      <c r="D7189" t="s">
        <v>108</v>
      </c>
      <c r="E7189" t="s">
        <v>24</v>
      </c>
      <c r="F7189" t="s">
        <v>66</v>
      </c>
      <c r="G7189" t="s">
        <v>15</v>
      </c>
      <c r="H7189">
        <v>0.18991330509075099</v>
      </c>
      <c r="I7189">
        <v>95.7</v>
      </c>
      <c r="J7189">
        <v>42.9</v>
      </c>
      <c r="K7189">
        <v>179.867358700805</v>
      </c>
      <c r="L7189">
        <v>7.4165604515175898E-3</v>
      </c>
      <c r="M7189">
        <v>18.053568754910199</v>
      </c>
      <c r="N7189">
        <v>16153</v>
      </c>
      <c r="O7189">
        <v>0.81008669490924801</v>
      </c>
      <c r="P7189">
        <v>0.18991330509075099</v>
      </c>
    </row>
    <row r="7190" spans="1:16" x14ac:dyDescent="0.25">
      <c r="A7190">
        <v>7</v>
      </c>
      <c r="B7190">
        <v>15146</v>
      </c>
      <c r="C7190" t="s">
        <v>24</v>
      </c>
      <c r="D7190" t="s">
        <v>60</v>
      </c>
      <c r="E7190" t="s">
        <v>24</v>
      </c>
      <c r="F7190" t="s">
        <v>56</v>
      </c>
      <c r="G7190" t="s">
        <v>15</v>
      </c>
      <c r="H7190">
        <v>0</v>
      </c>
      <c r="I7190">
        <v>95.7</v>
      </c>
      <c r="J7190">
        <v>42.9</v>
      </c>
      <c r="K7190">
        <v>440.56949061981697</v>
      </c>
      <c r="L7190">
        <v>1.9839703875317499E-2</v>
      </c>
      <c r="M7190">
        <v>29.9884982881218</v>
      </c>
      <c r="N7190">
        <v>20017</v>
      </c>
      <c r="O7190">
        <v>0.999999999999999</v>
      </c>
      <c r="P7190">
        <v>0</v>
      </c>
    </row>
    <row r="7191" spans="1:16" x14ac:dyDescent="0.25">
      <c r="A7191">
        <v>7</v>
      </c>
      <c r="B7191">
        <v>69093</v>
      </c>
      <c r="C7191" t="s">
        <v>36</v>
      </c>
      <c r="D7191" t="s">
        <v>80</v>
      </c>
      <c r="E7191" t="s">
        <v>36</v>
      </c>
      <c r="F7191" t="s">
        <v>80</v>
      </c>
      <c r="G7191" t="s">
        <v>15</v>
      </c>
      <c r="H7191">
        <v>0.32471839155215199</v>
      </c>
      <c r="I7191">
        <v>42.4</v>
      </c>
      <c r="J7191">
        <v>43.1</v>
      </c>
      <c r="K7191">
        <v>31.945910120075499</v>
      </c>
      <c r="L7191">
        <v>4.7994738093831701E-2</v>
      </c>
      <c r="M7191">
        <v>4.4675405093800098</v>
      </c>
      <c r="N7191">
        <v>69046</v>
      </c>
      <c r="O7191">
        <v>0.67528160844784701</v>
      </c>
      <c r="P7191">
        <v>0.32471839155215099</v>
      </c>
    </row>
    <row r="7192" spans="1:16" x14ac:dyDescent="0.25">
      <c r="A7192">
        <v>7</v>
      </c>
      <c r="B7192">
        <v>28104</v>
      </c>
      <c r="C7192" t="s">
        <v>21</v>
      </c>
      <c r="D7192" t="s">
        <v>22</v>
      </c>
      <c r="E7192" t="s">
        <v>21</v>
      </c>
      <c r="F7192" t="s">
        <v>39</v>
      </c>
      <c r="G7192" t="s">
        <v>15</v>
      </c>
      <c r="H7192">
        <v>7.42949426768338E-2</v>
      </c>
      <c r="I7192">
        <v>81.099999999999994</v>
      </c>
      <c r="J7192">
        <v>55.8</v>
      </c>
      <c r="K7192">
        <v>269.407432333526</v>
      </c>
      <c r="L7192">
        <v>2.2018970245417099E-2</v>
      </c>
      <c r="M7192">
        <v>9.3998683255925499</v>
      </c>
      <c r="N7192">
        <v>26051</v>
      </c>
      <c r="O7192">
        <v>0.92570505732316599</v>
      </c>
      <c r="P7192">
        <v>7.4294942676833897E-2</v>
      </c>
    </row>
    <row r="7193" spans="1:16" x14ac:dyDescent="0.25">
      <c r="A7193">
        <v>7</v>
      </c>
      <c r="B7193">
        <v>26056</v>
      </c>
      <c r="C7193" t="s">
        <v>21</v>
      </c>
      <c r="D7193" t="s">
        <v>39</v>
      </c>
      <c r="E7193" t="s">
        <v>44</v>
      </c>
      <c r="F7193" t="s">
        <v>78</v>
      </c>
      <c r="G7193" t="s">
        <v>19</v>
      </c>
      <c r="H7193">
        <v>0.107374685600008</v>
      </c>
      <c r="I7193">
        <v>81.099999999999994</v>
      </c>
      <c r="J7193">
        <v>55.8</v>
      </c>
      <c r="K7193">
        <v>225.72005580755501</v>
      </c>
      <c r="L7193">
        <v>1.84379797606531E-2</v>
      </c>
      <c r="M7193">
        <v>7.9258198339560897</v>
      </c>
      <c r="N7193">
        <v>63068</v>
      </c>
      <c r="O7193">
        <v>0.89262531439999104</v>
      </c>
      <c r="P7193">
        <v>0.107374685600008</v>
      </c>
    </row>
    <row r="7194" spans="1:16" x14ac:dyDescent="0.25">
      <c r="A7194">
        <v>7</v>
      </c>
      <c r="B7194">
        <v>42034</v>
      </c>
      <c r="C7194" t="s">
        <v>16</v>
      </c>
      <c r="D7194" t="s">
        <v>81</v>
      </c>
      <c r="E7194" t="s">
        <v>16</v>
      </c>
      <c r="F7194" t="s">
        <v>83</v>
      </c>
      <c r="G7194" t="s">
        <v>15</v>
      </c>
      <c r="H7194">
        <v>0.25429622565235899</v>
      </c>
      <c r="I7194">
        <v>61.9</v>
      </c>
      <c r="J7194">
        <v>44.8</v>
      </c>
      <c r="K7194">
        <v>112.816813452443</v>
      </c>
      <c r="L7194">
        <v>6.6649650128613902E-2</v>
      </c>
      <c r="M7194">
        <v>12.315448063863499</v>
      </c>
      <c r="N7194">
        <v>41044</v>
      </c>
      <c r="O7194">
        <v>0.74570377434764001</v>
      </c>
      <c r="P7194">
        <v>0.25429622565235899</v>
      </c>
    </row>
    <row r="7195" spans="1:16" x14ac:dyDescent="0.25">
      <c r="A7195">
        <v>7</v>
      </c>
      <c r="B7195">
        <v>63012</v>
      </c>
      <c r="C7195" t="s">
        <v>44</v>
      </c>
      <c r="D7195" t="s">
        <v>78</v>
      </c>
      <c r="E7195" t="s">
        <v>31</v>
      </c>
      <c r="F7195" t="s">
        <v>32</v>
      </c>
      <c r="G7195" t="s">
        <v>19</v>
      </c>
      <c r="H7195">
        <v>0.189102100909735</v>
      </c>
      <c r="I7195">
        <v>39.6</v>
      </c>
      <c r="J7195">
        <v>25.5</v>
      </c>
      <c r="K7195">
        <v>240.20103797430301</v>
      </c>
      <c r="L7195">
        <v>3.6738575186951901E-2</v>
      </c>
      <c r="M7195">
        <v>35.003401687248697</v>
      </c>
      <c r="N7195">
        <v>6121</v>
      </c>
      <c r="O7195">
        <v>0.810897899090264</v>
      </c>
      <c r="P7195">
        <v>0.189102100909735</v>
      </c>
    </row>
    <row r="7196" spans="1:16" x14ac:dyDescent="0.25">
      <c r="A7196">
        <v>7</v>
      </c>
      <c r="B7196">
        <v>24029</v>
      </c>
      <c r="C7196" t="s">
        <v>21</v>
      </c>
      <c r="D7196" t="s">
        <v>54</v>
      </c>
      <c r="E7196" t="s">
        <v>21</v>
      </c>
      <c r="F7196" t="s">
        <v>89</v>
      </c>
      <c r="G7196" t="s">
        <v>15</v>
      </c>
      <c r="H7196">
        <v>0.134289981495894</v>
      </c>
      <c r="I7196">
        <v>81.099999999999994</v>
      </c>
      <c r="J7196">
        <v>55.8</v>
      </c>
      <c r="K7196">
        <v>190.248849875367</v>
      </c>
      <c r="L7196">
        <v>1.5419065911985099E-2</v>
      </c>
      <c r="M7196">
        <v>6.6905696905844998</v>
      </c>
      <c r="N7196">
        <v>23052</v>
      </c>
      <c r="O7196">
        <v>0.86571001850410501</v>
      </c>
      <c r="P7196">
        <v>0.134289981495894</v>
      </c>
    </row>
    <row r="7197" spans="1:16" x14ac:dyDescent="0.25">
      <c r="A7197">
        <v>7</v>
      </c>
      <c r="B7197">
        <v>58091</v>
      </c>
      <c r="C7197" t="s">
        <v>13</v>
      </c>
      <c r="D7197" t="s">
        <v>14</v>
      </c>
      <c r="E7197" t="s">
        <v>13</v>
      </c>
      <c r="F7197" t="s">
        <v>20</v>
      </c>
      <c r="G7197" t="s">
        <v>15</v>
      </c>
      <c r="H7197">
        <v>1.33830742645378E-2</v>
      </c>
      <c r="I7197">
        <v>63.9</v>
      </c>
      <c r="J7197">
        <v>45.2</v>
      </c>
      <c r="K7197">
        <v>345.73179625703602</v>
      </c>
      <c r="L7197">
        <v>4.8577829854548699E-2</v>
      </c>
      <c r="M7197">
        <v>35.386210679520403</v>
      </c>
      <c r="N7197">
        <v>56050</v>
      </c>
      <c r="O7197">
        <v>0.986616925735462</v>
      </c>
      <c r="P7197">
        <v>1.33830742645378E-2</v>
      </c>
    </row>
    <row r="7198" spans="1:16" x14ac:dyDescent="0.25">
      <c r="A7198">
        <v>7</v>
      </c>
      <c r="B7198">
        <v>17024</v>
      </c>
      <c r="C7198" t="s">
        <v>24</v>
      </c>
      <c r="D7198" t="s">
        <v>26</v>
      </c>
      <c r="E7198" t="s">
        <v>24</v>
      </c>
      <c r="F7198" t="s">
        <v>61</v>
      </c>
      <c r="G7198" t="s">
        <v>15</v>
      </c>
      <c r="H7198">
        <v>0.20633412977934801</v>
      </c>
      <c r="I7198">
        <v>95.7</v>
      </c>
      <c r="J7198">
        <v>42.9</v>
      </c>
      <c r="K7198">
        <v>174.26581429564101</v>
      </c>
      <c r="L7198">
        <v>7.5283510379042899E-3</v>
      </c>
      <c r="M7198">
        <v>13.8040941974813</v>
      </c>
      <c r="N7198">
        <v>13095</v>
      </c>
      <c r="O7198">
        <v>0.79366587022065205</v>
      </c>
      <c r="P7198">
        <v>0.20633412977934801</v>
      </c>
    </row>
    <row r="7199" spans="1:16" x14ac:dyDescent="0.25">
      <c r="A7199">
        <v>7</v>
      </c>
      <c r="B7199">
        <v>27038</v>
      </c>
      <c r="C7199" t="s">
        <v>21</v>
      </c>
      <c r="D7199" t="s">
        <v>40</v>
      </c>
      <c r="E7199" t="s">
        <v>21</v>
      </c>
      <c r="F7199" t="s">
        <v>89</v>
      </c>
      <c r="G7199" t="s">
        <v>15</v>
      </c>
      <c r="H7199">
        <v>5.7422439273868899E-2</v>
      </c>
      <c r="I7199">
        <v>81.099999999999994</v>
      </c>
      <c r="J7199">
        <v>55.8</v>
      </c>
      <c r="K7199">
        <v>288.38607956754498</v>
      </c>
      <c r="L7199">
        <v>2.25693742000319E-2</v>
      </c>
      <c r="M7199">
        <v>10.722595600084</v>
      </c>
      <c r="N7199">
        <v>23096</v>
      </c>
      <c r="O7199">
        <v>0.94257756072613097</v>
      </c>
      <c r="P7199">
        <v>5.7422439273868899E-2</v>
      </c>
    </row>
    <row r="7200" spans="1:16" x14ac:dyDescent="0.25">
      <c r="A7200">
        <v>7</v>
      </c>
      <c r="B7200">
        <v>65079</v>
      </c>
      <c r="C7200" t="s">
        <v>44</v>
      </c>
      <c r="D7200" t="s">
        <v>96</v>
      </c>
      <c r="E7200" t="s">
        <v>44</v>
      </c>
      <c r="F7200" t="s">
        <v>96</v>
      </c>
      <c r="G7200" t="s">
        <v>15</v>
      </c>
      <c r="H7200">
        <v>0.16667104656471901</v>
      </c>
      <c r="I7200">
        <v>39.6</v>
      </c>
      <c r="J7200">
        <v>25.5</v>
      </c>
      <c r="K7200">
        <v>259.05139625537697</v>
      </c>
      <c r="L7200">
        <v>4.1387604341959802E-2</v>
      </c>
      <c r="M7200">
        <v>38.955017259969402</v>
      </c>
      <c r="N7200">
        <v>65116</v>
      </c>
      <c r="O7200">
        <v>0.83332895343528002</v>
      </c>
      <c r="P7200">
        <v>0.16667104656471901</v>
      </c>
    </row>
    <row r="7201" spans="1:16" x14ac:dyDescent="0.25">
      <c r="A7201">
        <v>7</v>
      </c>
      <c r="B7201">
        <v>75043</v>
      </c>
      <c r="C7201" t="s">
        <v>51</v>
      </c>
      <c r="D7201" t="s">
        <v>93</v>
      </c>
      <c r="E7201" t="s">
        <v>51</v>
      </c>
      <c r="F7201" t="s">
        <v>93</v>
      </c>
      <c r="G7201" t="s">
        <v>15</v>
      </c>
      <c r="H7201">
        <v>0.184827553553325</v>
      </c>
      <c r="I7201">
        <v>61.4</v>
      </c>
      <c r="J7201">
        <v>28.6</v>
      </c>
      <c r="K7201">
        <v>228.11426042752899</v>
      </c>
      <c r="L7201">
        <v>3.1861952721680901E-2</v>
      </c>
      <c r="M7201">
        <v>35.954335506843599</v>
      </c>
      <c r="N7201">
        <v>75031</v>
      </c>
      <c r="O7201">
        <v>0.81517244644667397</v>
      </c>
      <c r="P7201">
        <v>0.184827553553325</v>
      </c>
    </row>
    <row r="7202" spans="1:16" x14ac:dyDescent="0.25">
      <c r="A7202">
        <v>7</v>
      </c>
      <c r="B7202">
        <v>52022</v>
      </c>
      <c r="C7202" t="s">
        <v>27</v>
      </c>
      <c r="D7202" t="s">
        <v>110</v>
      </c>
      <c r="E7202" t="s">
        <v>27</v>
      </c>
      <c r="F7202" t="s">
        <v>103</v>
      </c>
      <c r="G7202" t="s">
        <v>15</v>
      </c>
      <c r="H7202">
        <v>0.17640900119564901</v>
      </c>
      <c r="I7202">
        <v>89.9</v>
      </c>
      <c r="J7202">
        <v>48.5</v>
      </c>
      <c r="K7202">
        <v>172.47248222155</v>
      </c>
      <c r="L7202">
        <v>2.01515680775083E-2</v>
      </c>
      <c r="M7202">
        <v>14.0072050034815</v>
      </c>
      <c r="N7202">
        <v>46009</v>
      </c>
      <c r="O7202">
        <v>0.82359099880435105</v>
      </c>
      <c r="P7202">
        <v>0.17640900119564801</v>
      </c>
    </row>
    <row r="7203" spans="1:16" x14ac:dyDescent="0.25">
      <c r="A7203">
        <v>7</v>
      </c>
      <c r="B7203">
        <v>93022</v>
      </c>
      <c r="C7203" t="s">
        <v>58</v>
      </c>
      <c r="D7203" t="s">
        <v>97</v>
      </c>
      <c r="E7203" t="s">
        <v>58</v>
      </c>
      <c r="F7203" t="s">
        <v>59</v>
      </c>
      <c r="G7203" t="s">
        <v>15</v>
      </c>
      <c r="H7203">
        <v>0.229869615498066</v>
      </c>
      <c r="I7203">
        <v>120.8</v>
      </c>
      <c r="J7203">
        <v>49</v>
      </c>
      <c r="K7203">
        <v>133.19761768796801</v>
      </c>
      <c r="L7203">
        <v>4.8240453816019102E-2</v>
      </c>
      <c r="M7203">
        <v>14.354051991598199</v>
      </c>
      <c r="N7203">
        <v>30121</v>
      </c>
      <c r="O7203">
        <v>0.77013038450193305</v>
      </c>
      <c r="P7203">
        <v>0.229869615498066</v>
      </c>
    </row>
    <row r="7204" spans="1:16" x14ac:dyDescent="0.25">
      <c r="A7204">
        <v>7</v>
      </c>
      <c r="B7204">
        <v>99005</v>
      </c>
      <c r="C7204" t="s">
        <v>33</v>
      </c>
      <c r="D7204" t="s">
        <v>35</v>
      </c>
      <c r="E7204" t="s">
        <v>33</v>
      </c>
      <c r="F7204" t="s">
        <v>35</v>
      </c>
      <c r="G7204" t="s">
        <v>15</v>
      </c>
      <c r="H7204">
        <v>0.16257089045078199</v>
      </c>
      <c r="I7204">
        <v>81.5</v>
      </c>
      <c r="J7204">
        <v>51.5</v>
      </c>
      <c r="K7204">
        <v>144.35194301066801</v>
      </c>
      <c r="L7204">
        <v>1.4781329726763499E-2</v>
      </c>
      <c r="M7204">
        <v>16.844566271883</v>
      </c>
      <c r="N7204">
        <v>39014</v>
      </c>
      <c r="O7204">
        <v>0.83742910954921701</v>
      </c>
      <c r="P7204">
        <v>0.16257089045078199</v>
      </c>
    </row>
    <row r="7205" spans="1:16" x14ac:dyDescent="0.25">
      <c r="A7205">
        <v>7</v>
      </c>
      <c r="B7205">
        <v>4019</v>
      </c>
      <c r="C7205" t="s">
        <v>31</v>
      </c>
      <c r="D7205" t="s">
        <v>57</v>
      </c>
      <c r="E7205" t="s">
        <v>100</v>
      </c>
      <c r="F7205" t="s">
        <v>101</v>
      </c>
      <c r="G7205" t="s">
        <v>19</v>
      </c>
      <c r="H7205">
        <v>0.14626814401839999</v>
      </c>
      <c r="I7205">
        <v>106.2</v>
      </c>
      <c r="J7205">
        <v>46.2</v>
      </c>
      <c r="K7205">
        <v>211.27611437604</v>
      </c>
      <c r="L7205">
        <v>2.4164870924172799E-2</v>
      </c>
      <c r="M7205">
        <v>23.348695630546899</v>
      </c>
      <c r="N7205">
        <v>7003</v>
      </c>
      <c r="O7205">
        <v>0.85373185598159895</v>
      </c>
      <c r="P7205">
        <v>0.14626814401839999</v>
      </c>
    </row>
    <row r="7206" spans="1:16" x14ac:dyDescent="0.25">
      <c r="A7206">
        <v>7</v>
      </c>
      <c r="B7206">
        <v>64078</v>
      </c>
      <c r="C7206" t="s">
        <v>44</v>
      </c>
      <c r="D7206" t="s">
        <v>55</v>
      </c>
      <c r="E7206" t="s">
        <v>44</v>
      </c>
      <c r="F7206" t="s">
        <v>96</v>
      </c>
      <c r="G7206" t="s">
        <v>15</v>
      </c>
      <c r="H7206">
        <v>0.242073366432941</v>
      </c>
      <c r="I7206">
        <v>39.6</v>
      </c>
      <c r="J7206">
        <v>25.5</v>
      </c>
      <c r="K7206">
        <v>197.21275016682699</v>
      </c>
      <c r="L7206">
        <v>3.1302416252659802E-2</v>
      </c>
      <c r="M7206">
        <v>26.254331484513099</v>
      </c>
      <c r="N7206">
        <v>65154</v>
      </c>
      <c r="O7206">
        <v>0.75792663356705803</v>
      </c>
      <c r="P7206">
        <v>0.242073366432941</v>
      </c>
    </row>
    <row r="7207" spans="1:16" x14ac:dyDescent="0.25">
      <c r="A7207">
        <v>7</v>
      </c>
      <c r="B7207">
        <v>63049</v>
      </c>
      <c r="C7207" t="s">
        <v>44</v>
      </c>
      <c r="D7207" t="s">
        <v>78</v>
      </c>
      <c r="E7207" t="s">
        <v>72</v>
      </c>
      <c r="F7207" t="s">
        <v>73</v>
      </c>
      <c r="G7207" t="s">
        <v>19</v>
      </c>
      <c r="H7207">
        <v>0.163343450886587</v>
      </c>
      <c r="I7207">
        <v>39.6</v>
      </c>
      <c r="J7207">
        <v>25.5</v>
      </c>
      <c r="K7207">
        <v>263.95539791067</v>
      </c>
      <c r="L7207">
        <v>4.0949119612978598E-2</v>
      </c>
      <c r="M7207">
        <v>38.845156551098</v>
      </c>
      <c r="N7207">
        <v>21011</v>
      </c>
      <c r="O7207">
        <v>0.83665654911341303</v>
      </c>
      <c r="P7207">
        <v>0.163343450886587</v>
      </c>
    </row>
    <row r="7208" spans="1:16" x14ac:dyDescent="0.25">
      <c r="A7208">
        <v>7</v>
      </c>
      <c r="B7208">
        <v>59008</v>
      </c>
      <c r="C7208" t="s">
        <v>13</v>
      </c>
      <c r="D7208" t="s">
        <v>18</v>
      </c>
      <c r="E7208" t="s">
        <v>13</v>
      </c>
      <c r="F7208" t="s">
        <v>14</v>
      </c>
      <c r="G7208" t="s">
        <v>15</v>
      </c>
      <c r="H7208">
        <v>0.28012227311603</v>
      </c>
      <c r="I7208">
        <v>63.9</v>
      </c>
      <c r="J7208">
        <v>45.2</v>
      </c>
      <c r="K7208">
        <v>42.053598381821502</v>
      </c>
      <c r="L7208">
        <v>5.0277623962046002E-3</v>
      </c>
      <c r="M7208">
        <v>9.3883747842017193</v>
      </c>
      <c r="N7208">
        <v>58032</v>
      </c>
      <c r="O7208">
        <v>0.719877726883969</v>
      </c>
      <c r="P7208">
        <v>0.280122273116029</v>
      </c>
    </row>
    <row r="7209" spans="1:16" x14ac:dyDescent="0.25">
      <c r="A7209">
        <v>7</v>
      </c>
      <c r="B7209">
        <v>108016</v>
      </c>
      <c r="C7209" t="s">
        <v>24</v>
      </c>
      <c r="D7209" t="s">
        <v>104</v>
      </c>
      <c r="E7209" t="s">
        <v>24</v>
      </c>
      <c r="F7209" t="s">
        <v>104</v>
      </c>
      <c r="G7209" t="s">
        <v>15</v>
      </c>
      <c r="H7209">
        <v>0</v>
      </c>
      <c r="I7209">
        <v>95.7</v>
      </c>
      <c r="J7209">
        <v>42.9</v>
      </c>
      <c r="K7209">
        <v>432.21031943379802</v>
      </c>
      <c r="L7209">
        <v>1.92501666167154E-2</v>
      </c>
      <c r="M7209">
        <v>29.99188247096</v>
      </c>
      <c r="N7209">
        <v>97042</v>
      </c>
      <c r="O7209">
        <v>1</v>
      </c>
      <c r="P7209">
        <v>0</v>
      </c>
    </row>
    <row r="7210" spans="1:16" x14ac:dyDescent="0.25">
      <c r="A7210">
        <v>7</v>
      </c>
      <c r="B7210">
        <v>19098</v>
      </c>
      <c r="C7210" t="s">
        <v>24</v>
      </c>
      <c r="D7210" t="s">
        <v>56</v>
      </c>
      <c r="E7210" t="s">
        <v>24</v>
      </c>
      <c r="F7210" t="s">
        <v>66</v>
      </c>
      <c r="G7210" t="s">
        <v>15</v>
      </c>
      <c r="H7210">
        <v>0.150115869441447</v>
      </c>
      <c r="I7210">
        <v>95.7</v>
      </c>
      <c r="J7210">
        <v>42.9</v>
      </c>
      <c r="K7210">
        <v>242.533329168394</v>
      </c>
      <c r="L7210">
        <v>1.10899178972035E-2</v>
      </c>
      <c r="M7210">
        <v>17.305196768610099</v>
      </c>
      <c r="N7210">
        <v>16170</v>
      </c>
      <c r="O7210">
        <v>0.84988413055855205</v>
      </c>
      <c r="P7210">
        <v>0.150115869441447</v>
      </c>
    </row>
    <row r="7211" spans="1:16" x14ac:dyDescent="0.25">
      <c r="A7211">
        <v>7</v>
      </c>
      <c r="B7211">
        <v>68028</v>
      </c>
      <c r="C7211" t="s">
        <v>36</v>
      </c>
      <c r="D7211" t="s">
        <v>37</v>
      </c>
      <c r="E7211" t="s">
        <v>44</v>
      </c>
      <c r="F7211" t="s">
        <v>78</v>
      </c>
      <c r="G7211" t="s">
        <v>19</v>
      </c>
      <c r="H7211">
        <v>0.24035629336084399</v>
      </c>
      <c r="I7211">
        <v>42.4</v>
      </c>
      <c r="J7211">
        <v>43.1</v>
      </c>
      <c r="K7211">
        <v>163.718529866918</v>
      </c>
      <c r="L7211">
        <v>0.118897599741142</v>
      </c>
      <c r="M7211">
        <v>13.923775141413399</v>
      </c>
      <c r="N7211">
        <v>63066</v>
      </c>
      <c r="O7211">
        <v>0.75964370663915504</v>
      </c>
      <c r="P7211">
        <v>0.24035629336084399</v>
      </c>
    </row>
    <row r="7212" spans="1:16" x14ac:dyDescent="0.25">
      <c r="A7212">
        <v>7</v>
      </c>
      <c r="B7212">
        <v>56046</v>
      </c>
      <c r="C7212" t="s">
        <v>13</v>
      </c>
      <c r="D7212" t="s">
        <v>20</v>
      </c>
      <c r="E7212" t="s">
        <v>47</v>
      </c>
      <c r="F7212" t="s">
        <v>49</v>
      </c>
      <c r="G7212" t="s">
        <v>19</v>
      </c>
      <c r="H7212">
        <v>0.28905088303602</v>
      </c>
      <c r="I7212">
        <v>63.9</v>
      </c>
      <c r="J7212">
        <v>45.2</v>
      </c>
      <c r="K7212">
        <v>45.6970557637027</v>
      </c>
      <c r="L7212">
        <v>4.8810143924125802E-3</v>
      </c>
      <c r="M7212">
        <v>5.4450767567820302</v>
      </c>
      <c r="N7212">
        <v>54051</v>
      </c>
      <c r="O7212">
        <v>0.710949116963979</v>
      </c>
      <c r="P7212">
        <v>0.28905088303602</v>
      </c>
    </row>
    <row r="7213" spans="1:16" x14ac:dyDescent="0.25">
      <c r="A7213">
        <v>7</v>
      </c>
      <c r="B7213">
        <v>72023</v>
      </c>
      <c r="C7213" t="s">
        <v>51</v>
      </c>
      <c r="D7213" t="s">
        <v>75</v>
      </c>
      <c r="E7213" t="s">
        <v>51</v>
      </c>
      <c r="F7213" t="s">
        <v>76</v>
      </c>
      <c r="G7213" t="s">
        <v>15</v>
      </c>
      <c r="H7213">
        <v>0.30239175671072399</v>
      </c>
      <c r="I7213">
        <v>61.4</v>
      </c>
      <c r="J7213">
        <v>28.6</v>
      </c>
      <c r="K7213">
        <v>161.294438987159</v>
      </c>
      <c r="L7213">
        <v>4.4957863733946397E-2</v>
      </c>
      <c r="M7213">
        <v>14.011118738065001</v>
      </c>
      <c r="N7213">
        <v>74012</v>
      </c>
      <c r="O7213">
        <v>0.69760824328927495</v>
      </c>
      <c r="P7213">
        <v>0.30239175671072299</v>
      </c>
    </row>
    <row r="7214" spans="1:16" x14ac:dyDescent="0.25">
      <c r="A7214">
        <v>7</v>
      </c>
      <c r="B7214">
        <v>4003</v>
      </c>
      <c r="C7214" t="s">
        <v>31</v>
      </c>
      <c r="D7214" t="s">
        <v>57</v>
      </c>
      <c r="E7214" t="s">
        <v>31</v>
      </c>
      <c r="F7214" t="s">
        <v>32</v>
      </c>
      <c r="G7214" t="s">
        <v>15</v>
      </c>
      <c r="H7214">
        <v>0.15073255757294801</v>
      </c>
      <c r="I7214">
        <v>106.2</v>
      </c>
      <c r="J7214">
        <v>46.2</v>
      </c>
      <c r="K7214">
        <v>206.909564985819</v>
      </c>
      <c r="L7214">
        <v>2.39810492555767E-2</v>
      </c>
      <c r="M7214">
        <v>22.835746159523399</v>
      </c>
      <c r="N7214">
        <v>6003</v>
      </c>
      <c r="O7214">
        <v>0.84926744242705099</v>
      </c>
      <c r="P7214">
        <v>0.15073255757294801</v>
      </c>
    </row>
    <row r="7215" spans="1:16" x14ac:dyDescent="0.25">
      <c r="A7215">
        <v>7</v>
      </c>
      <c r="B7215">
        <v>21013</v>
      </c>
      <c r="C7215" t="s">
        <v>72</v>
      </c>
      <c r="D7215" t="s">
        <v>73</v>
      </c>
      <c r="E7215" t="s">
        <v>72</v>
      </c>
      <c r="F7215" t="s">
        <v>73</v>
      </c>
      <c r="G7215" t="s">
        <v>15</v>
      </c>
      <c r="H7215">
        <v>3.06170371764574E-2</v>
      </c>
      <c r="I7215">
        <v>76.2</v>
      </c>
      <c r="J7215">
        <v>58.9</v>
      </c>
      <c r="K7215">
        <v>341.16306664271599</v>
      </c>
      <c r="L7215">
        <v>0.19646311024938601</v>
      </c>
      <c r="M7215">
        <v>29.722187581858499</v>
      </c>
      <c r="N7215">
        <v>21077</v>
      </c>
      <c r="O7215">
        <v>0.96938296282354197</v>
      </c>
      <c r="P7215">
        <v>3.06170371764574E-2</v>
      </c>
    </row>
    <row r="7216" spans="1:16" x14ac:dyDescent="0.25">
      <c r="A7216">
        <v>7</v>
      </c>
      <c r="B7216">
        <v>48017</v>
      </c>
      <c r="C7216" t="s">
        <v>27</v>
      </c>
      <c r="D7216" t="s">
        <v>71</v>
      </c>
      <c r="E7216" t="s">
        <v>27</v>
      </c>
      <c r="F7216" t="s">
        <v>70</v>
      </c>
      <c r="G7216" t="s">
        <v>15</v>
      </c>
      <c r="H7216">
        <v>0.103186173414497</v>
      </c>
      <c r="I7216">
        <v>89.9</v>
      </c>
      <c r="J7216">
        <v>48.5</v>
      </c>
      <c r="K7216">
        <v>259.68236287620402</v>
      </c>
      <c r="L7216">
        <v>3.2727168376386097E-2</v>
      </c>
      <c r="M7216">
        <v>20.331428990167399</v>
      </c>
      <c r="N7216">
        <v>51002</v>
      </c>
      <c r="O7216">
        <v>0.89681382658550202</v>
      </c>
      <c r="P7216">
        <v>0.103186173414497</v>
      </c>
    </row>
    <row r="7217" spans="1:16" x14ac:dyDescent="0.25">
      <c r="A7217">
        <v>7</v>
      </c>
      <c r="B7217">
        <v>30116</v>
      </c>
      <c r="C7217" t="s">
        <v>58</v>
      </c>
      <c r="D7217" t="s">
        <v>59</v>
      </c>
      <c r="E7217" t="s">
        <v>58</v>
      </c>
      <c r="F7217" t="s">
        <v>105</v>
      </c>
      <c r="G7217" t="s">
        <v>15</v>
      </c>
      <c r="H7217">
        <v>0.20153906581574299</v>
      </c>
      <c r="I7217">
        <v>120.8</v>
      </c>
      <c r="J7217">
        <v>49</v>
      </c>
      <c r="K7217">
        <v>188.003167577477</v>
      </c>
      <c r="L7217">
        <v>7.6590884985448304E-2</v>
      </c>
      <c r="M7217">
        <v>15.785671221763</v>
      </c>
      <c r="N7217">
        <v>32006</v>
      </c>
      <c r="O7217">
        <v>0.79846093418425601</v>
      </c>
      <c r="P7217">
        <v>0.20153906581574299</v>
      </c>
    </row>
    <row r="7218" spans="1:16" x14ac:dyDescent="0.25">
      <c r="A7218">
        <v>7</v>
      </c>
      <c r="B7218">
        <v>4179</v>
      </c>
      <c r="C7218" t="s">
        <v>31</v>
      </c>
      <c r="D7218" t="s">
        <v>57</v>
      </c>
      <c r="E7218" t="s">
        <v>31</v>
      </c>
      <c r="F7218" t="s">
        <v>43</v>
      </c>
      <c r="G7218" t="s">
        <v>15</v>
      </c>
      <c r="H7218">
        <v>0.12740858835435201</v>
      </c>
      <c r="I7218">
        <v>106.2</v>
      </c>
      <c r="J7218">
        <v>46.2</v>
      </c>
      <c r="K7218">
        <v>229.94025470788799</v>
      </c>
      <c r="L7218">
        <v>2.69947098116337E-2</v>
      </c>
      <c r="M7218">
        <v>25.814514881520299</v>
      </c>
      <c r="N7218">
        <v>1125</v>
      </c>
      <c r="O7218">
        <v>0.87259141164564702</v>
      </c>
      <c r="P7218">
        <v>0.12740858835435201</v>
      </c>
    </row>
    <row r="7219" spans="1:16" x14ac:dyDescent="0.25">
      <c r="A7219">
        <v>7</v>
      </c>
      <c r="B7219">
        <v>30121</v>
      </c>
      <c r="C7219" t="s">
        <v>58</v>
      </c>
      <c r="D7219" t="s">
        <v>59</v>
      </c>
      <c r="E7219" t="s">
        <v>58</v>
      </c>
      <c r="F7219" t="s">
        <v>105</v>
      </c>
      <c r="G7219" t="s">
        <v>15</v>
      </c>
      <c r="H7219">
        <v>0.22967845487637001</v>
      </c>
      <c r="I7219">
        <v>120.8</v>
      </c>
      <c r="J7219">
        <v>49</v>
      </c>
      <c r="K7219">
        <v>159.74847336509899</v>
      </c>
      <c r="L7219">
        <v>7.0507675252166599E-2</v>
      </c>
      <c r="M7219">
        <v>11.885616541460699</v>
      </c>
      <c r="N7219">
        <v>32006</v>
      </c>
      <c r="O7219">
        <v>0.77032154512362905</v>
      </c>
      <c r="P7219">
        <v>0.22967845487637001</v>
      </c>
    </row>
    <row r="7220" spans="1:16" x14ac:dyDescent="0.25">
      <c r="A7220">
        <v>7</v>
      </c>
      <c r="B7220">
        <v>65153</v>
      </c>
      <c r="C7220" t="s">
        <v>44</v>
      </c>
      <c r="D7220" t="s">
        <v>96</v>
      </c>
      <c r="E7220" t="s">
        <v>44</v>
      </c>
      <c r="F7220" t="s">
        <v>78</v>
      </c>
      <c r="G7220" t="s">
        <v>15</v>
      </c>
      <c r="H7220">
        <v>0.36485513583353602</v>
      </c>
      <c r="I7220">
        <v>39.6</v>
      </c>
      <c r="J7220">
        <v>25.5</v>
      </c>
      <c r="K7220">
        <v>68.481803089680398</v>
      </c>
      <c r="L7220">
        <v>1.48537629172845E-2</v>
      </c>
      <c r="M7220">
        <v>12.2628464859185</v>
      </c>
      <c r="N7220">
        <v>63032</v>
      </c>
      <c r="O7220">
        <v>0.63514486416646199</v>
      </c>
      <c r="P7220">
        <v>0.36485513583353602</v>
      </c>
    </row>
    <row r="7221" spans="1:16" x14ac:dyDescent="0.25">
      <c r="A7221">
        <v>7</v>
      </c>
      <c r="B7221">
        <v>56052</v>
      </c>
      <c r="C7221" t="s">
        <v>13</v>
      </c>
      <c r="D7221" t="s">
        <v>20</v>
      </c>
      <c r="E7221" t="s">
        <v>13</v>
      </c>
      <c r="F7221" t="s">
        <v>23</v>
      </c>
      <c r="G7221" t="s">
        <v>15</v>
      </c>
      <c r="H7221">
        <v>0.31278030971160298</v>
      </c>
      <c r="I7221">
        <v>63.9</v>
      </c>
      <c r="J7221">
        <v>45.2</v>
      </c>
      <c r="K7221">
        <v>20.0416201298479</v>
      </c>
      <c r="L7221">
        <v>1.3824240957355199E-3</v>
      </c>
      <c r="M7221">
        <v>2.8717250388073299</v>
      </c>
      <c r="N7221">
        <v>60043</v>
      </c>
      <c r="O7221">
        <v>0.68721969028839602</v>
      </c>
      <c r="P7221">
        <v>0.31278030971160298</v>
      </c>
    </row>
    <row r="7222" spans="1:16" x14ac:dyDescent="0.25">
      <c r="A7222">
        <v>7</v>
      </c>
      <c r="B7222">
        <v>65040</v>
      </c>
      <c r="C7222" t="s">
        <v>44</v>
      </c>
      <c r="D7222" t="s">
        <v>96</v>
      </c>
      <c r="E7222" t="s">
        <v>44</v>
      </c>
      <c r="F7222" t="s">
        <v>78</v>
      </c>
      <c r="G7222" t="s">
        <v>15</v>
      </c>
      <c r="H7222">
        <v>0.35296215728381197</v>
      </c>
      <c r="I7222">
        <v>39.6</v>
      </c>
      <c r="J7222">
        <v>25.5</v>
      </c>
      <c r="K7222">
        <v>80.576327314886299</v>
      </c>
      <c r="L7222">
        <v>1.9549645176281698E-2</v>
      </c>
      <c r="M7222">
        <v>14.237886257759399</v>
      </c>
      <c r="N7222">
        <v>63050</v>
      </c>
      <c r="O7222">
        <v>0.64703784271618703</v>
      </c>
      <c r="P7222">
        <v>0.35296215728381097</v>
      </c>
    </row>
    <row r="7223" spans="1:16" x14ac:dyDescent="0.25">
      <c r="A7223">
        <v>7</v>
      </c>
      <c r="B7223">
        <v>15164</v>
      </c>
      <c r="C7223" t="s">
        <v>24</v>
      </c>
      <c r="D7223" t="s">
        <v>60</v>
      </c>
      <c r="E7223" t="s">
        <v>24</v>
      </c>
      <c r="F7223" t="s">
        <v>25</v>
      </c>
      <c r="G7223" t="s">
        <v>15</v>
      </c>
      <c r="H7223">
        <v>3.0413092902710202E-3</v>
      </c>
      <c r="I7223">
        <v>95.7</v>
      </c>
      <c r="J7223">
        <v>42.9</v>
      </c>
      <c r="K7223">
        <v>412.74402938502601</v>
      </c>
      <c r="L7223">
        <v>1.8616497430245901E-2</v>
      </c>
      <c r="M7223">
        <v>28.160893780334899</v>
      </c>
      <c r="N7223">
        <v>12026</v>
      </c>
      <c r="O7223">
        <v>0.99695869070972798</v>
      </c>
      <c r="P7223">
        <v>3.0413092902710202E-3</v>
      </c>
    </row>
    <row r="7224" spans="1:16" x14ac:dyDescent="0.25">
      <c r="A7224">
        <v>7</v>
      </c>
      <c r="B7224">
        <v>16211</v>
      </c>
      <c r="C7224" t="s">
        <v>24</v>
      </c>
      <c r="D7224" t="s">
        <v>66</v>
      </c>
      <c r="E7224" t="s">
        <v>24</v>
      </c>
      <c r="F7224" t="s">
        <v>60</v>
      </c>
      <c r="G7224" t="s">
        <v>15</v>
      </c>
      <c r="H7224">
        <v>9.9181518611604402E-2</v>
      </c>
      <c r="I7224">
        <v>95.7</v>
      </c>
      <c r="J7224">
        <v>42.9</v>
      </c>
      <c r="K7224">
        <v>295.09072039119502</v>
      </c>
      <c r="L7224">
        <v>1.29385886241704E-2</v>
      </c>
      <c r="M7224">
        <v>22.460793754155901</v>
      </c>
      <c r="N7224">
        <v>15192</v>
      </c>
      <c r="O7224">
        <v>0.90081848138839504</v>
      </c>
      <c r="P7224">
        <v>9.9181518611604499E-2</v>
      </c>
    </row>
    <row r="7225" spans="1:16" x14ac:dyDescent="0.25">
      <c r="A7225">
        <v>7</v>
      </c>
      <c r="B7225">
        <v>94023</v>
      </c>
      <c r="C7225" t="s">
        <v>115</v>
      </c>
      <c r="D7225" t="s">
        <v>119</v>
      </c>
      <c r="E7225" t="s">
        <v>115</v>
      </c>
      <c r="F7225" t="s">
        <v>116</v>
      </c>
      <c r="G7225" t="s">
        <v>15</v>
      </c>
      <c r="H7225">
        <v>0.42094875342685001</v>
      </c>
      <c r="I7225">
        <v>28.5</v>
      </c>
      <c r="J7225">
        <v>27.6</v>
      </c>
      <c r="K7225">
        <v>24.423903764968401</v>
      </c>
      <c r="L7225">
        <v>5.2434795439839699E-2</v>
      </c>
      <c r="M7225">
        <v>3.7561990845994702</v>
      </c>
      <c r="N7225">
        <v>70006</v>
      </c>
      <c r="O7225">
        <v>0.57905124657314899</v>
      </c>
      <c r="P7225">
        <v>0.42094875342684901</v>
      </c>
    </row>
    <row r="7226" spans="1:16" x14ac:dyDescent="0.25">
      <c r="A7226">
        <v>7</v>
      </c>
      <c r="B7226">
        <v>17029</v>
      </c>
      <c r="C7226" t="s">
        <v>24</v>
      </c>
      <c r="D7226" t="s">
        <v>26</v>
      </c>
      <c r="E7226" t="s">
        <v>24</v>
      </c>
      <c r="F7226" t="s">
        <v>26</v>
      </c>
      <c r="G7226" t="s">
        <v>15</v>
      </c>
      <c r="H7226">
        <v>6.4173305781867196E-2</v>
      </c>
      <c r="I7226">
        <v>95.7</v>
      </c>
      <c r="J7226">
        <v>42.9</v>
      </c>
      <c r="K7226">
        <v>335.27280063008402</v>
      </c>
      <c r="L7226">
        <v>1.51650859541293E-2</v>
      </c>
      <c r="M7226">
        <v>25.1986909623724</v>
      </c>
      <c r="N7226">
        <v>17077</v>
      </c>
      <c r="O7226">
        <v>0.93582669421813203</v>
      </c>
      <c r="P7226">
        <v>6.4173305781867307E-2</v>
      </c>
    </row>
    <row r="7227" spans="1:16" x14ac:dyDescent="0.25">
      <c r="A7227">
        <v>7</v>
      </c>
      <c r="B7227">
        <v>110003</v>
      </c>
      <c r="C7227" t="s">
        <v>51</v>
      </c>
      <c r="D7227" t="s">
        <v>112</v>
      </c>
      <c r="E7227" t="s">
        <v>51</v>
      </c>
      <c r="F7227" t="s">
        <v>76</v>
      </c>
      <c r="G7227" t="s">
        <v>15</v>
      </c>
      <c r="H7227">
        <v>0.24398526201160201</v>
      </c>
      <c r="I7227">
        <v>61.4</v>
      </c>
      <c r="J7227">
        <v>28.6</v>
      </c>
      <c r="K7227">
        <v>204.29316937589999</v>
      </c>
      <c r="L7227">
        <v>5.2033504261534601E-2</v>
      </c>
      <c r="M7227">
        <v>24.893520545476498</v>
      </c>
      <c r="N7227">
        <v>74008</v>
      </c>
      <c r="O7227">
        <v>0.75601473798839802</v>
      </c>
      <c r="P7227">
        <v>0.24398526201160101</v>
      </c>
    </row>
    <row r="7228" spans="1:16" x14ac:dyDescent="0.25">
      <c r="A7228">
        <v>7</v>
      </c>
      <c r="B7228">
        <v>38018</v>
      </c>
      <c r="C7228" t="s">
        <v>33</v>
      </c>
      <c r="D7228" t="s">
        <v>42</v>
      </c>
      <c r="E7228" t="s">
        <v>33</v>
      </c>
      <c r="F7228" t="s">
        <v>34</v>
      </c>
      <c r="G7228" t="s">
        <v>15</v>
      </c>
      <c r="H7228">
        <v>0.14240052703703901</v>
      </c>
      <c r="I7228">
        <v>81.5</v>
      </c>
      <c r="J7228">
        <v>51.5</v>
      </c>
      <c r="K7228">
        <v>167.193415036506</v>
      </c>
      <c r="L7228">
        <v>1.4123207868766301E-2</v>
      </c>
      <c r="M7228">
        <v>18.164270397231601</v>
      </c>
      <c r="N7228">
        <v>35027</v>
      </c>
      <c r="O7228">
        <v>0.85759947296296002</v>
      </c>
      <c r="P7228">
        <v>0.14240052703703901</v>
      </c>
    </row>
    <row r="7229" spans="1:16" x14ac:dyDescent="0.25">
      <c r="A7229">
        <v>7</v>
      </c>
      <c r="B7229">
        <v>46002</v>
      </c>
      <c r="C7229" t="s">
        <v>27</v>
      </c>
      <c r="D7229" t="s">
        <v>103</v>
      </c>
      <c r="E7229" t="s">
        <v>27</v>
      </c>
      <c r="F7229" t="s">
        <v>110</v>
      </c>
      <c r="G7229" t="s">
        <v>15</v>
      </c>
      <c r="H7229">
        <v>0.16638856116466899</v>
      </c>
      <c r="I7229">
        <v>89.9</v>
      </c>
      <c r="J7229">
        <v>48.5</v>
      </c>
      <c r="K7229">
        <v>177.42276249976601</v>
      </c>
      <c r="L7229">
        <v>2.1426415716737601E-2</v>
      </c>
      <c r="M7229">
        <v>16.464094105626302</v>
      </c>
      <c r="N7229">
        <v>52016</v>
      </c>
      <c r="O7229">
        <v>0.83361143883532995</v>
      </c>
      <c r="P7229">
        <v>0.16638856116466899</v>
      </c>
    </row>
    <row r="7230" spans="1:16" x14ac:dyDescent="0.25">
      <c r="A7230">
        <v>7</v>
      </c>
      <c r="B7230">
        <v>35033</v>
      </c>
      <c r="C7230" t="s">
        <v>33</v>
      </c>
      <c r="D7230" t="s">
        <v>34</v>
      </c>
      <c r="E7230" t="s">
        <v>21</v>
      </c>
      <c r="F7230" t="s">
        <v>54</v>
      </c>
      <c r="G7230" t="s">
        <v>19</v>
      </c>
      <c r="H7230">
        <v>0.10995882515566301</v>
      </c>
      <c r="I7230">
        <v>81.5</v>
      </c>
      <c r="J7230">
        <v>51.5</v>
      </c>
      <c r="K7230">
        <v>200.41062718263001</v>
      </c>
      <c r="L7230">
        <v>1.7732980828685602E-2</v>
      </c>
      <c r="M7230">
        <v>21.925438495092202</v>
      </c>
      <c r="N7230">
        <v>24008</v>
      </c>
      <c r="O7230">
        <v>0.89004117484433598</v>
      </c>
      <c r="P7230">
        <v>0.10995882515566301</v>
      </c>
    </row>
    <row r="7231" spans="1:16" x14ac:dyDescent="0.25">
      <c r="A7231">
        <v>7</v>
      </c>
      <c r="B7231">
        <v>24051</v>
      </c>
      <c r="C7231" t="s">
        <v>21</v>
      </c>
      <c r="D7231" t="s">
        <v>54</v>
      </c>
      <c r="E7231" t="s">
        <v>21</v>
      </c>
      <c r="F7231" t="s">
        <v>22</v>
      </c>
      <c r="G7231" t="s">
        <v>15</v>
      </c>
      <c r="H7231">
        <v>7.3709475535676999E-2</v>
      </c>
      <c r="I7231">
        <v>81.099999999999994</v>
      </c>
      <c r="J7231">
        <v>55.8</v>
      </c>
      <c r="K7231">
        <v>270.30853458837299</v>
      </c>
      <c r="L7231">
        <v>2.1882482443159799E-2</v>
      </c>
      <c r="M7231">
        <v>9.3612567432933194</v>
      </c>
      <c r="N7231">
        <v>28001</v>
      </c>
      <c r="O7231">
        <v>0.92629052446432203</v>
      </c>
      <c r="P7231">
        <v>7.3709475535676999E-2</v>
      </c>
    </row>
    <row r="7232" spans="1:16" x14ac:dyDescent="0.25">
      <c r="A7232">
        <v>7</v>
      </c>
      <c r="B7232">
        <v>21056</v>
      </c>
      <c r="C7232" t="s">
        <v>72</v>
      </c>
      <c r="D7232" t="s">
        <v>73</v>
      </c>
      <c r="E7232" t="s">
        <v>72</v>
      </c>
      <c r="F7232" t="s">
        <v>74</v>
      </c>
      <c r="G7232" t="s">
        <v>15</v>
      </c>
      <c r="H7232">
        <v>0.115599998868416</v>
      </c>
      <c r="I7232">
        <v>76.2</v>
      </c>
      <c r="J7232">
        <v>58.9</v>
      </c>
      <c r="K7232">
        <v>265.07610170425397</v>
      </c>
      <c r="L7232">
        <v>0.15629261241713399</v>
      </c>
      <c r="M7232">
        <v>12.010490766248299</v>
      </c>
      <c r="N7232">
        <v>22062</v>
      </c>
      <c r="O7232">
        <v>0.88440000113158301</v>
      </c>
      <c r="P7232">
        <v>0.115599998868416</v>
      </c>
    </row>
    <row r="7233" spans="1:16" x14ac:dyDescent="0.25">
      <c r="A7233">
        <v>7</v>
      </c>
      <c r="B7233">
        <v>15206</v>
      </c>
      <c r="C7233" t="s">
        <v>24</v>
      </c>
      <c r="D7233" t="s">
        <v>60</v>
      </c>
      <c r="E7233" t="s">
        <v>24</v>
      </c>
      <c r="F7233" t="s">
        <v>26</v>
      </c>
      <c r="G7233" t="s">
        <v>15</v>
      </c>
      <c r="H7233">
        <v>0</v>
      </c>
      <c r="I7233">
        <v>95.7</v>
      </c>
      <c r="J7233">
        <v>42.9</v>
      </c>
      <c r="K7233">
        <v>433.60500944136902</v>
      </c>
      <c r="L7233">
        <v>1.9475805734527198E-2</v>
      </c>
      <c r="M7233">
        <v>29.8245063137656</v>
      </c>
      <c r="N7233">
        <v>17103</v>
      </c>
      <c r="O7233">
        <v>0.999999999999999</v>
      </c>
      <c r="P7233">
        <v>0</v>
      </c>
    </row>
    <row r="7234" spans="1:16" x14ac:dyDescent="0.25">
      <c r="A7234">
        <v>7</v>
      </c>
      <c r="B7234">
        <v>108008</v>
      </c>
      <c r="C7234" t="s">
        <v>24</v>
      </c>
      <c r="D7234" t="s">
        <v>104</v>
      </c>
      <c r="E7234" t="s">
        <v>24</v>
      </c>
      <c r="F7234" t="s">
        <v>25</v>
      </c>
      <c r="G7234" t="s">
        <v>15</v>
      </c>
      <c r="H7234">
        <v>1.7826115683046199E-2</v>
      </c>
      <c r="I7234">
        <v>95.7</v>
      </c>
      <c r="J7234">
        <v>42.9</v>
      </c>
      <c r="K7234">
        <v>393.07006572524898</v>
      </c>
      <c r="L7234">
        <v>1.7342234462749399E-2</v>
      </c>
      <c r="M7234">
        <v>27.593209729080499</v>
      </c>
      <c r="N7234">
        <v>12127</v>
      </c>
      <c r="O7234">
        <v>0.98217388431695296</v>
      </c>
      <c r="P7234">
        <v>1.7826115683046199E-2</v>
      </c>
    </row>
    <row r="7235" spans="1:16" x14ac:dyDescent="0.25">
      <c r="A7235">
        <v>7</v>
      </c>
      <c r="B7235">
        <v>22067</v>
      </c>
      <c r="C7235" t="s">
        <v>72</v>
      </c>
      <c r="D7235" t="s">
        <v>74</v>
      </c>
      <c r="E7235" t="s">
        <v>72</v>
      </c>
      <c r="F7235" t="s">
        <v>73</v>
      </c>
      <c r="G7235" t="s">
        <v>15</v>
      </c>
      <c r="H7235">
        <v>0.10982868471000599</v>
      </c>
      <c r="I7235">
        <v>47.5</v>
      </c>
      <c r="J7235">
        <v>60.4</v>
      </c>
      <c r="K7235">
        <v>221.69817941951899</v>
      </c>
      <c r="L7235">
        <v>0.115244143086723</v>
      </c>
      <c r="M7235">
        <v>9.1569175707145405</v>
      </c>
      <c r="N7235">
        <v>21115</v>
      </c>
      <c r="O7235">
        <v>0.89017131528999405</v>
      </c>
      <c r="P7235">
        <v>0.109828684710005</v>
      </c>
    </row>
    <row r="7236" spans="1:16" x14ac:dyDescent="0.25">
      <c r="A7236">
        <v>7</v>
      </c>
      <c r="B7236">
        <v>24085</v>
      </c>
      <c r="C7236" t="s">
        <v>21</v>
      </c>
      <c r="D7236" t="s">
        <v>54</v>
      </c>
      <c r="E7236" t="s">
        <v>21</v>
      </c>
      <c r="F7236" t="s">
        <v>84</v>
      </c>
      <c r="G7236" t="s">
        <v>15</v>
      </c>
      <c r="H7236">
        <v>0.16786338042885501</v>
      </c>
      <c r="I7236">
        <v>81.099999999999994</v>
      </c>
      <c r="J7236">
        <v>55.8</v>
      </c>
      <c r="K7236">
        <v>149.79093777770501</v>
      </c>
      <c r="L7236">
        <v>1.25723254366947E-2</v>
      </c>
      <c r="M7236">
        <v>4.4023677371158199</v>
      </c>
      <c r="N7236">
        <v>25016</v>
      </c>
      <c r="O7236">
        <v>0.83213661957114404</v>
      </c>
      <c r="P7236">
        <v>0.16786338042885501</v>
      </c>
    </row>
    <row r="7237" spans="1:16" x14ac:dyDescent="0.25">
      <c r="A7237">
        <v>7</v>
      </c>
      <c r="B7237">
        <v>24116</v>
      </c>
      <c r="C7237" t="s">
        <v>21</v>
      </c>
      <c r="D7237" t="s">
        <v>54</v>
      </c>
      <c r="E7237" t="s">
        <v>21</v>
      </c>
      <c r="F7237" t="s">
        <v>39</v>
      </c>
      <c r="G7237" t="s">
        <v>15</v>
      </c>
      <c r="H7237">
        <v>6.7859561257362797E-2</v>
      </c>
      <c r="I7237">
        <v>81.099999999999994</v>
      </c>
      <c r="J7237">
        <v>55.8</v>
      </c>
      <c r="K7237">
        <v>278.42115415901401</v>
      </c>
      <c r="L7237">
        <v>2.2633231191135202E-2</v>
      </c>
      <c r="M7237">
        <v>9.5496473293521902</v>
      </c>
      <c r="N7237">
        <v>26021</v>
      </c>
      <c r="O7237">
        <v>0.93214043874263697</v>
      </c>
      <c r="P7237">
        <v>6.7859561257362797E-2</v>
      </c>
    </row>
    <row r="7238" spans="1:16" x14ac:dyDescent="0.25">
      <c r="A7238">
        <v>7</v>
      </c>
      <c r="B7238">
        <v>17119</v>
      </c>
      <c r="C7238" t="s">
        <v>24</v>
      </c>
      <c r="D7238" t="s">
        <v>26</v>
      </c>
      <c r="E7238" t="s">
        <v>24</v>
      </c>
      <c r="F7238" t="s">
        <v>56</v>
      </c>
      <c r="G7238" t="s">
        <v>15</v>
      </c>
      <c r="H7238">
        <v>0.12728014741594099</v>
      </c>
      <c r="I7238">
        <v>95.7</v>
      </c>
      <c r="J7238">
        <v>42.9</v>
      </c>
      <c r="K7238">
        <v>264.498320924947</v>
      </c>
      <c r="L7238">
        <v>1.2059949119403199E-2</v>
      </c>
      <c r="M7238">
        <v>20.022433649750599</v>
      </c>
      <c r="N7238">
        <v>19035</v>
      </c>
      <c r="O7238">
        <v>0.87271985258405804</v>
      </c>
      <c r="P7238">
        <v>0.12728014741594099</v>
      </c>
    </row>
    <row r="7239" spans="1:16" x14ac:dyDescent="0.25">
      <c r="A7239">
        <v>7</v>
      </c>
      <c r="B7239">
        <v>1272</v>
      </c>
      <c r="C7239" t="s">
        <v>31</v>
      </c>
      <c r="D7239" t="s">
        <v>43</v>
      </c>
      <c r="E7239" t="s">
        <v>31</v>
      </c>
      <c r="F7239" t="s">
        <v>32</v>
      </c>
      <c r="G7239" t="s">
        <v>15</v>
      </c>
      <c r="H7239">
        <v>8.8804914437471294E-2</v>
      </c>
      <c r="I7239">
        <v>106.2</v>
      </c>
      <c r="J7239">
        <v>46.2</v>
      </c>
      <c r="K7239">
        <v>270.081710358012</v>
      </c>
      <c r="L7239">
        <v>3.1029265954563501E-2</v>
      </c>
      <c r="M7239">
        <v>30.0986512266667</v>
      </c>
      <c r="N7239">
        <v>6174</v>
      </c>
      <c r="O7239">
        <v>0.91119508556252804</v>
      </c>
      <c r="P7239">
        <v>8.8804914437471294E-2</v>
      </c>
    </row>
    <row r="7240" spans="1:16" x14ac:dyDescent="0.25">
      <c r="A7240">
        <v>7</v>
      </c>
      <c r="B7240">
        <v>64039</v>
      </c>
      <c r="C7240" t="s">
        <v>44</v>
      </c>
      <c r="D7240" t="s">
        <v>55</v>
      </c>
      <c r="E7240" t="s">
        <v>44</v>
      </c>
      <c r="F7240" t="s">
        <v>96</v>
      </c>
      <c r="G7240" t="s">
        <v>15</v>
      </c>
      <c r="H7240">
        <v>0.21136590583704901</v>
      </c>
      <c r="I7240">
        <v>39.6</v>
      </c>
      <c r="J7240">
        <v>25.5</v>
      </c>
      <c r="K7240">
        <v>223.48243326139001</v>
      </c>
      <c r="L7240">
        <v>3.5899609788871099E-2</v>
      </c>
      <c r="M7240">
        <v>31.2511072337815</v>
      </c>
      <c r="N7240">
        <v>65097</v>
      </c>
      <c r="O7240">
        <v>0.78863409416295005</v>
      </c>
      <c r="P7240">
        <v>0.21136590583704801</v>
      </c>
    </row>
    <row r="7241" spans="1:16" x14ac:dyDescent="0.25">
      <c r="A7241">
        <v>7</v>
      </c>
      <c r="B7241">
        <v>15040</v>
      </c>
      <c r="C7241" t="s">
        <v>24</v>
      </c>
      <c r="D7241" t="s">
        <v>60</v>
      </c>
      <c r="E7241" t="s">
        <v>24</v>
      </c>
      <c r="F7241" t="s">
        <v>26</v>
      </c>
      <c r="G7241" t="s">
        <v>15</v>
      </c>
      <c r="H7241">
        <v>0</v>
      </c>
      <c r="I7241">
        <v>95.7</v>
      </c>
      <c r="J7241">
        <v>42.9</v>
      </c>
      <c r="K7241">
        <v>433.13590287196303</v>
      </c>
      <c r="L7241">
        <v>1.9444332430746999E-2</v>
      </c>
      <c r="M7241">
        <v>29.859885373251998</v>
      </c>
      <c r="N7241">
        <v>17075</v>
      </c>
      <c r="O7241">
        <v>0.999999999999999</v>
      </c>
      <c r="P7241">
        <v>0</v>
      </c>
    </row>
    <row r="7242" spans="1:16" x14ac:dyDescent="0.25">
      <c r="A7242">
        <v>7</v>
      </c>
      <c r="B7242">
        <v>12127</v>
      </c>
      <c r="C7242" t="s">
        <v>24</v>
      </c>
      <c r="D7242" t="s">
        <v>25</v>
      </c>
      <c r="E7242" t="s">
        <v>24</v>
      </c>
      <c r="F7242" t="s">
        <v>60</v>
      </c>
      <c r="G7242" t="s">
        <v>15</v>
      </c>
      <c r="H7242">
        <v>4.2979830027174398E-2</v>
      </c>
      <c r="I7242">
        <v>95.7</v>
      </c>
      <c r="J7242">
        <v>42.9</v>
      </c>
      <c r="K7242">
        <v>367.14534821024603</v>
      </c>
      <c r="L7242">
        <v>1.64860542824742E-2</v>
      </c>
      <c r="M7242">
        <v>25.049555197915701</v>
      </c>
      <c r="N7242">
        <v>15166</v>
      </c>
      <c r="O7242">
        <v>0.95702016997282502</v>
      </c>
      <c r="P7242">
        <v>4.2979830027174301E-2</v>
      </c>
    </row>
    <row r="7243" spans="1:16" x14ac:dyDescent="0.25">
      <c r="A7243">
        <v>7</v>
      </c>
      <c r="B7243">
        <v>58088</v>
      </c>
      <c r="C7243" t="s">
        <v>13</v>
      </c>
      <c r="D7243" t="s">
        <v>14</v>
      </c>
      <c r="E7243" t="s">
        <v>13</v>
      </c>
      <c r="F7243" t="s">
        <v>14</v>
      </c>
      <c r="G7243" t="s">
        <v>15</v>
      </c>
      <c r="H7243">
        <v>8.3991022060734402E-2</v>
      </c>
      <c r="I7243">
        <v>63.9</v>
      </c>
      <c r="J7243">
        <v>45.2</v>
      </c>
      <c r="K7243">
        <v>262.29104271404799</v>
      </c>
      <c r="L7243">
        <v>3.6000924418303902E-2</v>
      </c>
      <c r="M7243">
        <v>29.0545096720648</v>
      </c>
      <c r="N7243">
        <v>58074</v>
      </c>
      <c r="O7243">
        <v>0.91600897793926495</v>
      </c>
      <c r="P7243">
        <v>8.3991022060734499E-2</v>
      </c>
    </row>
    <row r="7244" spans="1:16" x14ac:dyDescent="0.25">
      <c r="A7244">
        <v>7</v>
      </c>
      <c r="B7244">
        <v>44007</v>
      </c>
      <c r="C7244" t="s">
        <v>16</v>
      </c>
      <c r="D7244" t="s">
        <v>86</v>
      </c>
      <c r="E7244" t="s">
        <v>33</v>
      </c>
      <c r="F7244" t="s">
        <v>34</v>
      </c>
      <c r="G7244" t="s">
        <v>19</v>
      </c>
      <c r="H7244">
        <v>0.28025893940006102</v>
      </c>
      <c r="I7244">
        <v>61.9</v>
      </c>
      <c r="J7244">
        <v>44.8</v>
      </c>
      <c r="K7244">
        <v>71.784787341549702</v>
      </c>
      <c r="L7244">
        <v>1.93118470022603E-2</v>
      </c>
      <c r="M7244">
        <v>5.1580070819203803</v>
      </c>
      <c r="N7244">
        <v>35016</v>
      </c>
      <c r="O7244">
        <v>0.71974106059993803</v>
      </c>
      <c r="P7244">
        <v>0.28025893940006102</v>
      </c>
    </row>
    <row r="7245" spans="1:16" x14ac:dyDescent="0.25">
      <c r="A7245">
        <v>7</v>
      </c>
      <c r="B7245">
        <v>51002</v>
      </c>
      <c r="C7245" t="s">
        <v>27</v>
      </c>
      <c r="D7245" t="s">
        <v>70</v>
      </c>
      <c r="E7245" t="s">
        <v>27</v>
      </c>
      <c r="F7245" t="s">
        <v>28</v>
      </c>
      <c r="G7245" t="s">
        <v>15</v>
      </c>
      <c r="H7245">
        <v>0.200818277320712</v>
      </c>
      <c r="I7245">
        <v>89.9</v>
      </c>
      <c r="J7245">
        <v>48.5</v>
      </c>
      <c r="K7245">
        <v>164.17253015161899</v>
      </c>
      <c r="L7245">
        <v>1.9057590362380899E-2</v>
      </c>
      <c r="M7245">
        <v>7.4686791984550904</v>
      </c>
      <c r="N7245">
        <v>53015</v>
      </c>
      <c r="O7245">
        <v>0.799181722679287</v>
      </c>
      <c r="P7245">
        <v>0.200818277320712</v>
      </c>
    </row>
    <row r="7246" spans="1:16" x14ac:dyDescent="0.25">
      <c r="A7246">
        <v>7</v>
      </c>
      <c r="B7246">
        <v>35028</v>
      </c>
      <c r="C7246" t="s">
        <v>33</v>
      </c>
      <c r="D7246" t="s">
        <v>34</v>
      </c>
      <c r="E7246" t="s">
        <v>33</v>
      </c>
      <c r="F7246" t="s">
        <v>79</v>
      </c>
      <c r="G7246" t="s">
        <v>15</v>
      </c>
      <c r="H7246">
        <v>0.18709525126276999</v>
      </c>
      <c r="I7246">
        <v>81.5</v>
      </c>
      <c r="J7246">
        <v>51.5</v>
      </c>
      <c r="K7246">
        <v>123.974500698235</v>
      </c>
      <c r="L7246">
        <v>1.13728829800729E-2</v>
      </c>
      <c r="M7246">
        <v>12.7549700507249</v>
      </c>
      <c r="N7246">
        <v>37049</v>
      </c>
      <c r="O7246">
        <v>0.81290474873722895</v>
      </c>
      <c r="P7246">
        <v>0.18709525126276999</v>
      </c>
    </row>
    <row r="7247" spans="1:16" x14ac:dyDescent="0.25">
      <c r="A7247">
        <v>7</v>
      </c>
      <c r="B7247">
        <v>10025</v>
      </c>
      <c r="C7247" t="s">
        <v>90</v>
      </c>
      <c r="D7247" t="s">
        <v>91</v>
      </c>
      <c r="E7247" t="s">
        <v>90</v>
      </c>
      <c r="F7247" t="s">
        <v>106</v>
      </c>
      <c r="G7247" t="s">
        <v>15</v>
      </c>
      <c r="H7247">
        <v>0.301973168835802</v>
      </c>
      <c r="I7247">
        <v>96.8</v>
      </c>
      <c r="J7247">
        <v>39.799999999999997</v>
      </c>
      <c r="K7247">
        <v>105.384785188089</v>
      </c>
      <c r="L7247">
        <v>5.4113877318887497E-2</v>
      </c>
      <c r="M7247">
        <v>12.164623585346</v>
      </c>
      <c r="N7247">
        <v>9002</v>
      </c>
      <c r="O7247">
        <v>0.69802683116419695</v>
      </c>
      <c r="P7247">
        <v>0.301973168835802</v>
      </c>
    </row>
    <row r="7248" spans="1:16" x14ac:dyDescent="0.25">
      <c r="A7248">
        <v>7</v>
      </c>
      <c r="B7248">
        <v>46024</v>
      </c>
      <c r="C7248" t="s">
        <v>27</v>
      </c>
      <c r="D7248" t="s">
        <v>103</v>
      </c>
      <c r="E7248" t="s">
        <v>27</v>
      </c>
      <c r="F7248" t="s">
        <v>103</v>
      </c>
      <c r="G7248" t="s">
        <v>15</v>
      </c>
      <c r="H7248">
        <v>0.14531312672725299</v>
      </c>
      <c r="I7248">
        <v>89.9</v>
      </c>
      <c r="J7248">
        <v>48.5</v>
      </c>
      <c r="K7248">
        <v>210.539290248432</v>
      </c>
      <c r="L7248">
        <v>2.6730497670944601E-2</v>
      </c>
      <c r="M7248">
        <v>16.658438554107899</v>
      </c>
      <c r="N7248">
        <v>46005</v>
      </c>
      <c r="O7248">
        <v>0.85468687327274595</v>
      </c>
      <c r="P7248">
        <v>0.14531312672725299</v>
      </c>
    </row>
    <row r="7249" spans="1:16" x14ac:dyDescent="0.25">
      <c r="A7249">
        <v>7</v>
      </c>
      <c r="B7249">
        <v>58104</v>
      </c>
      <c r="C7249" t="s">
        <v>13</v>
      </c>
      <c r="D7249" t="s">
        <v>14</v>
      </c>
      <c r="E7249" t="s">
        <v>13</v>
      </c>
      <c r="F7249" t="s">
        <v>14</v>
      </c>
      <c r="G7249" t="s">
        <v>15</v>
      </c>
      <c r="H7249">
        <v>9.7745950313919902E-2</v>
      </c>
      <c r="I7249">
        <v>63.9</v>
      </c>
      <c r="J7249">
        <v>45.2</v>
      </c>
      <c r="K7249">
        <v>256.578344946887</v>
      </c>
      <c r="L7249">
        <v>3.5902977388408502E-2</v>
      </c>
      <c r="M7249">
        <v>25.705868388584399</v>
      </c>
      <c r="N7249">
        <v>58034</v>
      </c>
      <c r="O7249">
        <v>0.90225404968608003</v>
      </c>
      <c r="P7249">
        <v>9.7745950313919902E-2</v>
      </c>
    </row>
    <row r="7250" spans="1:16" x14ac:dyDescent="0.25">
      <c r="A7250">
        <v>7</v>
      </c>
      <c r="B7250">
        <v>15087</v>
      </c>
      <c r="C7250" t="s">
        <v>24</v>
      </c>
      <c r="D7250" t="s">
        <v>60</v>
      </c>
      <c r="E7250" t="s">
        <v>24</v>
      </c>
      <c r="F7250" t="s">
        <v>26</v>
      </c>
      <c r="G7250" t="s">
        <v>15</v>
      </c>
      <c r="H7250">
        <v>0</v>
      </c>
      <c r="I7250">
        <v>95.7</v>
      </c>
      <c r="J7250">
        <v>42.9</v>
      </c>
      <c r="K7250">
        <v>434.27244412424602</v>
      </c>
      <c r="L7250">
        <v>1.9533242823505902E-2</v>
      </c>
      <c r="M7250">
        <v>29.710046245291899</v>
      </c>
      <c r="N7250">
        <v>17103</v>
      </c>
      <c r="O7250">
        <v>1</v>
      </c>
      <c r="P7250">
        <v>0</v>
      </c>
    </row>
    <row r="7251" spans="1:16" x14ac:dyDescent="0.25">
      <c r="A7251">
        <v>7</v>
      </c>
      <c r="B7251">
        <v>10009</v>
      </c>
      <c r="C7251" t="s">
        <v>90</v>
      </c>
      <c r="D7251" t="s">
        <v>91</v>
      </c>
      <c r="E7251" t="s">
        <v>90</v>
      </c>
      <c r="F7251" t="s">
        <v>94</v>
      </c>
      <c r="G7251" t="s">
        <v>15</v>
      </c>
      <c r="H7251">
        <v>0.30880531347343398</v>
      </c>
      <c r="I7251">
        <v>96.8</v>
      </c>
      <c r="J7251">
        <v>39.799999999999997</v>
      </c>
      <c r="K7251">
        <v>96.924622857067902</v>
      </c>
      <c r="L7251">
        <v>5.0535284740421897E-2</v>
      </c>
      <c r="M7251">
        <v>11.240534194898199</v>
      </c>
      <c r="N7251">
        <v>11027</v>
      </c>
      <c r="O7251">
        <v>0.69119468652656602</v>
      </c>
      <c r="P7251">
        <v>0.30880531347343398</v>
      </c>
    </row>
    <row r="7252" spans="1:16" x14ac:dyDescent="0.25">
      <c r="A7252">
        <v>7</v>
      </c>
      <c r="B7252">
        <v>63041</v>
      </c>
      <c r="C7252" t="s">
        <v>44</v>
      </c>
      <c r="D7252" t="s">
        <v>78</v>
      </c>
      <c r="E7252" t="s">
        <v>44</v>
      </c>
      <c r="F7252" t="s">
        <v>78</v>
      </c>
      <c r="G7252" t="s">
        <v>15</v>
      </c>
      <c r="H7252">
        <v>0.197505857584682</v>
      </c>
      <c r="I7252">
        <v>39.6</v>
      </c>
      <c r="J7252">
        <v>25.5</v>
      </c>
      <c r="K7252">
        <v>232.62903567172401</v>
      </c>
      <c r="L7252">
        <v>3.5627571630354397E-2</v>
      </c>
      <c r="M7252">
        <v>33.752461589964597</v>
      </c>
      <c r="N7252">
        <v>63092</v>
      </c>
      <c r="O7252">
        <v>0.80249414241531702</v>
      </c>
      <c r="P7252">
        <v>0.197505857584682</v>
      </c>
    </row>
    <row r="7253" spans="1:16" x14ac:dyDescent="0.25">
      <c r="A7253">
        <v>7</v>
      </c>
      <c r="B7253">
        <v>26083</v>
      </c>
      <c r="C7253" t="s">
        <v>21</v>
      </c>
      <c r="D7253" t="s">
        <v>39</v>
      </c>
      <c r="E7253" t="s">
        <v>21</v>
      </c>
      <c r="F7253" t="s">
        <v>69</v>
      </c>
      <c r="G7253" t="s">
        <v>15</v>
      </c>
      <c r="H7253">
        <v>9.1637458443327102E-2</v>
      </c>
      <c r="I7253">
        <v>81.099999999999994</v>
      </c>
      <c r="J7253">
        <v>55.8</v>
      </c>
      <c r="K7253">
        <v>240.44935991573601</v>
      </c>
      <c r="L7253">
        <v>1.90350429639012E-2</v>
      </c>
      <c r="M7253">
        <v>9.8835799032922491</v>
      </c>
      <c r="N7253">
        <v>29041</v>
      </c>
      <c r="O7253">
        <v>0.90836254155667195</v>
      </c>
      <c r="P7253">
        <v>9.1637458443327102E-2</v>
      </c>
    </row>
    <row r="7254" spans="1:16" x14ac:dyDescent="0.25">
      <c r="A7254">
        <v>7</v>
      </c>
      <c r="B7254">
        <v>52015</v>
      </c>
      <c r="C7254" t="s">
        <v>27</v>
      </c>
      <c r="D7254" t="s">
        <v>110</v>
      </c>
      <c r="E7254" t="s">
        <v>51</v>
      </c>
      <c r="F7254" t="s">
        <v>112</v>
      </c>
      <c r="G7254" t="s">
        <v>19</v>
      </c>
      <c r="H7254">
        <v>0.28229749197465898</v>
      </c>
      <c r="I7254">
        <v>89.9</v>
      </c>
      <c r="J7254">
        <v>48.5</v>
      </c>
      <c r="K7254">
        <v>59.863255023640903</v>
      </c>
      <c r="L7254">
        <v>7.5756387731704096E-3</v>
      </c>
      <c r="M7254">
        <v>2.59557370943249</v>
      </c>
      <c r="N7254">
        <v>110002</v>
      </c>
      <c r="O7254">
        <v>0.71770250802533997</v>
      </c>
      <c r="P7254">
        <v>0.28229749197465898</v>
      </c>
    </row>
    <row r="7255" spans="1:16" x14ac:dyDescent="0.25">
      <c r="A7255">
        <v>7</v>
      </c>
      <c r="B7255">
        <v>75064</v>
      </c>
      <c r="C7255" t="s">
        <v>51</v>
      </c>
      <c r="D7255" t="s">
        <v>93</v>
      </c>
      <c r="E7255" t="s">
        <v>51</v>
      </c>
      <c r="F7255" t="s">
        <v>102</v>
      </c>
      <c r="G7255" t="s">
        <v>15</v>
      </c>
      <c r="H7255">
        <v>0.21236219709338</v>
      </c>
      <c r="I7255">
        <v>61.4</v>
      </c>
      <c r="J7255">
        <v>28.6</v>
      </c>
      <c r="K7255">
        <v>202.21167024031701</v>
      </c>
      <c r="L7255">
        <v>2.3218840279853301E-2</v>
      </c>
      <c r="M7255">
        <v>31.261564233356101</v>
      </c>
      <c r="N7255">
        <v>73013</v>
      </c>
      <c r="O7255">
        <v>0.787637802906619</v>
      </c>
      <c r="P7255">
        <v>0.21236219709338</v>
      </c>
    </row>
    <row r="7256" spans="1:16" x14ac:dyDescent="0.25">
      <c r="A7256">
        <v>7</v>
      </c>
      <c r="B7256">
        <v>61092</v>
      </c>
      <c r="C7256" t="s">
        <v>44</v>
      </c>
      <c r="D7256" t="s">
        <v>45</v>
      </c>
      <c r="E7256" t="s">
        <v>44</v>
      </c>
      <c r="F7256" t="s">
        <v>45</v>
      </c>
      <c r="G7256" t="s">
        <v>15</v>
      </c>
      <c r="H7256">
        <v>0.189577664219198</v>
      </c>
      <c r="I7256">
        <v>39.6</v>
      </c>
      <c r="J7256">
        <v>25.5</v>
      </c>
      <c r="K7256">
        <v>239.605082919083</v>
      </c>
      <c r="L7256">
        <v>3.6805329435388397E-2</v>
      </c>
      <c r="M7256">
        <v>34.994753487396203</v>
      </c>
      <c r="N7256">
        <v>61057</v>
      </c>
      <c r="O7256">
        <v>0.81042233578080003</v>
      </c>
      <c r="P7256">
        <v>0.189577664219198</v>
      </c>
    </row>
    <row r="7257" spans="1:16" x14ac:dyDescent="0.25">
      <c r="A7257">
        <v>7</v>
      </c>
      <c r="B7257">
        <v>31023</v>
      </c>
      <c r="C7257" t="s">
        <v>58</v>
      </c>
      <c r="D7257" t="s">
        <v>109</v>
      </c>
      <c r="E7257" t="s">
        <v>62</v>
      </c>
      <c r="F7257" t="s">
        <v>68</v>
      </c>
      <c r="G7257" t="s">
        <v>19</v>
      </c>
      <c r="H7257">
        <v>0.16270144070294501</v>
      </c>
      <c r="I7257">
        <v>120.8</v>
      </c>
      <c r="J7257">
        <v>49</v>
      </c>
      <c r="K7257">
        <v>206.783578191207</v>
      </c>
      <c r="L7257">
        <v>6.8208919700012999E-2</v>
      </c>
      <c r="M7257">
        <v>23.127901392806599</v>
      </c>
      <c r="N7257">
        <v>79137</v>
      </c>
      <c r="O7257">
        <v>0.83729855929705499</v>
      </c>
      <c r="P7257">
        <v>0.16270144070294401</v>
      </c>
    </row>
    <row r="7258" spans="1:16" x14ac:dyDescent="0.25">
      <c r="A7258">
        <v>7</v>
      </c>
      <c r="B7258">
        <v>100005</v>
      </c>
      <c r="C7258" t="s">
        <v>27</v>
      </c>
      <c r="D7258" t="s">
        <v>118</v>
      </c>
      <c r="E7258" t="s">
        <v>27</v>
      </c>
      <c r="F7258" t="s">
        <v>110</v>
      </c>
      <c r="G7258" t="s">
        <v>15</v>
      </c>
      <c r="H7258">
        <v>8.2542999796608799E-2</v>
      </c>
      <c r="I7258">
        <v>89.9</v>
      </c>
      <c r="J7258">
        <v>48.5</v>
      </c>
      <c r="K7258">
        <v>279.16495917556102</v>
      </c>
      <c r="L7258">
        <v>3.4755304714416603E-2</v>
      </c>
      <c r="M7258">
        <v>23.0737197917598</v>
      </c>
      <c r="N7258">
        <v>52032</v>
      </c>
      <c r="O7258">
        <v>0.91745700020339105</v>
      </c>
      <c r="P7258">
        <v>8.2542999796608701E-2</v>
      </c>
    </row>
    <row r="7259" spans="1:16" x14ac:dyDescent="0.25">
      <c r="A7259">
        <v>7</v>
      </c>
      <c r="B7259">
        <v>41013</v>
      </c>
      <c r="C7259" t="s">
        <v>16</v>
      </c>
      <c r="D7259" t="s">
        <v>83</v>
      </c>
      <c r="E7259" t="s">
        <v>16</v>
      </c>
      <c r="F7259" t="s">
        <v>86</v>
      </c>
      <c r="G7259" t="s">
        <v>15</v>
      </c>
      <c r="H7259">
        <v>0.286923258238584</v>
      </c>
      <c r="I7259">
        <v>61.9</v>
      </c>
      <c r="J7259">
        <v>44.8</v>
      </c>
      <c r="K7259">
        <v>67.242553176063396</v>
      </c>
      <c r="L7259">
        <v>3.1032162482034598E-2</v>
      </c>
      <c r="M7259">
        <v>5.9706675099006299</v>
      </c>
      <c r="N7259">
        <v>44007</v>
      </c>
      <c r="O7259">
        <v>0.713076741761415</v>
      </c>
      <c r="P7259">
        <v>0.286923258238584</v>
      </c>
    </row>
    <row r="7260" spans="1:16" x14ac:dyDescent="0.25">
      <c r="A7260">
        <v>7</v>
      </c>
      <c r="B7260">
        <v>103057</v>
      </c>
      <c r="C7260" t="s">
        <v>31</v>
      </c>
      <c r="D7260" t="s">
        <v>107</v>
      </c>
      <c r="E7260" t="s">
        <v>31</v>
      </c>
      <c r="F7260" t="s">
        <v>107</v>
      </c>
      <c r="G7260" t="s">
        <v>15</v>
      </c>
      <c r="H7260">
        <v>0.25259407693020602</v>
      </c>
      <c r="I7260">
        <v>106.2</v>
      </c>
      <c r="J7260">
        <v>46.2</v>
      </c>
      <c r="K7260">
        <v>103.648508093171</v>
      </c>
      <c r="L7260">
        <v>1.26263420678404E-2</v>
      </c>
      <c r="M7260">
        <v>10.775544671904999</v>
      </c>
      <c r="N7260">
        <v>103028</v>
      </c>
      <c r="O7260">
        <v>0.74740592306979303</v>
      </c>
      <c r="P7260">
        <v>0.25259407693020602</v>
      </c>
    </row>
    <row r="7261" spans="1:16" x14ac:dyDescent="0.25">
      <c r="A7261">
        <v>7</v>
      </c>
      <c r="B7261">
        <v>35002</v>
      </c>
      <c r="C7261" t="s">
        <v>33</v>
      </c>
      <c r="D7261" t="s">
        <v>34</v>
      </c>
      <c r="E7261" t="s">
        <v>33</v>
      </c>
      <c r="F7261" t="s">
        <v>50</v>
      </c>
      <c r="G7261" t="s">
        <v>15</v>
      </c>
      <c r="H7261">
        <v>0.123209824791549</v>
      </c>
      <c r="I7261">
        <v>81.5</v>
      </c>
      <c r="J7261">
        <v>51.5</v>
      </c>
      <c r="K7261">
        <v>187.06256981671399</v>
      </c>
      <c r="L7261">
        <v>1.6515220324268401E-2</v>
      </c>
      <c r="M7261">
        <v>20.380579264027801</v>
      </c>
      <c r="N7261">
        <v>34006</v>
      </c>
      <c r="O7261">
        <v>0.87679017520845004</v>
      </c>
      <c r="P7261">
        <v>0.123209824791549</v>
      </c>
    </row>
    <row r="7262" spans="1:16" x14ac:dyDescent="0.25">
      <c r="A7262">
        <v>7</v>
      </c>
      <c r="B7262">
        <v>16205</v>
      </c>
      <c r="C7262" t="s">
        <v>24</v>
      </c>
      <c r="D7262" t="s">
        <v>66</v>
      </c>
      <c r="E7262" t="s">
        <v>24</v>
      </c>
      <c r="F7262" t="s">
        <v>25</v>
      </c>
      <c r="G7262" t="s">
        <v>15</v>
      </c>
      <c r="H7262">
        <v>6.3770325229091193E-2</v>
      </c>
      <c r="I7262">
        <v>95.7</v>
      </c>
      <c r="J7262">
        <v>42.9</v>
      </c>
      <c r="K7262">
        <v>335.653704167782</v>
      </c>
      <c r="L7262">
        <v>1.47965826612308E-2</v>
      </c>
      <c r="M7262">
        <v>25.18233211754</v>
      </c>
      <c r="N7262">
        <v>12026</v>
      </c>
      <c r="O7262">
        <v>0.93622967477090802</v>
      </c>
      <c r="P7262">
        <v>6.3770325229091193E-2</v>
      </c>
    </row>
    <row r="7263" spans="1:16" x14ac:dyDescent="0.25">
      <c r="A7263">
        <v>7</v>
      </c>
      <c r="B7263">
        <v>58091</v>
      </c>
      <c r="C7263" t="s">
        <v>13</v>
      </c>
      <c r="D7263" t="s">
        <v>14</v>
      </c>
      <c r="E7263" t="s">
        <v>13</v>
      </c>
      <c r="F7263" t="s">
        <v>14</v>
      </c>
      <c r="G7263" t="s">
        <v>15</v>
      </c>
      <c r="H7263">
        <v>1.33830742645378E-2</v>
      </c>
      <c r="I7263">
        <v>63.9</v>
      </c>
      <c r="J7263">
        <v>45.2</v>
      </c>
      <c r="K7263">
        <v>345.73179625703602</v>
      </c>
      <c r="L7263">
        <v>4.8577829854548699E-2</v>
      </c>
      <c r="M7263">
        <v>35.386210679520403</v>
      </c>
      <c r="N7263">
        <v>58104</v>
      </c>
      <c r="O7263">
        <v>0.986616925735462</v>
      </c>
      <c r="P7263">
        <v>1.33830742645378E-2</v>
      </c>
    </row>
    <row r="7264" spans="1:16" x14ac:dyDescent="0.25">
      <c r="A7264">
        <v>7</v>
      </c>
      <c r="B7264">
        <v>79137</v>
      </c>
      <c r="C7264" t="s">
        <v>62</v>
      </c>
      <c r="D7264" t="s">
        <v>68</v>
      </c>
      <c r="E7264" t="s">
        <v>62</v>
      </c>
      <c r="F7264" t="s">
        <v>67</v>
      </c>
      <c r="G7264" t="s">
        <v>15</v>
      </c>
      <c r="H7264">
        <v>0.23629827348924901</v>
      </c>
      <c r="I7264">
        <v>20.8</v>
      </c>
      <c r="J7264">
        <v>27.8</v>
      </c>
      <c r="K7264">
        <v>238.89522389708901</v>
      </c>
      <c r="L7264">
        <v>0.19403626225239201</v>
      </c>
      <c r="M7264">
        <v>38.016471620671197</v>
      </c>
      <c r="N7264">
        <v>78045</v>
      </c>
      <c r="O7264">
        <v>0.76370172651075097</v>
      </c>
      <c r="P7264">
        <v>0.23629827348924801</v>
      </c>
    </row>
    <row r="7265" spans="1:16" x14ac:dyDescent="0.25">
      <c r="A7265">
        <v>7</v>
      </c>
      <c r="B7265">
        <v>35007</v>
      </c>
      <c r="C7265" t="s">
        <v>33</v>
      </c>
      <c r="D7265" t="s">
        <v>34</v>
      </c>
      <c r="E7265" t="s">
        <v>33</v>
      </c>
      <c r="F7265" t="s">
        <v>35</v>
      </c>
      <c r="G7265" t="s">
        <v>15</v>
      </c>
      <c r="H7265">
        <v>0.26347792346048299</v>
      </c>
      <c r="I7265">
        <v>81.5</v>
      </c>
      <c r="J7265">
        <v>51.5</v>
      </c>
      <c r="K7265">
        <v>40.848427644103801</v>
      </c>
      <c r="L7265">
        <v>3.4173033330077598E-3</v>
      </c>
      <c r="M7265">
        <v>5.1665286194598101</v>
      </c>
      <c r="N7265">
        <v>39009</v>
      </c>
      <c r="O7265">
        <v>0.73652207653951596</v>
      </c>
      <c r="P7265">
        <v>0.26347792346048299</v>
      </c>
    </row>
    <row r="7266" spans="1:16" x14ac:dyDescent="0.25">
      <c r="A7266">
        <v>7</v>
      </c>
      <c r="B7266">
        <v>21048</v>
      </c>
      <c r="C7266" t="s">
        <v>72</v>
      </c>
      <c r="D7266" t="s">
        <v>73</v>
      </c>
      <c r="E7266" t="s">
        <v>72</v>
      </c>
      <c r="F7266" t="s">
        <v>73</v>
      </c>
      <c r="G7266" t="s">
        <v>15</v>
      </c>
      <c r="H7266">
        <v>8.1193345459312602E-2</v>
      </c>
      <c r="I7266">
        <v>76.2</v>
      </c>
      <c r="J7266">
        <v>58.9</v>
      </c>
      <c r="K7266">
        <v>317.48741906557098</v>
      </c>
      <c r="L7266">
        <v>0.18257909055000299</v>
      </c>
      <c r="M7266">
        <v>15.735408244447401</v>
      </c>
      <c r="N7266">
        <v>21061</v>
      </c>
      <c r="O7266">
        <v>0.918806654540687</v>
      </c>
      <c r="P7266">
        <v>8.1193345459312505E-2</v>
      </c>
    </row>
    <row r="7267" spans="1:16" x14ac:dyDescent="0.25">
      <c r="A7267">
        <v>7</v>
      </c>
      <c r="B7267">
        <v>3106</v>
      </c>
      <c r="C7267" t="s">
        <v>31</v>
      </c>
      <c r="D7267" t="s">
        <v>77</v>
      </c>
      <c r="E7267" t="s">
        <v>36</v>
      </c>
      <c r="F7267" t="s">
        <v>80</v>
      </c>
      <c r="G7267" t="s">
        <v>19</v>
      </c>
      <c r="H7267">
        <v>0.17748214432024201</v>
      </c>
      <c r="I7267">
        <v>106.2</v>
      </c>
      <c r="J7267">
        <v>46.2</v>
      </c>
      <c r="K7267">
        <v>180.282626193824</v>
      </c>
      <c r="L7267">
        <v>2.0906159167414898E-2</v>
      </c>
      <c r="M7267">
        <v>19.535699280559001</v>
      </c>
      <c r="N7267">
        <v>69058</v>
      </c>
      <c r="O7267">
        <v>0.82251785567975699</v>
      </c>
      <c r="P7267">
        <v>0.17748214432024301</v>
      </c>
    </row>
    <row r="7268" spans="1:16" x14ac:dyDescent="0.25">
      <c r="A7268">
        <v>7</v>
      </c>
      <c r="B7268">
        <v>27021</v>
      </c>
      <c r="C7268" t="s">
        <v>21</v>
      </c>
      <c r="D7268" t="s">
        <v>40</v>
      </c>
      <c r="E7268" t="s">
        <v>21</v>
      </c>
      <c r="F7268" t="s">
        <v>39</v>
      </c>
      <c r="G7268" t="s">
        <v>15</v>
      </c>
      <c r="H7268">
        <v>5.8094461926840799E-2</v>
      </c>
      <c r="I7268">
        <v>81.099999999999994</v>
      </c>
      <c r="J7268">
        <v>55.8</v>
      </c>
      <c r="K7268">
        <v>288.70449641367702</v>
      </c>
      <c r="L7268">
        <v>2.2963514853539601E-2</v>
      </c>
      <c r="M7268">
        <v>10.4845038343667</v>
      </c>
      <c r="N7268">
        <v>26044</v>
      </c>
      <c r="O7268">
        <v>0.94190553807315902</v>
      </c>
      <c r="P7268">
        <v>5.8094461926840903E-2</v>
      </c>
    </row>
    <row r="7269" spans="1:16" x14ac:dyDescent="0.25">
      <c r="A7269">
        <v>7</v>
      </c>
      <c r="B7269">
        <v>18177</v>
      </c>
      <c r="C7269" t="s">
        <v>24</v>
      </c>
      <c r="D7269" t="s">
        <v>53</v>
      </c>
      <c r="E7269" t="s">
        <v>24</v>
      </c>
      <c r="F7269" t="s">
        <v>66</v>
      </c>
      <c r="G7269" t="s">
        <v>15</v>
      </c>
      <c r="H7269">
        <v>8.7701094047876405E-2</v>
      </c>
      <c r="I7269">
        <v>95.7</v>
      </c>
      <c r="J7269">
        <v>42.9</v>
      </c>
      <c r="K7269">
        <v>318.12838218287402</v>
      </c>
      <c r="L7269">
        <v>1.45433096416359E-2</v>
      </c>
      <c r="M7269">
        <v>21.153667603257698</v>
      </c>
      <c r="N7269">
        <v>16163</v>
      </c>
      <c r="O7269">
        <v>0.91229890595212304</v>
      </c>
      <c r="P7269">
        <v>8.7701094047876405E-2</v>
      </c>
    </row>
    <row r="7270" spans="1:16" x14ac:dyDescent="0.25">
      <c r="A7270">
        <v>7</v>
      </c>
      <c r="B7270">
        <v>5005</v>
      </c>
      <c r="C7270" t="s">
        <v>31</v>
      </c>
      <c r="D7270" t="s">
        <v>114</v>
      </c>
      <c r="E7270" t="s">
        <v>31</v>
      </c>
      <c r="F7270" t="s">
        <v>65</v>
      </c>
      <c r="G7270" t="s">
        <v>15</v>
      </c>
      <c r="H7270">
        <v>0.120159888839127</v>
      </c>
      <c r="I7270">
        <v>106.2</v>
      </c>
      <c r="J7270">
        <v>46.2</v>
      </c>
      <c r="K7270">
        <v>237.76304925252501</v>
      </c>
      <c r="L7270">
        <v>2.71827224008921E-2</v>
      </c>
      <c r="M7270">
        <v>26.4534710810326</v>
      </c>
      <c r="N7270">
        <v>96004</v>
      </c>
      <c r="O7270">
        <v>0.87984011116087202</v>
      </c>
      <c r="P7270">
        <v>0.120159888839127</v>
      </c>
    </row>
    <row r="7271" spans="1:16" x14ac:dyDescent="0.25">
      <c r="A7271">
        <v>7</v>
      </c>
      <c r="B7271">
        <v>62052</v>
      </c>
      <c r="C7271" t="s">
        <v>44</v>
      </c>
      <c r="D7271" t="s">
        <v>99</v>
      </c>
      <c r="E7271" t="s">
        <v>44</v>
      </c>
      <c r="F7271" t="s">
        <v>99</v>
      </c>
      <c r="G7271" t="s">
        <v>15</v>
      </c>
      <c r="H7271">
        <v>0.27402830552138502</v>
      </c>
      <c r="I7271">
        <v>39.6</v>
      </c>
      <c r="J7271">
        <v>25.5</v>
      </c>
      <c r="K7271">
        <v>165.550708435025</v>
      </c>
      <c r="L7271">
        <v>2.6858371714433001E-2</v>
      </c>
      <c r="M7271">
        <v>22.145409366885499</v>
      </c>
      <c r="N7271">
        <v>62070</v>
      </c>
      <c r="O7271">
        <v>0.72597169447861398</v>
      </c>
      <c r="P7271">
        <v>0.27402830552138502</v>
      </c>
    </row>
    <row r="7272" spans="1:16" x14ac:dyDescent="0.25">
      <c r="A7272">
        <v>7</v>
      </c>
      <c r="B7272">
        <v>42034</v>
      </c>
      <c r="C7272" t="s">
        <v>16</v>
      </c>
      <c r="D7272" t="s">
        <v>81</v>
      </c>
      <c r="E7272" t="s">
        <v>44</v>
      </c>
      <c r="F7272" t="s">
        <v>96</v>
      </c>
      <c r="G7272" t="s">
        <v>19</v>
      </c>
      <c r="H7272">
        <v>0.25429622565235899</v>
      </c>
      <c r="I7272">
        <v>61.9</v>
      </c>
      <c r="J7272">
        <v>44.8</v>
      </c>
      <c r="K7272">
        <v>112.816813452443</v>
      </c>
      <c r="L7272">
        <v>6.6649650128613902E-2</v>
      </c>
      <c r="M7272">
        <v>12.315448063863499</v>
      </c>
      <c r="N7272">
        <v>65078</v>
      </c>
      <c r="O7272">
        <v>0.74570377434764001</v>
      </c>
      <c r="P7272">
        <v>0.25429622565235899</v>
      </c>
    </row>
    <row r="7273" spans="1:16" x14ac:dyDescent="0.25">
      <c r="A7273">
        <v>7</v>
      </c>
      <c r="B7273">
        <v>58091</v>
      </c>
      <c r="C7273" t="s">
        <v>13</v>
      </c>
      <c r="D7273" t="s">
        <v>14</v>
      </c>
      <c r="E7273" t="s">
        <v>13</v>
      </c>
      <c r="F7273" t="s">
        <v>14</v>
      </c>
      <c r="G7273" t="s">
        <v>15</v>
      </c>
      <c r="H7273">
        <v>1.33830742645378E-2</v>
      </c>
      <c r="I7273">
        <v>63.9</v>
      </c>
      <c r="J7273">
        <v>45.2</v>
      </c>
      <c r="K7273">
        <v>345.73179625703602</v>
      </c>
      <c r="L7273">
        <v>4.8577829854548699E-2</v>
      </c>
      <c r="M7273">
        <v>35.386210679520403</v>
      </c>
      <c r="N7273">
        <v>58046</v>
      </c>
      <c r="O7273">
        <v>0.986616925735462</v>
      </c>
      <c r="P7273">
        <v>1.33830742645378E-2</v>
      </c>
    </row>
    <row r="7274" spans="1:16" x14ac:dyDescent="0.25">
      <c r="A7274">
        <v>7</v>
      </c>
      <c r="B7274">
        <v>30129</v>
      </c>
      <c r="C7274" t="s">
        <v>58</v>
      </c>
      <c r="D7274" t="s">
        <v>59</v>
      </c>
      <c r="E7274" t="s">
        <v>58</v>
      </c>
      <c r="F7274" t="s">
        <v>59</v>
      </c>
      <c r="G7274" t="s">
        <v>15</v>
      </c>
      <c r="H7274">
        <v>0.17411598011063101</v>
      </c>
      <c r="I7274">
        <v>120.8</v>
      </c>
      <c r="J7274">
        <v>49</v>
      </c>
      <c r="K7274">
        <v>214.123127726869</v>
      </c>
      <c r="L7274">
        <v>8.1915126756872195E-2</v>
      </c>
      <c r="M7274">
        <v>19.821176359892</v>
      </c>
      <c r="N7274">
        <v>30121</v>
      </c>
      <c r="O7274">
        <v>0.82588401988936799</v>
      </c>
      <c r="P7274">
        <v>0.17411598011063101</v>
      </c>
    </row>
    <row r="7275" spans="1:16" x14ac:dyDescent="0.25">
      <c r="A7275">
        <v>7</v>
      </c>
      <c r="B7275">
        <v>47014</v>
      </c>
      <c r="C7275" t="s">
        <v>27</v>
      </c>
      <c r="D7275" t="s">
        <v>92</v>
      </c>
      <c r="E7275" t="s">
        <v>27</v>
      </c>
      <c r="F7275" t="s">
        <v>103</v>
      </c>
      <c r="G7275" t="s">
        <v>15</v>
      </c>
      <c r="H7275">
        <v>0.116707125144246</v>
      </c>
      <c r="I7275">
        <v>89.9</v>
      </c>
      <c r="J7275">
        <v>48.5</v>
      </c>
      <c r="K7275">
        <v>237.960296381256</v>
      </c>
      <c r="L7275">
        <v>2.9264217640077299E-2</v>
      </c>
      <c r="M7275">
        <v>20.3101648494996</v>
      </c>
      <c r="N7275">
        <v>46017</v>
      </c>
      <c r="O7275">
        <v>0.88329287485575303</v>
      </c>
      <c r="P7275">
        <v>0.116707125144247</v>
      </c>
    </row>
    <row r="7276" spans="1:16" x14ac:dyDescent="0.25">
      <c r="A7276">
        <v>7</v>
      </c>
      <c r="B7276">
        <v>21008</v>
      </c>
      <c r="C7276" t="s">
        <v>72</v>
      </c>
      <c r="D7276" t="s">
        <v>73</v>
      </c>
      <c r="E7276" t="s">
        <v>72</v>
      </c>
      <c r="F7276" t="s">
        <v>73</v>
      </c>
      <c r="G7276" t="s">
        <v>15</v>
      </c>
      <c r="H7276">
        <v>3.0825713000904201E-2</v>
      </c>
      <c r="I7276">
        <v>76.2</v>
      </c>
      <c r="J7276">
        <v>58.9</v>
      </c>
      <c r="K7276">
        <v>384.894569318653</v>
      </c>
      <c r="L7276">
        <v>0.214778670330217</v>
      </c>
      <c r="M7276">
        <v>22.3394770525898</v>
      </c>
      <c r="N7276">
        <v>21013</v>
      </c>
      <c r="O7276">
        <v>0.96917428699909502</v>
      </c>
      <c r="P7276">
        <v>3.0825713000904101E-2</v>
      </c>
    </row>
    <row r="7277" spans="1:16" x14ac:dyDescent="0.25">
      <c r="A7277">
        <v>7</v>
      </c>
      <c r="B7277">
        <v>108001</v>
      </c>
      <c r="C7277" t="s">
        <v>24</v>
      </c>
      <c r="D7277" t="s">
        <v>104</v>
      </c>
      <c r="E7277" t="s">
        <v>24</v>
      </c>
      <c r="F7277" t="s">
        <v>66</v>
      </c>
      <c r="G7277" t="s">
        <v>15</v>
      </c>
      <c r="H7277">
        <v>0</v>
      </c>
      <c r="I7277">
        <v>95.7</v>
      </c>
      <c r="J7277">
        <v>42.9</v>
      </c>
      <c r="K7277">
        <v>464.70567082834401</v>
      </c>
      <c r="L7277">
        <v>2.0761851293969399E-2</v>
      </c>
      <c r="M7277">
        <v>32.491642316007002</v>
      </c>
      <c r="N7277">
        <v>16008</v>
      </c>
      <c r="O7277">
        <v>0.999999999999999</v>
      </c>
      <c r="P7277">
        <v>0</v>
      </c>
    </row>
    <row r="7278" spans="1:16" x14ac:dyDescent="0.25">
      <c r="A7278">
        <v>7</v>
      </c>
      <c r="B7278">
        <v>59005</v>
      </c>
      <c r="C7278" t="s">
        <v>13</v>
      </c>
      <c r="D7278" t="s">
        <v>18</v>
      </c>
      <c r="E7278" t="s">
        <v>13</v>
      </c>
      <c r="F7278" t="s">
        <v>111</v>
      </c>
      <c r="G7278" t="s">
        <v>15</v>
      </c>
      <c r="H7278">
        <v>0.14362165581184</v>
      </c>
      <c r="I7278">
        <v>63.9</v>
      </c>
      <c r="J7278">
        <v>45.2</v>
      </c>
      <c r="K7278">
        <v>179.505024342659</v>
      </c>
      <c r="L7278">
        <v>2.5488413712854301E-2</v>
      </c>
      <c r="M7278">
        <v>26.6670043088467</v>
      </c>
      <c r="N7278">
        <v>57059</v>
      </c>
      <c r="O7278">
        <v>0.85637834418815895</v>
      </c>
      <c r="P7278">
        <v>0.14362165581184</v>
      </c>
    </row>
    <row r="7279" spans="1:16" x14ac:dyDescent="0.25">
      <c r="A7279">
        <v>7</v>
      </c>
      <c r="B7279">
        <v>61054</v>
      </c>
      <c r="C7279" t="s">
        <v>44</v>
      </c>
      <c r="D7279" t="s">
        <v>45</v>
      </c>
      <c r="E7279" t="s">
        <v>44</v>
      </c>
      <c r="F7279" t="s">
        <v>78</v>
      </c>
      <c r="G7279" t="s">
        <v>15</v>
      </c>
      <c r="H7279">
        <v>0.20003100588710901</v>
      </c>
      <c r="I7279">
        <v>39.6</v>
      </c>
      <c r="J7279">
        <v>25.5</v>
      </c>
      <c r="K7279">
        <v>229.723049188793</v>
      </c>
      <c r="L7279">
        <v>3.5122696469154897E-2</v>
      </c>
      <c r="M7279">
        <v>33.497956781663298</v>
      </c>
      <c r="N7279">
        <v>63057</v>
      </c>
      <c r="O7279">
        <v>0.79996899411289002</v>
      </c>
      <c r="P7279">
        <v>0.20003100588710901</v>
      </c>
    </row>
    <row r="7280" spans="1:16" x14ac:dyDescent="0.25">
      <c r="A7280">
        <v>7</v>
      </c>
      <c r="B7280">
        <v>21089</v>
      </c>
      <c r="C7280" t="s">
        <v>72</v>
      </c>
      <c r="D7280" t="s">
        <v>73</v>
      </c>
      <c r="E7280" t="s">
        <v>72</v>
      </c>
      <c r="F7280" t="s">
        <v>74</v>
      </c>
      <c r="G7280" t="s">
        <v>15</v>
      </c>
      <c r="H7280">
        <v>6.9794775469802797E-2</v>
      </c>
      <c r="I7280">
        <v>76.2</v>
      </c>
      <c r="J7280">
        <v>58.9</v>
      </c>
      <c r="K7280">
        <v>296.70358494719898</v>
      </c>
      <c r="L7280">
        <v>0.16803273525551499</v>
      </c>
      <c r="M7280">
        <v>22.103257216777799</v>
      </c>
      <c r="N7280">
        <v>22199</v>
      </c>
      <c r="O7280">
        <v>0.93020522453019705</v>
      </c>
      <c r="P7280">
        <v>6.9794775469802797E-2</v>
      </c>
    </row>
    <row r="7281" spans="1:16" x14ac:dyDescent="0.25">
      <c r="A7281">
        <v>7</v>
      </c>
      <c r="B7281">
        <v>42017</v>
      </c>
      <c r="C7281" t="s">
        <v>16</v>
      </c>
      <c r="D7281" t="s">
        <v>81</v>
      </c>
      <c r="E7281" t="s">
        <v>16</v>
      </c>
      <c r="F7281" t="s">
        <v>83</v>
      </c>
      <c r="G7281" t="s">
        <v>15</v>
      </c>
      <c r="H7281">
        <v>0.31162203711501502</v>
      </c>
      <c r="I7281">
        <v>61.9</v>
      </c>
      <c r="J7281">
        <v>44.8</v>
      </c>
      <c r="K7281">
        <v>36.689861233332003</v>
      </c>
      <c r="L7281">
        <v>2.2391504593231699E-2</v>
      </c>
      <c r="M7281">
        <v>3.3568197001537499</v>
      </c>
      <c r="N7281">
        <v>41067</v>
      </c>
      <c r="O7281">
        <v>0.68837796288498398</v>
      </c>
      <c r="P7281">
        <v>0.31162203711501502</v>
      </c>
    </row>
    <row r="7282" spans="1:16" x14ac:dyDescent="0.25">
      <c r="A7282">
        <v>7</v>
      </c>
      <c r="B7282">
        <v>16171</v>
      </c>
      <c r="C7282" t="s">
        <v>24</v>
      </c>
      <c r="D7282" t="s">
        <v>66</v>
      </c>
      <c r="E7282" t="s">
        <v>24</v>
      </c>
      <c r="F7282" t="s">
        <v>60</v>
      </c>
      <c r="G7282" t="s">
        <v>15</v>
      </c>
      <c r="H7282">
        <v>6.74978576939735E-3</v>
      </c>
      <c r="I7282">
        <v>95.7</v>
      </c>
      <c r="J7282">
        <v>42.9</v>
      </c>
      <c r="K7282">
        <v>403.83198152054302</v>
      </c>
      <c r="L7282">
        <v>1.7742569459136701E-2</v>
      </c>
      <c r="M7282">
        <v>28.8734241445338</v>
      </c>
      <c r="N7282">
        <v>98031</v>
      </c>
      <c r="O7282">
        <v>0.993250214230602</v>
      </c>
      <c r="P7282">
        <v>6.74978576939735E-3</v>
      </c>
    </row>
    <row r="7283" spans="1:16" x14ac:dyDescent="0.25">
      <c r="A7283">
        <v>7</v>
      </c>
      <c r="B7283">
        <v>80028</v>
      </c>
      <c r="C7283" t="s">
        <v>62</v>
      </c>
      <c r="D7283" t="s">
        <v>64</v>
      </c>
      <c r="E7283" t="s">
        <v>62</v>
      </c>
      <c r="F7283" t="s">
        <v>67</v>
      </c>
      <c r="G7283" t="s">
        <v>15</v>
      </c>
      <c r="H7283">
        <v>0.28305392930620199</v>
      </c>
      <c r="I7283">
        <v>20.8</v>
      </c>
      <c r="J7283">
        <v>27.8</v>
      </c>
      <c r="K7283">
        <v>259.71005528485398</v>
      </c>
      <c r="L7283">
        <v>0.25156202108464598</v>
      </c>
      <c r="M7283">
        <v>26.916494125609098</v>
      </c>
      <c r="N7283">
        <v>78045</v>
      </c>
      <c r="O7283">
        <v>0.71694607069379801</v>
      </c>
      <c r="P7283">
        <v>0.28305392930620199</v>
      </c>
    </row>
    <row r="7284" spans="1:16" x14ac:dyDescent="0.25">
      <c r="A7284">
        <v>7</v>
      </c>
      <c r="B7284">
        <v>13075</v>
      </c>
      <c r="C7284" t="s">
        <v>24</v>
      </c>
      <c r="D7284" t="s">
        <v>25</v>
      </c>
      <c r="E7284" t="s">
        <v>24</v>
      </c>
      <c r="F7284" t="s">
        <v>53</v>
      </c>
      <c r="G7284" t="s">
        <v>15</v>
      </c>
      <c r="H7284">
        <v>3.1252040621480501E-2</v>
      </c>
      <c r="I7284">
        <v>95.7</v>
      </c>
      <c r="J7284">
        <v>42.9</v>
      </c>
      <c r="K7284">
        <v>378.860213190183</v>
      </c>
      <c r="L7284">
        <v>1.6685803839699101E-2</v>
      </c>
      <c r="M7284">
        <v>26.290352239019601</v>
      </c>
      <c r="N7284">
        <v>18177</v>
      </c>
      <c r="O7284">
        <v>0.96874795937851899</v>
      </c>
      <c r="P7284">
        <v>3.1252040621480501E-2</v>
      </c>
    </row>
    <row r="7285" spans="1:16" x14ac:dyDescent="0.25">
      <c r="A7285">
        <v>7</v>
      </c>
      <c r="B7285">
        <v>24116</v>
      </c>
      <c r="C7285" t="s">
        <v>21</v>
      </c>
      <c r="D7285" t="s">
        <v>54</v>
      </c>
      <c r="E7285" t="s">
        <v>21</v>
      </c>
      <c r="F7285" t="s">
        <v>89</v>
      </c>
      <c r="G7285" t="s">
        <v>15</v>
      </c>
      <c r="H7285">
        <v>6.7859561257362797E-2</v>
      </c>
      <c r="I7285">
        <v>81.099999999999994</v>
      </c>
      <c r="J7285">
        <v>55.8</v>
      </c>
      <c r="K7285">
        <v>278.42115415901401</v>
      </c>
      <c r="L7285">
        <v>2.2633231191135202E-2</v>
      </c>
      <c r="M7285">
        <v>9.5496473293521902</v>
      </c>
      <c r="N7285">
        <v>23091</v>
      </c>
      <c r="O7285">
        <v>0.93214043874263697</v>
      </c>
      <c r="P7285">
        <v>6.7859561257362699E-2</v>
      </c>
    </row>
    <row r="7286" spans="1:16" x14ac:dyDescent="0.25">
      <c r="A7286">
        <v>7</v>
      </c>
      <c r="B7286">
        <v>37006</v>
      </c>
      <c r="C7286" t="s">
        <v>33</v>
      </c>
      <c r="D7286" t="s">
        <v>79</v>
      </c>
      <c r="E7286" t="s">
        <v>33</v>
      </c>
      <c r="F7286" t="s">
        <v>35</v>
      </c>
      <c r="G7286" t="s">
        <v>15</v>
      </c>
      <c r="H7286">
        <v>2.27970710487242E-2</v>
      </c>
      <c r="I7286">
        <v>81.5</v>
      </c>
      <c r="J7286">
        <v>51.5</v>
      </c>
      <c r="K7286">
        <v>291.15510527056102</v>
      </c>
      <c r="L7286">
        <v>2.3992014729297701E-2</v>
      </c>
      <c r="M7286">
        <v>31.084800673569902</v>
      </c>
      <c r="N7286">
        <v>39009</v>
      </c>
      <c r="O7286">
        <v>0.97720292895127603</v>
      </c>
      <c r="P7286">
        <v>2.27970710487242E-2</v>
      </c>
    </row>
    <row r="7287" spans="1:16" x14ac:dyDescent="0.25">
      <c r="A7287">
        <v>7</v>
      </c>
      <c r="B7287">
        <v>36005</v>
      </c>
      <c r="C7287" t="s">
        <v>33</v>
      </c>
      <c r="D7287" t="s">
        <v>41</v>
      </c>
      <c r="E7287" t="s">
        <v>33</v>
      </c>
      <c r="F7287" t="s">
        <v>41</v>
      </c>
      <c r="G7287" t="s">
        <v>15</v>
      </c>
      <c r="H7287">
        <v>0.16859857191407801</v>
      </c>
      <c r="I7287">
        <v>81.5</v>
      </c>
      <c r="J7287">
        <v>51.5</v>
      </c>
      <c r="K7287">
        <v>142.32430068076701</v>
      </c>
      <c r="L7287">
        <v>1.25374256495762E-2</v>
      </c>
      <c r="M7287">
        <v>14.8873193330107</v>
      </c>
      <c r="N7287">
        <v>36005</v>
      </c>
      <c r="O7287">
        <v>0.83140142808591999</v>
      </c>
      <c r="P7287">
        <v>0.16859857191407901</v>
      </c>
    </row>
    <row r="7288" spans="1:16" x14ac:dyDescent="0.25">
      <c r="A7288">
        <v>7</v>
      </c>
      <c r="B7288">
        <v>22161</v>
      </c>
      <c r="C7288" t="s">
        <v>72</v>
      </c>
      <c r="D7288" t="s">
        <v>74</v>
      </c>
      <c r="E7288" t="s">
        <v>72</v>
      </c>
      <c r="F7288" t="s">
        <v>74</v>
      </c>
      <c r="G7288" t="s">
        <v>15</v>
      </c>
      <c r="H7288">
        <v>0.114564846299183</v>
      </c>
      <c r="I7288">
        <v>47.5</v>
      </c>
      <c r="J7288">
        <v>60.4</v>
      </c>
      <c r="K7288">
        <v>210.42874054387801</v>
      </c>
      <c r="L7288">
        <v>0.10287943629509699</v>
      </c>
      <c r="M7288">
        <v>8.1174248220610199</v>
      </c>
      <c r="N7288">
        <v>22199</v>
      </c>
      <c r="O7288">
        <v>0.88543515370081605</v>
      </c>
      <c r="P7288">
        <v>0.114564846299183</v>
      </c>
    </row>
    <row r="7289" spans="1:16" x14ac:dyDescent="0.25">
      <c r="A7289">
        <v>7</v>
      </c>
      <c r="B7289">
        <v>58086</v>
      </c>
      <c r="C7289" t="s">
        <v>13</v>
      </c>
      <c r="D7289" t="s">
        <v>14</v>
      </c>
      <c r="E7289" t="s">
        <v>13</v>
      </c>
      <c r="F7289" t="s">
        <v>18</v>
      </c>
      <c r="G7289" t="s">
        <v>15</v>
      </c>
      <c r="H7289">
        <v>7.9392858394220597E-2</v>
      </c>
      <c r="I7289">
        <v>63.9</v>
      </c>
      <c r="J7289">
        <v>45.2</v>
      </c>
      <c r="K7289">
        <v>266.82269419583997</v>
      </c>
      <c r="L7289">
        <v>3.6816100139799197E-2</v>
      </c>
      <c r="M7289">
        <v>29.681613244197699</v>
      </c>
      <c r="N7289">
        <v>59001</v>
      </c>
      <c r="O7289">
        <v>0.92060714160577894</v>
      </c>
      <c r="P7289">
        <v>7.9392858394220597E-2</v>
      </c>
    </row>
    <row r="7290" spans="1:16" x14ac:dyDescent="0.25">
      <c r="A7290">
        <v>7</v>
      </c>
      <c r="B7290">
        <v>37006</v>
      </c>
      <c r="C7290" t="s">
        <v>33</v>
      </c>
      <c r="D7290" t="s">
        <v>79</v>
      </c>
      <c r="E7290" t="s">
        <v>33</v>
      </c>
      <c r="F7290" t="s">
        <v>35</v>
      </c>
      <c r="G7290" t="s">
        <v>15</v>
      </c>
      <c r="H7290">
        <v>2.27970710487242E-2</v>
      </c>
      <c r="I7290">
        <v>81.5</v>
      </c>
      <c r="J7290">
        <v>51.5</v>
      </c>
      <c r="K7290">
        <v>291.15510527056102</v>
      </c>
      <c r="L7290">
        <v>2.3992014729297701E-2</v>
      </c>
      <c r="M7290">
        <v>31.084800673569902</v>
      </c>
      <c r="N7290">
        <v>39012</v>
      </c>
      <c r="O7290">
        <v>0.97720292895127503</v>
      </c>
      <c r="P7290">
        <v>2.27970710487242E-2</v>
      </c>
    </row>
    <row r="7291" spans="1:16" x14ac:dyDescent="0.25">
      <c r="A7291">
        <v>7</v>
      </c>
      <c r="B7291">
        <v>26021</v>
      </c>
      <c r="C7291" t="s">
        <v>21</v>
      </c>
      <c r="D7291" t="s">
        <v>39</v>
      </c>
      <c r="E7291" t="s">
        <v>21</v>
      </c>
      <c r="F7291" t="s">
        <v>54</v>
      </c>
      <c r="G7291" t="s">
        <v>15</v>
      </c>
      <c r="H7291">
        <v>8.8393227234423402E-2</v>
      </c>
      <c r="I7291">
        <v>81.099999999999994</v>
      </c>
      <c r="J7291">
        <v>55.8</v>
      </c>
      <c r="K7291">
        <v>243.002017176902</v>
      </c>
      <c r="L7291">
        <v>1.8988307528463699E-2</v>
      </c>
      <c r="M7291">
        <v>10.373663667461001</v>
      </c>
      <c r="N7291">
        <v>24009</v>
      </c>
      <c r="O7291">
        <v>0.911606772765576</v>
      </c>
      <c r="P7291">
        <v>8.8393227234423402E-2</v>
      </c>
    </row>
    <row r="7292" spans="1:16" x14ac:dyDescent="0.25">
      <c r="A7292">
        <v>7</v>
      </c>
      <c r="B7292">
        <v>54051</v>
      </c>
      <c r="C7292" t="s">
        <v>47</v>
      </c>
      <c r="D7292" t="s">
        <v>49</v>
      </c>
      <c r="E7292" t="s">
        <v>47</v>
      </c>
      <c r="F7292" t="s">
        <v>49</v>
      </c>
      <c r="G7292" t="s">
        <v>15</v>
      </c>
      <c r="H7292">
        <v>0.238188341925168</v>
      </c>
      <c r="I7292">
        <v>84.4</v>
      </c>
      <c r="J7292">
        <v>56.3</v>
      </c>
      <c r="K7292">
        <v>53.499371613744401</v>
      </c>
      <c r="L7292">
        <v>3.09063245564422E-2</v>
      </c>
      <c r="M7292">
        <v>6.0679997999535997</v>
      </c>
      <c r="N7292">
        <v>54039</v>
      </c>
      <c r="O7292">
        <v>0.76181165807483098</v>
      </c>
      <c r="P7292">
        <v>0.238188341925168</v>
      </c>
    </row>
    <row r="7293" spans="1:16" x14ac:dyDescent="0.25">
      <c r="A7293">
        <v>7</v>
      </c>
      <c r="B7293">
        <v>28063</v>
      </c>
      <c r="C7293" t="s">
        <v>21</v>
      </c>
      <c r="D7293" t="s">
        <v>22</v>
      </c>
      <c r="E7293" t="s">
        <v>21</v>
      </c>
      <c r="F7293" t="s">
        <v>69</v>
      </c>
      <c r="G7293" t="s">
        <v>15</v>
      </c>
      <c r="H7293">
        <v>6.4477494443507602E-2</v>
      </c>
      <c r="I7293">
        <v>81.099999999999994</v>
      </c>
      <c r="J7293">
        <v>55.8</v>
      </c>
      <c r="K7293">
        <v>282.52743289718899</v>
      </c>
      <c r="L7293">
        <v>2.3134302618583201E-2</v>
      </c>
      <c r="M7293">
        <v>9.8094540210805992</v>
      </c>
      <c r="N7293">
        <v>29041</v>
      </c>
      <c r="O7293">
        <v>0.93552250555649197</v>
      </c>
      <c r="P7293">
        <v>6.4477494443507602E-2</v>
      </c>
    </row>
    <row r="7294" spans="1:16" x14ac:dyDescent="0.25">
      <c r="A7294">
        <v>7</v>
      </c>
      <c r="B7294">
        <v>15002</v>
      </c>
      <c r="C7294" t="s">
        <v>24</v>
      </c>
      <c r="D7294" t="s">
        <v>60</v>
      </c>
      <c r="E7294" t="s">
        <v>24</v>
      </c>
      <c r="F7294" t="s">
        <v>66</v>
      </c>
      <c r="G7294" t="s">
        <v>15</v>
      </c>
      <c r="H7294">
        <v>3.7793878090034497E-2</v>
      </c>
      <c r="I7294">
        <v>95.7</v>
      </c>
      <c r="J7294">
        <v>42.9</v>
      </c>
      <c r="K7294">
        <v>374.76174015246301</v>
      </c>
      <c r="L7294">
        <v>1.7023520094993499E-2</v>
      </c>
      <c r="M7294">
        <v>25.093299962209301</v>
      </c>
      <c r="N7294">
        <v>16008</v>
      </c>
      <c r="O7294">
        <v>0.96220612190996502</v>
      </c>
      <c r="P7294">
        <v>3.7793878090034497E-2</v>
      </c>
    </row>
    <row r="7295" spans="1:16" x14ac:dyDescent="0.25">
      <c r="A7295">
        <v>7</v>
      </c>
      <c r="B7295">
        <v>10047</v>
      </c>
      <c r="C7295" t="s">
        <v>90</v>
      </c>
      <c r="D7295" t="s">
        <v>91</v>
      </c>
      <c r="E7295" t="s">
        <v>90</v>
      </c>
      <c r="F7295" t="s">
        <v>94</v>
      </c>
      <c r="G7295" t="s">
        <v>15</v>
      </c>
      <c r="H7295">
        <v>0.30950323983239397</v>
      </c>
      <c r="I7295">
        <v>96.8</v>
      </c>
      <c r="J7295">
        <v>39.799999999999997</v>
      </c>
      <c r="K7295">
        <v>94.368090152325607</v>
      </c>
      <c r="L7295">
        <v>5.02448208746109E-2</v>
      </c>
      <c r="M7295">
        <v>11.5630531241352</v>
      </c>
      <c r="N7295">
        <v>11015</v>
      </c>
      <c r="O7295">
        <v>0.69049676016760597</v>
      </c>
      <c r="P7295">
        <v>0.30950323983239397</v>
      </c>
    </row>
    <row r="7296" spans="1:16" x14ac:dyDescent="0.25">
      <c r="A7296">
        <v>7</v>
      </c>
      <c r="B7296">
        <v>66017</v>
      </c>
      <c r="C7296" t="s">
        <v>36</v>
      </c>
      <c r="D7296" t="s">
        <v>38</v>
      </c>
      <c r="E7296" t="s">
        <v>36</v>
      </c>
      <c r="F7296" t="s">
        <v>113</v>
      </c>
      <c r="G7296" t="s">
        <v>15</v>
      </c>
      <c r="H7296">
        <v>0.29107097684533001</v>
      </c>
      <c r="I7296">
        <v>42.4</v>
      </c>
      <c r="J7296">
        <v>43.1</v>
      </c>
      <c r="K7296">
        <v>55.346630938811202</v>
      </c>
      <c r="L7296">
        <v>2.0823409641194501E-2</v>
      </c>
      <c r="M7296">
        <v>5.7230344777251503</v>
      </c>
      <c r="N7296">
        <v>67041</v>
      </c>
      <c r="O7296">
        <v>0.70892902315466899</v>
      </c>
      <c r="P7296">
        <v>0.29107097684533001</v>
      </c>
    </row>
    <row r="7297" spans="1:16" x14ac:dyDescent="0.25">
      <c r="A7297">
        <v>7</v>
      </c>
      <c r="B7297">
        <v>6114</v>
      </c>
      <c r="C7297" t="s">
        <v>31</v>
      </c>
      <c r="D7297" t="s">
        <v>32</v>
      </c>
      <c r="E7297" t="s">
        <v>31</v>
      </c>
      <c r="F7297" t="s">
        <v>57</v>
      </c>
      <c r="G7297" t="s">
        <v>15</v>
      </c>
      <c r="H7297">
        <v>0.21977210422524099</v>
      </c>
      <c r="I7297">
        <v>106.2</v>
      </c>
      <c r="J7297">
        <v>46.2</v>
      </c>
      <c r="K7297">
        <v>135.66788349805</v>
      </c>
      <c r="L7297">
        <v>1.51015898213646E-2</v>
      </c>
      <c r="M7297">
        <v>14.7586345940763</v>
      </c>
      <c r="N7297">
        <v>4215</v>
      </c>
      <c r="O7297">
        <v>0.78022789577475804</v>
      </c>
      <c r="P7297">
        <v>0.21977210422524099</v>
      </c>
    </row>
    <row r="7298" spans="1:16" x14ac:dyDescent="0.25">
      <c r="A7298">
        <v>7</v>
      </c>
      <c r="B7298">
        <v>28064</v>
      </c>
      <c r="C7298" t="s">
        <v>21</v>
      </c>
      <c r="D7298" t="s">
        <v>22</v>
      </c>
      <c r="E7298" t="s">
        <v>21</v>
      </c>
      <c r="F7298" t="s">
        <v>39</v>
      </c>
      <c r="G7298" t="s">
        <v>15</v>
      </c>
      <c r="H7298">
        <v>8.1353674164885897E-2</v>
      </c>
      <c r="I7298">
        <v>81.099999999999994</v>
      </c>
      <c r="J7298">
        <v>55.8</v>
      </c>
      <c r="K7298">
        <v>262.32306689894102</v>
      </c>
      <c r="L7298">
        <v>2.1586565871120102E-2</v>
      </c>
      <c r="M7298">
        <v>8.6076754810191094</v>
      </c>
      <c r="N7298">
        <v>26044</v>
      </c>
      <c r="O7298">
        <v>0.91864632583511396</v>
      </c>
      <c r="P7298">
        <v>8.1353674164885995E-2</v>
      </c>
    </row>
    <row r="7299" spans="1:16" x14ac:dyDescent="0.25">
      <c r="A7299">
        <v>7</v>
      </c>
      <c r="B7299">
        <v>6001</v>
      </c>
      <c r="C7299" t="s">
        <v>31</v>
      </c>
      <c r="D7299" t="s">
        <v>32</v>
      </c>
      <c r="E7299" t="s">
        <v>31</v>
      </c>
      <c r="F7299" t="s">
        <v>32</v>
      </c>
      <c r="G7299" t="s">
        <v>15</v>
      </c>
      <c r="H7299">
        <v>0.21378049173459801</v>
      </c>
      <c r="I7299">
        <v>106.2</v>
      </c>
      <c r="J7299">
        <v>46.2</v>
      </c>
      <c r="K7299">
        <v>142.31619990517501</v>
      </c>
      <c r="L7299">
        <v>1.6082049229171499E-2</v>
      </c>
      <c r="M7299">
        <v>15.384305511656301</v>
      </c>
      <c r="N7299">
        <v>6001</v>
      </c>
      <c r="O7299">
        <v>0.78621950826540099</v>
      </c>
      <c r="P7299">
        <v>0.21378049173459701</v>
      </c>
    </row>
    <row r="7300" spans="1:16" x14ac:dyDescent="0.25">
      <c r="A7300">
        <v>7</v>
      </c>
      <c r="B7300">
        <v>100005</v>
      </c>
      <c r="C7300" t="s">
        <v>27</v>
      </c>
      <c r="D7300" t="s">
        <v>118</v>
      </c>
      <c r="E7300" t="s">
        <v>27</v>
      </c>
      <c r="F7300" t="s">
        <v>85</v>
      </c>
      <c r="G7300" t="s">
        <v>15</v>
      </c>
      <c r="H7300">
        <v>8.2542999796608799E-2</v>
      </c>
      <c r="I7300">
        <v>89.9</v>
      </c>
      <c r="J7300">
        <v>48.5</v>
      </c>
      <c r="K7300">
        <v>279.16495917556102</v>
      </c>
      <c r="L7300">
        <v>3.4755304714416603E-2</v>
      </c>
      <c r="M7300">
        <v>23.0737197917598</v>
      </c>
      <c r="N7300">
        <v>50029</v>
      </c>
      <c r="O7300">
        <v>0.91745700020339105</v>
      </c>
      <c r="P7300">
        <v>8.2542999796608701E-2</v>
      </c>
    </row>
    <row r="7301" spans="1:16" x14ac:dyDescent="0.25">
      <c r="A7301">
        <v>7</v>
      </c>
      <c r="B7301">
        <v>63063</v>
      </c>
      <c r="C7301" t="s">
        <v>44</v>
      </c>
      <c r="D7301" t="s">
        <v>78</v>
      </c>
      <c r="E7301" t="s">
        <v>44</v>
      </c>
      <c r="F7301" t="s">
        <v>96</v>
      </c>
      <c r="G7301" t="s">
        <v>15</v>
      </c>
      <c r="H7301">
        <v>0.204756995913916</v>
      </c>
      <c r="I7301">
        <v>39.6</v>
      </c>
      <c r="J7301">
        <v>25.5</v>
      </c>
      <c r="K7301">
        <v>225.72465191248099</v>
      </c>
      <c r="L7301">
        <v>3.44376521109045E-2</v>
      </c>
      <c r="M7301">
        <v>32.722127208425803</v>
      </c>
      <c r="N7301">
        <v>65078</v>
      </c>
      <c r="O7301">
        <v>0.79524300408608295</v>
      </c>
      <c r="P7301">
        <v>0.204756995913916</v>
      </c>
    </row>
    <row r="7302" spans="1:16" x14ac:dyDescent="0.25">
      <c r="A7302">
        <v>7</v>
      </c>
      <c r="B7302">
        <v>58091</v>
      </c>
      <c r="C7302" t="s">
        <v>13</v>
      </c>
      <c r="D7302" t="s">
        <v>14</v>
      </c>
      <c r="E7302" t="s">
        <v>13</v>
      </c>
      <c r="F7302" t="s">
        <v>20</v>
      </c>
      <c r="G7302" t="s">
        <v>15</v>
      </c>
      <c r="H7302">
        <v>1.33830742645378E-2</v>
      </c>
      <c r="I7302">
        <v>63.9</v>
      </c>
      <c r="J7302">
        <v>45.2</v>
      </c>
      <c r="K7302">
        <v>345.73179625703602</v>
      </c>
      <c r="L7302">
        <v>4.8577829854548699E-2</v>
      </c>
      <c r="M7302">
        <v>35.386210679520403</v>
      </c>
      <c r="N7302">
        <v>56059</v>
      </c>
      <c r="O7302">
        <v>0.986616925735462</v>
      </c>
      <c r="P7302">
        <v>1.33830742645378E-2</v>
      </c>
    </row>
    <row r="7303" spans="1:16" x14ac:dyDescent="0.25">
      <c r="A7303">
        <v>7</v>
      </c>
      <c r="B7303">
        <v>1090</v>
      </c>
      <c r="C7303" t="s">
        <v>31</v>
      </c>
      <c r="D7303" t="s">
        <v>43</v>
      </c>
      <c r="E7303" t="s">
        <v>31</v>
      </c>
      <c r="F7303" t="s">
        <v>57</v>
      </c>
      <c r="G7303" t="s">
        <v>15</v>
      </c>
      <c r="H7303">
        <v>9.4560996488163296E-2</v>
      </c>
      <c r="I7303">
        <v>106.2</v>
      </c>
      <c r="J7303">
        <v>46.2</v>
      </c>
      <c r="K7303">
        <v>263.93610283669699</v>
      </c>
      <c r="L7303">
        <v>3.0392340840369202E-2</v>
      </c>
      <c r="M7303">
        <v>29.492074324931998</v>
      </c>
      <c r="N7303">
        <v>4029</v>
      </c>
      <c r="O7303">
        <v>0.90543900351183604</v>
      </c>
      <c r="P7303">
        <v>9.4560996488163407E-2</v>
      </c>
    </row>
    <row r="7304" spans="1:16" x14ac:dyDescent="0.25">
      <c r="A7304">
        <v>7</v>
      </c>
      <c r="B7304">
        <v>28055</v>
      </c>
      <c r="C7304" t="s">
        <v>21</v>
      </c>
      <c r="D7304" t="s">
        <v>22</v>
      </c>
      <c r="E7304" t="s">
        <v>21</v>
      </c>
      <c r="F7304" t="s">
        <v>39</v>
      </c>
      <c r="G7304" t="s">
        <v>15</v>
      </c>
      <c r="H7304">
        <v>9.48911191306957E-2</v>
      </c>
      <c r="I7304">
        <v>81.099999999999994</v>
      </c>
      <c r="J7304">
        <v>55.8</v>
      </c>
      <c r="K7304">
        <v>238.937982782581</v>
      </c>
      <c r="L7304">
        <v>1.96678670057727E-2</v>
      </c>
      <c r="M7304">
        <v>9.2418208327593501</v>
      </c>
      <c r="N7304">
        <v>26044</v>
      </c>
      <c r="O7304">
        <v>0.90510888086930297</v>
      </c>
      <c r="P7304">
        <v>9.4891119130695797E-2</v>
      </c>
    </row>
    <row r="7305" spans="1:16" x14ac:dyDescent="0.25">
      <c r="A7305">
        <v>7</v>
      </c>
      <c r="B7305">
        <v>30013</v>
      </c>
      <c r="C7305" t="s">
        <v>58</v>
      </c>
      <c r="D7305" t="s">
        <v>59</v>
      </c>
      <c r="E7305" t="s">
        <v>58</v>
      </c>
      <c r="F7305" t="s">
        <v>59</v>
      </c>
      <c r="G7305" t="s">
        <v>15</v>
      </c>
      <c r="H7305">
        <v>0.19024816944685399</v>
      </c>
      <c r="I7305">
        <v>120.8</v>
      </c>
      <c r="J7305">
        <v>49</v>
      </c>
      <c r="K7305">
        <v>199.76791986825901</v>
      </c>
      <c r="L7305">
        <v>7.9999790684880001E-2</v>
      </c>
      <c r="M7305">
        <v>17.413924619322</v>
      </c>
      <c r="N7305">
        <v>30129</v>
      </c>
      <c r="O7305">
        <v>0.80975183055314603</v>
      </c>
      <c r="P7305">
        <v>0.19024816944685299</v>
      </c>
    </row>
    <row r="7306" spans="1:16" x14ac:dyDescent="0.25">
      <c r="A7306">
        <v>7</v>
      </c>
      <c r="B7306">
        <v>99014</v>
      </c>
      <c r="C7306" t="s">
        <v>33</v>
      </c>
      <c r="D7306" t="s">
        <v>35</v>
      </c>
      <c r="E7306" t="s">
        <v>33</v>
      </c>
      <c r="F7306" t="s">
        <v>41</v>
      </c>
      <c r="G7306" t="s">
        <v>15</v>
      </c>
      <c r="H7306">
        <v>0.115300331237483</v>
      </c>
      <c r="I7306">
        <v>81.5</v>
      </c>
      <c r="J7306">
        <v>51.5</v>
      </c>
      <c r="K7306">
        <v>198.05286213976899</v>
      </c>
      <c r="L7306">
        <v>1.8795244699204999E-2</v>
      </c>
      <c r="M7306">
        <v>20.8463846413702</v>
      </c>
      <c r="N7306">
        <v>36046</v>
      </c>
      <c r="O7306">
        <v>0.88469966876251604</v>
      </c>
      <c r="P7306">
        <v>0.115300331237483</v>
      </c>
    </row>
    <row r="7307" spans="1:16" x14ac:dyDescent="0.25">
      <c r="A7307">
        <v>7</v>
      </c>
      <c r="B7307">
        <v>64116</v>
      </c>
      <c r="C7307" t="s">
        <v>44</v>
      </c>
      <c r="D7307" t="s">
        <v>55</v>
      </c>
      <c r="E7307" t="s">
        <v>44</v>
      </c>
      <c r="F7307" t="s">
        <v>96</v>
      </c>
      <c r="G7307" t="s">
        <v>15</v>
      </c>
      <c r="H7307">
        <v>0.21169367567109901</v>
      </c>
      <c r="I7307">
        <v>39.6</v>
      </c>
      <c r="J7307">
        <v>25.5</v>
      </c>
      <c r="K7307">
        <v>223.16489736283901</v>
      </c>
      <c r="L7307">
        <v>3.5653044872059697E-2</v>
      </c>
      <c r="M7307">
        <v>31.1728820512059</v>
      </c>
      <c r="N7307">
        <v>65014</v>
      </c>
      <c r="O7307">
        <v>0.78830632432890002</v>
      </c>
      <c r="P7307">
        <v>0.21169367567109901</v>
      </c>
    </row>
    <row r="7308" spans="1:16" x14ac:dyDescent="0.25">
      <c r="A7308">
        <v>7</v>
      </c>
      <c r="B7308">
        <v>4130</v>
      </c>
      <c r="C7308" t="s">
        <v>31</v>
      </c>
      <c r="D7308" t="s">
        <v>57</v>
      </c>
      <c r="E7308" t="s">
        <v>31</v>
      </c>
      <c r="F7308" t="s">
        <v>107</v>
      </c>
      <c r="G7308" t="s">
        <v>15</v>
      </c>
      <c r="H7308">
        <v>0.17006177658767699</v>
      </c>
      <c r="I7308">
        <v>106.2</v>
      </c>
      <c r="J7308">
        <v>46.2</v>
      </c>
      <c r="K7308">
        <v>187.308272410227</v>
      </c>
      <c r="L7308">
        <v>2.1167521382851301E-2</v>
      </c>
      <c r="M7308">
        <v>20.436140807947002</v>
      </c>
      <c r="N7308">
        <v>103050</v>
      </c>
      <c r="O7308">
        <v>0.82993822341232204</v>
      </c>
      <c r="P7308">
        <v>0.17006177658767699</v>
      </c>
    </row>
    <row r="7309" spans="1:16" x14ac:dyDescent="0.25">
      <c r="A7309">
        <v>7</v>
      </c>
      <c r="B7309">
        <v>23086</v>
      </c>
      <c r="C7309" t="s">
        <v>21</v>
      </c>
      <c r="D7309" t="s">
        <v>89</v>
      </c>
      <c r="E7309" t="s">
        <v>21</v>
      </c>
      <c r="F7309" t="s">
        <v>39</v>
      </c>
      <c r="G7309" t="s">
        <v>15</v>
      </c>
      <c r="H7309">
        <v>0.20501639989210499</v>
      </c>
      <c r="I7309">
        <v>81.099999999999994</v>
      </c>
      <c r="J7309">
        <v>55.8</v>
      </c>
      <c r="K7309">
        <v>95.783728030807694</v>
      </c>
      <c r="L7309">
        <v>7.0411898954586003E-3</v>
      </c>
      <c r="M7309">
        <v>3.6684999771979299</v>
      </c>
      <c r="N7309">
        <v>26012</v>
      </c>
      <c r="O7309">
        <v>0.79498360010789404</v>
      </c>
      <c r="P7309">
        <v>0.20501639989210499</v>
      </c>
    </row>
    <row r="7310" spans="1:16" x14ac:dyDescent="0.25">
      <c r="A7310">
        <v>7</v>
      </c>
      <c r="B7310">
        <v>37006</v>
      </c>
      <c r="C7310" t="s">
        <v>33</v>
      </c>
      <c r="D7310" t="s">
        <v>79</v>
      </c>
      <c r="E7310" t="s">
        <v>33</v>
      </c>
      <c r="F7310" t="s">
        <v>41</v>
      </c>
      <c r="G7310" t="s">
        <v>15</v>
      </c>
      <c r="H7310">
        <v>2.27970710487242E-2</v>
      </c>
      <c r="I7310">
        <v>81.5</v>
      </c>
      <c r="J7310">
        <v>51.5</v>
      </c>
      <c r="K7310">
        <v>291.15510527056102</v>
      </c>
      <c r="L7310">
        <v>2.3992014729297701E-2</v>
      </c>
      <c r="M7310">
        <v>31.084800673569902</v>
      </c>
      <c r="N7310">
        <v>36005</v>
      </c>
      <c r="O7310">
        <v>0.97720292895127503</v>
      </c>
      <c r="P7310">
        <v>2.27970710487242E-2</v>
      </c>
    </row>
    <row r="7311" spans="1:16" x14ac:dyDescent="0.25">
      <c r="A7311">
        <v>7</v>
      </c>
      <c r="B7311">
        <v>47014</v>
      </c>
      <c r="C7311" t="s">
        <v>27</v>
      </c>
      <c r="D7311" t="s">
        <v>92</v>
      </c>
      <c r="E7311" t="s">
        <v>27</v>
      </c>
      <c r="F7311" t="s">
        <v>71</v>
      </c>
      <c r="G7311" t="s">
        <v>15</v>
      </c>
      <c r="H7311">
        <v>0.116707125144246</v>
      </c>
      <c r="I7311">
        <v>89.9</v>
      </c>
      <c r="J7311">
        <v>48.5</v>
      </c>
      <c r="K7311">
        <v>237.960296381256</v>
      </c>
      <c r="L7311">
        <v>2.9264217640077299E-2</v>
      </c>
      <c r="M7311">
        <v>20.3101648494996</v>
      </c>
      <c r="N7311">
        <v>48016</v>
      </c>
      <c r="O7311">
        <v>0.88329287485575303</v>
      </c>
      <c r="P7311">
        <v>0.116707125144246</v>
      </c>
    </row>
    <row r="7312" spans="1:16" x14ac:dyDescent="0.25">
      <c r="A7312">
        <v>7</v>
      </c>
      <c r="B7312">
        <v>27042</v>
      </c>
      <c r="C7312" t="s">
        <v>21</v>
      </c>
      <c r="D7312" t="s">
        <v>40</v>
      </c>
      <c r="E7312" t="s">
        <v>13</v>
      </c>
      <c r="F7312" t="s">
        <v>14</v>
      </c>
      <c r="G7312" t="s">
        <v>19</v>
      </c>
      <c r="H7312">
        <v>6.3819675627432099E-2</v>
      </c>
      <c r="I7312">
        <v>81.099999999999994</v>
      </c>
      <c r="J7312">
        <v>55.8</v>
      </c>
      <c r="K7312">
        <v>279.257530814387</v>
      </c>
      <c r="L7312">
        <v>2.1963949453692101E-2</v>
      </c>
      <c r="M7312">
        <v>10.614767678086601</v>
      </c>
      <c r="N7312">
        <v>58046</v>
      </c>
      <c r="O7312">
        <v>0.93618032437256704</v>
      </c>
      <c r="P7312">
        <v>6.3819675627432099E-2</v>
      </c>
    </row>
    <row r="7313" spans="1:16" x14ac:dyDescent="0.25">
      <c r="A7313">
        <v>7</v>
      </c>
      <c r="B7313">
        <v>58104</v>
      </c>
      <c r="C7313" t="s">
        <v>13</v>
      </c>
      <c r="D7313" t="s">
        <v>14</v>
      </c>
      <c r="E7313" t="s">
        <v>44</v>
      </c>
      <c r="F7313" t="s">
        <v>45</v>
      </c>
      <c r="G7313" t="s">
        <v>19</v>
      </c>
      <c r="H7313">
        <v>9.7745950313919902E-2</v>
      </c>
      <c r="I7313">
        <v>63.9</v>
      </c>
      <c r="J7313">
        <v>45.2</v>
      </c>
      <c r="K7313">
        <v>256.578344946887</v>
      </c>
      <c r="L7313">
        <v>3.5902977388408502E-2</v>
      </c>
      <c r="M7313">
        <v>25.705868388584399</v>
      </c>
      <c r="N7313">
        <v>61027</v>
      </c>
      <c r="O7313">
        <v>0.90225404968608003</v>
      </c>
      <c r="P7313">
        <v>9.7745950313919694E-2</v>
      </c>
    </row>
    <row r="7314" spans="1:16" x14ac:dyDescent="0.25">
      <c r="A7314">
        <v>7</v>
      </c>
      <c r="B7314">
        <v>34009</v>
      </c>
      <c r="C7314" t="s">
        <v>33</v>
      </c>
      <c r="D7314" t="s">
        <v>50</v>
      </c>
      <c r="E7314" t="s">
        <v>33</v>
      </c>
      <c r="F7314" t="s">
        <v>79</v>
      </c>
      <c r="G7314" t="s">
        <v>15</v>
      </c>
      <c r="H7314">
        <v>0.18717393335635599</v>
      </c>
      <c r="I7314">
        <v>81.5</v>
      </c>
      <c r="J7314">
        <v>51.5</v>
      </c>
      <c r="K7314">
        <v>121.253006568307</v>
      </c>
      <c r="L7314">
        <v>1.1194621786791099E-2</v>
      </c>
      <c r="M7314">
        <v>13.3474672002092</v>
      </c>
      <c r="N7314">
        <v>37049</v>
      </c>
      <c r="O7314">
        <v>0.81282606664364299</v>
      </c>
      <c r="P7314">
        <v>0.18717393335635599</v>
      </c>
    </row>
    <row r="7315" spans="1:16" x14ac:dyDescent="0.25">
      <c r="A7315">
        <v>7</v>
      </c>
      <c r="B7315">
        <v>30027</v>
      </c>
      <c r="C7315" t="s">
        <v>58</v>
      </c>
      <c r="D7315" t="s">
        <v>59</v>
      </c>
      <c r="E7315" t="s">
        <v>58</v>
      </c>
      <c r="F7315" t="s">
        <v>59</v>
      </c>
      <c r="G7315" t="s">
        <v>15</v>
      </c>
      <c r="H7315">
        <v>0.184710242015385</v>
      </c>
      <c r="I7315">
        <v>120.8</v>
      </c>
      <c r="J7315">
        <v>49</v>
      </c>
      <c r="K7315">
        <v>196.98108550293199</v>
      </c>
      <c r="L7315">
        <v>7.4202506754461495E-2</v>
      </c>
      <c r="M7315">
        <v>18.979113777277501</v>
      </c>
      <c r="N7315">
        <v>30129</v>
      </c>
      <c r="O7315">
        <v>0.81528975798461401</v>
      </c>
      <c r="P7315">
        <v>0.184710242015385</v>
      </c>
    </row>
    <row r="7316" spans="1:16" x14ac:dyDescent="0.25">
      <c r="A7316">
        <v>7</v>
      </c>
      <c r="B7316">
        <v>9049</v>
      </c>
      <c r="C7316" t="s">
        <v>90</v>
      </c>
      <c r="D7316" t="s">
        <v>106</v>
      </c>
      <c r="E7316" t="s">
        <v>33</v>
      </c>
      <c r="F7316" t="s">
        <v>50</v>
      </c>
      <c r="G7316" t="s">
        <v>19</v>
      </c>
      <c r="H7316">
        <v>0.29089905348921802</v>
      </c>
      <c r="I7316">
        <v>96.8</v>
      </c>
      <c r="J7316">
        <v>39.799999999999997</v>
      </c>
      <c r="K7316">
        <v>118.656354139822</v>
      </c>
      <c r="L7316">
        <v>5.2910552441577802E-2</v>
      </c>
      <c r="M7316">
        <v>12.570730731784201</v>
      </c>
      <c r="N7316">
        <v>34027</v>
      </c>
      <c r="O7316">
        <v>0.70910094651078104</v>
      </c>
      <c r="P7316">
        <v>0.29089905348921902</v>
      </c>
    </row>
    <row r="7317" spans="1:16" x14ac:dyDescent="0.25">
      <c r="A7317">
        <v>7</v>
      </c>
      <c r="B7317">
        <v>26010</v>
      </c>
      <c r="C7317" t="s">
        <v>21</v>
      </c>
      <c r="D7317" t="s">
        <v>39</v>
      </c>
      <c r="E7317" t="s">
        <v>21</v>
      </c>
      <c r="F7317" t="s">
        <v>89</v>
      </c>
      <c r="G7317" t="s">
        <v>15</v>
      </c>
      <c r="H7317">
        <v>6.21269470525933E-2</v>
      </c>
      <c r="I7317">
        <v>81.099999999999994</v>
      </c>
      <c r="J7317">
        <v>55.8</v>
      </c>
      <c r="K7317">
        <v>283.52172960214801</v>
      </c>
      <c r="L7317">
        <v>2.2479188089629901E-2</v>
      </c>
      <c r="M7317">
        <v>10.2625452050214</v>
      </c>
      <c r="N7317">
        <v>23044</v>
      </c>
      <c r="O7317">
        <v>0.93787305294740597</v>
      </c>
      <c r="P7317">
        <v>6.2126947052593202E-2</v>
      </c>
    </row>
    <row r="7318" spans="1:16" x14ac:dyDescent="0.25">
      <c r="A7318">
        <v>7</v>
      </c>
      <c r="B7318">
        <v>109002</v>
      </c>
      <c r="C7318" t="s">
        <v>16</v>
      </c>
      <c r="D7318" t="s">
        <v>117</v>
      </c>
      <c r="E7318" t="s">
        <v>33</v>
      </c>
      <c r="F7318" t="s">
        <v>41</v>
      </c>
      <c r="G7318" t="s">
        <v>19</v>
      </c>
      <c r="H7318">
        <v>0.301312616327233</v>
      </c>
      <c r="I7318">
        <v>61.9</v>
      </c>
      <c r="J7318">
        <v>44.8</v>
      </c>
      <c r="K7318">
        <v>37.882770917322503</v>
      </c>
      <c r="L7318">
        <v>8.4479765574228399E-3</v>
      </c>
      <c r="M7318">
        <v>4.2083411815671896</v>
      </c>
      <c r="N7318">
        <v>36030</v>
      </c>
      <c r="O7318">
        <v>0.69868738367276595</v>
      </c>
      <c r="P7318">
        <v>0.301312616327233</v>
      </c>
    </row>
    <row r="7319" spans="1:16" x14ac:dyDescent="0.25">
      <c r="A7319">
        <v>7</v>
      </c>
      <c r="B7319">
        <v>99001</v>
      </c>
      <c r="C7319" t="s">
        <v>33</v>
      </c>
      <c r="D7319" t="s">
        <v>35</v>
      </c>
      <c r="E7319" t="s">
        <v>33</v>
      </c>
      <c r="F7319" t="s">
        <v>41</v>
      </c>
      <c r="G7319" t="s">
        <v>15</v>
      </c>
      <c r="H7319">
        <v>0.104574886964133</v>
      </c>
      <c r="I7319">
        <v>81.5</v>
      </c>
      <c r="J7319">
        <v>51.5</v>
      </c>
      <c r="K7319">
        <v>212.03291983465499</v>
      </c>
      <c r="L7319">
        <v>1.95288052650247E-2</v>
      </c>
      <c r="M7319">
        <v>21.295346190472799</v>
      </c>
      <c r="N7319">
        <v>36040</v>
      </c>
      <c r="O7319">
        <v>0.89542511303586603</v>
      </c>
      <c r="P7319">
        <v>0.104574886964133</v>
      </c>
    </row>
    <row r="7320" spans="1:16" x14ac:dyDescent="0.25">
      <c r="A7320">
        <v>7</v>
      </c>
      <c r="B7320">
        <v>77014</v>
      </c>
      <c r="C7320" t="s">
        <v>29</v>
      </c>
      <c r="D7320" t="s">
        <v>88</v>
      </c>
      <c r="E7320" t="s">
        <v>29</v>
      </c>
      <c r="F7320" t="s">
        <v>30</v>
      </c>
      <c r="G7320" t="s">
        <v>15</v>
      </c>
      <c r="H7320">
        <v>0.462718751915356</v>
      </c>
      <c r="I7320">
        <v>276.8</v>
      </c>
      <c r="J7320">
        <v>41.7</v>
      </c>
      <c r="K7320">
        <v>29.193860530563999</v>
      </c>
      <c r="L7320">
        <v>6.5446061668303607E-2</v>
      </c>
      <c r="M7320">
        <v>5.2525835208633103</v>
      </c>
      <c r="N7320">
        <v>76039</v>
      </c>
      <c r="O7320">
        <v>0.53728124808464295</v>
      </c>
      <c r="P7320">
        <v>0.462718751915356</v>
      </c>
    </row>
    <row r="7321" spans="1:16" x14ac:dyDescent="0.25">
      <c r="A7321">
        <v>7</v>
      </c>
      <c r="B7321">
        <v>42034</v>
      </c>
      <c r="C7321" t="s">
        <v>16</v>
      </c>
      <c r="D7321" t="s">
        <v>81</v>
      </c>
      <c r="E7321" t="s">
        <v>16</v>
      </c>
      <c r="F7321" t="s">
        <v>86</v>
      </c>
      <c r="G7321" t="s">
        <v>15</v>
      </c>
      <c r="H7321">
        <v>0.25429622565235899</v>
      </c>
      <c r="I7321">
        <v>61.9</v>
      </c>
      <c r="J7321">
        <v>44.8</v>
      </c>
      <c r="K7321">
        <v>112.816813452443</v>
      </c>
      <c r="L7321">
        <v>6.6649650128613902E-2</v>
      </c>
      <c r="M7321">
        <v>12.315448063863499</v>
      </c>
      <c r="N7321">
        <v>44066</v>
      </c>
      <c r="O7321">
        <v>0.74570377434764001</v>
      </c>
      <c r="P7321">
        <v>0.25429622565235899</v>
      </c>
    </row>
    <row r="7322" spans="1:16" x14ac:dyDescent="0.25">
      <c r="A7322">
        <v>7</v>
      </c>
      <c r="B7322">
        <v>28102</v>
      </c>
      <c r="C7322" t="s">
        <v>21</v>
      </c>
      <c r="D7322" t="s">
        <v>22</v>
      </c>
      <c r="E7322" t="s">
        <v>21</v>
      </c>
      <c r="F7322" t="s">
        <v>22</v>
      </c>
      <c r="G7322" t="s">
        <v>15</v>
      </c>
      <c r="H7322">
        <v>0.13854031212429599</v>
      </c>
      <c r="I7322">
        <v>81.099999999999994</v>
      </c>
      <c r="J7322">
        <v>55.8</v>
      </c>
      <c r="K7322">
        <v>180.727968124093</v>
      </c>
      <c r="L7322">
        <v>1.50930119338015E-2</v>
      </c>
      <c r="M7322">
        <v>7.4571304953193298</v>
      </c>
      <c r="N7322">
        <v>28055</v>
      </c>
      <c r="O7322">
        <v>0.86145968787570404</v>
      </c>
      <c r="P7322">
        <v>0.13854031212429499</v>
      </c>
    </row>
    <row r="7323" spans="1:16" x14ac:dyDescent="0.25">
      <c r="A7323">
        <v>7</v>
      </c>
      <c r="B7323">
        <v>17029</v>
      </c>
      <c r="C7323" t="s">
        <v>24</v>
      </c>
      <c r="D7323" t="s">
        <v>26</v>
      </c>
      <c r="E7323" t="s">
        <v>24</v>
      </c>
      <c r="F7323" t="s">
        <v>60</v>
      </c>
      <c r="G7323" t="s">
        <v>15</v>
      </c>
      <c r="H7323">
        <v>6.4173305781867196E-2</v>
      </c>
      <c r="I7323">
        <v>95.7</v>
      </c>
      <c r="J7323">
        <v>42.9</v>
      </c>
      <c r="K7323">
        <v>335.27280063008402</v>
      </c>
      <c r="L7323">
        <v>1.51650859541293E-2</v>
      </c>
      <c r="M7323">
        <v>25.1986909623724</v>
      </c>
      <c r="N7323">
        <v>15142</v>
      </c>
      <c r="O7323">
        <v>0.93582669421813203</v>
      </c>
      <c r="P7323">
        <v>6.4173305781867196E-2</v>
      </c>
    </row>
    <row r="7324" spans="1:16" x14ac:dyDescent="0.25">
      <c r="A7324">
        <v>7</v>
      </c>
      <c r="B7324">
        <v>36036</v>
      </c>
      <c r="C7324" t="s">
        <v>33</v>
      </c>
      <c r="D7324" t="s">
        <v>41</v>
      </c>
      <c r="E7324" t="s">
        <v>33</v>
      </c>
      <c r="F7324" t="s">
        <v>41</v>
      </c>
      <c r="G7324" t="s">
        <v>15</v>
      </c>
      <c r="H7324">
        <v>9.0627192594902997E-2</v>
      </c>
      <c r="I7324">
        <v>81.5</v>
      </c>
      <c r="J7324">
        <v>51.5</v>
      </c>
      <c r="K7324">
        <v>221.59466125841499</v>
      </c>
      <c r="L7324">
        <v>1.8753064988726299E-2</v>
      </c>
      <c r="M7324">
        <v>23.641402504299499</v>
      </c>
      <c r="N7324">
        <v>36046</v>
      </c>
      <c r="O7324">
        <v>0.90937280740509696</v>
      </c>
      <c r="P7324">
        <v>9.06271925949029E-2</v>
      </c>
    </row>
    <row r="7325" spans="1:16" x14ac:dyDescent="0.25">
      <c r="A7325">
        <v>7</v>
      </c>
      <c r="B7325">
        <v>22217</v>
      </c>
      <c r="C7325" t="s">
        <v>72</v>
      </c>
      <c r="D7325" t="s">
        <v>74</v>
      </c>
      <c r="E7325" t="s">
        <v>72</v>
      </c>
      <c r="F7325" t="s">
        <v>73</v>
      </c>
      <c r="G7325" t="s">
        <v>15</v>
      </c>
      <c r="H7325">
        <v>8.7341400935272498E-2</v>
      </c>
      <c r="I7325">
        <v>47.5</v>
      </c>
      <c r="J7325">
        <v>60.4</v>
      </c>
      <c r="K7325">
        <v>241.77243861649299</v>
      </c>
      <c r="L7325">
        <v>0.135975311787178</v>
      </c>
      <c r="M7325">
        <v>15.5843276089622</v>
      </c>
      <c r="N7325">
        <v>21013</v>
      </c>
      <c r="O7325">
        <v>0.91265859906472702</v>
      </c>
      <c r="P7325">
        <v>8.7341400935272401E-2</v>
      </c>
    </row>
    <row r="7326" spans="1:16" x14ac:dyDescent="0.25">
      <c r="A7326">
        <v>7</v>
      </c>
      <c r="B7326">
        <v>49002</v>
      </c>
      <c r="C7326" t="s">
        <v>27</v>
      </c>
      <c r="D7326" t="s">
        <v>82</v>
      </c>
      <c r="E7326" t="s">
        <v>31</v>
      </c>
      <c r="F7326" t="s">
        <v>43</v>
      </c>
      <c r="G7326" t="s">
        <v>19</v>
      </c>
      <c r="H7326">
        <v>0.282353814960212</v>
      </c>
      <c r="I7326">
        <v>89.9</v>
      </c>
      <c r="J7326">
        <v>48.5</v>
      </c>
      <c r="K7326">
        <v>62.991315113882699</v>
      </c>
      <c r="L7326">
        <v>6.4962636253526702E-3</v>
      </c>
      <c r="M7326">
        <v>1.64494599416198</v>
      </c>
      <c r="N7326">
        <v>1156</v>
      </c>
      <c r="O7326">
        <v>0.71764618503978705</v>
      </c>
      <c r="P7326">
        <v>0.282353814960212</v>
      </c>
    </row>
    <row r="7327" spans="1:16" x14ac:dyDescent="0.25">
      <c r="A7327">
        <v>7</v>
      </c>
      <c r="B7327">
        <v>46033</v>
      </c>
      <c r="C7327" t="s">
        <v>27</v>
      </c>
      <c r="D7327" t="s">
        <v>103</v>
      </c>
      <c r="E7327" t="s">
        <v>27</v>
      </c>
      <c r="F7327" t="s">
        <v>110</v>
      </c>
      <c r="G7327" t="s">
        <v>15</v>
      </c>
      <c r="H7327">
        <v>0.117795613463791</v>
      </c>
      <c r="I7327">
        <v>89.9</v>
      </c>
      <c r="J7327">
        <v>48.5</v>
      </c>
      <c r="K7327">
        <v>241.78197407502699</v>
      </c>
      <c r="L7327">
        <v>3.0400182068271098E-2</v>
      </c>
      <c r="M7327">
        <v>19.220190960250399</v>
      </c>
      <c r="N7327">
        <v>52022</v>
      </c>
      <c r="O7327">
        <v>0.88220438653620803</v>
      </c>
      <c r="P7327">
        <v>0.117795613463791</v>
      </c>
    </row>
    <row r="7328" spans="1:16" x14ac:dyDescent="0.25">
      <c r="A7328">
        <v>7</v>
      </c>
      <c r="B7328">
        <v>102047</v>
      </c>
      <c r="C7328" t="s">
        <v>62</v>
      </c>
      <c r="D7328" t="s">
        <v>63</v>
      </c>
      <c r="E7328" t="s">
        <v>21</v>
      </c>
      <c r="F7328" t="s">
        <v>84</v>
      </c>
      <c r="G7328" t="s">
        <v>19</v>
      </c>
      <c r="H7328">
        <v>0.22076225151707099</v>
      </c>
      <c r="I7328">
        <v>20.8</v>
      </c>
      <c r="J7328">
        <v>27.8</v>
      </c>
      <c r="K7328">
        <v>309.97139364301898</v>
      </c>
      <c r="L7328">
        <v>0.264642703714143</v>
      </c>
      <c r="M7328">
        <v>38.417575470679701</v>
      </c>
      <c r="N7328">
        <v>25021</v>
      </c>
      <c r="O7328">
        <v>0.77923774848292804</v>
      </c>
      <c r="P7328">
        <v>0.22076225151707099</v>
      </c>
    </row>
    <row r="7329" spans="1:16" x14ac:dyDescent="0.25">
      <c r="A7329">
        <v>7</v>
      </c>
      <c r="B7329">
        <v>16187</v>
      </c>
      <c r="C7329" t="s">
        <v>24</v>
      </c>
      <c r="D7329" t="s">
        <v>66</v>
      </c>
      <c r="E7329" t="s">
        <v>24</v>
      </c>
      <c r="F7329" t="s">
        <v>26</v>
      </c>
      <c r="G7329" t="s">
        <v>15</v>
      </c>
      <c r="H7329">
        <v>0.126288339776188</v>
      </c>
      <c r="I7329">
        <v>95.7</v>
      </c>
      <c r="J7329">
        <v>42.9</v>
      </c>
      <c r="K7329">
        <v>265.891125850783</v>
      </c>
      <c r="L7329">
        <v>1.15256440568458E-2</v>
      </c>
      <c r="M7329">
        <v>19.937143610518099</v>
      </c>
      <c r="N7329">
        <v>17070</v>
      </c>
      <c r="O7329">
        <v>0.87371166022381097</v>
      </c>
      <c r="P7329">
        <v>0.126288339776188</v>
      </c>
    </row>
    <row r="7330" spans="1:16" x14ac:dyDescent="0.25">
      <c r="A7330">
        <v>7</v>
      </c>
      <c r="B7330">
        <v>69099</v>
      </c>
      <c r="C7330" t="s">
        <v>36</v>
      </c>
      <c r="D7330" t="s">
        <v>80</v>
      </c>
      <c r="E7330" t="s">
        <v>13</v>
      </c>
      <c r="F7330" t="s">
        <v>14</v>
      </c>
      <c r="G7330" t="s">
        <v>19</v>
      </c>
      <c r="H7330">
        <v>0.30141928254255801</v>
      </c>
      <c r="I7330">
        <v>42.4</v>
      </c>
      <c r="J7330">
        <v>43.1</v>
      </c>
      <c r="K7330">
        <v>81.148257340498503</v>
      </c>
      <c r="L7330">
        <v>0.103734862404616</v>
      </c>
      <c r="M7330">
        <v>10.2009070358027</v>
      </c>
      <c r="N7330">
        <v>58013</v>
      </c>
      <c r="O7330">
        <v>0.69858071745744099</v>
      </c>
      <c r="P7330">
        <v>0.30141928254255801</v>
      </c>
    </row>
    <row r="7331" spans="1:16" x14ac:dyDescent="0.25">
      <c r="A7331">
        <v>7</v>
      </c>
      <c r="B7331">
        <v>44044</v>
      </c>
      <c r="C7331" t="s">
        <v>16</v>
      </c>
      <c r="D7331" t="s">
        <v>86</v>
      </c>
      <c r="E7331" t="s">
        <v>16</v>
      </c>
      <c r="F7331" t="s">
        <v>81</v>
      </c>
      <c r="G7331" t="s">
        <v>15</v>
      </c>
      <c r="H7331">
        <v>0.31134636573889801</v>
      </c>
      <c r="I7331">
        <v>61.9</v>
      </c>
      <c r="J7331">
        <v>44.8</v>
      </c>
      <c r="K7331">
        <v>26.7461670622931</v>
      </c>
      <c r="L7331">
        <v>4.6508071336356198E-3</v>
      </c>
      <c r="M7331">
        <v>2.7929290853399902</v>
      </c>
      <c r="N7331">
        <v>42017</v>
      </c>
      <c r="O7331">
        <v>0.68865363426110104</v>
      </c>
      <c r="P7331">
        <v>0.31134636573889801</v>
      </c>
    </row>
    <row r="7332" spans="1:16" x14ac:dyDescent="0.25">
      <c r="A7332">
        <v>7</v>
      </c>
      <c r="B7332">
        <v>52002</v>
      </c>
      <c r="C7332" t="s">
        <v>27</v>
      </c>
      <c r="D7332" t="s">
        <v>110</v>
      </c>
      <c r="E7332" t="s">
        <v>27</v>
      </c>
      <c r="F7332" t="s">
        <v>110</v>
      </c>
      <c r="G7332" t="s">
        <v>15</v>
      </c>
      <c r="H7332">
        <v>0.26903885428180202</v>
      </c>
      <c r="I7332">
        <v>89.9</v>
      </c>
      <c r="J7332">
        <v>48.5</v>
      </c>
      <c r="K7332">
        <v>70.534788513264303</v>
      </c>
      <c r="L7332">
        <v>7.2372479630649703E-3</v>
      </c>
      <c r="M7332">
        <v>4.5161465299127697</v>
      </c>
      <c r="N7332">
        <v>52015</v>
      </c>
      <c r="O7332">
        <v>0.73096114571819804</v>
      </c>
      <c r="P7332">
        <v>0.26903885428180102</v>
      </c>
    </row>
    <row r="7333" spans="1:16" x14ac:dyDescent="0.25">
      <c r="A7333">
        <v>7</v>
      </c>
      <c r="B7333">
        <v>63049</v>
      </c>
      <c r="C7333" t="s">
        <v>44</v>
      </c>
      <c r="D7333" t="s">
        <v>78</v>
      </c>
      <c r="E7333" t="s">
        <v>44</v>
      </c>
      <c r="F7333" t="s">
        <v>45</v>
      </c>
      <c r="G7333" t="s">
        <v>15</v>
      </c>
      <c r="H7333">
        <v>0.163343450886587</v>
      </c>
      <c r="I7333">
        <v>39.6</v>
      </c>
      <c r="J7333">
        <v>25.5</v>
      </c>
      <c r="K7333">
        <v>263.95539791067</v>
      </c>
      <c r="L7333">
        <v>4.0949119612978598E-2</v>
      </c>
      <c r="M7333">
        <v>38.845156551098</v>
      </c>
      <c r="N7333">
        <v>61027</v>
      </c>
      <c r="O7333">
        <v>0.83665654911341303</v>
      </c>
      <c r="P7333">
        <v>0.163343450886586</v>
      </c>
    </row>
    <row r="7334" spans="1:16" x14ac:dyDescent="0.25">
      <c r="A7334">
        <v>7</v>
      </c>
      <c r="B7334">
        <v>27042</v>
      </c>
      <c r="C7334" t="s">
        <v>21</v>
      </c>
      <c r="D7334" t="s">
        <v>40</v>
      </c>
      <c r="E7334" t="s">
        <v>21</v>
      </c>
      <c r="F7334" t="s">
        <v>54</v>
      </c>
      <c r="G7334" t="s">
        <v>15</v>
      </c>
      <c r="H7334">
        <v>6.3819675627432099E-2</v>
      </c>
      <c r="I7334">
        <v>81.099999999999994</v>
      </c>
      <c r="J7334">
        <v>55.8</v>
      </c>
      <c r="K7334">
        <v>279.257530814387</v>
      </c>
      <c r="L7334">
        <v>2.1963949453692101E-2</v>
      </c>
      <c r="M7334">
        <v>10.614767678086601</v>
      </c>
      <c r="N7334">
        <v>24111</v>
      </c>
      <c r="O7334">
        <v>0.93618032437256704</v>
      </c>
      <c r="P7334">
        <v>6.3819675627432002E-2</v>
      </c>
    </row>
    <row r="7335" spans="1:16" x14ac:dyDescent="0.25">
      <c r="A7335">
        <v>7</v>
      </c>
      <c r="B7335">
        <v>27042</v>
      </c>
      <c r="C7335" t="s">
        <v>21</v>
      </c>
      <c r="D7335" t="s">
        <v>40</v>
      </c>
      <c r="E7335" t="s">
        <v>21</v>
      </c>
      <c r="F7335" t="s">
        <v>22</v>
      </c>
      <c r="G7335" t="s">
        <v>15</v>
      </c>
      <c r="H7335">
        <v>6.3819675627432099E-2</v>
      </c>
      <c r="I7335">
        <v>81.099999999999994</v>
      </c>
      <c r="J7335">
        <v>55.8</v>
      </c>
      <c r="K7335">
        <v>279.257530814387</v>
      </c>
      <c r="L7335">
        <v>2.1963949453692101E-2</v>
      </c>
      <c r="M7335">
        <v>10.614767678086601</v>
      </c>
      <c r="N7335">
        <v>28055</v>
      </c>
      <c r="O7335">
        <v>0.93618032437256704</v>
      </c>
      <c r="P7335">
        <v>6.3819675627432002E-2</v>
      </c>
    </row>
    <row r="7336" spans="1:16" x14ac:dyDescent="0.25">
      <c r="A7336">
        <v>7</v>
      </c>
      <c r="B7336">
        <v>10025</v>
      </c>
      <c r="C7336" t="s">
        <v>90</v>
      </c>
      <c r="D7336" t="s">
        <v>91</v>
      </c>
      <c r="E7336" t="s">
        <v>33</v>
      </c>
      <c r="F7336" t="s">
        <v>41</v>
      </c>
      <c r="G7336" t="s">
        <v>19</v>
      </c>
      <c r="H7336">
        <v>0.301973168835802</v>
      </c>
      <c r="I7336">
        <v>96.8</v>
      </c>
      <c r="J7336">
        <v>39.799999999999997</v>
      </c>
      <c r="K7336">
        <v>105.384785188089</v>
      </c>
      <c r="L7336">
        <v>5.4113877318887497E-2</v>
      </c>
      <c r="M7336">
        <v>12.164623585346</v>
      </c>
      <c r="N7336">
        <v>36030</v>
      </c>
      <c r="O7336">
        <v>0.69802683116419695</v>
      </c>
      <c r="P7336">
        <v>0.301973168835802</v>
      </c>
    </row>
    <row r="7337" spans="1:16" x14ac:dyDescent="0.25">
      <c r="A7337">
        <v>7</v>
      </c>
      <c r="B7337">
        <v>58091</v>
      </c>
      <c r="C7337" t="s">
        <v>13</v>
      </c>
      <c r="D7337" t="s">
        <v>14</v>
      </c>
      <c r="E7337" t="s">
        <v>13</v>
      </c>
      <c r="F7337" t="s">
        <v>111</v>
      </c>
      <c r="G7337" t="s">
        <v>15</v>
      </c>
      <c r="H7337">
        <v>1.33830742645378E-2</v>
      </c>
      <c r="I7337">
        <v>63.9</v>
      </c>
      <c r="J7337">
        <v>45.2</v>
      </c>
      <c r="K7337">
        <v>345.73179625703602</v>
      </c>
      <c r="L7337">
        <v>4.8577829854548699E-2</v>
      </c>
      <c r="M7337">
        <v>35.386210679520403</v>
      </c>
      <c r="N7337">
        <v>57059</v>
      </c>
      <c r="O7337">
        <v>0.986616925735462</v>
      </c>
      <c r="P7337">
        <v>1.33830742645378E-2</v>
      </c>
    </row>
    <row r="7338" spans="1:16" x14ac:dyDescent="0.25">
      <c r="A7338">
        <v>7</v>
      </c>
      <c r="B7338">
        <v>70072</v>
      </c>
      <c r="C7338" t="s">
        <v>115</v>
      </c>
      <c r="D7338" t="s">
        <v>116</v>
      </c>
      <c r="E7338" t="s">
        <v>24</v>
      </c>
      <c r="F7338" t="s">
        <v>61</v>
      </c>
      <c r="G7338" t="s">
        <v>19</v>
      </c>
      <c r="H7338">
        <v>0.50881392987859997</v>
      </c>
      <c r="I7338">
        <v>28.5</v>
      </c>
      <c r="J7338">
        <v>27.6</v>
      </c>
      <c r="K7338">
        <v>15.629846076302</v>
      </c>
      <c r="L7338">
        <v>0.216287381532662</v>
      </c>
      <c r="M7338">
        <v>3.8651523699343802</v>
      </c>
      <c r="N7338">
        <v>13041</v>
      </c>
      <c r="O7338">
        <v>0.49118607012139998</v>
      </c>
      <c r="P7338">
        <v>0.50881392987859997</v>
      </c>
    </row>
    <row r="7339" spans="1:16" x14ac:dyDescent="0.25">
      <c r="A7339">
        <v>7</v>
      </c>
      <c r="B7339">
        <v>16072</v>
      </c>
      <c r="C7339" t="s">
        <v>24</v>
      </c>
      <c r="D7339" t="s">
        <v>66</v>
      </c>
      <c r="E7339" t="s">
        <v>24</v>
      </c>
      <c r="F7339" t="s">
        <v>25</v>
      </c>
      <c r="G7339" t="s">
        <v>15</v>
      </c>
      <c r="H7339">
        <v>2.1519663574123401E-3</v>
      </c>
      <c r="I7339">
        <v>95.7</v>
      </c>
      <c r="J7339">
        <v>42.9</v>
      </c>
      <c r="K7339">
        <v>410.75066719724498</v>
      </c>
      <c r="L7339">
        <v>1.8328406389514801E-2</v>
      </c>
      <c r="M7339">
        <v>28.8912430331848</v>
      </c>
      <c r="N7339">
        <v>12042</v>
      </c>
      <c r="O7339">
        <v>0.99784803364258701</v>
      </c>
      <c r="P7339">
        <v>2.1519663574123401E-3</v>
      </c>
    </row>
    <row r="7340" spans="1:16" x14ac:dyDescent="0.25">
      <c r="A7340">
        <v>7</v>
      </c>
      <c r="B7340">
        <v>64038</v>
      </c>
      <c r="C7340" t="s">
        <v>44</v>
      </c>
      <c r="D7340" t="s">
        <v>55</v>
      </c>
      <c r="E7340" t="s">
        <v>44</v>
      </c>
      <c r="F7340" t="s">
        <v>99</v>
      </c>
      <c r="G7340" t="s">
        <v>15</v>
      </c>
      <c r="H7340">
        <v>0.22471831963645</v>
      </c>
      <c r="I7340">
        <v>39.6</v>
      </c>
      <c r="J7340">
        <v>25.5</v>
      </c>
      <c r="K7340">
        <v>210.90001910475601</v>
      </c>
      <c r="L7340">
        <v>3.3574031930015298E-2</v>
      </c>
      <c r="M7340">
        <v>29.299454035994</v>
      </c>
      <c r="N7340">
        <v>62008</v>
      </c>
      <c r="O7340">
        <v>0.77528168036354905</v>
      </c>
      <c r="P7340">
        <v>0.22471831963645</v>
      </c>
    </row>
    <row r="7341" spans="1:16" x14ac:dyDescent="0.25">
      <c r="A7341">
        <v>7</v>
      </c>
      <c r="B7341">
        <v>15146</v>
      </c>
      <c r="C7341" t="s">
        <v>24</v>
      </c>
      <c r="D7341" t="s">
        <v>60</v>
      </c>
      <c r="E7341" t="s">
        <v>24</v>
      </c>
      <c r="F7341" t="s">
        <v>108</v>
      </c>
      <c r="G7341" t="s">
        <v>15</v>
      </c>
      <c r="H7341">
        <v>0</v>
      </c>
      <c r="I7341">
        <v>95.7</v>
      </c>
      <c r="J7341">
        <v>42.9</v>
      </c>
      <c r="K7341">
        <v>440.56949061981697</v>
      </c>
      <c r="L7341">
        <v>1.9839703875317499E-2</v>
      </c>
      <c r="M7341">
        <v>29.9884982881218</v>
      </c>
      <c r="N7341">
        <v>14061</v>
      </c>
      <c r="O7341">
        <v>1</v>
      </c>
      <c r="P7341">
        <v>0</v>
      </c>
    </row>
    <row r="7342" spans="1:16" x14ac:dyDescent="0.25">
      <c r="A7342">
        <v>7</v>
      </c>
      <c r="B7342">
        <v>40012</v>
      </c>
      <c r="C7342" t="s">
        <v>33</v>
      </c>
      <c r="D7342" t="s">
        <v>35</v>
      </c>
      <c r="E7342" t="s">
        <v>33</v>
      </c>
      <c r="F7342" t="s">
        <v>34</v>
      </c>
      <c r="G7342" t="s">
        <v>15</v>
      </c>
      <c r="H7342">
        <v>9.9457375253437105E-2</v>
      </c>
      <c r="I7342">
        <v>81.5</v>
      </c>
      <c r="J7342">
        <v>51.5</v>
      </c>
      <c r="K7342">
        <v>216.14900461534501</v>
      </c>
      <c r="L7342">
        <v>1.69279749252692E-2</v>
      </c>
      <c r="M7342">
        <v>21.615103529132</v>
      </c>
      <c r="N7342">
        <v>35016</v>
      </c>
      <c r="O7342">
        <v>0.90054262474656299</v>
      </c>
      <c r="P7342">
        <v>9.9457375253436994E-2</v>
      </c>
    </row>
    <row r="7343" spans="1:16" x14ac:dyDescent="0.25">
      <c r="A7343">
        <v>7</v>
      </c>
      <c r="B7343">
        <v>30043</v>
      </c>
      <c r="C7343" t="s">
        <v>58</v>
      </c>
      <c r="D7343" t="s">
        <v>59</v>
      </c>
      <c r="E7343" t="s">
        <v>58</v>
      </c>
      <c r="F7343" t="s">
        <v>105</v>
      </c>
      <c r="G7343" t="s">
        <v>15</v>
      </c>
      <c r="H7343">
        <v>0.200910710271719</v>
      </c>
      <c r="I7343">
        <v>120.8</v>
      </c>
      <c r="J7343">
        <v>49</v>
      </c>
      <c r="K7343">
        <v>188.86172596197699</v>
      </c>
      <c r="L7343">
        <v>7.7352052928181203E-2</v>
      </c>
      <c r="M7343">
        <v>15.925291909076201</v>
      </c>
      <c r="N7343">
        <v>32006</v>
      </c>
      <c r="O7343">
        <v>0.79908928972828097</v>
      </c>
      <c r="P7343">
        <v>0.200910710271719</v>
      </c>
    </row>
    <row r="7344" spans="1:16" x14ac:dyDescent="0.25">
      <c r="A7344">
        <v>7</v>
      </c>
      <c r="B7344">
        <v>75084</v>
      </c>
      <c r="C7344" t="s">
        <v>51</v>
      </c>
      <c r="D7344" t="s">
        <v>93</v>
      </c>
      <c r="E7344" t="s">
        <v>51</v>
      </c>
      <c r="F7344" t="s">
        <v>75</v>
      </c>
      <c r="G7344" t="s">
        <v>15</v>
      </c>
      <c r="H7344">
        <v>0.22979650119065301</v>
      </c>
      <c r="I7344">
        <v>61.4</v>
      </c>
      <c r="J7344">
        <v>28.6</v>
      </c>
      <c r="K7344">
        <v>185.36978896041001</v>
      </c>
      <c r="L7344">
        <v>2.1080905335587801E-2</v>
      </c>
      <c r="M7344">
        <v>28.965479476954702</v>
      </c>
      <c r="N7344">
        <v>72001</v>
      </c>
      <c r="O7344">
        <v>0.77020349880934602</v>
      </c>
      <c r="P7344">
        <v>0.22979650119065301</v>
      </c>
    </row>
    <row r="7345" spans="1:16" x14ac:dyDescent="0.25">
      <c r="A7345">
        <v>7</v>
      </c>
      <c r="B7345">
        <v>58091</v>
      </c>
      <c r="C7345" t="s">
        <v>13</v>
      </c>
      <c r="D7345" t="s">
        <v>14</v>
      </c>
      <c r="E7345" t="s">
        <v>13</v>
      </c>
      <c r="F7345" t="s">
        <v>14</v>
      </c>
      <c r="G7345" t="s">
        <v>15</v>
      </c>
      <c r="H7345">
        <v>1.33830742645378E-2</v>
      </c>
      <c r="I7345">
        <v>63.9</v>
      </c>
      <c r="J7345">
        <v>45.2</v>
      </c>
      <c r="K7345">
        <v>345.73179625703602</v>
      </c>
      <c r="L7345">
        <v>4.8577829854548699E-2</v>
      </c>
      <c r="M7345">
        <v>35.386210679520403</v>
      </c>
      <c r="N7345">
        <v>58104</v>
      </c>
      <c r="O7345">
        <v>0.986616925735462</v>
      </c>
      <c r="P7345">
        <v>1.33830742645378E-2</v>
      </c>
    </row>
    <row r="7346" spans="1:16" x14ac:dyDescent="0.25">
      <c r="A7346">
        <v>7</v>
      </c>
      <c r="B7346">
        <v>36030</v>
      </c>
      <c r="C7346" t="s">
        <v>33</v>
      </c>
      <c r="D7346" t="s">
        <v>41</v>
      </c>
      <c r="E7346" t="s">
        <v>33</v>
      </c>
      <c r="F7346" t="s">
        <v>46</v>
      </c>
      <c r="G7346" t="s">
        <v>15</v>
      </c>
      <c r="H7346">
        <v>0.223377976171101</v>
      </c>
      <c r="I7346">
        <v>81.5</v>
      </c>
      <c r="J7346">
        <v>51.5</v>
      </c>
      <c r="K7346">
        <v>82.929976989882604</v>
      </c>
      <c r="L7346">
        <v>7.3253263670460299E-3</v>
      </c>
      <c r="M7346">
        <v>9.4766191167011193</v>
      </c>
      <c r="N7346">
        <v>33032</v>
      </c>
      <c r="O7346">
        <v>0.776622023828898</v>
      </c>
      <c r="P7346">
        <v>0.223377976171101</v>
      </c>
    </row>
    <row r="7347" spans="1:16" x14ac:dyDescent="0.25">
      <c r="A7347">
        <v>7</v>
      </c>
      <c r="B7347">
        <v>78135</v>
      </c>
      <c r="C7347" t="s">
        <v>62</v>
      </c>
      <c r="D7347" t="s">
        <v>67</v>
      </c>
      <c r="E7347" t="s">
        <v>62</v>
      </c>
      <c r="F7347" t="s">
        <v>68</v>
      </c>
      <c r="G7347" t="s">
        <v>15</v>
      </c>
      <c r="H7347">
        <v>0.21386476826204001</v>
      </c>
      <c r="I7347">
        <v>20.8</v>
      </c>
      <c r="J7347">
        <v>27.8</v>
      </c>
      <c r="K7347">
        <v>215.15396926305999</v>
      </c>
      <c r="L7347">
        <v>0.111327317307404</v>
      </c>
      <c r="M7347">
        <v>37.207153304348601</v>
      </c>
      <c r="N7347">
        <v>79137</v>
      </c>
      <c r="O7347">
        <v>0.78613523173795896</v>
      </c>
      <c r="P7347">
        <v>0.21386476826204001</v>
      </c>
    </row>
    <row r="7348" spans="1:16" x14ac:dyDescent="0.25">
      <c r="A7348">
        <v>7</v>
      </c>
      <c r="B7348">
        <v>40008</v>
      </c>
      <c r="C7348" t="s">
        <v>33</v>
      </c>
      <c r="D7348" t="s">
        <v>35</v>
      </c>
      <c r="E7348" t="s">
        <v>33</v>
      </c>
      <c r="F7348" t="s">
        <v>35</v>
      </c>
      <c r="G7348" t="s">
        <v>15</v>
      </c>
      <c r="H7348">
        <v>9.7700345286843293E-2</v>
      </c>
      <c r="I7348">
        <v>81.5</v>
      </c>
      <c r="J7348">
        <v>51.5</v>
      </c>
      <c r="K7348">
        <v>220.65994004929701</v>
      </c>
      <c r="L7348">
        <v>1.9590818877450299E-2</v>
      </c>
      <c r="M7348">
        <v>21.592997760548599</v>
      </c>
      <c r="N7348">
        <v>40007</v>
      </c>
      <c r="O7348">
        <v>0.90229965471315698</v>
      </c>
      <c r="P7348">
        <v>9.7700345286843196E-2</v>
      </c>
    </row>
    <row r="7349" spans="1:16" x14ac:dyDescent="0.25">
      <c r="A7349">
        <v>7</v>
      </c>
      <c r="B7349">
        <v>14066</v>
      </c>
      <c r="C7349" t="s">
        <v>24</v>
      </c>
      <c r="D7349" t="s">
        <v>108</v>
      </c>
      <c r="E7349" t="s">
        <v>90</v>
      </c>
      <c r="F7349" t="s">
        <v>91</v>
      </c>
      <c r="G7349" t="s">
        <v>19</v>
      </c>
      <c r="H7349">
        <v>0.14438864147983399</v>
      </c>
      <c r="I7349">
        <v>95.7</v>
      </c>
      <c r="J7349">
        <v>42.9</v>
      </c>
      <c r="K7349">
        <v>226.14401019112501</v>
      </c>
      <c r="L7349">
        <v>9.79850261637474E-3</v>
      </c>
      <c r="M7349">
        <v>22.953130640365899</v>
      </c>
      <c r="N7349">
        <v>10025</v>
      </c>
      <c r="O7349">
        <v>0.85561135852016501</v>
      </c>
      <c r="P7349">
        <v>0.14438864147983399</v>
      </c>
    </row>
    <row r="7350" spans="1:16" x14ac:dyDescent="0.25">
      <c r="A7350">
        <v>7</v>
      </c>
      <c r="B7350">
        <v>38008</v>
      </c>
      <c r="C7350" t="s">
        <v>33</v>
      </c>
      <c r="D7350" t="s">
        <v>42</v>
      </c>
      <c r="E7350" t="s">
        <v>33</v>
      </c>
      <c r="F7350" t="s">
        <v>79</v>
      </c>
      <c r="G7350" t="s">
        <v>15</v>
      </c>
      <c r="H7350">
        <v>0.120869117232814</v>
      </c>
      <c r="I7350">
        <v>81.5</v>
      </c>
      <c r="J7350">
        <v>51.5</v>
      </c>
      <c r="K7350">
        <v>188.428971741156</v>
      </c>
      <c r="L7350">
        <v>1.6001588788620302E-2</v>
      </c>
      <c r="M7350">
        <v>20.765644111726399</v>
      </c>
      <c r="N7350">
        <v>37011</v>
      </c>
      <c r="O7350">
        <v>0.87913088276718498</v>
      </c>
      <c r="P7350">
        <v>0.120869117232814</v>
      </c>
    </row>
    <row r="7351" spans="1:16" x14ac:dyDescent="0.25">
      <c r="A7351">
        <v>7</v>
      </c>
      <c r="B7351">
        <v>63034</v>
      </c>
      <c r="C7351" t="s">
        <v>44</v>
      </c>
      <c r="D7351" t="s">
        <v>78</v>
      </c>
      <c r="E7351" t="s">
        <v>29</v>
      </c>
      <c r="F7351" t="s">
        <v>30</v>
      </c>
      <c r="G7351" t="s">
        <v>19</v>
      </c>
      <c r="H7351">
        <v>0.19168169351849401</v>
      </c>
      <c r="I7351">
        <v>39.6</v>
      </c>
      <c r="J7351">
        <v>25.5</v>
      </c>
      <c r="K7351">
        <v>237.84818893936199</v>
      </c>
      <c r="L7351">
        <v>3.6355494025808399E-2</v>
      </c>
      <c r="M7351">
        <v>34.6190509314129</v>
      </c>
      <c r="N7351">
        <v>76048</v>
      </c>
      <c r="O7351">
        <v>0.80831830648150504</v>
      </c>
      <c r="P7351">
        <v>0.19168169351849401</v>
      </c>
    </row>
    <row r="7352" spans="1:16" x14ac:dyDescent="0.25">
      <c r="A7352">
        <v>7</v>
      </c>
      <c r="B7352">
        <v>38008</v>
      </c>
      <c r="C7352" t="s">
        <v>33</v>
      </c>
      <c r="D7352" t="s">
        <v>42</v>
      </c>
      <c r="E7352" t="s">
        <v>33</v>
      </c>
      <c r="F7352" t="s">
        <v>42</v>
      </c>
      <c r="G7352" t="s">
        <v>15</v>
      </c>
      <c r="H7352">
        <v>0.120869117232814</v>
      </c>
      <c r="I7352">
        <v>81.5</v>
      </c>
      <c r="J7352">
        <v>51.5</v>
      </c>
      <c r="K7352">
        <v>188.428971741156</v>
      </c>
      <c r="L7352">
        <v>1.6001588788620302E-2</v>
      </c>
      <c r="M7352">
        <v>20.765644111726399</v>
      </c>
      <c r="N7352">
        <v>38004</v>
      </c>
      <c r="O7352">
        <v>0.87913088276718498</v>
      </c>
      <c r="P7352">
        <v>0.120869117232814</v>
      </c>
    </row>
    <row r="7353" spans="1:16" x14ac:dyDescent="0.25">
      <c r="A7353">
        <v>7</v>
      </c>
      <c r="B7353">
        <v>48017</v>
      </c>
      <c r="C7353" t="s">
        <v>27</v>
      </c>
      <c r="D7353" t="s">
        <v>71</v>
      </c>
      <c r="E7353" t="s">
        <v>24</v>
      </c>
      <c r="F7353" t="s">
        <v>53</v>
      </c>
      <c r="G7353" t="s">
        <v>19</v>
      </c>
      <c r="H7353">
        <v>0.103186173414497</v>
      </c>
      <c r="I7353">
        <v>89.9</v>
      </c>
      <c r="J7353">
        <v>48.5</v>
      </c>
      <c r="K7353">
        <v>259.68236287620402</v>
      </c>
      <c r="L7353">
        <v>3.2727168376386097E-2</v>
      </c>
      <c r="M7353">
        <v>20.331428990167399</v>
      </c>
      <c r="N7353">
        <v>18177</v>
      </c>
      <c r="O7353">
        <v>0.89681382658550202</v>
      </c>
      <c r="P7353">
        <v>0.103186173414497</v>
      </c>
    </row>
    <row r="7354" spans="1:16" x14ac:dyDescent="0.25">
      <c r="A7354">
        <v>7</v>
      </c>
      <c r="B7354">
        <v>13206</v>
      </c>
      <c r="C7354" t="s">
        <v>24</v>
      </c>
      <c r="D7354" t="s">
        <v>25</v>
      </c>
      <c r="E7354" t="s">
        <v>24</v>
      </c>
      <c r="F7354" t="s">
        <v>25</v>
      </c>
      <c r="G7354" t="s">
        <v>15</v>
      </c>
      <c r="H7354">
        <v>2.99519884735528E-2</v>
      </c>
      <c r="I7354">
        <v>95.7</v>
      </c>
      <c r="J7354">
        <v>42.9</v>
      </c>
      <c r="K7354">
        <v>380.53194081025799</v>
      </c>
      <c r="L7354">
        <v>1.6790494992810899E-2</v>
      </c>
      <c r="M7354">
        <v>26.352917560607199</v>
      </c>
      <c r="N7354">
        <v>12127</v>
      </c>
      <c r="O7354">
        <v>0.97004801152644704</v>
      </c>
      <c r="P7354">
        <v>2.9951988473552699E-2</v>
      </c>
    </row>
    <row r="7355" spans="1:16" x14ac:dyDescent="0.25">
      <c r="A7355">
        <v>7</v>
      </c>
      <c r="B7355">
        <v>37058</v>
      </c>
      <c r="C7355" t="s">
        <v>33</v>
      </c>
      <c r="D7355" t="s">
        <v>79</v>
      </c>
      <c r="E7355" t="s">
        <v>33</v>
      </c>
      <c r="F7355" t="s">
        <v>35</v>
      </c>
      <c r="G7355" t="s">
        <v>15</v>
      </c>
      <c r="H7355">
        <v>0.15364768062616799</v>
      </c>
      <c r="I7355">
        <v>81.5</v>
      </c>
      <c r="J7355">
        <v>51.5</v>
      </c>
      <c r="K7355">
        <v>154.33292688061201</v>
      </c>
      <c r="L7355">
        <v>1.29560064309254E-2</v>
      </c>
      <c r="M7355">
        <v>17.195749574276</v>
      </c>
      <c r="N7355">
        <v>99023</v>
      </c>
      <c r="O7355">
        <v>0.84635231937383204</v>
      </c>
      <c r="P7355">
        <v>0.15364768062616699</v>
      </c>
    </row>
    <row r="7356" spans="1:16" x14ac:dyDescent="0.25">
      <c r="A7356">
        <v>7</v>
      </c>
      <c r="B7356">
        <v>63084</v>
      </c>
      <c r="C7356" t="s">
        <v>44</v>
      </c>
      <c r="D7356" t="s">
        <v>78</v>
      </c>
      <c r="E7356" t="s">
        <v>44</v>
      </c>
      <c r="F7356" t="s">
        <v>78</v>
      </c>
      <c r="G7356" t="s">
        <v>15</v>
      </c>
      <c r="H7356">
        <v>0.16886638556936201</v>
      </c>
      <c r="I7356">
        <v>39.6</v>
      </c>
      <c r="J7356">
        <v>25.5</v>
      </c>
      <c r="K7356">
        <v>255.914997301966</v>
      </c>
      <c r="L7356">
        <v>3.9904643928406001E-2</v>
      </c>
      <c r="M7356">
        <v>38.700947986526202</v>
      </c>
      <c r="N7356">
        <v>63058</v>
      </c>
      <c r="O7356">
        <v>0.83113361443063805</v>
      </c>
      <c r="P7356">
        <v>0.16886638556936101</v>
      </c>
    </row>
    <row r="7357" spans="1:16" x14ac:dyDescent="0.25">
      <c r="A7357">
        <v>7</v>
      </c>
      <c r="B7357">
        <v>16233</v>
      </c>
      <c r="C7357" t="s">
        <v>24</v>
      </c>
      <c r="D7357" t="s">
        <v>66</v>
      </c>
      <c r="E7357" t="s">
        <v>24</v>
      </c>
      <c r="F7357" t="s">
        <v>60</v>
      </c>
      <c r="G7357" t="s">
        <v>15</v>
      </c>
      <c r="H7357">
        <v>0</v>
      </c>
      <c r="I7357">
        <v>95.7</v>
      </c>
      <c r="J7357">
        <v>42.9</v>
      </c>
      <c r="K7357">
        <v>418.626939290758</v>
      </c>
      <c r="L7357">
        <v>1.87493668545618E-2</v>
      </c>
      <c r="M7357">
        <v>29.5741049001109</v>
      </c>
      <c r="N7357">
        <v>98019</v>
      </c>
      <c r="O7357">
        <v>1</v>
      </c>
      <c r="P7357">
        <v>0</v>
      </c>
    </row>
    <row r="7358" spans="1:16" x14ac:dyDescent="0.25">
      <c r="A7358">
        <v>7</v>
      </c>
      <c r="B7358">
        <v>49009</v>
      </c>
      <c r="C7358" t="s">
        <v>27</v>
      </c>
      <c r="D7358" t="s">
        <v>82</v>
      </c>
      <c r="E7358" t="s">
        <v>27</v>
      </c>
      <c r="F7358" t="s">
        <v>85</v>
      </c>
      <c r="G7358" t="s">
        <v>15</v>
      </c>
      <c r="H7358">
        <v>0.14334761330692899</v>
      </c>
      <c r="I7358">
        <v>89.9</v>
      </c>
      <c r="J7358">
        <v>48.5</v>
      </c>
      <c r="K7358">
        <v>218.78595651921299</v>
      </c>
      <c r="L7358">
        <v>2.6734548745114599E-2</v>
      </c>
      <c r="M7358">
        <v>15.3610513786338</v>
      </c>
      <c r="N7358">
        <v>50026</v>
      </c>
      <c r="O7358">
        <v>0.85665238669306998</v>
      </c>
      <c r="P7358">
        <v>0.14334761330692899</v>
      </c>
    </row>
    <row r="7359" spans="1:16" x14ac:dyDescent="0.25">
      <c r="A7359">
        <v>7</v>
      </c>
      <c r="B7359">
        <v>62074</v>
      </c>
      <c r="C7359" t="s">
        <v>44</v>
      </c>
      <c r="D7359" t="s">
        <v>99</v>
      </c>
      <c r="E7359" t="s">
        <v>44</v>
      </c>
      <c r="F7359" t="s">
        <v>99</v>
      </c>
      <c r="G7359" t="s">
        <v>15</v>
      </c>
      <c r="H7359">
        <v>0.25667753421518202</v>
      </c>
      <c r="I7359">
        <v>39.6</v>
      </c>
      <c r="J7359">
        <v>25.5</v>
      </c>
      <c r="K7359">
        <v>180.899819489094</v>
      </c>
      <c r="L7359">
        <v>2.89663282964235E-2</v>
      </c>
      <c r="M7359">
        <v>24.764290157540898</v>
      </c>
      <c r="N7359">
        <v>62008</v>
      </c>
      <c r="O7359">
        <v>0.74332246578481698</v>
      </c>
      <c r="P7359">
        <v>0.25667753421518202</v>
      </c>
    </row>
    <row r="7360" spans="1:16" x14ac:dyDescent="0.25">
      <c r="A7360">
        <v>7</v>
      </c>
      <c r="B7360">
        <v>100005</v>
      </c>
      <c r="C7360" t="s">
        <v>27</v>
      </c>
      <c r="D7360" t="s">
        <v>118</v>
      </c>
      <c r="E7360" t="s">
        <v>27</v>
      </c>
      <c r="F7360" t="s">
        <v>85</v>
      </c>
      <c r="G7360" t="s">
        <v>15</v>
      </c>
      <c r="H7360">
        <v>8.2542999796608799E-2</v>
      </c>
      <c r="I7360">
        <v>89.9</v>
      </c>
      <c r="J7360">
        <v>48.5</v>
      </c>
      <c r="K7360">
        <v>279.16495917556102</v>
      </c>
      <c r="L7360">
        <v>3.4755304714416603E-2</v>
      </c>
      <c r="M7360">
        <v>23.0737197917598</v>
      </c>
      <c r="N7360">
        <v>50026</v>
      </c>
      <c r="O7360">
        <v>0.91745700020339005</v>
      </c>
      <c r="P7360">
        <v>8.2542999796608701E-2</v>
      </c>
    </row>
    <row r="7361" spans="1:16" x14ac:dyDescent="0.25">
      <c r="A7361">
        <v>7</v>
      </c>
      <c r="B7361">
        <v>42014</v>
      </c>
      <c r="C7361" t="s">
        <v>16</v>
      </c>
      <c r="D7361" t="s">
        <v>81</v>
      </c>
      <c r="E7361" t="s">
        <v>16</v>
      </c>
      <c r="F7361" t="s">
        <v>17</v>
      </c>
      <c r="G7361" t="s">
        <v>15</v>
      </c>
      <c r="H7361">
        <v>0.24797647925243901</v>
      </c>
      <c r="I7361">
        <v>61.9</v>
      </c>
      <c r="J7361">
        <v>44.8</v>
      </c>
      <c r="K7361">
        <v>119.02925843983699</v>
      </c>
      <c r="L7361">
        <v>6.4588222628525496E-2</v>
      </c>
      <c r="M7361">
        <v>12.6372864242944</v>
      </c>
      <c r="N7361">
        <v>43007</v>
      </c>
      <c r="O7361">
        <v>0.75202352074755996</v>
      </c>
      <c r="P7361">
        <v>0.24797647925243901</v>
      </c>
    </row>
    <row r="7362" spans="1:16" x14ac:dyDescent="0.25">
      <c r="A7362">
        <v>7</v>
      </c>
      <c r="B7362">
        <v>44066</v>
      </c>
      <c r="C7362" t="s">
        <v>16</v>
      </c>
      <c r="D7362" t="s">
        <v>86</v>
      </c>
      <c r="E7362" t="s">
        <v>27</v>
      </c>
      <c r="F7362" t="s">
        <v>71</v>
      </c>
      <c r="G7362" t="s">
        <v>19</v>
      </c>
      <c r="H7362">
        <v>0.25906040010443698</v>
      </c>
      <c r="I7362">
        <v>61.9</v>
      </c>
      <c r="J7362">
        <v>44.8</v>
      </c>
      <c r="K7362">
        <v>106.914444252423</v>
      </c>
      <c r="L7362">
        <v>4.0733638373800701E-2</v>
      </c>
      <c r="M7362">
        <v>7.6686080681315696</v>
      </c>
      <c r="N7362">
        <v>48017</v>
      </c>
      <c r="O7362">
        <v>0.74093959989556202</v>
      </c>
      <c r="P7362">
        <v>0.25906040010443598</v>
      </c>
    </row>
    <row r="7363" spans="1:16" x14ac:dyDescent="0.25">
      <c r="A7363">
        <v>7</v>
      </c>
      <c r="B7363">
        <v>10001</v>
      </c>
      <c r="C7363" t="s">
        <v>90</v>
      </c>
      <c r="D7363" t="s">
        <v>91</v>
      </c>
      <c r="E7363" t="s">
        <v>90</v>
      </c>
      <c r="F7363" t="s">
        <v>91</v>
      </c>
      <c r="G7363" t="s">
        <v>15</v>
      </c>
      <c r="H7363">
        <v>0.29202145335155899</v>
      </c>
      <c r="I7363">
        <v>96.8</v>
      </c>
      <c r="J7363">
        <v>39.799999999999997</v>
      </c>
      <c r="K7363">
        <v>119.132012136024</v>
      </c>
      <c r="L7363">
        <v>5.9399860336142203E-2</v>
      </c>
      <c r="M7363">
        <v>13.183149075478701</v>
      </c>
      <c r="N7363">
        <v>10025</v>
      </c>
      <c r="O7363">
        <v>0.70797854664844095</v>
      </c>
      <c r="P7363">
        <v>0.29202145335155899</v>
      </c>
    </row>
    <row r="7364" spans="1:16" x14ac:dyDescent="0.25">
      <c r="A7364">
        <v>7</v>
      </c>
      <c r="B7364">
        <v>18023</v>
      </c>
      <c r="C7364" t="s">
        <v>24</v>
      </c>
      <c r="D7364" t="s">
        <v>53</v>
      </c>
      <c r="E7364" t="s">
        <v>24</v>
      </c>
      <c r="F7364" t="s">
        <v>26</v>
      </c>
      <c r="G7364" t="s">
        <v>15</v>
      </c>
      <c r="H7364">
        <v>9.4799392754398304E-2</v>
      </c>
      <c r="I7364">
        <v>95.7</v>
      </c>
      <c r="J7364">
        <v>42.9</v>
      </c>
      <c r="K7364">
        <v>309.90150179453798</v>
      </c>
      <c r="L7364">
        <v>1.4347836571705901E-2</v>
      </c>
      <c r="M7364">
        <v>20.661269498336701</v>
      </c>
      <c r="N7364">
        <v>17077</v>
      </c>
      <c r="O7364">
        <v>0.90520060724560103</v>
      </c>
      <c r="P7364">
        <v>9.4799392754398401E-2</v>
      </c>
    </row>
    <row r="7365" spans="1:16" x14ac:dyDescent="0.25">
      <c r="A7365">
        <v>7</v>
      </c>
      <c r="B7365">
        <v>58091</v>
      </c>
      <c r="C7365" t="s">
        <v>13</v>
      </c>
      <c r="D7365" t="s">
        <v>14</v>
      </c>
      <c r="E7365" t="s">
        <v>13</v>
      </c>
      <c r="F7365" t="s">
        <v>14</v>
      </c>
      <c r="G7365" t="s">
        <v>15</v>
      </c>
      <c r="H7365">
        <v>1.33830742645378E-2</v>
      </c>
      <c r="I7365">
        <v>63.9</v>
      </c>
      <c r="J7365">
        <v>45.2</v>
      </c>
      <c r="K7365">
        <v>345.73179625703602</v>
      </c>
      <c r="L7365">
        <v>4.8577829854548699E-2</v>
      </c>
      <c r="M7365">
        <v>35.386210679520403</v>
      </c>
      <c r="N7365">
        <v>58079</v>
      </c>
      <c r="O7365">
        <v>0.986616925735462</v>
      </c>
      <c r="P7365">
        <v>1.33830742645378E-2</v>
      </c>
    </row>
    <row r="7366" spans="1:16" x14ac:dyDescent="0.25">
      <c r="A7366">
        <v>7</v>
      </c>
      <c r="B7366">
        <v>43042</v>
      </c>
      <c r="C7366" t="s">
        <v>16</v>
      </c>
      <c r="D7366" t="s">
        <v>17</v>
      </c>
      <c r="E7366" t="s">
        <v>24</v>
      </c>
      <c r="F7366" t="s">
        <v>66</v>
      </c>
      <c r="G7366" t="s">
        <v>19</v>
      </c>
      <c r="H7366">
        <v>0.236483569372789</v>
      </c>
      <c r="I7366">
        <v>61.9</v>
      </c>
      <c r="J7366">
        <v>44.8</v>
      </c>
      <c r="K7366">
        <v>131.313868208049</v>
      </c>
      <c r="L7366">
        <v>6.6577503229193397E-2</v>
      </c>
      <c r="M7366">
        <v>13.9677287711975</v>
      </c>
      <c r="N7366">
        <v>16170</v>
      </c>
      <c r="O7366">
        <v>0.76351643062720997</v>
      </c>
      <c r="P7366">
        <v>0.236483569372788</v>
      </c>
    </row>
    <row r="7367" spans="1:16" x14ac:dyDescent="0.25">
      <c r="A7367">
        <v>7</v>
      </c>
      <c r="B7367">
        <v>16117</v>
      </c>
      <c r="C7367" t="s">
        <v>24</v>
      </c>
      <c r="D7367" t="s">
        <v>66</v>
      </c>
      <c r="E7367" t="s">
        <v>24</v>
      </c>
      <c r="F7367" t="s">
        <v>61</v>
      </c>
      <c r="G7367" t="s">
        <v>15</v>
      </c>
      <c r="H7367">
        <v>0</v>
      </c>
      <c r="I7367">
        <v>95.7</v>
      </c>
      <c r="J7367">
        <v>42.9</v>
      </c>
      <c r="K7367">
        <v>412.00697790843299</v>
      </c>
      <c r="L7367">
        <v>1.8419053215568498E-2</v>
      </c>
      <c r="M7367">
        <v>29.433510450590699</v>
      </c>
      <c r="N7367">
        <v>13249</v>
      </c>
      <c r="O7367">
        <v>1</v>
      </c>
      <c r="P7367">
        <v>0</v>
      </c>
    </row>
    <row r="7368" spans="1:16" x14ac:dyDescent="0.25">
      <c r="A7368">
        <v>7</v>
      </c>
      <c r="B7368">
        <v>40043</v>
      </c>
      <c r="C7368" t="s">
        <v>33</v>
      </c>
      <c r="D7368" t="s">
        <v>35</v>
      </c>
      <c r="E7368" t="s">
        <v>31</v>
      </c>
      <c r="F7368" t="s">
        <v>43</v>
      </c>
      <c r="G7368" t="s">
        <v>19</v>
      </c>
      <c r="H7368">
        <v>0.28219390962263602</v>
      </c>
      <c r="I7368">
        <v>81.5</v>
      </c>
      <c r="J7368">
        <v>51.5</v>
      </c>
      <c r="K7368">
        <v>24.7541881539521</v>
      </c>
      <c r="L7368">
        <v>1.2016853201268301E-3</v>
      </c>
      <c r="M7368">
        <v>2.2410781153889801</v>
      </c>
      <c r="N7368">
        <v>1219</v>
      </c>
      <c r="O7368">
        <v>0.71780609037736298</v>
      </c>
      <c r="P7368">
        <v>0.28219390962263502</v>
      </c>
    </row>
    <row r="7369" spans="1:16" x14ac:dyDescent="0.25">
      <c r="A7369">
        <v>7</v>
      </c>
      <c r="B7369">
        <v>58091</v>
      </c>
      <c r="C7369" t="s">
        <v>13</v>
      </c>
      <c r="D7369" t="s">
        <v>14</v>
      </c>
      <c r="E7369" t="s">
        <v>13</v>
      </c>
      <c r="F7369" t="s">
        <v>18</v>
      </c>
      <c r="G7369" t="s">
        <v>15</v>
      </c>
      <c r="H7369">
        <v>1.33830742645378E-2</v>
      </c>
      <c r="I7369">
        <v>63.9</v>
      </c>
      <c r="J7369">
        <v>45.2</v>
      </c>
      <c r="K7369">
        <v>345.73179625703602</v>
      </c>
      <c r="L7369">
        <v>4.8577829854548699E-2</v>
      </c>
      <c r="M7369">
        <v>35.386210679520403</v>
      </c>
      <c r="N7369">
        <v>59032</v>
      </c>
      <c r="O7369">
        <v>0.986616925735462</v>
      </c>
      <c r="P7369">
        <v>1.33830742645378E-2</v>
      </c>
    </row>
    <row r="7370" spans="1:16" x14ac:dyDescent="0.25">
      <c r="A7370">
        <v>7</v>
      </c>
      <c r="B7370">
        <v>47016</v>
      </c>
      <c r="C7370" t="s">
        <v>27</v>
      </c>
      <c r="D7370" t="s">
        <v>92</v>
      </c>
      <c r="E7370" t="s">
        <v>27</v>
      </c>
      <c r="F7370" t="s">
        <v>118</v>
      </c>
      <c r="G7370" t="s">
        <v>15</v>
      </c>
      <c r="H7370">
        <v>8.2094579720928595E-2</v>
      </c>
      <c r="I7370">
        <v>89.9</v>
      </c>
      <c r="J7370">
        <v>48.5</v>
      </c>
      <c r="K7370">
        <v>277.34903718479399</v>
      </c>
      <c r="L7370">
        <v>3.42705643011324E-2</v>
      </c>
      <c r="M7370">
        <v>23.577556402533599</v>
      </c>
      <c r="N7370">
        <v>100005</v>
      </c>
      <c r="O7370">
        <v>0.91790542027907096</v>
      </c>
      <c r="P7370">
        <v>8.2094579720928706E-2</v>
      </c>
    </row>
    <row r="7371" spans="1:16" x14ac:dyDescent="0.25">
      <c r="A7371">
        <v>7</v>
      </c>
      <c r="B7371">
        <v>47014</v>
      </c>
      <c r="C7371" t="s">
        <v>27</v>
      </c>
      <c r="D7371" t="s">
        <v>92</v>
      </c>
      <c r="E7371" t="s">
        <v>27</v>
      </c>
      <c r="F7371" t="s">
        <v>82</v>
      </c>
      <c r="G7371" t="s">
        <v>15</v>
      </c>
      <c r="H7371">
        <v>0.116707125144246</v>
      </c>
      <c r="I7371">
        <v>89.9</v>
      </c>
      <c r="J7371">
        <v>48.5</v>
      </c>
      <c r="K7371">
        <v>237.960296381256</v>
      </c>
      <c r="L7371">
        <v>2.9264217640077299E-2</v>
      </c>
      <c r="M7371">
        <v>20.3101648494996</v>
      </c>
      <c r="N7371">
        <v>49009</v>
      </c>
      <c r="O7371">
        <v>0.88329287485575303</v>
      </c>
      <c r="P7371">
        <v>0.116707125144247</v>
      </c>
    </row>
    <row r="7372" spans="1:16" x14ac:dyDescent="0.25">
      <c r="A7372">
        <v>7</v>
      </c>
      <c r="B7372">
        <v>37043</v>
      </c>
      <c r="C7372" t="s">
        <v>33</v>
      </c>
      <c r="D7372" t="s">
        <v>79</v>
      </c>
      <c r="E7372" t="s">
        <v>33</v>
      </c>
      <c r="F7372" t="s">
        <v>35</v>
      </c>
      <c r="G7372" t="s">
        <v>15</v>
      </c>
      <c r="H7372">
        <v>0.103501884044816</v>
      </c>
      <c r="I7372">
        <v>81.5</v>
      </c>
      <c r="J7372">
        <v>51.5</v>
      </c>
      <c r="K7372">
        <v>207.329696203845</v>
      </c>
      <c r="L7372">
        <v>1.7214883489300701E-2</v>
      </c>
      <c r="M7372">
        <v>22.389183604334701</v>
      </c>
      <c r="N7372">
        <v>40012</v>
      </c>
      <c r="O7372">
        <v>0.89649811595518303</v>
      </c>
      <c r="P7372">
        <v>0.103501884044816</v>
      </c>
    </row>
    <row r="7373" spans="1:16" x14ac:dyDescent="0.25">
      <c r="A7373">
        <v>7</v>
      </c>
      <c r="B7373">
        <v>37032</v>
      </c>
      <c r="C7373" t="s">
        <v>33</v>
      </c>
      <c r="D7373" t="s">
        <v>79</v>
      </c>
      <c r="E7373" t="s">
        <v>33</v>
      </c>
      <c r="F7373" t="s">
        <v>35</v>
      </c>
      <c r="G7373" t="s">
        <v>15</v>
      </c>
      <c r="H7373">
        <v>3.1689291300599699E-2</v>
      </c>
      <c r="I7373">
        <v>81.5</v>
      </c>
      <c r="J7373">
        <v>51.5</v>
      </c>
      <c r="K7373">
        <v>282.47215344132297</v>
      </c>
      <c r="L7373">
        <v>2.35622182767917E-2</v>
      </c>
      <c r="M7373">
        <v>30.0488019609028</v>
      </c>
      <c r="N7373">
        <v>39012</v>
      </c>
      <c r="O7373">
        <v>0.96831070869939995</v>
      </c>
      <c r="P7373">
        <v>3.1689291300599699E-2</v>
      </c>
    </row>
    <row r="7374" spans="1:16" x14ac:dyDescent="0.25">
      <c r="A7374">
        <v>7</v>
      </c>
      <c r="B7374">
        <v>108024</v>
      </c>
      <c r="C7374" t="s">
        <v>24</v>
      </c>
      <c r="D7374" t="s">
        <v>104</v>
      </c>
      <c r="E7374" t="s">
        <v>24</v>
      </c>
      <c r="F7374" t="s">
        <v>104</v>
      </c>
      <c r="G7374" t="s">
        <v>15</v>
      </c>
      <c r="H7374" s="1">
        <v>6.6872271848752995E-4</v>
      </c>
      <c r="I7374">
        <v>95.7</v>
      </c>
      <c r="J7374">
        <v>42.9</v>
      </c>
      <c r="K7374">
        <v>412.67340126379497</v>
      </c>
      <c r="L7374">
        <v>1.82243523342808E-2</v>
      </c>
      <c r="M7374">
        <v>28.920736108366</v>
      </c>
      <c r="N7374">
        <v>97048</v>
      </c>
      <c r="O7374">
        <v>0.99933127728151205</v>
      </c>
      <c r="P7374" s="1">
        <v>6.6872271848752995E-4</v>
      </c>
    </row>
    <row r="7375" spans="1:16" x14ac:dyDescent="0.25">
      <c r="A7375">
        <v>7</v>
      </c>
      <c r="B7375">
        <v>68028</v>
      </c>
      <c r="C7375" t="s">
        <v>36</v>
      </c>
      <c r="D7375" t="s">
        <v>37</v>
      </c>
      <c r="E7375" t="s">
        <v>36</v>
      </c>
      <c r="F7375" t="s">
        <v>113</v>
      </c>
      <c r="G7375" t="s">
        <v>15</v>
      </c>
      <c r="H7375">
        <v>0.24035629336084399</v>
      </c>
      <c r="I7375">
        <v>42.4</v>
      </c>
      <c r="J7375">
        <v>43.1</v>
      </c>
      <c r="K7375">
        <v>163.718529866918</v>
      </c>
      <c r="L7375">
        <v>0.118897599741142</v>
      </c>
      <c r="M7375">
        <v>13.923775141413399</v>
      </c>
      <c r="N7375">
        <v>67025</v>
      </c>
      <c r="O7375">
        <v>0.75964370663915504</v>
      </c>
      <c r="P7375">
        <v>0.24035629336084399</v>
      </c>
    </row>
    <row r="7376" spans="1:16" x14ac:dyDescent="0.25">
      <c r="A7376">
        <v>7</v>
      </c>
      <c r="B7376">
        <v>55032</v>
      </c>
      <c r="C7376" t="s">
        <v>47</v>
      </c>
      <c r="D7376" t="s">
        <v>48</v>
      </c>
      <c r="E7376" t="s">
        <v>21</v>
      </c>
      <c r="F7376" t="s">
        <v>22</v>
      </c>
      <c r="G7376" t="s">
        <v>19</v>
      </c>
      <c r="H7376">
        <v>0.247542711514463</v>
      </c>
      <c r="I7376">
        <v>84.4</v>
      </c>
      <c r="J7376">
        <v>56.3</v>
      </c>
      <c r="K7376">
        <v>39.637260456473498</v>
      </c>
      <c r="L7376">
        <v>1.8994990823853801E-2</v>
      </c>
      <c r="M7376">
        <v>4.1484042365190898</v>
      </c>
      <c r="N7376">
        <v>28055</v>
      </c>
      <c r="O7376">
        <v>0.75245728848553595</v>
      </c>
      <c r="P7376">
        <v>0.247542711514463</v>
      </c>
    </row>
    <row r="7377" spans="1:16" x14ac:dyDescent="0.25">
      <c r="A7377">
        <v>7</v>
      </c>
      <c r="B7377">
        <v>49012</v>
      </c>
      <c r="C7377" t="s">
        <v>27</v>
      </c>
      <c r="D7377" t="s">
        <v>82</v>
      </c>
      <c r="E7377" t="s">
        <v>27</v>
      </c>
      <c r="F7377" t="s">
        <v>71</v>
      </c>
      <c r="G7377" t="s">
        <v>15</v>
      </c>
      <c r="H7377">
        <v>0.29421167969770401</v>
      </c>
      <c r="I7377">
        <v>89.9</v>
      </c>
      <c r="J7377">
        <v>48.5</v>
      </c>
      <c r="K7377">
        <v>49.886795963899601</v>
      </c>
      <c r="L7377">
        <v>4.880734954472E-3</v>
      </c>
      <c r="M7377">
        <v>0.44956589681584003</v>
      </c>
      <c r="N7377">
        <v>48050</v>
      </c>
      <c r="O7377">
        <v>0.70578832030229499</v>
      </c>
      <c r="P7377">
        <v>0.29421167969770301</v>
      </c>
    </row>
    <row r="7378" spans="1:16" x14ac:dyDescent="0.25">
      <c r="A7378">
        <v>7</v>
      </c>
      <c r="B7378">
        <v>58091</v>
      </c>
      <c r="C7378" t="s">
        <v>13</v>
      </c>
      <c r="D7378" t="s">
        <v>14</v>
      </c>
      <c r="E7378" t="s">
        <v>13</v>
      </c>
      <c r="F7378" t="s">
        <v>18</v>
      </c>
      <c r="G7378" t="s">
        <v>15</v>
      </c>
      <c r="H7378">
        <v>1.33830742645378E-2</v>
      </c>
      <c r="I7378">
        <v>63.9</v>
      </c>
      <c r="J7378">
        <v>45.2</v>
      </c>
      <c r="K7378">
        <v>345.73179625703602</v>
      </c>
      <c r="L7378">
        <v>4.8577829854548699E-2</v>
      </c>
      <c r="M7378">
        <v>35.386210679520403</v>
      </c>
      <c r="N7378">
        <v>59008</v>
      </c>
      <c r="O7378">
        <v>0.986616925735462</v>
      </c>
      <c r="P7378">
        <v>1.33830742645378E-2</v>
      </c>
    </row>
    <row r="7379" spans="1:16" x14ac:dyDescent="0.25">
      <c r="A7379">
        <v>7</v>
      </c>
      <c r="B7379">
        <v>16040</v>
      </c>
      <c r="C7379" t="s">
        <v>24</v>
      </c>
      <c r="D7379" t="s">
        <v>66</v>
      </c>
      <c r="E7379" t="s">
        <v>24</v>
      </c>
      <c r="F7379" t="s">
        <v>60</v>
      </c>
      <c r="G7379" t="s">
        <v>15</v>
      </c>
      <c r="H7379">
        <v>3.3161305081761197E-2</v>
      </c>
      <c r="I7379">
        <v>95.7</v>
      </c>
      <c r="J7379">
        <v>42.9</v>
      </c>
      <c r="K7379">
        <v>375.768098745126</v>
      </c>
      <c r="L7379">
        <v>1.6901841388679999E-2</v>
      </c>
      <c r="M7379">
        <v>26.413776101130001</v>
      </c>
      <c r="N7379">
        <v>15130</v>
      </c>
      <c r="O7379">
        <v>0.96683869491823804</v>
      </c>
      <c r="P7379">
        <v>3.3161305081761197E-2</v>
      </c>
    </row>
    <row r="7380" spans="1:16" x14ac:dyDescent="0.25">
      <c r="A7380">
        <v>7</v>
      </c>
      <c r="B7380">
        <v>18110</v>
      </c>
      <c r="C7380" t="s">
        <v>24</v>
      </c>
      <c r="D7380" t="s">
        <v>53</v>
      </c>
      <c r="E7380" t="s">
        <v>24</v>
      </c>
      <c r="F7380" t="s">
        <v>104</v>
      </c>
      <c r="G7380" t="s">
        <v>15</v>
      </c>
      <c r="H7380">
        <v>6.2027441680672701E-2</v>
      </c>
      <c r="I7380">
        <v>95.7</v>
      </c>
      <c r="J7380">
        <v>42.9</v>
      </c>
      <c r="K7380">
        <v>348.35298880508702</v>
      </c>
      <c r="L7380">
        <v>1.60246748074164E-2</v>
      </c>
      <c r="M7380">
        <v>22.954977410978099</v>
      </c>
      <c r="N7380">
        <v>108050</v>
      </c>
      <c r="O7380">
        <v>0.93797255831932702</v>
      </c>
      <c r="P7380">
        <v>6.2027441680672701E-2</v>
      </c>
    </row>
    <row r="7381" spans="1:16" x14ac:dyDescent="0.25">
      <c r="A7381">
        <v>7</v>
      </c>
      <c r="B7381">
        <v>16020</v>
      </c>
      <c r="C7381" t="s">
        <v>24</v>
      </c>
      <c r="D7381" t="s">
        <v>66</v>
      </c>
      <c r="E7381" t="s">
        <v>24</v>
      </c>
      <c r="F7381" t="s">
        <v>104</v>
      </c>
      <c r="G7381" t="s">
        <v>15</v>
      </c>
      <c r="H7381">
        <v>4.0282441857019499E-2</v>
      </c>
      <c r="I7381">
        <v>95.7</v>
      </c>
      <c r="J7381">
        <v>42.9</v>
      </c>
      <c r="K7381">
        <v>367.977448040534</v>
      </c>
      <c r="L7381">
        <v>1.6649016959825E-2</v>
      </c>
      <c r="M7381">
        <v>25.799616909175299</v>
      </c>
      <c r="N7381">
        <v>108015</v>
      </c>
      <c r="O7381">
        <v>0.95971755814297999</v>
      </c>
      <c r="P7381">
        <v>4.0282441857019499E-2</v>
      </c>
    </row>
    <row r="7382" spans="1:16" x14ac:dyDescent="0.25">
      <c r="A7382">
        <v>7</v>
      </c>
      <c r="B7382">
        <v>58091</v>
      </c>
      <c r="C7382" t="s">
        <v>13</v>
      </c>
      <c r="D7382" t="s">
        <v>14</v>
      </c>
      <c r="E7382" t="s">
        <v>13</v>
      </c>
      <c r="F7382" t="s">
        <v>20</v>
      </c>
      <c r="G7382" t="s">
        <v>15</v>
      </c>
      <c r="H7382">
        <v>1.33830742645378E-2</v>
      </c>
      <c r="I7382">
        <v>63.9</v>
      </c>
      <c r="J7382">
        <v>45.2</v>
      </c>
      <c r="K7382">
        <v>345.73179625703602</v>
      </c>
      <c r="L7382">
        <v>4.8577829854548699E-2</v>
      </c>
      <c r="M7382">
        <v>35.386210679520403</v>
      </c>
      <c r="N7382">
        <v>56059</v>
      </c>
      <c r="O7382">
        <v>0.986616925735462</v>
      </c>
      <c r="P7382">
        <v>1.33830742645378E-2</v>
      </c>
    </row>
    <row r="7383" spans="1:16" x14ac:dyDescent="0.25">
      <c r="A7383">
        <v>7</v>
      </c>
      <c r="B7383">
        <v>1272</v>
      </c>
      <c r="C7383" t="s">
        <v>31</v>
      </c>
      <c r="D7383" t="s">
        <v>43</v>
      </c>
      <c r="E7383" t="s">
        <v>31</v>
      </c>
      <c r="F7383" t="s">
        <v>114</v>
      </c>
      <c r="G7383" t="s">
        <v>15</v>
      </c>
      <c r="H7383">
        <v>8.8804914437471294E-2</v>
      </c>
      <c r="I7383">
        <v>106.2</v>
      </c>
      <c r="J7383">
        <v>46.2</v>
      </c>
      <c r="K7383">
        <v>270.081710358012</v>
      </c>
      <c r="L7383">
        <v>3.1029265954563501E-2</v>
      </c>
      <c r="M7383">
        <v>30.0986512266667</v>
      </c>
      <c r="N7383">
        <v>5005</v>
      </c>
      <c r="O7383">
        <v>0.91119508556252804</v>
      </c>
      <c r="P7383">
        <v>8.8804914437471197E-2</v>
      </c>
    </row>
    <row r="7384" spans="1:16" x14ac:dyDescent="0.25">
      <c r="A7384">
        <v>7</v>
      </c>
      <c r="B7384">
        <v>72006</v>
      </c>
      <c r="C7384" t="s">
        <v>51</v>
      </c>
      <c r="D7384" t="s">
        <v>75</v>
      </c>
      <c r="E7384" t="s">
        <v>51</v>
      </c>
      <c r="F7384" t="s">
        <v>52</v>
      </c>
      <c r="G7384" t="s">
        <v>15</v>
      </c>
      <c r="H7384">
        <v>0.200567687908877</v>
      </c>
      <c r="I7384">
        <v>61.4</v>
      </c>
      <c r="J7384">
        <v>28.6</v>
      </c>
      <c r="K7384">
        <v>264.97807003819901</v>
      </c>
      <c r="L7384">
        <v>6.6925418892122501E-2</v>
      </c>
      <c r="M7384">
        <v>27.771632597786599</v>
      </c>
      <c r="N7384">
        <v>71029</v>
      </c>
      <c r="O7384">
        <v>0.79943231209112198</v>
      </c>
      <c r="P7384">
        <v>0.200567687908877</v>
      </c>
    </row>
    <row r="7385" spans="1:16" x14ac:dyDescent="0.25">
      <c r="A7385">
        <v>7</v>
      </c>
      <c r="B7385">
        <v>47021</v>
      </c>
      <c r="C7385" t="s">
        <v>27</v>
      </c>
      <c r="D7385" t="s">
        <v>92</v>
      </c>
      <c r="E7385" t="s">
        <v>27</v>
      </c>
      <c r="F7385" t="s">
        <v>71</v>
      </c>
      <c r="G7385" t="s">
        <v>15</v>
      </c>
      <c r="H7385">
        <v>9.9465638455518104E-2</v>
      </c>
      <c r="I7385">
        <v>89.9</v>
      </c>
      <c r="J7385">
        <v>48.5</v>
      </c>
      <c r="K7385">
        <v>254.95679389920301</v>
      </c>
      <c r="L7385">
        <v>3.10691464197889E-2</v>
      </c>
      <c r="M7385">
        <v>22.446583676725101</v>
      </c>
      <c r="N7385">
        <v>48017</v>
      </c>
      <c r="O7385">
        <v>0.90053436154448097</v>
      </c>
      <c r="P7385">
        <v>9.9465638455517993E-2</v>
      </c>
    </row>
    <row r="7386" spans="1:16" x14ac:dyDescent="0.25">
      <c r="A7386">
        <v>7</v>
      </c>
      <c r="B7386">
        <v>14049</v>
      </c>
      <c r="C7386" t="s">
        <v>24</v>
      </c>
      <c r="D7386" t="s">
        <v>108</v>
      </c>
      <c r="E7386" t="s">
        <v>24</v>
      </c>
      <c r="F7386" t="s">
        <v>60</v>
      </c>
      <c r="G7386" t="s">
        <v>15</v>
      </c>
      <c r="H7386">
        <v>0.139953457308512</v>
      </c>
      <c r="I7386">
        <v>95.7</v>
      </c>
      <c r="J7386">
        <v>42.9</v>
      </c>
      <c r="K7386">
        <v>232.86745638683499</v>
      </c>
      <c r="L7386">
        <v>9.8095882444459107E-3</v>
      </c>
      <c r="M7386">
        <v>22.863804904144299</v>
      </c>
      <c r="N7386">
        <v>15142</v>
      </c>
      <c r="O7386">
        <v>0.86004654269148695</v>
      </c>
      <c r="P7386">
        <v>0.139953457308512</v>
      </c>
    </row>
    <row r="7387" spans="1:16" x14ac:dyDescent="0.25">
      <c r="A7387">
        <v>7</v>
      </c>
      <c r="B7387">
        <v>108033</v>
      </c>
      <c r="C7387" t="s">
        <v>24</v>
      </c>
      <c r="D7387" t="s">
        <v>104</v>
      </c>
      <c r="E7387" t="s">
        <v>24</v>
      </c>
      <c r="F7387" t="s">
        <v>60</v>
      </c>
      <c r="G7387" t="s">
        <v>15</v>
      </c>
      <c r="H7387">
        <v>0</v>
      </c>
      <c r="I7387">
        <v>95.7</v>
      </c>
      <c r="J7387">
        <v>42.9</v>
      </c>
      <c r="K7387">
        <v>452.55674317030503</v>
      </c>
      <c r="L7387">
        <v>2.01920198740594E-2</v>
      </c>
      <c r="M7387">
        <v>31.4313597471149</v>
      </c>
      <c r="N7387">
        <v>15189</v>
      </c>
      <c r="O7387">
        <v>0.999999999999999</v>
      </c>
      <c r="P7387">
        <v>0</v>
      </c>
    </row>
    <row r="7388" spans="1:16" x14ac:dyDescent="0.25">
      <c r="A7388">
        <v>7</v>
      </c>
      <c r="B7388">
        <v>22122</v>
      </c>
      <c r="C7388" t="s">
        <v>72</v>
      </c>
      <c r="D7388" t="s">
        <v>74</v>
      </c>
      <c r="E7388" t="s">
        <v>72</v>
      </c>
      <c r="F7388" t="s">
        <v>73</v>
      </c>
      <c r="G7388" t="s">
        <v>15</v>
      </c>
      <c r="H7388">
        <v>0.153901315368693</v>
      </c>
      <c r="I7388">
        <v>47.5</v>
      </c>
      <c r="J7388">
        <v>60.4</v>
      </c>
      <c r="K7388">
        <v>142.93706047267699</v>
      </c>
      <c r="L7388">
        <v>6.4426184402580702E-2</v>
      </c>
      <c r="M7388">
        <v>4.2306911439477703</v>
      </c>
      <c r="N7388">
        <v>21051</v>
      </c>
      <c r="O7388">
        <v>0.846098684631306</v>
      </c>
      <c r="P7388">
        <v>0.153901315368693</v>
      </c>
    </row>
    <row r="7389" spans="1:16" x14ac:dyDescent="0.25">
      <c r="A7389">
        <v>7</v>
      </c>
      <c r="B7389">
        <v>56045</v>
      </c>
      <c r="C7389" t="s">
        <v>13</v>
      </c>
      <c r="D7389" t="s">
        <v>20</v>
      </c>
      <c r="E7389" t="s">
        <v>13</v>
      </c>
      <c r="F7389" t="s">
        <v>14</v>
      </c>
      <c r="G7389" t="s">
        <v>15</v>
      </c>
      <c r="H7389">
        <v>0.24111453037949801</v>
      </c>
      <c r="I7389">
        <v>63.9</v>
      </c>
      <c r="J7389">
        <v>45.2</v>
      </c>
      <c r="K7389">
        <v>97.858361891022597</v>
      </c>
      <c r="L7389">
        <v>1.2175225170593501E-2</v>
      </c>
      <c r="M7389">
        <v>10.6025053469952</v>
      </c>
      <c r="N7389">
        <v>58111</v>
      </c>
      <c r="O7389">
        <v>0.75888546962050096</v>
      </c>
      <c r="P7389">
        <v>0.24111453037949801</v>
      </c>
    </row>
    <row r="7390" spans="1:16" x14ac:dyDescent="0.25">
      <c r="A7390">
        <v>7</v>
      </c>
      <c r="B7390">
        <v>63049</v>
      </c>
      <c r="C7390" t="s">
        <v>44</v>
      </c>
      <c r="D7390" t="s">
        <v>78</v>
      </c>
      <c r="E7390" t="s">
        <v>90</v>
      </c>
      <c r="F7390" t="s">
        <v>91</v>
      </c>
      <c r="G7390" t="s">
        <v>19</v>
      </c>
      <c r="H7390">
        <v>0.163343450886587</v>
      </c>
      <c r="I7390">
        <v>39.6</v>
      </c>
      <c r="J7390">
        <v>25.5</v>
      </c>
      <c r="K7390">
        <v>263.95539791067</v>
      </c>
      <c r="L7390">
        <v>4.0949119612978598E-2</v>
      </c>
      <c r="M7390">
        <v>38.845156551098</v>
      </c>
      <c r="N7390">
        <v>10028</v>
      </c>
      <c r="O7390">
        <v>0.83665654911341203</v>
      </c>
      <c r="P7390">
        <v>0.163343450886586</v>
      </c>
    </row>
    <row r="7391" spans="1:16" x14ac:dyDescent="0.25">
      <c r="A7391">
        <v>7</v>
      </c>
      <c r="B7391">
        <v>17170</v>
      </c>
      <c r="C7391" t="s">
        <v>24</v>
      </c>
      <c r="D7391" t="s">
        <v>26</v>
      </c>
      <c r="E7391" t="s">
        <v>24</v>
      </c>
      <c r="F7391" t="s">
        <v>25</v>
      </c>
      <c r="G7391" t="s">
        <v>15</v>
      </c>
      <c r="H7391">
        <v>0.17169771035258199</v>
      </c>
      <c r="I7391">
        <v>95.7</v>
      </c>
      <c r="J7391">
        <v>42.9</v>
      </c>
      <c r="K7391">
        <v>214.677466522201</v>
      </c>
      <c r="L7391">
        <v>9.8549936009781E-3</v>
      </c>
      <c r="M7391">
        <v>16.377361396702799</v>
      </c>
      <c r="N7391">
        <v>12042</v>
      </c>
      <c r="O7391">
        <v>0.82830228964741703</v>
      </c>
      <c r="P7391">
        <v>0.17169771035258199</v>
      </c>
    </row>
    <row r="7392" spans="1:16" x14ac:dyDescent="0.25">
      <c r="A7392">
        <v>7</v>
      </c>
      <c r="B7392">
        <v>11015</v>
      </c>
      <c r="C7392" t="s">
        <v>90</v>
      </c>
      <c r="D7392" t="s">
        <v>94</v>
      </c>
      <c r="E7392" t="s">
        <v>90</v>
      </c>
      <c r="F7392" t="s">
        <v>106</v>
      </c>
      <c r="G7392" t="s">
        <v>15</v>
      </c>
      <c r="H7392">
        <v>0.34259632661445499</v>
      </c>
      <c r="I7392">
        <v>96.8</v>
      </c>
      <c r="J7392">
        <v>39.799999999999997</v>
      </c>
      <c r="K7392">
        <v>46.059964712148599</v>
      </c>
      <c r="L7392">
        <v>2.33243564668126E-2</v>
      </c>
      <c r="M7392">
        <v>7.1984802199462701</v>
      </c>
      <c r="N7392">
        <v>9002</v>
      </c>
      <c r="O7392">
        <v>0.65740367338554395</v>
      </c>
      <c r="P7392">
        <v>0.34259632661445599</v>
      </c>
    </row>
    <row r="7393" spans="1:16" x14ac:dyDescent="0.25">
      <c r="A7393">
        <v>7</v>
      </c>
      <c r="B7393">
        <v>27026</v>
      </c>
      <c r="C7393" t="s">
        <v>21</v>
      </c>
      <c r="D7393" t="s">
        <v>40</v>
      </c>
      <c r="E7393" t="s">
        <v>21</v>
      </c>
      <c r="F7393" t="s">
        <v>84</v>
      </c>
      <c r="G7393" t="s">
        <v>15</v>
      </c>
      <c r="H7393">
        <v>7.5005745340540303E-2</v>
      </c>
      <c r="I7393">
        <v>81.099999999999994</v>
      </c>
      <c r="J7393">
        <v>55.8</v>
      </c>
      <c r="K7393">
        <v>269.11978538830698</v>
      </c>
      <c r="L7393">
        <v>2.1690979646004801E-2</v>
      </c>
      <c r="M7393">
        <v>9.1698206023460305</v>
      </c>
      <c r="N7393">
        <v>25021</v>
      </c>
      <c r="O7393">
        <v>0.92499425465945895</v>
      </c>
      <c r="P7393">
        <v>7.50057453405404E-2</v>
      </c>
    </row>
    <row r="7394" spans="1:16" x14ac:dyDescent="0.25">
      <c r="A7394">
        <v>7</v>
      </c>
      <c r="B7394">
        <v>63049</v>
      </c>
      <c r="C7394" t="s">
        <v>44</v>
      </c>
      <c r="D7394" t="s">
        <v>78</v>
      </c>
      <c r="E7394" t="s">
        <v>44</v>
      </c>
      <c r="F7394" t="s">
        <v>99</v>
      </c>
      <c r="G7394" t="s">
        <v>15</v>
      </c>
      <c r="H7394">
        <v>0.163343450886587</v>
      </c>
      <c r="I7394">
        <v>39.6</v>
      </c>
      <c r="J7394">
        <v>25.5</v>
      </c>
      <c r="K7394">
        <v>263.95539791067</v>
      </c>
      <c r="L7394">
        <v>4.0949119612978598E-2</v>
      </c>
      <c r="M7394">
        <v>38.845156551098</v>
      </c>
      <c r="N7394">
        <v>62008</v>
      </c>
      <c r="O7394">
        <v>0.83665654911341203</v>
      </c>
      <c r="P7394">
        <v>0.163343450886586</v>
      </c>
    </row>
    <row r="7395" spans="1:16" x14ac:dyDescent="0.25">
      <c r="A7395">
        <v>7</v>
      </c>
      <c r="B7395">
        <v>67039</v>
      </c>
      <c r="C7395" t="s">
        <v>36</v>
      </c>
      <c r="D7395" t="s">
        <v>113</v>
      </c>
      <c r="E7395" t="s">
        <v>33</v>
      </c>
      <c r="F7395" t="s">
        <v>79</v>
      </c>
      <c r="G7395" t="s">
        <v>19</v>
      </c>
      <c r="H7395">
        <v>0.28251194461704798</v>
      </c>
      <c r="I7395">
        <v>42.4</v>
      </c>
      <c r="J7395">
        <v>43.1</v>
      </c>
      <c r="K7395">
        <v>63.4329544068122</v>
      </c>
      <c r="L7395">
        <v>2.6330428139342801E-2</v>
      </c>
      <c r="M7395">
        <v>7.6555660903597396</v>
      </c>
      <c r="N7395">
        <v>37032</v>
      </c>
      <c r="O7395">
        <v>0.71748805538295202</v>
      </c>
      <c r="P7395">
        <v>0.28251194461704698</v>
      </c>
    </row>
    <row r="7396" spans="1:16" x14ac:dyDescent="0.25">
      <c r="A7396">
        <v>7</v>
      </c>
      <c r="B7396">
        <v>63055</v>
      </c>
      <c r="C7396" t="s">
        <v>44</v>
      </c>
      <c r="D7396" t="s">
        <v>78</v>
      </c>
      <c r="E7396" t="s">
        <v>44</v>
      </c>
      <c r="F7396" t="s">
        <v>96</v>
      </c>
      <c r="G7396" t="s">
        <v>15</v>
      </c>
      <c r="H7396">
        <v>0.17502482501469699</v>
      </c>
      <c r="I7396">
        <v>39.6</v>
      </c>
      <c r="J7396">
        <v>25.5</v>
      </c>
      <c r="K7396">
        <v>251.134797683524</v>
      </c>
      <c r="L7396">
        <v>3.9571521022466097E-2</v>
      </c>
      <c r="M7396">
        <v>37.682905670739999</v>
      </c>
      <c r="N7396">
        <v>65134</v>
      </c>
      <c r="O7396">
        <v>0.82497517498530104</v>
      </c>
      <c r="P7396">
        <v>0.17502482501469699</v>
      </c>
    </row>
    <row r="7397" spans="1:16" x14ac:dyDescent="0.25">
      <c r="A7397">
        <v>7</v>
      </c>
      <c r="B7397">
        <v>33039</v>
      </c>
      <c r="C7397" t="s">
        <v>33</v>
      </c>
      <c r="D7397" t="s">
        <v>46</v>
      </c>
      <c r="E7397" t="s">
        <v>36</v>
      </c>
      <c r="F7397" t="s">
        <v>37</v>
      </c>
      <c r="G7397" t="s">
        <v>19</v>
      </c>
      <c r="H7397">
        <v>0.24642443067411801</v>
      </c>
      <c r="I7397">
        <v>81.5</v>
      </c>
      <c r="J7397">
        <v>51.5</v>
      </c>
      <c r="K7397">
        <v>59.756908592975698</v>
      </c>
      <c r="L7397">
        <v>6.0925197245318401E-3</v>
      </c>
      <c r="M7397">
        <v>6.9309831663839097</v>
      </c>
      <c r="N7397">
        <v>68028</v>
      </c>
      <c r="O7397">
        <v>0.75357556932588099</v>
      </c>
      <c r="P7397">
        <v>0.24642443067411801</v>
      </c>
    </row>
    <row r="7398" spans="1:16" x14ac:dyDescent="0.25">
      <c r="A7398">
        <v>7</v>
      </c>
      <c r="B7398">
        <v>72029</v>
      </c>
      <c r="C7398" t="s">
        <v>51</v>
      </c>
      <c r="D7398" t="s">
        <v>75</v>
      </c>
      <c r="E7398" t="s">
        <v>51</v>
      </c>
      <c r="F7398" t="s">
        <v>75</v>
      </c>
      <c r="G7398" t="s">
        <v>15</v>
      </c>
      <c r="H7398">
        <v>0.23437858889079899</v>
      </c>
      <c r="I7398">
        <v>61.4</v>
      </c>
      <c r="J7398">
        <v>28.6</v>
      </c>
      <c r="K7398">
        <v>219.83800470443799</v>
      </c>
      <c r="L7398">
        <v>5.7825879026343001E-2</v>
      </c>
      <c r="M7398">
        <v>25.451576369380899</v>
      </c>
      <c r="N7398">
        <v>72004</v>
      </c>
      <c r="O7398">
        <v>0.76562141110920101</v>
      </c>
      <c r="P7398">
        <v>0.23437858889079899</v>
      </c>
    </row>
    <row r="7399" spans="1:16" x14ac:dyDescent="0.25">
      <c r="A7399">
        <v>7</v>
      </c>
      <c r="B7399">
        <v>5097</v>
      </c>
      <c r="C7399" t="s">
        <v>31</v>
      </c>
      <c r="D7399" t="s">
        <v>114</v>
      </c>
      <c r="E7399" t="s">
        <v>31</v>
      </c>
      <c r="F7399" t="s">
        <v>77</v>
      </c>
      <c r="G7399" t="s">
        <v>15</v>
      </c>
      <c r="H7399">
        <v>0.141239623998546</v>
      </c>
      <c r="I7399">
        <v>106.2</v>
      </c>
      <c r="J7399">
        <v>46.2</v>
      </c>
      <c r="K7399">
        <v>215.93577931987599</v>
      </c>
      <c r="L7399">
        <v>2.4815893679041499E-2</v>
      </c>
      <c r="M7399">
        <v>24.064099227656101</v>
      </c>
      <c r="N7399">
        <v>3024</v>
      </c>
      <c r="O7399">
        <v>0.85876037600145305</v>
      </c>
      <c r="P7399">
        <v>0.141239623998546</v>
      </c>
    </row>
    <row r="7400" spans="1:16" x14ac:dyDescent="0.25">
      <c r="A7400">
        <v>7</v>
      </c>
      <c r="B7400">
        <v>27042</v>
      </c>
      <c r="C7400" t="s">
        <v>21</v>
      </c>
      <c r="D7400" t="s">
        <v>40</v>
      </c>
      <c r="E7400" t="s">
        <v>21</v>
      </c>
      <c r="F7400" t="s">
        <v>22</v>
      </c>
      <c r="G7400" t="s">
        <v>15</v>
      </c>
      <c r="H7400">
        <v>6.3819675627432099E-2</v>
      </c>
      <c r="I7400">
        <v>81.099999999999994</v>
      </c>
      <c r="J7400">
        <v>55.8</v>
      </c>
      <c r="K7400">
        <v>279.257530814387</v>
      </c>
      <c r="L7400">
        <v>2.1963949453692101E-2</v>
      </c>
      <c r="M7400">
        <v>10.614767678086601</v>
      </c>
      <c r="N7400">
        <v>28060</v>
      </c>
      <c r="O7400">
        <v>0.93618032437256704</v>
      </c>
      <c r="P7400">
        <v>6.3819675627432002E-2</v>
      </c>
    </row>
    <row r="7401" spans="1:16" x14ac:dyDescent="0.25">
      <c r="A7401">
        <v>7</v>
      </c>
      <c r="B7401">
        <v>13128</v>
      </c>
      <c r="C7401" t="s">
        <v>24</v>
      </c>
      <c r="D7401" t="s">
        <v>25</v>
      </c>
      <c r="E7401" t="s">
        <v>24</v>
      </c>
      <c r="F7401" t="s">
        <v>25</v>
      </c>
      <c r="G7401" t="s">
        <v>15</v>
      </c>
      <c r="H7401">
        <v>1.1782911307180901E-2</v>
      </c>
      <c r="I7401">
        <v>95.7</v>
      </c>
      <c r="J7401">
        <v>42.9</v>
      </c>
      <c r="K7401">
        <v>402.13861193392398</v>
      </c>
      <c r="L7401">
        <v>1.7936515874771599E-2</v>
      </c>
      <c r="M7401">
        <v>27.5925930185821</v>
      </c>
      <c r="N7401">
        <v>12042</v>
      </c>
      <c r="O7401">
        <v>0.98821708869281799</v>
      </c>
      <c r="P7401">
        <v>1.1782911307180901E-2</v>
      </c>
    </row>
    <row r="7402" spans="1:16" x14ac:dyDescent="0.25">
      <c r="A7402">
        <v>7</v>
      </c>
      <c r="B7402">
        <v>63081</v>
      </c>
      <c r="C7402" t="s">
        <v>44</v>
      </c>
      <c r="D7402" t="s">
        <v>78</v>
      </c>
      <c r="E7402" t="s">
        <v>44</v>
      </c>
      <c r="F7402" t="s">
        <v>99</v>
      </c>
      <c r="G7402" t="s">
        <v>15</v>
      </c>
      <c r="H7402">
        <v>0.16442347442028299</v>
      </c>
      <c r="I7402">
        <v>39.6</v>
      </c>
      <c r="J7402">
        <v>25.5</v>
      </c>
      <c r="K7402">
        <v>261.44262499862202</v>
      </c>
      <c r="L7402">
        <v>4.12429112109549E-2</v>
      </c>
      <c r="M7402">
        <v>39.126641754234797</v>
      </c>
      <c r="N7402">
        <v>62074</v>
      </c>
      <c r="O7402">
        <v>0.83557652557971596</v>
      </c>
      <c r="P7402">
        <v>0.16442347442028299</v>
      </c>
    </row>
    <row r="7403" spans="1:16" x14ac:dyDescent="0.25">
      <c r="A7403">
        <v>7</v>
      </c>
      <c r="B7403">
        <v>1228</v>
      </c>
      <c r="C7403" t="s">
        <v>31</v>
      </c>
      <c r="D7403" t="s">
        <v>43</v>
      </c>
      <c r="E7403" t="s">
        <v>31</v>
      </c>
      <c r="F7403" t="s">
        <v>107</v>
      </c>
      <c r="G7403" t="s">
        <v>15</v>
      </c>
      <c r="H7403">
        <v>0.112412029922037</v>
      </c>
      <c r="I7403">
        <v>106.2</v>
      </c>
      <c r="J7403">
        <v>46.2</v>
      </c>
      <c r="K7403">
        <v>245.31012261800001</v>
      </c>
      <c r="L7403">
        <v>2.82351739826361E-2</v>
      </c>
      <c r="M7403">
        <v>27.476430964237899</v>
      </c>
      <c r="N7403">
        <v>103050</v>
      </c>
      <c r="O7403">
        <v>0.88758797007796197</v>
      </c>
      <c r="P7403">
        <v>0.112412029922036</v>
      </c>
    </row>
    <row r="7404" spans="1:16" x14ac:dyDescent="0.25">
      <c r="A7404">
        <v>7</v>
      </c>
      <c r="B7404">
        <v>65082</v>
      </c>
      <c r="C7404" t="s">
        <v>44</v>
      </c>
      <c r="D7404" t="s">
        <v>96</v>
      </c>
      <c r="E7404" t="s">
        <v>44</v>
      </c>
      <c r="F7404" t="s">
        <v>55</v>
      </c>
      <c r="G7404" t="s">
        <v>15</v>
      </c>
      <c r="H7404">
        <v>0.22571197831363499</v>
      </c>
      <c r="I7404">
        <v>39.6</v>
      </c>
      <c r="J7404">
        <v>25.5</v>
      </c>
      <c r="K7404">
        <v>201.468379986147</v>
      </c>
      <c r="L7404">
        <v>3.3124383178350897E-2</v>
      </c>
      <c r="M7404">
        <v>31.1354140465386</v>
      </c>
      <c r="N7404">
        <v>64101</v>
      </c>
      <c r="O7404">
        <v>0.77428802168636401</v>
      </c>
      <c r="P7404">
        <v>0.22571197831363499</v>
      </c>
    </row>
    <row r="7405" spans="1:16" x14ac:dyDescent="0.25">
      <c r="A7405">
        <v>7</v>
      </c>
      <c r="B7405">
        <v>9004</v>
      </c>
      <c r="C7405" t="s">
        <v>90</v>
      </c>
      <c r="D7405" t="s">
        <v>106</v>
      </c>
      <c r="E7405" t="s">
        <v>90</v>
      </c>
      <c r="F7405" t="s">
        <v>98</v>
      </c>
      <c r="G7405" t="s">
        <v>15</v>
      </c>
      <c r="H7405">
        <v>0.289159127319711</v>
      </c>
      <c r="I7405">
        <v>96.8</v>
      </c>
      <c r="J7405">
        <v>39.799999999999997</v>
      </c>
      <c r="K7405">
        <v>122.410812155814</v>
      </c>
      <c r="L7405">
        <v>5.90790432958214E-2</v>
      </c>
      <c r="M7405">
        <v>13.3226166204692</v>
      </c>
      <c r="N7405">
        <v>8055</v>
      </c>
      <c r="O7405">
        <v>0.71084087268028795</v>
      </c>
      <c r="P7405">
        <v>0.289159127319711</v>
      </c>
    </row>
    <row r="7406" spans="1:16" x14ac:dyDescent="0.25">
      <c r="A7406">
        <v>7</v>
      </c>
      <c r="B7406">
        <v>15146</v>
      </c>
      <c r="C7406" t="s">
        <v>24</v>
      </c>
      <c r="D7406" t="s">
        <v>60</v>
      </c>
      <c r="E7406" t="s">
        <v>24</v>
      </c>
      <c r="F7406" t="s">
        <v>56</v>
      </c>
      <c r="G7406" t="s">
        <v>15</v>
      </c>
      <c r="H7406">
        <v>0</v>
      </c>
      <c r="I7406">
        <v>95.7</v>
      </c>
      <c r="J7406">
        <v>42.9</v>
      </c>
      <c r="K7406">
        <v>440.56949061981697</v>
      </c>
      <c r="L7406">
        <v>1.9839703875317499E-2</v>
      </c>
      <c r="M7406">
        <v>29.9884982881218</v>
      </c>
      <c r="N7406">
        <v>20065</v>
      </c>
      <c r="O7406">
        <v>1</v>
      </c>
      <c r="P7406">
        <v>0</v>
      </c>
    </row>
    <row r="7407" spans="1:16" x14ac:dyDescent="0.25">
      <c r="A7407">
        <v>7</v>
      </c>
      <c r="B7407">
        <v>61015</v>
      </c>
      <c r="C7407" t="s">
        <v>44</v>
      </c>
      <c r="D7407" t="s">
        <v>45</v>
      </c>
      <c r="E7407" t="s">
        <v>44</v>
      </c>
      <c r="F7407" t="s">
        <v>78</v>
      </c>
      <c r="G7407" t="s">
        <v>15</v>
      </c>
      <c r="H7407">
        <v>0.20954146718222399</v>
      </c>
      <c r="I7407">
        <v>39.6</v>
      </c>
      <c r="J7407">
        <v>25.5</v>
      </c>
      <c r="K7407">
        <v>220.894357046788</v>
      </c>
      <c r="L7407">
        <v>3.4142089767553903E-2</v>
      </c>
      <c r="M7407">
        <v>32.1915416904504</v>
      </c>
      <c r="N7407">
        <v>63009</v>
      </c>
      <c r="O7407">
        <v>0.79045853281777601</v>
      </c>
      <c r="P7407">
        <v>0.209541467182223</v>
      </c>
    </row>
    <row r="7408" spans="1:16" x14ac:dyDescent="0.25">
      <c r="A7408">
        <v>7</v>
      </c>
      <c r="B7408">
        <v>37006</v>
      </c>
      <c r="C7408" t="s">
        <v>33</v>
      </c>
      <c r="D7408" t="s">
        <v>79</v>
      </c>
      <c r="E7408" t="s">
        <v>33</v>
      </c>
      <c r="F7408" t="s">
        <v>79</v>
      </c>
      <c r="G7408" t="s">
        <v>15</v>
      </c>
      <c r="H7408">
        <v>2.27970710487242E-2</v>
      </c>
      <c r="I7408">
        <v>81.5</v>
      </c>
      <c r="J7408">
        <v>51.5</v>
      </c>
      <c r="K7408">
        <v>291.15510527056102</v>
      </c>
      <c r="L7408">
        <v>2.3992014729297701E-2</v>
      </c>
      <c r="M7408">
        <v>31.084800673569902</v>
      </c>
      <c r="N7408">
        <v>37032</v>
      </c>
      <c r="O7408">
        <v>0.97720292895127503</v>
      </c>
      <c r="P7408">
        <v>2.27970710487242E-2</v>
      </c>
    </row>
    <row r="7409" spans="1:16" x14ac:dyDescent="0.25">
      <c r="A7409">
        <v>7</v>
      </c>
      <c r="B7409">
        <v>93017</v>
      </c>
      <c r="C7409" t="s">
        <v>58</v>
      </c>
      <c r="D7409" t="s">
        <v>97</v>
      </c>
      <c r="E7409" t="s">
        <v>58</v>
      </c>
      <c r="F7409" t="s">
        <v>59</v>
      </c>
      <c r="G7409" t="s">
        <v>15</v>
      </c>
      <c r="H7409">
        <v>0.22084633057665301</v>
      </c>
      <c r="I7409">
        <v>120.8</v>
      </c>
      <c r="J7409">
        <v>49</v>
      </c>
      <c r="K7409">
        <v>146.902824512286</v>
      </c>
      <c r="L7409">
        <v>5.4270182267773401E-2</v>
      </c>
      <c r="M7409">
        <v>15.1927675664442</v>
      </c>
      <c r="N7409">
        <v>30070</v>
      </c>
      <c r="O7409">
        <v>0.77915366942334596</v>
      </c>
      <c r="P7409">
        <v>0.22084633057665301</v>
      </c>
    </row>
    <row r="7410" spans="1:16" x14ac:dyDescent="0.25">
      <c r="A7410">
        <v>7</v>
      </c>
      <c r="B7410">
        <v>15077</v>
      </c>
      <c r="C7410" t="s">
        <v>24</v>
      </c>
      <c r="D7410" t="s">
        <v>60</v>
      </c>
      <c r="E7410" t="s">
        <v>24</v>
      </c>
      <c r="F7410" t="s">
        <v>104</v>
      </c>
      <c r="G7410" t="s">
        <v>15</v>
      </c>
      <c r="H7410">
        <v>0</v>
      </c>
      <c r="I7410">
        <v>95.7</v>
      </c>
      <c r="J7410">
        <v>42.9</v>
      </c>
      <c r="K7410">
        <v>451.20739906093002</v>
      </c>
      <c r="L7410">
        <v>2.0194149298900701E-2</v>
      </c>
      <c r="M7410">
        <v>31.289698753754902</v>
      </c>
      <c r="N7410">
        <v>108023</v>
      </c>
      <c r="O7410">
        <v>1</v>
      </c>
      <c r="P7410">
        <v>0</v>
      </c>
    </row>
    <row r="7411" spans="1:16" x14ac:dyDescent="0.25">
      <c r="A7411">
        <v>7</v>
      </c>
      <c r="B7411">
        <v>15146</v>
      </c>
      <c r="C7411" t="s">
        <v>24</v>
      </c>
      <c r="D7411" t="s">
        <v>60</v>
      </c>
      <c r="E7411" t="s">
        <v>24</v>
      </c>
      <c r="F7411" t="s">
        <v>61</v>
      </c>
      <c r="G7411" t="s">
        <v>15</v>
      </c>
      <c r="H7411">
        <v>0</v>
      </c>
      <c r="I7411">
        <v>95.7</v>
      </c>
      <c r="J7411">
        <v>42.9</v>
      </c>
      <c r="K7411">
        <v>440.56949061981697</v>
      </c>
      <c r="L7411">
        <v>1.9839703875317499E-2</v>
      </c>
      <c r="M7411">
        <v>29.9884982881218</v>
      </c>
      <c r="N7411">
        <v>13206</v>
      </c>
      <c r="O7411">
        <v>1</v>
      </c>
      <c r="P7411">
        <v>0</v>
      </c>
    </row>
    <row r="7412" spans="1:16" x14ac:dyDescent="0.25">
      <c r="A7412">
        <v>7</v>
      </c>
      <c r="B7412">
        <v>79160</v>
      </c>
      <c r="C7412" t="s">
        <v>62</v>
      </c>
      <c r="D7412" t="s">
        <v>68</v>
      </c>
      <c r="E7412" t="s">
        <v>62</v>
      </c>
      <c r="F7412" t="s">
        <v>68</v>
      </c>
      <c r="G7412" t="s">
        <v>15</v>
      </c>
      <c r="H7412">
        <v>0.182477801189142</v>
      </c>
      <c r="I7412">
        <v>20.8</v>
      </c>
      <c r="J7412">
        <v>27.8</v>
      </c>
      <c r="K7412">
        <v>328.50454704795601</v>
      </c>
      <c r="L7412">
        <v>0.25731633972573797</v>
      </c>
      <c r="M7412">
        <v>45.810418396086803</v>
      </c>
      <c r="N7412">
        <v>79023</v>
      </c>
      <c r="O7412">
        <v>0.81752219881085697</v>
      </c>
      <c r="P7412">
        <v>0.182477801189142</v>
      </c>
    </row>
    <row r="7413" spans="1:16" x14ac:dyDescent="0.25">
      <c r="A7413">
        <v>7</v>
      </c>
      <c r="B7413">
        <v>46033</v>
      </c>
      <c r="C7413" t="s">
        <v>27</v>
      </c>
      <c r="D7413" t="s">
        <v>103</v>
      </c>
      <c r="E7413" t="s">
        <v>27</v>
      </c>
      <c r="F7413" t="s">
        <v>95</v>
      </c>
      <c r="G7413" t="s">
        <v>15</v>
      </c>
      <c r="H7413">
        <v>0.117795613463791</v>
      </c>
      <c r="I7413">
        <v>89.9</v>
      </c>
      <c r="J7413">
        <v>48.5</v>
      </c>
      <c r="K7413">
        <v>241.78197407502699</v>
      </c>
      <c r="L7413">
        <v>3.0400182068271098E-2</v>
      </c>
      <c r="M7413">
        <v>19.220190960250399</v>
      </c>
      <c r="N7413">
        <v>45014</v>
      </c>
      <c r="O7413">
        <v>0.88220438653620803</v>
      </c>
      <c r="P7413">
        <v>0.117795613463791</v>
      </c>
    </row>
    <row r="7414" spans="1:16" x14ac:dyDescent="0.25">
      <c r="A7414">
        <v>7</v>
      </c>
      <c r="B7414">
        <v>42045</v>
      </c>
      <c r="C7414" t="s">
        <v>16</v>
      </c>
      <c r="D7414" t="s">
        <v>81</v>
      </c>
      <c r="E7414" t="s">
        <v>33</v>
      </c>
      <c r="F7414" t="s">
        <v>50</v>
      </c>
      <c r="G7414" t="s">
        <v>19</v>
      </c>
      <c r="H7414">
        <v>0.27344654974721699</v>
      </c>
      <c r="I7414">
        <v>61.9</v>
      </c>
      <c r="J7414">
        <v>44.8</v>
      </c>
      <c r="K7414">
        <v>87.614755510949607</v>
      </c>
      <c r="L7414">
        <v>4.7649603290486502E-2</v>
      </c>
      <c r="M7414">
        <v>8.5475710981209208</v>
      </c>
      <c r="N7414">
        <v>34006</v>
      </c>
      <c r="O7414">
        <v>0.72655345025278195</v>
      </c>
      <c r="P7414">
        <v>0.27344654974721699</v>
      </c>
    </row>
    <row r="7415" spans="1:16" x14ac:dyDescent="0.25">
      <c r="A7415">
        <v>7</v>
      </c>
      <c r="B7415">
        <v>53009</v>
      </c>
      <c r="C7415" t="s">
        <v>27</v>
      </c>
      <c r="D7415" t="s">
        <v>28</v>
      </c>
      <c r="E7415" t="s">
        <v>31</v>
      </c>
      <c r="F7415" t="s">
        <v>114</v>
      </c>
      <c r="G7415" t="s">
        <v>19</v>
      </c>
      <c r="H7415">
        <v>0.28540317271091298</v>
      </c>
      <c r="I7415">
        <v>89.9</v>
      </c>
      <c r="J7415">
        <v>48.5</v>
      </c>
      <c r="K7415">
        <v>61.7977431220054</v>
      </c>
      <c r="L7415">
        <v>4.4931645110717899E-3</v>
      </c>
      <c r="M7415">
        <v>0.54650733070846702</v>
      </c>
      <c r="N7415">
        <v>5005</v>
      </c>
      <c r="O7415">
        <v>0.71459682728908602</v>
      </c>
      <c r="P7415">
        <v>0.28540317271091298</v>
      </c>
    </row>
    <row r="7416" spans="1:16" x14ac:dyDescent="0.25">
      <c r="A7416">
        <v>7</v>
      </c>
      <c r="B7416">
        <v>77016</v>
      </c>
      <c r="C7416" t="s">
        <v>29</v>
      </c>
      <c r="D7416" t="s">
        <v>88</v>
      </c>
      <c r="E7416" t="s">
        <v>29</v>
      </c>
      <c r="F7416" t="s">
        <v>88</v>
      </c>
      <c r="G7416" t="s">
        <v>15</v>
      </c>
      <c r="H7416">
        <v>0.46584675101915701</v>
      </c>
      <c r="I7416">
        <v>276.8</v>
      </c>
      <c r="J7416">
        <v>41.7</v>
      </c>
      <c r="K7416">
        <v>29.376934794625999</v>
      </c>
      <c r="L7416">
        <v>6.7467875772854097E-2</v>
      </c>
      <c r="M7416">
        <v>4.4865433426105197</v>
      </c>
      <c r="N7416">
        <v>77014</v>
      </c>
      <c r="O7416">
        <v>0.53415324898084304</v>
      </c>
      <c r="P7416">
        <v>0.46584675101915601</v>
      </c>
    </row>
    <row r="7417" spans="1:16" x14ac:dyDescent="0.25">
      <c r="A7417">
        <v>7</v>
      </c>
      <c r="B7417">
        <v>10017</v>
      </c>
      <c r="C7417" t="s">
        <v>90</v>
      </c>
      <c r="D7417" t="s">
        <v>91</v>
      </c>
      <c r="E7417" t="s">
        <v>90</v>
      </c>
      <c r="F7417" t="s">
        <v>91</v>
      </c>
      <c r="G7417" t="s">
        <v>15</v>
      </c>
      <c r="H7417">
        <v>0.29412304821318003</v>
      </c>
      <c r="I7417">
        <v>96.8</v>
      </c>
      <c r="J7417">
        <v>39.799999999999997</v>
      </c>
      <c r="K7417">
        <v>116.57555334381</v>
      </c>
      <c r="L7417">
        <v>5.8204170956818402E-2</v>
      </c>
      <c r="M7417">
        <v>12.871709928606499</v>
      </c>
      <c r="N7417">
        <v>10046</v>
      </c>
      <c r="O7417">
        <v>0.70587695178681897</v>
      </c>
      <c r="P7417">
        <v>0.29412304821317897</v>
      </c>
    </row>
    <row r="7418" spans="1:16" x14ac:dyDescent="0.25">
      <c r="A7418">
        <v>7</v>
      </c>
      <c r="B7418">
        <v>45017</v>
      </c>
      <c r="C7418" t="s">
        <v>27</v>
      </c>
      <c r="D7418" t="s">
        <v>95</v>
      </c>
      <c r="E7418" t="s">
        <v>24</v>
      </c>
      <c r="F7418" t="s">
        <v>60</v>
      </c>
      <c r="G7418" t="s">
        <v>19</v>
      </c>
      <c r="H7418">
        <v>0.27734544026263003</v>
      </c>
      <c r="I7418">
        <v>89.9</v>
      </c>
      <c r="J7418">
        <v>48.5</v>
      </c>
      <c r="K7418">
        <v>55.369074371901803</v>
      </c>
      <c r="L7418">
        <v>6.7004394558195799E-3</v>
      </c>
      <c r="M7418">
        <v>5.2097241465864998</v>
      </c>
      <c r="N7418">
        <v>15209</v>
      </c>
      <c r="O7418">
        <v>0.72265455973736903</v>
      </c>
      <c r="P7418">
        <v>0.27734544026263003</v>
      </c>
    </row>
    <row r="7419" spans="1:16" x14ac:dyDescent="0.25">
      <c r="A7419">
        <v>7</v>
      </c>
      <c r="B7419">
        <v>17161</v>
      </c>
      <c r="C7419" t="s">
        <v>24</v>
      </c>
      <c r="D7419" t="s">
        <v>26</v>
      </c>
      <c r="E7419" t="s">
        <v>24</v>
      </c>
      <c r="F7419" t="s">
        <v>60</v>
      </c>
      <c r="G7419" t="s">
        <v>15</v>
      </c>
      <c r="H7419">
        <v>9.8379737136966794E-2</v>
      </c>
      <c r="I7419">
        <v>95.7</v>
      </c>
      <c r="J7419">
        <v>42.9</v>
      </c>
      <c r="K7419">
        <v>296.89087433127202</v>
      </c>
      <c r="L7419">
        <v>1.35251127536437E-2</v>
      </c>
      <c r="M7419">
        <v>22.4049405966019</v>
      </c>
      <c r="N7419">
        <v>15130</v>
      </c>
      <c r="O7419">
        <v>0.90162026286303298</v>
      </c>
      <c r="P7419">
        <v>9.8379737136966905E-2</v>
      </c>
    </row>
    <row r="7420" spans="1:16" x14ac:dyDescent="0.25">
      <c r="A7420">
        <v>7</v>
      </c>
      <c r="B7420">
        <v>27021</v>
      </c>
      <c r="C7420" t="s">
        <v>21</v>
      </c>
      <c r="D7420" t="s">
        <v>40</v>
      </c>
      <c r="E7420" t="s">
        <v>21</v>
      </c>
      <c r="F7420" t="s">
        <v>54</v>
      </c>
      <c r="G7420" t="s">
        <v>15</v>
      </c>
      <c r="H7420">
        <v>5.8094461926840799E-2</v>
      </c>
      <c r="I7420">
        <v>81.099999999999994</v>
      </c>
      <c r="J7420">
        <v>55.8</v>
      </c>
      <c r="K7420">
        <v>288.70449641367702</v>
      </c>
      <c r="L7420">
        <v>2.2963514853539601E-2</v>
      </c>
      <c r="M7420">
        <v>10.4845038343667</v>
      </c>
      <c r="N7420">
        <v>24061</v>
      </c>
      <c r="O7420">
        <v>0.94190553807315902</v>
      </c>
      <c r="P7420">
        <v>5.8094461926840903E-2</v>
      </c>
    </row>
    <row r="7421" spans="1:16" x14ac:dyDescent="0.25">
      <c r="A7421">
        <v>7</v>
      </c>
      <c r="B7421">
        <v>75092</v>
      </c>
      <c r="C7421" t="s">
        <v>51</v>
      </c>
      <c r="D7421" t="s">
        <v>93</v>
      </c>
      <c r="E7421" t="s">
        <v>115</v>
      </c>
      <c r="F7421" t="s">
        <v>116</v>
      </c>
      <c r="G7421" t="s">
        <v>19</v>
      </c>
      <c r="H7421">
        <v>0.166277908834747</v>
      </c>
      <c r="I7421">
        <v>61.4</v>
      </c>
      <c r="J7421">
        <v>28.6</v>
      </c>
      <c r="K7421">
        <v>243.60755263902101</v>
      </c>
      <c r="L7421">
        <v>4.2515564480570797E-2</v>
      </c>
      <c r="M7421">
        <v>40.408751082923899</v>
      </c>
      <c r="N7421">
        <v>70006</v>
      </c>
      <c r="O7421">
        <v>0.83372209116525198</v>
      </c>
      <c r="P7421">
        <v>0.166277908834747</v>
      </c>
    </row>
    <row r="7422" spans="1:16" x14ac:dyDescent="0.25">
      <c r="A7422">
        <v>7</v>
      </c>
      <c r="B7422">
        <v>6183</v>
      </c>
      <c r="C7422" t="s">
        <v>31</v>
      </c>
      <c r="D7422" t="s">
        <v>32</v>
      </c>
      <c r="E7422" t="s">
        <v>31</v>
      </c>
      <c r="F7422" t="s">
        <v>43</v>
      </c>
      <c r="G7422" t="s">
        <v>15</v>
      </c>
      <c r="H7422">
        <v>0.23153862531923999</v>
      </c>
      <c r="I7422">
        <v>106.2</v>
      </c>
      <c r="J7422">
        <v>46.2</v>
      </c>
      <c r="K7422">
        <v>123.087342064431</v>
      </c>
      <c r="L7422">
        <v>1.3729759058958201E-2</v>
      </c>
      <c r="M7422">
        <v>13.510979873123601</v>
      </c>
      <c r="N7422">
        <v>1156</v>
      </c>
      <c r="O7422">
        <v>0.76846137468075904</v>
      </c>
      <c r="P7422">
        <v>0.23153862531923999</v>
      </c>
    </row>
    <row r="7423" spans="1:16" x14ac:dyDescent="0.25">
      <c r="A7423">
        <v>7</v>
      </c>
      <c r="B7423">
        <v>15146</v>
      </c>
      <c r="C7423" t="s">
        <v>24</v>
      </c>
      <c r="D7423" t="s">
        <v>60</v>
      </c>
      <c r="E7423" t="s">
        <v>24</v>
      </c>
      <c r="F7423" t="s">
        <v>60</v>
      </c>
      <c r="G7423" t="s">
        <v>15</v>
      </c>
      <c r="H7423">
        <v>0</v>
      </c>
      <c r="I7423">
        <v>95.7</v>
      </c>
      <c r="J7423">
        <v>42.9</v>
      </c>
      <c r="K7423">
        <v>440.56949061981697</v>
      </c>
      <c r="L7423">
        <v>1.9839703875317499E-2</v>
      </c>
      <c r="M7423">
        <v>29.9884982881218</v>
      </c>
      <c r="N7423">
        <v>15077</v>
      </c>
      <c r="O7423">
        <v>1</v>
      </c>
      <c r="P7423">
        <v>0</v>
      </c>
    </row>
    <row r="7424" spans="1:16" x14ac:dyDescent="0.25">
      <c r="A7424">
        <v>7</v>
      </c>
      <c r="B7424">
        <v>19015</v>
      </c>
      <c r="C7424" t="s">
        <v>24</v>
      </c>
      <c r="D7424" t="s">
        <v>56</v>
      </c>
      <c r="E7424" t="s">
        <v>24</v>
      </c>
      <c r="F7424" t="s">
        <v>56</v>
      </c>
      <c r="G7424" t="s">
        <v>15</v>
      </c>
      <c r="H7424">
        <v>5.8953326351002797E-2</v>
      </c>
      <c r="I7424">
        <v>95.7</v>
      </c>
      <c r="J7424">
        <v>42.9</v>
      </c>
      <c r="K7424">
        <v>348.73167819696602</v>
      </c>
      <c r="L7424">
        <v>1.5881820919120999E-2</v>
      </c>
      <c r="M7424">
        <v>23.889646538444499</v>
      </c>
      <c r="N7424">
        <v>19035</v>
      </c>
      <c r="O7424">
        <v>0.94104667364899697</v>
      </c>
      <c r="P7424">
        <v>5.8953326351002797E-2</v>
      </c>
    </row>
    <row r="7425" spans="1:16" x14ac:dyDescent="0.25">
      <c r="A7425">
        <v>7</v>
      </c>
      <c r="B7425">
        <v>22063</v>
      </c>
      <c r="C7425" t="s">
        <v>72</v>
      </c>
      <c r="D7425" t="s">
        <v>74</v>
      </c>
      <c r="E7425" t="s">
        <v>72</v>
      </c>
      <c r="F7425" t="s">
        <v>73</v>
      </c>
      <c r="G7425" t="s">
        <v>15</v>
      </c>
      <c r="H7425">
        <v>0.109255159876115</v>
      </c>
      <c r="I7425">
        <v>47.5</v>
      </c>
      <c r="J7425">
        <v>60.4</v>
      </c>
      <c r="K7425">
        <v>226.835108434598</v>
      </c>
      <c r="L7425">
        <v>0.121524314530546</v>
      </c>
      <c r="M7425">
        <v>9.1995794597209795</v>
      </c>
      <c r="N7425">
        <v>21011</v>
      </c>
      <c r="O7425">
        <v>0.890744840123884</v>
      </c>
      <c r="P7425">
        <v>0.109255159876115</v>
      </c>
    </row>
    <row r="7426" spans="1:16" x14ac:dyDescent="0.25">
      <c r="A7426">
        <v>7</v>
      </c>
      <c r="B7426">
        <v>34027</v>
      </c>
      <c r="C7426" t="s">
        <v>33</v>
      </c>
      <c r="D7426" t="s">
        <v>50</v>
      </c>
      <c r="E7426" t="s">
        <v>33</v>
      </c>
      <c r="F7426" t="s">
        <v>35</v>
      </c>
      <c r="G7426" t="s">
        <v>15</v>
      </c>
      <c r="H7426">
        <v>0.16392860657414199</v>
      </c>
      <c r="I7426">
        <v>81.5</v>
      </c>
      <c r="J7426">
        <v>51.5</v>
      </c>
      <c r="K7426">
        <v>145.153745436344</v>
      </c>
      <c r="L7426">
        <v>1.33912469732055E-2</v>
      </c>
      <c r="M7426">
        <v>15.951988438102401</v>
      </c>
      <c r="N7426">
        <v>40007</v>
      </c>
      <c r="O7426">
        <v>0.83607139342585701</v>
      </c>
      <c r="P7426">
        <v>0.16392860657414199</v>
      </c>
    </row>
    <row r="7427" spans="1:16" x14ac:dyDescent="0.25">
      <c r="A7427">
        <v>7</v>
      </c>
      <c r="B7427">
        <v>13159</v>
      </c>
      <c r="C7427" t="s">
        <v>24</v>
      </c>
      <c r="D7427" t="s">
        <v>25</v>
      </c>
      <c r="E7427" t="s">
        <v>24</v>
      </c>
      <c r="F7427" t="s">
        <v>60</v>
      </c>
      <c r="G7427" t="s">
        <v>15</v>
      </c>
      <c r="H7427">
        <v>1.8728264526458701E-2</v>
      </c>
      <c r="I7427">
        <v>95.7</v>
      </c>
      <c r="J7427">
        <v>42.9</v>
      </c>
      <c r="K7427">
        <v>394.533610575593</v>
      </c>
      <c r="L7427">
        <v>1.7652597043412498E-2</v>
      </c>
      <c r="M7427">
        <v>26.988803158587402</v>
      </c>
      <c r="N7427">
        <v>98019</v>
      </c>
      <c r="O7427">
        <v>0.98127173547354096</v>
      </c>
      <c r="P7427">
        <v>1.8728264526458701E-2</v>
      </c>
    </row>
    <row r="7428" spans="1:16" x14ac:dyDescent="0.25">
      <c r="A7428">
        <v>7</v>
      </c>
      <c r="B7428">
        <v>46013</v>
      </c>
      <c r="C7428" t="s">
        <v>27</v>
      </c>
      <c r="D7428" t="s">
        <v>103</v>
      </c>
      <c r="E7428" t="s">
        <v>27</v>
      </c>
      <c r="F7428" t="s">
        <v>82</v>
      </c>
      <c r="G7428" t="s">
        <v>15</v>
      </c>
      <c r="H7428">
        <v>0.132199568238835</v>
      </c>
      <c r="I7428">
        <v>89.9</v>
      </c>
      <c r="J7428">
        <v>48.5</v>
      </c>
      <c r="K7428">
        <v>226.34236473429701</v>
      </c>
      <c r="L7428">
        <v>2.8735382756640001E-2</v>
      </c>
      <c r="M7428">
        <v>17.704714044699202</v>
      </c>
      <c r="N7428">
        <v>49012</v>
      </c>
      <c r="O7428">
        <v>0.86780043176116395</v>
      </c>
      <c r="P7428">
        <v>0.132199568238835</v>
      </c>
    </row>
    <row r="7429" spans="1:16" x14ac:dyDescent="0.25">
      <c r="A7429">
        <v>7</v>
      </c>
      <c r="B7429">
        <v>56059</v>
      </c>
      <c r="C7429" t="s">
        <v>13</v>
      </c>
      <c r="D7429" t="s">
        <v>20</v>
      </c>
      <c r="E7429" t="s">
        <v>44</v>
      </c>
      <c r="F7429" t="s">
        <v>96</v>
      </c>
      <c r="G7429" t="s">
        <v>19</v>
      </c>
      <c r="H7429">
        <v>0.30141002537094103</v>
      </c>
      <c r="I7429">
        <v>63.9</v>
      </c>
      <c r="J7429">
        <v>45.2</v>
      </c>
      <c r="K7429">
        <v>30.547481141115899</v>
      </c>
      <c r="L7429">
        <v>2.64875899382635E-3</v>
      </c>
      <c r="M7429">
        <v>4.4614567177710702</v>
      </c>
      <c r="N7429">
        <v>65037</v>
      </c>
      <c r="O7429">
        <v>0.69858997462905803</v>
      </c>
      <c r="P7429">
        <v>0.30141002537094103</v>
      </c>
    </row>
    <row r="7430" spans="1:16" x14ac:dyDescent="0.25">
      <c r="A7430">
        <v>7</v>
      </c>
      <c r="B7430">
        <v>66049</v>
      </c>
      <c r="C7430" t="s">
        <v>36</v>
      </c>
      <c r="D7430" t="s">
        <v>38</v>
      </c>
      <c r="E7430" t="s">
        <v>36</v>
      </c>
      <c r="F7430" t="s">
        <v>80</v>
      </c>
      <c r="G7430" t="s">
        <v>15</v>
      </c>
      <c r="H7430">
        <v>0.276589503832884</v>
      </c>
      <c r="I7430">
        <v>42.4</v>
      </c>
      <c r="J7430">
        <v>43.1</v>
      </c>
      <c r="K7430">
        <v>63.904317739520302</v>
      </c>
      <c r="L7430">
        <v>1.4029676415464201E-2</v>
      </c>
      <c r="M7430">
        <v>7.4624441670208803</v>
      </c>
      <c r="N7430">
        <v>69046</v>
      </c>
      <c r="O7430">
        <v>0.72341049616711595</v>
      </c>
      <c r="P7430">
        <v>0.276589503832883</v>
      </c>
    </row>
    <row r="7431" spans="1:16" x14ac:dyDescent="0.25">
      <c r="A7431">
        <v>7</v>
      </c>
      <c r="B7431">
        <v>100004</v>
      </c>
      <c r="C7431" t="s">
        <v>27</v>
      </c>
      <c r="D7431" t="s">
        <v>118</v>
      </c>
      <c r="E7431" t="s">
        <v>27</v>
      </c>
      <c r="F7431" t="s">
        <v>103</v>
      </c>
      <c r="G7431" t="s">
        <v>15</v>
      </c>
      <c r="H7431">
        <v>0.10963993795202601</v>
      </c>
      <c r="I7431">
        <v>89.9</v>
      </c>
      <c r="J7431">
        <v>48.5</v>
      </c>
      <c r="K7431">
        <v>250.29318823363599</v>
      </c>
      <c r="L7431">
        <v>3.1702500308152699E-2</v>
      </c>
      <c r="M7431">
        <v>20.194874484021199</v>
      </c>
      <c r="N7431">
        <v>46005</v>
      </c>
      <c r="O7431">
        <v>0.89036006204797302</v>
      </c>
      <c r="P7431">
        <v>0.10963993795202601</v>
      </c>
    </row>
    <row r="7432" spans="1:16" x14ac:dyDescent="0.25">
      <c r="A7432">
        <v>7</v>
      </c>
      <c r="B7432">
        <v>41067</v>
      </c>
      <c r="C7432" t="s">
        <v>16</v>
      </c>
      <c r="D7432" t="s">
        <v>83</v>
      </c>
      <c r="E7432" t="s">
        <v>16</v>
      </c>
      <c r="F7432" t="s">
        <v>81</v>
      </c>
      <c r="G7432" t="s">
        <v>15</v>
      </c>
      <c r="H7432">
        <v>0.31135216402398402</v>
      </c>
      <c r="I7432">
        <v>61.9</v>
      </c>
      <c r="J7432">
        <v>44.8</v>
      </c>
      <c r="K7432">
        <v>33.818540583081003</v>
      </c>
      <c r="L7432">
        <v>8.7692588102853304E-3</v>
      </c>
      <c r="M7432">
        <v>1.80617902334488</v>
      </c>
      <c r="N7432">
        <v>42017</v>
      </c>
      <c r="O7432">
        <v>0.68864783597601498</v>
      </c>
      <c r="P7432">
        <v>0.31135216402398302</v>
      </c>
    </row>
    <row r="7433" spans="1:16" x14ac:dyDescent="0.25">
      <c r="A7433">
        <v>7</v>
      </c>
      <c r="B7433">
        <v>56039</v>
      </c>
      <c r="C7433" t="s">
        <v>13</v>
      </c>
      <c r="D7433" t="s">
        <v>20</v>
      </c>
      <c r="E7433" t="s">
        <v>24</v>
      </c>
      <c r="F7433" t="s">
        <v>60</v>
      </c>
      <c r="G7433" t="s">
        <v>19</v>
      </c>
      <c r="H7433">
        <v>0.216768859245839</v>
      </c>
      <c r="I7433">
        <v>63.9</v>
      </c>
      <c r="J7433">
        <v>45.2</v>
      </c>
      <c r="K7433">
        <v>125.972270084817</v>
      </c>
      <c r="L7433">
        <v>1.6489897835190101E-2</v>
      </c>
      <c r="M7433">
        <v>12.9387074696784</v>
      </c>
      <c r="N7433">
        <v>15209</v>
      </c>
      <c r="O7433">
        <v>0.78323114075416</v>
      </c>
      <c r="P7433">
        <v>0.216768859245838</v>
      </c>
    </row>
    <row r="7434" spans="1:16" x14ac:dyDescent="0.25">
      <c r="A7434">
        <v>7</v>
      </c>
      <c r="B7434">
        <v>99014</v>
      </c>
      <c r="C7434" t="s">
        <v>33</v>
      </c>
      <c r="D7434" t="s">
        <v>35</v>
      </c>
      <c r="E7434" t="s">
        <v>33</v>
      </c>
      <c r="F7434" t="s">
        <v>79</v>
      </c>
      <c r="G7434" t="s">
        <v>15</v>
      </c>
      <c r="H7434">
        <v>0.115300331237483</v>
      </c>
      <c r="I7434">
        <v>81.5</v>
      </c>
      <c r="J7434">
        <v>51.5</v>
      </c>
      <c r="K7434">
        <v>198.05286213976899</v>
      </c>
      <c r="L7434">
        <v>1.8795244699204999E-2</v>
      </c>
      <c r="M7434">
        <v>20.8463846413702</v>
      </c>
      <c r="N7434">
        <v>37006</v>
      </c>
      <c r="O7434">
        <v>0.88469966876251604</v>
      </c>
      <c r="P7434">
        <v>0.115300331237483</v>
      </c>
    </row>
    <row r="7435" spans="1:16" x14ac:dyDescent="0.25">
      <c r="A7435">
        <v>7</v>
      </c>
      <c r="B7435">
        <v>26025</v>
      </c>
      <c r="C7435" t="s">
        <v>21</v>
      </c>
      <c r="D7435" t="s">
        <v>39</v>
      </c>
      <c r="E7435" t="s">
        <v>21</v>
      </c>
      <c r="F7435" t="s">
        <v>54</v>
      </c>
      <c r="G7435" t="s">
        <v>15</v>
      </c>
      <c r="H7435">
        <v>9.5917068123355695E-2</v>
      </c>
      <c r="I7435">
        <v>81.099999999999994</v>
      </c>
      <c r="J7435">
        <v>55.8</v>
      </c>
      <c r="K7435">
        <v>242.50068031429601</v>
      </c>
      <c r="L7435">
        <v>1.9727091845256801E-2</v>
      </c>
      <c r="M7435">
        <v>8.0509948497101096</v>
      </c>
      <c r="N7435">
        <v>24095</v>
      </c>
      <c r="O7435">
        <v>0.90408293187664401</v>
      </c>
      <c r="P7435">
        <v>9.5917068123355598E-2</v>
      </c>
    </row>
    <row r="7436" spans="1:16" x14ac:dyDescent="0.25">
      <c r="A7436">
        <v>7</v>
      </c>
      <c r="B7436">
        <v>4029</v>
      </c>
      <c r="C7436" t="s">
        <v>31</v>
      </c>
      <c r="D7436" t="s">
        <v>57</v>
      </c>
      <c r="E7436" t="s">
        <v>31</v>
      </c>
      <c r="F7436" t="s">
        <v>57</v>
      </c>
      <c r="G7436" t="s">
        <v>15</v>
      </c>
      <c r="H7436">
        <v>0.13225210764359099</v>
      </c>
      <c r="I7436">
        <v>106.2</v>
      </c>
      <c r="J7436">
        <v>46.2</v>
      </c>
      <c r="K7436">
        <v>225.53705245395801</v>
      </c>
      <c r="L7436">
        <v>2.62086376522962E-2</v>
      </c>
      <c r="M7436">
        <v>25.077950333150401</v>
      </c>
      <c r="N7436">
        <v>4130</v>
      </c>
      <c r="O7436">
        <v>0.86774789235640903</v>
      </c>
      <c r="P7436">
        <v>0.13225210764359099</v>
      </c>
    </row>
    <row r="7437" spans="1:16" x14ac:dyDescent="0.25">
      <c r="A7437">
        <v>7</v>
      </c>
      <c r="B7437">
        <v>2042</v>
      </c>
      <c r="C7437" t="s">
        <v>31</v>
      </c>
      <c r="D7437" t="s">
        <v>87</v>
      </c>
      <c r="E7437" t="s">
        <v>13</v>
      </c>
      <c r="F7437" t="s">
        <v>14</v>
      </c>
      <c r="G7437" t="s">
        <v>19</v>
      </c>
      <c r="H7437">
        <v>0.119816618855607</v>
      </c>
      <c r="I7437">
        <v>106.2</v>
      </c>
      <c r="J7437">
        <v>46.2</v>
      </c>
      <c r="K7437">
        <v>238.67077861934601</v>
      </c>
      <c r="L7437">
        <v>2.7438916867696599E-2</v>
      </c>
      <c r="M7437">
        <v>26.397709690195502</v>
      </c>
      <c r="N7437">
        <v>58039</v>
      </c>
      <c r="O7437">
        <v>0.88018338114439199</v>
      </c>
      <c r="P7437">
        <v>0.119816618855607</v>
      </c>
    </row>
    <row r="7438" spans="1:16" x14ac:dyDescent="0.25">
      <c r="A7438">
        <v>7</v>
      </c>
      <c r="B7438">
        <v>15146</v>
      </c>
      <c r="C7438" t="s">
        <v>24</v>
      </c>
      <c r="D7438" t="s">
        <v>60</v>
      </c>
      <c r="E7438" t="s">
        <v>24</v>
      </c>
      <c r="F7438" t="s">
        <v>60</v>
      </c>
      <c r="G7438" t="s">
        <v>15</v>
      </c>
      <c r="H7438">
        <v>0</v>
      </c>
      <c r="I7438">
        <v>95.7</v>
      </c>
      <c r="J7438">
        <v>42.9</v>
      </c>
      <c r="K7438">
        <v>440.56949061981697</v>
      </c>
      <c r="L7438">
        <v>1.9839703875317499E-2</v>
      </c>
      <c r="M7438">
        <v>29.9884982881218</v>
      </c>
      <c r="N7438">
        <v>15146</v>
      </c>
      <c r="O7438">
        <v>1</v>
      </c>
      <c r="P7438">
        <v>0</v>
      </c>
    </row>
    <row r="7439" spans="1:16" x14ac:dyDescent="0.25">
      <c r="A7439">
        <v>7</v>
      </c>
      <c r="B7439">
        <v>79060</v>
      </c>
      <c r="C7439" t="s">
        <v>62</v>
      </c>
      <c r="D7439" t="s">
        <v>68</v>
      </c>
      <c r="E7439" t="s">
        <v>44</v>
      </c>
      <c r="F7439" t="s">
        <v>96</v>
      </c>
      <c r="G7439" t="s">
        <v>19</v>
      </c>
      <c r="H7439">
        <v>0.207291671232608</v>
      </c>
      <c r="I7439">
        <v>20.8</v>
      </c>
      <c r="J7439">
        <v>27.8</v>
      </c>
      <c r="K7439">
        <v>283.71582687657798</v>
      </c>
      <c r="L7439">
        <v>0.211968831234879</v>
      </c>
      <c r="M7439">
        <v>40.282395352454898</v>
      </c>
      <c r="N7439">
        <v>65037</v>
      </c>
      <c r="O7439">
        <v>0.79270832876739095</v>
      </c>
      <c r="P7439">
        <v>0.207291671232608</v>
      </c>
    </row>
    <row r="7440" spans="1:16" x14ac:dyDescent="0.25">
      <c r="A7440">
        <v>7</v>
      </c>
      <c r="B7440">
        <v>58111</v>
      </c>
      <c r="C7440" t="s">
        <v>13</v>
      </c>
      <c r="D7440" t="s">
        <v>14</v>
      </c>
      <c r="E7440" t="s">
        <v>13</v>
      </c>
      <c r="F7440" t="s">
        <v>14</v>
      </c>
      <c r="G7440" t="s">
        <v>15</v>
      </c>
      <c r="H7440">
        <v>0.10608036297946</v>
      </c>
      <c r="I7440">
        <v>63.9</v>
      </c>
      <c r="J7440">
        <v>45.2</v>
      </c>
      <c r="K7440">
        <v>224.64477061077699</v>
      </c>
      <c r="L7440">
        <v>3.1255678420486502E-2</v>
      </c>
      <c r="M7440">
        <v>29.691130770377399</v>
      </c>
      <c r="N7440">
        <v>58039</v>
      </c>
      <c r="O7440">
        <v>0.893919637020539</v>
      </c>
      <c r="P7440">
        <v>0.10608036297946</v>
      </c>
    </row>
    <row r="7441" spans="1:16" x14ac:dyDescent="0.25">
      <c r="A7441">
        <v>7</v>
      </c>
      <c r="B7441">
        <v>3106</v>
      </c>
      <c r="C7441" t="s">
        <v>31</v>
      </c>
      <c r="D7441" t="s">
        <v>77</v>
      </c>
      <c r="E7441" t="s">
        <v>31</v>
      </c>
      <c r="F7441" t="s">
        <v>77</v>
      </c>
      <c r="G7441" t="s">
        <v>15</v>
      </c>
      <c r="H7441">
        <v>0.17748214432024201</v>
      </c>
      <c r="I7441">
        <v>106.2</v>
      </c>
      <c r="J7441">
        <v>46.2</v>
      </c>
      <c r="K7441">
        <v>180.282626193824</v>
      </c>
      <c r="L7441">
        <v>2.0906159167414898E-2</v>
      </c>
      <c r="M7441">
        <v>19.535699280559001</v>
      </c>
      <c r="N7441">
        <v>3065</v>
      </c>
      <c r="O7441">
        <v>0.82251785567975599</v>
      </c>
      <c r="P7441">
        <v>0.17748214432024201</v>
      </c>
    </row>
    <row r="7442" spans="1:16" x14ac:dyDescent="0.25">
      <c r="A7442">
        <v>7</v>
      </c>
      <c r="B7442">
        <v>58058</v>
      </c>
      <c r="C7442" t="s">
        <v>13</v>
      </c>
      <c r="D7442" t="s">
        <v>14</v>
      </c>
      <c r="E7442" t="s">
        <v>13</v>
      </c>
      <c r="F7442" t="s">
        <v>14</v>
      </c>
      <c r="G7442" t="s">
        <v>15</v>
      </c>
      <c r="H7442">
        <v>0.209157968944683</v>
      </c>
      <c r="I7442">
        <v>63.9</v>
      </c>
      <c r="J7442">
        <v>45.2</v>
      </c>
      <c r="K7442">
        <v>135.34656676454699</v>
      </c>
      <c r="L7442">
        <v>1.8165082199662199E-2</v>
      </c>
      <c r="M7442">
        <v>13.585048656901201</v>
      </c>
      <c r="N7442">
        <v>58091</v>
      </c>
      <c r="O7442">
        <v>0.79084203105531603</v>
      </c>
      <c r="P7442">
        <v>0.209157968944683</v>
      </c>
    </row>
    <row r="7443" spans="1:16" x14ac:dyDescent="0.25">
      <c r="A7443">
        <v>7</v>
      </c>
      <c r="B7443">
        <v>12126</v>
      </c>
      <c r="C7443" t="s">
        <v>24</v>
      </c>
      <c r="D7443" t="s">
        <v>25</v>
      </c>
      <c r="E7443" t="s">
        <v>24</v>
      </c>
      <c r="F7443" t="s">
        <v>25</v>
      </c>
      <c r="G7443" t="s">
        <v>15</v>
      </c>
      <c r="H7443">
        <v>8.3764451631147402E-2</v>
      </c>
      <c r="I7443">
        <v>95.7</v>
      </c>
      <c r="J7443">
        <v>42.9</v>
      </c>
      <c r="K7443">
        <v>321.13280104920398</v>
      </c>
      <c r="L7443">
        <v>1.46063420232915E-2</v>
      </c>
      <c r="M7443">
        <v>21.7910338212364</v>
      </c>
      <c r="N7443">
        <v>12070</v>
      </c>
      <c r="O7443">
        <v>0.91623554836885202</v>
      </c>
      <c r="P7443">
        <v>8.3764451631147402E-2</v>
      </c>
    </row>
    <row r="7444" spans="1:16" x14ac:dyDescent="0.25">
      <c r="A7444">
        <v>7</v>
      </c>
      <c r="B7444">
        <v>13121</v>
      </c>
      <c r="C7444" t="s">
        <v>24</v>
      </c>
      <c r="D7444" t="s">
        <v>25</v>
      </c>
      <c r="E7444" t="s">
        <v>24</v>
      </c>
      <c r="F7444" t="s">
        <v>53</v>
      </c>
      <c r="G7444" t="s">
        <v>15</v>
      </c>
      <c r="H7444">
        <v>1.4534499406687201E-2</v>
      </c>
      <c r="I7444">
        <v>95.7</v>
      </c>
      <c r="J7444">
        <v>42.9</v>
      </c>
      <c r="K7444">
        <v>395.86324620709303</v>
      </c>
      <c r="L7444">
        <v>1.7382283604494599E-2</v>
      </c>
      <c r="M7444">
        <v>28.056873203341201</v>
      </c>
      <c r="N7444">
        <v>18177</v>
      </c>
      <c r="O7444">
        <v>0.98546550059331195</v>
      </c>
      <c r="P7444">
        <v>1.4534499406687201E-2</v>
      </c>
    </row>
    <row r="7445" spans="1:16" x14ac:dyDescent="0.25">
      <c r="A7445">
        <v>7</v>
      </c>
      <c r="B7445">
        <v>15146</v>
      </c>
      <c r="C7445" t="s">
        <v>24</v>
      </c>
      <c r="D7445" t="s">
        <v>60</v>
      </c>
      <c r="E7445" t="s">
        <v>24</v>
      </c>
      <c r="F7445" t="s">
        <v>53</v>
      </c>
      <c r="G7445" t="s">
        <v>15</v>
      </c>
      <c r="H7445">
        <v>0</v>
      </c>
      <c r="I7445">
        <v>95.7</v>
      </c>
      <c r="J7445">
        <v>42.9</v>
      </c>
      <c r="K7445">
        <v>440.56949061981697</v>
      </c>
      <c r="L7445">
        <v>1.9839703875317499E-2</v>
      </c>
      <c r="M7445">
        <v>29.9884982881218</v>
      </c>
      <c r="N7445">
        <v>18153</v>
      </c>
      <c r="O7445">
        <v>1</v>
      </c>
      <c r="P7445">
        <v>0</v>
      </c>
    </row>
    <row r="7446" spans="1:16" x14ac:dyDescent="0.25">
      <c r="A7446">
        <v>7</v>
      </c>
      <c r="B7446">
        <v>63050</v>
      </c>
      <c r="C7446" t="s">
        <v>44</v>
      </c>
      <c r="D7446" t="s">
        <v>78</v>
      </c>
      <c r="E7446" t="s">
        <v>44</v>
      </c>
      <c r="F7446" t="s">
        <v>99</v>
      </c>
      <c r="G7446" t="s">
        <v>15</v>
      </c>
      <c r="H7446">
        <v>0.167259335306012</v>
      </c>
      <c r="I7446">
        <v>39.6</v>
      </c>
      <c r="J7446">
        <v>25.5</v>
      </c>
      <c r="K7446">
        <v>261.81059885765598</v>
      </c>
      <c r="L7446">
        <v>4.0993096463957497E-2</v>
      </c>
      <c r="M7446">
        <v>38.027910743089102</v>
      </c>
      <c r="N7446">
        <v>62008</v>
      </c>
      <c r="O7446">
        <v>0.832740664693987</v>
      </c>
      <c r="P7446">
        <v>0.167259335306011</v>
      </c>
    </row>
    <row r="7447" spans="1:16" x14ac:dyDescent="0.25">
      <c r="A7447">
        <v>7</v>
      </c>
      <c r="B7447">
        <v>51002</v>
      </c>
      <c r="C7447" t="s">
        <v>27</v>
      </c>
      <c r="D7447" t="s">
        <v>70</v>
      </c>
      <c r="E7447" t="s">
        <v>27</v>
      </c>
      <c r="F7447" t="s">
        <v>103</v>
      </c>
      <c r="G7447" t="s">
        <v>15</v>
      </c>
      <c r="H7447">
        <v>0.200818277320712</v>
      </c>
      <c r="I7447">
        <v>89.9</v>
      </c>
      <c r="J7447">
        <v>48.5</v>
      </c>
      <c r="K7447">
        <v>164.17253015161899</v>
      </c>
      <c r="L7447">
        <v>1.9057590362380899E-2</v>
      </c>
      <c r="M7447">
        <v>7.4686791984550904</v>
      </c>
      <c r="N7447">
        <v>46013</v>
      </c>
      <c r="O7447">
        <v>0.799181722679287</v>
      </c>
      <c r="P7447">
        <v>0.200818277320712</v>
      </c>
    </row>
    <row r="7448" spans="1:16" x14ac:dyDescent="0.25">
      <c r="A7448">
        <v>7</v>
      </c>
      <c r="B7448">
        <v>61048</v>
      </c>
      <c r="C7448" t="s">
        <v>44</v>
      </c>
      <c r="D7448" t="s">
        <v>45</v>
      </c>
      <c r="E7448" t="s">
        <v>44</v>
      </c>
      <c r="F7448" t="s">
        <v>96</v>
      </c>
      <c r="G7448" t="s">
        <v>15</v>
      </c>
      <c r="H7448">
        <v>0.180990469402766</v>
      </c>
      <c r="I7448">
        <v>39.6</v>
      </c>
      <c r="J7448">
        <v>25.5</v>
      </c>
      <c r="K7448">
        <v>249.21028512467399</v>
      </c>
      <c r="L7448">
        <v>3.9128918769390598E-2</v>
      </c>
      <c r="M7448">
        <v>36.030100478187897</v>
      </c>
      <c r="N7448">
        <v>65050</v>
      </c>
      <c r="O7448">
        <v>0.81900953059723303</v>
      </c>
      <c r="P7448">
        <v>0.180990469402766</v>
      </c>
    </row>
    <row r="7449" spans="1:16" x14ac:dyDescent="0.25">
      <c r="A7449">
        <v>7</v>
      </c>
      <c r="B7449">
        <v>58091</v>
      </c>
      <c r="C7449" t="s">
        <v>13</v>
      </c>
      <c r="D7449" t="s">
        <v>14</v>
      </c>
      <c r="E7449" t="s">
        <v>13</v>
      </c>
      <c r="F7449" t="s">
        <v>18</v>
      </c>
      <c r="G7449" t="s">
        <v>15</v>
      </c>
      <c r="H7449">
        <v>1.33830742645378E-2</v>
      </c>
      <c r="I7449">
        <v>63.9</v>
      </c>
      <c r="J7449">
        <v>45.2</v>
      </c>
      <c r="K7449">
        <v>345.73179625703602</v>
      </c>
      <c r="L7449">
        <v>4.8577829854548699E-2</v>
      </c>
      <c r="M7449">
        <v>35.386210679520403</v>
      </c>
      <c r="N7449">
        <v>59011</v>
      </c>
      <c r="O7449">
        <v>0.986616925735462</v>
      </c>
      <c r="P7449">
        <v>1.33830742645378E-2</v>
      </c>
    </row>
    <row r="7450" spans="1:16" x14ac:dyDescent="0.25">
      <c r="A7450">
        <v>7</v>
      </c>
      <c r="B7450">
        <v>32006</v>
      </c>
      <c r="C7450" t="s">
        <v>58</v>
      </c>
      <c r="D7450" t="s">
        <v>105</v>
      </c>
      <c r="E7450" t="s">
        <v>58</v>
      </c>
      <c r="F7450" t="s">
        <v>59</v>
      </c>
      <c r="G7450" t="s">
        <v>15</v>
      </c>
      <c r="H7450">
        <v>0.180785886784849</v>
      </c>
      <c r="I7450">
        <v>120.8</v>
      </c>
      <c r="J7450">
        <v>49</v>
      </c>
      <c r="K7450">
        <v>167.78136604597</v>
      </c>
      <c r="L7450">
        <v>4.45519707373472E-2</v>
      </c>
      <c r="M7450">
        <v>22.223088441392299</v>
      </c>
      <c r="N7450">
        <v>30121</v>
      </c>
      <c r="O7450">
        <v>0.81921411321515003</v>
      </c>
      <c r="P7450">
        <v>0.180785886784849</v>
      </c>
    </row>
    <row r="7451" spans="1:16" x14ac:dyDescent="0.25">
      <c r="A7451">
        <v>7</v>
      </c>
      <c r="B7451">
        <v>47014</v>
      </c>
      <c r="C7451" t="s">
        <v>27</v>
      </c>
      <c r="D7451" t="s">
        <v>92</v>
      </c>
      <c r="E7451" t="s">
        <v>27</v>
      </c>
      <c r="F7451" t="s">
        <v>95</v>
      </c>
      <c r="G7451" t="s">
        <v>15</v>
      </c>
      <c r="H7451">
        <v>0.116707125144246</v>
      </c>
      <c r="I7451">
        <v>89.9</v>
      </c>
      <c r="J7451">
        <v>48.5</v>
      </c>
      <c r="K7451">
        <v>237.960296381256</v>
      </c>
      <c r="L7451">
        <v>2.9264217640077299E-2</v>
      </c>
      <c r="M7451">
        <v>20.3101648494996</v>
      </c>
      <c r="N7451">
        <v>45010</v>
      </c>
      <c r="O7451">
        <v>0.88329287485575303</v>
      </c>
      <c r="P7451">
        <v>0.116707125144246</v>
      </c>
    </row>
    <row r="7452" spans="1:16" x14ac:dyDescent="0.25">
      <c r="A7452">
        <v>7</v>
      </c>
      <c r="B7452">
        <v>48010</v>
      </c>
      <c r="C7452" t="s">
        <v>27</v>
      </c>
      <c r="D7452" t="s">
        <v>71</v>
      </c>
      <c r="E7452" t="s">
        <v>27</v>
      </c>
      <c r="F7452" t="s">
        <v>110</v>
      </c>
      <c r="G7452" t="s">
        <v>15</v>
      </c>
      <c r="H7452">
        <v>0.18275444678764399</v>
      </c>
      <c r="I7452">
        <v>89.9</v>
      </c>
      <c r="J7452">
        <v>48.5</v>
      </c>
      <c r="K7452">
        <v>160.87373539724399</v>
      </c>
      <c r="L7452">
        <v>1.8893446468066899E-2</v>
      </c>
      <c r="M7452">
        <v>14.3953215089105</v>
      </c>
      <c r="N7452">
        <v>52016</v>
      </c>
      <c r="O7452">
        <v>0.81724555321235504</v>
      </c>
      <c r="P7452">
        <v>0.18275444678764399</v>
      </c>
    </row>
    <row r="7453" spans="1:16" x14ac:dyDescent="0.25">
      <c r="A7453">
        <v>7</v>
      </c>
      <c r="B7453">
        <v>56034</v>
      </c>
      <c r="C7453" t="s">
        <v>13</v>
      </c>
      <c r="D7453" t="s">
        <v>20</v>
      </c>
      <c r="E7453" t="s">
        <v>24</v>
      </c>
      <c r="F7453" t="s">
        <v>104</v>
      </c>
      <c r="G7453" t="s">
        <v>19</v>
      </c>
      <c r="H7453">
        <v>0.31930052565474198</v>
      </c>
      <c r="I7453">
        <v>63.9</v>
      </c>
      <c r="J7453">
        <v>45.2</v>
      </c>
      <c r="K7453">
        <v>12.6771929193171</v>
      </c>
      <c r="L7453" s="1">
        <v>6.1054322154776599E-4</v>
      </c>
      <c r="M7453">
        <v>2.27222956625091</v>
      </c>
      <c r="N7453">
        <v>108050</v>
      </c>
      <c r="O7453">
        <v>0.68069947434525702</v>
      </c>
      <c r="P7453">
        <v>0.31930052565474099</v>
      </c>
    </row>
    <row r="7454" spans="1:16" x14ac:dyDescent="0.25">
      <c r="A7454">
        <v>7</v>
      </c>
      <c r="B7454">
        <v>108023</v>
      </c>
      <c r="C7454" t="s">
        <v>24</v>
      </c>
      <c r="D7454" t="s">
        <v>104</v>
      </c>
      <c r="E7454" t="s">
        <v>24</v>
      </c>
      <c r="F7454" t="s">
        <v>108</v>
      </c>
      <c r="G7454" t="s">
        <v>15</v>
      </c>
      <c r="H7454">
        <v>0</v>
      </c>
      <c r="I7454">
        <v>95.7</v>
      </c>
      <c r="J7454">
        <v>42.9</v>
      </c>
      <c r="K7454">
        <v>431.29896279229803</v>
      </c>
      <c r="L7454">
        <v>1.9188387804862199E-2</v>
      </c>
      <c r="M7454">
        <v>30.028630010340599</v>
      </c>
      <c r="N7454">
        <v>14061</v>
      </c>
      <c r="O7454">
        <v>1</v>
      </c>
      <c r="P7454">
        <v>0</v>
      </c>
    </row>
    <row r="7455" spans="1:16" x14ac:dyDescent="0.25">
      <c r="A7455">
        <v>7</v>
      </c>
      <c r="B7455">
        <v>26048</v>
      </c>
      <c r="C7455" t="s">
        <v>21</v>
      </c>
      <c r="D7455" t="s">
        <v>39</v>
      </c>
      <c r="E7455" t="s">
        <v>21</v>
      </c>
      <c r="F7455" t="s">
        <v>40</v>
      </c>
      <c r="G7455" t="s">
        <v>15</v>
      </c>
      <c r="H7455">
        <v>0.116029422418491</v>
      </c>
      <c r="I7455">
        <v>81.099999999999994</v>
      </c>
      <c r="J7455">
        <v>55.8</v>
      </c>
      <c r="K7455">
        <v>213.96006762970001</v>
      </c>
      <c r="L7455">
        <v>1.7634719656761701E-2</v>
      </c>
      <c r="M7455">
        <v>7.6417879071483199</v>
      </c>
      <c r="N7455">
        <v>27012</v>
      </c>
      <c r="O7455">
        <v>0.88397057758150799</v>
      </c>
      <c r="P7455">
        <v>0.116029422418491</v>
      </c>
    </row>
    <row r="7456" spans="1:16" x14ac:dyDescent="0.25">
      <c r="A7456">
        <v>7</v>
      </c>
      <c r="B7456">
        <v>13188</v>
      </c>
      <c r="C7456" t="s">
        <v>24</v>
      </c>
      <c r="D7456" t="s">
        <v>25</v>
      </c>
      <c r="E7456" t="s">
        <v>115</v>
      </c>
      <c r="F7456" t="s">
        <v>116</v>
      </c>
      <c r="G7456" t="s">
        <v>19</v>
      </c>
      <c r="H7456">
        <v>6.2779768222667204E-2</v>
      </c>
      <c r="I7456">
        <v>95.7</v>
      </c>
      <c r="J7456">
        <v>42.9</v>
      </c>
      <c r="K7456">
        <v>341.23450692574698</v>
      </c>
      <c r="L7456">
        <v>1.4897371171507599E-2</v>
      </c>
      <c r="M7456">
        <v>24.205173232471601</v>
      </c>
      <c r="N7456">
        <v>70078</v>
      </c>
      <c r="O7456">
        <v>0.93722023177733205</v>
      </c>
      <c r="P7456">
        <v>6.2779768222667204E-2</v>
      </c>
    </row>
    <row r="7457" spans="1:16" x14ac:dyDescent="0.25">
      <c r="A7457">
        <v>7</v>
      </c>
      <c r="B7457">
        <v>58091</v>
      </c>
      <c r="C7457" t="s">
        <v>13</v>
      </c>
      <c r="D7457" t="s">
        <v>14</v>
      </c>
      <c r="E7457" t="s">
        <v>13</v>
      </c>
      <c r="F7457" t="s">
        <v>18</v>
      </c>
      <c r="G7457" t="s">
        <v>15</v>
      </c>
      <c r="H7457">
        <v>1.33830742645378E-2</v>
      </c>
      <c r="I7457">
        <v>63.9</v>
      </c>
      <c r="J7457">
        <v>45.2</v>
      </c>
      <c r="K7457">
        <v>345.73179625703602</v>
      </c>
      <c r="L7457">
        <v>4.8577829854548699E-2</v>
      </c>
      <c r="M7457">
        <v>35.386210679520403</v>
      </c>
      <c r="N7457">
        <v>59011</v>
      </c>
      <c r="O7457">
        <v>0.986616925735462</v>
      </c>
      <c r="P7457">
        <v>1.33830742645378E-2</v>
      </c>
    </row>
    <row r="7458" spans="1:16" x14ac:dyDescent="0.25">
      <c r="A7458">
        <v>7</v>
      </c>
      <c r="B7458">
        <v>38008</v>
      </c>
      <c r="C7458" t="s">
        <v>33</v>
      </c>
      <c r="D7458" t="s">
        <v>42</v>
      </c>
      <c r="E7458" t="s">
        <v>33</v>
      </c>
      <c r="F7458" t="s">
        <v>35</v>
      </c>
      <c r="G7458" t="s">
        <v>15</v>
      </c>
      <c r="H7458">
        <v>0.120869117232814</v>
      </c>
      <c r="I7458">
        <v>81.5</v>
      </c>
      <c r="J7458">
        <v>51.5</v>
      </c>
      <c r="K7458">
        <v>188.428971741156</v>
      </c>
      <c r="L7458">
        <v>1.6001588788620302E-2</v>
      </c>
      <c r="M7458">
        <v>20.765644111726399</v>
      </c>
      <c r="N7458">
        <v>39009</v>
      </c>
      <c r="O7458">
        <v>0.87913088276718498</v>
      </c>
      <c r="P7458">
        <v>0.120869117232814</v>
      </c>
    </row>
    <row r="7459" spans="1:16" x14ac:dyDescent="0.25">
      <c r="A7459">
        <v>7</v>
      </c>
      <c r="B7459">
        <v>15146</v>
      </c>
      <c r="C7459" t="s">
        <v>24</v>
      </c>
      <c r="D7459" t="s">
        <v>60</v>
      </c>
      <c r="E7459" t="s">
        <v>24</v>
      </c>
      <c r="F7459" t="s">
        <v>26</v>
      </c>
      <c r="G7459" t="s">
        <v>15</v>
      </c>
      <c r="H7459">
        <v>0</v>
      </c>
      <c r="I7459">
        <v>95.7</v>
      </c>
      <c r="J7459">
        <v>42.9</v>
      </c>
      <c r="K7459">
        <v>440.56949061981697</v>
      </c>
      <c r="L7459">
        <v>1.9839703875317499E-2</v>
      </c>
      <c r="M7459">
        <v>29.9884982881218</v>
      </c>
      <c r="N7459">
        <v>17085</v>
      </c>
      <c r="O7459">
        <v>0.999999999999999</v>
      </c>
      <c r="P7459">
        <v>0</v>
      </c>
    </row>
    <row r="7460" spans="1:16" x14ac:dyDescent="0.25">
      <c r="A7460">
        <v>7</v>
      </c>
      <c r="B7460">
        <v>52022</v>
      </c>
      <c r="C7460" t="s">
        <v>27</v>
      </c>
      <c r="D7460" t="s">
        <v>110</v>
      </c>
      <c r="E7460" t="s">
        <v>51</v>
      </c>
      <c r="F7460" t="s">
        <v>75</v>
      </c>
      <c r="G7460" t="s">
        <v>19</v>
      </c>
      <c r="H7460">
        <v>0.17640900119564901</v>
      </c>
      <c r="I7460">
        <v>89.9</v>
      </c>
      <c r="J7460">
        <v>48.5</v>
      </c>
      <c r="K7460">
        <v>172.47248222155</v>
      </c>
      <c r="L7460">
        <v>2.01515680775083E-2</v>
      </c>
      <c r="M7460">
        <v>14.0072050034815</v>
      </c>
      <c r="N7460">
        <v>72019</v>
      </c>
      <c r="O7460">
        <v>0.82359099880435105</v>
      </c>
      <c r="P7460">
        <v>0.17640900119564901</v>
      </c>
    </row>
    <row r="7461" spans="1:16" x14ac:dyDescent="0.25">
      <c r="A7461">
        <v>7</v>
      </c>
      <c r="B7461">
        <v>15074</v>
      </c>
      <c r="C7461" t="s">
        <v>24</v>
      </c>
      <c r="D7461" t="s">
        <v>60</v>
      </c>
      <c r="E7461" t="s">
        <v>24</v>
      </c>
      <c r="F7461" t="s">
        <v>60</v>
      </c>
      <c r="G7461" t="s">
        <v>15</v>
      </c>
      <c r="H7461">
        <v>0</v>
      </c>
      <c r="I7461">
        <v>95.7</v>
      </c>
      <c r="J7461">
        <v>42.9</v>
      </c>
      <c r="K7461">
        <v>424.84884280305101</v>
      </c>
      <c r="L7461">
        <v>1.9178468090346699E-2</v>
      </c>
      <c r="M7461">
        <v>28.706059629083001</v>
      </c>
      <c r="N7461">
        <v>15146</v>
      </c>
      <c r="O7461">
        <v>0.999999999999999</v>
      </c>
      <c r="P7461">
        <v>0</v>
      </c>
    </row>
    <row r="7462" spans="1:16" x14ac:dyDescent="0.25">
      <c r="A7462">
        <v>7</v>
      </c>
      <c r="B7462">
        <v>65019</v>
      </c>
      <c r="C7462" t="s">
        <v>44</v>
      </c>
      <c r="D7462" t="s">
        <v>96</v>
      </c>
      <c r="E7462" t="s">
        <v>44</v>
      </c>
      <c r="F7462" t="s">
        <v>96</v>
      </c>
      <c r="G7462" t="s">
        <v>15</v>
      </c>
      <c r="H7462">
        <v>0.29001318615920402</v>
      </c>
      <c r="I7462">
        <v>39.6</v>
      </c>
      <c r="J7462">
        <v>25.5</v>
      </c>
      <c r="K7462">
        <v>139.40116243409901</v>
      </c>
      <c r="L7462">
        <v>2.4190051264389101E-2</v>
      </c>
      <c r="M7462">
        <v>22.4759551746954</v>
      </c>
      <c r="N7462">
        <v>65154</v>
      </c>
      <c r="O7462">
        <v>0.70998681384079498</v>
      </c>
      <c r="P7462">
        <v>0.29001318615920302</v>
      </c>
    </row>
    <row r="7463" spans="1:16" x14ac:dyDescent="0.25">
      <c r="A7463">
        <v>7</v>
      </c>
      <c r="B7463">
        <v>58091</v>
      </c>
      <c r="C7463" t="s">
        <v>13</v>
      </c>
      <c r="D7463" t="s">
        <v>14</v>
      </c>
      <c r="E7463" t="s">
        <v>13</v>
      </c>
      <c r="F7463" t="s">
        <v>14</v>
      </c>
      <c r="G7463" t="s">
        <v>15</v>
      </c>
      <c r="H7463">
        <v>1.33830742645378E-2</v>
      </c>
      <c r="I7463">
        <v>63.9</v>
      </c>
      <c r="J7463">
        <v>45.2</v>
      </c>
      <c r="K7463">
        <v>345.73179625703602</v>
      </c>
      <c r="L7463">
        <v>4.8577829854548699E-2</v>
      </c>
      <c r="M7463">
        <v>35.386210679520403</v>
      </c>
      <c r="N7463">
        <v>58046</v>
      </c>
      <c r="O7463">
        <v>0.986616925735462</v>
      </c>
      <c r="P7463">
        <v>1.33830742645378E-2</v>
      </c>
    </row>
    <row r="7464" spans="1:16" x14ac:dyDescent="0.25">
      <c r="A7464">
        <v>7</v>
      </c>
      <c r="B7464">
        <v>20031</v>
      </c>
      <c r="C7464" t="s">
        <v>24</v>
      </c>
      <c r="D7464" t="s">
        <v>56</v>
      </c>
      <c r="E7464" t="s">
        <v>24</v>
      </c>
      <c r="F7464" t="s">
        <v>66</v>
      </c>
      <c r="G7464" t="s">
        <v>15</v>
      </c>
      <c r="H7464">
        <v>0.24970451573806501</v>
      </c>
      <c r="I7464">
        <v>95.7</v>
      </c>
      <c r="J7464">
        <v>42.9</v>
      </c>
      <c r="K7464">
        <v>128.628460510694</v>
      </c>
      <c r="L7464">
        <v>6.33516433684129E-3</v>
      </c>
      <c r="M7464">
        <v>9.6905451332997306</v>
      </c>
      <c r="N7464">
        <v>16024</v>
      </c>
      <c r="O7464">
        <v>0.75029548426193404</v>
      </c>
      <c r="P7464">
        <v>0.24970451573806399</v>
      </c>
    </row>
    <row r="7465" spans="1:16" x14ac:dyDescent="0.25">
      <c r="A7465">
        <v>7</v>
      </c>
      <c r="B7465">
        <v>52032</v>
      </c>
      <c r="C7465" t="s">
        <v>27</v>
      </c>
      <c r="D7465" t="s">
        <v>110</v>
      </c>
      <c r="E7465" t="s">
        <v>27</v>
      </c>
      <c r="F7465" t="s">
        <v>71</v>
      </c>
      <c r="G7465" t="s">
        <v>15</v>
      </c>
      <c r="H7465">
        <v>0.23369623397924699</v>
      </c>
      <c r="I7465">
        <v>89.9</v>
      </c>
      <c r="J7465">
        <v>48.5</v>
      </c>
      <c r="K7465">
        <v>107.037313962334</v>
      </c>
      <c r="L7465">
        <v>1.00317020486295E-2</v>
      </c>
      <c r="M7465">
        <v>8.3438798436426893</v>
      </c>
      <c r="N7465">
        <v>48019</v>
      </c>
      <c r="O7465">
        <v>0.76630376602075201</v>
      </c>
      <c r="P7465">
        <v>0.23369623397924699</v>
      </c>
    </row>
    <row r="7466" spans="1:16" x14ac:dyDescent="0.25">
      <c r="A7466">
        <v>7</v>
      </c>
      <c r="B7466">
        <v>4028</v>
      </c>
      <c r="C7466" t="s">
        <v>31</v>
      </c>
      <c r="D7466" t="s">
        <v>57</v>
      </c>
      <c r="E7466" t="s">
        <v>31</v>
      </c>
      <c r="F7466" t="s">
        <v>32</v>
      </c>
      <c r="G7466" t="s">
        <v>15</v>
      </c>
      <c r="H7466">
        <v>0.20921855848125001</v>
      </c>
      <c r="I7466">
        <v>106.2</v>
      </c>
      <c r="J7466">
        <v>46.2</v>
      </c>
      <c r="K7466">
        <v>146.98279788083499</v>
      </c>
      <c r="L7466">
        <v>1.68649491963999E-2</v>
      </c>
      <c r="M7466">
        <v>15.961301189026001</v>
      </c>
      <c r="N7466">
        <v>6003</v>
      </c>
      <c r="O7466">
        <v>0.79078144151874996</v>
      </c>
      <c r="P7466">
        <v>0.20921855848125001</v>
      </c>
    </row>
    <row r="7467" spans="1:16" x14ac:dyDescent="0.25">
      <c r="A7467">
        <v>7</v>
      </c>
      <c r="B7467">
        <v>19014</v>
      </c>
      <c r="C7467" t="s">
        <v>24</v>
      </c>
      <c r="D7467" t="s">
        <v>56</v>
      </c>
      <c r="E7467" t="s">
        <v>24</v>
      </c>
      <c r="F7467" t="s">
        <v>61</v>
      </c>
      <c r="G7467" t="s">
        <v>15</v>
      </c>
      <c r="H7467">
        <v>0.16800733124141001</v>
      </c>
      <c r="I7467">
        <v>95.7</v>
      </c>
      <c r="J7467">
        <v>42.9</v>
      </c>
      <c r="K7467">
        <v>221.06533094003899</v>
      </c>
      <c r="L7467">
        <v>1.0309438580220801E-2</v>
      </c>
      <c r="M7467">
        <v>16.189667993259501</v>
      </c>
      <c r="N7467">
        <v>13041</v>
      </c>
      <c r="O7467">
        <v>0.83199266875858802</v>
      </c>
      <c r="P7467">
        <v>0.16800733124141101</v>
      </c>
    </row>
    <row r="7468" spans="1:16" x14ac:dyDescent="0.25">
      <c r="A7468">
        <v>7</v>
      </c>
      <c r="B7468">
        <v>13075</v>
      </c>
      <c r="C7468" t="s">
        <v>24</v>
      </c>
      <c r="D7468" t="s">
        <v>25</v>
      </c>
      <c r="E7468" t="s">
        <v>24</v>
      </c>
      <c r="F7468" t="s">
        <v>56</v>
      </c>
      <c r="G7468" t="s">
        <v>15</v>
      </c>
      <c r="H7468">
        <v>3.1252040621480501E-2</v>
      </c>
      <c r="I7468">
        <v>95.7</v>
      </c>
      <c r="J7468">
        <v>42.9</v>
      </c>
      <c r="K7468">
        <v>378.860213190183</v>
      </c>
      <c r="L7468">
        <v>1.6685803839699101E-2</v>
      </c>
      <c r="M7468">
        <v>26.290352239019601</v>
      </c>
      <c r="N7468">
        <v>20030</v>
      </c>
      <c r="O7468">
        <v>0.96874795937851899</v>
      </c>
      <c r="P7468">
        <v>3.1252040621480501E-2</v>
      </c>
    </row>
    <row r="7469" spans="1:16" x14ac:dyDescent="0.25">
      <c r="A7469">
        <v>7</v>
      </c>
      <c r="B7469">
        <v>23023</v>
      </c>
      <c r="C7469" t="s">
        <v>21</v>
      </c>
      <c r="D7469" t="s">
        <v>89</v>
      </c>
      <c r="E7469" t="s">
        <v>21</v>
      </c>
      <c r="F7469" t="s">
        <v>89</v>
      </c>
      <c r="G7469" t="s">
        <v>15</v>
      </c>
      <c r="H7469">
        <v>0.17303075791428199</v>
      </c>
      <c r="I7469">
        <v>81.099999999999994</v>
      </c>
      <c r="J7469">
        <v>55.8</v>
      </c>
      <c r="K7469">
        <v>138.03642180259399</v>
      </c>
      <c r="L7469">
        <v>1.04150431715027E-2</v>
      </c>
      <c r="M7469">
        <v>5.0761839636905197</v>
      </c>
      <c r="N7469">
        <v>23059</v>
      </c>
      <c r="O7469">
        <v>0.82696924208571598</v>
      </c>
      <c r="P7469">
        <v>0.17303075791428199</v>
      </c>
    </row>
    <row r="7470" spans="1:16" x14ac:dyDescent="0.25">
      <c r="A7470">
        <v>7</v>
      </c>
      <c r="B7470">
        <v>28034</v>
      </c>
      <c r="C7470" t="s">
        <v>21</v>
      </c>
      <c r="D7470" t="s">
        <v>22</v>
      </c>
      <c r="E7470" t="s">
        <v>21</v>
      </c>
      <c r="F7470" t="s">
        <v>69</v>
      </c>
      <c r="G7470" t="s">
        <v>15</v>
      </c>
      <c r="H7470">
        <v>0.123143376586033</v>
      </c>
      <c r="I7470">
        <v>81.099999999999994</v>
      </c>
      <c r="J7470">
        <v>55.8</v>
      </c>
      <c r="K7470">
        <v>201.06446259661101</v>
      </c>
      <c r="L7470">
        <v>1.6450860642511399E-2</v>
      </c>
      <c r="M7470">
        <v>8.0898866783520695</v>
      </c>
      <c r="N7470">
        <v>29001</v>
      </c>
      <c r="O7470">
        <v>0.87685662341396498</v>
      </c>
      <c r="P7470">
        <v>0.123143376586034</v>
      </c>
    </row>
    <row r="7471" spans="1:16" x14ac:dyDescent="0.25">
      <c r="A7471">
        <v>7</v>
      </c>
      <c r="B7471">
        <v>33006</v>
      </c>
      <c r="C7471" t="s">
        <v>33</v>
      </c>
      <c r="D7471" t="s">
        <v>46</v>
      </c>
      <c r="E7471" t="s">
        <v>33</v>
      </c>
      <c r="F7471" t="s">
        <v>50</v>
      </c>
      <c r="G7471" t="s">
        <v>15</v>
      </c>
      <c r="H7471">
        <v>0.26296783509429</v>
      </c>
      <c r="I7471">
        <v>81.5</v>
      </c>
      <c r="J7471">
        <v>51.5</v>
      </c>
      <c r="K7471">
        <v>42.399393410334703</v>
      </c>
      <c r="L7471">
        <v>4.5025795162562301E-3</v>
      </c>
      <c r="M7471">
        <v>5.1558402595663999</v>
      </c>
      <c r="N7471">
        <v>34014</v>
      </c>
      <c r="O7471">
        <v>0.737032164905709</v>
      </c>
      <c r="P7471">
        <v>0.262967835094291</v>
      </c>
    </row>
    <row r="7472" spans="1:16" x14ac:dyDescent="0.25">
      <c r="A7472">
        <v>7</v>
      </c>
      <c r="B7472">
        <v>108040</v>
      </c>
      <c r="C7472" t="s">
        <v>24</v>
      </c>
      <c r="D7472" t="s">
        <v>104</v>
      </c>
      <c r="E7472" t="s">
        <v>24</v>
      </c>
      <c r="F7472" t="s">
        <v>108</v>
      </c>
      <c r="G7472" t="s">
        <v>15</v>
      </c>
      <c r="H7472">
        <v>0</v>
      </c>
      <c r="I7472">
        <v>95.7</v>
      </c>
      <c r="J7472">
        <v>42.9</v>
      </c>
      <c r="K7472">
        <v>416.46860626386899</v>
      </c>
      <c r="L7472">
        <v>1.8559782109476401E-2</v>
      </c>
      <c r="M7472">
        <v>28.9017971977763</v>
      </c>
      <c r="N7472">
        <v>14060</v>
      </c>
      <c r="O7472">
        <v>0.999999999999999</v>
      </c>
      <c r="P7472">
        <v>0</v>
      </c>
    </row>
    <row r="7473" spans="1:16" x14ac:dyDescent="0.25">
      <c r="A7473">
        <v>7</v>
      </c>
      <c r="B7473">
        <v>15118</v>
      </c>
      <c r="C7473" t="s">
        <v>24</v>
      </c>
      <c r="D7473" t="s">
        <v>60</v>
      </c>
      <c r="E7473" t="s">
        <v>24</v>
      </c>
      <c r="F7473" t="s">
        <v>60</v>
      </c>
      <c r="G7473" t="s">
        <v>15</v>
      </c>
      <c r="H7473">
        <v>1.1845129756187999E-3</v>
      </c>
      <c r="I7473">
        <v>95.7</v>
      </c>
      <c r="J7473">
        <v>42.9</v>
      </c>
      <c r="K7473">
        <v>414.80055646185502</v>
      </c>
      <c r="L7473">
        <v>1.8668961315442E-2</v>
      </c>
      <c r="M7473">
        <v>28.312724590321601</v>
      </c>
      <c r="N7473">
        <v>15189</v>
      </c>
      <c r="O7473">
        <v>0.99881548702438105</v>
      </c>
      <c r="P7473">
        <v>1.1845129756187999E-3</v>
      </c>
    </row>
    <row r="7474" spans="1:16" x14ac:dyDescent="0.25">
      <c r="A7474">
        <v>7</v>
      </c>
      <c r="B7474">
        <v>14066</v>
      </c>
      <c r="C7474" t="s">
        <v>24</v>
      </c>
      <c r="D7474" t="s">
        <v>108</v>
      </c>
      <c r="E7474" t="s">
        <v>24</v>
      </c>
      <c r="F7474" t="s">
        <v>60</v>
      </c>
      <c r="G7474" t="s">
        <v>15</v>
      </c>
      <c r="H7474">
        <v>0.14438864147983399</v>
      </c>
      <c r="I7474">
        <v>95.7</v>
      </c>
      <c r="J7474">
        <v>42.9</v>
      </c>
      <c r="K7474">
        <v>226.14401019112501</v>
      </c>
      <c r="L7474">
        <v>9.79850261637474E-3</v>
      </c>
      <c r="M7474">
        <v>22.953130640365899</v>
      </c>
      <c r="N7474">
        <v>15166</v>
      </c>
      <c r="O7474">
        <v>0.85561135852016501</v>
      </c>
      <c r="P7474">
        <v>0.14438864147983399</v>
      </c>
    </row>
    <row r="7475" spans="1:16" x14ac:dyDescent="0.25">
      <c r="A7475">
        <v>7</v>
      </c>
      <c r="B7475">
        <v>100005</v>
      </c>
      <c r="C7475" t="s">
        <v>27</v>
      </c>
      <c r="D7475" t="s">
        <v>118</v>
      </c>
      <c r="E7475" t="s">
        <v>27</v>
      </c>
      <c r="F7475" t="s">
        <v>85</v>
      </c>
      <c r="G7475" t="s">
        <v>15</v>
      </c>
      <c r="H7475">
        <v>8.2542999796608799E-2</v>
      </c>
      <c r="I7475">
        <v>89.9</v>
      </c>
      <c r="J7475">
        <v>48.5</v>
      </c>
      <c r="K7475">
        <v>279.16495917556102</v>
      </c>
      <c r="L7475">
        <v>3.4755304714416603E-2</v>
      </c>
      <c r="M7475">
        <v>23.0737197917598</v>
      </c>
      <c r="N7475">
        <v>50029</v>
      </c>
      <c r="O7475">
        <v>0.91745700020339005</v>
      </c>
      <c r="P7475">
        <v>8.2542999796608701E-2</v>
      </c>
    </row>
    <row r="7476" spans="1:16" x14ac:dyDescent="0.25">
      <c r="A7476">
        <v>7</v>
      </c>
      <c r="B7476">
        <v>15146</v>
      </c>
      <c r="C7476" t="s">
        <v>24</v>
      </c>
      <c r="D7476" t="s">
        <v>60</v>
      </c>
      <c r="E7476" t="s">
        <v>24</v>
      </c>
      <c r="F7476" t="s">
        <v>25</v>
      </c>
      <c r="G7476" t="s">
        <v>15</v>
      </c>
      <c r="H7476">
        <v>0</v>
      </c>
      <c r="I7476">
        <v>95.7</v>
      </c>
      <c r="J7476">
        <v>42.9</v>
      </c>
      <c r="K7476">
        <v>440.56949061981697</v>
      </c>
      <c r="L7476">
        <v>1.9839703875317499E-2</v>
      </c>
      <c r="M7476">
        <v>29.9884982881218</v>
      </c>
      <c r="N7476">
        <v>12051</v>
      </c>
      <c r="O7476">
        <v>0.999999999999999</v>
      </c>
      <c r="P7476">
        <v>0</v>
      </c>
    </row>
    <row r="7477" spans="1:16" x14ac:dyDescent="0.25">
      <c r="A7477">
        <v>7</v>
      </c>
      <c r="B7477">
        <v>21013</v>
      </c>
      <c r="C7477" t="s">
        <v>72</v>
      </c>
      <c r="D7477" t="s">
        <v>73</v>
      </c>
      <c r="E7477" t="s">
        <v>72</v>
      </c>
      <c r="F7477" t="s">
        <v>74</v>
      </c>
      <c r="G7477" t="s">
        <v>15</v>
      </c>
      <c r="H7477">
        <v>3.06170371764574E-2</v>
      </c>
      <c r="I7477">
        <v>76.2</v>
      </c>
      <c r="J7477">
        <v>58.9</v>
      </c>
      <c r="K7477">
        <v>341.16306664271599</v>
      </c>
      <c r="L7477">
        <v>0.19646311024938601</v>
      </c>
      <c r="M7477">
        <v>29.722187581858499</v>
      </c>
      <c r="N7477">
        <v>22205</v>
      </c>
      <c r="O7477">
        <v>0.96938296282354197</v>
      </c>
      <c r="P7477">
        <v>3.06170371764574E-2</v>
      </c>
    </row>
    <row r="7478" spans="1:16" x14ac:dyDescent="0.25">
      <c r="A7478">
        <v>7</v>
      </c>
      <c r="B7478">
        <v>17029</v>
      </c>
      <c r="C7478" t="s">
        <v>24</v>
      </c>
      <c r="D7478" t="s">
        <v>26</v>
      </c>
      <c r="E7478" t="s">
        <v>24</v>
      </c>
      <c r="F7478" t="s">
        <v>56</v>
      </c>
      <c r="G7478" t="s">
        <v>15</v>
      </c>
      <c r="H7478">
        <v>6.4173305781867196E-2</v>
      </c>
      <c r="I7478">
        <v>95.7</v>
      </c>
      <c r="J7478">
        <v>42.9</v>
      </c>
      <c r="K7478">
        <v>335.27280063008402</v>
      </c>
      <c r="L7478">
        <v>1.51650859541293E-2</v>
      </c>
      <c r="M7478">
        <v>25.1986909623724</v>
      </c>
      <c r="N7478">
        <v>20030</v>
      </c>
      <c r="O7478">
        <v>0.93582669421813303</v>
      </c>
      <c r="P7478">
        <v>6.4173305781867196E-2</v>
      </c>
    </row>
    <row r="7479" spans="1:16" x14ac:dyDescent="0.25">
      <c r="A7479">
        <v>7</v>
      </c>
      <c r="B7479">
        <v>42034</v>
      </c>
      <c r="C7479" t="s">
        <v>16</v>
      </c>
      <c r="D7479" t="s">
        <v>81</v>
      </c>
      <c r="E7479" t="s">
        <v>16</v>
      </c>
      <c r="F7479" t="s">
        <v>81</v>
      </c>
      <c r="G7479" t="s">
        <v>15</v>
      </c>
      <c r="H7479">
        <v>0.25429622565235899</v>
      </c>
      <c r="I7479">
        <v>61.9</v>
      </c>
      <c r="J7479">
        <v>44.8</v>
      </c>
      <c r="K7479">
        <v>112.816813452443</v>
      </c>
      <c r="L7479">
        <v>6.6649650128613902E-2</v>
      </c>
      <c r="M7479">
        <v>12.315448063863499</v>
      </c>
      <c r="N7479">
        <v>42002</v>
      </c>
      <c r="O7479">
        <v>0.74570377434764001</v>
      </c>
      <c r="P7479">
        <v>0.25429622565235899</v>
      </c>
    </row>
    <row r="7480" spans="1:16" x14ac:dyDescent="0.25">
      <c r="A7480">
        <v>7</v>
      </c>
      <c r="B7480">
        <v>50026</v>
      </c>
      <c r="C7480" t="s">
        <v>27</v>
      </c>
      <c r="D7480" t="s">
        <v>85</v>
      </c>
      <c r="E7480" t="s">
        <v>27</v>
      </c>
      <c r="F7480" t="s">
        <v>103</v>
      </c>
      <c r="G7480" t="s">
        <v>15</v>
      </c>
      <c r="H7480">
        <v>9.7801245268238995E-2</v>
      </c>
      <c r="I7480">
        <v>89.9</v>
      </c>
      <c r="J7480">
        <v>48.5</v>
      </c>
      <c r="K7480">
        <v>264.23579676475703</v>
      </c>
      <c r="L7480">
        <v>3.2117348408939699E-2</v>
      </c>
      <c r="M7480">
        <v>20.9783671557974</v>
      </c>
      <c r="N7480">
        <v>46005</v>
      </c>
      <c r="O7480">
        <v>0.90219875473176003</v>
      </c>
      <c r="P7480">
        <v>9.7801245268238995E-2</v>
      </c>
    </row>
    <row r="7481" spans="1:16" x14ac:dyDescent="0.25">
      <c r="A7481">
        <v>7</v>
      </c>
      <c r="B7481">
        <v>58091</v>
      </c>
      <c r="C7481" t="s">
        <v>13</v>
      </c>
      <c r="D7481" t="s">
        <v>14</v>
      </c>
      <c r="E7481" t="s">
        <v>13</v>
      </c>
      <c r="F7481" t="s">
        <v>18</v>
      </c>
      <c r="G7481" t="s">
        <v>15</v>
      </c>
      <c r="H7481">
        <v>1.33830742645378E-2</v>
      </c>
      <c r="I7481">
        <v>63.9</v>
      </c>
      <c r="J7481">
        <v>45.2</v>
      </c>
      <c r="K7481">
        <v>345.73179625703602</v>
      </c>
      <c r="L7481">
        <v>4.8577829854548699E-2</v>
      </c>
      <c r="M7481">
        <v>35.386210679520403</v>
      </c>
      <c r="N7481">
        <v>59008</v>
      </c>
      <c r="O7481">
        <v>0.986616925735462</v>
      </c>
      <c r="P7481">
        <v>1.33830742645378E-2</v>
      </c>
    </row>
    <row r="7482" spans="1:16" x14ac:dyDescent="0.25">
      <c r="A7482">
        <v>7</v>
      </c>
      <c r="B7482">
        <v>80063</v>
      </c>
      <c r="C7482" t="s">
        <v>62</v>
      </c>
      <c r="D7482" t="s">
        <v>64</v>
      </c>
      <c r="E7482" t="s">
        <v>36</v>
      </c>
      <c r="F7482" t="s">
        <v>113</v>
      </c>
      <c r="G7482" t="s">
        <v>19</v>
      </c>
      <c r="H7482">
        <v>0.33095389828998201</v>
      </c>
      <c r="I7482">
        <v>20.8</v>
      </c>
      <c r="J7482">
        <v>27.8</v>
      </c>
      <c r="K7482">
        <v>264.86645370007602</v>
      </c>
      <c r="L7482">
        <v>0.296176954333152</v>
      </c>
      <c r="M7482">
        <v>16.957930424161699</v>
      </c>
      <c r="N7482">
        <v>67041</v>
      </c>
      <c r="O7482">
        <v>0.66904610171001699</v>
      </c>
      <c r="P7482">
        <v>0.33095389828998101</v>
      </c>
    </row>
    <row r="7483" spans="1:16" x14ac:dyDescent="0.25">
      <c r="A7483">
        <v>7</v>
      </c>
      <c r="B7483">
        <v>15070</v>
      </c>
      <c r="C7483" t="s">
        <v>24</v>
      </c>
      <c r="D7483" t="s">
        <v>60</v>
      </c>
      <c r="E7483" t="s">
        <v>24</v>
      </c>
      <c r="F7483" t="s">
        <v>60</v>
      </c>
      <c r="G7483" t="s">
        <v>15</v>
      </c>
      <c r="H7483">
        <v>0</v>
      </c>
      <c r="I7483">
        <v>95.7</v>
      </c>
      <c r="J7483">
        <v>42.9</v>
      </c>
      <c r="K7483">
        <v>440.08691646427201</v>
      </c>
      <c r="L7483">
        <v>1.9740495008298099E-2</v>
      </c>
      <c r="M7483">
        <v>30.257628522217502</v>
      </c>
      <c r="N7483">
        <v>15118</v>
      </c>
      <c r="O7483">
        <v>1</v>
      </c>
      <c r="P7483">
        <v>0</v>
      </c>
    </row>
    <row r="7484" spans="1:16" x14ac:dyDescent="0.25">
      <c r="A7484">
        <v>7</v>
      </c>
      <c r="B7484">
        <v>41037</v>
      </c>
      <c r="C7484" t="s">
        <v>16</v>
      </c>
      <c r="D7484" t="s">
        <v>83</v>
      </c>
      <c r="E7484" t="s">
        <v>16</v>
      </c>
      <c r="F7484" t="s">
        <v>81</v>
      </c>
      <c r="G7484" t="s">
        <v>15</v>
      </c>
      <c r="H7484">
        <v>0.305319797695771</v>
      </c>
      <c r="I7484">
        <v>61.9</v>
      </c>
      <c r="J7484">
        <v>44.8</v>
      </c>
      <c r="K7484">
        <v>41.694523727614701</v>
      </c>
      <c r="L7484">
        <v>1.52591176718333E-2</v>
      </c>
      <c r="M7484">
        <v>3.0943184508622301</v>
      </c>
      <c r="N7484">
        <v>42002</v>
      </c>
      <c r="O7484">
        <v>0.694680202304228</v>
      </c>
      <c r="P7484">
        <v>0.305319797695771</v>
      </c>
    </row>
    <row r="7485" spans="1:16" x14ac:dyDescent="0.25">
      <c r="A7485">
        <v>7</v>
      </c>
      <c r="B7485">
        <v>59008</v>
      </c>
      <c r="C7485" t="s">
        <v>13</v>
      </c>
      <c r="D7485" t="s">
        <v>18</v>
      </c>
      <c r="E7485" t="s">
        <v>13</v>
      </c>
      <c r="F7485" t="s">
        <v>23</v>
      </c>
      <c r="G7485" t="s">
        <v>15</v>
      </c>
      <c r="H7485">
        <v>0.28012227311603</v>
      </c>
      <c r="I7485">
        <v>63.9</v>
      </c>
      <c r="J7485">
        <v>45.2</v>
      </c>
      <c r="K7485">
        <v>42.053598381821502</v>
      </c>
      <c r="L7485">
        <v>5.0277623962046002E-3</v>
      </c>
      <c r="M7485">
        <v>9.3883747842017193</v>
      </c>
      <c r="N7485">
        <v>60074</v>
      </c>
      <c r="O7485">
        <v>0.719877726883969</v>
      </c>
      <c r="P7485">
        <v>0.28012227311603</v>
      </c>
    </row>
    <row r="7486" spans="1:16" x14ac:dyDescent="0.25">
      <c r="A7486">
        <v>7</v>
      </c>
      <c r="B7486">
        <v>24019</v>
      </c>
      <c r="C7486" t="s">
        <v>21</v>
      </c>
      <c r="D7486" t="s">
        <v>54</v>
      </c>
      <c r="E7486" t="s">
        <v>21</v>
      </c>
      <c r="F7486" t="s">
        <v>40</v>
      </c>
      <c r="G7486" t="s">
        <v>15</v>
      </c>
      <c r="H7486">
        <v>0.11644442970958201</v>
      </c>
      <c r="I7486">
        <v>81.099999999999994</v>
      </c>
      <c r="J7486">
        <v>55.8</v>
      </c>
      <c r="K7486">
        <v>216.33381791169799</v>
      </c>
      <c r="L7486">
        <v>1.7908925904910399E-2</v>
      </c>
      <c r="M7486">
        <v>6.9801767331396496</v>
      </c>
      <c r="N7486">
        <v>27012</v>
      </c>
      <c r="O7486">
        <v>0.88355557029041698</v>
      </c>
      <c r="P7486">
        <v>0.11644442970958201</v>
      </c>
    </row>
    <row r="7487" spans="1:16" x14ac:dyDescent="0.25">
      <c r="A7487">
        <v>7</v>
      </c>
      <c r="B7487">
        <v>1214</v>
      </c>
      <c r="C7487" t="s">
        <v>31</v>
      </c>
      <c r="D7487" t="s">
        <v>43</v>
      </c>
      <c r="E7487" t="s">
        <v>31</v>
      </c>
      <c r="F7487" t="s">
        <v>32</v>
      </c>
      <c r="G7487" t="s">
        <v>15</v>
      </c>
      <c r="H7487">
        <v>0.10598598155132</v>
      </c>
      <c r="I7487">
        <v>106.2</v>
      </c>
      <c r="J7487">
        <v>46.2</v>
      </c>
      <c r="K7487">
        <v>251.97297991038101</v>
      </c>
      <c r="L7487">
        <v>2.8942692052587898E-2</v>
      </c>
      <c r="M7487">
        <v>28.2002946103242</v>
      </c>
      <c r="N7487">
        <v>6114</v>
      </c>
      <c r="O7487">
        <v>0.894014018448679</v>
      </c>
      <c r="P7487">
        <v>0.10598598155132</v>
      </c>
    </row>
    <row r="7488" spans="1:16" x14ac:dyDescent="0.25">
      <c r="A7488">
        <v>7</v>
      </c>
      <c r="B7488">
        <v>22205</v>
      </c>
      <c r="C7488" t="s">
        <v>72</v>
      </c>
      <c r="D7488" t="s">
        <v>74</v>
      </c>
      <c r="E7488" t="s">
        <v>72</v>
      </c>
      <c r="F7488" t="s">
        <v>74</v>
      </c>
      <c r="G7488" t="s">
        <v>15</v>
      </c>
      <c r="H7488">
        <v>7.6473806070602002E-2</v>
      </c>
      <c r="I7488">
        <v>47.5</v>
      </c>
      <c r="J7488">
        <v>60.4</v>
      </c>
      <c r="K7488">
        <v>273.63863905639198</v>
      </c>
      <c r="L7488">
        <v>0.138519407504445</v>
      </c>
      <c r="M7488">
        <v>12.120495904209999</v>
      </c>
      <c r="N7488">
        <v>22062</v>
      </c>
      <c r="O7488">
        <v>0.92352619392939805</v>
      </c>
      <c r="P7488">
        <v>7.6473806070602099E-2</v>
      </c>
    </row>
    <row r="7489" spans="1:16" x14ac:dyDescent="0.25">
      <c r="A7489">
        <v>7</v>
      </c>
      <c r="B7489">
        <v>21041</v>
      </c>
      <c r="C7489" t="s">
        <v>72</v>
      </c>
      <c r="D7489" t="s">
        <v>73</v>
      </c>
      <c r="E7489" t="s">
        <v>72</v>
      </c>
      <c r="F7489" t="s">
        <v>73</v>
      </c>
      <c r="G7489" t="s">
        <v>15</v>
      </c>
      <c r="H7489">
        <v>7.5342354284803903E-2</v>
      </c>
      <c r="I7489">
        <v>76.2</v>
      </c>
      <c r="J7489">
        <v>58.9</v>
      </c>
      <c r="K7489">
        <v>322.536634230083</v>
      </c>
      <c r="L7489">
        <v>0.184963438604174</v>
      </c>
      <c r="M7489">
        <v>16.9348578265678</v>
      </c>
      <c r="N7489">
        <v>21115</v>
      </c>
      <c r="O7489">
        <v>0.92465764571519504</v>
      </c>
      <c r="P7489">
        <v>7.5342354284803903E-2</v>
      </c>
    </row>
    <row r="7490" spans="1:16" x14ac:dyDescent="0.25">
      <c r="A7490">
        <v>7</v>
      </c>
      <c r="B7490">
        <v>70011</v>
      </c>
      <c r="C7490" t="s">
        <v>115</v>
      </c>
      <c r="D7490" t="s">
        <v>116</v>
      </c>
      <c r="E7490" t="s">
        <v>27</v>
      </c>
      <c r="F7490" t="s">
        <v>103</v>
      </c>
      <c r="G7490" t="s">
        <v>19</v>
      </c>
      <c r="H7490">
        <v>0.50725297653558898</v>
      </c>
      <c r="I7490">
        <v>28.5</v>
      </c>
      <c r="J7490">
        <v>27.6</v>
      </c>
      <c r="K7490">
        <v>21.857357167450601</v>
      </c>
      <c r="L7490">
        <v>0.22710110600899899</v>
      </c>
      <c r="M7490">
        <v>4.7594154420523704</v>
      </c>
      <c r="N7490">
        <v>46005</v>
      </c>
      <c r="O7490">
        <v>0.49274702346441002</v>
      </c>
      <c r="P7490">
        <v>0.50725297653558898</v>
      </c>
    </row>
    <row r="7491" spans="1:16" x14ac:dyDescent="0.25">
      <c r="A7491">
        <v>7</v>
      </c>
      <c r="B7491">
        <v>37006</v>
      </c>
      <c r="C7491" t="s">
        <v>33</v>
      </c>
      <c r="D7491" t="s">
        <v>79</v>
      </c>
      <c r="E7491" t="s">
        <v>33</v>
      </c>
      <c r="F7491" t="s">
        <v>35</v>
      </c>
      <c r="G7491" t="s">
        <v>15</v>
      </c>
      <c r="H7491">
        <v>2.27970710487242E-2</v>
      </c>
      <c r="I7491">
        <v>81.5</v>
      </c>
      <c r="J7491">
        <v>51.5</v>
      </c>
      <c r="K7491">
        <v>291.15510527056102</v>
      </c>
      <c r="L7491">
        <v>2.3992014729297701E-2</v>
      </c>
      <c r="M7491">
        <v>31.084800673569902</v>
      </c>
      <c r="N7491">
        <v>99011</v>
      </c>
      <c r="O7491">
        <v>0.97720292895127503</v>
      </c>
      <c r="P7491">
        <v>2.27970710487242E-2</v>
      </c>
    </row>
    <row r="7492" spans="1:16" x14ac:dyDescent="0.25">
      <c r="A7492">
        <v>7</v>
      </c>
      <c r="B7492">
        <v>37042</v>
      </c>
      <c r="C7492" t="s">
        <v>33</v>
      </c>
      <c r="D7492" t="s">
        <v>79</v>
      </c>
      <c r="E7492" t="s">
        <v>33</v>
      </c>
      <c r="F7492" t="s">
        <v>79</v>
      </c>
      <c r="G7492" t="s">
        <v>15</v>
      </c>
      <c r="H7492">
        <v>8.3772325879959197E-2</v>
      </c>
      <c r="I7492">
        <v>81.5</v>
      </c>
      <c r="J7492">
        <v>51.5</v>
      </c>
      <c r="K7492">
        <v>227.148971321473</v>
      </c>
      <c r="L7492">
        <v>1.88652551255468E-2</v>
      </c>
      <c r="M7492">
        <v>24.674604136044</v>
      </c>
      <c r="N7492">
        <v>37011</v>
      </c>
      <c r="O7492">
        <v>0.91622767412004003</v>
      </c>
      <c r="P7492">
        <v>8.37723258799591E-2</v>
      </c>
    </row>
    <row r="7493" spans="1:16" x14ac:dyDescent="0.25">
      <c r="A7493">
        <v>7</v>
      </c>
      <c r="B7493">
        <v>72006</v>
      </c>
      <c r="C7493" t="s">
        <v>51</v>
      </c>
      <c r="D7493" t="s">
        <v>75</v>
      </c>
      <c r="E7493" t="s">
        <v>51</v>
      </c>
      <c r="F7493" t="s">
        <v>112</v>
      </c>
      <c r="G7493" t="s">
        <v>15</v>
      </c>
      <c r="H7493">
        <v>0.200567687908877</v>
      </c>
      <c r="I7493">
        <v>61.4</v>
      </c>
      <c r="J7493">
        <v>28.6</v>
      </c>
      <c r="K7493">
        <v>264.97807003819901</v>
      </c>
      <c r="L7493">
        <v>6.6925418892122501E-2</v>
      </c>
      <c r="M7493">
        <v>27.771632597786599</v>
      </c>
      <c r="N7493">
        <v>110001</v>
      </c>
      <c r="O7493">
        <v>0.79943231209112198</v>
      </c>
      <c r="P7493">
        <v>0.200567687908877</v>
      </c>
    </row>
    <row r="7494" spans="1:16" x14ac:dyDescent="0.25">
      <c r="A7494">
        <v>7</v>
      </c>
      <c r="B7494">
        <v>58091</v>
      </c>
      <c r="C7494" t="s">
        <v>13</v>
      </c>
      <c r="D7494" t="s">
        <v>14</v>
      </c>
      <c r="E7494" t="s">
        <v>13</v>
      </c>
      <c r="F7494" t="s">
        <v>14</v>
      </c>
      <c r="G7494" t="s">
        <v>15</v>
      </c>
      <c r="H7494">
        <v>1.33830742645378E-2</v>
      </c>
      <c r="I7494">
        <v>63.9</v>
      </c>
      <c r="J7494">
        <v>45.2</v>
      </c>
      <c r="K7494">
        <v>345.73179625703602</v>
      </c>
      <c r="L7494">
        <v>4.8577829854548699E-2</v>
      </c>
      <c r="M7494">
        <v>35.386210679520403</v>
      </c>
      <c r="N7494">
        <v>58091</v>
      </c>
      <c r="O7494">
        <v>0.986616925735462</v>
      </c>
      <c r="P7494">
        <v>1.33830742645378E-2</v>
      </c>
    </row>
    <row r="7495" spans="1:16" x14ac:dyDescent="0.25">
      <c r="A7495">
        <v>7</v>
      </c>
      <c r="B7495">
        <v>15205</v>
      </c>
      <c r="C7495" t="s">
        <v>24</v>
      </c>
      <c r="D7495" t="s">
        <v>60</v>
      </c>
      <c r="E7495" t="s">
        <v>24</v>
      </c>
      <c r="F7495" t="s">
        <v>60</v>
      </c>
      <c r="G7495" t="s">
        <v>15</v>
      </c>
      <c r="H7495">
        <v>0</v>
      </c>
      <c r="I7495">
        <v>95.7</v>
      </c>
      <c r="J7495">
        <v>42.9</v>
      </c>
      <c r="K7495">
        <v>435.92289039081999</v>
      </c>
      <c r="L7495">
        <v>1.9602440953301801E-2</v>
      </c>
      <c r="M7495">
        <v>29.774114259986099</v>
      </c>
      <c r="N7495">
        <v>15130</v>
      </c>
      <c r="O7495">
        <v>0.999999999999999</v>
      </c>
      <c r="P7495">
        <v>0</v>
      </c>
    </row>
    <row r="7496" spans="1:16" x14ac:dyDescent="0.25">
      <c r="A7496">
        <v>7</v>
      </c>
      <c r="B7496">
        <v>3068</v>
      </c>
      <c r="C7496" t="s">
        <v>31</v>
      </c>
      <c r="D7496" t="s">
        <v>77</v>
      </c>
      <c r="E7496" t="s">
        <v>31</v>
      </c>
      <c r="F7496" t="s">
        <v>65</v>
      </c>
      <c r="G7496" t="s">
        <v>15</v>
      </c>
      <c r="H7496">
        <v>0.18381645478042499</v>
      </c>
      <c r="I7496">
        <v>106.2</v>
      </c>
      <c r="J7496">
        <v>46.2</v>
      </c>
      <c r="K7496">
        <v>173.56603335854001</v>
      </c>
      <c r="L7496">
        <v>2.00593844754729E-2</v>
      </c>
      <c r="M7496">
        <v>18.8321834934574</v>
      </c>
      <c r="N7496">
        <v>96047</v>
      </c>
      <c r="O7496">
        <v>0.81618354521957404</v>
      </c>
      <c r="P7496">
        <v>0.18381645478042499</v>
      </c>
    </row>
    <row r="7497" spans="1:16" x14ac:dyDescent="0.25">
      <c r="A7497">
        <v>7</v>
      </c>
      <c r="B7497">
        <v>15211</v>
      </c>
      <c r="C7497" t="s">
        <v>24</v>
      </c>
      <c r="D7497" t="s">
        <v>60</v>
      </c>
      <c r="E7497" t="s">
        <v>24</v>
      </c>
      <c r="F7497" t="s">
        <v>25</v>
      </c>
      <c r="G7497" t="s">
        <v>15</v>
      </c>
      <c r="H7497">
        <v>0</v>
      </c>
      <c r="I7497">
        <v>95.7</v>
      </c>
      <c r="J7497">
        <v>42.9</v>
      </c>
      <c r="K7497">
        <v>436.47709153380799</v>
      </c>
      <c r="L7497">
        <v>1.9628328478539799E-2</v>
      </c>
      <c r="M7497">
        <v>29.848452393592801</v>
      </c>
      <c r="N7497">
        <v>12127</v>
      </c>
      <c r="O7497">
        <v>1</v>
      </c>
      <c r="P7497">
        <v>0</v>
      </c>
    </row>
    <row r="7498" spans="1:16" x14ac:dyDescent="0.25">
      <c r="A7498">
        <v>7</v>
      </c>
      <c r="B7498">
        <v>65135</v>
      </c>
      <c r="C7498" t="s">
        <v>44</v>
      </c>
      <c r="D7498" t="s">
        <v>96</v>
      </c>
      <c r="E7498" t="s">
        <v>44</v>
      </c>
      <c r="F7498" t="s">
        <v>55</v>
      </c>
      <c r="G7498" t="s">
        <v>15</v>
      </c>
      <c r="H7498">
        <v>0.16959253926512</v>
      </c>
      <c r="I7498">
        <v>39.6</v>
      </c>
      <c r="J7498">
        <v>25.5</v>
      </c>
      <c r="K7498">
        <v>256.63315617917101</v>
      </c>
      <c r="L7498">
        <v>4.0521823035110198E-2</v>
      </c>
      <c r="M7498">
        <v>38.387049616697297</v>
      </c>
      <c r="N7498">
        <v>64050</v>
      </c>
      <c r="O7498">
        <v>0.83040746073487903</v>
      </c>
      <c r="P7498">
        <v>0.16959253926512</v>
      </c>
    </row>
    <row r="7499" spans="1:16" x14ac:dyDescent="0.25">
      <c r="A7499">
        <v>7</v>
      </c>
      <c r="B7499">
        <v>52022</v>
      </c>
      <c r="C7499" t="s">
        <v>27</v>
      </c>
      <c r="D7499" t="s">
        <v>110</v>
      </c>
      <c r="E7499" t="s">
        <v>27</v>
      </c>
      <c r="F7499" t="s">
        <v>71</v>
      </c>
      <c r="G7499" t="s">
        <v>15</v>
      </c>
      <c r="H7499">
        <v>0.17640900119564901</v>
      </c>
      <c r="I7499">
        <v>89.9</v>
      </c>
      <c r="J7499">
        <v>48.5</v>
      </c>
      <c r="K7499">
        <v>172.47248222155</v>
      </c>
      <c r="L7499">
        <v>2.01515680775083E-2</v>
      </c>
      <c r="M7499">
        <v>14.0072050034815</v>
      </c>
      <c r="N7499">
        <v>48004</v>
      </c>
      <c r="O7499">
        <v>0.82359099880435105</v>
      </c>
      <c r="P7499">
        <v>0.17640900119564901</v>
      </c>
    </row>
    <row r="7500" spans="1:16" x14ac:dyDescent="0.25">
      <c r="A7500">
        <v>7</v>
      </c>
      <c r="B7500">
        <v>80059</v>
      </c>
      <c r="C7500" t="s">
        <v>62</v>
      </c>
      <c r="D7500" t="s">
        <v>64</v>
      </c>
      <c r="E7500" t="s">
        <v>62</v>
      </c>
      <c r="F7500" t="s">
        <v>67</v>
      </c>
      <c r="G7500" t="s">
        <v>15</v>
      </c>
      <c r="H7500">
        <v>0.31064539742077601</v>
      </c>
      <c r="I7500">
        <v>20.8</v>
      </c>
      <c r="J7500">
        <v>27.8</v>
      </c>
      <c r="K7500">
        <v>171.46187259343401</v>
      </c>
      <c r="L7500">
        <v>0.161935877239724</v>
      </c>
      <c r="M7500">
        <v>23.248972399553399</v>
      </c>
      <c r="N7500">
        <v>78033</v>
      </c>
      <c r="O7500">
        <v>0.68935460257922299</v>
      </c>
      <c r="P7500">
        <v>0.31064539742077502</v>
      </c>
    </row>
    <row r="7501" spans="1:16" x14ac:dyDescent="0.25">
      <c r="A7501">
        <v>7</v>
      </c>
      <c r="B7501">
        <v>60074</v>
      </c>
      <c r="C7501" t="s">
        <v>13</v>
      </c>
      <c r="D7501" t="s">
        <v>23</v>
      </c>
      <c r="E7501" t="s">
        <v>13</v>
      </c>
      <c r="F7501" t="s">
        <v>14</v>
      </c>
      <c r="G7501" t="s">
        <v>15</v>
      </c>
      <c r="H7501">
        <v>0.26404485632948999</v>
      </c>
      <c r="I7501">
        <v>63.9</v>
      </c>
      <c r="J7501">
        <v>45.2</v>
      </c>
      <c r="K7501">
        <v>64.351983213193293</v>
      </c>
      <c r="L7501">
        <v>8.2700979686238605E-3</v>
      </c>
      <c r="M7501">
        <v>10.1071008588855</v>
      </c>
      <c r="N7501">
        <v>58091</v>
      </c>
      <c r="O7501">
        <v>0.73595514367050896</v>
      </c>
      <c r="P7501">
        <v>0.26404485632948999</v>
      </c>
    </row>
    <row r="7502" spans="1:16" x14ac:dyDescent="0.25">
      <c r="A7502">
        <v>7</v>
      </c>
      <c r="B7502">
        <v>19035</v>
      </c>
      <c r="C7502" t="s">
        <v>24</v>
      </c>
      <c r="D7502" t="s">
        <v>56</v>
      </c>
      <c r="E7502" t="s">
        <v>24</v>
      </c>
      <c r="F7502" t="s">
        <v>61</v>
      </c>
      <c r="G7502" t="s">
        <v>15</v>
      </c>
      <c r="H7502">
        <v>7.9183245128082599E-2</v>
      </c>
      <c r="I7502">
        <v>95.7</v>
      </c>
      <c r="J7502">
        <v>42.9</v>
      </c>
      <c r="K7502">
        <v>326.22803693741298</v>
      </c>
      <c r="L7502">
        <v>1.4934493491633E-2</v>
      </c>
      <c r="M7502">
        <v>22.194533004861199</v>
      </c>
      <c r="N7502">
        <v>13122</v>
      </c>
      <c r="O7502">
        <v>0.92081675487191705</v>
      </c>
      <c r="P7502">
        <v>7.9183245128082697E-2</v>
      </c>
    </row>
    <row r="7503" spans="1:16" x14ac:dyDescent="0.25">
      <c r="A7503">
        <v>7</v>
      </c>
      <c r="B7503">
        <v>36023</v>
      </c>
      <c r="C7503" t="s">
        <v>33</v>
      </c>
      <c r="D7503" t="s">
        <v>41</v>
      </c>
      <c r="E7503" t="s">
        <v>33</v>
      </c>
      <c r="F7503" t="s">
        <v>35</v>
      </c>
      <c r="G7503" t="s">
        <v>15</v>
      </c>
      <c r="H7503">
        <v>0.116436143608062</v>
      </c>
      <c r="I7503">
        <v>81.5</v>
      </c>
      <c r="J7503">
        <v>51.5</v>
      </c>
      <c r="K7503">
        <v>195.33161346678199</v>
      </c>
      <c r="L7503">
        <v>1.6800029333532699E-2</v>
      </c>
      <c r="M7503">
        <v>20.767354497720401</v>
      </c>
      <c r="N7503">
        <v>99014</v>
      </c>
      <c r="O7503">
        <v>0.88356385639193702</v>
      </c>
      <c r="P7503">
        <v>0.116436143608062</v>
      </c>
    </row>
    <row r="7504" spans="1:16" x14ac:dyDescent="0.25">
      <c r="A7504">
        <v>7</v>
      </c>
      <c r="B7504">
        <v>61022</v>
      </c>
      <c r="C7504" t="s">
        <v>44</v>
      </c>
      <c r="D7504" t="s">
        <v>45</v>
      </c>
      <c r="E7504" t="s">
        <v>44</v>
      </c>
      <c r="F7504" t="s">
        <v>96</v>
      </c>
      <c r="G7504" t="s">
        <v>15</v>
      </c>
      <c r="H7504">
        <v>0.19128008067014399</v>
      </c>
      <c r="I7504">
        <v>39.6</v>
      </c>
      <c r="J7504">
        <v>25.5</v>
      </c>
      <c r="K7504">
        <v>238.75391701298801</v>
      </c>
      <c r="L7504">
        <v>3.7457090157201597E-2</v>
      </c>
      <c r="M7504">
        <v>34.728185862311697</v>
      </c>
      <c r="N7504">
        <v>65116</v>
      </c>
      <c r="O7504">
        <v>0.80871991932985499</v>
      </c>
      <c r="P7504">
        <v>0.19128008067014399</v>
      </c>
    </row>
    <row r="7505" spans="1:16" x14ac:dyDescent="0.25">
      <c r="A7505">
        <v>7</v>
      </c>
      <c r="B7505">
        <v>24074</v>
      </c>
      <c r="C7505" t="s">
        <v>21</v>
      </c>
      <c r="D7505" t="s">
        <v>54</v>
      </c>
      <c r="E7505" t="s">
        <v>21</v>
      </c>
      <c r="F7505" t="s">
        <v>39</v>
      </c>
      <c r="G7505" t="s">
        <v>15</v>
      </c>
      <c r="H7505">
        <v>0.118124852659182</v>
      </c>
      <c r="I7505">
        <v>81.099999999999994</v>
      </c>
      <c r="J7505">
        <v>55.8</v>
      </c>
      <c r="K7505">
        <v>209.38538093094101</v>
      </c>
      <c r="L7505">
        <v>1.7447688201830101E-2</v>
      </c>
      <c r="M7505">
        <v>7.9867632421409702</v>
      </c>
      <c r="N7505">
        <v>26092</v>
      </c>
      <c r="O7505">
        <v>0.88187514734081696</v>
      </c>
      <c r="P7505">
        <v>0.118124852659182</v>
      </c>
    </row>
    <row r="7506" spans="1:16" x14ac:dyDescent="0.25">
      <c r="A7506">
        <v>7</v>
      </c>
      <c r="B7506">
        <v>94046</v>
      </c>
      <c r="C7506" t="s">
        <v>115</v>
      </c>
      <c r="D7506" t="s">
        <v>119</v>
      </c>
      <c r="E7506" t="s">
        <v>36</v>
      </c>
      <c r="F7506" t="s">
        <v>38</v>
      </c>
      <c r="G7506" t="s">
        <v>19</v>
      </c>
      <c r="H7506">
        <v>0.42218476635666002</v>
      </c>
      <c r="I7506">
        <v>28.5</v>
      </c>
      <c r="J7506">
        <v>27.6</v>
      </c>
      <c r="K7506">
        <v>7.3184343390605404</v>
      </c>
      <c r="L7506">
        <v>1.5052863162195101E-2</v>
      </c>
      <c r="M7506">
        <v>1.02910583980043</v>
      </c>
      <c r="N7506">
        <v>66098</v>
      </c>
      <c r="O7506">
        <v>0.57781523364333898</v>
      </c>
      <c r="P7506">
        <v>0.42218476635665902</v>
      </c>
    </row>
    <row r="7507" spans="1:16" x14ac:dyDescent="0.25">
      <c r="A7507">
        <v>7</v>
      </c>
      <c r="B7507">
        <v>50032</v>
      </c>
      <c r="C7507" t="s">
        <v>27</v>
      </c>
      <c r="D7507" t="s">
        <v>85</v>
      </c>
      <c r="E7507" t="s">
        <v>27</v>
      </c>
      <c r="F7507" t="s">
        <v>70</v>
      </c>
      <c r="G7507" t="s">
        <v>15</v>
      </c>
      <c r="H7507">
        <v>0.107283524749939</v>
      </c>
      <c r="I7507">
        <v>89.9</v>
      </c>
      <c r="J7507">
        <v>48.5</v>
      </c>
      <c r="K7507">
        <v>251.58365902161299</v>
      </c>
      <c r="L7507">
        <v>3.0716744060801701E-2</v>
      </c>
      <c r="M7507">
        <v>20.522734014373</v>
      </c>
      <c r="N7507">
        <v>51026</v>
      </c>
      <c r="O7507">
        <v>0.89271647525006004</v>
      </c>
      <c r="P7507">
        <v>0.107283524749939</v>
      </c>
    </row>
    <row r="7508" spans="1:16" x14ac:dyDescent="0.25">
      <c r="A7508">
        <v>7</v>
      </c>
      <c r="B7508">
        <v>15081</v>
      </c>
      <c r="C7508" t="s">
        <v>24</v>
      </c>
      <c r="D7508" t="s">
        <v>60</v>
      </c>
      <c r="E7508" t="s">
        <v>24</v>
      </c>
      <c r="F7508" t="s">
        <v>56</v>
      </c>
      <c r="G7508" t="s">
        <v>15</v>
      </c>
      <c r="H7508">
        <v>0</v>
      </c>
      <c r="I7508">
        <v>95.7</v>
      </c>
      <c r="J7508">
        <v>42.9</v>
      </c>
      <c r="K7508">
        <v>455.33211801876701</v>
      </c>
      <c r="L7508">
        <v>2.0399549374699E-2</v>
      </c>
      <c r="M7508">
        <v>31.4487507776706</v>
      </c>
      <c r="N7508">
        <v>19036</v>
      </c>
      <c r="O7508">
        <v>1</v>
      </c>
      <c r="P7508">
        <v>0</v>
      </c>
    </row>
    <row r="7509" spans="1:16" x14ac:dyDescent="0.25">
      <c r="A7509">
        <v>7</v>
      </c>
      <c r="B7509">
        <v>11022</v>
      </c>
      <c r="C7509" t="s">
        <v>90</v>
      </c>
      <c r="D7509" t="s">
        <v>94</v>
      </c>
      <c r="E7509" t="s">
        <v>90</v>
      </c>
      <c r="F7509" t="s">
        <v>94</v>
      </c>
      <c r="G7509" t="s">
        <v>15</v>
      </c>
      <c r="H7509">
        <v>0.35470783749989598</v>
      </c>
      <c r="I7509">
        <v>96.8</v>
      </c>
      <c r="J7509">
        <v>39.799999999999997</v>
      </c>
      <c r="K7509">
        <v>31.103467583384599</v>
      </c>
      <c r="L7509">
        <v>1.4601798046105599E-2</v>
      </c>
      <c r="M7509">
        <v>5.1439459747007898</v>
      </c>
      <c r="N7509">
        <v>11015</v>
      </c>
      <c r="O7509">
        <v>0.64529216250010302</v>
      </c>
      <c r="P7509">
        <v>0.35470783749989598</v>
      </c>
    </row>
    <row r="7510" spans="1:16" x14ac:dyDescent="0.25">
      <c r="A7510">
        <v>7</v>
      </c>
      <c r="B7510">
        <v>12138</v>
      </c>
      <c r="C7510" t="s">
        <v>24</v>
      </c>
      <c r="D7510" t="s">
        <v>25</v>
      </c>
      <c r="E7510" t="s">
        <v>24</v>
      </c>
      <c r="F7510" t="s">
        <v>25</v>
      </c>
      <c r="G7510" t="s">
        <v>15</v>
      </c>
      <c r="H7510">
        <v>5.3125983582481599E-2</v>
      </c>
      <c r="I7510">
        <v>95.7</v>
      </c>
      <c r="J7510">
        <v>42.9</v>
      </c>
      <c r="K7510">
        <v>356.04442871931099</v>
      </c>
      <c r="L7510">
        <v>1.6128690368264201E-2</v>
      </c>
      <c r="M7510">
        <v>24.175195572191999</v>
      </c>
      <c r="N7510">
        <v>12026</v>
      </c>
      <c r="O7510">
        <v>0.94687401641751801</v>
      </c>
      <c r="P7510">
        <v>5.3125983582481599E-2</v>
      </c>
    </row>
    <row r="7511" spans="1:16" x14ac:dyDescent="0.25">
      <c r="A7511">
        <v>7</v>
      </c>
      <c r="B7511">
        <v>16024</v>
      </c>
      <c r="C7511" t="s">
        <v>24</v>
      </c>
      <c r="D7511" t="s">
        <v>66</v>
      </c>
      <c r="E7511" t="s">
        <v>24</v>
      </c>
      <c r="F7511" t="s">
        <v>26</v>
      </c>
      <c r="G7511" t="s">
        <v>15</v>
      </c>
      <c r="H7511">
        <v>0</v>
      </c>
      <c r="I7511">
        <v>95.7</v>
      </c>
      <c r="J7511">
        <v>42.9</v>
      </c>
      <c r="K7511">
        <v>427.96296318625298</v>
      </c>
      <c r="L7511">
        <v>1.9070090806682701E-2</v>
      </c>
      <c r="M7511">
        <v>30.5358329709392</v>
      </c>
      <c r="N7511">
        <v>17123</v>
      </c>
      <c r="O7511">
        <v>1</v>
      </c>
      <c r="P7511">
        <v>0</v>
      </c>
    </row>
    <row r="7512" spans="1:16" x14ac:dyDescent="0.25">
      <c r="A7512">
        <v>7</v>
      </c>
      <c r="B7512">
        <v>2016</v>
      </c>
      <c r="C7512" t="s">
        <v>31</v>
      </c>
      <c r="D7512" t="s">
        <v>87</v>
      </c>
      <c r="E7512" t="s">
        <v>31</v>
      </c>
      <c r="F7512" t="s">
        <v>43</v>
      </c>
      <c r="G7512" t="s">
        <v>15</v>
      </c>
      <c r="H7512">
        <v>0.209391657174306</v>
      </c>
      <c r="I7512">
        <v>106.2</v>
      </c>
      <c r="J7512">
        <v>46.2</v>
      </c>
      <c r="K7512">
        <v>147.626005722164</v>
      </c>
      <c r="L7512">
        <v>1.710821003488E-2</v>
      </c>
      <c r="M7512">
        <v>15.7902014288322</v>
      </c>
      <c r="N7512">
        <v>1272</v>
      </c>
      <c r="O7512">
        <v>0.79060834282569303</v>
      </c>
      <c r="P7512">
        <v>0.209391657174306</v>
      </c>
    </row>
    <row r="7513" spans="1:16" x14ac:dyDescent="0.25">
      <c r="A7513">
        <v>7</v>
      </c>
      <c r="B7513">
        <v>58091</v>
      </c>
      <c r="C7513" t="s">
        <v>13</v>
      </c>
      <c r="D7513" t="s">
        <v>14</v>
      </c>
      <c r="E7513" t="s">
        <v>13</v>
      </c>
      <c r="F7513" t="s">
        <v>14</v>
      </c>
      <c r="G7513" t="s">
        <v>15</v>
      </c>
      <c r="H7513">
        <v>1.33830742645378E-2</v>
      </c>
      <c r="I7513">
        <v>63.9</v>
      </c>
      <c r="J7513">
        <v>45.2</v>
      </c>
      <c r="K7513">
        <v>345.73179625703602</v>
      </c>
      <c r="L7513">
        <v>4.8577829854548699E-2</v>
      </c>
      <c r="M7513">
        <v>35.386210679520403</v>
      </c>
      <c r="N7513">
        <v>58079</v>
      </c>
      <c r="O7513">
        <v>0.986616925735462</v>
      </c>
      <c r="P7513">
        <v>1.33830742645378E-2</v>
      </c>
    </row>
    <row r="7514" spans="1:16" x14ac:dyDescent="0.25">
      <c r="A7514">
        <v>7</v>
      </c>
      <c r="B7514">
        <v>110003</v>
      </c>
      <c r="C7514" t="s">
        <v>51</v>
      </c>
      <c r="D7514" t="s">
        <v>112</v>
      </c>
      <c r="E7514" t="s">
        <v>51</v>
      </c>
      <c r="F7514" t="s">
        <v>112</v>
      </c>
      <c r="G7514" t="s">
        <v>15</v>
      </c>
      <c r="H7514">
        <v>0.24398526201160201</v>
      </c>
      <c r="I7514">
        <v>61.4</v>
      </c>
      <c r="J7514">
        <v>28.6</v>
      </c>
      <c r="K7514">
        <v>204.29316937589999</v>
      </c>
      <c r="L7514">
        <v>5.2033504261534601E-2</v>
      </c>
      <c r="M7514">
        <v>24.893520545476498</v>
      </c>
      <c r="N7514">
        <v>110003</v>
      </c>
      <c r="O7514">
        <v>0.75601473798839702</v>
      </c>
      <c r="P7514">
        <v>0.24398526201160201</v>
      </c>
    </row>
    <row r="7515" spans="1:16" x14ac:dyDescent="0.25">
      <c r="A7515">
        <v>7</v>
      </c>
      <c r="B7515">
        <v>9045</v>
      </c>
      <c r="C7515" t="s">
        <v>90</v>
      </c>
      <c r="D7515" t="s">
        <v>106</v>
      </c>
      <c r="E7515" t="s">
        <v>90</v>
      </c>
      <c r="F7515" t="s">
        <v>106</v>
      </c>
      <c r="G7515" t="s">
        <v>15</v>
      </c>
      <c r="H7515">
        <v>0.29897814858459199</v>
      </c>
      <c r="I7515">
        <v>96.8</v>
      </c>
      <c r="J7515">
        <v>39.799999999999997</v>
      </c>
      <c r="K7515">
        <v>106.64469959201899</v>
      </c>
      <c r="L7515">
        <v>4.4842213480939898E-2</v>
      </c>
      <c r="M7515">
        <v>11.3015338448054</v>
      </c>
      <c r="N7515">
        <v>9056</v>
      </c>
      <c r="O7515">
        <v>0.70102185141540696</v>
      </c>
      <c r="P7515">
        <v>0.29897814858459199</v>
      </c>
    </row>
    <row r="7516" spans="1:16" x14ac:dyDescent="0.25">
      <c r="A7516">
        <v>7</v>
      </c>
      <c r="B7516">
        <v>15026</v>
      </c>
      <c r="C7516" t="s">
        <v>24</v>
      </c>
      <c r="D7516" t="s">
        <v>60</v>
      </c>
      <c r="E7516" t="s">
        <v>24</v>
      </c>
      <c r="F7516" t="s">
        <v>26</v>
      </c>
      <c r="G7516" t="s">
        <v>15</v>
      </c>
      <c r="H7516">
        <v>2.2524068073169499E-2</v>
      </c>
      <c r="I7516">
        <v>95.7</v>
      </c>
      <c r="J7516">
        <v>42.9</v>
      </c>
      <c r="K7516">
        <v>390.69797804137897</v>
      </c>
      <c r="L7516">
        <v>1.7660540452836999E-2</v>
      </c>
      <c r="M7516">
        <v>26.610125326392801</v>
      </c>
      <c r="N7516">
        <v>17070</v>
      </c>
      <c r="O7516">
        <v>0.97747593192683002</v>
      </c>
      <c r="P7516">
        <v>2.2524068073169499E-2</v>
      </c>
    </row>
    <row r="7517" spans="1:16" x14ac:dyDescent="0.25">
      <c r="A7517">
        <v>7</v>
      </c>
      <c r="B7517">
        <v>21008</v>
      </c>
      <c r="C7517" t="s">
        <v>72</v>
      </c>
      <c r="D7517" t="s">
        <v>73</v>
      </c>
      <c r="E7517" t="s">
        <v>72</v>
      </c>
      <c r="F7517" t="s">
        <v>73</v>
      </c>
      <c r="G7517" t="s">
        <v>15</v>
      </c>
      <c r="H7517">
        <v>3.0825713000904201E-2</v>
      </c>
      <c r="I7517">
        <v>76.2</v>
      </c>
      <c r="J7517">
        <v>58.9</v>
      </c>
      <c r="K7517">
        <v>384.894569318653</v>
      </c>
      <c r="L7517">
        <v>0.214778670330217</v>
      </c>
      <c r="M7517">
        <v>22.3394770525898</v>
      </c>
      <c r="N7517">
        <v>21008</v>
      </c>
      <c r="O7517">
        <v>0.96917428699909502</v>
      </c>
      <c r="P7517">
        <v>3.0825713000904201E-2</v>
      </c>
    </row>
    <row r="7518" spans="1:16" x14ac:dyDescent="0.25">
      <c r="A7518">
        <v>7</v>
      </c>
      <c r="B7518">
        <v>38008</v>
      </c>
      <c r="C7518" t="s">
        <v>33</v>
      </c>
      <c r="D7518" t="s">
        <v>42</v>
      </c>
      <c r="E7518" t="s">
        <v>33</v>
      </c>
      <c r="F7518" t="s">
        <v>35</v>
      </c>
      <c r="G7518" t="s">
        <v>15</v>
      </c>
      <c r="H7518">
        <v>0.120869117232814</v>
      </c>
      <c r="I7518">
        <v>81.5</v>
      </c>
      <c r="J7518">
        <v>51.5</v>
      </c>
      <c r="K7518">
        <v>188.428971741156</v>
      </c>
      <c r="L7518">
        <v>1.6001588788620302E-2</v>
      </c>
      <c r="M7518">
        <v>20.765644111726399</v>
      </c>
      <c r="N7518">
        <v>99014</v>
      </c>
      <c r="O7518">
        <v>0.87913088276718498</v>
      </c>
      <c r="P7518">
        <v>0.120869117232814</v>
      </c>
    </row>
    <row r="7519" spans="1:16" x14ac:dyDescent="0.25">
      <c r="A7519">
        <v>7</v>
      </c>
      <c r="B7519">
        <v>26046</v>
      </c>
      <c r="C7519" t="s">
        <v>21</v>
      </c>
      <c r="D7519" t="s">
        <v>39</v>
      </c>
      <c r="E7519" t="s">
        <v>21</v>
      </c>
      <c r="F7519" t="s">
        <v>54</v>
      </c>
      <c r="G7519" t="s">
        <v>15</v>
      </c>
      <c r="H7519">
        <v>8.5646004441758794E-2</v>
      </c>
      <c r="I7519">
        <v>81.099999999999994</v>
      </c>
      <c r="J7519">
        <v>55.8</v>
      </c>
      <c r="K7519">
        <v>256.209435248999</v>
      </c>
      <c r="L7519">
        <v>2.0719672134308E-2</v>
      </c>
      <c r="M7519">
        <v>8.4538836411288703</v>
      </c>
      <c r="N7519">
        <v>24111</v>
      </c>
      <c r="O7519">
        <v>0.91435399555824104</v>
      </c>
      <c r="P7519">
        <v>8.5646004441758794E-2</v>
      </c>
    </row>
    <row r="7520" spans="1:16" x14ac:dyDescent="0.25">
      <c r="A7520">
        <v>7</v>
      </c>
      <c r="B7520">
        <v>28060</v>
      </c>
      <c r="C7520" t="s">
        <v>21</v>
      </c>
      <c r="D7520" t="s">
        <v>22</v>
      </c>
      <c r="E7520" t="s">
        <v>21</v>
      </c>
      <c r="F7520" t="s">
        <v>89</v>
      </c>
      <c r="G7520" t="s">
        <v>15</v>
      </c>
      <c r="H7520">
        <v>4.8730912431755799E-2</v>
      </c>
      <c r="I7520">
        <v>81.099999999999994</v>
      </c>
      <c r="J7520">
        <v>55.8</v>
      </c>
      <c r="K7520">
        <v>301.193758051918</v>
      </c>
      <c r="L7520">
        <v>2.4226984638633001E-2</v>
      </c>
      <c r="M7520">
        <v>10.915053621445001</v>
      </c>
      <c r="N7520">
        <v>23044</v>
      </c>
      <c r="O7520">
        <v>0.95126908756824402</v>
      </c>
      <c r="P7520">
        <v>4.8730912431755799E-2</v>
      </c>
    </row>
    <row r="7521" spans="1:16" x14ac:dyDescent="0.25">
      <c r="A7521">
        <v>7</v>
      </c>
      <c r="B7521">
        <v>24110</v>
      </c>
      <c r="C7521" t="s">
        <v>21</v>
      </c>
      <c r="D7521" t="s">
        <v>54</v>
      </c>
      <c r="E7521" t="s">
        <v>62</v>
      </c>
      <c r="F7521" t="s">
        <v>67</v>
      </c>
      <c r="G7521" t="s">
        <v>19</v>
      </c>
      <c r="H7521">
        <v>0.105571281408081</v>
      </c>
      <c r="I7521">
        <v>81.099999999999994</v>
      </c>
      <c r="J7521">
        <v>55.8</v>
      </c>
      <c r="K7521">
        <v>228.200889589767</v>
      </c>
      <c r="L7521">
        <v>1.85084054282534E-2</v>
      </c>
      <c r="M7521">
        <v>7.9611781568543503</v>
      </c>
      <c r="N7521">
        <v>78045</v>
      </c>
      <c r="O7521">
        <v>0.89442871859191797</v>
      </c>
      <c r="P7521">
        <v>0.105571281408081</v>
      </c>
    </row>
    <row r="7522" spans="1:16" x14ac:dyDescent="0.25">
      <c r="A7522">
        <v>7</v>
      </c>
      <c r="B7522">
        <v>37024</v>
      </c>
      <c r="C7522" t="s">
        <v>33</v>
      </c>
      <c r="D7522" t="s">
        <v>79</v>
      </c>
      <c r="E7522" t="s">
        <v>33</v>
      </c>
      <c r="F7522" t="s">
        <v>41</v>
      </c>
      <c r="G7522" t="s">
        <v>15</v>
      </c>
      <c r="H7522">
        <v>0.11875330254630399</v>
      </c>
      <c r="I7522">
        <v>81.5</v>
      </c>
      <c r="J7522">
        <v>51.5</v>
      </c>
      <c r="K7522">
        <v>193.94296641739601</v>
      </c>
      <c r="L7522">
        <v>1.6050704532135002E-2</v>
      </c>
      <c r="M7522">
        <v>20.179770256893701</v>
      </c>
      <c r="N7522">
        <v>36022</v>
      </c>
      <c r="O7522">
        <v>0.88124669745369499</v>
      </c>
      <c r="P7522">
        <v>0.11875330254630399</v>
      </c>
    </row>
    <row r="7523" spans="1:16" x14ac:dyDescent="0.25">
      <c r="A7523">
        <v>7</v>
      </c>
      <c r="B7523">
        <v>6114</v>
      </c>
      <c r="C7523" t="s">
        <v>31</v>
      </c>
      <c r="D7523" t="s">
        <v>32</v>
      </c>
      <c r="E7523" t="s">
        <v>31</v>
      </c>
      <c r="F7523" t="s">
        <v>65</v>
      </c>
      <c r="G7523" t="s">
        <v>15</v>
      </c>
      <c r="H7523">
        <v>0.21977210422524099</v>
      </c>
      <c r="I7523">
        <v>106.2</v>
      </c>
      <c r="J7523">
        <v>46.2</v>
      </c>
      <c r="K7523">
        <v>135.66788349805</v>
      </c>
      <c r="L7523">
        <v>1.51015898213646E-2</v>
      </c>
      <c r="M7523">
        <v>14.7586345940763</v>
      </c>
      <c r="N7523">
        <v>96047</v>
      </c>
      <c r="O7523">
        <v>0.78022789577475804</v>
      </c>
      <c r="P7523">
        <v>0.21977210422524099</v>
      </c>
    </row>
    <row r="7524" spans="1:16" x14ac:dyDescent="0.25">
      <c r="A7524">
        <v>7</v>
      </c>
      <c r="B7524">
        <v>15014</v>
      </c>
      <c r="C7524" t="s">
        <v>24</v>
      </c>
      <c r="D7524" t="s">
        <v>60</v>
      </c>
      <c r="E7524" t="s">
        <v>24</v>
      </c>
      <c r="F7524" t="s">
        <v>53</v>
      </c>
      <c r="G7524" t="s">
        <v>15</v>
      </c>
      <c r="H7524">
        <v>0</v>
      </c>
      <c r="I7524">
        <v>95.7</v>
      </c>
      <c r="J7524">
        <v>42.9</v>
      </c>
      <c r="K7524">
        <v>439.29477678762402</v>
      </c>
      <c r="L7524">
        <v>1.9715881749179501E-2</v>
      </c>
      <c r="M7524">
        <v>30.643265706378301</v>
      </c>
      <c r="N7524">
        <v>18182</v>
      </c>
      <c r="O7524">
        <v>1</v>
      </c>
      <c r="P7524">
        <v>0</v>
      </c>
    </row>
    <row r="7525" spans="1:16" x14ac:dyDescent="0.25">
      <c r="A7525">
        <v>7</v>
      </c>
      <c r="B7525">
        <v>51034</v>
      </c>
      <c r="C7525" t="s">
        <v>27</v>
      </c>
      <c r="D7525" t="s">
        <v>70</v>
      </c>
      <c r="E7525" t="s">
        <v>27</v>
      </c>
      <c r="F7525" t="s">
        <v>85</v>
      </c>
      <c r="G7525" t="s">
        <v>15</v>
      </c>
      <c r="H7525">
        <v>0.26866451881290199</v>
      </c>
      <c r="I7525">
        <v>89.9</v>
      </c>
      <c r="J7525">
        <v>48.5</v>
      </c>
      <c r="K7525">
        <v>81.996607626166096</v>
      </c>
      <c r="L7525">
        <v>9.1141012761769905E-3</v>
      </c>
      <c r="M7525">
        <v>2.2279339998846601</v>
      </c>
      <c r="N7525">
        <v>50029</v>
      </c>
      <c r="O7525">
        <v>0.73133548118709701</v>
      </c>
      <c r="P7525">
        <v>0.26866451881290199</v>
      </c>
    </row>
    <row r="7526" spans="1:16" x14ac:dyDescent="0.25">
      <c r="A7526">
        <v>7</v>
      </c>
      <c r="B7526">
        <v>17040</v>
      </c>
      <c r="C7526" t="s">
        <v>24</v>
      </c>
      <c r="D7526" t="s">
        <v>26</v>
      </c>
      <c r="E7526" t="s">
        <v>24</v>
      </c>
      <c r="F7526" t="s">
        <v>60</v>
      </c>
      <c r="G7526" t="s">
        <v>15</v>
      </c>
      <c r="H7526">
        <v>5.0361283773895302E-2</v>
      </c>
      <c r="I7526">
        <v>95.7</v>
      </c>
      <c r="J7526">
        <v>42.9</v>
      </c>
      <c r="K7526">
        <v>351.00874365340599</v>
      </c>
      <c r="L7526">
        <v>1.5737870494023899E-2</v>
      </c>
      <c r="M7526">
        <v>26.254671078964201</v>
      </c>
      <c r="N7526">
        <v>15118</v>
      </c>
      <c r="O7526">
        <v>0.94963871622610396</v>
      </c>
      <c r="P7526">
        <v>5.0361283773895302E-2</v>
      </c>
    </row>
    <row r="7527" spans="1:16" x14ac:dyDescent="0.25">
      <c r="A7527">
        <v>7</v>
      </c>
      <c r="B7527">
        <v>22205</v>
      </c>
      <c r="C7527" t="s">
        <v>72</v>
      </c>
      <c r="D7527" t="s">
        <v>74</v>
      </c>
      <c r="E7527" t="s">
        <v>72</v>
      </c>
      <c r="F7527" t="s">
        <v>73</v>
      </c>
      <c r="G7527" t="s">
        <v>15</v>
      </c>
      <c r="H7527">
        <v>7.6473806070602002E-2</v>
      </c>
      <c r="I7527">
        <v>47.5</v>
      </c>
      <c r="J7527">
        <v>60.4</v>
      </c>
      <c r="K7527">
        <v>273.63863905639198</v>
      </c>
      <c r="L7527">
        <v>0.138519407504445</v>
      </c>
      <c r="M7527">
        <v>12.120495904209999</v>
      </c>
      <c r="N7527">
        <v>21093</v>
      </c>
      <c r="O7527">
        <v>0.92352619392939805</v>
      </c>
      <c r="P7527">
        <v>7.6473806070602099E-2</v>
      </c>
    </row>
    <row r="7528" spans="1:16" x14ac:dyDescent="0.25">
      <c r="A7528">
        <v>7</v>
      </c>
      <c r="B7528">
        <v>12123</v>
      </c>
      <c r="C7528" t="s">
        <v>24</v>
      </c>
      <c r="D7528" t="s">
        <v>25</v>
      </c>
      <c r="E7528" t="s">
        <v>24</v>
      </c>
      <c r="F7528" t="s">
        <v>104</v>
      </c>
      <c r="G7528" t="s">
        <v>15</v>
      </c>
      <c r="H7528">
        <v>5.1367996472254297E-2</v>
      </c>
      <c r="I7528">
        <v>95.7</v>
      </c>
      <c r="J7528">
        <v>42.9</v>
      </c>
      <c r="K7528">
        <v>357.89984853654499</v>
      </c>
      <c r="L7528">
        <v>1.6209126618965199E-2</v>
      </c>
      <c r="M7528">
        <v>24.346093583696401</v>
      </c>
      <c r="N7528">
        <v>108033</v>
      </c>
      <c r="O7528">
        <v>0.94863200352774502</v>
      </c>
      <c r="P7528">
        <v>5.1367996472254297E-2</v>
      </c>
    </row>
    <row r="7529" spans="1:16" x14ac:dyDescent="0.25">
      <c r="A7529">
        <v>7</v>
      </c>
      <c r="B7529">
        <v>2158</v>
      </c>
      <c r="C7529" t="s">
        <v>31</v>
      </c>
      <c r="D7529" t="s">
        <v>87</v>
      </c>
      <c r="E7529" t="s">
        <v>31</v>
      </c>
      <c r="F7529" t="s">
        <v>43</v>
      </c>
      <c r="G7529" t="s">
        <v>15</v>
      </c>
      <c r="H7529">
        <v>0.145046427244899</v>
      </c>
      <c r="I7529">
        <v>106.2</v>
      </c>
      <c r="J7529">
        <v>46.2</v>
      </c>
      <c r="K7529">
        <v>212.91717326472201</v>
      </c>
      <c r="L7529">
        <v>2.4538784275497799E-2</v>
      </c>
      <c r="M7529">
        <v>23.4378568318701</v>
      </c>
      <c r="N7529">
        <v>1086</v>
      </c>
      <c r="O7529">
        <v>0.85495357275509998</v>
      </c>
      <c r="P7529">
        <v>0.145046427244899</v>
      </c>
    </row>
    <row r="7530" spans="1:16" x14ac:dyDescent="0.25">
      <c r="A7530">
        <v>7</v>
      </c>
      <c r="B7530">
        <v>15146</v>
      </c>
      <c r="C7530" t="s">
        <v>24</v>
      </c>
      <c r="D7530" t="s">
        <v>60</v>
      </c>
      <c r="E7530" t="s">
        <v>24</v>
      </c>
      <c r="F7530" t="s">
        <v>25</v>
      </c>
      <c r="G7530" t="s">
        <v>15</v>
      </c>
      <c r="H7530">
        <v>0</v>
      </c>
      <c r="I7530">
        <v>95.7</v>
      </c>
      <c r="J7530">
        <v>42.9</v>
      </c>
      <c r="K7530">
        <v>440.56949061981697</v>
      </c>
      <c r="L7530">
        <v>1.9839703875317499E-2</v>
      </c>
      <c r="M7530">
        <v>29.9884982881218</v>
      </c>
      <c r="N7530">
        <v>12092</v>
      </c>
      <c r="O7530">
        <v>1</v>
      </c>
      <c r="P7530">
        <v>0</v>
      </c>
    </row>
    <row r="7531" spans="1:16" x14ac:dyDescent="0.25">
      <c r="A7531">
        <v>7</v>
      </c>
      <c r="B7531">
        <v>31002</v>
      </c>
      <c r="C7531" t="s">
        <v>58</v>
      </c>
      <c r="D7531" t="s">
        <v>109</v>
      </c>
      <c r="E7531" t="s">
        <v>58</v>
      </c>
      <c r="F7531" t="s">
        <v>59</v>
      </c>
      <c r="G7531" t="s">
        <v>15</v>
      </c>
      <c r="H7531">
        <v>0.175551576689114</v>
      </c>
      <c r="I7531">
        <v>120.8</v>
      </c>
      <c r="J7531">
        <v>49</v>
      </c>
      <c r="K7531">
        <v>200.16844233935299</v>
      </c>
      <c r="L7531">
        <v>7.0328312590756697E-2</v>
      </c>
      <c r="M7531">
        <v>20.682637104065101</v>
      </c>
      <c r="N7531">
        <v>30129</v>
      </c>
      <c r="O7531">
        <v>0.82444842331088497</v>
      </c>
      <c r="P7531">
        <v>0.175551576689114</v>
      </c>
    </row>
    <row r="7532" spans="1:16" x14ac:dyDescent="0.25">
      <c r="A7532">
        <v>7</v>
      </c>
      <c r="B7532">
        <v>1272</v>
      </c>
      <c r="C7532" t="s">
        <v>31</v>
      </c>
      <c r="D7532" t="s">
        <v>43</v>
      </c>
      <c r="E7532" t="s">
        <v>31</v>
      </c>
      <c r="F7532" t="s">
        <v>32</v>
      </c>
      <c r="G7532" t="s">
        <v>15</v>
      </c>
      <c r="H7532">
        <v>8.8804914437471294E-2</v>
      </c>
      <c r="I7532">
        <v>106.2</v>
      </c>
      <c r="J7532">
        <v>46.2</v>
      </c>
      <c r="K7532">
        <v>270.081710358012</v>
      </c>
      <c r="L7532">
        <v>3.1029265954563501E-2</v>
      </c>
      <c r="M7532">
        <v>30.0986512266667</v>
      </c>
      <c r="N7532">
        <v>6003</v>
      </c>
      <c r="O7532">
        <v>0.91119508556252804</v>
      </c>
      <c r="P7532">
        <v>8.8804914437471294E-2</v>
      </c>
    </row>
    <row r="7533" spans="1:16" x14ac:dyDescent="0.25">
      <c r="A7533">
        <v>7</v>
      </c>
      <c r="B7533">
        <v>48006</v>
      </c>
      <c r="C7533" t="s">
        <v>27</v>
      </c>
      <c r="D7533" t="s">
        <v>71</v>
      </c>
      <c r="E7533" t="s">
        <v>27</v>
      </c>
      <c r="F7533" t="s">
        <v>71</v>
      </c>
      <c r="G7533" t="s">
        <v>15</v>
      </c>
      <c r="H7533">
        <v>0.10989837649223499</v>
      </c>
      <c r="I7533">
        <v>89.9</v>
      </c>
      <c r="J7533">
        <v>48.5</v>
      </c>
      <c r="K7533">
        <v>249.399228968008</v>
      </c>
      <c r="L7533">
        <v>3.1530352310066803E-2</v>
      </c>
      <c r="M7533">
        <v>20.29067513148</v>
      </c>
      <c r="N7533">
        <v>48019</v>
      </c>
      <c r="O7533">
        <v>0.89010162350776401</v>
      </c>
      <c r="P7533">
        <v>0.109898376492234</v>
      </c>
    </row>
    <row r="7534" spans="1:16" x14ac:dyDescent="0.25">
      <c r="A7534">
        <v>7</v>
      </c>
      <c r="B7534">
        <v>15159</v>
      </c>
      <c r="C7534" t="s">
        <v>24</v>
      </c>
      <c r="D7534" t="s">
        <v>60</v>
      </c>
      <c r="E7534" t="s">
        <v>24</v>
      </c>
      <c r="F7534" t="s">
        <v>25</v>
      </c>
      <c r="G7534" t="s">
        <v>15</v>
      </c>
      <c r="H7534">
        <v>0</v>
      </c>
      <c r="I7534">
        <v>95.7</v>
      </c>
      <c r="J7534">
        <v>42.9</v>
      </c>
      <c r="K7534">
        <v>419.93773868974301</v>
      </c>
      <c r="L7534">
        <v>1.9003225187329199E-2</v>
      </c>
      <c r="M7534">
        <v>28.297016882154999</v>
      </c>
      <c r="N7534">
        <v>12042</v>
      </c>
      <c r="O7534">
        <v>1</v>
      </c>
      <c r="P7534">
        <v>0</v>
      </c>
    </row>
    <row r="7535" spans="1:16" x14ac:dyDescent="0.25">
      <c r="A7535">
        <v>7</v>
      </c>
      <c r="B7535">
        <v>58029</v>
      </c>
      <c r="C7535" t="s">
        <v>13</v>
      </c>
      <c r="D7535" t="s">
        <v>14</v>
      </c>
      <c r="E7535" t="s">
        <v>13</v>
      </c>
      <c r="F7535" t="s">
        <v>23</v>
      </c>
      <c r="G7535" t="s">
        <v>15</v>
      </c>
      <c r="H7535">
        <v>0.156949669319012</v>
      </c>
      <c r="I7535">
        <v>63.9</v>
      </c>
      <c r="J7535">
        <v>45.2</v>
      </c>
      <c r="K7535">
        <v>191.122292561585</v>
      </c>
      <c r="L7535">
        <v>2.63575522665003E-2</v>
      </c>
      <c r="M7535">
        <v>19.491424218852501</v>
      </c>
      <c r="N7535">
        <v>60003</v>
      </c>
      <c r="O7535">
        <v>0.843050330680987</v>
      </c>
      <c r="P7535">
        <v>0.156949669319012</v>
      </c>
    </row>
    <row r="7536" spans="1:16" x14ac:dyDescent="0.25">
      <c r="A7536">
        <v>7</v>
      </c>
      <c r="B7536">
        <v>58007</v>
      </c>
      <c r="C7536" t="s">
        <v>13</v>
      </c>
      <c r="D7536" t="s">
        <v>14</v>
      </c>
      <c r="E7536" t="s">
        <v>13</v>
      </c>
      <c r="F7536" t="s">
        <v>14</v>
      </c>
      <c r="G7536" t="s">
        <v>15</v>
      </c>
      <c r="H7536">
        <v>0.158014714685379</v>
      </c>
      <c r="I7536">
        <v>63.9</v>
      </c>
      <c r="J7536">
        <v>45.2</v>
      </c>
      <c r="K7536">
        <v>168.62969457037499</v>
      </c>
      <c r="L7536">
        <v>2.4330040448708099E-2</v>
      </c>
      <c r="M7536">
        <v>24.151965722228901</v>
      </c>
      <c r="N7536">
        <v>58111</v>
      </c>
      <c r="O7536">
        <v>0.84198528531462102</v>
      </c>
      <c r="P7536">
        <v>0.158014714685378</v>
      </c>
    </row>
    <row r="7537" spans="1:16" x14ac:dyDescent="0.25">
      <c r="A7537">
        <v>7</v>
      </c>
      <c r="B7537">
        <v>40045</v>
      </c>
      <c r="C7537" t="s">
        <v>33</v>
      </c>
      <c r="D7537" t="s">
        <v>35</v>
      </c>
      <c r="E7537" t="s">
        <v>21</v>
      </c>
      <c r="F7537" t="s">
        <v>69</v>
      </c>
      <c r="G7537" t="s">
        <v>19</v>
      </c>
      <c r="H7537">
        <v>0.10753300206643999</v>
      </c>
      <c r="I7537">
        <v>81.5</v>
      </c>
      <c r="J7537">
        <v>51.5</v>
      </c>
      <c r="K7537">
        <v>211.95674521646799</v>
      </c>
      <c r="L7537">
        <v>1.85234995193896E-2</v>
      </c>
      <c r="M7537">
        <v>20.131797412120299</v>
      </c>
      <c r="N7537">
        <v>29041</v>
      </c>
      <c r="O7537">
        <v>0.89246699793355999</v>
      </c>
      <c r="P7537">
        <v>0.107533002066439</v>
      </c>
    </row>
    <row r="7538" spans="1:16" x14ac:dyDescent="0.25">
      <c r="A7538">
        <v>7</v>
      </c>
      <c r="B7538">
        <v>18118</v>
      </c>
      <c r="C7538" t="s">
        <v>24</v>
      </c>
      <c r="D7538" t="s">
        <v>53</v>
      </c>
      <c r="E7538" t="s">
        <v>24</v>
      </c>
      <c r="F7538" t="s">
        <v>104</v>
      </c>
      <c r="G7538" t="s">
        <v>15</v>
      </c>
      <c r="H7538">
        <v>0.138534966983833</v>
      </c>
      <c r="I7538">
        <v>95.7</v>
      </c>
      <c r="J7538">
        <v>42.9</v>
      </c>
      <c r="K7538">
        <v>259.073648191828</v>
      </c>
      <c r="L7538">
        <v>1.2053510000388601E-2</v>
      </c>
      <c r="M7538">
        <v>17.474201346097299</v>
      </c>
      <c r="N7538">
        <v>108033</v>
      </c>
      <c r="O7538">
        <v>0.86146503301616595</v>
      </c>
      <c r="P7538">
        <v>0.138534966983833</v>
      </c>
    </row>
    <row r="7539" spans="1:16" x14ac:dyDescent="0.25">
      <c r="A7539">
        <v>7</v>
      </c>
      <c r="B7539">
        <v>3149</v>
      </c>
      <c r="C7539" t="s">
        <v>31</v>
      </c>
      <c r="D7539" t="s">
        <v>77</v>
      </c>
      <c r="E7539" t="s">
        <v>31</v>
      </c>
      <c r="F7539" t="s">
        <v>32</v>
      </c>
      <c r="G7539" t="s">
        <v>15</v>
      </c>
      <c r="H7539">
        <v>0.192799190804436</v>
      </c>
      <c r="I7539">
        <v>106.2</v>
      </c>
      <c r="J7539">
        <v>46.2</v>
      </c>
      <c r="K7539">
        <v>164.311338259309</v>
      </c>
      <c r="L7539">
        <v>1.9012869087825301E-2</v>
      </c>
      <c r="M7539">
        <v>17.796388788523199</v>
      </c>
      <c r="N7539">
        <v>6039</v>
      </c>
      <c r="O7539">
        <v>0.80720080919556303</v>
      </c>
      <c r="P7539">
        <v>0.192799190804436</v>
      </c>
    </row>
    <row r="7540" spans="1:16" x14ac:dyDescent="0.25">
      <c r="A7540">
        <v>7</v>
      </c>
      <c r="B7540">
        <v>27019</v>
      </c>
      <c r="C7540" t="s">
        <v>21</v>
      </c>
      <c r="D7540" t="s">
        <v>40</v>
      </c>
      <c r="E7540" t="s">
        <v>21</v>
      </c>
      <c r="F7540" t="s">
        <v>69</v>
      </c>
      <c r="G7540" t="s">
        <v>15</v>
      </c>
      <c r="H7540">
        <v>0.121955094359173</v>
      </c>
      <c r="I7540">
        <v>81.099999999999994</v>
      </c>
      <c r="J7540">
        <v>55.8</v>
      </c>
      <c r="K7540">
        <v>208.540907455444</v>
      </c>
      <c r="L7540">
        <v>1.544277207608E-2</v>
      </c>
      <c r="M7540">
        <v>6.5380623312471702</v>
      </c>
      <c r="N7540">
        <v>29052</v>
      </c>
      <c r="O7540">
        <v>0.87804490564082605</v>
      </c>
      <c r="P7540">
        <v>0.121955094359173</v>
      </c>
    </row>
    <row r="7541" spans="1:16" x14ac:dyDescent="0.25">
      <c r="A7541">
        <v>7</v>
      </c>
      <c r="B7541">
        <v>71009</v>
      </c>
      <c r="C7541" t="s">
        <v>51</v>
      </c>
      <c r="D7541" t="s">
        <v>52</v>
      </c>
      <c r="E7541" t="s">
        <v>36</v>
      </c>
      <c r="F7541" t="s">
        <v>37</v>
      </c>
      <c r="G7541" t="s">
        <v>19</v>
      </c>
      <c r="H7541">
        <v>0.29496605128672898</v>
      </c>
      <c r="I7541">
        <v>61.4</v>
      </c>
      <c r="J7541">
        <v>28.6</v>
      </c>
      <c r="K7541">
        <v>129.779251497627</v>
      </c>
      <c r="L7541">
        <v>2.8284088740048799E-2</v>
      </c>
      <c r="M7541">
        <v>21.221389946144001</v>
      </c>
      <c r="N7541">
        <v>68012</v>
      </c>
      <c r="O7541">
        <v>0.70503394871326996</v>
      </c>
      <c r="P7541">
        <v>0.29496605128672798</v>
      </c>
    </row>
    <row r="7542" spans="1:16" x14ac:dyDescent="0.25">
      <c r="A7542">
        <v>7</v>
      </c>
      <c r="B7542">
        <v>28085</v>
      </c>
      <c r="C7542" t="s">
        <v>21</v>
      </c>
      <c r="D7542" t="s">
        <v>22</v>
      </c>
      <c r="E7542" t="s">
        <v>21</v>
      </c>
      <c r="F7542" t="s">
        <v>89</v>
      </c>
      <c r="G7542" t="s">
        <v>15</v>
      </c>
      <c r="H7542">
        <v>5.6691743084405298E-2</v>
      </c>
      <c r="I7542">
        <v>81.099999999999994</v>
      </c>
      <c r="J7542">
        <v>55.8</v>
      </c>
      <c r="K7542">
        <v>289.90892050512298</v>
      </c>
      <c r="L7542">
        <v>2.3176468699653799E-2</v>
      </c>
      <c r="M7542">
        <v>10.712205589536399</v>
      </c>
      <c r="N7542">
        <v>23059</v>
      </c>
      <c r="O7542">
        <v>0.94330825691559395</v>
      </c>
      <c r="P7542">
        <v>5.6691743084405298E-2</v>
      </c>
    </row>
    <row r="7543" spans="1:16" x14ac:dyDescent="0.25">
      <c r="A7543">
        <v>7</v>
      </c>
      <c r="B7543">
        <v>58091</v>
      </c>
      <c r="C7543" t="s">
        <v>13</v>
      </c>
      <c r="D7543" t="s">
        <v>14</v>
      </c>
      <c r="E7543" t="s">
        <v>13</v>
      </c>
      <c r="F7543" t="s">
        <v>18</v>
      </c>
      <c r="G7543" t="s">
        <v>15</v>
      </c>
      <c r="H7543">
        <v>1.33830742645378E-2</v>
      </c>
      <c r="I7543">
        <v>63.9</v>
      </c>
      <c r="J7543">
        <v>45.2</v>
      </c>
      <c r="K7543">
        <v>345.73179625703602</v>
      </c>
      <c r="L7543">
        <v>4.8577829854548699E-2</v>
      </c>
      <c r="M7543">
        <v>35.386210679520403</v>
      </c>
      <c r="N7543">
        <v>59011</v>
      </c>
      <c r="O7543">
        <v>0.986616925735462</v>
      </c>
      <c r="P7543">
        <v>1.33830742645378E-2</v>
      </c>
    </row>
    <row r="7544" spans="1:16" x14ac:dyDescent="0.25">
      <c r="A7544">
        <v>7</v>
      </c>
      <c r="B7544">
        <v>1272</v>
      </c>
      <c r="C7544" t="s">
        <v>31</v>
      </c>
      <c r="D7544" t="s">
        <v>43</v>
      </c>
      <c r="E7544" t="s">
        <v>31</v>
      </c>
      <c r="F7544" t="s">
        <v>107</v>
      </c>
      <c r="G7544" t="s">
        <v>15</v>
      </c>
      <c r="H7544">
        <v>8.8804914437471294E-2</v>
      </c>
      <c r="I7544">
        <v>106.2</v>
      </c>
      <c r="J7544">
        <v>46.2</v>
      </c>
      <c r="K7544">
        <v>270.081710358012</v>
      </c>
      <c r="L7544">
        <v>3.1029265954563501E-2</v>
      </c>
      <c r="M7544">
        <v>30.0986512266667</v>
      </c>
      <c r="N7544">
        <v>103072</v>
      </c>
      <c r="O7544">
        <v>0.91119508556252804</v>
      </c>
      <c r="P7544">
        <v>8.8804914437471294E-2</v>
      </c>
    </row>
    <row r="7545" spans="1:16" x14ac:dyDescent="0.25">
      <c r="A7545">
        <v>7</v>
      </c>
      <c r="B7545">
        <v>58072</v>
      </c>
      <c r="C7545" t="s">
        <v>13</v>
      </c>
      <c r="D7545" t="s">
        <v>14</v>
      </c>
      <c r="E7545" t="s">
        <v>13</v>
      </c>
      <c r="F7545" t="s">
        <v>23</v>
      </c>
      <c r="G7545" t="s">
        <v>15</v>
      </c>
      <c r="H7545">
        <v>0.15949711403276601</v>
      </c>
      <c r="I7545">
        <v>63.9</v>
      </c>
      <c r="J7545">
        <v>45.2</v>
      </c>
      <c r="K7545">
        <v>163.380803740461</v>
      </c>
      <c r="L7545">
        <v>2.35739237070944E-2</v>
      </c>
      <c r="M7545">
        <v>24.769944168471</v>
      </c>
      <c r="N7545">
        <v>60074</v>
      </c>
      <c r="O7545">
        <v>0.84050288596723299</v>
      </c>
      <c r="P7545">
        <v>0.15949711403276601</v>
      </c>
    </row>
    <row r="7546" spans="1:16" x14ac:dyDescent="0.25">
      <c r="A7546">
        <v>7</v>
      </c>
      <c r="B7546">
        <v>17086</v>
      </c>
      <c r="C7546" t="s">
        <v>24</v>
      </c>
      <c r="D7546" t="s">
        <v>26</v>
      </c>
      <c r="E7546" t="s">
        <v>24</v>
      </c>
      <c r="F7546" t="s">
        <v>25</v>
      </c>
      <c r="G7546" t="s">
        <v>15</v>
      </c>
      <c r="H7546">
        <v>0.174650385100342</v>
      </c>
      <c r="I7546">
        <v>95.7</v>
      </c>
      <c r="J7546">
        <v>42.9</v>
      </c>
      <c r="K7546">
        <v>210.64493364941299</v>
      </c>
      <c r="L7546">
        <v>9.7512321574465301E-3</v>
      </c>
      <c r="M7546">
        <v>16.3144512792427</v>
      </c>
      <c r="N7546">
        <v>12042</v>
      </c>
      <c r="O7546">
        <v>0.82534961489965697</v>
      </c>
      <c r="P7546">
        <v>0.174650385100342</v>
      </c>
    </row>
    <row r="7547" spans="1:16" x14ac:dyDescent="0.25">
      <c r="A7547">
        <v>7</v>
      </c>
      <c r="B7547">
        <v>3025</v>
      </c>
      <c r="C7547" t="s">
        <v>31</v>
      </c>
      <c r="D7547" t="s">
        <v>77</v>
      </c>
      <c r="E7547" t="s">
        <v>31</v>
      </c>
      <c r="F7547" t="s">
        <v>77</v>
      </c>
      <c r="G7547" t="s">
        <v>15</v>
      </c>
      <c r="H7547">
        <v>0.205074291527682</v>
      </c>
      <c r="I7547">
        <v>106.2</v>
      </c>
      <c r="J7547">
        <v>46.2</v>
      </c>
      <c r="K7547">
        <v>152.38641853473001</v>
      </c>
      <c r="L7547">
        <v>1.79807310973512E-2</v>
      </c>
      <c r="M7547">
        <v>16.2766189823686</v>
      </c>
      <c r="N7547">
        <v>3065</v>
      </c>
      <c r="O7547">
        <v>0.79492570847231703</v>
      </c>
      <c r="P7547">
        <v>0.205074291527682</v>
      </c>
    </row>
    <row r="7548" spans="1:16" x14ac:dyDescent="0.25">
      <c r="A7548">
        <v>7</v>
      </c>
      <c r="B7548">
        <v>56059</v>
      </c>
      <c r="C7548" t="s">
        <v>13</v>
      </c>
      <c r="D7548" t="s">
        <v>20</v>
      </c>
      <c r="E7548" t="s">
        <v>21</v>
      </c>
      <c r="F7548" t="s">
        <v>39</v>
      </c>
      <c r="G7548" t="s">
        <v>19</v>
      </c>
      <c r="H7548">
        <v>0.30141002537094103</v>
      </c>
      <c r="I7548">
        <v>63.9</v>
      </c>
      <c r="J7548">
        <v>45.2</v>
      </c>
      <c r="K7548">
        <v>30.547481141115899</v>
      </c>
      <c r="L7548">
        <v>2.64875899382635E-3</v>
      </c>
      <c r="M7548">
        <v>4.4614567177710702</v>
      </c>
      <c r="N7548">
        <v>26051</v>
      </c>
      <c r="O7548">
        <v>0.69858997462905803</v>
      </c>
      <c r="P7548">
        <v>0.30141002537094103</v>
      </c>
    </row>
    <row r="7549" spans="1:16" x14ac:dyDescent="0.25">
      <c r="A7549">
        <v>7</v>
      </c>
      <c r="B7549">
        <v>15209</v>
      </c>
      <c r="C7549" t="s">
        <v>24</v>
      </c>
      <c r="D7549" t="s">
        <v>60</v>
      </c>
      <c r="E7549" t="s">
        <v>24</v>
      </c>
      <c r="F7549" t="s">
        <v>25</v>
      </c>
      <c r="G7549" t="s">
        <v>15</v>
      </c>
      <c r="H7549">
        <v>0</v>
      </c>
      <c r="I7549">
        <v>95.7</v>
      </c>
      <c r="J7549">
        <v>42.9</v>
      </c>
      <c r="K7549">
        <v>451.00627156138103</v>
      </c>
      <c r="L7549">
        <v>2.0198090857029199E-2</v>
      </c>
      <c r="M7549">
        <v>31.069404935830399</v>
      </c>
      <c r="N7549">
        <v>12133</v>
      </c>
      <c r="O7549">
        <v>1</v>
      </c>
      <c r="P7549">
        <v>0</v>
      </c>
    </row>
    <row r="7550" spans="1:16" x14ac:dyDescent="0.25">
      <c r="A7550">
        <v>7</v>
      </c>
      <c r="B7550">
        <v>46017</v>
      </c>
      <c r="C7550" t="s">
        <v>27</v>
      </c>
      <c r="D7550" t="s">
        <v>103</v>
      </c>
      <c r="E7550" t="s">
        <v>27</v>
      </c>
      <c r="F7550" t="s">
        <v>71</v>
      </c>
      <c r="G7550" t="s">
        <v>15</v>
      </c>
      <c r="H7550">
        <v>9.2340476521494796E-2</v>
      </c>
      <c r="I7550">
        <v>89.9</v>
      </c>
      <c r="J7550">
        <v>48.5</v>
      </c>
      <c r="K7550">
        <v>266.045429643913</v>
      </c>
      <c r="L7550">
        <v>3.2936906143283401E-2</v>
      </c>
      <c r="M7550">
        <v>22.550668492110901</v>
      </c>
      <c r="N7550">
        <v>48001</v>
      </c>
      <c r="O7550">
        <v>0.90765952347850498</v>
      </c>
      <c r="P7550">
        <v>9.2340476521494699E-2</v>
      </c>
    </row>
    <row r="7551" spans="1:16" x14ac:dyDescent="0.25">
      <c r="A7551">
        <v>7</v>
      </c>
      <c r="B7551">
        <v>15192</v>
      </c>
      <c r="C7551" t="s">
        <v>24</v>
      </c>
      <c r="D7551" t="s">
        <v>60</v>
      </c>
      <c r="E7551" t="s">
        <v>24</v>
      </c>
      <c r="F7551" t="s">
        <v>66</v>
      </c>
      <c r="G7551" t="s">
        <v>15</v>
      </c>
      <c r="H7551">
        <v>0</v>
      </c>
      <c r="I7551">
        <v>95.7</v>
      </c>
      <c r="J7551">
        <v>42.9</v>
      </c>
      <c r="K7551">
        <v>430.12784552481901</v>
      </c>
      <c r="L7551">
        <v>1.93997389354418E-2</v>
      </c>
      <c r="M7551">
        <v>29.089543286741499</v>
      </c>
      <c r="N7551">
        <v>16024</v>
      </c>
      <c r="O7551">
        <v>1</v>
      </c>
      <c r="P7551">
        <v>0</v>
      </c>
    </row>
    <row r="7552" spans="1:16" x14ac:dyDescent="0.25">
      <c r="A7552">
        <v>7</v>
      </c>
      <c r="B7552">
        <v>34041</v>
      </c>
      <c r="C7552" t="s">
        <v>33</v>
      </c>
      <c r="D7552" t="s">
        <v>50</v>
      </c>
      <c r="E7552" t="s">
        <v>33</v>
      </c>
      <c r="F7552" t="s">
        <v>79</v>
      </c>
      <c r="G7552" t="s">
        <v>15</v>
      </c>
      <c r="H7552">
        <v>0.18909734673489401</v>
      </c>
      <c r="I7552">
        <v>81.5</v>
      </c>
      <c r="J7552">
        <v>51.5</v>
      </c>
      <c r="K7552">
        <v>121.51196971016</v>
      </c>
      <c r="L7552">
        <v>1.12080768327752E-2</v>
      </c>
      <c r="M7552">
        <v>12.631275928781401</v>
      </c>
      <c r="N7552">
        <v>37022</v>
      </c>
      <c r="O7552">
        <v>0.81090265326510502</v>
      </c>
      <c r="P7552">
        <v>0.18909734673489401</v>
      </c>
    </row>
    <row r="7553" spans="1:16" x14ac:dyDescent="0.25">
      <c r="A7553">
        <v>7</v>
      </c>
      <c r="B7553">
        <v>49017</v>
      </c>
      <c r="C7553" t="s">
        <v>27</v>
      </c>
      <c r="D7553" t="s">
        <v>82</v>
      </c>
      <c r="E7553" t="s">
        <v>27</v>
      </c>
      <c r="F7553" t="s">
        <v>71</v>
      </c>
      <c r="G7553" t="s">
        <v>15</v>
      </c>
      <c r="H7553">
        <v>0.20984346531676501</v>
      </c>
      <c r="I7553">
        <v>89.9</v>
      </c>
      <c r="J7553">
        <v>48.5</v>
      </c>
      <c r="K7553">
        <v>148.133360739479</v>
      </c>
      <c r="L7553">
        <v>1.8054585488919299E-2</v>
      </c>
      <c r="M7553">
        <v>8.0458008001317793</v>
      </c>
      <c r="N7553">
        <v>48001</v>
      </c>
      <c r="O7553">
        <v>0.79015653468323399</v>
      </c>
      <c r="P7553">
        <v>0.20984346531676501</v>
      </c>
    </row>
    <row r="7554" spans="1:16" x14ac:dyDescent="0.25">
      <c r="A7554">
        <v>7</v>
      </c>
      <c r="B7554">
        <v>96004</v>
      </c>
      <c r="C7554" t="s">
        <v>31</v>
      </c>
      <c r="D7554" t="s">
        <v>65</v>
      </c>
      <c r="E7554" t="s">
        <v>31</v>
      </c>
      <c r="F7554" t="s">
        <v>57</v>
      </c>
      <c r="G7554" t="s">
        <v>15</v>
      </c>
      <c r="H7554">
        <v>0.185214624714264</v>
      </c>
      <c r="I7554">
        <v>106.2</v>
      </c>
      <c r="J7554">
        <v>46.2</v>
      </c>
      <c r="K7554">
        <v>171.021299584876</v>
      </c>
      <c r="L7554">
        <v>1.9770393837838299E-2</v>
      </c>
      <c r="M7554">
        <v>18.913072513492502</v>
      </c>
      <c r="N7554">
        <v>4215</v>
      </c>
      <c r="O7554">
        <v>0.81478537528573503</v>
      </c>
      <c r="P7554">
        <v>0.185214624714264</v>
      </c>
    </row>
    <row r="7555" spans="1:16" x14ac:dyDescent="0.25">
      <c r="A7555">
        <v>7</v>
      </c>
      <c r="B7555">
        <v>64001</v>
      </c>
      <c r="C7555" t="s">
        <v>44</v>
      </c>
      <c r="D7555" t="s">
        <v>55</v>
      </c>
      <c r="E7555" t="s">
        <v>44</v>
      </c>
      <c r="F7555" t="s">
        <v>45</v>
      </c>
      <c r="G7555" t="s">
        <v>15</v>
      </c>
      <c r="H7555">
        <v>0.18112390480677701</v>
      </c>
      <c r="I7555">
        <v>39.6</v>
      </c>
      <c r="J7555">
        <v>25.5</v>
      </c>
      <c r="K7555">
        <v>250.13092529251301</v>
      </c>
      <c r="L7555">
        <v>3.9910312358210701E-2</v>
      </c>
      <c r="M7555">
        <v>35.898277766409002</v>
      </c>
      <c r="N7555">
        <v>61027</v>
      </c>
      <c r="O7555">
        <v>0.81887609519322202</v>
      </c>
      <c r="P7555">
        <v>0.18112390480677701</v>
      </c>
    </row>
    <row r="7556" spans="1:16" x14ac:dyDescent="0.25">
      <c r="A7556">
        <v>7</v>
      </c>
      <c r="B7556">
        <v>21008</v>
      </c>
      <c r="C7556" t="s">
        <v>72</v>
      </c>
      <c r="D7556" t="s">
        <v>73</v>
      </c>
      <c r="E7556" t="s">
        <v>72</v>
      </c>
      <c r="F7556" t="s">
        <v>74</v>
      </c>
      <c r="G7556" t="s">
        <v>15</v>
      </c>
      <c r="H7556">
        <v>3.0825713000904201E-2</v>
      </c>
      <c r="I7556">
        <v>76.2</v>
      </c>
      <c r="J7556">
        <v>58.9</v>
      </c>
      <c r="K7556">
        <v>384.894569318653</v>
      </c>
      <c r="L7556">
        <v>0.214778670330217</v>
      </c>
      <c r="M7556">
        <v>22.3394770525898</v>
      </c>
      <c r="N7556">
        <v>22022</v>
      </c>
      <c r="O7556">
        <v>0.96917428699909502</v>
      </c>
      <c r="P7556">
        <v>3.0825713000904201E-2</v>
      </c>
    </row>
    <row r="7557" spans="1:16" x14ac:dyDescent="0.25">
      <c r="A7557">
        <v>7</v>
      </c>
      <c r="B7557">
        <v>45009</v>
      </c>
      <c r="C7557" t="s">
        <v>27</v>
      </c>
      <c r="D7557" t="s">
        <v>95</v>
      </c>
      <c r="E7557" t="s">
        <v>27</v>
      </c>
      <c r="F7557" t="s">
        <v>103</v>
      </c>
      <c r="G7557" t="s">
        <v>15</v>
      </c>
      <c r="H7557">
        <v>0.22782577035648799</v>
      </c>
      <c r="I7557">
        <v>89.9</v>
      </c>
      <c r="J7557">
        <v>48.5</v>
      </c>
      <c r="K7557">
        <v>109.79131356052901</v>
      </c>
      <c r="L7557">
        <v>1.3219073246960301E-2</v>
      </c>
      <c r="M7557">
        <v>10.235277262979301</v>
      </c>
      <c r="N7557">
        <v>46013</v>
      </c>
      <c r="O7557">
        <v>0.77217422964351101</v>
      </c>
      <c r="P7557">
        <v>0.22782577035648799</v>
      </c>
    </row>
    <row r="7558" spans="1:16" x14ac:dyDescent="0.25">
      <c r="A7558">
        <v>7</v>
      </c>
      <c r="B7558">
        <v>9006</v>
      </c>
      <c r="C7558" t="s">
        <v>90</v>
      </c>
      <c r="D7558" t="s">
        <v>106</v>
      </c>
      <c r="E7558" t="s">
        <v>21</v>
      </c>
      <c r="F7558" t="s">
        <v>54</v>
      </c>
      <c r="G7558" t="s">
        <v>19</v>
      </c>
      <c r="H7558">
        <v>0.29111490661774803</v>
      </c>
      <c r="I7558">
        <v>96.8</v>
      </c>
      <c r="J7558">
        <v>39.799999999999997</v>
      </c>
      <c r="K7558">
        <v>113.310056950891</v>
      </c>
      <c r="L7558">
        <v>4.4810518575281802E-2</v>
      </c>
      <c r="M7558">
        <v>12.389111186549</v>
      </c>
      <c r="N7558">
        <v>24111</v>
      </c>
      <c r="O7558">
        <v>0.70888509338225103</v>
      </c>
      <c r="P7558">
        <v>0.29111490661774803</v>
      </c>
    </row>
    <row r="7559" spans="1:16" x14ac:dyDescent="0.25">
      <c r="A7559">
        <v>7</v>
      </c>
      <c r="B7559">
        <v>14045</v>
      </c>
      <c r="C7559" t="s">
        <v>24</v>
      </c>
      <c r="D7559" t="s">
        <v>108</v>
      </c>
      <c r="E7559" t="s">
        <v>24</v>
      </c>
      <c r="F7559" t="s">
        <v>60</v>
      </c>
      <c r="G7559" t="s">
        <v>15</v>
      </c>
      <c r="H7559">
        <v>0.13374089785714699</v>
      </c>
      <c r="I7559">
        <v>95.7</v>
      </c>
      <c r="J7559">
        <v>42.9</v>
      </c>
      <c r="K7559">
        <v>247.463577039688</v>
      </c>
      <c r="L7559">
        <v>1.02773602645434E-2</v>
      </c>
      <c r="M7559">
        <v>21.579528314645199</v>
      </c>
      <c r="N7559">
        <v>15105</v>
      </c>
      <c r="O7559">
        <v>0.86625910214285196</v>
      </c>
      <c r="P7559">
        <v>0.13374089785714699</v>
      </c>
    </row>
    <row r="7560" spans="1:16" x14ac:dyDescent="0.25">
      <c r="A7560">
        <v>7</v>
      </c>
      <c r="B7560">
        <v>48021</v>
      </c>
      <c r="C7560" t="s">
        <v>27</v>
      </c>
      <c r="D7560" t="s">
        <v>71</v>
      </c>
      <c r="E7560" t="s">
        <v>27</v>
      </c>
      <c r="F7560" t="s">
        <v>71</v>
      </c>
      <c r="G7560" t="s">
        <v>15</v>
      </c>
      <c r="H7560">
        <v>0.19307512928359299</v>
      </c>
      <c r="I7560">
        <v>89.9</v>
      </c>
      <c r="J7560">
        <v>48.5</v>
      </c>
      <c r="K7560">
        <v>153.83420382724699</v>
      </c>
      <c r="L7560">
        <v>1.87238422915178E-2</v>
      </c>
      <c r="M7560">
        <v>12.5237065314136</v>
      </c>
      <c r="N7560">
        <v>48004</v>
      </c>
      <c r="O7560">
        <v>0.80692487071640595</v>
      </c>
      <c r="P7560">
        <v>0.193075129283592</v>
      </c>
    </row>
    <row r="7561" spans="1:16" x14ac:dyDescent="0.25">
      <c r="A7561">
        <v>7</v>
      </c>
      <c r="B7561">
        <v>50027</v>
      </c>
      <c r="C7561" t="s">
        <v>27</v>
      </c>
      <c r="D7561" t="s">
        <v>85</v>
      </c>
      <c r="E7561" t="s">
        <v>27</v>
      </c>
      <c r="F7561" t="s">
        <v>71</v>
      </c>
      <c r="G7561" t="s">
        <v>15</v>
      </c>
      <c r="H7561">
        <v>0.26372627412481298</v>
      </c>
      <c r="I7561">
        <v>89.9</v>
      </c>
      <c r="J7561">
        <v>48.5</v>
      </c>
      <c r="K7561">
        <v>78.950628987303602</v>
      </c>
      <c r="L7561">
        <v>7.9360647979749097E-3</v>
      </c>
      <c r="M7561">
        <v>4.4398118301692602</v>
      </c>
      <c r="N7561">
        <v>48032</v>
      </c>
      <c r="O7561">
        <v>0.73627372587518602</v>
      </c>
      <c r="P7561">
        <v>0.26372627412481198</v>
      </c>
    </row>
    <row r="7562" spans="1:16" x14ac:dyDescent="0.25">
      <c r="A7562">
        <v>7</v>
      </c>
      <c r="B7562">
        <v>39014</v>
      </c>
      <c r="C7562" t="s">
        <v>33</v>
      </c>
      <c r="D7562" t="s">
        <v>35</v>
      </c>
      <c r="E7562" t="s">
        <v>33</v>
      </c>
      <c r="F7562" t="s">
        <v>35</v>
      </c>
      <c r="G7562" t="s">
        <v>15</v>
      </c>
      <c r="H7562">
        <v>7.0365762915187993E-2</v>
      </c>
      <c r="I7562">
        <v>81.5</v>
      </c>
      <c r="J7562">
        <v>51.5</v>
      </c>
      <c r="K7562">
        <v>241.96624323467799</v>
      </c>
      <c r="L7562">
        <v>1.9851195373622399E-2</v>
      </c>
      <c r="M7562">
        <v>25.882135354619098</v>
      </c>
      <c r="N7562">
        <v>99014</v>
      </c>
      <c r="O7562">
        <v>0.92963423708481197</v>
      </c>
      <c r="P7562">
        <v>7.0365762915187896E-2</v>
      </c>
    </row>
    <row r="7563" spans="1:16" x14ac:dyDescent="0.25">
      <c r="A7563">
        <v>7</v>
      </c>
      <c r="B7563">
        <v>9042</v>
      </c>
      <c r="C7563" t="s">
        <v>90</v>
      </c>
      <c r="D7563" t="s">
        <v>106</v>
      </c>
      <c r="E7563" t="s">
        <v>90</v>
      </c>
      <c r="F7563" t="s">
        <v>94</v>
      </c>
      <c r="G7563" t="s">
        <v>15</v>
      </c>
      <c r="H7563">
        <v>0.296095517473976</v>
      </c>
      <c r="I7563">
        <v>96.8</v>
      </c>
      <c r="J7563">
        <v>39.799999999999997</v>
      </c>
      <c r="K7563">
        <v>114.209977323703</v>
      </c>
      <c r="L7563">
        <v>5.3896280890194798E-2</v>
      </c>
      <c r="M7563">
        <v>12.0268239431672</v>
      </c>
      <c r="N7563">
        <v>11015</v>
      </c>
      <c r="O7563">
        <v>0.703904482526023</v>
      </c>
      <c r="P7563">
        <v>0.296095517473975</v>
      </c>
    </row>
    <row r="7564" spans="1:16" x14ac:dyDescent="0.25">
      <c r="A7564">
        <v>7</v>
      </c>
      <c r="B7564">
        <v>1219</v>
      </c>
      <c r="C7564" t="s">
        <v>31</v>
      </c>
      <c r="D7564" t="s">
        <v>43</v>
      </c>
      <c r="E7564" t="s">
        <v>31</v>
      </c>
      <c r="F7564" t="s">
        <v>43</v>
      </c>
      <c r="G7564" t="s">
        <v>15</v>
      </c>
      <c r="H7564">
        <v>9.2965394437417706E-2</v>
      </c>
      <c r="I7564">
        <v>106.2</v>
      </c>
      <c r="J7564">
        <v>46.2</v>
      </c>
      <c r="K7564">
        <v>265.62634478723498</v>
      </c>
      <c r="L7564">
        <v>3.0616895180037199E-2</v>
      </c>
      <c r="M7564">
        <v>29.6716077185031</v>
      </c>
      <c r="N7564">
        <v>1086</v>
      </c>
      <c r="O7564">
        <v>0.90703460556258197</v>
      </c>
      <c r="P7564">
        <v>9.2965394437417706E-2</v>
      </c>
    </row>
    <row r="7565" spans="1:16" x14ac:dyDescent="0.25">
      <c r="A7565">
        <v>7</v>
      </c>
      <c r="B7565">
        <v>42002</v>
      </c>
      <c r="C7565" t="s">
        <v>16</v>
      </c>
      <c r="D7565" t="s">
        <v>81</v>
      </c>
      <c r="E7565" t="s">
        <v>31</v>
      </c>
      <c r="F7565" t="s">
        <v>43</v>
      </c>
      <c r="G7565" t="s">
        <v>19</v>
      </c>
      <c r="H7565">
        <v>0.246843215715982</v>
      </c>
      <c r="I7565">
        <v>61.9</v>
      </c>
      <c r="J7565">
        <v>44.8</v>
      </c>
      <c r="K7565">
        <v>127.438515771982</v>
      </c>
      <c r="L7565">
        <v>8.2852145152585599E-2</v>
      </c>
      <c r="M7565">
        <v>14.138009411142001</v>
      </c>
      <c r="N7565">
        <v>1272</v>
      </c>
      <c r="O7565">
        <v>0.753156784284017</v>
      </c>
      <c r="P7565">
        <v>0.246843215715982</v>
      </c>
    </row>
    <row r="7566" spans="1:16" x14ac:dyDescent="0.25">
      <c r="A7566">
        <v>7</v>
      </c>
      <c r="B7566">
        <v>37001</v>
      </c>
      <c r="C7566" t="s">
        <v>33</v>
      </c>
      <c r="D7566" t="s">
        <v>79</v>
      </c>
      <c r="E7566" t="s">
        <v>33</v>
      </c>
      <c r="F7566" t="s">
        <v>34</v>
      </c>
      <c r="G7566" t="s">
        <v>15</v>
      </c>
      <c r="H7566">
        <v>6.6750257896971005E-2</v>
      </c>
      <c r="I7566">
        <v>81.5</v>
      </c>
      <c r="J7566">
        <v>51.5</v>
      </c>
      <c r="K7566">
        <v>245.80670794174699</v>
      </c>
      <c r="L7566">
        <v>2.0327456518229599E-2</v>
      </c>
      <c r="M7566">
        <v>26.280867697815001</v>
      </c>
      <c r="N7566">
        <v>35024</v>
      </c>
      <c r="O7566">
        <v>0.93324974210302902</v>
      </c>
      <c r="P7566">
        <v>6.6750257896971102E-2</v>
      </c>
    </row>
    <row r="7567" spans="1:16" x14ac:dyDescent="0.25">
      <c r="A7567">
        <v>7</v>
      </c>
      <c r="B7567">
        <v>58091</v>
      </c>
      <c r="C7567" t="s">
        <v>13</v>
      </c>
      <c r="D7567" t="s">
        <v>14</v>
      </c>
      <c r="E7567" t="s">
        <v>13</v>
      </c>
      <c r="F7567" t="s">
        <v>18</v>
      </c>
      <c r="G7567" t="s">
        <v>15</v>
      </c>
      <c r="H7567">
        <v>1.33830742645378E-2</v>
      </c>
      <c r="I7567">
        <v>63.9</v>
      </c>
      <c r="J7567">
        <v>45.2</v>
      </c>
      <c r="K7567">
        <v>345.73179625703602</v>
      </c>
      <c r="L7567">
        <v>4.8577829854548699E-2</v>
      </c>
      <c r="M7567">
        <v>35.386210679520403</v>
      </c>
      <c r="N7567">
        <v>59011</v>
      </c>
      <c r="O7567">
        <v>0.986616925735462</v>
      </c>
      <c r="P7567">
        <v>1.33830742645378E-2</v>
      </c>
    </row>
    <row r="7568" spans="1:16" x14ac:dyDescent="0.25">
      <c r="A7568">
        <v>7</v>
      </c>
      <c r="B7568">
        <v>6001</v>
      </c>
      <c r="C7568" t="s">
        <v>31</v>
      </c>
      <c r="D7568" t="s">
        <v>32</v>
      </c>
      <c r="E7568" t="s">
        <v>31</v>
      </c>
      <c r="F7568" t="s">
        <v>77</v>
      </c>
      <c r="G7568" t="s">
        <v>15</v>
      </c>
      <c r="H7568">
        <v>0.21378049173459801</v>
      </c>
      <c r="I7568">
        <v>106.2</v>
      </c>
      <c r="J7568">
        <v>46.2</v>
      </c>
      <c r="K7568">
        <v>142.31619990517501</v>
      </c>
      <c r="L7568">
        <v>1.6082049229171499E-2</v>
      </c>
      <c r="M7568">
        <v>15.384305511656301</v>
      </c>
      <c r="N7568">
        <v>3065</v>
      </c>
      <c r="O7568">
        <v>0.78621950826540099</v>
      </c>
      <c r="P7568">
        <v>0.21378049173459801</v>
      </c>
    </row>
    <row r="7569" spans="1:16" x14ac:dyDescent="0.25">
      <c r="A7569">
        <v>7</v>
      </c>
      <c r="B7569">
        <v>72048</v>
      </c>
      <c r="C7569" t="s">
        <v>51</v>
      </c>
      <c r="D7569" t="s">
        <v>75</v>
      </c>
      <c r="E7569" t="s">
        <v>51</v>
      </c>
      <c r="F7569" t="s">
        <v>102</v>
      </c>
      <c r="G7569" t="s">
        <v>15</v>
      </c>
      <c r="H7569">
        <v>0.204019803819706</v>
      </c>
      <c r="I7569">
        <v>61.4</v>
      </c>
      <c r="J7569">
        <v>28.6</v>
      </c>
      <c r="K7569">
        <v>265.29355144167198</v>
      </c>
      <c r="L7569">
        <v>6.9501391259360196E-2</v>
      </c>
      <c r="M7569">
        <v>26.958042041601601</v>
      </c>
      <c r="N7569">
        <v>73013</v>
      </c>
      <c r="O7569">
        <v>0.79598019618029303</v>
      </c>
      <c r="P7569">
        <v>0.204019803819706</v>
      </c>
    </row>
    <row r="7570" spans="1:16" x14ac:dyDescent="0.25">
      <c r="A7570">
        <v>7</v>
      </c>
      <c r="B7570">
        <v>62018</v>
      </c>
      <c r="C7570" t="s">
        <v>44</v>
      </c>
      <c r="D7570" t="s">
        <v>99</v>
      </c>
      <c r="E7570" t="s">
        <v>24</v>
      </c>
      <c r="F7570" t="s">
        <v>104</v>
      </c>
      <c r="G7570" t="s">
        <v>19</v>
      </c>
      <c r="H7570">
        <v>0.27316166416892801</v>
      </c>
      <c r="I7570">
        <v>39.6</v>
      </c>
      <c r="J7570">
        <v>25.5</v>
      </c>
      <c r="K7570">
        <v>166.18169466191401</v>
      </c>
      <c r="L7570">
        <v>2.6913189138702099E-2</v>
      </c>
      <c r="M7570">
        <v>22.299987307813701</v>
      </c>
      <c r="N7570">
        <v>108033</v>
      </c>
      <c r="O7570">
        <v>0.72683833583107105</v>
      </c>
      <c r="P7570">
        <v>0.27316166416892801</v>
      </c>
    </row>
    <row r="7571" spans="1:16" x14ac:dyDescent="0.25">
      <c r="A7571">
        <v>7</v>
      </c>
      <c r="B7571">
        <v>100005</v>
      </c>
      <c r="C7571" t="s">
        <v>27</v>
      </c>
      <c r="D7571" t="s">
        <v>118</v>
      </c>
      <c r="E7571" t="s">
        <v>27</v>
      </c>
      <c r="F7571" t="s">
        <v>28</v>
      </c>
      <c r="G7571" t="s">
        <v>15</v>
      </c>
      <c r="H7571">
        <v>8.2542999796608799E-2</v>
      </c>
      <c r="I7571">
        <v>89.9</v>
      </c>
      <c r="J7571">
        <v>48.5</v>
      </c>
      <c r="K7571">
        <v>279.16495917556102</v>
      </c>
      <c r="L7571">
        <v>3.4755304714416603E-2</v>
      </c>
      <c r="M7571">
        <v>23.0737197917598</v>
      </c>
      <c r="N7571">
        <v>53018</v>
      </c>
      <c r="O7571">
        <v>0.91745700020339105</v>
      </c>
      <c r="P7571">
        <v>8.2542999796608896E-2</v>
      </c>
    </row>
    <row r="7572" spans="1:16" x14ac:dyDescent="0.25">
      <c r="A7572">
        <v>7</v>
      </c>
      <c r="B7572">
        <v>58023</v>
      </c>
      <c r="C7572" t="s">
        <v>13</v>
      </c>
      <c r="D7572" t="s">
        <v>14</v>
      </c>
      <c r="E7572" t="s">
        <v>13</v>
      </c>
      <c r="F7572" t="s">
        <v>14</v>
      </c>
      <c r="G7572" t="s">
        <v>15</v>
      </c>
      <c r="H7572">
        <v>0.10729826416027</v>
      </c>
      <c r="I7572">
        <v>63.9</v>
      </c>
      <c r="J7572">
        <v>45.2</v>
      </c>
      <c r="K7572">
        <v>246.549759602705</v>
      </c>
      <c r="L7572">
        <v>3.45296713078641E-2</v>
      </c>
      <c r="M7572">
        <v>24.6045489010185</v>
      </c>
      <c r="N7572">
        <v>58091</v>
      </c>
      <c r="O7572">
        <v>0.892701735839729</v>
      </c>
      <c r="P7572">
        <v>0.10729826416027</v>
      </c>
    </row>
    <row r="7573" spans="1:16" x14ac:dyDescent="0.25">
      <c r="A7573">
        <v>7</v>
      </c>
      <c r="B7573">
        <v>55032</v>
      </c>
      <c r="C7573" t="s">
        <v>47</v>
      </c>
      <c r="D7573" t="s">
        <v>48</v>
      </c>
      <c r="E7573" t="s">
        <v>47</v>
      </c>
      <c r="F7573" t="s">
        <v>49</v>
      </c>
      <c r="G7573" t="s">
        <v>15</v>
      </c>
      <c r="H7573">
        <v>0.247542711514463</v>
      </c>
      <c r="I7573">
        <v>84.4</v>
      </c>
      <c r="J7573">
        <v>56.3</v>
      </c>
      <c r="K7573">
        <v>39.637260456473498</v>
      </c>
      <c r="L7573">
        <v>1.8994990823853801E-2</v>
      </c>
      <c r="M7573">
        <v>4.1484042365190898</v>
      </c>
      <c r="N7573">
        <v>54024</v>
      </c>
      <c r="O7573">
        <v>0.75245728848553595</v>
      </c>
      <c r="P7573">
        <v>0.247542711514463</v>
      </c>
    </row>
    <row r="7574" spans="1:16" x14ac:dyDescent="0.25">
      <c r="A7574">
        <v>7</v>
      </c>
      <c r="B7574">
        <v>72006</v>
      </c>
      <c r="C7574" t="s">
        <v>51</v>
      </c>
      <c r="D7574" t="s">
        <v>75</v>
      </c>
      <c r="E7574" t="s">
        <v>62</v>
      </c>
      <c r="F7574" t="s">
        <v>64</v>
      </c>
      <c r="G7574" t="s">
        <v>19</v>
      </c>
      <c r="H7574">
        <v>0.200567687908877</v>
      </c>
      <c r="I7574">
        <v>61.4</v>
      </c>
      <c r="J7574">
        <v>28.6</v>
      </c>
      <c r="K7574">
        <v>264.97807003819901</v>
      </c>
      <c r="L7574">
        <v>6.6925418892122501E-2</v>
      </c>
      <c r="M7574">
        <v>27.771632597786599</v>
      </c>
      <c r="N7574">
        <v>80043</v>
      </c>
      <c r="O7574">
        <v>0.79943231209112198</v>
      </c>
      <c r="P7574">
        <v>0.200567687908877</v>
      </c>
    </row>
    <row r="7575" spans="1:16" x14ac:dyDescent="0.25">
      <c r="A7575">
        <v>7</v>
      </c>
      <c r="B7575">
        <v>96004</v>
      </c>
      <c r="C7575" t="s">
        <v>31</v>
      </c>
      <c r="D7575" t="s">
        <v>65</v>
      </c>
      <c r="E7575" t="s">
        <v>33</v>
      </c>
      <c r="F7575" t="s">
        <v>79</v>
      </c>
      <c r="G7575" t="s">
        <v>19</v>
      </c>
      <c r="H7575">
        <v>0.185214624714264</v>
      </c>
      <c r="I7575">
        <v>106.2</v>
      </c>
      <c r="J7575">
        <v>46.2</v>
      </c>
      <c r="K7575">
        <v>171.021299584876</v>
      </c>
      <c r="L7575">
        <v>1.9770393837838299E-2</v>
      </c>
      <c r="M7575">
        <v>18.913072513492502</v>
      </c>
      <c r="N7575">
        <v>37032</v>
      </c>
      <c r="O7575">
        <v>0.81478537528573503</v>
      </c>
      <c r="P7575">
        <v>0.185214624714264</v>
      </c>
    </row>
    <row r="7576" spans="1:16" x14ac:dyDescent="0.25">
      <c r="A7576">
        <v>7</v>
      </c>
      <c r="B7576">
        <v>63068</v>
      </c>
      <c r="C7576" t="s">
        <v>44</v>
      </c>
      <c r="D7576" t="s">
        <v>78</v>
      </c>
      <c r="E7576" t="s">
        <v>44</v>
      </c>
      <c r="F7576" t="s">
        <v>78</v>
      </c>
      <c r="G7576" t="s">
        <v>15</v>
      </c>
      <c r="H7576">
        <v>0.17768288901273099</v>
      </c>
      <c r="I7576">
        <v>39.6</v>
      </c>
      <c r="J7576">
        <v>25.5</v>
      </c>
      <c r="K7576">
        <v>248.911136106008</v>
      </c>
      <c r="L7576">
        <v>3.90963891264135E-2</v>
      </c>
      <c r="M7576">
        <v>37.225183971158998</v>
      </c>
      <c r="N7576">
        <v>63051</v>
      </c>
      <c r="O7576">
        <v>0.82231711098726801</v>
      </c>
      <c r="P7576">
        <v>0.17768288901273099</v>
      </c>
    </row>
    <row r="7577" spans="1:16" x14ac:dyDescent="0.25">
      <c r="A7577">
        <v>7</v>
      </c>
      <c r="B7577">
        <v>58091</v>
      </c>
      <c r="C7577" t="s">
        <v>13</v>
      </c>
      <c r="D7577" t="s">
        <v>14</v>
      </c>
      <c r="E7577" t="s">
        <v>13</v>
      </c>
      <c r="F7577" t="s">
        <v>14</v>
      </c>
      <c r="G7577" t="s">
        <v>15</v>
      </c>
      <c r="H7577">
        <v>1.33830742645378E-2</v>
      </c>
      <c r="I7577">
        <v>63.9</v>
      </c>
      <c r="J7577">
        <v>45.2</v>
      </c>
      <c r="K7577">
        <v>345.73179625703602</v>
      </c>
      <c r="L7577">
        <v>4.8577829854548699E-2</v>
      </c>
      <c r="M7577">
        <v>35.386210679520403</v>
      </c>
      <c r="N7577">
        <v>58091</v>
      </c>
      <c r="O7577">
        <v>0.986616925735462</v>
      </c>
      <c r="P7577">
        <v>1.33830742645378E-2</v>
      </c>
    </row>
    <row r="7578" spans="1:16" x14ac:dyDescent="0.25">
      <c r="A7578">
        <v>7</v>
      </c>
      <c r="B7578">
        <v>19036</v>
      </c>
      <c r="C7578" t="s">
        <v>24</v>
      </c>
      <c r="D7578" t="s">
        <v>56</v>
      </c>
      <c r="E7578" t="s">
        <v>24</v>
      </c>
      <c r="F7578" t="s">
        <v>60</v>
      </c>
      <c r="G7578" t="s">
        <v>15</v>
      </c>
      <c r="H7578">
        <v>0.13114019002567301</v>
      </c>
      <c r="I7578">
        <v>95.7</v>
      </c>
      <c r="J7578">
        <v>42.9</v>
      </c>
      <c r="K7578">
        <v>262.623797538215</v>
      </c>
      <c r="L7578">
        <v>1.21293573840595E-2</v>
      </c>
      <c r="M7578">
        <v>19.164063739954699</v>
      </c>
      <c r="N7578">
        <v>15192</v>
      </c>
      <c r="O7578">
        <v>0.86885980997432599</v>
      </c>
      <c r="P7578">
        <v>0.13114019002567301</v>
      </c>
    </row>
    <row r="7579" spans="1:16" x14ac:dyDescent="0.25">
      <c r="A7579">
        <v>7</v>
      </c>
      <c r="B7579">
        <v>79126</v>
      </c>
      <c r="C7579" t="s">
        <v>62</v>
      </c>
      <c r="D7579" t="s">
        <v>68</v>
      </c>
      <c r="E7579" t="s">
        <v>62</v>
      </c>
      <c r="F7579" t="s">
        <v>67</v>
      </c>
      <c r="G7579" t="s">
        <v>15</v>
      </c>
      <c r="H7579">
        <v>0.23734678280202001</v>
      </c>
      <c r="I7579">
        <v>20.8</v>
      </c>
      <c r="J7579">
        <v>27.8</v>
      </c>
      <c r="K7579">
        <v>239.93360824580401</v>
      </c>
      <c r="L7579">
        <v>0.19435493377947199</v>
      </c>
      <c r="M7579">
        <v>37.465035828811601</v>
      </c>
      <c r="N7579">
        <v>78045</v>
      </c>
      <c r="O7579">
        <v>0.76265321719797896</v>
      </c>
      <c r="P7579">
        <v>0.23734678280202101</v>
      </c>
    </row>
    <row r="7580" spans="1:16" x14ac:dyDescent="0.25">
      <c r="A7580">
        <v>7</v>
      </c>
      <c r="B7580">
        <v>15146</v>
      </c>
      <c r="C7580" t="s">
        <v>24</v>
      </c>
      <c r="D7580" t="s">
        <v>60</v>
      </c>
      <c r="E7580" t="s">
        <v>24</v>
      </c>
      <c r="F7580" t="s">
        <v>61</v>
      </c>
      <c r="G7580" t="s">
        <v>15</v>
      </c>
      <c r="H7580">
        <v>0</v>
      </c>
      <c r="I7580">
        <v>95.7</v>
      </c>
      <c r="J7580">
        <v>42.9</v>
      </c>
      <c r="K7580">
        <v>440.56949061981697</v>
      </c>
      <c r="L7580">
        <v>1.9839703875317499E-2</v>
      </c>
      <c r="M7580">
        <v>29.9884982881218</v>
      </c>
      <c r="N7580">
        <v>13122</v>
      </c>
      <c r="O7580">
        <v>1</v>
      </c>
      <c r="P7580">
        <v>0</v>
      </c>
    </row>
    <row r="7581" spans="1:16" x14ac:dyDescent="0.25">
      <c r="A7581">
        <v>7</v>
      </c>
      <c r="B7581">
        <v>50026</v>
      </c>
      <c r="C7581" t="s">
        <v>27</v>
      </c>
      <c r="D7581" t="s">
        <v>85</v>
      </c>
      <c r="E7581" t="s">
        <v>27</v>
      </c>
      <c r="F7581" t="s">
        <v>110</v>
      </c>
      <c r="G7581" t="s">
        <v>15</v>
      </c>
      <c r="H7581">
        <v>9.7801245268238995E-2</v>
      </c>
      <c r="I7581">
        <v>89.9</v>
      </c>
      <c r="J7581">
        <v>48.5</v>
      </c>
      <c r="K7581">
        <v>264.23579676475703</v>
      </c>
      <c r="L7581">
        <v>3.2117348408939699E-2</v>
      </c>
      <c r="M7581">
        <v>20.9783671557974</v>
      </c>
      <c r="N7581">
        <v>52016</v>
      </c>
      <c r="O7581">
        <v>0.90219875473176003</v>
      </c>
      <c r="P7581">
        <v>9.7801245268238995E-2</v>
      </c>
    </row>
    <row r="7582" spans="1:16" x14ac:dyDescent="0.25">
      <c r="A7582">
        <v>7</v>
      </c>
      <c r="B7582">
        <v>16072</v>
      </c>
      <c r="C7582" t="s">
        <v>24</v>
      </c>
      <c r="D7582" t="s">
        <v>66</v>
      </c>
      <c r="E7582" t="s">
        <v>24</v>
      </c>
      <c r="F7582" t="s">
        <v>53</v>
      </c>
      <c r="G7582" t="s">
        <v>15</v>
      </c>
      <c r="H7582">
        <v>2.1519663574123401E-3</v>
      </c>
      <c r="I7582">
        <v>95.7</v>
      </c>
      <c r="J7582">
        <v>42.9</v>
      </c>
      <c r="K7582">
        <v>410.75066719724498</v>
      </c>
      <c r="L7582">
        <v>1.8328406389514801E-2</v>
      </c>
      <c r="M7582">
        <v>28.8912430331848</v>
      </c>
      <c r="N7582">
        <v>18177</v>
      </c>
      <c r="O7582">
        <v>0.99784803364258701</v>
      </c>
      <c r="P7582">
        <v>2.1519663574123401E-3</v>
      </c>
    </row>
    <row r="7583" spans="1:16" x14ac:dyDescent="0.25">
      <c r="A7583">
        <v>7</v>
      </c>
      <c r="B7583">
        <v>15027</v>
      </c>
      <c r="C7583" t="s">
        <v>24</v>
      </c>
      <c r="D7583" t="s">
        <v>60</v>
      </c>
      <c r="E7583" t="s">
        <v>24</v>
      </c>
      <c r="F7583" t="s">
        <v>60</v>
      </c>
      <c r="G7583" t="s">
        <v>15</v>
      </c>
      <c r="H7583">
        <v>0</v>
      </c>
      <c r="I7583">
        <v>95.7</v>
      </c>
      <c r="J7583">
        <v>42.9</v>
      </c>
      <c r="K7583">
        <v>435.78201511270697</v>
      </c>
      <c r="L7583">
        <v>1.95909528992834E-2</v>
      </c>
      <c r="M7583">
        <v>29.9298685944052</v>
      </c>
      <c r="N7583">
        <v>15244</v>
      </c>
      <c r="O7583">
        <v>0.999999999999999</v>
      </c>
      <c r="P7583">
        <v>0</v>
      </c>
    </row>
    <row r="7584" spans="1:16" x14ac:dyDescent="0.25">
      <c r="A7584">
        <v>7</v>
      </c>
      <c r="B7584">
        <v>100005</v>
      </c>
      <c r="C7584" t="s">
        <v>27</v>
      </c>
      <c r="D7584" t="s">
        <v>118</v>
      </c>
      <c r="E7584" t="s">
        <v>27</v>
      </c>
      <c r="F7584" t="s">
        <v>82</v>
      </c>
      <c r="G7584" t="s">
        <v>15</v>
      </c>
      <c r="H7584">
        <v>8.2542999796608799E-2</v>
      </c>
      <c r="I7584">
        <v>89.9</v>
      </c>
      <c r="J7584">
        <v>48.5</v>
      </c>
      <c r="K7584">
        <v>279.16495917556102</v>
      </c>
      <c r="L7584">
        <v>3.4755304714416603E-2</v>
      </c>
      <c r="M7584">
        <v>23.0737197917598</v>
      </c>
      <c r="N7584">
        <v>49007</v>
      </c>
      <c r="O7584">
        <v>0.91745700020339105</v>
      </c>
      <c r="P7584">
        <v>8.2542999796608799E-2</v>
      </c>
    </row>
    <row r="7585" spans="1:16" x14ac:dyDescent="0.25">
      <c r="A7585">
        <v>7</v>
      </c>
      <c r="B7585">
        <v>15146</v>
      </c>
      <c r="C7585" t="s">
        <v>24</v>
      </c>
      <c r="D7585" t="s">
        <v>60</v>
      </c>
      <c r="E7585" t="s">
        <v>24</v>
      </c>
      <c r="F7585" t="s">
        <v>53</v>
      </c>
      <c r="G7585" t="s">
        <v>15</v>
      </c>
      <c r="H7585">
        <v>0</v>
      </c>
      <c r="I7585">
        <v>95.7</v>
      </c>
      <c r="J7585">
        <v>42.9</v>
      </c>
      <c r="K7585">
        <v>440.56949061981697</v>
      </c>
      <c r="L7585">
        <v>1.9839703875317499E-2</v>
      </c>
      <c r="M7585">
        <v>29.9884982881218</v>
      </c>
      <c r="N7585">
        <v>18153</v>
      </c>
      <c r="O7585">
        <v>0.999999999999999</v>
      </c>
      <c r="P7585">
        <v>0</v>
      </c>
    </row>
    <row r="7586" spans="1:16" x14ac:dyDescent="0.25">
      <c r="A7586">
        <v>7</v>
      </c>
      <c r="B7586">
        <v>19021</v>
      </c>
      <c r="C7586" t="s">
        <v>24</v>
      </c>
      <c r="D7586" t="s">
        <v>56</v>
      </c>
      <c r="E7586" t="s">
        <v>24</v>
      </c>
      <c r="F7586" t="s">
        <v>25</v>
      </c>
      <c r="G7586" t="s">
        <v>15</v>
      </c>
      <c r="H7586">
        <v>0.26734309094123598</v>
      </c>
      <c r="I7586">
        <v>95.7</v>
      </c>
      <c r="J7586">
        <v>42.9</v>
      </c>
      <c r="K7586">
        <v>108.810013688577</v>
      </c>
      <c r="L7586">
        <v>5.3726974039204501E-3</v>
      </c>
      <c r="M7586">
        <v>8.2363721286028895</v>
      </c>
      <c r="N7586">
        <v>12133</v>
      </c>
      <c r="O7586">
        <v>0.73265690905876402</v>
      </c>
      <c r="P7586">
        <v>0.26734309094123598</v>
      </c>
    </row>
    <row r="7587" spans="1:16" x14ac:dyDescent="0.25">
      <c r="A7587">
        <v>7</v>
      </c>
      <c r="B7587">
        <v>8059</v>
      </c>
      <c r="C7587" t="s">
        <v>90</v>
      </c>
      <c r="D7587" t="s">
        <v>98</v>
      </c>
      <c r="E7587" t="s">
        <v>90</v>
      </c>
      <c r="F7587" t="s">
        <v>91</v>
      </c>
      <c r="G7587" t="s">
        <v>15</v>
      </c>
      <c r="H7587">
        <v>0.29745495710411801</v>
      </c>
      <c r="I7587">
        <v>96.8</v>
      </c>
      <c r="J7587">
        <v>39.799999999999997</v>
      </c>
      <c r="K7587">
        <v>98.332956658987698</v>
      </c>
      <c r="L7587">
        <v>3.1207206427343901E-2</v>
      </c>
      <c r="M7587">
        <v>11.4756416333455</v>
      </c>
      <c r="N7587">
        <v>10046</v>
      </c>
      <c r="O7587">
        <v>0.70254504289588104</v>
      </c>
      <c r="P7587">
        <v>0.29745495710411801</v>
      </c>
    </row>
    <row r="7588" spans="1:16" x14ac:dyDescent="0.25">
      <c r="A7588">
        <v>7</v>
      </c>
      <c r="B7588">
        <v>23076</v>
      </c>
      <c r="C7588" t="s">
        <v>21</v>
      </c>
      <c r="D7588" t="s">
        <v>89</v>
      </c>
      <c r="E7588" t="s">
        <v>21</v>
      </c>
      <c r="F7588" t="s">
        <v>39</v>
      </c>
      <c r="G7588" t="s">
        <v>15</v>
      </c>
      <c r="H7588">
        <v>0.174734918573487</v>
      </c>
      <c r="I7588">
        <v>81.099999999999994</v>
      </c>
      <c r="J7588">
        <v>55.8</v>
      </c>
      <c r="K7588">
        <v>136.43630698753</v>
      </c>
      <c r="L7588">
        <v>1.0164419396595801E-2</v>
      </c>
      <c r="M7588">
        <v>4.8336123191328699</v>
      </c>
      <c r="N7588">
        <v>26044</v>
      </c>
      <c r="O7588">
        <v>0.825265081426512</v>
      </c>
      <c r="P7588">
        <v>0.174734918573487</v>
      </c>
    </row>
    <row r="7589" spans="1:16" x14ac:dyDescent="0.25">
      <c r="A7589">
        <v>7</v>
      </c>
      <c r="B7589">
        <v>12013</v>
      </c>
      <c r="C7589" t="s">
        <v>24</v>
      </c>
      <c r="D7589" t="s">
        <v>25</v>
      </c>
      <c r="E7589" t="s">
        <v>24</v>
      </c>
      <c r="F7589" t="s">
        <v>25</v>
      </c>
      <c r="G7589" t="s">
        <v>15</v>
      </c>
      <c r="H7589">
        <v>0.10865326144167101</v>
      </c>
      <c r="I7589">
        <v>95.7</v>
      </c>
      <c r="J7589">
        <v>42.9</v>
      </c>
      <c r="K7589">
        <v>292.56672526433402</v>
      </c>
      <c r="L7589">
        <v>1.3345365910080099E-2</v>
      </c>
      <c r="M7589">
        <v>19.899322575008199</v>
      </c>
      <c r="N7589">
        <v>12092</v>
      </c>
      <c r="O7589">
        <v>0.89134673855832802</v>
      </c>
      <c r="P7589">
        <v>0.10865326144167101</v>
      </c>
    </row>
    <row r="7590" spans="1:16" x14ac:dyDescent="0.25">
      <c r="A7590">
        <v>7</v>
      </c>
      <c r="B7590">
        <v>66075</v>
      </c>
      <c r="C7590" t="s">
        <v>36</v>
      </c>
      <c r="D7590" t="s">
        <v>38</v>
      </c>
      <c r="E7590" t="s">
        <v>36</v>
      </c>
      <c r="F7590" t="s">
        <v>113</v>
      </c>
      <c r="G7590" t="s">
        <v>15</v>
      </c>
      <c r="H7590">
        <v>0.267274153243588</v>
      </c>
      <c r="I7590">
        <v>42.4</v>
      </c>
      <c r="J7590">
        <v>43.1</v>
      </c>
      <c r="K7590">
        <v>110.543272743497</v>
      </c>
      <c r="L7590">
        <v>6.88346498248191E-2</v>
      </c>
      <c r="M7590">
        <v>8.8739675925621402</v>
      </c>
      <c r="N7590">
        <v>67041</v>
      </c>
      <c r="O7590">
        <v>0.73272584675641095</v>
      </c>
      <c r="P7590">
        <v>0.267274153243588</v>
      </c>
    </row>
    <row r="7591" spans="1:16" x14ac:dyDescent="0.25">
      <c r="A7591">
        <v>7</v>
      </c>
      <c r="B7591">
        <v>24017</v>
      </c>
      <c r="C7591" t="s">
        <v>21</v>
      </c>
      <c r="D7591" t="s">
        <v>54</v>
      </c>
      <c r="E7591" t="s">
        <v>21</v>
      </c>
      <c r="F7591" t="s">
        <v>84</v>
      </c>
      <c r="G7591" t="s">
        <v>15</v>
      </c>
      <c r="H7591">
        <v>0.114516552440109</v>
      </c>
      <c r="I7591">
        <v>81.099999999999994</v>
      </c>
      <c r="J7591">
        <v>55.8</v>
      </c>
      <c r="K7591">
        <v>217.209191484809</v>
      </c>
      <c r="L7591">
        <v>1.7564881235604499E-2</v>
      </c>
      <c r="M7591">
        <v>7.3705331679805601</v>
      </c>
      <c r="N7591">
        <v>25021</v>
      </c>
      <c r="O7591">
        <v>0.88548344755988995</v>
      </c>
      <c r="P7591">
        <v>0.114516552440109</v>
      </c>
    </row>
    <row r="7592" spans="1:16" x14ac:dyDescent="0.25">
      <c r="A7592">
        <v>7</v>
      </c>
      <c r="B7592">
        <v>13101</v>
      </c>
      <c r="C7592" t="s">
        <v>24</v>
      </c>
      <c r="D7592" t="s">
        <v>25</v>
      </c>
      <c r="E7592" t="s">
        <v>24</v>
      </c>
      <c r="F7592" t="s">
        <v>56</v>
      </c>
      <c r="G7592" t="s">
        <v>15</v>
      </c>
      <c r="H7592">
        <v>2.0696824667585299E-2</v>
      </c>
      <c r="I7592">
        <v>95.7</v>
      </c>
      <c r="J7592">
        <v>42.9</v>
      </c>
      <c r="K7592">
        <v>390.04639257473298</v>
      </c>
      <c r="L7592">
        <v>1.7241724953941499E-2</v>
      </c>
      <c r="M7592">
        <v>27.3179467979385</v>
      </c>
      <c r="N7592">
        <v>19021</v>
      </c>
      <c r="O7592">
        <v>0.97930317533241396</v>
      </c>
      <c r="P7592">
        <v>2.0696824667585299E-2</v>
      </c>
    </row>
    <row r="7593" spans="1:16" x14ac:dyDescent="0.25">
      <c r="A7593">
        <v>7</v>
      </c>
      <c r="B7593">
        <v>58091</v>
      </c>
      <c r="C7593" t="s">
        <v>13</v>
      </c>
      <c r="D7593" t="s">
        <v>14</v>
      </c>
      <c r="E7593" t="s">
        <v>13</v>
      </c>
      <c r="F7593" t="s">
        <v>14</v>
      </c>
      <c r="G7593" t="s">
        <v>15</v>
      </c>
      <c r="H7593">
        <v>1.33830742645378E-2</v>
      </c>
      <c r="I7593">
        <v>63.9</v>
      </c>
      <c r="J7593">
        <v>45.2</v>
      </c>
      <c r="K7593">
        <v>345.73179625703602</v>
      </c>
      <c r="L7593">
        <v>4.8577829854548699E-2</v>
      </c>
      <c r="M7593">
        <v>35.386210679520403</v>
      </c>
      <c r="N7593">
        <v>58091</v>
      </c>
      <c r="O7593">
        <v>0.986616925735462</v>
      </c>
      <c r="P7593">
        <v>1.33830742645378E-2</v>
      </c>
    </row>
    <row r="7594" spans="1:16" x14ac:dyDescent="0.25">
      <c r="A7594">
        <v>7</v>
      </c>
      <c r="B7594">
        <v>51002</v>
      </c>
      <c r="C7594" t="s">
        <v>27</v>
      </c>
      <c r="D7594" t="s">
        <v>70</v>
      </c>
      <c r="E7594" t="s">
        <v>27</v>
      </c>
      <c r="F7594" t="s">
        <v>95</v>
      </c>
      <c r="G7594" t="s">
        <v>15</v>
      </c>
      <c r="H7594">
        <v>0.200818277320712</v>
      </c>
      <c r="I7594">
        <v>89.9</v>
      </c>
      <c r="J7594">
        <v>48.5</v>
      </c>
      <c r="K7594">
        <v>164.17253015161899</v>
      </c>
      <c r="L7594">
        <v>1.9057590362380899E-2</v>
      </c>
      <c r="M7594">
        <v>7.4686791984550904</v>
      </c>
      <c r="N7594">
        <v>45014</v>
      </c>
      <c r="O7594">
        <v>0.799181722679287</v>
      </c>
      <c r="P7594">
        <v>0.200818277320712</v>
      </c>
    </row>
    <row r="7595" spans="1:16" x14ac:dyDescent="0.25">
      <c r="A7595">
        <v>7</v>
      </c>
      <c r="B7595">
        <v>108045</v>
      </c>
      <c r="C7595" t="s">
        <v>24</v>
      </c>
      <c r="D7595" t="s">
        <v>104</v>
      </c>
      <c r="E7595" t="s">
        <v>24</v>
      </c>
      <c r="F7595" t="s">
        <v>66</v>
      </c>
      <c r="G7595" t="s">
        <v>15</v>
      </c>
      <c r="H7595">
        <v>0</v>
      </c>
      <c r="I7595">
        <v>95.7</v>
      </c>
      <c r="J7595">
        <v>42.9</v>
      </c>
      <c r="K7595">
        <v>437.29374221331</v>
      </c>
      <c r="L7595">
        <v>1.9556501559131901E-2</v>
      </c>
      <c r="M7595">
        <v>30.334083519149502</v>
      </c>
      <c r="N7595">
        <v>16163</v>
      </c>
      <c r="O7595">
        <v>0.999999999999999</v>
      </c>
      <c r="P7595">
        <v>0</v>
      </c>
    </row>
    <row r="7596" spans="1:16" x14ac:dyDescent="0.25">
      <c r="A7596">
        <v>7</v>
      </c>
      <c r="B7596">
        <v>2148</v>
      </c>
      <c r="C7596" t="s">
        <v>31</v>
      </c>
      <c r="D7596" t="s">
        <v>87</v>
      </c>
      <c r="E7596" t="s">
        <v>31</v>
      </c>
      <c r="F7596" t="s">
        <v>32</v>
      </c>
      <c r="G7596" t="s">
        <v>15</v>
      </c>
      <c r="H7596">
        <v>0.15488935557678399</v>
      </c>
      <c r="I7596">
        <v>106.2</v>
      </c>
      <c r="J7596">
        <v>46.2</v>
      </c>
      <c r="K7596">
        <v>202.269985256724</v>
      </c>
      <c r="L7596">
        <v>2.3371909271700599E-2</v>
      </c>
      <c r="M7596">
        <v>22.420312952310599</v>
      </c>
      <c r="N7596">
        <v>6003</v>
      </c>
      <c r="O7596">
        <v>0.84511064442321504</v>
      </c>
      <c r="P7596">
        <v>0.15488935557678399</v>
      </c>
    </row>
    <row r="7597" spans="1:16" x14ac:dyDescent="0.25">
      <c r="A7597">
        <v>7</v>
      </c>
      <c r="B7597">
        <v>41009</v>
      </c>
      <c r="C7597" t="s">
        <v>16</v>
      </c>
      <c r="D7597" t="s">
        <v>83</v>
      </c>
      <c r="E7597" t="s">
        <v>16</v>
      </c>
      <c r="F7597" t="s">
        <v>83</v>
      </c>
      <c r="G7597" t="s">
        <v>15</v>
      </c>
      <c r="H7597">
        <v>0.32997098284738302</v>
      </c>
      <c r="I7597">
        <v>61.9</v>
      </c>
      <c r="J7597">
        <v>44.8</v>
      </c>
      <c r="K7597">
        <v>8.2662359590749706</v>
      </c>
      <c r="L7597">
        <v>1.4916159796257999E-3</v>
      </c>
      <c r="M7597">
        <v>0.30703899300541598</v>
      </c>
      <c r="N7597">
        <v>41044</v>
      </c>
      <c r="O7597">
        <v>0.67002901715261598</v>
      </c>
      <c r="P7597">
        <v>0.32997098284738302</v>
      </c>
    </row>
    <row r="7598" spans="1:16" x14ac:dyDescent="0.25">
      <c r="A7598">
        <v>7</v>
      </c>
      <c r="B7598">
        <v>43054</v>
      </c>
      <c r="C7598" t="s">
        <v>16</v>
      </c>
      <c r="D7598" t="s">
        <v>17</v>
      </c>
      <c r="E7598" t="s">
        <v>16</v>
      </c>
      <c r="F7598" t="s">
        <v>81</v>
      </c>
      <c r="G7598" t="s">
        <v>15</v>
      </c>
      <c r="H7598">
        <v>0.28171235542462603</v>
      </c>
      <c r="I7598">
        <v>61.9</v>
      </c>
      <c r="J7598">
        <v>44.8</v>
      </c>
      <c r="K7598">
        <v>65.653584548117607</v>
      </c>
      <c r="L7598">
        <v>2.05880656685637E-2</v>
      </c>
      <c r="M7598">
        <v>6.34393227618287</v>
      </c>
      <c r="N7598">
        <v>42045</v>
      </c>
      <c r="O7598">
        <v>0.71828764457537297</v>
      </c>
      <c r="P7598">
        <v>0.28171235542462603</v>
      </c>
    </row>
    <row r="7599" spans="1:16" x14ac:dyDescent="0.25">
      <c r="A7599">
        <v>7</v>
      </c>
      <c r="B7599">
        <v>34033</v>
      </c>
      <c r="C7599" t="s">
        <v>33</v>
      </c>
      <c r="D7599" t="s">
        <v>50</v>
      </c>
      <c r="E7599" t="s">
        <v>33</v>
      </c>
      <c r="F7599" t="s">
        <v>35</v>
      </c>
      <c r="G7599" t="s">
        <v>15</v>
      </c>
      <c r="H7599">
        <v>0.19955586007442999</v>
      </c>
      <c r="I7599">
        <v>81.5</v>
      </c>
      <c r="J7599">
        <v>51.5</v>
      </c>
      <c r="K7599">
        <v>110.355658280184</v>
      </c>
      <c r="L7599">
        <v>1.0332131068392701E-2</v>
      </c>
      <c r="M7599">
        <v>11.574863907056701</v>
      </c>
      <c r="N7599">
        <v>99013</v>
      </c>
      <c r="O7599">
        <v>0.80044413992556995</v>
      </c>
      <c r="P7599">
        <v>0.19955586007442899</v>
      </c>
    </row>
    <row r="7600" spans="1:16" x14ac:dyDescent="0.25">
      <c r="A7600">
        <v>7</v>
      </c>
      <c r="B7600">
        <v>29039</v>
      </c>
      <c r="C7600" t="s">
        <v>21</v>
      </c>
      <c r="D7600" t="s">
        <v>69</v>
      </c>
      <c r="E7600" t="s">
        <v>21</v>
      </c>
      <c r="F7600" t="s">
        <v>84</v>
      </c>
      <c r="G7600" t="s">
        <v>15</v>
      </c>
      <c r="H7600">
        <v>0.22850525061367299</v>
      </c>
      <c r="I7600">
        <v>81.099999999999994</v>
      </c>
      <c r="J7600">
        <v>55.8</v>
      </c>
      <c r="K7600">
        <v>62.193794511377298</v>
      </c>
      <c r="L7600">
        <v>4.46214345152384E-3</v>
      </c>
      <c r="M7600">
        <v>3.22902512871064</v>
      </c>
      <c r="N7600">
        <v>25006</v>
      </c>
      <c r="O7600">
        <v>0.77149474938632601</v>
      </c>
      <c r="P7600">
        <v>0.22850525061367299</v>
      </c>
    </row>
    <row r="7601" spans="1:16" x14ac:dyDescent="0.25">
      <c r="A7601">
        <v>7</v>
      </c>
      <c r="B7601">
        <v>27034</v>
      </c>
      <c r="C7601" t="s">
        <v>21</v>
      </c>
      <c r="D7601" t="s">
        <v>40</v>
      </c>
      <c r="E7601" t="s">
        <v>24</v>
      </c>
      <c r="F7601" t="s">
        <v>25</v>
      </c>
      <c r="G7601" t="s">
        <v>19</v>
      </c>
      <c r="H7601">
        <v>0.16536241016492101</v>
      </c>
      <c r="I7601">
        <v>81.099999999999994</v>
      </c>
      <c r="J7601">
        <v>55.8</v>
      </c>
      <c r="K7601">
        <v>150.96606049388299</v>
      </c>
      <c r="L7601">
        <v>1.09715491057136E-2</v>
      </c>
      <c r="M7601">
        <v>4.7019995290077503</v>
      </c>
      <c r="N7601">
        <v>12042</v>
      </c>
      <c r="O7601">
        <v>0.83463758983507796</v>
      </c>
      <c r="P7601">
        <v>0.16536241016492101</v>
      </c>
    </row>
    <row r="7602" spans="1:16" x14ac:dyDescent="0.25">
      <c r="A7602">
        <v>7</v>
      </c>
      <c r="B7602">
        <v>64057</v>
      </c>
      <c r="C7602" t="s">
        <v>44</v>
      </c>
      <c r="D7602" t="s">
        <v>55</v>
      </c>
      <c r="E7602" t="s">
        <v>16</v>
      </c>
      <c r="F7602" t="s">
        <v>17</v>
      </c>
      <c r="G7602" t="s">
        <v>19</v>
      </c>
      <c r="H7602">
        <v>0.26176346989174298</v>
      </c>
      <c r="I7602">
        <v>39.6</v>
      </c>
      <c r="J7602">
        <v>25.5</v>
      </c>
      <c r="K7602">
        <v>173.84978245201901</v>
      </c>
      <c r="L7602">
        <v>2.7375698968799E-2</v>
      </c>
      <c r="M7602">
        <v>24.439447178005999</v>
      </c>
      <c r="N7602">
        <v>43007</v>
      </c>
      <c r="O7602">
        <v>0.73823653010825596</v>
      </c>
      <c r="P7602">
        <v>0.26176346989174298</v>
      </c>
    </row>
    <row r="7603" spans="1:16" x14ac:dyDescent="0.25">
      <c r="A7603">
        <v>7</v>
      </c>
      <c r="B7603">
        <v>15036</v>
      </c>
      <c r="C7603" t="s">
        <v>24</v>
      </c>
      <c r="D7603" t="s">
        <v>60</v>
      </c>
      <c r="E7603" t="s">
        <v>24</v>
      </c>
      <c r="F7603" t="s">
        <v>60</v>
      </c>
      <c r="G7603" t="s">
        <v>15</v>
      </c>
      <c r="H7603">
        <v>2.6260079156657499E-3</v>
      </c>
      <c r="I7603">
        <v>95.7</v>
      </c>
      <c r="J7603">
        <v>42.9</v>
      </c>
      <c r="K7603">
        <v>414.912649332429</v>
      </c>
      <c r="L7603">
        <v>1.87781647008235E-2</v>
      </c>
      <c r="M7603">
        <v>27.8124960609249</v>
      </c>
      <c r="N7603">
        <v>15070</v>
      </c>
      <c r="O7603">
        <v>0.99737399208433397</v>
      </c>
      <c r="P7603">
        <v>2.6260079156657499E-3</v>
      </c>
    </row>
    <row r="7604" spans="1:16" x14ac:dyDescent="0.25">
      <c r="A7604">
        <v>7</v>
      </c>
      <c r="B7604">
        <v>9056</v>
      </c>
      <c r="C7604" t="s">
        <v>90</v>
      </c>
      <c r="D7604" t="s">
        <v>106</v>
      </c>
      <c r="E7604" t="s">
        <v>90</v>
      </c>
      <c r="F7604" t="s">
        <v>91</v>
      </c>
      <c r="G7604" t="s">
        <v>15</v>
      </c>
      <c r="H7604">
        <v>0.29402781845149401</v>
      </c>
      <c r="I7604">
        <v>96.8</v>
      </c>
      <c r="J7604">
        <v>39.799999999999997</v>
      </c>
      <c r="K7604">
        <v>117.21615339557</v>
      </c>
      <c r="L7604">
        <v>5.6785252420405698E-2</v>
      </c>
      <c r="M7604">
        <v>12.508733004125199</v>
      </c>
      <c r="N7604">
        <v>10025</v>
      </c>
      <c r="O7604">
        <v>0.70597218154850505</v>
      </c>
      <c r="P7604">
        <v>0.29402781845149401</v>
      </c>
    </row>
    <row r="7605" spans="1:16" x14ac:dyDescent="0.25">
      <c r="A7605">
        <v>7</v>
      </c>
      <c r="B7605">
        <v>39012</v>
      </c>
      <c r="C7605" t="s">
        <v>33</v>
      </c>
      <c r="D7605" t="s">
        <v>35</v>
      </c>
      <c r="E7605" t="s">
        <v>33</v>
      </c>
      <c r="F7605" t="s">
        <v>35</v>
      </c>
      <c r="G7605" t="s">
        <v>15</v>
      </c>
      <c r="H7605">
        <v>7.9675878428407301E-2</v>
      </c>
      <c r="I7605">
        <v>81.5</v>
      </c>
      <c r="J7605">
        <v>51.5</v>
      </c>
      <c r="K7605">
        <v>232.33951424170499</v>
      </c>
      <c r="L7605">
        <v>1.9072365372786299E-2</v>
      </c>
      <c r="M7605">
        <v>24.8691596922427</v>
      </c>
      <c r="N7605">
        <v>99013</v>
      </c>
      <c r="O7605">
        <v>0.92032412157159205</v>
      </c>
      <c r="P7605">
        <v>7.9675878428407301E-2</v>
      </c>
    </row>
    <row r="7606" spans="1:16" x14ac:dyDescent="0.25">
      <c r="A7606">
        <v>7</v>
      </c>
      <c r="B7606">
        <v>75029</v>
      </c>
      <c r="C7606" t="s">
        <v>51</v>
      </c>
      <c r="D7606" t="s">
        <v>93</v>
      </c>
      <c r="E7606" t="s">
        <v>51</v>
      </c>
      <c r="F7606" t="s">
        <v>75</v>
      </c>
      <c r="G7606" t="s">
        <v>15</v>
      </c>
      <c r="H7606">
        <v>0.167054970784943</v>
      </c>
      <c r="I7606">
        <v>61.4</v>
      </c>
      <c r="J7606">
        <v>28.6</v>
      </c>
      <c r="K7606">
        <v>241.723444713764</v>
      </c>
      <c r="L7606">
        <v>3.2667062143083903E-2</v>
      </c>
      <c r="M7606">
        <v>38.909988089565097</v>
      </c>
      <c r="N7606">
        <v>72001</v>
      </c>
      <c r="O7606">
        <v>0.83294502921505598</v>
      </c>
      <c r="P7606">
        <v>0.167054970784943</v>
      </c>
    </row>
    <row r="7607" spans="1:16" x14ac:dyDescent="0.25">
      <c r="A7607">
        <v>7</v>
      </c>
      <c r="B7607">
        <v>17010</v>
      </c>
      <c r="C7607" t="s">
        <v>24</v>
      </c>
      <c r="D7607" t="s">
        <v>26</v>
      </c>
      <c r="E7607" t="s">
        <v>27</v>
      </c>
      <c r="F7607" t="s">
        <v>71</v>
      </c>
      <c r="G7607" t="s">
        <v>19</v>
      </c>
      <c r="H7607">
        <v>0.26938242920809202</v>
      </c>
      <c r="I7607">
        <v>95.7</v>
      </c>
      <c r="J7607">
        <v>42.9</v>
      </c>
      <c r="K7607">
        <v>99.334504585178493</v>
      </c>
      <c r="L7607">
        <v>4.2646710999567298E-3</v>
      </c>
      <c r="M7607">
        <v>9.6132773228363195</v>
      </c>
      <c r="N7607">
        <v>48016</v>
      </c>
      <c r="O7607">
        <v>0.73061757079190803</v>
      </c>
      <c r="P7607">
        <v>0.26938242920809202</v>
      </c>
    </row>
    <row r="7608" spans="1:16" x14ac:dyDescent="0.25">
      <c r="A7608">
        <v>7</v>
      </c>
      <c r="B7608">
        <v>109015</v>
      </c>
      <c r="C7608" t="s">
        <v>16</v>
      </c>
      <c r="D7608" t="s">
        <v>117</v>
      </c>
      <c r="E7608" t="s">
        <v>51</v>
      </c>
      <c r="F7608" t="s">
        <v>76</v>
      </c>
      <c r="G7608" t="s">
        <v>19</v>
      </c>
      <c r="H7608">
        <v>0.30635200789365802</v>
      </c>
      <c r="I7608">
        <v>61.9</v>
      </c>
      <c r="J7608">
        <v>44.8</v>
      </c>
      <c r="K7608">
        <v>32.321572104517003</v>
      </c>
      <c r="L7608">
        <v>6.3985149364839599E-3</v>
      </c>
      <c r="M7608">
        <v>3.4654631766684099</v>
      </c>
      <c r="N7608">
        <v>74012</v>
      </c>
      <c r="O7608">
        <v>0.69364799210634098</v>
      </c>
      <c r="P7608">
        <v>0.30635200789365802</v>
      </c>
    </row>
    <row r="7609" spans="1:16" x14ac:dyDescent="0.25">
      <c r="A7609">
        <v>7</v>
      </c>
      <c r="B7609">
        <v>8008</v>
      </c>
      <c r="C7609" t="s">
        <v>90</v>
      </c>
      <c r="D7609" t="s">
        <v>98</v>
      </c>
      <c r="E7609" t="s">
        <v>90</v>
      </c>
      <c r="F7609" t="s">
        <v>91</v>
      </c>
      <c r="G7609" t="s">
        <v>15</v>
      </c>
      <c r="H7609">
        <v>0.303972383633828</v>
      </c>
      <c r="I7609">
        <v>96.8</v>
      </c>
      <c r="J7609">
        <v>39.799999999999997</v>
      </c>
      <c r="K7609">
        <v>89.453196601490404</v>
      </c>
      <c r="L7609">
        <v>2.6683858029076999E-2</v>
      </c>
      <c r="M7609">
        <v>10.5977054220486</v>
      </c>
      <c r="N7609">
        <v>10025</v>
      </c>
      <c r="O7609">
        <v>0.69602761636617105</v>
      </c>
      <c r="P7609">
        <v>0.303972383633828</v>
      </c>
    </row>
    <row r="7610" spans="1:16" x14ac:dyDescent="0.25">
      <c r="A7610">
        <v>7</v>
      </c>
      <c r="B7610">
        <v>59005</v>
      </c>
      <c r="C7610" t="s">
        <v>13</v>
      </c>
      <c r="D7610" t="s">
        <v>18</v>
      </c>
      <c r="E7610" t="s">
        <v>13</v>
      </c>
      <c r="F7610" t="s">
        <v>18</v>
      </c>
      <c r="G7610" t="s">
        <v>15</v>
      </c>
      <c r="H7610">
        <v>0.14362165581184</v>
      </c>
      <c r="I7610">
        <v>63.9</v>
      </c>
      <c r="J7610">
        <v>45.2</v>
      </c>
      <c r="K7610">
        <v>179.505024342659</v>
      </c>
      <c r="L7610">
        <v>2.5488413712854301E-2</v>
      </c>
      <c r="M7610">
        <v>26.6670043088467</v>
      </c>
      <c r="N7610">
        <v>59001</v>
      </c>
      <c r="O7610">
        <v>0.85637834418815895</v>
      </c>
      <c r="P7610">
        <v>0.14362165581184</v>
      </c>
    </row>
    <row r="7611" spans="1:16" x14ac:dyDescent="0.25">
      <c r="A7611">
        <v>7</v>
      </c>
      <c r="B7611">
        <v>27038</v>
      </c>
      <c r="C7611" t="s">
        <v>21</v>
      </c>
      <c r="D7611" t="s">
        <v>40</v>
      </c>
      <c r="E7611" t="s">
        <v>21</v>
      </c>
      <c r="F7611" t="s">
        <v>84</v>
      </c>
      <c r="G7611" t="s">
        <v>15</v>
      </c>
      <c r="H7611">
        <v>5.7422439273868899E-2</v>
      </c>
      <c r="I7611">
        <v>81.099999999999994</v>
      </c>
      <c r="J7611">
        <v>55.8</v>
      </c>
      <c r="K7611">
        <v>288.38607956754498</v>
      </c>
      <c r="L7611">
        <v>2.25693742000319E-2</v>
      </c>
      <c r="M7611">
        <v>10.722595600084</v>
      </c>
      <c r="N7611">
        <v>25001</v>
      </c>
      <c r="O7611">
        <v>0.94257756072613097</v>
      </c>
      <c r="P7611">
        <v>5.7422439273868801E-2</v>
      </c>
    </row>
    <row r="7612" spans="1:16" x14ac:dyDescent="0.25">
      <c r="A7612">
        <v>7</v>
      </c>
      <c r="B7612">
        <v>68033</v>
      </c>
      <c r="C7612" t="s">
        <v>36</v>
      </c>
      <c r="D7612" t="s">
        <v>37</v>
      </c>
      <c r="E7612" t="s">
        <v>36</v>
      </c>
      <c r="F7612" t="s">
        <v>80</v>
      </c>
      <c r="G7612" t="s">
        <v>15</v>
      </c>
      <c r="H7612">
        <v>0.25553220774039698</v>
      </c>
      <c r="I7612">
        <v>42.4</v>
      </c>
      <c r="J7612">
        <v>43.1</v>
      </c>
      <c r="K7612">
        <v>129.93160406448601</v>
      </c>
      <c r="L7612">
        <v>8.2002457466430007E-2</v>
      </c>
      <c r="M7612">
        <v>10.5039173540414</v>
      </c>
      <c r="N7612">
        <v>69022</v>
      </c>
      <c r="O7612">
        <v>0.74446779225960202</v>
      </c>
      <c r="P7612">
        <v>0.25553220774039598</v>
      </c>
    </row>
    <row r="7613" spans="1:16" x14ac:dyDescent="0.25">
      <c r="A7613">
        <v>7</v>
      </c>
      <c r="B7613">
        <v>101002</v>
      </c>
      <c r="C7613" t="s">
        <v>62</v>
      </c>
      <c r="D7613" t="s">
        <v>120</v>
      </c>
      <c r="E7613" t="s">
        <v>24</v>
      </c>
      <c r="F7613" t="s">
        <v>60</v>
      </c>
      <c r="G7613" t="s">
        <v>19</v>
      </c>
      <c r="H7613">
        <v>0.25428635077315398</v>
      </c>
      <c r="I7613">
        <v>20.8</v>
      </c>
      <c r="J7613">
        <v>27.8</v>
      </c>
      <c r="K7613">
        <v>146.43946784472001</v>
      </c>
      <c r="L7613">
        <v>7.32634562973936E-2</v>
      </c>
      <c r="M7613">
        <v>33.308497401790298</v>
      </c>
      <c r="N7613">
        <v>15070</v>
      </c>
      <c r="O7613">
        <v>0.74571364922684502</v>
      </c>
      <c r="P7613">
        <v>0.25428635077315398</v>
      </c>
    </row>
    <row r="7614" spans="1:16" x14ac:dyDescent="0.25">
      <c r="A7614">
        <v>7</v>
      </c>
      <c r="B7614">
        <v>33040</v>
      </c>
      <c r="C7614" t="s">
        <v>33</v>
      </c>
      <c r="D7614" t="s">
        <v>46</v>
      </c>
      <c r="E7614" t="s">
        <v>33</v>
      </c>
      <c r="F7614" t="s">
        <v>35</v>
      </c>
      <c r="G7614" t="s">
        <v>15</v>
      </c>
      <c r="H7614">
        <v>0.24127858449317599</v>
      </c>
      <c r="I7614">
        <v>81.5</v>
      </c>
      <c r="J7614">
        <v>51.5</v>
      </c>
      <c r="K7614">
        <v>66.082264562787202</v>
      </c>
      <c r="L7614">
        <v>6.5561296887277397E-3</v>
      </c>
      <c r="M7614">
        <v>7.25668090055769</v>
      </c>
      <c r="N7614">
        <v>39010</v>
      </c>
      <c r="O7614">
        <v>0.75872141550682304</v>
      </c>
      <c r="P7614">
        <v>0.24127858449317599</v>
      </c>
    </row>
    <row r="7615" spans="1:16" x14ac:dyDescent="0.25">
      <c r="A7615">
        <v>7</v>
      </c>
      <c r="B7615">
        <v>21072</v>
      </c>
      <c r="C7615" t="s">
        <v>72</v>
      </c>
      <c r="D7615" t="s">
        <v>73</v>
      </c>
      <c r="E7615" t="s">
        <v>72</v>
      </c>
      <c r="F7615" t="s">
        <v>74</v>
      </c>
      <c r="G7615" t="s">
        <v>15</v>
      </c>
      <c r="H7615">
        <v>5.4366055183008202E-2</v>
      </c>
      <c r="I7615">
        <v>76.2</v>
      </c>
      <c r="J7615">
        <v>58.9</v>
      </c>
      <c r="K7615">
        <v>336.958786934297</v>
      </c>
      <c r="L7615">
        <v>0.18874200723960999</v>
      </c>
      <c r="M7615">
        <v>21.298385122835398</v>
      </c>
      <c r="N7615">
        <v>22161</v>
      </c>
      <c r="O7615">
        <v>0.94563394481699203</v>
      </c>
      <c r="P7615">
        <v>5.4366055183008202E-2</v>
      </c>
    </row>
    <row r="7616" spans="1:16" x14ac:dyDescent="0.25">
      <c r="A7616">
        <v>7</v>
      </c>
      <c r="B7616">
        <v>30027</v>
      </c>
      <c r="C7616" t="s">
        <v>58</v>
      </c>
      <c r="D7616" t="s">
        <v>59</v>
      </c>
      <c r="E7616" t="s">
        <v>58</v>
      </c>
      <c r="F7616" t="s">
        <v>59</v>
      </c>
      <c r="G7616" t="s">
        <v>15</v>
      </c>
      <c r="H7616">
        <v>0.184710242015385</v>
      </c>
      <c r="I7616">
        <v>120.8</v>
      </c>
      <c r="J7616">
        <v>49</v>
      </c>
      <c r="K7616">
        <v>196.98108550293199</v>
      </c>
      <c r="L7616">
        <v>7.4202506754461495E-2</v>
      </c>
      <c r="M7616">
        <v>18.979113777277501</v>
      </c>
      <c r="N7616">
        <v>30121</v>
      </c>
      <c r="O7616">
        <v>0.81528975798461401</v>
      </c>
      <c r="P7616">
        <v>0.184710242015385</v>
      </c>
    </row>
    <row r="7617" spans="1:16" x14ac:dyDescent="0.25">
      <c r="A7617">
        <v>7</v>
      </c>
      <c r="B7617">
        <v>79023</v>
      </c>
      <c r="C7617" t="s">
        <v>62</v>
      </c>
      <c r="D7617" t="s">
        <v>68</v>
      </c>
      <c r="E7617" t="s">
        <v>62</v>
      </c>
      <c r="F7617" t="s">
        <v>67</v>
      </c>
      <c r="G7617" t="s">
        <v>15</v>
      </c>
      <c r="H7617">
        <v>0.18511197117488101</v>
      </c>
      <c r="I7617">
        <v>20.8</v>
      </c>
      <c r="J7617">
        <v>27.8</v>
      </c>
      <c r="K7617">
        <v>307.121124951772</v>
      </c>
      <c r="L7617">
        <v>0.24146869647941899</v>
      </c>
      <c r="M7617">
        <v>47.308209840807599</v>
      </c>
      <c r="N7617">
        <v>78091</v>
      </c>
      <c r="O7617">
        <v>0.81488802882511802</v>
      </c>
      <c r="P7617">
        <v>0.18511197117488101</v>
      </c>
    </row>
    <row r="7618" spans="1:16" x14ac:dyDescent="0.25">
      <c r="A7618">
        <v>7</v>
      </c>
      <c r="B7618">
        <v>45008</v>
      </c>
      <c r="C7618" t="s">
        <v>27</v>
      </c>
      <c r="D7618" t="s">
        <v>95</v>
      </c>
      <c r="E7618" t="s">
        <v>27</v>
      </c>
      <c r="F7618" t="s">
        <v>118</v>
      </c>
      <c r="G7618" t="s">
        <v>15</v>
      </c>
      <c r="H7618">
        <v>0.216456568542512</v>
      </c>
      <c r="I7618">
        <v>89.9</v>
      </c>
      <c r="J7618">
        <v>48.5</v>
      </c>
      <c r="K7618">
        <v>125.829461176846</v>
      </c>
      <c r="L7618">
        <v>1.5895703166523299E-2</v>
      </c>
      <c r="M7618">
        <v>10.7447141769822</v>
      </c>
      <c r="N7618">
        <v>100005</v>
      </c>
      <c r="O7618">
        <v>0.78354343145748695</v>
      </c>
      <c r="P7618">
        <v>0.216456568542512</v>
      </c>
    </row>
    <row r="7619" spans="1:16" x14ac:dyDescent="0.25">
      <c r="A7619">
        <v>7</v>
      </c>
      <c r="B7619">
        <v>20004</v>
      </c>
      <c r="C7619" t="s">
        <v>24</v>
      </c>
      <c r="D7619" t="s">
        <v>56</v>
      </c>
      <c r="E7619" t="s">
        <v>115</v>
      </c>
      <c r="F7619" t="s">
        <v>116</v>
      </c>
      <c r="G7619" t="s">
        <v>19</v>
      </c>
      <c r="H7619">
        <v>0.27382563512726699</v>
      </c>
      <c r="I7619">
        <v>95.7</v>
      </c>
      <c r="J7619">
        <v>42.9</v>
      </c>
      <c r="K7619">
        <v>101.032295015754</v>
      </c>
      <c r="L7619">
        <v>5.0910369410813398E-3</v>
      </c>
      <c r="M7619">
        <v>7.83221293615106</v>
      </c>
      <c r="N7619">
        <v>70003</v>
      </c>
      <c r="O7619">
        <v>0.72617436487273201</v>
      </c>
      <c r="P7619">
        <v>0.27382563512726699</v>
      </c>
    </row>
    <row r="7620" spans="1:16" x14ac:dyDescent="0.25">
      <c r="A7620">
        <v>7</v>
      </c>
      <c r="B7620">
        <v>16118</v>
      </c>
      <c r="C7620" t="s">
        <v>24</v>
      </c>
      <c r="D7620" t="s">
        <v>66</v>
      </c>
      <c r="E7620" t="s">
        <v>58</v>
      </c>
      <c r="F7620" t="s">
        <v>59</v>
      </c>
      <c r="G7620" t="s">
        <v>19</v>
      </c>
      <c r="H7620">
        <v>0.16241233693975701</v>
      </c>
      <c r="I7620">
        <v>95.7</v>
      </c>
      <c r="J7620">
        <v>42.9</v>
      </c>
      <c r="K7620">
        <v>227.03610738503801</v>
      </c>
      <c r="L7620">
        <v>9.86452978534871E-3</v>
      </c>
      <c r="M7620">
        <v>16.5980825531576</v>
      </c>
      <c r="N7620">
        <v>30099</v>
      </c>
      <c r="O7620">
        <v>0.83758766306024202</v>
      </c>
      <c r="P7620">
        <v>0.16241233693975701</v>
      </c>
    </row>
    <row r="7621" spans="1:16" x14ac:dyDescent="0.25">
      <c r="A7621">
        <v>7</v>
      </c>
      <c r="B7621">
        <v>10015</v>
      </c>
      <c r="C7621" t="s">
        <v>90</v>
      </c>
      <c r="D7621" t="s">
        <v>91</v>
      </c>
      <c r="E7621" t="s">
        <v>90</v>
      </c>
      <c r="F7621" t="s">
        <v>106</v>
      </c>
      <c r="G7621" t="s">
        <v>15</v>
      </c>
      <c r="H7621">
        <v>0.31511513265765101</v>
      </c>
      <c r="I7621">
        <v>96.8</v>
      </c>
      <c r="J7621">
        <v>39.799999999999997</v>
      </c>
      <c r="K7621">
        <v>85.0926547368081</v>
      </c>
      <c r="L7621">
        <v>4.5284678665005601E-2</v>
      </c>
      <c r="M7621">
        <v>11.014086799425099</v>
      </c>
      <c r="N7621">
        <v>9049</v>
      </c>
      <c r="O7621">
        <v>0.68488486734234799</v>
      </c>
      <c r="P7621">
        <v>0.31511513265765101</v>
      </c>
    </row>
    <row r="7622" spans="1:16" x14ac:dyDescent="0.25">
      <c r="A7622">
        <v>7</v>
      </c>
      <c r="B7622">
        <v>63049</v>
      </c>
      <c r="C7622" t="s">
        <v>44</v>
      </c>
      <c r="D7622" t="s">
        <v>78</v>
      </c>
      <c r="E7622" t="s">
        <v>44</v>
      </c>
      <c r="F7622" t="s">
        <v>96</v>
      </c>
      <c r="G7622" t="s">
        <v>15</v>
      </c>
      <c r="H7622">
        <v>0.163343450886587</v>
      </c>
      <c r="I7622">
        <v>39.6</v>
      </c>
      <c r="J7622">
        <v>25.5</v>
      </c>
      <c r="K7622">
        <v>263.95539791067</v>
      </c>
      <c r="L7622">
        <v>4.0949119612978598E-2</v>
      </c>
      <c r="M7622">
        <v>38.845156551098</v>
      </c>
      <c r="N7622">
        <v>65106</v>
      </c>
      <c r="O7622">
        <v>0.83665654911341203</v>
      </c>
      <c r="P7622">
        <v>0.163343450886586</v>
      </c>
    </row>
    <row r="7623" spans="1:16" x14ac:dyDescent="0.25">
      <c r="A7623">
        <v>7</v>
      </c>
      <c r="B7623">
        <v>58091</v>
      </c>
      <c r="C7623" t="s">
        <v>13</v>
      </c>
      <c r="D7623" t="s">
        <v>14</v>
      </c>
      <c r="E7623" t="s">
        <v>13</v>
      </c>
      <c r="F7623" t="s">
        <v>14</v>
      </c>
      <c r="G7623" t="s">
        <v>15</v>
      </c>
      <c r="H7623">
        <v>1.33830742645378E-2</v>
      </c>
      <c r="I7623">
        <v>63.9</v>
      </c>
      <c r="J7623">
        <v>45.2</v>
      </c>
      <c r="K7623">
        <v>345.73179625703602</v>
      </c>
      <c r="L7623">
        <v>4.8577829854548699E-2</v>
      </c>
      <c r="M7623">
        <v>35.386210679520403</v>
      </c>
      <c r="N7623">
        <v>58091</v>
      </c>
      <c r="O7623">
        <v>0.986616925735462</v>
      </c>
      <c r="P7623">
        <v>1.33830742645378E-2</v>
      </c>
    </row>
    <row r="7624" spans="1:16" x14ac:dyDescent="0.25">
      <c r="A7624">
        <v>7</v>
      </c>
      <c r="B7624">
        <v>16029</v>
      </c>
      <c r="C7624" t="s">
        <v>24</v>
      </c>
      <c r="D7624" t="s">
        <v>66</v>
      </c>
      <c r="E7624" t="s">
        <v>24</v>
      </c>
      <c r="F7624" t="s">
        <v>61</v>
      </c>
      <c r="G7624" t="s">
        <v>15</v>
      </c>
      <c r="H7624">
        <v>0</v>
      </c>
      <c r="I7624">
        <v>95.7</v>
      </c>
      <c r="J7624">
        <v>42.9</v>
      </c>
      <c r="K7624">
        <v>437.77027080976302</v>
      </c>
      <c r="L7624">
        <v>1.9642107502658501E-2</v>
      </c>
      <c r="M7624">
        <v>30.806224340999599</v>
      </c>
      <c r="N7624">
        <v>13122</v>
      </c>
      <c r="O7624">
        <v>0.999999999999999</v>
      </c>
      <c r="P7624">
        <v>0</v>
      </c>
    </row>
    <row r="7625" spans="1:16" x14ac:dyDescent="0.25">
      <c r="A7625">
        <v>7</v>
      </c>
      <c r="B7625">
        <v>1090</v>
      </c>
      <c r="C7625" t="s">
        <v>31</v>
      </c>
      <c r="D7625" t="s">
        <v>43</v>
      </c>
      <c r="E7625" t="s">
        <v>31</v>
      </c>
      <c r="F7625" t="s">
        <v>114</v>
      </c>
      <c r="G7625" t="s">
        <v>15</v>
      </c>
      <c r="H7625">
        <v>9.4560996488163296E-2</v>
      </c>
      <c r="I7625">
        <v>106.2</v>
      </c>
      <c r="J7625">
        <v>46.2</v>
      </c>
      <c r="K7625">
        <v>263.93610283669699</v>
      </c>
      <c r="L7625">
        <v>3.0392340840369202E-2</v>
      </c>
      <c r="M7625">
        <v>29.492074324931998</v>
      </c>
      <c r="N7625">
        <v>5005</v>
      </c>
      <c r="O7625">
        <v>0.90543900351183604</v>
      </c>
      <c r="P7625">
        <v>9.4560996488163296E-2</v>
      </c>
    </row>
    <row r="7626" spans="1:16" x14ac:dyDescent="0.25">
      <c r="A7626">
        <v>7</v>
      </c>
      <c r="B7626">
        <v>58091</v>
      </c>
      <c r="C7626" t="s">
        <v>13</v>
      </c>
      <c r="D7626" t="s">
        <v>14</v>
      </c>
      <c r="E7626" t="s">
        <v>13</v>
      </c>
      <c r="F7626" t="s">
        <v>14</v>
      </c>
      <c r="G7626" t="s">
        <v>15</v>
      </c>
      <c r="H7626">
        <v>1.33830742645378E-2</v>
      </c>
      <c r="I7626">
        <v>63.9</v>
      </c>
      <c r="J7626">
        <v>45.2</v>
      </c>
      <c r="K7626">
        <v>345.73179625703602</v>
      </c>
      <c r="L7626">
        <v>4.8577829854548699E-2</v>
      </c>
      <c r="M7626">
        <v>35.386210679520403</v>
      </c>
      <c r="N7626">
        <v>58091</v>
      </c>
      <c r="O7626">
        <v>0.986616925735462</v>
      </c>
      <c r="P7626">
        <v>1.33830742645378E-2</v>
      </c>
    </row>
    <row r="7627" spans="1:16" x14ac:dyDescent="0.25">
      <c r="A7627">
        <v>7</v>
      </c>
      <c r="B7627">
        <v>30116</v>
      </c>
      <c r="C7627" t="s">
        <v>58</v>
      </c>
      <c r="D7627" t="s">
        <v>59</v>
      </c>
      <c r="E7627" t="s">
        <v>58</v>
      </c>
      <c r="F7627" t="s">
        <v>59</v>
      </c>
      <c r="G7627" t="s">
        <v>15</v>
      </c>
      <c r="H7627">
        <v>0.20153906581574299</v>
      </c>
      <c r="I7627">
        <v>120.8</v>
      </c>
      <c r="J7627">
        <v>49</v>
      </c>
      <c r="K7627">
        <v>188.003167577477</v>
      </c>
      <c r="L7627">
        <v>7.6590884985448304E-2</v>
      </c>
      <c r="M7627">
        <v>15.785671221763</v>
      </c>
      <c r="N7627">
        <v>30099</v>
      </c>
      <c r="O7627">
        <v>0.79846093418425601</v>
      </c>
      <c r="P7627">
        <v>0.20153906581574299</v>
      </c>
    </row>
    <row r="7628" spans="1:16" x14ac:dyDescent="0.25">
      <c r="A7628">
        <v>7</v>
      </c>
      <c r="B7628">
        <v>93032</v>
      </c>
      <c r="C7628" t="s">
        <v>58</v>
      </c>
      <c r="D7628" t="s">
        <v>97</v>
      </c>
      <c r="E7628" t="s">
        <v>58</v>
      </c>
      <c r="F7628" t="s">
        <v>109</v>
      </c>
      <c r="G7628" t="s">
        <v>15</v>
      </c>
      <c r="H7628">
        <v>0.219559508428918</v>
      </c>
      <c r="I7628">
        <v>120.8</v>
      </c>
      <c r="J7628">
        <v>49</v>
      </c>
      <c r="K7628">
        <v>145.99587610065501</v>
      </c>
      <c r="L7628">
        <v>5.28856854330267E-2</v>
      </c>
      <c r="M7628">
        <v>15.612004020109699</v>
      </c>
      <c r="N7628">
        <v>31007</v>
      </c>
      <c r="O7628">
        <v>0.78044049157108097</v>
      </c>
      <c r="P7628">
        <v>0.219559508428918</v>
      </c>
    </row>
    <row r="7629" spans="1:16" x14ac:dyDescent="0.25">
      <c r="A7629">
        <v>7</v>
      </c>
      <c r="B7629">
        <v>69081</v>
      </c>
      <c r="C7629" t="s">
        <v>36</v>
      </c>
      <c r="D7629" t="s">
        <v>80</v>
      </c>
      <c r="E7629" t="s">
        <v>36</v>
      </c>
      <c r="F7629" t="s">
        <v>37</v>
      </c>
      <c r="G7629" t="s">
        <v>15</v>
      </c>
      <c r="H7629">
        <v>0.240645205555229</v>
      </c>
      <c r="I7629">
        <v>42.4</v>
      </c>
      <c r="J7629">
        <v>43.1</v>
      </c>
      <c r="K7629">
        <v>164.39165777957299</v>
      </c>
      <c r="L7629">
        <v>0.123867932866962</v>
      </c>
      <c r="M7629">
        <v>14.5139660706675</v>
      </c>
      <c r="N7629">
        <v>68033</v>
      </c>
      <c r="O7629">
        <v>0.75935479444477005</v>
      </c>
      <c r="P7629">
        <v>0.240645205555229</v>
      </c>
    </row>
    <row r="7630" spans="1:16" x14ac:dyDescent="0.25">
      <c r="A7630">
        <v>7</v>
      </c>
      <c r="B7630">
        <v>11004</v>
      </c>
      <c r="C7630" t="s">
        <v>90</v>
      </c>
      <c r="D7630" t="s">
        <v>94</v>
      </c>
      <c r="E7630" t="s">
        <v>72</v>
      </c>
      <c r="F7630" t="s">
        <v>74</v>
      </c>
      <c r="G7630" t="s">
        <v>19</v>
      </c>
      <c r="H7630">
        <v>0.34648938291946502</v>
      </c>
      <c r="I7630">
        <v>96.8</v>
      </c>
      <c r="J7630">
        <v>39.799999999999997</v>
      </c>
      <c r="K7630">
        <v>41.439940245186897</v>
      </c>
      <c r="L7630">
        <v>2.0817987383466099E-2</v>
      </c>
      <c r="M7630">
        <v>6.5441360830663502</v>
      </c>
      <c r="N7630">
        <v>22050</v>
      </c>
      <c r="O7630">
        <v>0.65351061708053404</v>
      </c>
      <c r="P7630">
        <v>0.34648938291946502</v>
      </c>
    </row>
    <row r="7631" spans="1:16" x14ac:dyDescent="0.25">
      <c r="A7631">
        <v>7</v>
      </c>
      <c r="B7631">
        <v>41050</v>
      </c>
      <c r="C7631" t="s">
        <v>16</v>
      </c>
      <c r="D7631" t="s">
        <v>83</v>
      </c>
      <c r="E7631" t="s">
        <v>16</v>
      </c>
      <c r="F7631" t="s">
        <v>83</v>
      </c>
      <c r="G7631" t="s">
        <v>15</v>
      </c>
      <c r="H7631">
        <v>0.304989516555837</v>
      </c>
      <c r="I7631">
        <v>61.9</v>
      </c>
      <c r="J7631">
        <v>44.8</v>
      </c>
      <c r="K7631">
        <v>42.506014210553701</v>
      </c>
      <c r="L7631">
        <v>1.5777403903838801E-2</v>
      </c>
      <c r="M7631">
        <v>3.1019002009836099</v>
      </c>
      <c r="N7631">
        <v>41044</v>
      </c>
      <c r="O7631">
        <v>0.69501048344416205</v>
      </c>
      <c r="P7631">
        <v>0.304989516555836</v>
      </c>
    </row>
    <row r="7632" spans="1:16" x14ac:dyDescent="0.25">
      <c r="A7632">
        <v>7</v>
      </c>
      <c r="B7632">
        <v>24035</v>
      </c>
      <c r="C7632" t="s">
        <v>21</v>
      </c>
      <c r="D7632" t="s">
        <v>54</v>
      </c>
      <c r="E7632" t="s">
        <v>21</v>
      </c>
      <c r="F7632" t="s">
        <v>22</v>
      </c>
      <c r="G7632" t="s">
        <v>15</v>
      </c>
      <c r="H7632">
        <v>9.43224209425048E-2</v>
      </c>
      <c r="I7632">
        <v>81.099999999999994</v>
      </c>
      <c r="J7632">
        <v>55.8</v>
      </c>
      <c r="K7632">
        <v>244.294077827103</v>
      </c>
      <c r="L7632">
        <v>1.9984273372615401E-2</v>
      </c>
      <c r="M7632">
        <v>8.2111479287167395</v>
      </c>
      <c r="N7632">
        <v>28060</v>
      </c>
      <c r="O7632">
        <v>0.90567757905749502</v>
      </c>
      <c r="P7632">
        <v>9.4322420942504898E-2</v>
      </c>
    </row>
    <row r="7633" spans="1:16" x14ac:dyDescent="0.25">
      <c r="A7633">
        <v>7</v>
      </c>
      <c r="B7633">
        <v>38008</v>
      </c>
      <c r="C7633" t="s">
        <v>33</v>
      </c>
      <c r="D7633" t="s">
        <v>42</v>
      </c>
      <c r="E7633" t="s">
        <v>33</v>
      </c>
      <c r="F7633" t="s">
        <v>46</v>
      </c>
      <c r="G7633" t="s">
        <v>15</v>
      </c>
      <c r="H7633">
        <v>0.120869117232814</v>
      </c>
      <c r="I7633">
        <v>81.5</v>
      </c>
      <c r="J7633">
        <v>51.5</v>
      </c>
      <c r="K7633">
        <v>188.428971741156</v>
      </c>
      <c r="L7633">
        <v>1.6001588788620302E-2</v>
      </c>
      <c r="M7633">
        <v>20.765644111726399</v>
      </c>
      <c r="N7633">
        <v>33032</v>
      </c>
      <c r="O7633">
        <v>0.87913088276718498</v>
      </c>
      <c r="P7633">
        <v>0.120869117232814</v>
      </c>
    </row>
    <row r="7634" spans="1:16" x14ac:dyDescent="0.25">
      <c r="A7634">
        <v>7</v>
      </c>
      <c r="B7634">
        <v>27038</v>
      </c>
      <c r="C7634" t="s">
        <v>21</v>
      </c>
      <c r="D7634" t="s">
        <v>40</v>
      </c>
      <c r="E7634" t="s">
        <v>21</v>
      </c>
      <c r="F7634" t="s">
        <v>40</v>
      </c>
      <c r="G7634" t="s">
        <v>15</v>
      </c>
      <c r="H7634">
        <v>5.7422439273868899E-2</v>
      </c>
      <c r="I7634">
        <v>81.099999999999994</v>
      </c>
      <c r="J7634">
        <v>55.8</v>
      </c>
      <c r="K7634">
        <v>288.38607956754498</v>
      </c>
      <c r="L7634">
        <v>2.25693742000319E-2</v>
      </c>
      <c r="M7634">
        <v>10.722595600084</v>
      </c>
      <c r="N7634">
        <v>27033</v>
      </c>
      <c r="O7634">
        <v>0.94257756072613097</v>
      </c>
      <c r="P7634">
        <v>5.7422439273868899E-2</v>
      </c>
    </row>
    <row r="7635" spans="1:16" x14ac:dyDescent="0.25">
      <c r="A7635">
        <v>7</v>
      </c>
      <c r="B7635">
        <v>24078</v>
      </c>
      <c r="C7635" t="s">
        <v>21</v>
      </c>
      <c r="D7635" t="s">
        <v>54</v>
      </c>
      <c r="E7635" t="s">
        <v>21</v>
      </c>
      <c r="F7635" t="s">
        <v>22</v>
      </c>
      <c r="G7635" t="s">
        <v>15</v>
      </c>
      <c r="H7635">
        <v>0.113058300363896</v>
      </c>
      <c r="I7635">
        <v>81.099999999999994</v>
      </c>
      <c r="J7635">
        <v>55.8</v>
      </c>
      <c r="K7635">
        <v>220.78783139187499</v>
      </c>
      <c r="L7635">
        <v>1.8267619445589099E-2</v>
      </c>
      <c r="M7635">
        <v>7.1340036148486696</v>
      </c>
      <c r="N7635">
        <v>28032</v>
      </c>
      <c r="O7635">
        <v>0.88694169963610403</v>
      </c>
      <c r="P7635">
        <v>0.113058300363896</v>
      </c>
    </row>
    <row r="7636" spans="1:16" x14ac:dyDescent="0.25">
      <c r="A7636">
        <v>7</v>
      </c>
      <c r="B7636">
        <v>17062</v>
      </c>
      <c r="C7636" t="s">
        <v>24</v>
      </c>
      <c r="D7636" t="s">
        <v>26</v>
      </c>
      <c r="E7636" t="s">
        <v>24</v>
      </c>
      <c r="F7636" t="s">
        <v>60</v>
      </c>
      <c r="G7636" t="s">
        <v>15</v>
      </c>
      <c r="H7636">
        <v>3.1014240189896E-2</v>
      </c>
      <c r="I7636">
        <v>95.7</v>
      </c>
      <c r="J7636">
        <v>42.9</v>
      </c>
      <c r="K7636">
        <v>373.85120190418598</v>
      </c>
      <c r="L7636">
        <v>1.6725516980799101E-2</v>
      </c>
      <c r="M7636">
        <v>27.574359456062101</v>
      </c>
      <c r="N7636">
        <v>15189</v>
      </c>
      <c r="O7636">
        <v>0.96898575981010404</v>
      </c>
      <c r="P7636">
        <v>3.1014240189896E-2</v>
      </c>
    </row>
    <row r="7637" spans="1:16" x14ac:dyDescent="0.25">
      <c r="A7637">
        <v>7</v>
      </c>
      <c r="B7637">
        <v>13075</v>
      </c>
      <c r="C7637" t="s">
        <v>24</v>
      </c>
      <c r="D7637" t="s">
        <v>25</v>
      </c>
      <c r="E7637" t="s">
        <v>24</v>
      </c>
      <c r="F7637" t="s">
        <v>25</v>
      </c>
      <c r="G7637" t="s">
        <v>15</v>
      </c>
      <c r="H7637">
        <v>3.1252040621480501E-2</v>
      </c>
      <c r="I7637">
        <v>95.7</v>
      </c>
      <c r="J7637">
        <v>42.9</v>
      </c>
      <c r="K7637">
        <v>378.860213190183</v>
      </c>
      <c r="L7637">
        <v>1.6685803839699101E-2</v>
      </c>
      <c r="M7637">
        <v>26.290352239019601</v>
      </c>
      <c r="N7637">
        <v>12042</v>
      </c>
      <c r="O7637">
        <v>0.96874795937851899</v>
      </c>
      <c r="P7637">
        <v>3.1252040621480501E-2</v>
      </c>
    </row>
    <row r="7638" spans="1:16" x14ac:dyDescent="0.25">
      <c r="A7638">
        <v>7</v>
      </c>
      <c r="B7638">
        <v>26079</v>
      </c>
      <c r="C7638" t="s">
        <v>21</v>
      </c>
      <c r="D7638" t="s">
        <v>39</v>
      </c>
      <c r="E7638" t="s">
        <v>21</v>
      </c>
      <c r="F7638" t="s">
        <v>89</v>
      </c>
      <c r="G7638" t="s">
        <v>15</v>
      </c>
      <c r="H7638">
        <v>0.119305942149214</v>
      </c>
      <c r="I7638">
        <v>81.099999999999994</v>
      </c>
      <c r="J7638">
        <v>55.8</v>
      </c>
      <c r="K7638">
        <v>207.03857377306099</v>
      </c>
      <c r="L7638">
        <v>1.6987645277957899E-2</v>
      </c>
      <c r="M7638">
        <v>8.0652666316133406</v>
      </c>
      <c r="N7638">
        <v>23052</v>
      </c>
      <c r="O7638">
        <v>0.88069405785078503</v>
      </c>
      <c r="P7638">
        <v>0.119305942149214</v>
      </c>
    </row>
    <row r="7639" spans="1:16" x14ac:dyDescent="0.25">
      <c r="A7639">
        <v>7</v>
      </c>
      <c r="B7639">
        <v>48017</v>
      </c>
      <c r="C7639" t="s">
        <v>27</v>
      </c>
      <c r="D7639" t="s">
        <v>71</v>
      </c>
      <c r="E7639" t="s">
        <v>27</v>
      </c>
      <c r="F7639" t="s">
        <v>103</v>
      </c>
      <c r="G7639" t="s">
        <v>15</v>
      </c>
      <c r="H7639">
        <v>0.103186173414497</v>
      </c>
      <c r="I7639">
        <v>89.9</v>
      </c>
      <c r="J7639">
        <v>48.5</v>
      </c>
      <c r="K7639">
        <v>259.68236287620402</v>
      </c>
      <c r="L7639">
        <v>3.2727168376386097E-2</v>
      </c>
      <c r="M7639">
        <v>20.331428990167399</v>
      </c>
      <c r="N7639">
        <v>46013</v>
      </c>
      <c r="O7639">
        <v>0.89681382658550202</v>
      </c>
      <c r="P7639">
        <v>0.103186173414497</v>
      </c>
    </row>
    <row r="7640" spans="1:16" x14ac:dyDescent="0.25">
      <c r="A7640">
        <v>7</v>
      </c>
      <c r="B7640">
        <v>63049</v>
      </c>
      <c r="C7640" t="s">
        <v>44</v>
      </c>
      <c r="D7640" t="s">
        <v>78</v>
      </c>
      <c r="E7640" t="s">
        <v>44</v>
      </c>
      <c r="F7640" t="s">
        <v>78</v>
      </c>
      <c r="G7640" t="s">
        <v>15</v>
      </c>
      <c r="H7640">
        <v>0.163343450886587</v>
      </c>
      <c r="I7640">
        <v>39.6</v>
      </c>
      <c r="J7640">
        <v>25.5</v>
      </c>
      <c r="K7640">
        <v>263.95539791067</v>
      </c>
      <c r="L7640">
        <v>4.0949119612978598E-2</v>
      </c>
      <c r="M7640">
        <v>38.845156551098</v>
      </c>
      <c r="N7640">
        <v>63050</v>
      </c>
      <c r="O7640">
        <v>0.83665654911341303</v>
      </c>
      <c r="P7640">
        <v>0.163343450886587</v>
      </c>
    </row>
    <row r="7641" spans="1:16" x14ac:dyDescent="0.25">
      <c r="A7641">
        <v>7</v>
      </c>
      <c r="B7641">
        <v>30129</v>
      </c>
      <c r="C7641" t="s">
        <v>58</v>
      </c>
      <c r="D7641" t="s">
        <v>59</v>
      </c>
      <c r="E7641" t="s">
        <v>58</v>
      </c>
      <c r="F7641" t="s">
        <v>109</v>
      </c>
      <c r="G7641" t="s">
        <v>15</v>
      </c>
      <c r="H7641">
        <v>0.17411598011063101</v>
      </c>
      <c r="I7641">
        <v>120.8</v>
      </c>
      <c r="J7641">
        <v>49</v>
      </c>
      <c r="K7641">
        <v>214.123127726869</v>
      </c>
      <c r="L7641">
        <v>8.1915126756872195E-2</v>
      </c>
      <c r="M7641">
        <v>19.821176359892</v>
      </c>
      <c r="N7641">
        <v>31007</v>
      </c>
      <c r="O7641">
        <v>0.82588401988936799</v>
      </c>
      <c r="P7641">
        <v>0.17411598011063101</v>
      </c>
    </row>
    <row r="7642" spans="1:16" x14ac:dyDescent="0.25">
      <c r="A7642">
        <v>7</v>
      </c>
      <c r="B7642">
        <v>15146</v>
      </c>
      <c r="C7642" t="s">
        <v>24</v>
      </c>
      <c r="D7642" t="s">
        <v>60</v>
      </c>
      <c r="E7642" t="s">
        <v>24</v>
      </c>
      <c r="F7642" t="s">
        <v>60</v>
      </c>
      <c r="G7642" t="s">
        <v>15</v>
      </c>
      <c r="H7642">
        <v>0</v>
      </c>
      <c r="I7642">
        <v>95.7</v>
      </c>
      <c r="J7642">
        <v>42.9</v>
      </c>
      <c r="K7642">
        <v>440.56949061981697</v>
      </c>
      <c r="L7642">
        <v>1.9839703875317499E-2</v>
      </c>
      <c r="M7642">
        <v>29.9884982881218</v>
      </c>
      <c r="N7642">
        <v>15105</v>
      </c>
      <c r="O7642">
        <v>0.999999999999999</v>
      </c>
      <c r="P7642">
        <v>0</v>
      </c>
    </row>
    <row r="7643" spans="1:16" x14ac:dyDescent="0.25">
      <c r="A7643">
        <v>7</v>
      </c>
      <c r="B7643">
        <v>1164</v>
      </c>
      <c r="C7643" t="s">
        <v>31</v>
      </c>
      <c r="D7643" t="s">
        <v>43</v>
      </c>
      <c r="E7643" t="s">
        <v>31</v>
      </c>
      <c r="F7643" t="s">
        <v>57</v>
      </c>
      <c r="G7643" t="s">
        <v>15</v>
      </c>
      <c r="H7643">
        <v>9.3978575044267806E-2</v>
      </c>
      <c r="I7643">
        <v>106.2</v>
      </c>
      <c r="J7643">
        <v>46.2</v>
      </c>
      <c r="K7643">
        <v>264.52284888751899</v>
      </c>
      <c r="L7643">
        <v>3.0288344012118801E-2</v>
      </c>
      <c r="M7643">
        <v>29.533037296734001</v>
      </c>
      <c r="N7643">
        <v>4215</v>
      </c>
      <c r="O7643">
        <v>0.90602142495573201</v>
      </c>
      <c r="P7643">
        <v>9.3978575044267695E-2</v>
      </c>
    </row>
    <row r="7644" spans="1:16" x14ac:dyDescent="0.25">
      <c r="A7644">
        <v>7</v>
      </c>
      <c r="B7644">
        <v>58079</v>
      </c>
      <c r="C7644" t="s">
        <v>13</v>
      </c>
      <c r="D7644" t="s">
        <v>14</v>
      </c>
      <c r="E7644" t="s">
        <v>13</v>
      </c>
      <c r="F7644" t="s">
        <v>18</v>
      </c>
      <c r="G7644" t="s">
        <v>15</v>
      </c>
      <c r="H7644">
        <v>6.8142696817836801E-2</v>
      </c>
      <c r="I7644">
        <v>63.9</v>
      </c>
      <c r="J7644">
        <v>45.2</v>
      </c>
      <c r="K7644">
        <v>270.94333452694701</v>
      </c>
      <c r="L7644">
        <v>3.8986375517586103E-2</v>
      </c>
      <c r="M7644">
        <v>32.909480740798699</v>
      </c>
      <c r="N7644">
        <v>59011</v>
      </c>
      <c r="O7644">
        <v>0.93185730318216298</v>
      </c>
      <c r="P7644">
        <v>6.8142696817836704E-2</v>
      </c>
    </row>
    <row r="7645" spans="1:16" x14ac:dyDescent="0.25">
      <c r="A7645">
        <v>7</v>
      </c>
      <c r="B7645">
        <v>96016</v>
      </c>
      <c r="C7645" t="s">
        <v>31</v>
      </c>
      <c r="D7645" t="s">
        <v>65</v>
      </c>
      <c r="E7645" t="s">
        <v>31</v>
      </c>
      <c r="F7645" t="s">
        <v>107</v>
      </c>
      <c r="G7645" t="s">
        <v>15</v>
      </c>
      <c r="H7645">
        <v>0.133264769983031</v>
      </c>
      <c r="I7645">
        <v>106.2</v>
      </c>
      <c r="J7645">
        <v>46.2</v>
      </c>
      <c r="K7645">
        <v>224.73908444582699</v>
      </c>
      <c r="L7645">
        <v>2.5861664991799801E-2</v>
      </c>
      <c r="M7645">
        <v>24.863455304140601</v>
      </c>
      <c r="N7645">
        <v>103050</v>
      </c>
      <c r="O7645">
        <v>0.86673523001696795</v>
      </c>
      <c r="P7645">
        <v>0.133264769983031</v>
      </c>
    </row>
    <row r="7646" spans="1:16" x14ac:dyDescent="0.25">
      <c r="A7646">
        <v>7</v>
      </c>
      <c r="B7646">
        <v>56012</v>
      </c>
      <c r="C7646" t="s">
        <v>13</v>
      </c>
      <c r="D7646" t="s">
        <v>20</v>
      </c>
      <c r="E7646" t="s">
        <v>44</v>
      </c>
      <c r="F7646" t="s">
        <v>78</v>
      </c>
      <c r="G7646" t="s">
        <v>19</v>
      </c>
      <c r="H7646">
        <v>0.32447182771439798</v>
      </c>
      <c r="I7646">
        <v>63.9</v>
      </c>
      <c r="J7646">
        <v>45.2</v>
      </c>
      <c r="K7646">
        <v>9.4215443796276901</v>
      </c>
      <c r="L7646" s="1">
        <v>5.5566389234840803E-4</v>
      </c>
      <c r="M7646">
        <v>1.2747296087689099</v>
      </c>
      <c r="N7646">
        <v>63051</v>
      </c>
      <c r="O7646">
        <v>0.67552817228560103</v>
      </c>
      <c r="P7646">
        <v>0.32447182771439698</v>
      </c>
    </row>
    <row r="7647" spans="1:16" x14ac:dyDescent="0.25">
      <c r="A7647">
        <v>7</v>
      </c>
      <c r="B7647">
        <v>20067</v>
      </c>
      <c r="C7647" t="s">
        <v>24</v>
      </c>
      <c r="D7647" t="s">
        <v>56</v>
      </c>
      <c r="E7647" t="s">
        <v>21</v>
      </c>
      <c r="F7647" t="s">
        <v>89</v>
      </c>
      <c r="G7647" t="s">
        <v>19</v>
      </c>
      <c r="H7647">
        <v>0.328918134921867</v>
      </c>
      <c r="I7647">
        <v>95.7</v>
      </c>
      <c r="J7647">
        <v>42.9</v>
      </c>
      <c r="K7647">
        <v>41.406054960264399</v>
      </c>
      <c r="L7647">
        <v>2.3004771414318701E-3</v>
      </c>
      <c r="M7647">
        <v>2.7838986250209099</v>
      </c>
      <c r="N7647">
        <v>23091</v>
      </c>
      <c r="O7647">
        <v>0.67108186507813194</v>
      </c>
      <c r="P7647">
        <v>0.328918134921867</v>
      </c>
    </row>
    <row r="7648" spans="1:16" x14ac:dyDescent="0.25">
      <c r="A7648">
        <v>7</v>
      </c>
      <c r="B7648">
        <v>4166</v>
      </c>
      <c r="C7648" t="s">
        <v>31</v>
      </c>
      <c r="D7648" t="s">
        <v>57</v>
      </c>
      <c r="E7648" t="s">
        <v>31</v>
      </c>
      <c r="F7648" t="s">
        <v>32</v>
      </c>
      <c r="G7648" t="s">
        <v>15</v>
      </c>
      <c r="H7648">
        <v>0.20628223999418499</v>
      </c>
      <c r="I7648">
        <v>106.2</v>
      </c>
      <c r="J7648">
        <v>46.2</v>
      </c>
      <c r="K7648">
        <v>149.16638074549101</v>
      </c>
      <c r="L7648">
        <v>1.8223789460615099E-2</v>
      </c>
      <c r="M7648">
        <v>16.674636988785998</v>
      </c>
      <c r="N7648">
        <v>6003</v>
      </c>
      <c r="O7648">
        <v>0.79371776000581395</v>
      </c>
      <c r="P7648">
        <v>0.20628223999418599</v>
      </c>
    </row>
    <row r="7649" spans="1:16" x14ac:dyDescent="0.25">
      <c r="A7649">
        <v>7</v>
      </c>
      <c r="B7649">
        <v>59001</v>
      </c>
      <c r="C7649" t="s">
        <v>13</v>
      </c>
      <c r="D7649" t="s">
        <v>18</v>
      </c>
      <c r="E7649" t="s">
        <v>13</v>
      </c>
      <c r="F7649" t="s">
        <v>18</v>
      </c>
      <c r="G7649" t="s">
        <v>15</v>
      </c>
      <c r="H7649">
        <v>9.9826675570966902E-2</v>
      </c>
      <c r="I7649">
        <v>63.9</v>
      </c>
      <c r="J7649">
        <v>45.2</v>
      </c>
      <c r="K7649">
        <v>228.91980882330799</v>
      </c>
      <c r="L7649">
        <v>3.2893934966652598E-2</v>
      </c>
      <c r="M7649">
        <v>31.0853912341294</v>
      </c>
      <c r="N7649">
        <v>59011</v>
      </c>
      <c r="O7649">
        <v>0.90017332442903297</v>
      </c>
      <c r="P7649">
        <v>9.9826675570966902E-2</v>
      </c>
    </row>
    <row r="7650" spans="1:16" x14ac:dyDescent="0.25">
      <c r="A7650">
        <v>7</v>
      </c>
      <c r="B7650">
        <v>59001</v>
      </c>
      <c r="C7650" t="s">
        <v>13</v>
      </c>
      <c r="D7650" t="s">
        <v>18</v>
      </c>
      <c r="E7650" t="s">
        <v>13</v>
      </c>
      <c r="F7650" t="s">
        <v>14</v>
      </c>
      <c r="G7650" t="s">
        <v>15</v>
      </c>
      <c r="H7650">
        <v>9.9826675570966902E-2</v>
      </c>
      <c r="I7650">
        <v>63.9</v>
      </c>
      <c r="J7650">
        <v>45.2</v>
      </c>
      <c r="K7650">
        <v>228.91980882330799</v>
      </c>
      <c r="L7650">
        <v>3.2893934966652598E-2</v>
      </c>
      <c r="M7650">
        <v>31.0853912341294</v>
      </c>
      <c r="N7650">
        <v>58091</v>
      </c>
      <c r="O7650">
        <v>0.90017332442903297</v>
      </c>
      <c r="P7650">
        <v>9.9826675570966805E-2</v>
      </c>
    </row>
    <row r="7651" spans="1:16" x14ac:dyDescent="0.25">
      <c r="A7651">
        <v>7</v>
      </c>
      <c r="B7651">
        <v>58091</v>
      </c>
      <c r="C7651" t="s">
        <v>13</v>
      </c>
      <c r="D7651" t="s">
        <v>14</v>
      </c>
      <c r="E7651" t="s">
        <v>13</v>
      </c>
      <c r="F7651" t="s">
        <v>14</v>
      </c>
      <c r="G7651" t="s">
        <v>15</v>
      </c>
      <c r="H7651">
        <v>1.33830742645378E-2</v>
      </c>
      <c r="I7651">
        <v>63.9</v>
      </c>
      <c r="J7651">
        <v>45.2</v>
      </c>
      <c r="K7651">
        <v>345.73179625703602</v>
      </c>
      <c r="L7651">
        <v>4.8577829854548699E-2</v>
      </c>
      <c r="M7651">
        <v>35.386210679520403</v>
      </c>
      <c r="N7651">
        <v>58091</v>
      </c>
      <c r="O7651">
        <v>0.986616925735462</v>
      </c>
      <c r="P7651">
        <v>1.33830742645378E-2</v>
      </c>
    </row>
    <row r="7652" spans="1:16" x14ac:dyDescent="0.25">
      <c r="A7652">
        <v>7</v>
      </c>
      <c r="B7652">
        <v>30070</v>
      </c>
      <c r="C7652" t="s">
        <v>58</v>
      </c>
      <c r="D7652" t="s">
        <v>59</v>
      </c>
      <c r="E7652" t="s">
        <v>58</v>
      </c>
      <c r="F7652" t="s">
        <v>97</v>
      </c>
      <c r="G7652" t="s">
        <v>15</v>
      </c>
      <c r="H7652">
        <v>0.15530320830007899</v>
      </c>
      <c r="I7652">
        <v>120.8</v>
      </c>
      <c r="J7652">
        <v>49</v>
      </c>
      <c r="K7652">
        <v>224.721488941491</v>
      </c>
      <c r="L7652">
        <v>7.9807407028152796E-2</v>
      </c>
      <c r="M7652">
        <v>23.352990183280301</v>
      </c>
      <c r="N7652">
        <v>93033</v>
      </c>
      <c r="O7652">
        <v>0.84469679169991996</v>
      </c>
      <c r="P7652">
        <v>0.15530320830007899</v>
      </c>
    </row>
    <row r="7653" spans="1:16" x14ac:dyDescent="0.25">
      <c r="A7653">
        <v>7</v>
      </c>
      <c r="B7653">
        <v>17034</v>
      </c>
      <c r="C7653" t="s">
        <v>24</v>
      </c>
      <c r="D7653" t="s">
        <v>26</v>
      </c>
      <c r="E7653" t="s">
        <v>24</v>
      </c>
      <c r="F7653" t="s">
        <v>104</v>
      </c>
      <c r="G7653" t="s">
        <v>15</v>
      </c>
      <c r="H7653">
        <v>0.160921656296241</v>
      </c>
      <c r="I7653">
        <v>95.7</v>
      </c>
      <c r="J7653">
        <v>42.9</v>
      </c>
      <c r="K7653">
        <v>226.06654397077301</v>
      </c>
      <c r="L7653">
        <v>1.0360700391347601E-2</v>
      </c>
      <c r="M7653">
        <v>17.4233203351166</v>
      </c>
      <c r="N7653">
        <v>108033</v>
      </c>
      <c r="O7653">
        <v>0.839078343703758</v>
      </c>
      <c r="P7653">
        <v>0.160921656296241</v>
      </c>
    </row>
    <row r="7654" spans="1:16" x14ac:dyDescent="0.25">
      <c r="A7654">
        <v>7</v>
      </c>
      <c r="B7654">
        <v>23091</v>
      </c>
      <c r="C7654" t="s">
        <v>21</v>
      </c>
      <c r="D7654" t="s">
        <v>89</v>
      </c>
      <c r="E7654" t="s">
        <v>21</v>
      </c>
      <c r="F7654" t="s">
        <v>89</v>
      </c>
      <c r="G7654" t="s">
        <v>15</v>
      </c>
      <c r="H7654">
        <v>0.13992226272942501</v>
      </c>
      <c r="I7654">
        <v>81.099999999999994</v>
      </c>
      <c r="J7654">
        <v>55.8</v>
      </c>
      <c r="K7654">
        <v>182.100145370402</v>
      </c>
      <c r="L7654">
        <v>1.4016148386533801E-2</v>
      </c>
      <c r="M7654">
        <v>6.4736238373197699</v>
      </c>
      <c r="N7654">
        <v>23052</v>
      </c>
      <c r="O7654">
        <v>0.86007773727057402</v>
      </c>
      <c r="P7654">
        <v>0.13992226272942501</v>
      </c>
    </row>
    <row r="7655" spans="1:16" x14ac:dyDescent="0.25">
      <c r="A7655">
        <v>7</v>
      </c>
      <c r="B7655">
        <v>21079</v>
      </c>
      <c r="C7655" t="s">
        <v>72</v>
      </c>
      <c r="D7655" t="s">
        <v>73</v>
      </c>
      <c r="E7655" t="s">
        <v>72</v>
      </c>
      <c r="F7655" t="s">
        <v>73</v>
      </c>
      <c r="G7655" t="s">
        <v>15</v>
      </c>
      <c r="H7655">
        <v>6.3668819539528299E-2</v>
      </c>
      <c r="I7655">
        <v>76.2</v>
      </c>
      <c r="J7655">
        <v>58.9</v>
      </c>
      <c r="K7655">
        <v>330.28298970946099</v>
      </c>
      <c r="L7655">
        <v>0.18460886157086601</v>
      </c>
      <c r="M7655">
        <v>19.009970548812198</v>
      </c>
      <c r="N7655">
        <v>21008</v>
      </c>
      <c r="O7655">
        <v>0.93633118046047104</v>
      </c>
      <c r="P7655">
        <v>6.3668819539528299E-2</v>
      </c>
    </row>
    <row r="7656" spans="1:16" x14ac:dyDescent="0.25">
      <c r="A7656">
        <v>7</v>
      </c>
      <c r="B7656">
        <v>53010</v>
      </c>
      <c r="C7656" t="s">
        <v>27</v>
      </c>
      <c r="D7656" t="s">
        <v>28</v>
      </c>
      <c r="E7656" t="s">
        <v>29</v>
      </c>
      <c r="F7656" t="s">
        <v>88</v>
      </c>
      <c r="G7656" t="s">
        <v>19</v>
      </c>
      <c r="H7656">
        <v>0.29445588704090803</v>
      </c>
      <c r="I7656">
        <v>89.9</v>
      </c>
      <c r="J7656">
        <v>48.5</v>
      </c>
      <c r="K7656">
        <v>48.686907117644601</v>
      </c>
      <c r="L7656">
        <v>2.7156681105663899E-3</v>
      </c>
      <c r="M7656">
        <v>0.282634635704272</v>
      </c>
      <c r="N7656">
        <v>77014</v>
      </c>
      <c r="O7656">
        <v>0.70554411295909203</v>
      </c>
      <c r="P7656">
        <v>0.29445588704090703</v>
      </c>
    </row>
    <row r="7657" spans="1:16" x14ac:dyDescent="0.25">
      <c r="A7657">
        <v>7</v>
      </c>
      <c r="B7657">
        <v>76076</v>
      </c>
      <c r="C7657" t="s">
        <v>29</v>
      </c>
      <c r="D7657" t="s">
        <v>30</v>
      </c>
      <c r="E7657" t="s">
        <v>29</v>
      </c>
      <c r="F7657" t="s">
        <v>30</v>
      </c>
      <c r="G7657" t="s">
        <v>15</v>
      </c>
      <c r="H7657">
        <v>0.44648226697388699</v>
      </c>
      <c r="I7657">
        <v>276.8</v>
      </c>
      <c r="J7657">
        <v>41.7</v>
      </c>
      <c r="K7657">
        <v>15.3754258647875</v>
      </c>
      <c r="L7657">
        <v>3.9390335023284902E-3</v>
      </c>
      <c r="M7657">
        <v>3.58218911802782</v>
      </c>
      <c r="N7657">
        <v>76046</v>
      </c>
      <c r="O7657">
        <v>0.55351773302611196</v>
      </c>
      <c r="P7657">
        <v>0.44648226697388599</v>
      </c>
    </row>
    <row r="7658" spans="1:16" x14ac:dyDescent="0.25">
      <c r="A7658">
        <v>7</v>
      </c>
      <c r="B7658">
        <v>16097</v>
      </c>
      <c r="C7658" t="s">
        <v>24</v>
      </c>
      <c r="D7658" t="s">
        <v>66</v>
      </c>
      <c r="E7658" t="s">
        <v>24</v>
      </c>
      <c r="F7658" t="s">
        <v>108</v>
      </c>
      <c r="G7658" t="s">
        <v>15</v>
      </c>
      <c r="H7658">
        <v>4.8644322291846703E-2</v>
      </c>
      <c r="I7658">
        <v>95.7</v>
      </c>
      <c r="J7658">
        <v>42.9</v>
      </c>
      <c r="K7658">
        <v>358.74035168635203</v>
      </c>
      <c r="L7658">
        <v>1.6240602750494899E-2</v>
      </c>
      <c r="M7658">
        <v>25.080648561417998</v>
      </c>
      <c r="N7658">
        <v>14060</v>
      </c>
      <c r="O7658">
        <v>0.95135567770815299</v>
      </c>
      <c r="P7658">
        <v>4.8644322291846703E-2</v>
      </c>
    </row>
    <row r="7659" spans="1:16" x14ac:dyDescent="0.25">
      <c r="A7659">
        <v>7</v>
      </c>
      <c r="B7659">
        <v>39014</v>
      </c>
      <c r="C7659" t="s">
        <v>33</v>
      </c>
      <c r="D7659" t="s">
        <v>35</v>
      </c>
      <c r="E7659" t="s">
        <v>33</v>
      </c>
      <c r="F7659" t="s">
        <v>34</v>
      </c>
      <c r="G7659" t="s">
        <v>15</v>
      </c>
      <c r="H7659">
        <v>7.0365762915187993E-2</v>
      </c>
      <c r="I7659">
        <v>81.5</v>
      </c>
      <c r="J7659">
        <v>51.5</v>
      </c>
      <c r="K7659">
        <v>241.96624323467799</v>
      </c>
      <c r="L7659">
        <v>1.9851195373622399E-2</v>
      </c>
      <c r="M7659">
        <v>25.882135354619098</v>
      </c>
      <c r="N7659">
        <v>35024</v>
      </c>
      <c r="O7659">
        <v>0.92963423708481097</v>
      </c>
      <c r="P7659">
        <v>7.0365762915187993E-2</v>
      </c>
    </row>
    <row r="7660" spans="1:16" x14ac:dyDescent="0.25">
      <c r="A7660">
        <v>7</v>
      </c>
      <c r="B7660">
        <v>1272</v>
      </c>
      <c r="C7660" t="s">
        <v>31</v>
      </c>
      <c r="D7660" t="s">
        <v>43</v>
      </c>
      <c r="E7660" t="s">
        <v>31</v>
      </c>
      <c r="F7660" t="s">
        <v>57</v>
      </c>
      <c r="G7660" t="s">
        <v>15</v>
      </c>
      <c r="H7660">
        <v>8.8804914437471294E-2</v>
      </c>
      <c r="I7660">
        <v>106.2</v>
      </c>
      <c r="J7660">
        <v>46.2</v>
      </c>
      <c r="K7660">
        <v>270.081710358012</v>
      </c>
      <c r="L7660">
        <v>3.1029265954563501E-2</v>
      </c>
      <c r="M7660">
        <v>30.0986512266667</v>
      </c>
      <c r="N7660">
        <v>4003</v>
      </c>
      <c r="O7660">
        <v>0.91119508556252904</v>
      </c>
      <c r="P7660">
        <v>8.8804914437471197E-2</v>
      </c>
    </row>
    <row r="7661" spans="1:16" x14ac:dyDescent="0.25">
      <c r="A7661">
        <v>7</v>
      </c>
      <c r="B7661">
        <v>65050</v>
      </c>
      <c r="C7661" t="s">
        <v>44</v>
      </c>
      <c r="D7661" t="s">
        <v>96</v>
      </c>
      <c r="E7661" t="s">
        <v>44</v>
      </c>
      <c r="F7661" t="s">
        <v>78</v>
      </c>
      <c r="G7661" t="s">
        <v>15</v>
      </c>
      <c r="H7661">
        <v>0.20260569784239199</v>
      </c>
      <c r="I7661">
        <v>39.6</v>
      </c>
      <c r="J7661">
        <v>25.5</v>
      </c>
      <c r="K7661">
        <v>223.30891527078501</v>
      </c>
      <c r="L7661">
        <v>3.6925994854149401E-2</v>
      </c>
      <c r="M7661">
        <v>34.458724629312798</v>
      </c>
      <c r="N7661">
        <v>63034</v>
      </c>
      <c r="O7661">
        <v>0.79739430215760698</v>
      </c>
      <c r="P7661">
        <v>0.20260569784239199</v>
      </c>
    </row>
    <row r="7662" spans="1:16" x14ac:dyDescent="0.25">
      <c r="A7662">
        <v>7</v>
      </c>
      <c r="B7662">
        <v>68024</v>
      </c>
      <c r="C7662" t="s">
        <v>36</v>
      </c>
      <c r="D7662" t="s">
        <v>37</v>
      </c>
      <c r="E7662" t="s">
        <v>36</v>
      </c>
      <c r="F7662" t="s">
        <v>80</v>
      </c>
      <c r="G7662" t="s">
        <v>15</v>
      </c>
      <c r="H7662">
        <v>0.23529608689866799</v>
      </c>
      <c r="I7662">
        <v>42.4</v>
      </c>
      <c r="J7662">
        <v>43.1</v>
      </c>
      <c r="K7662">
        <v>161.238410430051</v>
      </c>
      <c r="L7662">
        <v>0.10215905441409</v>
      </c>
      <c r="M7662">
        <v>13.3825004136026</v>
      </c>
      <c r="N7662">
        <v>69022</v>
      </c>
      <c r="O7662">
        <v>0.76470391310133101</v>
      </c>
      <c r="P7662">
        <v>0.23529608689866699</v>
      </c>
    </row>
    <row r="7663" spans="1:16" x14ac:dyDescent="0.25">
      <c r="A7663">
        <v>7</v>
      </c>
      <c r="B7663">
        <v>23073</v>
      </c>
      <c r="C7663" t="s">
        <v>21</v>
      </c>
      <c r="D7663" t="s">
        <v>89</v>
      </c>
      <c r="E7663" t="s">
        <v>21</v>
      </c>
      <c r="F7663" t="s">
        <v>40</v>
      </c>
      <c r="G7663" t="s">
        <v>15</v>
      </c>
      <c r="H7663">
        <v>0.120682439437304</v>
      </c>
      <c r="I7663">
        <v>81.099999999999994</v>
      </c>
      <c r="J7663">
        <v>55.8</v>
      </c>
      <c r="K7663">
        <v>207.539132019682</v>
      </c>
      <c r="L7663">
        <v>1.6235810100507401E-2</v>
      </c>
      <c r="M7663">
        <v>7.3472992122656198</v>
      </c>
      <c r="N7663">
        <v>27033</v>
      </c>
      <c r="O7663">
        <v>0.87931756056269506</v>
      </c>
      <c r="P7663">
        <v>0.120682439437304</v>
      </c>
    </row>
    <row r="7664" spans="1:16" x14ac:dyDescent="0.25">
      <c r="A7664">
        <v>7</v>
      </c>
      <c r="B7664">
        <v>1229</v>
      </c>
      <c r="C7664" t="s">
        <v>31</v>
      </c>
      <c r="D7664" t="s">
        <v>43</v>
      </c>
      <c r="E7664" t="s">
        <v>31</v>
      </c>
      <c r="F7664" t="s">
        <v>43</v>
      </c>
      <c r="G7664" t="s">
        <v>15</v>
      </c>
      <c r="H7664">
        <v>0.134106403866672</v>
      </c>
      <c r="I7664">
        <v>106.2</v>
      </c>
      <c r="J7664">
        <v>46.2</v>
      </c>
      <c r="K7664">
        <v>222.67859956872601</v>
      </c>
      <c r="L7664">
        <v>2.55773219952302E-2</v>
      </c>
      <c r="M7664">
        <v>25.019513912238999</v>
      </c>
      <c r="N7664">
        <v>1078</v>
      </c>
      <c r="O7664">
        <v>0.86589359613332695</v>
      </c>
      <c r="P7664">
        <v>0.134106403866672</v>
      </c>
    </row>
    <row r="7665" spans="1:16" x14ac:dyDescent="0.25">
      <c r="A7665">
        <v>7</v>
      </c>
      <c r="B7665">
        <v>38008</v>
      </c>
      <c r="C7665" t="s">
        <v>33</v>
      </c>
      <c r="D7665" t="s">
        <v>42</v>
      </c>
      <c r="E7665" t="s">
        <v>44</v>
      </c>
      <c r="F7665" t="s">
        <v>45</v>
      </c>
      <c r="G7665" t="s">
        <v>19</v>
      </c>
      <c r="H7665">
        <v>0.120869117232814</v>
      </c>
      <c r="I7665">
        <v>81.5</v>
      </c>
      <c r="J7665">
        <v>51.5</v>
      </c>
      <c r="K7665">
        <v>188.428971741156</v>
      </c>
      <c r="L7665">
        <v>1.6001588788620302E-2</v>
      </c>
      <c r="M7665">
        <v>20.765644111726399</v>
      </c>
      <c r="N7665">
        <v>61022</v>
      </c>
      <c r="O7665">
        <v>0.87913088276718498</v>
      </c>
      <c r="P7665">
        <v>0.120869117232814</v>
      </c>
    </row>
    <row r="7666" spans="1:16" x14ac:dyDescent="0.25">
      <c r="A7666">
        <v>7</v>
      </c>
      <c r="B7666">
        <v>72006</v>
      </c>
      <c r="C7666" t="s">
        <v>51</v>
      </c>
      <c r="D7666" t="s">
        <v>75</v>
      </c>
      <c r="E7666" t="s">
        <v>51</v>
      </c>
      <c r="F7666" t="s">
        <v>52</v>
      </c>
      <c r="G7666" t="s">
        <v>15</v>
      </c>
      <c r="H7666">
        <v>0.200567687908877</v>
      </c>
      <c r="I7666">
        <v>61.4</v>
      </c>
      <c r="J7666">
        <v>28.6</v>
      </c>
      <c r="K7666">
        <v>264.97807003819901</v>
      </c>
      <c r="L7666">
        <v>6.6925418892122501E-2</v>
      </c>
      <c r="M7666">
        <v>27.771632597786599</v>
      </c>
      <c r="N7666">
        <v>71051</v>
      </c>
      <c r="O7666">
        <v>0.79943231209112198</v>
      </c>
      <c r="P7666">
        <v>0.200567687908877</v>
      </c>
    </row>
    <row r="7667" spans="1:16" x14ac:dyDescent="0.25">
      <c r="A7667">
        <v>7</v>
      </c>
      <c r="B7667">
        <v>93033</v>
      </c>
      <c r="C7667" t="s">
        <v>58</v>
      </c>
      <c r="D7667" t="s">
        <v>97</v>
      </c>
      <c r="E7667" t="s">
        <v>58</v>
      </c>
      <c r="F7667" t="s">
        <v>59</v>
      </c>
      <c r="G7667" t="s">
        <v>15</v>
      </c>
      <c r="H7667">
        <v>0.21085003310485501</v>
      </c>
      <c r="I7667">
        <v>120.8</v>
      </c>
      <c r="J7667">
        <v>49</v>
      </c>
      <c r="K7667">
        <v>157.637667266183</v>
      </c>
      <c r="L7667">
        <v>5.74387250936709E-2</v>
      </c>
      <c r="M7667">
        <v>16.583876710227699</v>
      </c>
      <c r="N7667">
        <v>30129</v>
      </c>
      <c r="O7667">
        <v>0.78914996689514405</v>
      </c>
      <c r="P7667">
        <v>0.21085003310485501</v>
      </c>
    </row>
    <row r="7668" spans="1:16" x14ac:dyDescent="0.25">
      <c r="A7668">
        <v>7</v>
      </c>
      <c r="B7668">
        <v>15010</v>
      </c>
      <c r="C7668" t="s">
        <v>24</v>
      </c>
      <c r="D7668" t="s">
        <v>60</v>
      </c>
      <c r="E7668" t="s">
        <v>24</v>
      </c>
      <c r="F7668" t="s">
        <v>26</v>
      </c>
      <c r="G7668" t="s">
        <v>15</v>
      </c>
      <c r="H7668">
        <v>1.0121951214659201E-2</v>
      </c>
      <c r="I7668">
        <v>95.7</v>
      </c>
      <c r="J7668">
        <v>42.9</v>
      </c>
      <c r="K7668">
        <v>404.81346344326801</v>
      </c>
      <c r="L7668">
        <v>1.8260050360462E-2</v>
      </c>
      <c r="M7668">
        <v>27.5762563840007</v>
      </c>
      <c r="N7668">
        <v>17113</v>
      </c>
      <c r="O7668">
        <v>0.98987804878534003</v>
      </c>
      <c r="P7668">
        <v>1.0121951214659201E-2</v>
      </c>
    </row>
    <row r="7669" spans="1:16" x14ac:dyDescent="0.25">
      <c r="A7669">
        <v>7</v>
      </c>
      <c r="B7669">
        <v>58091</v>
      </c>
      <c r="C7669" t="s">
        <v>13</v>
      </c>
      <c r="D7669" t="s">
        <v>14</v>
      </c>
      <c r="E7669" t="s">
        <v>13</v>
      </c>
      <c r="F7669" t="s">
        <v>14</v>
      </c>
      <c r="G7669" t="s">
        <v>15</v>
      </c>
      <c r="H7669">
        <v>1.33830742645378E-2</v>
      </c>
      <c r="I7669">
        <v>63.9</v>
      </c>
      <c r="J7669">
        <v>45.2</v>
      </c>
      <c r="K7669">
        <v>345.73179625703602</v>
      </c>
      <c r="L7669">
        <v>4.8577829854548699E-2</v>
      </c>
      <c r="M7669">
        <v>35.386210679520403</v>
      </c>
      <c r="N7669">
        <v>58091</v>
      </c>
      <c r="O7669">
        <v>0.986616925735462</v>
      </c>
      <c r="P7669">
        <v>1.33830742645378E-2</v>
      </c>
    </row>
    <row r="7670" spans="1:16" x14ac:dyDescent="0.25">
      <c r="A7670">
        <v>7</v>
      </c>
      <c r="B7670">
        <v>15189</v>
      </c>
      <c r="C7670" t="s">
        <v>24</v>
      </c>
      <c r="D7670" t="s">
        <v>60</v>
      </c>
      <c r="E7670" t="s">
        <v>24</v>
      </c>
      <c r="F7670" t="s">
        <v>61</v>
      </c>
      <c r="G7670" t="s">
        <v>15</v>
      </c>
      <c r="H7670">
        <v>1.67486910463601E-3</v>
      </c>
      <c r="I7670">
        <v>95.7</v>
      </c>
      <c r="J7670">
        <v>42.9</v>
      </c>
      <c r="K7670">
        <v>416.03186500057302</v>
      </c>
      <c r="L7670">
        <v>1.8840120910550099E-2</v>
      </c>
      <c r="M7670">
        <v>27.880564105196498</v>
      </c>
      <c r="N7670">
        <v>13206</v>
      </c>
      <c r="O7670">
        <v>0.99832513089536401</v>
      </c>
      <c r="P7670">
        <v>1.67486910463601E-3</v>
      </c>
    </row>
    <row r="7671" spans="1:16" x14ac:dyDescent="0.25">
      <c r="A7671">
        <v>7</v>
      </c>
      <c r="B7671">
        <v>68028</v>
      </c>
      <c r="C7671" t="s">
        <v>36</v>
      </c>
      <c r="D7671" t="s">
        <v>37</v>
      </c>
      <c r="E7671" t="s">
        <v>36</v>
      </c>
      <c r="F7671" t="s">
        <v>38</v>
      </c>
      <c r="G7671" t="s">
        <v>15</v>
      </c>
      <c r="H7671">
        <v>0.24035629336084399</v>
      </c>
      <c r="I7671">
        <v>42.4</v>
      </c>
      <c r="J7671">
        <v>43.1</v>
      </c>
      <c r="K7671">
        <v>163.718529866918</v>
      </c>
      <c r="L7671">
        <v>0.118897599741142</v>
      </c>
      <c r="M7671">
        <v>13.923775141413399</v>
      </c>
      <c r="N7671">
        <v>66006</v>
      </c>
      <c r="O7671">
        <v>0.75964370663915504</v>
      </c>
      <c r="P7671">
        <v>0.24035629336084499</v>
      </c>
    </row>
    <row r="7672" spans="1:16" x14ac:dyDescent="0.25">
      <c r="A7672">
        <v>7</v>
      </c>
      <c r="B7672">
        <v>63043</v>
      </c>
      <c r="C7672" t="s">
        <v>44</v>
      </c>
      <c r="D7672" t="s">
        <v>78</v>
      </c>
      <c r="E7672" t="s">
        <v>44</v>
      </c>
      <c r="F7672" t="s">
        <v>96</v>
      </c>
      <c r="G7672" t="s">
        <v>15</v>
      </c>
      <c r="H7672">
        <v>0.16494705156435399</v>
      </c>
      <c r="I7672">
        <v>39.6</v>
      </c>
      <c r="J7672">
        <v>25.5</v>
      </c>
      <c r="K7672">
        <v>263.31977567777699</v>
      </c>
      <c r="L7672">
        <v>4.0941825467729398E-2</v>
      </c>
      <c r="M7672">
        <v>38.4482092484429</v>
      </c>
      <c r="N7672">
        <v>65037</v>
      </c>
      <c r="O7672">
        <v>0.83505294843564504</v>
      </c>
      <c r="P7672">
        <v>0.16494705156435399</v>
      </c>
    </row>
    <row r="7673" spans="1:16" x14ac:dyDescent="0.25">
      <c r="A7673">
        <v>7</v>
      </c>
      <c r="B7673">
        <v>23091</v>
      </c>
      <c r="C7673" t="s">
        <v>21</v>
      </c>
      <c r="D7673" t="s">
        <v>89</v>
      </c>
      <c r="E7673" t="s">
        <v>21</v>
      </c>
      <c r="F7673" t="s">
        <v>54</v>
      </c>
      <c r="G7673" t="s">
        <v>15</v>
      </c>
      <c r="H7673">
        <v>0.13992226272942501</v>
      </c>
      <c r="I7673">
        <v>81.099999999999994</v>
      </c>
      <c r="J7673">
        <v>55.8</v>
      </c>
      <c r="K7673">
        <v>182.100145370402</v>
      </c>
      <c r="L7673">
        <v>1.4016148386533801E-2</v>
      </c>
      <c r="M7673">
        <v>6.4736238373197699</v>
      </c>
      <c r="N7673">
        <v>24095</v>
      </c>
      <c r="O7673">
        <v>0.86007773727057402</v>
      </c>
      <c r="P7673">
        <v>0.13992226272942501</v>
      </c>
    </row>
    <row r="7674" spans="1:16" x14ac:dyDescent="0.25">
      <c r="A7674">
        <v>7</v>
      </c>
      <c r="B7674">
        <v>54039</v>
      </c>
      <c r="C7674" t="s">
        <v>47</v>
      </c>
      <c r="D7674" t="s">
        <v>49</v>
      </c>
      <c r="E7674" t="s">
        <v>31</v>
      </c>
      <c r="F7674" t="s">
        <v>107</v>
      </c>
      <c r="G7674" t="s">
        <v>19</v>
      </c>
      <c r="H7674">
        <v>0.247390117679819</v>
      </c>
      <c r="I7674">
        <v>84.4</v>
      </c>
      <c r="J7674">
        <v>56.3</v>
      </c>
      <c r="K7674">
        <v>88.729152662020397</v>
      </c>
      <c r="L7674">
        <v>8.8153592492000596E-2</v>
      </c>
      <c r="M7674">
        <v>4.29943338237684</v>
      </c>
      <c r="N7674">
        <v>103050</v>
      </c>
      <c r="O7674">
        <v>0.75260988232018</v>
      </c>
      <c r="P7674">
        <v>0.247390117679819</v>
      </c>
    </row>
    <row r="7675" spans="1:16" x14ac:dyDescent="0.25">
      <c r="A7675">
        <v>7</v>
      </c>
      <c r="B7675">
        <v>50026</v>
      </c>
      <c r="C7675" t="s">
        <v>27</v>
      </c>
      <c r="D7675" t="s">
        <v>85</v>
      </c>
      <c r="E7675" t="s">
        <v>24</v>
      </c>
      <c r="F7675" t="s">
        <v>61</v>
      </c>
      <c r="G7675" t="s">
        <v>19</v>
      </c>
      <c r="H7675">
        <v>9.7801245268238995E-2</v>
      </c>
      <c r="I7675">
        <v>89.9</v>
      </c>
      <c r="J7675">
        <v>48.5</v>
      </c>
      <c r="K7675">
        <v>264.23579676475703</v>
      </c>
      <c r="L7675">
        <v>3.2117348408939699E-2</v>
      </c>
      <c r="M7675">
        <v>20.9783671557974</v>
      </c>
      <c r="N7675">
        <v>13249</v>
      </c>
      <c r="O7675">
        <v>0.90219875473176003</v>
      </c>
      <c r="P7675">
        <v>9.7801245268238898E-2</v>
      </c>
    </row>
    <row r="7676" spans="1:16" x14ac:dyDescent="0.25">
      <c r="A7676">
        <v>7</v>
      </c>
      <c r="B7676">
        <v>15154</v>
      </c>
      <c r="C7676" t="s">
        <v>24</v>
      </c>
      <c r="D7676" t="s">
        <v>60</v>
      </c>
      <c r="E7676" t="s">
        <v>24</v>
      </c>
      <c r="F7676" t="s">
        <v>53</v>
      </c>
      <c r="G7676" t="s">
        <v>15</v>
      </c>
      <c r="H7676">
        <v>0</v>
      </c>
      <c r="I7676">
        <v>95.7</v>
      </c>
      <c r="J7676">
        <v>42.9</v>
      </c>
      <c r="K7676">
        <v>419.01996453544399</v>
      </c>
      <c r="L7676">
        <v>1.8856608792332499E-2</v>
      </c>
      <c r="M7676">
        <v>28.5330680776263</v>
      </c>
      <c r="N7676">
        <v>18110</v>
      </c>
      <c r="O7676">
        <v>0.999999999999999</v>
      </c>
      <c r="P7676">
        <v>0</v>
      </c>
    </row>
    <row r="7677" spans="1:16" x14ac:dyDescent="0.25">
      <c r="A7677">
        <v>7</v>
      </c>
      <c r="B7677">
        <v>21008</v>
      </c>
      <c r="C7677" t="s">
        <v>72</v>
      </c>
      <c r="D7677" t="s">
        <v>73</v>
      </c>
      <c r="E7677" t="s">
        <v>72</v>
      </c>
      <c r="F7677" t="s">
        <v>73</v>
      </c>
      <c r="G7677" t="s">
        <v>15</v>
      </c>
      <c r="H7677">
        <v>3.0825713000904201E-2</v>
      </c>
      <c r="I7677">
        <v>76.2</v>
      </c>
      <c r="J7677">
        <v>58.9</v>
      </c>
      <c r="K7677">
        <v>384.894569318653</v>
      </c>
      <c r="L7677">
        <v>0.214778670330217</v>
      </c>
      <c r="M7677">
        <v>22.3394770525898</v>
      </c>
      <c r="N7677">
        <v>21093</v>
      </c>
      <c r="O7677">
        <v>0.96917428699909502</v>
      </c>
      <c r="P7677">
        <v>3.0825713000904201E-2</v>
      </c>
    </row>
    <row r="7678" spans="1:16" x14ac:dyDescent="0.25">
      <c r="A7678">
        <v>7</v>
      </c>
      <c r="B7678">
        <v>1272</v>
      </c>
      <c r="C7678" t="s">
        <v>31</v>
      </c>
      <c r="D7678" t="s">
        <v>43</v>
      </c>
      <c r="E7678" t="s">
        <v>31</v>
      </c>
      <c r="F7678" t="s">
        <v>57</v>
      </c>
      <c r="G7678" t="s">
        <v>15</v>
      </c>
      <c r="H7678">
        <v>8.8804914437471294E-2</v>
      </c>
      <c r="I7678">
        <v>106.2</v>
      </c>
      <c r="J7678">
        <v>46.2</v>
      </c>
      <c r="K7678">
        <v>270.081710358012</v>
      </c>
      <c r="L7678">
        <v>3.1029265954563501E-2</v>
      </c>
      <c r="M7678">
        <v>30.0986512266667</v>
      </c>
      <c r="N7678">
        <v>4215</v>
      </c>
      <c r="O7678">
        <v>0.91119508556252804</v>
      </c>
      <c r="P7678">
        <v>8.8804914437471197E-2</v>
      </c>
    </row>
    <row r="7679" spans="1:16" x14ac:dyDescent="0.25">
      <c r="A7679">
        <v>7</v>
      </c>
      <c r="B7679">
        <v>35033</v>
      </c>
      <c r="C7679" t="s">
        <v>33</v>
      </c>
      <c r="D7679" t="s">
        <v>34</v>
      </c>
      <c r="E7679" t="s">
        <v>33</v>
      </c>
      <c r="F7679" t="s">
        <v>46</v>
      </c>
      <c r="G7679" t="s">
        <v>15</v>
      </c>
      <c r="H7679">
        <v>0.10995882515566301</v>
      </c>
      <c r="I7679">
        <v>81.5</v>
      </c>
      <c r="J7679">
        <v>51.5</v>
      </c>
      <c r="K7679">
        <v>200.41062718263001</v>
      </c>
      <c r="L7679">
        <v>1.7732980828685602E-2</v>
      </c>
      <c r="M7679">
        <v>21.925438495092202</v>
      </c>
      <c r="N7679">
        <v>33032</v>
      </c>
      <c r="O7679">
        <v>0.89004117484433598</v>
      </c>
      <c r="P7679">
        <v>0.10995882515566301</v>
      </c>
    </row>
    <row r="7680" spans="1:16" x14ac:dyDescent="0.25">
      <c r="A7680">
        <v>7</v>
      </c>
      <c r="B7680">
        <v>10025</v>
      </c>
      <c r="C7680" t="s">
        <v>90</v>
      </c>
      <c r="D7680" t="s">
        <v>91</v>
      </c>
      <c r="E7680" t="s">
        <v>24</v>
      </c>
      <c r="F7680" t="s">
        <v>56</v>
      </c>
      <c r="G7680" t="s">
        <v>19</v>
      </c>
      <c r="H7680">
        <v>0.301973168835802</v>
      </c>
      <c r="I7680">
        <v>96.8</v>
      </c>
      <c r="J7680">
        <v>39.799999999999997</v>
      </c>
      <c r="K7680">
        <v>105.384785188089</v>
      </c>
      <c r="L7680">
        <v>5.4113877318887497E-2</v>
      </c>
      <c r="M7680">
        <v>12.164623585346</v>
      </c>
      <c r="N7680">
        <v>20049</v>
      </c>
      <c r="O7680">
        <v>0.69802683116419695</v>
      </c>
      <c r="P7680">
        <v>0.301973168835802</v>
      </c>
    </row>
    <row r="7681" spans="1:16" x14ac:dyDescent="0.25">
      <c r="A7681">
        <v>7</v>
      </c>
      <c r="B7681">
        <v>58072</v>
      </c>
      <c r="C7681" t="s">
        <v>13</v>
      </c>
      <c r="D7681" t="s">
        <v>14</v>
      </c>
      <c r="E7681" t="s">
        <v>13</v>
      </c>
      <c r="F7681" t="s">
        <v>14</v>
      </c>
      <c r="G7681" t="s">
        <v>15</v>
      </c>
      <c r="H7681">
        <v>0.15949711403276601</v>
      </c>
      <c r="I7681">
        <v>63.9</v>
      </c>
      <c r="J7681">
        <v>45.2</v>
      </c>
      <c r="K7681">
        <v>163.380803740461</v>
      </c>
      <c r="L7681">
        <v>2.35739237070944E-2</v>
      </c>
      <c r="M7681">
        <v>24.769944168471</v>
      </c>
      <c r="N7681">
        <v>58091</v>
      </c>
      <c r="O7681">
        <v>0.84050288596723299</v>
      </c>
      <c r="P7681">
        <v>0.15949711403276601</v>
      </c>
    </row>
    <row r="7682" spans="1:16" x14ac:dyDescent="0.25">
      <c r="A7682">
        <v>7</v>
      </c>
      <c r="B7682">
        <v>7003</v>
      </c>
      <c r="C7682" t="s">
        <v>100</v>
      </c>
      <c r="D7682" t="s">
        <v>101</v>
      </c>
      <c r="E7682" t="s">
        <v>100</v>
      </c>
      <c r="F7682" t="s">
        <v>101</v>
      </c>
      <c r="G7682" t="s">
        <v>15</v>
      </c>
      <c r="H7682">
        <v>0.26244557118587403</v>
      </c>
      <c r="I7682">
        <v>45.8</v>
      </c>
      <c r="J7682">
        <v>54.9</v>
      </c>
      <c r="K7682">
        <v>19.9653604118636</v>
      </c>
      <c r="L7682">
        <v>3.1249606079999898E-2</v>
      </c>
      <c r="M7682">
        <v>1.9344994277201899</v>
      </c>
      <c r="N7682">
        <v>7003</v>
      </c>
      <c r="O7682">
        <v>0.73755442881412503</v>
      </c>
      <c r="P7682">
        <v>0.26244557118587403</v>
      </c>
    </row>
    <row r="7683" spans="1:16" x14ac:dyDescent="0.25">
      <c r="A7683">
        <v>7</v>
      </c>
      <c r="B7683">
        <v>1265</v>
      </c>
      <c r="C7683" t="s">
        <v>31</v>
      </c>
      <c r="D7683" t="s">
        <v>43</v>
      </c>
      <c r="E7683" t="s">
        <v>27</v>
      </c>
      <c r="F7683" t="s">
        <v>71</v>
      </c>
      <c r="G7683" t="s">
        <v>19</v>
      </c>
      <c r="H7683">
        <v>0.100008051857538</v>
      </c>
      <c r="I7683">
        <v>106.2</v>
      </c>
      <c r="J7683">
        <v>46.2</v>
      </c>
      <c r="K7683">
        <v>258.36233660763799</v>
      </c>
      <c r="L7683">
        <v>2.9800075569531601E-2</v>
      </c>
      <c r="M7683">
        <v>28.8620909471861</v>
      </c>
      <c r="N7683">
        <v>48019</v>
      </c>
      <c r="O7683">
        <v>0.89999194814246097</v>
      </c>
      <c r="P7683">
        <v>0.100008051857538</v>
      </c>
    </row>
    <row r="7684" spans="1:16" x14ac:dyDescent="0.25">
      <c r="A7684">
        <v>7</v>
      </c>
      <c r="B7684">
        <v>65098</v>
      </c>
      <c r="C7684" t="s">
        <v>44</v>
      </c>
      <c r="D7684" t="s">
        <v>96</v>
      </c>
      <c r="E7684" t="s">
        <v>44</v>
      </c>
      <c r="F7684" t="s">
        <v>55</v>
      </c>
      <c r="G7684" t="s">
        <v>15</v>
      </c>
      <c r="H7684">
        <v>0.367544233935783</v>
      </c>
      <c r="I7684">
        <v>39.6</v>
      </c>
      <c r="J7684">
        <v>25.5</v>
      </c>
      <c r="K7684">
        <v>66.996781365047894</v>
      </c>
      <c r="L7684">
        <v>1.5188944322080599E-2</v>
      </c>
      <c r="M7684">
        <v>11.7566625407903</v>
      </c>
      <c r="N7684">
        <v>64050</v>
      </c>
      <c r="O7684">
        <v>0.63245576606421605</v>
      </c>
      <c r="P7684">
        <v>0.367544233935783</v>
      </c>
    </row>
    <row r="7685" spans="1:16" x14ac:dyDescent="0.25">
      <c r="A7685">
        <v>7</v>
      </c>
      <c r="B7685">
        <v>13102</v>
      </c>
      <c r="C7685" t="s">
        <v>24</v>
      </c>
      <c r="D7685" t="s">
        <v>25</v>
      </c>
      <c r="E7685" t="s">
        <v>24</v>
      </c>
      <c r="F7685" t="s">
        <v>25</v>
      </c>
      <c r="G7685" t="s">
        <v>15</v>
      </c>
      <c r="H7685">
        <v>1.0161556236173101E-2</v>
      </c>
      <c r="I7685">
        <v>95.7</v>
      </c>
      <c r="J7685">
        <v>42.9</v>
      </c>
      <c r="K7685">
        <v>403.34199919045801</v>
      </c>
      <c r="L7685">
        <v>1.7879973639917199E-2</v>
      </c>
      <c r="M7685">
        <v>27.8491215857062</v>
      </c>
      <c r="N7685">
        <v>12026</v>
      </c>
      <c r="O7685">
        <v>0.98983844376382701</v>
      </c>
      <c r="P7685">
        <v>1.0161556236173101E-2</v>
      </c>
    </row>
    <row r="7686" spans="1:16" x14ac:dyDescent="0.25">
      <c r="A7686">
        <v>7</v>
      </c>
      <c r="B7686">
        <v>66032</v>
      </c>
      <c r="C7686" t="s">
        <v>36</v>
      </c>
      <c r="D7686" t="s">
        <v>38</v>
      </c>
      <c r="E7686" t="s">
        <v>21</v>
      </c>
      <c r="F7686" t="s">
        <v>84</v>
      </c>
      <c r="G7686" t="s">
        <v>19</v>
      </c>
      <c r="H7686">
        <v>0.28629606784818001</v>
      </c>
      <c r="I7686">
        <v>42.4</v>
      </c>
      <c r="J7686">
        <v>43.1</v>
      </c>
      <c r="K7686">
        <v>68.236743229563004</v>
      </c>
      <c r="L7686">
        <v>3.2140897996554597E-2</v>
      </c>
      <c r="M7686">
        <v>6.2097814810850904</v>
      </c>
      <c r="N7686">
        <v>25001</v>
      </c>
      <c r="O7686">
        <v>0.71370393215181904</v>
      </c>
      <c r="P7686">
        <v>0.28629606784818001</v>
      </c>
    </row>
    <row r="7687" spans="1:16" x14ac:dyDescent="0.25">
      <c r="A7687">
        <v>7</v>
      </c>
      <c r="B7687">
        <v>108029</v>
      </c>
      <c r="C7687" t="s">
        <v>24</v>
      </c>
      <c r="D7687" t="s">
        <v>104</v>
      </c>
      <c r="E7687" t="s">
        <v>24</v>
      </c>
      <c r="F7687" t="s">
        <v>104</v>
      </c>
      <c r="G7687" t="s">
        <v>15</v>
      </c>
      <c r="H7687">
        <v>2.8664582260224301E-3</v>
      </c>
      <c r="I7687">
        <v>95.7</v>
      </c>
      <c r="J7687">
        <v>42.9</v>
      </c>
      <c r="K7687">
        <v>411.15721691172303</v>
      </c>
      <c r="L7687">
        <v>1.82679651713126E-2</v>
      </c>
      <c r="M7687">
        <v>28.539908839962401</v>
      </c>
      <c r="N7687">
        <v>108033</v>
      </c>
      <c r="O7687">
        <v>0.99713354177397695</v>
      </c>
      <c r="P7687">
        <v>2.86645822602244E-3</v>
      </c>
    </row>
    <row r="7688" spans="1:16" x14ac:dyDescent="0.25">
      <c r="A7688">
        <v>7</v>
      </c>
      <c r="B7688">
        <v>15081</v>
      </c>
      <c r="C7688" t="s">
        <v>24</v>
      </c>
      <c r="D7688" t="s">
        <v>60</v>
      </c>
      <c r="E7688" t="s">
        <v>24</v>
      </c>
      <c r="F7688" t="s">
        <v>56</v>
      </c>
      <c r="G7688" t="s">
        <v>15</v>
      </c>
      <c r="H7688">
        <v>0</v>
      </c>
      <c r="I7688">
        <v>95.7</v>
      </c>
      <c r="J7688">
        <v>42.9</v>
      </c>
      <c r="K7688">
        <v>455.33211801876701</v>
      </c>
      <c r="L7688">
        <v>2.0399549374699E-2</v>
      </c>
      <c r="M7688">
        <v>31.4487507776706</v>
      </c>
      <c r="N7688">
        <v>20065</v>
      </c>
      <c r="O7688">
        <v>1</v>
      </c>
      <c r="P7688">
        <v>0</v>
      </c>
    </row>
    <row r="7689" spans="1:16" x14ac:dyDescent="0.25">
      <c r="A7689">
        <v>7</v>
      </c>
      <c r="B7689">
        <v>78107</v>
      </c>
      <c r="C7689" t="s">
        <v>62</v>
      </c>
      <c r="D7689" t="s">
        <v>67</v>
      </c>
      <c r="E7689" t="s">
        <v>62</v>
      </c>
      <c r="F7689" t="s">
        <v>67</v>
      </c>
      <c r="G7689" t="s">
        <v>15</v>
      </c>
      <c r="H7689">
        <v>0.343266279190859</v>
      </c>
      <c r="I7689">
        <v>20.8</v>
      </c>
      <c r="J7689">
        <v>27.8</v>
      </c>
      <c r="K7689">
        <v>65.762638733874198</v>
      </c>
      <c r="L7689">
        <v>2.1520208064488702E-2</v>
      </c>
      <c r="M7689">
        <v>13.350110362692099</v>
      </c>
      <c r="N7689">
        <v>78045</v>
      </c>
      <c r="O7689">
        <v>0.65673372080914005</v>
      </c>
      <c r="P7689">
        <v>0.343266279190859</v>
      </c>
    </row>
    <row r="7690" spans="1:16" x14ac:dyDescent="0.25">
      <c r="A7690">
        <v>7</v>
      </c>
      <c r="B7690">
        <v>42016</v>
      </c>
      <c r="C7690" t="s">
        <v>16</v>
      </c>
      <c r="D7690" t="s">
        <v>81</v>
      </c>
      <c r="E7690" t="s">
        <v>16</v>
      </c>
      <c r="F7690" t="s">
        <v>83</v>
      </c>
      <c r="G7690" t="s">
        <v>15</v>
      </c>
      <c r="H7690">
        <v>0.29375922582154101</v>
      </c>
      <c r="I7690">
        <v>61.9</v>
      </c>
      <c r="J7690">
        <v>44.8</v>
      </c>
      <c r="K7690">
        <v>58.607278339071499</v>
      </c>
      <c r="L7690">
        <v>3.5292187571008903E-2</v>
      </c>
      <c r="M7690">
        <v>6.4268997679237696</v>
      </c>
      <c r="N7690">
        <v>41044</v>
      </c>
      <c r="O7690">
        <v>0.70624077417845799</v>
      </c>
      <c r="P7690">
        <v>0.29375922582154101</v>
      </c>
    </row>
    <row r="7691" spans="1:16" x14ac:dyDescent="0.25">
      <c r="A7691">
        <v>7</v>
      </c>
      <c r="B7691">
        <v>100005</v>
      </c>
      <c r="C7691" t="s">
        <v>27</v>
      </c>
      <c r="D7691" t="s">
        <v>118</v>
      </c>
      <c r="E7691" t="s">
        <v>27</v>
      </c>
      <c r="F7691" t="s">
        <v>71</v>
      </c>
      <c r="G7691" t="s">
        <v>15</v>
      </c>
      <c r="H7691">
        <v>8.2542999796608799E-2</v>
      </c>
      <c r="I7691">
        <v>89.9</v>
      </c>
      <c r="J7691">
        <v>48.5</v>
      </c>
      <c r="K7691">
        <v>279.16495917556102</v>
      </c>
      <c r="L7691">
        <v>3.4755304714416603E-2</v>
      </c>
      <c r="M7691">
        <v>23.0737197917598</v>
      </c>
      <c r="N7691">
        <v>48001</v>
      </c>
      <c r="O7691">
        <v>0.91745700020339105</v>
      </c>
      <c r="P7691">
        <v>8.2542999796608896E-2</v>
      </c>
    </row>
    <row r="7692" spans="1:16" x14ac:dyDescent="0.25">
      <c r="A7692">
        <v>7</v>
      </c>
      <c r="B7692">
        <v>1314</v>
      </c>
      <c r="C7692" t="s">
        <v>31</v>
      </c>
      <c r="D7692" t="s">
        <v>43</v>
      </c>
      <c r="E7692" t="s">
        <v>31</v>
      </c>
      <c r="F7692" t="s">
        <v>43</v>
      </c>
      <c r="G7692" t="s">
        <v>15</v>
      </c>
      <c r="H7692">
        <v>0.104221967890071</v>
      </c>
      <c r="I7692">
        <v>106.2</v>
      </c>
      <c r="J7692">
        <v>46.2</v>
      </c>
      <c r="K7692">
        <v>253.91307104049801</v>
      </c>
      <c r="L7692">
        <v>2.9373746279753501E-2</v>
      </c>
      <c r="M7692">
        <v>28.412961888256099</v>
      </c>
      <c r="N7692">
        <v>1272</v>
      </c>
      <c r="O7692">
        <v>0.89577803210992801</v>
      </c>
      <c r="P7692">
        <v>0.104221967890071</v>
      </c>
    </row>
    <row r="7693" spans="1:16" x14ac:dyDescent="0.25">
      <c r="A7693">
        <v>7</v>
      </c>
      <c r="B7693">
        <v>71049</v>
      </c>
      <c r="C7693" t="s">
        <v>51</v>
      </c>
      <c r="D7693" t="s">
        <v>52</v>
      </c>
      <c r="E7693" t="s">
        <v>24</v>
      </c>
      <c r="F7693" t="s">
        <v>61</v>
      </c>
      <c r="G7693" t="s">
        <v>19</v>
      </c>
      <c r="H7693">
        <v>0.34385718273876797</v>
      </c>
      <c r="I7693">
        <v>61.4</v>
      </c>
      <c r="J7693">
        <v>28.6</v>
      </c>
      <c r="K7693">
        <v>63.7895567745758</v>
      </c>
      <c r="L7693">
        <v>7.1082833329321297E-3</v>
      </c>
      <c r="M7693">
        <v>16.667182592526199</v>
      </c>
      <c r="N7693">
        <v>13075</v>
      </c>
      <c r="O7693">
        <v>0.65614281726123103</v>
      </c>
      <c r="P7693">
        <v>0.34385718273876897</v>
      </c>
    </row>
    <row r="7694" spans="1:16" x14ac:dyDescent="0.25">
      <c r="A7694">
        <v>7</v>
      </c>
      <c r="B7694">
        <v>58091</v>
      </c>
      <c r="C7694" t="s">
        <v>13</v>
      </c>
      <c r="D7694" t="s">
        <v>14</v>
      </c>
      <c r="E7694" t="s">
        <v>13</v>
      </c>
      <c r="F7694" t="s">
        <v>14</v>
      </c>
      <c r="G7694" t="s">
        <v>15</v>
      </c>
      <c r="H7694">
        <v>1.33830742645378E-2</v>
      </c>
      <c r="I7694">
        <v>63.9</v>
      </c>
      <c r="J7694">
        <v>45.2</v>
      </c>
      <c r="K7694">
        <v>345.73179625703602</v>
      </c>
      <c r="L7694">
        <v>4.8577829854548699E-2</v>
      </c>
      <c r="M7694">
        <v>35.386210679520403</v>
      </c>
      <c r="N7694">
        <v>58091</v>
      </c>
      <c r="O7694">
        <v>0.986616925735462</v>
      </c>
      <c r="P7694">
        <v>1.33830742645378E-2</v>
      </c>
    </row>
    <row r="7695" spans="1:16" x14ac:dyDescent="0.25">
      <c r="A7695">
        <v>7</v>
      </c>
      <c r="B7695">
        <v>56035</v>
      </c>
      <c r="C7695" t="s">
        <v>13</v>
      </c>
      <c r="D7695" t="s">
        <v>20</v>
      </c>
      <c r="E7695" t="s">
        <v>24</v>
      </c>
      <c r="F7695" t="s">
        <v>66</v>
      </c>
      <c r="G7695" t="s">
        <v>19</v>
      </c>
      <c r="H7695">
        <v>0.315549439689077</v>
      </c>
      <c r="I7695">
        <v>63.9</v>
      </c>
      <c r="J7695">
        <v>45.2</v>
      </c>
      <c r="K7695">
        <v>20.141643810948398</v>
      </c>
      <c r="L7695">
        <v>1.9969580318996401E-3</v>
      </c>
      <c r="M7695">
        <v>2.0074948791683398</v>
      </c>
      <c r="N7695">
        <v>16163</v>
      </c>
      <c r="O7695">
        <v>0.684450560310922</v>
      </c>
      <c r="P7695">
        <v>0.315549439689077</v>
      </c>
    </row>
    <row r="7696" spans="1:16" x14ac:dyDescent="0.25">
      <c r="A7696">
        <v>7</v>
      </c>
      <c r="B7696">
        <v>15247</v>
      </c>
      <c r="C7696" t="s">
        <v>24</v>
      </c>
      <c r="D7696" t="s">
        <v>60</v>
      </c>
      <c r="E7696" t="s">
        <v>24</v>
      </c>
      <c r="F7696" t="s">
        <v>53</v>
      </c>
      <c r="G7696" t="s">
        <v>15</v>
      </c>
      <c r="H7696">
        <v>1.53625860021528E-2</v>
      </c>
      <c r="I7696">
        <v>95.7</v>
      </c>
      <c r="J7696">
        <v>42.9</v>
      </c>
      <c r="K7696">
        <v>400.73351057947298</v>
      </c>
      <c r="L7696">
        <v>1.8196068527343599E-2</v>
      </c>
      <c r="M7696">
        <v>26.750354697338999</v>
      </c>
      <c r="N7696">
        <v>18182</v>
      </c>
      <c r="O7696">
        <v>0.98463741399784699</v>
      </c>
      <c r="P7696">
        <v>1.5362586002152699E-2</v>
      </c>
    </row>
    <row r="7697" spans="1:16" x14ac:dyDescent="0.25">
      <c r="A7697">
        <v>7</v>
      </c>
      <c r="B7697">
        <v>15085</v>
      </c>
      <c r="C7697" t="s">
        <v>24</v>
      </c>
      <c r="D7697" t="s">
        <v>60</v>
      </c>
      <c r="E7697" t="s">
        <v>24</v>
      </c>
      <c r="F7697" t="s">
        <v>66</v>
      </c>
      <c r="G7697" t="s">
        <v>15</v>
      </c>
      <c r="H7697">
        <v>1.171896495114E-2</v>
      </c>
      <c r="I7697">
        <v>95.7</v>
      </c>
      <c r="J7697">
        <v>42.9</v>
      </c>
      <c r="K7697">
        <v>402.95126650091902</v>
      </c>
      <c r="L7697">
        <v>1.8188548559667402E-2</v>
      </c>
      <c r="M7697">
        <v>27.463460307977101</v>
      </c>
      <c r="N7697">
        <v>16170</v>
      </c>
      <c r="O7697">
        <v>0.988281035048859</v>
      </c>
      <c r="P7697">
        <v>1.171896495114E-2</v>
      </c>
    </row>
    <row r="7698" spans="1:16" x14ac:dyDescent="0.25">
      <c r="A7698">
        <v>7</v>
      </c>
      <c r="B7698">
        <v>37054</v>
      </c>
      <c r="C7698" t="s">
        <v>33</v>
      </c>
      <c r="D7698" t="s">
        <v>79</v>
      </c>
      <c r="E7698" t="s">
        <v>33</v>
      </c>
      <c r="F7698" t="s">
        <v>35</v>
      </c>
      <c r="G7698" t="s">
        <v>15</v>
      </c>
      <c r="H7698">
        <v>3.3655801787014598E-2</v>
      </c>
      <c r="I7698">
        <v>81.5</v>
      </c>
      <c r="J7698">
        <v>51.5</v>
      </c>
      <c r="K7698">
        <v>279.53820562328701</v>
      </c>
      <c r="L7698">
        <v>2.30789649182018E-2</v>
      </c>
      <c r="M7698">
        <v>29.9953893156096</v>
      </c>
      <c r="N7698">
        <v>40007</v>
      </c>
      <c r="O7698">
        <v>0.96634419821298501</v>
      </c>
      <c r="P7698">
        <v>3.3655801787014702E-2</v>
      </c>
    </row>
    <row r="7699" spans="1:16" x14ac:dyDescent="0.25">
      <c r="A7699">
        <v>7</v>
      </c>
      <c r="B7699">
        <v>1272</v>
      </c>
      <c r="C7699" t="s">
        <v>31</v>
      </c>
      <c r="D7699" t="s">
        <v>43</v>
      </c>
      <c r="E7699" t="s">
        <v>31</v>
      </c>
      <c r="F7699" t="s">
        <v>57</v>
      </c>
      <c r="G7699" t="s">
        <v>15</v>
      </c>
      <c r="H7699">
        <v>8.8804914437471294E-2</v>
      </c>
      <c r="I7699">
        <v>106.2</v>
      </c>
      <c r="J7699">
        <v>46.2</v>
      </c>
      <c r="K7699">
        <v>270.081710358012</v>
      </c>
      <c r="L7699">
        <v>3.1029265954563501E-2</v>
      </c>
      <c r="M7699">
        <v>30.0986512266667</v>
      </c>
      <c r="N7699">
        <v>4130</v>
      </c>
      <c r="O7699">
        <v>0.91119508556252804</v>
      </c>
      <c r="P7699">
        <v>8.8804914437471294E-2</v>
      </c>
    </row>
    <row r="7700" spans="1:16" x14ac:dyDescent="0.25">
      <c r="A7700">
        <v>7</v>
      </c>
      <c r="B7700">
        <v>22094</v>
      </c>
      <c r="C7700" t="s">
        <v>72</v>
      </c>
      <c r="D7700" t="s">
        <v>74</v>
      </c>
      <c r="E7700" t="s">
        <v>72</v>
      </c>
      <c r="F7700" t="s">
        <v>73</v>
      </c>
      <c r="G7700" t="s">
        <v>15</v>
      </c>
      <c r="H7700">
        <v>0.119600562880931</v>
      </c>
      <c r="I7700">
        <v>47.5</v>
      </c>
      <c r="J7700">
        <v>60.4</v>
      </c>
      <c r="K7700">
        <v>197.73009825120201</v>
      </c>
      <c r="L7700">
        <v>0.101279177120807</v>
      </c>
      <c r="M7700">
        <v>9.1568344702937203</v>
      </c>
      <c r="N7700">
        <v>21008</v>
      </c>
      <c r="O7700">
        <v>0.88039943711906798</v>
      </c>
      <c r="P7700">
        <v>0.119600562880931</v>
      </c>
    </row>
    <row r="7701" spans="1:16" x14ac:dyDescent="0.25">
      <c r="A7701">
        <v>7</v>
      </c>
      <c r="B7701">
        <v>28056</v>
      </c>
      <c r="C7701" t="s">
        <v>21</v>
      </c>
      <c r="D7701" t="s">
        <v>22</v>
      </c>
      <c r="E7701" t="s">
        <v>21</v>
      </c>
      <c r="F7701" t="s">
        <v>22</v>
      </c>
      <c r="G7701" t="s">
        <v>15</v>
      </c>
      <c r="H7701">
        <v>0.14616650261067601</v>
      </c>
      <c r="I7701">
        <v>81.099999999999994</v>
      </c>
      <c r="J7701">
        <v>55.8</v>
      </c>
      <c r="K7701">
        <v>171.37085204622801</v>
      </c>
      <c r="L7701">
        <v>1.41442298059959E-2</v>
      </c>
      <c r="M7701">
        <v>6.9256236240129203</v>
      </c>
      <c r="N7701">
        <v>28019</v>
      </c>
      <c r="O7701">
        <v>0.85383349738932302</v>
      </c>
      <c r="P7701">
        <v>0.14616650261067601</v>
      </c>
    </row>
    <row r="7702" spans="1:16" x14ac:dyDescent="0.25">
      <c r="A7702">
        <v>7</v>
      </c>
      <c r="B7702">
        <v>27042</v>
      </c>
      <c r="C7702" t="s">
        <v>21</v>
      </c>
      <c r="D7702" t="s">
        <v>40</v>
      </c>
      <c r="E7702" t="s">
        <v>21</v>
      </c>
      <c r="F7702" t="s">
        <v>54</v>
      </c>
      <c r="G7702" t="s">
        <v>15</v>
      </c>
      <c r="H7702">
        <v>6.3819675627432099E-2</v>
      </c>
      <c r="I7702">
        <v>81.099999999999994</v>
      </c>
      <c r="J7702">
        <v>55.8</v>
      </c>
      <c r="K7702">
        <v>279.257530814387</v>
      </c>
      <c r="L7702">
        <v>2.1963949453692101E-2</v>
      </c>
      <c r="M7702">
        <v>10.614767678086601</v>
      </c>
      <c r="N7702">
        <v>24116</v>
      </c>
      <c r="O7702">
        <v>0.93618032437256704</v>
      </c>
      <c r="P7702">
        <v>6.3819675627432099E-2</v>
      </c>
    </row>
    <row r="7703" spans="1:16" x14ac:dyDescent="0.25">
      <c r="A7703">
        <v>7</v>
      </c>
      <c r="B7703">
        <v>108034</v>
      </c>
      <c r="C7703" t="s">
        <v>24</v>
      </c>
      <c r="D7703" t="s">
        <v>104</v>
      </c>
      <c r="E7703" t="s">
        <v>24</v>
      </c>
      <c r="F7703" t="s">
        <v>26</v>
      </c>
      <c r="G7703" t="s">
        <v>15</v>
      </c>
      <c r="H7703">
        <v>0</v>
      </c>
      <c r="I7703">
        <v>95.7</v>
      </c>
      <c r="J7703">
        <v>42.9</v>
      </c>
      <c r="K7703">
        <v>449.38234417969397</v>
      </c>
      <c r="L7703">
        <v>2.0022201114547201E-2</v>
      </c>
      <c r="M7703">
        <v>31.284690309833401</v>
      </c>
      <c r="N7703">
        <v>17123</v>
      </c>
      <c r="O7703">
        <v>0.999999999999999</v>
      </c>
      <c r="P7703">
        <v>0</v>
      </c>
    </row>
    <row r="7704" spans="1:16" x14ac:dyDescent="0.25">
      <c r="A7704">
        <v>7</v>
      </c>
      <c r="B7704">
        <v>8055</v>
      </c>
      <c r="C7704" t="s">
        <v>90</v>
      </c>
      <c r="D7704" t="s">
        <v>98</v>
      </c>
      <c r="E7704" t="s">
        <v>51</v>
      </c>
      <c r="F7704" t="s">
        <v>93</v>
      </c>
      <c r="G7704" t="s">
        <v>19</v>
      </c>
      <c r="H7704">
        <v>0.301277435070477</v>
      </c>
      <c r="I7704">
        <v>96.8</v>
      </c>
      <c r="J7704">
        <v>39.799999999999997</v>
      </c>
      <c r="K7704">
        <v>91.712778838065404</v>
      </c>
      <c r="L7704">
        <v>2.6642698097706599E-2</v>
      </c>
      <c r="M7704">
        <v>10.9711955004763</v>
      </c>
      <c r="N7704">
        <v>75035</v>
      </c>
      <c r="O7704">
        <v>0.69872256492952201</v>
      </c>
      <c r="P7704">
        <v>0.30127743507047799</v>
      </c>
    </row>
    <row r="7705" spans="1:16" x14ac:dyDescent="0.25">
      <c r="A7705">
        <v>7</v>
      </c>
      <c r="B7705">
        <v>45001</v>
      </c>
      <c r="C7705" t="s">
        <v>27</v>
      </c>
      <c r="D7705" t="s">
        <v>95</v>
      </c>
      <c r="E7705" t="s">
        <v>27</v>
      </c>
      <c r="F7705" t="s">
        <v>70</v>
      </c>
      <c r="G7705" t="s">
        <v>15</v>
      </c>
      <c r="H7705">
        <v>0.19662893000756199</v>
      </c>
      <c r="I7705">
        <v>89.9</v>
      </c>
      <c r="J7705">
        <v>48.5</v>
      </c>
      <c r="K7705">
        <v>145.49630401227299</v>
      </c>
      <c r="L7705">
        <v>1.7613731918359601E-2</v>
      </c>
      <c r="M7705">
        <v>13.111581035412099</v>
      </c>
      <c r="N7705">
        <v>51017</v>
      </c>
      <c r="O7705">
        <v>0.80337106999243701</v>
      </c>
      <c r="P7705">
        <v>0.19662893000756099</v>
      </c>
    </row>
    <row r="7706" spans="1:16" x14ac:dyDescent="0.25">
      <c r="A7706">
        <v>7</v>
      </c>
      <c r="B7706">
        <v>63011</v>
      </c>
      <c r="C7706" t="s">
        <v>44</v>
      </c>
      <c r="D7706" t="s">
        <v>78</v>
      </c>
      <c r="E7706" t="s">
        <v>44</v>
      </c>
      <c r="F7706" t="s">
        <v>96</v>
      </c>
      <c r="G7706" t="s">
        <v>15</v>
      </c>
      <c r="H7706">
        <v>0.16853807469969001</v>
      </c>
      <c r="I7706">
        <v>39.6</v>
      </c>
      <c r="J7706">
        <v>25.5</v>
      </c>
      <c r="K7706">
        <v>259.270246122819</v>
      </c>
      <c r="L7706">
        <v>4.0129602432835199E-2</v>
      </c>
      <c r="M7706">
        <v>38.050330603838098</v>
      </c>
      <c r="N7706">
        <v>65097</v>
      </c>
      <c r="O7706">
        <v>0.83146192530030905</v>
      </c>
      <c r="P7706">
        <v>0.16853807469969001</v>
      </c>
    </row>
    <row r="7707" spans="1:16" x14ac:dyDescent="0.25">
      <c r="A7707">
        <v>7</v>
      </c>
      <c r="B7707">
        <v>45008</v>
      </c>
      <c r="C7707" t="s">
        <v>27</v>
      </c>
      <c r="D7707" t="s">
        <v>95</v>
      </c>
      <c r="E7707" t="s">
        <v>27</v>
      </c>
      <c r="F7707" t="s">
        <v>70</v>
      </c>
      <c r="G7707" t="s">
        <v>15</v>
      </c>
      <c r="H7707">
        <v>0.216456568542512</v>
      </c>
      <c r="I7707">
        <v>89.9</v>
      </c>
      <c r="J7707">
        <v>48.5</v>
      </c>
      <c r="K7707">
        <v>125.829461176846</v>
      </c>
      <c r="L7707">
        <v>1.5895703166523299E-2</v>
      </c>
      <c r="M7707">
        <v>10.7447141769822</v>
      </c>
      <c r="N7707">
        <v>51002</v>
      </c>
      <c r="O7707">
        <v>0.78354343145748695</v>
      </c>
      <c r="P7707">
        <v>0.216456568542512</v>
      </c>
    </row>
    <row r="7708" spans="1:16" x14ac:dyDescent="0.25">
      <c r="A7708">
        <v>7</v>
      </c>
      <c r="B7708">
        <v>19081</v>
      </c>
      <c r="C7708" t="s">
        <v>24</v>
      </c>
      <c r="D7708" t="s">
        <v>56</v>
      </c>
      <c r="E7708" t="s">
        <v>24</v>
      </c>
      <c r="F7708" t="s">
        <v>60</v>
      </c>
      <c r="G7708" t="s">
        <v>15</v>
      </c>
      <c r="H7708">
        <v>9.1795074399619606E-2</v>
      </c>
      <c r="I7708">
        <v>95.7</v>
      </c>
      <c r="J7708">
        <v>42.9</v>
      </c>
      <c r="K7708">
        <v>312.09931415947699</v>
      </c>
      <c r="L7708">
        <v>1.43137839069119E-2</v>
      </c>
      <c r="M7708">
        <v>21.156342975720801</v>
      </c>
      <c r="N7708">
        <v>15146</v>
      </c>
      <c r="O7708">
        <v>0.90820492560038002</v>
      </c>
      <c r="P7708">
        <v>9.1795074399619495E-2</v>
      </c>
    </row>
    <row r="7709" spans="1:16" x14ac:dyDescent="0.25">
      <c r="A7709">
        <v>7</v>
      </c>
      <c r="B7709">
        <v>93033</v>
      </c>
      <c r="C7709" t="s">
        <v>58</v>
      </c>
      <c r="D7709" t="s">
        <v>97</v>
      </c>
      <c r="E7709" t="s">
        <v>58</v>
      </c>
      <c r="F7709" t="s">
        <v>105</v>
      </c>
      <c r="G7709" t="s">
        <v>15</v>
      </c>
      <c r="H7709">
        <v>0.21085003310485501</v>
      </c>
      <c r="I7709">
        <v>120.8</v>
      </c>
      <c r="J7709">
        <v>49</v>
      </c>
      <c r="K7709">
        <v>157.637667266183</v>
      </c>
      <c r="L7709">
        <v>5.74387250936709E-2</v>
      </c>
      <c r="M7709">
        <v>16.583876710227699</v>
      </c>
      <c r="N7709">
        <v>32006</v>
      </c>
      <c r="O7709">
        <v>0.78914996689514405</v>
      </c>
      <c r="P7709">
        <v>0.21085003310485501</v>
      </c>
    </row>
    <row r="7710" spans="1:16" x14ac:dyDescent="0.25">
      <c r="A7710">
        <v>7</v>
      </c>
      <c r="B7710">
        <v>63049</v>
      </c>
      <c r="C7710" t="s">
        <v>44</v>
      </c>
      <c r="D7710" t="s">
        <v>78</v>
      </c>
      <c r="E7710" t="s">
        <v>44</v>
      </c>
      <c r="F7710" t="s">
        <v>78</v>
      </c>
      <c r="G7710" t="s">
        <v>15</v>
      </c>
      <c r="H7710">
        <v>0.163343450886587</v>
      </c>
      <c r="I7710">
        <v>39.6</v>
      </c>
      <c r="J7710">
        <v>25.5</v>
      </c>
      <c r="K7710">
        <v>263.95539791067</v>
      </c>
      <c r="L7710">
        <v>4.0949119612978598E-2</v>
      </c>
      <c r="M7710">
        <v>38.845156551098</v>
      </c>
      <c r="N7710">
        <v>63080</v>
      </c>
      <c r="O7710">
        <v>0.83665654911341203</v>
      </c>
      <c r="P7710">
        <v>0.163343450886587</v>
      </c>
    </row>
    <row r="7711" spans="1:16" x14ac:dyDescent="0.25">
      <c r="A7711">
        <v>7</v>
      </c>
      <c r="B7711">
        <v>1014</v>
      </c>
      <c r="C7711" t="s">
        <v>31</v>
      </c>
      <c r="D7711" t="s">
        <v>43</v>
      </c>
      <c r="E7711" t="s">
        <v>31</v>
      </c>
      <c r="F7711" t="s">
        <v>32</v>
      </c>
      <c r="G7711" t="s">
        <v>15</v>
      </c>
      <c r="H7711">
        <v>0.14331734055870099</v>
      </c>
      <c r="I7711">
        <v>106.2</v>
      </c>
      <c r="J7711">
        <v>46.2</v>
      </c>
      <c r="K7711">
        <v>214.15814350073001</v>
      </c>
      <c r="L7711">
        <v>2.4733195834454401E-2</v>
      </c>
      <c r="M7711">
        <v>23.7650854610438</v>
      </c>
      <c r="N7711">
        <v>6174</v>
      </c>
      <c r="O7711">
        <v>0.85668265944129796</v>
      </c>
      <c r="P7711">
        <v>0.14331734055870099</v>
      </c>
    </row>
    <row r="7712" spans="1:16" x14ac:dyDescent="0.25">
      <c r="A7712">
        <v>7</v>
      </c>
      <c r="B7712">
        <v>58091</v>
      </c>
      <c r="C7712" t="s">
        <v>13</v>
      </c>
      <c r="D7712" t="s">
        <v>14</v>
      </c>
      <c r="E7712" t="s">
        <v>13</v>
      </c>
      <c r="F7712" t="s">
        <v>14</v>
      </c>
      <c r="G7712" t="s">
        <v>15</v>
      </c>
      <c r="H7712">
        <v>1.33830742645378E-2</v>
      </c>
      <c r="I7712">
        <v>63.9</v>
      </c>
      <c r="J7712">
        <v>45.2</v>
      </c>
      <c r="K7712">
        <v>345.73179625703602</v>
      </c>
      <c r="L7712">
        <v>4.8577829854548699E-2</v>
      </c>
      <c r="M7712">
        <v>35.386210679520403</v>
      </c>
      <c r="N7712">
        <v>58091</v>
      </c>
      <c r="O7712">
        <v>0.986616925735462</v>
      </c>
      <c r="P7712">
        <v>1.33830742645378E-2</v>
      </c>
    </row>
    <row r="7713" spans="1:16" x14ac:dyDescent="0.25">
      <c r="A7713">
        <v>7</v>
      </c>
      <c r="B7713">
        <v>48041</v>
      </c>
      <c r="C7713" t="s">
        <v>27</v>
      </c>
      <c r="D7713" t="s">
        <v>71</v>
      </c>
      <c r="E7713" t="s">
        <v>27</v>
      </c>
      <c r="F7713" t="s">
        <v>82</v>
      </c>
      <c r="G7713" t="s">
        <v>15</v>
      </c>
      <c r="H7713">
        <v>9.1201958943085096E-2</v>
      </c>
      <c r="I7713">
        <v>89.9</v>
      </c>
      <c r="J7713">
        <v>48.5</v>
      </c>
      <c r="K7713">
        <v>272.652506700206</v>
      </c>
      <c r="L7713">
        <v>3.4125556737622902E-2</v>
      </c>
      <c r="M7713">
        <v>21.5649161106519</v>
      </c>
      <c r="N7713">
        <v>49007</v>
      </c>
      <c r="O7713">
        <v>0.90879804105691497</v>
      </c>
      <c r="P7713">
        <v>9.1201958943085096E-2</v>
      </c>
    </row>
    <row r="7714" spans="1:16" x14ac:dyDescent="0.25">
      <c r="A7714">
        <v>7</v>
      </c>
      <c r="B7714">
        <v>29041</v>
      </c>
      <c r="C7714" t="s">
        <v>21</v>
      </c>
      <c r="D7714" t="s">
        <v>69</v>
      </c>
      <c r="E7714" t="s">
        <v>51</v>
      </c>
      <c r="F7714" t="s">
        <v>52</v>
      </c>
      <c r="G7714" t="s">
        <v>19</v>
      </c>
      <c r="H7714">
        <v>0.141510329611018</v>
      </c>
      <c r="I7714">
        <v>81.099999999999994</v>
      </c>
      <c r="J7714">
        <v>55.8</v>
      </c>
      <c r="K7714">
        <v>176.96116237846601</v>
      </c>
      <c r="L7714">
        <v>1.48172536473329E-2</v>
      </c>
      <c r="M7714">
        <v>7.2954516404662799</v>
      </c>
      <c r="N7714">
        <v>71051</v>
      </c>
      <c r="O7714">
        <v>0.85848967038898105</v>
      </c>
      <c r="P7714">
        <v>0.141510329611018</v>
      </c>
    </row>
    <row r="7715" spans="1:16" x14ac:dyDescent="0.25">
      <c r="A7715">
        <v>7</v>
      </c>
      <c r="B7715">
        <v>62039</v>
      </c>
      <c r="C7715" t="s">
        <v>44</v>
      </c>
      <c r="D7715" t="s">
        <v>99</v>
      </c>
      <c r="E7715" t="s">
        <v>27</v>
      </c>
      <c r="F7715" t="s">
        <v>92</v>
      </c>
      <c r="G7715" t="s">
        <v>19</v>
      </c>
      <c r="H7715">
        <v>0.24625305015462501</v>
      </c>
      <c r="I7715">
        <v>39.6</v>
      </c>
      <c r="J7715">
        <v>25.5</v>
      </c>
      <c r="K7715">
        <v>189.57832349250299</v>
      </c>
      <c r="L7715">
        <v>3.0219355635006401E-2</v>
      </c>
      <c r="M7715">
        <v>26.465179087653599</v>
      </c>
      <c r="N7715">
        <v>47014</v>
      </c>
      <c r="O7715">
        <v>0.75374694984537405</v>
      </c>
      <c r="P7715">
        <v>0.24625305015462501</v>
      </c>
    </row>
    <row r="7716" spans="1:16" x14ac:dyDescent="0.25">
      <c r="A7716">
        <v>7</v>
      </c>
      <c r="B7716">
        <v>29048</v>
      </c>
      <c r="C7716" t="s">
        <v>21</v>
      </c>
      <c r="D7716" t="s">
        <v>69</v>
      </c>
      <c r="E7716" t="s">
        <v>21</v>
      </c>
      <c r="F7716" t="s">
        <v>54</v>
      </c>
      <c r="G7716" t="s">
        <v>15</v>
      </c>
      <c r="H7716">
        <v>0.158287629581295</v>
      </c>
      <c r="I7716">
        <v>81.099999999999994</v>
      </c>
      <c r="J7716">
        <v>55.8</v>
      </c>
      <c r="K7716">
        <v>153.84126138367401</v>
      </c>
      <c r="L7716">
        <v>1.27852149041848E-2</v>
      </c>
      <c r="M7716">
        <v>6.7408126055749298</v>
      </c>
      <c r="N7716">
        <v>24116</v>
      </c>
      <c r="O7716">
        <v>0.84171237041870495</v>
      </c>
      <c r="P7716">
        <v>0.158287629581295</v>
      </c>
    </row>
    <row r="7717" spans="1:16" x14ac:dyDescent="0.25">
      <c r="A7717">
        <v>7</v>
      </c>
      <c r="B7717">
        <v>15171</v>
      </c>
      <c r="C7717" t="s">
        <v>24</v>
      </c>
      <c r="D7717" t="s">
        <v>60</v>
      </c>
      <c r="E7717" t="s">
        <v>24</v>
      </c>
      <c r="F7717" t="s">
        <v>66</v>
      </c>
      <c r="G7717" t="s">
        <v>15</v>
      </c>
      <c r="H7717">
        <v>0</v>
      </c>
      <c r="I7717">
        <v>95.7</v>
      </c>
      <c r="J7717">
        <v>42.9</v>
      </c>
      <c r="K7717">
        <v>418.53038471894001</v>
      </c>
      <c r="L7717">
        <v>1.8892507699483699E-2</v>
      </c>
      <c r="M7717">
        <v>28.200017242035301</v>
      </c>
      <c r="N7717">
        <v>16170</v>
      </c>
      <c r="O7717">
        <v>1</v>
      </c>
      <c r="P7717">
        <v>0</v>
      </c>
    </row>
    <row r="7718" spans="1:16" x14ac:dyDescent="0.25">
      <c r="A7718">
        <v>7</v>
      </c>
      <c r="B7718">
        <v>58091</v>
      </c>
      <c r="C7718" t="s">
        <v>13</v>
      </c>
      <c r="D7718" t="s">
        <v>14</v>
      </c>
      <c r="E7718" t="s">
        <v>13</v>
      </c>
      <c r="F7718" t="s">
        <v>14</v>
      </c>
      <c r="G7718" t="s">
        <v>15</v>
      </c>
      <c r="H7718">
        <v>1.33830742645378E-2</v>
      </c>
      <c r="I7718">
        <v>63.9</v>
      </c>
      <c r="J7718">
        <v>45.2</v>
      </c>
      <c r="K7718">
        <v>345.73179625703602</v>
      </c>
      <c r="L7718">
        <v>4.8577829854548699E-2</v>
      </c>
      <c r="M7718">
        <v>35.386210679520403</v>
      </c>
      <c r="N7718">
        <v>58091</v>
      </c>
      <c r="O7718">
        <v>0.986616925735462</v>
      </c>
      <c r="P7718">
        <v>1.33830742645378E-2</v>
      </c>
    </row>
    <row r="7719" spans="1:16" x14ac:dyDescent="0.25">
      <c r="A7719">
        <v>7</v>
      </c>
      <c r="B7719">
        <v>4187</v>
      </c>
      <c r="C7719" t="s">
        <v>31</v>
      </c>
      <c r="D7719" t="s">
        <v>57</v>
      </c>
      <c r="E7719" t="s">
        <v>21</v>
      </c>
      <c r="F7719" t="s">
        <v>40</v>
      </c>
      <c r="G7719" t="s">
        <v>19</v>
      </c>
      <c r="H7719">
        <v>0.238897702037698</v>
      </c>
      <c r="I7719">
        <v>106.2</v>
      </c>
      <c r="J7719">
        <v>46.2</v>
      </c>
      <c r="K7719">
        <v>116.119233884053</v>
      </c>
      <c r="L7719">
        <v>1.3871219528688901E-2</v>
      </c>
      <c r="M7719">
        <v>12.6865768645338</v>
      </c>
      <c r="N7719">
        <v>27012</v>
      </c>
      <c r="O7719">
        <v>0.761102297962301</v>
      </c>
      <c r="P7719">
        <v>0.238897702037698</v>
      </c>
    </row>
    <row r="7720" spans="1:16" x14ac:dyDescent="0.25">
      <c r="A7720">
        <v>7</v>
      </c>
      <c r="B7720">
        <v>29029</v>
      </c>
      <c r="C7720" t="s">
        <v>21</v>
      </c>
      <c r="D7720" t="s">
        <v>69</v>
      </c>
      <c r="E7720" t="s">
        <v>36</v>
      </c>
      <c r="F7720" t="s">
        <v>113</v>
      </c>
      <c r="G7720" t="s">
        <v>19</v>
      </c>
      <c r="H7720">
        <v>0.15946379722904999</v>
      </c>
      <c r="I7720">
        <v>81.099999999999994</v>
      </c>
      <c r="J7720">
        <v>55.8</v>
      </c>
      <c r="K7720">
        <v>154.17531809498999</v>
      </c>
      <c r="L7720">
        <v>1.3029411894949701E-2</v>
      </c>
      <c r="M7720">
        <v>6.3012413134099798</v>
      </c>
      <c r="N7720">
        <v>67041</v>
      </c>
      <c r="O7720">
        <v>0.84053620277094898</v>
      </c>
      <c r="P7720">
        <v>0.15946379722904999</v>
      </c>
    </row>
    <row r="7721" spans="1:16" x14ac:dyDescent="0.25">
      <c r="A7721">
        <v>7</v>
      </c>
      <c r="B7721">
        <v>19025</v>
      </c>
      <c r="C7721" t="s">
        <v>24</v>
      </c>
      <c r="D7721" t="s">
        <v>56</v>
      </c>
      <c r="E7721" t="s">
        <v>24</v>
      </c>
      <c r="F7721" t="s">
        <v>25</v>
      </c>
      <c r="G7721" t="s">
        <v>15</v>
      </c>
      <c r="H7721">
        <v>0.119349504640236</v>
      </c>
      <c r="I7721">
        <v>95.7</v>
      </c>
      <c r="J7721">
        <v>42.9</v>
      </c>
      <c r="K7721">
        <v>279.73760013249102</v>
      </c>
      <c r="L7721">
        <v>1.2878111305976299E-2</v>
      </c>
      <c r="M7721">
        <v>19.231033063221101</v>
      </c>
      <c r="N7721">
        <v>12042</v>
      </c>
      <c r="O7721">
        <v>0.88065049535976303</v>
      </c>
      <c r="P7721">
        <v>0.119349504640236</v>
      </c>
    </row>
    <row r="7722" spans="1:16" x14ac:dyDescent="0.25">
      <c r="A7722">
        <v>7</v>
      </c>
      <c r="B7722">
        <v>44023</v>
      </c>
      <c r="C7722" t="s">
        <v>16</v>
      </c>
      <c r="D7722" t="s">
        <v>86</v>
      </c>
      <c r="E7722" t="s">
        <v>16</v>
      </c>
      <c r="F7722" t="s">
        <v>117</v>
      </c>
      <c r="G7722" t="s">
        <v>15</v>
      </c>
      <c r="H7722">
        <v>0.25530429797725701</v>
      </c>
      <c r="I7722">
        <v>61.9</v>
      </c>
      <c r="J7722">
        <v>44.8</v>
      </c>
      <c r="K7722">
        <v>111.855383677383</v>
      </c>
      <c r="L7722">
        <v>4.52481954800944E-2</v>
      </c>
      <c r="M7722">
        <v>8.5428179937263593</v>
      </c>
      <c r="N7722">
        <v>109006</v>
      </c>
      <c r="O7722">
        <v>0.74469570202274205</v>
      </c>
      <c r="P7722">
        <v>0.25530429797725701</v>
      </c>
    </row>
    <row r="7723" spans="1:16" x14ac:dyDescent="0.25">
      <c r="A7723">
        <v>7</v>
      </c>
      <c r="B7723">
        <v>15087</v>
      </c>
      <c r="C7723" t="s">
        <v>24</v>
      </c>
      <c r="D7723" t="s">
        <v>60</v>
      </c>
      <c r="E7723" t="s">
        <v>24</v>
      </c>
      <c r="F7723" t="s">
        <v>60</v>
      </c>
      <c r="G7723" t="s">
        <v>15</v>
      </c>
      <c r="H7723">
        <v>0</v>
      </c>
      <c r="I7723">
        <v>95.7</v>
      </c>
      <c r="J7723">
        <v>42.9</v>
      </c>
      <c r="K7723">
        <v>434.27244412424602</v>
      </c>
      <c r="L7723">
        <v>1.9533242823505902E-2</v>
      </c>
      <c r="M7723">
        <v>29.710046245291899</v>
      </c>
      <c r="N7723">
        <v>15146</v>
      </c>
      <c r="O7723">
        <v>0.999999999999999</v>
      </c>
      <c r="P7723">
        <v>0</v>
      </c>
    </row>
    <row r="7724" spans="1:16" x14ac:dyDescent="0.25">
      <c r="A7724">
        <v>7</v>
      </c>
      <c r="B7724">
        <v>21052</v>
      </c>
      <c r="C7724" t="s">
        <v>72</v>
      </c>
      <c r="D7724" t="s">
        <v>73</v>
      </c>
      <c r="E7724" t="s">
        <v>72</v>
      </c>
      <c r="F7724" t="s">
        <v>73</v>
      </c>
      <c r="G7724" t="s">
        <v>15</v>
      </c>
      <c r="H7724">
        <v>5.41976229428087E-2</v>
      </c>
      <c r="I7724">
        <v>76.2</v>
      </c>
      <c r="J7724">
        <v>58.9</v>
      </c>
      <c r="K7724">
        <v>302.15750316128498</v>
      </c>
      <c r="L7724">
        <v>0.17483053920511099</v>
      </c>
      <c r="M7724">
        <v>27.2877992613274</v>
      </c>
      <c r="N7724">
        <v>21093</v>
      </c>
      <c r="O7724">
        <v>0.94580237705719095</v>
      </c>
      <c r="P7724">
        <v>5.4197622942808797E-2</v>
      </c>
    </row>
    <row r="7725" spans="1:16" x14ac:dyDescent="0.25">
      <c r="A7725">
        <v>7</v>
      </c>
      <c r="B7725">
        <v>1156</v>
      </c>
      <c r="C7725" t="s">
        <v>31</v>
      </c>
      <c r="D7725" t="s">
        <v>43</v>
      </c>
      <c r="E7725" t="s">
        <v>31</v>
      </c>
      <c r="F7725" t="s">
        <v>32</v>
      </c>
      <c r="G7725" t="s">
        <v>15</v>
      </c>
      <c r="H7725">
        <v>9.30233296761315E-2</v>
      </c>
      <c r="I7725">
        <v>106.2</v>
      </c>
      <c r="J7725">
        <v>46.2</v>
      </c>
      <c r="K7725">
        <v>265.57366972139101</v>
      </c>
      <c r="L7725">
        <v>3.0337483685974002E-2</v>
      </c>
      <c r="M7725">
        <v>29.6166477366822</v>
      </c>
      <c r="N7725">
        <v>6174</v>
      </c>
      <c r="O7725">
        <v>0.90697667032386797</v>
      </c>
      <c r="P7725">
        <v>9.3023329676131403E-2</v>
      </c>
    </row>
    <row r="7726" spans="1:16" x14ac:dyDescent="0.25">
      <c r="A7726">
        <v>7</v>
      </c>
      <c r="B7726">
        <v>1077</v>
      </c>
      <c r="C7726" t="s">
        <v>31</v>
      </c>
      <c r="D7726" t="s">
        <v>43</v>
      </c>
      <c r="E7726" t="s">
        <v>31</v>
      </c>
      <c r="F7726" t="s">
        <v>32</v>
      </c>
      <c r="G7726" t="s">
        <v>15</v>
      </c>
      <c r="H7726">
        <v>0.151140382319494</v>
      </c>
      <c r="I7726">
        <v>106.2</v>
      </c>
      <c r="J7726">
        <v>46.2</v>
      </c>
      <c r="K7726">
        <v>205.67949449993401</v>
      </c>
      <c r="L7726">
        <v>2.3746246990064199E-2</v>
      </c>
      <c r="M7726">
        <v>22.950092352961398</v>
      </c>
      <c r="N7726">
        <v>6003</v>
      </c>
      <c r="O7726">
        <v>0.848859617680505</v>
      </c>
      <c r="P7726">
        <v>0.151140382319494</v>
      </c>
    </row>
    <row r="7727" spans="1:16" x14ac:dyDescent="0.25">
      <c r="A7727">
        <v>7</v>
      </c>
      <c r="B7727">
        <v>12089</v>
      </c>
      <c r="C7727" t="s">
        <v>24</v>
      </c>
      <c r="D7727" t="s">
        <v>25</v>
      </c>
      <c r="E7727" t="s">
        <v>44</v>
      </c>
      <c r="F7727" t="s">
        <v>45</v>
      </c>
      <c r="G7727" t="s">
        <v>19</v>
      </c>
      <c r="H7727">
        <v>5.0781268676546198E-2</v>
      </c>
      <c r="I7727">
        <v>95.7</v>
      </c>
      <c r="J7727">
        <v>42.9</v>
      </c>
      <c r="K7727">
        <v>358.500065823066</v>
      </c>
      <c r="L7727">
        <v>1.6178338853557801E-2</v>
      </c>
      <c r="M7727">
        <v>24.397823381994399</v>
      </c>
      <c r="N7727">
        <v>61027</v>
      </c>
      <c r="O7727">
        <v>0.94921873132345402</v>
      </c>
      <c r="P7727">
        <v>5.0781268676546198E-2</v>
      </c>
    </row>
    <row r="7728" spans="1:16" x14ac:dyDescent="0.25">
      <c r="A7728">
        <v>7</v>
      </c>
      <c r="B7728">
        <v>108034</v>
      </c>
      <c r="C7728" t="s">
        <v>24</v>
      </c>
      <c r="D7728" t="s">
        <v>104</v>
      </c>
      <c r="E7728" t="s">
        <v>24</v>
      </c>
      <c r="F7728" t="s">
        <v>56</v>
      </c>
      <c r="G7728" t="s">
        <v>15</v>
      </c>
      <c r="H7728">
        <v>0</v>
      </c>
      <c r="I7728">
        <v>95.7</v>
      </c>
      <c r="J7728">
        <v>42.9</v>
      </c>
      <c r="K7728">
        <v>449.38234417969397</v>
      </c>
      <c r="L7728">
        <v>2.0022201114547201E-2</v>
      </c>
      <c r="M7728">
        <v>31.284690309833401</v>
      </c>
      <c r="N7728">
        <v>20049</v>
      </c>
      <c r="O7728">
        <v>1</v>
      </c>
      <c r="P7728">
        <v>0</v>
      </c>
    </row>
    <row r="7729" spans="1:16" x14ac:dyDescent="0.25">
      <c r="A7729">
        <v>7</v>
      </c>
      <c r="B7729">
        <v>14009</v>
      </c>
      <c r="C7729" t="s">
        <v>24</v>
      </c>
      <c r="D7729" t="s">
        <v>108</v>
      </c>
      <c r="E7729" t="s">
        <v>24</v>
      </c>
      <c r="F7729" t="s">
        <v>26</v>
      </c>
      <c r="G7729" t="s">
        <v>15</v>
      </c>
      <c r="H7729">
        <v>0.18065402104306399</v>
      </c>
      <c r="I7729">
        <v>95.7</v>
      </c>
      <c r="J7729">
        <v>42.9</v>
      </c>
      <c r="K7729">
        <v>190.27758106034599</v>
      </c>
      <c r="L7729">
        <v>8.7555324636677898E-3</v>
      </c>
      <c r="M7729">
        <v>18.957852880868799</v>
      </c>
      <c r="N7729">
        <v>17123</v>
      </c>
      <c r="O7729">
        <v>0.81934597895693495</v>
      </c>
      <c r="P7729">
        <v>0.18065402104306399</v>
      </c>
    </row>
    <row r="7730" spans="1:16" x14ac:dyDescent="0.25">
      <c r="A7730">
        <v>7</v>
      </c>
      <c r="B7730">
        <v>26085</v>
      </c>
      <c r="C7730" t="s">
        <v>21</v>
      </c>
      <c r="D7730" t="s">
        <v>39</v>
      </c>
      <c r="E7730" t="s">
        <v>21</v>
      </c>
      <c r="F7730" t="s">
        <v>84</v>
      </c>
      <c r="G7730" t="s">
        <v>15</v>
      </c>
      <c r="H7730">
        <v>8.7449167709336501E-2</v>
      </c>
      <c r="I7730">
        <v>81.099999999999994</v>
      </c>
      <c r="J7730">
        <v>55.8</v>
      </c>
      <c r="K7730">
        <v>253.64480398195801</v>
      </c>
      <c r="L7730">
        <v>2.0463400878328201E-2</v>
      </c>
      <c r="M7730">
        <v>8.4068508153158898</v>
      </c>
      <c r="N7730">
        <v>25016</v>
      </c>
      <c r="O7730">
        <v>0.91255083229066303</v>
      </c>
      <c r="P7730">
        <v>8.7449167709336598E-2</v>
      </c>
    </row>
    <row r="7731" spans="1:16" x14ac:dyDescent="0.25">
      <c r="A7731">
        <v>7</v>
      </c>
      <c r="B7731">
        <v>10058</v>
      </c>
      <c r="C7731" t="s">
        <v>90</v>
      </c>
      <c r="D7731" t="s">
        <v>91</v>
      </c>
      <c r="E7731" t="s">
        <v>51</v>
      </c>
      <c r="F7731" t="s">
        <v>75</v>
      </c>
      <c r="G7731" t="s">
        <v>19</v>
      </c>
      <c r="H7731">
        <v>0.30710783577055101</v>
      </c>
      <c r="I7731">
        <v>96.8</v>
      </c>
      <c r="J7731">
        <v>39.799999999999997</v>
      </c>
      <c r="K7731">
        <v>98.932065261153596</v>
      </c>
      <c r="L7731">
        <v>5.1363401972327402E-2</v>
      </c>
      <c r="M7731">
        <v>11.482271991729601</v>
      </c>
      <c r="N7731">
        <v>72036</v>
      </c>
      <c r="O7731">
        <v>0.69289216422944899</v>
      </c>
      <c r="P7731">
        <v>0.30710783577055101</v>
      </c>
    </row>
    <row r="7732" spans="1:16" x14ac:dyDescent="0.25">
      <c r="A7732">
        <v>7</v>
      </c>
      <c r="B7732">
        <v>96041</v>
      </c>
      <c r="C7732" t="s">
        <v>31</v>
      </c>
      <c r="D7732" t="s">
        <v>65</v>
      </c>
      <c r="E7732" t="s">
        <v>31</v>
      </c>
      <c r="F7732" t="s">
        <v>32</v>
      </c>
      <c r="G7732" t="s">
        <v>15</v>
      </c>
      <c r="H7732">
        <v>0.19026744162492101</v>
      </c>
      <c r="I7732">
        <v>106.2</v>
      </c>
      <c r="J7732">
        <v>46.2</v>
      </c>
      <c r="K7732">
        <v>165.621613853469</v>
      </c>
      <c r="L7732">
        <v>1.9202520305971599E-2</v>
      </c>
      <c r="M7732">
        <v>18.380285689038899</v>
      </c>
      <c r="N7732">
        <v>6039</v>
      </c>
      <c r="O7732">
        <v>0.80973255837507796</v>
      </c>
      <c r="P7732">
        <v>0.19026744162492101</v>
      </c>
    </row>
    <row r="7733" spans="1:16" x14ac:dyDescent="0.25">
      <c r="A7733">
        <v>7</v>
      </c>
      <c r="B7733">
        <v>73027</v>
      </c>
      <c r="C7733" t="s">
        <v>51</v>
      </c>
      <c r="D7733" t="s">
        <v>102</v>
      </c>
      <c r="E7733" t="s">
        <v>51</v>
      </c>
      <c r="F7733" t="s">
        <v>75</v>
      </c>
      <c r="G7733" t="s">
        <v>15</v>
      </c>
      <c r="H7733">
        <v>0.208144921890629</v>
      </c>
      <c r="I7733">
        <v>61.4</v>
      </c>
      <c r="J7733">
        <v>28.6</v>
      </c>
      <c r="K7733">
        <v>231.16457812469201</v>
      </c>
      <c r="L7733">
        <v>7.0929444964268201E-2</v>
      </c>
      <c r="M7733">
        <v>33.943003032024301</v>
      </c>
      <c r="N7733">
        <v>72019</v>
      </c>
      <c r="O7733">
        <v>0.79185507810936995</v>
      </c>
      <c r="P7733">
        <v>0.208144921890629</v>
      </c>
    </row>
    <row r="7734" spans="1:16" x14ac:dyDescent="0.25">
      <c r="A7734">
        <v>7</v>
      </c>
      <c r="B7734">
        <v>30108</v>
      </c>
      <c r="C7734" t="s">
        <v>58</v>
      </c>
      <c r="D7734" t="s">
        <v>59</v>
      </c>
      <c r="E7734" t="s">
        <v>33</v>
      </c>
      <c r="F7734" t="s">
        <v>35</v>
      </c>
      <c r="G7734" t="s">
        <v>19</v>
      </c>
      <c r="H7734">
        <v>0.238385139927073</v>
      </c>
      <c r="I7734">
        <v>120.8</v>
      </c>
      <c r="J7734">
        <v>49</v>
      </c>
      <c r="K7734">
        <v>140.084390241107</v>
      </c>
      <c r="L7734">
        <v>5.6819327344721497E-2</v>
      </c>
      <c r="M7734">
        <v>11.2687799411184</v>
      </c>
      <c r="N7734">
        <v>39014</v>
      </c>
      <c r="O7734">
        <v>0.761614860072927</v>
      </c>
      <c r="P7734">
        <v>0.238385139927073</v>
      </c>
    </row>
    <row r="7735" spans="1:16" x14ac:dyDescent="0.25">
      <c r="A7735">
        <v>7</v>
      </c>
      <c r="B7735">
        <v>15078</v>
      </c>
      <c r="C7735" t="s">
        <v>24</v>
      </c>
      <c r="D7735" t="s">
        <v>60</v>
      </c>
      <c r="E7735" t="s">
        <v>24</v>
      </c>
      <c r="F7735" t="s">
        <v>104</v>
      </c>
      <c r="G7735" t="s">
        <v>15</v>
      </c>
      <c r="H7735">
        <v>7.7390899937506401E-3</v>
      </c>
      <c r="I7735">
        <v>95.7</v>
      </c>
      <c r="J7735">
        <v>42.9</v>
      </c>
      <c r="K7735">
        <v>408.12734347389897</v>
      </c>
      <c r="L7735">
        <v>1.8430685739306299E-2</v>
      </c>
      <c r="M7735">
        <v>27.627658903405401</v>
      </c>
      <c r="N7735">
        <v>97048</v>
      </c>
      <c r="O7735">
        <v>0.99226091000624905</v>
      </c>
      <c r="P7735">
        <v>7.7390899937506401E-3</v>
      </c>
    </row>
    <row r="7736" spans="1:16" x14ac:dyDescent="0.25">
      <c r="A7736">
        <v>7</v>
      </c>
      <c r="B7736">
        <v>58091</v>
      </c>
      <c r="C7736" t="s">
        <v>13</v>
      </c>
      <c r="D7736" t="s">
        <v>14</v>
      </c>
      <c r="E7736" t="s">
        <v>13</v>
      </c>
      <c r="F7736" t="s">
        <v>14</v>
      </c>
      <c r="G7736" t="s">
        <v>15</v>
      </c>
      <c r="H7736">
        <v>1.33830742645378E-2</v>
      </c>
      <c r="I7736">
        <v>63.9</v>
      </c>
      <c r="J7736">
        <v>45.2</v>
      </c>
      <c r="K7736">
        <v>345.73179625703602</v>
      </c>
      <c r="L7736">
        <v>4.8577829854548699E-2</v>
      </c>
      <c r="M7736">
        <v>35.386210679520403</v>
      </c>
      <c r="N7736">
        <v>58091</v>
      </c>
      <c r="O7736">
        <v>0.986616925735462</v>
      </c>
      <c r="P7736">
        <v>1.33830742645378E-2</v>
      </c>
    </row>
    <row r="7737" spans="1:16" x14ac:dyDescent="0.25">
      <c r="A7737">
        <v>7</v>
      </c>
      <c r="B7737">
        <v>17018</v>
      </c>
      <c r="C7737" t="s">
        <v>24</v>
      </c>
      <c r="D7737" t="s">
        <v>26</v>
      </c>
      <c r="E7737" t="s">
        <v>24</v>
      </c>
      <c r="F7737" t="s">
        <v>60</v>
      </c>
      <c r="G7737" t="s">
        <v>15</v>
      </c>
      <c r="H7737">
        <v>0.16123025653619399</v>
      </c>
      <c r="I7737">
        <v>95.7</v>
      </c>
      <c r="J7737">
        <v>42.9</v>
      </c>
      <c r="K7737">
        <v>216.88638082617001</v>
      </c>
      <c r="L7737">
        <v>9.1857992222782094E-3</v>
      </c>
      <c r="M7737">
        <v>19.309150378017598</v>
      </c>
      <c r="N7737">
        <v>15244</v>
      </c>
      <c r="O7737">
        <v>0.83876974346380495</v>
      </c>
      <c r="P7737">
        <v>0.16123025653619399</v>
      </c>
    </row>
    <row r="7738" spans="1:16" x14ac:dyDescent="0.25">
      <c r="A7738">
        <v>7</v>
      </c>
      <c r="B7738">
        <v>26042</v>
      </c>
      <c r="C7738" t="s">
        <v>21</v>
      </c>
      <c r="D7738" t="s">
        <v>39</v>
      </c>
      <c r="E7738" t="s">
        <v>21</v>
      </c>
      <c r="F7738" t="s">
        <v>40</v>
      </c>
      <c r="G7738" t="s">
        <v>15</v>
      </c>
      <c r="H7738">
        <v>0.13774030263061601</v>
      </c>
      <c r="I7738">
        <v>81.099999999999994</v>
      </c>
      <c r="J7738">
        <v>55.8</v>
      </c>
      <c r="K7738">
        <v>179.81699941792601</v>
      </c>
      <c r="L7738">
        <v>1.50853560720702E-2</v>
      </c>
      <c r="M7738">
        <v>7.9464644392585901</v>
      </c>
      <c r="N7738">
        <v>27024</v>
      </c>
      <c r="O7738">
        <v>0.86225969736938302</v>
      </c>
      <c r="P7738">
        <v>0.13774030263061601</v>
      </c>
    </row>
    <row r="7739" spans="1:16" x14ac:dyDescent="0.25">
      <c r="A7739">
        <v>7</v>
      </c>
      <c r="B7739">
        <v>15146</v>
      </c>
      <c r="C7739" t="s">
        <v>24</v>
      </c>
      <c r="D7739" t="s">
        <v>60</v>
      </c>
      <c r="E7739" t="s">
        <v>24</v>
      </c>
      <c r="F7739" t="s">
        <v>104</v>
      </c>
      <c r="G7739" t="s">
        <v>15</v>
      </c>
      <c r="H7739">
        <v>0</v>
      </c>
      <c r="I7739">
        <v>95.7</v>
      </c>
      <c r="J7739">
        <v>42.9</v>
      </c>
      <c r="K7739">
        <v>440.56949061981697</v>
      </c>
      <c r="L7739">
        <v>1.9839703875317499E-2</v>
      </c>
      <c r="M7739">
        <v>29.9884982881218</v>
      </c>
      <c r="N7739">
        <v>108033</v>
      </c>
      <c r="O7739">
        <v>1</v>
      </c>
      <c r="P7739">
        <v>0</v>
      </c>
    </row>
    <row r="7740" spans="1:16" x14ac:dyDescent="0.25">
      <c r="A7740">
        <v>7</v>
      </c>
      <c r="B7740">
        <v>34027</v>
      </c>
      <c r="C7740" t="s">
        <v>33</v>
      </c>
      <c r="D7740" t="s">
        <v>50</v>
      </c>
      <c r="E7740" t="s">
        <v>33</v>
      </c>
      <c r="F7740" t="s">
        <v>42</v>
      </c>
      <c r="G7740" t="s">
        <v>15</v>
      </c>
      <c r="H7740">
        <v>0.16392860657414199</v>
      </c>
      <c r="I7740">
        <v>81.5</v>
      </c>
      <c r="J7740">
        <v>51.5</v>
      </c>
      <c r="K7740">
        <v>145.153745436344</v>
      </c>
      <c r="L7740">
        <v>1.33912469732055E-2</v>
      </c>
      <c r="M7740">
        <v>15.951988438102401</v>
      </c>
      <c r="N7740">
        <v>38004</v>
      </c>
      <c r="O7740">
        <v>0.83607139342585701</v>
      </c>
      <c r="P7740">
        <v>0.16392860657414199</v>
      </c>
    </row>
    <row r="7741" spans="1:16" x14ac:dyDescent="0.25">
      <c r="A7741">
        <v>7</v>
      </c>
      <c r="B7741">
        <v>58116</v>
      </c>
      <c r="C7741" t="s">
        <v>13</v>
      </c>
      <c r="D7741" t="s">
        <v>14</v>
      </c>
      <c r="E7741" t="s">
        <v>13</v>
      </c>
      <c r="F7741" t="s">
        <v>14</v>
      </c>
      <c r="G7741" t="s">
        <v>15</v>
      </c>
      <c r="H7741">
        <v>0.1664843553317</v>
      </c>
      <c r="I7741">
        <v>63.9</v>
      </c>
      <c r="J7741">
        <v>45.2</v>
      </c>
      <c r="K7741">
        <v>181.18073352344999</v>
      </c>
      <c r="L7741">
        <v>2.5034788025009799E-2</v>
      </c>
      <c r="M7741">
        <v>18.383981929087401</v>
      </c>
      <c r="N7741">
        <v>58091</v>
      </c>
      <c r="O7741">
        <v>0.83351564466829897</v>
      </c>
      <c r="P7741">
        <v>0.1664843553317</v>
      </c>
    </row>
    <row r="7742" spans="1:16" x14ac:dyDescent="0.25">
      <c r="A7742">
        <v>7</v>
      </c>
      <c r="B7742">
        <v>28027</v>
      </c>
      <c r="C7742" t="s">
        <v>21</v>
      </c>
      <c r="D7742" t="s">
        <v>22</v>
      </c>
      <c r="E7742" t="s">
        <v>21</v>
      </c>
      <c r="F7742" t="s">
        <v>89</v>
      </c>
      <c r="G7742" t="s">
        <v>15</v>
      </c>
      <c r="H7742">
        <v>0.16834287034279799</v>
      </c>
      <c r="I7742">
        <v>81.099999999999994</v>
      </c>
      <c r="J7742">
        <v>55.8</v>
      </c>
      <c r="K7742">
        <v>142.55399870228899</v>
      </c>
      <c r="L7742">
        <v>1.19077499755267E-2</v>
      </c>
      <c r="M7742">
        <v>5.8530869738203704</v>
      </c>
      <c r="N7742">
        <v>23069</v>
      </c>
      <c r="O7742">
        <v>0.83165712965720096</v>
      </c>
      <c r="P7742">
        <v>0.16834287034279799</v>
      </c>
    </row>
    <row r="7743" spans="1:16" x14ac:dyDescent="0.25">
      <c r="A7743">
        <v>7</v>
      </c>
      <c r="B7743">
        <v>20023</v>
      </c>
      <c r="C7743" t="s">
        <v>24</v>
      </c>
      <c r="D7743" t="s">
        <v>56</v>
      </c>
      <c r="E7743" t="s">
        <v>36</v>
      </c>
      <c r="F7743" t="s">
        <v>37</v>
      </c>
      <c r="G7743" t="s">
        <v>19</v>
      </c>
      <c r="H7743">
        <v>0.34900077686865599</v>
      </c>
      <c r="I7743">
        <v>95.7</v>
      </c>
      <c r="J7743">
        <v>42.9</v>
      </c>
      <c r="K7743">
        <v>18.848381594556301</v>
      </c>
      <c r="L7743">
        <v>1.0261817392930501E-3</v>
      </c>
      <c r="M7743">
        <v>1.096080326292</v>
      </c>
      <c r="N7743">
        <v>68012</v>
      </c>
      <c r="O7743">
        <v>0.65099922313134295</v>
      </c>
      <c r="P7743">
        <v>0.34900077686865599</v>
      </c>
    </row>
    <row r="7744" spans="1:16" x14ac:dyDescent="0.25">
      <c r="A7744">
        <v>7</v>
      </c>
      <c r="B7744">
        <v>62043</v>
      </c>
      <c r="C7744" t="s">
        <v>44</v>
      </c>
      <c r="D7744" t="s">
        <v>99</v>
      </c>
      <c r="E7744" t="s">
        <v>44</v>
      </c>
      <c r="F7744" t="s">
        <v>78</v>
      </c>
      <c r="G7744" t="s">
        <v>15</v>
      </c>
      <c r="H7744">
        <v>0.22597837542461399</v>
      </c>
      <c r="I7744">
        <v>39.6</v>
      </c>
      <c r="J7744">
        <v>25.5</v>
      </c>
      <c r="K7744">
        <v>211.42479655387399</v>
      </c>
      <c r="L7744">
        <v>3.3659771067438497E-2</v>
      </c>
      <c r="M7744">
        <v>28.758619192649999</v>
      </c>
      <c r="N7744">
        <v>63048</v>
      </c>
      <c r="O7744">
        <v>0.77402162457538504</v>
      </c>
      <c r="P7744">
        <v>0.22597837542461399</v>
      </c>
    </row>
    <row r="7745" spans="1:16" x14ac:dyDescent="0.25">
      <c r="A7745">
        <v>7</v>
      </c>
      <c r="B7745">
        <v>42002</v>
      </c>
      <c r="C7745" t="s">
        <v>16</v>
      </c>
      <c r="D7745" t="s">
        <v>81</v>
      </c>
      <c r="E7745" t="s">
        <v>16</v>
      </c>
      <c r="F7745" t="s">
        <v>81</v>
      </c>
      <c r="G7745" t="s">
        <v>15</v>
      </c>
      <c r="H7745">
        <v>0.246843215715982</v>
      </c>
      <c r="I7745">
        <v>61.9</v>
      </c>
      <c r="J7745">
        <v>44.8</v>
      </c>
      <c r="K7745">
        <v>127.438515771982</v>
      </c>
      <c r="L7745">
        <v>8.2852145152585599E-2</v>
      </c>
      <c r="M7745">
        <v>14.138009411142001</v>
      </c>
      <c r="N7745">
        <v>42017</v>
      </c>
      <c r="O7745">
        <v>0.753156784284017</v>
      </c>
      <c r="P7745">
        <v>0.246843215715982</v>
      </c>
    </row>
    <row r="7746" spans="1:16" x14ac:dyDescent="0.25">
      <c r="A7746">
        <v>7</v>
      </c>
      <c r="B7746">
        <v>24061</v>
      </c>
      <c r="C7746" t="s">
        <v>21</v>
      </c>
      <c r="D7746" t="s">
        <v>54</v>
      </c>
      <c r="E7746" t="s">
        <v>21</v>
      </c>
      <c r="F7746" t="s">
        <v>89</v>
      </c>
      <c r="G7746" t="s">
        <v>15</v>
      </c>
      <c r="H7746">
        <v>7.3172455946973497E-2</v>
      </c>
      <c r="I7746">
        <v>81.099999999999994</v>
      </c>
      <c r="J7746">
        <v>55.8</v>
      </c>
      <c r="K7746">
        <v>270.32582810607801</v>
      </c>
      <c r="L7746">
        <v>2.1698519971858201E-2</v>
      </c>
      <c r="M7746">
        <v>9.50902316444032</v>
      </c>
      <c r="N7746">
        <v>23091</v>
      </c>
      <c r="O7746">
        <v>0.92682754405302603</v>
      </c>
      <c r="P7746">
        <v>7.3172455946973594E-2</v>
      </c>
    </row>
    <row r="7747" spans="1:16" x14ac:dyDescent="0.25">
      <c r="A7747">
        <v>7</v>
      </c>
      <c r="B7747">
        <v>58091</v>
      </c>
      <c r="C7747" t="s">
        <v>13</v>
      </c>
      <c r="D7747" t="s">
        <v>14</v>
      </c>
      <c r="E7747" t="s">
        <v>13</v>
      </c>
      <c r="F7747" t="s">
        <v>14</v>
      </c>
      <c r="G7747" t="s">
        <v>15</v>
      </c>
      <c r="H7747">
        <v>1.33830742645378E-2</v>
      </c>
      <c r="I7747">
        <v>63.9</v>
      </c>
      <c r="J7747">
        <v>45.2</v>
      </c>
      <c r="K7747">
        <v>345.73179625703602</v>
      </c>
      <c r="L7747">
        <v>4.8577829854548699E-2</v>
      </c>
      <c r="M7747">
        <v>35.386210679520403</v>
      </c>
      <c r="N7747">
        <v>58091</v>
      </c>
      <c r="O7747">
        <v>0.986616925735462</v>
      </c>
      <c r="P7747">
        <v>1.33830742645378E-2</v>
      </c>
    </row>
    <row r="7748" spans="1:16" x14ac:dyDescent="0.25">
      <c r="A7748">
        <v>7</v>
      </c>
      <c r="B7748">
        <v>102047</v>
      </c>
      <c r="C7748" t="s">
        <v>62</v>
      </c>
      <c r="D7748" t="s">
        <v>63</v>
      </c>
      <c r="E7748" t="s">
        <v>24</v>
      </c>
      <c r="F7748" t="s">
        <v>66</v>
      </c>
      <c r="G7748" t="s">
        <v>19</v>
      </c>
      <c r="H7748">
        <v>0.22076225151707099</v>
      </c>
      <c r="I7748">
        <v>20.8</v>
      </c>
      <c r="J7748">
        <v>27.8</v>
      </c>
      <c r="K7748">
        <v>309.97139364301898</v>
      </c>
      <c r="L7748">
        <v>0.264642703714143</v>
      </c>
      <c r="M7748">
        <v>38.417575470679701</v>
      </c>
      <c r="N7748">
        <v>16170</v>
      </c>
      <c r="O7748">
        <v>0.77923774848292804</v>
      </c>
      <c r="P7748">
        <v>0.22076225151707099</v>
      </c>
    </row>
    <row r="7749" spans="1:16" x14ac:dyDescent="0.25">
      <c r="A7749">
        <v>7</v>
      </c>
      <c r="B7749">
        <v>64007</v>
      </c>
      <c r="C7749" t="s">
        <v>44</v>
      </c>
      <c r="D7749" t="s">
        <v>55</v>
      </c>
      <c r="E7749" t="s">
        <v>44</v>
      </c>
      <c r="F7749" t="s">
        <v>45</v>
      </c>
      <c r="G7749" t="s">
        <v>15</v>
      </c>
      <c r="H7749">
        <v>0.17540424719855899</v>
      </c>
      <c r="I7749">
        <v>39.6</v>
      </c>
      <c r="J7749">
        <v>25.5</v>
      </c>
      <c r="K7749">
        <v>255.78931738206001</v>
      </c>
      <c r="L7749">
        <v>4.0190173367975403E-2</v>
      </c>
      <c r="M7749">
        <v>36.547723745897997</v>
      </c>
      <c r="N7749">
        <v>61022</v>
      </c>
      <c r="O7749">
        <v>0.82459575280144004</v>
      </c>
      <c r="P7749">
        <v>0.17540424719855899</v>
      </c>
    </row>
    <row r="7750" spans="1:16" x14ac:dyDescent="0.25">
      <c r="A7750">
        <v>7</v>
      </c>
      <c r="B7750">
        <v>68028</v>
      </c>
      <c r="C7750" t="s">
        <v>36</v>
      </c>
      <c r="D7750" t="s">
        <v>37</v>
      </c>
      <c r="E7750" t="s">
        <v>36</v>
      </c>
      <c r="F7750" t="s">
        <v>37</v>
      </c>
      <c r="G7750" t="s">
        <v>15</v>
      </c>
      <c r="H7750">
        <v>0.24035629336084399</v>
      </c>
      <c r="I7750">
        <v>42.4</v>
      </c>
      <c r="J7750">
        <v>43.1</v>
      </c>
      <c r="K7750">
        <v>163.718529866918</v>
      </c>
      <c r="L7750">
        <v>0.118897599741142</v>
      </c>
      <c r="M7750">
        <v>13.923775141413399</v>
      </c>
      <c r="N7750">
        <v>68028</v>
      </c>
      <c r="O7750">
        <v>0.75964370663915504</v>
      </c>
      <c r="P7750">
        <v>0.24035629336084399</v>
      </c>
    </row>
    <row r="7751" spans="1:16" x14ac:dyDescent="0.25">
      <c r="A7751">
        <v>7</v>
      </c>
      <c r="B7751">
        <v>80063</v>
      </c>
      <c r="C7751" t="s">
        <v>62</v>
      </c>
      <c r="D7751" t="s">
        <v>64</v>
      </c>
      <c r="E7751" t="s">
        <v>62</v>
      </c>
      <c r="F7751" t="s">
        <v>67</v>
      </c>
      <c r="G7751" t="s">
        <v>15</v>
      </c>
      <c r="H7751">
        <v>0.33095389828998201</v>
      </c>
      <c r="I7751">
        <v>20.8</v>
      </c>
      <c r="J7751">
        <v>27.8</v>
      </c>
      <c r="K7751">
        <v>264.86645370007602</v>
      </c>
      <c r="L7751">
        <v>0.296176954333152</v>
      </c>
      <c r="M7751">
        <v>16.957930424161699</v>
      </c>
      <c r="N7751">
        <v>78045</v>
      </c>
      <c r="O7751">
        <v>0.66904610171001799</v>
      </c>
      <c r="P7751">
        <v>0.33095389828998101</v>
      </c>
    </row>
    <row r="7752" spans="1:16" x14ac:dyDescent="0.25">
      <c r="A7752">
        <v>7</v>
      </c>
      <c r="B7752">
        <v>17118</v>
      </c>
      <c r="C7752" t="s">
        <v>24</v>
      </c>
      <c r="D7752" t="s">
        <v>26</v>
      </c>
      <c r="E7752" t="s">
        <v>24</v>
      </c>
      <c r="F7752" t="s">
        <v>56</v>
      </c>
      <c r="G7752" t="s">
        <v>15</v>
      </c>
      <c r="H7752">
        <v>0.15881955676005899</v>
      </c>
      <c r="I7752">
        <v>95.7</v>
      </c>
      <c r="J7752">
        <v>42.9</v>
      </c>
      <c r="K7752">
        <v>217.937609698583</v>
      </c>
      <c r="L7752">
        <v>9.2280483484914293E-3</v>
      </c>
      <c r="M7752">
        <v>19.8883803711391</v>
      </c>
      <c r="N7752">
        <v>19021</v>
      </c>
      <c r="O7752">
        <v>0.84118044323994001</v>
      </c>
      <c r="P7752">
        <v>0.15881955676005899</v>
      </c>
    </row>
    <row r="7753" spans="1:16" x14ac:dyDescent="0.25">
      <c r="A7753">
        <v>7</v>
      </c>
      <c r="B7753">
        <v>63041</v>
      </c>
      <c r="C7753" t="s">
        <v>44</v>
      </c>
      <c r="D7753" t="s">
        <v>78</v>
      </c>
      <c r="E7753" t="s">
        <v>44</v>
      </c>
      <c r="F7753" t="s">
        <v>96</v>
      </c>
      <c r="G7753" t="s">
        <v>15</v>
      </c>
      <c r="H7753">
        <v>0.197505857584682</v>
      </c>
      <c r="I7753">
        <v>39.6</v>
      </c>
      <c r="J7753">
        <v>25.5</v>
      </c>
      <c r="K7753">
        <v>232.62903567172401</v>
      </c>
      <c r="L7753">
        <v>3.5627571630354397E-2</v>
      </c>
      <c r="M7753">
        <v>33.752461589964597</v>
      </c>
      <c r="N7753">
        <v>65097</v>
      </c>
      <c r="O7753">
        <v>0.80249414241531702</v>
      </c>
      <c r="P7753">
        <v>0.197505857584682</v>
      </c>
    </row>
    <row r="7754" spans="1:16" x14ac:dyDescent="0.25">
      <c r="A7754">
        <v>7</v>
      </c>
      <c r="B7754">
        <v>58091</v>
      </c>
      <c r="C7754" t="s">
        <v>13</v>
      </c>
      <c r="D7754" t="s">
        <v>14</v>
      </c>
      <c r="E7754" t="s">
        <v>13</v>
      </c>
      <c r="F7754" t="s">
        <v>14</v>
      </c>
      <c r="G7754" t="s">
        <v>15</v>
      </c>
      <c r="H7754">
        <v>1.33830742645378E-2</v>
      </c>
      <c r="I7754">
        <v>63.9</v>
      </c>
      <c r="J7754">
        <v>45.2</v>
      </c>
      <c r="K7754">
        <v>345.73179625703602</v>
      </c>
      <c r="L7754">
        <v>4.8577829854548699E-2</v>
      </c>
      <c r="M7754">
        <v>35.386210679520403</v>
      </c>
      <c r="N7754">
        <v>58091</v>
      </c>
      <c r="O7754">
        <v>0.986616925735462</v>
      </c>
      <c r="P7754">
        <v>1.33830742645378E-2</v>
      </c>
    </row>
    <row r="7755" spans="1:16" x14ac:dyDescent="0.25">
      <c r="A7755">
        <v>7</v>
      </c>
      <c r="B7755">
        <v>54039</v>
      </c>
      <c r="C7755" t="s">
        <v>47</v>
      </c>
      <c r="D7755" t="s">
        <v>49</v>
      </c>
      <c r="E7755" t="s">
        <v>115</v>
      </c>
      <c r="F7755" t="s">
        <v>119</v>
      </c>
      <c r="G7755" t="s">
        <v>19</v>
      </c>
      <c r="H7755">
        <v>0.247390117679819</v>
      </c>
      <c r="I7755">
        <v>84.4</v>
      </c>
      <c r="J7755">
        <v>56.3</v>
      </c>
      <c r="K7755">
        <v>88.729152662020397</v>
      </c>
      <c r="L7755">
        <v>8.8153592492000596E-2</v>
      </c>
      <c r="M7755">
        <v>4.29943338237684</v>
      </c>
      <c r="N7755">
        <v>94023</v>
      </c>
      <c r="O7755">
        <v>0.75260988232018</v>
      </c>
      <c r="P7755">
        <v>0.247390117679819</v>
      </c>
    </row>
    <row r="7756" spans="1:16" x14ac:dyDescent="0.25">
      <c r="A7756">
        <v>7</v>
      </c>
      <c r="B7756">
        <v>28060</v>
      </c>
      <c r="C7756" t="s">
        <v>21</v>
      </c>
      <c r="D7756" t="s">
        <v>22</v>
      </c>
      <c r="E7756" t="s">
        <v>21</v>
      </c>
      <c r="F7756" t="s">
        <v>54</v>
      </c>
      <c r="G7756" t="s">
        <v>15</v>
      </c>
      <c r="H7756">
        <v>4.8730912431755799E-2</v>
      </c>
      <c r="I7756">
        <v>81.099999999999994</v>
      </c>
      <c r="J7756">
        <v>55.8</v>
      </c>
      <c r="K7756">
        <v>301.193758051918</v>
      </c>
      <c r="L7756">
        <v>2.4226984638633001E-2</v>
      </c>
      <c r="M7756">
        <v>10.915053621445001</v>
      </c>
      <c r="N7756">
        <v>24116</v>
      </c>
      <c r="O7756">
        <v>0.95126908756824302</v>
      </c>
      <c r="P7756">
        <v>4.8730912431755702E-2</v>
      </c>
    </row>
    <row r="7757" spans="1:16" x14ac:dyDescent="0.25">
      <c r="A7757">
        <v>7</v>
      </c>
      <c r="B7757">
        <v>93017</v>
      </c>
      <c r="C7757" t="s">
        <v>58</v>
      </c>
      <c r="D7757" t="s">
        <v>97</v>
      </c>
      <c r="E7757" t="s">
        <v>24</v>
      </c>
      <c r="F7757" t="s">
        <v>108</v>
      </c>
      <c r="G7757" t="s">
        <v>19</v>
      </c>
      <c r="H7757">
        <v>0.22084633057665301</v>
      </c>
      <c r="I7757">
        <v>120.8</v>
      </c>
      <c r="J7757">
        <v>49</v>
      </c>
      <c r="K7757">
        <v>146.902824512286</v>
      </c>
      <c r="L7757">
        <v>5.4270182267773401E-2</v>
      </c>
      <c r="M7757">
        <v>15.1927675664442</v>
      </c>
      <c r="N7757">
        <v>14061</v>
      </c>
      <c r="O7757">
        <v>0.77915366942334596</v>
      </c>
      <c r="P7757">
        <v>0.22084633057665301</v>
      </c>
    </row>
    <row r="7758" spans="1:16" x14ac:dyDescent="0.25">
      <c r="A7758">
        <v>7</v>
      </c>
      <c r="B7758">
        <v>36023</v>
      </c>
      <c r="C7758" t="s">
        <v>33</v>
      </c>
      <c r="D7758" t="s">
        <v>41</v>
      </c>
      <c r="E7758" t="s">
        <v>33</v>
      </c>
      <c r="F7758" t="s">
        <v>35</v>
      </c>
      <c r="G7758" t="s">
        <v>15</v>
      </c>
      <c r="H7758">
        <v>0.116436143608062</v>
      </c>
      <c r="I7758">
        <v>81.5</v>
      </c>
      <c r="J7758">
        <v>51.5</v>
      </c>
      <c r="K7758">
        <v>195.33161346678199</v>
      </c>
      <c r="L7758">
        <v>1.6800029333532699E-2</v>
      </c>
      <c r="M7758">
        <v>20.767354497720401</v>
      </c>
      <c r="N7758">
        <v>40012</v>
      </c>
      <c r="O7758">
        <v>0.88356385639193702</v>
      </c>
      <c r="P7758">
        <v>0.116436143608062</v>
      </c>
    </row>
    <row r="7759" spans="1:16" x14ac:dyDescent="0.25">
      <c r="A7759">
        <v>7</v>
      </c>
      <c r="B7759">
        <v>34027</v>
      </c>
      <c r="C7759" t="s">
        <v>33</v>
      </c>
      <c r="D7759" t="s">
        <v>50</v>
      </c>
      <c r="E7759" t="s">
        <v>33</v>
      </c>
      <c r="F7759" t="s">
        <v>35</v>
      </c>
      <c r="G7759" t="s">
        <v>15</v>
      </c>
      <c r="H7759">
        <v>0.16392860657414199</v>
      </c>
      <c r="I7759">
        <v>81.5</v>
      </c>
      <c r="J7759">
        <v>51.5</v>
      </c>
      <c r="K7759">
        <v>145.153745436344</v>
      </c>
      <c r="L7759">
        <v>1.33912469732055E-2</v>
      </c>
      <c r="M7759">
        <v>15.951988438102401</v>
      </c>
      <c r="N7759">
        <v>39014</v>
      </c>
      <c r="O7759">
        <v>0.83607139342585701</v>
      </c>
      <c r="P7759">
        <v>0.16392860657414199</v>
      </c>
    </row>
    <row r="7760" spans="1:16" x14ac:dyDescent="0.25">
      <c r="A7760">
        <v>7</v>
      </c>
      <c r="B7760">
        <v>1272</v>
      </c>
      <c r="C7760" t="s">
        <v>31</v>
      </c>
      <c r="D7760" t="s">
        <v>43</v>
      </c>
      <c r="E7760" t="s">
        <v>31</v>
      </c>
      <c r="F7760" t="s">
        <v>77</v>
      </c>
      <c r="G7760" t="s">
        <v>15</v>
      </c>
      <c r="H7760">
        <v>8.8804914437471294E-2</v>
      </c>
      <c r="I7760">
        <v>106.2</v>
      </c>
      <c r="J7760">
        <v>46.2</v>
      </c>
      <c r="K7760">
        <v>270.081710358012</v>
      </c>
      <c r="L7760">
        <v>3.1029265954563501E-2</v>
      </c>
      <c r="M7760">
        <v>30.0986512266667</v>
      </c>
      <c r="N7760">
        <v>3065</v>
      </c>
      <c r="O7760">
        <v>0.91119508556252804</v>
      </c>
      <c r="P7760">
        <v>8.8804914437471197E-2</v>
      </c>
    </row>
    <row r="7761" spans="1:16" x14ac:dyDescent="0.25">
      <c r="A7761">
        <v>7</v>
      </c>
      <c r="B7761">
        <v>17029</v>
      </c>
      <c r="C7761" t="s">
        <v>24</v>
      </c>
      <c r="D7761" t="s">
        <v>26</v>
      </c>
      <c r="E7761" t="s">
        <v>24</v>
      </c>
      <c r="F7761" t="s">
        <v>60</v>
      </c>
      <c r="G7761" t="s">
        <v>15</v>
      </c>
      <c r="H7761">
        <v>6.4173305781867196E-2</v>
      </c>
      <c r="I7761">
        <v>95.7</v>
      </c>
      <c r="J7761">
        <v>42.9</v>
      </c>
      <c r="K7761">
        <v>335.27280063008402</v>
      </c>
      <c r="L7761">
        <v>1.51650859541293E-2</v>
      </c>
      <c r="M7761">
        <v>25.1986909623724</v>
      </c>
      <c r="N7761">
        <v>15192</v>
      </c>
      <c r="O7761">
        <v>0.93582669421813203</v>
      </c>
      <c r="P7761">
        <v>6.4173305781867307E-2</v>
      </c>
    </row>
    <row r="7762" spans="1:16" x14ac:dyDescent="0.25">
      <c r="A7762">
        <v>7</v>
      </c>
      <c r="B7762">
        <v>97009</v>
      </c>
      <c r="C7762" t="s">
        <v>24</v>
      </c>
      <c r="D7762" t="s">
        <v>104</v>
      </c>
      <c r="E7762" t="s">
        <v>24</v>
      </c>
      <c r="F7762" t="s">
        <v>26</v>
      </c>
      <c r="G7762" t="s">
        <v>15</v>
      </c>
      <c r="H7762">
        <v>3.4364879823982099E-2</v>
      </c>
      <c r="I7762">
        <v>95.7</v>
      </c>
      <c r="J7762">
        <v>42.9</v>
      </c>
      <c r="K7762">
        <v>373.05339524807499</v>
      </c>
      <c r="L7762">
        <v>1.6313150126458901E-2</v>
      </c>
      <c r="M7762">
        <v>26.5504587643291</v>
      </c>
      <c r="N7762">
        <v>17029</v>
      </c>
      <c r="O7762">
        <v>0.96563512017601705</v>
      </c>
      <c r="P7762">
        <v>3.4364879823982099E-2</v>
      </c>
    </row>
    <row r="7763" spans="1:16" x14ac:dyDescent="0.25">
      <c r="A7763">
        <v>7</v>
      </c>
      <c r="B7763">
        <v>23029</v>
      </c>
      <c r="C7763" t="s">
        <v>21</v>
      </c>
      <c r="D7763" t="s">
        <v>89</v>
      </c>
      <c r="E7763" t="s">
        <v>21</v>
      </c>
      <c r="F7763" t="s">
        <v>54</v>
      </c>
      <c r="G7763" t="s">
        <v>15</v>
      </c>
      <c r="H7763">
        <v>0.19252817063920999</v>
      </c>
      <c r="I7763">
        <v>81.099999999999994</v>
      </c>
      <c r="J7763">
        <v>55.8</v>
      </c>
      <c r="K7763">
        <v>111.27573773973801</v>
      </c>
      <c r="L7763">
        <v>9.0057063835845795E-3</v>
      </c>
      <c r="M7763">
        <v>4.5686618823714999</v>
      </c>
      <c r="N7763">
        <v>24061</v>
      </c>
      <c r="O7763">
        <v>0.80747182936078898</v>
      </c>
      <c r="P7763">
        <v>0.19252817063920999</v>
      </c>
    </row>
    <row r="7764" spans="1:16" x14ac:dyDescent="0.25">
      <c r="A7764">
        <v>7</v>
      </c>
      <c r="B7764">
        <v>39007</v>
      </c>
      <c r="C7764" t="s">
        <v>33</v>
      </c>
      <c r="D7764" t="s">
        <v>35</v>
      </c>
      <c r="E7764" t="s">
        <v>33</v>
      </c>
      <c r="F7764" t="s">
        <v>35</v>
      </c>
      <c r="G7764" t="s">
        <v>15</v>
      </c>
      <c r="H7764">
        <v>0.101795429663718</v>
      </c>
      <c r="I7764">
        <v>81.5</v>
      </c>
      <c r="J7764">
        <v>51.5</v>
      </c>
      <c r="K7764">
        <v>216.342738136153</v>
      </c>
      <c r="L7764">
        <v>1.8365874393453701E-2</v>
      </c>
      <c r="M7764">
        <v>21.0164012225632</v>
      </c>
      <c r="N7764">
        <v>39010</v>
      </c>
      <c r="O7764">
        <v>0.89820457033628098</v>
      </c>
      <c r="P7764">
        <v>0.101795429663718</v>
      </c>
    </row>
    <row r="7765" spans="1:16" x14ac:dyDescent="0.25">
      <c r="A7765">
        <v>7</v>
      </c>
      <c r="B7765">
        <v>56059</v>
      </c>
      <c r="C7765" t="s">
        <v>13</v>
      </c>
      <c r="D7765" t="s">
        <v>20</v>
      </c>
      <c r="E7765" t="s">
        <v>13</v>
      </c>
      <c r="F7765" t="s">
        <v>14</v>
      </c>
      <c r="G7765" t="s">
        <v>15</v>
      </c>
      <c r="H7765">
        <v>0.30141002537094103</v>
      </c>
      <c r="I7765">
        <v>63.9</v>
      </c>
      <c r="J7765">
        <v>45.2</v>
      </c>
      <c r="K7765">
        <v>30.547481141115899</v>
      </c>
      <c r="L7765">
        <v>2.64875899382635E-3</v>
      </c>
      <c r="M7765">
        <v>4.4614567177710702</v>
      </c>
      <c r="N7765">
        <v>58091</v>
      </c>
      <c r="O7765">
        <v>0.69858997462905803</v>
      </c>
      <c r="P7765">
        <v>0.30141002537094103</v>
      </c>
    </row>
    <row r="7766" spans="1:16" x14ac:dyDescent="0.25">
      <c r="A7766">
        <v>7</v>
      </c>
      <c r="B7766">
        <v>36030</v>
      </c>
      <c r="C7766" t="s">
        <v>33</v>
      </c>
      <c r="D7766" t="s">
        <v>41</v>
      </c>
      <c r="E7766" t="s">
        <v>33</v>
      </c>
      <c r="F7766" t="s">
        <v>41</v>
      </c>
      <c r="G7766" t="s">
        <v>15</v>
      </c>
      <c r="H7766">
        <v>0.223377976171101</v>
      </c>
      <c r="I7766">
        <v>81.5</v>
      </c>
      <c r="J7766">
        <v>51.5</v>
      </c>
      <c r="K7766">
        <v>82.929976989882604</v>
      </c>
      <c r="L7766">
        <v>7.3253263670460299E-3</v>
      </c>
      <c r="M7766">
        <v>9.4766191167011193</v>
      </c>
      <c r="N7766">
        <v>36040</v>
      </c>
      <c r="O7766">
        <v>0.776622023828898</v>
      </c>
      <c r="P7766">
        <v>0.223377976171101</v>
      </c>
    </row>
    <row r="7767" spans="1:16" x14ac:dyDescent="0.25">
      <c r="A7767">
        <v>7</v>
      </c>
      <c r="B7767">
        <v>49009</v>
      </c>
      <c r="C7767" t="s">
        <v>27</v>
      </c>
      <c r="D7767" t="s">
        <v>82</v>
      </c>
      <c r="E7767" t="s">
        <v>27</v>
      </c>
      <c r="F7767" t="s">
        <v>70</v>
      </c>
      <c r="G7767" t="s">
        <v>15</v>
      </c>
      <c r="H7767">
        <v>0.14334761330692899</v>
      </c>
      <c r="I7767">
        <v>89.9</v>
      </c>
      <c r="J7767">
        <v>48.5</v>
      </c>
      <c r="K7767">
        <v>218.78595651921299</v>
      </c>
      <c r="L7767">
        <v>2.6734548745114599E-2</v>
      </c>
      <c r="M7767">
        <v>15.3610513786338</v>
      </c>
      <c r="N7767">
        <v>51026</v>
      </c>
      <c r="O7767">
        <v>0.85665238669306998</v>
      </c>
      <c r="P7767">
        <v>0.14334761330692899</v>
      </c>
    </row>
    <row r="7768" spans="1:16" x14ac:dyDescent="0.25">
      <c r="A7768">
        <v>7</v>
      </c>
      <c r="B7768">
        <v>12033</v>
      </c>
      <c r="C7768" t="s">
        <v>24</v>
      </c>
      <c r="D7768" t="s">
        <v>25</v>
      </c>
      <c r="E7768" t="s">
        <v>24</v>
      </c>
      <c r="F7768" t="s">
        <v>25</v>
      </c>
      <c r="G7768" t="s">
        <v>15</v>
      </c>
      <c r="H7768">
        <v>5.3099818450311899E-2</v>
      </c>
      <c r="I7768">
        <v>95.7</v>
      </c>
      <c r="J7768">
        <v>42.9</v>
      </c>
      <c r="K7768">
        <v>356.23330501336102</v>
      </c>
      <c r="L7768">
        <v>1.6142611924563399E-2</v>
      </c>
      <c r="M7768">
        <v>24.141408729823201</v>
      </c>
      <c r="N7768">
        <v>12026</v>
      </c>
      <c r="O7768">
        <v>0.94690018154968802</v>
      </c>
      <c r="P7768">
        <v>5.3099818450311899E-2</v>
      </c>
    </row>
    <row r="7769" spans="1:16" x14ac:dyDescent="0.25">
      <c r="A7769">
        <v>7</v>
      </c>
      <c r="B7769">
        <v>58065</v>
      </c>
      <c r="C7769" t="s">
        <v>13</v>
      </c>
      <c r="D7769" t="s">
        <v>14</v>
      </c>
      <c r="E7769" t="s">
        <v>13</v>
      </c>
      <c r="F7769" t="s">
        <v>14</v>
      </c>
      <c r="G7769" t="s">
        <v>15</v>
      </c>
      <c r="H7769">
        <v>0.12032018659459801</v>
      </c>
      <c r="I7769">
        <v>63.9</v>
      </c>
      <c r="J7769">
        <v>45.2</v>
      </c>
      <c r="K7769">
        <v>233.26767515930899</v>
      </c>
      <c r="L7769">
        <v>3.2473527099793197E-2</v>
      </c>
      <c r="M7769">
        <v>22.978843702143699</v>
      </c>
      <c r="N7769">
        <v>58091</v>
      </c>
      <c r="O7769">
        <v>0.87967981340540102</v>
      </c>
      <c r="P7769">
        <v>0.12032018659459801</v>
      </c>
    </row>
    <row r="7770" spans="1:16" x14ac:dyDescent="0.25">
      <c r="A7770">
        <v>7</v>
      </c>
      <c r="B7770">
        <v>20065</v>
      </c>
      <c r="C7770" t="s">
        <v>24</v>
      </c>
      <c r="D7770" t="s">
        <v>56</v>
      </c>
      <c r="E7770" t="s">
        <v>24</v>
      </c>
      <c r="F7770" t="s">
        <v>66</v>
      </c>
      <c r="G7770" t="s">
        <v>15</v>
      </c>
      <c r="H7770">
        <v>0.30685996207154098</v>
      </c>
      <c r="I7770">
        <v>95.7</v>
      </c>
      <c r="J7770">
        <v>42.9</v>
      </c>
      <c r="K7770">
        <v>65.1879565768769</v>
      </c>
      <c r="L7770">
        <v>3.6355193635670001E-3</v>
      </c>
      <c r="M7770">
        <v>4.8642330251520098</v>
      </c>
      <c r="N7770">
        <v>16183</v>
      </c>
      <c r="O7770">
        <v>0.69314003792845702</v>
      </c>
      <c r="P7770">
        <v>0.30685996207154098</v>
      </c>
    </row>
    <row r="7771" spans="1:16" x14ac:dyDescent="0.25">
      <c r="A7771">
        <v>7</v>
      </c>
      <c r="B7771">
        <v>28015</v>
      </c>
      <c r="C7771" t="s">
        <v>21</v>
      </c>
      <c r="D7771" t="s">
        <v>22</v>
      </c>
      <c r="E7771" t="s">
        <v>21</v>
      </c>
      <c r="F7771" t="s">
        <v>54</v>
      </c>
      <c r="G7771" t="s">
        <v>15</v>
      </c>
      <c r="H7771">
        <v>9.4294858769408602E-2</v>
      </c>
      <c r="I7771">
        <v>81.099999999999994</v>
      </c>
      <c r="J7771">
        <v>55.8</v>
      </c>
      <c r="K7771">
        <v>240.147390788683</v>
      </c>
      <c r="L7771">
        <v>1.9229693591321598E-2</v>
      </c>
      <c r="M7771">
        <v>9.08171238322495</v>
      </c>
      <c r="N7771">
        <v>24074</v>
      </c>
      <c r="O7771">
        <v>0.90570514123059098</v>
      </c>
      <c r="P7771">
        <v>9.4294858769408504E-2</v>
      </c>
    </row>
    <row r="7772" spans="1:16" x14ac:dyDescent="0.25">
      <c r="A7772">
        <v>7</v>
      </c>
      <c r="B7772">
        <v>1309</v>
      </c>
      <c r="C7772" t="s">
        <v>31</v>
      </c>
      <c r="D7772" t="s">
        <v>43</v>
      </c>
      <c r="E7772" t="s">
        <v>31</v>
      </c>
      <c r="F7772" t="s">
        <v>107</v>
      </c>
      <c r="G7772" t="s">
        <v>15</v>
      </c>
      <c r="H7772">
        <v>0.10090917164770601</v>
      </c>
      <c r="I7772">
        <v>106.2</v>
      </c>
      <c r="J7772">
        <v>46.2</v>
      </c>
      <c r="K7772">
        <v>257.16077319551403</v>
      </c>
      <c r="L7772">
        <v>2.9542517020367001E-2</v>
      </c>
      <c r="M7772">
        <v>28.7973288969979</v>
      </c>
      <c r="N7772">
        <v>103050</v>
      </c>
      <c r="O7772">
        <v>0.89909082835229404</v>
      </c>
      <c r="P7772">
        <v>0.10090917164770601</v>
      </c>
    </row>
    <row r="7773" spans="1:16" x14ac:dyDescent="0.25">
      <c r="A7773">
        <v>7</v>
      </c>
      <c r="B7773">
        <v>1272</v>
      </c>
      <c r="C7773" t="s">
        <v>31</v>
      </c>
      <c r="D7773" t="s">
        <v>43</v>
      </c>
      <c r="E7773" t="s">
        <v>31</v>
      </c>
      <c r="F7773" t="s">
        <v>32</v>
      </c>
      <c r="G7773" t="s">
        <v>15</v>
      </c>
      <c r="H7773">
        <v>8.8804914437471294E-2</v>
      </c>
      <c r="I7773">
        <v>106.2</v>
      </c>
      <c r="J7773">
        <v>46.2</v>
      </c>
      <c r="K7773">
        <v>270.081710358012</v>
      </c>
      <c r="L7773">
        <v>3.1029265954563501E-2</v>
      </c>
      <c r="M7773">
        <v>30.0986512266667</v>
      </c>
      <c r="N7773">
        <v>6001</v>
      </c>
      <c r="O7773">
        <v>0.91119508556252804</v>
      </c>
      <c r="P7773">
        <v>8.8804914437471294E-2</v>
      </c>
    </row>
    <row r="7774" spans="1:16" x14ac:dyDescent="0.25">
      <c r="A7774">
        <v>7</v>
      </c>
      <c r="B7774">
        <v>54039</v>
      </c>
      <c r="C7774" t="s">
        <v>47</v>
      </c>
      <c r="D7774" t="s">
        <v>49</v>
      </c>
      <c r="E7774" t="s">
        <v>47</v>
      </c>
      <c r="F7774" t="s">
        <v>49</v>
      </c>
      <c r="G7774" t="s">
        <v>15</v>
      </c>
      <c r="H7774">
        <v>0.247390117679819</v>
      </c>
      <c r="I7774">
        <v>84.4</v>
      </c>
      <c r="J7774">
        <v>56.3</v>
      </c>
      <c r="K7774">
        <v>88.729152662020397</v>
      </c>
      <c r="L7774">
        <v>8.8153592492000596E-2</v>
      </c>
      <c r="M7774">
        <v>4.29943338237684</v>
      </c>
      <c r="N7774">
        <v>54039</v>
      </c>
      <c r="O7774">
        <v>0.75260988232018</v>
      </c>
      <c r="P7774">
        <v>0.247390117679819</v>
      </c>
    </row>
    <row r="7775" spans="1:16" x14ac:dyDescent="0.25">
      <c r="A7775">
        <v>7</v>
      </c>
      <c r="B7775">
        <v>65078</v>
      </c>
      <c r="C7775" t="s">
        <v>44</v>
      </c>
      <c r="D7775" t="s">
        <v>96</v>
      </c>
      <c r="E7775" t="s">
        <v>44</v>
      </c>
      <c r="F7775" t="s">
        <v>55</v>
      </c>
      <c r="G7775" t="s">
        <v>15</v>
      </c>
      <c r="H7775">
        <v>0.15961380032909001</v>
      </c>
      <c r="I7775">
        <v>39.6</v>
      </c>
      <c r="J7775">
        <v>25.5</v>
      </c>
      <c r="K7775">
        <v>266.203550111639</v>
      </c>
      <c r="L7775">
        <v>4.2469428508247101E-2</v>
      </c>
      <c r="M7775">
        <v>39.841518701364897</v>
      </c>
      <c r="N7775">
        <v>64008</v>
      </c>
      <c r="O7775">
        <v>0.840386199670909</v>
      </c>
      <c r="P7775">
        <v>0.15961380032909001</v>
      </c>
    </row>
    <row r="7776" spans="1:16" x14ac:dyDescent="0.25">
      <c r="A7776">
        <v>7</v>
      </c>
      <c r="B7776">
        <v>10046</v>
      </c>
      <c r="C7776" t="s">
        <v>90</v>
      </c>
      <c r="D7776" t="s">
        <v>91</v>
      </c>
      <c r="E7776" t="s">
        <v>51</v>
      </c>
      <c r="F7776" t="s">
        <v>93</v>
      </c>
      <c r="G7776" t="s">
        <v>19</v>
      </c>
      <c r="H7776">
        <v>0.311318629322555</v>
      </c>
      <c r="I7776">
        <v>96.8</v>
      </c>
      <c r="J7776">
        <v>39.799999999999997</v>
      </c>
      <c r="K7776">
        <v>91.600509575818094</v>
      </c>
      <c r="L7776">
        <v>4.9065185842863103E-2</v>
      </c>
      <c r="M7776">
        <v>11.4024799939997</v>
      </c>
      <c r="N7776">
        <v>75031</v>
      </c>
      <c r="O7776">
        <v>0.68868137067744395</v>
      </c>
      <c r="P7776">
        <v>0.311318629322555</v>
      </c>
    </row>
    <row r="7777" spans="1:16" x14ac:dyDescent="0.25">
      <c r="A7777">
        <v>7</v>
      </c>
      <c r="B7777">
        <v>18110</v>
      </c>
      <c r="C7777" t="s">
        <v>24</v>
      </c>
      <c r="D7777" t="s">
        <v>53</v>
      </c>
      <c r="E7777" t="s">
        <v>24</v>
      </c>
      <c r="F7777" t="s">
        <v>26</v>
      </c>
      <c r="G7777" t="s">
        <v>15</v>
      </c>
      <c r="H7777">
        <v>6.2027441680672701E-2</v>
      </c>
      <c r="I7777">
        <v>95.7</v>
      </c>
      <c r="J7777">
        <v>42.9</v>
      </c>
      <c r="K7777">
        <v>348.35298880508702</v>
      </c>
      <c r="L7777">
        <v>1.60246748074164E-2</v>
      </c>
      <c r="M7777">
        <v>22.954977410978099</v>
      </c>
      <c r="N7777">
        <v>17029</v>
      </c>
      <c r="O7777">
        <v>0.93797255831932602</v>
      </c>
      <c r="P7777">
        <v>6.2027441680672799E-2</v>
      </c>
    </row>
    <row r="7778" spans="1:16" x14ac:dyDescent="0.25">
      <c r="A7778">
        <v>7</v>
      </c>
      <c r="B7778">
        <v>58091</v>
      </c>
      <c r="C7778" t="s">
        <v>13</v>
      </c>
      <c r="D7778" t="s">
        <v>14</v>
      </c>
      <c r="E7778" t="s">
        <v>13</v>
      </c>
      <c r="F7778" t="s">
        <v>14</v>
      </c>
      <c r="G7778" t="s">
        <v>15</v>
      </c>
      <c r="H7778">
        <v>1.33830742645378E-2</v>
      </c>
      <c r="I7778">
        <v>63.9</v>
      </c>
      <c r="J7778">
        <v>45.2</v>
      </c>
      <c r="K7778">
        <v>345.73179625703602</v>
      </c>
      <c r="L7778">
        <v>4.8577829854548699E-2</v>
      </c>
      <c r="M7778">
        <v>35.386210679520403</v>
      </c>
      <c r="N7778">
        <v>58091</v>
      </c>
      <c r="O7778">
        <v>0.986616925735462</v>
      </c>
      <c r="P7778">
        <v>1.33830742645378E-2</v>
      </c>
    </row>
    <row r="7779" spans="1:16" x14ac:dyDescent="0.25">
      <c r="A7779">
        <v>7</v>
      </c>
      <c r="B7779">
        <v>65116</v>
      </c>
      <c r="C7779" t="s">
        <v>44</v>
      </c>
      <c r="D7779" t="s">
        <v>96</v>
      </c>
      <c r="E7779" t="s">
        <v>44</v>
      </c>
      <c r="F7779" t="s">
        <v>55</v>
      </c>
      <c r="G7779" t="s">
        <v>15</v>
      </c>
      <c r="H7779">
        <v>0.17222757128721999</v>
      </c>
      <c r="I7779">
        <v>39.6</v>
      </c>
      <c r="J7779">
        <v>25.5</v>
      </c>
      <c r="K7779">
        <v>254.24815979468599</v>
      </c>
      <c r="L7779">
        <v>4.12209777280068E-2</v>
      </c>
      <c r="M7779">
        <v>38.1764287096968</v>
      </c>
      <c r="N7779">
        <v>64008</v>
      </c>
      <c r="O7779">
        <v>0.82777242871277901</v>
      </c>
      <c r="P7779">
        <v>0.17222757128721999</v>
      </c>
    </row>
    <row r="7780" spans="1:16" x14ac:dyDescent="0.25">
      <c r="A7780">
        <v>7</v>
      </c>
      <c r="B7780">
        <v>32006</v>
      </c>
      <c r="C7780" t="s">
        <v>58</v>
      </c>
      <c r="D7780" t="s">
        <v>105</v>
      </c>
      <c r="E7780" t="s">
        <v>33</v>
      </c>
      <c r="F7780" t="s">
        <v>34</v>
      </c>
      <c r="G7780" t="s">
        <v>19</v>
      </c>
      <c r="H7780">
        <v>0.180785886784849</v>
      </c>
      <c r="I7780">
        <v>120.8</v>
      </c>
      <c r="J7780">
        <v>49</v>
      </c>
      <c r="K7780">
        <v>167.78136604597</v>
      </c>
      <c r="L7780">
        <v>4.45519707373472E-2</v>
      </c>
      <c r="M7780">
        <v>22.223088441392299</v>
      </c>
      <c r="N7780">
        <v>35033</v>
      </c>
      <c r="O7780">
        <v>0.81921411321515003</v>
      </c>
      <c r="P7780">
        <v>0.180785886784849</v>
      </c>
    </row>
    <row r="7781" spans="1:16" x14ac:dyDescent="0.25">
      <c r="A7781">
        <v>7</v>
      </c>
      <c r="B7781">
        <v>63024</v>
      </c>
      <c r="C7781" t="s">
        <v>44</v>
      </c>
      <c r="D7781" t="s">
        <v>78</v>
      </c>
      <c r="E7781" t="s">
        <v>44</v>
      </c>
      <c r="F7781" t="s">
        <v>99</v>
      </c>
      <c r="G7781" t="s">
        <v>15</v>
      </c>
      <c r="H7781">
        <v>0.17884547880177701</v>
      </c>
      <c r="I7781">
        <v>39.6</v>
      </c>
      <c r="J7781">
        <v>25.5</v>
      </c>
      <c r="K7781">
        <v>245.56597300752099</v>
      </c>
      <c r="L7781">
        <v>3.83970300294533E-2</v>
      </c>
      <c r="M7781">
        <v>37.507481978690201</v>
      </c>
      <c r="N7781">
        <v>62008</v>
      </c>
      <c r="O7781">
        <v>0.82115452119822196</v>
      </c>
      <c r="P7781">
        <v>0.17884547880177701</v>
      </c>
    </row>
    <row r="7782" spans="1:16" x14ac:dyDescent="0.25">
      <c r="A7782">
        <v>7</v>
      </c>
      <c r="B7782">
        <v>15169</v>
      </c>
      <c r="C7782" t="s">
        <v>24</v>
      </c>
      <c r="D7782" t="s">
        <v>60</v>
      </c>
      <c r="E7782" t="s">
        <v>24</v>
      </c>
      <c r="F7782" t="s">
        <v>60</v>
      </c>
      <c r="G7782" t="s">
        <v>15</v>
      </c>
      <c r="H7782">
        <v>2.4108515292375201E-2</v>
      </c>
      <c r="I7782">
        <v>95.7</v>
      </c>
      <c r="J7782">
        <v>42.9</v>
      </c>
      <c r="K7782">
        <v>390.602477137824</v>
      </c>
      <c r="L7782">
        <v>1.7724118631897701E-2</v>
      </c>
      <c r="M7782">
        <v>26.1028626507727</v>
      </c>
      <c r="N7782">
        <v>15146</v>
      </c>
      <c r="O7782">
        <v>0.97589148470762399</v>
      </c>
      <c r="P7782">
        <v>2.4108515292375201E-2</v>
      </c>
    </row>
    <row r="7783" spans="1:16" x14ac:dyDescent="0.25">
      <c r="A7783">
        <v>7</v>
      </c>
      <c r="B7783">
        <v>15081</v>
      </c>
      <c r="C7783" t="s">
        <v>24</v>
      </c>
      <c r="D7783" t="s">
        <v>60</v>
      </c>
      <c r="E7783" t="s">
        <v>24</v>
      </c>
      <c r="F7783" t="s">
        <v>60</v>
      </c>
      <c r="G7783" t="s">
        <v>15</v>
      </c>
      <c r="H7783">
        <v>0</v>
      </c>
      <c r="I7783">
        <v>95.7</v>
      </c>
      <c r="J7783">
        <v>42.9</v>
      </c>
      <c r="K7783">
        <v>455.33211801876701</v>
      </c>
      <c r="L7783">
        <v>2.0399549374699E-2</v>
      </c>
      <c r="M7783">
        <v>31.4487507776706</v>
      </c>
      <c r="N7783">
        <v>15182</v>
      </c>
      <c r="O7783">
        <v>1</v>
      </c>
      <c r="P7783">
        <v>0</v>
      </c>
    </row>
    <row r="7784" spans="1:16" x14ac:dyDescent="0.25">
      <c r="A7784">
        <v>7</v>
      </c>
      <c r="B7784">
        <v>53015</v>
      </c>
      <c r="C7784" t="s">
        <v>27</v>
      </c>
      <c r="D7784" t="s">
        <v>28</v>
      </c>
      <c r="E7784" t="s">
        <v>27</v>
      </c>
      <c r="F7784" t="s">
        <v>95</v>
      </c>
      <c r="G7784" t="s">
        <v>15</v>
      </c>
      <c r="H7784">
        <v>0.28751698751231602</v>
      </c>
      <c r="I7784">
        <v>89.9</v>
      </c>
      <c r="J7784">
        <v>48.5</v>
      </c>
      <c r="K7784">
        <v>55.917720718828598</v>
      </c>
      <c r="L7784">
        <v>3.2370972507755899E-3</v>
      </c>
      <c r="M7784">
        <v>1.01416480512783</v>
      </c>
      <c r="N7784">
        <v>45010</v>
      </c>
      <c r="O7784">
        <v>0.71248301248768298</v>
      </c>
      <c r="P7784">
        <v>0.28751698751231503</v>
      </c>
    </row>
    <row r="7785" spans="1:16" x14ac:dyDescent="0.25">
      <c r="A7785">
        <v>7</v>
      </c>
      <c r="B7785">
        <v>69099</v>
      </c>
      <c r="C7785" t="s">
        <v>36</v>
      </c>
      <c r="D7785" t="s">
        <v>80</v>
      </c>
      <c r="E7785" t="s">
        <v>36</v>
      </c>
      <c r="F7785" t="s">
        <v>38</v>
      </c>
      <c r="G7785" t="s">
        <v>15</v>
      </c>
      <c r="H7785">
        <v>0.30141928254255801</v>
      </c>
      <c r="I7785">
        <v>42.4</v>
      </c>
      <c r="J7785">
        <v>43.1</v>
      </c>
      <c r="K7785">
        <v>81.148257340498503</v>
      </c>
      <c r="L7785">
        <v>0.103734862404616</v>
      </c>
      <c r="M7785">
        <v>10.2009070358027</v>
      </c>
      <c r="N7785">
        <v>66017</v>
      </c>
      <c r="O7785">
        <v>0.69858071745744099</v>
      </c>
      <c r="P7785">
        <v>0.30141928254255801</v>
      </c>
    </row>
    <row r="7786" spans="1:16" x14ac:dyDescent="0.25">
      <c r="A7786">
        <v>7</v>
      </c>
      <c r="B7786">
        <v>13106</v>
      </c>
      <c r="C7786" t="s">
        <v>24</v>
      </c>
      <c r="D7786" t="s">
        <v>25</v>
      </c>
      <c r="E7786" t="s">
        <v>24</v>
      </c>
      <c r="F7786" t="s">
        <v>56</v>
      </c>
      <c r="G7786" t="s">
        <v>15</v>
      </c>
      <c r="H7786">
        <v>0.18369865836678501</v>
      </c>
      <c r="I7786">
        <v>95.7</v>
      </c>
      <c r="J7786">
        <v>42.9</v>
      </c>
      <c r="K7786">
        <v>199.17189438895599</v>
      </c>
      <c r="L7786">
        <v>8.1727959249475405E-3</v>
      </c>
      <c r="M7786">
        <v>15.695051851974799</v>
      </c>
      <c r="N7786">
        <v>20030</v>
      </c>
      <c r="O7786">
        <v>0.81630134163321399</v>
      </c>
      <c r="P7786">
        <v>0.18369865836678501</v>
      </c>
    </row>
    <row r="7787" spans="1:16" x14ac:dyDescent="0.25">
      <c r="A7787">
        <v>7</v>
      </c>
      <c r="B7787">
        <v>15146</v>
      </c>
      <c r="C7787" t="s">
        <v>24</v>
      </c>
      <c r="D7787" t="s">
        <v>60</v>
      </c>
      <c r="E7787" t="s">
        <v>24</v>
      </c>
      <c r="F7787" t="s">
        <v>60</v>
      </c>
      <c r="G7787" t="s">
        <v>15</v>
      </c>
      <c r="H7787">
        <v>0</v>
      </c>
      <c r="I7787">
        <v>95.7</v>
      </c>
      <c r="J7787">
        <v>42.9</v>
      </c>
      <c r="K7787">
        <v>440.56949061981697</v>
      </c>
      <c r="L7787">
        <v>1.9839703875317499E-2</v>
      </c>
      <c r="M7787">
        <v>29.9884982881218</v>
      </c>
      <c r="N7787">
        <v>15192</v>
      </c>
      <c r="O7787">
        <v>1</v>
      </c>
      <c r="P7787">
        <v>0</v>
      </c>
    </row>
    <row r="7788" spans="1:16" x14ac:dyDescent="0.25">
      <c r="A7788">
        <v>7</v>
      </c>
      <c r="B7788">
        <v>48044</v>
      </c>
      <c r="C7788" t="s">
        <v>27</v>
      </c>
      <c r="D7788" t="s">
        <v>71</v>
      </c>
      <c r="E7788" t="s">
        <v>27</v>
      </c>
      <c r="F7788" t="s">
        <v>103</v>
      </c>
      <c r="G7788" t="s">
        <v>15</v>
      </c>
      <c r="H7788">
        <v>0.114613840032866</v>
      </c>
      <c r="I7788">
        <v>89.9</v>
      </c>
      <c r="J7788">
        <v>48.5</v>
      </c>
      <c r="K7788">
        <v>246.01378949146499</v>
      </c>
      <c r="L7788">
        <v>3.1268927991876597E-2</v>
      </c>
      <c r="M7788">
        <v>19.444486619001701</v>
      </c>
      <c r="N7788">
        <v>46017</v>
      </c>
      <c r="O7788">
        <v>0.88538615996713299</v>
      </c>
      <c r="P7788">
        <v>0.114613840032866</v>
      </c>
    </row>
    <row r="7789" spans="1:16" x14ac:dyDescent="0.25">
      <c r="A7789">
        <v>7</v>
      </c>
      <c r="B7789">
        <v>54052</v>
      </c>
      <c r="C7789" t="s">
        <v>47</v>
      </c>
      <c r="D7789" t="s">
        <v>49</v>
      </c>
      <c r="E7789" t="s">
        <v>47</v>
      </c>
      <c r="F7789" t="s">
        <v>49</v>
      </c>
      <c r="G7789" t="s">
        <v>15</v>
      </c>
      <c r="H7789">
        <v>0.25471746442814203</v>
      </c>
      <c r="I7789">
        <v>84.4</v>
      </c>
      <c r="J7789">
        <v>56.3</v>
      </c>
      <c r="K7789">
        <v>54.371668977736299</v>
      </c>
      <c r="L7789">
        <v>4.7482066792379797E-2</v>
      </c>
      <c r="M7789">
        <v>3.0498489039024799</v>
      </c>
      <c r="N7789">
        <v>54018</v>
      </c>
      <c r="O7789">
        <v>0.74528253557185697</v>
      </c>
      <c r="P7789">
        <v>0.25471746442814303</v>
      </c>
    </row>
    <row r="7790" spans="1:16" x14ac:dyDescent="0.25">
      <c r="A7790">
        <v>7</v>
      </c>
      <c r="B7790">
        <v>16031</v>
      </c>
      <c r="C7790" t="s">
        <v>24</v>
      </c>
      <c r="D7790" t="s">
        <v>66</v>
      </c>
      <c r="E7790" t="s">
        <v>24</v>
      </c>
      <c r="F7790" t="s">
        <v>104</v>
      </c>
      <c r="G7790" t="s">
        <v>15</v>
      </c>
      <c r="H7790">
        <v>0</v>
      </c>
      <c r="I7790">
        <v>95.7</v>
      </c>
      <c r="J7790">
        <v>42.9</v>
      </c>
      <c r="K7790">
        <v>424.93577499239098</v>
      </c>
      <c r="L7790">
        <v>1.8933370233450299E-2</v>
      </c>
      <c r="M7790">
        <v>30.0367141230067</v>
      </c>
      <c r="N7790">
        <v>108015</v>
      </c>
      <c r="O7790">
        <v>1</v>
      </c>
      <c r="P7790">
        <v>0</v>
      </c>
    </row>
    <row r="7791" spans="1:16" x14ac:dyDescent="0.25">
      <c r="A7791">
        <v>7</v>
      </c>
      <c r="B7791">
        <v>12061</v>
      </c>
      <c r="C7791" t="s">
        <v>24</v>
      </c>
      <c r="D7791" t="s">
        <v>25</v>
      </c>
      <c r="E7791" t="s">
        <v>24</v>
      </c>
      <c r="F7791" t="s">
        <v>61</v>
      </c>
      <c r="G7791" t="s">
        <v>15</v>
      </c>
      <c r="H7791">
        <v>0.238884735795546</v>
      </c>
      <c r="I7791">
        <v>95.7</v>
      </c>
      <c r="J7791">
        <v>42.9</v>
      </c>
      <c r="K7791">
        <v>143.31164788609999</v>
      </c>
      <c r="L7791">
        <v>6.6235811882061303E-3</v>
      </c>
      <c r="M7791">
        <v>9.9277361686394201</v>
      </c>
      <c r="N7791">
        <v>13075</v>
      </c>
      <c r="O7791">
        <v>0.76111526420445297</v>
      </c>
      <c r="P7791">
        <v>0.23888473579554501</v>
      </c>
    </row>
    <row r="7792" spans="1:16" x14ac:dyDescent="0.25">
      <c r="A7792">
        <v>7</v>
      </c>
      <c r="B7792">
        <v>13110</v>
      </c>
      <c r="C7792" t="s">
        <v>24</v>
      </c>
      <c r="D7792" t="s">
        <v>25</v>
      </c>
      <c r="E7792" t="s">
        <v>24</v>
      </c>
      <c r="F7792" t="s">
        <v>66</v>
      </c>
      <c r="G7792" t="s">
        <v>15</v>
      </c>
      <c r="H7792">
        <v>1.9037896108396402E-2</v>
      </c>
      <c r="I7792">
        <v>95.7</v>
      </c>
      <c r="J7792">
        <v>42.9</v>
      </c>
      <c r="K7792">
        <v>392.95958062356698</v>
      </c>
      <c r="L7792">
        <v>1.7370615699714601E-2</v>
      </c>
      <c r="M7792">
        <v>27.2107380093248</v>
      </c>
      <c r="N7792">
        <v>16153</v>
      </c>
      <c r="O7792">
        <v>0.98096210389160299</v>
      </c>
      <c r="P7792">
        <v>1.9037896108396402E-2</v>
      </c>
    </row>
    <row r="7793" spans="1:16" x14ac:dyDescent="0.25">
      <c r="A7793">
        <v>7</v>
      </c>
      <c r="B7793">
        <v>23044</v>
      </c>
      <c r="C7793" t="s">
        <v>21</v>
      </c>
      <c r="D7793" t="s">
        <v>89</v>
      </c>
      <c r="E7793" t="s">
        <v>21</v>
      </c>
      <c r="F7793" t="s">
        <v>69</v>
      </c>
      <c r="G7793" t="s">
        <v>15</v>
      </c>
      <c r="H7793">
        <v>0.18587587129220401</v>
      </c>
      <c r="I7793">
        <v>81.099999999999994</v>
      </c>
      <c r="J7793">
        <v>55.8</v>
      </c>
      <c r="K7793">
        <v>119.69323488435499</v>
      </c>
      <c r="L7793">
        <v>9.8975080805122594E-3</v>
      </c>
      <c r="M7793">
        <v>4.9823000429253597</v>
      </c>
      <c r="N7793">
        <v>29033</v>
      </c>
      <c r="O7793">
        <v>0.81412412870779505</v>
      </c>
      <c r="P7793">
        <v>0.18587587129220401</v>
      </c>
    </row>
    <row r="7794" spans="1:16" x14ac:dyDescent="0.25">
      <c r="A7794">
        <v>7</v>
      </c>
      <c r="B7794">
        <v>6003</v>
      </c>
      <c r="C7794" t="s">
        <v>31</v>
      </c>
      <c r="D7794" t="s">
        <v>32</v>
      </c>
      <c r="E7794" t="s">
        <v>72</v>
      </c>
      <c r="F7794" t="s">
        <v>74</v>
      </c>
      <c r="G7794" t="s">
        <v>19</v>
      </c>
      <c r="H7794">
        <v>0.156632887176064</v>
      </c>
      <c r="I7794">
        <v>106.2</v>
      </c>
      <c r="J7794">
        <v>46.2</v>
      </c>
      <c r="K7794">
        <v>201.028780103478</v>
      </c>
      <c r="L7794">
        <v>2.30284394976028E-2</v>
      </c>
      <c r="M7794">
        <v>22.062731152568102</v>
      </c>
      <c r="N7794">
        <v>22199</v>
      </c>
      <c r="O7794">
        <v>0.84336711282393595</v>
      </c>
      <c r="P7794">
        <v>0.156632887176064</v>
      </c>
    </row>
    <row r="7795" spans="1:16" x14ac:dyDescent="0.25">
      <c r="A7795">
        <v>7</v>
      </c>
      <c r="B7795">
        <v>31007</v>
      </c>
      <c r="C7795" t="s">
        <v>58</v>
      </c>
      <c r="D7795" t="s">
        <v>109</v>
      </c>
      <c r="E7795" t="s">
        <v>21</v>
      </c>
      <c r="F7795" t="s">
        <v>39</v>
      </c>
      <c r="G7795" t="s">
        <v>19</v>
      </c>
      <c r="H7795">
        <v>0.18225747185789101</v>
      </c>
      <c r="I7795">
        <v>120.8</v>
      </c>
      <c r="J7795">
        <v>49</v>
      </c>
      <c r="K7795">
        <v>186.17396704993001</v>
      </c>
      <c r="L7795">
        <v>6.2457599581223398E-2</v>
      </c>
      <c r="M7795">
        <v>20.3894831421951</v>
      </c>
      <c r="N7795">
        <v>26021</v>
      </c>
      <c r="O7795">
        <v>0.81774252814210802</v>
      </c>
      <c r="P7795">
        <v>0.18225747185789101</v>
      </c>
    </row>
    <row r="7796" spans="1:16" x14ac:dyDescent="0.25">
      <c r="A7796">
        <v>7</v>
      </c>
      <c r="B7796">
        <v>98021</v>
      </c>
      <c r="C7796" t="s">
        <v>24</v>
      </c>
      <c r="D7796" t="s">
        <v>60</v>
      </c>
      <c r="E7796" t="s">
        <v>24</v>
      </c>
      <c r="F7796" t="s">
        <v>25</v>
      </c>
      <c r="G7796" t="s">
        <v>15</v>
      </c>
      <c r="H7796">
        <v>3.8112242153377503E-2</v>
      </c>
      <c r="I7796">
        <v>95.7</v>
      </c>
      <c r="J7796">
        <v>42.9</v>
      </c>
      <c r="K7796">
        <v>374.36658694041301</v>
      </c>
      <c r="L7796">
        <v>1.71934839120675E-2</v>
      </c>
      <c r="M7796">
        <v>25.1080141966066</v>
      </c>
      <c r="N7796">
        <v>12042</v>
      </c>
      <c r="O7796">
        <v>0.96188775784662195</v>
      </c>
      <c r="P7796">
        <v>3.8112242153377503E-2</v>
      </c>
    </row>
    <row r="7797" spans="1:16" x14ac:dyDescent="0.25">
      <c r="A7797">
        <v>7</v>
      </c>
      <c r="B7797">
        <v>63002</v>
      </c>
      <c r="C7797" t="s">
        <v>44</v>
      </c>
      <c r="D7797" t="s">
        <v>78</v>
      </c>
      <c r="E7797" t="s">
        <v>44</v>
      </c>
      <c r="F7797" t="s">
        <v>78</v>
      </c>
      <c r="G7797" t="s">
        <v>15</v>
      </c>
      <c r="H7797">
        <v>0.16699074458197</v>
      </c>
      <c r="I7797">
        <v>39.6</v>
      </c>
      <c r="J7797">
        <v>25.5</v>
      </c>
      <c r="K7797">
        <v>260.433175092505</v>
      </c>
      <c r="L7797">
        <v>4.0302723072340001E-2</v>
      </c>
      <c r="M7797">
        <v>38.3305024820909</v>
      </c>
      <c r="N7797">
        <v>63049</v>
      </c>
      <c r="O7797">
        <v>0.83300925541802895</v>
      </c>
      <c r="P7797">
        <v>0.16699074458197</v>
      </c>
    </row>
    <row r="7798" spans="1:16" x14ac:dyDescent="0.25">
      <c r="A7798">
        <v>7</v>
      </c>
      <c r="B7798">
        <v>28060</v>
      </c>
      <c r="C7798" t="s">
        <v>21</v>
      </c>
      <c r="D7798" t="s">
        <v>22</v>
      </c>
      <c r="E7798" t="s">
        <v>21</v>
      </c>
      <c r="F7798" t="s">
        <v>40</v>
      </c>
      <c r="G7798" t="s">
        <v>15</v>
      </c>
      <c r="H7798">
        <v>4.8730912431755799E-2</v>
      </c>
      <c r="I7798">
        <v>81.099999999999994</v>
      </c>
      <c r="J7798">
        <v>55.8</v>
      </c>
      <c r="K7798">
        <v>301.193758051918</v>
      </c>
      <c r="L7798">
        <v>2.4226984638633001E-2</v>
      </c>
      <c r="M7798">
        <v>10.915053621445001</v>
      </c>
      <c r="N7798">
        <v>27029</v>
      </c>
      <c r="O7798">
        <v>0.95126908756824402</v>
      </c>
      <c r="P7798">
        <v>4.8730912431755799E-2</v>
      </c>
    </row>
    <row r="7799" spans="1:16" x14ac:dyDescent="0.25">
      <c r="A7799">
        <v>7</v>
      </c>
      <c r="B7799">
        <v>15146</v>
      </c>
      <c r="C7799" t="s">
        <v>24</v>
      </c>
      <c r="D7799" t="s">
        <v>60</v>
      </c>
      <c r="E7799" t="s">
        <v>24</v>
      </c>
      <c r="F7799" t="s">
        <v>66</v>
      </c>
      <c r="G7799" t="s">
        <v>15</v>
      </c>
      <c r="H7799">
        <v>0</v>
      </c>
      <c r="I7799">
        <v>95.7</v>
      </c>
      <c r="J7799">
        <v>42.9</v>
      </c>
      <c r="K7799">
        <v>440.56949061981697</v>
      </c>
      <c r="L7799">
        <v>1.9839703875317499E-2</v>
      </c>
      <c r="M7799">
        <v>29.9884982881218</v>
      </c>
      <c r="N7799">
        <v>16198</v>
      </c>
      <c r="O7799">
        <v>0.999999999999999</v>
      </c>
      <c r="P7799">
        <v>0</v>
      </c>
    </row>
    <row r="7800" spans="1:16" x14ac:dyDescent="0.25">
      <c r="A7800">
        <v>7</v>
      </c>
      <c r="B7800">
        <v>1160</v>
      </c>
      <c r="C7800" t="s">
        <v>31</v>
      </c>
      <c r="D7800" t="s">
        <v>43</v>
      </c>
      <c r="E7800" t="s">
        <v>31</v>
      </c>
      <c r="F7800" t="s">
        <v>57</v>
      </c>
      <c r="G7800" t="s">
        <v>15</v>
      </c>
      <c r="H7800">
        <v>0.14525324293466599</v>
      </c>
      <c r="I7800">
        <v>106.2</v>
      </c>
      <c r="J7800">
        <v>46.2</v>
      </c>
      <c r="K7800">
        <v>211.77592500885399</v>
      </c>
      <c r="L7800">
        <v>2.44456219608758E-2</v>
      </c>
      <c r="M7800">
        <v>23.623829003263801</v>
      </c>
      <c r="N7800">
        <v>4066</v>
      </c>
      <c r="O7800">
        <v>0.85474675706533298</v>
      </c>
      <c r="P7800">
        <v>0.14525324293466599</v>
      </c>
    </row>
    <row r="7801" spans="1:16" x14ac:dyDescent="0.25">
      <c r="A7801">
        <v>7</v>
      </c>
      <c r="B7801">
        <v>4233</v>
      </c>
      <c r="C7801" t="s">
        <v>31</v>
      </c>
      <c r="D7801" t="s">
        <v>57</v>
      </c>
      <c r="E7801" t="s">
        <v>31</v>
      </c>
      <c r="F7801" t="s">
        <v>57</v>
      </c>
      <c r="G7801" t="s">
        <v>15</v>
      </c>
      <c r="H7801">
        <v>0.243606271005507</v>
      </c>
      <c r="I7801">
        <v>106.2</v>
      </c>
      <c r="J7801">
        <v>46.2</v>
      </c>
      <c r="K7801">
        <v>111.540320781538</v>
      </c>
      <c r="L7801">
        <v>1.2911208593859301E-2</v>
      </c>
      <c r="M7801">
        <v>12.0083097563788</v>
      </c>
      <c r="N7801">
        <v>4078</v>
      </c>
      <c r="O7801">
        <v>0.75639372899449198</v>
      </c>
      <c r="P7801">
        <v>0.243606271005507</v>
      </c>
    </row>
    <row r="7802" spans="1:16" x14ac:dyDescent="0.25">
      <c r="A7802">
        <v>7</v>
      </c>
      <c r="B7802">
        <v>15035</v>
      </c>
      <c r="C7802" t="s">
        <v>24</v>
      </c>
      <c r="D7802" t="s">
        <v>60</v>
      </c>
      <c r="E7802" t="s">
        <v>24</v>
      </c>
      <c r="F7802" t="s">
        <v>104</v>
      </c>
      <c r="G7802" t="s">
        <v>15</v>
      </c>
      <c r="H7802">
        <v>3.8765247039529403E-2</v>
      </c>
      <c r="I7802">
        <v>95.7</v>
      </c>
      <c r="J7802">
        <v>42.9</v>
      </c>
      <c r="K7802">
        <v>374.43023201336899</v>
      </c>
      <c r="L7802">
        <v>1.70666764573854E-2</v>
      </c>
      <c r="M7802">
        <v>24.848205675952801</v>
      </c>
      <c r="N7802">
        <v>97042</v>
      </c>
      <c r="O7802">
        <v>0.96123475296047001</v>
      </c>
      <c r="P7802">
        <v>3.8765247039529403E-2</v>
      </c>
    </row>
    <row r="7803" spans="1:16" x14ac:dyDescent="0.25">
      <c r="A7803">
        <v>7</v>
      </c>
      <c r="B7803">
        <v>15146</v>
      </c>
      <c r="C7803" t="s">
        <v>24</v>
      </c>
      <c r="D7803" t="s">
        <v>60</v>
      </c>
      <c r="E7803" t="s">
        <v>24</v>
      </c>
      <c r="F7803" t="s">
        <v>66</v>
      </c>
      <c r="G7803" t="s">
        <v>15</v>
      </c>
      <c r="H7803">
        <v>0</v>
      </c>
      <c r="I7803">
        <v>95.7</v>
      </c>
      <c r="J7803">
        <v>42.9</v>
      </c>
      <c r="K7803">
        <v>440.56949061981697</v>
      </c>
      <c r="L7803">
        <v>1.9839703875317499E-2</v>
      </c>
      <c r="M7803">
        <v>29.9884982881218</v>
      </c>
      <c r="N7803">
        <v>16170</v>
      </c>
      <c r="O7803">
        <v>0.999999999999999</v>
      </c>
      <c r="P7803">
        <v>0</v>
      </c>
    </row>
    <row r="7804" spans="1:16" x14ac:dyDescent="0.25">
      <c r="A7804">
        <v>7</v>
      </c>
      <c r="B7804">
        <v>58091</v>
      </c>
      <c r="C7804" t="s">
        <v>13</v>
      </c>
      <c r="D7804" t="s">
        <v>14</v>
      </c>
      <c r="E7804" t="s">
        <v>13</v>
      </c>
      <c r="F7804" t="s">
        <v>14</v>
      </c>
      <c r="G7804" t="s">
        <v>15</v>
      </c>
      <c r="H7804">
        <v>1.33830742645378E-2</v>
      </c>
      <c r="I7804">
        <v>63.9</v>
      </c>
      <c r="J7804">
        <v>45.2</v>
      </c>
      <c r="K7804">
        <v>345.73179625703602</v>
      </c>
      <c r="L7804">
        <v>4.8577829854548699E-2</v>
      </c>
      <c r="M7804">
        <v>35.386210679520403</v>
      </c>
      <c r="N7804">
        <v>58091</v>
      </c>
      <c r="O7804">
        <v>0.986616925735462</v>
      </c>
      <c r="P7804">
        <v>1.33830742645378E-2</v>
      </c>
    </row>
    <row r="7805" spans="1:16" x14ac:dyDescent="0.25">
      <c r="A7805">
        <v>7</v>
      </c>
      <c r="B7805">
        <v>37060</v>
      </c>
      <c r="C7805" t="s">
        <v>33</v>
      </c>
      <c r="D7805" t="s">
        <v>79</v>
      </c>
      <c r="E7805" t="s">
        <v>33</v>
      </c>
      <c r="F7805" t="s">
        <v>34</v>
      </c>
      <c r="G7805" t="s">
        <v>15</v>
      </c>
      <c r="H7805">
        <v>5.8984816853850597E-2</v>
      </c>
      <c r="I7805">
        <v>81.5</v>
      </c>
      <c r="J7805">
        <v>51.5</v>
      </c>
      <c r="K7805">
        <v>253.261103619599</v>
      </c>
      <c r="L7805">
        <v>2.1212770929230899E-2</v>
      </c>
      <c r="M7805">
        <v>27.3033915108368</v>
      </c>
      <c r="N7805">
        <v>35024</v>
      </c>
      <c r="O7805">
        <v>0.94101518314614896</v>
      </c>
      <c r="P7805">
        <v>5.8984816853850597E-2</v>
      </c>
    </row>
    <row r="7806" spans="1:16" x14ac:dyDescent="0.25">
      <c r="A7806">
        <v>7</v>
      </c>
      <c r="B7806">
        <v>15108</v>
      </c>
      <c r="C7806" t="s">
        <v>24</v>
      </c>
      <c r="D7806" t="s">
        <v>60</v>
      </c>
      <c r="E7806" t="s">
        <v>24</v>
      </c>
      <c r="F7806" t="s">
        <v>61</v>
      </c>
      <c r="G7806" t="s">
        <v>15</v>
      </c>
      <c r="H7806">
        <v>0</v>
      </c>
      <c r="I7806">
        <v>95.7</v>
      </c>
      <c r="J7806">
        <v>42.9</v>
      </c>
      <c r="K7806">
        <v>431.08145084738698</v>
      </c>
      <c r="L7806">
        <v>1.9356304533973901E-2</v>
      </c>
      <c r="M7806">
        <v>29.768307571025002</v>
      </c>
      <c r="N7806">
        <v>13075</v>
      </c>
      <c r="O7806">
        <v>1</v>
      </c>
      <c r="P7806">
        <v>0</v>
      </c>
    </row>
    <row r="7807" spans="1:16" x14ac:dyDescent="0.25">
      <c r="A7807">
        <v>7</v>
      </c>
      <c r="B7807">
        <v>46017</v>
      </c>
      <c r="C7807" t="s">
        <v>27</v>
      </c>
      <c r="D7807" t="s">
        <v>103</v>
      </c>
      <c r="E7807" t="s">
        <v>27</v>
      </c>
      <c r="F7807" t="s">
        <v>71</v>
      </c>
      <c r="G7807" t="s">
        <v>15</v>
      </c>
      <c r="H7807">
        <v>9.2340476521494796E-2</v>
      </c>
      <c r="I7807">
        <v>89.9</v>
      </c>
      <c r="J7807">
        <v>48.5</v>
      </c>
      <c r="K7807">
        <v>266.045429643913</v>
      </c>
      <c r="L7807">
        <v>3.2936906143283401E-2</v>
      </c>
      <c r="M7807">
        <v>22.550668492110901</v>
      </c>
      <c r="N7807">
        <v>48016</v>
      </c>
      <c r="O7807">
        <v>0.90765952347850498</v>
      </c>
      <c r="P7807">
        <v>9.2340476521494796E-2</v>
      </c>
    </row>
    <row r="7808" spans="1:16" x14ac:dyDescent="0.25">
      <c r="A7808">
        <v>7</v>
      </c>
      <c r="B7808">
        <v>11015</v>
      </c>
      <c r="C7808" t="s">
        <v>90</v>
      </c>
      <c r="D7808" t="s">
        <v>94</v>
      </c>
      <c r="E7808" t="s">
        <v>90</v>
      </c>
      <c r="F7808" t="s">
        <v>91</v>
      </c>
      <c r="G7808" t="s">
        <v>15</v>
      </c>
      <c r="H7808">
        <v>0.34259632661445499</v>
      </c>
      <c r="I7808">
        <v>96.8</v>
      </c>
      <c r="J7808">
        <v>39.799999999999997</v>
      </c>
      <c r="K7808">
        <v>46.059964712148599</v>
      </c>
      <c r="L7808">
        <v>2.33243564668126E-2</v>
      </c>
      <c r="M7808">
        <v>7.1984802199462701</v>
      </c>
      <c r="N7808">
        <v>10025</v>
      </c>
      <c r="O7808">
        <v>0.65740367338554395</v>
      </c>
      <c r="P7808">
        <v>0.34259632661445499</v>
      </c>
    </row>
    <row r="7809" spans="1:16" x14ac:dyDescent="0.25">
      <c r="A7809">
        <v>7</v>
      </c>
      <c r="B7809">
        <v>55022</v>
      </c>
      <c r="C7809" t="s">
        <v>47</v>
      </c>
      <c r="D7809" t="s">
        <v>48</v>
      </c>
      <c r="E7809" t="s">
        <v>24</v>
      </c>
      <c r="F7809" t="s">
        <v>25</v>
      </c>
      <c r="G7809" t="s">
        <v>19</v>
      </c>
      <c r="H7809">
        <v>0.25360734245570699</v>
      </c>
      <c r="I7809">
        <v>84.4</v>
      </c>
      <c r="J7809">
        <v>56.3</v>
      </c>
      <c r="K7809">
        <v>32.796075221730703</v>
      </c>
      <c r="L7809">
        <v>1.58494570108219E-2</v>
      </c>
      <c r="M7809">
        <v>3.1737923299077702</v>
      </c>
      <c r="N7809">
        <v>12026</v>
      </c>
      <c r="O7809">
        <v>0.74639265754429196</v>
      </c>
      <c r="P7809">
        <v>0.25360734245570699</v>
      </c>
    </row>
    <row r="7810" spans="1:16" x14ac:dyDescent="0.25">
      <c r="A7810">
        <v>7</v>
      </c>
      <c r="B7810">
        <v>10043</v>
      </c>
      <c r="C7810" t="s">
        <v>90</v>
      </c>
      <c r="D7810" t="s">
        <v>91</v>
      </c>
      <c r="E7810" t="s">
        <v>27</v>
      </c>
      <c r="F7810" t="s">
        <v>71</v>
      </c>
      <c r="G7810" t="s">
        <v>19</v>
      </c>
      <c r="H7810">
        <v>0.31399766662038803</v>
      </c>
      <c r="I7810">
        <v>96.8</v>
      </c>
      <c r="J7810">
        <v>39.799999999999997</v>
      </c>
      <c r="K7810">
        <v>89.091213239376799</v>
      </c>
      <c r="L7810">
        <v>4.7586375605875399E-2</v>
      </c>
      <c r="M7810">
        <v>10.8342473073814</v>
      </c>
      <c r="N7810">
        <v>48004</v>
      </c>
      <c r="O7810">
        <v>0.68600233337961103</v>
      </c>
      <c r="P7810">
        <v>0.31399766662038903</v>
      </c>
    </row>
    <row r="7811" spans="1:16" x14ac:dyDescent="0.25">
      <c r="A7811">
        <v>7</v>
      </c>
      <c r="B7811">
        <v>45010</v>
      </c>
      <c r="C7811" t="s">
        <v>27</v>
      </c>
      <c r="D7811" t="s">
        <v>95</v>
      </c>
      <c r="E7811" t="s">
        <v>27</v>
      </c>
      <c r="F7811" t="s">
        <v>71</v>
      </c>
      <c r="G7811" t="s">
        <v>15</v>
      </c>
      <c r="H7811">
        <v>0.162623897283075</v>
      </c>
      <c r="I7811">
        <v>89.9</v>
      </c>
      <c r="J7811">
        <v>48.5</v>
      </c>
      <c r="K7811">
        <v>186.97425859914699</v>
      </c>
      <c r="L7811">
        <v>2.3778962701179501E-2</v>
      </c>
      <c r="M7811">
        <v>15.8707937069442</v>
      </c>
      <c r="N7811">
        <v>48014</v>
      </c>
      <c r="O7811">
        <v>0.83737610271692398</v>
      </c>
      <c r="P7811">
        <v>0.162623897283075</v>
      </c>
    </row>
    <row r="7812" spans="1:16" x14ac:dyDescent="0.25">
      <c r="A7812">
        <v>7</v>
      </c>
      <c r="B7812">
        <v>23002</v>
      </c>
      <c r="C7812" t="s">
        <v>21</v>
      </c>
      <c r="D7812" t="s">
        <v>89</v>
      </c>
      <c r="E7812" t="s">
        <v>21</v>
      </c>
      <c r="F7812" t="s">
        <v>69</v>
      </c>
      <c r="G7812" t="s">
        <v>15</v>
      </c>
      <c r="H7812">
        <v>0.14246664263740999</v>
      </c>
      <c r="I7812">
        <v>81.099999999999994</v>
      </c>
      <c r="J7812">
        <v>55.8</v>
      </c>
      <c r="K7812">
        <v>177.87109921597099</v>
      </c>
      <c r="L7812">
        <v>1.4405387922226801E-2</v>
      </c>
      <c r="M7812">
        <v>6.6812951368857201</v>
      </c>
      <c r="N7812">
        <v>29041</v>
      </c>
      <c r="O7812">
        <v>0.85753335736258895</v>
      </c>
      <c r="P7812">
        <v>0.14246664263740999</v>
      </c>
    </row>
    <row r="7813" spans="1:16" x14ac:dyDescent="0.25">
      <c r="A7813">
        <v>7</v>
      </c>
      <c r="B7813">
        <v>3106</v>
      </c>
      <c r="C7813" t="s">
        <v>31</v>
      </c>
      <c r="D7813" t="s">
        <v>77</v>
      </c>
      <c r="E7813" t="s">
        <v>31</v>
      </c>
      <c r="F7813" t="s">
        <v>32</v>
      </c>
      <c r="G7813" t="s">
        <v>15</v>
      </c>
      <c r="H7813">
        <v>0.17748214432024201</v>
      </c>
      <c r="I7813">
        <v>106.2</v>
      </c>
      <c r="J7813">
        <v>46.2</v>
      </c>
      <c r="K7813">
        <v>180.282626193824</v>
      </c>
      <c r="L7813">
        <v>2.0906159167414898E-2</v>
      </c>
      <c r="M7813">
        <v>19.535699280559001</v>
      </c>
      <c r="N7813">
        <v>6039</v>
      </c>
      <c r="O7813">
        <v>0.82251785567975699</v>
      </c>
      <c r="P7813">
        <v>0.17748214432024301</v>
      </c>
    </row>
    <row r="7814" spans="1:16" x14ac:dyDescent="0.25">
      <c r="A7814">
        <v>7</v>
      </c>
      <c r="B7814">
        <v>2148</v>
      </c>
      <c r="C7814" t="s">
        <v>31</v>
      </c>
      <c r="D7814" t="s">
        <v>87</v>
      </c>
      <c r="E7814" t="s">
        <v>24</v>
      </c>
      <c r="F7814" t="s">
        <v>66</v>
      </c>
      <c r="G7814" t="s">
        <v>19</v>
      </c>
      <c r="H7814">
        <v>0.15488935557678399</v>
      </c>
      <c r="I7814">
        <v>106.2</v>
      </c>
      <c r="J7814">
        <v>46.2</v>
      </c>
      <c r="K7814">
        <v>202.269985256724</v>
      </c>
      <c r="L7814">
        <v>2.3371909271700599E-2</v>
      </c>
      <c r="M7814">
        <v>22.420312952310599</v>
      </c>
      <c r="N7814">
        <v>16024</v>
      </c>
      <c r="O7814">
        <v>0.84511064442321504</v>
      </c>
      <c r="P7814">
        <v>0.15488935557678399</v>
      </c>
    </row>
    <row r="7815" spans="1:16" x14ac:dyDescent="0.25">
      <c r="A7815">
        <v>7</v>
      </c>
      <c r="B7815">
        <v>98055</v>
      </c>
      <c r="C7815" t="s">
        <v>24</v>
      </c>
      <c r="D7815" t="s">
        <v>60</v>
      </c>
      <c r="E7815" t="s">
        <v>24</v>
      </c>
      <c r="F7815" t="s">
        <v>104</v>
      </c>
      <c r="G7815" t="s">
        <v>15</v>
      </c>
      <c r="H7815">
        <v>2.0035867780275701E-2</v>
      </c>
      <c r="I7815">
        <v>95.7</v>
      </c>
      <c r="J7815">
        <v>42.9</v>
      </c>
      <c r="K7815">
        <v>395.18299257762197</v>
      </c>
      <c r="L7815">
        <v>1.7948798996171501E-2</v>
      </c>
      <c r="M7815">
        <v>26.437956208870599</v>
      </c>
      <c r="N7815">
        <v>108023</v>
      </c>
      <c r="O7815">
        <v>0.979964132219724</v>
      </c>
      <c r="P7815">
        <v>2.0035867780275701E-2</v>
      </c>
    </row>
    <row r="7816" spans="1:16" x14ac:dyDescent="0.25">
      <c r="A7816">
        <v>7</v>
      </c>
      <c r="B7816">
        <v>10025</v>
      </c>
      <c r="C7816" t="s">
        <v>90</v>
      </c>
      <c r="D7816" t="s">
        <v>91</v>
      </c>
      <c r="E7816" t="s">
        <v>90</v>
      </c>
      <c r="F7816" t="s">
        <v>106</v>
      </c>
      <c r="G7816" t="s">
        <v>15</v>
      </c>
      <c r="H7816">
        <v>0.301973168835802</v>
      </c>
      <c r="I7816">
        <v>96.8</v>
      </c>
      <c r="J7816">
        <v>39.799999999999997</v>
      </c>
      <c r="K7816">
        <v>105.384785188089</v>
      </c>
      <c r="L7816">
        <v>5.4113877318887497E-2</v>
      </c>
      <c r="M7816">
        <v>12.164623585346</v>
      </c>
      <c r="N7816">
        <v>9049</v>
      </c>
      <c r="O7816">
        <v>0.69802683116419695</v>
      </c>
      <c r="P7816">
        <v>0.301973168835802</v>
      </c>
    </row>
    <row r="7817" spans="1:16" x14ac:dyDescent="0.25">
      <c r="A7817">
        <v>7</v>
      </c>
      <c r="B7817">
        <v>28060</v>
      </c>
      <c r="C7817" t="s">
        <v>21</v>
      </c>
      <c r="D7817" t="s">
        <v>22</v>
      </c>
      <c r="E7817" t="s">
        <v>21</v>
      </c>
      <c r="F7817" t="s">
        <v>54</v>
      </c>
      <c r="G7817" t="s">
        <v>15</v>
      </c>
      <c r="H7817">
        <v>4.8730912431755799E-2</v>
      </c>
      <c r="I7817">
        <v>81.099999999999994</v>
      </c>
      <c r="J7817">
        <v>55.8</v>
      </c>
      <c r="K7817">
        <v>301.193758051918</v>
      </c>
      <c r="L7817">
        <v>2.4226984638633001E-2</v>
      </c>
      <c r="M7817">
        <v>10.915053621445001</v>
      </c>
      <c r="N7817">
        <v>24012</v>
      </c>
      <c r="O7817">
        <v>0.95126908756824402</v>
      </c>
      <c r="P7817">
        <v>4.8730912431755799E-2</v>
      </c>
    </row>
    <row r="7818" spans="1:16" x14ac:dyDescent="0.25">
      <c r="A7818">
        <v>7</v>
      </c>
      <c r="B7818">
        <v>64103</v>
      </c>
      <c r="C7818" t="s">
        <v>44</v>
      </c>
      <c r="D7818" t="s">
        <v>55</v>
      </c>
      <c r="E7818" t="s">
        <v>21</v>
      </c>
      <c r="F7818" t="s">
        <v>69</v>
      </c>
      <c r="G7818" t="s">
        <v>19</v>
      </c>
      <c r="H7818">
        <v>0.17023565666061499</v>
      </c>
      <c r="I7818">
        <v>39.6</v>
      </c>
      <c r="J7818">
        <v>25.5</v>
      </c>
      <c r="K7818">
        <v>260.73736467633699</v>
      </c>
      <c r="L7818">
        <v>4.09701582831144E-2</v>
      </c>
      <c r="M7818">
        <v>37.264131595409303</v>
      </c>
      <c r="N7818">
        <v>29041</v>
      </c>
      <c r="O7818">
        <v>0.82976434333938398</v>
      </c>
      <c r="P7818">
        <v>0.17023565666061499</v>
      </c>
    </row>
    <row r="7819" spans="1:16" x14ac:dyDescent="0.25">
      <c r="A7819">
        <v>7</v>
      </c>
      <c r="B7819">
        <v>63034</v>
      </c>
      <c r="C7819" t="s">
        <v>44</v>
      </c>
      <c r="D7819" t="s">
        <v>78</v>
      </c>
      <c r="E7819" t="s">
        <v>44</v>
      </c>
      <c r="F7819" t="s">
        <v>78</v>
      </c>
      <c r="G7819" t="s">
        <v>15</v>
      </c>
      <c r="H7819">
        <v>0.19168169351849401</v>
      </c>
      <c r="I7819">
        <v>39.6</v>
      </c>
      <c r="J7819">
        <v>25.5</v>
      </c>
      <c r="K7819">
        <v>237.84818893936199</v>
      </c>
      <c r="L7819">
        <v>3.6355494025808399E-2</v>
      </c>
      <c r="M7819">
        <v>34.6190509314129</v>
      </c>
      <c r="N7819">
        <v>63024</v>
      </c>
      <c r="O7819">
        <v>0.80831830648150504</v>
      </c>
      <c r="P7819">
        <v>0.19168169351849401</v>
      </c>
    </row>
    <row r="7820" spans="1:16" x14ac:dyDescent="0.25">
      <c r="A7820">
        <v>7</v>
      </c>
      <c r="B7820">
        <v>109034</v>
      </c>
      <c r="C7820" t="s">
        <v>16</v>
      </c>
      <c r="D7820" t="s">
        <v>117</v>
      </c>
      <c r="E7820" t="s">
        <v>27</v>
      </c>
      <c r="F7820" t="s">
        <v>110</v>
      </c>
      <c r="G7820" t="s">
        <v>19</v>
      </c>
      <c r="H7820">
        <v>0.22804994955808999</v>
      </c>
      <c r="I7820">
        <v>61.9</v>
      </c>
      <c r="J7820">
        <v>44.8</v>
      </c>
      <c r="K7820">
        <v>135.58513960481301</v>
      </c>
      <c r="L7820">
        <v>5.6426283987803402E-2</v>
      </c>
      <c r="M7820">
        <v>14.0920078362787</v>
      </c>
      <c r="N7820">
        <v>52016</v>
      </c>
      <c r="O7820">
        <v>0.77195005044191001</v>
      </c>
      <c r="P7820">
        <v>0.22804994955808999</v>
      </c>
    </row>
    <row r="7821" spans="1:16" x14ac:dyDescent="0.25">
      <c r="A7821">
        <v>7</v>
      </c>
      <c r="B7821">
        <v>49009</v>
      </c>
      <c r="C7821" t="s">
        <v>27</v>
      </c>
      <c r="D7821" t="s">
        <v>82</v>
      </c>
      <c r="E7821" t="s">
        <v>27</v>
      </c>
      <c r="F7821" t="s">
        <v>92</v>
      </c>
      <c r="G7821" t="s">
        <v>15</v>
      </c>
      <c r="H7821">
        <v>0.14334761330692899</v>
      </c>
      <c r="I7821">
        <v>89.9</v>
      </c>
      <c r="J7821">
        <v>48.5</v>
      </c>
      <c r="K7821">
        <v>218.78595651921299</v>
      </c>
      <c r="L7821">
        <v>2.6734548745114599E-2</v>
      </c>
      <c r="M7821">
        <v>15.3610513786338</v>
      </c>
      <c r="N7821">
        <v>47012</v>
      </c>
      <c r="O7821">
        <v>0.85665238669306998</v>
      </c>
      <c r="P7821">
        <v>0.14334761330692899</v>
      </c>
    </row>
    <row r="7822" spans="1:16" x14ac:dyDescent="0.25">
      <c r="A7822">
        <v>7</v>
      </c>
      <c r="B7822">
        <v>108008</v>
      </c>
      <c r="C7822" t="s">
        <v>24</v>
      </c>
      <c r="D7822" t="s">
        <v>104</v>
      </c>
      <c r="E7822" t="s">
        <v>24</v>
      </c>
      <c r="F7822" t="s">
        <v>66</v>
      </c>
      <c r="G7822" t="s">
        <v>15</v>
      </c>
      <c r="H7822">
        <v>1.7826115683046199E-2</v>
      </c>
      <c r="I7822">
        <v>95.7</v>
      </c>
      <c r="J7822">
        <v>42.9</v>
      </c>
      <c r="K7822">
        <v>393.07006572524898</v>
      </c>
      <c r="L7822">
        <v>1.7342234462749399E-2</v>
      </c>
      <c r="M7822">
        <v>27.593209729080499</v>
      </c>
      <c r="N7822">
        <v>16024</v>
      </c>
      <c r="O7822">
        <v>0.98217388431695396</v>
      </c>
      <c r="P7822">
        <v>1.7826115683046199E-2</v>
      </c>
    </row>
    <row r="7823" spans="1:16" x14ac:dyDescent="0.25">
      <c r="A7823">
        <v>7</v>
      </c>
      <c r="B7823">
        <v>75083</v>
      </c>
      <c r="C7823" t="s">
        <v>51</v>
      </c>
      <c r="D7823" t="s">
        <v>93</v>
      </c>
      <c r="E7823" t="s">
        <v>51</v>
      </c>
      <c r="F7823" t="s">
        <v>76</v>
      </c>
      <c r="G7823" t="s">
        <v>15</v>
      </c>
      <c r="H7823">
        <v>0.13313789033319001</v>
      </c>
      <c r="I7823">
        <v>61.4</v>
      </c>
      <c r="J7823">
        <v>28.6</v>
      </c>
      <c r="K7823">
        <v>279.54163865099503</v>
      </c>
      <c r="L7823">
        <v>4.62645336278803E-2</v>
      </c>
      <c r="M7823">
        <v>43.783392403603997</v>
      </c>
      <c r="N7823">
        <v>74008</v>
      </c>
      <c r="O7823">
        <v>0.86686210966680899</v>
      </c>
      <c r="P7823">
        <v>0.13313789033319001</v>
      </c>
    </row>
    <row r="7824" spans="1:16" x14ac:dyDescent="0.25">
      <c r="A7824">
        <v>7</v>
      </c>
      <c r="B7824">
        <v>23091</v>
      </c>
      <c r="C7824" t="s">
        <v>21</v>
      </c>
      <c r="D7824" t="s">
        <v>89</v>
      </c>
      <c r="E7824" t="s">
        <v>21</v>
      </c>
      <c r="F7824" t="s">
        <v>84</v>
      </c>
      <c r="G7824" t="s">
        <v>15</v>
      </c>
      <c r="H7824">
        <v>0.13992226272942501</v>
      </c>
      <c r="I7824">
        <v>81.099999999999994</v>
      </c>
      <c r="J7824">
        <v>55.8</v>
      </c>
      <c r="K7824">
        <v>182.100145370402</v>
      </c>
      <c r="L7824">
        <v>1.4016148386533801E-2</v>
      </c>
      <c r="M7824">
        <v>6.4736238373197699</v>
      </c>
      <c r="N7824">
        <v>25006</v>
      </c>
      <c r="O7824">
        <v>0.86007773727057402</v>
      </c>
      <c r="P7824">
        <v>0.13992226272942601</v>
      </c>
    </row>
    <row r="7825" spans="1:16" x14ac:dyDescent="0.25">
      <c r="A7825">
        <v>7</v>
      </c>
      <c r="B7825">
        <v>43054</v>
      </c>
      <c r="C7825" t="s">
        <v>16</v>
      </c>
      <c r="D7825" t="s">
        <v>17</v>
      </c>
      <c r="E7825" t="s">
        <v>16</v>
      </c>
      <c r="F7825" t="s">
        <v>81</v>
      </c>
      <c r="G7825" t="s">
        <v>15</v>
      </c>
      <c r="H7825">
        <v>0.28171235542462603</v>
      </c>
      <c r="I7825">
        <v>61.9</v>
      </c>
      <c r="J7825">
        <v>44.8</v>
      </c>
      <c r="K7825">
        <v>65.653584548117607</v>
      </c>
      <c r="L7825">
        <v>2.05880656685637E-2</v>
      </c>
      <c r="M7825">
        <v>6.34393227618287</v>
      </c>
      <c r="N7825">
        <v>42021</v>
      </c>
      <c r="O7825">
        <v>0.71828764457537297</v>
      </c>
      <c r="P7825">
        <v>0.28171235542462603</v>
      </c>
    </row>
    <row r="7826" spans="1:16" x14ac:dyDescent="0.25">
      <c r="A7826">
        <v>7</v>
      </c>
      <c r="B7826">
        <v>80028</v>
      </c>
      <c r="C7826" t="s">
        <v>62</v>
      </c>
      <c r="D7826" t="s">
        <v>64</v>
      </c>
      <c r="E7826" t="s">
        <v>62</v>
      </c>
      <c r="F7826" t="s">
        <v>67</v>
      </c>
      <c r="G7826" t="s">
        <v>15</v>
      </c>
      <c r="H7826">
        <v>0.28305392930620199</v>
      </c>
      <c r="I7826">
        <v>20.8</v>
      </c>
      <c r="J7826">
        <v>27.8</v>
      </c>
      <c r="K7826">
        <v>259.71005528485398</v>
      </c>
      <c r="L7826">
        <v>0.25156202108464598</v>
      </c>
      <c r="M7826">
        <v>26.916494125609098</v>
      </c>
      <c r="N7826">
        <v>78091</v>
      </c>
      <c r="O7826">
        <v>0.71694607069379801</v>
      </c>
      <c r="P7826">
        <v>0.28305392930620099</v>
      </c>
    </row>
    <row r="7827" spans="1:16" x14ac:dyDescent="0.25">
      <c r="A7827">
        <v>7</v>
      </c>
      <c r="B7827">
        <v>50026</v>
      </c>
      <c r="C7827" t="s">
        <v>27</v>
      </c>
      <c r="D7827" t="s">
        <v>85</v>
      </c>
      <c r="E7827" t="s">
        <v>27</v>
      </c>
      <c r="F7827" t="s">
        <v>92</v>
      </c>
      <c r="G7827" t="s">
        <v>15</v>
      </c>
      <c r="H7827">
        <v>9.7801245268238995E-2</v>
      </c>
      <c r="I7827">
        <v>89.9</v>
      </c>
      <c r="J7827">
        <v>48.5</v>
      </c>
      <c r="K7827">
        <v>264.23579676475703</v>
      </c>
      <c r="L7827">
        <v>3.2117348408939699E-2</v>
      </c>
      <c r="M7827">
        <v>20.9783671557974</v>
      </c>
      <c r="N7827">
        <v>47014</v>
      </c>
      <c r="O7827">
        <v>0.90219875473176103</v>
      </c>
      <c r="P7827">
        <v>9.7801245268238801E-2</v>
      </c>
    </row>
    <row r="7828" spans="1:16" x14ac:dyDescent="0.25">
      <c r="A7828">
        <v>7</v>
      </c>
      <c r="B7828">
        <v>41032</v>
      </c>
      <c r="C7828" t="s">
        <v>16</v>
      </c>
      <c r="D7828" t="s">
        <v>83</v>
      </c>
      <c r="E7828" t="s">
        <v>16</v>
      </c>
      <c r="F7828" t="s">
        <v>83</v>
      </c>
      <c r="G7828" t="s">
        <v>15</v>
      </c>
      <c r="H7828">
        <v>0.303712925548486</v>
      </c>
      <c r="I7828">
        <v>61.9</v>
      </c>
      <c r="J7828">
        <v>44.8</v>
      </c>
      <c r="K7828">
        <v>43.609183569359402</v>
      </c>
      <c r="L7828">
        <v>1.5024048793339699E-2</v>
      </c>
      <c r="M7828">
        <v>3.1455527742214899</v>
      </c>
      <c r="N7828">
        <v>41067</v>
      </c>
      <c r="O7828">
        <v>0.69628707445151305</v>
      </c>
      <c r="P7828">
        <v>0.303712925548486</v>
      </c>
    </row>
    <row r="7829" spans="1:16" x14ac:dyDescent="0.25">
      <c r="A7829">
        <v>7</v>
      </c>
      <c r="B7829">
        <v>12002</v>
      </c>
      <c r="C7829" t="s">
        <v>24</v>
      </c>
      <c r="D7829" t="s">
        <v>25</v>
      </c>
      <c r="E7829" t="s">
        <v>24</v>
      </c>
      <c r="F7829" t="s">
        <v>56</v>
      </c>
      <c r="G7829" t="s">
        <v>15</v>
      </c>
      <c r="H7829">
        <v>3.9792521528479299E-2</v>
      </c>
      <c r="I7829">
        <v>95.7</v>
      </c>
      <c r="J7829">
        <v>42.9</v>
      </c>
      <c r="K7829">
        <v>371.33369868657297</v>
      </c>
      <c r="L7829">
        <v>1.68060330594208E-2</v>
      </c>
      <c r="M7829">
        <v>25.192321032508801</v>
      </c>
      <c r="N7829">
        <v>20065</v>
      </c>
      <c r="O7829">
        <v>0.96020747847151999</v>
      </c>
      <c r="P7829">
        <v>3.9792521528479299E-2</v>
      </c>
    </row>
    <row r="7830" spans="1:16" x14ac:dyDescent="0.25">
      <c r="A7830">
        <v>7</v>
      </c>
      <c r="B7830">
        <v>63049</v>
      </c>
      <c r="C7830" t="s">
        <v>44</v>
      </c>
      <c r="D7830" t="s">
        <v>78</v>
      </c>
      <c r="E7830" t="s">
        <v>44</v>
      </c>
      <c r="F7830" t="s">
        <v>96</v>
      </c>
      <c r="G7830" t="s">
        <v>15</v>
      </c>
      <c r="H7830">
        <v>0.163343450886587</v>
      </c>
      <c r="I7830">
        <v>39.6</v>
      </c>
      <c r="J7830">
        <v>25.5</v>
      </c>
      <c r="K7830">
        <v>263.95539791067</v>
      </c>
      <c r="L7830">
        <v>4.0949119612978598E-2</v>
      </c>
      <c r="M7830">
        <v>38.845156551098</v>
      </c>
      <c r="N7830">
        <v>65116</v>
      </c>
      <c r="O7830">
        <v>0.83665654911341203</v>
      </c>
      <c r="P7830">
        <v>0.163343450886586</v>
      </c>
    </row>
    <row r="7831" spans="1:16" x14ac:dyDescent="0.25">
      <c r="A7831">
        <v>7</v>
      </c>
      <c r="B7831">
        <v>109033</v>
      </c>
      <c r="C7831" t="s">
        <v>16</v>
      </c>
      <c r="D7831" t="s">
        <v>117</v>
      </c>
      <c r="E7831" t="s">
        <v>16</v>
      </c>
      <c r="F7831" t="s">
        <v>86</v>
      </c>
      <c r="G7831" t="s">
        <v>15</v>
      </c>
      <c r="H7831">
        <v>0.23168915625921599</v>
      </c>
      <c r="I7831">
        <v>61.9</v>
      </c>
      <c r="J7831">
        <v>44.8</v>
      </c>
      <c r="K7831">
        <v>132.22280081782699</v>
      </c>
      <c r="L7831">
        <v>5.3324507835857501E-2</v>
      </c>
      <c r="M7831">
        <v>13.1222529032681</v>
      </c>
      <c r="N7831">
        <v>44066</v>
      </c>
      <c r="O7831">
        <v>0.76831084374078296</v>
      </c>
      <c r="P7831">
        <v>0.23168915625921599</v>
      </c>
    </row>
    <row r="7832" spans="1:16" x14ac:dyDescent="0.25">
      <c r="A7832">
        <v>7</v>
      </c>
      <c r="B7832">
        <v>25006</v>
      </c>
      <c r="C7832" t="s">
        <v>21</v>
      </c>
      <c r="D7832" t="s">
        <v>84</v>
      </c>
      <c r="E7832" t="s">
        <v>21</v>
      </c>
      <c r="F7832" t="s">
        <v>39</v>
      </c>
      <c r="G7832" t="s">
        <v>15</v>
      </c>
      <c r="H7832">
        <v>0.13753519691694999</v>
      </c>
      <c r="I7832">
        <v>81.099999999999994</v>
      </c>
      <c r="J7832">
        <v>55.8</v>
      </c>
      <c r="K7832">
        <v>165.761911016212</v>
      </c>
      <c r="L7832">
        <v>1.3551882194763399E-2</v>
      </c>
      <c r="M7832">
        <v>11.1104028336472</v>
      </c>
      <c r="N7832">
        <v>26021</v>
      </c>
      <c r="O7832">
        <v>0.86246480308304896</v>
      </c>
      <c r="P7832">
        <v>0.13753519691694999</v>
      </c>
    </row>
    <row r="7833" spans="1:16" x14ac:dyDescent="0.25">
      <c r="A7833">
        <v>7</v>
      </c>
      <c r="B7833">
        <v>21051</v>
      </c>
      <c r="C7833" t="s">
        <v>72</v>
      </c>
      <c r="D7833" t="s">
        <v>73</v>
      </c>
      <c r="E7833" t="s">
        <v>72</v>
      </c>
      <c r="F7833" t="s">
        <v>73</v>
      </c>
      <c r="G7833" t="s">
        <v>15</v>
      </c>
      <c r="H7833">
        <v>8.7049591342268806E-2</v>
      </c>
      <c r="I7833">
        <v>76.2</v>
      </c>
      <c r="J7833">
        <v>58.9</v>
      </c>
      <c r="K7833">
        <v>308.442190457717</v>
      </c>
      <c r="L7833">
        <v>0.17781375386359799</v>
      </c>
      <c r="M7833">
        <v>15.081348483556701</v>
      </c>
      <c r="N7833">
        <v>21011</v>
      </c>
      <c r="O7833">
        <v>0.91295040865773103</v>
      </c>
      <c r="P7833">
        <v>8.7049591342268903E-2</v>
      </c>
    </row>
    <row r="7834" spans="1:16" x14ac:dyDescent="0.25">
      <c r="A7834">
        <v>7</v>
      </c>
      <c r="B7834">
        <v>100006</v>
      </c>
      <c r="C7834" t="s">
        <v>27</v>
      </c>
      <c r="D7834" t="s">
        <v>118</v>
      </c>
      <c r="E7834" t="s">
        <v>27</v>
      </c>
      <c r="F7834" t="s">
        <v>70</v>
      </c>
      <c r="G7834" t="s">
        <v>15</v>
      </c>
      <c r="H7834">
        <v>0.14328633758109399</v>
      </c>
      <c r="I7834">
        <v>89.9</v>
      </c>
      <c r="J7834">
        <v>48.5</v>
      </c>
      <c r="K7834">
        <v>209.10989344312901</v>
      </c>
      <c r="L7834">
        <v>2.6264462211475E-2</v>
      </c>
      <c r="M7834">
        <v>17.612037241758902</v>
      </c>
      <c r="N7834">
        <v>51017</v>
      </c>
      <c r="O7834">
        <v>0.85671366241890501</v>
      </c>
      <c r="P7834">
        <v>0.14328633758109399</v>
      </c>
    </row>
    <row r="7835" spans="1:16" x14ac:dyDescent="0.25">
      <c r="A7835">
        <v>7</v>
      </c>
      <c r="B7835">
        <v>14066</v>
      </c>
      <c r="C7835" t="s">
        <v>24</v>
      </c>
      <c r="D7835" t="s">
        <v>108</v>
      </c>
      <c r="E7835" t="s">
        <v>24</v>
      </c>
      <c r="F7835" t="s">
        <v>61</v>
      </c>
      <c r="G7835" t="s">
        <v>15</v>
      </c>
      <c r="H7835">
        <v>0.14438864147983399</v>
      </c>
      <c r="I7835">
        <v>95.7</v>
      </c>
      <c r="J7835">
        <v>42.9</v>
      </c>
      <c r="K7835">
        <v>226.14401019112501</v>
      </c>
      <c r="L7835">
        <v>9.79850261637474E-3</v>
      </c>
      <c r="M7835">
        <v>22.953130640365899</v>
      </c>
      <c r="N7835">
        <v>13075</v>
      </c>
      <c r="O7835">
        <v>0.85561135852016501</v>
      </c>
      <c r="P7835">
        <v>0.14438864147983399</v>
      </c>
    </row>
    <row r="7836" spans="1:16" x14ac:dyDescent="0.25">
      <c r="A7836">
        <v>7</v>
      </c>
      <c r="B7836">
        <v>23050</v>
      </c>
      <c r="C7836" t="s">
        <v>21</v>
      </c>
      <c r="D7836" t="s">
        <v>89</v>
      </c>
      <c r="E7836" t="s">
        <v>21</v>
      </c>
      <c r="F7836" t="s">
        <v>89</v>
      </c>
      <c r="G7836" t="s">
        <v>15</v>
      </c>
      <c r="H7836">
        <v>0.106831165505941</v>
      </c>
      <c r="I7836">
        <v>81.099999999999994</v>
      </c>
      <c r="J7836">
        <v>55.8</v>
      </c>
      <c r="K7836">
        <v>225.34136509881901</v>
      </c>
      <c r="L7836">
        <v>1.79112575472469E-2</v>
      </c>
      <c r="M7836">
        <v>8.1117710970153194</v>
      </c>
      <c r="N7836">
        <v>23052</v>
      </c>
      <c r="O7836">
        <v>0.89316883449405904</v>
      </c>
      <c r="P7836">
        <v>0.10683116550594</v>
      </c>
    </row>
    <row r="7837" spans="1:16" x14ac:dyDescent="0.25">
      <c r="A7837">
        <v>7</v>
      </c>
      <c r="B7837">
        <v>63032</v>
      </c>
      <c r="C7837" t="s">
        <v>44</v>
      </c>
      <c r="D7837" t="s">
        <v>78</v>
      </c>
      <c r="E7837" t="s">
        <v>44</v>
      </c>
      <c r="F7837" t="s">
        <v>45</v>
      </c>
      <c r="G7837" t="s">
        <v>15</v>
      </c>
      <c r="H7837">
        <v>0.17684998258911799</v>
      </c>
      <c r="I7837">
        <v>39.6</v>
      </c>
      <c r="J7837">
        <v>25.5</v>
      </c>
      <c r="K7837">
        <v>251.339399349508</v>
      </c>
      <c r="L7837">
        <v>3.8726825642322098E-2</v>
      </c>
      <c r="M7837">
        <v>36.866560164983198</v>
      </c>
      <c r="N7837">
        <v>61027</v>
      </c>
      <c r="O7837">
        <v>0.82315001741088101</v>
      </c>
      <c r="P7837">
        <v>0.17684998258911799</v>
      </c>
    </row>
    <row r="7838" spans="1:16" x14ac:dyDescent="0.25">
      <c r="A7838">
        <v>7</v>
      </c>
      <c r="B7838">
        <v>55015</v>
      </c>
      <c r="C7838" t="s">
        <v>47</v>
      </c>
      <c r="D7838" t="s">
        <v>48</v>
      </c>
      <c r="E7838" t="s">
        <v>47</v>
      </c>
      <c r="F7838" t="s">
        <v>48</v>
      </c>
      <c r="G7838" t="s">
        <v>15</v>
      </c>
      <c r="H7838">
        <v>0.26881423739453397</v>
      </c>
      <c r="I7838">
        <v>84.4</v>
      </c>
      <c r="J7838">
        <v>56.3</v>
      </c>
      <c r="K7838">
        <v>15.5560952398362</v>
      </c>
      <c r="L7838">
        <v>1.0677511082653E-2</v>
      </c>
      <c r="M7838">
        <v>1.21461795357567</v>
      </c>
      <c r="N7838">
        <v>55023</v>
      </c>
      <c r="O7838">
        <v>0.73118576260546497</v>
      </c>
      <c r="P7838">
        <v>0.26881423739453397</v>
      </c>
    </row>
    <row r="7839" spans="1:16" x14ac:dyDescent="0.25">
      <c r="A7839">
        <v>7</v>
      </c>
      <c r="B7839">
        <v>58091</v>
      </c>
      <c r="C7839" t="s">
        <v>13</v>
      </c>
      <c r="D7839" t="s">
        <v>14</v>
      </c>
      <c r="E7839" t="s">
        <v>13</v>
      </c>
      <c r="F7839" t="s">
        <v>14</v>
      </c>
      <c r="G7839" t="s">
        <v>15</v>
      </c>
      <c r="H7839">
        <v>1.33830742645378E-2</v>
      </c>
      <c r="I7839">
        <v>63.9</v>
      </c>
      <c r="J7839">
        <v>45.2</v>
      </c>
      <c r="K7839">
        <v>345.73179625703602</v>
      </c>
      <c r="L7839">
        <v>4.8577829854548699E-2</v>
      </c>
      <c r="M7839">
        <v>35.386210679520403</v>
      </c>
      <c r="N7839">
        <v>58091</v>
      </c>
      <c r="O7839">
        <v>0.986616925735462</v>
      </c>
      <c r="P7839">
        <v>1.33830742645378E-2</v>
      </c>
    </row>
    <row r="7840" spans="1:16" x14ac:dyDescent="0.25">
      <c r="A7840">
        <v>7</v>
      </c>
      <c r="B7840">
        <v>52032</v>
      </c>
      <c r="C7840" t="s">
        <v>27</v>
      </c>
      <c r="D7840" t="s">
        <v>110</v>
      </c>
      <c r="E7840" t="s">
        <v>27</v>
      </c>
      <c r="F7840" t="s">
        <v>110</v>
      </c>
      <c r="G7840" t="s">
        <v>15</v>
      </c>
      <c r="H7840">
        <v>0.23369623397924699</v>
      </c>
      <c r="I7840">
        <v>89.9</v>
      </c>
      <c r="J7840">
        <v>48.5</v>
      </c>
      <c r="K7840">
        <v>107.037313962334</v>
      </c>
      <c r="L7840">
        <v>1.00317020486295E-2</v>
      </c>
      <c r="M7840">
        <v>8.3438798436426893</v>
      </c>
      <c r="N7840">
        <v>52032</v>
      </c>
      <c r="O7840">
        <v>0.76630376602075201</v>
      </c>
      <c r="P7840">
        <v>0.23369623397924699</v>
      </c>
    </row>
    <row r="7841" spans="1:16" x14ac:dyDescent="0.25">
      <c r="A7841">
        <v>7</v>
      </c>
      <c r="B7841">
        <v>16161</v>
      </c>
      <c r="C7841" t="s">
        <v>24</v>
      </c>
      <c r="D7841" t="s">
        <v>66</v>
      </c>
      <c r="E7841" t="s">
        <v>24</v>
      </c>
      <c r="F7841" t="s">
        <v>26</v>
      </c>
      <c r="G7841" t="s">
        <v>15</v>
      </c>
      <c r="H7841">
        <v>9.5303434237304793E-2</v>
      </c>
      <c r="I7841">
        <v>95.7</v>
      </c>
      <c r="J7841">
        <v>42.9</v>
      </c>
      <c r="K7841">
        <v>303.318243547333</v>
      </c>
      <c r="L7841">
        <v>1.33738212829518E-2</v>
      </c>
      <c r="M7841">
        <v>21.894632282668098</v>
      </c>
      <c r="N7841">
        <v>17123</v>
      </c>
      <c r="O7841">
        <v>0.90469656576269397</v>
      </c>
      <c r="P7841">
        <v>9.5303434237304793E-2</v>
      </c>
    </row>
    <row r="7842" spans="1:16" x14ac:dyDescent="0.25">
      <c r="A7842">
        <v>7</v>
      </c>
      <c r="B7842">
        <v>23030</v>
      </c>
      <c r="C7842" t="s">
        <v>21</v>
      </c>
      <c r="D7842" t="s">
        <v>89</v>
      </c>
      <c r="E7842" t="s">
        <v>21</v>
      </c>
      <c r="F7842" t="s">
        <v>40</v>
      </c>
      <c r="G7842" t="s">
        <v>15</v>
      </c>
      <c r="H7842">
        <v>0.18537937953851</v>
      </c>
      <c r="I7842">
        <v>81.099999999999994</v>
      </c>
      <c r="J7842">
        <v>55.8</v>
      </c>
      <c r="K7842">
        <v>121.773687226045</v>
      </c>
      <c r="L7842">
        <v>9.1333863753222892E-3</v>
      </c>
      <c r="M7842">
        <v>4.5244329241198002</v>
      </c>
      <c r="N7842">
        <v>27029</v>
      </c>
      <c r="O7842">
        <v>0.81462062046148898</v>
      </c>
      <c r="P7842">
        <v>0.185379379538511</v>
      </c>
    </row>
    <row r="7843" spans="1:16" x14ac:dyDescent="0.25">
      <c r="A7843">
        <v>7</v>
      </c>
      <c r="B7843">
        <v>36023</v>
      </c>
      <c r="C7843" t="s">
        <v>33</v>
      </c>
      <c r="D7843" t="s">
        <v>41</v>
      </c>
      <c r="E7843" t="s">
        <v>62</v>
      </c>
      <c r="F7843" t="s">
        <v>64</v>
      </c>
      <c r="G7843" t="s">
        <v>19</v>
      </c>
      <c r="H7843">
        <v>0.116436143608062</v>
      </c>
      <c r="I7843">
        <v>81.5</v>
      </c>
      <c r="J7843">
        <v>51.5</v>
      </c>
      <c r="K7843">
        <v>195.33161346678199</v>
      </c>
      <c r="L7843">
        <v>1.6800029333532699E-2</v>
      </c>
      <c r="M7843">
        <v>20.767354497720401</v>
      </c>
      <c r="N7843">
        <v>80043</v>
      </c>
      <c r="O7843">
        <v>0.88356385639193702</v>
      </c>
      <c r="P7843">
        <v>0.116436143608062</v>
      </c>
    </row>
    <row r="7844" spans="1:16" x14ac:dyDescent="0.25">
      <c r="A7844">
        <v>7</v>
      </c>
      <c r="B7844">
        <v>58039</v>
      </c>
      <c r="C7844" t="s">
        <v>13</v>
      </c>
      <c r="D7844" t="s">
        <v>14</v>
      </c>
      <c r="E7844" t="s">
        <v>13</v>
      </c>
      <c r="F7844" t="s">
        <v>14</v>
      </c>
      <c r="G7844" t="s">
        <v>15</v>
      </c>
      <c r="H7844">
        <v>5.9346620079683603E-2</v>
      </c>
      <c r="I7844">
        <v>63.9</v>
      </c>
      <c r="J7844">
        <v>45.2</v>
      </c>
      <c r="K7844">
        <v>293.03958893955598</v>
      </c>
      <c r="L7844">
        <v>4.0359725830174498E-2</v>
      </c>
      <c r="M7844">
        <v>30.871152312750301</v>
      </c>
      <c r="N7844">
        <v>58091</v>
      </c>
      <c r="O7844">
        <v>0.94065337992031595</v>
      </c>
      <c r="P7844">
        <v>5.9346620079683603E-2</v>
      </c>
    </row>
    <row r="7845" spans="1:16" x14ac:dyDescent="0.25">
      <c r="A7845">
        <v>7</v>
      </c>
      <c r="B7845">
        <v>8055</v>
      </c>
      <c r="C7845" t="s">
        <v>90</v>
      </c>
      <c r="D7845" t="s">
        <v>98</v>
      </c>
      <c r="E7845" t="s">
        <v>33</v>
      </c>
      <c r="F7845" t="s">
        <v>79</v>
      </c>
      <c r="G7845" t="s">
        <v>19</v>
      </c>
      <c r="H7845">
        <v>0.301277435070477</v>
      </c>
      <c r="I7845">
        <v>96.8</v>
      </c>
      <c r="J7845">
        <v>39.799999999999997</v>
      </c>
      <c r="K7845">
        <v>91.712778838065404</v>
      </c>
      <c r="L7845">
        <v>2.6642698097706599E-2</v>
      </c>
      <c r="M7845">
        <v>10.9711955004763</v>
      </c>
      <c r="N7845">
        <v>37006</v>
      </c>
      <c r="O7845">
        <v>0.69872256492952201</v>
      </c>
      <c r="P7845">
        <v>0.301277435070477</v>
      </c>
    </row>
    <row r="7846" spans="1:16" x14ac:dyDescent="0.25">
      <c r="A7846">
        <v>7</v>
      </c>
      <c r="B7846">
        <v>57059</v>
      </c>
      <c r="C7846" t="s">
        <v>13</v>
      </c>
      <c r="D7846" t="s">
        <v>111</v>
      </c>
      <c r="E7846" t="s">
        <v>13</v>
      </c>
      <c r="F7846" t="s">
        <v>14</v>
      </c>
      <c r="G7846" t="s">
        <v>15</v>
      </c>
      <c r="H7846">
        <v>0.29269694128419699</v>
      </c>
      <c r="I7846">
        <v>63.9</v>
      </c>
      <c r="J7846">
        <v>45.2</v>
      </c>
      <c r="K7846">
        <v>42.486971537838897</v>
      </c>
      <c r="L7846">
        <v>6.1142855142501699E-3</v>
      </c>
      <c r="M7846">
        <v>5.1775949362612899</v>
      </c>
      <c r="N7846">
        <v>58091</v>
      </c>
      <c r="O7846">
        <v>0.70730305871580201</v>
      </c>
      <c r="P7846">
        <v>0.29269694128419699</v>
      </c>
    </row>
    <row r="7847" spans="1:16" x14ac:dyDescent="0.25">
      <c r="A7847">
        <v>7</v>
      </c>
      <c r="B7847">
        <v>59032</v>
      </c>
      <c r="C7847" t="s">
        <v>13</v>
      </c>
      <c r="D7847" t="s">
        <v>18</v>
      </c>
      <c r="E7847" t="s">
        <v>13</v>
      </c>
      <c r="F7847" t="s">
        <v>14</v>
      </c>
      <c r="G7847" t="s">
        <v>15</v>
      </c>
      <c r="H7847">
        <v>0.22938849224093499</v>
      </c>
      <c r="I7847">
        <v>63.9</v>
      </c>
      <c r="J7847">
        <v>45.2</v>
      </c>
      <c r="K7847">
        <v>84.329550220047494</v>
      </c>
      <c r="L7847">
        <v>1.2221871476544501E-2</v>
      </c>
      <c r="M7847">
        <v>17.844129997866101</v>
      </c>
      <c r="N7847">
        <v>58091</v>
      </c>
      <c r="O7847">
        <v>0.77061150775906395</v>
      </c>
      <c r="P7847">
        <v>0.22938849224093499</v>
      </c>
    </row>
    <row r="7848" spans="1:16" x14ac:dyDescent="0.25">
      <c r="A7848">
        <v>7</v>
      </c>
      <c r="B7848">
        <v>15118</v>
      </c>
      <c r="C7848" t="s">
        <v>24</v>
      </c>
      <c r="D7848" t="s">
        <v>60</v>
      </c>
      <c r="E7848" t="s">
        <v>24</v>
      </c>
      <c r="F7848" t="s">
        <v>56</v>
      </c>
      <c r="G7848" t="s">
        <v>15</v>
      </c>
      <c r="H7848">
        <v>1.1845129756187999E-3</v>
      </c>
      <c r="I7848">
        <v>95.7</v>
      </c>
      <c r="J7848">
        <v>42.9</v>
      </c>
      <c r="K7848">
        <v>414.80055646185502</v>
      </c>
      <c r="L7848">
        <v>1.8668961315442E-2</v>
      </c>
      <c r="M7848">
        <v>28.312724590321601</v>
      </c>
      <c r="N7848">
        <v>20017</v>
      </c>
      <c r="O7848">
        <v>0.99881548702438105</v>
      </c>
      <c r="P7848">
        <v>1.1845129756187999E-3</v>
      </c>
    </row>
    <row r="7849" spans="1:16" x14ac:dyDescent="0.25">
      <c r="A7849">
        <v>7</v>
      </c>
      <c r="B7849">
        <v>15146</v>
      </c>
      <c r="C7849" t="s">
        <v>24</v>
      </c>
      <c r="D7849" t="s">
        <v>60</v>
      </c>
      <c r="E7849" t="s">
        <v>24</v>
      </c>
      <c r="F7849" t="s">
        <v>26</v>
      </c>
      <c r="G7849" t="s">
        <v>15</v>
      </c>
      <c r="H7849">
        <v>0</v>
      </c>
      <c r="I7849">
        <v>95.7</v>
      </c>
      <c r="J7849">
        <v>42.9</v>
      </c>
      <c r="K7849">
        <v>440.56949061981697</v>
      </c>
      <c r="L7849">
        <v>1.9839703875317499E-2</v>
      </c>
      <c r="M7849">
        <v>29.9884982881218</v>
      </c>
      <c r="N7849">
        <v>17123</v>
      </c>
      <c r="O7849">
        <v>0.999999999999999</v>
      </c>
      <c r="P7849">
        <v>0</v>
      </c>
    </row>
    <row r="7850" spans="1:16" x14ac:dyDescent="0.25">
      <c r="A7850">
        <v>7</v>
      </c>
      <c r="B7850">
        <v>17120</v>
      </c>
      <c r="C7850" t="s">
        <v>24</v>
      </c>
      <c r="D7850" t="s">
        <v>26</v>
      </c>
      <c r="E7850" t="s">
        <v>51</v>
      </c>
      <c r="F7850" t="s">
        <v>93</v>
      </c>
      <c r="G7850" t="s">
        <v>19</v>
      </c>
      <c r="H7850">
        <v>0.114297572538446</v>
      </c>
      <c r="I7850">
        <v>95.7</v>
      </c>
      <c r="J7850">
        <v>42.9</v>
      </c>
      <c r="K7850">
        <v>279.13798984046201</v>
      </c>
      <c r="L7850">
        <v>1.2727986639760601E-2</v>
      </c>
      <c r="M7850">
        <v>21.073284524479199</v>
      </c>
      <c r="N7850">
        <v>75016</v>
      </c>
      <c r="O7850">
        <v>0.88570242746155303</v>
      </c>
      <c r="P7850">
        <v>0.114297572538446</v>
      </c>
    </row>
    <row r="7851" spans="1:16" x14ac:dyDescent="0.25">
      <c r="A7851">
        <v>7</v>
      </c>
      <c r="B7851">
        <v>63049</v>
      </c>
      <c r="C7851" t="s">
        <v>44</v>
      </c>
      <c r="D7851" t="s">
        <v>78</v>
      </c>
      <c r="E7851" t="s">
        <v>44</v>
      </c>
      <c r="F7851" t="s">
        <v>78</v>
      </c>
      <c r="G7851" t="s">
        <v>15</v>
      </c>
      <c r="H7851">
        <v>0.163343450886587</v>
      </c>
      <c r="I7851">
        <v>39.6</v>
      </c>
      <c r="J7851">
        <v>25.5</v>
      </c>
      <c r="K7851">
        <v>263.95539791067</v>
      </c>
      <c r="L7851">
        <v>4.0949119612978598E-2</v>
      </c>
      <c r="M7851">
        <v>38.845156551098</v>
      </c>
      <c r="N7851">
        <v>63024</v>
      </c>
      <c r="O7851">
        <v>0.83665654911341303</v>
      </c>
      <c r="P7851">
        <v>0.163343450886587</v>
      </c>
    </row>
    <row r="7852" spans="1:16" x14ac:dyDescent="0.25">
      <c r="A7852">
        <v>7</v>
      </c>
      <c r="B7852">
        <v>27023</v>
      </c>
      <c r="C7852" t="s">
        <v>21</v>
      </c>
      <c r="D7852" t="s">
        <v>40</v>
      </c>
      <c r="E7852" t="s">
        <v>21</v>
      </c>
      <c r="F7852" t="s">
        <v>39</v>
      </c>
      <c r="G7852" t="s">
        <v>15</v>
      </c>
      <c r="H7852">
        <v>5.4368245263349303E-2</v>
      </c>
      <c r="I7852">
        <v>81.099999999999994</v>
      </c>
      <c r="J7852">
        <v>55.8</v>
      </c>
      <c r="K7852">
        <v>291.70695363648201</v>
      </c>
      <c r="L7852">
        <v>2.2633369312759201E-2</v>
      </c>
      <c r="M7852">
        <v>10.983294863019299</v>
      </c>
      <c r="N7852">
        <v>26021</v>
      </c>
      <c r="O7852">
        <v>0.94563175473665095</v>
      </c>
      <c r="P7852">
        <v>5.4368245263349199E-2</v>
      </c>
    </row>
    <row r="7853" spans="1:16" x14ac:dyDescent="0.25">
      <c r="A7853">
        <v>7</v>
      </c>
      <c r="B7853">
        <v>12076</v>
      </c>
      <c r="C7853" t="s">
        <v>24</v>
      </c>
      <c r="D7853" t="s">
        <v>25</v>
      </c>
      <c r="E7853" t="s">
        <v>24</v>
      </c>
      <c r="F7853" t="s">
        <v>61</v>
      </c>
      <c r="G7853" t="s">
        <v>15</v>
      </c>
      <c r="H7853">
        <v>0.18355446543061199</v>
      </c>
      <c r="I7853">
        <v>95.7</v>
      </c>
      <c r="J7853">
        <v>42.9</v>
      </c>
      <c r="K7853">
        <v>206.79765393547399</v>
      </c>
      <c r="L7853">
        <v>9.4793209452688505E-3</v>
      </c>
      <c r="M7853">
        <v>14.146745559464501</v>
      </c>
      <c r="N7853">
        <v>13075</v>
      </c>
      <c r="O7853">
        <v>0.81644553456938695</v>
      </c>
      <c r="P7853">
        <v>0.18355446543061199</v>
      </c>
    </row>
    <row r="7854" spans="1:16" x14ac:dyDescent="0.25">
      <c r="A7854">
        <v>7</v>
      </c>
      <c r="B7854">
        <v>12133</v>
      </c>
      <c r="C7854" t="s">
        <v>24</v>
      </c>
      <c r="D7854" t="s">
        <v>25</v>
      </c>
      <c r="E7854" t="s">
        <v>24</v>
      </c>
      <c r="F7854" t="s">
        <v>104</v>
      </c>
      <c r="G7854" t="s">
        <v>15</v>
      </c>
      <c r="H7854">
        <v>6.6815642213224502E-2</v>
      </c>
      <c r="I7854">
        <v>95.7</v>
      </c>
      <c r="J7854">
        <v>42.9</v>
      </c>
      <c r="K7854">
        <v>339.90611348551698</v>
      </c>
      <c r="L7854">
        <v>1.53074567632358E-2</v>
      </c>
      <c r="M7854">
        <v>23.214601422542099</v>
      </c>
      <c r="N7854">
        <v>108033</v>
      </c>
      <c r="O7854">
        <v>0.933184357786775</v>
      </c>
      <c r="P7854">
        <v>6.6815642213224502E-2</v>
      </c>
    </row>
    <row r="7855" spans="1:16" x14ac:dyDescent="0.25">
      <c r="A7855">
        <v>7</v>
      </c>
      <c r="B7855">
        <v>58003</v>
      </c>
      <c r="C7855" t="s">
        <v>13</v>
      </c>
      <c r="D7855" t="s">
        <v>14</v>
      </c>
      <c r="E7855" t="s">
        <v>13</v>
      </c>
      <c r="F7855" t="s">
        <v>14</v>
      </c>
      <c r="G7855" t="s">
        <v>15</v>
      </c>
      <c r="H7855">
        <v>5.0045319267102102E-2</v>
      </c>
      <c r="I7855">
        <v>63.9</v>
      </c>
      <c r="J7855">
        <v>45.2</v>
      </c>
      <c r="K7855">
        <v>294.676471618025</v>
      </c>
      <c r="L7855">
        <v>4.1385532833526001E-2</v>
      </c>
      <c r="M7855">
        <v>33.831119979668003</v>
      </c>
      <c r="N7855">
        <v>58091</v>
      </c>
      <c r="O7855">
        <v>0.94995468073289702</v>
      </c>
      <c r="P7855">
        <v>5.0045319267102102E-2</v>
      </c>
    </row>
    <row r="7856" spans="1:16" x14ac:dyDescent="0.25">
      <c r="A7856">
        <v>7</v>
      </c>
      <c r="B7856">
        <v>45010</v>
      </c>
      <c r="C7856" t="s">
        <v>27</v>
      </c>
      <c r="D7856" t="s">
        <v>95</v>
      </c>
      <c r="E7856" t="s">
        <v>27</v>
      </c>
      <c r="F7856" t="s">
        <v>92</v>
      </c>
      <c r="G7856" t="s">
        <v>15</v>
      </c>
      <c r="H7856">
        <v>0.162623897283075</v>
      </c>
      <c r="I7856">
        <v>89.9</v>
      </c>
      <c r="J7856">
        <v>48.5</v>
      </c>
      <c r="K7856">
        <v>186.97425859914699</v>
      </c>
      <c r="L7856">
        <v>2.3778962701179501E-2</v>
      </c>
      <c r="M7856">
        <v>15.8707937069442</v>
      </c>
      <c r="N7856">
        <v>47011</v>
      </c>
      <c r="O7856">
        <v>0.83737610271692497</v>
      </c>
      <c r="P7856">
        <v>0.162623897283075</v>
      </c>
    </row>
    <row r="7857" spans="1:16" x14ac:dyDescent="0.25">
      <c r="A7857">
        <v>7</v>
      </c>
      <c r="B7857">
        <v>10025</v>
      </c>
      <c r="C7857" t="s">
        <v>90</v>
      </c>
      <c r="D7857" t="s">
        <v>91</v>
      </c>
      <c r="E7857" t="s">
        <v>62</v>
      </c>
      <c r="F7857" t="s">
        <v>68</v>
      </c>
      <c r="G7857" t="s">
        <v>19</v>
      </c>
      <c r="H7857">
        <v>0.301973168835802</v>
      </c>
      <c r="I7857">
        <v>96.8</v>
      </c>
      <c r="J7857">
        <v>39.799999999999997</v>
      </c>
      <c r="K7857">
        <v>105.384785188089</v>
      </c>
      <c r="L7857">
        <v>5.4113877318887497E-2</v>
      </c>
      <c r="M7857">
        <v>12.164623585346</v>
      </c>
      <c r="N7857">
        <v>79023</v>
      </c>
      <c r="O7857">
        <v>0.69802683116419695</v>
      </c>
      <c r="P7857">
        <v>0.301973168835802</v>
      </c>
    </row>
    <row r="7858" spans="1:16" x14ac:dyDescent="0.25">
      <c r="A7858">
        <v>7</v>
      </c>
      <c r="B7858">
        <v>46033</v>
      </c>
      <c r="C7858" t="s">
        <v>27</v>
      </c>
      <c r="D7858" t="s">
        <v>103</v>
      </c>
      <c r="E7858" t="s">
        <v>27</v>
      </c>
      <c r="F7858" t="s">
        <v>103</v>
      </c>
      <c r="G7858" t="s">
        <v>15</v>
      </c>
      <c r="H7858">
        <v>0.117795613463791</v>
      </c>
      <c r="I7858">
        <v>89.9</v>
      </c>
      <c r="J7858">
        <v>48.5</v>
      </c>
      <c r="K7858">
        <v>241.78197407502699</v>
      </c>
      <c r="L7858">
        <v>3.0400182068271098E-2</v>
      </c>
      <c r="M7858">
        <v>19.220190960250399</v>
      </c>
      <c r="N7858">
        <v>46013</v>
      </c>
      <c r="O7858">
        <v>0.88220438653620803</v>
      </c>
      <c r="P7858">
        <v>0.117795613463791</v>
      </c>
    </row>
    <row r="7859" spans="1:16" x14ac:dyDescent="0.25">
      <c r="A7859">
        <v>7</v>
      </c>
      <c r="B7859">
        <v>48017</v>
      </c>
      <c r="C7859" t="s">
        <v>27</v>
      </c>
      <c r="D7859" t="s">
        <v>71</v>
      </c>
      <c r="E7859" t="s">
        <v>27</v>
      </c>
      <c r="F7859" t="s">
        <v>95</v>
      </c>
      <c r="G7859" t="s">
        <v>15</v>
      </c>
      <c r="H7859">
        <v>0.103186173414497</v>
      </c>
      <c r="I7859">
        <v>89.9</v>
      </c>
      <c r="J7859">
        <v>48.5</v>
      </c>
      <c r="K7859">
        <v>259.68236287620402</v>
      </c>
      <c r="L7859">
        <v>3.2727168376386097E-2</v>
      </c>
      <c r="M7859">
        <v>20.331428990167399</v>
      </c>
      <c r="N7859">
        <v>45007</v>
      </c>
      <c r="O7859">
        <v>0.89681382658550202</v>
      </c>
      <c r="P7859">
        <v>0.103186173414497</v>
      </c>
    </row>
    <row r="7860" spans="1:16" x14ac:dyDescent="0.25">
      <c r="A7860">
        <v>7</v>
      </c>
      <c r="B7860">
        <v>25021</v>
      </c>
      <c r="C7860" t="s">
        <v>21</v>
      </c>
      <c r="D7860" t="s">
        <v>84</v>
      </c>
      <c r="E7860" t="s">
        <v>21</v>
      </c>
      <c r="F7860" t="s">
        <v>54</v>
      </c>
      <c r="G7860" t="s">
        <v>15</v>
      </c>
      <c r="H7860">
        <v>0.14382373560596601</v>
      </c>
      <c r="I7860">
        <v>81.099999999999994</v>
      </c>
      <c r="J7860">
        <v>55.8</v>
      </c>
      <c r="K7860">
        <v>169.96575812486799</v>
      </c>
      <c r="L7860">
        <v>1.41069435409943E-2</v>
      </c>
      <c r="M7860">
        <v>8.0545786301498001</v>
      </c>
      <c r="N7860">
        <v>24009</v>
      </c>
      <c r="O7860">
        <v>0.85617626439403305</v>
      </c>
      <c r="P7860">
        <v>0.14382373560596601</v>
      </c>
    </row>
    <row r="7861" spans="1:16" x14ac:dyDescent="0.25">
      <c r="A7861">
        <v>7</v>
      </c>
      <c r="B7861">
        <v>20066</v>
      </c>
      <c r="C7861" t="s">
        <v>24</v>
      </c>
      <c r="D7861" t="s">
        <v>56</v>
      </c>
      <c r="E7861" t="s">
        <v>24</v>
      </c>
      <c r="F7861" t="s">
        <v>25</v>
      </c>
      <c r="G7861" t="s">
        <v>15</v>
      </c>
      <c r="H7861">
        <v>0.29623198650989602</v>
      </c>
      <c r="I7861">
        <v>95.7</v>
      </c>
      <c r="J7861">
        <v>42.9</v>
      </c>
      <c r="K7861">
        <v>77.186030728040507</v>
      </c>
      <c r="L7861">
        <v>4.0619648797597298E-3</v>
      </c>
      <c r="M7861">
        <v>5.7006759330031702</v>
      </c>
      <c r="N7861">
        <v>12070</v>
      </c>
      <c r="O7861">
        <v>0.70376801349010298</v>
      </c>
      <c r="P7861">
        <v>0.29623198650989602</v>
      </c>
    </row>
    <row r="7862" spans="1:16" x14ac:dyDescent="0.25">
      <c r="A7862">
        <v>7</v>
      </c>
      <c r="B7862">
        <v>54007</v>
      </c>
      <c r="C7862" t="s">
        <v>47</v>
      </c>
      <c r="D7862" t="s">
        <v>49</v>
      </c>
      <c r="E7862" t="s">
        <v>47</v>
      </c>
      <c r="F7862" t="s">
        <v>49</v>
      </c>
      <c r="G7862" t="s">
        <v>15</v>
      </c>
      <c r="H7862">
        <v>0.26810109745287303</v>
      </c>
      <c r="I7862">
        <v>84.4</v>
      </c>
      <c r="J7862">
        <v>56.3</v>
      </c>
      <c r="K7862">
        <v>10.678215106482099</v>
      </c>
      <c r="L7862">
        <v>4.23486533314393E-3</v>
      </c>
      <c r="M7862">
        <v>1.5216000795159701</v>
      </c>
      <c r="N7862">
        <v>54051</v>
      </c>
      <c r="O7862">
        <v>0.73189890254712597</v>
      </c>
      <c r="P7862">
        <v>0.26810109745287303</v>
      </c>
    </row>
    <row r="7863" spans="1:16" x14ac:dyDescent="0.25">
      <c r="A7863">
        <v>7</v>
      </c>
      <c r="B7863">
        <v>36023</v>
      </c>
      <c r="C7863" t="s">
        <v>33</v>
      </c>
      <c r="D7863" t="s">
        <v>41</v>
      </c>
      <c r="E7863" t="s">
        <v>33</v>
      </c>
      <c r="F7863" t="s">
        <v>41</v>
      </c>
      <c r="G7863" t="s">
        <v>15</v>
      </c>
      <c r="H7863">
        <v>0.116436143608062</v>
      </c>
      <c r="I7863">
        <v>81.5</v>
      </c>
      <c r="J7863">
        <v>51.5</v>
      </c>
      <c r="K7863">
        <v>195.33161346678199</v>
      </c>
      <c r="L7863">
        <v>1.6800029333532699E-2</v>
      </c>
      <c r="M7863">
        <v>20.767354497720401</v>
      </c>
      <c r="N7863">
        <v>36023</v>
      </c>
      <c r="O7863">
        <v>0.88356385639193702</v>
      </c>
      <c r="P7863">
        <v>0.116436143608062</v>
      </c>
    </row>
    <row r="7864" spans="1:16" x14ac:dyDescent="0.25">
      <c r="A7864">
        <v>7</v>
      </c>
      <c r="B7864">
        <v>50033</v>
      </c>
      <c r="C7864" t="s">
        <v>27</v>
      </c>
      <c r="D7864" t="s">
        <v>85</v>
      </c>
      <c r="E7864" t="s">
        <v>27</v>
      </c>
      <c r="F7864" t="s">
        <v>71</v>
      </c>
      <c r="G7864" t="s">
        <v>15</v>
      </c>
      <c r="H7864">
        <v>0.106884128842147</v>
      </c>
      <c r="I7864">
        <v>89.9</v>
      </c>
      <c r="J7864">
        <v>48.5</v>
      </c>
      <c r="K7864">
        <v>251.44331125644399</v>
      </c>
      <c r="L7864">
        <v>3.0652156851848199E-2</v>
      </c>
      <c r="M7864">
        <v>20.681560675798899</v>
      </c>
      <c r="N7864">
        <v>48019</v>
      </c>
      <c r="O7864">
        <v>0.89311587115785196</v>
      </c>
      <c r="P7864">
        <v>0.106884128842147</v>
      </c>
    </row>
    <row r="7865" spans="1:16" x14ac:dyDescent="0.25">
      <c r="A7865">
        <v>7</v>
      </c>
      <c r="B7865">
        <v>10007</v>
      </c>
      <c r="C7865" t="s">
        <v>90</v>
      </c>
      <c r="D7865" t="s">
        <v>91</v>
      </c>
      <c r="E7865" t="s">
        <v>21</v>
      </c>
      <c r="F7865" t="s">
        <v>54</v>
      </c>
      <c r="G7865" t="s">
        <v>19</v>
      </c>
      <c r="H7865">
        <v>0.31784332026884998</v>
      </c>
      <c r="I7865">
        <v>96.8</v>
      </c>
      <c r="J7865">
        <v>39.799999999999997</v>
      </c>
      <c r="K7865">
        <v>83.662893182807693</v>
      </c>
      <c r="L7865">
        <v>4.5301696240177297E-2</v>
      </c>
      <c r="M7865">
        <v>10.4269807147507</v>
      </c>
      <c r="N7865">
        <v>24012</v>
      </c>
      <c r="O7865">
        <v>0.68215667973114902</v>
      </c>
      <c r="P7865">
        <v>0.31784332026885098</v>
      </c>
    </row>
    <row r="7866" spans="1:16" x14ac:dyDescent="0.25">
      <c r="A7866">
        <v>7</v>
      </c>
      <c r="B7866">
        <v>72031</v>
      </c>
      <c r="C7866" t="s">
        <v>51</v>
      </c>
      <c r="D7866" t="s">
        <v>75</v>
      </c>
      <c r="E7866" t="s">
        <v>51</v>
      </c>
      <c r="F7866" t="s">
        <v>75</v>
      </c>
      <c r="G7866" t="s">
        <v>15</v>
      </c>
      <c r="H7866">
        <v>0.210090435613173</v>
      </c>
      <c r="I7866">
        <v>61.4</v>
      </c>
      <c r="J7866">
        <v>28.6</v>
      </c>
      <c r="K7866">
        <v>248.898636502942</v>
      </c>
      <c r="L7866">
        <v>6.8132921725148302E-2</v>
      </c>
      <c r="M7866">
        <v>28.566331108296001</v>
      </c>
      <c r="N7866">
        <v>72030</v>
      </c>
      <c r="O7866">
        <v>0.78990956438682602</v>
      </c>
      <c r="P7866">
        <v>0.210090435613173</v>
      </c>
    </row>
    <row r="7867" spans="1:16" x14ac:dyDescent="0.25">
      <c r="A7867">
        <v>7</v>
      </c>
      <c r="B7867">
        <v>21041</v>
      </c>
      <c r="C7867" t="s">
        <v>72</v>
      </c>
      <c r="D7867" t="s">
        <v>73</v>
      </c>
      <c r="E7867" t="s">
        <v>72</v>
      </c>
      <c r="F7867" t="s">
        <v>74</v>
      </c>
      <c r="G7867" t="s">
        <v>15</v>
      </c>
      <c r="H7867">
        <v>7.5342354284803903E-2</v>
      </c>
      <c r="I7867">
        <v>76.2</v>
      </c>
      <c r="J7867">
        <v>58.9</v>
      </c>
      <c r="K7867">
        <v>322.536634230083</v>
      </c>
      <c r="L7867">
        <v>0.184963438604174</v>
      </c>
      <c r="M7867">
        <v>16.9348578265678</v>
      </c>
      <c r="N7867">
        <v>22050</v>
      </c>
      <c r="O7867">
        <v>0.92465764571519504</v>
      </c>
      <c r="P7867">
        <v>7.5342354284803806E-2</v>
      </c>
    </row>
    <row r="7868" spans="1:16" x14ac:dyDescent="0.25">
      <c r="A7868">
        <v>7</v>
      </c>
      <c r="B7868">
        <v>41032</v>
      </c>
      <c r="C7868" t="s">
        <v>16</v>
      </c>
      <c r="D7868" t="s">
        <v>83</v>
      </c>
      <c r="E7868" t="s">
        <v>51</v>
      </c>
      <c r="F7868" t="s">
        <v>75</v>
      </c>
      <c r="G7868" t="s">
        <v>19</v>
      </c>
      <c r="H7868">
        <v>0.303712925548486</v>
      </c>
      <c r="I7868">
        <v>61.9</v>
      </c>
      <c r="J7868">
        <v>44.8</v>
      </c>
      <c r="K7868">
        <v>43.609183569359402</v>
      </c>
      <c r="L7868">
        <v>1.5024048793339699E-2</v>
      </c>
      <c r="M7868">
        <v>3.1455527742214899</v>
      </c>
      <c r="N7868">
        <v>72036</v>
      </c>
      <c r="O7868">
        <v>0.69628707445151305</v>
      </c>
      <c r="P7868">
        <v>0.303712925548486</v>
      </c>
    </row>
    <row r="7869" spans="1:16" x14ac:dyDescent="0.25">
      <c r="A7869">
        <v>7</v>
      </c>
      <c r="B7869">
        <v>58120</v>
      </c>
      <c r="C7869" t="s">
        <v>13</v>
      </c>
      <c r="D7869" t="s">
        <v>14</v>
      </c>
      <c r="E7869" t="s">
        <v>13</v>
      </c>
      <c r="F7869" t="s">
        <v>14</v>
      </c>
      <c r="G7869" t="s">
        <v>15</v>
      </c>
      <c r="H7869">
        <v>9.6125476651204605E-2</v>
      </c>
      <c r="I7869">
        <v>63.9</v>
      </c>
      <c r="J7869">
        <v>45.2</v>
      </c>
      <c r="K7869">
        <v>255.534888150786</v>
      </c>
      <c r="L7869">
        <v>3.6021683348223303E-2</v>
      </c>
      <c r="M7869">
        <v>26.5285436721813</v>
      </c>
      <c r="N7869">
        <v>58091</v>
      </c>
      <c r="O7869">
        <v>0.90387452334879503</v>
      </c>
      <c r="P7869">
        <v>9.6125476651204397E-2</v>
      </c>
    </row>
    <row r="7870" spans="1:16" x14ac:dyDescent="0.25">
      <c r="A7870">
        <v>7</v>
      </c>
      <c r="B7870">
        <v>73027</v>
      </c>
      <c r="C7870" t="s">
        <v>51</v>
      </c>
      <c r="D7870" t="s">
        <v>102</v>
      </c>
      <c r="E7870" t="s">
        <v>51</v>
      </c>
      <c r="F7870" t="s">
        <v>93</v>
      </c>
      <c r="G7870" t="s">
        <v>15</v>
      </c>
      <c r="H7870">
        <v>0.208144921890629</v>
      </c>
      <c r="I7870">
        <v>61.4</v>
      </c>
      <c r="J7870">
        <v>28.6</v>
      </c>
      <c r="K7870">
        <v>231.16457812469201</v>
      </c>
      <c r="L7870">
        <v>7.0929444964268201E-2</v>
      </c>
      <c r="M7870">
        <v>33.943003032024301</v>
      </c>
      <c r="N7870">
        <v>75035</v>
      </c>
      <c r="O7870">
        <v>0.79185507810936995</v>
      </c>
      <c r="P7870">
        <v>0.208144921890629</v>
      </c>
    </row>
    <row r="7871" spans="1:16" x14ac:dyDescent="0.25">
      <c r="A7871">
        <v>7</v>
      </c>
      <c r="B7871">
        <v>2156</v>
      </c>
      <c r="C7871" t="s">
        <v>31</v>
      </c>
      <c r="D7871" t="s">
        <v>87</v>
      </c>
      <c r="E7871" t="s">
        <v>62</v>
      </c>
      <c r="F7871" t="s">
        <v>64</v>
      </c>
      <c r="G7871" t="s">
        <v>19</v>
      </c>
      <c r="H7871">
        <v>0.239836134319211</v>
      </c>
      <c r="I7871">
        <v>106.2</v>
      </c>
      <c r="J7871">
        <v>46.2</v>
      </c>
      <c r="K7871">
        <v>116.321370020277</v>
      </c>
      <c r="L7871">
        <v>1.3578483347764601E-2</v>
      </c>
      <c r="M7871">
        <v>12.267893186258</v>
      </c>
      <c r="N7871">
        <v>80096</v>
      </c>
      <c r="O7871">
        <v>0.76016386568078798</v>
      </c>
      <c r="P7871">
        <v>0.239836134319212</v>
      </c>
    </row>
    <row r="7872" spans="1:16" x14ac:dyDescent="0.25">
      <c r="A7872">
        <v>7</v>
      </c>
      <c r="B7872">
        <v>75054</v>
      </c>
      <c r="C7872" t="s">
        <v>51</v>
      </c>
      <c r="D7872" t="s">
        <v>93</v>
      </c>
      <c r="E7872" t="s">
        <v>51</v>
      </c>
      <c r="F7872" t="s">
        <v>75</v>
      </c>
      <c r="G7872" t="s">
        <v>15</v>
      </c>
      <c r="H7872">
        <v>0.19019782331575599</v>
      </c>
      <c r="I7872">
        <v>61.4</v>
      </c>
      <c r="J7872">
        <v>28.6</v>
      </c>
      <c r="K7872">
        <v>222.72883051135099</v>
      </c>
      <c r="L7872">
        <v>2.61142463771924E-2</v>
      </c>
      <c r="M7872">
        <v>34.4244039247464</v>
      </c>
      <c r="N7872">
        <v>72020</v>
      </c>
      <c r="O7872">
        <v>0.80980217668424304</v>
      </c>
      <c r="P7872">
        <v>0.19019782331575599</v>
      </c>
    </row>
    <row r="7873" spans="1:16" x14ac:dyDescent="0.25">
      <c r="A7873">
        <v>7</v>
      </c>
      <c r="B7873">
        <v>58091</v>
      </c>
      <c r="C7873" t="s">
        <v>13</v>
      </c>
      <c r="D7873" t="s">
        <v>14</v>
      </c>
      <c r="E7873" t="s">
        <v>13</v>
      </c>
      <c r="F7873" t="s">
        <v>14</v>
      </c>
      <c r="G7873" t="s">
        <v>15</v>
      </c>
      <c r="H7873">
        <v>1.33830742645378E-2</v>
      </c>
      <c r="I7873">
        <v>63.9</v>
      </c>
      <c r="J7873">
        <v>45.2</v>
      </c>
      <c r="K7873">
        <v>345.73179625703602</v>
      </c>
      <c r="L7873">
        <v>4.8577829854548699E-2</v>
      </c>
      <c r="M7873">
        <v>35.386210679520403</v>
      </c>
      <c r="N7873">
        <v>58091</v>
      </c>
      <c r="O7873">
        <v>0.986616925735462</v>
      </c>
      <c r="P7873">
        <v>1.33830742645378E-2</v>
      </c>
    </row>
    <row r="7874" spans="1:16" x14ac:dyDescent="0.25">
      <c r="A7874">
        <v>7</v>
      </c>
      <c r="B7874">
        <v>1267</v>
      </c>
      <c r="C7874" t="s">
        <v>31</v>
      </c>
      <c r="D7874" t="s">
        <v>43</v>
      </c>
      <c r="E7874" t="s">
        <v>31</v>
      </c>
      <c r="F7874" t="s">
        <v>77</v>
      </c>
      <c r="G7874" t="s">
        <v>15</v>
      </c>
      <c r="H7874">
        <v>0.19982275995263299</v>
      </c>
      <c r="I7874">
        <v>106.2</v>
      </c>
      <c r="J7874">
        <v>46.2</v>
      </c>
      <c r="K7874">
        <v>154.58290695775901</v>
      </c>
      <c r="L7874">
        <v>1.7765058715269798E-2</v>
      </c>
      <c r="M7874">
        <v>17.508167902854101</v>
      </c>
      <c r="N7874">
        <v>3024</v>
      </c>
      <c r="O7874">
        <v>0.80017724004736601</v>
      </c>
      <c r="P7874">
        <v>0.19982275995263299</v>
      </c>
    </row>
    <row r="7875" spans="1:16" x14ac:dyDescent="0.25">
      <c r="A7875">
        <v>7</v>
      </c>
      <c r="B7875">
        <v>2158</v>
      </c>
      <c r="C7875" t="s">
        <v>31</v>
      </c>
      <c r="D7875" t="s">
        <v>87</v>
      </c>
      <c r="E7875" t="s">
        <v>31</v>
      </c>
      <c r="F7875" t="s">
        <v>43</v>
      </c>
      <c r="G7875" t="s">
        <v>15</v>
      </c>
      <c r="H7875">
        <v>0.145046427244899</v>
      </c>
      <c r="I7875">
        <v>106.2</v>
      </c>
      <c r="J7875">
        <v>46.2</v>
      </c>
      <c r="K7875">
        <v>212.91717326472201</v>
      </c>
      <c r="L7875">
        <v>2.4538784275497799E-2</v>
      </c>
      <c r="M7875">
        <v>23.4378568318701</v>
      </c>
      <c r="N7875">
        <v>1171</v>
      </c>
      <c r="O7875">
        <v>0.85495357275509998</v>
      </c>
      <c r="P7875">
        <v>0.145046427244899</v>
      </c>
    </row>
    <row r="7876" spans="1:16" x14ac:dyDescent="0.25">
      <c r="A7876">
        <v>7</v>
      </c>
      <c r="B7876">
        <v>75063</v>
      </c>
      <c r="C7876" t="s">
        <v>51</v>
      </c>
      <c r="D7876" t="s">
        <v>93</v>
      </c>
      <c r="E7876" t="s">
        <v>51</v>
      </c>
      <c r="F7876" t="s">
        <v>75</v>
      </c>
      <c r="G7876" t="s">
        <v>15</v>
      </c>
      <c r="H7876">
        <v>0.20407288810510801</v>
      </c>
      <c r="I7876">
        <v>61.4</v>
      </c>
      <c r="J7876">
        <v>28.6</v>
      </c>
      <c r="K7876">
        <v>207.016366846328</v>
      </c>
      <c r="L7876">
        <v>2.7003370998856399E-2</v>
      </c>
      <c r="M7876">
        <v>33.5911710876032</v>
      </c>
      <c r="N7876">
        <v>72006</v>
      </c>
      <c r="O7876">
        <v>0.79592711189489096</v>
      </c>
      <c r="P7876">
        <v>0.20407288810510801</v>
      </c>
    </row>
    <row r="7877" spans="1:16" x14ac:dyDescent="0.25">
      <c r="A7877">
        <v>7</v>
      </c>
      <c r="B7877">
        <v>10025</v>
      </c>
      <c r="C7877" t="s">
        <v>90</v>
      </c>
      <c r="D7877" t="s">
        <v>91</v>
      </c>
      <c r="E7877" t="s">
        <v>90</v>
      </c>
      <c r="F7877" t="s">
        <v>106</v>
      </c>
      <c r="G7877" t="s">
        <v>15</v>
      </c>
      <c r="H7877">
        <v>0.301973168835802</v>
      </c>
      <c r="I7877">
        <v>96.8</v>
      </c>
      <c r="J7877">
        <v>39.799999999999997</v>
      </c>
      <c r="K7877">
        <v>105.384785188089</v>
      </c>
      <c r="L7877">
        <v>5.4113877318887497E-2</v>
      </c>
      <c r="M7877">
        <v>12.164623585346</v>
      </c>
      <c r="N7877">
        <v>9049</v>
      </c>
      <c r="O7877">
        <v>0.69802683116419695</v>
      </c>
      <c r="P7877">
        <v>0.301973168835802</v>
      </c>
    </row>
    <row r="7878" spans="1:16" x14ac:dyDescent="0.25">
      <c r="A7878">
        <v>7</v>
      </c>
      <c r="B7878">
        <v>60038</v>
      </c>
      <c r="C7878" t="s">
        <v>13</v>
      </c>
      <c r="D7878" t="s">
        <v>23</v>
      </c>
      <c r="E7878" t="s">
        <v>13</v>
      </c>
      <c r="F7878" t="s">
        <v>14</v>
      </c>
      <c r="G7878" t="s">
        <v>15</v>
      </c>
      <c r="H7878">
        <v>0.17450070040070301</v>
      </c>
      <c r="I7878">
        <v>63.9</v>
      </c>
      <c r="J7878">
        <v>45.2</v>
      </c>
      <c r="K7878">
        <v>154.62848141393999</v>
      </c>
      <c r="L7878">
        <v>2.0885810920008602E-2</v>
      </c>
      <c r="M7878">
        <v>21.278075884466901</v>
      </c>
      <c r="N7878">
        <v>58091</v>
      </c>
      <c r="O7878">
        <v>0.82549929959929602</v>
      </c>
      <c r="P7878">
        <v>0.17450070040070301</v>
      </c>
    </row>
    <row r="7879" spans="1:16" x14ac:dyDescent="0.25">
      <c r="A7879">
        <v>7</v>
      </c>
      <c r="B7879">
        <v>50026</v>
      </c>
      <c r="C7879" t="s">
        <v>27</v>
      </c>
      <c r="D7879" t="s">
        <v>85</v>
      </c>
      <c r="E7879" t="s">
        <v>27</v>
      </c>
      <c r="F7879" t="s">
        <v>71</v>
      </c>
      <c r="G7879" t="s">
        <v>15</v>
      </c>
      <c r="H7879">
        <v>9.7801245268238995E-2</v>
      </c>
      <c r="I7879">
        <v>89.9</v>
      </c>
      <c r="J7879">
        <v>48.5</v>
      </c>
      <c r="K7879">
        <v>264.23579676475703</v>
      </c>
      <c r="L7879">
        <v>3.2117348408939699E-2</v>
      </c>
      <c r="M7879">
        <v>20.9783671557974</v>
      </c>
      <c r="N7879">
        <v>48016</v>
      </c>
      <c r="O7879">
        <v>0.90219875473176103</v>
      </c>
      <c r="P7879">
        <v>9.7801245268238995E-2</v>
      </c>
    </row>
    <row r="7880" spans="1:16" x14ac:dyDescent="0.25">
      <c r="A7880">
        <v>7</v>
      </c>
      <c r="B7880">
        <v>58111</v>
      </c>
      <c r="C7880" t="s">
        <v>13</v>
      </c>
      <c r="D7880" t="s">
        <v>14</v>
      </c>
      <c r="E7880" t="s">
        <v>72</v>
      </c>
      <c r="F7880" t="s">
        <v>73</v>
      </c>
      <c r="G7880" t="s">
        <v>19</v>
      </c>
      <c r="H7880">
        <v>0.10608036297946</v>
      </c>
      <c r="I7880">
        <v>63.9</v>
      </c>
      <c r="J7880">
        <v>45.2</v>
      </c>
      <c r="K7880">
        <v>224.64477061077699</v>
      </c>
      <c r="L7880">
        <v>3.1255678420486502E-2</v>
      </c>
      <c r="M7880">
        <v>29.691130770377399</v>
      </c>
      <c r="N7880">
        <v>21008</v>
      </c>
      <c r="O7880">
        <v>0.893919637020539</v>
      </c>
      <c r="P7880">
        <v>0.10608036297946</v>
      </c>
    </row>
    <row r="7881" spans="1:16" x14ac:dyDescent="0.25">
      <c r="A7881">
        <v>7</v>
      </c>
      <c r="B7881">
        <v>15146</v>
      </c>
      <c r="C7881" t="s">
        <v>24</v>
      </c>
      <c r="D7881" t="s">
        <v>60</v>
      </c>
      <c r="E7881" t="s">
        <v>24</v>
      </c>
      <c r="F7881" t="s">
        <v>60</v>
      </c>
      <c r="G7881" t="s">
        <v>15</v>
      </c>
      <c r="H7881">
        <v>0</v>
      </c>
      <c r="I7881">
        <v>95.7</v>
      </c>
      <c r="J7881">
        <v>42.9</v>
      </c>
      <c r="K7881">
        <v>440.56949061981697</v>
      </c>
      <c r="L7881">
        <v>1.9839703875317499E-2</v>
      </c>
      <c r="M7881">
        <v>29.9884982881218</v>
      </c>
      <c r="N7881">
        <v>15244</v>
      </c>
      <c r="O7881">
        <v>1</v>
      </c>
      <c r="P7881">
        <v>0</v>
      </c>
    </row>
    <row r="7882" spans="1:16" x14ac:dyDescent="0.25">
      <c r="A7882">
        <v>7</v>
      </c>
      <c r="B7882">
        <v>45003</v>
      </c>
      <c r="C7882" t="s">
        <v>27</v>
      </c>
      <c r="D7882" t="s">
        <v>95</v>
      </c>
      <c r="E7882" t="s">
        <v>27</v>
      </c>
      <c r="F7882" t="s">
        <v>82</v>
      </c>
      <c r="G7882" t="s">
        <v>15</v>
      </c>
      <c r="H7882">
        <v>0.16888474650743901</v>
      </c>
      <c r="I7882">
        <v>89.9</v>
      </c>
      <c r="J7882">
        <v>48.5</v>
      </c>
      <c r="K7882">
        <v>183.07988656309399</v>
      </c>
      <c r="L7882">
        <v>2.3340506903109799E-2</v>
      </c>
      <c r="M7882">
        <v>14.5882697710268</v>
      </c>
      <c r="N7882">
        <v>49009</v>
      </c>
      <c r="O7882">
        <v>0.83111525349255999</v>
      </c>
      <c r="P7882">
        <v>0.16888474650743901</v>
      </c>
    </row>
    <row r="7883" spans="1:16" x14ac:dyDescent="0.25">
      <c r="A7883">
        <v>7</v>
      </c>
      <c r="B7883">
        <v>99001</v>
      </c>
      <c r="C7883" t="s">
        <v>33</v>
      </c>
      <c r="D7883" t="s">
        <v>35</v>
      </c>
      <c r="E7883" t="s">
        <v>33</v>
      </c>
      <c r="F7883" t="s">
        <v>41</v>
      </c>
      <c r="G7883" t="s">
        <v>15</v>
      </c>
      <c r="H7883">
        <v>0.104574886964133</v>
      </c>
      <c r="I7883">
        <v>81.5</v>
      </c>
      <c r="J7883">
        <v>51.5</v>
      </c>
      <c r="K7883">
        <v>212.03291983465499</v>
      </c>
      <c r="L7883">
        <v>1.95288052650247E-2</v>
      </c>
      <c r="M7883">
        <v>21.295346190472799</v>
      </c>
      <c r="N7883">
        <v>36023</v>
      </c>
      <c r="O7883">
        <v>0.89542511303586603</v>
      </c>
      <c r="P7883">
        <v>0.104574886964133</v>
      </c>
    </row>
    <row r="7884" spans="1:16" x14ac:dyDescent="0.25">
      <c r="A7884">
        <v>7</v>
      </c>
      <c r="B7884">
        <v>22139</v>
      </c>
      <c r="C7884" t="s">
        <v>72</v>
      </c>
      <c r="D7884" t="s">
        <v>74</v>
      </c>
      <c r="E7884" t="s">
        <v>72</v>
      </c>
      <c r="F7884" t="s">
        <v>73</v>
      </c>
      <c r="G7884" t="s">
        <v>15</v>
      </c>
      <c r="H7884">
        <v>9.1273933121446701E-2</v>
      </c>
      <c r="I7884">
        <v>47.5</v>
      </c>
      <c r="J7884">
        <v>60.4</v>
      </c>
      <c r="K7884">
        <v>247.59241424030199</v>
      </c>
      <c r="L7884">
        <v>0.12396431774534</v>
      </c>
      <c r="M7884">
        <v>10.799104513718801</v>
      </c>
      <c r="N7884">
        <v>21011</v>
      </c>
      <c r="O7884">
        <v>0.90872606687855295</v>
      </c>
      <c r="P7884">
        <v>9.1273933121446799E-2</v>
      </c>
    </row>
    <row r="7885" spans="1:16" x14ac:dyDescent="0.25">
      <c r="A7885">
        <v>7</v>
      </c>
      <c r="B7885">
        <v>99020</v>
      </c>
      <c r="C7885" t="s">
        <v>33</v>
      </c>
      <c r="D7885" t="s">
        <v>35</v>
      </c>
      <c r="E7885" t="s">
        <v>33</v>
      </c>
      <c r="F7885" t="s">
        <v>41</v>
      </c>
      <c r="G7885" t="s">
        <v>15</v>
      </c>
      <c r="H7885">
        <v>0.18515751306089101</v>
      </c>
      <c r="I7885">
        <v>81.5</v>
      </c>
      <c r="J7885">
        <v>51.5</v>
      </c>
      <c r="K7885">
        <v>128.35547945075601</v>
      </c>
      <c r="L7885">
        <v>1.2682327756519399E-2</v>
      </c>
      <c r="M7885">
        <v>12.594259520006901</v>
      </c>
      <c r="N7885">
        <v>36023</v>
      </c>
      <c r="O7885">
        <v>0.81484248693910899</v>
      </c>
      <c r="P7885">
        <v>0.18515751306089001</v>
      </c>
    </row>
    <row r="7886" spans="1:16" x14ac:dyDescent="0.25">
      <c r="A7886">
        <v>7</v>
      </c>
      <c r="B7886">
        <v>10025</v>
      </c>
      <c r="C7886" t="s">
        <v>90</v>
      </c>
      <c r="D7886" t="s">
        <v>91</v>
      </c>
      <c r="E7886" t="s">
        <v>90</v>
      </c>
      <c r="F7886" t="s">
        <v>91</v>
      </c>
      <c r="G7886" t="s">
        <v>15</v>
      </c>
      <c r="H7886">
        <v>0.301973168835802</v>
      </c>
      <c r="I7886">
        <v>96.8</v>
      </c>
      <c r="J7886">
        <v>39.799999999999997</v>
      </c>
      <c r="K7886">
        <v>105.384785188089</v>
      </c>
      <c r="L7886">
        <v>5.4113877318887497E-2</v>
      </c>
      <c r="M7886">
        <v>12.164623585346</v>
      </c>
      <c r="N7886">
        <v>10025</v>
      </c>
      <c r="O7886">
        <v>0.69802683116419695</v>
      </c>
      <c r="P7886">
        <v>0.301973168835802</v>
      </c>
    </row>
    <row r="7887" spans="1:16" x14ac:dyDescent="0.25">
      <c r="A7887">
        <v>7</v>
      </c>
      <c r="B7887">
        <v>1305</v>
      </c>
      <c r="C7887" t="s">
        <v>31</v>
      </c>
      <c r="D7887" t="s">
        <v>43</v>
      </c>
      <c r="E7887" t="s">
        <v>31</v>
      </c>
      <c r="F7887" t="s">
        <v>32</v>
      </c>
      <c r="G7887" t="s">
        <v>15</v>
      </c>
      <c r="H7887">
        <v>0.145354763829211</v>
      </c>
      <c r="I7887">
        <v>106.2</v>
      </c>
      <c r="J7887">
        <v>46.2</v>
      </c>
      <c r="K7887">
        <v>211.009570356138</v>
      </c>
      <c r="L7887">
        <v>2.42378397075118E-2</v>
      </c>
      <c r="M7887">
        <v>23.736641867037999</v>
      </c>
      <c r="N7887">
        <v>6001</v>
      </c>
      <c r="O7887">
        <v>0.85464523617078803</v>
      </c>
      <c r="P7887">
        <v>0.145354763829211</v>
      </c>
    </row>
    <row r="7888" spans="1:16" x14ac:dyDescent="0.25">
      <c r="A7888">
        <v>7</v>
      </c>
      <c r="B7888">
        <v>55023</v>
      </c>
      <c r="C7888" t="s">
        <v>47</v>
      </c>
      <c r="D7888" t="s">
        <v>48</v>
      </c>
      <c r="E7888" t="s">
        <v>62</v>
      </c>
      <c r="F7888" t="s">
        <v>64</v>
      </c>
      <c r="G7888" t="s">
        <v>19</v>
      </c>
      <c r="H7888">
        <v>0.268815441245572</v>
      </c>
      <c r="I7888">
        <v>84.4</v>
      </c>
      <c r="J7888">
        <v>56.3</v>
      </c>
      <c r="K7888">
        <v>14.5901500492637</v>
      </c>
      <c r="L7888">
        <v>1.04793426611064E-2</v>
      </c>
      <c r="M7888">
        <v>1.4109799916161401</v>
      </c>
      <c r="N7888">
        <v>80096</v>
      </c>
      <c r="O7888">
        <v>0.73118455875442701</v>
      </c>
      <c r="P7888">
        <v>0.268815441245572</v>
      </c>
    </row>
    <row r="7889" spans="1:16" x14ac:dyDescent="0.25">
      <c r="A7889">
        <v>7</v>
      </c>
      <c r="B7889">
        <v>23091</v>
      </c>
      <c r="C7889" t="s">
        <v>21</v>
      </c>
      <c r="D7889" t="s">
        <v>89</v>
      </c>
      <c r="E7889" t="s">
        <v>21</v>
      </c>
      <c r="F7889" t="s">
        <v>89</v>
      </c>
      <c r="G7889" t="s">
        <v>15</v>
      </c>
      <c r="H7889">
        <v>0.13992226272942501</v>
      </c>
      <c r="I7889">
        <v>81.099999999999994</v>
      </c>
      <c r="J7889">
        <v>55.8</v>
      </c>
      <c r="K7889">
        <v>182.100145370402</v>
      </c>
      <c r="L7889">
        <v>1.4016148386533801E-2</v>
      </c>
      <c r="M7889">
        <v>6.4736238373197699</v>
      </c>
      <c r="N7889">
        <v>23069</v>
      </c>
      <c r="O7889">
        <v>0.86007773727057402</v>
      </c>
      <c r="P7889">
        <v>0.13992226272942501</v>
      </c>
    </row>
    <row r="7890" spans="1:16" x14ac:dyDescent="0.25">
      <c r="A7890">
        <v>7</v>
      </c>
      <c r="B7890">
        <v>33008</v>
      </c>
      <c r="C7890" t="s">
        <v>33</v>
      </c>
      <c r="D7890" t="s">
        <v>46</v>
      </c>
      <c r="E7890" t="s">
        <v>33</v>
      </c>
      <c r="F7890" t="s">
        <v>46</v>
      </c>
      <c r="G7890" t="s">
        <v>15</v>
      </c>
      <c r="H7890">
        <v>0.247386560400706</v>
      </c>
      <c r="I7890">
        <v>81.5</v>
      </c>
      <c r="J7890">
        <v>51.5</v>
      </c>
      <c r="K7890">
        <v>58.785804075675799</v>
      </c>
      <c r="L7890">
        <v>5.9938262866308404E-3</v>
      </c>
      <c r="M7890">
        <v>6.8175180510599303</v>
      </c>
      <c r="N7890">
        <v>33013</v>
      </c>
      <c r="O7890">
        <v>0.75261343959929305</v>
      </c>
      <c r="P7890">
        <v>0.247386560400706</v>
      </c>
    </row>
    <row r="7891" spans="1:16" x14ac:dyDescent="0.25">
      <c r="A7891">
        <v>7</v>
      </c>
      <c r="B7891">
        <v>96004</v>
      </c>
      <c r="C7891" t="s">
        <v>31</v>
      </c>
      <c r="D7891" t="s">
        <v>65</v>
      </c>
      <c r="E7891" t="s">
        <v>31</v>
      </c>
      <c r="F7891" t="s">
        <v>43</v>
      </c>
      <c r="G7891" t="s">
        <v>15</v>
      </c>
      <c r="H7891">
        <v>0.185214624714264</v>
      </c>
      <c r="I7891">
        <v>106.2</v>
      </c>
      <c r="J7891">
        <v>46.2</v>
      </c>
      <c r="K7891">
        <v>171.021299584876</v>
      </c>
      <c r="L7891">
        <v>1.9770393837838299E-2</v>
      </c>
      <c r="M7891">
        <v>18.913072513492502</v>
      </c>
      <c r="N7891">
        <v>1270</v>
      </c>
      <c r="O7891">
        <v>0.81478537528573503</v>
      </c>
      <c r="P7891">
        <v>0.185214624714264</v>
      </c>
    </row>
    <row r="7892" spans="1:16" x14ac:dyDescent="0.25">
      <c r="A7892">
        <v>7</v>
      </c>
      <c r="B7892">
        <v>71004</v>
      </c>
      <c r="C7892" t="s">
        <v>51</v>
      </c>
      <c r="D7892" t="s">
        <v>52</v>
      </c>
      <c r="E7892" t="s">
        <v>51</v>
      </c>
      <c r="F7892" t="s">
        <v>75</v>
      </c>
      <c r="G7892" t="s">
        <v>15</v>
      </c>
      <c r="H7892">
        <v>0.325287564271111</v>
      </c>
      <c r="I7892">
        <v>61.4</v>
      </c>
      <c r="J7892">
        <v>28.6</v>
      </c>
      <c r="K7892">
        <v>79.182780343128101</v>
      </c>
      <c r="L7892">
        <v>1.0292444836684201E-2</v>
      </c>
      <c r="M7892">
        <v>19.875597064139399</v>
      </c>
      <c r="N7892">
        <v>72019</v>
      </c>
      <c r="O7892">
        <v>0.67471243572888795</v>
      </c>
      <c r="P7892">
        <v>0.325287564271111</v>
      </c>
    </row>
    <row r="7893" spans="1:16" x14ac:dyDescent="0.25">
      <c r="A7893">
        <v>7</v>
      </c>
      <c r="B7893">
        <v>4078</v>
      </c>
      <c r="C7893" t="s">
        <v>31</v>
      </c>
      <c r="D7893" t="s">
        <v>57</v>
      </c>
      <c r="E7893" t="s">
        <v>31</v>
      </c>
      <c r="F7893" t="s">
        <v>57</v>
      </c>
      <c r="G7893" t="s">
        <v>15</v>
      </c>
      <c r="H7893">
        <v>0.19409259645173499</v>
      </c>
      <c r="I7893">
        <v>106.2</v>
      </c>
      <c r="J7893">
        <v>46.2</v>
      </c>
      <c r="K7893">
        <v>162.50881382519901</v>
      </c>
      <c r="L7893">
        <v>1.8794392125490601E-2</v>
      </c>
      <c r="M7893">
        <v>17.7478749732072</v>
      </c>
      <c r="N7893">
        <v>4130</v>
      </c>
      <c r="O7893">
        <v>0.80590740354826396</v>
      </c>
      <c r="P7893">
        <v>0.19409259645173499</v>
      </c>
    </row>
    <row r="7894" spans="1:16" x14ac:dyDescent="0.25">
      <c r="A7894">
        <v>7</v>
      </c>
      <c r="B7894">
        <v>58023</v>
      </c>
      <c r="C7894" t="s">
        <v>13</v>
      </c>
      <c r="D7894" t="s">
        <v>14</v>
      </c>
      <c r="E7894" t="s">
        <v>13</v>
      </c>
      <c r="F7894" t="s">
        <v>14</v>
      </c>
      <c r="G7894" t="s">
        <v>15</v>
      </c>
      <c r="H7894">
        <v>0.10729826416027</v>
      </c>
      <c r="I7894">
        <v>63.9</v>
      </c>
      <c r="J7894">
        <v>45.2</v>
      </c>
      <c r="K7894">
        <v>246.549759602705</v>
      </c>
      <c r="L7894">
        <v>3.45296713078641E-2</v>
      </c>
      <c r="M7894">
        <v>24.6045489010185</v>
      </c>
      <c r="N7894">
        <v>58091</v>
      </c>
      <c r="O7894">
        <v>0.892701735839729</v>
      </c>
      <c r="P7894">
        <v>0.10729826416027</v>
      </c>
    </row>
    <row r="7895" spans="1:16" x14ac:dyDescent="0.25">
      <c r="A7895">
        <v>7</v>
      </c>
      <c r="B7895">
        <v>21088</v>
      </c>
      <c r="C7895" t="s">
        <v>72</v>
      </c>
      <c r="D7895" t="s">
        <v>73</v>
      </c>
      <c r="E7895" t="s">
        <v>72</v>
      </c>
      <c r="F7895" t="s">
        <v>73</v>
      </c>
      <c r="G7895" t="s">
        <v>15</v>
      </c>
      <c r="H7895">
        <v>8.6365831173061305E-2</v>
      </c>
      <c r="I7895">
        <v>76.2</v>
      </c>
      <c r="J7895">
        <v>58.9</v>
      </c>
      <c r="K7895">
        <v>243.78270733695501</v>
      </c>
      <c r="L7895">
        <v>0.143189267596605</v>
      </c>
      <c r="M7895">
        <v>24.835762055056101</v>
      </c>
      <c r="N7895">
        <v>21115</v>
      </c>
      <c r="O7895">
        <v>0.91363416882693804</v>
      </c>
      <c r="P7895">
        <v>8.6365831173061305E-2</v>
      </c>
    </row>
    <row r="7896" spans="1:16" x14ac:dyDescent="0.25">
      <c r="A7896">
        <v>7</v>
      </c>
      <c r="B7896">
        <v>37004</v>
      </c>
      <c r="C7896" t="s">
        <v>33</v>
      </c>
      <c r="D7896" t="s">
        <v>79</v>
      </c>
      <c r="E7896" t="s">
        <v>33</v>
      </c>
      <c r="F7896" t="s">
        <v>41</v>
      </c>
      <c r="G7896" t="s">
        <v>15</v>
      </c>
      <c r="H7896">
        <v>8.3829888015136703E-2</v>
      </c>
      <c r="I7896">
        <v>81.5</v>
      </c>
      <c r="J7896">
        <v>51.5</v>
      </c>
      <c r="K7896">
        <v>227.414051705817</v>
      </c>
      <c r="L7896">
        <v>1.9189419114422599E-2</v>
      </c>
      <c r="M7896">
        <v>24.647065037069599</v>
      </c>
      <c r="N7896">
        <v>36023</v>
      </c>
      <c r="O7896">
        <v>0.91617011198486298</v>
      </c>
      <c r="P7896">
        <v>8.3829888015136605E-2</v>
      </c>
    </row>
    <row r="7897" spans="1:16" x14ac:dyDescent="0.25">
      <c r="A7897">
        <v>7</v>
      </c>
      <c r="B7897">
        <v>4027</v>
      </c>
      <c r="C7897" t="s">
        <v>31</v>
      </c>
      <c r="D7897" t="s">
        <v>57</v>
      </c>
      <c r="E7897" t="s">
        <v>31</v>
      </c>
      <c r="F7897" t="s">
        <v>107</v>
      </c>
      <c r="G7897" t="s">
        <v>15</v>
      </c>
      <c r="H7897">
        <v>0.20350998759206501</v>
      </c>
      <c r="I7897">
        <v>106.2</v>
      </c>
      <c r="J7897">
        <v>46.2</v>
      </c>
      <c r="K7897">
        <v>152.56076194150299</v>
      </c>
      <c r="L7897">
        <v>1.7321679352335199E-2</v>
      </c>
      <c r="M7897">
        <v>16.656397780729399</v>
      </c>
      <c r="N7897">
        <v>103028</v>
      </c>
      <c r="O7897">
        <v>0.79649001240793504</v>
      </c>
      <c r="P7897">
        <v>0.20350998759206401</v>
      </c>
    </row>
    <row r="7898" spans="1:16" x14ac:dyDescent="0.25">
      <c r="A7898">
        <v>7</v>
      </c>
      <c r="B7898">
        <v>36023</v>
      </c>
      <c r="C7898" t="s">
        <v>33</v>
      </c>
      <c r="D7898" t="s">
        <v>41</v>
      </c>
      <c r="E7898" t="s">
        <v>33</v>
      </c>
      <c r="F7898" t="s">
        <v>41</v>
      </c>
      <c r="G7898" t="s">
        <v>15</v>
      </c>
      <c r="H7898">
        <v>0.116436143608062</v>
      </c>
      <c r="I7898">
        <v>81.5</v>
      </c>
      <c r="J7898">
        <v>51.5</v>
      </c>
      <c r="K7898">
        <v>195.33161346678199</v>
      </c>
      <c r="L7898">
        <v>1.6800029333532699E-2</v>
      </c>
      <c r="M7898">
        <v>20.767354497720401</v>
      </c>
      <c r="N7898">
        <v>36022</v>
      </c>
      <c r="O7898">
        <v>0.88356385639193702</v>
      </c>
      <c r="P7898">
        <v>0.116436143608062</v>
      </c>
    </row>
    <row r="7899" spans="1:16" x14ac:dyDescent="0.25">
      <c r="A7899">
        <v>7</v>
      </c>
      <c r="B7899">
        <v>50025</v>
      </c>
      <c r="C7899" t="s">
        <v>27</v>
      </c>
      <c r="D7899" t="s">
        <v>85</v>
      </c>
      <c r="E7899" t="s">
        <v>44</v>
      </c>
      <c r="F7899" t="s">
        <v>96</v>
      </c>
      <c r="G7899" t="s">
        <v>19</v>
      </c>
      <c r="H7899">
        <v>0.18555423032659399</v>
      </c>
      <c r="I7899">
        <v>89.9</v>
      </c>
      <c r="J7899">
        <v>48.5</v>
      </c>
      <c r="K7899">
        <v>163.72258590631</v>
      </c>
      <c r="L7899">
        <v>1.9121086909714199E-2</v>
      </c>
      <c r="M7899">
        <v>12.798141461262601</v>
      </c>
      <c r="N7899">
        <v>65002</v>
      </c>
      <c r="O7899">
        <v>0.81444576967340498</v>
      </c>
      <c r="P7899">
        <v>0.18555423032659399</v>
      </c>
    </row>
    <row r="7900" spans="1:16" x14ac:dyDescent="0.25">
      <c r="A7900">
        <v>7</v>
      </c>
      <c r="B7900">
        <v>23091</v>
      </c>
      <c r="C7900" t="s">
        <v>21</v>
      </c>
      <c r="D7900" t="s">
        <v>89</v>
      </c>
      <c r="E7900" t="s">
        <v>21</v>
      </c>
      <c r="F7900" t="s">
        <v>69</v>
      </c>
      <c r="G7900" t="s">
        <v>15</v>
      </c>
      <c r="H7900">
        <v>0.13992226272942501</v>
      </c>
      <c r="I7900">
        <v>81.099999999999994</v>
      </c>
      <c r="J7900">
        <v>55.8</v>
      </c>
      <c r="K7900">
        <v>182.100145370402</v>
      </c>
      <c r="L7900">
        <v>1.4016148386533801E-2</v>
      </c>
      <c r="M7900">
        <v>6.4736238373197699</v>
      </c>
      <c r="N7900">
        <v>29041</v>
      </c>
      <c r="O7900">
        <v>0.86007773727057402</v>
      </c>
      <c r="P7900">
        <v>0.13992226272942501</v>
      </c>
    </row>
    <row r="7901" spans="1:16" x14ac:dyDescent="0.25">
      <c r="A7901">
        <v>7</v>
      </c>
      <c r="B7901">
        <v>18046</v>
      </c>
      <c r="C7901" t="s">
        <v>24</v>
      </c>
      <c r="D7901" t="s">
        <v>53</v>
      </c>
      <c r="E7901" t="s">
        <v>24</v>
      </c>
      <c r="F7901" t="s">
        <v>53</v>
      </c>
      <c r="G7901" t="s">
        <v>15</v>
      </c>
      <c r="H7901">
        <v>4.3263397308702503E-2</v>
      </c>
      <c r="I7901">
        <v>95.7</v>
      </c>
      <c r="J7901">
        <v>42.9</v>
      </c>
      <c r="K7901">
        <v>369.93934352978403</v>
      </c>
      <c r="L7901">
        <v>1.6911765911242101E-2</v>
      </c>
      <c r="M7901">
        <v>24.3583693005606</v>
      </c>
      <c r="N7901">
        <v>18110</v>
      </c>
      <c r="O7901">
        <v>0.95673660269129701</v>
      </c>
      <c r="P7901">
        <v>4.3263397308702503E-2</v>
      </c>
    </row>
    <row r="7902" spans="1:16" x14ac:dyDescent="0.25">
      <c r="A7902">
        <v>7</v>
      </c>
      <c r="B7902">
        <v>79059</v>
      </c>
      <c r="C7902" t="s">
        <v>62</v>
      </c>
      <c r="D7902" t="s">
        <v>68</v>
      </c>
      <c r="E7902" t="s">
        <v>62</v>
      </c>
      <c r="F7902" t="s">
        <v>64</v>
      </c>
      <c r="G7902" t="s">
        <v>15</v>
      </c>
      <c r="H7902">
        <v>0.20299501782816501</v>
      </c>
      <c r="I7902">
        <v>20.8</v>
      </c>
      <c r="J7902">
        <v>27.8</v>
      </c>
      <c r="K7902">
        <v>291.34935960326197</v>
      </c>
      <c r="L7902">
        <v>0.229546807391832</v>
      </c>
      <c r="M7902">
        <v>42.931084823842099</v>
      </c>
      <c r="N7902">
        <v>80061</v>
      </c>
      <c r="O7902">
        <v>0.79700498217183302</v>
      </c>
      <c r="P7902">
        <v>0.20299501782816501</v>
      </c>
    </row>
    <row r="7903" spans="1:16" x14ac:dyDescent="0.25">
      <c r="A7903">
        <v>7</v>
      </c>
      <c r="B7903">
        <v>75044</v>
      </c>
      <c r="C7903" t="s">
        <v>51</v>
      </c>
      <c r="D7903" t="s">
        <v>93</v>
      </c>
      <c r="E7903" t="s">
        <v>51</v>
      </c>
      <c r="F7903" t="s">
        <v>75</v>
      </c>
      <c r="G7903" t="s">
        <v>15</v>
      </c>
      <c r="H7903">
        <v>0.21606431383497501</v>
      </c>
      <c r="I7903">
        <v>61.4</v>
      </c>
      <c r="J7903">
        <v>28.6</v>
      </c>
      <c r="K7903">
        <v>195.64749788946699</v>
      </c>
      <c r="L7903">
        <v>2.3967819929210599E-2</v>
      </c>
      <c r="M7903">
        <v>31.693043665988</v>
      </c>
      <c r="N7903">
        <v>72019</v>
      </c>
      <c r="O7903">
        <v>0.78393568616502396</v>
      </c>
      <c r="P7903">
        <v>0.21606431383497501</v>
      </c>
    </row>
    <row r="7904" spans="1:16" x14ac:dyDescent="0.25">
      <c r="A7904">
        <v>7</v>
      </c>
      <c r="B7904">
        <v>27015</v>
      </c>
      <c r="C7904" t="s">
        <v>21</v>
      </c>
      <c r="D7904" t="s">
        <v>40</v>
      </c>
      <c r="E7904" t="s">
        <v>21</v>
      </c>
      <c r="F7904" t="s">
        <v>40</v>
      </c>
      <c r="G7904" t="s">
        <v>15</v>
      </c>
      <c r="H7904">
        <v>8.5034951513115395E-2</v>
      </c>
      <c r="I7904">
        <v>81.099999999999994</v>
      </c>
      <c r="J7904">
        <v>55.8</v>
      </c>
      <c r="K7904">
        <v>255.969580510638</v>
      </c>
      <c r="L7904">
        <v>1.9276525085487599E-2</v>
      </c>
      <c r="M7904">
        <v>8.4731002579764993</v>
      </c>
      <c r="N7904">
        <v>27033</v>
      </c>
      <c r="O7904">
        <v>0.91496504848688398</v>
      </c>
      <c r="P7904">
        <v>8.5034951513115395E-2</v>
      </c>
    </row>
    <row r="7905" spans="1:16" x14ac:dyDescent="0.25">
      <c r="A7905">
        <v>7</v>
      </c>
      <c r="B7905">
        <v>1272</v>
      </c>
      <c r="C7905" t="s">
        <v>31</v>
      </c>
      <c r="D7905" t="s">
        <v>43</v>
      </c>
      <c r="E7905" t="s">
        <v>21</v>
      </c>
      <c r="F7905" t="s">
        <v>39</v>
      </c>
      <c r="G7905" t="s">
        <v>19</v>
      </c>
      <c r="H7905">
        <v>8.8804914437471294E-2</v>
      </c>
      <c r="I7905">
        <v>106.2</v>
      </c>
      <c r="J7905">
        <v>46.2</v>
      </c>
      <c r="K7905">
        <v>270.081710358012</v>
      </c>
      <c r="L7905">
        <v>3.1029265954563501E-2</v>
      </c>
      <c r="M7905">
        <v>30.0986512266667</v>
      </c>
      <c r="N7905">
        <v>26086</v>
      </c>
      <c r="O7905">
        <v>0.91119508556252804</v>
      </c>
      <c r="P7905">
        <v>8.8804914437471197E-2</v>
      </c>
    </row>
    <row r="7906" spans="1:16" x14ac:dyDescent="0.25">
      <c r="A7906">
        <v>7</v>
      </c>
      <c r="B7906">
        <v>80093</v>
      </c>
      <c r="C7906" t="s">
        <v>62</v>
      </c>
      <c r="D7906" t="s">
        <v>64</v>
      </c>
      <c r="E7906" t="s">
        <v>62</v>
      </c>
      <c r="F7906" t="s">
        <v>67</v>
      </c>
      <c r="G7906" t="s">
        <v>15</v>
      </c>
      <c r="H7906">
        <v>0.27850860782863202</v>
      </c>
      <c r="I7906">
        <v>20.8</v>
      </c>
      <c r="J7906">
        <v>27.8</v>
      </c>
      <c r="K7906">
        <v>275.60865939363401</v>
      </c>
      <c r="L7906">
        <v>0.26910722495869499</v>
      </c>
      <c r="M7906">
        <v>27.6709736058638</v>
      </c>
      <c r="N7906">
        <v>78045</v>
      </c>
      <c r="O7906">
        <v>0.72149139217136704</v>
      </c>
      <c r="P7906">
        <v>0.27850860782863202</v>
      </c>
    </row>
    <row r="7907" spans="1:16" x14ac:dyDescent="0.25">
      <c r="A7907">
        <v>7</v>
      </c>
      <c r="B7907">
        <v>71042</v>
      </c>
      <c r="C7907" t="s">
        <v>51</v>
      </c>
      <c r="D7907" t="s">
        <v>52</v>
      </c>
      <c r="E7907" t="s">
        <v>24</v>
      </c>
      <c r="F7907" t="s">
        <v>25</v>
      </c>
      <c r="G7907" t="s">
        <v>19</v>
      </c>
      <c r="H7907">
        <v>0.333338263668148</v>
      </c>
      <c r="I7907">
        <v>61.4</v>
      </c>
      <c r="J7907">
        <v>28.6</v>
      </c>
      <c r="K7907">
        <v>92.875600518887495</v>
      </c>
      <c r="L7907">
        <v>2.00317165335188E-2</v>
      </c>
      <c r="M7907">
        <v>15.522234268343</v>
      </c>
      <c r="N7907">
        <v>12133</v>
      </c>
      <c r="O7907">
        <v>0.666661736331851</v>
      </c>
      <c r="P7907">
        <v>0.333338263668148</v>
      </c>
    </row>
    <row r="7908" spans="1:16" x14ac:dyDescent="0.25">
      <c r="A7908">
        <v>7</v>
      </c>
      <c r="B7908">
        <v>4130</v>
      </c>
      <c r="C7908" t="s">
        <v>31</v>
      </c>
      <c r="D7908" t="s">
        <v>57</v>
      </c>
      <c r="E7908" t="s">
        <v>44</v>
      </c>
      <c r="F7908" t="s">
        <v>55</v>
      </c>
      <c r="G7908" t="s">
        <v>19</v>
      </c>
      <c r="H7908">
        <v>0.17006177658767699</v>
      </c>
      <c r="I7908">
        <v>106.2</v>
      </c>
      <c r="J7908">
        <v>46.2</v>
      </c>
      <c r="K7908">
        <v>187.308272410227</v>
      </c>
      <c r="L7908">
        <v>2.1167521382851301E-2</v>
      </c>
      <c r="M7908">
        <v>20.436140807947002</v>
      </c>
      <c r="N7908">
        <v>64008</v>
      </c>
      <c r="O7908">
        <v>0.82993822341232204</v>
      </c>
      <c r="P7908">
        <v>0.17006177658767699</v>
      </c>
    </row>
    <row r="7909" spans="1:16" x14ac:dyDescent="0.25">
      <c r="A7909">
        <v>7</v>
      </c>
      <c r="B7909">
        <v>18137</v>
      </c>
      <c r="C7909" t="s">
        <v>24</v>
      </c>
      <c r="D7909" t="s">
        <v>53</v>
      </c>
      <c r="E7909" t="s">
        <v>24</v>
      </c>
      <c r="F7909" t="s">
        <v>25</v>
      </c>
      <c r="G7909" t="s">
        <v>15</v>
      </c>
      <c r="H7909">
        <v>6.9453414638238994E-2</v>
      </c>
      <c r="I7909">
        <v>95.7</v>
      </c>
      <c r="J7909">
        <v>42.9</v>
      </c>
      <c r="K7909">
        <v>339.97283527087001</v>
      </c>
      <c r="L7909">
        <v>1.5627134013896302E-2</v>
      </c>
      <c r="M7909">
        <v>22.3527703577032</v>
      </c>
      <c r="N7909">
        <v>12042</v>
      </c>
      <c r="O7909">
        <v>0.93054658536176105</v>
      </c>
      <c r="P7909">
        <v>6.9453414638238994E-2</v>
      </c>
    </row>
    <row r="7910" spans="1:16" x14ac:dyDescent="0.25">
      <c r="A7910">
        <v>7</v>
      </c>
      <c r="B7910">
        <v>76063</v>
      </c>
      <c r="C7910" t="s">
        <v>29</v>
      </c>
      <c r="D7910" t="s">
        <v>30</v>
      </c>
      <c r="E7910" t="s">
        <v>29</v>
      </c>
      <c r="F7910" t="s">
        <v>30</v>
      </c>
      <c r="G7910" t="s">
        <v>15</v>
      </c>
      <c r="H7910">
        <v>0.433855008255492</v>
      </c>
      <c r="I7910">
        <v>276.8</v>
      </c>
      <c r="J7910">
        <v>41.7</v>
      </c>
      <c r="K7910">
        <v>32.662025037503298</v>
      </c>
      <c r="L7910">
        <v>2.4784167699095201E-2</v>
      </c>
      <c r="M7910">
        <v>7.3284758936200296</v>
      </c>
      <c r="N7910">
        <v>76039</v>
      </c>
      <c r="O7910">
        <v>0.56614499174450705</v>
      </c>
      <c r="P7910">
        <v>0.433855008255492</v>
      </c>
    </row>
    <row r="7911" spans="1:16" x14ac:dyDescent="0.25">
      <c r="A7911">
        <v>7</v>
      </c>
      <c r="B7911">
        <v>58046</v>
      </c>
      <c r="C7911" t="s">
        <v>13</v>
      </c>
      <c r="D7911" t="s">
        <v>14</v>
      </c>
      <c r="E7911" t="s">
        <v>13</v>
      </c>
      <c r="F7911" t="s">
        <v>14</v>
      </c>
      <c r="G7911" t="s">
        <v>15</v>
      </c>
      <c r="H7911">
        <v>5.32158862500813E-2</v>
      </c>
      <c r="I7911">
        <v>63.9</v>
      </c>
      <c r="J7911">
        <v>45.2</v>
      </c>
      <c r="K7911">
        <v>297.19111758656101</v>
      </c>
      <c r="L7911">
        <v>4.09680839287975E-2</v>
      </c>
      <c r="M7911">
        <v>32.076892200237701</v>
      </c>
      <c r="N7911">
        <v>58091</v>
      </c>
      <c r="O7911">
        <v>0.946784113749918</v>
      </c>
      <c r="P7911">
        <v>5.3215886250081203E-2</v>
      </c>
    </row>
    <row r="7912" spans="1:16" x14ac:dyDescent="0.25">
      <c r="A7912">
        <v>7</v>
      </c>
      <c r="B7912">
        <v>66020</v>
      </c>
      <c r="C7912" t="s">
        <v>36</v>
      </c>
      <c r="D7912" t="s">
        <v>38</v>
      </c>
      <c r="E7912" t="s">
        <v>36</v>
      </c>
      <c r="F7912" t="s">
        <v>38</v>
      </c>
      <c r="G7912" t="s">
        <v>15</v>
      </c>
      <c r="H7912">
        <v>0.28445650894150598</v>
      </c>
      <c r="I7912">
        <v>42.4</v>
      </c>
      <c r="J7912">
        <v>43.1</v>
      </c>
      <c r="K7912">
        <v>64.785129293868906</v>
      </c>
      <c r="L7912">
        <v>2.55214962070579E-2</v>
      </c>
      <c r="M7912">
        <v>6.5305543447144396</v>
      </c>
      <c r="N7912">
        <v>66098</v>
      </c>
      <c r="O7912">
        <v>0.71554349105849302</v>
      </c>
      <c r="P7912">
        <v>0.28445650894150598</v>
      </c>
    </row>
    <row r="7913" spans="1:16" x14ac:dyDescent="0.25">
      <c r="A7913">
        <v>7</v>
      </c>
      <c r="B7913">
        <v>12015</v>
      </c>
      <c r="C7913" t="s">
        <v>24</v>
      </c>
      <c r="D7913" t="s">
        <v>25</v>
      </c>
      <c r="E7913" t="s">
        <v>24</v>
      </c>
      <c r="F7913" t="s">
        <v>66</v>
      </c>
      <c r="G7913" t="s">
        <v>15</v>
      </c>
      <c r="H7913">
        <v>0.107370141343407</v>
      </c>
      <c r="I7913">
        <v>95.7</v>
      </c>
      <c r="J7913">
        <v>42.9</v>
      </c>
      <c r="K7913">
        <v>293.35927149431399</v>
      </c>
      <c r="L7913">
        <v>1.32070710453281E-2</v>
      </c>
      <c r="M7913">
        <v>20.124502711865301</v>
      </c>
      <c r="N7913">
        <v>16153</v>
      </c>
      <c r="O7913">
        <v>0.89262985865659294</v>
      </c>
      <c r="P7913">
        <v>0.107370141343407</v>
      </c>
    </row>
    <row r="7914" spans="1:16" x14ac:dyDescent="0.25">
      <c r="A7914">
        <v>7</v>
      </c>
      <c r="B7914">
        <v>63074</v>
      </c>
      <c r="C7914" t="s">
        <v>44</v>
      </c>
      <c r="D7914" t="s">
        <v>78</v>
      </c>
      <c r="E7914" t="s">
        <v>21</v>
      </c>
      <c r="F7914" t="s">
        <v>40</v>
      </c>
      <c r="G7914" t="s">
        <v>19</v>
      </c>
      <c r="H7914">
        <v>0.16651571889158201</v>
      </c>
      <c r="I7914">
        <v>39.6</v>
      </c>
      <c r="J7914">
        <v>25.5</v>
      </c>
      <c r="K7914">
        <v>257.99657814723298</v>
      </c>
      <c r="L7914">
        <v>4.0720843141965397E-2</v>
      </c>
      <c r="M7914">
        <v>39.145946076323</v>
      </c>
      <c r="N7914">
        <v>27008</v>
      </c>
      <c r="O7914">
        <v>0.83348428110841799</v>
      </c>
      <c r="P7914">
        <v>0.16651571889158201</v>
      </c>
    </row>
    <row r="7915" spans="1:16" x14ac:dyDescent="0.25">
      <c r="A7915">
        <v>7</v>
      </c>
      <c r="B7915">
        <v>15146</v>
      </c>
      <c r="C7915" t="s">
        <v>24</v>
      </c>
      <c r="D7915" t="s">
        <v>60</v>
      </c>
      <c r="E7915" t="s">
        <v>24</v>
      </c>
      <c r="F7915" t="s">
        <v>26</v>
      </c>
      <c r="G7915" t="s">
        <v>15</v>
      </c>
      <c r="H7915">
        <v>0</v>
      </c>
      <c r="I7915">
        <v>95.7</v>
      </c>
      <c r="J7915">
        <v>42.9</v>
      </c>
      <c r="K7915">
        <v>440.56949061981697</v>
      </c>
      <c r="L7915">
        <v>1.9839703875317499E-2</v>
      </c>
      <c r="M7915">
        <v>29.9884982881218</v>
      </c>
      <c r="N7915">
        <v>17029</v>
      </c>
      <c r="O7915">
        <v>1</v>
      </c>
      <c r="P7915">
        <v>0</v>
      </c>
    </row>
    <row r="7916" spans="1:16" x14ac:dyDescent="0.25">
      <c r="A7916">
        <v>7</v>
      </c>
      <c r="B7916">
        <v>98031</v>
      </c>
      <c r="C7916" t="s">
        <v>24</v>
      </c>
      <c r="D7916" t="s">
        <v>60</v>
      </c>
      <c r="E7916" t="s">
        <v>24</v>
      </c>
      <c r="F7916" t="s">
        <v>104</v>
      </c>
      <c r="G7916" t="s">
        <v>15</v>
      </c>
      <c r="H7916">
        <v>6.1496537610959301E-2</v>
      </c>
      <c r="I7916">
        <v>95.7</v>
      </c>
      <c r="J7916">
        <v>42.9</v>
      </c>
      <c r="K7916">
        <v>348.31758026229301</v>
      </c>
      <c r="L7916">
        <v>1.60375261901512E-2</v>
      </c>
      <c r="M7916">
        <v>23.146880358589101</v>
      </c>
      <c r="N7916">
        <v>108023</v>
      </c>
      <c r="O7916">
        <v>0.93850346238904003</v>
      </c>
      <c r="P7916">
        <v>6.1496537610959301E-2</v>
      </c>
    </row>
    <row r="7917" spans="1:16" x14ac:dyDescent="0.25">
      <c r="A7917">
        <v>7</v>
      </c>
      <c r="B7917">
        <v>15024</v>
      </c>
      <c r="C7917" t="s">
        <v>24</v>
      </c>
      <c r="D7917" t="s">
        <v>60</v>
      </c>
      <c r="E7917" t="s">
        <v>24</v>
      </c>
      <c r="F7917" t="s">
        <v>66</v>
      </c>
      <c r="G7917" t="s">
        <v>15</v>
      </c>
      <c r="H7917">
        <v>1.6091055632472401E-2</v>
      </c>
      <c r="I7917">
        <v>95.7</v>
      </c>
      <c r="J7917">
        <v>42.9</v>
      </c>
      <c r="K7917">
        <v>400.02442988613001</v>
      </c>
      <c r="L7917">
        <v>1.8179564165031699E-2</v>
      </c>
      <c r="M7917">
        <v>26.6681445993183</v>
      </c>
      <c r="N7917">
        <v>16024</v>
      </c>
      <c r="O7917">
        <v>0.98390894436752696</v>
      </c>
      <c r="P7917">
        <v>1.6091055632472401E-2</v>
      </c>
    </row>
    <row r="7918" spans="1:16" x14ac:dyDescent="0.25">
      <c r="A7918">
        <v>7</v>
      </c>
      <c r="B7918">
        <v>56035</v>
      </c>
      <c r="C7918" t="s">
        <v>13</v>
      </c>
      <c r="D7918" t="s">
        <v>20</v>
      </c>
      <c r="E7918" t="s">
        <v>13</v>
      </c>
      <c r="F7918" t="s">
        <v>14</v>
      </c>
      <c r="G7918" t="s">
        <v>15</v>
      </c>
      <c r="H7918">
        <v>0.315549439689077</v>
      </c>
      <c r="I7918">
        <v>63.9</v>
      </c>
      <c r="J7918">
        <v>45.2</v>
      </c>
      <c r="K7918">
        <v>20.141643810948398</v>
      </c>
      <c r="L7918">
        <v>1.9969580318996401E-3</v>
      </c>
      <c r="M7918">
        <v>2.0074948791683398</v>
      </c>
      <c r="N7918">
        <v>58091</v>
      </c>
      <c r="O7918">
        <v>0.684450560310922</v>
      </c>
      <c r="P7918">
        <v>0.315549439689077</v>
      </c>
    </row>
    <row r="7919" spans="1:16" x14ac:dyDescent="0.25">
      <c r="A7919">
        <v>7</v>
      </c>
      <c r="B7919">
        <v>47012</v>
      </c>
      <c r="C7919" t="s">
        <v>27</v>
      </c>
      <c r="D7919" t="s">
        <v>92</v>
      </c>
      <c r="E7919" t="s">
        <v>27</v>
      </c>
      <c r="F7919" t="s">
        <v>85</v>
      </c>
      <c r="G7919" t="s">
        <v>15</v>
      </c>
      <c r="H7919">
        <v>0.102539319003634</v>
      </c>
      <c r="I7919">
        <v>89.9</v>
      </c>
      <c r="J7919">
        <v>48.5</v>
      </c>
      <c r="K7919">
        <v>251.0174481768</v>
      </c>
      <c r="L7919">
        <v>3.0537030227334099E-2</v>
      </c>
      <c r="M7919">
        <v>22.2468946227856</v>
      </c>
      <c r="N7919">
        <v>50026</v>
      </c>
      <c r="O7919">
        <v>0.897460680996365</v>
      </c>
      <c r="P7919">
        <v>0.102539319003634</v>
      </c>
    </row>
    <row r="7920" spans="1:16" x14ac:dyDescent="0.25">
      <c r="A7920">
        <v>7</v>
      </c>
      <c r="B7920">
        <v>27042</v>
      </c>
      <c r="C7920" t="s">
        <v>21</v>
      </c>
      <c r="D7920" t="s">
        <v>40</v>
      </c>
      <c r="E7920" t="s">
        <v>21</v>
      </c>
      <c r="F7920" t="s">
        <v>39</v>
      </c>
      <c r="G7920" t="s">
        <v>15</v>
      </c>
      <c r="H7920">
        <v>6.3819675627432099E-2</v>
      </c>
      <c r="I7920">
        <v>81.099999999999994</v>
      </c>
      <c r="J7920">
        <v>55.8</v>
      </c>
      <c r="K7920">
        <v>279.257530814387</v>
      </c>
      <c r="L7920">
        <v>2.1963949453692101E-2</v>
      </c>
      <c r="M7920">
        <v>10.614767678086601</v>
      </c>
      <c r="N7920">
        <v>26086</v>
      </c>
      <c r="O7920">
        <v>0.93618032437256804</v>
      </c>
      <c r="P7920">
        <v>6.3819675627432002E-2</v>
      </c>
    </row>
    <row r="7921" spans="1:16" x14ac:dyDescent="0.25">
      <c r="A7921">
        <v>7</v>
      </c>
      <c r="B7921">
        <v>58091</v>
      </c>
      <c r="C7921" t="s">
        <v>13</v>
      </c>
      <c r="D7921" t="s">
        <v>14</v>
      </c>
      <c r="E7921" t="s">
        <v>13</v>
      </c>
      <c r="F7921" t="s">
        <v>14</v>
      </c>
      <c r="G7921" t="s">
        <v>15</v>
      </c>
      <c r="H7921">
        <v>1.33830742645378E-2</v>
      </c>
      <c r="I7921">
        <v>63.9</v>
      </c>
      <c r="J7921">
        <v>45.2</v>
      </c>
      <c r="K7921">
        <v>345.73179625703602</v>
      </c>
      <c r="L7921">
        <v>4.8577829854548699E-2</v>
      </c>
      <c r="M7921">
        <v>35.386210679520403</v>
      </c>
      <c r="N7921">
        <v>58091</v>
      </c>
      <c r="O7921">
        <v>0.986616925735462</v>
      </c>
      <c r="P7921">
        <v>1.33830742645378E-2</v>
      </c>
    </row>
    <row r="7922" spans="1:16" x14ac:dyDescent="0.25">
      <c r="A7922">
        <v>7</v>
      </c>
      <c r="B7922">
        <v>75072</v>
      </c>
      <c r="C7922" t="s">
        <v>51</v>
      </c>
      <c r="D7922" t="s">
        <v>93</v>
      </c>
      <c r="E7922" t="s">
        <v>51</v>
      </c>
      <c r="F7922" t="s">
        <v>75</v>
      </c>
      <c r="G7922" t="s">
        <v>15</v>
      </c>
      <c r="H7922">
        <v>0.22768194826569199</v>
      </c>
      <c r="I7922">
        <v>61.4</v>
      </c>
      <c r="J7922">
        <v>28.6</v>
      </c>
      <c r="K7922">
        <v>189.66571235771599</v>
      </c>
      <c r="L7922">
        <v>2.0967872988693001E-2</v>
      </c>
      <c r="M7922">
        <v>28.642306420666099</v>
      </c>
      <c r="N7922">
        <v>72006</v>
      </c>
      <c r="O7922">
        <v>0.77231805173430701</v>
      </c>
      <c r="P7922">
        <v>0.22768194826569199</v>
      </c>
    </row>
    <row r="7923" spans="1:16" x14ac:dyDescent="0.25">
      <c r="A7923">
        <v>7</v>
      </c>
      <c r="B7923">
        <v>25006</v>
      </c>
      <c r="C7923" t="s">
        <v>21</v>
      </c>
      <c r="D7923" t="s">
        <v>84</v>
      </c>
      <c r="E7923" t="s">
        <v>21</v>
      </c>
      <c r="F7923" t="s">
        <v>22</v>
      </c>
      <c r="G7923" t="s">
        <v>15</v>
      </c>
      <c r="H7923">
        <v>0.13753519691694999</v>
      </c>
      <c r="I7923">
        <v>81.099999999999994</v>
      </c>
      <c r="J7923">
        <v>55.8</v>
      </c>
      <c r="K7923">
        <v>165.761911016212</v>
      </c>
      <c r="L7923">
        <v>1.3551882194763399E-2</v>
      </c>
      <c r="M7923">
        <v>11.1104028336472</v>
      </c>
      <c r="N7923">
        <v>28032</v>
      </c>
      <c r="O7923">
        <v>0.86246480308304896</v>
      </c>
      <c r="P7923">
        <v>0.13753519691694999</v>
      </c>
    </row>
    <row r="7924" spans="1:16" x14ac:dyDescent="0.25">
      <c r="A7924">
        <v>7</v>
      </c>
      <c r="B7924">
        <v>5097</v>
      </c>
      <c r="C7924" t="s">
        <v>31</v>
      </c>
      <c r="D7924" t="s">
        <v>114</v>
      </c>
      <c r="E7924" t="s">
        <v>31</v>
      </c>
      <c r="F7924" t="s">
        <v>77</v>
      </c>
      <c r="G7924" t="s">
        <v>15</v>
      </c>
      <c r="H7924">
        <v>0.141239623998546</v>
      </c>
      <c r="I7924">
        <v>106.2</v>
      </c>
      <c r="J7924">
        <v>46.2</v>
      </c>
      <c r="K7924">
        <v>215.93577931987599</v>
      </c>
      <c r="L7924">
        <v>2.4815893679041499E-2</v>
      </c>
      <c r="M7924">
        <v>24.064099227656101</v>
      </c>
      <c r="N7924">
        <v>3024</v>
      </c>
      <c r="O7924">
        <v>0.85876037600145305</v>
      </c>
      <c r="P7924">
        <v>0.141239623998546</v>
      </c>
    </row>
    <row r="7925" spans="1:16" x14ac:dyDescent="0.25">
      <c r="A7925">
        <v>7</v>
      </c>
      <c r="B7925">
        <v>15098</v>
      </c>
      <c r="C7925" t="s">
        <v>24</v>
      </c>
      <c r="D7925" t="s">
        <v>60</v>
      </c>
      <c r="E7925" t="s">
        <v>24</v>
      </c>
      <c r="F7925" t="s">
        <v>56</v>
      </c>
      <c r="G7925" t="s">
        <v>15</v>
      </c>
      <c r="H7925">
        <v>0</v>
      </c>
      <c r="I7925">
        <v>95.7</v>
      </c>
      <c r="J7925">
        <v>42.9</v>
      </c>
      <c r="K7925">
        <v>446.11705998752899</v>
      </c>
      <c r="L7925">
        <v>2.0002463358967802E-2</v>
      </c>
      <c r="M7925">
        <v>30.8401699696417</v>
      </c>
      <c r="N7925">
        <v>20017</v>
      </c>
      <c r="O7925">
        <v>0.999999999999999</v>
      </c>
      <c r="P7925">
        <v>0</v>
      </c>
    </row>
    <row r="7926" spans="1:16" x14ac:dyDescent="0.25">
      <c r="A7926">
        <v>7</v>
      </c>
      <c r="B7926">
        <v>1034</v>
      </c>
      <c r="C7926" t="s">
        <v>31</v>
      </c>
      <c r="D7926" t="s">
        <v>43</v>
      </c>
      <c r="E7926" t="s">
        <v>31</v>
      </c>
      <c r="F7926" t="s">
        <v>43</v>
      </c>
      <c r="G7926" t="s">
        <v>15</v>
      </c>
      <c r="H7926">
        <v>0.105090533118173</v>
      </c>
      <c r="I7926">
        <v>106.2</v>
      </c>
      <c r="J7926">
        <v>46.2</v>
      </c>
      <c r="K7926">
        <v>253.221718269787</v>
      </c>
      <c r="L7926">
        <v>2.9187551625564401E-2</v>
      </c>
      <c r="M7926">
        <v>28.249685614378201</v>
      </c>
      <c r="N7926">
        <v>1272</v>
      </c>
      <c r="O7926">
        <v>0.89490946688182604</v>
      </c>
      <c r="P7926">
        <v>0.105090533118173</v>
      </c>
    </row>
    <row r="7927" spans="1:16" x14ac:dyDescent="0.25">
      <c r="A7927">
        <v>7</v>
      </c>
      <c r="B7927">
        <v>73013</v>
      </c>
      <c r="C7927" t="s">
        <v>51</v>
      </c>
      <c r="D7927" t="s">
        <v>102</v>
      </c>
      <c r="E7927" t="s">
        <v>51</v>
      </c>
      <c r="F7927" t="s">
        <v>112</v>
      </c>
      <c r="G7927" t="s">
        <v>15</v>
      </c>
      <c r="H7927">
        <v>0.19607060841667601</v>
      </c>
      <c r="I7927">
        <v>61.4</v>
      </c>
      <c r="J7927">
        <v>28.6</v>
      </c>
      <c r="K7927">
        <v>248.96881502293701</v>
      </c>
      <c r="L7927">
        <v>7.0351145072668E-2</v>
      </c>
      <c r="M7927">
        <v>33.715117672170102</v>
      </c>
      <c r="N7927">
        <v>110002</v>
      </c>
      <c r="O7927">
        <v>0.80392939158332299</v>
      </c>
      <c r="P7927">
        <v>0.19607060841667601</v>
      </c>
    </row>
    <row r="7928" spans="1:16" x14ac:dyDescent="0.25">
      <c r="A7928">
        <v>7</v>
      </c>
      <c r="B7928">
        <v>15146</v>
      </c>
      <c r="C7928" t="s">
        <v>24</v>
      </c>
      <c r="D7928" t="s">
        <v>60</v>
      </c>
      <c r="E7928" t="s">
        <v>24</v>
      </c>
      <c r="F7928" t="s">
        <v>26</v>
      </c>
      <c r="G7928" t="s">
        <v>15</v>
      </c>
      <c r="H7928">
        <v>0</v>
      </c>
      <c r="I7928">
        <v>95.7</v>
      </c>
      <c r="J7928">
        <v>42.9</v>
      </c>
      <c r="K7928">
        <v>440.56949061981697</v>
      </c>
      <c r="L7928">
        <v>1.9839703875317499E-2</v>
      </c>
      <c r="M7928">
        <v>29.9884982881218</v>
      </c>
      <c r="N7928">
        <v>17067</v>
      </c>
      <c r="O7928">
        <v>1</v>
      </c>
      <c r="P7928">
        <v>0</v>
      </c>
    </row>
    <row r="7929" spans="1:16" x14ac:dyDescent="0.25">
      <c r="A7929">
        <v>7</v>
      </c>
      <c r="B7929">
        <v>72020</v>
      </c>
      <c r="C7929" t="s">
        <v>51</v>
      </c>
      <c r="D7929" t="s">
        <v>75</v>
      </c>
      <c r="E7929" t="s">
        <v>51</v>
      </c>
      <c r="F7929" t="s">
        <v>76</v>
      </c>
      <c r="G7929" t="s">
        <v>15</v>
      </c>
      <c r="H7929">
        <v>0.26082249244279099</v>
      </c>
      <c r="I7929">
        <v>61.4</v>
      </c>
      <c r="J7929">
        <v>28.6</v>
      </c>
      <c r="K7929">
        <v>184.27241026991601</v>
      </c>
      <c r="L7929">
        <v>4.4533859019134599E-2</v>
      </c>
      <c r="M7929">
        <v>22.643869662606502</v>
      </c>
      <c r="N7929">
        <v>74008</v>
      </c>
      <c r="O7929">
        <v>0.73917750755720801</v>
      </c>
      <c r="P7929">
        <v>0.26082249244279099</v>
      </c>
    </row>
    <row r="7930" spans="1:16" x14ac:dyDescent="0.25">
      <c r="A7930">
        <v>7</v>
      </c>
      <c r="B7930">
        <v>100002</v>
      </c>
      <c r="C7930" t="s">
        <v>27</v>
      </c>
      <c r="D7930" t="s">
        <v>118</v>
      </c>
      <c r="E7930" t="s">
        <v>27</v>
      </c>
      <c r="F7930" t="s">
        <v>28</v>
      </c>
      <c r="G7930" t="s">
        <v>15</v>
      </c>
      <c r="H7930">
        <v>0.13500312612281301</v>
      </c>
      <c r="I7930">
        <v>89.9</v>
      </c>
      <c r="J7930">
        <v>48.5</v>
      </c>
      <c r="K7930">
        <v>220.961147325767</v>
      </c>
      <c r="L7930">
        <v>2.8229695601889E-2</v>
      </c>
      <c r="M7930">
        <v>17.946047684566899</v>
      </c>
      <c r="N7930">
        <v>53015</v>
      </c>
      <c r="O7930">
        <v>0.86499687387718605</v>
      </c>
      <c r="P7930">
        <v>0.13500312612281301</v>
      </c>
    </row>
    <row r="7931" spans="1:16" x14ac:dyDescent="0.25">
      <c r="A7931">
        <v>7</v>
      </c>
      <c r="B7931">
        <v>63049</v>
      </c>
      <c r="C7931" t="s">
        <v>44</v>
      </c>
      <c r="D7931" t="s">
        <v>78</v>
      </c>
      <c r="E7931" t="s">
        <v>44</v>
      </c>
      <c r="F7931" t="s">
        <v>99</v>
      </c>
      <c r="G7931" t="s">
        <v>15</v>
      </c>
      <c r="H7931">
        <v>0.163343450886587</v>
      </c>
      <c r="I7931">
        <v>39.6</v>
      </c>
      <c r="J7931">
        <v>25.5</v>
      </c>
      <c r="K7931">
        <v>263.95539791067</v>
      </c>
      <c r="L7931">
        <v>4.0949119612978598E-2</v>
      </c>
      <c r="M7931">
        <v>38.845156551098</v>
      </c>
      <c r="N7931">
        <v>62074</v>
      </c>
      <c r="O7931">
        <v>0.83665654911341203</v>
      </c>
      <c r="P7931">
        <v>0.163343450886587</v>
      </c>
    </row>
    <row r="7932" spans="1:16" x14ac:dyDescent="0.25">
      <c r="A7932">
        <v>7</v>
      </c>
      <c r="B7932">
        <v>110001</v>
      </c>
      <c r="C7932" t="s">
        <v>51</v>
      </c>
      <c r="D7932" t="s">
        <v>112</v>
      </c>
      <c r="E7932" t="s">
        <v>27</v>
      </c>
      <c r="F7932" t="s">
        <v>71</v>
      </c>
      <c r="G7932" t="s">
        <v>19</v>
      </c>
      <c r="H7932">
        <v>0.249142803291409</v>
      </c>
      <c r="I7932">
        <v>61.4</v>
      </c>
      <c r="J7932">
        <v>28.6</v>
      </c>
      <c r="K7932">
        <v>188.439268658798</v>
      </c>
      <c r="L7932">
        <v>4.58009143845605E-2</v>
      </c>
      <c r="M7932">
        <v>25.852960172257699</v>
      </c>
      <c r="N7932">
        <v>48004</v>
      </c>
      <c r="O7932">
        <v>0.75085719670858997</v>
      </c>
      <c r="P7932">
        <v>0.249142803291409</v>
      </c>
    </row>
    <row r="7933" spans="1:16" x14ac:dyDescent="0.25">
      <c r="A7933">
        <v>7</v>
      </c>
      <c r="B7933">
        <v>78033</v>
      </c>
      <c r="C7933" t="s">
        <v>62</v>
      </c>
      <c r="D7933" t="s">
        <v>67</v>
      </c>
      <c r="E7933" t="s">
        <v>62</v>
      </c>
      <c r="F7933" t="s">
        <v>64</v>
      </c>
      <c r="G7933" t="s">
        <v>15</v>
      </c>
      <c r="H7933">
        <v>0.28459380432850601</v>
      </c>
      <c r="I7933">
        <v>20.8</v>
      </c>
      <c r="J7933">
        <v>27.8</v>
      </c>
      <c r="K7933">
        <v>129.08199704589501</v>
      </c>
      <c r="L7933">
        <v>5.3510127255583802E-2</v>
      </c>
      <c r="M7933">
        <v>23.729699398053999</v>
      </c>
      <c r="N7933">
        <v>80061</v>
      </c>
      <c r="O7933">
        <v>0.71540619567149299</v>
      </c>
      <c r="P7933">
        <v>0.28459380432850601</v>
      </c>
    </row>
    <row r="7934" spans="1:16" x14ac:dyDescent="0.25">
      <c r="A7934">
        <v>7</v>
      </c>
      <c r="B7934">
        <v>78009</v>
      </c>
      <c r="C7934" t="s">
        <v>62</v>
      </c>
      <c r="D7934" t="s">
        <v>67</v>
      </c>
      <c r="E7934" t="s">
        <v>62</v>
      </c>
      <c r="F7934" t="s">
        <v>64</v>
      </c>
      <c r="G7934" t="s">
        <v>15</v>
      </c>
      <c r="H7934">
        <v>0.26929496530795399</v>
      </c>
      <c r="I7934">
        <v>20.8</v>
      </c>
      <c r="J7934">
        <v>27.8</v>
      </c>
      <c r="K7934">
        <v>145.37495733783899</v>
      </c>
      <c r="L7934">
        <v>6.1525970796521202E-2</v>
      </c>
      <c r="M7934">
        <v>26.432482216335998</v>
      </c>
      <c r="N7934">
        <v>80063</v>
      </c>
      <c r="O7934">
        <v>0.73070503469204495</v>
      </c>
      <c r="P7934">
        <v>0.26929496530795399</v>
      </c>
    </row>
    <row r="7935" spans="1:16" x14ac:dyDescent="0.25">
      <c r="A7935">
        <v>7</v>
      </c>
      <c r="B7935">
        <v>1276</v>
      </c>
      <c r="C7935" t="s">
        <v>31</v>
      </c>
      <c r="D7935" t="s">
        <v>43</v>
      </c>
      <c r="E7935" t="s">
        <v>31</v>
      </c>
      <c r="F7935" t="s">
        <v>43</v>
      </c>
      <c r="G7935" t="s">
        <v>15</v>
      </c>
      <c r="H7935">
        <v>0.12703125807183099</v>
      </c>
      <c r="I7935">
        <v>106.2</v>
      </c>
      <c r="J7935">
        <v>46.2</v>
      </c>
      <c r="K7935">
        <v>229.924736348762</v>
      </c>
      <c r="L7935">
        <v>2.6451619985678399E-2</v>
      </c>
      <c r="M7935">
        <v>25.854214021737</v>
      </c>
      <c r="N7935">
        <v>1082</v>
      </c>
      <c r="O7935">
        <v>0.87296874192816798</v>
      </c>
      <c r="P7935">
        <v>0.12703125807183099</v>
      </c>
    </row>
    <row r="7936" spans="1:16" x14ac:dyDescent="0.25">
      <c r="A7936">
        <v>7</v>
      </c>
      <c r="B7936">
        <v>18177</v>
      </c>
      <c r="C7936" t="s">
        <v>24</v>
      </c>
      <c r="D7936" t="s">
        <v>53</v>
      </c>
      <c r="E7936" t="s">
        <v>24</v>
      </c>
      <c r="F7936" t="s">
        <v>104</v>
      </c>
      <c r="G7936" t="s">
        <v>15</v>
      </c>
      <c r="H7936">
        <v>8.7701094047876405E-2</v>
      </c>
      <c r="I7936">
        <v>95.7</v>
      </c>
      <c r="J7936">
        <v>42.9</v>
      </c>
      <c r="K7936">
        <v>318.12838218287402</v>
      </c>
      <c r="L7936">
        <v>1.45433096416359E-2</v>
      </c>
      <c r="M7936">
        <v>21.153667603257698</v>
      </c>
      <c r="N7936">
        <v>108033</v>
      </c>
      <c r="O7936">
        <v>0.91229890595212304</v>
      </c>
      <c r="P7936">
        <v>8.7701094047876405E-2</v>
      </c>
    </row>
    <row r="7937" spans="1:16" x14ac:dyDescent="0.25">
      <c r="A7937">
        <v>7</v>
      </c>
      <c r="B7937">
        <v>10026</v>
      </c>
      <c r="C7937" t="s">
        <v>90</v>
      </c>
      <c r="D7937" t="s">
        <v>91</v>
      </c>
      <c r="E7937" t="s">
        <v>90</v>
      </c>
      <c r="F7937" t="s">
        <v>106</v>
      </c>
      <c r="G7937" t="s">
        <v>15</v>
      </c>
      <c r="H7937">
        <v>0.34852275106078401</v>
      </c>
      <c r="I7937">
        <v>96.8</v>
      </c>
      <c r="J7937">
        <v>39.799999999999997</v>
      </c>
      <c r="K7937">
        <v>44.6588618796712</v>
      </c>
      <c r="L7937">
        <v>2.3261314864836301E-2</v>
      </c>
      <c r="M7937">
        <v>5.4989632116621703</v>
      </c>
      <c r="N7937">
        <v>9049</v>
      </c>
      <c r="O7937">
        <v>0.65147724893921499</v>
      </c>
      <c r="P7937">
        <v>0.34852275106078401</v>
      </c>
    </row>
    <row r="7938" spans="1:16" x14ac:dyDescent="0.25">
      <c r="A7938">
        <v>7</v>
      </c>
      <c r="B7938">
        <v>37006</v>
      </c>
      <c r="C7938" t="s">
        <v>33</v>
      </c>
      <c r="D7938" t="s">
        <v>79</v>
      </c>
      <c r="E7938" t="s">
        <v>33</v>
      </c>
      <c r="F7938" t="s">
        <v>79</v>
      </c>
      <c r="G7938" t="s">
        <v>15</v>
      </c>
      <c r="H7938">
        <v>2.27970710487242E-2</v>
      </c>
      <c r="I7938">
        <v>81.5</v>
      </c>
      <c r="J7938">
        <v>51.5</v>
      </c>
      <c r="K7938">
        <v>291.15510527056102</v>
      </c>
      <c r="L7938">
        <v>2.3992014729297701E-2</v>
      </c>
      <c r="M7938">
        <v>31.084800673569902</v>
      </c>
      <c r="N7938">
        <v>37011</v>
      </c>
      <c r="O7938">
        <v>0.97720292895127503</v>
      </c>
      <c r="P7938">
        <v>2.27970710487242E-2</v>
      </c>
    </row>
    <row r="7939" spans="1:16" x14ac:dyDescent="0.25">
      <c r="A7939">
        <v>7</v>
      </c>
      <c r="B7939">
        <v>46017</v>
      </c>
      <c r="C7939" t="s">
        <v>27</v>
      </c>
      <c r="D7939" t="s">
        <v>103</v>
      </c>
      <c r="E7939" t="s">
        <v>27</v>
      </c>
      <c r="F7939" t="s">
        <v>71</v>
      </c>
      <c r="G7939" t="s">
        <v>15</v>
      </c>
      <c r="H7939">
        <v>9.2340476521494796E-2</v>
      </c>
      <c r="I7939">
        <v>89.9</v>
      </c>
      <c r="J7939">
        <v>48.5</v>
      </c>
      <c r="K7939">
        <v>266.045429643913</v>
      </c>
      <c r="L7939">
        <v>3.2936906143283401E-2</v>
      </c>
      <c r="M7939">
        <v>22.550668492110901</v>
      </c>
      <c r="N7939">
        <v>48032</v>
      </c>
      <c r="O7939">
        <v>0.90765952347850498</v>
      </c>
      <c r="P7939">
        <v>9.2340476521494796E-2</v>
      </c>
    </row>
    <row r="7940" spans="1:16" x14ac:dyDescent="0.25">
      <c r="A7940">
        <v>7</v>
      </c>
      <c r="B7940">
        <v>12134</v>
      </c>
      <c r="C7940" t="s">
        <v>24</v>
      </c>
      <c r="D7940" t="s">
        <v>25</v>
      </c>
      <c r="E7940" t="s">
        <v>24</v>
      </c>
      <c r="F7940" t="s">
        <v>104</v>
      </c>
      <c r="G7940" t="s">
        <v>15</v>
      </c>
      <c r="H7940">
        <v>6.3987737469011596E-2</v>
      </c>
      <c r="I7940">
        <v>95.7</v>
      </c>
      <c r="J7940">
        <v>42.9</v>
      </c>
      <c r="K7940">
        <v>342.37701889007599</v>
      </c>
      <c r="L7940">
        <v>1.5280490408890301E-2</v>
      </c>
      <c r="M7940">
        <v>23.585450025374399</v>
      </c>
      <c r="N7940">
        <v>97042</v>
      </c>
      <c r="O7940">
        <v>0.93601226253098802</v>
      </c>
      <c r="P7940">
        <v>6.3987737469011693E-2</v>
      </c>
    </row>
    <row r="7941" spans="1:16" x14ac:dyDescent="0.25">
      <c r="A7941">
        <v>7</v>
      </c>
      <c r="B7941">
        <v>99014</v>
      </c>
      <c r="C7941" t="s">
        <v>33</v>
      </c>
      <c r="D7941" t="s">
        <v>35</v>
      </c>
      <c r="E7941" t="s">
        <v>33</v>
      </c>
      <c r="F7941" t="s">
        <v>42</v>
      </c>
      <c r="G7941" t="s">
        <v>15</v>
      </c>
      <c r="H7941">
        <v>0.115300331237483</v>
      </c>
      <c r="I7941">
        <v>81.5</v>
      </c>
      <c r="J7941">
        <v>51.5</v>
      </c>
      <c r="K7941">
        <v>198.05286213976899</v>
      </c>
      <c r="L7941">
        <v>1.8795244699204999E-2</v>
      </c>
      <c r="M7941">
        <v>20.8463846413702</v>
      </c>
      <c r="N7941">
        <v>38001</v>
      </c>
      <c r="O7941">
        <v>0.88469966876251604</v>
      </c>
      <c r="P7941">
        <v>0.115300331237483</v>
      </c>
    </row>
    <row r="7942" spans="1:16" x14ac:dyDescent="0.25">
      <c r="A7942">
        <v>7</v>
      </c>
      <c r="B7942">
        <v>15077</v>
      </c>
      <c r="C7942" t="s">
        <v>24</v>
      </c>
      <c r="D7942" t="s">
        <v>60</v>
      </c>
      <c r="E7942" t="s">
        <v>24</v>
      </c>
      <c r="F7942" t="s">
        <v>56</v>
      </c>
      <c r="G7942" t="s">
        <v>15</v>
      </c>
      <c r="H7942">
        <v>0</v>
      </c>
      <c r="I7942">
        <v>95.7</v>
      </c>
      <c r="J7942">
        <v>42.9</v>
      </c>
      <c r="K7942">
        <v>451.20739906093002</v>
      </c>
      <c r="L7942">
        <v>2.0194149298900701E-2</v>
      </c>
      <c r="M7942">
        <v>31.289698753754902</v>
      </c>
      <c r="N7942">
        <v>19036</v>
      </c>
      <c r="O7942">
        <v>1</v>
      </c>
      <c r="P7942">
        <v>0</v>
      </c>
    </row>
    <row r="7943" spans="1:16" x14ac:dyDescent="0.25">
      <c r="A7943">
        <v>7</v>
      </c>
      <c r="B7943">
        <v>101024</v>
      </c>
      <c r="C7943" t="s">
        <v>62</v>
      </c>
      <c r="D7943" t="s">
        <v>120</v>
      </c>
      <c r="E7943" t="s">
        <v>62</v>
      </c>
      <c r="F7943" t="s">
        <v>120</v>
      </c>
      <c r="G7943" t="s">
        <v>15</v>
      </c>
      <c r="H7943">
        <v>0.25704429760123498</v>
      </c>
      <c r="I7943">
        <v>20.8</v>
      </c>
      <c r="J7943">
        <v>27.8</v>
      </c>
      <c r="K7943">
        <v>165.44615735062899</v>
      </c>
      <c r="L7943">
        <v>0.112874574416867</v>
      </c>
      <c r="M7943">
        <v>34.599102216404503</v>
      </c>
      <c r="N7943">
        <v>101010</v>
      </c>
      <c r="O7943">
        <v>0.74295570239876396</v>
      </c>
      <c r="P7943">
        <v>0.25704429760123498</v>
      </c>
    </row>
    <row r="7944" spans="1:16" x14ac:dyDescent="0.25">
      <c r="A7944">
        <v>7</v>
      </c>
      <c r="B7944">
        <v>110007</v>
      </c>
      <c r="C7944" t="s">
        <v>51</v>
      </c>
      <c r="D7944" t="s">
        <v>112</v>
      </c>
      <c r="E7944" t="s">
        <v>24</v>
      </c>
      <c r="F7944" t="s">
        <v>66</v>
      </c>
      <c r="G7944" t="s">
        <v>19</v>
      </c>
      <c r="H7944">
        <v>0.29299970281437698</v>
      </c>
      <c r="I7944">
        <v>61.4</v>
      </c>
      <c r="J7944">
        <v>28.6</v>
      </c>
      <c r="K7944">
        <v>128.65207949533399</v>
      </c>
      <c r="L7944">
        <v>2.7925867753230901E-2</v>
      </c>
      <c r="M7944">
        <v>22.100618089950299</v>
      </c>
      <c r="N7944">
        <v>16024</v>
      </c>
      <c r="O7944">
        <v>0.70700029718562196</v>
      </c>
      <c r="P7944">
        <v>0.29299970281437698</v>
      </c>
    </row>
    <row r="7945" spans="1:16" x14ac:dyDescent="0.25">
      <c r="A7945">
        <v>7</v>
      </c>
      <c r="B7945">
        <v>51028</v>
      </c>
      <c r="C7945" t="s">
        <v>27</v>
      </c>
      <c r="D7945" t="s">
        <v>70</v>
      </c>
      <c r="E7945" t="s">
        <v>27</v>
      </c>
      <c r="F7945" t="s">
        <v>82</v>
      </c>
      <c r="G7945" t="s">
        <v>15</v>
      </c>
      <c r="H7945">
        <v>0.223330095423486</v>
      </c>
      <c r="I7945">
        <v>89.9</v>
      </c>
      <c r="J7945">
        <v>48.5</v>
      </c>
      <c r="K7945">
        <v>133.31692575304001</v>
      </c>
      <c r="L7945">
        <v>1.55186839840791E-2</v>
      </c>
      <c r="M7945">
        <v>6.5458078760827503</v>
      </c>
      <c r="N7945">
        <v>49012</v>
      </c>
      <c r="O7945">
        <v>0.77666990457651397</v>
      </c>
      <c r="P7945">
        <v>0.223330095423485</v>
      </c>
    </row>
    <row r="7946" spans="1:16" x14ac:dyDescent="0.25">
      <c r="A7946">
        <v>7</v>
      </c>
      <c r="B7946">
        <v>11015</v>
      </c>
      <c r="C7946" t="s">
        <v>90</v>
      </c>
      <c r="D7946" t="s">
        <v>94</v>
      </c>
      <c r="E7946" t="s">
        <v>90</v>
      </c>
      <c r="F7946" t="s">
        <v>106</v>
      </c>
      <c r="G7946" t="s">
        <v>15</v>
      </c>
      <c r="H7946">
        <v>0.34259632661445499</v>
      </c>
      <c r="I7946">
        <v>96.8</v>
      </c>
      <c r="J7946">
        <v>39.799999999999997</v>
      </c>
      <c r="K7946">
        <v>46.059964712148599</v>
      </c>
      <c r="L7946">
        <v>2.33243564668126E-2</v>
      </c>
      <c r="M7946">
        <v>7.1984802199462701</v>
      </c>
      <c r="N7946">
        <v>9056</v>
      </c>
      <c r="O7946">
        <v>0.65740367338554395</v>
      </c>
      <c r="P7946">
        <v>0.34259632661445499</v>
      </c>
    </row>
    <row r="7947" spans="1:16" x14ac:dyDescent="0.25">
      <c r="A7947">
        <v>7</v>
      </c>
      <c r="B7947">
        <v>5080</v>
      </c>
      <c r="C7947" t="s">
        <v>31</v>
      </c>
      <c r="D7947" t="s">
        <v>114</v>
      </c>
      <c r="E7947" t="s">
        <v>31</v>
      </c>
      <c r="F7947" t="s">
        <v>32</v>
      </c>
      <c r="G7947" t="s">
        <v>15</v>
      </c>
      <c r="H7947">
        <v>0.17039616553363601</v>
      </c>
      <c r="I7947">
        <v>106.2</v>
      </c>
      <c r="J7947">
        <v>46.2</v>
      </c>
      <c r="K7947">
        <v>186.581705635726</v>
      </c>
      <c r="L7947">
        <v>2.1323903773512599E-2</v>
      </c>
      <c r="M7947">
        <v>20.522196458839598</v>
      </c>
      <c r="N7947">
        <v>6001</v>
      </c>
      <c r="O7947">
        <v>0.82960383446636299</v>
      </c>
      <c r="P7947">
        <v>0.17039616553363601</v>
      </c>
    </row>
    <row r="7948" spans="1:16" x14ac:dyDescent="0.25">
      <c r="A7948">
        <v>7</v>
      </c>
      <c r="B7948">
        <v>15146</v>
      </c>
      <c r="C7948" t="s">
        <v>24</v>
      </c>
      <c r="D7948" t="s">
        <v>60</v>
      </c>
      <c r="E7948" t="s">
        <v>24</v>
      </c>
      <c r="F7948" t="s">
        <v>104</v>
      </c>
      <c r="G7948" t="s">
        <v>15</v>
      </c>
      <c r="H7948">
        <v>0</v>
      </c>
      <c r="I7948">
        <v>95.7</v>
      </c>
      <c r="J7948">
        <v>42.9</v>
      </c>
      <c r="K7948">
        <v>440.56949061981697</v>
      </c>
      <c r="L7948">
        <v>1.9839703875317499E-2</v>
      </c>
      <c r="M7948">
        <v>29.9884982881218</v>
      </c>
      <c r="N7948">
        <v>97042</v>
      </c>
      <c r="O7948">
        <v>1</v>
      </c>
      <c r="P7948">
        <v>0</v>
      </c>
    </row>
    <row r="7949" spans="1:16" x14ac:dyDescent="0.25">
      <c r="A7949">
        <v>7</v>
      </c>
      <c r="B7949">
        <v>26031</v>
      </c>
      <c r="C7949" t="s">
        <v>21</v>
      </c>
      <c r="D7949" t="s">
        <v>39</v>
      </c>
      <c r="E7949" t="s">
        <v>21</v>
      </c>
      <c r="F7949" t="s">
        <v>40</v>
      </c>
      <c r="G7949" t="s">
        <v>15</v>
      </c>
      <c r="H7949">
        <v>0.121660856552414</v>
      </c>
      <c r="I7949">
        <v>81.099999999999994</v>
      </c>
      <c r="J7949">
        <v>55.8</v>
      </c>
      <c r="K7949">
        <v>203.115370030604</v>
      </c>
      <c r="L7949">
        <v>1.5336562384097E-2</v>
      </c>
      <c r="M7949">
        <v>7.9158521586291997</v>
      </c>
      <c r="N7949">
        <v>27042</v>
      </c>
      <c r="O7949">
        <v>0.87833914344758501</v>
      </c>
      <c r="P7949">
        <v>0.121660856552414</v>
      </c>
    </row>
    <row r="7950" spans="1:16" x14ac:dyDescent="0.25">
      <c r="A7950">
        <v>7</v>
      </c>
      <c r="B7950">
        <v>63083</v>
      </c>
      <c r="C7950" t="s">
        <v>44</v>
      </c>
      <c r="D7950" t="s">
        <v>78</v>
      </c>
      <c r="E7950" t="s">
        <v>44</v>
      </c>
      <c r="F7950" t="s">
        <v>45</v>
      </c>
      <c r="G7950" t="s">
        <v>15</v>
      </c>
      <c r="H7950">
        <v>0.16199990528834901</v>
      </c>
      <c r="I7950">
        <v>39.6</v>
      </c>
      <c r="J7950">
        <v>25.5</v>
      </c>
      <c r="K7950">
        <v>261.84724753526001</v>
      </c>
      <c r="L7950">
        <v>4.09607756764995E-2</v>
      </c>
      <c r="M7950">
        <v>39.809214332193498</v>
      </c>
      <c r="N7950">
        <v>61015</v>
      </c>
      <c r="O7950">
        <v>0.83800009471165104</v>
      </c>
      <c r="P7950">
        <v>0.16199990528834901</v>
      </c>
    </row>
    <row r="7951" spans="1:16" x14ac:dyDescent="0.25">
      <c r="A7951">
        <v>7</v>
      </c>
      <c r="B7951">
        <v>30129</v>
      </c>
      <c r="C7951" t="s">
        <v>58</v>
      </c>
      <c r="D7951" t="s">
        <v>59</v>
      </c>
      <c r="E7951" t="s">
        <v>58</v>
      </c>
      <c r="F7951" t="s">
        <v>97</v>
      </c>
      <c r="G7951" t="s">
        <v>15</v>
      </c>
      <c r="H7951">
        <v>0.17411598011063101</v>
      </c>
      <c r="I7951">
        <v>120.8</v>
      </c>
      <c r="J7951">
        <v>49</v>
      </c>
      <c r="K7951">
        <v>214.123127726869</v>
      </c>
      <c r="L7951">
        <v>8.1915126756872195E-2</v>
      </c>
      <c r="M7951">
        <v>19.821176359892</v>
      </c>
      <c r="N7951">
        <v>93033</v>
      </c>
      <c r="O7951">
        <v>0.82588401988936799</v>
      </c>
      <c r="P7951">
        <v>0.17411598011063101</v>
      </c>
    </row>
    <row r="7952" spans="1:16" x14ac:dyDescent="0.25">
      <c r="A7952">
        <v>7</v>
      </c>
      <c r="B7952">
        <v>58091</v>
      </c>
      <c r="C7952" t="s">
        <v>13</v>
      </c>
      <c r="D7952" t="s">
        <v>14</v>
      </c>
      <c r="E7952" t="s">
        <v>13</v>
      </c>
      <c r="F7952" t="s">
        <v>14</v>
      </c>
      <c r="G7952" t="s">
        <v>15</v>
      </c>
      <c r="H7952">
        <v>1.33830742645378E-2</v>
      </c>
      <c r="I7952">
        <v>63.9</v>
      </c>
      <c r="J7952">
        <v>45.2</v>
      </c>
      <c r="K7952">
        <v>345.73179625703602</v>
      </c>
      <c r="L7952">
        <v>4.8577829854548699E-2</v>
      </c>
      <c r="M7952">
        <v>35.386210679520403</v>
      </c>
      <c r="N7952">
        <v>58091</v>
      </c>
      <c r="O7952">
        <v>0.986616925735462</v>
      </c>
      <c r="P7952">
        <v>1.33830742645378E-2</v>
      </c>
    </row>
    <row r="7953" spans="1:16" x14ac:dyDescent="0.25">
      <c r="A7953">
        <v>7</v>
      </c>
      <c r="B7953">
        <v>15146</v>
      </c>
      <c r="C7953" t="s">
        <v>24</v>
      </c>
      <c r="D7953" t="s">
        <v>60</v>
      </c>
      <c r="E7953" t="s">
        <v>24</v>
      </c>
      <c r="F7953" t="s">
        <v>66</v>
      </c>
      <c r="G7953" t="s">
        <v>15</v>
      </c>
      <c r="H7953">
        <v>0</v>
      </c>
      <c r="I7953">
        <v>95.7</v>
      </c>
      <c r="J7953">
        <v>42.9</v>
      </c>
      <c r="K7953">
        <v>440.56949061981697</v>
      </c>
      <c r="L7953">
        <v>1.9839703875317499E-2</v>
      </c>
      <c r="M7953">
        <v>29.9884982881218</v>
      </c>
      <c r="N7953">
        <v>16024</v>
      </c>
      <c r="O7953">
        <v>1</v>
      </c>
      <c r="P7953">
        <v>0</v>
      </c>
    </row>
    <row r="7954" spans="1:16" x14ac:dyDescent="0.25">
      <c r="A7954">
        <v>7</v>
      </c>
      <c r="B7954">
        <v>58091</v>
      </c>
      <c r="C7954" t="s">
        <v>13</v>
      </c>
      <c r="D7954" t="s">
        <v>14</v>
      </c>
      <c r="E7954" t="s">
        <v>13</v>
      </c>
      <c r="F7954" t="s">
        <v>14</v>
      </c>
      <c r="G7954" t="s">
        <v>15</v>
      </c>
      <c r="H7954">
        <v>1.33830742645378E-2</v>
      </c>
      <c r="I7954">
        <v>63.9</v>
      </c>
      <c r="J7954">
        <v>45.2</v>
      </c>
      <c r="K7954">
        <v>345.73179625703602</v>
      </c>
      <c r="L7954">
        <v>4.8577829854548699E-2</v>
      </c>
      <c r="M7954">
        <v>35.386210679520403</v>
      </c>
      <c r="N7954">
        <v>58091</v>
      </c>
      <c r="O7954">
        <v>0.986616925735462</v>
      </c>
      <c r="P7954">
        <v>1.33830742645378E-2</v>
      </c>
    </row>
    <row r="7955" spans="1:16" x14ac:dyDescent="0.25">
      <c r="A7955">
        <v>7</v>
      </c>
      <c r="B7955">
        <v>23091</v>
      </c>
      <c r="C7955" t="s">
        <v>21</v>
      </c>
      <c r="D7955" t="s">
        <v>89</v>
      </c>
      <c r="E7955" t="s">
        <v>21</v>
      </c>
      <c r="F7955" t="s">
        <v>39</v>
      </c>
      <c r="G7955" t="s">
        <v>15</v>
      </c>
      <c r="H7955">
        <v>0.13992226272942501</v>
      </c>
      <c r="I7955">
        <v>81.099999999999994</v>
      </c>
      <c r="J7955">
        <v>55.8</v>
      </c>
      <c r="K7955">
        <v>182.100145370402</v>
      </c>
      <c r="L7955">
        <v>1.4016148386533801E-2</v>
      </c>
      <c r="M7955">
        <v>6.4736238373197699</v>
      </c>
      <c r="N7955">
        <v>26044</v>
      </c>
      <c r="O7955">
        <v>0.86007773727057402</v>
      </c>
      <c r="P7955">
        <v>0.13992226272942501</v>
      </c>
    </row>
    <row r="7956" spans="1:16" x14ac:dyDescent="0.25">
      <c r="A7956">
        <v>7</v>
      </c>
      <c r="B7956">
        <v>16202</v>
      </c>
      <c r="C7956" t="s">
        <v>24</v>
      </c>
      <c r="D7956" t="s">
        <v>66</v>
      </c>
      <c r="E7956" t="s">
        <v>24</v>
      </c>
      <c r="F7956" t="s">
        <v>53</v>
      </c>
      <c r="G7956" t="s">
        <v>15</v>
      </c>
      <c r="H7956">
        <v>2.0373104875377801E-2</v>
      </c>
      <c r="I7956">
        <v>95.7</v>
      </c>
      <c r="J7956">
        <v>42.9</v>
      </c>
      <c r="K7956">
        <v>388.95357318026902</v>
      </c>
      <c r="L7956">
        <v>1.72216504904792E-2</v>
      </c>
      <c r="M7956">
        <v>27.685973591196198</v>
      </c>
      <c r="N7956">
        <v>18110</v>
      </c>
      <c r="O7956">
        <v>0.97962689512462198</v>
      </c>
      <c r="P7956">
        <v>2.0373104875377801E-2</v>
      </c>
    </row>
    <row r="7957" spans="1:16" x14ac:dyDescent="0.25">
      <c r="A7957">
        <v>7</v>
      </c>
      <c r="B7957">
        <v>63023</v>
      </c>
      <c r="C7957" t="s">
        <v>44</v>
      </c>
      <c r="D7957" t="s">
        <v>78</v>
      </c>
      <c r="E7957" t="s">
        <v>44</v>
      </c>
      <c r="F7957" t="s">
        <v>78</v>
      </c>
      <c r="G7957" t="s">
        <v>15</v>
      </c>
      <c r="H7957">
        <v>0.16248011848153199</v>
      </c>
      <c r="I7957">
        <v>39.6</v>
      </c>
      <c r="J7957">
        <v>25.5</v>
      </c>
      <c r="K7957">
        <v>264.99097252993101</v>
      </c>
      <c r="L7957">
        <v>4.1066675585034802E-2</v>
      </c>
      <c r="M7957">
        <v>38.912722218223898</v>
      </c>
      <c r="N7957">
        <v>63060</v>
      </c>
      <c r="O7957">
        <v>0.83751988151846701</v>
      </c>
      <c r="P7957">
        <v>0.16248011848153199</v>
      </c>
    </row>
    <row r="7958" spans="1:16" x14ac:dyDescent="0.25">
      <c r="A7958">
        <v>7</v>
      </c>
      <c r="B7958">
        <v>45011</v>
      </c>
      <c r="C7958" t="s">
        <v>27</v>
      </c>
      <c r="D7958" t="s">
        <v>95</v>
      </c>
      <c r="E7958" t="s">
        <v>27</v>
      </c>
      <c r="F7958" t="s">
        <v>82</v>
      </c>
      <c r="G7958" t="s">
        <v>15</v>
      </c>
      <c r="H7958">
        <v>0.19068785953530701</v>
      </c>
      <c r="I7958">
        <v>89.9</v>
      </c>
      <c r="J7958">
        <v>48.5</v>
      </c>
      <c r="K7958">
        <v>158.17309414911099</v>
      </c>
      <c r="L7958">
        <v>2.0358730259970301E-2</v>
      </c>
      <c r="M7958">
        <v>12.582142911506301</v>
      </c>
      <c r="N7958">
        <v>49009</v>
      </c>
      <c r="O7958">
        <v>0.80931214046469202</v>
      </c>
      <c r="P7958">
        <v>0.19068785953530701</v>
      </c>
    </row>
    <row r="7959" spans="1:16" x14ac:dyDescent="0.25">
      <c r="A7959">
        <v>7</v>
      </c>
      <c r="B7959">
        <v>51008</v>
      </c>
      <c r="C7959" t="s">
        <v>27</v>
      </c>
      <c r="D7959" t="s">
        <v>70</v>
      </c>
      <c r="E7959" t="s">
        <v>31</v>
      </c>
      <c r="F7959" t="s">
        <v>57</v>
      </c>
      <c r="G7959" t="s">
        <v>19</v>
      </c>
      <c r="H7959">
        <v>0.26685044687509402</v>
      </c>
      <c r="I7959">
        <v>89.9</v>
      </c>
      <c r="J7959">
        <v>48.5</v>
      </c>
      <c r="K7959">
        <v>82.809719095385503</v>
      </c>
      <c r="L7959">
        <v>9.4565207966008195E-3</v>
      </c>
      <c r="M7959">
        <v>2.7116375590561699</v>
      </c>
      <c r="N7959">
        <v>4078</v>
      </c>
      <c r="O7959">
        <v>0.73314955312490504</v>
      </c>
      <c r="P7959">
        <v>0.26685044687509402</v>
      </c>
    </row>
    <row r="7960" spans="1:16" x14ac:dyDescent="0.25">
      <c r="A7960">
        <v>7</v>
      </c>
      <c r="B7960">
        <v>65078</v>
      </c>
      <c r="C7960" t="s">
        <v>44</v>
      </c>
      <c r="D7960" t="s">
        <v>96</v>
      </c>
      <c r="E7960" t="s">
        <v>44</v>
      </c>
      <c r="F7960" t="s">
        <v>45</v>
      </c>
      <c r="G7960" t="s">
        <v>15</v>
      </c>
      <c r="H7960">
        <v>0.15961380032909001</v>
      </c>
      <c r="I7960">
        <v>39.6</v>
      </c>
      <c r="J7960">
        <v>25.5</v>
      </c>
      <c r="K7960">
        <v>266.203550111639</v>
      </c>
      <c r="L7960">
        <v>4.2469428508247101E-2</v>
      </c>
      <c r="M7960">
        <v>39.841518701364897</v>
      </c>
      <c r="N7960">
        <v>61022</v>
      </c>
      <c r="O7960">
        <v>0.840386199670909</v>
      </c>
      <c r="P7960">
        <v>0.15961380032909001</v>
      </c>
    </row>
    <row r="7961" spans="1:16" x14ac:dyDescent="0.25">
      <c r="A7961">
        <v>7</v>
      </c>
      <c r="B7961">
        <v>1139</v>
      </c>
      <c r="C7961" t="s">
        <v>31</v>
      </c>
      <c r="D7961" t="s">
        <v>43</v>
      </c>
      <c r="E7961" t="s">
        <v>44</v>
      </c>
      <c r="F7961" t="s">
        <v>96</v>
      </c>
      <c r="G7961" t="s">
        <v>19</v>
      </c>
      <c r="H7961">
        <v>0.16396350732246301</v>
      </c>
      <c r="I7961">
        <v>106.2</v>
      </c>
      <c r="J7961">
        <v>46.2</v>
      </c>
      <c r="K7961">
        <v>191.636617859609</v>
      </c>
      <c r="L7961">
        <v>2.2610545795965099E-2</v>
      </c>
      <c r="M7961">
        <v>21.7312427163431</v>
      </c>
      <c r="N7961">
        <v>65097</v>
      </c>
      <c r="O7961">
        <v>0.83603649267753499</v>
      </c>
      <c r="P7961">
        <v>0.16396350732246401</v>
      </c>
    </row>
    <row r="7962" spans="1:16" x14ac:dyDescent="0.25">
      <c r="A7962">
        <v>7</v>
      </c>
      <c r="B7962">
        <v>30129</v>
      </c>
      <c r="C7962" t="s">
        <v>58</v>
      </c>
      <c r="D7962" t="s">
        <v>59</v>
      </c>
      <c r="E7962" t="s">
        <v>58</v>
      </c>
      <c r="F7962" t="s">
        <v>109</v>
      </c>
      <c r="G7962" t="s">
        <v>15</v>
      </c>
      <c r="H7962">
        <v>0.17411598011063101</v>
      </c>
      <c r="I7962">
        <v>120.8</v>
      </c>
      <c r="J7962">
        <v>49</v>
      </c>
      <c r="K7962">
        <v>214.123127726869</v>
      </c>
      <c r="L7962">
        <v>8.1915126756872195E-2</v>
      </c>
      <c r="M7962">
        <v>19.821176359892</v>
      </c>
      <c r="N7962">
        <v>31012</v>
      </c>
      <c r="O7962">
        <v>0.82588401988936799</v>
      </c>
      <c r="P7962">
        <v>0.17411598011063101</v>
      </c>
    </row>
    <row r="7963" spans="1:16" x14ac:dyDescent="0.25">
      <c r="A7963">
        <v>7</v>
      </c>
      <c r="B7963">
        <v>108033</v>
      </c>
      <c r="C7963" t="s">
        <v>24</v>
      </c>
      <c r="D7963" t="s">
        <v>104</v>
      </c>
      <c r="E7963" t="s">
        <v>24</v>
      </c>
      <c r="F7963" t="s">
        <v>25</v>
      </c>
      <c r="G7963" t="s">
        <v>15</v>
      </c>
      <c r="H7963">
        <v>0</v>
      </c>
      <c r="I7963">
        <v>95.7</v>
      </c>
      <c r="J7963">
        <v>42.9</v>
      </c>
      <c r="K7963">
        <v>452.55674317030503</v>
      </c>
      <c r="L7963">
        <v>2.01920198740594E-2</v>
      </c>
      <c r="M7963">
        <v>31.4313597471149</v>
      </c>
      <c r="N7963">
        <v>12042</v>
      </c>
      <c r="O7963">
        <v>1</v>
      </c>
      <c r="P7963">
        <v>0</v>
      </c>
    </row>
    <row r="7964" spans="1:16" x14ac:dyDescent="0.25">
      <c r="A7964">
        <v>7</v>
      </c>
      <c r="B7964">
        <v>72028</v>
      </c>
      <c r="C7964" t="s">
        <v>51</v>
      </c>
      <c r="D7964" t="s">
        <v>75</v>
      </c>
      <c r="E7964" t="s">
        <v>44</v>
      </c>
      <c r="F7964" t="s">
        <v>78</v>
      </c>
      <c r="G7964" t="s">
        <v>19</v>
      </c>
      <c r="H7964">
        <v>0.20409059754245301</v>
      </c>
      <c r="I7964">
        <v>61.4</v>
      </c>
      <c r="J7964">
        <v>28.6</v>
      </c>
      <c r="K7964">
        <v>262.56165756524001</v>
      </c>
      <c r="L7964">
        <v>6.5922253436383596E-2</v>
      </c>
      <c r="M7964">
        <v>26.974421388280401</v>
      </c>
      <c r="N7964">
        <v>63034</v>
      </c>
      <c r="O7964">
        <v>0.79590940245754604</v>
      </c>
      <c r="P7964">
        <v>0.20409059754245301</v>
      </c>
    </row>
    <row r="7965" spans="1:16" x14ac:dyDescent="0.25">
      <c r="A7965">
        <v>7</v>
      </c>
      <c r="B7965">
        <v>55023</v>
      </c>
      <c r="C7965" t="s">
        <v>47</v>
      </c>
      <c r="D7965" t="s">
        <v>48</v>
      </c>
      <c r="E7965" t="s">
        <v>47</v>
      </c>
      <c r="F7965" t="s">
        <v>48</v>
      </c>
      <c r="G7965" t="s">
        <v>15</v>
      </c>
      <c r="H7965">
        <v>0.268815441245572</v>
      </c>
      <c r="I7965">
        <v>84.4</v>
      </c>
      <c r="J7965">
        <v>56.3</v>
      </c>
      <c r="K7965">
        <v>14.5901500492637</v>
      </c>
      <c r="L7965">
        <v>1.04793426611064E-2</v>
      </c>
      <c r="M7965">
        <v>1.4109799916161401</v>
      </c>
      <c r="N7965">
        <v>55032</v>
      </c>
      <c r="O7965">
        <v>0.73118455875442701</v>
      </c>
      <c r="P7965">
        <v>0.268815441245572</v>
      </c>
    </row>
    <row r="7966" spans="1:16" x14ac:dyDescent="0.25">
      <c r="A7966">
        <v>7</v>
      </c>
      <c r="B7966">
        <v>36011</v>
      </c>
      <c r="C7966" t="s">
        <v>33</v>
      </c>
      <c r="D7966" t="s">
        <v>41</v>
      </c>
      <c r="E7966" t="s">
        <v>33</v>
      </c>
      <c r="F7966" t="s">
        <v>79</v>
      </c>
      <c r="G7966" t="s">
        <v>15</v>
      </c>
      <c r="H7966">
        <v>0.26332694721453798</v>
      </c>
      <c r="I7966">
        <v>81.5</v>
      </c>
      <c r="J7966">
        <v>51.5</v>
      </c>
      <c r="K7966">
        <v>40.639615814315299</v>
      </c>
      <c r="L7966">
        <v>3.8543660945892901E-3</v>
      </c>
      <c r="M7966">
        <v>5.3426363816559803</v>
      </c>
      <c r="N7966">
        <v>37005</v>
      </c>
      <c r="O7966">
        <v>0.73667305278546102</v>
      </c>
      <c r="P7966">
        <v>0.26332694721453798</v>
      </c>
    </row>
    <row r="7967" spans="1:16" x14ac:dyDescent="0.25">
      <c r="A7967">
        <v>7</v>
      </c>
      <c r="B7967">
        <v>27021</v>
      </c>
      <c r="C7967" t="s">
        <v>21</v>
      </c>
      <c r="D7967" t="s">
        <v>40</v>
      </c>
      <c r="E7967" t="s">
        <v>36</v>
      </c>
      <c r="F7967" t="s">
        <v>80</v>
      </c>
      <c r="G7967" t="s">
        <v>19</v>
      </c>
      <c r="H7967">
        <v>5.8094461926840799E-2</v>
      </c>
      <c r="I7967">
        <v>81.099999999999994</v>
      </c>
      <c r="J7967">
        <v>55.8</v>
      </c>
      <c r="K7967">
        <v>288.70449641367702</v>
      </c>
      <c r="L7967">
        <v>2.2963514853539601E-2</v>
      </c>
      <c r="M7967">
        <v>10.4845038343667</v>
      </c>
      <c r="N7967">
        <v>69058</v>
      </c>
      <c r="O7967">
        <v>0.94190553807315902</v>
      </c>
      <c r="P7967">
        <v>5.8094461926840799E-2</v>
      </c>
    </row>
    <row r="7968" spans="1:16" x14ac:dyDescent="0.25">
      <c r="A7968">
        <v>7</v>
      </c>
      <c r="B7968">
        <v>99014</v>
      </c>
      <c r="C7968" t="s">
        <v>33</v>
      </c>
      <c r="D7968" t="s">
        <v>35</v>
      </c>
      <c r="E7968" t="s">
        <v>31</v>
      </c>
      <c r="F7968" t="s">
        <v>43</v>
      </c>
      <c r="G7968" t="s">
        <v>19</v>
      </c>
      <c r="H7968">
        <v>0.115300331237483</v>
      </c>
      <c r="I7968">
        <v>81.5</v>
      </c>
      <c r="J7968">
        <v>51.5</v>
      </c>
      <c r="K7968">
        <v>198.05286213976899</v>
      </c>
      <c r="L7968">
        <v>1.8795244699204999E-2</v>
      </c>
      <c r="M7968">
        <v>20.8463846413702</v>
      </c>
      <c r="N7968">
        <v>1272</v>
      </c>
      <c r="O7968">
        <v>0.88469966876251604</v>
      </c>
      <c r="P7968">
        <v>0.115300331237483</v>
      </c>
    </row>
    <row r="7969" spans="1:16" x14ac:dyDescent="0.25">
      <c r="A7969">
        <v>7</v>
      </c>
      <c r="B7969">
        <v>28036</v>
      </c>
      <c r="C7969" t="s">
        <v>21</v>
      </c>
      <c r="D7969" t="s">
        <v>22</v>
      </c>
      <c r="E7969" t="s">
        <v>21</v>
      </c>
      <c r="F7969" t="s">
        <v>40</v>
      </c>
      <c r="G7969" t="s">
        <v>15</v>
      </c>
      <c r="H7969">
        <v>6.0878359171017998E-2</v>
      </c>
      <c r="I7969">
        <v>81.099999999999994</v>
      </c>
      <c r="J7969">
        <v>55.8</v>
      </c>
      <c r="K7969">
        <v>286.63432525340801</v>
      </c>
      <c r="L7969">
        <v>2.3383154707357599E-2</v>
      </c>
      <c r="M7969">
        <v>10.1001112195841</v>
      </c>
      <c r="N7969">
        <v>27029</v>
      </c>
      <c r="O7969">
        <v>0.93912164082898197</v>
      </c>
      <c r="P7969">
        <v>6.0878359171017998E-2</v>
      </c>
    </row>
    <row r="7970" spans="1:16" x14ac:dyDescent="0.25">
      <c r="A7970">
        <v>7</v>
      </c>
      <c r="B7970">
        <v>14075</v>
      </c>
      <c r="C7970" t="s">
        <v>24</v>
      </c>
      <c r="D7970" t="s">
        <v>108</v>
      </c>
      <c r="E7970" t="s">
        <v>24</v>
      </c>
      <c r="F7970" t="s">
        <v>26</v>
      </c>
      <c r="G7970" t="s">
        <v>15</v>
      </c>
      <c r="H7970">
        <v>0.14407450814358799</v>
      </c>
      <c r="I7970">
        <v>95.7</v>
      </c>
      <c r="J7970">
        <v>42.9</v>
      </c>
      <c r="K7970">
        <v>240.966368600968</v>
      </c>
      <c r="L7970">
        <v>9.9838446406797302E-3</v>
      </c>
      <c r="M7970">
        <v>19.552826254668599</v>
      </c>
      <c r="N7970">
        <v>17029</v>
      </c>
      <c r="O7970">
        <v>0.85592549185641098</v>
      </c>
      <c r="P7970">
        <v>0.14407450814358799</v>
      </c>
    </row>
    <row r="7971" spans="1:16" x14ac:dyDescent="0.25">
      <c r="A7971">
        <v>7</v>
      </c>
      <c r="B7971">
        <v>58007</v>
      </c>
      <c r="C7971" t="s">
        <v>13</v>
      </c>
      <c r="D7971" t="s">
        <v>14</v>
      </c>
      <c r="E7971" t="s">
        <v>13</v>
      </c>
      <c r="F7971" t="s">
        <v>14</v>
      </c>
      <c r="G7971" t="s">
        <v>15</v>
      </c>
      <c r="H7971">
        <v>0.158014714685379</v>
      </c>
      <c r="I7971">
        <v>63.9</v>
      </c>
      <c r="J7971">
        <v>45.2</v>
      </c>
      <c r="K7971">
        <v>168.62969457037499</v>
      </c>
      <c r="L7971">
        <v>2.4330040448708099E-2</v>
      </c>
      <c r="M7971">
        <v>24.151965722228901</v>
      </c>
      <c r="N7971">
        <v>58091</v>
      </c>
      <c r="O7971">
        <v>0.84198528531462002</v>
      </c>
      <c r="P7971">
        <v>0.158014714685379</v>
      </c>
    </row>
    <row r="7972" spans="1:16" x14ac:dyDescent="0.25">
      <c r="A7972">
        <v>7</v>
      </c>
      <c r="B7972">
        <v>26021</v>
      </c>
      <c r="C7972" t="s">
        <v>21</v>
      </c>
      <c r="D7972" t="s">
        <v>39</v>
      </c>
      <c r="E7972" t="s">
        <v>21</v>
      </c>
      <c r="F7972" t="s">
        <v>40</v>
      </c>
      <c r="G7972" t="s">
        <v>15</v>
      </c>
      <c r="H7972">
        <v>8.8393227234423402E-2</v>
      </c>
      <c r="I7972">
        <v>81.099999999999994</v>
      </c>
      <c r="J7972">
        <v>55.8</v>
      </c>
      <c r="K7972">
        <v>243.002017176902</v>
      </c>
      <c r="L7972">
        <v>1.8988307528463699E-2</v>
      </c>
      <c r="M7972">
        <v>10.373663667461001</v>
      </c>
      <c r="N7972">
        <v>27029</v>
      </c>
      <c r="O7972">
        <v>0.911606772765576</v>
      </c>
      <c r="P7972">
        <v>8.8393227234423402E-2</v>
      </c>
    </row>
    <row r="7973" spans="1:16" x14ac:dyDescent="0.25">
      <c r="A7973">
        <v>7</v>
      </c>
      <c r="B7973">
        <v>100002</v>
      </c>
      <c r="C7973" t="s">
        <v>27</v>
      </c>
      <c r="D7973" t="s">
        <v>118</v>
      </c>
      <c r="E7973" t="s">
        <v>27</v>
      </c>
      <c r="F7973" t="s">
        <v>92</v>
      </c>
      <c r="G7973" t="s">
        <v>15</v>
      </c>
      <c r="H7973">
        <v>0.13500312612281301</v>
      </c>
      <c r="I7973">
        <v>89.9</v>
      </c>
      <c r="J7973">
        <v>48.5</v>
      </c>
      <c r="K7973">
        <v>220.961147325767</v>
      </c>
      <c r="L7973">
        <v>2.8229695601889E-2</v>
      </c>
      <c r="M7973">
        <v>17.946047684566899</v>
      </c>
      <c r="N7973">
        <v>47011</v>
      </c>
      <c r="O7973">
        <v>0.86499687387718605</v>
      </c>
      <c r="P7973">
        <v>0.13500312612281301</v>
      </c>
    </row>
    <row r="7974" spans="1:16" x14ac:dyDescent="0.25">
      <c r="A7974">
        <v>7</v>
      </c>
      <c r="B7974">
        <v>1214</v>
      </c>
      <c r="C7974" t="s">
        <v>31</v>
      </c>
      <c r="D7974" t="s">
        <v>43</v>
      </c>
      <c r="E7974" t="s">
        <v>31</v>
      </c>
      <c r="F7974" t="s">
        <v>43</v>
      </c>
      <c r="G7974" t="s">
        <v>15</v>
      </c>
      <c r="H7974">
        <v>0.10598598155132</v>
      </c>
      <c r="I7974">
        <v>106.2</v>
      </c>
      <c r="J7974">
        <v>46.2</v>
      </c>
      <c r="K7974">
        <v>251.97297991038101</v>
      </c>
      <c r="L7974">
        <v>2.8942692052587898E-2</v>
      </c>
      <c r="M7974">
        <v>28.2002946103242</v>
      </c>
      <c r="N7974">
        <v>1125</v>
      </c>
      <c r="O7974">
        <v>0.89401401844868</v>
      </c>
      <c r="P7974">
        <v>0.10598598155132</v>
      </c>
    </row>
    <row r="7975" spans="1:16" x14ac:dyDescent="0.25">
      <c r="A7975">
        <v>7</v>
      </c>
      <c r="B7975">
        <v>68014</v>
      </c>
      <c r="C7975" t="s">
        <v>36</v>
      </c>
      <c r="D7975" t="s">
        <v>37</v>
      </c>
      <c r="E7975" t="s">
        <v>36</v>
      </c>
      <c r="F7975" t="s">
        <v>113</v>
      </c>
      <c r="G7975" t="s">
        <v>15</v>
      </c>
      <c r="H7975">
        <v>0.29403019156002003</v>
      </c>
      <c r="I7975">
        <v>42.4</v>
      </c>
      <c r="J7975">
        <v>43.1</v>
      </c>
      <c r="K7975">
        <v>73.918051587800704</v>
      </c>
      <c r="L7975">
        <v>4.8516876522108898E-2</v>
      </c>
      <c r="M7975">
        <v>5.0118359865312998</v>
      </c>
      <c r="N7975">
        <v>67025</v>
      </c>
      <c r="O7975">
        <v>0.70596980843997803</v>
      </c>
      <c r="P7975">
        <v>0.29403019156002003</v>
      </c>
    </row>
    <row r="7976" spans="1:16" x14ac:dyDescent="0.25">
      <c r="A7976">
        <v>7</v>
      </c>
      <c r="B7976">
        <v>41013</v>
      </c>
      <c r="C7976" t="s">
        <v>16</v>
      </c>
      <c r="D7976" t="s">
        <v>83</v>
      </c>
      <c r="E7976" t="s">
        <v>16</v>
      </c>
      <c r="F7976" t="s">
        <v>86</v>
      </c>
      <c r="G7976" t="s">
        <v>15</v>
      </c>
      <c r="H7976">
        <v>0.286923258238584</v>
      </c>
      <c r="I7976">
        <v>61.9</v>
      </c>
      <c r="J7976">
        <v>44.8</v>
      </c>
      <c r="K7976">
        <v>67.242553176063396</v>
      </c>
      <c r="L7976">
        <v>3.1032162482034598E-2</v>
      </c>
      <c r="M7976">
        <v>5.9706675099006299</v>
      </c>
      <c r="N7976">
        <v>44007</v>
      </c>
      <c r="O7976">
        <v>0.713076741761415</v>
      </c>
      <c r="P7976">
        <v>0.286923258238583</v>
      </c>
    </row>
    <row r="7977" spans="1:16" x14ac:dyDescent="0.25">
      <c r="A7977">
        <v>7</v>
      </c>
      <c r="B7977">
        <v>15195</v>
      </c>
      <c r="C7977" t="s">
        <v>24</v>
      </c>
      <c r="D7977" t="s">
        <v>60</v>
      </c>
      <c r="E7977" t="s">
        <v>24</v>
      </c>
      <c r="F7977" t="s">
        <v>104</v>
      </c>
      <c r="G7977" t="s">
        <v>15</v>
      </c>
      <c r="H7977">
        <v>2.5823246345195701E-3</v>
      </c>
      <c r="I7977">
        <v>95.7</v>
      </c>
      <c r="J7977">
        <v>42.9</v>
      </c>
      <c r="K7977">
        <v>414.669694826274</v>
      </c>
      <c r="L7977">
        <v>1.8765434101218101E-2</v>
      </c>
      <c r="M7977">
        <v>27.883245442721901</v>
      </c>
      <c r="N7977">
        <v>108033</v>
      </c>
      <c r="O7977">
        <v>0.99741767536547998</v>
      </c>
      <c r="P7977">
        <v>2.5823246345195701E-3</v>
      </c>
    </row>
    <row r="7978" spans="1:16" x14ac:dyDescent="0.25">
      <c r="A7978">
        <v>7</v>
      </c>
      <c r="B7978">
        <v>23040</v>
      </c>
      <c r="C7978" t="s">
        <v>21</v>
      </c>
      <c r="D7978" t="s">
        <v>89</v>
      </c>
      <c r="E7978" t="s">
        <v>24</v>
      </c>
      <c r="F7978" t="s">
        <v>104</v>
      </c>
      <c r="G7978" t="s">
        <v>19</v>
      </c>
      <c r="H7978">
        <v>0.17457916112517699</v>
      </c>
      <c r="I7978">
        <v>81.099999999999994</v>
      </c>
      <c r="J7978">
        <v>55.8</v>
      </c>
      <c r="K7978">
        <v>135.87139898102899</v>
      </c>
      <c r="L7978">
        <v>1.0664441316322699E-2</v>
      </c>
      <c r="M7978">
        <v>5.10714104204951</v>
      </c>
      <c r="N7978">
        <v>108033</v>
      </c>
      <c r="O7978">
        <v>0.82542083887482198</v>
      </c>
      <c r="P7978">
        <v>0.17457916112517699</v>
      </c>
    </row>
    <row r="7979" spans="1:16" x14ac:dyDescent="0.25">
      <c r="A7979">
        <v>7</v>
      </c>
      <c r="B7979">
        <v>48006</v>
      </c>
      <c r="C7979" t="s">
        <v>27</v>
      </c>
      <c r="D7979" t="s">
        <v>71</v>
      </c>
      <c r="E7979" t="s">
        <v>62</v>
      </c>
      <c r="F7979" t="s">
        <v>68</v>
      </c>
      <c r="G7979" t="s">
        <v>19</v>
      </c>
      <c r="H7979">
        <v>0.10989837649223499</v>
      </c>
      <c r="I7979">
        <v>89.9</v>
      </c>
      <c r="J7979">
        <v>48.5</v>
      </c>
      <c r="K7979">
        <v>249.399228968008</v>
      </c>
      <c r="L7979">
        <v>3.1530352310066803E-2</v>
      </c>
      <c r="M7979">
        <v>20.29067513148</v>
      </c>
      <c r="N7979">
        <v>79023</v>
      </c>
      <c r="O7979">
        <v>0.89010162350776401</v>
      </c>
      <c r="P7979">
        <v>0.10989837649223499</v>
      </c>
    </row>
    <row r="7980" spans="1:16" x14ac:dyDescent="0.25">
      <c r="A7980">
        <v>7</v>
      </c>
      <c r="B7980">
        <v>65119</v>
      </c>
      <c r="C7980" t="s">
        <v>44</v>
      </c>
      <c r="D7980" t="s">
        <v>96</v>
      </c>
      <c r="E7980" t="s">
        <v>27</v>
      </c>
      <c r="F7980" t="s">
        <v>71</v>
      </c>
      <c r="G7980" t="s">
        <v>19</v>
      </c>
      <c r="H7980">
        <v>0.37988601884654799</v>
      </c>
      <c r="I7980">
        <v>39.6</v>
      </c>
      <c r="J7980">
        <v>25.5</v>
      </c>
      <c r="K7980">
        <v>55.704925612968097</v>
      </c>
      <c r="L7980">
        <v>1.5710015058865202E-2</v>
      </c>
      <c r="M7980">
        <v>10.328447761104099</v>
      </c>
      <c r="N7980">
        <v>48016</v>
      </c>
      <c r="O7980">
        <v>0.62011398115345095</v>
      </c>
      <c r="P7980">
        <v>0.37988601884654799</v>
      </c>
    </row>
    <row r="7981" spans="1:16" x14ac:dyDescent="0.25">
      <c r="A7981">
        <v>7</v>
      </c>
      <c r="B7981">
        <v>13012</v>
      </c>
      <c r="C7981" t="s">
        <v>24</v>
      </c>
      <c r="D7981" t="s">
        <v>25</v>
      </c>
      <c r="E7981" t="s">
        <v>24</v>
      </c>
      <c r="F7981" t="s">
        <v>60</v>
      </c>
      <c r="G7981" t="s">
        <v>15</v>
      </c>
      <c r="H7981">
        <v>7.3398363734059604E-3</v>
      </c>
      <c r="I7981">
        <v>95.7</v>
      </c>
      <c r="J7981">
        <v>42.9</v>
      </c>
      <c r="K7981">
        <v>404.68010973094601</v>
      </c>
      <c r="L7981">
        <v>1.7825254495772599E-2</v>
      </c>
      <c r="M7981">
        <v>28.4835997168259</v>
      </c>
      <c r="N7981">
        <v>15146</v>
      </c>
      <c r="O7981">
        <v>0.99266016362659304</v>
      </c>
      <c r="P7981">
        <v>7.3398363734059604E-3</v>
      </c>
    </row>
    <row r="7982" spans="1:16" x14ac:dyDescent="0.25">
      <c r="A7982">
        <v>7</v>
      </c>
      <c r="B7982">
        <v>1272</v>
      </c>
      <c r="C7982" t="s">
        <v>31</v>
      </c>
      <c r="D7982" t="s">
        <v>43</v>
      </c>
      <c r="E7982" t="s">
        <v>31</v>
      </c>
      <c r="F7982" t="s">
        <v>87</v>
      </c>
      <c r="G7982" t="s">
        <v>15</v>
      </c>
      <c r="H7982">
        <v>8.8804914437471294E-2</v>
      </c>
      <c r="I7982">
        <v>106.2</v>
      </c>
      <c r="J7982">
        <v>46.2</v>
      </c>
      <c r="K7982">
        <v>270.081710358012</v>
      </c>
      <c r="L7982">
        <v>3.1029265954563501E-2</v>
      </c>
      <c r="M7982">
        <v>30.0986512266667</v>
      </c>
      <c r="N7982">
        <v>2158</v>
      </c>
      <c r="O7982">
        <v>0.91119508556252804</v>
      </c>
      <c r="P7982">
        <v>8.8804914437471294E-2</v>
      </c>
    </row>
    <row r="7983" spans="1:16" x14ac:dyDescent="0.25">
      <c r="A7983">
        <v>7</v>
      </c>
      <c r="B7983">
        <v>55032</v>
      </c>
      <c r="C7983" t="s">
        <v>47</v>
      </c>
      <c r="D7983" t="s">
        <v>48</v>
      </c>
      <c r="E7983" t="s">
        <v>47</v>
      </c>
      <c r="F7983" t="s">
        <v>48</v>
      </c>
      <c r="G7983" t="s">
        <v>15</v>
      </c>
      <c r="H7983">
        <v>0.247542711514463</v>
      </c>
      <c r="I7983">
        <v>84.4</v>
      </c>
      <c r="J7983">
        <v>56.3</v>
      </c>
      <c r="K7983">
        <v>39.637260456473498</v>
      </c>
      <c r="L7983">
        <v>1.8994990823853801E-2</v>
      </c>
      <c r="M7983">
        <v>4.1484042365190898</v>
      </c>
      <c r="N7983">
        <v>55032</v>
      </c>
      <c r="O7983">
        <v>0.75245728848553595</v>
      </c>
      <c r="P7983">
        <v>0.247542711514463</v>
      </c>
    </row>
    <row r="7984" spans="1:16" x14ac:dyDescent="0.25">
      <c r="A7984">
        <v>7</v>
      </c>
      <c r="B7984">
        <v>43024</v>
      </c>
      <c r="C7984" t="s">
        <v>16</v>
      </c>
      <c r="D7984" t="s">
        <v>17</v>
      </c>
      <c r="E7984" t="s">
        <v>16</v>
      </c>
      <c r="F7984" t="s">
        <v>81</v>
      </c>
      <c r="G7984" t="s">
        <v>15</v>
      </c>
      <c r="H7984">
        <v>0.30071713146656598</v>
      </c>
      <c r="I7984">
        <v>61.9</v>
      </c>
      <c r="J7984">
        <v>44.8</v>
      </c>
      <c r="K7984">
        <v>44.336432623178197</v>
      </c>
      <c r="L7984">
        <v>1.8827542276645098E-2</v>
      </c>
      <c r="M7984">
        <v>4.6447836527705197</v>
      </c>
      <c r="N7984">
        <v>42045</v>
      </c>
      <c r="O7984">
        <v>0.69928286853343302</v>
      </c>
      <c r="P7984">
        <v>0.30071713146656598</v>
      </c>
    </row>
    <row r="7985" spans="1:16" x14ac:dyDescent="0.25">
      <c r="A7985">
        <v>7</v>
      </c>
      <c r="B7985">
        <v>22132</v>
      </c>
      <c r="C7985" t="s">
        <v>72</v>
      </c>
      <c r="D7985" t="s">
        <v>74</v>
      </c>
      <c r="E7985" t="s">
        <v>72</v>
      </c>
      <c r="F7985" t="s">
        <v>73</v>
      </c>
      <c r="G7985" t="s">
        <v>15</v>
      </c>
      <c r="H7985">
        <v>9.8613438570864603E-2</v>
      </c>
      <c r="I7985">
        <v>47.5</v>
      </c>
      <c r="J7985">
        <v>60.4</v>
      </c>
      <c r="K7985">
        <v>237.10354437972299</v>
      </c>
      <c r="L7985">
        <v>0.11659399079322</v>
      </c>
      <c r="M7985">
        <v>9.5381073455084699</v>
      </c>
      <c r="N7985">
        <v>21093</v>
      </c>
      <c r="O7985">
        <v>0.90138656142913498</v>
      </c>
      <c r="P7985">
        <v>9.8613438570864603E-2</v>
      </c>
    </row>
    <row r="7986" spans="1:16" x14ac:dyDescent="0.25">
      <c r="A7986">
        <v>7</v>
      </c>
      <c r="B7986">
        <v>1082</v>
      </c>
      <c r="C7986" t="s">
        <v>31</v>
      </c>
      <c r="D7986" t="s">
        <v>43</v>
      </c>
      <c r="E7986" t="s">
        <v>31</v>
      </c>
      <c r="F7986" t="s">
        <v>43</v>
      </c>
      <c r="G7986" t="s">
        <v>15</v>
      </c>
      <c r="H7986">
        <v>0.10868228274566701</v>
      </c>
      <c r="I7986">
        <v>106.2</v>
      </c>
      <c r="J7986">
        <v>46.2</v>
      </c>
      <c r="K7986">
        <v>249.667568265315</v>
      </c>
      <c r="L7986">
        <v>2.8710189421986401E-2</v>
      </c>
      <c r="M7986">
        <v>27.790510007438002</v>
      </c>
      <c r="N7986">
        <v>1082</v>
      </c>
      <c r="O7986">
        <v>0.89131771725433195</v>
      </c>
      <c r="P7986">
        <v>0.10868228274566701</v>
      </c>
    </row>
    <row r="7987" spans="1:16" x14ac:dyDescent="0.25">
      <c r="A7987">
        <v>7</v>
      </c>
      <c r="B7987">
        <v>1223</v>
      </c>
      <c r="C7987" t="s">
        <v>31</v>
      </c>
      <c r="D7987" t="s">
        <v>43</v>
      </c>
      <c r="E7987" t="s">
        <v>31</v>
      </c>
      <c r="F7987" t="s">
        <v>57</v>
      </c>
      <c r="G7987" t="s">
        <v>15</v>
      </c>
      <c r="H7987">
        <v>0.12468964017947599</v>
      </c>
      <c r="I7987">
        <v>106.2</v>
      </c>
      <c r="J7987">
        <v>46.2</v>
      </c>
      <c r="K7987">
        <v>233.19654515037499</v>
      </c>
      <c r="L7987">
        <v>2.69368128001784E-2</v>
      </c>
      <c r="M7987">
        <v>25.955347275366002</v>
      </c>
      <c r="N7987">
        <v>4130</v>
      </c>
      <c r="O7987">
        <v>0.87531035982052297</v>
      </c>
      <c r="P7987">
        <v>0.12468964017947599</v>
      </c>
    </row>
    <row r="7988" spans="1:16" x14ac:dyDescent="0.25">
      <c r="A7988">
        <v>7</v>
      </c>
      <c r="B7988">
        <v>15074</v>
      </c>
      <c r="C7988" t="s">
        <v>24</v>
      </c>
      <c r="D7988" t="s">
        <v>60</v>
      </c>
      <c r="E7988" t="s">
        <v>24</v>
      </c>
      <c r="F7988" t="s">
        <v>56</v>
      </c>
      <c r="G7988" t="s">
        <v>15</v>
      </c>
      <c r="H7988">
        <v>0</v>
      </c>
      <c r="I7988">
        <v>95.7</v>
      </c>
      <c r="J7988">
        <v>42.9</v>
      </c>
      <c r="K7988">
        <v>424.84884280305101</v>
      </c>
      <c r="L7988">
        <v>1.9178468090346699E-2</v>
      </c>
      <c r="M7988">
        <v>28.706059629083001</v>
      </c>
      <c r="N7988">
        <v>19036</v>
      </c>
      <c r="O7988">
        <v>1</v>
      </c>
      <c r="P7988">
        <v>0</v>
      </c>
    </row>
    <row r="7989" spans="1:16" x14ac:dyDescent="0.25">
      <c r="A7989">
        <v>7</v>
      </c>
      <c r="B7989">
        <v>28032</v>
      </c>
      <c r="C7989" t="s">
        <v>21</v>
      </c>
      <c r="D7989" t="s">
        <v>22</v>
      </c>
      <c r="E7989" t="s">
        <v>21</v>
      </c>
      <c r="F7989" t="s">
        <v>69</v>
      </c>
      <c r="G7989" t="s">
        <v>15</v>
      </c>
      <c r="H7989">
        <v>7.3338068936955006E-2</v>
      </c>
      <c r="I7989">
        <v>81.099999999999994</v>
      </c>
      <c r="J7989">
        <v>55.8</v>
      </c>
      <c r="K7989">
        <v>272.865498479552</v>
      </c>
      <c r="L7989">
        <v>2.2517393785350101E-2</v>
      </c>
      <c r="M7989">
        <v>8.9860350366888095</v>
      </c>
      <c r="N7989">
        <v>29033</v>
      </c>
      <c r="O7989">
        <v>0.92666193106304495</v>
      </c>
      <c r="P7989">
        <v>7.3338068936955006E-2</v>
      </c>
    </row>
    <row r="7990" spans="1:16" x14ac:dyDescent="0.25">
      <c r="A7990">
        <v>7</v>
      </c>
      <c r="B7990">
        <v>44002</v>
      </c>
      <c r="C7990" t="s">
        <v>16</v>
      </c>
      <c r="D7990" t="s">
        <v>86</v>
      </c>
      <c r="E7990" t="s">
        <v>33</v>
      </c>
      <c r="F7990" t="s">
        <v>50</v>
      </c>
      <c r="G7990" t="s">
        <v>19</v>
      </c>
      <c r="H7990">
        <v>0.26994740279372498</v>
      </c>
      <c r="I7990">
        <v>61.9</v>
      </c>
      <c r="J7990">
        <v>44.8</v>
      </c>
      <c r="K7990">
        <v>93.312530506254305</v>
      </c>
      <c r="L7990">
        <v>3.49578817295563E-2</v>
      </c>
      <c r="M7990">
        <v>6.2123620271812499</v>
      </c>
      <c r="N7990">
        <v>34014</v>
      </c>
      <c r="O7990">
        <v>0.73005259720627402</v>
      </c>
      <c r="P7990">
        <v>0.26994740279372498</v>
      </c>
    </row>
    <row r="7991" spans="1:16" x14ac:dyDescent="0.25">
      <c r="A7991">
        <v>7</v>
      </c>
      <c r="B7991">
        <v>8055</v>
      </c>
      <c r="C7991" t="s">
        <v>90</v>
      </c>
      <c r="D7991" t="s">
        <v>98</v>
      </c>
      <c r="E7991" t="s">
        <v>90</v>
      </c>
      <c r="F7991" t="s">
        <v>91</v>
      </c>
      <c r="G7991" t="s">
        <v>15</v>
      </c>
      <c r="H7991">
        <v>0.301277435070477</v>
      </c>
      <c r="I7991">
        <v>96.8</v>
      </c>
      <c r="J7991">
        <v>39.799999999999997</v>
      </c>
      <c r="K7991">
        <v>91.712778838065404</v>
      </c>
      <c r="L7991">
        <v>2.6642698097706599E-2</v>
      </c>
      <c r="M7991">
        <v>10.9711955004763</v>
      </c>
      <c r="N7991">
        <v>10025</v>
      </c>
      <c r="O7991">
        <v>0.69872256492952201</v>
      </c>
      <c r="P7991">
        <v>0.301277435070477</v>
      </c>
    </row>
    <row r="7992" spans="1:16" x14ac:dyDescent="0.25">
      <c r="A7992">
        <v>7</v>
      </c>
      <c r="B7992">
        <v>37009</v>
      </c>
      <c r="C7992" t="s">
        <v>33</v>
      </c>
      <c r="D7992" t="s">
        <v>79</v>
      </c>
      <c r="E7992" t="s">
        <v>33</v>
      </c>
      <c r="F7992" t="s">
        <v>35</v>
      </c>
      <c r="G7992" t="s">
        <v>15</v>
      </c>
      <c r="H7992">
        <v>6.2054346130221899E-2</v>
      </c>
      <c r="I7992">
        <v>81.5</v>
      </c>
      <c r="J7992">
        <v>51.5</v>
      </c>
      <c r="K7992">
        <v>251.32799838180301</v>
      </c>
      <c r="L7992">
        <v>2.1184586097129102E-2</v>
      </c>
      <c r="M7992">
        <v>26.712211157581301</v>
      </c>
      <c r="N7992">
        <v>40007</v>
      </c>
      <c r="O7992">
        <v>0.93794565386977802</v>
      </c>
      <c r="P7992">
        <v>6.2054346130221899E-2</v>
      </c>
    </row>
    <row r="7993" spans="1:16" x14ac:dyDescent="0.25">
      <c r="A7993">
        <v>7</v>
      </c>
      <c r="B7993">
        <v>12132</v>
      </c>
      <c r="C7993" t="s">
        <v>24</v>
      </c>
      <c r="D7993" t="s">
        <v>25</v>
      </c>
      <c r="E7993" t="s">
        <v>24</v>
      </c>
      <c r="F7993" t="s">
        <v>104</v>
      </c>
      <c r="G7993" t="s">
        <v>15</v>
      </c>
      <c r="H7993">
        <v>8.5607625974745499E-2</v>
      </c>
      <c r="I7993">
        <v>95.7</v>
      </c>
      <c r="J7993">
        <v>42.9</v>
      </c>
      <c r="K7993">
        <v>319.08029654907398</v>
      </c>
      <c r="L7993">
        <v>1.4508623008913899E-2</v>
      </c>
      <c r="M7993">
        <v>21.635157856767499</v>
      </c>
      <c r="N7993">
        <v>108023</v>
      </c>
      <c r="O7993">
        <v>0.91439237402525397</v>
      </c>
      <c r="P7993">
        <v>8.5607625974745499E-2</v>
      </c>
    </row>
    <row r="7994" spans="1:16" x14ac:dyDescent="0.25">
      <c r="A7994">
        <v>7</v>
      </c>
      <c r="B7994">
        <v>16028</v>
      </c>
      <c r="C7994" t="s">
        <v>24</v>
      </c>
      <c r="D7994" t="s">
        <v>66</v>
      </c>
      <c r="E7994" t="s">
        <v>24</v>
      </c>
      <c r="F7994" t="s">
        <v>26</v>
      </c>
      <c r="G7994" t="s">
        <v>15</v>
      </c>
      <c r="H7994">
        <v>1.2659347426441699E-2</v>
      </c>
      <c r="I7994">
        <v>95.7</v>
      </c>
      <c r="J7994">
        <v>42.9</v>
      </c>
      <c r="K7994">
        <v>396.37430138951402</v>
      </c>
      <c r="L7994">
        <v>1.77618954601837E-2</v>
      </c>
      <c r="M7994">
        <v>28.639910608332499</v>
      </c>
      <c r="N7994">
        <v>17123</v>
      </c>
      <c r="O7994">
        <v>0.98734065257355796</v>
      </c>
      <c r="P7994">
        <v>1.2659347426441699E-2</v>
      </c>
    </row>
    <row r="7995" spans="1:16" x14ac:dyDescent="0.25">
      <c r="A7995">
        <v>7</v>
      </c>
      <c r="B7995">
        <v>58035</v>
      </c>
      <c r="C7995" t="s">
        <v>13</v>
      </c>
      <c r="D7995" t="s">
        <v>14</v>
      </c>
      <c r="E7995" t="s">
        <v>13</v>
      </c>
      <c r="F7995" t="s">
        <v>14</v>
      </c>
      <c r="G7995" t="s">
        <v>15</v>
      </c>
      <c r="H7995">
        <v>7.1932649337900598E-2</v>
      </c>
      <c r="I7995">
        <v>63.9</v>
      </c>
      <c r="J7995">
        <v>45.2</v>
      </c>
      <c r="K7995">
        <v>279.72697441440801</v>
      </c>
      <c r="L7995">
        <v>3.8384606212443398E-2</v>
      </c>
      <c r="M7995">
        <v>29.415400801487699</v>
      </c>
      <c r="N7995">
        <v>58091</v>
      </c>
      <c r="O7995">
        <v>0.928067350662099</v>
      </c>
      <c r="P7995">
        <v>7.1932649337900598E-2</v>
      </c>
    </row>
    <row r="7996" spans="1:16" x14ac:dyDescent="0.25">
      <c r="A7996">
        <v>7</v>
      </c>
      <c r="B7996">
        <v>58091</v>
      </c>
      <c r="C7996" t="s">
        <v>13</v>
      </c>
      <c r="D7996" t="s">
        <v>14</v>
      </c>
      <c r="E7996" t="s">
        <v>51</v>
      </c>
      <c r="F7996" t="s">
        <v>75</v>
      </c>
      <c r="G7996" t="s">
        <v>19</v>
      </c>
      <c r="H7996">
        <v>1.33830742645378E-2</v>
      </c>
      <c r="I7996">
        <v>63.9</v>
      </c>
      <c r="J7996">
        <v>45.2</v>
      </c>
      <c r="K7996">
        <v>345.73179625703602</v>
      </c>
      <c r="L7996">
        <v>4.8577829854548699E-2</v>
      </c>
      <c r="M7996">
        <v>35.386210679520403</v>
      </c>
      <c r="N7996">
        <v>72019</v>
      </c>
      <c r="O7996">
        <v>0.986616925735462</v>
      </c>
      <c r="P7996">
        <v>1.33830742645379E-2</v>
      </c>
    </row>
    <row r="7997" spans="1:16" x14ac:dyDescent="0.25">
      <c r="A7997">
        <v>7</v>
      </c>
      <c r="B7997">
        <v>28065</v>
      </c>
      <c r="C7997" t="s">
        <v>21</v>
      </c>
      <c r="D7997" t="s">
        <v>22</v>
      </c>
      <c r="E7997" t="s">
        <v>21</v>
      </c>
      <c r="F7997" t="s">
        <v>22</v>
      </c>
      <c r="G7997" t="s">
        <v>15</v>
      </c>
      <c r="H7997">
        <v>7.9657388451088801E-2</v>
      </c>
      <c r="I7997">
        <v>81.099999999999994</v>
      </c>
      <c r="J7997">
        <v>55.8</v>
      </c>
      <c r="K7997">
        <v>258.91664706131297</v>
      </c>
      <c r="L7997">
        <v>2.0474057730956102E-2</v>
      </c>
      <c r="M7997">
        <v>9.8100079706279999</v>
      </c>
      <c r="N7997">
        <v>28055</v>
      </c>
      <c r="O7997">
        <v>0.92034261154891095</v>
      </c>
      <c r="P7997">
        <v>7.9657388451088801E-2</v>
      </c>
    </row>
    <row r="7998" spans="1:16" x14ac:dyDescent="0.25">
      <c r="A7998">
        <v>7</v>
      </c>
      <c r="B7998">
        <v>73027</v>
      </c>
      <c r="C7998" t="s">
        <v>51</v>
      </c>
      <c r="D7998" t="s">
        <v>102</v>
      </c>
      <c r="E7998" t="s">
        <v>24</v>
      </c>
      <c r="F7998" t="s">
        <v>56</v>
      </c>
      <c r="G7998" t="s">
        <v>19</v>
      </c>
      <c r="H7998">
        <v>0.208144921890629</v>
      </c>
      <c r="I7998">
        <v>61.4</v>
      </c>
      <c r="J7998">
        <v>28.6</v>
      </c>
      <c r="K7998">
        <v>231.16457812469201</v>
      </c>
      <c r="L7998">
        <v>7.0929444964268201E-2</v>
      </c>
      <c r="M7998">
        <v>33.943003032024301</v>
      </c>
      <c r="N7998">
        <v>19036</v>
      </c>
      <c r="O7998">
        <v>0.79185507810936995</v>
      </c>
      <c r="P7998">
        <v>0.208144921890629</v>
      </c>
    </row>
    <row r="7999" spans="1:16" x14ac:dyDescent="0.25">
      <c r="A7999">
        <v>7</v>
      </c>
      <c r="B7999">
        <v>20042</v>
      </c>
      <c r="C7999" t="s">
        <v>24</v>
      </c>
      <c r="D7999" t="s">
        <v>56</v>
      </c>
      <c r="E7999" t="s">
        <v>24</v>
      </c>
      <c r="F7999" t="s">
        <v>26</v>
      </c>
      <c r="G7999" t="s">
        <v>15</v>
      </c>
      <c r="H7999">
        <v>0.32787076131523302</v>
      </c>
      <c r="I7999">
        <v>95.7</v>
      </c>
      <c r="J7999">
        <v>42.9</v>
      </c>
      <c r="K7999">
        <v>42.552782642235201</v>
      </c>
      <c r="L7999">
        <v>2.3713848610271999E-3</v>
      </c>
      <c r="M7999">
        <v>2.8797822162073898</v>
      </c>
      <c r="N7999">
        <v>17029</v>
      </c>
      <c r="O7999">
        <v>0.67212923868476604</v>
      </c>
      <c r="P7999">
        <v>0.32787076131523302</v>
      </c>
    </row>
    <row r="8000" spans="1:16" x14ac:dyDescent="0.25">
      <c r="A8000">
        <v>7</v>
      </c>
      <c r="B8000">
        <v>78104</v>
      </c>
      <c r="C8000" t="s">
        <v>62</v>
      </c>
      <c r="D8000" t="s">
        <v>67</v>
      </c>
      <c r="E8000" t="s">
        <v>62</v>
      </c>
      <c r="F8000" t="s">
        <v>67</v>
      </c>
      <c r="G8000" t="s">
        <v>15</v>
      </c>
      <c r="H8000">
        <v>0.25175118092292198</v>
      </c>
      <c r="I8000">
        <v>20.8</v>
      </c>
      <c r="J8000">
        <v>27.8</v>
      </c>
      <c r="K8000">
        <v>166.22729782808901</v>
      </c>
      <c r="L8000">
        <v>7.4879258834020399E-2</v>
      </c>
      <c r="M8000">
        <v>29.7253225260541</v>
      </c>
      <c r="N8000">
        <v>78045</v>
      </c>
      <c r="O8000">
        <v>0.74824881907707697</v>
      </c>
      <c r="P8000">
        <v>0.25175118092292198</v>
      </c>
    </row>
    <row r="8001" spans="1:16" x14ac:dyDescent="0.25">
      <c r="A8001">
        <v>7</v>
      </c>
      <c r="B8001">
        <v>35033</v>
      </c>
      <c r="C8001" t="s">
        <v>33</v>
      </c>
      <c r="D8001" t="s">
        <v>34</v>
      </c>
      <c r="E8001" t="s">
        <v>33</v>
      </c>
      <c r="F8001" t="s">
        <v>50</v>
      </c>
      <c r="G8001" t="s">
        <v>15</v>
      </c>
      <c r="H8001">
        <v>0.10995882515566301</v>
      </c>
      <c r="I8001">
        <v>81.5</v>
      </c>
      <c r="J8001">
        <v>51.5</v>
      </c>
      <c r="K8001">
        <v>200.41062718263001</v>
      </c>
      <c r="L8001">
        <v>1.7732980828685602E-2</v>
      </c>
      <c r="M8001">
        <v>21.925438495092202</v>
      </c>
      <c r="N8001">
        <v>34014</v>
      </c>
      <c r="O8001">
        <v>0.89004117484433598</v>
      </c>
      <c r="P8001">
        <v>0.10995882515566301</v>
      </c>
    </row>
    <row r="8002" spans="1:16" x14ac:dyDescent="0.25">
      <c r="A8002">
        <v>8</v>
      </c>
      <c r="B8002">
        <v>73027</v>
      </c>
      <c r="C8002" t="s">
        <v>51</v>
      </c>
      <c r="D8002" t="s">
        <v>102</v>
      </c>
      <c r="E8002" t="s">
        <v>51</v>
      </c>
      <c r="F8002" t="s">
        <v>76</v>
      </c>
      <c r="G8002" t="s">
        <v>15</v>
      </c>
      <c r="H8002">
        <v>0.208144921890629</v>
      </c>
      <c r="I8002">
        <v>61.4</v>
      </c>
      <c r="J8002">
        <v>28.6</v>
      </c>
      <c r="K8002">
        <v>231.16457812469201</v>
      </c>
      <c r="L8002">
        <v>7.0929444964268201E-2</v>
      </c>
      <c r="M8002">
        <v>33.943003032024301</v>
      </c>
      <c r="N8002">
        <v>74001</v>
      </c>
      <c r="O8002">
        <v>0.79185507810936995</v>
      </c>
      <c r="P8002">
        <v>0.208144921890629</v>
      </c>
    </row>
    <row r="8003" spans="1:16" x14ac:dyDescent="0.25">
      <c r="A8003">
        <v>8</v>
      </c>
      <c r="B8003">
        <v>25061</v>
      </c>
      <c r="C8003" t="s">
        <v>21</v>
      </c>
      <c r="D8003" t="s">
        <v>84</v>
      </c>
      <c r="E8003" t="s">
        <v>21</v>
      </c>
      <c r="F8003" t="s">
        <v>39</v>
      </c>
      <c r="G8003" t="s">
        <v>15</v>
      </c>
      <c r="H8003">
        <v>0.14803057918824999</v>
      </c>
      <c r="I8003">
        <v>81.099999999999994</v>
      </c>
      <c r="J8003">
        <v>55.8</v>
      </c>
      <c r="K8003">
        <v>156.478303725405</v>
      </c>
      <c r="L8003">
        <v>1.31227737234324E-2</v>
      </c>
      <c r="M8003">
        <v>9.6706216800128892</v>
      </c>
      <c r="N8003">
        <v>26086</v>
      </c>
      <c r="O8003">
        <v>0.85196942081174898</v>
      </c>
      <c r="P8003">
        <v>0.148030579188249</v>
      </c>
    </row>
    <row r="8004" spans="1:16" x14ac:dyDescent="0.25">
      <c r="A8004">
        <v>8</v>
      </c>
      <c r="B8004">
        <v>63036</v>
      </c>
      <c r="C8004" t="s">
        <v>44</v>
      </c>
      <c r="D8004" t="s">
        <v>78</v>
      </c>
      <c r="E8004" t="s">
        <v>90</v>
      </c>
      <c r="F8004" t="s">
        <v>106</v>
      </c>
      <c r="G8004" t="s">
        <v>19</v>
      </c>
      <c r="H8004">
        <v>0.17700825425708999</v>
      </c>
      <c r="I8004">
        <v>39.6</v>
      </c>
      <c r="J8004">
        <v>25.5</v>
      </c>
      <c r="K8004">
        <v>251.27699718112601</v>
      </c>
      <c r="L8004">
        <v>3.8683330194069603E-2</v>
      </c>
      <c r="M8004">
        <v>36.819991649109198</v>
      </c>
      <c r="N8004">
        <v>9002</v>
      </c>
      <c r="O8004">
        <v>0.82299174574291001</v>
      </c>
      <c r="P8004">
        <v>0.17700825425708899</v>
      </c>
    </row>
    <row r="8005" spans="1:16" x14ac:dyDescent="0.25">
      <c r="A8005">
        <v>8</v>
      </c>
      <c r="B8005">
        <v>13075</v>
      </c>
      <c r="C8005" t="s">
        <v>24</v>
      </c>
      <c r="D8005" t="s">
        <v>25</v>
      </c>
      <c r="E8005" t="s">
        <v>24</v>
      </c>
      <c r="F8005" t="s">
        <v>56</v>
      </c>
      <c r="G8005" t="s">
        <v>15</v>
      </c>
      <c r="H8005">
        <v>3.1252040621480501E-2</v>
      </c>
      <c r="I8005">
        <v>95.7</v>
      </c>
      <c r="J8005">
        <v>42.9</v>
      </c>
      <c r="K8005">
        <v>378.860213190183</v>
      </c>
      <c r="L8005">
        <v>1.6685803839699101E-2</v>
      </c>
      <c r="M8005">
        <v>26.290352239019601</v>
      </c>
      <c r="N8005">
        <v>19036</v>
      </c>
      <c r="O8005">
        <v>0.96874795937851899</v>
      </c>
      <c r="P8005">
        <v>3.1252040621480397E-2</v>
      </c>
    </row>
    <row r="8006" spans="1:16" x14ac:dyDescent="0.25">
      <c r="A8006">
        <v>8</v>
      </c>
      <c r="B8006">
        <v>20061</v>
      </c>
      <c r="C8006" t="s">
        <v>24</v>
      </c>
      <c r="D8006" t="s">
        <v>56</v>
      </c>
      <c r="E8006" t="s">
        <v>24</v>
      </c>
      <c r="F8006" t="s">
        <v>56</v>
      </c>
      <c r="G8006" t="s">
        <v>15</v>
      </c>
      <c r="H8006">
        <v>0.34379478774362698</v>
      </c>
      <c r="I8006">
        <v>95.7</v>
      </c>
      <c r="J8006">
        <v>42.9</v>
      </c>
      <c r="K8006">
        <v>24.700256181785399</v>
      </c>
      <c r="L8006">
        <v>1.36052267557993E-3</v>
      </c>
      <c r="M8006">
        <v>1.5332718757955599</v>
      </c>
      <c r="N8006">
        <v>20049</v>
      </c>
      <c r="O8006">
        <v>0.65620521225637296</v>
      </c>
      <c r="P8006">
        <v>0.34379478774362598</v>
      </c>
    </row>
    <row r="8007" spans="1:16" x14ac:dyDescent="0.25">
      <c r="A8007">
        <v>8</v>
      </c>
      <c r="B8007">
        <v>63030</v>
      </c>
      <c r="C8007" t="s">
        <v>44</v>
      </c>
      <c r="D8007" t="s">
        <v>78</v>
      </c>
      <c r="E8007" t="s">
        <v>44</v>
      </c>
      <c r="F8007" t="s">
        <v>78</v>
      </c>
      <c r="G8007" t="s">
        <v>15</v>
      </c>
      <c r="H8007">
        <v>0.170471251103956</v>
      </c>
      <c r="I8007">
        <v>39.6</v>
      </c>
      <c r="J8007">
        <v>25.5</v>
      </c>
      <c r="K8007">
        <v>257.35204128951199</v>
      </c>
      <c r="L8007">
        <v>3.97645269758077E-2</v>
      </c>
      <c r="M8007">
        <v>37.785962337528098</v>
      </c>
      <c r="N8007">
        <v>63066</v>
      </c>
      <c r="O8007">
        <v>0.829528748896043</v>
      </c>
      <c r="P8007">
        <v>0.170471251103955</v>
      </c>
    </row>
    <row r="8008" spans="1:16" x14ac:dyDescent="0.25">
      <c r="A8008">
        <v>8</v>
      </c>
      <c r="B8008">
        <v>15118</v>
      </c>
      <c r="C8008" t="s">
        <v>24</v>
      </c>
      <c r="D8008" t="s">
        <v>60</v>
      </c>
      <c r="E8008" t="s">
        <v>24</v>
      </c>
      <c r="F8008" t="s">
        <v>61</v>
      </c>
      <c r="G8008" t="s">
        <v>15</v>
      </c>
      <c r="H8008">
        <v>1.1845129756187999E-3</v>
      </c>
      <c r="I8008">
        <v>95.7</v>
      </c>
      <c r="J8008">
        <v>42.9</v>
      </c>
      <c r="K8008">
        <v>414.80055646185502</v>
      </c>
      <c r="L8008">
        <v>1.8668961315442E-2</v>
      </c>
      <c r="M8008">
        <v>28.312724590321601</v>
      </c>
      <c r="N8008">
        <v>13145</v>
      </c>
      <c r="O8008">
        <v>0.99881548702438105</v>
      </c>
      <c r="P8008">
        <v>1.1845129756187999E-3</v>
      </c>
    </row>
    <row r="8009" spans="1:16" x14ac:dyDescent="0.25">
      <c r="A8009">
        <v>8</v>
      </c>
      <c r="B8009">
        <v>13227</v>
      </c>
      <c r="C8009" t="s">
        <v>24</v>
      </c>
      <c r="D8009" t="s">
        <v>25</v>
      </c>
      <c r="E8009" t="s">
        <v>24</v>
      </c>
      <c r="F8009" t="s">
        <v>56</v>
      </c>
      <c r="G8009" t="s">
        <v>15</v>
      </c>
      <c r="H8009">
        <v>0</v>
      </c>
      <c r="I8009">
        <v>95.7</v>
      </c>
      <c r="J8009">
        <v>42.9</v>
      </c>
      <c r="K8009">
        <v>419.66814554488599</v>
      </c>
      <c r="L8009">
        <v>1.8737063680334599E-2</v>
      </c>
      <c r="M8009">
        <v>28.763093072938901</v>
      </c>
      <c r="N8009">
        <v>19035</v>
      </c>
      <c r="O8009">
        <v>1</v>
      </c>
      <c r="P8009">
        <v>0</v>
      </c>
    </row>
    <row r="8010" spans="1:16" x14ac:dyDescent="0.25">
      <c r="A8010">
        <v>8</v>
      </c>
      <c r="B8010">
        <v>56023</v>
      </c>
      <c r="C8010" t="s">
        <v>13</v>
      </c>
      <c r="D8010" t="s">
        <v>20</v>
      </c>
      <c r="E8010" t="s">
        <v>13</v>
      </c>
      <c r="F8010" t="s">
        <v>18</v>
      </c>
      <c r="G8010" t="s">
        <v>15</v>
      </c>
      <c r="H8010">
        <v>0.28331185471790099</v>
      </c>
      <c r="I8010">
        <v>63.9</v>
      </c>
      <c r="J8010">
        <v>45.2</v>
      </c>
      <c r="K8010">
        <v>52.054492875217498</v>
      </c>
      <c r="L8010">
        <v>6.1482265854549698E-3</v>
      </c>
      <c r="M8010">
        <v>6.1029832593265398</v>
      </c>
      <c r="N8010">
        <v>59011</v>
      </c>
      <c r="O8010">
        <v>0.71668814528209801</v>
      </c>
      <c r="P8010">
        <v>0.28331185471790099</v>
      </c>
    </row>
    <row r="8011" spans="1:16" x14ac:dyDescent="0.25">
      <c r="A8011">
        <v>8</v>
      </c>
      <c r="B8011">
        <v>51001</v>
      </c>
      <c r="C8011" t="s">
        <v>27</v>
      </c>
      <c r="D8011" t="s">
        <v>70</v>
      </c>
      <c r="E8011" t="s">
        <v>27</v>
      </c>
      <c r="F8011" t="s">
        <v>110</v>
      </c>
      <c r="G8011" t="s">
        <v>15</v>
      </c>
      <c r="H8011">
        <v>0.27311370583366501</v>
      </c>
      <c r="I8011">
        <v>89.9</v>
      </c>
      <c r="J8011">
        <v>48.5</v>
      </c>
      <c r="K8011">
        <v>74.608735550704395</v>
      </c>
      <c r="L8011">
        <v>8.3236362459153598E-3</v>
      </c>
      <c r="M8011">
        <v>2.33791310838809</v>
      </c>
      <c r="N8011">
        <v>52032</v>
      </c>
      <c r="O8011">
        <v>0.72688629416633399</v>
      </c>
      <c r="P8011">
        <v>0.27311370583366501</v>
      </c>
    </row>
    <row r="8012" spans="1:16" x14ac:dyDescent="0.25">
      <c r="A8012">
        <v>8</v>
      </c>
      <c r="B8012">
        <v>67041</v>
      </c>
      <c r="C8012" t="s">
        <v>36</v>
      </c>
      <c r="D8012" t="s">
        <v>113</v>
      </c>
      <c r="E8012" t="s">
        <v>36</v>
      </c>
      <c r="F8012" t="s">
        <v>38</v>
      </c>
      <c r="G8012" t="s">
        <v>15</v>
      </c>
      <c r="H8012">
        <v>0.26415798550449099</v>
      </c>
      <c r="I8012">
        <v>42.4</v>
      </c>
      <c r="J8012">
        <v>43.1</v>
      </c>
      <c r="K8012">
        <v>86.348119595985295</v>
      </c>
      <c r="L8012">
        <v>3.52332219961407E-2</v>
      </c>
      <c r="M8012">
        <v>9.9717478389717407</v>
      </c>
      <c r="N8012">
        <v>66098</v>
      </c>
      <c r="O8012">
        <v>0.73584201449550801</v>
      </c>
      <c r="P8012">
        <v>0.26415798550448999</v>
      </c>
    </row>
    <row r="8013" spans="1:16" x14ac:dyDescent="0.25">
      <c r="A8013">
        <v>8</v>
      </c>
      <c r="B8013">
        <v>33032</v>
      </c>
      <c r="C8013" t="s">
        <v>33</v>
      </c>
      <c r="D8013" t="s">
        <v>46</v>
      </c>
      <c r="E8013" t="s">
        <v>33</v>
      </c>
      <c r="F8013" t="s">
        <v>79</v>
      </c>
      <c r="G8013" t="s">
        <v>15</v>
      </c>
      <c r="H8013">
        <v>0.224325826517564</v>
      </c>
      <c r="I8013">
        <v>81.5</v>
      </c>
      <c r="J8013">
        <v>51.5</v>
      </c>
      <c r="K8013">
        <v>82.842418865457304</v>
      </c>
      <c r="L8013">
        <v>8.0855636574137298E-3</v>
      </c>
      <c r="M8013">
        <v>9.3038715200191895</v>
      </c>
      <c r="N8013">
        <v>37005</v>
      </c>
      <c r="O8013">
        <v>0.77567417348243495</v>
      </c>
      <c r="P8013">
        <v>0.224325826517564</v>
      </c>
    </row>
    <row r="8014" spans="1:16" x14ac:dyDescent="0.25">
      <c r="A8014">
        <v>8</v>
      </c>
      <c r="B8014">
        <v>20009</v>
      </c>
      <c r="C8014" t="s">
        <v>24</v>
      </c>
      <c r="D8014" t="s">
        <v>56</v>
      </c>
      <c r="E8014" t="s">
        <v>27</v>
      </c>
      <c r="F8014" t="s">
        <v>82</v>
      </c>
      <c r="G8014" t="s">
        <v>19</v>
      </c>
      <c r="H8014">
        <v>0.33656543864057997</v>
      </c>
      <c r="I8014">
        <v>95.7</v>
      </c>
      <c r="J8014">
        <v>42.9</v>
      </c>
      <c r="K8014">
        <v>32.670023514498197</v>
      </c>
      <c r="L8014">
        <v>1.7887466831154001E-3</v>
      </c>
      <c r="M8014">
        <v>2.17158626028864</v>
      </c>
      <c r="N8014">
        <v>49012</v>
      </c>
      <c r="O8014">
        <v>0.66343456135941903</v>
      </c>
      <c r="P8014">
        <v>0.33656543864057997</v>
      </c>
    </row>
    <row r="8015" spans="1:16" x14ac:dyDescent="0.25">
      <c r="A8015">
        <v>8</v>
      </c>
      <c r="B8015">
        <v>28060</v>
      </c>
      <c r="C8015" t="s">
        <v>21</v>
      </c>
      <c r="D8015" t="s">
        <v>22</v>
      </c>
      <c r="E8015" t="s">
        <v>21</v>
      </c>
      <c r="F8015" t="s">
        <v>39</v>
      </c>
      <c r="G8015" t="s">
        <v>15</v>
      </c>
      <c r="H8015">
        <v>4.8730912431755799E-2</v>
      </c>
      <c r="I8015">
        <v>81.099999999999994</v>
      </c>
      <c r="J8015">
        <v>55.8</v>
      </c>
      <c r="K8015">
        <v>301.193758051918</v>
      </c>
      <c r="L8015">
        <v>2.4226984638633001E-2</v>
      </c>
      <c r="M8015">
        <v>10.915053621445001</v>
      </c>
      <c r="N8015">
        <v>26086</v>
      </c>
      <c r="O8015">
        <v>0.95126908756824302</v>
      </c>
      <c r="P8015">
        <v>4.8730912431755903E-2</v>
      </c>
    </row>
    <row r="8016" spans="1:16" x14ac:dyDescent="0.25">
      <c r="A8016">
        <v>8</v>
      </c>
      <c r="B8016">
        <v>17174</v>
      </c>
      <c r="C8016" t="s">
        <v>24</v>
      </c>
      <c r="D8016" t="s">
        <v>26</v>
      </c>
      <c r="E8016" t="s">
        <v>24</v>
      </c>
      <c r="F8016" t="s">
        <v>26</v>
      </c>
      <c r="G8016" t="s">
        <v>15</v>
      </c>
      <c r="H8016">
        <v>0.11223511021108699</v>
      </c>
      <c r="I8016">
        <v>95.7</v>
      </c>
      <c r="J8016">
        <v>42.9</v>
      </c>
      <c r="K8016">
        <v>281.24807542750398</v>
      </c>
      <c r="L8016">
        <v>1.25745817406897E-2</v>
      </c>
      <c r="M8016">
        <v>21.247353492870399</v>
      </c>
      <c r="N8016">
        <v>17085</v>
      </c>
      <c r="O8016">
        <v>0.88776488978891199</v>
      </c>
      <c r="P8016">
        <v>0.11223511021108699</v>
      </c>
    </row>
    <row r="8017" spans="1:16" x14ac:dyDescent="0.25">
      <c r="A8017">
        <v>8</v>
      </c>
      <c r="B8017">
        <v>45003</v>
      </c>
      <c r="C8017" t="s">
        <v>27</v>
      </c>
      <c r="D8017" t="s">
        <v>95</v>
      </c>
      <c r="E8017" t="s">
        <v>27</v>
      </c>
      <c r="F8017" t="s">
        <v>103</v>
      </c>
      <c r="G8017" t="s">
        <v>15</v>
      </c>
      <c r="H8017">
        <v>0.16888474650743901</v>
      </c>
      <c r="I8017">
        <v>89.9</v>
      </c>
      <c r="J8017">
        <v>48.5</v>
      </c>
      <c r="K8017">
        <v>183.07988656309399</v>
      </c>
      <c r="L8017">
        <v>2.3340506903109799E-2</v>
      </c>
      <c r="M8017">
        <v>14.5882697710268</v>
      </c>
      <c r="N8017">
        <v>46013</v>
      </c>
      <c r="O8017">
        <v>0.83111525349255999</v>
      </c>
      <c r="P8017">
        <v>0.16888474650743901</v>
      </c>
    </row>
    <row r="8018" spans="1:16" x14ac:dyDescent="0.25">
      <c r="A8018">
        <v>8</v>
      </c>
      <c r="B8018">
        <v>72006</v>
      </c>
      <c r="C8018" t="s">
        <v>51</v>
      </c>
      <c r="D8018" t="s">
        <v>75</v>
      </c>
      <c r="E8018" t="s">
        <v>51</v>
      </c>
      <c r="F8018" t="s">
        <v>75</v>
      </c>
      <c r="G8018" t="s">
        <v>15</v>
      </c>
      <c r="H8018">
        <v>0.200567687908877</v>
      </c>
      <c r="I8018">
        <v>61.4</v>
      </c>
      <c r="J8018">
        <v>28.6</v>
      </c>
      <c r="K8018">
        <v>264.97807003819901</v>
      </c>
      <c r="L8018">
        <v>6.6925418892122501E-2</v>
      </c>
      <c r="M8018">
        <v>27.771632597786599</v>
      </c>
      <c r="N8018">
        <v>72036</v>
      </c>
      <c r="O8018">
        <v>0.79943231209112198</v>
      </c>
      <c r="P8018">
        <v>0.200567687908877</v>
      </c>
    </row>
    <row r="8019" spans="1:16" x14ac:dyDescent="0.25">
      <c r="A8019">
        <v>8</v>
      </c>
      <c r="B8019">
        <v>110003</v>
      </c>
      <c r="C8019" t="s">
        <v>51</v>
      </c>
      <c r="D8019" t="s">
        <v>112</v>
      </c>
      <c r="E8019" t="s">
        <v>51</v>
      </c>
      <c r="F8019" t="s">
        <v>93</v>
      </c>
      <c r="G8019" t="s">
        <v>15</v>
      </c>
      <c r="H8019">
        <v>0.24398526201160201</v>
      </c>
      <c r="I8019">
        <v>61.4</v>
      </c>
      <c r="J8019">
        <v>28.6</v>
      </c>
      <c r="K8019">
        <v>204.29316937589999</v>
      </c>
      <c r="L8019">
        <v>5.2033504261534601E-2</v>
      </c>
      <c r="M8019">
        <v>24.893520545476498</v>
      </c>
      <c r="N8019">
        <v>75031</v>
      </c>
      <c r="O8019">
        <v>0.75601473798839702</v>
      </c>
      <c r="P8019">
        <v>0.24398526201160101</v>
      </c>
    </row>
    <row r="8020" spans="1:16" x14ac:dyDescent="0.25">
      <c r="A8020">
        <v>8</v>
      </c>
      <c r="B8020">
        <v>108032</v>
      </c>
      <c r="C8020" t="s">
        <v>24</v>
      </c>
      <c r="D8020" t="s">
        <v>104</v>
      </c>
      <c r="E8020" t="s">
        <v>24</v>
      </c>
      <c r="F8020" t="s">
        <v>104</v>
      </c>
      <c r="G8020" t="s">
        <v>15</v>
      </c>
      <c r="H8020">
        <v>1.4485933796122801E-2</v>
      </c>
      <c r="I8020">
        <v>95.7</v>
      </c>
      <c r="J8020">
        <v>42.9</v>
      </c>
      <c r="K8020">
        <v>398.19240307551001</v>
      </c>
      <c r="L8020">
        <v>1.7720917355714402E-2</v>
      </c>
      <c r="M8020">
        <v>27.5751867632802</v>
      </c>
      <c r="N8020">
        <v>97042</v>
      </c>
      <c r="O8020">
        <v>0.98551406620387705</v>
      </c>
      <c r="P8020">
        <v>1.4485933796122801E-2</v>
      </c>
    </row>
    <row r="8021" spans="1:16" x14ac:dyDescent="0.25">
      <c r="A8021">
        <v>8</v>
      </c>
      <c r="B8021">
        <v>40032</v>
      </c>
      <c r="C8021" t="s">
        <v>33</v>
      </c>
      <c r="D8021" t="s">
        <v>35</v>
      </c>
      <c r="E8021" t="s">
        <v>33</v>
      </c>
      <c r="F8021" t="s">
        <v>35</v>
      </c>
      <c r="G8021" t="s">
        <v>15</v>
      </c>
      <c r="H8021">
        <v>0.21699144271806101</v>
      </c>
      <c r="I8021">
        <v>81.5</v>
      </c>
      <c r="J8021">
        <v>51.5</v>
      </c>
      <c r="K8021">
        <v>94.451656705575004</v>
      </c>
      <c r="L8021">
        <v>5.8440402453637996E-3</v>
      </c>
      <c r="M8021">
        <v>8.6526991998681506</v>
      </c>
      <c r="N8021">
        <v>99014</v>
      </c>
      <c r="O8021">
        <v>0.78300855728193797</v>
      </c>
      <c r="P8021">
        <v>0.21699144271806201</v>
      </c>
    </row>
    <row r="8022" spans="1:16" x14ac:dyDescent="0.25">
      <c r="A8022">
        <v>8</v>
      </c>
      <c r="B8022">
        <v>36034</v>
      </c>
      <c r="C8022" t="s">
        <v>33</v>
      </c>
      <c r="D8022" t="s">
        <v>41</v>
      </c>
      <c r="E8022" t="s">
        <v>33</v>
      </c>
      <c r="F8022" t="s">
        <v>79</v>
      </c>
      <c r="G8022" t="s">
        <v>15</v>
      </c>
      <c r="H8022">
        <v>0.17276981209411299</v>
      </c>
      <c r="I8022">
        <v>81.5</v>
      </c>
      <c r="J8022">
        <v>51.5</v>
      </c>
      <c r="K8022">
        <v>140.21753309687401</v>
      </c>
      <c r="L8022">
        <v>1.21129602309032E-2</v>
      </c>
      <c r="M8022">
        <v>13.8937451956927</v>
      </c>
      <c r="N8022">
        <v>37022</v>
      </c>
      <c r="O8022">
        <v>0.82723018790588598</v>
      </c>
      <c r="P8022">
        <v>0.17276981209411299</v>
      </c>
    </row>
    <row r="8023" spans="1:16" x14ac:dyDescent="0.25">
      <c r="A8023">
        <v>8</v>
      </c>
      <c r="B8023">
        <v>40007</v>
      </c>
      <c r="C8023" t="s">
        <v>33</v>
      </c>
      <c r="D8023" t="s">
        <v>35</v>
      </c>
      <c r="E8023" t="s">
        <v>33</v>
      </c>
      <c r="F8023" t="s">
        <v>41</v>
      </c>
      <c r="G8023" t="s">
        <v>15</v>
      </c>
      <c r="H8023">
        <v>0.10689412980867</v>
      </c>
      <c r="I8023">
        <v>81.5</v>
      </c>
      <c r="J8023">
        <v>51.5</v>
      </c>
      <c r="K8023">
        <v>214.117059849036</v>
      </c>
      <c r="L8023">
        <v>1.6857427116673099E-2</v>
      </c>
      <c r="M8023">
        <v>19.5493042886735</v>
      </c>
      <c r="N8023">
        <v>36040</v>
      </c>
      <c r="O8023">
        <v>0.89310587019132903</v>
      </c>
      <c r="P8023">
        <v>0.10689412980867</v>
      </c>
    </row>
    <row r="8024" spans="1:16" x14ac:dyDescent="0.25">
      <c r="A8024">
        <v>8</v>
      </c>
      <c r="B8024">
        <v>58091</v>
      </c>
      <c r="C8024" t="s">
        <v>13</v>
      </c>
      <c r="D8024" t="s">
        <v>14</v>
      </c>
      <c r="E8024" t="s">
        <v>13</v>
      </c>
      <c r="F8024" t="s">
        <v>14</v>
      </c>
      <c r="G8024" t="s">
        <v>15</v>
      </c>
      <c r="H8024">
        <v>1.33830742645378E-2</v>
      </c>
      <c r="I8024">
        <v>63.9</v>
      </c>
      <c r="J8024">
        <v>45.2</v>
      </c>
      <c r="K8024">
        <v>345.73179625703602</v>
      </c>
      <c r="L8024">
        <v>4.8577829854548699E-2</v>
      </c>
      <c r="M8024">
        <v>35.386210679520403</v>
      </c>
      <c r="N8024">
        <v>58032</v>
      </c>
      <c r="O8024">
        <v>0.986616925735461</v>
      </c>
      <c r="P8024">
        <v>1.33830742645378E-2</v>
      </c>
    </row>
    <row r="8025" spans="1:16" x14ac:dyDescent="0.25">
      <c r="A8025">
        <v>8</v>
      </c>
      <c r="B8025">
        <v>73025</v>
      </c>
      <c r="C8025" t="s">
        <v>51</v>
      </c>
      <c r="D8025" t="s">
        <v>102</v>
      </c>
      <c r="E8025" t="s">
        <v>51</v>
      </c>
      <c r="F8025" t="s">
        <v>76</v>
      </c>
      <c r="G8025" t="s">
        <v>15</v>
      </c>
      <c r="H8025">
        <v>0.174673173215384</v>
      </c>
      <c r="I8025">
        <v>61.4</v>
      </c>
      <c r="J8025">
        <v>28.6</v>
      </c>
      <c r="K8025">
        <v>249.698600502414</v>
      </c>
      <c r="L8025">
        <v>6.5475573371704995E-2</v>
      </c>
      <c r="M8025">
        <v>40.012628848484901</v>
      </c>
      <c r="N8025">
        <v>74012</v>
      </c>
      <c r="O8025">
        <v>0.825326826784616</v>
      </c>
      <c r="P8025">
        <v>0.174673173215383</v>
      </c>
    </row>
    <row r="8026" spans="1:16" x14ac:dyDescent="0.25">
      <c r="A8026">
        <v>8</v>
      </c>
      <c r="B8026">
        <v>23074</v>
      </c>
      <c r="C8026" t="s">
        <v>21</v>
      </c>
      <c r="D8026" t="s">
        <v>89</v>
      </c>
      <c r="E8026" t="s">
        <v>21</v>
      </c>
      <c r="F8026" t="s">
        <v>89</v>
      </c>
      <c r="G8026" t="s">
        <v>15</v>
      </c>
      <c r="H8026">
        <v>0.18968942690575399</v>
      </c>
      <c r="I8026">
        <v>81.099999999999994</v>
      </c>
      <c r="J8026">
        <v>55.8</v>
      </c>
      <c r="K8026">
        <v>116.92543779269</v>
      </c>
      <c r="L8026">
        <v>9.2052304673537599E-3</v>
      </c>
      <c r="M8026">
        <v>4.2229025727547098</v>
      </c>
      <c r="N8026">
        <v>23052</v>
      </c>
      <c r="O8026">
        <v>0.81031057309424603</v>
      </c>
      <c r="P8026">
        <v>0.18968942690575299</v>
      </c>
    </row>
    <row r="8027" spans="1:16" x14ac:dyDescent="0.25">
      <c r="A8027">
        <v>8</v>
      </c>
      <c r="B8027">
        <v>39016</v>
      </c>
      <c r="C8027" t="s">
        <v>33</v>
      </c>
      <c r="D8027" t="s">
        <v>35</v>
      </c>
      <c r="E8027" t="s">
        <v>33</v>
      </c>
      <c r="F8027" t="s">
        <v>79</v>
      </c>
      <c r="G8027" t="s">
        <v>15</v>
      </c>
      <c r="H8027">
        <v>6.4368269552582097E-2</v>
      </c>
      <c r="I8027">
        <v>81.5</v>
      </c>
      <c r="J8027">
        <v>51.5</v>
      </c>
      <c r="K8027">
        <v>247.29909741794199</v>
      </c>
      <c r="L8027">
        <v>2.0068061579956099E-2</v>
      </c>
      <c r="M8027">
        <v>26.6933983606128</v>
      </c>
      <c r="N8027">
        <v>37006</v>
      </c>
      <c r="O8027">
        <v>0.93563173044741799</v>
      </c>
      <c r="P8027">
        <v>6.4368269552582097E-2</v>
      </c>
    </row>
    <row r="8028" spans="1:16" x14ac:dyDescent="0.25">
      <c r="A8028">
        <v>8</v>
      </c>
      <c r="B8028">
        <v>58091</v>
      </c>
      <c r="C8028" t="s">
        <v>13</v>
      </c>
      <c r="D8028" t="s">
        <v>14</v>
      </c>
      <c r="E8028" t="s">
        <v>13</v>
      </c>
      <c r="F8028" t="s">
        <v>20</v>
      </c>
      <c r="G8028" t="s">
        <v>15</v>
      </c>
      <c r="H8028">
        <v>1.33830742645378E-2</v>
      </c>
      <c r="I8028">
        <v>63.9</v>
      </c>
      <c r="J8028">
        <v>45.2</v>
      </c>
      <c r="K8028">
        <v>345.73179625703602</v>
      </c>
      <c r="L8028">
        <v>4.8577829854548699E-2</v>
      </c>
      <c r="M8028">
        <v>35.386210679520403</v>
      </c>
      <c r="N8028">
        <v>56059</v>
      </c>
      <c r="O8028">
        <v>0.986616925735462</v>
      </c>
      <c r="P8028">
        <v>1.33830742645378E-2</v>
      </c>
    </row>
    <row r="8029" spans="1:16" x14ac:dyDescent="0.25">
      <c r="A8029">
        <v>8</v>
      </c>
      <c r="B8029">
        <v>74004</v>
      </c>
      <c r="C8029" t="s">
        <v>51</v>
      </c>
      <c r="D8029" t="s">
        <v>76</v>
      </c>
      <c r="E8029" t="s">
        <v>51</v>
      </c>
      <c r="F8029" t="s">
        <v>52</v>
      </c>
      <c r="G8029" t="s">
        <v>15</v>
      </c>
      <c r="H8029">
        <v>0.13956726245067</v>
      </c>
      <c r="I8029">
        <v>61.4</v>
      </c>
      <c r="J8029">
        <v>28.6</v>
      </c>
      <c r="K8029">
        <v>274.91606987953401</v>
      </c>
      <c r="L8029">
        <v>5.0089901423626002E-2</v>
      </c>
      <c r="M8029">
        <v>43.346720134085302</v>
      </c>
      <c r="N8029">
        <v>71024</v>
      </c>
      <c r="O8029">
        <v>0.86043273754932903</v>
      </c>
      <c r="P8029">
        <v>0.13956726245067</v>
      </c>
    </row>
    <row r="8030" spans="1:16" x14ac:dyDescent="0.25">
      <c r="A8030">
        <v>8</v>
      </c>
      <c r="B8030">
        <v>15146</v>
      </c>
      <c r="C8030" t="s">
        <v>24</v>
      </c>
      <c r="D8030" t="s">
        <v>60</v>
      </c>
      <c r="E8030" t="s">
        <v>24</v>
      </c>
      <c r="F8030" t="s">
        <v>56</v>
      </c>
      <c r="G8030" t="s">
        <v>15</v>
      </c>
      <c r="H8030">
        <v>0</v>
      </c>
      <c r="I8030">
        <v>95.7</v>
      </c>
      <c r="J8030">
        <v>42.9</v>
      </c>
      <c r="K8030">
        <v>440.56949061981697</v>
      </c>
      <c r="L8030">
        <v>1.9839703875317499E-2</v>
      </c>
      <c r="M8030">
        <v>29.9884982881218</v>
      </c>
      <c r="N8030">
        <v>19036</v>
      </c>
      <c r="O8030">
        <v>0.999999999999999</v>
      </c>
      <c r="P8030">
        <v>0</v>
      </c>
    </row>
    <row r="8031" spans="1:16" x14ac:dyDescent="0.25">
      <c r="A8031">
        <v>8</v>
      </c>
      <c r="B8031">
        <v>1156</v>
      </c>
      <c r="C8031" t="s">
        <v>31</v>
      </c>
      <c r="D8031" t="s">
        <v>43</v>
      </c>
      <c r="E8031" t="s">
        <v>31</v>
      </c>
      <c r="F8031" t="s">
        <v>57</v>
      </c>
      <c r="G8031" t="s">
        <v>15</v>
      </c>
      <c r="H8031">
        <v>9.30233296761315E-2</v>
      </c>
      <c r="I8031">
        <v>106.2</v>
      </c>
      <c r="J8031">
        <v>46.2</v>
      </c>
      <c r="K8031">
        <v>265.57366972139101</v>
      </c>
      <c r="L8031">
        <v>3.0337483685974002E-2</v>
      </c>
      <c r="M8031">
        <v>29.6166477366822</v>
      </c>
      <c r="N8031">
        <v>4215</v>
      </c>
      <c r="O8031">
        <v>0.90697667032386797</v>
      </c>
      <c r="P8031">
        <v>9.3023329676131403E-2</v>
      </c>
    </row>
    <row r="8032" spans="1:16" x14ac:dyDescent="0.25">
      <c r="A8032">
        <v>8</v>
      </c>
      <c r="B8032">
        <v>10054</v>
      </c>
      <c r="C8032" t="s">
        <v>90</v>
      </c>
      <c r="D8032" t="s">
        <v>91</v>
      </c>
      <c r="E8032" t="s">
        <v>90</v>
      </c>
      <c r="F8032" t="s">
        <v>91</v>
      </c>
      <c r="G8032" t="s">
        <v>15</v>
      </c>
      <c r="H8032">
        <v>0.319824379111457</v>
      </c>
      <c r="I8032">
        <v>96.8</v>
      </c>
      <c r="J8032">
        <v>39.799999999999997</v>
      </c>
      <c r="K8032">
        <v>80.631432914083007</v>
      </c>
      <c r="L8032">
        <v>4.3966187373150098E-2</v>
      </c>
      <c r="M8032">
        <v>10.246213314904599</v>
      </c>
      <c r="N8032">
        <v>10028</v>
      </c>
      <c r="O8032">
        <v>0.680175620888542</v>
      </c>
      <c r="P8032">
        <v>0.319824379111457</v>
      </c>
    </row>
    <row r="8033" spans="1:16" x14ac:dyDescent="0.25">
      <c r="A8033">
        <v>8</v>
      </c>
      <c r="B8033">
        <v>1272</v>
      </c>
      <c r="C8033" t="s">
        <v>31</v>
      </c>
      <c r="D8033" t="s">
        <v>43</v>
      </c>
      <c r="E8033" t="s">
        <v>31</v>
      </c>
      <c r="F8033" t="s">
        <v>57</v>
      </c>
      <c r="G8033" t="s">
        <v>15</v>
      </c>
      <c r="H8033">
        <v>8.8804914437471294E-2</v>
      </c>
      <c r="I8033">
        <v>106.2</v>
      </c>
      <c r="J8033">
        <v>46.2</v>
      </c>
      <c r="K8033">
        <v>270.081710358012</v>
      </c>
      <c r="L8033">
        <v>3.1029265954563501E-2</v>
      </c>
      <c r="M8033">
        <v>30.0986512266667</v>
      </c>
      <c r="N8033">
        <v>4130</v>
      </c>
      <c r="O8033">
        <v>0.91119508556252804</v>
      </c>
      <c r="P8033">
        <v>8.8804914437471197E-2</v>
      </c>
    </row>
    <row r="8034" spans="1:16" x14ac:dyDescent="0.25">
      <c r="A8034">
        <v>8</v>
      </c>
      <c r="B8034">
        <v>39014</v>
      </c>
      <c r="C8034" t="s">
        <v>33</v>
      </c>
      <c r="D8034" t="s">
        <v>35</v>
      </c>
      <c r="E8034" t="s">
        <v>21</v>
      </c>
      <c r="F8034" t="s">
        <v>54</v>
      </c>
      <c r="G8034" t="s">
        <v>19</v>
      </c>
      <c r="H8034">
        <v>7.0365762915187993E-2</v>
      </c>
      <c r="I8034">
        <v>81.5</v>
      </c>
      <c r="J8034">
        <v>51.5</v>
      </c>
      <c r="K8034">
        <v>241.96624323467799</v>
      </c>
      <c r="L8034">
        <v>1.9851195373622399E-2</v>
      </c>
      <c r="M8034">
        <v>25.882135354619098</v>
      </c>
      <c r="N8034">
        <v>24061</v>
      </c>
      <c r="O8034">
        <v>0.92963423708481197</v>
      </c>
      <c r="P8034">
        <v>7.0365762915187896E-2</v>
      </c>
    </row>
    <row r="8035" spans="1:16" x14ac:dyDescent="0.25">
      <c r="A8035">
        <v>8</v>
      </c>
      <c r="B8035">
        <v>65052</v>
      </c>
      <c r="C8035" t="s">
        <v>44</v>
      </c>
      <c r="D8035" t="s">
        <v>96</v>
      </c>
      <c r="E8035" t="s">
        <v>44</v>
      </c>
      <c r="F8035" t="s">
        <v>78</v>
      </c>
      <c r="G8035" t="s">
        <v>15</v>
      </c>
      <c r="H8035">
        <v>0.16458875699581799</v>
      </c>
      <c r="I8035">
        <v>39.6</v>
      </c>
      <c r="J8035">
        <v>25.5</v>
      </c>
      <c r="K8035">
        <v>262.339448032929</v>
      </c>
      <c r="L8035">
        <v>4.2197021306047702E-2</v>
      </c>
      <c r="M8035">
        <v>39.019154863113798</v>
      </c>
      <c r="N8035">
        <v>63009</v>
      </c>
      <c r="O8035">
        <v>0.83541124300418101</v>
      </c>
      <c r="P8035">
        <v>0.16458875699581799</v>
      </c>
    </row>
    <row r="8036" spans="1:16" x14ac:dyDescent="0.25">
      <c r="A8036">
        <v>8</v>
      </c>
      <c r="B8036">
        <v>28044</v>
      </c>
      <c r="C8036" t="s">
        <v>21</v>
      </c>
      <c r="D8036" t="s">
        <v>22</v>
      </c>
      <c r="E8036" t="s">
        <v>21</v>
      </c>
      <c r="F8036" t="s">
        <v>69</v>
      </c>
      <c r="G8036" t="s">
        <v>15</v>
      </c>
      <c r="H8036">
        <v>7.1408727783730794E-2</v>
      </c>
      <c r="I8036">
        <v>81.099999999999994</v>
      </c>
      <c r="J8036">
        <v>55.8</v>
      </c>
      <c r="K8036">
        <v>270.71620419874802</v>
      </c>
      <c r="L8036">
        <v>2.1740026191065999E-2</v>
      </c>
      <c r="M8036">
        <v>10.0250449641097</v>
      </c>
      <c r="N8036">
        <v>29052</v>
      </c>
      <c r="O8036">
        <v>0.92859127221626903</v>
      </c>
      <c r="P8036">
        <v>7.1408727783730794E-2</v>
      </c>
    </row>
    <row r="8037" spans="1:16" x14ac:dyDescent="0.25">
      <c r="A8037">
        <v>8</v>
      </c>
      <c r="B8037">
        <v>15086</v>
      </c>
      <c r="C8037" t="s">
        <v>24</v>
      </c>
      <c r="D8037" t="s">
        <v>60</v>
      </c>
      <c r="E8037" t="s">
        <v>24</v>
      </c>
      <c r="F8037" t="s">
        <v>56</v>
      </c>
      <c r="G8037" t="s">
        <v>15</v>
      </c>
      <c r="H8037">
        <v>0</v>
      </c>
      <c r="I8037">
        <v>95.7</v>
      </c>
      <c r="J8037">
        <v>42.9</v>
      </c>
      <c r="K8037">
        <v>448.59028954745401</v>
      </c>
      <c r="L8037">
        <v>2.01300568139888E-2</v>
      </c>
      <c r="M8037">
        <v>30.965550005087401</v>
      </c>
      <c r="N8037">
        <v>20017</v>
      </c>
      <c r="O8037">
        <v>1</v>
      </c>
      <c r="P8037">
        <v>0</v>
      </c>
    </row>
    <row r="8038" spans="1:16" x14ac:dyDescent="0.25">
      <c r="A8038">
        <v>8</v>
      </c>
      <c r="B8038">
        <v>3068</v>
      </c>
      <c r="C8038" t="s">
        <v>31</v>
      </c>
      <c r="D8038" t="s">
        <v>77</v>
      </c>
      <c r="E8038" t="s">
        <v>31</v>
      </c>
      <c r="F8038" t="s">
        <v>43</v>
      </c>
      <c r="G8038" t="s">
        <v>15</v>
      </c>
      <c r="H8038">
        <v>0.18381645478042499</v>
      </c>
      <c r="I8038">
        <v>106.2</v>
      </c>
      <c r="J8038">
        <v>46.2</v>
      </c>
      <c r="K8038">
        <v>173.56603335854001</v>
      </c>
      <c r="L8038">
        <v>2.00593844754729E-2</v>
      </c>
      <c r="M8038">
        <v>18.8321834934574</v>
      </c>
      <c r="N8038">
        <v>1125</v>
      </c>
      <c r="O8038">
        <v>0.81618354521957404</v>
      </c>
      <c r="P8038">
        <v>0.18381645478042499</v>
      </c>
    </row>
    <row r="8039" spans="1:16" x14ac:dyDescent="0.25">
      <c r="A8039">
        <v>8</v>
      </c>
      <c r="B8039">
        <v>37006</v>
      </c>
      <c r="C8039" t="s">
        <v>33</v>
      </c>
      <c r="D8039" t="s">
        <v>79</v>
      </c>
      <c r="E8039" t="s">
        <v>33</v>
      </c>
      <c r="F8039" t="s">
        <v>35</v>
      </c>
      <c r="G8039" t="s">
        <v>15</v>
      </c>
      <c r="H8039">
        <v>2.27970710487242E-2</v>
      </c>
      <c r="I8039">
        <v>81.5</v>
      </c>
      <c r="J8039">
        <v>51.5</v>
      </c>
      <c r="K8039">
        <v>291.15510527056102</v>
      </c>
      <c r="L8039">
        <v>2.3992014729297701E-2</v>
      </c>
      <c r="M8039">
        <v>31.084800673569902</v>
      </c>
      <c r="N8039">
        <v>39012</v>
      </c>
      <c r="O8039">
        <v>0.97720292895127503</v>
      </c>
      <c r="P8039">
        <v>2.27970710487242E-2</v>
      </c>
    </row>
    <row r="8040" spans="1:16" x14ac:dyDescent="0.25">
      <c r="A8040">
        <v>8</v>
      </c>
      <c r="B8040">
        <v>1191</v>
      </c>
      <c r="C8040" t="s">
        <v>31</v>
      </c>
      <c r="D8040" t="s">
        <v>43</v>
      </c>
      <c r="E8040" t="s">
        <v>31</v>
      </c>
      <c r="F8040" t="s">
        <v>43</v>
      </c>
      <c r="G8040" t="s">
        <v>15</v>
      </c>
      <c r="H8040">
        <v>0.13546506934885599</v>
      </c>
      <c r="I8040">
        <v>106.2</v>
      </c>
      <c r="J8040">
        <v>46.2</v>
      </c>
      <c r="K8040">
        <v>221.04640491502099</v>
      </c>
      <c r="L8040">
        <v>2.5691288885788099E-2</v>
      </c>
      <c r="M8040">
        <v>24.964872433075801</v>
      </c>
      <c r="N8040">
        <v>1219</v>
      </c>
      <c r="O8040">
        <v>0.86453493065114295</v>
      </c>
      <c r="P8040">
        <v>0.13546506934885599</v>
      </c>
    </row>
    <row r="8041" spans="1:16" x14ac:dyDescent="0.25">
      <c r="A8041">
        <v>8</v>
      </c>
      <c r="B8041">
        <v>46017</v>
      </c>
      <c r="C8041" t="s">
        <v>27</v>
      </c>
      <c r="D8041" t="s">
        <v>103</v>
      </c>
      <c r="E8041" t="s">
        <v>27</v>
      </c>
      <c r="F8041" t="s">
        <v>71</v>
      </c>
      <c r="G8041" t="s">
        <v>15</v>
      </c>
      <c r="H8041">
        <v>9.2340476521494796E-2</v>
      </c>
      <c r="I8041">
        <v>89.9</v>
      </c>
      <c r="J8041">
        <v>48.5</v>
      </c>
      <c r="K8041">
        <v>266.045429643913</v>
      </c>
      <c r="L8041">
        <v>3.2936906143283401E-2</v>
      </c>
      <c r="M8041">
        <v>22.550668492110901</v>
      </c>
      <c r="N8041">
        <v>48019</v>
      </c>
      <c r="O8041">
        <v>0.90765952347850498</v>
      </c>
      <c r="P8041">
        <v>9.2340476521494894E-2</v>
      </c>
    </row>
    <row r="8042" spans="1:16" x14ac:dyDescent="0.25">
      <c r="A8042">
        <v>8</v>
      </c>
      <c r="B8042">
        <v>26071</v>
      </c>
      <c r="C8042" t="s">
        <v>21</v>
      </c>
      <c r="D8042" t="s">
        <v>39</v>
      </c>
      <c r="E8042" t="s">
        <v>21</v>
      </c>
      <c r="F8042" t="s">
        <v>89</v>
      </c>
      <c r="G8042" t="s">
        <v>15</v>
      </c>
      <c r="H8042">
        <v>7.0186370135921994E-2</v>
      </c>
      <c r="I8042">
        <v>81.099999999999994</v>
      </c>
      <c r="J8042">
        <v>55.8</v>
      </c>
      <c r="K8042">
        <v>273.74724060153801</v>
      </c>
      <c r="L8042">
        <v>2.10977834658083E-2</v>
      </c>
      <c r="M8042">
        <v>9.6088448488146199</v>
      </c>
      <c r="N8042">
        <v>23069</v>
      </c>
      <c r="O8042">
        <v>0.92981362986407801</v>
      </c>
      <c r="P8042">
        <v>7.0186370135921994E-2</v>
      </c>
    </row>
    <row r="8043" spans="1:16" x14ac:dyDescent="0.25">
      <c r="A8043">
        <v>8</v>
      </c>
      <c r="B8043">
        <v>27042</v>
      </c>
      <c r="C8043" t="s">
        <v>21</v>
      </c>
      <c r="D8043" t="s">
        <v>40</v>
      </c>
      <c r="E8043" t="s">
        <v>21</v>
      </c>
      <c r="F8043" t="s">
        <v>54</v>
      </c>
      <c r="G8043" t="s">
        <v>15</v>
      </c>
      <c r="H8043">
        <v>6.3819675627432099E-2</v>
      </c>
      <c r="I8043">
        <v>81.099999999999994</v>
      </c>
      <c r="J8043">
        <v>55.8</v>
      </c>
      <c r="K8043">
        <v>279.257530814387</v>
      </c>
      <c r="L8043">
        <v>2.1963949453692101E-2</v>
      </c>
      <c r="M8043">
        <v>10.614767678086601</v>
      </c>
      <c r="N8043">
        <v>24012</v>
      </c>
      <c r="O8043">
        <v>0.93618032437256804</v>
      </c>
      <c r="P8043">
        <v>6.3819675627432099E-2</v>
      </c>
    </row>
    <row r="8044" spans="1:16" x14ac:dyDescent="0.25">
      <c r="A8044">
        <v>8</v>
      </c>
      <c r="B8044">
        <v>79134</v>
      </c>
      <c r="C8044" t="s">
        <v>62</v>
      </c>
      <c r="D8044" t="s">
        <v>68</v>
      </c>
      <c r="E8044" t="s">
        <v>33</v>
      </c>
      <c r="F8044" t="s">
        <v>34</v>
      </c>
      <c r="G8044" t="s">
        <v>19</v>
      </c>
      <c r="H8044">
        <v>0.25757762469005002</v>
      </c>
      <c r="I8044">
        <v>20.8</v>
      </c>
      <c r="J8044">
        <v>27.8</v>
      </c>
      <c r="K8044">
        <v>226.59353048760201</v>
      </c>
      <c r="L8044">
        <v>0.18890602672836301</v>
      </c>
      <c r="M8044">
        <v>32.812132745017102</v>
      </c>
      <c r="N8044">
        <v>35027</v>
      </c>
      <c r="O8044">
        <v>0.74242237530994803</v>
      </c>
      <c r="P8044">
        <v>0.25757762469004902</v>
      </c>
    </row>
    <row r="8045" spans="1:16" x14ac:dyDescent="0.25">
      <c r="A8045">
        <v>8</v>
      </c>
      <c r="B8045">
        <v>42018</v>
      </c>
      <c r="C8045" t="s">
        <v>16</v>
      </c>
      <c r="D8045" t="s">
        <v>81</v>
      </c>
      <c r="E8045" t="s">
        <v>44</v>
      </c>
      <c r="F8045" t="s">
        <v>45</v>
      </c>
      <c r="G8045" t="s">
        <v>19</v>
      </c>
      <c r="H8045">
        <v>0.242999238420397</v>
      </c>
      <c r="I8045">
        <v>61.9</v>
      </c>
      <c r="J8045">
        <v>44.8</v>
      </c>
      <c r="K8045">
        <v>129.625519323422</v>
      </c>
      <c r="L8045">
        <v>7.4913096987317407E-2</v>
      </c>
      <c r="M8045">
        <v>13.5711651590809</v>
      </c>
      <c r="N8045">
        <v>61088</v>
      </c>
      <c r="O8045">
        <v>0.75700076157960206</v>
      </c>
      <c r="P8045">
        <v>0.242999238420396</v>
      </c>
    </row>
    <row r="8046" spans="1:16" x14ac:dyDescent="0.25">
      <c r="A8046">
        <v>8</v>
      </c>
      <c r="B8046">
        <v>15118</v>
      </c>
      <c r="C8046" t="s">
        <v>24</v>
      </c>
      <c r="D8046" t="s">
        <v>60</v>
      </c>
      <c r="E8046" t="s">
        <v>24</v>
      </c>
      <c r="F8046" t="s">
        <v>56</v>
      </c>
      <c r="G8046" t="s">
        <v>15</v>
      </c>
      <c r="H8046">
        <v>1.1845129756187999E-3</v>
      </c>
      <c r="I8046">
        <v>95.7</v>
      </c>
      <c r="J8046">
        <v>42.9</v>
      </c>
      <c r="K8046">
        <v>414.80055646185502</v>
      </c>
      <c r="L8046">
        <v>1.8668961315442E-2</v>
      </c>
      <c r="M8046">
        <v>28.312724590321601</v>
      </c>
      <c r="N8046">
        <v>20017</v>
      </c>
      <c r="O8046">
        <v>0.99881548702438105</v>
      </c>
      <c r="P8046">
        <v>1.1845129756187999E-3</v>
      </c>
    </row>
    <row r="8047" spans="1:16" x14ac:dyDescent="0.25">
      <c r="A8047">
        <v>8</v>
      </c>
      <c r="B8047">
        <v>10033</v>
      </c>
      <c r="C8047" t="s">
        <v>90</v>
      </c>
      <c r="D8047" t="s">
        <v>91</v>
      </c>
      <c r="E8047" t="s">
        <v>90</v>
      </c>
      <c r="F8047" t="s">
        <v>91</v>
      </c>
      <c r="G8047" t="s">
        <v>15</v>
      </c>
      <c r="H8047">
        <v>0.29973234754087202</v>
      </c>
      <c r="I8047">
        <v>96.8</v>
      </c>
      <c r="J8047">
        <v>39.799999999999997</v>
      </c>
      <c r="K8047">
        <v>109.32953811966701</v>
      </c>
      <c r="L8047">
        <v>5.5742516666808899E-2</v>
      </c>
      <c r="M8047">
        <v>12.2661048697779</v>
      </c>
      <c r="N8047">
        <v>10046</v>
      </c>
      <c r="O8047">
        <v>0.70026765245912703</v>
      </c>
      <c r="P8047">
        <v>0.29973234754087202</v>
      </c>
    </row>
    <row r="8048" spans="1:16" x14ac:dyDescent="0.25">
      <c r="A8048">
        <v>8</v>
      </c>
      <c r="B8048">
        <v>60015</v>
      </c>
      <c r="C8048" t="s">
        <v>13</v>
      </c>
      <c r="D8048" t="s">
        <v>23</v>
      </c>
      <c r="E8048" t="s">
        <v>13</v>
      </c>
      <c r="F8048" t="s">
        <v>14</v>
      </c>
      <c r="G8048" t="s">
        <v>15</v>
      </c>
      <c r="H8048">
        <v>0.26906591441147398</v>
      </c>
      <c r="I8048">
        <v>63.9</v>
      </c>
      <c r="J8048">
        <v>45.2</v>
      </c>
      <c r="K8048">
        <v>59.150686393826597</v>
      </c>
      <c r="L8048">
        <v>7.4939407257434499E-3</v>
      </c>
      <c r="M8048">
        <v>9.5021851127934092</v>
      </c>
      <c r="N8048">
        <v>58034</v>
      </c>
      <c r="O8048">
        <v>0.73093408558852602</v>
      </c>
      <c r="P8048">
        <v>0.26906591441147298</v>
      </c>
    </row>
    <row r="8049" spans="1:16" x14ac:dyDescent="0.25">
      <c r="A8049">
        <v>8</v>
      </c>
      <c r="B8049">
        <v>1069</v>
      </c>
      <c r="C8049" t="s">
        <v>31</v>
      </c>
      <c r="D8049" t="s">
        <v>43</v>
      </c>
      <c r="E8049" t="s">
        <v>31</v>
      </c>
      <c r="F8049" t="s">
        <v>107</v>
      </c>
      <c r="G8049" t="s">
        <v>15</v>
      </c>
      <c r="H8049">
        <v>0.13641210762414699</v>
      </c>
      <c r="I8049">
        <v>106.2</v>
      </c>
      <c r="J8049">
        <v>46.2</v>
      </c>
      <c r="K8049">
        <v>219.98660762429401</v>
      </c>
      <c r="L8049">
        <v>2.4931106250896898E-2</v>
      </c>
      <c r="M8049">
        <v>24.764672407343099</v>
      </c>
      <c r="N8049">
        <v>103072</v>
      </c>
      <c r="O8049">
        <v>0.86358789237585198</v>
      </c>
      <c r="P8049">
        <v>0.13641210762414699</v>
      </c>
    </row>
    <row r="8050" spans="1:16" x14ac:dyDescent="0.25">
      <c r="A8050">
        <v>8</v>
      </c>
      <c r="B8050">
        <v>15146</v>
      </c>
      <c r="C8050" t="s">
        <v>24</v>
      </c>
      <c r="D8050" t="s">
        <v>60</v>
      </c>
      <c r="E8050" t="s">
        <v>24</v>
      </c>
      <c r="F8050" t="s">
        <v>25</v>
      </c>
      <c r="G8050" t="s">
        <v>15</v>
      </c>
      <c r="H8050">
        <v>0</v>
      </c>
      <c r="I8050">
        <v>95.7</v>
      </c>
      <c r="J8050">
        <v>42.9</v>
      </c>
      <c r="K8050">
        <v>440.56949061981697</v>
      </c>
      <c r="L8050">
        <v>1.9839703875317499E-2</v>
      </c>
      <c r="M8050">
        <v>29.9884982881218</v>
      </c>
      <c r="N8050">
        <v>12003</v>
      </c>
      <c r="O8050">
        <v>1</v>
      </c>
      <c r="P8050">
        <v>0</v>
      </c>
    </row>
    <row r="8051" spans="1:16" x14ac:dyDescent="0.25">
      <c r="A8051">
        <v>8</v>
      </c>
      <c r="B8051">
        <v>37039</v>
      </c>
      <c r="C8051" t="s">
        <v>33</v>
      </c>
      <c r="D8051" t="s">
        <v>79</v>
      </c>
      <c r="E8051" t="s">
        <v>33</v>
      </c>
      <c r="F8051" t="s">
        <v>34</v>
      </c>
      <c r="G8051" t="s">
        <v>15</v>
      </c>
      <c r="H8051">
        <v>0.10645895391829401</v>
      </c>
      <c r="I8051">
        <v>81.5</v>
      </c>
      <c r="J8051">
        <v>51.5</v>
      </c>
      <c r="K8051">
        <v>203.47004967595299</v>
      </c>
      <c r="L8051">
        <v>1.77070280860036E-2</v>
      </c>
      <c r="M8051">
        <v>22.385346915558902</v>
      </c>
      <c r="N8051">
        <v>35024</v>
      </c>
      <c r="O8051">
        <v>0.89354104608170504</v>
      </c>
      <c r="P8051">
        <v>0.10645895391829401</v>
      </c>
    </row>
    <row r="8052" spans="1:16" x14ac:dyDescent="0.25">
      <c r="A8052">
        <v>8</v>
      </c>
      <c r="B8052">
        <v>59032</v>
      </c>
      <c r="C8052" t="s">
        <v>13</v>
      </c>
      <c r="D8052" t="s">
        <v>18</v>
      </c>
      <c r="E8052" t="s">
        <v>36</v>
      </c>
      <c r="F8052" t="s">
        <v>80</v>
      </c>
      <c r="G8052" t="s">
        <v>19</v>
      </c>
      <c r="H8052">
        <v>0.22938849224093499</v>
      </c>
      <c r="I8052">
        <v>63.9</v>
      </c>
      <c r="J8052">
        <v>45.2</v>
      </c>
      <c r="K8052">
        <v>84.329550220047494</v>
      </c>
      <c r="L8052">
        <v>1.2221871476544501E-2</v>
      </c>
      <c r="M8052">
        <v>17.844129997866101</v>
      </c>
      <c r="N8052">
        <v>69099</v>
      </c>
      <c r="O8052">
        <v>0.77061150775906395</v>
      </c>
      <c r="P8052">
        <v>0.22938849224093499</v>
      </c>
    </row>
    <row r="8053" spans="1:16" x14ac:dyDescent="0.25">
      <c r="A8053">
        <v>8</v>
      </c>
      <c r="B8053">
        <v>79130</v>
      </c>
      <c r="C8053" t="s">
        <v>62</v>
      </c>
      <c r="D8053" t="s">
        <v>68</v>
      </c>
      <c r="E8053" t="s">
        <v>62</v>
      </c>
      <c r="F8053" t="s">
        <v>120</v>
      </c>
      <c r="G8053" t="s">
        <v>15</v>
      </c>
      <c r="H8053">
        <v>0.25933335254897399</v>
      </c>
      <c r="I8053">
        <v>20.8</v>
      </c>
      <c r="J8053">
        <v>27.8</v>
      </c>
      <c r="K8053">
        <v>200.308625801342</v>
      </c>
      <c r="L8053">
        <v>0.16084612607472301</v>
      </c>
      <c r="M8053">
        <v>33.692806832272097</v>
      </c>
      <c r="N8053">
        <v>101010</v>
      </c>
      <c r="O8053">
        <v>0.74066664745102495</v>
      </c>
      <c r="P8053">
        <v>0.25933335254897399</v>
      </c>
    </row>
    <row r="8054" spans="1:16" x14ac:dyDescent="0.25">
      <c r="A8054">
        <v>8</v>
      </c>
      <c r="B8054">
        <v>18186</v>
      </c>
      <c r="C8054" t="s">
        <v>24</v>
      </c>
      <c r="D8054" t="s">
        <v>53</v>
      </c>
      <c r="E8054" t="s">
        <v>24</v>
      </c>
      <c r="F8054" t="s">
        <v>25</v>
      </c>
      <c r="G8054" t="s">
        <v>15</v>
      </c>
      <c r="H8054">
        <v>0.161160218449305</v>
      </c>
      <c r="I8054">
        <v>95.7</v>
      </c>
      <c r="J8054">
        <v>42.9</v>
      </c>
      <c r="K8054">
        <v>234.11301439633201</v>
      </c>
      <c r="L8054">
        <v>1.0792611166829001E-2</v>
      </c>
      <c r="M8054">
        <v>15.4943916765277</v>
      </c>
      <c r="N8054">
        <v>12042</v>
      </c>
      <c r="O8054">
        <v>0.83883978155069405</v>
      </c>
      <c r="P8054">
        <v>0.161160218449305</v>
      </c>
    </row>
    <row r="8055" spans="1:16" x14ac:dyDescent="0.25">
      <c r="A8055">
        <v>8</v>
      </c>
      <c r="B8055">
        <v>78041</v>
      </c>
      <c r="C8055" t="s">
        <v>62</v>
      </c>
      <c r="D8055" t="s">
        <v>67</v>
      </c>
      <c r="E8055" t="s">
        <v>62</v>
      </c>
      <c r="F8055" t="s">
        <v>63</v>
      </c>
      <c r="G8055" t="s">
        <v>15</v>
      </c>
      <c r="H8055">
        <v>0.28602892876295999</v>
      </c>
      <c r="I8055">
        <v>20.8</v>
      </c>
      <c r="J8055">
        <v>27.8</v>
      </c>
      <c r="K8055">
        <v>126.647398196738</v>
      </c>
      <c r="L8055">
        <v>5.19685987229416E-2</v>
      </c>
      <c r="M8055">
        <v>23.557584687021301</v>
      </c>
      <c r="N8055">
        <v>102047</v>
      </c>
      <c r="O8055">
        <v>0.71397107123703996</v>
      </c>
      <c r="P8055">
        <v>0.28602892876295899</v>
      </c>
    </row>
    <row r="8056" spans="1:16" x14ac:dyDescent="0.25">
      <c r="A8056">
        <v>8</v>
      </c>
      <c r="B8056">
        <v>41032</v>
      </c>
      <c r="C8056" t="s">
        <v>16</v>
      </c>
      <c r="D8056" t="s">
        <v>83</v>
      </c>
      <c r="E8056" t="s">
        <v>16</v>
      </c>
      <c r="F8056" t="s">
        <v>83</v>
      </c>
      <c r="G8056" t="s">
        <v>15</v>
      </c>
      <c r="H8056">
        <v>0.303712925548486</v>
      </c>
      <c r="I8056">
        <v>61.9</v>
      </c>
      <c r="J8056">
        <v>44.8</v>
      </c>
      <c r="K8056">
        <v>43.609183569359402</v>
      </c>
      <c r="L8056">
        <v>1.5024048793339699E-2</v>
      </c>
      <c r="M8056">
        <v>3.1455527742214899</v>
      </c>
      <c r="N8056">
        <v>41067</v>
      </c>
      <c r="O8056">
        <v>0.69628707445151305</v>
      </c>
      <c r="P8056">
        <v>0.303712925548486</v>
      </c>
    </row>
    <row r="8057" spans="1:16" x14ac:dyDescent="0.25">
      <c r="A8057">
        <v>8</v>
      </c>
      <c r="B8057">
        <v>24081</v>
      </c>
      <c r="C8057" t="s">
        <v>21</v>
      </c>
      <c r="D8057" t="s">
        <v>54</v>
      </c>
      <c r="E8057" t="s">
        <v>44</v>
      </c>
      <c r="F8057" t="s">
        <v>78</v>
      </c>
      <c r="G8057" t="s">
        <v>19</v>
      </c>
      <c r="H8057">
        <v>0.109300313342706</v>
      </c>
      <c r="I8057">
        <v>81.099999999999994</v>
      </c>
      <c r="J8057">
        <v>55.8</v>
      </c>
      <c r="K8057">
        <v>225.415589198378</v>
      </c>
      <c r="L8057">
        <v>1.8873829532482501E-2</v>
      </c>
      <c r="M8057">
        <v>7.4156040406938502</v>
      </c>
      <c r="N8057">
        <v>63068</v>
      </c>
      <c r="O8057">
        <v>0.89069968665729304</v>
      </c>
      <c r="P8057">
        <v>0.109300313342706</v>
      </c>
    </row>
    <row r="8058" spans="1:16" x14ac:dyDescent="0.25">
      <c r="A8058">
        <v>8</v>
      </c>
      <c r="B8058">
        <v>34027</v>
      </c>
      <c r="C8058" t="s">
        <v>33</v>
      </c>
      <c r="D8058" t="s">
        <v>50</v>
      </c>
      <c r="E8058" t="s">
        <v>33</v>
      </c>
      <c r="F8058" t="s">
        <v>35</v>
      </c>
      <c r="G8058" t="s">
        <v>15</v>
      </c>
      <c r="H8058">
        <v>0.16392860657414199</v>
      </c>
      <c r="I8058">
        <v>81.5</v>
      </c>
      <c r="J8058">
        <v>51.5</v>
      </c>
      <c r="K8058">
        <v>145.153745436344</v>
      </c>
      <c r="L8058">
        <v>1.33912469732055E-2</v>
      </c>
      <c r="M8058">
        <v>15.951988438102401</v>
      </c>
      <c r="N8058">
        <v>99011</v>
      </c>
      <c r="O8058">
        <v>0.83607139342585701</v>
      </c>
      <c r="P8058">
        <v>0.16392860657414199</v>
      </c>
    </row>
    <row r="8059" spans="1:16" x14ac:dyDescent="0.25">
      <c r="A8059">
        <v>8</v>
      </c>
      <c r="B8059">
        <v>30091</v>
      </c>
      <c r="C8059" t="s">
        <v>58</v>
      </c>
      <c r="D8059" t="s">
        <v>59</v>
      </c>
      <c r="E8059" t="s">
        <v>24</v>
      </c>
      <c r="F8059" t="s">
        <v>60</v>
      </c>
      <c r="G8059" t="s">
        <v>19</v>
      </c>
      <c r="H8059">
        <v>0.19032009490351401</v>
      </c>
      <c r="I8059">
        <v>120.8</v>
      </c>
      <c r="J8059">
        <v>49</v>
      </c>
      <c r="K8059">
        <v>196.97599942884599</v>
      </c>
      <c r="L8059">
        <v>7.6910266139437494E-2</v>
      </c>
      <c r="M8059">
        <v>17.5279375638261</v>
      </c>
      <c r="N8059">
        <v>15182</v>
      </c>
      <c r="O8059">
        <v>0.80967990509648502</v>
      </c>
      <c r="P8059">
        <v>0.19032009490351401</v>
      </c>
    </row>
    <row r="8060" spans="1:16" x14ac:dyDescent="0.25">
      <c r="A8060">
        <v>8</v>
      </c>
      <c r="B8060">
        <v>108039</v>
      </c>
      <c r="C8060" t="s">
        <v>24</v>
      </c>
      <c r="D8060" t="s">
        <v>104</v>
      </c>
      <c r="E8060" t="s">
        <v>24</v>
      </c>
      <c r="F8060" t="s">
        <v>25</v>
      </c>
      <c r="G8060" t="s">
        <v>15</v>
      </c>
      <c r="H8060">
        <v>0</v>
      </c>
      <c r="I8060">
        <v>95.7</v>
      </c>
      <c r="J8060">
        <v>42.9</v>
      </c>
      <c r="K8060">
        <v>418.42600626883598</v>
      </c>
      <c r="L8060">
        <v>1.8537454666980199E-2</v>
      </c>
      <c r="M8060">
        <v>29.2060246453415</v>
      </c>
      <c r="N8060">
        <v>12003</v>
      </c>
      <c r="O8060">
        <v>1</v>
      </c>
      <c r="P8060">
        <v>0</v>
      </c>
    </row>
    <row r="8061" spans="1:16" x14ac:dyDescent="0.25">
      <c r="A8061">
        <v>8</v>
      </c>
      <c r="B8061">
        <v>21008</v>
      </c>
      <c r="C8061" t="s">
        <v>72</v>
      </c>
      <c r="D8061" t="s">
        <v>73</v>
      </c>
      <c r="E8061" t="s">
        <v>72</v>
      </c>
      <c r="F8061" t="s">
        <v>73</v>
      </c>
      <c r="G8061" t="s">
        <v>15</v>
      </c>
      <c r="H8061">
        <v>3.0825713000904201E-2</v>
      </c>
      <c r="I8061">
        <v>76.2</v>
      </c>
      <c r="J8061">
        <v>58.9</v>
      </c>
      <c r="K8061">
        <v>384.894569318653</v>
      </c>
      <c r="L8061">
        <v>0.214778670330217</v>
      </c>
      <c r="M8061">
        <v>22.3394770525898</v>
      </c>
      <c r="N8061">
        <v>21051</v>
      </c>
      <c r="O8061">
        <v>0.96917428699909602</v>
      </c>
      <c r="P8061">
        <v>3.0825713000904101E-2</v>
      </c>
    </row>
    <row r="8062" spans="1:16" x14ac:dyDescent="0.25">
      <c r="A8062">
        <v>8</v>
      </c>
      <c r="B8062">
        <v>76084</v>
      </c>
      <c r="C8062" t="s">
        <v>29</v>
      </c>
      <c r="D8062" t="s">
        <v>30</v>
      </c>
      <c r="E8062" t="s">
        <v>47</v>
      </c>
      <c r="F8062" t="s">
        <v>49</v>
      </c>
      <c r="G8062" t="s">
        <v>19</v>
      </c>
      <c r="H8062">
        <v>0.434559610987376</v>
      </c>
      <c r="I8062">
        <v>276.8</v>
      </c>
      <c r="J8062">
        <v>41.7</v>
      </c>
      <c r="K8062">
        <v>27.008204406501601</v>
      </c>
      <c r="L8062">
        <v>1.2468451853458899E-2</v>
      </c>
      <c r="M8062">
        <v>6.3328611478511698</v>
      </c>
      <c r="N8062">
        <v>54051</v>
      </c>
      <c r="O8062">
        <v>0.56544038901262295</v>
      </c>
      <c r="P8062">
        <v>0.434559610987375</v>
      </c>
    </row>
    <row r="8063" spans="1:16" x14ac:dyDescent="0.25">
      <c r="A8063">
        <v>8</v>
      </c>
      <c r="B8063">
        <v>41032</v>
      </c>
      <c r="C8063" t="s">
        <v>16</v>
      </c>
      <c r="D8063" t="s">
        <v>83</v>
      </c>
      <c r="E8063" t="s">
        <v>36</v>
      </c>
      <c r="F8063" t="s">
        <v>38</v>
      </c>
      <c r="G8063" t="s">
        <v>19</v>
      </c>
      <c r="H8063">
        <v>0.303712925548486</v>
      </c>
      <c r="I8063">
        <v>61.9</v>
      </c>
      <c r="J8063">
        <v>44.8</v>
      </c>
      <c r="K8063">
        <v>43.609183569359402</v>
      </c>
      <c r="L8063">
        <v>1.5024048793339699E-2</v>
      </c>
      <c r="M8063">
        <v>3.1455527742214899</v>
      </c>
      <c r="N8063">
        <v>66017</v>
      </c>
      <c r="O8063">
        <v>0.69628707445151305</v>
      </c>
      <c r="P8063">
        <v>0.303712925548485</v>
      </c>
    </row>
    <row r="8064" spans="1:16" x14ac:dyDescent="0.25">
      <c r="A8064">
        <v>8</v>
      </c>
      <c r="B8064">
        <v>17119</v>
      </c>
      <c r="C8064" t="s">
        <v>24</v>
      </c>
      <c r="D8064" t="s">
        <v>26</v>
      </c>
      <c r="E8064" t="s">
        <v>21</v>
      </c>
      <c r="F8064" t="s">
        <v>39</v>
      </c>
      <c r="G8064" t="s">
        <v>19</v>
      </c>
      <c r="H8064">
        <v>0.12728014741594099</v>
      </c>
      <c r="I8064">
        <v>95.7</v>
      </c>
      <c r="J8064">
        <v>42.9</v>
      </c>
      <c r="K8064">
        <v>264.498320924947</v>
      </c>
      <c r="L8064">
        <v>1.2059949119403199E-2</v>
      </c>
      <c r="M8064">
        <v>20.022433649750599</v>
      </c>
      <c r="N8064">
        <v>26092</v>
      </c>
      <c r="O8064">
        <v>0.87271985258405804</v>
      </c>
      <c r="P8064">
        <v>0.12728014741594099</v>
      </c>
    </row>
    <row r="8065" spans="1:16" x14ac:dyDescent="0.25">
      <c r="A8065">
        <v>8</v>
      </c>
      <c r="B8065">
        <v>70037</v>
      </c>
      <c r="C8065" t="s">
        <v>115</v>
      </c>
      <c r="D8065" t="s">
        <v>116</v>
      </c>
      <c r="E8065" t="s">
        <v>33</v>
      </c>
      <c r="F8065" t="s">
        <v>35</v>
      </c>
      <c r="G8065" t="s">
        <v>19</v>
      </c>
      <c r="H8065">
        <v>0.46066737598684898</v>
      </c>
      <c r="I8065">
        <v>28.5</v>
      </c>
      <c r="J8065">
        <v>27.6</v>
      </c>
      <c r="K8065">
        <v>27.221424466704899</v>
      </c>
      <c r="L8065">
        <v>0.14534813909620101</v>
      </c>
      <c r="M8065">
        <v>5.4094017271028498</v>
      </c>
      <c r="N8065">
        <v>99014</v>
      </c>
      <c r="O8065">
        <v>0.53933262401314996</v>
      </c>
      <c r="P8065">
        <v>0.46066737598684798</v>
      </c>
    </row>
    <row r="8066" spans="1:16" x14ac:dyDescent="0.25">
      <c r="A8066">
        <v>8</v>
      </c>
      <c r="B8066">
        <v>64058</v>
      </c>
      <c r="C8066" t="s">
        <v>44</v>
      </c>
      <c r="D8066" t="s">
        <v>55</v>
      </c>
      <c r="E8066" t="s">
        <v>44</v>
      </c>
      <c r="F8066" t="s">
        <v>96</v>
      </c>
      <c r="G8066" t="s">
        <v>15</v>
      </c>
      <c r="H8066">
        <v>0.245161999253456</v>
      </c>
      <c r="I8066">
        <v>39.6</v>
      </c>
      <c r="J8066">
        <v>25.5</v>
      </c>
      <c r="K8066">
        <v>190.29742543190201</v>
      </c>
      <c r="L8066">
        <v>3.0054929701310001E-2</v>
      </c>
      <c r="M8066">
        <v>26.637856772737099</v>
      </c>
      <c r="N8066">
        <v>65154</v>
      </c>
      <c r="O8066">
        <v>0.75483800074654295</v>
      </c>
      <c r="P8066">
        <v>0.245161999253456</v>
      </c>
    </row>
    <row r="8067" spans="1:16" x14ac:dyDescent="0.25">
      <c r="A8067">
        <v>8</v>
      </c>
      <c r="B8067">
        <v>1272</v>
      </c>
      <c r="C8067" t="s">
        <v>31</v>
      </c>
      <c r="D8067" t="s">
        <v>43</v>
      </c>
      <c r="E8067" t="s">
        <v>31</v>
      </c>
      <c r="F8067" t="s">
        <v>87</v>
      </c>
      <c r="G8067" t="s">
        <v>15</v>
      </c>
      <c r="H8067">
        <v>8.8804914437471294E-2</v>
      </c>
      <c r="I8067">
        <v>106.2</v>
      </c>
      <c r="J8067">
        <v>46.2</v>
      </c>
      <c r="K8067">
        <v>270.081710358012</v>
      </c>
      <c r="L8067">
        <v>3.1029265954563501E-2</v>
      </c>
      <c r="M8067">
        <v>30.0986512266667</v>
      </c>
      <c r="N8067">
        <v>2016</v>
      </c>
      <c r="O8067">
        <v>0.91119508556252804</v>
      </c>
      <c r="P8067">
        <v>8.8804914437471294E-2</v>
      </c>
    </row>
    <row r="8068" spans="1:16" x14ac:dyDescent="0.25">
      <c r="A8068">
        <v>8</v>
      </c>
      <c r="B8068">
        <v>25061</v>
      </c>
      <c r="C8068" t="s">
        <v>21</v>
      </c>
      <c r="D8068" t="s">
        <v>84</v>
      </c>
      <c r="E8068" t="s">
        <v>21</v>
      </c>
      <c r="F8068" t="s">
        <v>89</v>
      </c>
      <c r="G8068" t="s">
        <v>15</v>
      </c>
      <c r="H8068">
        <v>0.14803057918824999</v>
      </c>
      <c r="I8068">
        <v>81.099999999999994</v>
      </c>
      <c r="J8068">
        <v>55.8</v>
      </c>
      <c r="K8068">
        <v>156.478303725405</v>
      </c>
      <c r="L8068">
        <v>1.31227737234324E-2</v>
      </c>
      <c r="M8068">
        <v>9.6706216800128892</v>
      </c>
      <c r="N8068">
        <v>23069</v>
      </c>
      <c r="O8068">
        <v>0.85196942081174898</v>
      </c>
      <c r="P8068">
        <v>0.14803057918824999</v>
      </c>
    </row>
    <row r="8069" spans="1:16" x14ac:dyDescent="0.25">
      <c r="A8069">
        <v>8</v>
      </c>
      <c r="B8069">
        <v>17022</v>
      </c>
      <c r="C8069" t="s">
        <v>24</v>
      </c>
      <c r="D8069" t="s">
        <v>26</v>
      </c>
      <c r="E8069" t="s">
        <v>24</v>
      </c>
      <c r="F8069" t="s">
        <v>60</v>
      </c>
      <c r="G8069" t="s">
        <v>15</v>
      </c>
      <c r="H8069">
        <v>0.20295351132914399</v>
      </c>
      <c r="I8069">
        <v>95.7</v>
      </c>
      <c r="J8069">
        <v>42.9</v>
      </c>
      <c r="K8069">
        <v>172.021984733289</v>
      </c>
      <c r="L8069">
        <v>7.1620537870463897E-3</v>
      </c>
      <c r="M8069">
        <v>15.431407707756501</v>
      </c>
      <c r="N8069">
        <v>15166</v>
      </c>
      <c r="O8069">
        <v>0.79704648867085504</v>
      </c>
      <c r="P8069">
        <v>0.20295351132914399</v>
      </c>
    </row>
    <row r="8070" spans="1:16" x14ac:dyDescent="0.25">
      <c r="A8070">
        <v>8</v>
      </c>
      <c r="B8070">
        <v>14030</v>
      </c>
      <c r="C8070" t="s">
        <v>24</v>
      </c>
      <c r="D8070" t="s">
        <v>108</v>
      </c>
      <c r="E8070" t="s">
        <v>21</v>
      </c>
      <c r="F8070" t="s">
        <v>39</v>
      </c>
      <c r="G8070" t="s">
        <v>19</v>
      </c>
      <c r="H8070">
        <v>0.14634680241086001</v>
      </c>
      <c r="I8070">
        <v>95.7</v>
      </c>
      <c r="J8070">
        <v>42.9</v>
      </c>
      <c r="K8070">
        <v>229.19387868215901</v>
      </c>
      <c r="L8070">
        <v>9.5508638552088201E-3</v>
      </c>
      <c r="M8070">
        <v>21.514046711603601</v>
      </c>
      <c r="N8070">
        <v>26046</v>
      </c>
      <c r="O8070">
        <v>0.85365319758913905</v>
      </c>
      <c r="P8070">
        <v>0.14634680241085901</v>
      </c>
    </row>
    <row r="8071" spans="1:16" x14ac:dyDescent="0.25">
      <c r="A8071">
        <v>8</v>
      </c>
      <c r="B8071">
        <v>14066</v>
      </c>
      <c r="C8071" t="s">
        <v>24</v>
      </c>
      <c r="D8071" t="s">
        <v>108</v>
      </c>
      <c r="E8071" t="s">
        <v>31</v>
      </c>
      <c r="F8071" t="s">
        <v>32</v>
      </c>
      <c r="G8071" t="s">
        <v>19</v>
      </c>
      <c r="H8071">
        <v>0.14438864147983399</v>
      </c>
      <c r="I8071">
        <v>95.7</v>
      </c>
      <c r="J8071">
        <v>42.9</v>
      </c>
      <c r="K8071">
        <v>226.14401019112501</v>
      </c>
      <c r="L8071">
        <v>9.79850261637474E-3</v>
      </c>
      <c r="M8071">
        <v>22.953130640365899</v>
      </c>
      <c r="N8071">
        <v>6174</v>
      </c>
      <c r="O8071">
        <v>0.85561135852016501</v>
      </c>
      <c r="P8071">
        <v>0.14438864147983399</v>
      </c>
    </row>
    <row r="8072" spans="1:16" x14ac:dyDescent="0.25">
      <c r="A8072">
        <v>8</v>
      </c>
      <c r="B8072">
        <v>21051</v>
      </c>
      <c r="C8072" t="s">
        <v>72</v>
      </c>
      <c r="D8072" t="s">
        <v>73</v>
      </c>
      <c r="E8072" t="s">
        <v>72</v>
      </c>
      <c r="F8072" t="s">
        <v>74</v>
      </c>
      <c r="G8072" t="s">
        <v>15</v>
      </c>
      <c r="H8072">
        <v>8.7049591342268806E-2</v>
      </c>
      <c r="I8072">
        <v>76.2</v>
      </c>
      <c r="J8072">
        <v>58.9</v>
      </c>
      <c r="K8072">
        <v>308.442190457717</v>
      </c>
      <c r="L8072">
        <v>0.17781375386359799</v>
      </c>
      <c r="M8072">
        <v>15.081348483556701</v>
      </c>
      <c r="N8072">
        <v>22022</v>
      </c>
      <c r="O8072">
        <v>0.91295040865773103</v>
      </c>
      <c r="P8072">
        <v>8.7049591342268806E-2</v>
      </c>
    </row>
    <row r="8073" spans="1:16" x14ac:dyDescent="0.25">
      <c r="A8073">
        <v>8</v>
      </c>
      <c r="B8073">
        <v>11015</v>
      </c>
      <c r="C8073" t="s">
        <v>90</v>
      </c>
      <c r="D8073" t="s">
        <v>94</v>
      </c>
      <c r="E8073" t="s">
        <v>90</v>
      </c>
      <c r="F8073" t="s">
        <v>91</v>
      </c>
      <c r="G8073" t="s">
        <v>15</v>
      </c>
      <c r="H8073">
        <v>0.34259632661445499</v>
      </c>
      <c r="I8073">
        <v>96.8</v>
      </c>
      <c r="J8073">
        <v>39.799999999999997</v>
      </c>
      <c r="K8073">
        <v>46.059964712148599</v>
      </c>
      <c r="L8073">
        <v>2.33243564668126E-2</v>
      </c>
      <c r="M8073">
        <v>7.1984802199462701</v>
      </c>
      <c r="N8073">
        <v>10025</v>
      </c>
      <c r="O8073">
        <v>0.65740367338554395</v>
      </c>
      <c r="P8073">
        <v>0.34259632661445499</v>
      </c>
    </row>
    <row r="8074" spans="1:16" x14ac:dyDescent="0.25">
      <c r="A8074">
        <v>8</v>
      </c>
      <c r="B8074">
        <v>19021</v>
      </c>
      <c r="C8074" t="s">
        <v>24</v>
      </c>
      <c r="D8074" t="s">
        <v>56</v>
      </c>
      <c r="E8074" t="s">
        <v>13</v>
      </c>
      <c r="F8074" t="s">
        <v>23</v>
      </c>
      <c r="G8074" t="s">
        <v>19</v>
      </c>
      <c r="H8074">
        <v>0.26734309094123598</v>
      </c>
      <c r="I8074">
        <v>95.7</v>
      </c>
      <c r="J8074">
        <v>42.9</v>
      </c>
      <c r="K8074">
        <v>108.810013688577</v>
      </c>
      <c r="L8074">
        <v>5.3726974039204501E-3</v>
      </c>
      <c r="M8074">
        <v>8.2363721286028895</v>
      </c>
      <c r="N8074">
        <v>60019</v>
      </c>
      <c r="O8074">
        <v>0.73265690905876402</v>
      </c>
      <c r="P8074">
        <v>0.26734309094123598</v>
      </c>
    </row>
    <row r="8075" spans="1:16" x14ac:dyDescent="0.25">
      <c r="A8075">
        <v>8</v>
      </c>
      <c r="B8075">
        <v>100005</v>
      </c>
      <c r="C8075" t="s">
        <v>27</v>
      </c>
      <c r="D8075" t="s">
        <v>118</v>
      </c>
      <c r="E8075" t="s">
        <v>27</v>
      </c>
      <c r="F8075" t="s">
        <v>110</v>
      </c>
      <c r="G8075" t="s">
        <v>15</v>
      </c>
      <c r="H8075">
        <v>8.2542999796608799E-2</v>
      </c>
      <c r="I8075">
        <v>89.9</v>
      </c>
      <c r="J8075">
        <v>48.5</v>
      </c>
      <c r="K8075">
        <v>279.16495917556102</v>
      </c>
      <c r="L8075">
        <v>3.4755304714416603E-2</v>
      </c>
      <c r="M8075">
        <v>23.0737197917598</v>
      </c>
      <c r="N8075">
        <v>52015</v>
      </c>
      <c r="O8075">
        <v>0.91745700020339105</v>
      </c>
      <c r="P8075">
        <v>8.2542999796608799E-2</v>
      </c>
    </row>
    <row r="8076" spans="1:16" x14ac:dyDescent="0.25">
      <c r="A8076">
        <v>8</v>
      </c>
      <c r="B8076">
        <v>47002</v>
      </c>
      <c r="C8076" t="s">
        <v>27</v>
      </c>
      <c r="D8076" t="s">
        <v>92</v>
      </c>
      <c r="E8076" t="s">
        <v>27</v>
      </c>
      <c r="F8076" t="s">
        <v>70</v>
      </c>
      <c r="G8076" t="s">
        <v>15</v>
      </c>
      <c r="H8076">
        <v>0.100284869338633</v>
      </c>
      <c r="I8076">
        <v>89.9</v>
      </c>
      <c r="J8076">
        <v>48.5</v>
      </c>
      <c r="K8076">
        <v>259.63746961707801</v>
      </c>
      <c r="L8076">
        <v>3.2341132131908597E-2</v>
      </c>
      <c r="M8076">
        <v>21.266675699562501</v>
      </c>
      <c r="N8076">
        <v>51017</v>
      </c>
      <c r="O8076">
        <v>0.89971513066136599</v>
      </c>
      <c r="P8076">
        <v>0.100284869338633</v>
      </c>
    </row>
    <row r="8077" spans="1:16" x14ac:dyDescent="0.25">
      <c r="A8077">
        <v>8</v>
      </c>
      <c r="B8077">
        <v>25021</v>
      </c>
      <c r="C8077" t="s">
        <v>21</v>
      </c>
      <c r="D8077" t="s">
        <v>84</v>
      </c>
      <c r="E8077" t="s">
        <v>21</v>
      </c>
      <c r="F8077" t="s">
        <v>54</v>
      </c>
      <c r="G8077" t="s">
        <v>15</v>
      </c>
      <c r="H8077">
        <v>0.14382373560596601</v>
      </c>
      <c r="I8077">
        <v>81.099999999999994</v>
      </c>
      <c r="J8077">
        <v>55.8</v>
      </c>
      <c r="K8077">
        <v>169.96575812486799</v>
      </c>
      <c r="L8077">
        <v>1.41069435409943E-2</v>
      </c>
      <c r="M8077">
        <v>8.0545786301498001</v>
      </c>
      <c r="N8077">
        <v>24074</v>
      </c>
      <c r="O8077">
        <v>0.85617626439403405</v>
      </c>
      <c r="P8077">
        <v>0.14382373560596601</v>
      </c>
    </row>
    <row r="8078" spans="1:16" x14ac:dyDescent="0.25">
      <c r="A8078">
        <v>8</v>
      </c>
      <c r="B8078">
        <v>69016</v>
      </c>
      <c r="C8078" t="s">
        <v>36</v>
      </c>
      <c r="D8078" t="s">
        <v>80</v>
      </c>
      <c r="E8078" t="s">
        <v>36</v>
      </c>
      <c r="F8078" t="s">
        <v>37</v>
      </c>
      <c r="G8078" t="s">
        <v>15</v>
      </c>
      <c r="H8078">
        <v>0.26790338985429901</v>
      </c>
      <c r="I8078">
        <v>42.4</v>
      </c>
      <c r="J8078">
        <v>43.1</v>
      </c>
      <c r="K8078">
        <v>121.981795541827</v>
      </c>
      <c r="L8078">
        <v>9.4671333724056603E-2</v>
      </c>
      <c r="M8078">
        <v>10.344025354692899</v>
      </c>
      <c r="N8078">
        <v>68012</v>
      </c>
      <c r="O8078">
        <v>0.73209661014570004</v>
      </c>
      <c r="P8078">
        <v>0.26790338985429901</v>
      </c>
    </row>
    <row r="8079" spans="1:16" x14ac:dyDescent="0.25">
      <c r="A8079">
        <v>8</v>
      </c>
      <c r="B8079">
        <v>39008</v>
      </c>
      <c r="C8079" t="s">
        <v>33</v>
      </c>
      <c r="D8079" t="s">
        <v>35</v>
      </c>
      <c r="E8079" t="s">
        <v>33</v>
      </c>
      <c r="F8079" t="s">
        <v>79</v>
      </c>
      <c r="G8079" t="s">
        <v>15</v>
      </c>
      <c r="H8079">
        <v>0.115616710804912</v>
      </c>
      <c r="I8079">
        <v>81.5</v>
      </c>
      <c r="J8079">
        <v>51.5</v>
      </c>
      <c r="K8079">
        <v>197.17610450323599</v>
      </c>
      <c r="L8079">
        <v>1.6582317436495301E-2</v>
      </c>
      <c r="M8079">
        <v>20.569477009165301</v>
      </c>
      <c r="N8079">
        <v>37006</v>
      </c>
      <c r="O8079">
        <v>0.88438328919508702</v>
      </c>
      <c r="P8079">
        <v>0.115616710804912</v>
      </c>
    </row>
    <row r="8080" spans="1:16" x14ac:dyDescent="0.25">
      <c r="A8080">
        <v>8</v>
      </c>
      <c r="B8080">
        <v>12026</v>
      </c>
      <c r="C8080" t="s">
        <v>24</v>
      </c>
      <c r="D8080" t="s">
        <v>25</v>
      </c>
      <c r="E8080" t="s">
        <v>24</v>
      </c>
      <c r="F8080" t="s">
        <v>53</v>
      </c>
      <c r="G8080" t="s">
        <v>15</v>
      </c>
      <c r="H8080">
        <v>2.0989717605626901E-2</v>
      </c>
      <c r="I8080">
        <v>95.7</v>
      </c>
      <c r="J8080">
        <v>42.9</v>
      </c>
      <c r="K8080">
        <v>392.414042711273</v>
      </c>
      <c r="L8080">
        <v>1.7714333712724899E-2</v>
      </c>
      <c r="M8080">
        <v>26.733394161523801</v>
      </c>
      <c r="N8080">
        <v>18110</v>
      </c>
      <c r="O8080">
        <v>0.97901028239437204</v>
      </c>
      <c r="P8080">
        <v>2.0989717605627001E-2</v>
      </c>
    </row>
    <row r="8081" spans="1:16" x14ac:dyDescent="0.25">
      <c r="A8081">
        <v>8</v>
      </c>
      <c r="B8081">
        <v>93044</v>
      </c>
      <c r="C8081" t="s">
        <v>58</v>
      </c>
      <c r="D8081" t="s">
        <v>97</v>
      </c>
      <c r="E8081" t="s">
        <v>58</v>
      </c>
      <c r="F8081" t="s">
        <v>109</v>
      </c>
      <c r="G8081" t="s">
        <v>15</v>
      </c>
      <c r="H8081">
        <v>0.209237963128037</v>
      </c>
      <c r="I8081">
        <v>120.8</v>
      </c>
      <c r="J8081">
        <v>49</v>
      </c>
      <c r="K8081">
        <v>174.82696510810499</v>
      </c>
      <c r="L8081">
        <v>7.0341875819448896E-2</v>
      </c>
      <c r="M8081">
        <v>15.2353096812126</v>
      </c>
      <c r="N8081">
        <v>31012</v>
      </c>
      <c r="O8081">
        <v>0.790762036871962</v>
      </c>
      <c r="P8081">
        <v>0.209237963128038</v>
      </c>
    </row>
    <row r="8082" spans="1:16" x14ac:dyDescent="0.25">
      <c r="A8082">
        <v>8</v>
      </c>
      <c r="B8082">
        <v>70037</v>
      </c>
      <c r="C8082" t="s">
        <v>115</v>
      </c>
      <c r="D8082" t="s">
        <v>116</v>
      </c>
      <c r="E8082" t="s">
        <v>27</v>
      </c>
      <c r="F8082" t="s">
        <v>118</v>
      </c>
      <c r="G8082" t="s">
        <v>19</v>
      </c>
      <c r="H8082">
        <v>0.46066737598684898</v>
      </c>
      <c r="I8082">
        <v>28.5</v>
      </c>
      <c r="J8082">
        <v>27.6</v>
      </c>
      <c r="K8082">
        <v>27.221424466704899</v>
      </c>
      <c r="L8082">
        <v>0.14534813909620101</v>
      </c>
      <c r="M8082">
        <v>5.4094017271028498</v>
      </c>
      <c r="N8082">
        <v>100005</v>
      </c>
      <c r="O8082">
        <v>0.53933262401314996</v>
      </c>
      <c r="P8082">
        <v>0.46066737598684898</v>
      </c>
    </row>
    <row r="8083" spans="1:16" x14ac:dyDescent="0.25">
      <c r="A8083">
        <v>8</v>
      </c>
      <c r="B8083">
        <v>36003</v>
      </c>
      <c r="C8083" t="s">
        <v>33</v>
      </c>
      <c r="D8083" t="s">
        <v>41</v>
      </c>
      <c r="E8083" t="s">
        <v>33</v>
      </c>
      <c r="F8083" t="s">
        <v>35</v>
      </c>
      <c r="G8083" t="s">
        <v>15</v>
      </c>
      <c r="H8083">
        <v>0.114554631895685</v>
      </c>
      <c r="I8083">
        <v>81.5</v>
      </c>
      <c r="J8083">
        <v>51.5</v>
      </c>
      <c r="K8083">
        <v>199.27739540693</v>
      </c>
      <c r="L8083">
        <v>1.70386914738598E-2</v>
      </c>
      <c r="M8083">
        <v>20.508339581272601</v>
      </c>
      <c r="N8083">
        <v>39012</v>
      </c>
      <c r="O8083">
        <v>0.88544536810431396</v>
      </c>
      <c r="P8083">
        <v>0.114554631895685</v>
      </c>
    </row>
    <row r="8084" spans="1:16" x14ac:dyDescent="0.25">
      <c r="A8084">
        <v>8</v>
      </c>
      <c r="B8084">
        <v>46017</v>
      </c>
      <c r="C8084" t="s">
        <v>27</v>
      </c>
      <c r="D8084" t="s">
        <v>103</v>
      </c>
      <c r="E8084" t="s">
        <v>27</v>
      </c>
      <c r="F8084" t="s">
        <v>92</v>
      </c>
      <c r="G8084" t="s">
        <v>15</v>
      </c>
      <c r="H8084">
        <v>9.2340476521494796E-2</v>
      </c>
      <c r="I8084">
        <v>89.9</v>
      </c>
      <c r="J8084">
        <v>48.5</v>
      </c>
      <c r="K8084">
        <v>266.045429643913</v>
      </c>
      <c r="L8084">
        <v>3.2936906143283401E-2</v>
      </c>
      <c r="M8084">
        <v>22.550668492110901</v>
      </c>
      <c r="N8084">
        <v>47012</v>
      </c>
      <c r="O8084">
        <v>0.90765952347850398</v>
      </c>
      <c r="P8084">
        <v>9.2340476521494894E-2</v>
      </c>
    </row>
    <row r="8085" spans="1:16" x14ac:dyDescent="0.25">
      <c r="A8085">
        <v>8</v>
      </c>
      <c r="B8085">
        <v>15118</v>
      </c>
      <c r="C8085" t="s">
        <v>24</v>
      </c>
      <c r="D8085" t="s">
        <v>60</v>
      </c>
      <c r="E8085" t="s">
        <v>24</v>
      </c>
      <c r="F8085" t="s">
        <v>53</v>
      </c>
      <c r="G8085" t="s">
        <v>15</v>
      </c>
      <c r="H8085">
        <v>1.1845129756187999E-3</v>
      </c>
      <c r="I8085">
        <v>95.7</v>
      </c>
      <c r="J8085">
        <v>42.9</v>
      </c>
      <c r="K8085">
        <v>414.80055646185502</v>
      </c>
      <c r="L8085">
        <v>1.8668961315442E-2</v>
      </c>
      <c r="M8085">
        <v>28.312724590321601</v>
      </c>
      <c r="N8085">
        <v>18110</v>
      </c>
      <c r="O8085">
        <v>0.99881548702438105</v>
      </c>
      <c r="P8085">
        <v>1.1845129756187999E-3</v>
      </c>
    </row>
    <row r="8086" spans="1:16" x14ac:dyDescent="0.25">
      <c r="A8086">
        <v>8</v>
      </c>
      <c r="B8086">
        <v>62063</v>
      </c>
      <c r="C8086" t="s">
        <v>44</v>
      </c>
      <c r="D8086" t="s">
        <v>99</v>
      </c>
      <c r="E8086" t="s">
        <v>44</v>
      </c>
      <c r="F8086" t="s">
        <v>96</v>
      </c>
      <c r="G8086" t="s">
        <v>15</v>
      </c>
      <c r="H8086">
        <v>0.28503373295737999</v>
      </c>
      <c r="I8086">
        <v>39.6</v>
      </c>
      <c r="J8086">
        <v>25.5</v>
      </c>
      <c r="K8086">
        <v>154.526205930304</v>
      </c>
      <c r="L8086">
        <v>2.5047364252785399E-2</v>
      </c>
      <c r="M8086">
        <v>20.710981804251698</v>
      </c>
      <c r="N8086">
        <v>65097</v>
      </c>
      <c r="O8086">
        <v>0.71496626704261901</v>
      </c>
      <c r="P8086">
        <v>0.28503373295737999</v>
      </c>
    </row>
    <row r="8087" spans="1:16" x14ac:dyDescent="0.25">
      <c r="A8087">
        <v>8</v>
      </c>
      <c r="B8087">
        <v>32003</v>
      </c>
      <c r="C8087" t="s">
        <v>58</v>
      </c>
      <c r="D8087" t="s">
        <v>105</v>
      </c>
      <c r="E8087" t="s">
        <v>58</v>
      </c>
      <c r="F8087" t="s">
        <v>109</v>
      </c>
      <c r="G8087" t="s">
        <v>15</v>
      </c>
      <c r="H8087">
        <v>0.19895906501267299</v>
      </c>
      <c r="I8087">
        <v>120.8</v>
      </c>
      <c r="J8087">
        <v>49</v>
      </c>
      <c r="K8087">
        <v>144.71319050844701</v>
      </c>
      <c r="L8087">
        <v>3.5768409740052902E-2</v>
      </c>
      <c r="M8087">
        <v>20.0255407254283</v>
      </c>
      <c r="N8087">
        <v>31012</v>
      </c>
      <c r="O8087">
        <v>0.80104093498732598</v>
      </c>
      <c r="P8087">
        <v>0.19895906501267299</v>
      </c>
    </row>
    <row r="8088" spans="1:16" x14ac:dyDescent="0.25">
      <c r="A8088">
        <v>8</v>
      </c>
      <c r="B8088">
        <v>66072</v>
      </c>
      <c r="C8088" t="s">
        <v>36</v>
      </c>
      <c r="D8088" t="s">
        <v>38</v>
      </c>
      <c r="E8088" t="s">
        <v>21</v>
      </c>
      <c r="F8088" t="s">
        <v>40</v>
      </c>
      <c r="G8088" t="s">
        <v>19</v>
      </c>
      <c r="H8088">
        <v>0.29295350512736501</v>
      </c>
      <c r="I8088">
        <v>42.4</v>
      </c>
      <c r="J8088">
        <v>43.1</v>
      </c>
      <c r="K8088">
        <v>44.298988124678097</v>
      </c>
      <c r="L8088">
        <v>7.0027410951867004E-3</v>
      </c>
      <c r="M8088">
        <v>5.3559576400390903</v>
      </c>
      <c r="N8088">
        <v>27008</v>
      </c>
      <c r="O8088">
        <v>0.70704649487263405</v>
      </c>
      <c r="P8088">
        <v>0.29295350512736401</v>
      </c>
    </row>
    <row r="8089" spans="1:16" x14ac:dyDescent="0.25">
      <c r="A8089">
        <v>8</v>
      </c>
      <c r="B8089">
        <v>37050</v>
      </c>
      <c r="C8089" t="s">
        <v>33</v>
      </c>
      <c r="D8089" t="s">
        <v>79</v>
      </c>
      <c r="E8089" t="s">
        <v>33</v>
      </c>
      <c r="F8089" t="s">
        <v>50</v>
      </c>
      <c r="G8089" t="s">
        <v>15</v>
      </c>
      <c r="H8089">
        <v>9.1263330930063696E-2</v>
      </c>
      <c r="I8089">
        <v>81.5</v>
      </c>
      <c r="J8089">
        <v>51.5</v>
      </c>
      <c r="K8089">
        <v>222.21128505276801</v>
      </c>
      <c r="L8089">
        <v>1.8757068417707499E-2</v>
      </c>
      <c r="M8089">
        <v>23.2776727999562</v>
      </c>
      <c r="N8089">
        <v>34014</v>
      </c>
      <c r="O8089">
        <v>0.908736669069936</v>
      </c>
      <c r="P8089">
        <v>9.1263330930063599E-2</v>
      </c>
    </row>
    <row r="8090" spans="1:16" x14ac:dyDescent="0.25">
      <c r="A8090">
        <v>8</v>
      </c>
      <c r="B8090">
        <v>80004</v>
      </c>
      <c r="C8090" t="s">
        <v>62</v>
      </c>
      <c r="D8090" t="s">
        <v>64</v>
      </c>
      <c r="E8090" t="s">
        <v>62</v>
      </c>
      <c r="F8090" t="s">
        <v>64</v>
      </c>
      <c r="G8090" t="s">
        <v>15</v>
      </c>
      <c r="H8090">
        <v>0.32257089036384101</v>
      </c>
      <c r="I8090">
        <v>20.8</v>
      </c>
      <c r="J8090">
        <v>27.8</v>
      </c>
      <c r="K8090">
        <v>170.77076413731399</v>
      </c>
      <c r="L8090">
        <v>0.164361538586863</v>
      </c>
      <c r="M8090">
        <v>19.757213747894301</v>
      </c>
      <c r="N8090">
        <v>80061</v>
      </c>
      <c r="O8090">
        <v>0.67742910963615799</v>
      </c>
      <c r="P8090">
        <v>0.32257089036384101</v>
      </c>
    </row>
    <row r="8091" spans="1:16" x14ac:dyDescent="0.25">
      <c r="A8091">
        <v>8</v>
      </c>
      <c r="B8091">
        <v>72029</v>
      </c>
      <c r="C8091" t="s">
        <v>51</v>
      </c>
      <c r="D8091" t="s">
        <v>75</v>
      </c>
      <c r="E8091" t="s">
        <v>51</v>
      </c>
      <c r="F8091" t="s">
        <v>75</v>
      </c>
      <c r="G8091" t="s">
        <v>15</v>
      </c>
      <c r="H8091">
        <v>0.23437858889079899</v>
      </c>
      <c r="I8091">
        <v>61.4</v>
      </c>
      <c r="J8091">
        <v>28.6</v>
      </c>
      <c r="K8091">
        <v>219.83800470443799</v>
      </c>
      <c r="L8091">
        <v>5.7825879026343001E-2</v>
      </c>
      <c r="M8091">
        <v>25.451576369380899</v>
      </c>
      <c r="N8091">
        <v>72030</v>
      </c>
      <c r="O8091">
        <v>0.76562141110920101</v>
      </c>
      <c r="P8091">
        <v>0.23437858889079799</v>
      </c>
    </row>
    <row r="8092" spans="1:16" x14ac:dyDescent="0.25">
      <c r="A8092">
        <v>8</v>
      </c>
      <c r="B8092">
        <v>15077</v>
      </c>
      <c r="C8092" t="s">
        <v>24</v>
      </c>
      <c r="D8092" t="s">
        <v>60</v>
      </c>
      <c r="E8092" t="s">
        <v>24</v>
      </c>
      <c r="F8092" t="s">
        <v>66</v>
      </c>
      <c r="G8092" t="s">
        <v>15</v>
      </c>
      <c r="H8092">
        <v>0</v>
      </c>
      <c r="I8092">
        <v>95.7</v>
      </c>
      <c r="J8092">
        <v>42.9</v>
      </c>
      <c r="K8092">
        <v>451.20739906093002</v>
      </c>
      <c r="L8092">
        <v>2.0194149298900701E-2</v>
      </c>
      <c r="M8092">
        <v>31.289698753754902</v>
      </c>
      <c r="N8092">
        <v>16024</v>
      </c>
      <c r="O8092">
        <v>0.999999999999999</v>
      </c>
      <c r="P8092">
        <v>0</v>
      </c>
    </row>
    <row r="8093" spans="1:16" x14ac:dyDescent="0.25">
      <c r="A8093">
        <v>8</v>
      </c>
      <c r="B8093">
        <v>71063</v>
      </c>
      <c r="C8093" t="s">
        <v>51</v>
      </c>
      <c r="D8093" t="s">
        <v>52</v>
      </c>
      <c r="E8093" t="s">
        <v>51</v>
      </c>
      <c r="F8093" t="s">
        <v>75</v>
      </c>
      <c r="G8093" t="s">
        <v>15</v>
      </c>
      <c r="H8093">
        <v>0.31929794887171797</v>
      </c>
      <c r="I8093">
        <v>61.4</v>
      </c>
      <c r="J8093">
        <v>28.6</v>
      </c>
      <c r="K8093">
        <v>96.087215605711194</v>
      </c>
      <c r="L8093">
        <v>1.8143821649425702E-2</v>
      </c>
      <c r="M8093">
        <v>19.226076978115302</v>
      </c>
      <c r="N8093">
        <v>72019</v>
      </c>
      <c r="O8093">
        <v>0.68070205112828097</v>
      </c>
      <c r="P8093">
        <v>0.31929794887171697</v>
      </c>
    </row>
    <row r="8094" spans="1:16" x14ac:dyDescent="0.25">
      <c r="A8094">
        <v>8</v>
      </c>
      <c r="B8094">
        <v>15146</v>
      </c>
      <c r="C8094" t="s">
        <v>24</v>
      </c>
      <c r="D8094" t="s">
        <v>60</v>
      </c>
      <c r="E8094" t="s">
        <v>24</v>
      </c>
      <c r="F8094" t="s">
        <v>26</v>
      </c>
      <c r="G8094" t="s">
        <v>15</v>
      </c>
      <c r="H8094">
        <v>0</v>
      </c>
      <c r="I8094">
        <v>95.7</v>
      </c>
      <c r="J8094">
        <v>42.9</v>
      </c>
      <c r="K8094">
        <v>440.56949061981697</v>
      </c>
      <c r="L8094">
        <v>1.9839703875317499E-2</v>
      </c>
      <c r="M8094">
        <v>29.9884982881218</v>
      </c>
      <c r="N8094">
        <v>17052</v>
      </c>
      <c r="O8094">
        <v>0.999999999999999</v>
      </c>
      <c r="P8094">
        <v>0</v>
      </c>
    </row>
    <row r="8095" spans="1:16" x14ac:dyDescent="0.25">
      <c r="A8095">
        <v>8</v>
      </c>
      <c r="B8095">
        <v>23091</v>
      </c>
      <c r="C8095" t="s">
        <v>21</v>
      </c>
      <c r="D8095" t="s">
        <v>89</v>
      </c>
      <c r="E8095" t="s">
        <v>21</v>
      </c>
      <c r="F8095" t="s">
        <v>89</v>
      </c>
      <c r="G8095" t="s">
        <v>15</v>
      </c>
      <c r="H8095">
        <v>0.13992226272942501</v>
      </c>
      <c r="I8095">
        <v>81.099999999999994</v>
      </c>
      <c r="J8095">
        <v>55.8</v>
      </c>
      <c r="K8095">
        <v>182.100145370402</v>
      </c>
      <c r="L8095">
        <v>1.4016148386533801E-2</v>
      </c>
      <c r="M8095">
        <v>6.4736238373197699</v>
      </c>
      <c r="N8095">
        <v>23059</v>
      </c>
      <c r="O8095">
        <v>0.86007773727057402</v>
      </c>
      <c r="P8095">
        <v>0.13992226272942501</v>
      </c>
    </row>
    <row r="8096" spans="1:16" x14ac:dyDescent="0.25">
      <c r="A8096">
        <v>8</v>
      </c>
      <c r="B8096">
        <v>58057</v>
      </c>
      <c r="C8096" t="s">
        <v>13</v>
      </c>
      <c r="D8096" t="s">
        <v>14</v>
      </c>
      <c r="E8096" t="s">
        <v>13</v>
      </c>
      <c r="F8096" t="s">
        <v>111</v>
      </c>
      <c r="G8096" t="s">
        <v>15</v>
      </c>
      <c r="H8096">
        <v>3.2938362053963201E-2</v>
      </c>
      <c r="I8096">
        <v>63.9</v>
      </c>
      <c r="J8096">
        <v>45.2</v>
      </c>
      <c r="K8096">
        <v>316.03651414568498</v>
      </c>
      <c r="L8096">
        <v>4.41699092182967E-2</v>
      </c>
      <c r="M8096">
        <v>35.047110439438001</v>
      </c>
      <c r="N8096">
        <v>57059</v>
      </c>
      <c r="O8096">
        <v>0.96706163794603595</v>
      </c>
      <c r="P8096">
        <v>3.2938362053963097E-2</v>
      </c>
    </row>
    <row r="8097" spans="1:16" x14ac:dyDescent="0.25">
      <c r="A8097">
        <v>8</v>
      </c>
      <c r="B8097">
        <v>35014</v>
      </c>
      <c r="C8097" t="s">
        <v>33</v>
      </c>
      <c r="D8097" t="s">
        <v>34</v>
      </c>
      <c r="E8097" t="s">
        <v>21</v>
      </c>
      <c r="F8097" t="s">
        <v>22</v>
      </c>
      <c r="G8097" t="s">
        <v>19</v>
      </c>
      <c r="H8097">
        <v>0.186548069438015</v>
      </c>
      <c r="I8097">
        <v>81.5</v>
      </c>
      <c r="J8097">
        <v>51.5</v>
      </c>
      <c r="K8097">
        <v>121.210895108343</v>
      </c>
      <c r="L8097">
        <v>1.05523013738749E-2</v>
      </c>
      <c r="M8097">
        <v>13.461405008155401</v>
      </c>
      <c r="N8097">
        <v>28060</v>
      </c>
      <c r="O8097">
        <v>0.81345193056198495</v>
      </c>
      <c r="P8097">
        <v>0.186548069438015</v>
      </c>
    </row>
    <row r="8098" spans="1:16" x14ac:dyDescent="0.25">
      <c r="A8098">
        <v>8</v>
      </c>
      <c r="B8098">
        <v>54052</v>
      </c>
      <c r="C8098" t="s">
        <v>47</v>
      </c>
      <c r="D8098" t="s">
        <v>49</v>
      </c>
      <c r="E8098" t="s">
        <v>47</v>
      </c>
      <c r="F8098" t="s">
        <v>49</v>
      </c>
      <c r="G8098" t="s">
        <v>15</v>
      </c>
      <c r="H8098">
        <v>0.25471746442814203</v>
      </c>
      <c r="I8098">
        <v>84.4</v>
      </c>
      <c r="J8098">
        <v>56.3</v>
      </c>
      <c r="K8098">
        <v>54.371668977736299</v>
      </c>
      <c r="L8098">
        <v>4.7482066792379797E-2</v>
      </c>
      <c r="M8098">
        <v>3.0498489039024799</v>
      </c>
      <c r="N8098">
        <v>54039</v>
      </c>
      <c r="O8098">
        <v>0.74528253557185697</v>
      </c>
      <c r="P8098">
        <v>0.25471746442814203</v>
      </c>
    </row>
    <row r="8099" spans="1:16" x14ac:dyDescent="0.25">
      <c r="A8099">
        <v>8</v>
      </c>
      <c r="B8099">
        <v>26046</v>
      </c>
      <c r="C8099" t="s">
        <v>21</v>
      </c>
      <c r="D8099" t="s">
        <v>39</v>
      </c>
      <c r="E8099" t="s">
        <v>21</v>
      </c>
      <c r="F8099" t="s">
        <v>22</v>
      </c>
      <c r="G8099" t="s">
        <v>15</v>
      </c>
      <c r="H8099">
        <v>8.5646004441758794E-2</v>
      </c>
      <c r="I8099">
        <v>81.099999999999994</v>
      </c>
      <c r="J8099">
        <v>55.8</v>
      </c>
      <c r="K8099">
        <v>256.209435248999</v>
      </c>
      <c r="L8099">
        <v>2.0719672134308E-2</v>
      </c>
      <c r="M8099">
        <v>8.4538836411288703</v>
      </c>
      <c r="N8099">
        <v>28065</v>
      </c>
      <c r="O8099">
        <v>0.91435399555824104</v>
      </c>
      <c r="P8099">
        <v>8.56460044417586E-2</v>
      </c>
    </row>
    <row r="8100" spans="1:16" x14ac:dyDescent="0.25">
      <c r="A8100">
        <v>8</v>
      </c>
      <c r="B8100">
        <v>63021</v>
      </c>
      <c r="C8100" t="s">
        <v>44</v>
      </c>
      <c r="D8100" t="s">
        <v>78</v>
      </c>
      <c r="E8100" t="s">
        <v>44</v>
      </c>
      <c r="F8100" t="s">
        <v>96</v>
      </c>
      <c r="G8100" t="s">
        <v>15</v>
      </c>
      <c r="H8100">
        <v>0.165536326258794</v>
      </c>
      <c r="I8100">
        <v>39.6</v>
      </c>
      <c r="J8100">
        <v>25.5</v>
      </c>
      <c r="K8100">
        <v>262.30357214811698</v>
      </c>
      <c r="L8100">
        <v>4.05783059005431E-2</v>
      </c>
      <c r="M8100">
        <v>38.427540740873702</v>
      </c>
      <c r="N8100">
        <v>65134</v>
      </c>
      <c r="O8100">
        <v>0.834463673741205</v>
      </c>
      <c r="P8100">
        <v>0.165536326258794</v>
      </c>
    </row>
    <row r="8101" spans="1:16" x14ac:dyDescent="0.25">
      <c r="A8101">
        <v>8</v>
      </c>
      <c r="B8101">
        <v>74013</v>
      </c>
      <c r="C8101" t="s">
        <v>51</v>
      </c>
      <c r="D8101" t="s">
        <v>76</v>
      </c>
      <c r="E8101" t="s">
        <v>51</v>
      </c>
      <c r="F8101" t="s">
        <v>93</v>
      </c>
      <c r="G8101" t="s">
        <v>15</v>
      </c>
      <c r="H8101">
        <v>0.138738871121839</v>
      </c>
      <c r="I8101">
        <v>61.4</v>
      </c>
      <c r="J8101">
        <v>28.6</v>
      </c>
      <c r="K8101">
        <v>275.56405597248499</v>
      </c>
      <c r="L8101">
        <v>5.1609535426668303E-2</v>
      </c>
      <c r="M8101">
        <v>43.734553746089603</v>
      </c>
      <c r="N8101">
        <v>75073</v>
      </c>
      <c r="O8101">
        <v>0.86126112887815998</v>
      </c>
      <c r="P8101">
        <v>0.138738871121839</v>
      </c>
    </row>
    <row r="8102" spans="1:16" x14ac:dyDescent="0.25">
      <c r="A8102">
        <v>8</v>
      </c>
      <c r="B8102">
        <v>77003</v>
      </c>
      <c r="C8102" t="s">
        <v>29</v>
      </c>
      <c r="D8102" t="s">
        <v>88</v>
      </c>
      <c r="E8102" t="s">
        <v>33</v>
      </c>
      <c r="F8102" t="s">
        <v>41</v>
      </c>
      <c r="G8102" t="s">
        <v>19</v>
      </c>
      <c r="H8102">
        <v>0.46576325249355499</v>
      </c>
      <c r="I8102">
        <v>276.8</v>
      </c>
      <c r="J8102">
        <v>41.7</v>
      </c>
      <c r="K8102">
        <v>32.043931988726399</v>
      </c>
      <c r="L8102">
        <v>7.4129641213795006E-2</v>
      </c>
      <c r="M8102">
        <v>5.0168947113909699</v>
      </c>
      <c r="N8102">
        <v>36046</v>
      </c>
      <c r="O8102">
        <v>0.53423674750644501</v>
      </c>
      <c r="P8102">
        <v>0.46576325249355299</v>
      </c>
    </row>
    <row r="8103" spans="1:16" x14ac:dyDescent="0.25">
      <c r="A8103">
        <v>8</v>
      </c>
      <c r="B8103">
        <v>20030</v>
      </c>
      <c r="C8103" t="s">
        <v>24</v>
      </c>
      <c r="D8103" t="s">
        <v>56</v>
      </c>
      <c r="E8103" t="s">
        <v>24</v>
      </c>
      <c r="F8103" t="s">
        <v>60</v>
      </c>
      <c r="G8103" t="s">
        <v>15</v>
      </c>
      <c r="H8103">
        <v>0.273442080498637</v>
      </c>
      <c r="I8103">
        <v>95.7</v>
      </c>
      <c r="J8103">
        <v>42.9</v>
      </c>
      <c r="K8103">
        <v>101.597033927905</v>
      </c>
      <c r="L8103">
        <v>5.1442275696499604E-3</v>
      </c>
      <c r="M8103">
        <v>7.8374044387187496</v>
      </c>
      <c r="N8103">
        <v>15130</v>
      </c>
      <c r="O8103">
        <v>0.72655791950136195</v>
      </c>
      <c r="P8103">
        <v>0.273442080498637</v>
      </c>
    </row>
    <row r="8104" spans="1:16" x14ac:dyDescent="0.25">
      <c r="A8104">
        <v>8</v>
      </c>
      <c r="B8104">
        <v>58091</v>
      </c>
      <c r="C8104" t="s">
        <v>13</v>
      </c>
      <c r="D8104" t="s">
        <v>14</v>
      </c>
      <c r="E8104" t="s">
        <v>13</v>
      </c>
      <c r="F8104" t="s">
        <v>111</v>
      </c>
      <c r="G8104" t="s">
        <v>15</v>
      </c>
      <c r="H8104">
        <v>1.33830742645378E-2</v>
      </c>
      <c r="I8104">
        <v>63.9</v>
      </c>
      <c r="J8104">
        <v>45.2</v>
      </c>
      <c r="K8104">
        <v>345.73179625703602</v>
      </c>
      <c r="L8104">
        <v>4.8577829854548699E-2</v>
      </c>
      <c r="M8104">
        <v>35.386210679520403</v>
      </c>
      <c r="N8104">
        <v>57059</v>
      </c>
      <c r="O8104">
        <v>0.986616925735462</v>
      </c>
      <c r="P8104">
        <v>1.33830742645378E-2</v>
      </c>
    </row>
    <row r="8105" spans="1:16" x14ac:dyDescent="0.25">
      <c r="A8105">
        <v>8</v>
      </c>
      <c r="B8105">
        <v>11027</v>
      </c>
      <c r="C8105" t="s">
        <v>90</v>
      </c>
      <c r="D8105" t="s">
        <v>94</v>
      </c>
      <c r="E8105" t="s">
        <v>90</v>
      </c>
      <c r="F8105" t="s">
        <v>98</v>
      </c>
      <c r="G8105" t="s">
        <v>15</v>
      </c>
      <c r="H8105">
        <v>0.34513743716508599</v>
      </c>
      <c r="I8105">
        <v>96.8</v>
      </c>
      <c r="J8105">
        <v>39.799999999999997</v>
      </c>
      <c r="K8105">
        <v>43.192157560024</v>
      </c>
      <c r="L8105">
        <v>2.1806556745490799E-2</v>
      </c>
      <c r="M8105">
        <v>6.7562756307712197</v>
      </c>
      <c r="N8105">
        <v>8055</v>
      </c>
      <c r="O8105">
        <v>0.65486256283491295</v>
      </c>
      <c r="P8105">
        <v>0.34513743716508599</v>
      </c>
    </row>
    <row r="8106" spans="1:16" x14ac:dyDescent="0.25">
      <c r="A8106">
        <v>8</v>
      </c>
      <c r="B8106">
        <v>19036</v>
      </c>
      <c r="C8106" t="s">
        <v>24</v>
      </c>
      <c r="D8106" t="s">
        <v>56</v>
      </c>
      <c r="E8106" t="s">
        <v>24</v>
      </c>
      <c r="F8106" t="s">
        <v>104</v>
      </c>
      <c r="G8106" t="s">
        <v>15</v>
      </c>
      <c r="H8106">
        <v>0.13114019002567301</v>
      </c>
      <c r="I8106">
        <v>95.7</v>
      </c>
      <c r="J8106">
        <v>42.9</v>
      </c>
      <c r="K8106">
        <v>262.623797538215</v>
      </c>
      <c r="L8106">
        <v>1.21293573840595E-2</v>
      </c>
      <c r="M8106">
        <v>19.164063739954699</v>
      </c>
      <c r="N8106">
        <v>97048</v>
      </c>
      <c r="O8106">
        <v>0.86885980997432699</v>
      </c>
      <c r="P8106">
        <v>0.13114019002567301</v>
      </c>
    </row>
    <row r="8107" spans="1:16" x14ac:dyDescent="0.25">
      <c r="A8107">
        <v>8</v>
      </c>
      <c r="B8107">
        <v>56042</v>
      </c>
      <c r="C8107" t="s">
        <v>13</v>
      </c>
      <c r="D8107" t="s">
        <v>20</v>
      </c>
      <c r="E8107" t="s">
        <v>21</v>
      </c>
      <c r="F8107" t="s">
        <v>22</v>
      </c>
      <c r="G8107" t="s">
        <v>19</v>
      </c>
      <c r="H8107">
        <v>0.27194556713052798</v>
      </c>
      <c r="I8107">
        <v>63.9</v>
      </c>
      <c r="J8107">
        <v>45.2</v>
      </c>
      <c r="K8107">
        <v>64.348026877659294</v>
      </c>
      <c r="L8107">
        <v>7.8797157867396602E-3</v>
      </c>
      <c r="M8107">
        <v>7.3440026910038299</v>
      </c>
      <c r="N8107">
        <v>28055</v>
      </c>
      <c r="O8107">
        <v>0.72805443286947102</v>
      </c>
      <c r="P8107">
        <v>0.27194556713052698</v>
      </c>
    </row>
    <row r="8108" spans="1:16" x14ac:dyDescent="0.25">
      <c r="A8108">
        <v>8</v>
      </c>
      <c r="B8108">
        <v>47019</v>
      </c>
      <c r="C8108" t="s">
        <v>27</v>
      </c>
      <c r="D8108" t="s">
        <v>92</v>
      </c>
      <c r="E8108" t="s">
        <v>27</v>
      </c>
      <c r="F8108" t="s">
        <v>71</v>
      </c>
      <c r="G8108" t="s">
        <v>15</v>
      </c>
      <c r="H8108">
        <v>0.213182299128166</v>
      </c>
      <c r="I8108">
        <v>89.9</v>
      </c>
      <c r="J8108">
        <v>48.5</v>
      </c>
      <c r="K8108">
        <v>126.413481779463</v>
      </c>
      <c r="L8108">
        <v>1.5249579959538601E-2</v>
      </c>
      <c r="M8108">
        <v>11.612666815602999</v>
      </c>
      <c r="N8108">
        <v>48001</v>
      </c>
      <c r="O8108">
        <v>0.786817700871833</v>
      </c>
      <c r="P8108">
        <v>0.213182299128166</v>
      </c>
    </row>
    <row r="8109" spans="1:16" x14ac:dyDescent="0.25">
      <c r="A8109">
        <v>8</v>
      </c>
      <c r="B8109">
        <v>25006</v>
      </c>
      <c r="C8109" t="s">
        <v>21</v>
      </c>
      <c r="D8109" t="s">
        <v>84</v>
      </c>
      <c r="E8109" t="s">
        <v>21</v>
      </c>
      <c r="F8109" t="s">
        <v>89</v>
      </c>
      <c r="G8109" t="s">
        <v>15</v>
      </c>
      <c r="H8109">
        <v>0.13753519691694999</v>
      </c>
      <c r="I8109">
        <v>81.099999999999994</v>
      </c>
      <c r="J8109">
        <v>55.8</v>
      </c>
      <c r="K8109">
        <v>165.761911016212</v>
      </c>
      <c r="L8109">
        <v>1.3551882194763399E-2</v>
      </c>
      <c r="M8109">
        <v>11.1104028336472</v>
      </c>
      <c r="N8109">
        <v>23052</v>
      </c>
      <c r="O8109">
        <v>0.86246480308304996</v>
      </c>
      <c r="P8109">
        <v>0.13753519691694999</v>
      </c>
    </row>
    <row r="8110" spans="1:16" x14ac:dyDescent="0.25">
      <c r="A8110">
        <v>8</v>
      </c>
      <c r="B8110">
        <v>24038</v>
      </c>
      <c r="C8110" t="s">
        <v>21</v>
      </c>
      <c r="D8110" t="s">
        <v>54</v>
      </c>
      <c r="E8110" t="s">
        <v>21</v>
      </c>
      <c r="F8110" t="s">
        <v>69</v>
      </c>
      <c r="G8110" t="s">
        <v>15</v>
      </c>
      <c r="H8110">
        <v>8.0792935830218002E-2</v>
      </c>
      <c r="I8110">
        <v>81.099999999999994</v>
      </c>
      <c r="J8110">
        <v>55.8</v>
      </c>
      <c r="K8110">
        <v>262.36548160573801</v>
      </c>
      <c r="L8110">
        <v>2.15229882006178E-2</v>
      </c>
      <c r="M8110">
        <v>8.7781179238331699</v>
      </c>
      <c r="N8110">
        <v>29001</v>
      </c>
      <c r="O8110">
        <v>0.91920706416978204</v>
      </c>
      <c r="P8110">
        <v>8.0792935830218099E-2</v>
      </c>
    </row>
    <row r="8111" spans="1:16" x14ac:dyDescent="0.25">
      <c r="A8111">
        <v>8</v>
      </c>
      <c r="B8111">
        <v>24094</v>
      </c>
      <c r="C8111" t="s">
        <v>21</v>
      </c>
      <c r="D8111" t="s">
        <v>54</v>
      </c>
      <c r="E8111" t="s">
        <v>21</v>
      </c>
      <c r="F8111" t="s">
        <v>69</v>
      </c>
      <c r="G8111" t="s">
        <v>15</v>
      </c>
      <c r="H8111">
        <v>0.152747586650087</v>
      </c>
      <c r="I8111">
        <v>81.099999999999994</v>
      </c>
      <c r="J8111">
        <v>55.8</v>
      </c>
      <c r="K8111">
        <v>166.44019964090501</v>
      </c>
      <c r="L8111">
        <v>1.34971143851696E-2</v>
      </c>
      <c r="M8111">
        <v>5.7455451576465002</v>
      </c>
      <c r="N8111">
        <v>29001</v>
      </c>
      <c r="O8111">
        <v>0.84725241334991197</v>
      </c>
      <c r="P8111">
        <v>0.152747586650087</v>
      </c>
    </row>
    <row r="8112" spans="1:16" x14ac:dyDescent="0.25">
      <c r="A8112">
        <v>8</v>
      </c>
      <c r="B8112">
        <v>23050</v>
      </c>
      <c r="C8112" t="s">
        <v>21</v>
      </c>
      <c r="D8112" t="s">
        <v>89</v>
      </c>
      <c r="E8112" t="s">
        <v>44</v>
      </c>
      <c r="F8112" t="s">
        <v>45</v>
      </c>
      <c r="G8112" t="s">
        <v>19</v>
      </c>
      <c r="H8112">
        <v>0.106831165505941</v>
      </c>
      <c r="I8112">
        <v>81.099999999999994</v>
      </c>
      <c r="J8112">
        <v>55.8</v>
      </c>
      <c r="K8112">
        <v>225.34136509881901</v>
      </c>
      <c r="L8112">
        <v>1.79112575472469E-2</v>
      </c>
      <c r="M8112">
        <v>8.1117710970153194</v>
      </c>
      <c r="N8112">
        <v>61005</v>
      </c>
      <c r="O8112">
        <v>0.89316883449405804</v>
      </c>
      <c r="P8112">
        <v>0.106831165505941</v>
      </c>
    </row>
    <row r="8113" spans="1:16" x14ac:dyDescent="0.25">
      <c r="A8113">
        <v>8</v>
      </c>
      <c r="B8113">
        <v>47014</v>
      </c>
      <c r="C8113" t="s">
        <v>27</v>
      </c>
      <c r="D8113" t="s">
        <v>92</v>
      </c>
      <c r="E8113" t="s">
        <v>27</v>
      </c>
      <c r="F8113" t="s">
        <v>110</v>
      </c>
      <c r="G8113" t="s">
        <v>15</v>
      </c>
      <c r="H8113">
        <v>0.116707125144246</v>
      </c>
      <c r="I8113">
        <v>89.9</v>
      </c>
      <c r="J8113">
        <v>48.5</v>
      </c>
      <c r="K8113">
        <v>237.960296381256</v>
      </c>
      <c r="L8113">
        <v>2.9264217640077299E-2</v>
      </c>
      <c r="M8113">
        <v>20.3101648494996</v>
      </c>
      <c r="N8113">
        <v>52016</v>
      </c>
      <c r="O8113">
        <v>0.88329287485575203</v>
      </c>
      <c r="P8113">
        <v>0.116707125144246</v>
      </c>
    </row>
    <row r="8114" spans="1:16" x14ac:dyDescent="0.25">
      <c r="A8114">
        <v>8</v>
      </c>
      <c r="B8114">
        <v>49017</v>
      </c>
      <c r="C8114" t="s">
        <v>27</v>
      </c>
      <c r="D8114" t="s">
        <v>82</v>
      </c>
      <c r="E8114" t="s">
        <v>27</v>
      </c>
      <c r="F8114" t="s">
        <v>82</v>
      </c>
      <c r="G8114" t="s">
        <v>15</v>
      </c>
      <c r="H8114">
        <v>0.20984346531676501</v>
      </c>
      <c r="I8114">
        <v>89.9</v>
      </c>
      <c r="J8114">
        <v>48.5</v>
      </c>
      <c r="K8114">
        <v>148.133360739479</v>
      </c>
      <c r="L8114">
        <v>1.8054585488919299E-2</v>
      </c>
      <c r="M8114">
        <v>8.0458008001317793</v>
      </c>
      <c r="N8114">
        <v>49007</v>
      </c>
      <c r="O8114">
        <v>0.79015653468323499</v>
      </c>
      <c r="P8114">
        <v>0.20984346531676501</v>
      </c>
    </row>
    <row r="8115" spans="1:16" x14ac:dyDescent="0.25">
      <c r="A8115">
        <v>8</v>
      </c>
      <c r="B8115">
        <v>31012</v>
      </c>
      <c r="C8115" t="s">
        <v>58</v>
      </c>
      <c r="D8115" t="s">
        <v>109</v>
      </c>
      <c r="E8115" t="s">
        <v>58</v>
      </c>
      <c r="F8115" t="s">
        <v>105</v>
      </c>
      <c r="G8115" t="s">
        <v>15</v>
      </c>
      <c r="H8115">
        <v>0.16372636355158501</v>
      </c>
      <c r="I8115">
        <v>120.8</v>
      </c>
      <c r="J8115">
        <v>49</v>
      </c>
      <c r="K8115">
        <v>203.43302271082899</v>
      </c>
      <c r="L8115">
        <v>6.5782728709194396E-2</v>
      </c>
      <c r="M8115">
        <v>23.163328337218001</v>
      </c>
      <c r="N8115">
        <v>32006</v>
      </c>
      <c r="O8115">
        <v>0.83627363644841402</v>
      </c>
      <c r="P8115">
        <v>0.16372636355158501</v>
      </c>
    </row>
    <row r="8116" spans="1:16" x14ac:dyDescent="0.25">
      <c r="A8116">
        <v>8</v>
      </c>
      <c r="B8116">
        <v>49007</v>
      </c>
      <c r="C8116" t="s">
        <v>27</v>
      </c>
      <c r="D8116" t="s">
        <v>82</v>
      </c>
      <c r="E8116" t="s">
        <v>27</v>
      </c>
      <c r="F8116" t="s">
        <v>110</v>
      </c>
      <c r="G8116" t="s">
        <v>15</v>
      </c>
      <c r="H8116">
        <v>0.240931374601526</v>
      </c>
      <c r="I8116">
        <v>89.9</v>
      </c>
      <c r="J8116">
        <v>48.5</v>
      </c>
      <c r="K8116">
        <v>110.66105021636299</v>
      </c>
      <c r="L8116">
        <v>1.35738883904182E-2</v>
      </c>
      <c r="M8116">
        <v>5.6139745411095996</v>
      </c>
      <c r="N8116">
        <v>52022</v>
      </c>
      <c r="O8116">
        <v>0.75906862539847297</v>
      </c>
      <c r="P8116">
        <v>0.240931374601526</v>
      </c>
    </row>
    <row r="8117" spans="1:16" x14ac:dyDescent="0.25">
      <c r="A8117">
        <v>8</v>
      </c>
      <c r="B8117">
        <v>75030</v>
      </c>
      <c r="C8117" t="s">
        <v>51</v>
      </c>
      <c r="D8117" t="s">
        <v>93</v>
      </c>
      <c r="E8117" t="s">
        <v>44</v>
      </c>
      <c r="F8117" t="s">
        <v>45</v>
      </c>
      <c r="G8117" t="s">
        <v>19</v>
      </c>
      <c r="H8117">
        <v>0.15953721081941699</v>
      </c>
      <c r="I8117">
        <v>61.4</v>
      </c>
      <c r="J8117">
        <v>28.6</v>
      </c>
      <c r="K8117">
        <v>247.406388439023</v>
      </c>
      <c r="L8117">
        <v>3.7174113402015402E-2</v>
      </c>
      <c r="M8117">
        <v>40.889978693423203</v>
      </c>
      <c r="N8117">
        <v>61005</v>
      </c>
      <c r="O8117">
        <v>0.84046278918058204</v>
      </c>
      <c r="P8117">
        <v>0.15953721081941699</v>
      </c>
    </row>
    <row r="8118" spans="1:16" x14ac:dyDescent="0.25">
      <c r="A8118">
        <v>8</v>
      </c>
      <c r="B8118">
        <v>54039</v>
      </c>
      <c r="C8118" t="s">
        <v>47</v>
      </c>
      <c r="D8118" t="s">
        <v>49</v>
      </c>
      <c r="E8118" t="s">
        <v>24</v>
      </c>
      <c r="F8118" t="s">
        <v>66</v>
      </c>
      <c r="G8118" t="s">
        <v>19</v>
      </c>
      <c r="H8118">
        <v>0.247390117679819</v>
      </c>
      <c r="I8118">
        <v>84.4</v>
      </c>
      <c r="J8118">
        <v>56.3</v>
      </c>
      <c r="K8118">
        <v>88.729152662020397</v>
      </c>
      <c r="L8118">
        <v>8.8153592492000596E-2</v>
      </c>
      <c r="M8118">
        <v>4.29943338237684</v>
      </c>
      <c r="N8118">
        <v>16153</v>
      </c>
      <c r="O8118">
        <v>0.75260988232018</v>
      </c>
      <c r="P8118">
        <v>0.247390117679818</v>
      </c>
    </row>
    <row r="8119" spans="1:16" x14ac:dyDescent="0.25">
      <c r="A8119">
        <v>8</v>
      </c>
      <c r="B8119">
        <v>40012</v>
      </c>
      <c r="C8119" t="s">
        <v>33</v>
      </c>
      <c r="D8119" t="s">
        <v>35</v>
      </c>
      <c r="E8119" t="s">
        <v>33</v>
      </c>
      <c r="F8119" t="s">
        <v>79</v>
      </c>
      <c r="G8119" t="s">
        <v>15</v>
      </c>
      <c r="H8119">
        <v>9.9457375253437105E-2</v>
      </c>
      <c r="I8119">
        <v>81.5</v>
      </c>
      <c r="J8119">
        <v>51.5</v>
      </c>
      <c r="K8119">
        <v>216.14900461534501</v>
      </c>
      <c r="L8119">
        <v>1.69279749252692E-2</v>
      </c>
      <c r="M8119">
        <v>21.615103529132</v>
      </c>
      <c r="N8119">
        <v>37022</v>
      </c>
      <c r="O8119">
        <v>0.90054262474656299</v>
      </c>
      <c r="P8119">
        <v>9.9457375253436897E-2</v>
      </c>
    </row>
    <row r="8120" spans="1:16" x14ac:dyDescent="0.25">
      <c r="A8120">
        <v>8</v>
      </c>
      <c r="B8120">
        <v>72023</v>
      </c>
      <c r="C8120" t="s">
        <v>51</v>
      </c>
      <c r="D8120" t="s">
        <v>75</v>
      </c>
      <c r="E8120" t="s">
        <v>51</v>
      </c>
      <c r="F8120" t="s">
        <v>52</v>
      </c>
      <c r="G8120" t="s">
        <v>15</v>
      </c>
      <c r="H8120">
        <v>0.30239175671072399</v>
      </c>
      <c r="I8120">
        <v>61.4</v>
      </c>
      <c r="J8120">
        <v>28.6</v>
      </c>
      <c r="K8120">
        <v>161.294438987159</v>
      </c>
      <c r="L8120">
        <v>4.4957863733946397E-2</v>
      </c>
      <c r="M8120">
        <v>14.011118738065001</v>
      </c>
      <c r="N8120">
        <v>71046</v>
      </c>
      <c r="O8120">
        <v>0.69760824328927495</v>
      </c>
      <c r="P8120">
        <v>0.30239175671072299</v>
      </c>
    </row>
    <row r="8121" spans="1:16" x14ac:dyDescent="0.25">
      <c r="A8121">
        <v>8</v>
      </c>
      <c r="B8121">
        <v>50035</v>
      </c>
      <c r="C8121" t="s">
        <v>27</v>
      </c>
      <c r="D8121" t="s">
        <v>85</v>
      </c>
      <c r="E8121" t="s">
        <v>27</v>
      </c>
      <c r="F8121" t="s">
        <v>85</v>
      </c>
      <c r="G8121" t="s">
        <v>15</v>
      </c>
      <c r="H8121">
        <v>0.12462694811069</v>
      </c>
      <c r="I8121">
        <v>89.9</v>
      </c>
      <c r="J8121">
        <v>48.5</v>
      </c>
      <c r="K8121">
        <v>230.54060084563801</v>
      </c>
      <c r="L8121">
        <v>2.75693414466852E-2</v>
      </c>
      <c r="M8121">
        <v>19.088275018037201</v>
      </c>
      <c r="N8121">
        <v>50029</v>
      </c>
      <c r="O8121">
        <v>0.87537305188930903</v>
      </c>
      <c r="P8121">
        <v>0.12462694811069</v>
      </c>
    </row>
    <row r="8122" spans="1:16" x14ac:dyDescent="0.25">
      <c r="A8122">
        <v>8</v>
      </c>
      <c r="B8122">
        <v>54024</v>
      </c>
      <c r="C8122" t="s">
        <v>47</v>
      </c>
      <c r="D8122" t="s">
        <v>49</v>
      </c>
      <c r="E8122" t="s">
        <v>44</v>
      </c>
      <c r="F8122" t="s">
        <v>45</v>
      </c>
      <c r="G8122" t="s">
        <v>19</v>
      </c>
      <c r="H8122">
        <v>0.25774823255129597</v>
      </c>
      <c r="I8122">
        <v>84.4</v>
      </c>
      <c r="J8122">
        <v>56.3</v>
      </c>
      <c r="K8122">
        <v>39.789996439667597</v>
      </c>
      <c r="L8122">
        <v>3.09038218937033E-2</v>
      </c>
      <c r="M8122">
        <v>2.66326571713148</v>
      </c>
      <c r="N8122">
        <v>61005</v>
      </c>
      <c r="O8122">
        <v>0.74225176744870303</v>
      </c>
      <c r="P8122">
        <v>0.25774823255129597</v>
      </c>
    </row>
    <row r="8123" spans="1:16" x14ac:dyDescent="0.25">
      <c r="A8123">
        <v>8</v>
      </c>
      <c r="B8123">
        <v>23051</v>
      </c>
      <c r="C8123" t="s">
        <v>21</v>
      </c>
      <c r="D8123" t="s">
        <v>89</v>
      </c>
      <c r="E8123" t="s">
        <v>21</v>
      </c>
      <c r="F8123" t="s">
        <v>84</v>
      </c>
      <c r="G8123" t="s">
        <v>15</v>
      </c>
      <c r="H8123">
        <v>0.18426098409171099</v>
      </c>
      <c r="I8123">
        <v>81.099999999999994</v>
      </c>
      <c r="J8123">
        <v>55.8</v>
      </c>
      <c r="K8123">
        <v>123.099789577008</v>
      </c>
      <c r="L8123">
        <v>9.3771810641434996E-3</v>
      </c>
      <c r="M8123">
        <v>4.6312837272687002</v>
      </c>
      <c r="N8123">
        <v>25006</v>
      </c>
      <c r="O8123">
        <v>0.81573901590828901</v>
      </c>
      <c r="P8123">
        <v>0.18426098409170999</v>
      </c>
    </row>
    <row r="8124" spans="1:16" x14ac:dyDescent="0.25">
      <c r="A8124">
        <v>8</v>
      </c>
      <c r="B8124">
        <v>13225</v>
      </c>
      <c r="C8124" t="s">
        <v>24</v>
      </c>
      <c r="D8124" t="s">
        <v>25</v>
      </c>
      <c r="E8124" t="s">
        <v>24</v>
      </c>
      <c r="F8124" t="s">
        <v>66</v>
      </c>
      <c r="G8124" t="s">
        <v>15</v>
      </c>
      <c r="H8124">
        <v>0.104925348441283</v>
      </c>
      <c r="I8124">
        <v>95.7</v>
      </c>
      <c r="J8124">
        <v>42.9</v>
      </c>
      <c r="K8124">
        <v>291.37305174199599</v>
      </c>
      <c r="L8124">
        <v>1.23635258838206E-2</v>
      </c>
      <c r="M8124">
        <v>21.289239053821799</v>
      </c>
      <c r="N8124">
        <v>16163</v>
      </c>
      <c r="O8124">
        <v>0.89507465155871602</v>
      </c>
      <c r="P8124">
        <v>0.104925348441283</v>
      </c>
    </row>
    <row r="8125" spans="1:16" x14ac:dyDescent="0.25">
      <c r="A8125">
        <v>8</v>
      </c>
      <c r="B8125">
        <v>3071</v>
      </c>
      <c r="C8125" t="s">
        <v>31</v>
      </c>
      <c r="D8125" t="s">
        <v>77</v>
      </c>
      <c r="E8125" t="s">
        <v>31</v>
      </c>
      <c r="F8125" t="s">
        <v>57</v>
      </c>
      <c r="G8125" t="s">
        <v>15</v>
      </c>
      <c r="H8125">
        <v>0.19551355953733199</v>
      </c>
      <c r="I8125">
        <v>106.2</v>
      </c>
      <c r="J8125">
        <v>46.2</v>
      </c>
      <c r="K8125">
        <v>162.255507091608</v>
      </c>
      <c r="L8125">
        <v>1.9059294981560001E-2</v>
      </c>
      <c r="M8125">
        <v>17.368517762870798</v>
      </c>
      <c r="N8125">
        <v>4078</v>
      </c>
      <c r="O8125">
        <v>0.80448644046266704</v>
      </c>
      <c r="P8125">
        <v>0.19551355953733199</v>
      </c>
    </row>
    <row r="8126" spans="1:16" x14ac:dyDescent="0.25">
      <c r="A8126">
        <v>8</v>
      </c>
      <c r="B8126">
        <v>10009</v>
      </c>
      <c r="C8126" t="s">
        <v>90</v>
      </c>
      <c r="D8126" t="s">
        <v>91</v>
      </c>
      <c r="E8126" t="s">
        <v>90</v>
      </c>
      <c r="F8126" t="s">
        <v>91</v>
      </c>
      <c r="G8126" t="s">
        <v>15</v>
      </c>
      <c r="H8126">
        <v>0.30880531347343398</v>
      </c>
      <c r="I8126">
        <v>96.8</v>
      </c>
      <c r="J8126">
        <v>39.799999999999997</v>
      </c>
      <c r="K8126">
        <v>96.924622857067902</v>
      </c>
      <c r="L8126">
        <v>5.0535284740421897E-2</v>
      </c>
      <c r="M8126">
        <v>11.240534194898199</v>
      </c>
      <c r="N8126">
        <v>10028</v>
      </c>
      <c r="O8126">
        <v>0.69119468652656602</v>
      </c>
      <c r="P8126">
        <v>0.30880531347343299</v>
      </c>
    </row>
    <row r="8127" spans="1:16" x14ac:dyDescent="0.25">
      <c r="A8127">
        <v>8</v>
      </c>
      <c r="B8127">
        <v>58091</v>
      </c>
      <c r="C8127" t="s">
        <v>13</v>
      </c>
      <c r="D8127" t="s">
        <v>14</v>
      </c>
      <c r="E8127" t="s">
        <v>13</v>
      </c>
      <c r="F8127" t="s">
        <v>18</v>
      </c>
      <c r="G8127" t="s">
        <v>15</v>
      </c>
      <c r="H8127">
        <v>1.33830742645378E-2</v>
      </c>
      <c r="I8127">
        <v>63.9</v>
      </c>
      <c r="J8127">
        <v>45.2</v>
      </c>
      <c r="K8127">
        <v>345.73179625703602</v>
      </c>
      <c r="L8127">
        <v>4.8577829854548699E-2</v>
      </c>
      <c r="M8127">
        <v>35.386210679520403</v>
      </c>
      <c r="N8127">
        <v>59032</v>
      </c>
      <c r="O8127">
        <v>0.986616925735462</v>
      </c>
      <c r="P8127">
        <v>1.33830742645378E-2</v>
      </c>
    </row>
    <row r="8128" spans="1:16" x14ac:dyDescent="0.25">
      <c r="A8128">
        <v>8</v>
      </c>
      <c r="B8128">
        <v>24036</v>
      </c>
      <c r="C8128" t="s">
        <v>21</v>
      </c>
      <c r="D8128" t="s">
        <v>54</v>
      </c>
      <c r="E8128" t="s">
        <v>33</v>
      </c>
      <c r="F8128" t="s">
        <v>35</v>
      </c>
      <c r="G8128" t="s">
        <v>19</v>
      </c>
      <c r="H8128">
        <v>7.9883453473406293E-2</v>
      </c>
      <c r="I8128">
        <v>81.099999999999994</v>
      </c>
      <c r="J8128">
        <v>55.8</v>
      </c>
      <c r="K8128">
        <v>262.18002368179498</v>
      </c>
      <c r="L8128">
        <v>2.1214886413572501E-2</v>
      </c>
      <c r="M8128">
        <v>9.0802375790660097</v>
      </c>
      <c r="N8128">
        <v>99013</v>
      </c>
      <c r="O8128">
        <v>0.92011654652659303</v>
      </c>
      <c r="P8128">
        <v>7.9883453473406293E-2</v>
      </c>
    </row>
    <row r="8129" spans="1:16" x14ac:dyDescent="0.25">
      <c r="A8129">
        <v>8</v>
      </c>
      <c r="B8129">
        <v>27033</v>
      </c>
      <c r="C8129" t="s">
        <v>21</v>
      </c>
      <c r="D8129" t="s">
        <v>40</v>
      </c>
      <c r="E8129" t="s">
        <v>21</v>
      </c>
      <c r="F8129" t="s">
        <v>89</v>
      </c>
      <c r="G8129" t="s">
        <v>15</v>
      </c>
      <c r="H8129">
        <v>9.6725722324724206E-2</v>
      </c>
      <c r="I8129">
        <v>81.099999999999994</v>
      </c>
      <c r="J8129">
        <v>55.8</v>
      </c>
      <c r="K8129">
        <v>241.38986805053801</v>
      </c>
      <c r="L8129">
        <v>1.79618550746703E-2</v>
      </c>
      <c r="M8129">
        <v>7.7384319014789797</v>
      </c>
      <c r="N8129">
        <v>23096</v>
      </c>
      <c r="O8129">
        <v>0.90327427767527502</v>
      </c>
      <c r="P8129">
        <v>9.6725722324724206E-2</v>
      </c>
    </row>
    <row r="8130" spans="1:16" x14ac:dyDescent="0.25">
      <c r="A8130">
        <v>8</v>
      </c>
      <c r="B8130">
        <v>38014</v>
      </c>
      <c r="C8130" t="s">
        <v>33</v>
      </c>
      <c r="D8130" t="s">
        <v>42</v>
      </c>
      <c r="E8130" t="s">
        <v>33</v>
      </c>
      <c r="F8130" t="s">
        <v>42</v>
      </c>
      <c r="G8130" t="s">
        <v>15</v>
      </c>
      <c r="H8130">
        <v>0.19930018844964001</v>
      </c>
      <c r="I8130">
        <v>81.5</v>
      </c>
      <c r="J8130">
        <v>51.5</v>
      </c>
      <c r="K8130">
        <v>108.600811921833</v>
      </c>
      <c r="L8130">
        <v>9.1588126545159299E-3</v>
      </c>
      <c r="M8130">
        <v>11.8806173803644</v>
      </c>
      <c r="N8130">
        <v>38004</v>
      </c>
      <c r="O8130">
        <v>0.80069981155035896</v>
      </c>
      <c r="P8130">
        <v>0.19930018844964001</v>
      </c>
    </row>
    <row r="8131" spans="1:16" x14ac:dyDescent="0.25">
      <c r="A8131">
        <v>8</v>
      </c>
      <c r="B8131">
        <v>22153</v>
      </c>
      <c r="C8131" t="s">
        <v>72</v>
      </c>
      <c r="D8131" t="s">
        <v>74</v>
      </c>
      <c r="E8131" t="s">
        <v>72</v>
      </c>
      <c r="F8131" t="s">
        <v>73</v>
      </c>
      <c r="G8131" t="s">
        <v>15</v>
      </c>
      <c r="H8131">
        <v>0.14791204791006299</v>
      </c>
      <c r="I8131">
        <v>47.5</v>
      </c>
      <c r="J8131">
        <v>60.4</v>
      </c>
      <c r="K8131">
        <v>153.777707790043</v>
      </c>
      <c r="L8131">
        <v>7.0507650776870504E-2</v>
      </c>
      <c r="M8131">
        <v>4.7264202544790699</v>
      </c>
      <c r="N8131">
        <v>21013</v>
      </c>
      <c r="O8131">
        <v>0.85208795208993604</v>
      </c>
      <c r="P8131">
        <v>0.14791204791006299</v>
      </c>
    </row>
    <row r="8132" spans="1:16" x14ac:dyDescent="0.25">
      <c r="A8132">
        <v>8</v>
      </c>
      <c r="B8132">
        <v>15146</v>
      </c>
      <c r="C8132" t="s">
        <v>24</v>
      </c>
      <c r="D8132" t="s">
        <v>60</v>
      </c>
      <c r="E8132" t="s">
        <v>24</v>
      </c>
      <c r="F8132" t="s">
        <v>25</v>
      </c>
      <c r="G8132" t="s">
        <v>15</v>
      </c>
      <c r="H8132">
        <v>0</v>
      </c>
      <c r="I8132">
        <v>95.7</v>
      </c>
      <c r="J8132">
        <v>42.9</v>
      </c>
      <c r="K8132">
        <v>440.56949061981697</v>
      </c>
      <c r="L8132">
        <v>1.9839703875317499E-2</v>
      </c>
      <c r="M8132">
        <v>29.9884982881218</v>
      </c>
      <c r="N8132">
        <v>12119</v>
      </c>
      <c r="O8132">
        <v>0.999999999999999</v>
      </c>
      <c r="P8132">
        <v>0</v>
      </c>
    </row>
    <row r="8133" spans="1:16" x14ac:dyDescent="0.25">
      <c r="A8133">
        <v>8</v>
      </c>
      <c r="B8133">
        <v>22186</v>
      </c>
      <c r="C8133" t="s">
        <v>72</v>
      </c>
      <c r="D8133" t="s">
        <v>74</v>
      </c>
      <c r="E8133" t="s">
        <v>72</v>
      </c>
      <c r="F8133" t="s">
        <v>74</v>
      </c>
      <c r="G8133" t="s">
        <v>15</v>
      </c>
      <c r="H8133">
        <v>9.0535058149788294E-2</v>
      </c>
      <c r="I8133">
        <v>47.5</v>
      </c>
      <c r="J8133">
        <v>60.4</v>
      </c>
      <c r="K8133">
        <v>252.68121406393999</v>
      </c>
      <c r="L8133">
        <v>0.131737562322393</v>
      </c>
      <c r="M8133">
        <v>11.16491256306</v>
      </c>
      <c r="N8133">
        <v>22161</v>
      </c>
      <c r="O8133">
        <v>0.90946494185021098</v>
      </c>
      <c r="P8133">
        <v>9.0535058149788294E-2</v>
      </c>
    </row>
    <row r="8134" spans="1:16" x14ac:dyDescent="0.25">
      <c r="A8134">
        <v>8</v>
      </c>
      <c r="B8134">
        <v>96004</v>
      </c>
      <c r="C8134" t="s">
        <v>31</v>
      </c>
      <c r="D8134" t="s">
        <v>65</v>
      </c>
      <c r="E8134" t="s">
        <v>31</v>
      </c>
      <c r="F8134" t="s">
        <v>87</v>
      </c>
      <c r="G8134" t="s">
        <v>15</v>
      </c>
      <c r="H8134">
        <v>0.185214624714264</v>
      </c>
      <c r="I8134">
        <v>106.2</v>
      </c>
      <c r="J8134">
        <v>46.2</v>
      </c>
      <c r="K8134">
        <v>171.021299584876</v>
      </c>
      <c r="L8134">
        <v>1.9770393837838299E-2</v>
      </c>
      <c r="M8134">
        <v>18.913072513492502</v>
      </c>
      <c r="N8134">
        <v>2016</v>
      </c>
      <c r="O8134">
        <v>0.81478537528573503</v>
      </c>
      <c r="P8134">
        <v>0.185214624714264</v>
      </c>
    </row>
    <row r="8135" spans="1:16" x14ac:dyDescent="0.25">
      <c r="A8135">
        <v>8</v>
      </c>
      <c r="B8135">
        <v>12136</v>
      </c>
      <c r="C8135" t="s">
        <v>24</v>
      </c>
      <c r="D8135" t="s">
        <v>25</v>
      </c>
      <c r="E8135" t="s">
        <v>24</v>
      </c>
      <c r="F8135" t="s">
        <v>60</v>
      </c>
      <c r="G8135" t="s">
        <v>15</v>
      </c>
      <c r="H8135">
        <v>6.3093222548456299E-2</v>
      </c>
      <c r="I8135">
        <v>95.7</v>
      </c>
      <c r="J8135">
        <v>42.9</v>
      </c>
      <c r="K8135">
        <v>344.22408102625099</v>
      </c>
      <c r="L8135">
        <v>1.54705094792614E-2</v>
      </c>
      <c r="M8135">
        <v>23.482283118203799</v>
      </c>
      <c r="N8135">
        <v>15096</v>
      </c>
      <c r="O8135">
        <v>0.93690677745154305</v>
      </c>
      <c r="P8135">
        <v>6.3093222548456299E-2</v>
      </c>
    </row>
    <row r="8136" spans="1:16" x14ac:dyDescent="0.25">
      <c r="A8136">
        <v>8</v>
      </c>
      <c r="B8136">
        <v>16024</v>
      </c>
      <c r="C8136" t="s">
        <v>24</v>
      </c>
      <c r="D8136" t="s">
        <v>66</v>
      </c>
      <c r="E8136" t="s">
        <v>24</v>
      </c>
      <c r="F8136" t="s">
        <v>26</v>
      </c>
      <c r="G8136" t="s">
        <v>15</v>
      </c>
      <c r="H8136">
        <v>0</v>
      </c>
      <c r="I8136">
        <v>95.7</v>
      </c>
      <c r="J8136">
        <v>42.9</v>
      </c>
      <c r="K8136">
        <v>427.96296318625298</v>
      </c>
      <c r="L8136">
        <v>1.9070090806682701E-2</v>
      </c>
      <c r="M8136">
        <v>30.5358329709392</v>
      </c>
      <c r="N8136">
        <v>17123</v>
      </c>
      <c r="O8136">
        <v>1</v>
      </c>
      <c r="P8136">
        <v>0</v>
      </c>
    </row>
    <row r="8137" spans="1:16" x14ac:dyDescent="0.25">
      <c r="A8137">
        <v>8</v>
      </c>
      <c r="B8137">
        <v>96020</v>
      </c>
      <c r="C8137" t="s">
        <v>31</v>
      </c>
      <c r="D8137" t="s">
        <v>65</v>
      </c>
      <c r="E8137" t="s">
        <v>31</v>
      </c>
      <c r="F8137" t="s">
        <v>107</v>
      </c>
      <c r="G8137" t="s">
        <v>15</v>
      </c>
      <c r="H8137">
        <v>0.17146534898431601</v>
      </c>
      <c r="I8137">
        <v>106.2</v>
      </c>
      <c r="J8137">
        <v>46.2</v>
      </c>
      <c r="K8137">
        <v>185.72029190227099</v>
      </c>
      <c r="L8137">
        <v>2.1394959158646101E-2</v>
      </c>
      <c r="M8137">
        <v>20.3750057194272</v>
      </c>
      <c r="N8137">
        <v>103028</v>
      </c>
      <c r="O8137">
        <v>0.82853465101568402</v>
      </c>
      <c r="P8137">
        <v>0.17146534898431601</v>
      </c>
    </row>
    <row r="8138" spans="1:16" x14ac:dyDescent="0.25">
      <c r="A8138">
        <v>8</v>
      </c>
      <c r="B8138">
        <v>26051</v>
      </c>
      <c r="C8138" t="s">
        <v>21</v>
      </c>
      <c r="D8138" t="s">
        <v>39</v>
      </c>
      <c r="E8138" t="s">
        <v>24</v>
      </c>
      <c r="F8138" t="s">
        <v>61</v>
      </c>
      <c r="G8138" t="s">
        <v>19</v>
      </c>
      <c r="H8138">
        <v>0.10799427681427699</v>
      </c>
      <c r="I8138">
        <v>81.099999999999994</v>
      </c>
      <c r="J8138">
        <v>55.8</v>
      </c>
      <c r="K8138">
        <v>222.67276808914801</v>
      </c>
      <c r="L8138">
        <v>1.6679450309168498E-2</v>
      </c>
      <c r="M8138">
        <v>8.1413344448020499</v>
      </c>
      <c r="N8138">
        <v>13206</v>
      </c>
      <c r="O8138">
        <v>0.89200572318572302</v>
      </c>
      <c r="P8138">
        <v>0.10799427681427599</v>
      </c>
    </row>
    <row r="8139" spans="1:16" x14ac:dyDescent="0.25">
      <c r="A8139">
        <v>8</v>
      </c>
      <c r="B8139">
        <v>22205</v>
      </c>
      <c r="C8139" t="s">
        <v>72</v>
      </c>
      <c r="D8139" t="s">
        <v>74</v>
      </c>
      <c r="E8139" t="s">
        <v>72</v>
      </c>
      <c r="F8139" t="s">
        <v>73</v>
      </c>
      <c r="G8139" t="s">
        <v>15</v>
      </c>
      <c r="H8139">
        <v>7.6473806070602002E-2</v>
      </c>
      <c r="I8139">
        <v>47.5</v>
      </c>
      <c r="J8139">
        <v>60.4</v>
      </c>
      <c r="K8139">
        <v>273.63863905639198</v>
      </c>
      <c r="L8139">
        <v>0.138519407504445</v>
      </c>
      <c r="M8139">
        <v>12.120495904209999</v>
      </c>
      <c r="N8139">
        <v>21008</v>
      </c>
      <c r="O8139">
        <v>0.92352619392939705</v>
      </c>
      <c r="P8139">
        <v>7.6473806070601905E-2</v>
      </c>
    </row>
    <row r="8140" spans="1:16" x14ac:dyDescent="0.25">
      <c r="A8140">
        <v>8</v>
      </c>
      <c r="B8140">
        <v>16038</v>
      </c>
      <c r="C8140" t="s">
        <v>24</v>
      </c>
      <c r="D8140" t="s">
        <v>66</v>
      </c>
      <c r="E8140" t="s">
        <v>24</v>
      </c>
      <c r="F8140" t="s">
        <v>25</v>
      </c>
      <c r="G8140" t="s">
        <v>15</v>
      </c>
      <c r="H8140">
        <v>5.4208339930613804E-3</v>
      </c>
      <c r="I8140">
        <v>95.7</v>
      </c>
      <c r="J8140">
        <v>42.9</v>
      </c>
      <c r="K8140">
        <v>405.77177840998098</v>
      </c>
      <c r="L8140">
        <v>1.7956805681228798E-2</v>
      </c>
      <c r="M8140">
        <v>28.9005711996099</v>
      </c>
      <c r="N8140">
        <v>12092</v>
      </c>
      <c r="O8140">
        <v>0.99457916600693796</v>
      </c>
      <c r="P8140">
        <v>5.42083399306137E-3</v>
      </c>
    </row>
    <row r="8141" spans="1:16" x14ac:dyDescent="0.25">
      <c r="A8141">
        <v>8</v>
      </c>
      <c r="B8141">
        <v>50028</v>
      </c>
      <c r="C8141" t="s">
        <v>27</v>
      </c>
      <c r="D8141" t="s">
        <v>85</v>
      </c>
      <c r="E8141" t="s">
        <v>27</v>
      </c>
      <c r="F8141" t="s">
        <v>71</v>
      </c>
      <c r="G8141" t="s">
        <v>15</v>
      </c>
      <c r="H8141">
        <v>0.13743106330052099</v>
      </c>
      <c r="I8141">
        <v>89.9</v>
      </c>
      <c r="J8141">
        <v>48.5</v>
      </c>
      <c r="K8141">
        <v>220.304764047964</v>
      </c>
      <c r="L8141">
        <v>2.6333171156110401E-2</v>
      </c>
      <c r="M8141">
        <v>16.949711377567098</v>
      </c>
      <c r="N8141">
        <v>48017</v>
      </c>
      <c r="O8141">
        <v>0.86256893669947898</v>
      </c>
      <c r="P8141">
        <v>0.13743106330052099</v>
      </c>
    </row>
    <row r="8142" spans="1:16" x14ac:dyDescent="0.25">
      <c r="A8142">
        <v>8</v>
      </c>
      <c r="B8142">
        <v>4027</v>
      </c>
      <c r="C8142" t="s">
        <v>31</v>
      </c>
      <c r="D8142" t="s">
        <v>57</v>
      </c>
      <c r="E8142" t="s">
        <v>31</v>
      </c>
      <c r="F8142" t="s">
        <v>77</v>
      </c>
      <c r="G8142" t="s">
        <v>15</v>
      </c>
      <c r="H8142">
        <v>0.20350998759206501</v>
      </c>
      <c r="I8142">
        <v>106.2</v>
      </c>
      <c r="J8142">
        <v>46.2</v>
      </c>
      <c r="K8142">
        <v>152.56076194150299</v>
      </c>
      <c r="L8142">
        <v>1.7321679352335199E-2</v>
      </c>
      <c r="M8142">
        <v>16.656397780729399</v>
      </c>
      <c r="N8142">
        <v>3065</v>
      </c>
      <c r="O8142">
        <v>0.79649001240793504</v>
      </c>
      <c r="P8142">
        <v>0.20350998759206501</v>
      </c>
    </row>
    <row r="8143" spans="1:16" x14ac:dyDescent="0.25">
      <c r="A8143">
        <v>8</v>
      </c>
      <c r="B8143">
        <v>37017</v>
      </c>
      <c r="C8143" t="s">
        <v>33</v>
      </c>
      <c r="D8143" t="s">
        <v>79</v>
      </c>
      <c r="E8143" t="s">
        <v>33</v>
      </c>
      <c r="F8143" t="s">
        <v>46</v>
      </c>
      <c r="G8143" t="s">
        <v>15</v>
      </c>
      <c r="H8143">
        <v>0.11601148607700899</v>
      </c>
      <c r="I8143">
        <v>81.5</v>
      </c>
      <c r="J8143">
        <v>51.5</v>
      </c>
      <c r="K8143">
        <v>195.86648365895701</v>
      </c>
      <c r="L8143">
        <v>1.63741797818313E-2</v>
      </c>
      <c r="M8143">
        <v>20.711830709068298</v>
      </c>
      <c r="N8143">
        <v>33013</v>
      </c>
      <c r="O8143">
        <v>0.88398851392299005</v>
      </c>
      <c r="P8143">
        <v>0.11601148607700899</v>
      </c>
    </row>
    <row r="8144" spans="1:16" x14ac:dyDescent="0.25">
      <c r="A8144">
        <v>8</v>
      </c>
      <c r="B8144">
        <v>15209</v>
      </c>
      <c r="C8144" t="s">
        <v>24</v>
      </c>
      <c r="D8144" t="s">
        <v>60</v>
      </c>
      <c r="E8144" t="s">
        <v>24</v>
      </c>
      <c r="F8144" t="s">
        <v>60</v>
      </c>
      <c r="G8144" t="s">
        <v>15</v>
      </c>
      <c r="H8144">
        <v>0</v>
      </c>
      <c r="I8144">
        <v>95.7</v>
      </c>
      <c r="J8144">
        <v>42.9</v>
      </c>
      <c r="K8144">
        <v>451.00627156138103</v>
      </c>
      <c r="L8144">
        <v>2.0198090857029199E-2</v>
      </c>
      <c r="M8144">
        <v>31.069404935830399</v>
      </c>
      <c r="N8144">
        <v>98031</v>
      </c>
      <c r="O8144">
        <v>1</v>
      </c>
      <c r="P8144">
        <v>0</v>
      </c>
    </row>
    <row r="8145" spans="1:16" x14ac:dyDescent="0.25">
      <c r="A8145">
        <v>8</v>
      </c>
      <c r="B8145">
        <v>65116</v>
      </c>
      <c r="C8145" t="s">
        <v>44</v>
      </c>
      <c r="D8145" t="s">
        <v>96</v>
      </c>
      <c r="E8145" t="s">
        <v>44</v>
      </c>
      <c r="F8145" t="s">
        <v>78</v>
      </c>
      <c r="G8145" t="s">
        <v>15</v>
      </c>
      <c r="H8145">
        <v>0.17222757128721999</v>
      </c>
      <c r="I8145">
        <v>39.6</v>
      </c>
      <c r="J8145">
        <v>25.5</v>
      </c>
      <c r="K8145">
        <v>254.24815979468599</v>
      </c>
      <c r="L8145">
        <v>4.12209777280068E-2</v>
      </c>
      <c r="M8145">
        <v>38.1764287096968</v>
      </c>
      <c r="N8145">
        <v>63050</v>
      </c>
      <c r="O8145">
        <v>0.82777242871277901</v>
      </c>
      <c r="P8145">
        <v>0.17222757128721999</v>
      </c>
    </row>
    <row r="8146" spans="1:16" x14ac:dyDescent="0.25">
      <c r="A8146">
        <v>8</v>
      </c>
      <c r="B8146">
        <v>58091</v>
      </c>
      <c r="C8146" t="s">
        <v>13</v>
      </c>
      <c r="D8146" t="s">
        <v>14</v>
      </c>
      <c r="E8146" t="s">
        <v>13</v>
      </c>
      <c r="F8146" t="s">
        <v>20</v>
      </c>
      <c r="G8146" t="s">
        <v>15</v>
      </c>
      <c r="H8146">
        <v>1.33830742645378E-2</v>
      </c>
      <c r="I8146">
        <v>63.9</v>
      </c>
      <c r="J8146">
        <v>45.2</v>
      </c>
      <c r="K8146">
        <v>345.73179625703602</v>
      </c>
      <c r="L8146">
        <v>4.8577829854548699E-2</v>
      </c>
      <c r="M8146">
        <v>35.386210679520403</v>
      </c>
      <c r="N8146">
        <v>56059</v>
      </c>
      <c r="O8146">
        <v>0.986616925735462</v>
      </c>
      <c r="P8146">
        <v>1.33830742645378E-2</v>
      </c>
    </row>
    <row r="8147" spans="1:16" x14ac:dyDescent="0.25">
      <c r="A8147">
        <v>8</v>
      </c>
      <c r="B8147">
        <v>55032</v>
      </c>
      <c r="C8147" t="s">
        <v>47</v>
      </c>
      <c r="D8147" t="s">
        <v>48</v>
      </c>
      <c r="E8147" t="s">
        <v>31</v>
      </c>
      <c r="F8147" t="s">
        <v>43</v>
      </c>
      <c r="G8147" t="s">
        <v>19</v>
      </c>
      <c r="H8147">
        <v>0.247542711514463</v>
      </c>
      <c r="I8147">
        <v>84.4</v>
      </c>
      <c r="J8147">
        <v>56.3</v>
      </c>
      <c r="K8147">
        <v>39.637260456473498</v>
      </c>
      <c r="L8147">
        <v>1.8994990823853801E-2</v>
      </c>
      <c r="M8147">
        <v>4.1484042365190898</v>
      </c>
      <c r="N8147">
        <v>1082</v>
      </c>
      <c r="O8147">
        <v>0.75245728848553595</v>
      </c>
      <c r="P8147">
        <v>0.247542711514462</v>
      </c>
    </row>
    <row r="8148" spans="1:16" x14ac:dyDescent="0.25">
      <c r="A8148">
        <v>8</v>
      </c>
      <c r="B8148">
        <v>17029</v>
      </c>
      <c r="C8148" t="s">
        <v>24</v>
      </c>
      <c r="D8148" t="s">
        <v>26</v>
      </c>
      <c r="E8148" t="s">
        <v>24</v>
      </c>
      <c r="F8148" t="s">
        <v>60</v>
      </c>
      <c r="G8148" t="s">
        <v>15</v>
      </c>
      <c r="H8148">
        <v>6.4173305781867196E-2</v>
      </c>
      <c r="I8148">
        <v>95.7</v>
      </c>
      <c r="J8148">
        <v>42.9</v>
      </c>
      <c r="K8148">
        <v>335.27280063008402</v>
      </c>
      <c r="L8148">
        <v>1.51650859541293E-2</v>
      </c>
      <c r="M8148">
        <v>25.1986909623724</v>
      </c>
      <c r="N8148">
        <v>15192</v>
      </c>
      <c r="O8148">
        <v>0.93582669421813203</v>
      </c>
      <c r="P8148">
        <v>6.4173305781867196E-2</v>
      </c>
    </row>
    <row r="8149" spans="1:16" x14ac:dyDescent="0.25">
      <c r="A8149">
        <v>8</v>
      </c>
      <c r="B8149">
        <v>1272</v>
      </c>
      <c r="C8149" t="s">
        <v>31</v>
      </c>
      <c r="D8149" t="s">
        <v>43</v>
      </c>
      <c r="E8149" t="s">
        <v>44</v>
      </c>
      <c r="F8149" t="s">
        <v>96</v>
      </c>
      <c r="G8149" t="s">
        <v>19</v>
      </c>
      <c r="H8149">
        <v>8.8804914437471294E-2</v>
      </c>
      <c r="I8149">
        <v>106.2</v>
      </c>
      <c r="J8149">
        <v>46.2</v>
      </c>
      <c r="K8149">
        <v>270.081710358012</v>
      </c>
      <c r="L8149">
        <v>3.1029265954563501E-2</v>
      </c>
      <c r="M8149">
        <v>30.0986512266667</v>
      </c>
      <c r="N8149">
        <v>65106</v>
      </c>
      <c r="O8149">
        <v>0.91119508556252804</v>
      </c>
      <c r="P8149">
        <v>8.8804914437471197E-2</v>
      </c>
    </row>
    <row r="8150" spans="1:16" x14ac:dyDescent="0.25">
      <c r="A8150">
        <v>8</v>
      </c>
      <c r="B8150">
        <v>60038</v>
      </c>
      <c r="C8150" t="s">
        <v>13</v>
      </c>
      <c r="D8150" t="s">
        <v>23</v>
      </c>
      <c r="E8150" t="s">
        <v>13</v>
      </c>
      <c r="F8150" t="s">
        <v>14</v>
      </c>
      <c r="G8150" t="s">
        <v>15</v>
      </c>
      <c r="H8150">
        <v>0.17450070040070301</v>
      </c>
      <c r="I8150">
        <v>63.9</v>
      </c>
      <c r="J8150">
        <v>45.2</v>
      </c>
      <c r="K8150">
        <v>154.62848141393999</v>
      </c>
      <c r="L8150">
        <v>2.0885810920008602E-2</v>
      </c>
      <c r="M8150">
        <v>21.278075884466901</v>
      </c>
      <c r="N8150">
        <v>58104</v>
      </c>
      <c r="O8150">
        <v>0.82549929959929602</v>
      </c>
      <c r="P8150">
        <v>0.17450070040070301</v>
      </c>
    </row>
    <row r="8151" spans="1:16" x14ac:dyDescent="0.25">
      <c r="A8151">
        <v>8</v>
      </c>
      <c r="B8151">
        <v>58091</v>
      </c>
      <c r="C8151" t="s">
        <v>13</v>
      </c>
      <c r="D8151" t="s">
        <v>14</v>
      </c>
      <c r="E8151" t="s">
        <v>13</v>
      </c>
      <c r="F8151" t="s">
        <v>14</v>
      </c>
      <c r="G8151" t="s">
        <v>15</v>
      </c>
      <c r="H8151">
        <v>1.33830742645378E-2</v>
      </c>
      <c r="I8151">
        <v>63.9</v>
      </c>
      <c r="J8151">
        <v>45.2</v>
      </c>
      <c r="K8151">
        <v>345.73179625703602</v>
      </c>
      <c r="L8151">
        <v>4.8577829854548699E-2</v>
      </c>
      <c r="M8151">
        <v>35.386210679520403</v>
      </c>
      <c r="N8151">
        <v>58034</v>
      </c>
      <c r="O8151">
        <v>0.986616925735462</v>
      </c>
      <c r="P8151">
        <v>1.33830742645378E-2</v>
      </c>
    </row>
    <row r="8152" spans="1:16" x14ac:dyDescent="0.25">
      <c r="A8152">
        <v>8</v>
      </c>
      <c r="B8152">
        <v>58098</v>
      </c>
      <c r="C8152" t="s">
        <v>13</v>
      </c>
      <c r="D8152" t="s">
        <v>14</v>
      </c>
      <c r="E8152" t="s">
        <v>13</v>
      </c>
      <c r="F8152" t="s">
        <v>23</v>
      </c>
      <c r="G8152" t="s">
        <v>15</v>
      </c>
      <c r="H8152">
        <v>0.13751299344812801</v>
      </c>
      <c r="I8152">
        <v>63.9</v>
      </c>
      <c r="J8152">
        <v>45.2</v>
      </c>
      <c r="K8152">
        <v>214.865312469141</v>
      </c>
      <c r="L8152">
        <v>3.0136264089614801E-2</v>
      </c>
      <c r="M8152">
        <v>21.103742589106101</v>
      </c>
      <c r="N8152">
        <v>60074</v>
      </c>
      <c r="O8152">
        <v>0.86248700655187105</v>
      </c>
      <c r="P8152">
        <v>0.13751299344812801</v>
      </c>
    </row>
    <row r="8153" spans="1:16" x14ac:dyDescent="0.25">
      <c r="A8153">
        <v>8</v>
      </c>
      <c r="B8153">
        <v>58091</v>
      </c>
      <c r="C8153" t="s">
        <v>13</v>
      </c>
      <c r="D8153" t="s">
        <v>14</v>
      </c>
      <c r="E8153" t="s">
        <v>13</v>
      </c>
      <c r="F8153" t="s">
        <v>14</v>
      </c>
      <c r="G8153" t="s">
        <v>15</v>
      </c>
      <c r="H8153">
        <v>1.33830742645378E-2</v>
      </c>
      <c r="I8153">
        <v>63.9</v>
      </c>
      <c r="J8153">
        <v>45.2</v>
      </c>
      <c r="K8153">
        <v>345.73179625703602</v>
      </c>
      <c r="L8153">
        <v>4.8577829854548699E-2</v>
      </c>
      <c r="M8153">
        <v>35.386210679520403</v>
      </c>
      <c r="N8153">
        <v>58079</v>
      </c>
      <c r="O8153">
        <v>0.986616925735462</v>
      </c>
      <c r="P8153">
        <v>1.33830742645378E-2</v>
      </c>
    </row>
    <row r="8154" spans="1:16" x14ac:dyDescent="0.25">
      <c r="A8154">
        <v>8</v>
      </c>
      <c r="B8154">
        <v>49018</v>
      </c>
      <c r="C8154" t="s">
        <v>27</v>
      </c>
      <c r="D8154" t="s">
        <v>82</v>
      </c>
      <c r="E8154" t="s">
        <v>27</v>
      </c>
      <c r="F8154" t="s">
        <v>70</v>
      </c>
      <c r="G8154" t="s">
        <v>15</v>
      </c>
      <c r="H8154">
        <v>0.28089606885729201</v>
      </c>
      <c r="I8154">
        <v>89.9</v>
      </c>
      <c r="J8154">
        <v>48.5</v>
      </c>
      <c r="K8154">
        <v>66.507484360737294</v>
      </c>
      <c r="L8154">
        <v>7.3065939315913302E-3</v>
      </c>
      <c r="M8154">
        <v>1.4415503775573999</v>
      </c>
      <c r="N8154">
        <v>51026</v>
      </c>
      <c r="O8154">
        <v>0.71910393114270699</v>
      </c>
      <c r="P8154">
        <v>0.28089606885729201</v>
      </c>
    </row>
    <row r="8155" spans="1:16" x14ac:dyDescent="0.25">
      <c r="A8155">
        <v>8</v>
      </c>
      <c r="B8155">
        <v>61053</v>
      </c>
      <c r="C8155" t="s">
        <v>44</v>
      </c>
      <c r="D8155" t="s">
        <v>45</v>
      </c>
      <c r="E8155" t="s">
        <v>44</v>
      </c>
      <c r="F8155" t="s">
        <v>78</v>
      </c>
      <c r="G8155" t="s">
        <v>15</v>
      </c>
      <c r="H8155">
        <v>0.18030756677045001</v>
      </c>
      <c r="I8155">
        <v>39.6</v>
      </c>
      <c r="J8155">
        <v>25.5</v>
      </c>
      <c r="K8155">
        <v>248.480310848046</v>
      </c>
      <c r="L8155">
        <v>3.8304490855199803E-2</v>
      </c>
      <c r="M8155">
        <v>36.296630137287401</v>
      </c>
      <c r="N8155">
        <v>63092</v>
      </c>
      <c r="O8155">
        <v>0.81969243322954899</v>
      </c>
      <c r="P8155">
        <v>0.18030756677045001</v>
      </c>
    </row>
    <row r="8156" spans="1:16" x14ac:dyDescent="0.25">
      <c r="A8156">
        <v>8</v>
      </c>
      <c r="B8156">
        <v>72023</v>
      </c>
      <c r="C8156" t="s">
        <v>51</v>
      </c>
      <c r="D8156" t="s">
        <v>75</v>
      </c>
      <c r="E8156" t="s">
        <v>58</v>
      </c>
      <c r="F8156" t="s">
        <v>109</v>
      </c>
      <c r="G8156" t="s">
        <v>19</v>
      </c>
      <c r="H8156">
        <v>0.30239175671072399</v>
      </c>
      <c r="I8156">
        <v>61.4</v>
      </c>
      <c r="J8156">
        <v>28.6</v>
      </c>
      <c r="K8156">
        <v>161.294438987159</v>
      </c>
      <c r="L8156">
        <v>4.4957863733946397E-2</v>
      </c>
      <c r="M8156">
        <v>14.011118738065001</v>
      </c>
      <c r="N8156">
        <v>31012</v>
      </c>
      <c r="O8156">
        <v>0.69760824328927595</v>
      </c>
      <c r="P8156">
        <v>0.30239175671072299</v>
      </c>
    </row>
    <row r="8157" spans="1:16" x14ac:dyDescent="0.25">
      <c r="A8157">
        <v>8</v>
      </c>
      <c r="B8157">
        <v>108028</v>
      </c>
      <c r="C8157" t="s">
        <v>24</v>
      </c>
      <c r="D8157" t="s">
        <v>104</v>
      </c>
      <c r="E8157" t="s">
        <v>24</v>
      </c>
      <c r="F8157" t="s">
        <v>61</v>
      </c>
      <c r="G8157" t="s">
        <v>15</v>
      </c>
      <c r="H8157">
        <v>0</v>
      </c>
      <c r="I8157">
        <v>95.7</v>
      </c>
      <c r="J8157">
        <v>42.9</v>
      </c>
      <c r="K8157">
        <v>436.507624502174</v>
      </c>
      <c r="L8157">
        <v>1.94261275541825E-2</v>
      </c>
      <c r="M8157">
        <v>30.3687194983772</v>
      </c>
      <c r="N8157">
        <v>13122</v>
      </c>
      <c r="O8157">
        <v>1</v>
      </c>
      <c r="P8157">
        <v>0</v>
      </c>
    </row>
    <row r="8158" spans="1:16" x14ac:dyDescent="0.25">
      <c r="A8158">
        <v>8</v>
      </c>
      <c r="B8158">
        <v>58091</v>
      </c>
      <c r="C8158" t="s">
        <v>13</v>
      </c>
      <c r="D8158" t="s">
        <v>14</v>
      </c>
      <c r="E8158" t="s">
        <v>13</v>
      </c>
      <c r="F8158" t="s">
        <v>14</v>
      </c>
      <c r="G8158" t="s">
        <v>15</v>
      </c>
      <c r="H8158">
        <v>1.33830742645378E-2</v>
      </c>
      <c r="I8158">
        <v>63.9</v>
      </c>
      <c r="J8158">
        <v>45.2</v>
      </c>
      <c r="K8158">
        <v>345.73179625703602</v>
      </c>
      <c r="L8158">
        <v>4.8577829854548699E-2</v>
      </c>
      <c r="M8158">
        <v>35.386210679520403</v>
      </c>
      <c r="N8158">
        <v>58074</v>
      </c>
      <c r="O8158">
        <v>0.986616925735462</v>
      </c>
      <c r="P8158">
        <v>1.33830742645378E-2</v>
      </c>
    </row>
    <row r="8159" spans="1:16" x14ac:dyDescent="0.25">
      <c r="A8159">
        <v>8</v>
      </c>
      <c r="B8159">
        <v>93051</v>
      </c>
      <c r="C8159" t="s">
        <v>58</v>
      </c>
      <c r="D8159" t="s">
        <v>97</v>
      </c>
      <c r="E8159" t="s">
        <v>21</v>
      </c>
      <c r="F8159" t="s">
        <v>39</v>
      </c>
      <c r="G8159" t="s">
        <v>19</v>
      </c>
      <c r="H8159">
        <v>0.20913849793642</v>
      </c>
      <c r="I8159">
        <v>120.8</v>
      </c>
      <c r="J8159">
        <v>49</v>
      </c>
      <c r="K8159">
        <v>165.262797557217</v>
      </c>
      <c r="L8159">
        <v>6.2504020595203699E-2</v>
      </c>
      <c r="M8159">
        <v>16.2132811738656</v>
      </c>
      <c r="N8159">
        <v>26021</v>
      </c>
      <c r="O8159">
        <v>0.79086150206357897</v>
      </c>
      <c r="P8159">
        <v>0.20913849793642</v>
      </c>
    </row>
    <row r="8160" spans="1:16" x14ac:dyDescent="0.25">
      <c r="A8160">
        <v>8</v>
      </c>
      <c r="B8160">
        <v>72037</v>
      </c>
      <c r="C8160" t="s">
        <v>51</v>
      </c>
      <c r="D8160" t="s">
        <v>75</v>
      </c>
      <c r="E8160" t="s">
        <v>51</v>
      </c>
      <c r="F8160" t="s">
        <v>102</v>
      </c>
      <c r="G8160" t="s">
        <v>15</v>
      </c>
      <c r="H8160">
        <v>0.196465461246391</v>
      </c>
      <c r="I8160">
        <v>61.4</v>
      </c>
      <c r="J8160">
        <v>28.6</v>
      </c>
      <c r="K8160">
        <v>271.69924142811197</v>
      </c>
      <c r="L8160">
        <v>6.8975128964513993E-2</v>
      </c>
      <c r="M8160">
        <v>27.917629193478799</v>
      </c>
      <c r="N8160">
        <v>73013</v>
      </c>
      <c r="O8160">
        <v>0.80353453875360803</v>
      </c>
      <c r="P8160">
        <v>0.196465461246391</v>
      </c>
    </row>
    <row r="8161" spans="1:16" x14ac:dyDescent="0.25">
      <c r="A8161">
        <v>8</v>
      </c>
      <c r="B8161">
        <v>58091</v>
      </c>
      <c r="C8161" t="s">
        <v>13</v>
      </c>
      <c r="D8161" t="s">
        <v>14</v>
      </c>
      <c r="E8161" t="s">
        <v>13</v>
      </c>
      <c r="F8161" t="s">
        <v>18</v>
      </c>
      <c r="G8161" t="s">
        <v>15</v>
      </c>
      <c r="H8161">
        <v>1.33830742645378E-2</v>
      </c>
      <c r="I8161">
        <v>63.9</v>
      </c>
      <c r="J8161">
        <v>45.2</v>
      </c>
      <c r="K8161">
        <v>345.73179625703602</v>
      </c>
      <c r="L8161">
        <v>4.8577829854548699E-2</v>
      </c>
      <c r="M8161">
        <v>35.386210679520403</v>
      </c>
      <c r="N8161">
        <v>59011</v>
      </c>
      <c r="O8161">
        <v>0.986616925735462</v>
      </c>
      <c r="P8161">
        <v>1.33830742645378E-2</v>
      </c>
    </row>
    <row r="8162" spans="1:16" x14ac:dyDescent="0.25">
      <c r="A8162">
        <v>8</v>
      </c>
      <c r="B8162">
        <v>58091</v>
      </c>
      <c r="C8162" t="s">
        <v>13</v>
      </c>
      <c r="D8162" t="s">
        <v>14</v>
      </c>
      <c r="E8162" t="s">
        <v>13</v>
      </c>
      <c r="F8162" t="s">
        <v>14</v>
      </c>
      <c r="G8162" t="s">
        <v>15</v>
      </c>
      <c r="H8162">
        <v>1.33830742645378E-2</v>
      </c>
      <c r="I8162">
        <v>63.9</v>
      </c>
      <c r="J8162">
        <v>45.2</v>
      </c>
      <c r="K8162">
        <v>345.73179625703602</v>
      </c>
      <c r="L8162">
        <v>4.8577829854548699E-2</v>
      </c>
      <c r="M8162">
        <v>35.386210679520403</v>
      </c>
      <c r="N8162">
        <v>58091</v>
      </c>
      <c r="O8162">
        <v>0.986616925735462</v>
      </c>
      <c r="P8162">
        <v>1.33830742645378E-2</v>
      </c>
    </row>
    <row r="8163" spans="1:16" x14ac:dyDescent="0.25">
      <c r="A8163">
        <v>8</v>
      </c>
      <c r="B8163">
        <v>10025</v>
      </c>
      <c r="C8163" t="s">
        <v>90</v>
      </c>
      <c r="D8163" t="s">
        <v>91</v>
      </c>
      <c r="E8163" t="s">
        <v>90</v>
      </c>
      <c r="F8163" t="s">
        <v>94</v>
      </c>
      <c r="G8163" t="s">
        <v>15</v>
      </c>
      <c r="H8163">
        <v>0.301973168835802</v>
      </c>
      <c r="I8163">
        <v>96.8</v>
      </c>
      <c r="J8163">
        <v>39.799999999999997</v>
      </c>
      <c r="K8163">
        <v>105.384785188089</v>
      </c>
      <c r="L8163">
        <v>5.4113877318887497E-2</v>
      </c>
      <c r="M8163">
        <v>12.164623585346</v>
      </c>
      <c r="N8163">
        <v>11027</v>
      </c>
      <c r="O8163">
        <v>0.69802683116419695</v>
      </c>
      <c r="P8163">
        <v>0.301973168835802</v>
      </c>
    </row>
    <row r="8164" spans="1:16" x14ac:dyDescent="0.25">
      <c r="A8164">
        <v>8</v>
      </c>
      <c r="B8164">
        <v>30129</v>
      </c>
      <c r="C8164" t="s">
        <v>58</v>
      </c>
      <c r="D8164" t="s">
        <v>59</v>
      </c>
      <c r="E8164" t="s">
        <v>31</v>
      </c>
      <c r="F8164" t="s">
        <v>57</v>
      </c>
      <c r="G8164" t="s">
        <v>19</v>
      </c>
      <c r="H8164">
        <v>0.17411598011063101</v>
      </c>
      <c r="I8164">
        <v>120.8</v>
      </c>
      <c r="J8164">
        <v>49</v>
      </c>
      <c r="K8164">
        <v>214.123127726869</v>
      </c>
      <c r="L8164">
        <v>8.1915126756872195E-2</v>
      </c>
      <c r="M8164">
        <v>19.821176359892</v>
      </c>
      <c r="N8164">
        <v>4029</v>
      </c>
      <c r="O8164">
        <v>0.82588401988936799</v>
      </c>
      <c r="P8164">
        <v>0.17411598011063101</v>
      </c>
    </row>
    <row r="8165" spans="1:16" x14ac:dyDescent="0.25">
      <c r="A8165">
        <v>8</v>
      </c>
      <c r="B8165">
        <v>15146</v>
      </c>
      <c r="C8165" t="s">
        <v>24</v>
      </c>
      <c r="D8165" t="s">
        <v>60</v>
      </c>
      <c r="E8165" t="s">
        <v>24</v>
      </c>
      <c r="F8165" t="s">
        <v>26</v>
      </c>
      <c r="G8165" t="s">
        <v>15</v>
      </c>
      <c r="H8165">
        <v>0</v>
      </c>
      <c r="I8165">
        <v>95.7</v>
      </c>
      <c r="J8165">
        <v>42.9</v>
      </c>
      <c r="K8165">
        <v>440.56949061981697</v>
      </c>
      <c r="L8165">
        <v>1.9839703875317499E-2</v>
      </c>
      <c r="M8165">
        <v>29.9884982881218</v>
      </c>
      <c r="N8165">
        <v>17070</v>
      </c>
      <c r="O8165">
        <v>1</v>
      </c>
      <c r="P8165">
        <v>0</v>
      </c>
    </row>
    <row r="8166" spans="1:16" x14ac:dyDescent="0.25">
      <c r="A8166">
        <v>8</v>
      </c>
      <c r="B8166">
        <v>39014</v>
      </c>
      <c r="C8166" t="s">
        <v>33</v>
      </c>
      <c r="D8166" t="s">
        <v>35</v>
      </c>
      <c r="E8166" t="s">
        <v>33</v>
      </c>
      <c r="F8166" t="s">
        <v>79</v>
      </c>
      <c r="G8166" t="s">
        <v>15</v>
      </c>
      <c r="H8166">
        <v>7.0365762915187993E-2</v>
      </c>
      <c r="I8166">
        <v>81.5</v>
      </c>
      <c r="J8166">
        <v>51.5</v>
      </c>
      <c r="K8166">
        <v>241.96624323467799</v>
      </c>
      <c r="L8166">
        <v>1.9851195373622399E-2</v>
      </c>
      <c r="M8166">
        <v>25.882135354619098</v>
      </c>
      <c r="N8166">
        <v>37006</v>
      </c>
      <c r="O8166">
        <v>0.92963423708481197</v>
      </c>
      <c r="P8166">
        <v>7.0365762915187896E-2</v>
      </c>
    </row>
    <row r="8167" spans="1:16" x14ac:dyDescent="0.25">
      <c r="A8167">
        <v>8</v>
      </c>
      <c r="B8167">
        <v>99014</v>
      </c>
      <c r="C8167" t="s">
        <v>33</v>
      </c>
      <c r="D8167" t="s">
        <v>35</v>
      </c>
      <c r="E8167" t="s">
        <v>33</v>
      </c>
      <c r="F8167" t="s">
        <v>35</v>
      </c>
      <c r="G8167" t="s">
        <v>15</v>
      </c>
      <c r="H8167">
        <v>0.115300331237483</v>
      </c>
      <c r="I8167">
        <v>81.5</v>
      </c>
      <c r="J8167">
        <v>51.5</v>
      </c>
      <c r="K8167">
        <v>198.05286213976899</v>
      </c>
      <c r="L8167">
        <v>1.8795244699204999E-2</v>
      </c>
      <c r="M8167">
        <v>20.8463846413702</v>
      </c>
      <c r="N8167">
        <v>39010</v>
      </c>
      <c r="O8167">
        <v>0.88469966876251604</v>
      </c>
      <c r="P8167">
        <v>0.115300331237483</v>
      </c>
    </row>
    <row r="8168" spans="1:16" x14ac:dyDescent="0.25">
      <c r="A8168">
        <v>8</v>
      </c>
      <c r="B8168">
        <v>5012</v>
      </c>
      <c r="C8168" t="s">
        <v>31</v>
      </c>
      <c r="D8168" t="s">
        <v>114</v>
      </c>
      <c r="E8168" t="s">
        <v>31</v>
      </c>
      <c r="F8168" t="s">
        <v>107</v>
      </c>
      <c r="G8168" t="s">
        <v>15</v>
      </c>
      <c r="H8168">
        <v>0.127547938253223</v>
      </c>
      <c r="I8168">
        <v>106.2</v>
      </c>
      <c r="J8168">
        <v>46.2</v>
      </c>
      <c r="K8168">
        <v>229.48641656396299</v>
      </c>
      <c r="L8168">
        <v>2.5868096149807E-2</v>
      </c>
      <c r="M8168">
        <v>25.6827402185992</v>
      </c>
      <c r="N8168">
        <v>103050</v>
      </c>
      <c r="O8168">
        <v>0.87245206174677603</v>
      </c>
      <c r="P8168">
        <v>0.127547938253223</v>
      </c>
    </row>
    <row r="8169" spans="1:16" x14ac:dyDescent="0.25">
      <c r="A8169">
        <v>8</v>
      </c>
      <c r="B8169">
        <v>63067</v>
      </c>
      <c r="C8169" t="s">
        <v>44</v>
      </c>
      <c r="D8169" t="s">
        <v>78</v>
      </c>
      <c r="E8169" t="s">
        <v>44</v>
      </c>
      <c r="F8169" t="s">
        <v>78</v>
      </c>
      <c r="G8169" t="s">
        <v>15</v>
      </c>
      <c r="H8169">
        <v>0.16467930365314901</v>
      </c>
      <c r="I8169">
        <v>39.6</v>
      </c>
      <c r="J8169">
        <v>25.5</v>
      </c>
      <c r="K8169">
        <v>261.67002052448299</v>
      </c>
      <c r="L8169">
        <v>4.0760500595623798E-2</v>
      </c>
      <c r="M8169">
        <v>38.902548573326001</v>
      </c>
      <c r="N8169">
        <v>63058</v>
      </c>
      <c r="O8169">
        <v>0.83532069634685002</v>
      </c>
      <c r="P8169">
        <v>0.16467930365314901</v>
      </c>
    </row>
    <row r="8170" spans="1:16" x14ac:dyDescent="0.25">
      <c r="A8170">
        <v>8</v>
      </c>
      <c r="B8170">
        <v>25050</v>
      </c>
      <c r="C8170" t="s">
        <v>21</v>
      </c>
      <c r="D8170" t="s">
        <v>84</v>
      </c>
      <c r="E8170" t="s">
        <v>21</v>
      </c>
      <c r="F8170" t="s">
        <v>54</v>
      </c>
      <c r="G8170" t="s">
        <v>15</v>
      </c>
      <c r="H8170">
        <v>0.21725504623044001</v>
      </c>
      <c r="I8170">
        <v>81.099999999999994</v>
      </c>
      <c r="J8170">
        <v>55.8</v>
      </c>
      <c r="K8170">
        <v>57.555702219837997</v>
      </c>
      <c r="L8170">
        <v>5.9539332871774197E-3</v>
      </c>
      <c r="M8170">
        <v>8.4323160254149805</v>
      </c>
      <c r="N8170">
        <v>24095</v>
      </c>
      <c r="O8170">
        <v>0.78274495376955899</v>
      </c>
      <c r="P8170">
        <v>0.21725504623044001</v>
      </c>
    </row>
    <row r="8171" spans="1:16" x14ac:dyDescent="0.25">
      <c r="A8171">
        <v>8</v>
      </c>
      <c r="B8171">
        <v>18164</v>
      </c>
      <c r="C8171" t="s">
        <v>24</v>
      </c>
      <c r="D8171" t="s">
        <v>53</v>
      </c>
      <c r="E8171" t="s">
        <v>24</v>
      </c>
      <c r="F8171" t="s">
        <v>60</v>
      </c>
      <c r="G8171" t="s">
        <v>15</v>
      </c>
      <c r="H8171">
        <v>0.104984235247298</v>
      </c>
      <c r="I8171">
        <v>95.7</v>
      </c>
      <c r="J8171">
        <v>42.9</v>
      </c>
      <c r="K8171">
        <v>299.24960987307202</v>
      </c>
      <c r="L8171">
        <v>1.3757831563710099E-2</v>
      </c>
      <c r="M8171">
        <v>19.626720076224402</v>
      </c>
      <c r="N8171">
        <v>15146</v>
      </c>
      <c r="O8171">
        <v>0.89501576475269995</v>
      </c>
      <c r="P8171">
        <v>0.104984235247298</v>
      </c>
    </row>
    <row r="8172" spans="1:16" x14ac:dyDescent="0.25">
      <c r="A8172">
        <v>8</v>
      </c>
      <c r="B8172">
        <v>78110</v>
      </c>
      <c r="C8172" t="s">
        <v>62</v>
      </c>
      <c r="D8172" t="s">
        <v>67</v>
      </c>
      <c r="E8172" t="s">
        <v>62</v>
      </c>
      <c r="F8172" t="s">
        <v>67</v>
      </c>
      <c r="G8172" t="s">
        <v>15</v>
      </c>
      <c r="H8172">
        <v>0.20194010514388799</v>
      </c>
      <c r="I8172">
        <v>20.8</v>
      </c>
      <c r="J8172">
        <v>27.8</v>
      </c>
      <c r="K8172">
        <v>225.208751899341</v>
      </c>
      <c r="L8172">
        <v>0.118782227514792</v>
      </c>
      <c r="M8172">
        <v>40.151638701277498</v>
      </c>
      <c r="N8172">
        <v>78015</v>
      </c>
      <c r="O8172">
        <v>0.79805989485611095</v>
      </c>
      <c r="P8172">
        <v>0.20194010514388799</v>
      </c>
    </row>
    <row r="8173" spans="1:16" x14ac:dyDescent="0.25">
      <c r="A8173">
        <v>8</v>
      </c>
      <c r="B8173">
        <v>4028</v>
      </c>
      <c r="C8173" t="s">
        <v>31</v>
      </c>
      <c r="D8173" t="s">
        <v>57</v>
      </c>
      <c r="E8173" t="s">
        <v>31</v>
      </c>
      <c r="F8173" t="s">
        <v>43</v>
      </c>
      <c r="G8173" t="s">
        <v>15</v>
      </c>
      <c r="H8173">
        <v>0.20921855848125001</v>
      </c>
      <c r="I8173">
        <v>106.2</v>
      </c>
      <c r="J8173">
        <v>46.2</v>
      </c>
      <c r="K8173">
        <v>146.98279788083499</v>
      </c>
      <c r="L8173">
        <v>1.68649491963999E-2</v>
      </c>
      <c r="M8173">
        <v>15.961301189026001</v>
      </c>
      <c r="N8173">
        <v>1171</v>
      </c>
      <c r="O8173">
        <v>0.79078144151874896</v>
      </c>
      <c r="P8173">
        <v>0.20921855848125001</v>
      </c>
    </row>
    <row r="8174" spans="1:16" x14ac:dyDescent="0.25">
      <c r="A8174">
        <v>8</v>
      </c>
      <c r="B8174">
        <v>33045</v>
      </c>
      <c r="C8174" t="s">
        <v>33</v>
      </c>
      <c r="D8174" t="s">
        <v>46</v>
      </c>
      <c r="E8174" t="s">
        <v>33</v>
      </c>
      <c r="F8174" t="s">
        <v>79</v>
      </c>
      <c r="G8174" t="s">
        <v>15</v>
      </c>
      <c r="H8174">
        <v>0.25860812355724799</v>
      </c>
      <c r="I8174">
        <v>81.5</v>
      </c>
      <c r="J8174">
        <v>51.5</v>
      </c>
      <c r="K8174">
        <v>47.677548962147903</v>
      </c>
      <c r="L8174">
        <v>4.9252501324328797E-3</v>
      </c>
      <c r="M8174">
        <v>5.4561994277690502</v>
      </c>
      <c r="N8174">
        <v>37053</v>
      </c>
      <c r="O8174">
        <v>0.74139187644275095</v>
      </c>
      <c r="P8174">
        <v>0.25860812355724799</v>
      </c>
    </row>
    <row r="8175" spans="1:16" x14ac:dyDescent="0.25">
      <c r="A8175">
        <v>8</v>
      </c>
      <c r="B8175">
        <v>9003</v>
      </c>
      <c r="C8175" t="s">
        <v>90</v>
      </c>
      <c r="D8175" t="s">
        <v>106</v>
      </c>
      <c r="E8175" t="s">
        <v>24</v>
      </c>
      <c r="F8175" t="s">
        <v>61</v>
      </c>
      <c r="G8175" t="s">
        <v>19</v>
      </c>
      <c r="H8175">
        <v>0.29241632381763799</v>
      </c>
      <c r="I8175">
        <v>96.8</v>
      </c>
      <c r="J8175">
        <v>39.799999999999997</v>
      </c>
      <c r="K8175">
        <v>118.982976147586</v>
      </c>
      <c r="L8175">
        <v>5.80216268982044E-2</v>
      </c>
      <c r="M8175">
        <v>12.848351608603799</v>
      </c>
      <c r="N8175">
        <v>13206</v>
      </c>
      <c r="O8175">
        <v>0.70758367618236095</v>
      </c>
      <c r="P8175">
        <v>0.29241632381763799</v>
      </c>
    </row>
    <row r="8176" spans="1:16" x14ac:dyDescent="0.25">
      <c r="A8176">
        <v>8</v>
      </c>
      <c r="B8176">
        <v>49009</v>
      </c>
      <c r="C8176" t="s">
        <v>27</v>
      </c>
      <c r="D8176" t="s">
        <v>82</v>
      </c>
      <c r="E8176" t="s">
        <v>27</v>
      </c>
      <c r="F8176" t="s">
        <v>85</v>
      </c>
      <c r="G8176" t="s">
        <v>15</v>
      </c>
      <c r="H8176">
        <v>0.14334761330692899</v>
      </c>
      <c r="I8176">
        <v>89.9</v>
      </c>
      <c r="J8176">
        <v>48.5</v>
      </c>
      <c r="K8176">
        <v>218.78595651921299</v>
      </c>
      <c r="L8176">
        <v>2.6734548745114599E-2</v>
      </c>
      <c r="M8176">
        <v>15.3610513786338</v>
      </c>
      <c r="N8176">
        <v>50029</v>
      </c>
      <c r="O8176">
        <v>0.85665238669306998</v>
      </c>
      <c r="P8176">
        <v>0.14334761330692899</v>
      </c>
    </row>
    <row r="8177" spans="1:16" x14ac:dyDescent="0.25">
      <c r="A8177">
        <v>8</v>
      </c>
      <c r="B8177">
        <v>15077</v>
      </c>
      <c r="C8177" t="s">
        <v>24</v>
      </c>
      <c r="D8177" t="s">
        <v>60</v>
      </c>
      <c r="E8177" t="s">
        <v>24</v>
      </c>
      <c r="F8177" t="s">
        <v>25</v>
      </c>
      <c r="G8177" t="s">
        <v>15</v>
      </c>
      <c r="H8177">
        <v>0</v>
      </c>
      <c r="I8177">
        <v>95.7</v>
      </c>
      <c r="J8177">
        <v>42.9</v>
      </c>
      <c r="K8177">
        <v>451.20739906093002</v>
      </c>
      <c r="L8177">
        <v>2.0194149298900701E-2</v>
      </c>
      <c r="M8177">
        <v>31.289698753754902</v>
      </c>
      <c r="N8177">
        <v>12127</v>
      </c>
      <c r="O8177">
        <v>0.999999999999999</v>
      </c>
      <c r="P8177">
        <v>0</v>
      </c>
    </row>
    <row r="8178" spans="1:16" x14ac:dyDescent="0.25">
      <c r="A8178">
        <v>8</v>
      </c>
      <c r="B8178">
        <v>17114</v>
      </c>
      <c r="C8178" t="s">
        <v>24</v>
      </c>
      <c r="D8178" t="s">
        <v>26</v>
      </c>
      <c r="E8178" t="s">
        <v>24</v>
      </c>
      <c r="F8178" t="s">
        <v>60</v>
      </c>
      <c r="G8178" t="s">
        <v>15</v>
      </c>
      <c r="H8178">
        <v>8.9865803526423704E-2</v>
      </c>
      <c r="I8178">
        <v>95.7</v>
      </c>
      <c r="J8178">
        <v>42.9</v>
      </c>
      <c r="K8178">
        <v>306.2805163891</v>
      </c>
      <c r="L8178">
        <v>1.3900388292551301E-2</v>
      </c>
      <c r="M8178">
        <v>23.133731634958501</v>
      </c>
      <c r="N8178">
        <v>15105</v>
      </c>
      <c r="O8178">
        <v>0.91013419647357596</v>
      </c>
      <c r="P8178">
        <v>8.9865803526423801E-2</v>
      </c>
    </row>
    <row r="8179" spans="1:16" x14ac:dyDescent="0.25">
      <c r="A8179">
        <v>8</v>
      </c>
      <c r="B8179">
        <v>1272</v>
      </c>
      <c r="C8179" t="s">
        <v>31</v>
      </c>
      <c r="D8179" t="s">
        <v>43</v>
      </c>
      <c r="E8179" t="s">
        <v>31</v>
      </c>
      <c r="F8179" t="s">
        <v>43</v>
      </c>
      <c r="G8179" t="s">
        <v>15</v>
      </c>
      <c r="H8179">
        <v>8.8804914437471294E-2</v>
      </c>
      <c r="I8179">
        <v>106.2</v>
      </c>
      <c r="J8179">
        <v>46.2</v>
      </c>
      <c r="K8179">
        <v>270.081710358012</v>
      </c>
      <c r="L8179">
        <v>3.1029265954563501E-2</v>
      </c>
      <c r="M8179">
        <v>30.0986512266667</v>
      </c>
      <c r="N8179">
        <v>1270</v>
      </c>
      <c r="O8179">
        <v>0.91119508556252804</v>
      </c>
      <c r="P8179">
        <v>8.8804914437471197E-2</v>
      </c>
    </row>
    <row r="8180" spans="1:16" x14ac:dyDescent="0.25">
      <c r="A8180">
        <v>8</v>
      </c>
      <c r="B8180">
        <v>9064</v>
      </c>
      <c r="C8180" t="s">
        <v>90</v>
      </c>
      <c r="D8180" t="s">
        <v>106</v>
      </c>
      <c r="E8180" t="s">
        <v>90</v>
      </c>
      <c r="F8180" t="s">
        <v>106</v>
      </c>
      <c r="G8180" t="s">
        <v>15</v>
      </c>
      <c r="H8180">
        <v>0.29379407468219898</v>
      </c>
      <c r="I8180">
        <v>96.8</v>
      </c>
      <c r="J8180">
        <v>39.799999999999997</v>
      </c>
      <c r="K8180">
        <v>117.31721907092501</v>
      </c>
      <c r="L8180">
        <v>5.6422623990569798E-2</v>
      </c>
      <c r="M8180">
        <v>12.502419259053299</v>
      </c>
      <c r="N8180">
        <v>9002</v>
      </c>
      <c r="O8180">
        <v>0.70620592531780002</v>
      </c>
      <c r="P8180">
        <v>0.29379407468219898</v>
      </c>
    </row>
    <row r="8181" spans="1:16" x14ac:dyDescent="0.25">
      <c r="A8181">
        <v>8</v>
      </c>
      <c r="B8181">
        <v>75022</v>
      </c>
      <c r="C8181" t="s">
        <v>51</v>
      </c>
      <c r="D8181" t="s">
        <v>93</v>
      </c>
      <c r="E8181" t="s">
        <v>51</v>
      </c>
      <c r="F8181" t="s">
        <v>102</v>
      </c>
      <c r="G8181" t="s">
        <v>15</v>
      </c>
      <c r="H8181">
        <v>0.15630846994903499</v>
      </c>
      <c r="I8181">
        <v>61.4</v>
      </c>
      <c r="J8181">
        <v>28.6</v>
      </c>
      <c r="K8181">
        <v>253.879732122679</v>
      </c>
      <c r="L8181">
        <v>4.0934363267665898E-2</v>
      </c>
      <c r="M8181">
        <v>41.089314736139698</v>
      </c>
      <c r="N8181">
        <v>73003</v>
      </c>
      <c r="O8181">
        <v>0.84369153005096398</v>
      </c>
      <c r="P8181">
        <v>0.15630846994903499</v>
      </c>
    </row>
    <row r="8182" spans="1:16" x14ac:dyDescent="0.25">
      <c r="A8182">
        <v>8</v>
      </c>
      <c r="B8182">
        <v>78045</v>
      </c>
      <c r="C8182" t="s">
        <v>62</v>
      </c>
      <c r="D8182" t="s">
        <v>67</v>
      </c>
      <c r="E8182" t="s">
        <v>62</v>
      </c>
      <c r="F8182" t="s">
        <v>64</v>
      </c>
      <c r="G8182" t="s">
        <v>15</v>
      </c>
      <c r="H8182">
        <v>0.18984275254725699</v>
      </c>
      <c r="I8182">
        <v>20.8</v>
      </c>
      <c r="J8182">
        <v>27.8</v>
      </c>
      <c r="K8182">
        <v>254.99027936134999</v>
      </c>
      <c r="L8182">
        <v>0.14888887004877799</v>
      </c>
      <c r="M8182">
        <v>42.316541740733001</v>
      </c>
      <c r="N8182">
        <v>80061</v>
      </c>
      <c r="O8182">
        <v>0.81015724745274198</v>
      </c>
      <c r="P8182">
        <v>0.18984275254725699</v>
      </c>
    </row>
    <row r="8183" spans="1:16" x14ac:dyDescent="0.25">
      <c r="A8183">
        <v>8</v>
      </c>
      <c r="B8183">
        <v>58029</v>
      </c>
      <c r="C8183" t="s">
        <v>13</v>
      </c>
      <c r="D8183" t="s">
        <v>14</v>
      </c>
      <c r="E8183" t="s">
        <v>36</v>
      </c>
      <c r="F8183" t="s">
        <v>113</v>
      </c>
      <c r="G8183" t="s">
        <v>19</v>
      </c>
      <c r="H8183">
        <v>0.156949669319012</v>
      </c>
      <c r="I8183">
        <v>63.9</v>
      </c>
      <c r="J8183">
        <v>45.2</v>
      </c>
      <c r="K8183">
        <v>191.122292561585</v>
      </c>
      <c r="L8183">
        <v>2.63575522665003E-2</v>
      </c>
      <c r="M8183">
        <v>19.491424218852501</v>
      </c>
      <c r="N8183">
        <v>67025</v>
      </c>
      <c r="O8183">
        <v>0.843050330680987</v>
      </c>
      <c r="P8183">
        <v>0.156949669319012</v>
      </c>
    </row>
    <row r="8184" spans="1:16" x14ac:dyDescent="0.25">
      <c r="A8184">
        <v>8</v>
      </c>
      <c r="B8184">
        <v>15146</v>
      </c>
      <c r="C8184" t="s">
        <v>24</v>
      </c>
      <c r="D8184" t="s">
        <v>60</v>
      </c>
      <c r="E8184" t="s">
        <v>24</v>
      </c>
      <c r="F8184" t="s">
        <v>66</v>
      </c>
      <c r="G8184" t="s">
        <v>15</v>
      </c>
      <c r="H8184">
        <v>0</v>
      </c>
      <c r="I8184">
        <v>95.7</v>
      </c>
      <c r="J8184">
        <v>42.9</v>
      </c>
      <c r="K8184">
        <v>440.56949061981697</v>
      </c>
      <c r="L8184">
        <v>1.9839703875317499E-2</v>
      </c>
      <c r="M8184">
        <v>29.9884982881218</v>
      </c>
      <c r="N8184">
        <v>16128</v>
      </c>
      <c r="O8184">
        <v>1</v>
      </c>
      <c r="P8184">
        <v>0</v>
      </c>
    </row>
    <row r="8185" spans="1:16" x14ac:dyDescent="0.25">
      <c r="A8185">
        <v>8</v>
      </c>
      <c r="B8185">
        <v>101010</v>
      </c>
      <c r="C8185" t="s">
        <v>62</v>
      </c>
      <c r="D8185" t="s">
        <v>120</v>
      </c>
      <c r="E8185" t="s">
        <v>62</v>
      </c>
      <c r="F8185" t="s">
        <v>64</v>
      </c>
      <c r="G8185" t="s">
        <v>15</v>
      </c>
      <c r="H8185">
        <v>0.25078056054403303</v>
      </c>
      <c r="I8185">
        <v>20.8</v>
      </c>
      <c r="J8185">
        <v>27.8</v>
      </c>
      <c r="K8185">
        <v>169.633518495815</v>
      </c>
      <c r="L8185">
        <v>0.115247258439577</v>
      </c>
      <c r="M8185">
        <v>36.143260725774702</v>
      </c>
      <c r="N8185">
        <v>80063</v>
      </c>
      <c r="O8185">
        <v>0.74921943945596603</v>
      </c>
      <c r="P8185">
        <v>0.25078056054403203</v>
      </c>
    </row>
    <row r="8186" spans="1:16" x14ac:dyDescent="0.25">
      <c r="A8186">
        <v>8</v>
      </c>
      <c r="B8186">
        <v>59006</v>
      </c>
      <c r="C8186" t="s">
        <v>13</v>
      </c>
      <c r="D8186" t="s">
        <v>18</v>
      </c>
      <c r="E8186" t="s">
        <v>13</v>
      </c>
      <c r="F8186" t="s">
        <v>14</v>
      </c>
      <c r="G8186" t="s">
        <v>15</v>
      </c>
      <c r="H8186">
        <v>0.17206107747223501</v>
      </c>
      <c r="I8186">
        <v>63.9</v>
      </c>
      <c r="J8186">
        <v>45.2</v>
      </c>
      <c r="K8186">
        <v>151.01787115377999</v>
      </c>
      <c r="L8186">
        <v>2.1080559850185799E-2</v>
      </c>
      <c r="M8186">
        <v>23.006383530453899</v>
      </c>
      <c r="N8186">
        <v>58039</v>
      </c>
      <c r="O8186">
        <v>0.82793892252776402</v>
      </c>
      <c r="P8186">
        <v>0.17206107747223501</v>
      </c>
    </row>
    <row r="8187" spans="1:16" x14ac:dyDescent="0.25">
      <c r="A8187">
        <v>8</v>
      </c>
      <c r="B8187">
        <v>23040</v>
      </c>
      <c r="C8187" t="s">
        <v>21</v>
      </c>
      <c r="D8187" t="s">
        <v>89</v>
      </c>
      <c r="E8187" t="s">
        <v>21</v>
      </c>
      <c r="F8187" t="s">
        <v>69</v>
      </c>
      <c r="G8187" t="s">
        <v>15</v>
      </c>
      <c r="H8187">
        <v>0.17457916112517699</v>
      </c>
      <c r="I8187">
        <v>81.099999999999994</v>
      </c>
      <c r="J8187">
        <v>55.8</v>
      </c>
      <c r="K8187">
        <v>135.87139898102899</v>
      </c>
      <c r="L8187">
        <v>1.0664441316322699E-2</v>
      </c>
      <c r="M8187">
        <v>5.10714104204951</v>
      </c>
      <c r="N8187">
        <v>29033</v>
      </c>
      <c r="O8187">
        <v>0.82542083887482198</v>
      </c>
      <c r="P8187">
        <v>0.17457916112517699</v>
      </c>
    </row>
    <row r="8188" spans="1:16" x14ac:dyDescent="0.25">
      <c r="A8188">
        <v>8</v>
      </c>
      <c r="B8188">
        <v>21008</v>
      </c>
      <c r="C8188" t="s">
        <v>72</v>
      </c>
      <c r="D8188" t="s">
        <v>73</v>
      </c>
      <c r="E8188" t="s">
        <v>72</v>
      </c>
      <c r="F8188" t="s">
        <v>74</v>
      </c>
      <c r="G8188" t="s">
        <v>15</v>
      </c>
      <c r="H8188">
        <v>3.0825713000904201E-2</v>
      </c>
      <c r="I8188">
        <v>76.2</v>
      </c>
      <c r="J8188">
        <v>58.9</v>
      </c>
      <c r="K8188">
        <v>384.894569318653</v>
      </c>
      <c r="L8188">
        <v>0.214778670330217</v>
      </c>
      <c r="M8188">
        <v>22.3394770525898</v>
      </c>
      <c r="N8188">
        <v>22022</v>
      </c>
      <c r="O8188">
        <v>0.96917428699909602</v>
      </c>
      <c r="P8188">
        <v>3.0825713000904201E-2</v>
      </c>
    </row>
    <row r="8189" spans="1:16" x14ac:dyDescent="0.25">
      <c r="A8189">
        <v>8</v>
      </c>
      <c r="B8189">
        <v>62070</v>
      </c>
      <c r="C8189" t="s">
        <v>44</v>
      </c>
      <c r="D8189" t="s">
        <v>99</v>
      </c>
      <c r="E8189" t="s">
        <v>44</v>
      </c>
      <c r="F8189" t="s">
        <v>96</v>
      </c>
      <c r="G8189" t="s">
        <v>15</v>
      </c>
      <c r="H8189">
        <v>0.23221206193034399</v>
      </c>
      <c r="I8189">
        <v>39.6</v>
      </c>
      <c r="J8189">
        <v>25.5</v>
      </c>
      <c r="K8189">
        <v>201.50971635988799</v>
      </c>
      <c r="L8189">
        <v>3.1991606106325399E-2</v>
      </c>
      <c r="M8189">
        <v>28.7127839937171</v>
      </c>
      <c r="N8189">
        <v>65154</v>
      </c>
      <c r="O8189">
        <v>0.76778793806965495</v>
      </c>
      <c r="P8189">
        <v>0.23221206193034299</v>
      </c>
    </row>
    <row r="8190" spans="1:16" x14ac:dyDescent="0.25">
      <c r="A8190">
        <v>8</v>
      </c>
      <c r="B8190">
        <v>23092</v>
      </c>
      <c r="C8190" t="s">
        <v>21</v>
      </c>
      <c r="D8190" t="s">
        <v>89</v>
      </c>
      <c r="E8190" t="s">
        <v>21</v>
      </c>
      <c r="F8190" t="s">
        <v>39</v>
      </c>
      <c r="G8190" t="s">
        <v>15</v>
      </c>
      <c r="H8190">
        <v>0.14245352132702899</v>
      </c>
      <c r="I8190">
        <v>81.099999999999994</v>
      </c>
      <c r="J8190">
        <v>55.8</v>
      </c>
      <c r="K8190">
        <v>176.98971097352799</v>
      </c>
      <c r="L8190">
        <v>1.43465479693991E-2</v>
      </c>
      <c r="M8190">
        <v>6.8861722948834396</v>
      </c>
      <c r="N8190">
        <v>26051</v>
      </c>
      <c r="O8190">
        <v>0.85754647867297096</v>
      </c>
      <c r="P8190">
        <v>0.14245352132702799</v>
      </c>
    </row>
    <row r="8191" spans="1:16" x14ac:dyDescent="0.25">
      <c r="A8191">
        <v>8</v>
      </c>
      <c r="B8191">
        <v>7058</v>
      </c>
      <c r="C8191" t="s">
        <v>100</v>
      </c>
      <c r="D8191" t="s">
        <v>101</v>
      </c>
      <c r="E8191" t="s">
        <v>100</v>
      </c>
      <c r="F8191" t="s">
        <v>101</v>
      </c>
      <c r="G8191" t="s">
        <v>15</v>
      </c>
      <c r="H8191">
        <v>0.26250451014987097</v>
      </c>
      <c r="I8191">
        <v>45.8</v>
      </c>
      <c r="J8191">
        <v>54.9</v>
      </c>
      <c r="K8191">
        <v>19.764785844437998</v>
      </c>
      <c r="L8191">
        <v>3.09948766608538E-2</v>
      </c>
      <c r="M8191">
        <v>1.91873046364748</v>
      </c>
      <c r="N8191">
        <v>7003</v>
      </c>
      <c r="O8191">
        <v>0.73749548985012803</v>
      </c>
      <c r="P8191">
        <v>0.26250451014987097</v>
      </c>
    </row>
    <row r="8192" spans="1:16" x14ac:dyDescent="0.25">
      <c r="A8192">
        <v>8</v>
      </c>
      <c r="B8192">
        <v>75055</v>
      </c>
      <c r="C8192" t="s">
        <v>51</v>
      </c>
      <c r="D8192" t="s">
        <v>93</v>
      </c>
      <c r="E8192" t="s">
        <v>51</v>
      </c>
      <c r="F8192" t="s">
        <v>112</v>
      </c>
      <c r="G8192" t="s">
        <v>15</v>
      </c>
      <c r="H8192">
        <v>0.14608027653243999</v>
      </c>
      <c r="I8192">
        <v>61.4</v>
      </c>
      <c r="J8192">
        <v>28.6</v>
      </c>
      <c r="K8192">
        <v>266.04104028594298</v>
      </c>
      <c r="L8192">
        <v>4.6485474842215303E-2</v>
      </c>
      <c r="M8192">
        <v>42.626227335044803</v>
      </c>
      <c r="N8192">
        <v>110001</v>
      </c>
      <c r="O8192">
        <v>0.85391972346755896</v>
      </c>
      <c r="P8192">
        <v>0.14608027653243999</v>
      </c>
    </row>
    <row r="8193" spans="1:16" x14ac:dyDescent="0.25">
      <c r="A8193">
        <v>8</v>
      </c>
      <c r="B8193">
        <v>99014</v>
      </c>
      <c r="C8193" t="s">
        <v>33</v>
      </c>
      <c r="D8193" t="s">
        <v>35</v>
      </c>
      <c r="E8193" t="s">
        <v>33</v>
      </c>
      <c r="F8193" t="s">
        <v>35</v>
      </c>
      <c r="G8193" t="s">
        <v>15</v>
      </c>
      <c r="H8193">
        <v>0.115300331237483</v>
      </c>
      <c r="I8193">
        <v>81.5</v>
      </c>
      <c r="J8193">
        <v>51.5</v>
      </c>
      <c r="K8193">
        <v>198.05286213976899</v>
      </c>
      <c r="L8193">
        <v>1.8795244699204999E-2</v>
      </c>
      <c r="M8193">
        <v>20.8463846413702</v>
      </c>
      <c r="N8193">
        <v>99011</v>
      </c>
      <c r="O8193">
        <v>0.88469966876251604</v>
      </c>
      <c r="P8193">
        <v>0.115300331237483</v>
      </c>
    </row>
    <row r="8194" spans="1:16" x14ac:dyDescent="0.25">
      <c r="A8194">
        <v>8</v>
      </c>
      <c r="B8194">
        <v>27038</v>
      </c>
      <c r="C8194" t="s">
        <v>21</v>
      </c>
      <c r="D8194" t="s">
        <v>40</v>
      </c>
      <c r="E8194" t="s">
        <v>21</v>
      </c>
      <c r="F8194" t="s">
        <v>89</v>
      </c>
      <c r="G8194" t="s">
        <v>15</v>
      </c>
      <c r="H8194">
        <v>5.7422439273868899E-2</v>
      </c>
      <c r="I8194">
        <v>81.099999999999994</v>
      </c>
      <c r="J8194">
        <v>55.8</v>
      </c>
      <c r="K8194">
        <v>288.38607956754498</v>
      </c>
      <c r="L8194">
        <v>2.25693742000319E-2</v>
      </c>
      <c r="M8194">
        <v>10.722595600084</v>
      </c>
      <c r="N8194">
        <v>23059</v>
      </c>
      <c r="O8194">
        <v>0.94257756072613097</v>
      </c>
      <c r="P8194">
        <v>5.7422439273868801E-2</v>
      </c>
    </row>
    <row r="8195" spans="1:16" x14ac:dyDescent="0.25">
      <c r="A8195">
        <v>8</v>
      </c>
      <c r="B8195">
        <v>15146</v>
      </c>
      <c r="C8195" t="s">
        <v>24</v>
      </c>
      <c r="D8195" t="s">
        <v>60</v>
      </c>
      <c r="E8195" t="s">
        <v>24</v>
      </c>
      <c r="F8195" t="s">
        <v>53</v>
      </c>
      <c r="G8195" t="s">
        <v>15</v>
      </c>
      <c r="H8195">
        <v>0</v>
      </c>
      <c r="I8195">
        <v>95.7</v>
      </c>
      <c r="J8195">
        <v>42.9</v>
      </c>
      <c r="K8195">
        <v>440.56949061981697</v>
      </c>
      <c r="L8195">
        <v>1.9839703875317499E-2</v>
      </c>
      <c r="M8195">
        <v>29.9884982881218</v>
      </c>
      <c r="N8195">
        <v>18177</v>
      </c>
      <c r="O8195">
        <v>1</v>
      </c>
      <c r="P8195">
        <v>0</v>
      </c>
    </row>
    <row r="8196" spans="1:16" x14ac:dyDescent="0.25">
      <c r="A8196">
        <v>8</v>
      </c>
      <c r="B8196">
        <v>17028</v>
      </c>
      <c r="C8196" t="s">
        <v>24</v>
      </c>
      <c r="D8196" t="s">
        <v>26</v>
      </c>
      <c r="E8196" t="s">
        <v>72</v>
      </c>
      <c r="F8196" t="s">
        <v>73</v>
      </c>
      <c r="G8196" t="s">
        <v>19</v>
      </c>
      <c r="H8196">
        <v>0.15673260386007601</v>
      </c>
      <c r="I8196">
        <v>95.7</v>
      </c>
      <c r="J8196">
        <v>42.9</v>
      </c>
      <c r="K8196">
        <v>220.77235959112599</v>
      </c>
      <c r="L8196">
        <v>9.3545203979594396E-3</v>
      </c>
      <c r="M8196">
        <v>19.945615627785401</v>
      </c>
      <c r="N8196">
        <v>21061</v>
      </c>
      <c r="O8196">
        <v>0.84326739613992296</v>
      </c>
      <c r="P8196">
        <v>0.15673260386007601</v>
      </c>
    </row>
    <row r="8197" spans="1:16" x14ac:dyDescent="0.25">
      <c r="A8197">
        <v>8</v>
      </c>
      <c r="B8197">
        <v>67023</v>
      </c>
      <c r="C8197" t="s">
        <v>36</v>
      </c>
      <c r="D8197" t="s">
        <v>113</v>
      </c>
      <c r="E8197" t="s">
        <v>24</v>
      </c>
      <c r="F8197" t="s">
        <v>60</v>
      </c>
      <c r="G8197" t="s">
        <v>19</v>
      </c>
      <c r="H8197">
        <v>0.30609698246933797</v>
      </c>
      <c r="I8197">
        <v>42.4</v>
      </c>
      <c r="J8197">
        <v>43.1</v>
      </c>
      <c r="K8197">
        <v>30.221218050272402</v>
      </c>
      <c r="L8197">
        <v>6.66788557544105E-3</v>
      </c>
      <c r="M8197">
        <v>4.1729552467932196</v>
      </c>
      <c r="N8197">
        <v>15209</v>
      </c>
      <c r="O8197">
        <v>0.69390301753066097</v>
      </c>
      <c r="P8197">
        <v>0.30609698246933698</v>
      </c>
    </row>
    <row r="8198" spans="1:16" x14ac:dyDescent="0.25">
      <c r="A8198">
        <v>8</v>
      </c>
      <c r="B8198">
        <v>47022</v>
      </c>
      <c r="C8198" t="s">
        <v>27</v>
      </c>
      <c r="D8198" t="s">
        <v>92</v>
      </c>
      <c r="E8198" t="s">
        <v>27</v>
      </c>
      <c r="F8198" t="s">
        <v>28</v>
      </c>
      <c r="G8198" t="s">
        <v>15</v>
      </c>
      <c r="H8198">
        <v>5.4676059361423203E-2</v>
      </c>
      <c r="I8198">
        <v>89.9</v>
      </c>
      <c r="J8198">
        <v>48.5</v>
      </c>
      <c r="K8198">
        <v>310.35020761278702</v>
      </c>
      <c r="L8198">
        <v>3.8414354901147398E-2</v>
      </c>
      <c r="M8198">
        <v>25.766663828039601</v>
      </c>
      <c r="N8198">
        <v>53018</v>
      </c>
      <c r="O8198">
        <v>0.94532394063857605</v>
      </c>
      <c r="P8198">
        <v>5.4676059361423099E-2</v>
      </c>
    </row>
    <row r="8199" spans="1:16" x14ac:dyDescent="0.25">
      <c r="A8199">
        <v>8</v>
      </c>
      <c r="B8199">
        <v>80043</v>
      </c>
      <c r="C8199" t="s">
        <v>62</v>
      </c>
      <c r="D8199" t="s">
        <v>64</v>
      </c>
      <c r="E8199" t="s">
        <v>62</v>
      </c>
      <c r="F8199" t="s">
        <v>64</v>
      </c>
      <c r="G8199" t="s">
        <v>15</v>
      </c>
      <c r="H8199">
        <v>0.311731385011569</v>
      </c>
      <c r="I8199">
        <v>20.8</v>
      </c>
      <c r="J8199">
        <v>27.8</v>
      </c>
      <c r="K8199">
        <v>181.087266153082</v>
      </c>
      <c r="L8199">
        <v>0.17280970478368701</v>
      </c>
      <c r="M8199">
        <v>22.438503990032999</v>
      </c>
      <c r="N8199">
        <v>80096</v>
      </c>
      <c r="O8199">
        <v>0.68826861498842995</v>
      </c>
      <c r="P8199">
        <v>0.311731385011569</v>
      </c>
    </row>
    <row r="8200" spans="1:16" x14ac:dyDescent="0.25">
      <c r="A8200">
        <v>8</v>
      </c>
      <c r="B8200">
        <v>100005</v>
      </c>
      <c r="C8200" t="s">
        <v>27</v>
      </c>
      <c r="D8200" t="s">
        <v>118</v>
      </c>
      <c r="E8200" t="s">
        <v>24</v>
      </c>
      <c r="F8200" t="s">
        <v>60</v>
      </c>
      <c r="G8200" t="s">
        <v>19</v>
      </c>
      <c r="H8200">
        <v>8.2542999796608799E-2</v>
      </c>
      <c r="I8200">
        <v>89.9</v>
      </c>
      <c r="J8200">
        <v>48.5</v>
      </c>
      <c r="K8200">
        <v>279.16495917556102</v>
      </c>
      <c r="L8200">
        <v>3.4755304714416603E-2</v>
      </c>
      <c r="M8200">
        <v>23.0737197917598</v>
      </c>
      <c r="N8200">
        <v>15192</v>
      </c>
      <c r="O8200">
        <v>0.91745700020339005</v>
      </c>
      <c r="P8200">
        <v>8.2542999796608604E-2</v>
      </c>
    </row>
    <row r="8201" spans="1:16" x14ac:dyDescent="0.25">
      <c r="A8201">
        <v>8</v>
      </c>
      <c r="B8201">
        <v>58091</v>
      </c>
      <c r="C8201" t="s">
        <v>13</v>
      </c>
      <c r="D8201" t="s">
        <v>14</v>
      </c>
      <c r="E8201" t="s">
        <v>13</v>
      </c>
      <c r="F8201" t="s">
        <v>18</v>
      </c>
      <c r="G8201" t="s">
        <v>15</v>
      </c>
      <c r="H8201">
        <v>1.33830742645378E-2</v>
      </c>
      <c r="I8201">
        <v>63.9</v>
      </c>
      <c r="J8201">
        <v>45.2</v>
      </c>
      <c r="K8201">
        <v>345.73179625703602</v>
      </c>
      <c r="L8201">
        <v>4.8577829854548699E-2</v>
      </c>
      <c r="M8201">
        <v>35.386210679520403</v>
      </c>
      <c r="N8201">
        <v>59032</v>
      </c>
      <c r="O8201">
        <v>0.986616925735462</v>
      </c>
      <c r="P8201">
        <v>1.33830742645378E-2</v>
      </c>
    </row>
    <row r="8202" spans="1:16" x14ac:dyDescent="0.25">
      <c r="A8202">
        <v>8</v>
      </c>
      <c r="B8202">
        <v>58091</v>
      </c>
      <c r="C8202" t="s">
        <v>13</v>
      </c>
      <c r="D8202" t="s">
        <v>14</v>
      </c>
      <c r="E8202" t="s">
        <v>13</v>
      </c>
      <c r="F8202" t="s">
        <v>14</v>
      </c>
      <c r="G8202" t="s">
        <v>15</v>
      </c>
      <c r="H8202">
        <v>1.33830742645378E-2</v>
      </c>
      <c r="I8202">
        <v>63.9</v>
      </c>
      <c r="J8202">
        <v>45.2</v>
      </c>
      <c r="K8202">
        <v>345.73179625703602</v>
      </c>
      <c r="L8202">
        <v>4.8577829854548699E-2</v>
      </c>
      <c r="M8202">
        <v>35.386210679520403</v>
      </c>
      <c r="N8202">
        <v>58104</v>
      </c>
      <c r="O8202">
        <v>0.986616925735462</v>
      </c>
      <c r="P8202">
        <v>1.33830742645378E-2</v>
      </c>
    </row>
    <row r="8203" spans="1:16" x14ac:dyDescent="0.25">
      <c r="A8203">
        <v>8</v>
      </c>
      <c r="B8203">
        <v>1261</v>
      </c>
      <c r="C8203" t="s">
        <v>31</v>
      </c>
      <c r="D8203" t="s">
        <v>43</v>
      </c>
      <c r="E8203" t="s">
        <v>31</v>
      </c>
      <c r="F8203" t="s">
        <v>43</v>
      </c>
      <c r="G8203" t="s">
        <v>15</v>
      </c>
      <c r="H8203">
        <v>0.118863963126672</v>
      </c>
      <c r="I8203">
        <v>106.2</v>
      </c>
      <c r="J8203">
        <v>46.2</v>
      </c>
      <c r="K8203">
        <v>239.28075693386299</v>
      </c>
      <c r="L8203">
        <v>2.7672028918598501E-2</v>
      </c>
      <c r="M8203">
        <v>26.617144259208199</v>
      </c>
      <c r="N8203">
        <v>1082</v>
      </c>
      <c r="O8203">
        <v>0.88113603687332698</v>
      </c>
      <c r="P8203">
        <v>0.11886396312667299</v>
      </c>
    </row>
    <row r="8204" spans="1:16" x14ac:dyDescent="0.25">
      <c r="A8204">
        <v>8</v>
      </c>
      <c r="B8204">
        <v>60074</v>
      </c>
      <c r="C8204" t="s">
        <v>13</v>
      </c>
      <c r="D8204" t="s">
        <v>23</v>
      </c>
      <c r="E8204" t="s">
        <v>13</v>
      </c>
      <c r="F8204" t="s">
        <v>23</v>
      </c>
      <c r="G8204" t="s">
        <v>15</v>
      </c>
      <c r="H8204">
        <v>0.26404485632948999</v>
      </c>
      <c r="I8204">
        <v>63.9</v>
      </c>
      <c r="J8204">
        <v>45.2</v>
      </c>
      <c r="K8204">
        <v>64.351983213193293</v>
      </c>
      <c r="L8204">
        <v>8.2700979686238605E-3</v>
      </c>
      <c r="M8204">
        <v>10.1071008588855</v>
      </c>
      <c r="N8204">
        <v>60038</v>
      </c>
      <c r="O8204">
        <v>0.73595514367050896</v>
      </c>
      <c r="P8204">
        <v>0.26404485632948999</v>
      </c>
    </row>
    <row r="8205" spans="1:16" x14ac:dyDescent="0.25">
      <c r="A8205">
        <v>8</v>
      </c>
      <c r="B8205">
        <v>26049</v>
      </c>
      <c r="C8205" t="s">
        <v>21</v>
      </c>
      <c r="D8205" t="s">
        <v>39</v>
      </c>
      <c r="E8205" t="s">
        <v>21</v>
      </c>
      <c r="F8205" t="s">
        <v>54</v>
      </c>
      <c r="G8205" t="s">
        <v>15</v>
      </c>
      <c r="H8205">
        <v>0.115122835698507</v>
      </c>
      <c r="I8205">
        <v>81.099999999999994</v>
      </c>
      <c r="J8205">
        <v>55.8</v>
      </c>
      <c r="K8205">
        <v>214.78267650655999</v>
      </c>
      <c r="L8205">
        <v>1.5926835604051399E-2</v>
      </c>
      <c r="M8205">
        <v>7.4629589203574698</v>
      </c>
      <c r="N8205">
        <v>24116</v>
      </c>
      <c r="O8205">
        <v>0.88487716430149199</v>
      </c>
      <c r="P8205">
        <v>0.115122835698507</v>
      </c>
    </row>
    <row r="8206" spans="1:16" x14ac:dyDescent="0.25">
      <c r="A8206">
        <v>8</v>
      </c>
      <c r="B8206">
        <v>72041</v>
      </c>
      <c r="C8206" t="s">
        <v>51</v>
      </c>
      <c r="D8206" t="s">
        <v>75</v>
      </c>
      <c r="E8206" t="s">
        <v>51</v>
      </c>
      <c r="F8206" t="s">
        <v>75</v>
      </c>
      <c r="G8206" t="s">
        <v>15</v>
      </c>
      <c r="H8206">
        <v>0.24000496276765099</v>
      </c>
      <c r="I8206">
        <v>61.4</v>
      </c>
      <c r="J8206">
        <v>28.6</v>
      </c>
      <c r="K8206">
        <v>227.40181395246501</v>
      </c>
      <c r="L8206">
        <v>6.4141307634507205E-2</v>
      </c>
      <c r="M8206">
        <v>22.8041262643113</v>
      </c>
      <c r="N8206">
        <v>72001</v>
      </c>
      <c r="O8206">
        <v>0.75999503723234796</v>
      </c>
      <c r="P8206">
        <v>0.24000496276764999</v>
      </c>
    </row>
    <row r="8207" spans="1:16" x14ac:dyDescent="0.25">
      <c r="A8207">
        <v>8</v>
      </c>
      <c r="B8207">
        <v>1272</v>
      </c>
      <c r="C8207" t="s">
        <v>31</v>
      </c>
      <c r="D8207" t="s">
        <v>43</v>
      </c>
      <c r="E8207" t="s">
        <v>31</v>
      </c>
      <c r="F8207" t="s">
        <v>57</v>
      </c>
      <c r="G8207" t="s">
        <v>15</v>
      </c>
      <c r="H8207">
        <v>8.8804914437471294E-2</v>
      </c>
      <c r="I8207">
        <v>106.2</v>
      </c>
      <c r="J8207">
        <v>46.2</v>
      </c>
      <c r="K8207">
        <v>270.081710358012</v>
      </c>
      <c r="L8207">
        <v>3.1029265954563501E-2</v>
      </c>
      <c r="M8207">
        <v>30.0986512266667</v>
      </c>
      <c r="N8207">
        <v>4029</v>
      </c>
      <c r="O8207">
        <v>0.91119508556252804</v>
      </c>
      <c r="P8207">
        <v>8.8804914437471294E-2</v>
      </c>
    </row>
    <row r="8208" spans="1:16" x14ac:dyDescent="0.25">
      <c r="A8208">
        <v>8</v>
      </c>
      <c r="B8208">
        <v>60036</v>
      </c>
      <c r="C8208" t="s">
        <v>13</v>
      </c>
      <c r="D8208" t="s">
        <v>23</v>
      </c>
      <c r="E8208" t="s">
        <v>51</v>
      </c>
      <c r="F8208" t="s">
        <v>93</v>
      </c>
      <c r="G8208" t="s">
        <v>19</v>
      </c>
      <c r="H8208">
        <v>0.25314018285895501</v>
      </c>
      <c r="I8208">
        <v>63.9</v>
      </c>
      <c r="J8208">
        <v>45.2</v>
      </c>
      <c r="K8208">
        <v>75.379529149381895</v>
      </c>
      <c r="L8208">
        <v>9.6780552071748203E-3</v>
      </c>
      <c r="M8208">
        <v>11.437512862708299</v>
      </c>
      <c r="N8208">
        <v>75031</v>
      </c>
      <c r="O8208">
        <v>0.74685981714104399</v>
      </c>
      <c r="P8208">
        <v>0.25314018285895401</v>
      </c>
    </row>
    <row r="8209" spans="1:16" x14ac:dyDescent="0.25">
      <c r="A8209">
        <v>8</v>
      </c>
      <c r="B8209">
        <v>24087</v>
      </c>
      <c r="C8209" t="s">
        <v>21</v>
      </c>
      <c r="D8209" t="s">
        <v>54</v>
      </c>
      <c r="E8209" t="s">
        <v>21</v>
      </c>
      <c r="F8209" t="s">
        <v>89</v>
      </c>
      <c r="G8209" t="s">
        <v>15</v>
      </c>
      <c r="H8209">
        <v>9.3400432218667895E-2</v>
      </c>
      <c r="I8209">
        <v>81.099999999999994</v>
      </c>
      <c r="J8209">
        <v>55.8</v>
      </c>
      <c r="K8209">
        <v>247.04135866997399</v>
      </c>
      <c r="L8209">
        <v>2.0552642899958101E-2</v>
      </c>
      <c r="M8209">
        <v>7.9670791030502501</v>
      </c>
      <c r="N8209">
        <v>23069</v>
      </c>
      <c r="O8209">
        <v>0.90659956778133199</v>
      </c>
      <c r="P8209">
        <v>9.3400432218668006E-2</v>
      </c>
    </row>
    <row r="8210" spans="1:16" x14ac:dyDescent="0.25">
      <c r="A8210">
        <v>8</v>
      </c>
      <c r="B8210">
        <v>58091</v>
      </c>
      <c r="C8210" t="s">
        <v>13</v>
      </c>
      <c r="D8210" t="s">
        <v>14</v>
      </c>
      <c r="E8210" t="s">
        <v>13</v>
      </c>
      <c r="F8210" t="s">
        <v>14</v>
      </c>
      <c r="G8210" t="s">
        <v>15</v>
      </c>
      <c r="H8210">
        <v>1.33830742645378E-2</v>
      </c>
      <c r="I8210">
        <v>63.9</v>
      </c>
      <c r="J8210">
        <v>45.2</v>
      </c>
      <c r="K8210">
        <v>345.73179625703602</v>
      </c>
      <c r="L8210">
        <v>4.8577829854548699E-2</v>
      </c>
      <c r="M8210">
        <v>35.386210679520403</v>
      </c>
      <c r="N8210">
        <v>58111</v>
      </c>
      <c r="O8210">
        <v>0.986616925735462</v>
      </c>
      <c r="P8210">
        <v>1.33830742645378E-2</v>
      </c>
    </row>
    <row r="8211" spans="1:16" x14ac:dyDescent="0.25">
      <c r="A8211">
        <v>8</v>
      </c>
      <c r="B8211">
        <v>58091</v>
      </c>
      <c r="C8211" t="s">
        <v>13</v>
      </c>
      <c r="D8211" t="s">
        <v>14</v>
      </c>
      <c r="E8211" t="s">
        <v>13</v>
      </c>
      <c r="F8211" t="s">
        <v>23</v>
      </c>
      <c r="G8211" t="s">
        <v>15</v>
      </c>
      <c r="H8211">
        <v>1.33830742645378E-2</v>
      </c>
      <c r="I8211">
        <v>63.9</v>
      </c>
      <c r="J8211">
        <v>45.2</v>
      </c>
      <c r="K8211">
        <v>345.73179625703602</v>
      </c>
      <c r="L8211">
        <v>4.8577829854548699E-2</v>
      </c>
      <c r="M8211">
        <v>35.386210679520403</v>
      </c>
      <c r="N8211">
        <v>60038</v>
      </c>
      <c r="O8211">
        <v>0.986616925735462</v>
      </c>
      <c r="P8211">
        <v>1.33830742645378E-2</v>
      </c>
    </row>
    <row r="8212" spans="1:16" x14ac:dyDescent="0.25">
      <c r="A8212">
        <v>8</v>
      </c>
      <c r="B8212">
        <v>24012</v>
      </c>
      <c r="C8212" t="s">
        <v>21</v>
      </c>
      <c r="D8212" t="s">
        <v>54</v>
      </c>
      <c r="E8212" t="s">
        <v>21</v>
      </c>
      <c r="F8212" t="s">
        <v>89</v>
      </c>
      <c r="G8212" t="s">
        <v>15</v>
      </c>
      <c r="H8212">
        <v>0.101158005280479</v>
      </c>
      <c r="I8212">
        <v>81.099999999999994</v>
      </c>
      <c r="J8212">
        <v>55.8</v>
      </c>
      <c r="K8212">
        <v>236.64204192007199</v>
      </c>
      <c r="L8212">
        <v>1.97971271480364E-2</v>
      </c>
      <c r="M8212">
        <v>7.6726049402968304</v>
      </c>
      <c r="N8212">
        <v>23044</v>
      </c>
      <c r="O8212">
        <v>0.89884199471951998</v>
      </c>
      <c r="P8212">
        <v>0.101158005280479</v>
      </c>
    </row>
    <row r="8213" spans="1:16" x14ac:dyDescent="0.25">
      <c r="A8213">
        <v>8</v>
      </c>
      <c r="B8213">
        <v>1272</v>
      </c>
      <c r="C8213" t="s">
        <v>31</v>
      </c>
      <c r="D8213" t="s">
        <v>43</v>
      </c>
      <c r="E8213" t="s">
        <v>31</v>
      </c>
      <c r="F8213" t="s">
        <v>43</v>
      </c>
      <c r="G8213" t="s">
        <v>15</v>
      </c>
      <c r="H8213">
        <v>8.8804914437471294E-2</v>
      </c>
      <c r="I8213">
        <v>106.2</v>
      </c>
      <c r="J8213">
        <v>46.2</v>
      </c>
      <c r="K8213">
        <v>270.081710358012</v>
      </c>
      <c r="L8213">
        <v>3.1029265954563501E-2</v>
      </c>
      <c r="M8213">
        <v>30.0986512266667</v>
      </c>
      <c r="N8213">
        <v>1171</v>
      </c>
      <c r="O8213">
        <v>0.91119508556252804</v>
      </c>
      <c r="P8213">
        <v>8.88049144374711E-2</v>
      </c>
    </row>
    <row r="8214" spans="1:16" x14ac:dyDescent="0.25">
      <c r="A8214">
        <v>8</v>
      </c>
      <c r="B8214">
        <v>100006</v>
      </c>
      <c r="C8214" t="s">
        <v>27</v>
      </c>
      <c r="D8214" t="s">
        <v>118</v>
      </c>
      <c r="E8214" t="s">
        <v>44</v>
      </c>
      <c r="F8214" t="s">
        <v>99</v>
      </c>
      <c r="G8214" t="s">
        <v>19</v>
      </c>
      <c r="H8214">
        <v>0.14328633758109399</v>
      </c>
      <c r="I8214">
        <v>89.9</v>
      </c>
      <c r="J8214">
        <v>48.5</v>
      </c>
      <c r="K8214">
        <v>209.10989344312901</v>
      </c>
      <c r="L8214">
        <v>2.6264462211475E-2</v>
      </c>
      <c r="M8214">
        <v>17.612037241758902</v>
      </c>
      <c r="N8214">
        <v>62074</v>
      </c>
      <c r="O8214">
        <v>0.85671366241890501</v>
      </c>
      <c r="P8214">
        <v>0.14328633758109399</v>
      </c>
    </row>
    <row r="8215" spans="1:16" x14ac:dyDescent="0.25">
      <c r="A8215">
        <v>8</v>
      </c>
      <c r="B8215">
        <v>34010</v>
      </c>
      <c r="C8215" t="s">
        <v>33</v>
      </c>
      <c r="D8215" t="s">
        <v>50</v>
      </c>
      <c r="E8215" t="s">
        <v>33</v>
      </c>
      <c r="F8215" t="s">
        <v>41</v>
      </c>
      <c r="G8215" t="s">
        <v>15</v>
      </c>
      <c r="H8215">
        <v>0.17748276063093099</v>
      </c>
      <c r="I8215">
        <v>81.5</v>
      </c>
      <c r="J8215">
        <v>51.5</v>
      </c>
      <c r="K8215">
        <v>133.01348705475399</v>
      </c>
      <c r="L8215">
        <v>1.2434017957764399E-2</v>
      </c>
      <c r="M8215">
        <v>14.059769120491699</v>
      </c>
      <c r="N8215">
        <v>36040</v>
      </c>
      <c r="O8215">
        <v>0.82251723936906895</v>
      </c>
      <c r="P8215">
        <v>0.17748276063093099</v>
      </c>
    </row>
    <row r="8216" spans="1:16" x14ac:dyDescent="0.25">
      <c r="A8216">
        <v>8</v>
      </c>
      <c r="B8216">
        <v>29041</v>
      </c>
      <c r="C8216" t="s">
        <v>21</v>
      </c>
      <c r="D8216" t="s">
        <v>69</v>
      </c>
      <c r="E8216" t="s">
        <v>21</v>
      </c>
      <c r="F8216" t="s">
        <v>84</v>
      </c>
      <c r="G8216" t="s">
        <v>15</v>
      </c>
      <c r="H8216">
        <v>0.141510329611018</v>
      </c>
      <c r="I8216">
        <v>81.099999999999994</v>
      </c>
      <c r="J8216">
        <v>55.8</v>
      </c>
      <c r="K8216">
        <v>176.96116237846601</v>
      </c>
      <c r="L8216">
        <v>1.48172536473329E-2</v>
      </c>
      <c r="M8216">
        <v>7.2954516404662799</v>
      </c>
      <c r="N8216">
        <v>25039</v>
      </c>
      <c r="O8216">
        <v>0.85848967038898105</v>
      </c>
      <c r="P8216">
        <v>0.141510329611019</v>
      </c>
    </row>
    <row r="8217" spans="1:16" x14ac:dyDescent="0.25">
      <c r="A8217">
        <v>8</v>
      </c>
      <c r="B8217">
        <v>37044</v>
      </c>
      <c r="C8217" t="s">
        <v>33</v>
      </c>
      <c r="D8217" t="s">
        <v>79</v>
      </c>
      <c r="E8217" t="s">
        <v>33</v>
      </c>
      <c r="F8217" t="s">
        <v>35</v>
      </c>
      <c r="G8217" t="s">
        <v>15</v>
      </c>
      <c r="H8217">
        <v>0.16364155519131399</v>
      </c>
      <c r="I8217">
        <v>81.5</v>
      </c>
      <c r="J8217">
        <v>51.5</v>
      </c>
      <c r="K8217">
        <v>144.72868479162599</v>
      </c>
      <c r="L8217">
        <v>1.21450692007182E-2</v>
      </c>
      <c r="M8217">
        <v>15.9384800799434</v>
      </c>
      <c r="N8217">
        <v>99002</v>
      </c>
      <c r="O8217">
        <v>0.83635844480868504</v>
      </c>
      <c r="P8217">
        <v>0.16364155519131399</v>
      </c>
    </row>
    <row r="8218" spans="1:16" x14ac:dyDescent="0.25">
      <c r="A8218">
        <v>8</v>
      </c>
      <c r="B8218">
        <v>64047</v>
      </c>
      <c r="C8218" t="s">
        <v>44</v>
      </c>
      <c r="D8218" t="s">
        <v>55</v>
      </c>
      <c r="E8218" t="s">
        <v>44</v>
      </c>
      <c r="F8218" t="s">
        <v>45</v>
      </c>
      <c r="G8218" t="s">
        <v>15</v>
      </c>
      <c r="H8218">
        <v>0.195949725703599</v>
      </c>
      <c r="I8218">
        <v>39.6</v>
      </c>
      <c r="J8218">
        <v>25.5</v>
      </c>
      <c r="K8218">
        <v>233.857728240433</v>
      </c>
      <c r="L8218">
        <v>3.6591827317108597E-2</v>
      </c>
      <c r="M8218">
        <v>34.155160200727202</v>
      </c>
      <c r="N8218">
        <v>61015</v>
      </c>
      <c r="O8218">
        <v>0.80405027429639997</v>
      </c>
      <c r="P8218">
        <v>0.195949725703599</v>
      </c>
    </row>
    <row r="8219" spans="1:16" x14ac:dyDescent="0.25">
      <c r="A8219">
        <v>8</v>
      </c>
      <c r="B8219">
        <v>1149</v>
      </c>
      <c r="C8219" t="s">
        <v>31</v>
      </c>
      <c r="D8219" t="s">
        <v>43</v>
      </c>
      <c r="E8219" t="s">
        <v>31</v>
      </c>
      <c r="F8219" t="s">
        <v>57</v>
      </c>
      <c r="G8219" t="s">
        <v>15</v>
      </c>
      <c r="H8219">
        <v>0.164981710989719</v>
      </c>
      <c r="I8219">
        <v>106.2</v>
      </c>
      <c r="J8219">
        <v>46.2</v>
      </c>
      <c r="K8219">
        <v>190.61327032556699</v>
      </c>
      <c r="L8219">
        <v>2.1873546526318201E-2</v>
      </c>
      <c r="M8219">
        <v>21.5020059675496</v>
      </c>
      <c r="N8219">
        <v>4078</v>
      </c>
      <c r="O8219">
        <v>0.83501828901027997</v>
      </c>
      <c r="P8219">
        <v>0.164981710989719</v>
      </c>
    </row>
    <row r="8220" spans="1:16" x14ac:dyDescent="0.25">
      <c r="A8220">
        <v>8</v>
      </c>
      <c r="B8220">
        <v>15154</v>
      </c>
      <c r="C8220" t="s">
        <v>24</v>
      </c>
      <c r="D8220" t="s">
        <v>60</v>
      </c>
      <c r="E8220" t="s">
        <v>24</v>
      </c>
      <c r="F8220" t="s">
        <v>60</v>
      </c>
      <c r="G8220" t="s">
        <v>15</v>
      </c>
      <c r="H8220">
        <v>0</v>
      </c>
      <c r="I8220">
        <v>95.7</v>
      </c>
      <c r="J8220">
        <v>42.9</v>
      </c>
      <c r="K8220">
        <v>419.01996453544399</v>
      </c>
      <c r="L8220">
        <v>1.8856608792332499E-2</v>
      </c>
      <c r="M8220">
        <v>28.5330680776263</v>
      </c>
      <c r="N8220">
        <v>15070</v>
      </c>
      <c r="O8220">
        <v>1</v>
      </c>
      <c r="P8220">
        <v>0</v>
      </c>
    </row>
    <row r="8221" spans="1:16" x14ac:dyDescent="0.25">
      <c r="A8221">
        <v>8</v>
      </c>
      <c r="B8221">
        <v>16105</v>
      </c>
      <c r="C8221" t="s">
        <v>24</v>
      </c>
      <c r="D8221" t="s">
        <v>66</v>
      </c>
      <c r="E8221" t="s">
        <v>24</v>
      </c>
      <c r="F8221" t="s">
        <v>25</v>
      </c>
      <c r="G8221" t="s">
        <v>15</v>
      </c>
      <c r="H8221">
        <v>3.8062237251734E-2</v>
      </c>
      <c r="I8221">
        <v>95.7</v>
      </c>
      <c r="J8221">
        <v>42.9</v>
      </c>
      <c r="K8221">
        <v>371.16111927532597</v>
      </c>
      <c r="L8221">
        <v>1.6785861196708399E-2</v>
      </c>
      <c r="M8221">
        <v>25.820803213693502</v>
      </c>
      <c r="N8221">
        <v>12119</v>
      </c>
      <c r="O8221">
        <v>0.96193776274826504</v>
      </c>
      <c r="P8221">
        <v>3.8062237251734E-2</v>
      </c>
    </row>
    <row r="8222" spans="1:16" x14ac:dyDescent="0.25">
      <c r="A8222">
        <v>8</v>
      </c>
      <c r="B8222">
        <v>1094</v>
      </c>
      <c r="C8222" t="s">
        <v>31</v>
      </c>
      <c r="D8222" t="s">
        <v>43</v>
      </c>
      <c r="E8222" t="s">
        <v>31</v>
      </c>
      <c r="F8222" t="s">
        <v>57</v>
      </c>
      <c r="G8222" t="s">
        <v>15</v>
      </c>
      <c r="H8222">
        <v>0.16029836366792199</v>
      </c>
      <c r="I8222">
        <v>106.2</v>
      </c>
      <c r="J8222">
        <v>46.2</v>
      </c>
      <c r="K8222">
        <v>194.89413710547899</v>
      </c>
      <c r="L8222">
        <v>2.2212126638316201E-2</v>
      </c>
      <c r="M8222">
        <v>22.136610860780699</v>
      </c>
      <c r="N8222">
        <v>4078</v>
      </c>
      <c r="O8222">
        <v>0.83970163633207795</v>
      </c>
      <c r="P8222">
        <v>0.160298363667921</v>
      </c>
    </row>
    <row r="8223" spans="1:16" x14ac:dyDescent="0.25">
      <c r="A8223">
        <v>8</v>
      </c>
      <c r="B8223">
        <v>32006</v>
      </c>
      <c r="C8223" t="s">
        <v>58</v>
      </c>
      <c r="D8223" t="s">
        <v>105</v>
      </c>
      <c r="E8223" t="s">
        <v>115</v>
      </c>
      <c r="F8223" t="s">
        <v>116</v>
      </c>
      <c r="G8223" t="s">
        <v>19</v>
      </c>
      <c r="H8223">
        <v>0.180785886784849</v>
      </c>
      <c r="I8223">
        <v>120.8</v>
      </c>
      <c r="J8223">
        <v>49</v>
      </c>
      <c r="K8223">
        <v>167.78136604597</v>
      </c>
      <c r="L8223">
        <v>4.45519707373472E-2</v>
      </c>
      <c r="M8223">
        <v>22.223088441392299</v>
      </c>
      <c r="N8223">
        <v>70003</v>
      </c>
      <c r="O8223">
        <v>0.81921411321515003</v>
      </c>
      <c r="P8223">
        <v>0.180785886784849</v>
      </c>
    </row>
    <row r="8224" spans="1:16" x14ac:dyDescent="0.25">
      <c r="A8224">
        <v>8</v>
      </c>
      <c r="B8224">
        <v>58097</v>
      </c>
      <c r="C8224" t="s">
        <v>13</v>
      </c>
      <c r="D8224" t="s">
        <v>14</v>
      </c>
      <c r="E8224" t="s">
        <v>13</v>
      </c>
      <c r="F8224" t="s">
        <v>18</v>
      </c>
      <c r="G8224" t="s">
        <v>15</v>
      </c>
      <c r="H8224">
        <v>0.233062475012627</v>
      </c>
      <c r="I8224">
        <v>63.9</v>
      </c>
      <c r="J8224">
        <v>45.2</v>
      </c>
      <c r="K8224">
        <v>109.698472255732</v>
      </c>
      <c r="L8224">
        <v>1.48321338715373E-2</v>
      </c>
      <c r="M8224">
        <v>10.9784839510003</v>
      </c>
      <c r="N8224">
        <v>59008</v>
      </c>
      <c r="O8224">
        <v>0.766937524987372</v>
      </c>
      <c r="P8224">
        <v>0.233062475012626</v>
      </c>
    </row>
    <row r="8225" spans="1:16" x14ac:dyDescent="0.25">
      <c r="A8225">
        <v>8</v>
      </c>
      <c r="B8225">
        <v>8065</v>
      </c>
      <c r="C8225" t="s">
        <v>90</v>
      </c>
      <c r="D8225" t="s">
        <v>98</v>
      </c>
      <c r="E8225" t="s">
        <v>90</v>
      </c>
      <c r="F8225" t="s">
        <v>94</v>
      </c>
      <c r="G8225" t="s">
        <v>15</v>
      </c>
      <c r="H8225">
        <v>0.30769440154251798</v>
      </c>
      <c r="I8225">
        <v>96.8</v>
      </c>
      <c r="J8225">
        <v>39.799999999999997</v>
      </c>
      <c r="K8225">
        <v>83.872937874630196</v>
      </c>
      <c r="L8225">
        <v>2.3548008544314498E-2</v>
      </c>
      <c r="M8225">
        <v>10.1234415909751</v>
      </c>
      <c r="N8225">
        <v>11027</v>
      </c>
      <c r="O8225">
        <v>0.69230559845748096</v>
      </c>
      <c r="P8225">
        <v>0.30769440154251798</v>
      </c>
    </row>
    <row r="8226" spans="1:16" x14ac:dyDescent="0.25">
      <c r="A8226">
        <v>8</v>
      </c>
      <c r="B8226">
        <v>56017</v>
      </c>
      <c r="C8226" t="s">
        <v>13</v>
      </c>
      <c r="D8226" t="s">
        <v>20</v>
      </c>
      <c r="E8226" t="s">
        <v>13</v>
      </c>
      <c r="F8226" t="s">
        <v>14</v>
      </c>
      <c r="G8226" t="s">
        <v>15</v>
      </c>
      <c r="H8226">
        <v>0.23871196830872601</v>
      </c>
      <c r="I8226">
        <v>63.9</v>
      </c>
      <c r="J8226">
        <v>45.2</v>
      </c>
      <c r="K8226">
        <v>102.29410682733</v>
      </c>
      <c r="L8226">
        <v>1.3295419074720099E-2</v>
      </c>
      <c r="M8226">
        <v>10.555061981300501</v>
      </c>
      <c r="N8226">
        <v>58046</v>
      </c>
      <c r="O8226">
        <v>0.76128803169127301</v>
      </c>
      <c r="P8226">
        <v>0.23871196830872601</v>
      </c>
    </row>
    <row r="8227" spans="1:16" x14ac:dyDescent="0.25">
      <c r="A8227">
        <v>8</v>
      </c>
      <c r="B8227">
        <v>58007</v>
      </c>
      <c r="C8227" t="s">
        <v>13</v>
      </c>
      <c r="D8227" t="s">
        <v>14</v>
      </c>
      <c r="E8227" t="s">
        <v>13</v>
      </c>
      <c r="F8227" t="s">
        <v>23</v>
      </c>
      <c r="G8227" t="s">
        <v>15</v>
      </c>
      <c r="H8227">
        <v>0.158014714685379</v>
      </c>
      <c r="I8227">
        <v>63.9</v>
      </c>
      <c r="J8227">
        <v>45.2</v>
      </c>
      <c r="K8227">
        <v>168.62969457037499</v>
      </c>
      <c r="L8227">
        <v>2.4330040448708099E-2</v>
      </c>
      <c r="M8227">
        <v>24.151965722228901</v>
      </c>
      <c r="N8227">
        <v>60003</v>
      </c>
      <c r="O8227">
        <v>0.84198528531462002</v>
      </c>
      <c r="P8227">
        <v>0.158014714685378</v>
      </c>
    </row>
    <row r="8228" spans="1:16" x14ac:dyDescent="0.25">
      <c r="A8228">
        <v>8</v>
      </c>
      <c r="B8228">
        <v>99014</v>
      </c>
      <c r="C8228" t="s">
        <v>33</v>
      </c>
      <c r="D8228" t="s">
        <v>35</v>
      </c>
      <c r="E8228" t="s">
        <v>33</v>
      </c>
      <c r="F8228" t="s">
        <v>41</v>
      </c>
      <c r="G8228" t="s">
        <v>15</v>
      </c>
      <c r="H8228">
        <v>0.115300331237483</v>
      </c>
      <c r="I8228">
        <v>81.5</v>
      </c>
      <c r="J8228">
        <v>51.5</v>
      </c>
      <c r="K8228">
        <v>198.05286213976899</v>
      </c>
      <c r="L8228">
        <v>1.8795244699204999E-2</v>
      </c>
      <c r="M8228">
        <v>20.8463846413702</v>
      </c>
      <c r="N8228">
        <v>36046</v>
      </c>
      <c r="O8228">
        <v>0.88469966876251604</v>
      </c>
      <c r="P8228">
        <v>0.115300331237483</v>
      </c>
    </row>
    <row r="8229" spans="1:16" x14ac:dyDescent="0.25">
      <c r="A8229">
        <v>8</v>
      </c>
      <c r="B8229">
        <v>32006</v>
      </c>
      <c r="C8229" t="s">
        <v>58</v>
      </c>
      <c r="D8229" t="s">
        <v>105</v>
      </c>
      <c r="E8229" t="s">
        <v>58</v>
      </c>
      <c r="F8229" t="s">
        <v>59</v>
      </c>
      <c r="G8229" t="s">
        <v>15</v>
      </c>
      <c r="H8229">
        <v>0.180785886784849</v>
      </c>
      <c r="I8229">
        <v>120.8</v>
      </c>
      <c r="J8229">
        <v>49</v>
      </c>
      <c r="K8229">
        <v>167.78136604597</v>
      </c>
      <c r="L8229">
        <v>4.45519707373472E-2</v>
      </c>
      <c r="M8229">
        <v>22.223088441392299</v>
      </c>
      <c r="N8229">
        <v>30121</v>
      </c>
      <c r="O8229">
        <v>0.81921411321515003</v>
      </c>
      <c r="P8229">
        <v>0.180785886784849</v>
      </c>
    </row>
    <row r="8230" spans="1:16" x14ac:dyDescent="0.25">
      <c r="A8230">
        <v>8</v>
      </c>
      <c r="B8230">
        <v>65067</v>
      </c>
      <c r="C8230" t="s">
        <v>44</v>
      </c>
      <c r="D8230" t="s">
        <v>96</v>
      </c>
      <c r="E8230" t="s">
        <v>44</v>
      </c>
      <c r="F8230" t="s">
        <v>78</v>
      </c>
      <c r="G8230" t="s">
        <v>15</v>
      </c>
      <c r="H8230">
        <v>0.16531053164721901</v>
      </c>
      <c r="I8230">
        <v>39.6</v>
      </c>
      <c r="J8230">
        <v>25.5</v>
      </c>
      <c r="K8230">
        <v>261.71831194098002</v>
      </c>
      <c r="L8230">
        <v>4.1962345392219103E-2</v>
      </c>
      <c r="M8230">
        <v>38.880940419745301</v>
      </c>
      <c r="N8230">
        <v>63068</v>
      </c>
      <c r="O8230">
        <v>0.83468946835277902</v>
      </c>
      <c r="P8230">
        <v>0.16531053164721901</v>
      </c>
    </row>
    <row r="8231" spans="1:16" x14ac:dyDescent="0.25">
      <c r="A8231">
        <v>8</v>
      </c>
      <c r="B8231">
        <v>72006</v>
      </c>
      <c r="C8231" t="s">
        <v>51</v>
      </c>
      <c r="D8231" t="s">
        <v>75</v>
      </c>
      <c r="E8231" t="s">
        <v>72</v>
      </c>
      <c r="F8231" t="s">
        <v>74</v>
      </c>
      <c r="G8231" t="s">
        <v>19</v>
      </c>
      <c r="H8231">
        <v>0.200567687908877</v>
      </c>
      <c r="I8231">
        <v>61.4</v>
      </c>
      <c r="J8231">
        <v>28.6</v>
      </c>
      <c r="K8231">
        <v>264.97807003819901</v>
      </c>
      <c r="L8231">
        <v>6.6925418892122501E-2</v>
      </c>
      <c r="M8231">
        <v>27.771632597786599</v>
      </c>
      <c r="N8231">
        <v>22062</v>
      </c>
      <c r="O8231">
        <v>0.79943231209112198</v>
      </c>
      <c r="P8231">
        <v>0.200567687908876</v>
      </c>
    </row>
    <row r="8232" spans="1:16" x14ac:dyDescent="0.25">
      <c r="A8232">
        <v>8</v>
      </c>
      <c r="B8232">
        <v>61067</v>
      </c>
      <c r="C8232" t="s">
        <v>44</v>
      </c>
      <c r="D8232" t="s">
        <v>45</v>
      </c>
      <c r="E8232" t="s">
        <v>44</v>
      </c>
      <c r="F8232" t="s">
        <v>96</v>
      </c>
      <c r="G8232" t="s">
        <v>15</v>
      </c>
      <c r="H8232">
        <v>0.190624638680368</v>
      </c>
      <c r="I8232">
        <v>39.6</v>
      </c>
      <c r="J8232">
        <v>25.5</v>
      </c>
      <c r="K8232">
        <v>238.926617012262</v>
      </c>
      <c r="L8232">
        <v>3.7160403814211297E-2</v>
      </c>
      <c r="M8232">
        <v>34.860007197153401</v>
      </c>
      <c r="N8232">
        <v>65116</v>
      </c>
      <c r="O8232">
        <v>0.80937536131963095</v>
      </c>
      <c r="P8232">
        <v>0.190624638680368</v>
      </c>
    </row>
    <row r="8233" spans="1:16" x14ac:dyDescent="0.25">
      <c r="A8233">
        <v>8</v>
      </c>
      <c r="B8233">
        <v>36009</v>
      </c>
      <c r="C8233" t="s">
        <v>33</v>
      </c>
      <c r="D8233" t="s">
        <v>41</v>
      </c>
      <c r="E8233" t="s">
        <v>27</v>
      </c>
      <c r="F8233" t="s">
        <v>70</v>
      </c>
      <c r="G8233" t="s">
        <v>19</v>
      </c>
      <c r="H8233">
        <v>0.19405481336955899</v>
      </c>
      <c r="I8233">
        <v>81.5</v>
      </c>
      <c r="J8233">
        <v>51.5</v>
      </c>
      <c r="K8233">
        <v>117.682159481211</v>
      </c>
      <c r="L8233">
        <v>9.9892786959291293E-3</v>
      </c>
      <c r="M8233">
        <v>11.6449334629117</v>
      </c>
      <c r="N8233">
        <v>51026</v>
      </c>
      <c r="O8233">
        <v>0.80594518663044001</v>
      </c>
      <c r="P8233">
        <v>0.19405481336955899</v>
      </c>
    </row>
    <row r="8234" spans="1:16" x14ac:dyDescent="0.25">
      <c r="A8234">
        <v>8</v>
      </c>
      <c r="B8234">
        <v>11015</v>
      </c>
      <c r="C8234" t="s">
        <v>90</v>
      </c>
      <c r="D8234" t="s">
        <v>94</v>
      </c>
      <c r="E8234" t="s">
        <v>90</v>
      </c>
      <c r="F8234" t="s">
        <v>106</v>
      </c>
      <c r="G8234" t="s">
        <v>15</v>
      </c>
      <c r="H8234">
        <v>0.34259632661445499</v>
      </c>
      <c r="I8234">
        <v>96.8</v>
      </c>
      <c r="J8234">
        <v>39.799999999999997</v>
      </c>
      <c r="K8234">
        <v>46.059964712148599</v>
      </c>
      <c r="L8234">
        <v>2.33243564668126E-2</v>
      </c>
      <c r="M8234">
        <v>7.1984802199462701</v>
      </c>
      <c r="N8234">
        <v>9002</v>
      </c>
      <c r="O8234">
        <v>0.65740367338554395</v>
      </c>
      <c r="P8234">
        <v>0.34259632661445499</v>
      </c>
    </row>
    <row r="8235" spans="1:16" x14ac:dyDescent="0.25">
      <c r="A8235">
        <v>8</v>
      </c>
      <c r="B8235">
        <v>57059</v>
      </c>
      <c r="C8235" t="s">
        <v>13</v>
      </c>
      <c r="D8235" t="s">
        <v>111</v>
      </c>
      <c r="E8235" t="s">
        <v>13</v>
      </c>
      <c r="F8235" t="s">
        <v>14</v>
      </c>
      <c r="G8235" t="s">
        <v>15</v>
      </c>
      <c r="H8235">
        <v>0.29269694128419699</v>
      </c>
      <c r="I8235">
        <v>63.9</v>
      </c>
      <c r="J8235">
        <v>45.2</v>
      </c>
      <c r="K8235">
        <v>42.486971537838897</v>
      </c>
      <c r="L8235">
        <v>6.1142855142501699E-3</v>
      </c>
      <c r="M8235">
        <v>5.1775949362612899</v>
      </c>
      <c r="N8235">
        <v>58032</v>
      </c>
      <c r="O8235">
        <v>0.70730305871580201</v>
      </c>
      <c r="P8235">
        <v>0.29269694128419699</v>
      </c>
    </row>
    <row r="8236" spans="1:16" x14ac:dyDescent="0.25">
      <c r="A8236">
        <v>8</v>
      </c>
      <c r="B8236">
        <v>37037</v>
      </c>
      <c r="C8236" t="s">
        <v>33</v>
      </c>
      <c r="D8236" t="s">
        <v>79</v>
      </c>
      <c r="E8236" t="s">
        <v>33</v>
      </c>
      <c r="F8236" t="s">
        <v>35</v>
      </c>
      <c r="G8236" t="s">
        <v>15</v>
      </c>
      <c r="H8236">
        <v>6.5278475297287905E-2</v>
      </c>
      <c r="I8236">
        <v>81.5</v>
      </c>
      <c r="J8236">
        <v>51.5</v>
      </c>
      <c r="K8236">
        <v>248.13925349024899</v>
      </c>
      <c r="L8236">
        <v>2.10432848786518E-2</v>
      </c>
      <c r="M8236">
        <v>26.348732865788499</v>
      </c>
      <c r="N8236">
        <v>99014</v>
      </c>
      <c r="O8236">
        <v>0.93472152470271097</v>
      </c>
      <c r="P8236">
        <v>6.5278475297287905E-2</v>
      </c>
    </row>
    <row r="8237" spans="1:16" x14ac:dyDescent="0.25">
      <c r="A8237">
        <v>8</v>
      </c>
      <c r="B8237">
        <v>43053</v>
      </c>
      <c r="C8237" t="s">
        <v>16</v>
      </c>
      <c r="D8237" t="s">
        <v>17</v>
      </c>
      <c r="E8237" t="s">
        <v>31</v>
      </c>
      <c r="F8237" t="s">
        <v>32</v>
      </c>
      <c r="G8237" t="s">
        <v>19</v>
      </c>
      <c r="H8237">
        <v>0.27751645117620499</v>
      </c>
      <c r="I8237">
        <v>61.9</v>
      </c>
      <c r="J8237">
        <v>44.8</v>
      </c>
      <c r="K8237">
        <v>68.806838306937095</v>
      </c>
      <c r="L8237">
        <v>1.9054903391671599E-2</v>
      </c>
      <c r="M8237">
        <v>6.7614434513683896</v>
      </c>
      <c r="N8237">
        <v>6114</v>
      </c>
      <c r="O8237">
        <v>0.72248354882379495</v>
      </c>
      <c r="P8237">
        <v>0.27751645117620399</v>
      </c>
    </row>
    <row r="8238" spans="1:16" x14ac:dyDescent="0.25">
      <c r="A8238">
        <v>8</v>
      </c>
      <c r="B8238">
        <v>16024</v>
      </c>
      <c r="C8238" t="s">
        <v>24</v>
      </c>
      <c r="D8238" t="s">
        <v>66</v>
      </c>
      <c r="E8238" t="s">
        <v>24</v>
      </c>
      <c r="F8238" t="s">
        <v>66</v>
      </c>
      <c r="G8238" t="s">
        <v>15</v>
      </c>
      <c r="H8238">
        <v>0</v>
      </c>
      <c r="I8238">
        <v>95.7</v>
      </c>
      <c r="J8238">
        <v>42.9</v>
      </c>
      <c r="K8238">
        <v>427.96296318625298</v>
      </c>
      <c r="L8238">
        <v>1.9070090806682701E-2</v>
      </c>
      <c r="M8238">
        <v>30.5358329709392</v>
      </c>
      <c r="N8238">
        <v>16219</v>
      </c>
      <c r="O8238">
        <v>1</v>
      </c>
      <c r="P8238">
        <v>0</v>
      </c>
    </row>
    <row r="8239" spans="1:16" x14ac:dyDescent="0.25">
      <c r="A8239">
        <v>8</v>
      </c>
      <c r="B8239">
        <v>23091</v>
      </c>
      <c r="C8239" t="s">
        <v>21</v>
      </c>
      <c r="D8239" t="s">
        <v>89</v>
      </c>
      <c r="E8239" t="s">
        <v>51</v>
      </c>
      <c r="F8239" t="s">
        <v>93</v>
      </c>
      <c r="G8239" t="s">
        <v>19</v>
      </c>
      <c r="H8239">
        <v>0.13992226272942501</v>
      </c>
      <c r="I8239">
        <v>81.099999999999994</v>
      </c>
      <c r="J8239">
        <v>55.8</v>
      </c>
      <c r="K8239">
        <v>182.100145370402</v>
      </c>
      <c r="L8239">
        <v>1.4016148386533801E-2</v>
      </c>
      <c r="M8239">
        <v>6.4736238373197699</v>
      </c>
      <c r="N8239">
        <v>75073</v>
      </c>
      <c r="O8239">
        <v>0.86007773727057402</v>
      </c>
      <c r="P8239">
        <v>0.13992226272942501</v>
      </c>
    </row>
    <row r="8240" spans="1:16" x14ac:dyDescent="0.25">
      <c r="A8240">
        <v>8</v>
      </c>
      <c r="B8240">
        <v>38008</v>
      </c>
      <c r="C8240" t="s">
        <v>33</v>
      </c>
      <c r="D8240" t="s">
        <v>42</v>
      </c>
      <c r="E8240" t="s">
        <v>29</v>
      </c>
      <c r="F8240" t="s">
        <v>88</v>
      </c>
      <c r="G8240" t="s">
        <v>19</v>
      </c>
      <c r="H8240">
        <v>0.120869117232814</v>
      </c>
      <c r="I8240">
        <v>81.5</v>
      </c>
      <c r="J8240">
        <v>51.5</v>
      </c>
      <c r="K8240">
        <v>188.428971741156</v>
      </c>
      <c r="L8240">
        <v>1.6001588788620302E-2</v>
      </c>
      <c r="M8240">
        <v>20.765644111726399</v>
      </c>
      <c r="N8240">
        <v>77021</v>
      </c>
      <c r="O8240">
        <v>0.87913088276718498</v>
      </c>
      <c r="P8240">
        <v>0.120869117232815</v>
      </c>
    </row>
    <row r="8241" spans="1:16" x14ac:dyDescent="0.25">
      <c r="A8241">
        <v>8</v>
      </c>
      <c r="B8241">
        <v>44007</v>
      </c>
      <c r="C8241" t="s">
        <v>16</v>
      </c>
      <c r="D8241" t="s">
        <v>86</v>
      </c>
      <c r="E8241" t="s">
        <v>16</v>
      </c>
      <c r="F8241" t="s">
        <v>117</v>
      </c>
      <c r="G8241" t="s">
        <v>15</v>
      </c>
      <c r="H8241">
        <v>0.28025893940006102</v>
      </c>
      <c r="I8241">
        <v>61.9</v>
      </c>
      <c r="J8241">
        <v>44.8</v>
      </c>
      <c r="K8241">
        <v>71.784787341549702</v>
      </c>
      <c r="L8241">
        <v>1.93118470022603E-2</v>
      </c>
      <c r="M8241">
        <v>5.1580070819203803</v>
      </c>
      <c r="N8241">
        <v>109006</v>
      </c>
      <c r="O8241">
        <v>0.71974106059993803</v>
      </c>
      <c r="P8241">
        <v>0.28025893940006003</v>
      </c>
    </row>
    <row r="8242" spans="1:16" x14ac:dyDescent="0.25">
      <c r="A8242">
        <v>8</v>
      </c>
      <c r="B8242">
        <v>22022</v>
      </c>
      <c r="C8242" t="s">
        <v>72</v>
      </c>
      <c r="D8242" t="s">
        <v>74</v>
      </c>
      <c r="E8242" t="s">
        <v>72</v>
      </c>
      <c r="F8242" t="s">
        <v>73</v>
      </c>
      <c r="G8242" t="s">
        <v>15</v>
      </c>
      <c r="H8242">
        <v>0.1335237842001</v>
      </c>
      <c r="I8242">
        <v>47.5</v>
      </c>
      <c r="J8242">
        <v>60.4</v>
      </c>
      <c r="K8242">
        <v>173.199354189226</v>
      </c>
      <c r="L8242">
        <v>8.3019740630651595E-2</v>
      </c>
      <c r="M8242">
        <v>7.1397945243201297</v>
      </c>
      <c r="N8242">
        <v>21051</v>
      </c>
      <c r="O8242">
        <v>0.86647621579989897</v>
      </c>
      <c r="P8242">
        <v>0.1335237842001</v>
      </c>
    </row>
    <row r="8243" spans="1:16" x14ac:dyDescent="0.25">
      <c r="A8243">
        <v>8</v>
      </c>
      <c r="B8243">
        <v>76010</v>
      </c>
      <c r="C8243" t="s">
        <v>29</v>
      </c>
      <c r="D8243" t="s">
        <v>30</v>
      </c>
      <c r="E8243" t="s">
        <v>33</v>
      </c>
      <c r="F8243" t="s">
        <v>50</v>
      </c>
      <c r="G8243" t="s">
        <v>19</v>
      </c>
      <c r="H8243">
        <v>0.43616060810497898</v>
      </c>
      <c r="I8243">
        <v>276.8</v>
      </c>
      <c r="J8243">
        <v>41.7</v>
      </c>
      <c r="K8243">
        <v>26.120128485876901</v>
      </c>
      <c r="L8243">
        <v>1.29731551348385E-2</v>
      </c>
      <c r="M8243">
        <v>6.0845957442744902</v>
      </c>
      <c r="N8243">
        <v>34006</v>
      </c>
      <c r="O8243">
        <v>0.56383939189501997</v>
      </c>
      <c r="P8243">
        <v>0.43616060810497798</v>
      </c>
    </row>
    <row r="8244" spans="1:16" x14ac:dyDescent="0.25">
      <c r="A8244">
        <v>8</v>
      </c>
      <c r="B8244">
        <v>16024</v>
      </c>
      <c r="C8244" t="s">
        <v>24</v>
      </c>
      <c r="D8244" t="s">
        <v>66</v>
      </c>
      <c r="E8244" t="s">
        <v>24</v>
      </c>
      <c r="F8244" t="s">
        <v>26</v>
      </c>
      <c r="G8244" t="s">
        <v>15</v>
      </c>
      <c r="H8244">
        <v>0</v>
      </c>
      <c r="I8244">
        <v>95.7</v>
      </c>
      <c r="J8244">
        <v>42.9</v>
      </c>
      <c r="K8244">
        <v>427.96296318625298</v>
      </c>
      <c r="L8244">
        <v>1.9070090806682701E-2</v>
      </c>
      <c r="M8244">
        <v>30.5358329709392</v>
      </c>
      <c r="N8244">
        <v>17067</v>
      </c>
      <c r="O8244">
        <v>1</v>
      </c>
      <c r="P8244">
        <v>0</v>
      </c>
    </row>
    <row r="8245" spans="1:16" x14ac:dyDescent="0.25">
      <c r="A8245">
        <v>8</v>
      </c>
      <c r="B8245">
        <v>22062</v>
      </c>
      <c r="C8245" t="s">
        <v>72</v>
      </c>
      <c r="D8245" t="s">
        <v>74</v>
      </c>
      <c r="E8245" t="s">
        <v>72</v>
      </c>
      <c r="F8245" t="s">
        <v>74</v>
      </c>
      <c r="G8245" t="s">
        <v>15</v>
      </c>
      <c r="H8245">
        <v>0.10605128317871</v>
      </c>
      <c r="I8245">
        <v>47.5</v>
      </c>
      <c r="J8245">
        <v>60.4</v>
      </c>
      <c r="K8245">
        <v>228.163783119486</v>
      </c>
      <c r="L8245">
        <v>0.11859744255603601</v>
      </c>
      <c r="M8245">
        <v>9.4758575631993001</v>
      </c>
      <c r="N8245">
        <v>22161</v>
      </c>
      <c r="O8245">
        <v>0.89394871682128896</v>
      </c>
      <c r="P8245">
        <v>0.10605128317871</v>
      </c>
    </row>
    <row r="8246" spans="1:16" x14ac:dyDescent="0.25">
      <c r="A8246">
        <v>8</v>
      </c>
      <c r="B8246">
        <v>20070</v>
      </c>
      <c r="C8246" t="s">
        <v>24</v>
      </c>
      <c r="D8246" t="s">
        <v>56</v>
      </c>
      <c r="E8246" t="s">
        <v>24</v>
      </c>
      <c r="F8246" t="s">
        <v>108</v>
      </c>
      <c r="G8246" t="s">
        <v>15</v>
      </c>
      <c r="H8246">
        <v>0.23547351443144501</v>
      </c>
      <c r="I8246">
        <v>95.7</v>
      </c>
      <c r="J8246">
        <v>42.9</v>
      </c>
      <c r="K8246">
        <v>143.14504154161401</v>
      </c>
      <c r="L8246">
        <v>6.8383260177060897E-3</v>
      </c>
      <c r="M8246">
        <v>11.168820148648001</v>
      </c>
      <c r="N8246">
        <v>14060</v>
      </c>
      <c r="O8246">
        <v>0.76452648556855396</v>
      </c>
      <c r="P8246">
        <v>0.23547351443144501</v>
      </c>
    </row>
    <row r="8247" spans="1:16" x14ac:dyDescent="0.25">
      <c r="A8247">
        <v>8</v>
      </c>
      <c r="B8247">
        <v>63060</v>
      </c>
      <c r="C8247" t="s">
        <v>44</v>
      </c>
      <c r="D8247" t="s">
        <v>78</v>
      </c>
      <c r="E8247" t="s">
        <v>33</v>
      </c>
      <c r="F8247" t="s">
        <v>34</v>
      </c>
      <c r="G8247" t="s">
        <v>19</v>
      </c>
      <c r="H8247">
        <v>0.190174139069374</v>
      </c>
      <c r="I8247">
        <v>39.6</v>
      </c>
      <c r="J8247">
        <v>25.5</v>
      </c>
      <c r="K8247">
        <v>239.60452470983199</v>
      </c>
      <c r="L8247">
        <v>3.6872959371120097E-2</v>
      </c>
      <c r="M8247">
        <v>34.802808822124199</v>
      </c>
      <c r="N8247">
        <v>35027</v>
      </c>
      <c r="O8247">
        <v>0.80982586093062503</v>
      </c>
      <c r="P8247">
        <v>0.190174139069374</v>
      </c>
    </row>
    <row r="8248" spans="1:16" x14ac:dyDescent="0.25">
      <c r="A8248">
        <v>8</v>
      </c>
      <c r="B8248">
        <v>12013</v>
      </c>
      <c r="C8248" t="s">
        <v>24</v>
      </c>
      <c r="D8248" t="s">
        <v>25</v>
      </c>
      <c r="E8248" t="s">
        <v>24</v>
      </c>
      <c r="F8248" t="s">
        <v>56</v>
      </c>
      <c r="G8248" t="s">
        <v>15</v>
      </c>
      <c r="H8248">
        <v>0.10865326144167101</v>
      </c>
      <c r="I8248">
        <v>95.7</v>
      </c>
      <c r="J8248">
        <v>42.9</v>
      </c>
      <c r="K8248">
        <v>292.56672526433402</v>
      </c>
      <c r="L8248">
        <v>1.3345365910080099E-2</v>
      </c>
      <c r="M8248">
        <v>19.899322575008199</v>
      </c>
      <c r="N8248">
        <v>20049</v>
      </c>
      <c r="O8248">
        <v>0.89134673855832802</v>
      </c>
      <c r="P8248">
        <v>0.10865326144167101</v>
      </c>
    </row>
    <row r="8249" spans="1:16" x14ac:dyDescent="0.25">
      <c r="A8249">
        <v>8</v>
      </c>
      <c r="B8249">
        <v>15093</v>
      </c>
      <c r="C8249" t="s">
        <v>24</v>
      </c>
      <c r="D8249" t="s">
        <v>60</v>
      </c>
      <c r="E8249" t="s">
        <v>24</v>
      </c>
      <c r="F8249" t="s">
        <v>25</v>
      </c>
      <c r="G8249" t="s">
        <v>15</v>
      </c>
      <c r="H8249">
        <v>0</v>
      </c>
      <c r="I8249">
        <v>95.7</v>
      </c>
      <c r="J8249">
        <v>42.9</v>
      </c>
      <c r="K8249">
        <v>422.00453142071399</v>
      </c>
      <c r="L8249">
        <v>1.90595002270579E-2</v>
      </c>
      <c r="M8249">
        <v>28.463952067201799</v>
      </c>
      <c r="N8249">
        <v>12051</v>
      </c>
      <c r="O8249">
        <v>0.999999999999999</v>
      </c>
      <c r="P8249">
        <v>0</v>
      </c>
    </row>
    <row r="8250" spans="1:16" x14ac:dyDescent="0.25">
      <c r="A8250">
        <v>8</v>
      </c>
      <c r="B8250">
        <v>64120</v>
      </c>
      <c r="C8250" t="s">
        <v>44</v>
      </c>
      <c r="D8250" t="s">
        <v>55</v>
      </c>
      <c r="E8250" t="s">
        <v>24</v>
      </c>
      <c r="F8250" t="s">
        <v>104</v>
      </c>
      <c r="G8250" t="s">
        <v>19</v>
      </c>
      <c r="H8250">
        <v>0.30466374055710599</v>
      </c>
      <c r="I8250">
        <v>39.6</v>
      </c>
      <c r="J8250">
        <v>25.5</v>
      </c>
      <c r="K8250">
        <v>134.82275593713501</v>
      </c>
      <c r="L8250">
        <v>2.13272310720314E-2</v>
      </c>
      <c r="M8250">
        <v>18.0781181504946</v>
      </c>
      <c r="N8250">
        <v>108050</v>
      </c>
      <c r="O8250">
        <v>0.69533625944289301</v>
      </c>
      <c r="P8250">
        <v>0.30466374055710599</v>
      </c>
    </row>
    <row r="8251" spans="1:16" x14ac:dyDescent="0.25">
      <c r="A8251">
        <v>8</v>
      </c>
      <c r="B8251">
        <v>58091</v>
      </c>
      <c r="C8251" t="s">
        <v>13</v>
      </c>
      <c r="D8251" t="s">
        <v>14</v>
      </c>
      <c r="E8251" t="s">
        <v>13</v>
      </c>
      <c r="F8251" t="s">
        <v>23</v>
      </c>
      <c r="G8251" t="s">
        <v>15</v>
      </c>
      <c r="H8251">
        <v>1.33830742645378E-2</v>
      </c>
      <c r="I8251">
        <v>63.9</v>
      </c>
      <c r="J8251">
        <v>45.2</v>
      </c>
      <c r="K8251">
        <v>345.73179625703602</v>
      </c>
      <c r="L8251">
        <v>4.8577829854548699E-2</v>
      </c>
      <c r="M8251">
        <v>35.386210679520403</v>
      </c>
      <c r="N8251">
        <v>60019</v>
      </c>
      <c r="O8251">
        <v>0.986616925735462</v>
      </c>
      <c r="P8251">
        <v>1.33830742645378E-2</v>
      </c>
    </row>
    <row r="8252" spans="1:16" x14ac:dyDescent="0.25">
      <c r="A8252">
        <v>8</v>
      </c>
      <c r="B8252">
        <v>28069</v>
      </c>
      <c r="C8252" t="s">
        <v>21</v>
      </c>
      <c r="D8252" t="s">
        <v>22</v>
      </c>
      <c r="E8252" t="s">
        <v>21</v>
      </c>
      <c r="F8252" t="s">
        <v>89</v>
      </c>
      <c r="G8252" t="s">
        <v>15</v>
      </c>
      <c r="H8252">
        <v>6.0322965994326898E-2</v>
      </c>
      <c r="I8252">
        <v>81.099999999999994</v>
      </c>
      <c r="J8252">
        <v>55.8</v>
      </c>
      <c r="K8252">
        <v>285.64504428320203</v>
      </c>
      <c r="L8252">
        <v>2.3005958489315199E-2</v>
      </c>
      <c r="M8252">
        <v>10.4614682278639</v>
      </c>
      <c r="N8252">
        <v>23052</v>
      </c>
      <c r="O8252">
        <v>0.93967703400567304</v>
      </c>
      <c r="P8252">
        <v>6.0322965994327002E-2</v>
      </c>
    </row>
    <row r="8253" spans="1:16" x14ac:dyDescent="0.25">
      <c r="A8253">
        <v>8</v>
      </c>
      <c r="B8253">
        <v>45001</v>
      </c>
      <c r="C8253" t="s">
        <v>27</v>
      </c>
      <c r="D8253" t="s">
        <v>95</v>
      </c>
      <c r="E8253" t="s">
        <v>27</v>
      </c>
      <c r="F8253" t="s">
        <v>92</v>
      </c>
      <c r="G8253" t="s">
        <v>15</v>
      </c>
      <c r="H8253">
        <v>0.19662893000756199</v>
      </c>
      <c r="I8253">
        <v>89.9</v>
      </c>
      <c r="J8253">
        <v>48.5</v>
      </c>
      <c r="K8253">
        <v>145.49630401227299</v>
      </c>
      <c r="L8253">
        <v>1.7613731918359601E-2</v>
      </c>
      <c r="M8253">
        <v>13.111581035412099</v>
      </c>
      <c r="N8253">
        <v>47011</v>
      </c>
      <c r="O8253">
        <v>0.80337106999243701</v>
      </c>
      <c r="P8253">
        <v>0.19662893000756099</v>
      </c>
    </row>
    <row r="8254" spans="1:16" x14ac:dyDescent="0.25">
      <c r="A8254">
        <v>8</v>
      </c>
      <c r="B8254">
        <v>58056</v>
      </c>
      <c r="C8254" t="s">
        <v>13</v>
      </c>
      <c r="D8254" t="s">
        <v>14</v>
      </c>
      <c r="E8254" t="s">
        <v>13</v>
      </c>
      <c r="F8254" t="s">
        <v>14</v>
      </c>
      <c r="G8254" t="s">
        <v>15</v>
      </c>
      <c r="H8254">
        <v>0.15119021345077699</v>
      </c>
      <c r="I8254">
        <v>63.9</v>
      </c>
      <c r="J8254">
        <v>45.2</v>
      </c>
      <c r="K8254">
        <v>199.66707962498899</v>
      </c>
      <c r="L8254">
        <v>2.8121971677472098E-2</v>
      </c>
      <c r="M8254">
        <v>19.719002180624301</v>
      </c>
      <c r="N8254">
        <v>58091</v>
      </c>
      <c r="O8254">
        <v>0.84880978654922201</v>
      </c>
      <c r="P8254">
        <v>0.15119021345077699</v>
      </c>
    </row>
    <row r="8255" spans="1:16" x14ac:dyDescent="0.25">
      <c r="A8255">
        <v>8</v>
      </c>
      <c r="B8255">
        <v>96051</v>
      </c>
      <c r="C8255" t="s">
        <v>31</v>
      </c>
      <c r="D8255" t="s">
        <v>65</v>
      </c>
      <c r="E8255" t="s">
        <v>31</v>
      </c>
      <c r="F8255" t="s">
        <v>43</v>
      </c>
      <c r="G8255" t="s">
        <v>15</v>
      </c>
      <c r="H8255">
        <v>0.172328059720284</v>
      </c>
      <c r="I8255">
        <v>106.2</v>
      </c>
      <c r="J8255">
        <v>46.2</v>
      </c>
      <c r="K8255">
        <v>184.69352899252999</v>
      </c>
      <c r="L8255">
        <v>2.1257669473157999E-2</v>
      </c>
      <c r="M8255">
        <v>20.302175282018101</v>
      </c>
      <c r="N8255">
        <v>1125</v>
      </c>
      <c r="O8255">
        <v>0.82767194027971502</v>
      </c>
      <c r="P8255">
        <v>0.17232805972028301</v>
      </c>
    </row>
    <row r="8256" spans="1:16" x14ac:dyDescent="0.25">
      <c r="A8256">
        <v>8</v>
      </c>
      <c r="B8256">
        <v>24100</v>
      </c>
      <c r="C8256" t="s">
        <v>21</v>
      </c>
      <c r="D8256" t="s">
        <v>54</v>
      </c>
      <c r="E8256" t="s">
        <v>47</v>
      </c>
      <c r="F8256" t="s">
        <v>49</v>
      </c>
      <c r="G8256" t="s">
        <v>19</v>
      </c>
      <c r="H8256">
        <v>0.12866537828150801</v>
      </c>
      <c r="I8256">
        <v>81.099999999999994</v>
      </c>
      <c r="J8256">
        <v>55.8</v>
      </c>
      <c r="K8256">
        <v>200.28012945369801</v>
      </c>
      <c r="L8256">
        <v>1.6625729414536401E-2</v>
      </c>
      <c r="M8256">
        <v>6.4218350480330297</v>
      </c>
      <c r="N8256">
        <v>54039</v>
      </c>
      <c r="O8256">
        <v>0.87133462171849196</v>
      </c>
      <c r="P8256">
        <v>0.12866537828150701</v>
      </c>
    </row>
    <row r="8257" spans="1:16" x14ac:dyDescent="0.25">
      <c r="A8257">
        <v>8</v>
      </c>
      <c r="B8257">
        <v>20017</v>
      </c>
      <c r="C8257" t="s">
        <v>24</v>
      </c>
      <c r="D8257" t="s">
        <v>56</v>
      </c>
      <c r="E8257" t="s">
        <v>24</v>
      </c>
      <c r="F8257" t="s">
        <v>60</v>
      </c>
      <c r="G8257" t="s">
        <v>15</v>
      </c>
      <c r="H8257">
        <v>0.16162460309941001</v>
      </c>
      <c r="I8257">
        <v>95.7</v>
      </c>
      <c r="J8257">
        <v>42.9</v>
      </c>
      <c r="K8257">
        <v>225.83735005372199</v>
      </c>
      <c r="L8257">
        <v>1.0422578779689501E-2</v>
      </c>
      <c r="M8257">
        <v>17.248635686738101</v>
      </c>
      <c r="N8257">
        <v>98031</v>
      </c>
      <c r="O8257">
        <v>0.83837539690058904</v>
      </c>
      <c r="P8257">
        <v>0.16162460309941001</v>
      </c>
    </row>
    <row r="8258" spans="1:16" x14ac:dyDescent="0.25">
      <c r="A8258">
        <v>8</v>
      </c>
      <c r="B8258">
        <v>98053</v>
      </c>
      <c r="C8258" t="s">
        <v>24</v>
      </c>
      <c r="D8258" t="s">
        <v>60</v>
      </c>
      <c r="E8258" t="s">
        <v>24</v>
      </c>
      <c r="F8258" t="s">
        <v>66</v>
      </c>
      <c r="G8258" t="s">
        <v>15</v>
      </c>
      <c r="H8258">
        <v>7.5891616377120594E-2</v>
      </c>
      <c r="I8258">
        <v>95.7</v>
      </c>
      <c r="J8258">
        <v>42.9</v>
      </c>
      <c r="K8258">
        <v>330.31130820375603</v>
      </c>
      <c r="L8258">
        <v>1.5260613939547901E-2</v>
      </c>
      <c r="M8258">
        <v>22.3990541618818</v>
      </c>
      <c r="N8258">
        <v>16163</v>
      </c>
      <c r="O8258">
        <v>0.92410838362287895</v>
      </c>
      <c r="P8258">
        <v>7.5891616377120497E-2</v>
      </c>
    </row>
    <row r="8259" spans="1:16" x14ac:dyDescent="0.25">
      <c r="A8259">
        <v>8</v>
      </c>
      <c r="B8259">
        <v>15105</v>
      </c>
      <c r="C8259" t="s">
        <v>24</v>
      </c>
      <c r="D8259" t="s">
        <v>60</v>
      </c>
      <c r="E8259" t="s">
        <v>24</v>
      </c>
      <c r="F8259" t="s">
        <v>60</v>
      </c>
      <c r="G8259" t="s">
        <v>15</v>
      </c>
      <c r="H8259">
        <v>0</v>
      </c>
      <c r="I8259">
        <v>95.7</v>
      </c>
      <c r="J8259">
        <v>42.9</v>
      </c>
      <c r="K8259">
        <v>426.64308996380697</v>
      </c>
      <c r="L8259">
        <v>1.9182942984529501E-2</v>
      </c>
      <c r="M8259">
        <v>29.162346374075401</v>
      </c>
      <c r="N8259">
        <v>15182</v>
      </c>
      <c r="O8259">
        <v>1</v>
      </c>
      <c r="P8259">
        <v>0</v>
      </c>
    </row>
    <row r="8260" spans="1:16" x14ac:dyDescent="0.25">
      <c r="A8260">
        <v>8</v>
      </c>
      <c r="B8260">
        <v>100003</v>
      </c>
      <c r="C8260" t="s">
        <v>27</v>
      </c>
      <c r="D8260" t="s">
        <v>118</v>
      </c>
      <c r="E8260" t="s">
        <v>44</v>
      </c>
      <c r="F8260" t="s">
        <v>96</v>
      </c>
      <c r="G8260" t="s">
        <v>19</v>
      </c>
      <c r="H8260">
        <v>0.13258630620735401</v>
      </c>
      <c r="I8260">
        <v>89.9</v>
      </c>
      <c r="J8260">
        <v>48.5</v>
      </c>
      <c r="K8260">
        <v>221.33567897527999</v>
      </c>
      <c r="L8260">
        <v>2.7706972593086299E-2</v>
      </c>
      <c r="M8260">
        <v>18.592378698748298</v>
      </c>
      <c r="N8260">
        <v>65083</v>
      </c>
      <c r="O8260">
        <v>0.86741369379264599</v>
      </c>
      <c r="P8260">
        <v>0.13258630620735401</v>
      </c>
    </row>
    <row r="8261" spans="1:16" x14ac:dyDescent="0.25">
      <c r="A8261">
        <v>8</v>
      </c>
      <c r="B8261">
        <v>42002</v>
      </c>
      <c r="C8261" t="s">
        <v>16</v>
      </c>
      <c r="D8261" t="s">
        <v>81</v>
      </c>
      <c r="E8261" t="s">
        <v>16</v>
      </c>
      <c r="F8261" t="s">
        <v>86</v>
      </c>
      <c r="G8261" t="s">
        <v>15</v>
      </c>
      <c r="H8261">
        <v>0.246843215715982</v>
      </c>
      <c r="I8261">
        <v>61.9</v>
      </c>
      <c r="J8261">
        <v>44.8</v>
      </c>
      <c r="K8261">
        <v>127.438515771982</v>
      </c>
      <c r="L8261">
        <v>8.2852145152585599E-2</v>
      </c>
      <c r="M8261">
        <v>14.138009411142001</v>
      </c>
      <c r="N8261">
        <v>44066</v>
      </c>
      <c r="O8261">
        <v>0.753156784284017</v>
      </c>
      <c r="P8261">
        <v>0.246843215715982</v>
      </c>
    </row>
    <row r="8262" spans="1:16" x14ac:dyDescent="0.25">
      <c r="A8262">
        <v>8</v>
      </c>
      <c r="B8262">
        <v>70078</v>
      </c>
      <c r="C8262" t="s">
        <v>115</v>
      </c>
      <c r="D8262" t="s">
        <v>116</v>
      </c>
      <c r="E8262" t="s">
        <v>51</v>
      </c>
      <c r="F8262" t="s">
        <v>93</v>
      </c>
      <c r="G8262" t="s">
        <v>19</v>
      </c>
      <c r="H8262">
        <v>0.57811852355890003</v>
      </c>
      <c r="I8262">
        <v>28.5</v>
      </c>
      <c r="J8262">
        <v>27.6</v>
      </c>
      <c r="K8262">
        <v>16.867526947878499</v>
      </c>
      <c r="L8262">
        <v>0.36143735531999999</v>
      </c>
      <c r="M8262">
        <v>4.7186392992291601</v>
      </c>
      <c r="N8262">
        <v>75016</v>
      </c>
      <c r="O8262">
        <v>0.42188147644109902</v>
      </c>
      <c r="P8262">
        <v>0.57811852355889903</v>
      </c>
    </row>
    <row r="8263" spans="1:16" x14ac:dyDescent="0.25">
      <c r="A8263">
        <v>8</v>
      </c>
      <c r="B8263">
        <v>5058</v>
      </c>
      <c r="C8263" t="s">
        <v>31</v>
      </c>
      <c r="D8263" t="s">
        <v>114</v>
      </c>
      <c r="E8263" t="s">
        <v>31</v>
      </c>
      <c r="F8263" t="s">
        <v>57</v>
      </c>
      <c r="G8263" t="s">
        <v>15</v>
      </c>
      <c r="H8263">
        <v>0.17248457940168599</v>
      </c>
      <c r="I8263">
        <v>106.2</v>
      </c>
      <c r="J8263">
        <v>46.2</v>
      </c>
      <c r="K8263">
        <v>184.47541804889599</v>
      </c>
      <c r="L8263">
        <v>2.1083774165399999E-2</v>
      </c>
      <c r="M8263">
        <v>20.271095912298399</v>
      </c>
      <c r="N8263">
        <v>4078</v>
      </c>
      <c r="O8263">
        <v>0.82751542059831396</v>
      </c>
      <c r="P8263">
        <v>0.17248457940168599</v>
      </c>
    </row>
    <row r="8264" spans="1:16" x14ac:dyDescent="0.25">
      <c r="A8264">
        <v>8</v>
      </c>
      <c r="B8264">
        <v>1272</v>
      </c>
      <c r="C8264" t="s">
        <v>31</v>
      </c>
      <c r="D8264" t="s">
        <v>43</v>
      </c>
      <c r="E8264" t="s">
        <v>31</v>
      </c>
      <c r="F8264" t="s">
        <v>77</v>
      </c>
      <c r="G8264" t="s">
        <v>15</v>
      </c>
      <c r="H8264">
        <v>8.8804914437471294E-2</v>
      </c>
      <c r="I8264">
        <v>106.2</v>
      </c>
      <c r="J8264">
        <v>46.2</v>
      </c>
      <c r="K8264">
        <v>270.081710358012</v>
      </c>
      <c r="L8264">
        <v>3.1029265954563501E-2</v>
      </c>
      <c r="M8264">
        <v>30.0986512266667</v>
      </c>
      <c r="N8264">
        <v>3106</v>
      </c>
      <c r="O8264">
        <v>0.91119508556252804</v>
      </c>
      <c r="P8264">
        <v>8.8804914437471294E-2</v>
      </c>
    </row>
    <row r="8265" spans="1:16" x14ac:dyDescent="0.25">
      <c r="A8265">
        <v>8</v>
      </c>
      <c r="B8265">
        <v>65088</v>
      </c>
      <c r="C8265" t="s">
        <v>44</v>
      </c>
      <c r="D8265" t="s">
        <v>96</v>
      </c>
      <c r="E8265" t="s">
        <v>44</v>
      </c>
      <c r="F8265" t="s">
        <v>96</v>
      </c>
      <c r="G8265" t="s">
        <v>15</v>
      </c>
      <c r="H8265">
        <v>0.164018655821563</v>
      </c>
      <c r="I8265">
        <v>39.6</v>
      </c>
      <c r="J8265">
        <v>25.5</v>
      </c>
      <c r="K8265">
        <v>261.39179279485398</v>
      </c>
      <c r="L8265">
        <v>4.1610942080147102E-2</v>
      </c>
      <c r="M8265">
        <v>39.339890680961901</v>
      </c>
      <c r="N8265">
        <v>65037</v>
      </c>
      <c r="O8265">
        <v>0.83598134417843595</v>
      </c>
      <c r="P8265">
        <v>0.164018655821562</v>
      </c>
    </row>
    <row r="8266" spans="1:16" x14ac:dyDescent="0.25">
      <c r="A8266">
        <v>8</v>
      </c>
      <c r="B8266">
        <v>48017</v>
      </c>
      <c r="C8266" t="s">
        <v>27</v>
      </c>
      <c r="D8266" t="s">
        <v>71</v>
      </c>
      <c r="E8266" t="s">
        <v>27</v>
      </c>
      <c r="F8266" t="s">
        <v>92</v>
      </c>
      <c r="G8266" t="s">
        <v>15</v>
      </c>
      <c r="H8266">
        <v>0.103186173414497</v>
      </c>
      <c r="I8266">
        <v>89.9</v>
      </c>
      <c r="J8266">
        <v>48.5</v>
      </c>
      <c r="K8266">
        <v>259.68236287620402</v>
      </c>
      <c r="L8266">
        <v>3.2727168376386097E-2</v>
      </c>
      <c r="M8266">
        <v>20.331428990167399</v>
      </c>
      <c r="N8266">
        <v>47012</v>
      </c>
      <c r="O8266">
        <v>0.89681382658550202</v>
      </c>
      <c r="P8266">
        <v>0.103186173414497</v>
      </c>
    </row>
    <row r="8267" spans="1:16" x14ac:dyDescent="0.25">
      <c r="A8267">
        <v>8</v>
      </c>
      <c r="B8267">
        <v>54052</v>
      </c>
      <c r="C8267" t="s">
        <v>47</v>
      </c>
      <c r="D8267" t="s">
        <v>49</v>
      </c>
      <c r="E8267" t="s">
        <v>47</v>
      </c>
      <c r="F8267" t="s">
        <v>48</v>
      </c>
      <c r="G8267" t="s">
        <v>15</v>
      </c>
      <c r="H8267">
        <v>0.25471746442814203</v>
      </c>
      <c r="I8267">
        <v>84.4</v>
      </c>
      <c r="J8267">
        <v>56.3</v>
      </c>
      <c r="K8267">
        <v>54.371668977736299</v>
      </c>
      <c r="L8267">
        <v>4.7482066792379797E-2</v>
      </c>
      <c r="M8267">
        <v>3.0498489039024799</v>
      </c>
      <c r="N8267">
        <v>55023</v>
      </c>
      <c r="O8267">
        <v>0.74528253557185697</v>
      </c>
      <c r="P8267">
        <v>0.25471746442814203</v>
      </c>
    </row>
    <row r="8268" spans="1:16" x14ac:dyDescent="0.25">
      <c r="A8268">
        <v>8</v>
      </c>
      <c r="B8268">
        <v>37004</v>
      </c>
      <c r="C8268" t="s">
        <v>33</v>
      </c>
      <c r="D8268" t="s">
        <v>79</v>
      </c>
      <c r="E8268" t="s">
        <v>33</v>
      </c>
      <c r="F8268" t="s">
        <v>50</v>
      </c>
      <c r="G8268" t="s">
        <v>15</v>
      </c>
      <c r="H8268">
        <v>8.3829888015136703E-2</v>
      </c>
      <c r="I8268">
        <v>81.5</v>
      </c>
      <c r="J8268">
        <v>51.5</v>
      </c>
      <c r="K8268">
        <v>227.414051705817</v>
      </c>
      <c r="L8268">
        <v>1.9189419114422599E-2</v>
      </c>
      <c r="M8268">
        <v>24.647065037069599</v>
      </c>
      <c r="N8268">
        <v>34014</v>
      </c>
      <c r="O8268">
        <v>0.91617011198486298</v>
      </c>
      <c r="P8268">
        <v>8.38298880151368E-2</v>
      </c>
    </row>
    <row r="8269" spans="1:16" x14ac:dyDescent="0.25">
      <c r="A8269">
        <v>8</v>
      </c>
      <c r="B8269">
        <v>17009</v>
      </c>
      <c r="C8269" t="s">
        <v>24</v>
      </c>
      <c r="D8269" t="s">
        <v>26</v>
      </c>
      <c r="E8269" t="s">
        <v>24</v>
      </c>
      <c r="F8269" t="s">
        <v>26</v>
      </c>
      <c r="G8269" t="s">
        <v>15</v>
      </c>
      <c r="H8269">
        <v>9.1743981351792694E-2</v>
      </c>
      <c r="I8269">
        <v>95.7</v>
      </c>
      <c r="J8269">
        <v>42.9</v>
      </c>
      <c r="K8269">
        <v>304.24495813064198</v>
      </c>
      <c r="L8269">
        <v>1.38156642154376E-2</v>
      </c>
      <c r="M8269">
        <v>22.9640802130167</v>
      </c>
      <c r="N8269">
        <v>17123</v>
      </c>
      <c r="O8269">
        <v>0.90825601864820604</v>
      </c>
      <c r="P8269">
        <v>9.1743981351792694E-2</v>
      </c>
    </row>
    <row r="8270" spans="1:16" x14ac:dyDescent="0.25">
      <c r="A8270">
        <v>8</v>
      </c>
      <c r="B8270">
        <v>10025</v>
      </c>
      <c r="C8270" t="s">
        <v>90</v>
      </c>
      <c r="D8270" t="s">
        <v>91</v>
      </c>
      <c r="E8270" t="s">
        <v>24</v>
      </c>
      <c r="F8270" t="s">
        <v>61</v>
      </c>
      <c r="G8270" t="s">
        <v>19</v>
      </c>
      <c r="H8270">
        <v>0.301973168835802</v>
      </c>
      <c r="I8270">
        <v>96.8</v>
      </c>
      <c r="J8270">
        <v>39.799999999999997</v>
      </c>
      <c r="K8270">
        <v>105.384785188089</v>
      </c>
      <c r="L8270">
        <v>5.4113877318887497E-2</v>
      </c>
      <c r="M8270">
        <v>12.164623585346</v>
      </c>
      <c r="N8270">
        <v>13041</v>
      </c>
      <c r="O8270">
        <v>0.69802683116419695</v>
      </c>
      <c r="P8270">
        <v>0.301973168835802</v>
      </c>
    </row>
    <row r="8271" spans="1:16" x14ac:dyDescent="0.25">
      <c r="A8271">
        <v>8</v>
      </c>
      <c r="B8271">
        <v>47004</v>
      </c>
      <c r="C8271" t="s">
        <v>27</v>
      </c>
      <c r="D8271" t="s">
        <v>92</v>
      </c>
      <c r="E8271" t="s">
        <v>27</v>
      </c>
      <c r="F8271" t="s">
        <v>103</v>
      </c>
      <c r="G8271" t="s">
        <v>15</v>
      </c>
      <c r="H8271">
        <v>0.23665997626256699</v>
      </c>
      <c r="I8271">
        <v>89.9</v>
      </c>
      <c r="J8271">
        <v>48.5</v>
      </c>
      <c r="K8271">
        <v>100.95496529089699</v>
      </c>
      <c r="L8271">
        <v>1.22434874832135E-2</v>
      </c>
      <c r="M8271">
        <v>9.1624232814439299</v>
      </c>
      <c r="N8271">
        <v>46017</v>
      </c>
      <c r="O8271">
        <v>0.76334002373743204</v>
      </c>
      <c r="P8271">
        <v>0.23665997626256699</v>
      </c>
    </row>
    <row r="8272" spans="1:16" x14ac:dyDescent="0.25">
      <c r="A8272">
        <v>8</v>
      </c>
      <c r="B8272">
        <v>12118</v>
      </c>
      <c r="C8272" t="s">
        <v>24</v>
      </c>
      <c r="D8272" t="s">
        <v>25</v>
      </c>
      <c r="E8272" t="s">
        <v>33</v>
      </c>
      <c r="F8272" t="s">
        <v>42</v>
      </c>
      <c r="G8272" t="s">
        <v>19</v>
      </c>
      <c r="H8272">
        <v>3.1534246788276897E-2</v>
      </c>
      <c r="I8272">
        <v>95.7</v>
      </c>
      <c r="J8272">
        <v>42.9</v>
      </c>
      <c r="K8272">
        <v>380.30597999873402</v>
      </c>
      <c r="L8272">
        <v>1.7187845150912501E-2</v>
      </c>
      <c r="M8272">
        <v>25.934602835312599</v>
      </c>
      <c r="N8272">
        <v>38008</v>
      </c>
      <c r="O8272">
        <v>0.96846575321172201</v>
      </c>
      <c r="P8272">
        <v>3.1534246788276897E-2</v>
      </c>
    </row>
    <row r="8273" spans="1:16" x14ac:dyDescent="0.25">
      <c r="A8273">
        <v>8</v>
      </c>
      <c r="B8273">
        <v>21008</v>
      </c>
      <c r="C8273" t="s">
        <v>72</v>
      </c>
      <c r="D8273" t="s">
        <v>73</v>
      </c>
      <c r="E8273" t="s">
        <v>72</v>
      </c>
      <c r="F8273" t="s">
        <v>74</v>
      </c>
      <c r="G8273" t="s">
        <v>15</v>
      </c>
      <c r="H8273">
        <v>3.0825713000904201E-2</v>
      </c>
      <c r="I8273">
        <v>76.2</v>
      </c>
      <c r="J8273">
        <v>58.9</v>
      </c>
      <c r="K8273">
        <v>384.894569318653</v>
      </c>
      <c r="L8273">
        <v>0.214778670330217</v>
      </c>
      <c r="M8273">
        <v>22.3394770525898</v>
      </c>
      <c r="N8273">
        <v>22199</v>
      </c>
      <c r="O8273">
        <v>0.96917428699909502</v>
      </c>
      <c r="P8273">
        <v>3.0825713000904101E-2</v>
      </c>
    </row>
    <row r="8274" spans="1:16" x14ac:dyDescent="0.25">
      <c r="A8274">
        <v>8</v>
      </c>
      <c r="B8274">
        <v>21023</v>
      </c>
      <c r="C8274" t="s">
        <v>72</v>
      </c>
      <c r="D8274" t="s">
        <v>73</v>
      </c>
      <c r="E8274" t="s">
        <v>72</v>
      </c>
      <c r="F8274" t="s">
        <v>74</v>
      </c>
      <c r="G8274" t="s">
        <v>15</v>
      </c>
      <c r="H8274">
        <v>3.8637886012676398E-2</v>
      </c>
      <c r="I8274">
        <v>76.2</v>
      </c>
      <c r="J8274">
        <v>58.9</v>
      </c>
      <c r="K8274">
        <v>371.361431941425</v>
      </c>
      <c r="L8274">
        <v>0.20661843767545399</v>
      </c>
      <c r="M8274">
        <v>21.5089951509492</v>
      </c>
      <c r="N8274">
        <v>22161</v>
      </c>
      <c r="O8274">
        <v>0.96136211398732296</v>
      </c>
      <c r="P8274">
        <v>3.8637886012676398E-2</v>
      </c>
    </row>
    <row r="8275" spans="1:16" x14ac:dyDescent="0.25">
      <c r="A8275">
        <v>8</v>
      </c>
      <c r="B8275">
        <v>15184</v>
      </c>
      <c r="C8275" t="s">
        <v>24</v>
      </c>
      <c r="D8275" t="s">
        <v>60</v>
      </c>
      <c r="E8275" t="s">
        <v>24</v>
      </c>
      <c r="F8275" t="s">
        <v>66</v>
      </c>
      <c r="G8275" t="s">
        <v>15</v>
      </c>
      <c r="H8275">
        <v>3.2583226541377103E-2</v>
      </c>
      <c r="I8275">
        <v>95.7</v>
      </c>
      <c r="J8275">
        <v>42.9</v>
      </c>
      <c r="K8275">
        <v>379.89101782288202</v>
      </c>
      <c r="L8275">
        <v>1.7213465676125701E-2</v>
      </c>
      <c r="M8275">
        <v>25.679941627855602</v>
      </c>
      <c r="N8275">
        <v>16024</v>
      </c>
      <c r="O8275">
        <v>0.96741677345862198</v>
      </c>
      <c r="P8275">
        <v>3.2583226541377103E-2</v>
      </c>
    </row>
    <row r="8276" spans="1:16" x14ac:dyDescent="0.25">
      <c r="A8276">
        <v>8</v>
      </c>
      <c r="B8276">
        <v>80046</v>
      </c>
      <c r="C8276" t="s">
        <v>62</v>
      </c>
      <c r="D8276" t="s">
        <v>64</v>
      </c>
      <c r="E8276" t="s">
        <v>29</v>
      </c>
      <c r="F8276" t="s">
        <v>30</v>
      </c>
      <c r="G8276" t="s">
        <v>19</v>
      </c>
      <c r="H8276">
        <v>0.26858039886459001</v>
      </c>
      <c r="I8276">
        <v>20.8</v>
      </c>
      <c r="J8276">
        <v>27.8</v>
      </c>
      <c r="K8276">
        <v>274.54507559698499</v>
      </c>
      <c r="L8276">
        <v>0.25907468321203297</v>
      </c>
      <c r="M8276">
        <v>29.599630619010998</v>
      </c>
      <c r="N8276">
        <v>76046</v>
      </c>
      <c r="O8276">
        <v>0.73141960113540905</v>
      </c>
      <c r="P8276">
        <v>0.26858039886459001</v>
      </c>
    </row>
    <row r="8277" spans="1:16" x14ac:dyDescent="0.25">
      <c r="A8277">
        <v>8</v>
      </c>
      <c r="B8277">
        <v>74008</v>
      </c>
      <c r="C8277" t="s">
        <v>51</v>
      </c>
      <c r="D8277" t="s">
        <v>76</v>
      </c>
      <c r="E8277" t="s">
        <v>33</v>
      </c>
      <c r="F8277" t="s">
        <v>79</v>
      </c>
      <c r="G8277" t="s">
        <v>19</v>
      </c>
      <c r="H8277">
        <v>0.178982027047287</v>
      </c>
      <c r="I8277">
        <v>61.4</v>
      </c>
      <c r="J8277">
        <v>28.6</v>
      </c>
      <c r="K8277">
        <v>242.67208585658199</v>
      </c>
      <c r="L8277">
        <v>5.99347688514675E-2</v>
      </c>
      <c r="M8277">
        <v>39.272283551864</v>
      </c>
      <c r="N8277">
        <v>37006</v>
      </c>
      <c r="O8277">
        <v>0.82101797295271195</v>
      </c>
      <c r="P8277">
        <v>0.178982027047287</v>
      </c>
    </row>
    <row r="8278" spans="1:16" x14ac:dyDescent="0.25">
      <c r="A8278">
        <v>8</v>
      </c>
      <c r="B8278">
        <v>1272</v>
      </c>
      <c r="C8278" t="s">
        <v>31</v>
      </c>
      <c r="D8278" t="s">
        <v>43</v>
      </c>
      <c r="E8278" t="s">
        <v>31</v>
      </c>
      <c r="F8278" t="s">
        <v>43</v>
      </c>
      <c r="G8278" t="s">
        <v>15</v>
      </c>
      <c r="H8278">
        <v>8.8804914437471294E-2</v>
      </c>
      <c r="I8278">
        <v>106.2</v>
      </c>
      <c r="J8278">
        <v>46.2</v>
      </c>
      <c r="K8278">
        <v>270.081710358012</v>
      </c>
      <c r="L8278">
        <v>3.1029265954563501E-2</v>
      </c>
      <c r="M8278">
        <v>30.0986512266667</v>
      </c>
      <c r="N8278">
        <v>1219</v>
      </c>
      <c r="O8278">
        <v>0.91119508556252804</v>
      </c>
      <c r="P8278">
        <v>8.8804914437471197E-2</v>
      </c>
    </row>
    <row r="8279" spans="1:16" x14ac:dyDescent="0.25">
      <c r="A8279">
        <v>8</v>
      </c>
      <c r="B8279">
        <v>58091</v>
      </c>
      <c r="C8279" t="s">
        <v>13</v>
      </c>
      <c r="D8279" t="s">
        <v>14</v>
      </c>
      <c r="E8279" t="s">
        <v>13</v>
      </c>
      <c r="F8279" t="s">
        <v>18</v>
      </c>
      <c r="G8279" t="s">
        <v>15</v>
      </c>
      <c r="H8279">
        <v>1.33830742645378E-2</v>
      </c>
      <c r="I8279">
        <v>63.9</v>
      </c>
      <c r="J8279">
        <v>45.2</v>
      </c>
      <c r="K8279">
        <v>345.73179625703602</v>
      </c>
      <c r="L8279">
        <v>4.8577829854548699E-2</v>
      </c>
      <c r="M8279">
        <v>35.386210679520403</v>
      </c>
      <c r="N8279">
        <v>59008</v>
      </c>
      <c r="O8279">
        <v>0.986616925735462</v>
      </c>
      <c r="P8279">
        <v>1.33830742645378E-2</v>
      </c>
    </row>
    <row r="8280" spans="1:16" x14ac:dyDescent="0.25">
      <c r="A8280">
        <v>8</v>
      </c>
      <c r="B8280">
        <v>4135</v>
      </c>
      <c r="C8280" t="s">
        <v>31</v>
      </c>
      <c r="D8280" t="s">
        <v>57</v>
      </c>
      <c r="E8280" t="s">
        <v>31</v>
      </c>
      <c r="F8280" t="s">
        <v>107</v>
      </c>
      <c r="G8280" t="s">
        <v>15</v>
      </c>
      <c r="H8280">
        <v>0.13986472907523301</v>
      </c>
      <c r="I8280">
        <v>106.2</v>
      </c>
      <c r="J8280">
        <v>46.2</v>
      </c>
      <c r="K8280">
        <v>217.01600957179301</v>
      </c>
      <c r="L8280">
        <v>2.5179313336285699E-2</v>
      </c>
      <c r="M8280">
        <v>24.3376747438063</v>
      </c>
      <c r="N8280">
        <v>103072</v>
      </c>
      <c r="O8280">
        <v>0.86013527092476605</v>
      </c>
      <c r="P8280">
        <v>0.13986472907523301</v>
      </c>
    </row>
    <row r="8281" spans="1:16" x14ac:dyDescent="0.25">
      <c r="A8281">
        <v>8</v>
      </c>
      <c r="B8281">
        <v>24004</v>
      </c>
      <c r="C8281" t="s">
        <v>21</v>
      </c>
      <c r="D8281" t="s">
        <v>54</v>
      </c>
      <c r="E8281" t="s">
        <v>21</v>
      </c>
      <c r="F8281" t="s">
        <v>84</v>
      </c>
      <c r="G8281" t="s">
        <v>15</v>
      </c>
      <c r="H8281">
        <v>7.6357596800046904E-2</v>
      </c>
      <c r="I8281">
        <v>81.099999999999994</v>
      </c>
      <c r="J8281">
        <v>55.8</v>
      </c>
      <c r="K8281">
        <v>266.50452723208599</v>
      </c>
      <c r="L8281">
        <v>2.1416846299438401E-2</v>
      </c>
      <c r="M8281">
        <v>9.2859018713441408</v>
      </c>
      <c r="N8281">
        <v>25001</v>
      </c>
      <c r="O8281">
        <v>0.92364240319995194</v>
      </c>
      <c r="P8281">
        <v>7.6357596800046904E-2</v>
      </c>
    </row>
    <row r="8282" spans="1:16" x14ac:dyDescent="0.25">
      <c r="A8282">
        <v>8</v>
      </c>
      <c r="B8282">
        <v>5001</v>
      </c>
      <c r="C8282" t="s">
        <v>31</v>
      </c>
      <c r="D8282" t="s">
        <v>114</v>
      </c>
      <c r="E8282" t="s">
        <v>31</v>
      </c>
      <c r="F8282" t="s">
        <v>32</v>
      </c>
      <c r="G8282" t="s">
        <v>15</v>
      </c>
      <c r="H8282">
        <v>0.14868598008109299</v>
      </c>
      <c r="I8282">
        <v>106.2</v>
      </c>
      <c r="J8282">
        <v>46.2</v>
      </c>
      <c r="K8282">
        <v>208.78885335247199</v>
      </c>
      <c r="L8282">
        <v>2.3961135748395899E-2</v>
      </c>
      <c r="M8282">
        <v>23.082317937663301</v>
      </c>
      <c r="N8282">
        <v>6121</v>
      </c>
      <c r="O8282">
        <v>0.85131401991890598</v>
      </c>
      <c r="P8282">
        <v>0.14868598008109199</v>
      </c>
    </row>
    <row r="8283" spans="1:16" x14ac:dyDescent="0.25">
      <c r="A8283">
        <v>8</v>
      </c>
      <c r="B8283">
        <v>23091</v>
      </c>
      <c r="C8283" t="s">
        <v>21</v>
      </c>
      <c r="D8283" t="s">
        <v>89</v>
      </c>
      <c r="E8283" t="s">
        <v>47</v>
      </c>
      <c r="F8283" t="s">
        <v>49</v>
      </c>
      <c r="G8283" t="s">
        <v>19</v>
      </c>
      <c r="H8283">
        <v>0.13992226272942501</v>
      </c>
      <c r="I8283">
        <v>81.099999999999994</v>
      </c>
      <c r="J8283">
        <v>55.8</v>
      </c>
      <c r="K8283">
        <v>182.100145370402</v>
      </c>
      <c r="L8283">
        <v>1.4016148386533801E-2</v>
      </c>
      <c r="M8283">
        <v>6.4736238373197699</v>
      </c>
      <c r="N8283">
        <v>54018</v>
      </c>
      <c r="O8283">
        <v>0.86007773727057402</v>
      </c>
      <c r="P8283">
        <v>0.13992226272942501</v>
      </c>
    </row>
    <row r="8284" spans="1:16" x14ac:dyDescent="0.25">
      <c r="A8284">
        <v>8</v>
      </c>
      <c r="B8284">
        <v>4130</v>
      </c>
      <c r="C8284" t="s">
        <v>31</v>
      </c>
      <c r="D8284" t="s">
        <v>57</v>
      </c>
      <c r="E8284" t="s">
        <v>31</v>
      </c>
      <c r="F8284" t="s">
        <v>57</v>
      </c>
      <c r="G8284" t="s">
        <v>15</v>
      </c>
      <c r="H8284">
        <v>0.17006177658767699</v>
      </c>
      <c r="I8284">
        <v>106.2</v>
      </c>
      <c r="J8284">
        <v>46.2</v>
      </c>
      <c r="K8284">
        <v>187.308272410227</v>
      </c>
      <c r="L8284">
        <v>2.1167521382851301E-2</v>
      </c>
      <c r="M8284">
        <v>20.436140807947002</v>
      </c>
      <c r="N8284">
        <v>4215</v>
      </c>
      <c r="O8284">
        <v>0.82993822341232204</v>
      </c>
      <c r="P8284">
        <v>0.17006177658767699</v>
      </c>
    </row>
    <row r="8285" spans="1:16" x14ac:dyDescent="0.25">
      <c r="A8285">
        <v>8</v>
      </c>
      <c r="B8285">
        <v>17081</v>
      </c>
      <c r="C8285" t="s">
        <v>24</v>
      </c>
      <c r="D8285" t="s">
        <v>26</v>
      </c>
      <c r="E8285" t="s">
        <v>24</v>
      </c>
      <c r="F8285" t="s">
        <v>25</v>
      </c>
      <c r="G8285" t="s">
        <v>15</v>
      </c>
      <c r="H8285">
        <v>7.0262278299925401E-2</v>
      </c>
      <c r="I8285">
        <v>95.7</v>
      </c>
      <c r="J8285">
        <v>42.9</v>
      </c>
      <c r="K8285">
        <v>328.39917443343398</v>
      </c>
      <c r="L8285">
        <v>1.4731998143902801E-2</v>
      </c>
      <c r="M8285">
        <v>24.687139195543001</v>
      </c>
      <c r="N8285">
        <v>12042</v>
      </c>
      <c r="O8285">
        <v>0.92973772170007396</v>
      </c>
      <c r="P8285">
        <v>7.0262278299925401E-2</v>
      </c>
    </row>
    <row r="8286" spans="1:16" x14ac:dyDescent="0.25">
      <c r="A8286">
        <v>8</v>
      </c>
      <c r="B8286">
        <v>63057</v>
      </c>
      <c r="C8286" t="s">
        <v>44</v>
      </c>
      <c r="D8286" t="s">
        <v>78</v>
      </c>
      <c r="E8286" t="s">
        <v>44</v>
      </c>
      <c r="F8286" t="s">
        <v>78</v>
      </c>
      <c r="G8286" t="s">
        <v>15</v>
      </c>
      <c r="H8286">
        <v>0.15907635572780199</v>
      </c>
      <c r="I8286">
        <v>39.6</v>
      </c>
      <c r="J8286">
        <v>25.5</v>
      </c>
      <c r="K8286">
        <v>268.805533641473</v>
      </c>
      <c r="L8286">
        <v>4.1778316839627599E-2</v>
      </c>
      <c r="M8286">
        <v>39.285582835460701</v>
      </c>
      <c r="N8286">
        <v>63032</v>
      </c>
      <c r="O8286">
        <v>0.84092364427219701</v>
      </c>
      <c r="P8286">
        <v>0.15907635572780199</v>
      </c>
    </row>
    <row r="8287" spans="1:16" x14ac:dyDescent="0.25">
      <c r="A8287">
        <v>8</v>
      </c>
      <c r="B8287">
        <v>12121</v>
      </c>
      <c r="C8287" t="s">
        <v>24</v>
      </c>
      <c r="D8287" t="s">
        <v>25</v>
      </c>
      <c r="E8287" t="s">
        <v>24</v>
      </c>
      <c r="F8287" t="s">
        <v>66</v>
      </c>
      <c r="G8287" t="s">
        <v>15</v>
      </c>
      <c r="H8287">
        <v>3.8217312850403501E-2</v>
      </c>
      <c r="I8287">
        <v>95.7</v>
      </c>
      <c r="J8287">
        <v>42.9</v>
      </c>
      <c r="K8287">
        <v>373.10536359924401</v>
      </c>
      <c r="L8287">
        <v>1.68827864077742E-2</v>
      </c>
      <c r="M8287">
        <v>25.320187355671798</v>
      </c>
      <c r="N8287">
        <v>16198</v>
      </c>
      <c r="O8287">
        <v>0.96178268714959603</v>
      </c>
      <c r="P8287">
        <v>3.8217312850403598E-2</v>
      </c>
    </row>
    <row r="8288" spans="1:16" x14ac:dyDescent="0.25">
      <c r="A8288">
        <v>8</v>
      </c>
      <c r="B8288">
        <v>65135</v>
      </c>
      <c r="C8288" t="s">
        <v>44</v>
      </c>
      <c r="D8288" t="s">
        <v>96</v>
      </c>
      <c r="E8288" t="s">
        <v>44</v>
      </c>
      <c r="F8288" t="s">
        <v>45</v>
      </c>
      <c r="G8288" t="s">
        <v>15</v>
      </c>
      <c r="H8288">
        <v>0.16959253926512</v>
      </c>
      <c r="I8288">
        <v>39.6</v>
      </c>
      <c r="J8288">
        <v>25.5</v>
      </c>
      <c r="K8288">
        <v>256.63315617917101</v>
      </c>
      <c r="L8288">
        <v>4.0521823035110198E-2</v>
      </c>
      <c r="M8288">
        <v>38.387049616697297</v>
      </c>
      <c r="N8288">
        <v>61057</v>
      </c>
      <c r="O8288">
        <v>0.83040746073487903</v>
      </c>
      <c r="P8288">
        <v>0.16959253926512</v>
      </c>
    </row>
    <row r="8289" spans="1:16" x14ac:dyDescent="0.25">
      <c r="A8289">
        <v>8</v>
      </c>
      <c r="B8289">
        <v>36015</v>
      </c>
      <c r="C8289" t="s">
        <v>33</v>
      </c>
      <c r="D8289" t="s">
        <v>41</v>
      </c>
      <c r="E8289" t="s">
        <v>62</v>
      </c>
      <c r="F8289" t="s">
        <v>64</v>
      </c>
      <c r="G8289" t="s">
        <v>19</v>
      </c>
      <c r="H8289">
        <v>0.143026348035032</v>
      </c>
      <c r="I8289">
        <v>81.5</v>
      </c>
      <c r="J8289">
        <v>51.5</v>
      </c>
      <c r="K8289">
        <v>167.084789090323</v>
      </c>
      <c r="L8289">
        <v>1.43543164747047E-2</v>
      </c>
      <c r="M8289">
        <v>18.016053488543001</v>
      </c>
      <c r="N8289">
        <v>80063</v>
      </c>
      <c r="O8289">
        <v>0.856973651964967</v>
      </c>
      <c r="P8289">
        <v>0.143026348035033</v>
      </c>
    </row>
    <row r="8290" spans="1:16" x14ac:dyDescent="0.25">
      <c r="A8290">
        <v>8</v>
      </c>
      <c r="B8290">
        <v>47011</v>
      </c>
      <c r="C8290" t="s">
        <v>27</v>
      </c>
      <c r="D8290" t="s">
        <v>92</v>
      </c>
      <c r="E8290" t="s">
        <v>27</v>
      </c>
      <c r="F8290" t="s">
        <v>110</v>
      </c>
      <c r="G8290" t="s">
        <v>15</v>
      </c>
      <c r="H8290">
        <v>8.3389954643382905E-2</v>
      </c>
      <c r="I8290">
        <v>89.9</v>
      </c>
      <c r="J8290">
        <v>48.5</v>
      </c>
      <c r="K8290">
        <v>275.64628028886</v>
      </c>
      <c r="L8290">
        <v>3.4006559164052E-2</v>
      </c>
      <c r="M8290">
        <v>23.496766244277701</v>
      </c>
      <c r="N8290">
        <v>52022</v>
      </c>
      <c r="O8290">
        <v>0.91661004535661705</v>
      </c>
      <c r="P8290">
        <v>8.3389954643382905E-2</v>
      </c>
    </row>
    <row r="8291" spans="1:16" x14ac:dyDescent="0.25">
      <c r="A8291">
        <v>8</v>
      </c>
      <c r="B8291">
        <v>28060</v>
      </c>
      <c r="C8291" t="s">
        <v>21</v>
      </c>
      <c r="D8291" t="s">
        <v>22</v>
      </c>
      <c r="E8291" t="s">
        <v>21</v>
      </c>
      <c r="F8291" t="s">
        <v>54</v>
      </c>
      <c r="G8291" t="s">
        <v>15</v>
      </c>
      <c r="H8291">
        <v>4.8730912431755799E-2</v>
      </c>
      <c r="I8291">
        <v>81.099999999999994</v>
      </c>
      <c r="J8291">
        <v>55.8</v>
      </c>
      <c r="K8291">
        <v>301.193758051918</v>
      </c>
      <c r="L8291">
        <v>2.4226984638633001E-2</v>
      </c>
      <c r="M8291">
        <v>10.915053621445001</v>
      </c>
      <c r="N8291">
        <v>24111</v>
      </c>
      <c r="O8291">
        <v>0.95126908756824402</v>
      </c>
      <c r="P8291">
        <v>4.8730912431755799E-2</v>
      </c>
    </row>
    <row r="8292" spans="1:16" x14ac:dyDescent="0.25">
      <c r="A8292">
        <v>8</v>
      </c>
      <c r="B8292">
        <v>56059</v>
      </c>
      <c r="C8292" t="s">
        <v>13</v>
      </c>
      <c r="D8292" t="s">
        <v>20</v>
      </c>
      <c r="E8292" t="s">
        <v>13</v>
      </c>
      <c r="F8292" t="s">
        <v>14</v>
      </c>
      <c r="G8292" t="s">
        <v>15</v>
      </c>
      <c r="H8292">
        <v>0.30141002537094103</v>
      </c>
      <c r="I8292">
        <v>63.9</v>
      </c>
      <c r="J8292">
        <v>45.2</v>
      </c>
      <c r="K8292">
        <v>30.547481141115899</v>
      </c>
      <c r="L8292">
        <v>2.64875899382635E-3</v>
      </c>
      <c r="M8292">
        <v>4.4614567177710702</v>
      </c>
      <c r="N8292">
        <v>58046</v>
      </c>
      <c r="O8292">
        <v>0.69858997462905803</v>
      </c>
      <c r="P8292">
        <v>0.30141002537094103</v>
      </c>
    </row>
    <row r="8293" spans="1:16" x14ac:dyDescent="0.25">
      <c r="A8293">
        <v>8</v>
      </c>
      <c r="B8293">
        <v>50002</v>
      </c>
      <c r="C8293" t="s">
        <v>27</v>
      </c>
      <c r="D8293" t="s">
        <v>85</v>
      </c>
      <c r="E8293" t="s">
        <v>27</v>
      </c>
      <c r="F8293" t="s">
        <v>92</v>
      </c>
      <c r="G8293" t="s">
        <v>15</v>
      </c>
      <c r="H8293">
        <v>0.125128881273743</v>
      </c>
      <c r="I8293">
        <v>89.9</v>
      </c>
      <c r="J8293">
        <v>48.5</v>
      </c>
      <c r="K8293">
        <v>230.79681609960099</v>
      </c>
      <c r="L8293">
        <v>2.7771180289704801E-2</v>
      </c>
      <c r="M8293">
        <v>18.8902352364485</v>
      </c>
      <c r="N8293">
        <v>47014</v>
      </c>
      <c r="O8293">
        <v>0.874871118726256</v>
      </c>
      <c r="P8293">
        <v>0.125128881273743</v>
      </c>
    </row>
    <row r="8294" spans="1:16" x14ac:dyDescent="0.25">
      <c r="A8294">
        <v>8</v>
      </c>
      <c r="B8294">
        <v>45014</v>
      </c>
      <c r="C8294" t="s">
        <v>27</v>
      </c>
      <c r="D8294" t="s">
        <v>95</v>
      </c>
      <c r="E8294" t="s">
        <v>27</v>
      </c>
      <c r="F8294" t="s">
        <v>71</v>
      </c>
      <c r="G8294" t="s">
        <v>15</v>
      </c>
      <c r="H8294">
        <v>0.22893284134109201</v>
      </c>
      <c r="I8294">
        <v>89.9</v>
      </c>
      <c r="J8294">
        <v>48.5</v>
      </c>
      <c r="K8294">
        <v>110.10642333252601</v>
      </c>
      <c r="L8294">
        <v>1.35671369695836E-2</v>
      </c>
      <c r="M8294">
        <v>9.8415731772061896</v>
      </c>
      <c r="N8294">
        <v>48001</v>
      </c>
      <c r="O8294">
        <v>0.77106715865890696</v>
      </c>
      <c r="P8294">
        <v>0.22893284134109201</v>
      </c>
    </row>
    <row r="8295" spans="1:16" x14ac:dyDescent="0.25">
      <c r="A8295">
        <v>8</v>
      </c>
      <c r="B8295">
        <v>71028</v>
      </c>
      <c r="C8295" t="s">
        <v>51</v>
      </c>
      <c r="D8295" t="s">
        <v>52</v>
      </c>
      <c r="E8295" t="s">
        <v>36</v>
      </c>
      <c r="F8295" t="s">
        <v>80</v>
      </c>
      <c r="G8295" t="s">
        <v>19</v>
      </c>
      <c r="H8295">
        <v>0.33686918892530698</v>
      </c>
      <c r="I8295">
        <v>61.4</v>
      </c>
      <c r="J8295">
        <v>28.6</v>
      </c>
      <c r="K8295">
        <v>71.501497749172998</v>
      </c>
      <c r="L8295">
        <v>1.03293484996253E-2</v>
      </c>
      <c r="M8295">
        <v>17.762026487822201</v>
      </c>
      <c r="N8295">
        <v>69099</v>
      </c>
      <c r="O8295">
        <v>0.66313081107469296</v>
      </c>
      <c r="P8295">
        <v>0.33686918892530598</v>
      </c>
    </row>
    <row r="8296" spans="1:16" x14ac:dyDescent="0.25">
      <c r="A8296">
        <v>8</v>
      </c>
      <c r="B8296">
        <v>108028</v>
      </c>
      <c r="C8296" t="s">
        <v>24</v>
      </c>
      <c r="D8296" t="s">
        <v>104</v>
      </c>
      <c r="E8296" t="s">
        <v>24</v>
      </c>
      <c r="F8296" t="s">
        <v>60</v>
      </c>
      <c r="G8296" t="s">
        <v>15</v>
      </c>
      <c r="H8296">
        <v>0</v>
      </c>
      <c r="I8296">
        <v>95.7</v>
      </c>
      <c r="J8296">
        <v>42.9</v>
      </c>
      <c r="K8296">
        <v>436.507624502174</v>
      </c>
      <c r="L8296">
        <v>1.94261275541825E-2</v>
      </c>
      <c r="M8296">
        <v>30.3687194983772</v>
      </c>
      <c r="N8296">
        <v>15146</v>
      </c>
      <c r="O8296">
        <v>0.999999999999999</v>
      </c>
      <c r="P8296">
        <v>0</v>
      </c>
    </row>
    <row r="8297" spans="1:16" x14ac:dyDescent="0.25">
      <c r="A8297">
        <v>8</v>
      </c>
      <c r="B8297">
        <v>37018</v>
      </c>
      <c r="C8297" t="s">
        <v>33</v>
      </c>
      <c r="D8297" t="s">
        <v>79</v>
      </c>
      <c r="E8297" t="s">
        <v>33</v>
      </c>
      <c r="F8297" t="s">
        <v>35</v>
      </c>
      <c r="G8297" t="s">
        <v>15</v>
      </c>
      <c r="H8297">
        <v>0.135506448138903</v>
      </c>
      <c r="I8297">
        <v>81.5</v>
      </c>
      <c r="J8297">
        <v>51.5</v>
      </c>
      <c r="K8297">
        <v>173.30036898069699</v>
      </c>
      <c r="L8297">
        <v>1.45897816422046E-2</v>
      </c>
      <c r="M8297">
        <v>19.139473761872299</v>
      </c>
      <c r="N8297">
        <v>39010</v>
      </c>
      <c r="O8297">
        <v>0.864493551861096</v>
      </c>
      <c r="P8297">
        <v>0.135506448138903</v>
      </c>
    </row>
    <row r="8298" spans="1:16" x14ac:dyDescent="0.25">
      <c r="A8298">
        <v>8</v>
      </c>
      <c r="B8298">
        <v>49009</v>
      </c>
      <c r="C8298" t="s">
        <v>27</v>
      </c>
      <c r="D8298" t="s">
        <v>82</v>
      </c>
      <c r="E8298" t="s">
        <v>27</v>
      </c>
      <c r="F8298" t="s">
        <v>95</v>
      </c>
      <c r="G8298" t="s">
        <v>15</v>
      </c>
      <c r="H8298">
        <v>0.14334761330692899</v>
      </c>
      <c r="I8298">
        <v>89.9</v>
      </c>
      <c r="J8298">
        <v>48.5</v>
      </c>
      <c r="K8298">
        <v>218.78595651921299</v>
      </c>
      <c r="L8298">
        <v>2.6734548745114599E-2</v>
      </c>
      <c r="M8298">
        <v>15.3610513786338</v>
      </c>
      <c r="N8298">
        <v>45010</v>
      </c>
      <c r="O8298">
        <v>0.85665238669306998</v>
      </c>
      <c r="P8298">
        <v>0.14334761330692899</v>
      </c>
    </row>
    <row r="8299" spans="1:16" x14ac:dyDescent="0.25">
      <c r="A8299">
        <v>8</v>
      </c>
      <c r="B8299">
        <v>10025</v>
      </c>
      <c r="C8299" t="s">
        <v>90</v>
      </c>
      <c r="D8299" t="s">
        <v>91</v>
      </c>
      <c r="E8299" t="s">
        <v>90</v>
      </c>
      <c r="F8299" t="s">
        <v>91</v>
      </c>
      <c r="G8299" t="s">
        <v>15</v>
      </c>
      <c r="H8299">
        <v>0.301973168835802</v>
      </c>
      <c r="I8299">
        <v>96.8</v>
      </c>
      <c r="J8299">
        <v>39.799999999999997</v>
      </c>
      <c r="K8299">
        <v>105.384785188089</v>
      </c>
      <c r="L8299">
        <v>5.4113877318887497E-2</v>
      </c>
      <c r="M8299">
        <v>12.164623585346</v>
      </c>
      <c r="N8299">
        <v>10025</v>
      </c>
      <c r="O8299">
        <v>0.69802683116419695</v>
      </c>
      <c r="P8299">
        <v>0.301973168835802</v>
      </c>
    </row>
    <row r="8300" spans="1:16" x14ac:dyDescent="0.25">
      <c r="A8300">
        <v>8</v>
      </c>
      <c r="B8300">
        <v>42045</v>
      </c>
      <c r="C8300" t="s">
        <v>16</v>
      </c>
      <c r="D8300" t="s">
        <v>81</v>
      </c>
      <c r="E8300" t="s">
        <v>51</v>
      </c>
      <c r="F8300" t="s">
        <v>93</v>
      </c>
      <c r="G8300" t="s">
        <v>19</v>
      </c>
      <c r="H8300">
        <v>0.27344654974721699</v>
      </c>
      <c r="I8300">
        <v>61.9</v>
      </c>
      <c r="J8300">
        <v>44.8</v>
      </c>
      <c r="K8300">
        <v>87.614755510949607</v>
      </c>
      <c r="L8300">
        <v>4.7649603290486502E-2</v>
      </c>
      <c r="M8300">
        <v>8.5475710981209208</v>
      </c>
      <c r="N8300">
        <v>75016</v>
      </c>
      <c r="O8300">
        <v>0.72655345025278195</v>
      </c>
      <c r="P8300">
        <v>0.27344654974721599</v>
      </c>
    </row>
    <row r="8301" spans="1:16" x14ac:dyDescent="0.25">
      <c r="A8301">
        <v>8</v>
      </c>
      <c r="B8301">
        <v>22024</v>
      </c>
      <c r="C8301" t="s">
        <v>72</v>
      </c>
      <c r="D8301" t="s">
        <v>74</v>
      </c>
      <c r="E8301" t="s">
        <v>72</v>
      </c>
      <c r="F8301" t="s">
        <v>73</v>
      </c>
      <c r="G8301" t="s">
        <v>15</v>
      </c>
      <c r="H8301">
        <v>0.15409702925802099</v>
      </c>
      <c r="I8301">
        <v>47.5</v>
      </c>
      <c r="J8301">
        <v>60.4</v>
      </c>
      <c r="K8301">
        <v>142.519161455622</v>
      </c>
      <c r="L8301">
        <v>6.4550894106087497E-2</v>
      </c>
      <c r="M8301">
        <v>4.2849744799817797</v>
      </c>
      <c r="N8301">
        <v>21051</v>
      </c>
      <c r="O8301">
        <v>0.84590297074197796</v>
      </c>
      <c r="P8301">
        <v>0.15409702925802099</v>
      </c>
    </row>
    <row r="8302" spans="1:16" x14ac:dyDescent="0.25">
      <c r="A8302">
        <v>8</v>
      </c>
      <c r="B8302">
        <v>19110</v>
      </c>
      <c r="C8302" t="s">
        <v>24</v>
      </c>
      <c r="D8302" t="s">
        <v>56</v>
      </c>
      <c r="E8302" t="s">
        <v>24</v>
      </c>
      <c r="F8302" t="s">
        <v>56</v>
      </c>
      <c r="G8302" t="s">
        <v>15</v>
      </c>
      <c r="H8302">
        <v>0.124004590531699</v>
      </c>
      <c r="I8302">
        <v>95.7</v>
      </c>
      <c r="J8302">
        <v>42.9</v>
      </c>
      <c r="K8302">
        <v>273.30827737425102</v>
      </c>
      <c r="L8302">
        <v>1.2534178328141099E-2</v>
      </c>
      <c r="M8302">
        <v>19.118162353954101</v>
      </c>
      <c r="N8302">
        <v>19035</v>
      </c>
      <c r="O8302">
        <v>0.87599540946830001</v>
      </c>
      <c r="P8302">
        <v>0.124004590531699</v>
      </c>
    </row>
    <row r="8303" spans="1:16" x14ac:dyDescent="0.25">
      <c r="A8303">
        <v>8</v>
      </c>
      <c r="B8303">
        <v>58091</v>
      </c>
      <c r="C8303" t="s">
        <v>13</v>
      </c>
      <c r="D8303" t="s">
        <v>14</v>
      </c>
      <c r="E8303" t="s">
        <v>13</v>
      </c>
      <c r="F8303" t="s">
        <v>14</v>
      </c>
      <c r="G8303" t="s">
        <v>15</v>
      </c>
      <c r="H8303">
        <v>1.33830742645378E-2</v>
      </c>
      <c r="I8303">
        <v>63.9</v>
      </c>
      <c r="J8303">
        <v>45.2</v>
      </c>
      <c r="K8303">
        <v>345.73179625703602</v>
      </c>
      <c r="L8303">
        <v>4.8577829854548699E-2</v>
      </c>
      <c r="M8303">
        <v>35.386210679520403</v>
      </c>
      <c r="N8303">
        <v>58013</v>
      </c>
      <c r="O8303">
        <v>0.986616925735462</v>
      </c>
      <c r="P8303">
        <v>1.33830742645378E-2</v>
      </c>
    </row>
    <row r="8304" spans="1:16" x14ac:dyDescent="0.25">
      <c r="A8304">
        <v>8</v>
      </c>
      <c r="B8304">
        <v>26016</v>
      </c>
      <c r="C8304" t="s">
        <v>21</v>
      </c>
      <c r="D8304" t="s">
        <v>39</v>
      </c>
      <c r="E8304" t="s">
        <v>21</v>
      </c>
      <c r="F8304" t="s">
        <v>54</v>
      </c>
      <c r="G8304" t="s">
        <v>15</v>
      </c>
      <c r="H8304">
        <v>9.7426933353830694E-2</v>
      </c>
      <c r="I8304">
        <v>81.099999999999994</v>
      </c>
      <c r="J8304">
        <v>55.8</v>
      </c>
      <c r="K8304">
        <v>237.69835174020801</v>
      </c>
      <c r="L8304">
        <v>1.7738732195032199E-2</v>
      </c>
      <c r="M8304">
        <v>8.3423469998146107</v>
      </c>
      <c r="N8304">
        <v>24009</v>
      </c>
      <c r="O8304">
        <v>0.90257306664616899</v>
      </c>
      <c r="P8304">
        <v>9.74269333538305E-2</v>
      </c>
    </row>
    <row r="8305" spans="1:16" x14ac:dyDescent="0.25">
      <c r="A8305">
        <v>8</v>
      </c>
      <c r="B8305">
        <v>68024</v>
      </c>
      <c r="C8305" t="s">
        <v>36</v>
      </c>
      <c r="D8305" t="s">
        <v>37</v>
      </c>
      <c r="E8305" t="s">
        <v>36</v>
      </c>
      <c r="F8305" t="s">
        <v>37</v>
      </c>
      <c r="G8305" t="s">
        <v>15</v>
      </c>
      <c r="H8305">
        <v>0.23529608689866799</v>
      </c>
      <c r="I8305">
        <v>42.4</v>
      </c>
      <c r="J8305">
        <v>43.1</v>
      </c>
      <c r="K8305">
        <v>161.238410430051</v>
      </c>
      <c r="L8305">
        <v>0.10215905441409</v>
      </c>
      <c r="M8305">
        <v>13.3825004136026</v>
      </c>
      <c r="N8305">
        <v>68033</v>
      </c>
      <c r="O8305">
        <v>0.76470391310133101</v>
      </c>
      <c r="P8305">
        <v>0.23529608689866699</v>
      </c>
    </row>
    <row r="8306" spans="1:16" x14ac:dyDescent="0.25">
      <c r="A8306">
        <v>8</v>
      </c>
      <c r="B8306">
        <v>14018</v>
      </c>
      <c r="C8306" t="s">
        <v>24</v>
      </c>
      <c r="D8306" t="s">
        <v>108</v>
      </c>
      <c r="E8306" t="s">
        <v>24</v>
      </c>
      <c r="F8306" t="s">
        <v>108</v>
      </c>
      <c r="G8306" t="s">
        <v>15</v>
      </c>
      <c r="H8306">
        <v>0.21539491593505899</v>
      </c>
      <c r="I8306">
        <v>95.7</v>
      </c>
      <c r="J8306">
        <v>42.9</v>
      </c>
      <c r="K8306">
        <v>162.69498690409401</v>
      </c>
      <c r="L8306">
        <v>6.5604015063166297E-3</v>
      </c>
      <c r="M8306">
        <v>13.3081196574659</v>
      </c>
      <c r="N8306">
        <v>14060</v>
      </c>
      <c r="O8306">
        <v>0.78460508406494001</v>
      </c>
      <c r="P8306">
        <v>0.21539491593505899</v>
      </c>
    </row>
    <row r="8307" spans="1:16" x14ac:dyDescent="0.25">
      <c r="A8307">
        <v>8</v>
      </c>
      <c r="B8307">
        <v>72036</v>
      </c>
      <c r="C8307" t="s">
        <v>51</v>
      </c>
      <c r="D8307" t="s">
        <v>75</v>
      </c>
      <c r="E8307" t="s">
        <v>24</v>
      </c>
      <c r="F8307" t="s">
        <v>25</v>
      </c>
      <c r="G8307" t="s">
        <v>19</v>
      </c>
      <c r="H8307">
        <v>0.194219491720201</v>
      </c>
      <c r="I8307">
        <v>61.4</v>
      </c>
      <c r="J8307">
        <v>28.6</v>
      </c>
      <c r="K8307">
        <v>270.44453556614201</v>
      </c>
      <c r="L8307">
        <v>7.2480676907896099E-2</v>
      </c>
      <c r="M8307">
        <v>29.583186434980998</v>
      </c>
      <c r="N8307">
        <v>12070</v>
      </c>
      <c r="O8307">
        <v>0.80578050827979797</v>
      </c>
      <c r="P8307">
        <v>0.194219491720201</v>
      </c>
    </row>
    <row r="8308" spans="1:16" x14ac:dyDescent="0.25">
      <c r="A8308">
        <v>8</v>
      </c>
      <c r="B8308">
        <v>27038</v>
      </c>
      <c r="C8308" t="s">
        <v>21</v>
      </c>
      <c r="D8308" t="s">
        <v>40</v>
      </c>
      <c r="E8308" t="s">
        <v>21</v>
      </c>
      <c r="F8308" t="s">
        <v>40</v>
      </c>
      <c r="G8308" t="s">
        <v>15</v>
      </c>
      <c r="H8308">
        <v>5.7422439273868899E-2</v>
      </c>
      <c r="I8308">
        <v>81.099999999999994</v>
      </c>
      <c r="J8308">
        <v>55.8</v>
      </c>
      <c r="K8308">
        <v>288.38607956754498</v>
      </c>
      <c r="L8308">
        <v>2.25693742000319E-2</v>
      </c>
      <c r="M8308">
        <v>10.722595600084</v>
      </c>
      <c r="N8308">
        <v>27029</v>
      </c>
      <c r="O8308">
        <v>0.94257756072613097</v>
      </c>
      <c r="P8308">
        <v>5.7422439273868801E-2</v>
      </c>
    </row>
    <row r="8309" spans="1:16" x14ac:dyDescent="0.25">
      <c r="A8309">
        <v>8</v>
      </c>
      <c r="B8309">
        <v>16025</v>
      </c>
      <c r="C8309" t="s">
        <v>24</v>
      </c>
      <c r="D8309" t="s">
        <v>66</v>
      </c>
      <c r="E8309" t="s">
        <v>24</v>
      </c>
      <c r="F8309" t="s">
        <v>60</v>
      </c>
      <c r="G8309" t="s">
        <v>15</v>
      </c>
      <c r="H8309">
        <v>4.9023059778947498E-2</v>
      </c>
      <c r="I8309">
        <v>95.7</v>
      </c>
      <c r="J8309">
        <v>42.9</v>
      </c>
      <c r="K8309">
        <v>353.586310350654</v>
      </c>
      <c r="L8309">
        <v>1.5666482853748699E-2</v>
      </c>
      <c r="M8309">
        <v>26.0838790987453</v>
      </c>
      <c r="N8309">
        <v>15130</v>
      </c>
      <c r="O8309">
        <v>0.95097694022105195</v>
      </c>
      <c r="P8309">
        <v>4.9023059778947498E-2</v>
      </c>
    </row>
    <row r="8310" spans="1:16" x14ac:dyDescent="0.25">
      <c r="A8310">
        <v>8</v>
      </c>
      <c r="B8310">
        <v>16104</v>
      </c>
      <c r="C8310" t="s">
        <v>24</v>
      </c>
      <c r="D8310" t="s">
        <v>66</v>
      </c>
      <c r="E8310" t="s">
        <v>24</v>
      </c>
      <c r="F8310" t="s">
        <v>60</v>
      </c>
      <c r="G8310" t="s">
        <v>15</v>
      </c>
      <c r="H8310">
        <v>6.2980680904492103E-2</v>
      </c>
      <c r="I8310">
        <v>95.7</v>
      </c>
      <c r="J8310">
        <v>42.9</v>
      </c>
      <c r="K8310">
        <v>339.42559706091998</v>
      </c>
      <c r="L8310">
        <v>1.51857925826811E-2</v>
      </c>
      <c r="M8310">
        <v>24.617804665329398</v>
      </c>
      <c r="N8310">
        <v>15189</v>
      </c>
      <c r="O8310">
        <v>0.93701931909550695</v>
      </c>
      <c r="P8310">
        <v>6.2980680904492201E-2</v>
      </c>
    </row>
    <row r="8311" spans="1:16" x14ac:dyDescent="0.25">
      <c r="A8311">
        <v>8</v>
      </c>
      <c r="B8311">
        <v>15103</v>
      </c>
      <c r="C8311" t="s">
        <v>24</v>
      </c>
      <c r="D8311" t="s">
        <v>60</v>
      </c>
      <c r="E8311" t="s">
        <v>24</v>
      </c>
      <c r="F8311" t="s">
        <v>60</v>
      </c>
      <c r="G8311" t="s">
        <v>15</v>
      </c>
      <c r="H8311">
        <v>6.0796845698968503E-3</v>
      </c>
      <c r="I8311">
        <v>95.7</v>
      </c>
      <c r="J8311">
        <v>42.9</v>
      </c>
      <c r="K8311">
        <v>410.34438478933203</v>
      </c>
      <c r="L8311">
        <v>1.85483128390709E-2</v>
      </c>
      <c r="M8311">
        <v>27.684911102911801</v>
      </c>
      <c r="N8311">
        <v>15105</v>
      </c>
      <c r="O8311">
        <v>0.99392031543010295</v>
      </c>
      <c r="P8311">
        <v>6.0796845698968503E-3</v>
      </c>
    </row>
    <row r="8312" spans="1:16" x14ac:dyDescent="0.25">
      <c r="A8312">
        <v>8</v>
      </c>
      <c r="B8312">
        <v>94031</v>
      </c>
      <c r="C8312" t="s">
        <v>115</v>
      </c>
      <c r="D8312" t="s">
        <v>119</v>
      </c>
      <c r="E8312" t="s">
        <v>115</v>
      </c>
      <c r="F8312" t="s">
        <v>116</v>
      </c>
      <c r="G8312" t="s">
        <v>15</v>
      </c>
      <c r="H8312">
        <v>0.427254207943494</v>
      </c>
      <c r="I8312">
        <v>28.5</v>
      </c>
      <c r="J8312">
        <v>27.6</v>
      </c>
      <c r="K8312">
        <v>26.051286273635601</v>
      </c>
      <c r="L8312">
        <v>6.9341668721635205E-2</v>
      </c>
      <c r="M8312">
        <v>4.1047287780855299</v>
      </c>
      <c r="N8312">
        <v>70078</v>
      </c>
      <c r="O8312">
        <v>0.572745792056505</v>
      </c>
      <c r="P8312">
        <v>0.427254207943494</v>
      </c>
    </row>
    <row r="8313" spans="1:16" x14ac:dyDescent="0.25">
      <c r="A8313">
        <v>8</v>
      </c>
      <c r="B8313">
        <v>72006</v>
      </c>
      <c r="C8313" t="s">
        <v>51</v>
      </c>
      <c r="D8313" t="s">
        <v>75</v>
      </c>
      <c r="E8313" t="s">
        <v>21</v>
      </c>
      <c r="F8313" t="s">
        <v>22</v>
      </c>
      <c r="G8313" t="s">
        <v>19</v>
      </c>
      <c r="H8313">
        <v>0.200567687908877</v>
      </c>
      <c r="I8313">
        <v>61.4</v>
      </c>
      <c r="J8313">
        <v>28.6</v>
      </c>
      <c r="K8313">
        <v>264.97807003819901</v>
      </c>
      <c r="L8313">
        <v>6.6925418892122501E-2</v>
      </c>
      <c r="M8313">
        <v>27.771632597786599</v>
      </c>
      <c r="N8313">
        <v>28055</v>
      </c>
      <c r="O8313">
        <v>0.79943231209112198</v>
      </c>
      <c r="P8313">
        <v>0.200567687908877</v>
      </c>
    </row>
    <row r="8314" spans="1:16" x14ac:dyDescent="0.25">
      <c r="A8314">
        <v>8</v>
      </c>
      <c r="B8314">
        <v>24111</v>
      </c>
      <c r="C8314" t="s">
        <v>21</v>
      </c>
      <c r="D8314" t="s">
        <v>54</v>
      </c>
      <c r="E8314" t="s">
        <v>21</v>
      </c>
      <c r="F8314" t="s">
        <v>40</v>
      </c>
      <c r="G8314" t="s">
        <v>15</v>
      </c>
      <c r="H8314">
        <v>0.13613309443131599</v>
      </c>
      <c r="I8314">
        <v>81.099999999999994</v>
      </c>
      <c r="J8314">
        <v>55.8</v>
      </c>
      <c r="K8314">
        <v>189.655864227113</v>
      </c>
      <c r="L8314">
        <v>1.5586928250167499E-2</v>
      </c>
      <c r="M8314">
        <v>6.2316104471921197</v>
      </c>
      <c r="N8314">
        <v>27024</v>
      </c>
      <c r="O8314">
        <v>0.86386690556868295</v>
      </c>
      <c r="P8314">
        <v>0.13613309443131699</v>
      </c>
    </row>
    <row r="8315" spans="1:16" x14ac:dyDescent="0.25">
      <c r="A8315">
        <v>8</v>
      </c>
      <c r="B8315">
        <v>18069</v>
      </c>
      <c r="C8315" t="s">
        <v>24</v>
      </c>
      <c r="D8315" t="s">
        <v>53</v>
      </c>
      <c r="E8315" t="s">
        <v>24</v>
      </c>
      <c r="F8315" t="s">
        <v>104</v>
      </c>
      <c r="G8315" t="s">
        <v>15</v>
      </c>
      <c r="H8315">
        <v>8.6214242823928394E-2</v>
      </c>
      <c r="I8315">
        <v>95.7</v>
      </c>
      <c r="J8315">
        <v>42.9</v>
      </c>
      <c r="K8315">
        <v>320.65794321948198</v>
      </c>
      <c r="L8315">
        <v>1.4714314695479999E-2</v>
      </c>
      <c r="M8315">
        <v>21.086510765655898</v>
      </c>
      <c r="N8315">
        <v>108033</v>
      </c>
      <c r="O8315">
        <v>0.91378575717607102</v>
      </c>
      <c r="P8315">
        <v>8.6214242823928505E-2</v>
      </c>
    </row>
    <row r="8316" spans="1:16" x14ac:dyDescent="0.25">
      <c r="A8316">
        <v>8</v>
      </c>
      <c r="B8316">
        <v>15146</v>
      </c>
      <c r="C8316" t="s">
        <v>24</v>
      </c>
      <c r="D8316" t="s">
        <v>60</v>
      </c>
      <c r="E8316" t="s">
        <v>24</v>
      </c>
      <c r="F8316" t="s">
        <v>61</v>
      </c>
      <c r="G8316" t="s">
        <v>15</v>
      </c>
      <c r="H8316">
        <v>0</v>
      </c>
      <c r="I8316">
        <v>95.7</v>
      </c>
      <c r="J8316">
        <v>42.9</v>
      </c>
      <c r="K8316">
        <v>440.56949061981697</v>
      </c>
      <c r="L8316">
        <v>1.9839703875317499E-2</v>
      </c>
      <c r="M8316">
        <v>29.9884982881218</v>
      </c>
      <c r="N8316">
        <v>13041</v>
      </c>
      <c r="O8316">
        <v>1</v>
      </c>
      <c r="P8316">
        <v>0</v>
      </c>
    </row>
    <row r="8317" spans="1:16" x14ac:dyDescent="0.25">
      <c r="A8317">
        <v>8</v>
      </c>
      <c r="B8317">
        <v>60024</v>
      </c>
      <c r="C8317" t="s">
        <v>13</v>
      </c>
      <c r="D8317" t="s">
        <v>23</v>
      </c>
      <c r="E8317" t="s">
        <v>13</v>
      </c>
      <c r="F8317" t="s">
        <v>18</v>
      </c>
      <c r="G8317" t="s">
        <v>15</v>
      </c>
      <c r="H8317">
        <v>0.201033979473735</v>
      </c>
      <c r="I8317">
        <v>63.9</v>
      </c>
      <c r="J8317">
        <v>45.2</v>
      </c>
      <c r="K8317">
        <v>125.064554788808</v>
      </c>
      <c r="L8317">
        <v>1.7114309519573202E-2</v>
      </c>
      <c r="M8317">
        <v>18.6340921207679</v>
      </c>
      <c r="N8317">
        <v>59011</v>
      </c>
      <c r="O8317">
        <v>0.79896602052626398</v>
      </c>
      <c r="P8317">
        <v>0.201033979473735</v>
      </c>
    </row>
    <row r="8318" spans="1:16" x14ac:dyDescent="0.25">
      <c r="A8318">
        <v>8</v>
      </c>
      <c r="B8318">
        <v>61078</v>
      </c>
      <c r="C8318" t="s">
        <v>44</v>
      </c>
      <c r="D8318" t="s">
        <v>45</v>
      </c>
      <c r="E8318" t="s">
        <v>21</v>
      </c>
      <c r="F8318" t="s">
        <v>69</v>
      </c>
      <c r="G8318" t="s">
        <v>19</v>
      </c>
      <c r="H8318">
        <v>0.18235800265614399</v>
      </c>
      <c r="I8318">
        <v>39.6</v>
      </c>
      <c r="J8318">
        <v>25.5</v>
      </c>
      <c r="K8318">
        <v>247.31415523210899</v>
      </c>
      <c r="L8318">
        <v>3.86746935205372E-2</v>
      </c>
      <c r="M8318">
        <v>35.938334914751003</v>
      </c>
      <c r="N8318">
        <v>29052</v>
      </c>
      <c r="O8318">
        <v>0.81764199734385501</v>
      </c>
      <c r="P8318">
        <v>0.18235800265614399</v>
      </c>
    </row>
    <row r="8319" spans="1:16" x14ac:dyDescent="0.25">
      <c r="A8319">
        <v>8</v>
      </c>
      <c r="B8319">
        <v>24059</v>
      </c>
      <c r="C8319" t="s">
        <v>21</v>
      </c>
      <c r="D8319" t="s">
        <v>54</v>
      </c>
      <c r="E8319" t="s">
        <v>21</v>
      </c>
      <c r="F8319" t="s">
        <v>54</v>
      </c>
      <c r="G8319" t="s">
        <v>15</v>
      </c>
      <c r="H8319">
        <v>0.110819161730538</v>
      </c>
      <c r="I8319">
        <v>81.099999999999994</v>
      </c>
      <c r="J8319">
        <v>55.8</v>
      </c>
      <c r="K8319">
        <v>223.401509737151</v>
      </c>
      <c r="L8319">
        <v>1.85917942727819E-2</v>
      </c>
      <c r="M8319">
        <v>7.3297743314917803</v>
      </c>
      <c r="N8319">
        <v>24116</v>
      </c>
      <c r="O8319">
        <v>0.88918083826946104</v>
      </c>
      <c r="P8319">
        <v>0.110819161730538</v>
      </c>
    </row>
    <row r="8320" spans="1:16" x14ac:dyDescent="0.25">
      <c r="A8320">
        <v>8</v>
      </c>
      <c r="B8320">
        <v>99014</v>
      </c>
      <c r="C8320" t="s">
        <v>33</v>
      </c>
      <c r="D8320" t="s">
        <v>35</v>
      </c>
      <c r="E8320" t="s">
        <v>31</v>
      </c>
      <c r="F8320" t="s">
        <v>65</v>
      </c>
      <c r="G8320" t="s">
        <v>19</v>
      </c>
      <c r="H8320">
        <v>0.115300331237483</v>
      </c>
      <c r="I8320">
        <v>81.5</v>
      </c>
      <c r="J8320">
        <v>51.5</v>
      </c>
      <c r="K8320">
        <v>198.05286213976899</v>
      </c>
      <c r="L8320">
        <v>1.8795244699204999E-2</v>
      </c>
      <c r="M8320">
        <v>20.8463846413702</v>
      </c>
      <c r="N8320">
        <v>96004</v>
      </c>
      <c r="O8320">
        <v>0.88469966876251604</v>
      </c>
      <c r="P8320">
        <v>0.115300331237483</v>
      </c>
    </row>
    <row r="8321" spans="1:16" x14ac:dyDescent="0.25">
      <c r="A8321">
        <v>8</v>
      </c>
      <c r="B8321">
        <v>58091</v>
      </c>
      <c r="C8321" t="s">
        <v>13</v>
      </c>
      <c r="D8321" t="s">
        <v>14</v>
      </c>
      <c r="E8321" t="s">
        <v>13</v>
      </c>
      <c r="F8321" t="s">
        <v>23</v>
      </c>
      <c r="G8321" t="s">
        <v>15</v>
      </c>
      <c r="H8321">
        <v>1.33830742645378E-2</v>
      </c>
      <c r="I8321">
        <v>63.9</v>
      </c>
      <c r="J8321">
        <v>45.2</v>
      </c>
      <c r="K8321">
        <v>345.73179625703602</v>
      </c>
      <c r="L8321">
        <v>4.8577829854548699E-2</v>
      </c>
      <c r="M8321">
        <v>35.386210679520403</v>
      </c>
      <c r="N8321">
        <v>60043</v>
      </c>
      <c r="O8321">
        <v>0.986616925735462</v>
      </c>
      <c r="P8321">
        <v>1.33830742645378E-2</v>
      </c>
    </row>
    <row r="8322" spans="1:16" x14ac:dyDescent="0.25">
      <c r="A8322">
        <v>8</v>
      </c>
      <c r="B8322">
        <v>10060</v>
      </c>
      <c r="C8322" t="s">
        <v>90</v>
      </c>
      <c r="D8322" t="s">
        <v>91</v>
      </c>
      <c r="E8322" t="s">
        <v>24</v>
      </c>
      <c r="F8322" t="s">
        <v>26</v>
      </c>
      <c r="G8322" t="s">
        <v>19</v>
      </c>
      <c r="H8322">
        <v>0.31544805155137301</v>
      </c>
      <c r="I8322">
        <v>96.8</v>
      </c>
      <c r="J8322">
        <v>39.799999999999997</v>
      </c>
      <c r="K8322">
        <v>86.908281890475493</v>
      </c>
      <c r="L8322">
        <v>4.6619416339718299E-2</v>
      </c>
      <c r="M8322">
        <v>10.6950385024486</v>
      </c>
      <c r="N8322">
        <v>17085</v>
      </c>
      <c r="O8322">
        <v>0.68455194844862599</v>
      </c>
      <c r="P8322">
        <v>0.31544805155137301</v>
      </c>
    </row>
    <row r="8323" spans="1:16" x14ac:dyDescent="0.25">
      <c r="A8323">
        <v>8</v>
      </c>
      <c r="B8323">
        <v>61039</v>
      </c>
      <c r="C8323" t="s">
        <v>44</v>
      </c>
      <c r="D8323" t="s">
        <v>45</v>
      </c>
      <c r="E8323" t="s">
        <v>44</v>
      </c>
      <c r="F8323" t="s">
        <v>78</v>
      </c>
      <c r="G8323" t="s">
        <v>15</v>
      </c>
      <c r="H8323">
        <v>0.34732616285232398</v>
      </c>
      <c r="I8323">
        <v>39.6</v>
      </c>
      <c r="J8323">
        <v>25.5</v>
      </c>
      <c r="K8323">
        <v>90.742863245110101</v>
      </c>
      <c r="L8323">
        <v>1.42983131074643E-2</v>
      </c>
      <c r="M8323">
        <v>12.8369130386512</v>
      </c>
      <c r="N8323">
        <v>63060</v>
      </c>
      <c r="O8323">
        <v>0.65267383714767502</v>
      </c>
      <c r="P8323">
        <v>0.34732616285232398</v>
      </c>
    </row>
    <row r="8324" spans="1:16" x14ac:dyDescent="0.25">
      <c r="A8324">
        <v>8</v>
      </c>
      <c r="B8324">
        <v>58114</v>
      </c>
      <c r="C8324" t="s">
        <v>13</v>
      </c>
      <c r="D8324" t="s">
        <v>14</v>
      </c>
      <c r="E8324" t="s">
        <v>13</v>
      </c>
      <c r="F8324" t="s">
        <v>14</v>
      </c>
      <c r="G8324" t="s">
        <v>15</v>
      </c>
      <c r="H8324">
        <v>8.4641683007057503E-2</v>
      </c>
      <c r="I8324">
        <v>63.9</v>
      </c>
      <c r="J8324">
        <v>45.2</v>
      </c>
      <c r="K8324">
        <v>265.98162437393501</v>
      </c>
      <c r="L8324">
        <v>3.65076768052136E-2</v>
      </c>
      <c r="M8324">
        <v>28.0377655398818</v>
      </c>
      <c r="N8324">
        <v>58091</v>
      </c>
      <c r="O8324">
        <v>0.91535831699294201</v>
      </c>
      <c r="P8324">
        <v>8.4641683007057295E-2</v>
      </c>
    </row>
    <row r="8325" spans="1:16" x14ac:dyDescent="0.25">
      <c r="A8325">
        <v>8</v>
      </c>
      <c r="B8325">
        <v>99014</v>
      </c>
      <c r="C8325" t="s">
        <v>33</v>
      </c>
      <c r="D8325" t="s">
        <v>35</v>
      </c>
      <c r="E8325" t="s">
        <v>33</v>
      </c>
      <c r="F8325" t="s">
        <v>50</v>
      </c>
      <c r="G8325" t="s">
        <v>15</v>
      </c>
      <c r="H8325">
        <v>0.115300331237483</v>
      </c>
      <c r="I8325">
        <v>81.5</v>
      </c>
      <c r="J8325">
        <v>51.5</v>
      </c>
      <c r="K8325">
        <v>198.05286213976899</v>
      </c>
      <c r="L8325">
        <v>1.8795244699204999E-2</v>
      </c>
      <c r="M8325">
        <v>20.8463846413702</v>
      </c>
      <c r="N8325">
        <v>34027</v>
      </c>
      <c r="O8325">
        <v>0.88469966876251604</v>
      </c>
      <c r="P8325">
        <v>0.115300331237483</v>
      </c>
    </row>
    <row r="8326" spans="1:16" x14ac:dyDescent="0.25">
      <c r="A8326">
        <v>8</v>
      </c>
      <c r="B8326">
        <v>20017</v>
      </c>
      <c r="C8326" t="s">
        <v>24</v>
      </c>
      <c r="D8326" t="s">
        <v>56</v>
      </c>
      <c r="E8326" t="s">
        <v>58</v>
      </c>
      <c r="F8326" t="s">
        <v>109</v>
      </c>
      <c r="G8326" t="s">
        <v>19</v>
      </c>
      <c r="H8326">
        <v>0.16162460309941001</v>
      </c>
      <c r="I8326">
        <v>95.7</v>
      </c>
      <c r="J8326">
        <v>42.9</v>
      </c>
      <c r="K8326">
        <v>225.83735005372199</v>
      </c>
      <c r="L8326">
        <v>1.0422578779689501E-2</v>
      </c>
      <c r="M8326">
        <v>17.248635686738101</v>
      </c>
      <c r="N8326">
        <v>31007</v>
      </c>
      <c r="O8326">
        <v>0.83837539690058904</v>
      </c>
      <c r="P8326">
        <v>0.16162460309941001</v>
      </c>
    </row>
    <row r="8327" spans="1:16" x14ac:dyDescent="0.25">
      <c r="A8327">
        <v>8</v>
      </c>
      <c r="B8327">
        <v>17029</v>
      </c>
      <c r="C8327" t="s">
        <v>24</v>
      </c>
      <c r="D8327" t="s">
        <v>26</v>
      </c>
      <c r="E8327" t="s">
        <v>24</v>
      </c>
      <c r="F8327" t="s">
        <v>104</v>
      </c>
      <c r="G8327" t="s">
        <v>15</v>
      </c>
      <c r="H8327">
        <v>6.4173305781867196E-2</v>
      </c>
      <c r="I8327">
        <v>95.7</v>
      </c>
      <c r="J8327">
        <v>42.9</v>
      </c>
      <c r="K8327">
        <v>335.27280063008402</v>
      </c>
      <c r="L8327">
        <v>1.51650859541293E-2</v>
      </c>
      <c r="M8327">
        <v>25.1986909623724</v>
      </c>
      <c r="N8327">
        <v>108023</v>
      </c>
      <c r="O8327">
        <v>0.93582669421813203</v>
      </c>
      <c r="P8327">
        <v>6.4173305781867196E-2</v>
      </c>
    </row>
    <row r="8328" spans="1:16" x14ac:dyDescent="0.25">
      <c r="A8328">
        <v>8</v>
      </c>
      <c r="B8328">
        <v>63058</v>
      </c>
      <c r="C8328" t="s">
        <v>44</v>
      </c>
      <c r="D8328" t="s">
        <v>78</v>
      </c>
      <c r="E8328" t="s">
        <v>44</v>
      </c>
      <c r="F8328" t="s">
        <v>96</v>
      </c>
      <c r="G8328" t="s">
        <v>15</v>
      </c>
      <c r="H8328">
        <v>0.157250873033385</v>
      </c>
      <c r="I8328">
        <v>39.6</v>
      </c>
      <c r="J8328">
        <v>25.5</v>
      </c>
      <c r="K8328">
        <v>266.55457893081399</v>
      </c>
      <c r="L8328">
        <v>4.1850797445032499E-2</v>
      </c>
      <c r="M8328">
        <v>40.458669535995199</v>
      </c>
      <c r="N8328">
        <v>65002</v>
      </c>
      <c r="O8328">
        <v>0.84274912696661397</v>
      </c>
      <c r="P8328">
        <v>0.157250873033385</v>
      </c>
    </row>
    <row r="8329" spans="1:16" x14ac:dyDescent="0.25">
      <c r="A8329">
        <v>8</v>
      </c>
      <c r="B8329">
        <v>15195</v>
      </c>
      <c r="C8329" t="s">
        <v>24</v>
      </c>
      <c r="D8329" t="s">
        <v>60</v>
      </c>
      <c r="E8329" t="s">
        <v>24</v>
      </c>
      <c r="F8329" t="s">
        <v>60</v>
      </c>
      <c r="G8329" t="s">
        <v>15</v>
      </c>
      <c r="H8329">
        <v>2.5823246345195701E-3</v>
      </c>
      <c r="I8329">
        <v>95.7</v>
      </c>
      <c r="J8329">
        <v>42.9</v>
      </c>
      <c r="K8329">
        <v>414.669694826274</v>
      </c>
      <c r="L8329">
        <v>1.8765434101218101E-2</v>
      </c>
      <c r="M8329">
        <v>27.883245442721901</v>
      </c>
      <c r="N8329">
        <v>15244</v>
      </c>
      <c r="O8329">
        <v>0.99741767536547998</v>
      </c>
      <c r="P8329">
        <v>2.5823246345195701E-3</v>
      </c>
    </row>
    <row r="8330" spans="1:16" x14ac:dyDescent="0.25">
      <c r="A8330">
        <v>8</v>
      </c>
      <c r="B8330">
        <v>110003</v>
      </c>
      <c r="C8330" t="s">
        <v>51</v>
      </c>
      <c r="D8330" t="s">
        <v>112</v>
      </c>
      <c r="E8330" t="s">
        <v>51</v>
      </c>
      <c r="F8330" t="s">
        <v>52</v>
      </c>
      <c r="G8330" t="s">
        <v>15</v>
      </c>
      <c r="H8330">
        <v>0.24398526201160201</v>
      </c>
      <c r="I8330">
        <v>61.4</v>
      </c>
      <c r="J8330">
        <v>28.6</v>
      </c>
      <c r="K8330">
        <v>204.29316937589999</v>
      </c>
      <c r="L8330">
        <v>5.2033504261534601E-2</v>
      </c>
      <c r="M8330">
        <v>24.893520545476498</v>
      </c>
      <c r="N8330">
        <v>71029</v>
      </c>
      <c r="O8330">
        <v>0.75601473798839702</v>
      </c>
      <c r="P8330">
        <v>0.24398526201160101</v>
      </c>
    </row>
    <row r="8331" spans="1:16" x14ac:dyDescent="0.25">
      <c r="A8331">
        <v>8</v>
      </c>
      <c r="B8331">
        <v>40049</v>
      </c>
      <c r="C8331" t="s">
        <v>33</v>
      </c>
      <c r="D8331" t="s">
        <v>35</v>
      </c>
      <c r="E8331" t="s">
        <v>33</v>
      </c>
      <c r="F8331" t="s">
        <v>34</v>
      </c>
      <c r="G8331" t="s">
        <v>15</v>
      </c>
      <c r="H8331">
        <v>0.25124422576463201</v>
      </c>
      <c r="I8331">
        <v>81.5</v>
      </c>
      <c r="J8331">
        <v>51.5</v>
      </c>
      <c r="K8331">
        <v>55.778481571381</v>
      </c>
      <c r="L8331">
        <v>3.9090762622466203E-3</v>
      </c>
      <c r="M8331">
        <v>5.8622463991258602</v>
      </c>
      <c r="N8331">
        <v>35040</v>
      </c>
      <c r="O8331">
        <v>0.74875577423536699</v>
      </c>
      <c r="P8331">
        <v>0.25124422576463201</v>
      </c>
    </row>
    <row r="8332" spans="1:16" x14ac:dyDescent="0.25">
      <c r="A8332">
        <v>8</v>
      </c>
      <c r="B8332">
        <v>6003</v>
      </c>
      <c r="C8332" t="s">
        <v>31</v>
      </c>
      <c r="D8332" t="s">
        <v>32</v>
      </c>
      <c r="E8332" t="s">
        <v>31</v>
      </c>
      <c r="F8332" t="s">
        <v>43</v>
      </c>
      <c r="G8332" t="s">
        <v>15</v>
      </c>
      <c r="H8332">
        <v>0.156632887176064</v>
      </c>
      <c r="I8332">
        <v>106.2</v>
      </c>
      <c r="J8332">
        <v>46.2</v>
      </c>
      <c r="K8332">
        <v>201.028780103478</v>
      </c>
      <c r="L8332">
        <v>2.30284394976028E-2</v>
      </c>
      <c r="M8332">
        <v>22.062731152568102</v>
      </c>
      <c r="N8332">
        <v>1082</v>
      </c>
      <c r="O8332">
        <v>0.84336711282393595</v>
      </c>
      <c r="P8332">
        <v>0.156632887176064</v>
      </c>
    </row>
    <row r="8333" spans="1:16" x14ac:dyDescent="0.25">
      <c r="A8333">
        <v>8</v>
      </c>
      <c r="B8333">
        <v>8031</v>
      </c>
      <c r="C8333" t="s">
        <v>90</v>
      </c>
      <c r="D8333" t="s">
        <v>98</v>
      </c>
      <c r="E8333" t="s">
        <v>90</v>
      </c>
      <c r="F8333" t="s">
        <v>91</v>
      </c>
      <c r="G8333" t="s">
        <v>15</v>
      </c>
      <c r="H8333">
        <v>0.290537665067642</v>
      </c>
      <c r="I8333">
        <v>96.8</v>
      </c>
      <c r="J8333">
        <v>39.799999999999997</v>
      </c>
      <c r="K8333">
        <v>110.09600219331701</v>
      </c>
      <c r="L8333">
        <v>3.9425489399790098E-2</v>
      </c>
      <c r="M8333">
        <v>12.433187987503</v>
      </c>
      <c r="N8333">
        <v>10025</v>
      </c>
      <c r="O8333">
        <v>0.709462334932357</v>
      </c>
      <c r="P8333">
        <v>0.290537665067642</v>
      </c>
    </row>
    <row r="8334" spans="1:16" x14ac:dyDescent="0.25">
      <c r="A8334">
        <v>8</v>
      </c>
      <c r="B8334">
        <v>5014</v>
      </c>
      <c r="C8334" t="s">
        <v>31</v>
      </c>
      <c r="D8334" t="s">
        <v>114</v>
      </c>
      <c r="E8334" t="s">
        <v>31</v>
      </c>
      <c r="F8334" t="s">
        <v>57</v>
      </c>
      <c r="G8334" t="s">
        <v>15</v>
      </c>
      <c r="H8334">
        <v>0.14930784757347501</v>
      </c>
      <c r="I8334">
        <v>106.2</v>
      </c>
      <c r="J8334">
        <v>46.2</v>
      </c>
      <c r="K8334">
        <v>207.93573384583601</v>
      </c>
      <c r="L8334">
        <v>2.4018828298061502E-2</v>
      </c>
      <c r="M8334">
        <v>23.083577164103499</v>
      </c>
      <c r="N8334">
        <v>4078</v>
      </c>
      <c r="O8334">
        <v>0.85069215242652396</v>
      </c>
      <c r="P8334">
        <v>0.14930784757347501</v>
      </c>
    </row>
    <row r="8335" spans="1:16" x14ac:dyDescent="0.25">
      <c r="A8335">
        <v>8</v>
      </c>
      <c r="B8335">
        <v>34032</v>
      </c>
      <c r="C8335" t="s">
        <v>33</v>
      </c>
      <c r="D8335" t="s">
        <v>50</v>
      </c>
      <c r="E8335" t="s">
        <v>33</v>
      </c>
      <c r="F8335" t="s">
        <v>35</v>
      </c>
      <c r="G8335" t="s">
        <v>15</v>
      </c>
      <c r="H8335">
        <v>0.21956695912600699</v>
      </c>
      <c r="I8335">
        <v>81.5</v>
      </c>
      <c r="J8335">
        <v>51.5</v>
      </c>
      <c r="K8335">
        <v>89.679035341576807</v>
      </c>
      <c r="L8335">
        <v>8.4858432715422399E-3</v>
      </c>
      <c r="M8335">
        <v>9.3645523225162908</v>
      </c>
      <c r="N8335">
        <v>40012</v>
      </c>
      <c r="O8335">
        <v>0.78043304087399201</v>
      </c>
      <c r="P8335">
        <v>0.21956695912600699</v>
      </c>
    </row>
    <row r="8336" spans="1:16" x14ac:dyDescent="0.25">
      <c r="A8336">
        <v>8</v>
      </c>
      <c r="B8336">
        <v>42017</v>
      </c>
      <c r="C8336" t="s">
        <v>16</v>
      </c>
      <c r="D8336" t="s">
        <v>81</v>
      </c>
      <c r="E8336" t="s">
        <v>16</v>
      </c>
      <c r="F8336" t="s">
        <v>17</v>
      </c>
      <c r="G8336" t="s">
        <v>15</v>
      </c>
      <c r="H8336">
        <v>0.31162203711501502</v>
      </c>
      <c r="I8336">
        <v>61.9</v>
      </c>
      <c r="J8336">
        <v>44.8</v>
      </c>
      <c r="K8336">
        <v>36.689861233332003</v>
      </c>
      <c r="L8336">
        <v>2.2391504593231699E-2</v>
      </c>
      <c r="M8336">
        <v>3.3568197001537499</v>
      </c>
      <c r="N8336">
        <v>43013</v>
      </c>
      <c r="O8336">
        <v>0.68837796288498398</v>
      </c>
      <c r="P8336">
        <v>0.31162203711501502</v>
      </c>
    </row>
    <row r="8337" spans="1:16" x14ac:dyDescent="0.25">
      <c r="A8337">
        <v>8</v>
      </c>
      <c r="B8337">
        <v>66098</v>
      </c>
      <c r="C8337" t="s">
        <v>36</v>
      </c>
      <c r="D8337" t="s">
        <v>38</v>
      </c>
      <c r="E8337" t="s">
        <v>36</v>
      </c>
      <c r="F8337" t="s">
        <v>38</v>
      </c>
      <c r="G8337" t="s">
        <v>15</v>
      </c>
      <c r="H8337">
        <v>0.28094799703748002</v>
      </c>
      <c r="I8337">
        <v>42.4</v>
      </c>
      <c r="J8337">
        <v>43.1</v>
      </c>
      <c r="K8337">
        <v>89.579122980793102</v>
      </c>
      <c r="L8337">
        <v>5.4726274563567198E-2</v>
      </c>
      <c r="M8337">
        <v>6.7999662430081704</v>
      </c>
      <c r="N8337">
        <v>66028</v>
      </c>
      <c r="O8337">
        <v>0.71905200296251903</v>
      </c>
      <c r="P8337">
        <v>0.28094799703748002</v>
      </c>
    </row>
    <row r="8338" spans="1:16" x14ac:dyDescent="0.25">
      <c r="A8338">
        <v>8</v>
      </c>
      <c r="B8338">
        <v>55018</v>
      </c>
      <c r="C8338" t="s">
        <v>47</v>
      </c>
      <c r="D8338" t="s">
        <v>48</v>
      </c>
      <c r="E8338" t="s">
        <v>51</v>
      </c>
      <c r="F8338" t="s">
        <v>93</v>
      </c>
      <c r="G8338" t="s">
        <v>19</v>
      </c>
      <c r="H8338">
        <v>0.26898280498217197</v>
      </c>
      <c r="I8338">
        <v>84.4</v>
      </c>
      <c r="J8338">
        <v>56.3</v>
      </c>
      <c r="K8338">
        <v>18.836074645884501</v>
      </c>
      <c r="L8338">
        <v>1.58063507631271E-2</v>
      </c>
      <c r="M8338">
        <v>1.2505327905807</v>
      </c>
      <c r="N8338">
        <v>75073</v>
      </c>
      <c r="O8338">
        <v>0.73101719501782703</v>
      </c>
      <c r="P8338">
        <v>0.26898280498217098</v>
      </c>
    </row>
    <row r="8339" spans="1:16" x14ac:dyDescent="0.25">
      <c r="A8339">
        <v>8</v>
      </c>
      <c r="B8339">
        <v>34027</v>
      </c>
      <c r="C8339" t="s">
        <v>33</v>
      </c>
      <c r="D8339" t="s">
        <v>50</v>
      </c>
      <c r="E8339" t="s">
        <v>33</v>
      </c>
      <c r="F8339" t="s">
        <v>35</v>
      </c>
      <c r="G8339" t="s">
        <v>15</v>
      </c>
      <c r="H8339">
        <v>0.16392860657414199</v>
      </c>
      <c r="I8339">
        <v>81.5</v>
      </c>
      <c r="J8339">
        <v>51.5</v>
      </c>
      <c r="K8339">
        <v>145.153745436344</v>
      </c>
      <c r="L8339">
        <v>1.33912469732055E-2</v>
      </c>
      <c r="M8339">
        <v>15.951988438102401</v>
      </c>
      <c r="N8339">
        <v>40012</v>
      </c>
      <c r="O8339">
        <v>0.83607139342585701</v>
      </c>
      <c r="P8339">
        <v>0.16392860657414199</v>
      </c>
    </row>
    <row r="8340" spans="1:16" x14ac:dyDescent="0.25">
      <c r="A8340">
        <v>8</v>
      </c>
      <c r="B8340">
        <v>36005</v>
      </c>
      <c r="C8340" t="s">
        <v>33</v>
      </c>
      <c r="D8340" t="s">
        <v>41</v>
      </c>
      <c r="E8340" t="s">
        <v>33</v>
      </c>
      <c r="F8340" t="s">
        <v>34</v>
      </c>
      <c r="G8340" t="s">
        <v>15</v>
      </c>
      <c r="H8340">
        <v>0.16859857191407801</v>
      </c>
      <c r="I8340">
        <v>81.5</v>
      </c>
      <c r="J8340">
        <v>51.5</v>
      </c>
      <c r="K8340">
        <v>142.32430068076701</v>
      </c>
      <c r="L8340">
        <v>1.25374256495762E-2</v>
      </c>
      <c r="M8340">
        <v>14.8873193330107</v>
      </c>
      <c r="N8340">
        <v>35033</v>
      </c>
      <c r="O8340">
        <v>0.83140142808591999</v>
      </c>
      <c r="P8340">
        <v>0.16859857191407801</v>
      </c>
    </row>
    <row r="8341" spans="1:16" x14ac:dyDescent="0.25">
      <c r="A8341">
        <v>8</v>
      </c>
      <c r="B8341">
        <v>72001</v>
      </c>
      <c r="C8341" t="s">
        <v>51</v>
      </c>
      <c r="D8341" t="s">
        <v>75</v>
      </c>
      <c r="E8341" t="s">
        <v>51</v>
      </c>
      <c r="F8341" t="s">
        <v>52</v>
      </c>
      <c r="G8341" t="s">
        <v>15</v>
      </c>
      <c r="H8341">
        <v>0.22057872270572401</v>
      </c>
      <c r="I8341">
        <v>61.4</v>
      </c>
      <c r="J8341">
        <v>28.6</v>
      </c>
      <c r="K8341">
        <v>247.175678115572</v>
      </c>
      <c r="L8341">
        <v>6.8945412374089493E-2</v>
      </c>
      <c r="M8341">
        <v>25.5358876817875</v>
      </c>
      <c r="N8341">
        <v>71029</v>
      </c>
      <c r="O8341">
        <v>0.77942127729427502</v>
      </c>
      <c r="P8341">
        <v>0.22057872270572401</v>
      </c>
    </row>
    <row r="8342" spans="1:16" x14ac:dyDescent="0.25">
      <c r="A8342">
        <v>8</v>
      </c>
      <c r="B8342">
        <v>74008</v>
      </c>
      <c r="C8342" t="s">
        <v>51</v>
      </c>
      <c r="D8342" t="s">
        <v>76</v>
      </c>
      <c r="E8342" t="s">
        <v>51</v>
      </c>
      <c r="F8342" t="s">
        <v>112</v>
      </c>
      <c r="G8342" t="s">
        <v>15</v>
      </c>
      <c r="H8342">
        <v>0.178982027047287</v>
      </c>
      <c r="I8342">
        <v>61.4</v>
      </c>
      <c r="J8342">
        <v>28.6</v>
      </c>
      <c r="K8342">
        <v>242.67208585658199</v>
      </c>
      <c r="L8342">
        <v>5.99347688514675E-2</v>
      </c>
      <c r="M8342">
        <v>39.272283551864</v>
      </c>
      <c r="N8342">
        <v>110002</v>
      </c>
      <c r="O8342">
        <v>0.82101797295271195</v>
      </c>
      <c r="P8342">
        <v>0.17898202704728799</v>
      </c>
    </row>
    <row r="8343" spans="1:16" x14ac:dyDescent="0.25">
      <c r="A8343">
        <v>8</v>
      </c>
      <c r="B8343">
        <v>26056</v>
      </c>
      <c r="C8343" t="s">
        <v>21</v>
      </c>
      <c r="D8343" t="s">
        <v>39</v>
      </c>
      <c r="E8343" t="s">
        <v>21</v>
      </c>
      <c r="F8343" t="s">
        <v>39</v>
      </c>
      <c r="G8343" t="s">
        <v>15</v>
      </c>
      <c r="H8343">
        <v>0.107374685600008</v>
      </c>
      <c r="I8343">
        <v>81.099999999999994</v>
      </c>
      <c r="J8343">
        <v>55.8</v>
      </c>
      <c r="K8343">
        <v>225.72005580755501</v>
      </c>
      <c r="L8343">
        <v>1.84379797606531E-2</v>
      </c>
      <c r="M8343">
        <v>7.9258198339560897</v>
      </c>
      <c r="N8343">
        <v>26046</v>
      </c>
      <c r="O8343">
        <v>0.89262531439999004</v>
      </c>
      <c r="P8343">
        <v>0.107374685600009</v>
      </c>
    </row>
    <row r="8344" spans="1:16" x14ac:dyDescent="0.25">
      <c r="A8344">
        <v>8</v>
      </c>
      <c r="B8344">
        <v>37006</v>
      </c>
      <c r="C8344" t="s">
        <v>33</v>
      </c>
      <c r="D8344" t="s">
        <v>79</v>
      </c>
      <c r="E8344" t="s">
        <v>33</v>
      </c>
      <c r="F8344" t="s">
        <v>79</v>
      </c>
      <c r="G8344" t="s">
        <v>15</v>
      </c>
      <c r="H8344">
        <v>2.27970710487242E-2</v>
      </c>
      <c r="I8344">
        <v>81.5</v>
      </c>
      <c r="J8344">
        <v>51.5</v>
      </c>
      <c r="K8344">
        <v>291.15510527056102</v>
      </c>
      <c r="L8344">
        <v>2.3992014729297701E-2</v>
      </c>
      <c r="M8344">
        <v>31.084800673569902</v>
      </c>
      <c r="N8344">
        <v>37059</v>
      </c>
      <c r="O8344">
        <v>0.97720292895127603</v>
      </c>
      <c r="P8344">
        <v>2.27970710487242E-2</v>
      </c>
    </row>
    <row r="8345" spans="1:16" x14ac:dyDescent="0.25">
      <c r="A8345">
        <v>8</v>
      </c>
      <c r="B8345">
        <v>65079</v>
      </c>
      <c r="C8345" t="s">
        <v>44</v>
      </c>
      <c r="D8345" t="s">
        <v>96</v>
      </c>
      <c r="E8345" t="s">
        <v>44</v>
      </c>
      <c r="F8345" t="s">
        <v>78</v>
      </c>
      <c r="G8345" t="s">
        <v>15</v>
      </c>
      <c r="H8345">
        <v>0.16667104656471901</v>
      </c>
      <c r="I8345">
        <v>39.6</v>
      </c>
      <c r="J8345">
        <v>25.5</v>
      </c>
      <c r="K8345">
        <v>259.05139625537697</v>
      </c>
      <c r="L8345">
        <v>4.1387604341959802E-2</v>
      </c>
      <c r="M8345">
        <v>38.955017259969402</v>
      </c>
      <c r="N8345">
        <v>63024</v>
      </c>
      <c r="O8345">
        <v>0.83332895343528002</v>
      </c>
      <c r="P8345">
        <v>0.16667104656471901</v>
      </c>
    </row>
    <row r="8346" spans="1:16" x14ac:dyDescent="0.25">
      <c r="A8346">
        <v>8</v>
      </c>
      <c r="B8346">
        <v>74012</v>
      </c>
      <c r="C8346" t="s">
        <v>51</v>
      </c>
      <c r="D8346" t="s">
        <v>76</v>
      </c>
      <c r="E8346" t="s">
        <v>51</v>
      </c>
      <c r="F8346" t="s">
        <v>102</v>
      </c>
      <c r="G8346" t="s">
        <v>15</v>
      </c>
      <c r="H8346">
        <v>0.161312766098619</v>
      </c>
      <c r="I8346">
        <v>61.4</v>
      </c>
      <c r="J8346">
        <v>28.6</v>
      </c>
      <c r="K8346">
        <v>273.83993989023702</v>
      </c>
      <c r="L8346">
        <v>6.3446237230228297E-2</v>
      </c>
      <c r="M8346">
        <v>38.4626494826528</v>
      </c>
      <c r="N8346">
        <v>73029</v>
      </c>
      <c r="O8346">
        <v>0.83868723390138</v>
      </c>
      <c r="P8346">
        <v>0.161312766098619</v>
      </c>
    </row>
    <row r="8347" spans="1:16" x14ac:dyDescent="0.25">
      <c r="A8347">
        <v>8</v>
      </c>
      <c r="B8347">
        <v>12050</v>
      </c>
      <c r="C8347" t="s">
        <v>24</v>
      </c>
      <c r="D8347" t="s">
        <v>25</v>
      </c>
      <c r="E8347" t="s">
        <v>24</v>
      </c>
      <c r="F8347" t="s">
        <v>104</v>
      </c>
      <c r="G8347" t="s">
        <v>15</v>
      </c>
      <c r="H8347">
        <v>8.7262045207112497E-3</v>
      </c>
      <c r="I8347">
        <v>95.7</v>
      </c>
      <c r="J8347">
        <v>42.9</v>
      </c>
      <c r="K8347">
        <v>405.88945424592902</v>
      </c>
      <c r="L8347">
        <v>1.8168354712753399E-2</v>
      </c>
      <c r="M8347">
        <v>27.780172525036001</v>
      </c>
      <c r="N8347">
        <v>108033</v>
      </c>
      <c r="O8347">
        <v>0.99127379547928796</v>
      </c>
      <c r="P8347">
        <v>8.7262045207112497E-3</v>
      </c>
    </row>
    <row r="8348" spans="1:16" x14ac:dyDescent="0.25">
      <c r="A8348">
        <v>8</v>
      </c>
      <c r="B8348">
        <v>14077</v>
      </c>
      <c r="C8348" t="s">
        <v>24</v>
      </c>
      <c r="D8348" t="s">
        <v>108</v>
      </c>
      <c r="E8348" t="s">
        <v>24</v>
      </c>
      <c r="F8348" t="s">
        <v>104</v>
      </c>
      <c r="G8348" t="s">
        <v>15</v>
      </c>
      <c r="H8348">
        <v>0.24316894451777399</v>
      </c>
      <c r="I8348">
        <v>95.7</v>
      </c>
      <c r="J8348">
        <v>42.9</v>
      </c>
      <c r="K8348">
        <v>132.25314645154401</v>
      </c>
      <c r="L8348">
        <v>5.2661048870445704E-3</v>
      </c>
      <c r="M8348">
        <v>10.873582605278701</v>
      </c>
      <c r="N8348">
        <v>108023</v>
      </c>
      <c r="O8348">
        <v>0.75683105548222496</v>
      </c>
      <c r="P8348">
        <v>0.24316894451777399</v>
      </c>
    </row>
    <row r="8349" spans="1:16" x14ac:dyDescent="0.25">
      <c r="A8349">
        <v>8</v>
      </c>
      <c r="B8349">
        <v>16207</v>
      </c>
      <c r="C8349" t="s">
        <v>24</v>
      </c>
      <c r="D8349" t="s">
        <v>66</v>
      </c>
      <c r="E8349" t="s">
        <v>24</v>
      </c>
      <c r="F8349" t="s">
        <v>66</v>
      </c>
      <c r="G8349" t="s">
        <v>15</v>
      </c>
      <c r="H8349">
        <v>0</v>
      </c>
      <c r="I8349">
        <v>95.7</v>
      </c>
      <c r="J8349">
        <v>42.9</v>
      </c>
      <c r="K8349">
        <v>427.70367425567599</v>
      </c>
      <c r="L8349">
        <v>1.9124256541207401E-2</v>
      </c>
      <c r="M8349">
        <v>30.399971143299201</v>
      </c>
      <c r="N8349">
        <v>16153</v>
      </c>
      <c r="O8349">
        <v>0.999999999999999</v>
      </c>
      <c r="P8349">
        <v>0</v>
      </c>
    </row>
    <row r="8350" spans="1:16" x14ac:dyDescent="0.25">
      <c r="A8350">
        <v>8</v>
      </c>
      <c r="B8350">
        <v>33032</v>
      </c>
      <c r="C8350" t="s">
        <v>33</v>
      </c>
      <c r="D8350" t="s">
        <v>46</v>
      </c>
      <c r="E8350" t="s">
        <v>33</v>
      </c>
      <c r="F8350" t="s">
        <v>41</v>
      </c>
      <c r="G8350" t="s">
        <v>15</v>
      </c>
      <c r="H8350">
        <v>0.224325826517564</v>
      </c>
      <c r="I8350">
        <v>81.5</v>
      </c>
      <c r="J8350">
        <v>51.5</v>
      </c>
      <c r="K8350">
        <v>82.842418865457304</v>
      </c>
      <c r="L8350">
        <v>8.0855636574137298E-3</v>
      </c>
      <c r="M8350">
        <v>9.3038715200191895</v>
      </c>
      <c r="N8350">
        <v>36030</v>
      </c>
      <c r="O8350">
        <v>0.77567417348243495</v>
      </c>
      <c r="P8350">
        <v>0.224325826517564</v>
      </c>
    </row>
    <row r="8351" spans="1:16" x14ac:dyDescent="0.25">
      <c r="A8351">
        <v>8</v>
      </c>
      <c r="B8351">
        <v>39007</v>
      </c>
      <c r="C8351" t="s">
        <v>33</v>
      </c>
      <c r="D8351" t="s">
        <v>35</v>
      </c>
      <c r="E8351" t="s">
        <v>33</v>
      </c>
      <c r="F8351" t="s">
        <v>34</v>
      </c>
      <c r="G8351" t="s">
        <v>15</v>
      </c>
      <c r="H8351">
        <v>0.101795429663718</v>
      </c>
      <c r="I8351">
        <v>81.5</v>
      </c>
      <c r="J8351">
        <v>51.5</v>
      </c>
      <c r="K8351">
        <v>216.342738136153</v>
      </c>
      <c r="L8351">
        <v>1.8365874393453701E-2</v>
      </c>
      <c r="M8351">
        <v>21.0164012225632</v>
      </c>
      <c r="N8351">
        <v>35016</v>
      </c>
      <c r="O8351">
        <v>0.89820457033628098</v>
      </c>
      <c r="P8351">
        <v>0.101795429663718</v>
      </c>
    </row>
    <row r="8352" spans="1:16" x14ac:dyDescent="0.25">
      <c r="A8352">
        <v>8</v>
      </c>
      <c r="B8352">
        <v>63084</v>
      </c>
      <c r="C8352" t="s">
        <v>44</v>
      </c>
      <c r="D8352" t="s">
        <v>78</v>
      </c>
      <c r="E8352" t="s">
        <v>44</v>
      </c>
      <c r="F8352" t="s">
        <v>78</v>
      </c>
      <c r="G8352" t="s">
        <v>15</v>
      </c>
      <c r="H8352">
        <v>0.16886638556936201</v>
      </c>
      <c r="I8352">
        <v>39.6</v>
      </c>
      <c r="J8352">
        <v>25.5</v>
      </c>
      <c r="K8352">
        <v>255.914997301966</v>
      </c>
      <c r="L8352">
        <v>3.9904643928406001E-2</v>
      </c>
      <c r="M8352">
        <v>38.700947986526202</v>
      </c>
      <c r="N8352">
        <v>63050</v>
      </c>
      <c r="O8352">
        <v>0.83113361443063705</v>
      </c>
      <c r="P8352">
        <v>0.16886638556936101</v>
      </c>
    </row>
    <row r="8353" spans="1:16" x14ac:dyDescent="0.25">
      <c r="A8353">
        <v>8</v>
      </c>
      <c r="B8353">
        <v>43023</v>
      </c>
      <c r="C8353" t="s">
        <v>16</v>
      </c>
      <c r="D8353" t="s">
        <v>17</v>
      </c>
      <c r="E8353" t="s">
        <v>16</v>
      </c>
      <c r="F8353" t="s">
        <v>17</v>
      </c>
      <c r="G8353" t="s">
        <v>15</v>
      </c>
      <c r="H8353">
        <v>0.26071392972000701</v>
      </c>
      <c r="I8353">
        <v>61.9</v>
      </c>
      <c r="J8353">
        <v>44.8</v>
      </c>
      <c r="K8353">
        <v>91.475160365208595</v>
      </c>
      <c r="L8353">
        <v>2.96491481095024E-2</v>
      </c>
      <c r="M8353">
        <v>8.8960127980086199</v>
      </c>
      <c r="N8353">
        <v>43023</v>
      </c>
      <c r="O8353">
        <v>0.73928607027999205</v>
      </c>
      <c r="P8353">
        <v>0.26071392972000601</v>
      </c>
    </row>
    <row r="8354" spans="1:16" x14ac:dyDescent="0.25">
      <c r="A8354">
        <v>8</v>
      </c>
      <c r="B8354">
        <v>46017</v>
      </c>
      <c r="C8354" t="s">
        <v>27</v>
      </c>
      <c r="D8354" t="s">
        <v>103</v>
      </c>
      <c r="E8354" t="s">
        <v>27</v>
      </c>
      <c r="F8354" t="s">
        <v>71</v>
      </c>
      <c r="G8354" t="s">
        <v>15</v>
      </c>
      <c r="H8354">
        <v>9.2340476521494796E-2</v>
      </c>
      <c r="I8354">
        <v>89.9</v>
      </c>
      <c r="J8354">
        <v>48.5</v>
      </c>
      <c r="K8354">
        <v>266.045429643913</v>
      </c>
      <c r="L8354">
        <v>3.2936906143283401E-2</v>
      </c>
      <c r="M8354">
        <v>22.550668492110901</v>
      </c>
      <c r="N8354">
        <v>48032</v>
      </c>
      <c r="O8354">
        <v>0.90765952347850498</v>
      </c>
      <c r="P8354">
        <v>9.2340476521494796E-2</v>
      </c>
    </row>
    <row r="8355" spans="1:16" x14ac:dyDescent="0.25">
      <c r="A8355">
        <v>8</v>
      </c>
      <c r="B8355">
        <v>24100</v>
      </c>
      <c r="C8355" t="s">
        <v>21</v>
      </c>
      <c r="D8355" t="s">
        <v>54</v>
      </c>
      <c r="E8355" t="s">
        <v>21</v>
      </c>
      <c r="F8355" t="s">
        <v>39</v>
      </c>
      <c r="G8355" t="s">
        <v>15</v>
      </c>
      <c r="H8355">
        <v>0.12866537828150801</v>
      </c>
      <c r="I8355">
        <v>81.099999999999994</v>
      </c>
      <c r="J8355">
        <v>55.8</v>
      </c>
      <c r="K8355">
        <v>200.28012945369801</v>
      </c>
      <c r="L8355">
        <v>1.6625729414536401E-2</v>
      </c>
      <c r="M8355">
        <v>6.4218350480330297</v>
      </c>
      <c r="N8355">
        <v>26012</v>
      </c>
      <c r="O8355">
        <v>0.87133462171849096</v>
      </c>
      <c r="P8355">
        <v>0.12866537828150701</v>
      </c>
    </row>
    <row r="8356" spans="1:16" x14ac:dyDescent="0.25">
      <c r="A8356">
        <v>8</v>
      </c>
      <c r="B8356">
        <v>1047</v>
      </c>
      <c r="C8356" t="s">
        <v>31</v>
      </c>
      <c r="D8356" t="s">
        <v>43</v>
      </c>
      <c r="E8356" t="s">
        <v>31</v>
      </c>
      <c r="F8356" t="s">
        <v>107</v>
      </c>
      <c r="G8356" t="s">
        <v>15</v>
      </c>
      <c r="H8356">
        <v>0.126232399157784</v>
      </c>
      <c r="I8356">
        <v>106.2</v>
      </c>
      <c r="J8356">
        <v>46.2</v>
      </c>
      <c r="K8356">
        <v>231.402928132981</v>
      </c>
      <c r="L8356">
        <v>2.67308706505517E-2</v>
      </c>
      <c r="M8356">
        <v>25.8217194142421</v>
      </c>
      <c r="N8356">
        <v>103028</v>
      </c>
      <c r="O8356">
        <v>0.87376760084221505</v>
      </c>
      <c r="P8356">
        <v>0.126232399157784</v>
      </c>
    </row>
    <row r="8357" spans="1:16" x14ac:dyDescent="0.25">
      <c r="A8357">
        <v>8</v>
      </c>
      <c r="B8357">
        <v>33035</v>
      </c>
      <c r="C8357" t="s">
        <v>33</v>
      </c>
      <c r="D8357" t="s">
        <v>46</v>
      </c>
      <c r="E8357" t="s">
        <v>33</v>
      </c>
      <c r="F8357" t="s">
        <v>35</v>
      </c>
      <c r="G8357" t="s">
        <v>15</v>
      </c>
      <c r="H8357">
        <v>0.25257865744385899</v>
      </c>
      <c r="I8357">
        <v>81.5</v>
      </c>
      <c r="J8357">
        <v>51.5</v>
      </c>
      <c r="K8357">
        <v>54.019210000371601</v>
      </c>
      <c r="L8357">
        <v>5.4992132384662296E-3</v>
      </c>
      <c r="M8357">
        <v>6.0985354153685396</v>
      </c>
      <c r="N8357">
        <v>99014</v>
      </c>
      <c r="O8357">
        <v>0.74742134255614001</v>
      </c>
      <c r="P8357">
        <v>0.25257865744385799</v>
      </c>
    </row>
    <row r="8358" spans="1:16" x14ac:dyDescent="0.25">
      <c r="A8358">
        <v>8</v>
      </c>
      <c r="B8358">
        <v>72006</v>
      </c>
      <c r="C8358" t="s">
        <v>51</v>
      </c>
      <c r="D8358" t="s">
        <v>75</v>
      </c>
      <c r="E8358" t="s">
        <v>51</v>
      </c>
      <c r="F8358" t="s">
        <v>52</v>
      </c>
      <c r="G8358" t="s">
        <v>15</v>
      </c>
      <c r="H8358">
        <v>0.200567687908877</v>
      </c>
      <c r="I8358">
        <v>61.4</v>
      </c>
      <c r="J8358">
        <v>28.6</v>
      </c>
      <c r="K8358">
        <v>264.97807003819901</v>
      </c>
      <c r="L8358">
        <v>6.6925418892122501E-2</v>
      </c>
      <c r="M8358">
        <v>27.771632597786599</v>
      </c>
      <c r="N8358">
        <v>71046</v>
      </c>
      <c r="O8358">
        <v>0.79943231209112198</v>
      </c>
      <c r="P8358">
        <v>0.200567687908877</v>
      </c>
    </row>
    <row r="8359" spans="1:16" x14ac:dyDescent="0.25">
      <c r="A8359">
        <v>8</v>
      </c>
      <c r="B8359">
        <v>37058</v>
      </c>
      <c r="C8359" t="s">
        <v>33</v>
      </c>
      <c r="D8359" t="s">
        <v>79</v>
      </c>
      <c r="E8359" t="s">
        <v>33</v>
      </c>
      <c r="F8359" t="s">
        <v>46</v>
      </c>
      <c r="G8359" t="s">
        <v>15</v>
      </c>
      <c r="H8359">
        <v>0.15364768062616799</v>
      </c>
      <c r="I8359">
        <v>81.5</v>
      </c>
      <c r="J8359">
        <v>51.5</v>
      </c>
      <c r="K8359">
        <v>154.33292688061201</v>
      </c>
      <c r="L8359">
        <v>1.29560064309254E-2</v>
      </c>
      <c r="M8359">
        <v>17.195749574276</v>
      </c>
      <c r="N8359">
        <v>33032</v>
      </c>
      <c r="O8359">
        <v>0.84635231937383204</v>
      </c>
      <c r="P8359">
        <v>0.15364768062616799</v>
      </c>
    </row>
    <row r="8360" spans="1:16" x14ac:dyDescent="0.25">
      <c r="A8360">
        <v>8</v>
      </c>
      <c r="B8360">
        <v>1272</v>
      </c>
      <c r="C8360" t="s">
        <v>31</v>
      </c>
      <c r="D8360" t="s">
        <v>43</v>
      </c>
      <c r="E8360" t="s">
        <v>31</v>
      </c>
      <c r="F8360" t="s">
        <v>43</v>
      </c>
      <c r="G8360" t="s">
        <v>15</v>
      </c>
      <c r="H8360">
        <v>8.8804914437471294E-2</v>
      </c>
      <c r="I8360">
        <v>106.2</v>
      </c>
      <c r="J8360">
        <v>46.2</v>
      </c>
      <c r="K8360">
        <v>270.081710358012</v>
      </c>
      <c r="L8360">
        <v>3.1029265954563501E-2</v>
      </c>
      <c r="M8360">
        <v>30.0986512266667</v>
      </c>
      <c r="N8360">
        <v>1086</v>
      </c>
      <c r="O8360">
        <v>0.91119508556252804</v>
      </c>
      <c r="P8360">
        <v>8.8804914437471294E-2</v>
      </c>
    </row>
    <row r="8361" spans="1:16" x14ac:dyDescent="0.25">
      <c r="A8361">
        <v>8</v>
      </c>
      <c r="B8361">
        <v>17069</v>
      </c>
      <c r="C8361" t="s">
        <v>24</v>
      </c>
      <c r="D8361" t="s">
        <v>26</v>
      </c>
      <c r="E8361" t="s">
        <v>24</v>
      </c>
      <c r="F8361" t="s">
        <v>53</v>
      </c>
      <c r="G8361" t="s">
        <v>15</v>
      </c>
      <c r="H8361">
        <v>2.6352909364974201E-2</v>
      </c>
      <c r="I8361">
        <v>95.7</v>
      </c>
      <c r="J8361">
        <v>42.9</v>
      </c>
      <c r="K8361">
        <v>379.78468242340301</v>
      </c>
      <c r="L8361">
        <v>1.7045181419107099E-2</v>
      </c>
      <c r="M8361">
        <v>27.803609534541401</v>
      </c>
      <c r="N8361">
        <v>18110</v>
      </c>
      <c r="O8361">
        <v>0.97364709063502597</v>
      </c>
      <c r="P8361">
        <v>2.6352909364974201E-2</v>
      </c>
    </row>
    <row r="8362" spans="1:16" x14ac:dyDescent="0.25">
      <c r="A8362">
        <v>8</v>
      </c>
      <c r="B8362">
        <v>20027</v>
      </c>
      <c r="C8362" t="s">
        <v>24</v>
      </c>
      <c r="D8362" t="s">
        <v>56</v>
      </c>
      <c r="E8362" t="s">
        <v>24</v>
      </c>
      <c r="F8362" t="s">
        <v>56</v>
      </c>
      <c r="G8362" t="s">
        <v>15</v>
      </c>
      <c r="H8362">
        <v>0.30534728716621301</v>
      </c>
      <c r="I8362">
        <v>95.7</v>
      </c>
      <c r="J8362">
        <v>42.9</v>
      </c>
      <c r="K8362">
        <v>67.233463038992099</v>
      </c>
      <c r="L8362">
        <v>3.7131598967086702E-3</v>
      </c>
      <c r="M8362">
        <v>4.9055149441569599</v>
      </c>
      <c r="N8362">
        <v>20030</v>
      </c>
      <c r="O8362">
        <v>0.69465271283378605</v>
      </c>
      <c r="P8362">
        <v>0.30534728716621301</v>
      </c>
    </row>
    <row r="8363" spans="1:16" x14ac:dyDescent="0.25">
      <c r="A8363">
        <v>8</v>
      </c>
      <c r="B8363">
        <v>26037</v>
      </c>
      <c r="C8363" t="s">
        <v>21</v>
      </c>
      <c r="D8363" t="s">
        <v>39</v>
      </c>
      <c r="E8363" t="s">
        <v>21</v>
      </c>
      <c r="F8363" t="s">
        <v>22</v>
      </c>
      <c r="G8363" t="s">
        <v>15</v>
      </c>
      <c r="H8363">
        <v>0.123484666309966</v>
      </c>
      <c r="I8363">
        <v>81.099999999999994</v>
      </c>
      <c r="J8363">
        <v>55.8</v>
      </c>
      <c r="K8363">
        <v>203.39430743504099</v>
      </c>
      <c r="L8363">
        <v>1.510495022586E-2</v>
      </c>
      <c r="M8363">
        <v>7.1870082992230904</v>
      </c>
      <c r="N8363">
        <v>28055</v>
      </c>
      <c r="O8363">
        <v>0.87651533369003298</v>
      </c>
      <c r="P8363">
        <v>0.123484666309966</v>
      </c>
    </row>
    <row r="8364" spans="1:16" x14ac:dyDescent="0.25">
      <c r="A8364">
        <v>8</v>
      </c>
      <c r="B8364">
        <v>1191</v>
      </c>
      <c r="C8364" t="s">
        <v>31</v>
      </c>
      <c r="D8364" t="s">
        <v>43</v>
      </c>
      <c r="E8364" t="s">
        <v>31</v>
      </c>
      <c r="F8364" t="s">
        <v>32</v>
      </c>
      <c r="G8364" t="s">
        <v>15</v>
      </c>
      <c r="H8364">
        <v>0.13546506934885599</v>
      </c>
      <c r="I8364">
        <v>106.2</v>
      </c>
      <c r="J8364">
        <v>46.2</v>
      </c>
      <c r="K8364">
        <v>221.04640491502099</v>
      </c>
      <c r="L8364">
        <v>2.5691288885788099E-2</v>
      </c>
      <c r="M8364">
        <v>24.964872433075801</v>
      </c>
      <c r="N8364">
        <v>6003</v>
      </c>
      <c r="O8364">
        <v>0.86453493065114295</v>
      </c>
      <c r="P8364">
        <v>0.13546506934885599</v>
      </c>
    </row>
    <row r="8365" spans="1:16" x14ac:dyDescent="0.25">
      <c r="A8365">
        <v>8</v>
      </c>
      <c r="B8365">
        <v>103050</v>
      </c>
      <c r="C8365" t="s">
        <v>31</v>
      </c>
      <c r="D8365" t="s">
        <v>107</v>
      </c>
      <c r="E8365" t="s">
        <v>24</v>
      </c>
      <c r="F8365" t="s">
        <v>104</v>
      </c>
      <c r="G8365" t="s">
        <v>19</v>
      </c>
      <c r="H8365">
        <v>0.24424512594441899</v>
      </c>
      <c r="I8365">
        <v>106.2</v>
      </c>
      <c r="J8365">
        <v>46.2</v>
      </c>
      <c r="K8365">
        <v>112.43347377761999</v>
      </c>
      <c r="L8365">
        <v>1.36239930034508E-2</v>
      </c>
      <c r="M8365">
        <v>11.698772186627201</v>
      </c>
      <c r="N8365">
        <v>108015</v>
      </c>
      <c r="O8365">
        <v>0.75575487405557995</v>
      </c>
      <c r="P8365">
        <v>0.24424512594441899</v>
      </c>
    </row>
    <row r="8366" spans="1:16" x14ac:dyDescent="0.25">
      <c r="A8366">
        <v>8</v>
      </c>
      <c r="B8366">
        <v>28085</v>
      </c>
      <c r="C8366" t="s">
        <v>21</v>
      </c>
      <c r="D8366" t="s">
        <v>22</v>
      </c>
      <c r="E8366" t="s">
        <v>21</v>
      </c>
      <c r="F8366" t="s">
        <v>89</v>
      </c>
      <c r="G8366" t="s">
        <v>15</v>
      </c>
      <c r="H8366">
        <v>5.6691743084405298E-2</v>
      </c>
      <c r="I8366">
        <v>81.099999999999994</v>
      </c>
      <c r="J8366">
        <v>55.8</v>
      </c>
      <c r="K8366">
        <v>289.90892050512298</v>
      </c>
      <c r="L8366">
        <v>2.3176468699653799E-2</v>
      </c>
      <c r="M8366">
        <v>10.712205589536399</v>
      </c>
      <c r="N8366">
        <v>23059</v>
      </c>
      <c r="O8366">
        <v>0.94330825691559494</v>
      </c>
      <c r="P8366">
        <v>5.6691743084405298E-2</v>
      </c>
    </row>
    <row r="8367" spans="1:16" x14ac:dyDescent="0.25">
      <c r="A8367">
        <v>8</v>
      </c>
      <c r="B8367">
        <v>60003</v>
      </c>
      <c r="C8367" t="s">
        <v>13</v>
      </c>
      <c r="D8367" t="s">
        <v>23</v>
      </c>
      <c r="E8367" t="s">
        <v>13</v>
      </c>
      <c r="F8367" t="s">
        <v>14</v>
      </c>
      <c r="G8367" t="s">
        <v>15</v>
      </c>
      <c r="H8367">
        <v>0.24259073123560901</v>
      </c>
      <c r="I8367">
        <v>63.9</v>
      </c>
      <c r="J8367">
        <v>45.2</v>
      </c>
      <c r="K8367">
        <v>87.536482617250897</v>
      </c>
      <c r="L8367">
        <v>1.1625577956726601E-2</v>
      </c>
      <c r="M8367">
        <v>12.469200728644401</v>
      </c>
      <c r="N8367">
        <v>58111</v>
      </c>
      <c r="O8367">
        <v>0.75740926876438996</v>
      </c>
      <c r="P8367">
        <v>0.24259073123560901</v>
      </c>
    </row>
    <row r="8368" spans="1:16" x14ac:dyDescent="0.25">
      <c r="A8368">
        <v>8</v>
      </c>
      <c r="B8368">
        <v>96010</v>
      </c>
      <c r="C8368" t="s">
        <v>31</v>
      </c>
      <c r="D8368" t="s">
        <v>65</v>
      </c>
      <c r="E8368" t="s">
        <v>31</v>
      </c>
      <c r="F8368" t="s">
        <v>57</v>
      </c>
      <c r="G8368" t="s">
        <v>15</v>
      </c>
      <c r="H8368">
        <v>0.18484237070165099</v>
      </c>
      <c r="I8368">
        <v>106.2</v>
      </c>
      <c r="J8368">
        <v>46.2</v>
      </c>
      <c r="K8368">
        <v>171.178531220417</v>
      </c>
      <c r="L8368">
        <v>1.9841258432971302E-2</v>
      </c>
      <c r="M8368">
        <v>19.014730011455601</v>
      </c>
      <c r="N8368">
        <v>4130</v>
      </c>
      <c r="O8368">
        <v>0.81515762929834801</v>
      </c>
      <c r="P8368">
        <v>0.18484237070165099</v>
      </c>
    </row>
    <row r="8369" spans="1:16" x14ac:dyDescent="0.25">
      <c r="A8369">
        <v>8</v>
      </c>
      <c r="B8369">
        <v>60019</v>
      </c>
      <c r="C8369" t="s">
        <v>13</v>
      </c>
      <c r="D8369" t="s">
        <v>23</v>
      </c>
      <c r="E8369" t="s">
        <v>13</v>
      </c>
      <c r="F8369" t="s">
        <v>18</v>
      </c>
      <c r="G8369" t="s">
        <v>15</v>
      </c>
      <c r="H8369">
        <v>0.25430660579828601</v>
      </c>
      <c r="I8369">
        <v>63.9</v>
      </c>
      <c r="J8369">
        <v>45.2</v>
      </c>
      <c r="K8369">
        <v>73.5474004977699</v>
      </c>
      <c r="L8369">
        <v>9.1237168116017897E-3</v>
      </c>
      <c r="M8369">
        <v>11.3820129162059</v>
      </c>
      <c r="N8369">
        <v>59001</v>
      </c>
      <c r="O8369">
        <v>0.74569339420171299</v>
      </c>
      <c r="P8369">
        <v>0.25430660579828601</v>
      </c>
    </row>
    <row r="8370" spans="1:16" x14ac:dyDescent="0.25">
      <c r="A8370">
        <v>8</v>
      </c>
      <c r="B8370">
        <v>75091</v>
      </c>
      <c r="C8370" t="s">
        <v>51</v>
      </c>
      <c r="D8370" t="s">
        <v>93</v>
      </c>
      <c r="E8370" t="s">
        <v>51</v>
      </c>
      <c r="F8370" t="s">
        <v>112</v>
      </c>
      <c r="G8370" t="s">
        <v>15</v>
      </c>
      <c r="H8370">
        <v>0.21668122271346699</v>
      </c>
      <c r="I8370">
        <v>61.4</v>
      </c>
      <c r="J8370">
        <v>28.6</v>
      </c>
      <c r="K8370">
        <v>197.97361409774999</v>
      </c>
      <c r="L8370">
        <v>2.29204814987106E-2</v>
      </c>
      <c r="M8370">
        <v>30.747992075274698</v>
      </c>
      <c r="N8370">
        <v>110002</v>
      </c>
      <c r="O8370">
        <v>0.78331877728653099</v>
      </c>
      <c r="P8370">
        <v>0.21668122271346699</v>
      </c>
    </row>
    <row r="8371" spans="1:16" x14ac:dyDescent="0.25">
      <c r="A8371">
        <v>8</v>
      </c>
      <c r="B8371">
        <v>100005</v>
      </c>
      <c r="C8371" t="s">
        <v>27</v>
      </c>
      <c r="D8371" t="s">
        <v>118</v>
      </c>
      <c r="E8371" t="s">
        <v>27</v>
      </c>
      <c r="F8371" t="s">
        <v>85</v>
      </c>
      <c r="G8371" t="s">
        <v>15</v>
      </c>
      <c r="H8371">
        <v>8.2542999796608799E-2</v>
      </c>
      <c r="I8371">
        <v>89.9</v>
      </c>
      <c r="J8371">
        <v>48.5</v>
      </c>
      <c r="K8371">
        <v>279.16495917556102</v>
      </c>
      <c r="L8371">
        <v>3.4755304714416603E-2</v>
      </c>
      <c r="M8371">
        <v>23.0737197917598</v>
      </c>
      <c r="N8371">
        <v>50029</v>
      </c>
      <c r="O8371">
        <v>0.91745700020339105</v>
      </c>
      <c r="P8371">
        <v>8.2542999796608604E-2</v>
      </c>
    </row>
    <row r="8372" spans="1:16" x14ac:dyDescent="0.25">
      <c r="A8372">
        <v>8</v>
      </c>
      <c r="B8372">
        <v>36013</v>
      </c>
      <c r="C8372" t="s">
        <v>33</v>
      </c>
      <c r="D8372" t="s">
        <v>41</v>
      </c>
      <c r="E8372" t="s">
        <v>33</v>
      </c>
      <c r="F8372" t="s">
        <v>79</v>
      </c>
      <c r="G8372" t="s">
        <v>15</v>
      </c>
      <c r="H8372">
        <v>0.16242069285232599</v>
      </c>
      <c r="I8372">
        <v>81.5</v>
      </c>
      <c r="J8372">
        <v>51.5</v>
      </c>
      <c r="K8372">
        <v>147.42443229334501</v>
      </c>
      <c r="L8372">
        <v>1.2677503295209201E-2</v>
      </c>
      <c r="M8372">
        <v>15.8026099334176</v>
      </c>
      <c r="N8372">
        <v>37006</v>
      </c>
      <c r="O8372">
        <v>0.83757930714767304</v>
      </c>
      <c r="P8372">
        <v>0.16242069285232599</v>
      </c>
    </row>
    <row r="8373" spans="1:16" x14ac:dyDescent="0.25">
      <c r="A8373">
        <v>8</v>
      </c>
      <c r="B8373">
        <v>55032</v>
      </c>
      <c r="C8373" t="s">
        <v>47</v>
      </c>
      <c r="D8373" t="s">
        <v>48</v>
      </c>
      <c r="E8373" t="s">
        <v>47</v>
      </c>
      <c r="F8373" t="s">
        <v>49</v>
      </c>
      <c r="G8373" t="s">
        <v>15</v>
      </c>
      <c r="H8373">
        <v>0.247542711514463</v>
      </c>
      <c r="I8373">
        <v>84.4</v>
      </c>
      <c r="J8373">
        <v>56.3</v>
      </c>
      <c r="K8373">
        <v>39.637260456473498</v>
      </c>
      <c r="L8373">
        <v>1.8994990823853801E-2</v>
      </c>
      <c r="M8373">
        <v>4.1484042365190898</v>
      </c>
      <c r="N8373">
        <v>54013</v>
      </c>
      <c r="O8373">
        <v>0.75245728848553595</v>
      </c>
      <c r="P8373">
        <v>0.247542711514462</v>
      </c>
    </row>
    <row r="8374" spans="1:16" x14ac:dyDescent="0.25">
      <c r="A8374">
        <v>8</v>
      </c>
      <c r="B8374">
        <v>60024</v>
      </c>
      <c r="C8374" t="s">
        <v>13</v>
      </c>
      <c r="D8374" t="s">
        <v>23</v>
      </c>
      <c r="E8374" t="s">
        <v>13</v>
      </c>
      <c r="F8374" t="s">
        <v>14</v>
      </c>
      <c r="G8374" t="s">
        <v>15</v>
      </c>
      <c r="H8374">
        <v>0.201033979473735</v>
      </c>
      <c r="I8374">
        <v>63.9</v>
      </c>
      <c r="J8374">
        <v>45.2</v>
      </c>
      <c r="K8374">
        <v>125.064554788808</v>
      </c>
      <c r="L8374">
        <v>1.7114309519573202E-2</v>
      </c>
      <c r="M8374">
        <v>18.6340921207679</v>
      </c>
      <c r="N8374">
        <v>58091</v>
      </c>
      <c r="O8374">
        <v>0.79896602052626398</v>
      </c>
      <c r="P8374">
        <v>0.201033979473735</v>
      </c>
    </row>
    <row r="8375" spans="1:16" x14ac:dyDescent="0.25">
      <c r="A8375">
        <v>8</v>
      </c>
      <c r="B8375">
        <v>23091</v>
      </c>
      <c r="C8375" t="s">
        <v>21</v>
      </c>
      <c r="D8375" t="s">
        <v>89</v>
      </c>
      <c r="E8375" t="s">
        <v>21</v>
      </c>
      <c r="F8375" t="s">
        <v>84</v>
      </c>
      <c r="G8375" t="s">
        <v>15</v>
      </c>
      <c r="H8375">
        <v>0.13992226272942501</v>
      </c>
      <c r="I8375">
        <v>81.099999999999994</v>
      </c>
      <c r="J8375">
        <v>55.8</v>
      </c>
      <c r="K8375">
        <v>182.100145370402</v>
      </c>
      <c r="L8375">
        <v>1.4016148386533801E-2</v>
      </c>
      <c r="M8375">
        <v>6.4736238373197699</v>
      </c>
      <c r="N8375">
        <v>25001</v>
      </c>
      <c r="O8375">
        <v>0.86007773727057302</v>
      </c>
      <c r="P8375">
        <v>0.13992226272942601</v>
      </c>
    </row>
    <row r="8376" spans="1:16" x14ac:dyDescent="0.25">
      <c r="A8376">
        <v>8</v>
      </c>
      <c r="B8376">
        <v>36028</v>
      </c>
      <c r="C8376" t="s">
        <v>33</v>
      </c>
      <c r="D8376" t="s">
        <v>41</v>
      </c>
      <c r="E8376" t="s">
        <v>33</v>
      </c>
      <c r="F8376" t="s">
        <v>35</v>
      </c>
      <c r="G8376" t="s">
        <v>15</v>
      </c>
      <c r="H8376">
        <v>0.196429647913616</v>
      </c>
      <c r="I8376">
        <v>81.5</v>
      </c>
      <c r="J8376">
        <v>51.5</v>
      </c>
      <c r="K8376">
        <v>115.495741512359</v>
      </c>
      <c r="L8376">
        <v>1.0137441855746001E-2</v>
      </c>
      <c r="M8376">
        <v>11.381550488163899</v>
      </c>
      <c r="N8376">
        <v>40012</v>
      </c>
      <c r="O8376">
        <v>0.80357035208638194</v>
      </c>
      <c r="P8376">
        <v>0.196429647913616</v>
      </c>
    </row>
    <row r="8377" spans="1:16" x14ac:dyDescent="0.25">
      <c r="A8377">
        <v>8</v>
      </c>
      <c r="B8377">
        <v>15077</v>
      </c>
      <c r="C8377" t="s">
        <v>24</v>
      </c>
      <c r="D8377" t="s">
        <v>60</v>
      </c>
      <c r="E8377" t="s">
        <v>24</v>
      </c>
      <c r="F8377" t="s">
        <v>26</v>
      </c>
      <c r="G8377" t="s">
        <v>15</v>
      </c>
      <c r="H8377">
        <v>0</v>
      </c>
      <c r="I8377">
        <v>95.7</v>
      </c>
      <c r="J8377">
        <v>42.9</v>
      </c>
      <c r="K8377">
        <v>451.20739906093002</v>
      </c>
      <c r="L8377">
        <v>2.0194149298900701E-2</v>
      </c>
      <c r="M8377">
        <v>31.289698753754902</v>
      </c>
      <c r="N8377">
        <v>17075</v>
      </c>
      <c r="O8377">
        <v>1</v>
      </c>
      <c r="P8377">
        <v>0</v>
      </c>
    </row>
    <row r="8378" spans="1:16" x14ac:dyDescent="0.25">
      <c r="A8378">
        <v>8</v>
      </c>
      <c r="B8378">
        <v>20021</v>
      </c>
      <c r="C8378" t="s">
        <v>24</v>
      </c>
      <c r="D8378" t="s">
        <v>56</v>
      </c>
      <c r="E8378" t="s">
        <v>24</v>
      </c>
      <c r="F8378" t="s">
        <v>25</v>
      </c>
      <c r="G8378" t="s">
        <v>15</v>
      </c>
      <c r="H8378">
        <v>0.27775378471194501</v>
      </c>
      <c r="I8378">
        <v>95.7</v>
      </c>
      <c r="J8378">
        <v>42.9</v>
      </c>
      <c r="K8378">
        <v>96.902861292394206</v>
      </c>
      <c r="L8378">
        <v>4.9447016698595699E-3</v>
      </c>
      <c r="M8378">
        <v>7.4521346729161104</v>
      </c>
      <c r="N8378">
        <v>12127</v>
      </c>
      <c r="O8378">
        <v>0.72224621528805399</v>
      </c>
      <c r="P8378">
        <v>0.27775378471194601</v>
      </c>
    </row>
    <row r="8379" spans="1:16" x14ac:dyDescent="0.25">
      <c r="A8379">
        <v>8</v>
      </c>
      <c r="B8379">
        <v>58091</v>
      </c>
      <c r="C8379" t="s">
        <v>13</v>
      </c>
      <c r="D8379" t="s">
        <v>14</v>
      </c>
      <c r="E8379" t="s">
        <v>13</v>
      </c>
      <c r="F8379" t="s">
        <v>20</v>
      </c>
      <c r="G8379" t="s">
        <v>15</v>
      </c>
      <c r="H8379">
        <v>1.33830742645378E-2</v>
      </c>
      <c r="I8379">
        <v>63.9</v>
      </c>
      <c r="J8379">
        <v>45.2</v>
      </c>
      <c r="K8379">
        <v>345.73179625703602</v>
      </c>
      <c r="L8379">
        <v>4.8577829854548699E-2</v>
      </c>
      <c r="M8379">
        <v>35.386210679520403</v>
      </c>
      <c r="N8379">
        <v>56021</v>
      </c>
      <c r="O8379">
        <v>0.986616925735462</v>
      </c>
      <c r="P8379">
        <v>1.33830742645378E-2</v>
      </c>
    </row>
    <row r="8380" spans="1:16" x14ac:dyDescent="0.25">
      <c r="A8380">
        <v>8</v>
      </c>
      <c r="B8380">
        <v>63049</v>
      </c>
      <c r="C8380" t="s">
        <v>44</v>
      </c>
      <c r="D8380" t="s">
        <v>78</v>
      </c>
      <c r="E8380" t="s">
        <v>21</v>
      </c>
      <c r="F8380" t="s">
        <v>69</v>
      </c>
      <c r="G8380" t="s">
        <v>19</v>
      </c>
      <c r="H8380">
        <v>0.163343450886587</v>
      </c>
      <c r="I8380">
        <v>39.6</v>
      </c>
      <c r="J8380">
        <v>25.5</v>
      </c>
      <c r="K8380">
        <v>263.95539791067</v>
      </c>
      <c r="L8380">
        <v>4.0949119612978598E-2</v>
      </c>
      <c r="M8380">
        <v>38.845156551098</v>
      </c>
      <c r="N8380">
        <v>29052</v>
      </c>
      <c r="O8380">
        <v>0.83665654911341203</v>
      </c>
      <c r="P8380">
        <v>0.163343450886586</v>
      </c>
    </row>
    <row r="8381" spans="1:16" x14ac:dyDescent="0.25">
      <c r="A8381">
        <v>8</v>
      </c>
      <c r="B8381">
        <v>39014</v>
      </c>
      <c r="C8381" t="s">
        <v>33</v>
      </c>
      <c r="D8381" t="s">
        <v>35</v>
      </c>
      <c r="E8381" t="s">
        <v>33</v>
      </c>
      <c r="F8381" t="s">
        <v>35</v>
      </c>
      <c r="G8381" t="s">
        <v>15</v>
      </c>
      <c r="H8381">
        <v>7.0365762915187993E-2</v>
      </c>
      <c r="I8381">
        <v>81.5</v>
      </c>
      <c r="J8381">
        <v>51.5</v>
      </c>
      <c r="K8381">
        <v>241.96624323467799</v>
      </c>
      <c r="L8381">
        <v>1.9851195373622399E-2</v>
      </c>
      <c r="M8381">
        <v>25.882135354619098</v>
      </c>
      <c r="N8381">
        <v>99002</v>
      </c>
      <c r="O8381">
        <v>0.92963423708481197</v>
      </c>
      <c r="P8381">
        <v>7.0365762915187993E-2</v>
      </c>
    </row>
    <row r="8382" spans="1:16" x14ac:dyDescent="0.25">
      <c r="A8382">
        <v>8</v>
      </c>
      <c r="B8382">
        <v>22079</v>
      </c>
      <c r="C8382" t="s">
        <v>72</v>
      </c>
      <c r="D8382" t="s">
        <v>74</v>
      </c>
      <c r="E8382" t="s">
        <v>72</v>
      </c>
      <c r="F8382" t="s">
        <v>73</v>
      </c>
      <c r="G8382" t="s">
        <v>15</v>
      </c>
      <c r="H8382">
        <v>0.12714075184925999</v>
      </c>
      <c r="I8382">
        <v>47.5</v>
      </c>
      <c r="J8382">
        <v>60.4</v>
      </c>
      <c r="K8382">
        <v>189.24705326155001</v>
      </c>
      <c r="L8382">
        <v>8.9578262144161702E-2</v>
      </c>
      <c r="M8382">
        <v>6.6081750694775003</v>
      </c>
      <c r="N8382">
        <v>21008</v>
      </c>
      <c r="O8382">
        <v>0.87285924815074001</v>
      </c>
      <c r="P8382">
        <v>0.12714075184925999</v>
      </c>
    </row>
    <row r="8383" spans="1:16" x14ac:dyDescent="0.25">
      <c r="A8383">
        <v>8</v>
      </c>
      <c r="B8383">
        <v>22031</v>
      </c>
      <c r="C8383" t="s">
        <v>72</v>
      </c>
      <c r="D8383" t="s">
        <v>74</v>
      </c>
      <c r="E8383" t="s">
        <v>72</v>
      </c>
      <c r="F8383" t="s">
        <v>73</v>
      </c>
      <c r="G8383" t="s">
        <v>15</v>
      </c>
      <c r="H8383">
        <v>0.101331053250882</v>
      </c>
      <c r="I8383">
        <v>47.5</v>
      </c>
      <c r="J8383">
        <v>60.4</v>
      </c>
      <c r="K8383">
        <v>231.75728649084201</v>
      </c>
      <c r="L8383">
        <v>0.113455866067043</v>
      </c>
      <c r="M8383">
        <v>9.3504858038002094</v>
      </c>
      <c r="N8383">
        <v>21013</v>
      </c>
      <c r="O8383">
        <v>0.89866894674911701</v>
      </c>
      <c r="P8383">
        <v>0.101331053250882</v>
      </c>
    </row>
    <row r="8384" spans="1:16" x14ac:dyDescent="0.25">
      <c r="A8384">
        <v>8</v>
      </c>
      <c r="B8384">
        <v>15146</v>
      </c>
      <c r="C8384" t="s">
        <v>24</v>
      </c>
      <c r="D8384" t="s">
        <v>60</v>
      </c>
      <c r="E8384" t="s">
        <v>24</v>
      </c>
      <c r="F8384" t="s">
        <v>61</v>
      </c>
      <c r="G8384" t="s">
        <v>15</v>
      </c>
      <c r="H8384">
        <v>0</v>
      </c>
      <c r="I8384">
        <v>95.7</v>
      </c>
      <c r="J8384">
        <v>42.9</v>
      </c>
      <c r="K8384">
        <v>440.56949061981697</v>
      </c>
      <c r="L8384">
        <v>1.9839703875317499E-2</v>
      </c>
      <c r="M8384">
        <v>29.9884982881218</v>
      </c>
      <c r="N8384">
        <v>13095</v>
      </c>
      <c r="O8384">
        <v>0.999999999999999</v>
      </c>
      <c r="P8384">
        <v>0</v>
      </c>
    </row>
    <row r="8385" spans="1:16" x14ac:dyDescent="0.25">
      <c r="A8385">
        <v>8</v>
      </c>
      <c r="B8385">
        <v>43035</v>
      </c>
      <c r="C8385" t="s">
        <v>16</v>
      </c>
      <c r="D8385" t="s">
        <v>17</v>
      </c>
      <c r="E8385" t="s">
        <v>16</v>
      </c>
      <c r="F8385" t="s">
        <v>17</v>
      </c>
      <c r="G8385" t="s">
        <v>15</v>
      </c>
      <c r="H8385">
        <v>0.29444923316167498</v>
      </c>
      <c r="I8385">
        <v>61.9</v>
      </c>
      <c r="J8385">
        <v>44.8</v>
      </c>
      <c r="K8385">
        <v>46.8994983888932</v>
      </c>
      <c r="L8385">
        <v>1.4437778094445901E-2</v>
      </c>
      <c r="M8385">
        <v>5.4223362149568999</v>
      </c>
      <c r="N8385">
        <v>43013</v>
      </c>
      <c r="O8385">
        <v>0.70555076683832396</v>
      </c>
      <c r="P8385">
        <v>0.29444923316167398</v>
      </c>
    </row>
    <row r="8386" spans="1:16" x14ac:dyDescent="0.25">
      <c r="A8386">
        <v>8</v>
      </c>
      <c r="B8386">
        <v>25043</v>
      </c>
      <c r="C8386" t="s">
        <v>21</v>
      </c>
      <c r="D8386" t="s">
        <v>84</v>
      </c>
      <c r="E8386" t="s">
        <v>44</v>
      </c>
      <c r="F8386" t="s">
        <v>55</v>
      </c>
      <c r="G8386" t="s">
        <v>19</v>
      </c>
      <c r="H8386">
        <v>0.189594568685681</v>
      </c>
      <c r="I8386">
        <v>81.099999999999994</v>
      </c>
      <c r="J8386">
        <v>55.8</v>
      </c>
      <c r="K8386">
        <v>96.117290726743093</v>
      </c>
      <c r="L8386">
        <v>8.1709512486680107E-3</v>
      </c>
      <c r="M8386">
        <v>9.0469981612774593</v>
      </c>
      <c r="N8386">
        <v>64008</v>
      </c>
      <c r="O8386">
        <v>0.81040543131431797</v>
      </c>
      <c r="P8386">
        <v>0.18959456868568</v>
      </c>
    </row>
    <row r="8387" spans="1:16" x14ac:dyDescent="0.25">
      <c r="A8387">
        <v>8</v>
      </c>
      <c r="B8387">
        <v>49002</v>
      </c>
      <c r="C8387" t="s">
        <v>27</v>
      </c>
      <c r="D8387" t="s">
        <v>82</v>
      </c>
      <c r="E8387" t="s">
        <v>27</v>
      </c>
      <c r="F8387" t="s">
        <v>70</v>
      </c>
      <c r="G8387" t="s">
        <v>15</v>
      </c>
      <c r="H8387">
        <v>0.282353814960212</v>
      </c>
      <c r="I8387">
        <v>89.9</v>
      </c>
      <c r="J8387">
        <v>48.5</v>
      </c>
      <c r="K8387">
        <v>62.991315113882699</v>
      </c>
      <c r="L8387">
        <v>6.4962636253526702E-3</v>
      </c>
      <c r="M8387">
        <v>1.64494599416198</v>
      </c>
      <c r="N8387">
        <v>51034</v>
      </c>
      <c r="O8387">
        <v>0.71764618503978705</v>
      </c>
      <c r="P8387">
        <v>0.282353814960212</v>
      </c>
    </row>
    <row r="8388" spans="1:16" x14ac:dyDescent="0.25">
      <c r="A8388">
        <v>8</v>
      </c>
      <c r="B8388">
        <v>17149</v>
      </c>
      <c r="C8388" t="s">
        <v>24</v>
      </c>
      <c r="D8388" t="s">
        <v>26</v>
      </c>
      <c r="E8388" t="s">
        <v>24</v>
      </c>
      <c r="F8388" t="s">
        <v>60</v>
      </c>
      <c r="G8388" t="s">
        <v>15</v>
      </c>
      <c r="H8388">
        <v>0.13527152385097299</v>
      </c>
      <c r="I8388">
        <v>95.7</v>
      </c>
      <c r="J8388">
        <v>42.9</v>
      </c>
      <c r="K8388">
        <v>256.65290997099999</v>
      </c>
      <c r="L8388">
        <v>1.16972151706528E-2</v>
      </c>
      <c r="M8388">
        <v>19.105462269756401</v>
      </c>
      <c r="N8388">
        <v>15166</v>
      </c>
      <c r="O8388">
        <v>0.86472847614902604</v>
      </c>
      <c r="P8388">
        <v>0.13527152385097299</v>
      </c>
    </row>
    <row r="8389" spans="1:16" x14ac:dyDescent="0.25">
      <c r="A8389">
        <v>8</v>
      </c>
      <c r="B8389">
        <v>5037</v>
      </c>
      <c r="C8389" t="s">
        <v>31</v>
      </c>
      <c r="D8389" t="s">
        <v>114</v>
      </c>
      <c r="E8389" t="s">
        <v>31</v>
      </c>
      <c r="F8389" t="s">
        <v>57</v>
      </c>
      <c r="G8389" t="s">
        <v>15</v>
      </c>
      <c r="H8389">
        <v>0.22469683896805301</v>
      </c>
      <c r="I8389">
        <v>106.2</v>
      </c>
      <c r="J8389">
        <v>46.2</v>
      </c>
      <c r="K8389">
        <v>130.302777628775</v>
      </c>
      <c r="L8389">
        <v>1.49192226443461E-2</v>
      </c>
      <c r="M8389">
        <v>14.327210988619001</v>
      </c>
      <c r="N8389">
        <v>4130</v>
      </c>
      <c r="O8389">
        <v>0.77530316103194596</v>
      </c>
      <c r="P8389">
        <v>0.22469683896805301</v>
      </c>
    </row>
    <row r="8390" spans="1:16" x14ac:dyDescent="0.25">
      <c r="A8390">
        <v>8</v>
      </c>
      <c r="B8390">
        <v>10025</v>
      </c>
      <c r="C8390" t="s">
        <v>90</v>
      </c>
      <c r="D8390" t="s">
        <v>91</v>
      </c>
      <c r="E8390" t="s">
        <v>90</v>
      </c>
      <c r="F8390" t="s">
        <v>98</v>
      </c>
      <c r="G8390" t="s">
        <v>15</v>
      </c>
      <c r="H8390">
        <v>0.301973168835802</v>
      </c>
      <c r="I8390">
        <v>96.8</v>
      </c>
      <c r="J8390">
        <v>39.799999999999997</v>
      </c>
      <c r="K8390">
        <v>105.384785188089</v>
      </c>
      <c r="L8390">
        <v>5.4113877318887497E-2</v>
      </c>
      <c r="M8390">
        <v>12.164623585346</v>
      </c>
      <c r="N8390">
        <v>8055</v>
      </c>
      <c r="O8390">
        <v>0.69802683116419695</v>
      </c>
      <c r="P8390">
        <v>0.301973168835802</v>
      </c>
    </row>
    <row r="8391" spans="1:16" x14ac:dyDescent="0.25">
      <c r="A8391">
        <v>8</v>
      </c>
      <c r="B8391">
        <v>27008</v>
      </c>
      <c r="C8391" t="s">
        <v>21</v>
      </c>
      <c r="D8391" t="s">
        <v>40</v>
      </c>
      <c r="E8391" t="s">
        <v>44</v>
      </c>
      <c r="F8391" t="s">
        <v>78</v>
      </c>
      <c r="G8391" t="s">
        <v>19</v>
      </c>
      <c r="H8391">
        <v>0.13687747460095301</v>
      </c>
      <c r="I8391">
        <v>81.099999999999994</v>
      </c>
      <c r="J8391">
        <v>55.8</v>
      </c>
      <c r="K8391">
        <v>182.812257662631</v>
      </c>
      <c r="L8391">
        <v>1.38472516218175E-2</v>
      </c>
      <c r="M8391">
        <v>7.3142157073246103</v>
      </c>
      <c r="N8391">
        <v>63034</v>
      </c>
      <c r="O8391">
        <v>0.86312252539904599</v>
      </c>
      <c r="P8391">
        <v>0.13687747460095301</v>
      </c>
    </row>
    <row r="8392" spans="1:16" x14ac:dyDescent="0.25">
      <c r="A8392">
        <v>8</v>
      </c>
      <c r="B8392">
        <v>61020</v>
      </c>
      <c r="C8392" t="s">
        <v>44</v>
      </c>
      <c r="D8392" t="s">
        <v>45</v>
      </c>
      <c r="E8392" t="s">
        <v>44</v>
      </c>
      <c r="F8392" t="s">
        <v>78</v>
      </c>
      <c r="G8392" t="s">
        <v>15</v>
      </c>
      <c r="H8392">
        <v>0.197486183978206</v>
      </c>
      <c r="I8392">
        <v>39.6</v>
      </c>
      <c r="J8392">
        <v>25.5</v>
      </c>
      <c r="K8392">
        <v>232.09205714086701</v>
      </c>
      <c r="L8392">
        <v>3.55927441197737E-2</v>
      </c>
      <c r="M8392">
        <v>33.8814431186889</v>
      </c>
      <c r="N8392">
        <v>63032</v>
      </c>
      <c r="O8392">
        <v>0.80251381602179295</v>
      </c>
      <c r="P8392">
        <v>0.197486183978205</v>
      </c>
    </row>
    <row r="8393" spans="1:16" x14ac:dyDescent="0.25">
      <c r="A8393">
        <v>8</v>
      </c>
      <c r="B8393">
        <v>73027</v>
      </c>
      <c r="C8393" t="s">
        <v>51</v>
      </c>
      <c r="D8393" t="s">
        <v>102</v>
      </c>
      <c r="E8393" t="s">
        <v>51</v>
      </c>
      <c r="F8393" t="s">
        <v>75</v>
      </c>
      <c r="G8393" t="s">
        <v>15</v>
      </c>
      <c r="H8393">
        <v>0.208144921890629</v>
      </c>
      <c r="I8393">
        <v>61.4</v>
      </c>
      <c r="J8393">
        <v>28.6</v>
      </c>
      <c r="K8393">
        <v>231.16457812469201</v>
      </c>
      <c r="L8393">
        <v>7.0929444964268201E-2</v>
      </c>
      <c r="M8393">
        <v>33.943003032024301</v>
      </c>
      <c r="N8393">
        <v>72019</v>
      </c>
      <c r="O8393">
        <v>0.79185507810936995</v>
      </c>
      <c r="P8393">
        <v>0.208144921890629</v>
      </c>
    </row>
    <row r="8394" spans="1:16" x14ac:dyDescent="0.25">
      <c r="A8394">
        <v>8</v>
      </c>
      <c r="B8394">
        <v>1272</v>
      </c>
      <c r="C8394" t="s">
        <v>31</v>
      </c>
      <c r="D8394" t="s">
        <v>43</v>
      </c>
      <c r="E8394" t="s">
        <v>31</v>
      </c>
      <c r="F8394" t="s">
        <v>43</v>
      </c>
      <c r="G8394" t="s">
        <v>15</v>
      </c>
      <c r="H8394">
        <v>8.8804914437471294E-2</v>
      </c>
      <c r="I8394">
        <v>106.2</v>
      </c>
      <c r="J8394">
        <v>46.2</v>
      </c>
      <c r="K8394">
        <v>270.081710358012</v>
      </c>
      <c r="L8394">
        <v>3.1029265954563501E-2</v>
      </c>
      <c r="M8394">
        <v>30.0986512266667</v>
      </c>
      <c r="N8394">
        <v>1272</v>
      </c>
      <c r="O8394">
        <v>0.91119508556252804</v>
      </c>
      <c r="P8394">
        <v>8.8804914437471294E-2</v>
      </c>
    </row>
    <row r="8395" spans="1:16" x14ac:dyDescent="0.25">
      <c r="A8395">
        <v>8</v>
      </c>
      <c r="B8395">
        <v>28033</v>
      </c>
      <c r="C8395" t="s">
        <v>21</v>
      </c>
      <c r="D8395" t="s">
        <v>22</v>
      </c>
      <c r="E8395" t="s">
        <v>21</v>
      </c>
      <c r="F8395" t="s">
        <v>22</v>
      </c>
      <c r="G8395" t="s">
        <v>15</v>
      </c>
      <c r="H8395">
        <v>8.5511590750693006E-2</v>
      </c>
      <c r="I8395">
        <v>81.099999999999994</v>
      </c>
      <c r="J8395">
        <v>55.8</v>
      </c>
      <c r="K8395">
        <v>250.76172734164399</v>
      </c>
      <c r="L8395">
        <v>1.9646009104007801E-2</v>
      </c>
      <c r="M8395">
        <v>9.6170412588628196</v>
      </c>
      <c r="N8395">
        <v>28065</v>
      </c>
      <c r="O8395">
        <v>0.91448840924930697</v>
      </c>
      <c r="P8395">
        <v>8.5511590750693006E-2</v>
      </c>
    </row>
    <row r="8396" spans="1:16" x14ac:dyDescent="0.25">
      <c r="A8396">
        <v>8</v>
      </c>
      <c r="B8396">
        <v>39007</v>
      </c>
      <c r="C8396" t="s">
        <v>33</v>
      </c>
      <c r="D8396" t="s">
        <v>35</v>
      </c>
      <c r="E8396" t="s">
        <v>33</v>
      </c>
      <c r="F8396" t="s">
        <v>41</v>
      </c>
      <c r="G8396" t="s">
        <v>15</v>
      </c>
      <c r="H8396">
        <v>0.101795429663718</v>
      </c>
      <c r="I8396">
        <v>81.5</v>
      </c>
      <c r="J8396">
        <v>51.5</v>
      </c>
      <c r="K8396">
        <v>216.342738136153</v>
      </c>
      <c r="L8396">
        <v>1.8365874393453701E-2</v>
      </c>
      <c r="M8396">
        <v>21.0164012225632</v>
      </c>
      <c r="N8396">
        <v>36005</v>
      </c>
      <c r="O8396">
        <v>0.89820457033628198</v>
      </c>
      <c r="P8396">
        <v>0.101795429663718</v>
      </c>
    </row>
    <row r="8397" spans="1:16" x14ac:dyDescent="0.25">
      <c r="A8397">
        <v>8</v>
      </c>
      <c r="B8397">
        <v>43053</v>
      </c>
      <c r="C8397" t="s">
        <v>16</v>
      </c>
      <c r="D8397" t="s">
        <v>17</v>
      </c>
      <c r="E8397" t="s">
        <v>16</v>
      </c>
      <c r="F8397" t="s">
        <v>17</v>
      </c>
      <c r="G8397" t="s">
        <v>15</v>
      </c>
      <c r="H8397">
        <v>0.27751645117620499</v>
      </c>
      <c r="I8397">
        <v>61.9</v>
      </c>
      <c r="J8397">
        <v>44.8</v>
      </c>
      <c r="K8397">
        <v>68.806838306937095</v>
      </c>
      <c r="L8397">
        <v>1.9054903391671599E-2</v>
      </c>
      <c r="M8397">
        <v>6.7614434513683896</v>
      </c>
      <c r="N8397">
        <v>43023</v>
      </c>
      <c r="O8397">
        <v>0.72248354882379495</v>
      </c>
      <c r="P8397">
        <v>0.27751645117620499</v>
      </c>
    </row>
    <row r="8398" spans="1:16" x14ac:dyDescent="0.25">
      <c r="A8398">
        <v>8</v>
      </c>
      <c r="B8398">
        <v>1272</v>
      </c>
      <c r="C8398" t="s">
        <v>31</v>
      </c>
      <c r="D8398" t="s">
        <v>43</v>
      </c>
      <c r="E8398" t="s">
        <v>31</v>
      </c>
      <c r="F8398" t="s">
        <v>57</v>
      </c>
      <c r="G8398" t="s">
        <v>15</v>
      </c>
      <c r="H8398">
        <v>8.8804914437471294E-2</v>
      </c>
      <c r="I8398">
        <v>106.2</v>
      </c>
      <c r="J8398">
        <v>46.2</v>
      </c>
      <c r="K8398">
        <v>270.081710358012</v>
      </c>
      <c r="L8398">
        <v>3.1029265954563501E-2</v>
      </c>
      <c r="M8398">
        <v>30.0986512266667</v>
      </c>
      <c r="N8398">
        <v>4066</v>
      </c>
      <c r="O8398">
        <v>0.91119508556252804</v>
      </c>
      <c r="P8398">
        <v>8.8804914437471197E-2</v>
      </c>
    </row>
    <row r="8399" spans="1:16" x14ac:dyDescent="0.25">
      <c r="A8399">
        <v>8</v>
      </c>
      <c r="B8399">
        <v>41010</v>
      </c>
      <c r="C8399" t="s">
        <v>16</v>
      </c>
      <c r="D8399" t="s">
        <v>83</v>
      </c>
      <c r="E8399" t="s">
        <v>16</v>
      </c>
      <c r="F8399" t="s">
        <v>17</v>
      </c>
      <c r="G8399" t="s">
        <v>15</v>
      </c>
      <c r="H8399">
        <v>0.305901474141477</v>
      </c>
      <c r="I8399">
        <v>61.9</v>
      </c>
      <c r="J8399">
        <v>44.8</v>
      </c>
      <c r="K8399">
        <v>40.959922305777702</v>
      </c>
      <c r="L8399">
        <v>1.5709080352121301E-2</v>
      </c>
      <c r="M8399">
        <v>3.1480483386763001</v>
      </c>
      <c r="N8399">
        <v>43023</v>
      </c>
      <c r="O8399">
        <v>0.69409852585852205</v>
      </c>
      <c r="P8399">
        <v>0.305901474141477</v>
      </c>
    </row>
    <row r="8400" spans="1:16" x14ac:dyDescent="0.25">
      <c r="A8400">
        <v>8</v>
      </c>
      <c r="B8400">
        <v>28057</v>
      </c>
      <c r="C8400" t="s">
        <v>21</v>
      </c>
      <c r="D8400" t="s">
        <v>22</v>
      </c>
      <c r="E8400" t="s">
        <v>21</v>
      </c>
      <c r="F8400" t="s">
        <v>39</v>
      </c>
      <c r="G8400" t="s">
        <v>15</v>
      </c>
      <c r="H8400">
        <v>9.5607123087632598E-2</v>
      </c>
      <c r="I8400">
        <v>81.099999999999994</v>
      </c>
      <c r="J8400">
        <v>55.8</v>
      </c>
      <c r="K8400">
        <v>239.25941161578501</v>
      </c>
      <c r="L8400">
        <v>1.9682672606688399E-2</v>
      </c>
      <c r="M8400">
        <v>8.9231568155156396</v>
      </c>
      <c r="N8400">
        <v>26086</v>
      </c>
      <c r="O8400">
        <v>0.90439287691236703</v>
      </c>
      <c r="P8400">
        <v>9.5607123087632598E-2</v>
      </c>
    </row>
    <row r="8401" spans="1:16" x14ac:dyDescent="0.25">
      <c r="A8401">
        <v>8</v>
      </c>
      <c r="B8401">
        <v>36009</v>
      </c>
      <c r="C8401" t="s">
        <v>33</v>
      </c>
      <c r="D8401" t="s">
        <v>41</v>
      </c>
      <c r="E8401" t="s">
        <v>33</v>
      </c>
      <c r="F8401" t="s">
        <v>50</v>
      </c>
      <c r="G8401" t="s">
        <v>15</v>
      </c>
      <c r="H8401">
        <v>0.19405481336955899</v>
      </c>
      <c r="I8401">
        <v>81.5</v>
      </c>
      <c r="J8401">
        <v>51.5</v>
      </c>
      <c r="K8401">
        <v>117.682159481211</v>
      </c>
      <c r="L8401">
        <v>9.9892786959291293E-3</v>
      </c>
      <c r="M8401">
        <v>11.6449334629117</v>
      </c>
      <c r="N8401">
        <v>34014</v>
      </c>
      <c r="O8401">
        <v>0.80594518663044001</v>
      </c>
      <c r="P8401">
        <v>0.19405481336955899</v>
      </c>
    </row>
    <row r="8402" spans="1:16" x14ac:dyDescent="0.25">
      <c r="A8402">
        <v>8</v>
      </c>
      <c r="B8402">
        <v>48021</v>
      </c>
      <c r="C8402" t="s">
        <v>27</v>
      </c>
      <c r="D8402" t="s">
        <v>71</v>
      </c>
      <c r="E8402" t="s">
        <v>27</v>
      </c>
      <c r="F8402" t="s">
        <v>70</v>
      </c>
      <c r="G8402" t="s">
        <v>15</v>
      </c>
      <c r="H8402">
        <v>0.19307512928359299</v>
      </c>
      <c r="I8402">
        <v>89.9</v>
      </c>
      <c r="J8402">
        <v>48.5</v>
      </c>
      <c r="K8402">
        <v>153.83420382724699</v>
      </c>
      <c r="L8402">
        <v>1.87238422915178E-2</v>
      </c>
      <c r="M8402">
        <v>12.5237065314136</v>
      </c>
      <c r="N8402">
        <v>51034</v>
      </c>
      <c r="O8402">
        <v>0.80692487071640695</v>
      </c>
      <c r="P8402">
        <v>0.19307512928359299</v>
      </c>
    </row>
    <row r="8403" spans="1:16" x14ac:dyDescent="0.25">
      <c r="A8403">
        <v>8</v>
      </c>
      <c r="B8403">
        <v>80043</v>
      </c>
      <c r="C8403" t="s">
        <v>62</v>
      </c>
      <c r="D8403" t="s">
        <v>64</v>
      </c>
      <c r="E8403" t="s">
        <v>33</v>
      </c>
      <c r="F8403" t="s">
        <v>35</v>
      </c>
      <c r="G8403" t="s">
        <v>19</v>
      </c>
      <c r="H8403">
        <v>0.311731385011569</v>
      </c>
      <c r="I8403">
        <v>20.8</v>
      </c>
      <c r="J8403">
        <v>27.8</v>
      </c>
      <c r="K8403">
        <v>181.087266153082</v>
      </c>
      <c r="L8403">
        <v>0.17280970478368701</v>
      </c>
      <c r="M8403">
        <v>22.438503990032999</v>
      </c>
      <c r="N8403">
        <v>39014</v>
      </c>
      <c r="O8403">
        <v>0.68826861498842995</v>
      </c>
      <c r="P8403">
        <v>0.311731385011569</v>
      </c>
    </row>
    <row r="8404" spans="1:16" x14ac:dyDescent="0.25">
      <c r="A8404">
        <v>8</v>
      </c>
      <c r="B8404">
        <v>4089</v>
      </c>
      <c r="C8404" t="s">
        <v>31</v>
      </c>
      <c r="D8404" t="s">
        <v>57</v>
      </c>
      <c r="E8404" t="s">
        <v>31</v>
      </c>
      <c r="F8404" t="s">
        <v>114</v>
      </c>
      <c r="G8404" t="s">
        <v>15</v>
      </c>
      <c r="H8404">
        <v>0.155241523150872</v>
      </c>
      <c r="I8404">
        <v>106.2</v>
      </c>
      <c r="J8404">
        <v>46.2</v>
      </c>
      <c r="K8404">
        <v>202.174959267997</v>
      </c>
      <c r="L8404">
        <v>2.34775852827366E-2</v>
      </c>
      <c r="M8404">
        <v>22.3408349250236</v>
      </c>
      <c r="N8404">
        <v>5005</v>
      </c>
      <c r="O8404">
        <v>0.84475847684912697</v>
      </c>
      <c r="P8404">
        <v>0.155241523150872</v>
      </c>
    </row>
    <row r="8405" spans="1:16" x14ac:dyDescent="0.25">
      <c r="A8405">
        <v>8</v>
      </c>
      <c r="B8405">
        <v>61022</v>
      </c>
      <c r="C8405" t="s">
        <v>44</v>
      </c>
      <c r="D8405" t="s">
        <v>45</v>
      </c>
      <c r="E8405" t="s">
        <v>31</v>
      </c>
      <c r="F8405" t="s">
        <v>57</v>
      </c>
      <c r="G8405" t="s">
        <v>19</v>
      </c>
      <c r="H8405">
        <v>0.19128008067014399</v>
      </c>
      <c r="I8405">
        <v>39.6</v>
      </c>
      <c r="J8405">
        <v>25.5</v>
      </c>
      <c r="K8405">
        <v>238.75391701298801</v>
      </c>
      <c r="L8405">
        <v>3.7457090157201597E-2</v>
      </c>
      <c r="M8405">
        <v>34.728185862311697</v>
      </c>
      <c r="N8405">
        <v>4029</v>
      </c>
      <c r="O8405">
        <v>0.80871991932985399</v>
      </c>
      <c r="P8405">
        <v>0.19128008067014399</v>
      </c>
    </row>
    <row r="8406" spans="1:16" x14ac:dyDescent="0.25">
      <c r="A8406">
        <v>8</v>
      </c>
      <c r="B8406">
        <v>37055</v>
      </c>
      <c r="C8406" t="s">
        <v>33</v>
      </c>
      <c r="D8406" t="s">
        <v>79</v>
      </c>
      <c r="E8406" t="s">
        <v>16</v>
      </c>
      <c r="F8406" t="s">
        <v>117</v>
      </c>
      <c r="G8406" t="s">
        <v>19</v>
      </c>
      <c r="H8406">
        <v>0.12735876653352199</v>
      </c>
      <c r="I8406">
        <v>81.5</v>
      </c>
      <c r="J8406">
        <v>51.5</v>
      </c>
      <c r="K8406">
        <v>184.692994934746</v>
      </c>
      <c r="L8406">
        <v>1.5579376412782901E-2</v>
      </c>
      <c r="M8406">
        <v>19.369962777153098</v>
      </c>
      <c r="N8406">
        <v>109006</v>
      </c>
      <c r="O8406">
        <v>0.87264123346647704</v>
      </c>
      <c r="P8406">
        <v>0.12735876653352199</v>
      </c>
    </row>
    <row r="8407" spans="1:16" x14ac:dyDescent="0.25">
      <c r="A8407">
        <v>8</v>
      </c>
      <c r="B8407">
        <v>54039</v>
      </c>
      <c r="C8407" t="s">
        <v>47</v>
      </c>
      <c r="D8407" t="s">
        <v>49</v>
      </c>
      <c r="E8407" t="s">
        <v>47</v>
      </c>
      <c r="F8407" t="s">
        <v>49</v>
      </c>
      <c r="G8407" t="s">
        <v>15</v>
      </c>
      <c r="H8407">
        <v>0.247390117679819</v>
      </c>
      <c r="I8407">
        <v>84.4</v>
      </c>
      <c r="J8407">
        <v>56.3</v>
      </c>
      <c r="K8407">
        <v>88.729152662020397</v>
      </c>
      <c r="L8407">
        <v>8.8153592492000596E-2</v>
      </c>
      <c r="M8407">
        <v>4.29943338237684</v>
      </c>
      <c r="N8407">
        <v>54018</v>
      </c>
      <c r="O8407">
        <v>0.75260988232018</v>
      </c>
      <c r="P8407">
        <v>0.247390117679818</v>
      </c>
    </row>
    <row r="8408" spans="1:16" x14ac:dyDescent="0.25">
      <c r="A8408">
        <v>8</v>
      </c>
      <c r="B8408">
        <v>100005</v>
      </c>
      <c r="C8408" t="s">
        <v>27</v>
      </c>
      <c r="D8408" t="s">
        <v>118</v>
      </c>
      <c r="E8408" t="s">
        <v>27</v>
      </c>
      <c r="F8408" t="s">
        <v>110</v>
      </c>
      <c r="G8408" t="s">
        <v>15</v>
      </c>
      <c r="H8408">
        <v>8.2542999796608799E-2</v>
      </c>
      <c r="I8408">
        <v>89.9</v>
      </c>
      <c r="J8408">
        <v>48.5</v>
      </c>
      <c r="K8408">
        <v>279.16495917556102</v>
      </c>
      <c r="L8408">
        <v>3.4755304714416603E-2</v>
      </c>
      <c r="M8408">
        <v>23.0737197917598</v>
      </c>
      <c r="N8408">
        <v>52016</v>
      </c>
      <c r="O8408">
        <v>0.91745700020339105</v>
      </c>
      <c r="P8408">
        <v>8.2542999796608604E-2</v>
      </c>
    </row>
    <row r="8409" spans="1:16" x14ac:dyDescent="0.25">
      <c r="A8409">
        <v>8</v>
      </c>
      <c r="B8409">
        <v>72006</v>
      </c>
      <c r="C8409" t="s">
        <v>51</v>
      </c>
      <c r="D8409" t="s">
        <v>75</v>
      </c>
      <c r="E8409" t="s">
        <v>51</v>
      </c>
      <c r="F8409" t="s">
        <v>75</v>
      </c>
      <c r="G8409" t="s">
        <v>15</v>
      </c>
      <c r="H8409">
        <v>0.200567687908877</v>
      </c>
      <c r="I8409">
        <v>61.4</v>
      </c>
      <c r="J8409">
        <v>28.6</v>
      </c>
      <c r="K8409">
        <v>264.97807003819901</v>
      </c>
      <c r="L8409">
        <v>6.6925418892122501E-2</v>
      </c>
      <c r="M8409">
        <v>27.771632597786599</v>
      </c>
      <c r="N8409">
        <v>72006</v>
      </c>
      <c r="O8409">
        <v>0.79943231209112198</v>
      </c>
      <c r="P8409">
        <v>0.200567687908877</v>
      </c>
    </row>
    <row r="8410" spans="1:16" x14ac:dyDescent="0.25">
      <c r="A8410">
        <v>8</v>
      </c>
      <c r="B8410">
        <v>49009</v>
      </c>
      <c r="C8410" t="s">
        <v>27</v>
      </c>
      <c r="D8410" t="s">
        <v>82</v>
      </c>
      <c r="E8410" t="s">
        <v>27</v>
      </c>
      <c r="F8410" t="s">
        <v>110</v>
      </c>
      <c r="G8410" t="s">
        <v>15</v>
      </c>
      <c r="H8410">
        <v>0.14334761330692899</v>
      </c>
      <c r="I8410">
        <v>89.9</v>
      </c>
      <c r="J8410">
        <v>48.5</v>
      </c>
      <c r="K8410">
        <v>218.78595651921299</v>
      </c>
      <c r="L8410">
        <v>2.6734548745114599E-2</v>
      </c>
      <c r="M8410">
        <v>15.3610513786338</v>
      </c>
      <c r="N8410">
        <v>52032</v>
      </c>
      <c r="O8410">
        <v>0.85665238669306998</v>
      </c>
      <c r="P8410">
        <v>0.14334761330692899</v>
      </c>
    </row>
    <row r="8411" spans="1:16" x14ac:dyDescent="0.25">
      <c r="A8411">
        <v>8</v>
      </c>
      <c r="B8411">
        <v>35003</v>
      </c>
      <c r="C8411" t="s">
        <v>33</v>
      </c>
      <c r="D8411" t="s">
        <v>34</v>
      </c>
      <c r="E8411" t="s">
        <v>33</v>
      </c>
      <c r="F8411" t="s">
        <v>35</v>
      </c>
      <c r="G8411" t="s">
        <v>15</v>
      </c>
      <c r="H8411">
        <v>0.20312217928516199</v>
      </c>
      <c r="I8411">
        <v>81.5</v>
      </c>
      <c r="J8411">
        <v>51.5</v>
      </c>
      <c r="K8411">
        <v>102.62823255249801</v>
      </c>
      <c r="L8411">
        <v>8.8757938605080293E-3</v>
      </c>
      <c r="M8411">
        <v>11.953519013856701</v>
      </c>
      <c r="N8411">
        <v>40012</v>
      </c>
      <c r="O8411">
        <v>0.79687782071483704</v>
      </c>
      <c r="P8411">
        <v>0.20312217928516199</v>
      </c>
    </row>
    <row r="8412" spans="1:16" x14ac:dyDescent="0.25">
      <c r="A8412">
        <v>8</v>
      </c>
      <c r="B8412">
        <v>24094</v>
      </c>
      <c r="C8412" t="s">
        <v>21</v>
      </c>
      <c r="D8412" t="s">
        <v>54</v>
      </c>
      <c r="E8412" t="s">
        <v>72</v>
      </c>
      <c r="F8412" t="s">
        <v>73</v>
      </c>
      <c r="G8412" t="s">
        <v>19</v>
      </c>
      <c r="H8412">
        <v>0.152747586650087</v>
      </c>
      <c r="I8412">
        <v>81.099999999999994</v>
      </c>
      <c r="J8412">
        <v>55.8</v>
      </c>
      <c r="K8412">
        <v>166.44019964090501</v>
      </c>
      <c r="L8412">
        <v>1.34971143851696E-2</v>
      </c>
      <c r="M8412">
        <v>5.7455451576465002</v>
      </c>
      <c r="N8412">
        <v>21011</v>
      </c>
      <c r="O8412">
        <v>0.84725241334991197</v>
      </c>
      <c r="P8412">
        <v>0.152747586650087</v>
      </c>
    </row>
    <row r="8413" spans="1:16" x14ac:dyDescent="0.25">
      <c r="A8413">
        <v>8</v>
      </c>
      <c r="B8413">
        <v>47014</v>
      </c>
      <c r="C8413" t="s">
        <v>27</v>
      </c>
      <c r="D8413" t="s">
        <v>92</v>
      </c>
      <c r="E8413" t="s">
        <v>24</v>
      </c>
      <c r="F8413" t="s">
        <v>53</v>
      </c>
      <c r="G8413" t="s">
        <v>19</v>
      </c>
      <c r="H8413">
        <v>0.116707125144246</v>
      </c>
      <c r="I8413">
        <v>89.9</v>
      </c>
      <c r="J8413">
        <v>48.5</v>
      </c>
      <c r="K8413">
        <v>237.960296381256</v>
      </c>
      <c r="L8413">
        <v>2.9264217640077299E-2</v>
      </c>
      <c r="M8413">
        <v>20.3101648494996</v>
      </c>
      <c r="N8413">
        <v>18177</v>
      </c>
      <c r="O8413">
        <v>0.88329287485575203</v>
      </c>
      <c r="P8413">
        <v>0.116707125144246</v>
      </c>
    </row>
    <row r="8414" spans="1:16" x14ac:dyDescent="0.25">
      <c r="A8414">
        <v>8</v>
      </c>
      <c r="B8414">
        <v>15086</v>
      </c>
      <c r="C8414" t="s">
        <v>24</v>
      </c>
      <c r="D8414" t="s">
        <v>60</v>
      </c>
      <c r="E8414" t="s">
        <v>24</v>
      </c>
      <c r="F8414" t="s">
        <v>53</v>
      </c>
      <c r="G8414" t="s">
        <v>15</v>
      </c>
      <c r="H8414">
        <v>0</v>
      </c>
      <c r="I8414">
        <v>95.7</v>
      </c>
      <c r="J8414">
        <v>42.9</v>
      </c>
      <c r="K8414">
        <v>448.59028954745401</v>
      </c>
      <c r="L8414">
        <v>2.01300568139888E-2</v>
      </c>
      <c r="M8414">
        <v>30.965550005087401</v>
      </c>
      <c r="N8414">
        <v>18110</v>
      </c>
      <c r="O8414">
        <v>1</v>
      </c>
      <c r="P8414">
        <v>0</v>
      </c>
    </row>
    <row r="8415" spans="1:16" x14ac:dyDescent="0.25">
      <c r="A8415">
        <v>8</v>
      </c>
      <c r="B8415">
        <v>26013</v>
      </c>
      <c r="C8415" t="s">
        <v>21</v>
      </c>
      <c r="D8415" t="s">
        <v>39</v>
      </c>
      <c r="E8415" t="s">
        <v>21</v>
      </c>
      <c r="F8415" t="s">
        <v>22</v>
      </c>
      <c r="G8415" t="s">
        <v>15</v>
      </c>
      <c r="H8415">
        <v>7.8345868619725895E-2</v>
      </c>
      <c r="I8415">
        <v>81.099999999999994</v>
      </c>
      <c r="J8415">
        <v>55.8</v>
      </c>
      <c r="K8415">
        <v>267.02676796068903</v>
      </c>
      <c r="L8415">
        <v>2.1700803554685701E-2</v>
      </c>
      <c r="M8415">
        <v>8.5309388661643908</v>
      </c>
      <c r="N8415">
        <v>28060</v>
      </c>
      <c r="O8415">
        <v>0.92165413138027397</v>
      </c>
      <c r="P8415">
        <v>7.8345868619725895E-2</v>
      </c>
    </row>
    <row r="8416" spans="1:16" x14ac:dyDescent="0.25">
      <c r="A8416">
        <v>8</v>
      </c>
      <c r="B8416">
        <v>63049</v>
      </c>
      <c r="C8416" t="s">
        <v>44</v>
      </c>
      <c r="D8416" t="s">
        <v>78</v>
      </c>
      <c r="E8416" t="s">
        <v>44</v>
      </c>
      <c r="F8416" t="s">
        <v>45</v>
      </c>
      <c r="G8416" t="s">
        <v>15</v>
      </c>
      <c r="H8416">
        <v>0.163343450886587</v>
      </c>
      <c r="I8416">
        <v>39.6</v>
      </c>
      <c r="J8416">
        <v>25.5</v>
      </c>
      <c r="K8416">
        <v>263.95539791067</v>
      </c>
      <c r="L8416">
        <v>4.0949119612978598E-2</v>
      </c>
      <c r="M8416">
        <v>38.845156551098</v>
      </c>
      <c r="N8416">
        <v>61015</v>
      </c>
      <c r="O8416">
        <v>0.83665654911341203</v>
      </c>
      <c r="P8416">
        <v>0.163343450886586</v>
      </c>
    </row>
    <row r="8417" spans="1:16" x14ac:dyDescent="0.25">
      <c r="A8417">
        <v>8</v>
      </c>
      <c r="B8417">
        <v>73015</v>
      </c>
      <c r="C8417" t="s">
        <v>51</v>
      </c>
      <c r="D8417" t="s">
        <v>102</v>
      </c>
      <c r="E8417" t="s">
        <v>51</v>
      </c>
      <c r="F8417" t="s">
        <v>52</v>
      </c>
      <c r="G8417" t="s">
        <v>15</v>
      </c>
      <c r="H8417">
        <v>0.194072906159971</v>
      </c>
      <c r="I8417">
        <v>61.4</v>
      </c>
      <c r="J8417">
        <v>28.6</v>
      </c>
      <c r="K8417">
        <v>254.133664270574</v>
      </c>
      <c r="L8417">
        <v>7.4949449171607493E-2</v>
      </c>
      <c r="M8417">
        <v>33.9498567764022</v>
      </c>
      <c r="N8417">
        <v>71024</v>
      </c>
      <c r="O8417">
        <v>0.80592709384002803</v>
      </c>
      <c r="P8417">
        <v>0.19407290615997</v>
      </c>
    </row>
    <row r="8418" spans="1:16" x14ac:dyDescent="0.25">
      <c r="A8418">
        <v>8</v>
      </c>
      <c r="B8418">
        <v>1191</v>
      </c>
      <c r="C8418" t="s">
        <v>31</v>
      </c>
      <c r="D8418" t="s">
        <v>43</v>
      </c>
      <c r="E8418" t="s">
        <v>31</v>
      </c>
      <c r="F8418" t="s">
        <v>43</v>
      </c>
      <c r="G8418" t="s">
        <v>15</v>
      </c>
      <c r="H8418">
        <v>0.13546506934885599</v>
      </c>
      <c r="I8418">
        <v>106.2</v>
      </c>
      <c r="J8418">
        <v>46.2</v>
      </c>
      <c r="K8418">
        <v>221.04640491502099</v>
      </c>
      <c r="L8418">
        <v>2.5691288885788099E-2</v>
      </c>
      <c r="M8418">
        <v>24.964872433075801</v>
      </c>
      <c r="N8418">
        <v>1125</v>
      </c>
      <c r="O8418">
        <v>0.86453493065114295</v>
      </c>
      <c r="P8418">
        <v>0.13546506934885599</v>
      </c>
    </row>
    <row r="8419" spans="1:16" x14ac:dyDescent="0.25">
      <c r="A8419">
        <v>8</v>
      </c>
      <c r="B8419">
        <v>28060</v>
      </c>
      <c r="C8419" t="s">
        <v>21</v>
      </c>
      <c r="D8419" t="s">
        <v>22</v>
      </c>
      <c r="E8419" t="s">
        <v>21</v>
      </c>
      <c r="F8419" t="s">
        <v>84</v>
      </c>
      <c r="G8419" t="s">
        <v>15</v>
      </c>
      <c r="H8419">
        <v>4.8730912431755799E-2</v>
      </c>
      <c r="I8419">
        <v>81.099999999999994</v>
      </c>
      <c r="J8419">
        <v>55.8</v>
      </c>
      <c r="K8419">
        <v>301.193758051918</v>
      </c>
      <c r="L8419">
        <v>2.4226984638633001E-2</v>
      </c>
      <c r="M8419">
        <v>10.915053621445001</v>
      </c>
      <c r="N8419">
        <v>25016</v>
      </c>
      <c r="O8419">
        <v>0.95126908756824302</v>
      </c>
      <c r="P8419">
        <v>4.8730912431755799E-2</v>
      </c>
    </row>
    <row r="8420" spans="1:16" x14ac:dyDescent="0.25">
      <c r="A8420">
        <v>8</v>
      </c>
      <c r="B8420">
        <v>94010</v>
      </c>
      <c r="C8420" t="s">
        <v>115</v>
      </c>
      <c r="D8420" t="s">
        <v>119</v>
      </c>
      <c r="E8420" t="s">
        <v>115</v>
      </c>
      <c r="F8420" t="s">
        <v>116</v>
      </c>
      <c r="G8420" t="s">
        <v>15</v>
      </c>
      <c r="H8420">
        <v>0.42633321007957897</v>
      </c>
      <c r="I8420">
        <v>28.5</v>
      </c>
      <c r="J8420">
        <v>27.6</v>
      </c>
      <c r="K8420">
        <v>27.4474196499839</v>
      </c>
      <c r="L8420">
        <v>7.1055711547211506E-2</v>
      </c>
      <c r="M8420">
        <v>4.3787677875321398</v>
      </c>
      <c r="N8420">
        <v>70003</v>
      </c>
      <c r="O8420">
        <v>0.57366678992041997</v>
      </c>
      <c r="P8420">
        <v>0.42633321007957897</v>
      </c>
    </row>
    <row r="8421" spans="1:16" x14ac:dyDescent="0.25">
      <c r="A8421">
        <v>8</v>
      </c>
      <c r="B8421">
        <v>58119</v>
      </c>
      <c r="C8421" t="s">
        <v>13</v>
      </c>
      <c r="D8421" t="s">
        <v>14</v>
      </c>
      <c r="E8421" t="s">
        <v>13</v>
      </c>
      <c r="F8421" t="s">
        <v>18</v>
      </c>
      <c r="G8421" t="s">
        <v>15</v>
      </c>
      <c r="H8421">
        <v>7.5910585038294204E-2</v>
      </c>
      <c r="I8421">
        <v>63.9</v>
      </c>
      <c r="J8421">
        <v>45.2</v>
      </c>
      <c r="K8421">
        <v>275.55008219844098</v>
      </c>
      <c r="L8421">
        <v>3.7830364073931498E-2</v>
      </c>
      <c r="M8421">
        <v>28.959936042416199</v>
      </c>
      <c r="N8421">
        <v>59011</v>
      </c>
      <c r="O8421">
        <v>0.92408941496170505</v>
      </c>
      <c r="P8421">
        <v>7.5910585038293898E-2</v>
      </c>
    </row>
    <row r="8422" spans="1:16" x14ac:dyDescent="0.25">
      <c r="A8422">
        <v>8</v>
      </c>
      <c r="B8422">
        <v>2123</v>
      </c>
      <c r="C8422" t="s">
        <v>31</v>
      </c>
      <c r="D8422" t="s">
        <v>87</v>
      </c>
      <c r="E8422" t="s">
        <v>21</v>
      </c>
      <c r="F8422" t="s">
        <v>40</v>
      </c>
      <c r="G8422" t="s">
        <v>19</v>
      </c>
      <c r="H8422">
        <v>0.26322802917976501</v>
      </c>
      <c r="I8422">
        <v>106.2</v>
      </c>
      <c r="J8422">
        <v>46.2</v>
      </c>
      <c r="K8422">
        <v>92.011321503822501</v>
      </c>
      <c r="L8422">
        <v>1.07452267076682E-2</v>
      </c>
      <c r="M8422">
        <v>9.6022507370762291</v>
      </c>
      <c r="N8422">
        <v>27042</v>
      </c>
      <c r="O8422">
        <v>0.73677197082023405</v>
      </c>
      <c r="P8422">
        <v>0.26322802917976501</v>
      </c>
    </row>
    <row r="8423" spans="1:16" x14ac:dyDescent="0.25">
      <c r="A8423">
        <v>8</v>
      </c>
      <c r="B8423">
        <v>47012</v>
      </c>
      <c r="C8423" t="s">
        <v>27</v>
      </c>
      <c r="D8423" t="s">
        <v>92</v>
      </c>
      <c r="E8423" t="s">
        <v>27</v>
      </c>
      <c r="F8423" t="s">
        <v>71</v>
      </c>
      <c r="G8423" t="s">
        <v>15</v>
      </c>
      <c r="H8423">
        <v>0.102539319003634</v>
      </c>
      <c r="I8423">
        <v>89.9</v>
      </c>
      <c r="J8423">
        <v>48.5</v>
      </c>
      <c r="K8423">
        <v>251.0174481768</v>
      </c>
      <c r="L8423">
        <v>3.0537030227334099E-2</v>
      </c>
      <c r="M8423">
        <v>22.2468946227856</v>
      </c>
      <c r="N8423">
        <v>48016</v>
      </c>
      <c r="O8423">
        <v>0.897460680996366</v>
      </c>
      <c r="P8423">
        <v>0.102539319003634</v>
      </c>
    </row>
    <row r="8424" spans="1:16" x14ac:dyDescent="0.25">
      <c r="A8424">
        <v>8</v>
      </c>
      <c r="B8424">
        <v>58091</v>
      </c>
      <c r="C8424" t="s">
        <v>13</v>
      </c>
      <c r="D8424" t="s">
        <v>14</v>
      </c>
      <c r="E8424" t="s">
        <v>13</v>
      </c>
      <c r="F8424" t="s">
        <v>14</v>
      </c>
      <c r="G8424" t="s">
        <v>15</v>
      </c>
      <c r="H8424">
        <v>1.33830742645378E-2</v>
      </c>
      <c r="I8424">
        <v>63.9</v>
      </c>
      <c r="J8424">
        <v>45.2</v>
      </c>
      <c r="K8424">
        <v>345.73179625703602</v>
      </c>
      <c r="L8424">
        <v>4.8577829854548699E-2</v>
      </c>
      <c r="M8424">
        <v>35.386210679520403</v>
      </c>
      <c r="N8424">
        <v>58091</v>
      </c>
      <c r="O8424">
        <v>0.986616925735462</v>
      </c>
      <c r="P8424">
        <v>1.33830742645378E-2</v>
      </c>
    </row>
    <row r="8425" spans="1:16" x14ac:dyDescent="0.25">
      <c r="A8425">
        <v>8</v>
      </c>
      <c r="B8425">
        <v>1272</v>
      </c>
      <c r="C8425" t="s">
        <v>31</v>
      </c>
      <c r="D8425" t="s">
        <v>43</v>
      </c>
      <c r="E8425" t="s">
        <v>31</v>
      </c>
      <c r="F8425" t="s">
        <v>32</v>
      </c>
      <c r="G8425" t="s">
        <v>15</v>
      </c>
      <c r="H8425">
        <v>8.8804914437471294E-2</v>
      </c>
      <c r="I8425">
        <v>106.2</v>
      </c>
      <c r="J8425">
        <v>46.2</v>
      </c>
      <c r="K8425">
        <v>270.081710358012</v>
      </c>
      <c r="L8425">
        <v>3.1029265954563501E-2</v>
      </c>
      <c r="M8425">
        <v>30.0986512266667</v>
      </c>
      <c r="N8425">
        <v>6174</v>
      </c>
      <c r="O8425">
        <v>0.91119508556252804</v>
      </c>
      <c r="P8425">
        <v>8.8804914437471294E-2</v>
      </c>
    </row>
    <row r="8426" spans="1:16" x14ac:dyDescent="0.25">
      <c r="A8426">
        <v>8</v>
      </c>
      <c r="B8426">
        <v>28051</v>
      </c>
      <c r="C8426" t="s">
        <v>21</v>
      </c>
      <c r="D8426" t="s">
        <v>22</v>
      </c>
      <c r="E8426" t="s">
        <v>21</v>
      </c>
      <c r="F8426" t="s">
        <v>84</v>
      </c>
      <c r="G8426" t="s">
        <v>15</v>
      </c>
      <c r="H8426">
        <v>0.147077068367443</v>
      </c>
      <c r="I8426">
        <v>81.099999999999994</v>
      </c>
      <c r="J8426">
        <v>55.8</v>
      </c>
      <c r="K8426">
        <v>170.10591300707699</v>
      </c>
      <c r="L8426">
        <v>1.41374298762501E-2</v>
      </c>
      <c r="M8426">
        <v>6.9156301731060097</v>
      </c>
      <c r="N8426">
        <v>25006</v>
      </c>
      <c r="O8426">
        <v>0.85292293163255695</v>
      </c>
      <c r="P8426">
        <v>0.147077068367443</v>
      </c>
    </row>
    <row r="8427" spans="1:16" x14ac:dyDescent="0.25">
      <c r="A8427">
        <v>8</v>
      </c>
      <c r="B8427">
        <v>37006</v>
      </c>
      <c r="C8427" t="s">
        <v>33</v>
      </c>
      <c r="D8427" t="s">
        <v>79</v>
      </c>
      <c r="E8427" t="s">
        <v>33</v>
      </c>
      <c r="F8427" t="s">
        <v>42</v>
      </c>
      <c r="G8427" t="s">
        <v>15</v>
      </c>
      <c r="H8427">
        <v>2.27970710487242E-2</v>
      </c>
      <c r="I8427">
        <v>81.5</v>
      </c>
      <c r="J8427">
        <v>51.5</v>
      </c>
      <c r="K8427">
        <v>291.15510527056102</v>
      </c>
      <c r="L8427">
        <v>2.3992014729297701E-2</v>
      </c>
      <c r="M8427">
        <v>31.084800673569902</v>
      </c>
      <c r="N8427">
        <v>38004</v>
      </c>
      <c r="O8427">
        <v>0.97720292895127603</v>
      </c>
      <c r="P8427">
        <v>2.27970710487242E-2</v>
      </c>
    </row>
    <row r="8428" spans="1:16" x14ac:dyDescent="0.25">
      <c r="A8428">
        <v>8</v>
      </c>
      <c r="B8428">
        <v>68041</v>
      </c>
      <c r="C8428" t="s">
        <v>36</v>
      </c>
      <c r="D8428" t="s">
        <v>37</v>
      </c>
      <c r="E8428" t="s">
        <v>16</v>
      </c>
      <c r="F8428" t="s">
        <v>83</v>
      </c>
      <c r="G8428" t="s">
        <v>19</v>
      </c>
      <c r="H8428">
        <v>0.241333187725665</v>
      </c>
      <c r="I8428">
        <v>42.4</v>
      </c>
      <c r="J8428">
        <v>43.1</v>
      </c>
      <c r="K8428">
        <v>160.99512363097199</v>
      </c>
      <c r="L8428">
        <v>0.110357955507074</v>
      </c>
      <c r="M8428">
        <v>12.780909940797599</v>
      </c>
      <c r="N8428">
        <v>41044</v>
      </c>
      <c r="O8428">
        <v>0.75866681227433397</v>
      </c>
      <c r="P8428">
        <v>0.241333187725665</v>
      </c>
    </row>
    <row r="8429" spans="1:16" x14ac:dyDescent="0.25">
      <c r="A8429">
        <v>8</v>
      </c>
      <c r="B8429">
        <v>58091</v>
      </c>
      <c r="C8429" t="s">
        <v>13</v>
      </c>
      <c r="D8429" t="s">
        <v>14</v>
      </c>
      <c r="E8429" t="s">
        <v>13</v>
      </c>
      <c r="F8429" t="s">
        <v>18</v>
      </c>
      <c r="G8429" t="s">
        <v>15</v>
      </c>
      <c r="H8429">
        <v>1.33830742645378E-2</v>
      </c>
      <c r="I8429">
        <v>63.9</v>
      </c>
      <c r="J8429">
        <v>45.2</v>
      </c>
      <c r="K8429">
        <v>345.73179625703602</v>
      </c>
      <c r="L8429">
        <v>4.8577829854548699E-2</v>
      </c>
      <c r="M8429">
        <v>35.386210679520403</v>
      </c>
      <c r="N8429">
        <v>59011</v>
      </c>
      <c r="O8429">
        <v>0.986616925735461</v>
      </c>
      <c r="P8429">
        <v>1.33830742645378E-2</v>
      </c>
    </row>
    <row r="8430" spans="1:16" x14ac:dyDescent="0.25">
      <c r="A8430">
        <v>8</v>
      </c>
      <c r="B8430">
        <v>37058</v>
      </c>
      <c r="C8430" t="s">
        <v>33</v>
      </c>
      <c r="D8430" t="s">
        <v>79</v>
      </c>
      <c r="E8430" t="s">
        <v>33</v>
      </c>
      <c r="F8430" t="s">
        <v>79</v>
      </c>
      <c r="G8430" t="s">
        <v>15</v>
      </c>
      <c r="H8430">
        <v>0.15364768062616799</v>
      </c>
      <c r="I8430">
        <v>81.5</v>
      </c>
      <c r="J8430">
        <v>51.5</v>
      </c>
      <c r="K8430">
        <v>154.33292688061201</v>
      </c>
      <c r="L8430">
        <v>1.29560064309254E-2</v>
      </c>
      <c r="M8430">
        <v>17.195749574276</v>
      </c>
      <c r="N8430">
        <v>37006</v>
      </c>
      <c r="O8430">
        <v>0.84635231937383204</v>
      </c>
      <c r="P8430">
        <v>0.15364768062616699</v>
      </c>
    </row>
    <row r="8431" spans="1:16" x14ac:dyDescent="0.25">
      <c r="A8431">
        <v>8</v>
      </c>
      <c r="B8431">
        <v>43029</v>
      </c>
      <c r="C8431" t="s">
        <v>16</v>
      </c>
      <c r="D8431" t="s">
        <v>17</v>
      </c>
      <c r="E8431" t="s">
        <v>16</v>
      </c>
      <c r="F8431" t="s">
        <v>81</v>
      </c>
      <c r="G8431" t="s">
        <v>15</v>
      </c>
      <c r="H8431">
        <v>0.25884442729506102</v>
      </c>
      <c r="I8431">
        <v>61.9</v>
      </c>
      <c r="J8431">
        <v>44.8</v>
      </c>
      <c r="K8431">
        <v>100.186263247998</v>
      </c>
      <c r="L8431">
        <v>4.6545347554504998E-2</v>
      </c>
      <c r="M8431">
        <v>10.3422376857968</v>
      </c>
      <c r="N8431">
        <v>42045</v>
      </c>
      <c r="O8431">
        <v>0.74115557270493804</v>
      </c>
      <c r="P8431">
        <v>0.25884442729506002</v>
      </c>
    </row>
    <row r="8432" spans="1:16" x14ac:dyDescent="0.25">
      <c r="A8432">
        <v>8</v>
      </c>
      <c r="B8432">
        <v>58091</v>
      </c>
      <c r="C8432" t="s">
        <v>13</v>
      </c>
      <c r="D8432" t="s">
        <v>14</v>
      </c>
      <c r="E8432" t="s">
        <v>13</v>
      </c>
      <c r="F8432" t="s">
        <v>14</v>
      </c>
      <c r="G8432" t="s">
        <v>15</v>
      </c>
      <c r="H8432">
        <v>1.33830742645378E-2</v>
      </c>
      <c r="I8432">
        <v>63.9</v>
      </c>
      <c r="J8432">
        <v>45.2</v>
      </c>
      <c r="K8432">
        <v>345.73179625703602</v>
      </c>
      <c r="L8432">
        <v>4.8577829854548699E-2</v>
      </c>
      <c r="M8432">
        <v>35.386210679520403</v>
      </c>
      <c r="N8432">
        <v>58091</v>
      </c>
      <c r="O8432">
        <v>0.986616925735462</v>
      </c>
      <c r="P8432">
        <v>1.33830742645378E-2</v>
      </c>
    </row>
    <row r="8433" spans="1:16" x14ac:dyDescent="0.25">
      <c r="A8433">
        <v>8</v>
      </c>
      <c r="B8433">
        <v>8055</v>
      </c>
      <c r="C8433" t="s">
        <v>90</v>
      </c>
      <c r="D8433" t="s">
        <v>98</v>
      </c>
      <c r="E8433" t="s">
        <v>90</v>
      </c>
      <c r="F8433" t="s">
        <v>91</v>
      </c>
      <c r="G8433" t="s">
        <v>15</v>
      </c>
      <c r="H8433">
        <v>0.301277435070477</v>
      </c>
      <c r="I8433">
        <v>96.8</v>
      </c>
      <c r="J8433">
        <v>39.799999999999997</v>
      </c>
      <c r="K8433">
        <v>91.712778838065404</v>
      </c>
      <c r="L8433">
        <v>2.6642698097706599E-2</v>
      </c>
      <c r="M8433">
        <v>10.9711955004763</v>
      </c>
      <c r="N8433">
        <v>10046</v>
      </c>
      <c r="O8433">
        <v>0.69872256492952201</v>
      </c>
      <c r="P8433">
        <v>0.301277435070477</v>
      </c>
    </row>
    <row r="8434" spans="1:16" x14ac:dyDescent="0.25">
      <c r="A8434">
        <v>8</v>
      </c>
      <c r="B8434">
        <v>53016</v>
      </c>
      <c r="C8434" t="s">
        <v>27</v>
      </c>
      <c r="D8434" t="s">
        <v>28</v>
      </c>
      <c r="E8434" t="s">
        <v>33</v>
      </c>
      <c r="F8434" t="s">
        <v>35</v>
      </c>
      <c r="G8434" t="s">
        <v>19</v>
      </c>
      <c r="H8434">
        <v>0.31112985735569998</v>
      </c>
      <c r="I8434">
        <v>89.9</v>
      </c>
      <c r="J8434">
        <v>48.5</v>
      </c>
      <c r="K8434">
        <v>19.223346318939299</v>
      </c>
      <c r="L8434" s="1">
        <v>5.9008391712171704E-4</v>
      </c>
      <c r="M8434">
        <v>1.26199964645366</v>
      </c>
      <c r="N8434">
        <v>99013</v>
      </c>
      <c r="O8434">
        <v>0.68887014264430002</v>
      </c>
      <c r="P8434">
        <v>0.31112985735569998</v>
      </c>
    </row>
    <row r="8435" spans="1:16" x14ac:dyDescent="0.25">
      <c r="A8435">
        <v>8</v>
      </c>
      <c r="B8435">
        <v>97074</v>
      </c>
      <c r="C8435" t="s">
        <v>24</v>
      </c>
      <c r="D8435" t="s">
        <v>104</v>
      </c>
      <c r="E8435" t="s">
        <v>24</v>
      </c>
      <c r="F8435" t="s">
        <v>56</v>
      </c>
      <c r="G8435" t="s">
        <v>15</v>
      </c>
      <c r="H8435">
        <v>1.51308854895362E-2</v>
      </c>
      <c r="I8435">
        <v>95.7</v>
      </c>
      <c r="J8435">
        <v>42.9</v>
      </c>
      <c r="K8435">
        <v>395.98965043311199</v>
      </c>
      <c r="L8435">
        <v>1.7387314020837499E-2</v>
      </c>
      <c r="M8435">
        <v>27.8239433984836</v>
      </c>
      <c r="N8435">
        <v>19036</v>
      </c>
      <c r="O8435">
        <v>0.984869114510463</v>
      </c>
      <c r="P8435">
        <v>1.51308854895362E-2</v>
      </c>
    </row>
    <row r="8436" spans="1:16" x14ac:dyDescent="0.25">
      <c r="A8436">
        <v>8</v>
      </c>
      <c r="B8436">
        <v>75073</v>
      </c>
      <c r="C8436" t="s">
        <v>51</v>
      </c>
      <c r="D8436" t="s">
        <v>93</v>
      </c>
      <c r="E8436" t="s">
        <v>51</v>
      </c>
      <c r="F8436" t="s">
        <v>75</v>
      </c>
      <c r="G8436" t="s">
        <v>15</v>
      </c>
      <c r="H8436">
        <v>0.17925751984190499</v>
      </c>
      <c r="I8436">
        <v>61.4</v>
      </c>
      <c r="J8436">
        <v>28.6</v>
      </c>
      <c r="K8436">
        <v>232.32269471868401</v>
      </c>
      <c r="L8436">
        <v>2.8023147256779998E-2</v>
      </c>
      <c r="M8436">
        <v>36.194933146771199</v>
      </c>
      <c r="N8436">
        <v>72030</v>
      </c>
      <c r="O8436">
        <v>0.82074248015809403</v>
      </c>
      <c r="P8436">
        <v>0.179257519841904</v>
      </c>
    </row>
    <row r="8437" spans="1:16" x14ac:dyDescent="0.25">
      <c r="A8437">
        <v>8</v>
      </c>
      <c r="B8437">
        <v>37006</v>
      </c>
      <c r="C8437" t="s">
        <v>33</v>
      </c>
      <c r="D8437" t="s">
        <v>79</v>
      </c>
      <c r="E8437" t="s">
        <v>33</v>
      </c>
      <c r="F8437" t="s">
        <v>42</v>
      </c>
      <c r="G8437" t="s">
        <v>15</v>
      </c>
      <c r="H8437">
        <v>2.27970710487242E-2</v>
      </c>
      <c r="I8437">
        <v>81.5</v>
      </c>
      <c r="J8437">
        <v>51.5</v>
      </c>
      <c r="K8437">
        <v>291.15510527056102</v>
      </c>
      <c r="L8437">
        <v>2.3992014729297701E-2</v>
      </c>
      <c r="M8437">
        <v>31.084800673569902</v>
      </c>
      <c r="N8437">
        <v>38011</v>
      </c>
      <c r="O8437">
        <v>0.97720292895127503</v>
      </c>
      <c r="P8437">
        <v>2.27970710487242E-2</v>
      </c>
    </row>
    <row r="8438" spans="1:16" x14ac:dyDescent="0.25">
      <c r="A8438">
        <v>8</v>
      </c>
      <c r="B8438">
        <v>21040</v>
      </c>
      <c r="C8438" t="s">
        <v>72</v>
      </c>
      <c r="D8438" t="s">
        <v>73</v>
      </c>
      <c r="E8438" t="s">
        <v>72</v>
      </c>
      <c r="F8438" t="s">
        <v>73</v>
      </c>
      <c r="G8438" t="s">
        <v>15</v>
      </c>
      <c r="H8438">
        <v>4.8270095093666997E-2</v>
      </c>
      <c r="I8438">
        <v>76.2</v>
      </c>
      <c r="J8438">
        <v>58.9</v>
      </c>
      <c r="K8438">
        <v>356.602428901091</v>
      </c>
      <c r="L8438">
        <v>0.198247218871136</v>
      </c>
      <c r="M8438">
        <v>20.313794713261199</v>
      </c>
      <c r="N8438">
        <v>21013</v>
      </c>
      <c r="O8438">
        <v>0.95172990490633302</v>
      </c>
      <c r="P8438">
        <v>4.8270095093666997E-2</v>
      </c>
    </row>
    <row r="8439" spans="1:16" x14ac:dyDescent="0.25">
      <c r="A8439">
        <v>8</v>
      </c>
      <c r="B8439">
        <v>58093</v>
      </c>
      <c r="C8439" t="s">
        <v>13</v>
      </c>
      <c r="D8439" t="s">
        <v>14</v>
      </c>
      <c r="E8439" t="s">
        <v>13</v>
      </c>
      <c r="F8439" t="s">
        <v>14</v>
      </c>
      <c r="G8439" t="s">
        <v>15</v>
      </c>
      <c r="H8439">
        <v>0.14665838259938599</v>
      </c>
      <c r="I8439">
        <v>63.9</v>
      </c>
      <c r="J8439">
        <v>45.2</v>
      </c>
      <c r="K8439">
        <v>204.197254517787</v>
      </c>
      <c r="L8439">
        <v>2.80902565187044E-2</v>
      </c>
      <c r="M8439">
        <v>20.179057540012401</v>
      </c>
      <c r="N8439">
        <v>58032</v>
      </c>
      <c r="O8439">
        <v>0.85334161740061298</v>
      </c>
      <c r="P8439">
        <v>0.14665838259938599</v>
      </c>
    </row>
    <row r="8440" spans="1:16" x14ac:dyDescent="0.25">
      <c r="A8440">
        <v>8</v>
      </c>
      <c r="B8440">
        <v>29004</v>
      </c>
      <c r="C8440" t="s">
        <v>21</v>
      </c>
      <c r="D8440" t="s">
        <v>69</v>
      </c>
      <c r="E8440" t="s">
        <v>21</v>
      </c>
      <c r="F8440" t="s">
        <v>40</v>
      </c>
      <c r="G8440" t="s">
        <v>15</v>
      </c>
      <c r="H8440">
        <v>0.18013701145403399</v>
      </c>
      <c r="I8440">
        <v>81.099999999999994</v>
      </c>
      <c r="J8440">
        <v>55.8</v>
      </c>
      <c r="K8440">
        <v>126.98097173622899</v>
      </c>
      <c r="L8440">
        <v>1.0834770783286801E-2</v>
      </c>
      <c r="M8440">
        <v>5.3616188412719303</v>
      </c>
      <c r="N8440">
        <v>27012</v>
      </c>
      <c r="O8440">
        <v>0.81986298854596495</v>
      </c>
      <c r="P8440">
        <v>0.18013701145403399</v>
      </c>
    </row>
    <row r="8441" spans="1:16" x14ac:dyDescent="0.25">
      <c r="A8441">
        <v>8</v>
      </c>
      <c r="B8441">
        <v>38008</v>
      </c>
      <c r="C8441" t="s">
        <v>33</v>
      </c>
      <c r="D8441" t="s">
        <v>42</v>
      </c>
      <c r="E8441" t="s">
        <v>33</v>
      </c>
      <c r="F8441" t="s">
        <v>35</v>
      </c>
      <c r="G8441" t="s">
        <v>15</v>
      </c>
      <c r="H8441">
        <v>0.120869117232814</v>
      </c>
      <c r="I8441">
        <v>81.5</v>
      </c>
      <c r="J8441">
        <v>51.5</v>
      </c>
      <c r="K8441">
        <v>188.428971741156</v>
      </c>
      <c r="L8441">
        <v>1.6001588788620302E-2</v>
      </c>
      <c r="M8441">
        <v>20.765644111726399</v>
      </c>
      <c r="N8441">
        <v>99014</v>
      </c>
      <c r="O8441">
        <v>0.87913088276718498</v>
      </c>
      <c r="P8441">
        <v>0.120869117232814</v>
      </c>
    </row>
    <row r="8442" spans="1:16" x14ac:dyDescent="0.25">
      <c r="A8442">
        <v>8</v>
      </c>
      <c r="B8442">
        <v>9056</v>
      </c>
      <c r="C8442" t="s">
        <v>90</v>
      </c>
      <c r="D8442" t="s">
        <v>106</v>
      </c>
      <c r="E8442" t="s">
        <v>90</v>
      </c>
      <c r="F8442" t="s">
        <v>106</v>
      </c>
      <c r="G8442" t="s">
        <v>15</v>
      </c>
      <c r="H8442">
        <v>0.29402781845149401</v>
      </c>
      <c r="I8442">
        <v>96.8</v>
      </c>
      <c r="J8442">
        <v>39.799999999999997</v>
      </c>
      <c r="K8442">
        <v>117.21615339557</v>
      </c>
      <c r="L8442">
        <v>5.6785252420405698E-2</v>
      </c>
      <c r="M8442">
        <v>12.508733004125199</v>
      </c>
      <c r="N8442">
        <v>9049</v>
      </c>
      <c r="O8442">
        <v>0.70597218154850405</v>
      </c>
      <c r="P8442">
        <v>0.29402781845149401</v>
      </c>
    </row>
    <row r="8443" spans="1:16" x14ac:dyDescent="0.25">
      <c r="A8443">
        <v>8</v>
      </c>
      <c r="B8443">
        <v>33040</v>
      </c>
      <c r="C8443" t="s">
        <v>33</v>
      </c>
      <c r="D8443" t="s">
        <v>46</v>
      </c>
      <c r="E8443" t="s">
        <v>33</v>
      </c>
      <c r="F8443" t="s">
        <v>41</v>
      </c>
      <c r="G8443" t="s">
        <v>15</v>
      </c>
      <c r="H8443">
        <v>0.24127858449317599</v>
      </c>
      <c r="I8443">
        <v>81.5</v>
      </c>
      <c r="J8443">
        <v>51.5</v>
      </c>
      <c r="K8443">
        <v>66.082264562787202</v>
      </c>
      <c r="L8443">
        <v>6.5561296887277397E-3</v>
      </c>
      <c r="M8443">
        <v>7.25668090055769</v>
      </c>
      <c r="N8443">
        <v>36005</v>
      </c>
      <c r="O8443">
        <v>0.75872141550682304</v>
      </c>
      <c r="P8443">
        <v>0.24127858449317599</v>
      </c>
    </row>
    <row r="8444" spans="1:16" x14ac:dyDescent="0.25">
      <c r="A8444">
        <v>8</v>
      </c>
      <c r="B8444">
        <v>59008</v>
      </c>
      <c r="C8444" t="s">
        <v>13</v>
      </c>
      <c r="D8444" t="s">
        <v>18</v>
      </c>
      <c r="E8444" t="s">
        <v>13</v>
      </c>
      <c r="F8444" t="s">
        <v>14</v>
      </c>
      <c r="G8444" t="s">
        <v>15</v>
      </c>
      <c r="H8444">
        <v>0.28012227311603</v>
      </c>
      <c r="I8444">
        <v>63.9</v>
      </c>
      <c r="J8444">
        <v>45.2</v>
      </c>
      <c r="K8444">
        <v>42.053598381821502</v>
      </c>
      <c r="L8444">
        <v>5.0277623962046002E-3</v>
      </c>
      <c r="M8444">
        <v>9.3883747842017193</v>
      </c>
      <c r="N8444">
        <v>58009</v>
      </c>
      <c r="O8444">
        <v>0.719877726883969</v>
      </c>
      <c r="P8444">
        <v>0.280122273116029</v>
      </c>
    </row>
    <row r="8445" spans="1:16" x14ac:dyDescent="0.25">
      <c r="A8445">
        <v>8</v>
      </c>
      <c r="B8445">
        <v>108053</v>
      </c>
      <c r="C8445" t="s">
        <v>24</v>
      </c>
      <c r="D8445" t="s">
        <v>104</v>
      </c>
      <c r="E8445" t="s">
        <v>24</v>
      </c>
      <c r="F8445" t="s">
        <v>60</v>
      </c>
      <c r="G8445" t="s">
        <v>15</v>
      </c>
      <c r="H8445">
        <v>0</v>
      </c>
      <c r="I8445">
        <v>95.7</v>
      </c>
      <c r="J8445">
        <v>42.9</v>
      </c>
      <c r="K8445">
        <v>429.10458092121303</v>
      </c>
      <c r="L8445">
        <v>1.9136383337099001E-2</v>
      </c>
      <c r="M8445">
        <v>30.083025954446601</v>
      </c>
      <c r="N8445">
        <v>15142</v>
      </c>
      <c r="O8445">
        <v>0.999999999999999</v>
      </c>
      <c r="P8445">
        <v>0</v>
      </c>
    </row>
    <row r="8446" spans="1:16" x14ac:dyDescent="0.25">
      <c r="A8446">
        <v>8</v>
      </c>
      <c r="B8446">
        <v>67017</v>
      </c>
      <c r="C8446" t="s">
        <v>36</v>
      </c>
      <c r="D8446" t="s">
        <v>113</v>
      </c>
      <c r="E8446" t="s">
        <v>36</v>
      </c>
      <c r="F8446" t="s">
        <v>38</v>
      </c>
      <c r="G8446" t="s">
        <v>15</v>
      </c>
      <c r="H8446">
        <v>0.297301294813687</v>
      </c>
      <c r="I8446">
        <v>42.4</v>
      </c>
      <c r="J8446">
        <v>43.1</v>
      </c>
      <c r="K8446">
        <v>40.5842013522145</v>
      </c>
      <c r="L8446">
        <v>1.34543977040459E-2</v>
      </c>
      <c r="M8446">
        <v>5.8613659508417104</v>
      </c>
      <c r="N8446">
        <v>66049</v>
      </c>
      <c r="O8446">
        <v>0.70269870518631194</v>
      </c>
      <c r="P8446">
        <v>0.297301294813687</v>
      </c>
    </row>
    <row r="8447" spans="1:16" x14ac:dyDescent="0.25">
      <c r="A8447">
        <v>8</v>
      </c>
      <c r="B8447">
        <v>97081</v>
      </c>
      <c r="C8447" t="s">
        <v>24</v>
      </c>
      <c r="D8447" t="s">
        <v>104</v>
      </c>
      <c r="E8447" t="s">
        <v>24</v>
      </c>
      <c r="F8447" t="s">
        <v>56</v>
      </c>
      <c r="G8447" t="s">
        <v>15</v>
      </c>
      <c r="H8447">
        <v>0.163867433864131</v>
      </c>
      <c r="I8447">
        <v>95.7</v>
      </c>
      <c r="J8447">
        <v>42.9</v>
      </c>
      <c r="K8447">
        <v>223.13328390922399</v>
      </c>
      <c r="L8447">
        <v>9.2894569544118705E-3</v>
      </c>
      <c r="M8447">
        <v>16.9349178494532</v>
      </c>
      <c r="N8447">
        <v>19021</v>
      </c>
      <c r="O8447">
        <v>0.83613256613586895</v>
      </c>
      <c r="P8447">
        <v>0.163867433864131</v>
      </c>
    </row>
    <row r="8448" spans="1:16" x14ac:dyDescent="0.25">
      <c r="A8448">
        <v>8</v>
      </c>
      <c r="B8448">
        <v>103072</v>
      </c>
      <c r="C8448" t="s">
        <v>31</v>
      </c>
      <c r="D8448" t="s">
        <v>107</v>
      </c>
      <c r="E8448" t="s">
        <v>31</v>
      </c>
      <c r="F8448" t="s">
        <v>77</v>
      </c>
      <c r="G8448" t="s">
        <v>15</v>
      </c>
      <c r="H8448">
        <v>0.25171476856906</v>
      </c>
      <c r="I8448">
        <v>106.2</v>
      </c>
      <c r="J8448">
        <v>46.2</v>
      </c>
      <c r="K8448">
        <v>104.67279252202199</v>
      </c>
      <c r="L8448">
        <v>1.26800276075241E-2</v>
      </c>
      <c r="M8448">
        <v>10.8403433501429</v>
      </c>
      <c r="N8448">
        <v>3106</v>
      </c>
      <c r="O8448">
        <v>0.74828523143093895</v>
      </c>
      <c r="P8448">
        <v>0.25171476856906</v>
      </c>
    </row>
    <row r="8449" spans="1:16" x14ac:dyDescent="0.25">
      <c r="A8449">
        <v>8</v>
      </c>
      <c r="B8449">
        <v>14066</v>
      </c>
      <c r="C8449" t="s">
        <v>24</v>
      </c>
      <c r="D8449" t="s">
        <v>108</v>
      </c>
      <c r="E8449" t="s">
        <v>72</v>
      </c>
      <c r="F8449" t="s">
        <v>74</v>
      </c>
      <c r="G8449" t="s">
        <v>19</v>
      </c>
      <c r="H8449">
        <v>0.14438864147983399</v>
      </c>
      <c r="I8449">
        <v>95.7</v>
      </c>
      <c r="J8449">
        <v>42.9</v>
      </c>
      <c r="K8449">
        <v>226.14401019112501</v>
      </c>
      <c r="L8449">
        <v>9.79850261637474E-3</v>
      </c>
      <c r="M8449">
        <v>22.953130640365899</v>
      </c>
      <c r="N8449">
        <v>22050</v>
      </c>
      <c r="O8449">
        <v>0.85561135852016601</v>
      </c>
      <c r="P8449">
        <v>0.14438864147983399</v>
      </c>
    </row>
    <row r="8450" spans="1:16" x14ac:dyDescent="0.25">
      <c r="A8450">
        <v>8</v>
      </c>
      <c r="B8450">
        <v>15157</v>
      </c>
      <c r="C8450" t="s">
        <v>24</v>
      </c>
      <c r="D8450" t="s">
        <v>60</v>
      </c>
      <c r="E8450" t="s">
        <v>24</v>
      </c>
      <c r="F8450" t="s">
        <v>104</v>
      </c>
      <c r="G8450" t="s">
        <v>15</v>
      </c>
      <c r="H8450">
        <v>0</v>
      </c>
      <c r="I8450">
        <v>95.7</v>
      </c>
      <c r="J8450">
        <v>42.9</v>
      </c>
      <c r="K8450">
        <v>451.833543395194</v>
      </c>
      <c r="L8450">
        <v>2.0278837722461002E-2</v>
      </c>
      <c r="M8450">
        <v>31.233944169856802</v>
      </c>
      <c r="N8450">
        <v>108033</v>
      </c>
      <c r="O8450">
        <v>0.999999999999999</v>
      </c>
      <c r="P8450">
        <v>0</v>
      </c>
    </row>
    <row r="8451" spans="1:16" x14ac:dyDescent="0.25">
      <c r="A8451">
        <v>8</v>
      </c>
      <c r="B8451">
        <v>65116</v>
      </c>
      <c r="C8451" t="s">
        <v>44</v>
      </c>
      <c r="D8451" t="s">
        <v>96</v>
      </c>
      <c r="E8451" t="s">
        <v>51</v>
      </c>
      <c r="F8451" t="s">
        <v>112</v>
      </c>
      <c r="G8451" t="s">
        <v>19</v>
      </c>
      <c r="H8451">
        <v>0.17222757128721999</v>
      </c>
      <c r="I8451">
        <v>39.6</v>
      </c>
      <c r="J8451">
        <v>25.5</v>
      </c>
      <c r="K8451">
        <v>254.24815979468599</v>
      </c>
      <c r="L8451">
        <v>4.12209777280068E-2</v>
      </c>
      <c r="M8451">
        <v>38.1764287096968</v>
      </c>
      <c r="N8451">
        <v>110003</v>
      </c>
      <c r="O8451">
        <v>0.82777242871277901</v>
      </c>
      <c r="P8451">
        <v>0.17222757128721999</v>
      </c>
    </row>
    <row r="8452" spans="1:16" x14ac:dyDescent="0.25">
      <c r="A8452">
        <v>8</v>
      </c>
      <c r="B8452">
        <v>1272</v>
      </c>
      <c r="C8452" t="s">
        <v>31</v>
      </c>
      <c r="D8452" t="s">
        <v>43</v>
      </c>
      <c r="E8452" t="s">
        <v>31</v>
      </c>
      <c r="F8452" t="s">
        <v>43</v>
      </c>
      <c r="G8452" t="s">
        <v>15</v>
      </c>
      <c r="H8452">
        <v>8.8804914437471294E-2</v>
      </c>
      <c r="I8452">
        <v>106.2</v>
      </c>
      <c r="J8452">
        <v>46.2</v>
      </c>
      <c r="K8452">
        <v>270.081710358012</v>
      </c>
      <c r="L8452">
        <v>3.1029265954563501E-2</v>
      </c>
      <c r="M8452">
        <v>30.0986512266667</v>
      </c>
      <c r="N8452">
        <v>1078</v>
      </c>
      <c r="O8452">
        <v>0.91119508556252804</v>
      </c>
      <c r="P8452">
        <v>8.8804914437471405E-2</v>
      </c>
    </row>
    <row r="8453" spans="1:16" x14ac:dyDescent="0.25">
      <c r="A8453">
        <v>8</v>
      </c>
      <c r="B8453">
        <v>65079</v>
      </c>
      <c r="C8453" t="s">
        <v>44</v>
      </c>
      <c r="D8453" t="s">
        <v>96</v>
      </c>
      <c r="E8453" t="s">
        <v>44</v>
      </c>
      <c r="F8453" t="s">
        <v>99</v>
      </c>
      <c r="G8453" t="s">
        <v>15</v>
      </c>
      <c r="H8453">
        <v>0.16667104656471901</v>
      </c>
      <c r="I8453">
        <v>39.6</v>
      </c>
      <c r="J8453">
        <v>25.5</v>
      </c>
      <c r="K8453">
        <v>259.05139625537697</v>
      </c>
      <c r="L8453">
        <v>4.1387604341959802E-2</v>
      </c>
      <c r="M8453">
        <v>38.955017259969402</v>
      </c>
      <c r="N8453">
        <v>62074</v>
      </c>
      <c r="O8453">
        <v>0.83332895343528002</v>
      </c>
      <c r="P8453">
        <v>0.16667104656471901</v>
      </c>
    </row>
    <row r="8454" spans="1:16" x14ac:dyDescent="0.25">
      <c r="A8454">
        <v>8</v>
      </c>
      <c r="B8454">
        <v>61102</v>
      </c>
      <c r="C8454" t="s">
        <v>44</v>
      </c>
      <c r="D8454" t="s">
        <v>45</v>
      </c>
      <c r="E8454" t="s">
        <v>44</v>
      </c>
      <c r="F8454" t="s">
        <v>55</v>
      </c>
      <c r="G8454" t="s">
        <v>15</v>
      </c>
      <c r="H8454">
        <v>0.31943696053201198</v>
      </c>
      <c r="I8454">
        <v>39.6</v>
      </c>
      <c r="J8454">
        <v>25.5</v>
      </c>
      <c r="K8454">
        <v>116.650272613336</v>
      </c>
      <c r="L8454">
        <v>1.7470030633192302E-2</v>
      </c>
      <c r="M8454">
        <v>16.714383587076298</v>
      </c>
      <c r="N8454">
        <v>64008</v>
      </c>
      <c r="O8454">
        <v>0.68056303946798702</v>
      </c>
      <c r="P8454">
        <v>0.31943696053201198</v>
      </c>
    </row>
    <row r="8455" spans="1:16" x14ac:dyDescent="0.25">
      <c r="A8455">
        <v>8</v>
      </c>
      <c r="B8455">
        <v>108019</v>
      </c>
      <c r="C8455" t="s">
        <v>24</v>
      </c>
      <c r="D8455" t="s">
        <v>104</v>
      </c>
      <c r="E8455" t="s">
        <v>24</v>
      </c>
      <c r="F8455" t="s">
        <v>56</v>
      </c>
      <c r="G8455" t="s">
        <v>15</v>
      </c>
      <c r="H8455">
        <v>0</v>
      </c>
      <c r="I8455">
        <v>95.7</v>
      </c>
      <c r="J8455">
        <v>42.9</v>
      </c>
      <c r="K8455">
        <v>422.03715602284399</v>
      </c>
      <c r="L8455">
        <v>1.8843424762088501E-2</v>
      </c>
      <c r="M8455">
        <v>29.2493382572558</v>
      </c>
      <c r="N8455">
        <v>19036</v>
      </c>
      <c r="O8455">
        <v>0.999999999999999</v>
      </c>
      <c r="P8455">
        <v>0</v>
      </c>
    </row>
    <row r="8456" spans="1:16" x14ac:dyDescent="0.25">
      <c r="A8456">
        <v>8</v>
      </c>
      <c r="B8456">
        <v>40050</v>
      </c>
      <c r="C8456" t="s">
        <v>33</v>
      </c>
      <c r="D8456" t="s">
        <v>35</v>
      </c>
      <c r="E8456" t="s">
        <v>58</v>
      </c>
      <c r="F8456" t="s">
        <v>59</v>
      </c>
      <c r="G8456" t="s">
        <v>19</v>
      </c>
      <c r="H8456">
        <v>0.28070069558046101</v>
      </c>
      <c r="I8456">
        <v>81.5</v>
      </c>
      <c r="J8456">
        <v>51.5</v>
      </c>
      <c r="K8456">
        <v>30.1206692896784</v>
      </c>
      <c r="L8456">
        <v>2.1401496937058701E-3</v>
      </c>
      <c r="M8456">
        <v>1.62988176414592</v>
      </c>
      <c r="N8456">
        <v>30121</v>
      </c>
      <c r="O8456">
        <v>0.71929930441953804</v>
      </c>
      <c r="P8456">
        <v>0.28070069558046101</v>
      </c>
    </row>
    <row r="8457" spans="1:16" x14ac:dyDescent="0.25">
      <c r="A8457">
        <v>8</v>
      </c>
      <c r="B8457">
        <v>10003</v>
      </c>
      <c r="C8457" t="s">
        <v>90</v>
      </c>
      <c r="D8457" t="s">
        <v>91</v>
      </c>
      <c r="E8457" t="s">
        <v>90</v>
      </c>
      <c r="F8457" t="s">
        <v>98</v>
      </c>
      <c r="G8457" t="s">
        <v>15</v>
      </c>
      <c r="H8457">
        <v>0.32173729749712199</v>
      </c>
      <c r="I8457">
        <v>96.8</v>
      </c>
      <c r="J8457">
        <v>39.799999999999997</v>
      </c>
      <c r="K8457">
        <v>79.666647111395605</v>
      </c>
      <c r="L8457">
        <v>4.1891745234264303E-2</v>
      </c>
      <c r="M8457">
        <v>9.4689340537447695</v>
      </c>
      <c r="N8457">
        <v>8055</v>
      </c>
      <c r="O8457">
        <v>0.67826270250287701</v>
      </c>
      <c r="P8457">
        <v>0.32173729749712299</v>
      </c>
    </row>
    <row r="8458" spans="1:16" x14ac:dyDescent="0.25">
      <c r="A8458">
        <v>8</v>
      </c>
      <c r="B8458">
        <v>45010</v>
      </c>
      <c r="C8458" t="s">
        <v>27</v>
      </c>
      <c r="D8458" t="s">
        <v>95</v>
      </c>
      <c r="E8458" t="s">
        <v>27</v>
      </c>
      <c r="F8458" t="s">
        <v>28</v>
      </c>
      <c r="G8458" t="s">
        <v>15</v>
      </c>
      <c r="H8458">
        <v>0.162623897283075</v>
      </c>
      <c r="I8458">
        <v>89.9</v>
      </c>
      <c r="J8458">
        <v>48.5</v>
      </c>
      <c r="K8458">
        <v>186.97425859914699</v>
      </c>
      <c r="L8458">
        <v>2.3778962701179501E-2</v>
      </c>
      <c r="M8458">
        <v>15.8707937069442</v>
      </c>
      <c r="N8458">
        <v>53015</v>
      </c>
      <c r="O8458">
        <v>0.83737610271692398</v>
      </c>
      <c r="P8458">
        <v>0.162623897283075</v>
      </c>
    </row>
    <row r="8459" spans="1:16" x14ac:dyDescent="0.25">
      <c r="A8459">
        <v>8</v>
      </c>
      <c r="B8459">
        <v>16039</v>
      </c>
      <c r="C8459" t="s">
        <v>24</v>
      </c>
      <c r="D8459" t="s">
        <v>66</v>
      </c>
      <c r="E8459" t="s">
        <v>24</v>
      </c>
      <c r="F8459" t="s">
        <v>66</v>
      </c>
      <c r="G8459" t="s">
        <v>15</v>
      </c>
      <c r="H8459">
        <v>6.9717768974798006E-2</v>
      </c>
      <c r="I8459">
        <v>95.7</v>
      </c>
      <c r="J8459">
        <v>42.9</v>
      </c>
      <c r="K8459">
        <v>334.12540578752402</v>
      </c>
      <c r="L8459">
        <v>1.4800377067132499E-2</v>
      </c>
      <c r="M8459">
        <v>23.517434310284401</v>
      </c>
      <c r="N8459">
        <v>16153</v>
      </c>
      <c r="O8459">
        <v>0.93028223102520202</v>
      </c>
      <c r="P8459">
        <v>6.9717768974798103E-2</v>
      </c>
    </row>
    <row r="8460" spans="1:16" x14ac:dyDescent="0.25">
      <c r="A8460">
        <v>8</v>
      </c>
      <c r="B8460">
        <v>21029</v>
      </c>
      <c r="C8460" t="s">
        <v>72</v>
      </c>
      <c r="D8460" t="s">
        <v>73</v>
      </c>
      <c r="E8460" t="s">
        <v>72</v>
      </c>
      <c r="F8460" t="s">
        <v>73</v>
      </c>
      <c r="G8460" t="s">
        <v>15</v>
      </c>
      <c r="H8460">
        <v>5.1124414673369999E-2</v>
      </c>
      <c r="I8460">
        <v>76.2</v>
      </c>
      <c r="J8460">
        <v>58.9</v>
      </c>
      <c r="K8460">
        <v>352.06980727011899</v>
      </c>
      <c r="L8460">
        <v>0.19169747728231901</v>
      </c>
      <c r="M8460">
        <v>19.302094830722801</v>
      </c>
      <c r="N8460">
        <v>21115</v>
      </c>
      <c r="O8460">
        <v>0.94887558532662997</v>
      </c>
      <c r="P8460">
        <v>5.1124414673369999E-2</v>
      </c>
    </row>
    <row r="8461" spans="1:16" x14ac:dyDescent="0.25">
      <c r="A8461">
        <v>8</v>
      </c>
      <c r="B8461">
        <v>31012</v>
      </c>
      <c r="C8461" t="s">
        <v>58</v>
      </c>
      <c r="D8461" t="s">
        <v>109</v>
      </c>
      <c r="E8461" t="s">
        <v>58</v>
      </c>
      <c r="F8461" t="s">
        <v>59</v>
      </c>
      <c r="G8461" t="s">
        <v>15</v>
      </c>
      <c r="H8461">
        <v>0.16372636355158501</v>
      </c>
      <c r="I8461">
        <v>120.8</v>
      </c>
      <c r="J8461">
        <v>49</v>
      </c>
      <c r="K8461">
        <v>203.43302271082899</v>
      </c>
      <c r="L8461">
        <v>6.5782728709194396E-2</v>
      </c>
      <c r="M8461">
        <v>23.163328337218001</v>
      </c>
      <c r="N8461">
        <v>30099</v>
      </c>
      <c r="O8461">
        <v>0.83627363644841402</v>
      </c>
      <c r="P8461">
        <v>0.16372636355158501</v>
      </c>
    </row>
    <row r="8462" spans="1:16" x14ac:dyDescent="0.25">
      <c r="A8462">
        <v>8</v>
      </c>
      <c r="B8462">
        <v>32002</v>
      </c>
      <c r="C8462" t="s">
        <v>58</v>
      </c>
      <c r="D8462" t="s">
        <v>105</v>
      </c>
      <c r="E8462" t="s">
        <v>58</v>
      </c>
      <c r="F8462" t="s">
        <v>59</v>
      </c>
      <c r="G8462" t="s">
        <v>15</v>
      </c>
      <c r="H8462">
        <v>0.17488290369776599</v>
      </c>
      <c r="I8462">
        <v>120.8</v>
      </c>
      <c r="J8462">
        <v>49</v>
      </c>
      <c r="K8462">
        <v>178.69141195151201</v>
      </c>
      <c r="L8462">
        <v>5.0555316294654401E-2</v>
      </c>
      <c r="M8462">
        <v>22.659436382199001</v>
      </c>
      <c r="N8462">
        <v>30121</v>
      </c>
      <c r="O8462">
        <v>0.82511709630223296</v>
      </c>
      <c r="P8462">
        <v>0.17488290369776599</v>
      </c>
    </row>
    <row r="8463" spans="1:16" x14ac:dyDescent="0.25">
      <c r="A8463">
        <v>8</v>
      </c>
      <c r="B8463">
        <v>21051</v>
      </c>
      <c r="C8463" t="s">
        <v>72</v>
      </c>
      <c r="D8463" t="s">
        <v>73</v>
      </c>
      <c r="E8463" t="s">
        <v>72</v>
      </c>
      <c r="F8463" t="s">
        <v>73</v>
      </c>
      <c r="G8463" t="s">
        <v>15</v>
      </c>
      <c r="H8463">
        <v>8.7049591342268806E-2</v>
      </c>
      <c r="I8463">
        <v>76.2</v>
      </c>
      <c r="J8463">
        <v>58.9</v>
      </c>
      <c r="K8463">
        <v>308.442190457717</v>
      </c>
      <c r="L8463">
        <v>0.17781375386359799</v>
      </c>
      <c r="M8463">
        <v>15.081348483556701</v>
      </c>
      <c r="N8463">
        <v>21008</v>
      </c>
      <c r="O8463">
        <v>0.91295040865773103</v>
      </c>
      <c r="P8463">
        <v>8.7049591342268806E-2</v>
      </c>
    </row>
    <row r="8464" spans="1:16" x14ac:dyDescent="0.25">
      <c r="A8464">
        <v>8</v>
      </c>
      <c r="B8464">
        <v>13010</v>
      </c>
      <c r="C8464" t="s">
        <v>24</v>
      </c>
      <c r="D8464" t="s">
        <v>25</v>
      </c>
      <c r="E8464" t="s">
        <v>24</v>
      </c>
      <c r="F8464" t="s">
        <v>56</v>
      </c>
      <c r="G8464" t="s">
        <v>15</v>
      </c>
      <c r="H8464">
        <v>2.12637899865631E-2</v>
      </c>
      <c r="I8464">
        <v>95.7</v>
      </c>
      <c r="J8464">
        <v>42.9</v>
      </c>
      <c r="K8464">
        <v>391.25780219010699</v>
      </c>
      <c r="L8464">
        <v>1.7428556106428499E-2</v>
      </c>
      <c r="M8464">
        <v>26.867061849026701</v>
      </c>
      <c r="N8464">
        <v>19036</v>
      </c>
      <c r="O8464">
        <v>0.97873621001343603</v>
      </c>
      <c r="P8464">
        <v>2.1263789986563201E-2</v>
      </c>
    </row>
    <row r="8465" spans="1:16" x14ac:dyDescent="0.25">
      <c r="A8465">
        <v>8</v>
      </c>
      <c r="B8465">
        <v>26021</v>
      </c>
      <c r="C8465" t="s">
        <v>21</v>
      </c>
      <c r="D8465" t="s">
        <v>39</v>
      </c>
      <c r="E8465" t="s">
        <v>21</v>
      </c>
      <c r="F8465" t="s">
        <v>84</v>
      </c>
      <c r="G8465" t="s">
        <v>15</v>
      </c>
      <c r="H8465">
        <v>8.8393227234423402E-2</v>
      </c>
      <c r="I8465">
        <v>81.099999999999994</v>
      </c>
      <c r="J8465">
        <v>55.8</v>
      </c>
      <c r="K8465">
        <v>243.002017176902</v>
      </c>
      <c r="L8465">
        <v>1.8988307528463699E-2</v>
      </c>
      <c r="M8465">
        <v>10.373663667461001</v>
      </c>
      <c r="N8465">
        <v>25016</v>
      </c>
      <c r="O8465">
        <v>0.911606772765576</v>
      </c>
      <c r="P8465">
        <v>8.8393227234423305E-2</v>
      </c>
    </row>
    <row r="8466" spans="1:16" x14ac:dyDescent="0.25">
      <c r="A8466">
        <v>8</v>
      </c>
      <c r="B8466">
        <v>58111</v>
      </c>
      <c r="C8466" t="s">
        <v>13</v>
      </c>
      <c r="D8466" t="s">
        <v>14</v>
      </c>
      <c r="E8466" t="s">
        <v>13</v>
      </c>
      <c r="F8466" t="s">
        <v>14</v>
      </c>
      <c r="G8466" t="s">
        <v>15</v>
      </c>
      <c r="H8466">
        <v>0.10608036297946</v>
      </c>
      <c r="I8466">
        <v>63.9</v>
      </c>
      <c r="J8466">
        <v>45.2</v>
      </c>
      <c r="K8466">
        <v>224.64477061077699</v>
      </c>
      <c r="L8466">
        <v>3.1255678420486502E-2</v>
      </c>
      <c r="M8466">
        <v>29.691130770377399</v>
      </c>
      <c r="N8466">
        <v>58091</v>
      </c>
      <c r="O8466">
        <v>0.893919637020539</v>
      </c>
      <c r="P8466">
        <v>0.10608036297946</v>
      </c>
    </row>
    <row r="8467" spans="1:16" x14ac:dyDescent="0.25">
      <c r="A8467">
        <v>8</v>
      </c>
      <c r="B8467">
        <v>58091</v>
      </c>
      <c r="C8467" t="s">
        <v>13</v>
      </c>
      <c r="D8467" t="s">
        <v>14</v>
      </c>
      <c r="E8467" t="s">
        <v>13</v>
      </c>
      <c r="F8467" t="s">
        <v>20</v>
      </c>
      <c r="G8467" t="s">
        <v>15</v>
      </c>
      <c r="H8467">
        <v>1.33830742645378E-2</v>
      </c>
      <c r="I8467">
        <v>63.9</v>
      </c>
      <c r="J8467">
        <v>45.2</v>
      </c>
      <c r="K8467">
        <v>345.73179625703602</v>
      </c>
      <c r="L8467">
        <v>4.8577829854548699E-2</v>
      </c>
      <c r="M8467">
        <v>35.386210679520403</v>
      </c>
      <c r="N8467">
        <v>56050</v>
      </c>
      <c r="O8467">
        <v>0.986616925735462</v>
      </c>
      <c r="P8467">
        <v>1.33830742645378E-2</v>
      </c>
    </row>
    <row r="8468" spans="1:16" x14ac:dyDescent="0.25">
      <c r="A8468">
        <v>8</v>
      </c>
      <c r="B8468">
        <v>16150</v>
      </c>
      <c r="C8468" t="s">
        <v>24</v>
      </c>
      <c r="D8468" t="s">
        <v>66</v>
      </c>
      <c r="E8468" t="s">
        <v>24</v>
      </c>
      <c r="F8468" t="s">
        <v>60</v>
      </c>
      <c r="G8468" t="s">
        <v>15</v>
      </c>
      <c r="H8468">
        <v>0</v>
      </c>
      <c r="I8468">
        <v>95.7</v>
      </c>
      <c r="J8468">
        <v>42.9</v>
      </c>
      <c r="K8468">
        <v>433.32583366800799</v>
      </c>
      <c r="L8468">
        <v>1.9347357679581598E-2</v>
      </c>
      <c r="M8468">
        <v>30.976643905632699</v>
      </c>
      <c r="N8468">
        <v>15209</v>
      </c>
      <c r="O8468">
        <v>0.999999999999999</v>
      </c>
      <c r="P8468">
        <v>0</v>
      </c>
    </row>
    <row r="8469" spans="1:16" x14ac:dyDescent="0.25">
      <c r="A8469">
        <v>8</v>
      </c>
      <c r="B8469">
        <v>31012</v>
      </c>
      <c r="C8469" t="s">
        <v>58</v>
      </c>
      <c r="D8469" t="s">
        <v>109</v>
      </c>
      <c r="E8469" t="s">
        <v>58</v>
      </c>
      <c r="F8469" t="s">
        <v>105</v>
      </c>
      <c r="G8469" t="s">
        <v>15</v>
      </c>
      <c r="H8469">
        <v>0.16372636355158501</v>
      </c>
      <c r="I8469">
        <v>120.8</v>
      </c>
      <c r="J8469">
        <v>49</v>
      </c>
      <c r="K8469">
        <v>203.43302271082899</v>
      </c>
      <c r="L8469">
        <v>6.5782728709194396E-2</v>
      </c>
      <c r="M8469">
        <v>23.163328337218001</v>
      </c>
      <c r="N8469">
        <v>32006</v>
      </c>
      <c r="O8469">
        <v>0.83627363644841402</v>
      </c>
      <c r="P8469">
        <v>0.16372636355158501</v>
      </c>
    </row>
    <row r="8470" spans="1:16" x14ac:dyDescent="0.25">
      <c r="A8470">
        <v>8</v>
      </c>
      <c r="B8470">
        <v>12034</v>
      </c>
      <c r="C8470" t="s">
        <v>24</v>
      </c>
      <c r="D8470" t="s">
        <v>25</v>
      </c>
      <c r="E8470" t="s">
        <v>24</v>
      </c>
      <c r="F8470" t="s">
        <v>26</v>
      </c>
      <c r="G8470" t="s">
        <v>15</v>
      </c>
      <c r="H8470">
        <v>0</v>
      </c>
      <c r="I8470">
        <v>95.7</v>
      </c>
      <c r="J8470">
        <v>42.9</v>
      </c>
      <c r="K8470">
        <v>421.199291557398</v>
      </c>
      <c r="L8470">
        <v>1.8894411900851799E-2</v>
      </c>
      <c r="M8470">
        <v>28.809324460869401</v>
      </c>
      <c r="N8470">
        <v>17067</v>
      </c>
      <c r="O8470">
        <v>1</v>
      </c>
      <c r="P8470">
        <v>0</v>
      </c>
    </row>
    <row r="8471" spans="1:16" x14ac:dyDescent="0.25">
      <c r="A8471">
        <v>8</v>
      </c>
      <c r="B8471">
        <v>35028</v>
      </c>
      <c r="C8471" t="s">
        <v>33</v>
      </c>
      <c r="D8471" t="s">
        <v>34</v>
      </c>
      <c r="E8471" t="s">
        <v>33</v>
      </c>
      <c r="F8471" t="s">
        <v>35</v>
      </c>
      <c r="G8471" t="s">
        <v>15</v>
      </c>
      <c r="H8471">
        <v>0.18709525126276999</v>
      </c>
      <c r="I8471">
        <v>81.5</v>
      </c>
      <c r="J8471">
        <v>51.5</v>
      </c>
      <c r="K8471">
        <v>123.974500698235</v>
      </c>
      <c r="L8471">
        <v>1.13728829800729E-2</v>
      </c>
      <c r="M8471">
        <v>12.7549700507249</v>
      </c>
      <c r="N8471">
        <v>39009</v>
      </c>
      <c r="O8471">
        <v>0.81290474873722895</v>
      </c>
      <c r="P8471">
        <v>0.18709525126276999</v>
      </c>
    </row>
    <row r="8472" spans="1:16" x14ac:dyDescent="0.25">
      <c r="A8472">
        <v>8</v>
      </c>
      <c r="B8472">
        <v>17103</v>
      </c>
      <c r="C8472" t="s">
        <v>24</v>
      </c>
      <c r="D8472" t="s">
        <v>26</v>
      </c>
      <c r="E8472" t="s">
        <v>24</v>
      </c>
      <c r="F8472" t="s">
        <v>66</v>
      </c>
      <c r="G8472" t="s">
        <v>15</v>
      </c>
      <c r="H8472">
        <v>0.12381222354164501</v>
      </c>
      <c r="I8472">
        <v>95.7</v>
      </c>
      <c r="J8472">
        <v>42.9</v>
      </c>
      <c r="K8472">
        <v>267.99393339628199</v>
      </c>
      <c r="L8472">
        <v>1.2204216580603999E-2</v>
      </c>
      <c r="M8472">
        <v>20.396378155928499</v>
      </c>
      <c r="N8472">
        <v>16170</v>
      </c>
      <c r="O8472">
        <v>0.87618777645835499</v>
      </c>
      <c r="P8472">
        <v>0.12381222354164401</v>
      </c>
    </row>
    <row r="8473" spans="1:16" x14ac:dyDescent="0.25">
      <c r="A8473">
        <v>8</v>
      </c>
      <c r="B8473">
        <v>5005</v>
      </c>
      <c r="C8473" t="s">
        <v>31</v>
      </c>
      <c r="D8473" t="s">
        <v>114</v>
      </c>
      <c r="E8473" t="s">
        <v>31</v>
      </c>
      <c r="F8473" t="s">
        <v>57</v>
      </c>
      <c r="G8473" t="s">
        <v>15</v>
      </c>
      <c r="H8473">
        <v>0.120159888839127</v>
      </c>
      <c r="I8473">
        <v>106.2</v>
      </c>
      <c r="J8473">
        <v>46.2</v>
      </c>
      <c r="K8473">
        <v>237.76304925252501</v>
      </c>
      <c r="L8473">
        <v>2.71827224008921E-2</v>
      </c>
      <c r="M8473">
        <v>26.4534710810326</v>
      </c>
      <c r="N8473">
        <v>4215</v>
      </c>
      <c r="O8473">
        <v>0.87984011116087202</v>
      </c>
      <c r="P8473">
        <v>0.120159888839127</v>
      </c>
    </row>
    <row r="8474" spans="1:16" x14ac:dyDescent="0.25">
      <c r="A8474">
        <v>8</v>
      </c>
      <c r="B8474">
        <v>47015</v>
      </c>
      <c r="C8474" t="s">
        <v>27</v>
      </c>
      <c r="D8474" t="s">
        <v>92</v>
      </c>
      <c r="E8474" t="s">
        <v>27</v>
      </c>
      <c r="F8474" t="s">
        <v>110</v>
      </c>
      <c r="G8474" t="s">
        <v>15</v>
      </c>
      <c r="H8474">
        <v>0.21066135007369199</v>
      </c>
      <c r="I8474">
        <v>89.9</v>
      </c>
      <c r="J8474">
        <v>48.5</v>
      </c>
      <c r="K8474">
        <v>129.259289967374</v>
      </c>
      <c r="L8474">
        <v>1.5312094274803499E-2</v>
      </c>
      <c r="M8474">
        <v>11.8044967163816</v>
      </c>
      <c r="N8474">
        <v>52016</v>
      </c>
      <c r="O8474">
        <v>0.78933864992630698</v>
      </c>
      <c r="P8474">
        <v>0.21066135007369099</v>
      </c>
    </row>
    <row r="8475" spans="1:16" x14ac:dyDescent="0.25">
      <c r="A8475">
        <v>8</v>
      </c>
      <c r="B8475">
        <v>27012</v>
      </c>
      <c r="C8475" t="s">
        <v>21</v>
      </c>
      <c r="D8475" t="s">
        <v>40</v>
      </c>
      <c r="E8475" t="s">
        <v>21</v>
      </c>
      <c r="F8475" t="s">
        <v>40</v>
      </c>
      <c r="G8475" t="s">
        <v>15</v>
      </c>
      <c r="H8475">
        <v>6.4746798646970902E-2</v>
      </c>
      <c r="I8475">
        <v>81.099999999999994</v>
      </c>
      <c r="J8475">
        <v>55.8</v>
      </c>
      <c r="K8475">
        <v>278.91939065423099</v>
      </c>
      <c r="L8475">
        <v>2.1812615124449299E-2</v>
      </c>
      <c r="M8475">
        <v>10.353119321526201</v>
      </c>
      <c r="N8475">
        <v>27042</v>
      </c>
      <c r="O8475">
        <v>0.93525320135302903</v>
      </c>
      <c r="P8475">
        <v>6.4746798646970902E-2</v>
      </c>
    </row>
    <row r="8476" spans="1:16" x14ac:dyDescent="0.25">
      <c r="A8476">
        <v>8</v>
      </c>
      <c r="B8476">
        <v>6001</v>
      </c>
      <c r="C8476" t="s">
        <v>31</v>
      </c>
      <c r="D8476" t="s">
        <v>32</v>
      </c>
      <c r="E8476" t="s">
        <v>21</v>
      </c>
      <c r="F8476" t="s">
        <v>69</v>
      </c>
      <c r="G8476" t="s">
        <v>19</v>
      </c>
      <c r="H8476">
        <v>0.21378049173459801</v>
      </c>
      <c r="I8476">
        <v>106.2</v>
      </c>
      <c r="J8476">
        <v>46.2</v>
      </c>
      <c r="K8476">
        <v>142.31619990517501</v>
      </c>
      <c r="L8476">
        <v>1.6082049229171499E-2</v>
      </c>
      <c r="M8476">
        <v>15.384305511656301</v>
      </c>
      <c r="N8476">
        <v>29052</v>
      </c>
      <c r="O8476">
        <v>0.78621950826540099</v>
      </c>
      <c r="P8476">
        <v>0.21378049173459801</v>
      </c>
    </row>
    <row r="8477" spans="1:16" x14ac:dyDescent="0.25">
      <c r="A8477">
        <v>8</v>
      </c>
      <c r="B8477">
        <v>50016</v>
      </c>
      <c r="C8477" t="s">
        <v>27</v>
      </c>
      <c r="D8477" t="s">
        <v>85</v>
      </c>
      <c r="E8477" t="s">
        <v>27</v>
      </c>
      <c r="F8477" t="s">
        <v>95</v>
      </c>
      <c r="G8477" t="s">
        <v>15</v>
      </c>
      <c r="H8477">
        <v>0.214260928293729</v>
      </c>
      <c r="I8477">
        <v>89.9</v>
      </c>
      <c r="J8477">
        <v>48.5</v>
      </c>
      <c r="K8477">
        <v>133.406924806841</v>
      </c>
      <c r="L8477">
        <v>1.53472226604543E-2</v>
      </c>
      <c r="M8477">
        <v>9.5912411782503906</v>
      </c>
      <c r="N8477">
        <v>45007</v>
      </c>
      <c r="O8477">
        <v>0.78573907170627</v>
      </c>
      <c r="P8477">
        <v>0.214260928293729</v>
      </c>
    </row>
    <row r="8478" spans="1:16" x14ac:dyDescent="0.25">
      <c r="A8478">
        <v>8</v>
      </c>
      <c r="B8478">
        <v>9029</v>
      </c>
      <c r="C8478" t="s">
        <v>90</v>
      </c>
      <c r="D8478" t="s">
        <v>106</v>
      </c>
      <c r="E8478" t="s">
        <v>90</v>
      </c>
      <c r="F8478" t="s">
        <v>106</v>
      </c>
      <c r="G8478" t="s">
        <v>15</v>
      </c>
      <c r="H8478">
        <v>0.29812911762918998</v>
      </c>
      <c r="I8478">
        <v>96.8</v>
      </c>
      <c r="J8478">
        <v>39.799999999999997</v>
      </c>
      <c r="K8478">
        <v>111.236676411728</v>
      </c>
      <c r="L8478">
        <v>5.1094438931111298E-2</v>
      </c>
      <c r="M8478">
        <v>11.5635990874512</v>
      </c>
      <c r="N8478">
        <v>9056</v>
      </c>
      <c r="O8478">
        <v>0.70187088237080897</v>
      </c>
      <c r="P8478">
        <v>0.29812911762918998</v>
      </c>
    </row>
    <row r="8479" spans="1:16" x14ac:dyDescent="0.25">
      <c r="A8479">
        <v>8</v>
      </c>
      <c r="B8479">
        <v>80063</v>
      </c>
      <c r="C8479" t="s">
        <v>62</v>
      </c>
      <c r="D8479" t="s">
        <v>64</v>
      </c>
      <c r="E8479" t="s">
        <v>62</v>
      </c>
      <c r="F8479" t="s">
        <v>64</v>
      </c>
      <c r="G8479" t="s">
        <v>15</v>
      </c>
      <c r="H8479">
        <v>0.33095389828998201</v>
      </c>
      <c r="I8479">
        <v>20.8</v>
      </c>
      <c r="J8479">
        <v>27.8</v>
      </c>
      <c r="K8479">
        <v>264.86645370007602</v>
      </c>
      <c r="L8479">
        <v>0.296176954333152</v>
      </c>
      <c r="M8479">
        <v>16.957930424161699</v>
      </c>
      <c r="N8479">
        <v>80096</v>
      </c>
      <c r="O8479">
        <v>0.66904610171001699</v>
      </c>
      <c r="P8479">
        <v>0.33095389828998101</v>
      </c>
    </row>
    <row r="8480" spans="1:16" x14ac:dyDescent="0.25">
      <c r="A8480">
        <v>8</v>
      </c>
      <c r="B8480">
        <v>10017</v>
      </c>
      <c r="C8480" t="s">
        <v>90</v>
      </c>
      <c r="D8480" t="s">
        <v>91</v>
      </c>
      <c r="E8480" t="s">
        <v>90</v>
      </c>
      <c r="F8480" t="s">
        <v>91</v>
      </c>
      <c r="G8480" t="s">
        <v>15</v>
      </c>
      <c r="H8480">
        <v>0.29412304821318003</v>
      </c>
      <c r="I8480">
        <v>96.8</v>
      </c>
      <c r="J8480">
        <v>39.799999999999997</v>
      </c>
      <c r="K8480">
        <v>116.57555334381</v>
      </c>
      <c r="L8480">
        <v>5.8204170956818402E-2</v>
      </c>
      <c r="M8480">
        <v>12.871709928606499</v>
      </c>
      <c r="N8480">
        <v>10025</v>
      </c>
      <c r="O8480">
        <v>0.70587695178681897</v>
      </c>
      <c r="P8480">
        <v>0.29412304821318003</v>
      </c>
    </row>
    <row r="8481" spans="1:16" x14ac:dyDescent="0.25">
      <c r="A8481">
        <v>8</v>
      </c>
      <c r="B8481">
        <v>32006</v>
      </c>
      <c r="C8481" t="s">
        <v>58</v>
      </c>
      <c r="D8481" t="s">
        <v>105</v>
      </c>
      <c r="E8481" t="s">
        <v>58</v>
      </c>
      <c r="F8481" t="s">
        <v>59</v>
      </c>
      <c r="G8481" t="s">
        <v>15</v>
      </c>
      <c r="H8481">
        <v>0.180785886784849</v>
      </c>
      <c r="I8481">
        <v>120.8</v>
      </c>
      <c r="J8481">
        <v>49</v>
      </c>
      <c r="K8481">
        <v>167.78136604597</v>
      </c>
      <c r="L8481">
        <v>4.45519707373472E-2</v>
      </c>
      <c r="M8481">
        <v>22.223088441392299</v>
      </c>
      <c r="N8481">
        <v>30046</v>
      </c>
      <c r="O8481">
        <v>0.81921411321515003</v>
      </c>
      <c r="P8481">
        <v>0.180785886784849</v>
      </c>
    </row>
    <row r="8482" spans="1:16" x14ac:dyDescent="0.25">
      <c r="A8482">
        <v>8</v>
      </c>
      <c r="B8482">
        <v>79160</v>
      </c>
      <c r="C8482" t="s">
        <v>62</v>
      </c>
      <c r="D8482" t="s">
        <v>68</v>
      </c>
      <c r="E8482" t="s">
        <v>62</v>
      </c>
      <c r="F8482" t="s">
        <v>67</v>
      </c>
      <c r="G8482" t="s">
        <v>15</v>
      </c>
      <c r="H8482">
        <v>0.182477801189142</v>
      </c>
      <c r="I8482">
        <v>20.8</v>
      </c>
      <c r="J8482">
        <v>27.8</v>
      </c>
      <c r="K8482">
        <v>328.50454704795601</v>
      </c>
      <c r="L8482">
        <v>0.25731633972573797</v>
      </c>
      <c r="M8482">
        <v>45.810418396086803</v>
      </c>
      <c r="N8482">
        <v>78045</v>
      </c>
      <c r="O8482">
        <v>0.81752219881085697</v>
      </c>
      <c r="P8482">
        <v>0.182477801189142</v>
      </c>
    </row>
    <row r="8483" spans="1:16" x14ac:dyDescent="0.25">
      <c r="A8483">
        <v>8</v>
      </c>
      <c r="B8483">
        <v>65041</v>
      </c>
      <c r="C8483" t="s">
        <v>44</v>
      </c>
      <c r="D8483" t="s">
        <v>96</v>
      </c>
      <c r="E8483" t="s">
        <v>44</v>
      </c>
      <c r="F8483" t="s">
        <v>45</v>
      </c>
      <c r="G8483" t="s">
        <v>15</v>
      </c>
      <c r="H8483">
        <v>0.181945608424286</v>
      </c>
      <c r="I8483">
        <v>39.6</v>
      </c>
      <c r="J8483">
        <v>25.5</v>
      </c>
      <c r="K8483">
        <v>244.61526111991</v>
      </c>
      <c r="L8483">
        <v>3.9320284808983197E-2</v>
      </c>
      <c r="M8483">
        <v>36.833906864128203</v>
      </c>
      <c r="N8483">
        <v>61022</v>
      </c>
      <c r="O8483">
        <v>0.81805439157571402</v>
      </c>
      <c r="P8483">
        <v>0.181945608424286</v>
      </c>
    </row>
    <row r="8484" spans="1:16" x14ac:dyDescent="0.25">
      <c r="A8484">
        <v>8</v>
      </c>
      <c r="B8484">
        <v>58091</v>
      </c>
      <c r="C8484" t="s">
        <v>13</v>
      </c>
      <c r="D8484" t="s">
        <v>14</v>
      </c>
      <c r="E8484" t="s">
        <v>13</v>
      </c>
      <c r="F8484" t="s">
        <v>14</v>
      </c>
      <c r="G8484" t="s">
        <v>15</v>
      </c>
      <c r="H8484">
        <v>1.33830742645378E-2</v>
      </c>
      <c r="I8484">
        <v>63.9</v>
      </c>
      <c r="J8484">
        <v>45.2</v>
      </c>
      <c r="K8484">
        <v>345.73179625703602</v>
      </c>
      <c r="L8484">
        <v>4.8577829854548699E-2</v>
      </c>
      <c r="M8484">
        <v>35.386210679520403</v>
      </c>
      <c r="N8484">
        <v>58111</v>
      </c>
      <c r="O8484">
        <v>0.986616925735462</v>
      </c>
      <c r="P8484">
        <v>1.33830742645378E-2</v>
      </c>
    </row>
    <row r="8485" spans="1:16" x14ac:dyDescent="0.25">
      <c r="A8485">
        <v>8</v>
      </c>
      <c r="B8485">
        <v>58091</v>
      </c>
      <c r="C8485" t="s">
        <v>13</v>
      </c>
      <c r="D8485" t="s">
        <v>14</v>
      </c>
      <c r="E8485" t="s">
        <v>13</v>
      </c>
      <c r="F8485" t="s">
        <v>14</v>
      </c>
      <c r="G8485" t="s">
        <v>15</v>
      </c>
      <c r="H8485">
        <v>1.33830742645378E-2</v>
      </c>
      <c r="I8485">
        <v>63.9</v>
      </c>
      <c r="J8485">
        <v>45.2</v>
      </c>
      <c r="K8485">
        <v>345.73179625703602</v>
      </c>
      <c r="L8485">
        <v>4.8577829854548699E-2</v>
      </c>
      <c r="M8485">
        <v>35.386210679520403</v>
      </c>
      <c r="N8485">
        <v>58091</v>
      </c>
      <c r="O8485">
        <v>0.986616925735462</v>
      </c>
      <c r="P8485">
        <v>1.33830742645378E-2</v>
      </c>
    </row>
    <row r="8486" spans="1:16" x14ac:dyDescent="0.25">
      <c r="A8486">
        <v>8</v>
      </c>
      <c r="B8486">
        <v>58091</v>
      </c>
      <c r="C8486" t="s">
        <v>13</v>
      </c>
      <c r="D8486" t="s">
        <v>14</v>
      </c>
      <c r="E8486" t="s">
        <v>13</v>
      </c>
      <c r="F8486" t="s">
        <v>20</v>
      </c>
      <c r="G8486" t="s">
        <v>15</v>
      </c>
      <c r="H8486">
        <v>1.33830742645378E-2</v>
      </c>
      <c r="I8486">
        <v>63.9</v>
      </c>
      <c r="J8486">
        <v>45.2</v>
      </c>
      <c r="K8486">
        <v>345.73179625703602</v>
      </c>
      <c r="L8486">
        <v>4.8577829854548699E-2</v>
      </c>
      <c r="M8486">
        <v>35.386210679520403</v>
      </c>
      <c r="N8486">
        <v>56050</v>
      </c>
      <c r="O8486">
        <v>0.986616925735462</v>
      </c>
      <c r="P8486">
        <v>1.33830742645378E-2</v>
      </c>
    </row>
    <row r="8487" spans="1:16" x14ac:dyDescent="0.25">
      <c r="A8487">
        <v>8</v>
      </c>
      <c r="B8487">
        <v>6003</v>
      </c>
      <c r="C8487" t="s">
        <v>31</v>
      </c>
      <c r="D8487" t="s">
        <v>32</v>
      </c>
      <c r="E8487" t="s">
        <v>31</v>
      </c>
      <c r="F8487" t="s">
        <v>43</v>
      </c>
      <c r="G8487" t="s">
        <v>15</v>
      </c>
      <c r="H8487">
        <v>0.156632887176064</v>
      </c>
      <c r="I8487">
        <v>106.2</v>
      </c>
      <c r="J8487">
        <v>46.2</v>
      </c>
      <c r="K8487">
        <v>201.028780103478</v>
      </c>
      <c r="L8487">
        <v>2.30284394976028E-2</v>
      </c>
      <c r="M8487">
        <v>22.062731152568102</v>
      </c>
      <c r="N8487">
        <v>1156</v>
      </c>
      <c r="O8487">
        <v>0.84336711282393495</v>
      </c>
      <c r="P8487">
        <v>0.156632887176064</v>
      </c>
    </row>
    <row r="8488" spans="1:16" x14ac:dyDescent="0.25">
      <c r="A8488">
        <v>8</v>
      </c>
      <c r="B8488">
        <v>27029</v>
      </c>
      <c r="C8488" t="s">
        <v>21</v>
      </c>
      <c r="D8488" t="s">
        <v>40</v>
      </c>
      <c r="E8488" t="s">
        <v>21</v>
      </c>
      <c r="F8488" t="s">
        <v>40</v>
      </c>
      <c r="G8488" t="s">
        <v>15</v>
      </c>
      <c r="H8488">
        <v>0.12459460800803</v>
      </c>
      <c r="I8488">
        <v>81.099999999999994</v>
      </c>
      <c r="J8488">
        <v>55.8</v>
      </c>
      <c r="K8488">
        <v>202.28369847017501</v>
      </c>
      <c r="L8488">
        <v>1.5041662138051E-2</v>
      </c>
      <c r="M8488">
        <v>7.0624419354014298</v>
      </c>
      <c r="N8488">
        <v>27008</v>
      </c>
      <c r="O8488">
        <v>0.87540539199196898</v>
      </c>
      <c r="P8488">
        <v>0.12459460800803</v>
      </c>
    </row>
    <row r="8489" spans="1:16" x14ac:dyDescent="0.25">
      <c r="A8489">
        <v>8</v>
      </c>
      <c r="B8489">
        <v>58091</v>
      </c>
      <c r="C8489" t="s">
        <v>13</v>
      </c>
      <c r="D8489" t="s">
        <v>14</v>
      </c>
      <c r="E8489" t="s">
        <v>13</v>
      </c>
      <c r="F8489" t="s">
        <v>14</v>
      </c>
      <c r="G8489" t="s">
        <v>15</v>
      </c>
      <c r="H8489">
        <v>1.33830742645378E-2</v>
      </c>
      <c r="I8489">
        <v>63.9</v>
      </c>
      <c r="J8489">
        <v>45.2</v>
      </c>
      <c r="K8489">
        <v>345.73179625703602</v>
      </c>
      <c r="L8489">
        <v>4.8577829854548699E-2</v>
      </c>
      <c r="M8489">
        <v>35.386210679520403</v>
      </c>
      <c r="N8489">
        <v>58009</v>
      </c>
      <c r="O8489">
        <v>0.986616925735462</v>
      </c>
      <c r="P8489">
        <v>1.33830742645378E-2</v>
      </c>
    </row>
    <row r="8490" spans="1:16" x14ac:dyDescent="0.25">
      <c r="A8490">
        <v>8</v>
      </c>
      <c r="B8490">
        <v>80028</v>
      </c>
      <c r="C8490" t="s">
        <v>62</v>
      </c>
      <c r="D8490" t="s">
        <v>64</v>
      </c>
      <c r="E8490" t="s">
        <v>62</v>
      </c>
      <c r="F8490" t="s">
        <v>68</v>
      </c>
      <c r="G8490" t="s">
        <v>15</v>
      </c>
      <c r="H8490">
        <v>0.28305392930620199</v>
      </c>
      <c r="I8490">
        <v>20.8</v>
      </c>
      <c r="J8490">
        <v>27.8</v>
      </c>
      <c r="K8490">
        <v>259.71005528485398</v>
      </c>
      <c r="L8490">
        <v>0.25156202108464598</v>
      </c>
      <c r="M8490">
        <v>26.916494125609098</v>
      </c>
      <c r="N8490">
        <v>79023</v>
      </c>
      <c r="O8490">
        <v>0.71694607069379801</v>
      </c>
      <c r="P8490">
        <v>0.28305392930620099</v>
      </c>
    </row>
    <row r="8491" spans="1:16" x14ac:dyDescent="0.25">
      <c r="A8491">
        <v>8</v>
      </c>
      <c r="B8491">
        <v>53014</v>
      </c>
      <c r="C8491" t="s">
        <v>27</v>
      </c>
      <c r="D8491" t="s">
        <v>28</v>
      </c>
      <c r="E8491" t="s">
        <v>27</v>
      </c>
      <c r="F8491" t="s">
        <v>70</v>
      </c>
      <c r="G8491" t="s">
        <v>15</v>
      </c>
      <c r="H8491">
        <v>0.32158349598057601</v>
      </c>
      <c r="I8491">
        <v>89.9</v>
      </c>
      <c r="J8491">
        <v>48.5</v>
      </c>
      <c r="K8491">
        <v>6.8699527539006704</v>
      </c>
      <c r="L8491" s="1">
        <v>1.8953506599973799E-4</v>
      </c>
      <c r="M8491">
        <v>0.57434396007005994</v>
      </c>
      <c r="N8491">
        <v>51002</v>
      </c>
      <c r="O8491">
        <v>0.67841650401942299</v>
      </c>
      <c r="P8491">
        <v>0.32158349598057501</v>
      </c>
    </row>
    <row r="8492" spans="1:16" x14ac:dyDescent="0.25">
      <c r="A8492">
        <v>8</v>
      </c>
      <c r="B8492">
        <v>15146</v>
      </c>
      <c r="C8492" t="s">
        <v>24</v>
      </c>
      <c r="D8492" t="s">
        <v>60</v>
      </c>
      <c r="E8492" t="s">
        <v>24</v>
      </c>
      <c r="F8492" t="s">
        <v>26</v>
      </c>
      <c r="G8492" t="s">
        <v>15</v>
      </c>
      <c r="H8492">
        <v>0</v>
      </c>
      <c r="I8492">
        <v>95.7</v>
      </c>
      <c r="J8492">
        <v>42.9</v>
      </c>
      <c r="K8492">
        <v>440.56949061981697</v>
      </c>
      <c r="L8492">
        <v>1.9839703875317499E-2</v>
      </c>
      <c r="M8492">
        <v>29.9884982881218</v>
      </c>
      <c r="N8492">
        <v>17029</v>
      </c>
      <c r="O8492">
        <v>1</v>
      </c>
      <c r="P8492">
        <v>0</v>
      </c>
    </row>
    <row r="8493" spans="1:16" x14ac:dyDescent="0.25">
      <c r="A8493">
        <v>8</v>
      </c>
      <c r="B8493">
        <v>11001</v>
      </c>
      <c r="C8493" t="s">
        <v>90</v>
      </c>
      <c r="D8493" t="s">
        <v>94</v>
      </c>
      <c r="E8493" t="s">
        <v>44</v>
      </c>
      <c r="F8493" t="s">
        <v>96</v>
      </c>
      <c r="G8493" t="s">
        <v>19</v>
      </c>
      <c r="H8493">
        <v>0.34836765700112599</v>
      </c>
      <c r="I8493">
        <v>96.8</v>
      </c>
      <c r="J8493">
        <v>39.799999999999997</v>
      </c>
      <c r="K8493">
        <v>39.144607295598398</v>
      </c>
      <c r="L8493">
        <v>1.9507796738037798E-2</v>
      </c>
      <c r="M8493">
        <v>6.2270172539183104</v>
      </c>
      <c r="N8493">
        <v>65014</v>
      </c>
      <c r="O8493">
        <v>0.65163234299887296</v>
      </c>
      <c r="P8493">
        <v>0.34836765700112599</v>
      </c>
    </row>
    <row r="8494" spans="1:16" x14ac:dyDescent="0.25">
      <c r="A8494">
        <v>8</v>
      </c>
      <c r="B8494">
        <v>59030</v>
      </c>
      <c r="C8494" t="s">
        <v>13</v>
      </c>
      <c r="D8494" t="s">
        <v>18</v>
      </c>
      <c r="E8494" t="s">
        <v>13</v>
      </c>
      <c r="F8494" t="s">
        <v>20</v>
      </c>
      <c r="G8494" t="s">
        <v>15</v>
      </c>
      <c r="H8494">
        <v>0.26693061100215898</v>
      </c>
      <c r="I8494">
        <v>63.9</v>
      </c>
      <c r="J8494">
        <v>45.2</v>
      </c>
      <c r="K8494">
        <v>50.627498758074402</v>
      </c>
      <c r="L8494">
        <v>6.8134318282768698E-3</v>
      </c>
      <c r="M8494">
        <v>12.150001887669999</v>
      </c>
      <c r="N8494">
        <v>56021</v>
      </c>
      <c r="O8494">
        <v>0.73306938899784002</v>
      </c>
      <c r="P8494">
        <v>0.26693061100215898</v>
      </c>
    </row>
    <row r="8495" spans="1:16" x14ac:dyDescent="0.25">
      <c r="A8495">
        <v>8</v>
      </c>
      <c r="B8495">
        <v>28084</v>
      </c>
      <c r="C8495" t="s">
        <v>21</v>
      </c>
      <c r="D8495" t="s">
        <v>22</v>
      </c>
      <c r="E8495" t="s">
        <v>21</v>
      </c>
      <c r="F8495" t="s">
        <v>69</v>
      </c>
      <c r="G8495" t="s">
        <v>15</v>
      </c>
      <c r="H8495">
        <v>0.16339064760341099</v>
      </c>
      <c r="I8495">
        <v>81.099999999999994</v>
      </c>
      <c r="J8495">
        <v>55.8</v>
      </c>
      <c r="K8495">
        <v>148.20448078120401</v>
      </c>
      <c r="L8495">
        <v>1.2527588421662799E-2</v>
      </c>
      <c r="M8495">
        <v>6.3005286065797197</v>
      </c>
      <c r="N8495">
        <v>29041</v>
      </c>
      <c r="O8495">
        <v>0.83660935239658896</v>
      </c>
      <c r="P8495">
        <v>0.16339064760340999</v>
      </c>
    </row>
    <row r="8496" spans="1:16" x14ac:dyDescent="0.25">
      <c r="A8496">
        <v>8</v>
      </c>
      <c r="B8496">
        <v>46001</v>
      </c>
      <c r="C8496" t="s">
        <v>27</v>
      </c>
      <c r="D8496" t="s">
        <v>103</v>
      </c>
      <c r="E8496" t="s">
        <v>27</v>
      </c>
      <c r="F8496" t="s">
        <v>103</v>
      </c>
      <c r="G8496" t="s">
        <v>15</v>
      </c>
      <c r="H8496">
        <v>6.2657864131308305E-2</v>
      </c>
      <c r="I8496">
        <v>89.9</v>
      </c>
      <c r="J8496">
        <v>48.5</v>
      </c>
      <c r="K8496">
        <v>299.65337747807899</v>
      </c>
      <c r="L8496">
        <v>3.6795425884984599E-2</v>
      </c>
      <c r="M8496">
        <v>25.319097007036302</v>
      </c>
      <c r="N8496">
        <v>46013</v>
      </c>
      <c r="O8496">
        <v>0.93734213586869097</v>
      </c>
      <c r="P8496">
        <v>6.2657864131308305E-2</v>
      </c>
    </row>
    <row r="8497" spans="1:16" x14ac:dyDescent="0.25">
      <c r="A8497">
        <v>8</v>
      </c>
      <c r="B8497">
        <v>4245</v>
      </c>
      <c r="C8497" t="s">
        <v>31</v>
      </c>
      <c r="D8497" t="s">
        <v>57</v>
      </c>
      <c r="E8497" t="s">
        <v>31</v>
      </c>
      <c r="F8497" t="s">
        <v>57</v>
      </c>
      <c r="G8497" t="s">
        <v>15</v>
      </c>
      <c r="H8497">
        <v>0.19079704891482299</v>
      </c>
      <c r="I8497">
        <v>106.2</v>
      </c>
      <c r="J8497">
        <v>46.2</v>
      </c>
      <c r="K8497">
        <v>166.167471231994</v>
      </c>
      <c r="L8497">
        <v>1.86030901921884E-2</v>
      </c>
      <c r="M8497">
        <v>17.9666814749108</v>
      </c>
      <c r="N8497">
        <v>4203</v>
      </c>
      <c r="O8497">
        <v>0.80920295108517604</v>
      </c>
      <c r="P8497">
        <v>0.19079704891482299</v>
      </c>
    </row>
    <row r="8498" spans="1:16" x14ac:dyDescent="0.25">
      <c r="A8498">
        <v>8</v>
      </c>
      <c r="B8498">
        <v>13010</v>
      </c>
      <c r="C8498" t="s">
        <v>24</v>
      </c>
      <c r="D8498" t="s">
        <v>25</v>
      </c>
      <c r="E8498" t="s">
        <v>24</v>
      </c>
      <c r="F8498" t="s">
        <v>25</v>
      </c>
      <c r="G8498" t="s">
        <v>15</v>
      </c>
      <c r="H8498">
        <v>2.12637899865631E-2</v>
      </c>
      <c r="I8498">
        <v>95.7</v>
      </c>
      <c r="J8498">
        <v>42.9</v>
      </c>
      <c r="K8498">
        <v>391.25780219010699</v>
      </c>
      <c r="L8498">
        <v>1.7428556106428499E-2</v>
      </c>
      <c r="M8498">
        <v>26.867061849026701</v>
      </c>
      <c r="N8498">
        <v>12042</v>
      </c>
      <c r="O8498">
        <v>0.97873621001343603</v>
      </c>
      <c r="P8498">
        <v>2.12637899865631E-2</v>
      </c>
    </row>
    <row r="8499" spans="1:16" x14ac:dyDescent="0.25">
      <c r="A8499">
        <v>8</v>
      </c>
      <c r="B8499">
        <v>37006</v>
      </c>
      <c r="C8499" t="s">
        <v>33</v>
      </c>
      <c r="D8499" t="s">
        <v>79</v>
      </c>
      <c r="E8499" t="s">
        <v>33</v>
      </c>
      <c r="F8499" t="s">
        <v>35</v>
      </c>
      <c r="G8499" t="s">
        <v>15</v>
      </c>
      <c r="H8499">
        <v>2.27970710487242E-2</v>
      </c>
      <c r="I8499">
        <v>81.5</v>
      </c>
      <c r="J8499">
        <v>51.5</v>
      </c>
      <c r="K8499">
        <v>291.15510527056102</v>
      </c>
      <c r="L8499">
        <v>2.3992014729297701E-2</v>
      </c>
      <c r="M8499">
        <v>31.084800673569902</v>
      </c>
      <c r="N8499">
        <v>39009</v>
      </c>
      <c r="O8499">
        <v>0.97720292895127503</v>
      </c>
      <c r="P8499">
        <v>2.27970710487242E-2</v>
      </c>
    </row>
    <row r="8500" spans="1:16" x14ac:dyDescent="0.25">
      <c r="A8500">
        <v>8</v>
      </c>
      <c r="B8500">
        <v>73024</v>
      </c>
      <c r="C8500" t="s">
        <v>51</v>
      </c>
      <c r="D8500" t="s">
        <v>102</v>
      </c>
      <c r="E8500" t="s">
        <v>51</v>
      </c>
      <c r="F8500" t="s">
        <v>75</v>
      </c>
      <c r="G8500" t="s">
        <v>15</v>
      </c>
      <c r="H8500">
        <v>0.169790239755575</v>
      </c>
      <c r="I8500">
        <v>61.4</v>
      </c>
      <c r="J8500">
        <v>28.6</v>
      </c>
      <c r="K8500">
        <v>261.48544871611603</v>
      </c>
      <c r="L8500">
        <v>7.21710841875014E-2</v>
      </c>
      <c r="M8500">
        <v>40.009678502998497</v>
      </c>
      <c r="N8500">
        <v>72019</v>
      </c>
      <c r="O8500">
        <v>0.83020976024442406</v>
      </c>
      <c r="P8500">
        <v>0.169790239755575</v>
      </c>
    </row>
    <row r="8501" spans="1:16" x14ac:dyDescent="0.25">
      <c r="A8501">
        <v>8</v>
      </c>
      <c r="B8501">
        <v>37006</v>
      </c>
      <c r="C8501" t="s">
        <v>33</v>
      </c>
      <c r="D8501" t="s">
        <v>79</v>
      </c>
      <c r="E8501" t="s">
        <v>33</v>
      </c>
      <c r="F8501" t="s">
        <v>35</v>
      </c>
      <c r="G8501" t="s">
        <v>15</v>
      </c>
      <c r="H8501">
        <v>2.27970710487242E-2</v>
      </c>
      <c r="I8501">
        <v>81.5</v>
      </c>
      <c r="J8501">
        <v>51.5</v>
      </c>
      <c r="K8501">
        <v>291.15510527056102</v>
      </c>
      <c r="L8501">
        <v>2.3992014729297701E-2</v>
      </c>
      <c r="M8501">
        <v>31.084800673569902</v>
      </c>
      <c r="N8501">
        <v>39012</v>
      </c>
      <c r="O8501">
        <v>0.97720292895127503</v>
      </c>
      <c r="P8501">
        <v>2.27970710487242E-2</v>
      </c>
    </row>
    <row r="8502" spans="1:16" x14ac:dyDescent="0.25">
      <c r="A8502">
        <v>8</v>
      </c>
      <c r="B8502">
        <v>37006</v>
      </c>
      <c r="C8502" t="s">
        <v>33</v>
      </c>
      <c r="D8502" t="s">
        <v>79</v>
      </c>
      <c r="E8502" t="s">
        <v>33</v>
      </c>
      <c r="F8502" t="s">
        <v>46</v>
      </c>
      <c r="G8502" t="s">
        <v>15</v>
      </c>
      <c r="H8502">
        <v>2.27970710487242E-2</v>
      </c>
      <c r="I8502">
        <v>81.5</v>
      </c>
      <c r="J8502">
        <v>51.5</v>
      </c>
      <c r="K8502">
        <v>291.15510527056102</v>
      </c>
      <c r="L8502">
        <v>2.3992014729297701E-2</v>
      </c>
      <c r="M8502">
        <v>31.084800673569902</v>
      </c>
      <c r="N8502">
        <v>33013</v>
      </c>
      <c r="O8502">
        <v>0.97720292895127603</v>
      </c>
      <c r="P8502">
        <v>2.27970710487242E-2</v>
      </c>
    </row>
    <row r="8503" spans="1:16" x14ac:dyDescent="0.25">
      <c r="A8503">
        <v>8</v>
      </c>
      <c r="B8503">
        <v>15146</v>
      </c>
      <c r="C8503" t="s">
        <v>24</v>
      </c>
      <c r="D8503" t="s">
        <v>60</v>
      </c>
      <c r="E8503" t="s">
        <v>24</v>
      </c>
      <c r="F8503" t="s">
        <v>56</v>
      </c>
      <c r="G8503" t="s">
        <v>15</v>
      </c>
      <c r="H8503">
        <v>0</v>
      </c>
      <c r="I8503">
        <v>95.7</v>
      </c>
      <c r="J8503">
        <v>42.9</v>
      </c>
      <c r="K8503">
        <v>440.56949061981697</v>
      </c>
      <c r="L8503">
        <v>1.9839703875317499E-2</v>
      </c>
      <c r="M8503">
        <v>29.9884982881218</v>
      </c>
      <c r="N8503">
        <v>20065</v>
      </c>
      <c r="O8503">
        <v>1</v>
      </c>
      <c r="P8503">
        <v>0</v>
      </c>
    </row>
    <row r="8504" spans="1:16" x14ac:dyDescent="0.25">
      <c r="A8504">
        <v>8</v>
      </c>
      <c r="B8504">
        <v>78076</v>
      </c>
      <c r="C8504" t="s">
        <v>62</v>
      </c>
      <c r="D8504" t="s">
        <v>67</v>
      </c>
      <c r="E8504" t="s">
        <v>62</v>
      </c>
      <c r="F8504" t="s">
        <v>120</v>
      </c>
      <c r="G8504" t="s">
        <v>15</v>
      </c>
      <c r="H8504">
        <v>0.206027305302458</v>
      </c>
      <c r="I8504">
        <v>20.8</v>
      </c>
      <c r="J8504">
        <v>27.8</v>
      </c>
      <c r="K8504">
        <v>224.20491684626899</v>
      </c>
      <c r="L8504">
        <v>0.117598225986628</v>
      </c>
      <c r="M8504">
        <v>38.793578152052703</v>
      </c>
      <c r="N8504">
        <v>101010</v>
      </c>
      <c r="O8504">
        <v>0.79397269469754195</v>
      </c>
      <c r="P8504">
        <v>0.206027305302457</v>
      </c>
    </row>
    <row r="8505" spans="1:16" x14ac:dyDescent="0.25">
      <c r="A8505">
        <v>8</v>
      </c>
      <c r="B8505">
        <v>46033</v>
      </c>
      <c r="C8505" t="s">
        <v>27</v>
      </c>
      <c r="D8505" t="s">
        <v>103</v>
      </c>
      <c r="E8505" t="s">
        <v>27</v>
      </c>
      <c r="F8505" t="s">
        <v>95</v>
      </c>
      <c r="G8505" t="s">
        <v>15</v>
      </c>
      <c r="H8505">
        <v>0.117795613463791</v>
      </c>
      <c r="I8505">
        <v>89.9</v>
      </c>
      <c r="J8505">
        <v>48.5</v>
      </c>
      <c r="K8505">
        <v>241.78197407502699</v>
      </c>
      <c r="L8505">
        <v>3.0400182068271098E-2</v>
      </c>
      <c r="M8505">
        <v>19.220190960250399</v>
      </c>
      <c r="N8505">
        <v>45010</v>
      </c>
      <c r="O8505">
        <v>0.88220438653620803</v>
      </c>
      <c r="P8505">
        <v>0.117795613463791</v>
      </c>
    </row>
    <row r="8506" spans="1:16" x14ac:dyDescent="0.25">
      <c r="A8506">
        <v>8</v>
      </c>
      <c r="B8506">
        <v>45008</v>
      </c>
      <c r="C8506" t="s">
        <v>27</v>
      </c>
      <c r="D8506" t="s">
        <v>95</v>
      </c>
      <c r="E8506" t="s">
        <v>27</v>
      </c>
      <c r="F8506" t="s">
        <v>103</v>
      </c>
      <c r="G8506" t="s">
        <v>15</v>
      </c>
      <c r="H8506">
        <v>0.216456568542512</v>
      </c>
      <c r="I8506">
        <v>89.9</v>
      </c>
      <c r="J8506">
        <v>48.5</v>
      </c>
      <c r="K8506">
        <v>125.829461176846</v>
      </c>
      <c r="L8506">
        <v>1.5895703166523299E-2</v>
      </c>
      <c r="M8506">
        <v>10.7447141769822</v>
      </c>
      <c r="N8506">
        <v>46009</v>
      </c>
      <c r="O8506">
        <v>0.78354343145748695</v>
      </c>
      <c r="P8506">
        <v>0.216456568542512</v>
      </c>
    </row>
    <row r="8507" spans="1:16" x14ac:dyDescent="0.25">
      <c r="A8507">
        <v>8</v>
      </c>
      <c r="B8507">
        <v>21077</v>
      </c>
      <c r="C8507" t="s">
        <v>72</v>
      </c>
      <c r="D8507" t="s">
        <v>73</v>
      </c>
      <c r="E8507" t="s">
        <v>72</v>
      </c>
      <c r="F8507" t="s">
        <v>73</v>
      </c>
      <c r="G8507" t="s">
        <v>15</v>
      </c>
      <c r="H8507">
        <v>8.3043115802742207E-2</v>
      </c>
      <c r="I8507">
        <v>76.2</v>
      </c>
      <c r="J8507">
        <v>58.9</v>
      </c>
      <c r="K8507">
        <v>255.37040037127301</v>
      </c>
      <c r="L8507">
        <v>0.14867636856160399</v>
      </c>
      <c r="M8507">
        <v>24.141156812977901</v>
      </c>
      <c r="N8507">
        <v>21008</v>
      </c>
      <c r="O8507">
        <v>0.91695688419725696</v>
      </c>
      <c r="P8507">
        <v>8.3043115802742096E-2</v>
      </c>
    </row>
    <row r="8508" spans="1:16" x14ac:dyDescent="0.25">
      <c r="A8508">
        <v>8</v>
      </c>
      <c r="B8508">
        <v>17156</v>
      </c>
      <c r="C8508" t="s">
        <v>24</v>
      </c>
      <c r="D8508" t="s">
        <v>26</v>
      </c>
      <c r="E8508" t="s">
        <v>24</v>
      </c>
      <c r="F8508" t="s">
        <v>104</v>
      </c>
      <c r="G8508" t="s">
        <v>15</v>
      </c>
      <c r="H8508">
        <v>5.8023771052301901E-2</v>
      </c>
      <c r="I8508">
        <v>95.7</v>
      </c>
      <c r="J8508">
        <v>42.9</v>
      </c>
      <c r="K8508">
        <v>341.92868494038299</v>
      </c>
      <c r="L8508">
        <v>1.52059174478185E-2</v>
      </c>
      <c r="M8508">
        <v>25.7158640759843</v>
      </c>
      <c r="N8508">
        <v>108015</v>
      </c>
      <c r="O8508">
        <v>0.94197622894769795</v>
      </c>
      <c r="P8508">
        <v>5.8023771052301797E-2</v>
      </c>
    </row>
    <row r="8509" spans="1:16" x14ac:dyDescent="0.25">
      <c r="A8509">
        <v>8</v>
      </c>
      <c r="B8509">
        <v>28060</v>
      </c>
      <c r="C8509" t="s">
        <v>21</v>
      </c>
      <c r="D8509" t="s">
        <v>22</v>
      </c>
      <c r="E8509" t="s">
        <v>21</v>
      </c>
      <c r="F8509" t="s">
        <v>84</v>
      </c>
      <c r="G8509" t="s">
        <v>15</v>
      </c>
      <c r="H8509">
        <v>4.8730912431755799E-2</v>
      </c>
      <c r="I8509">
        <v>81.099999999999994</v>
      </c>
      <c r="J8509">
        <v>55.8</v>
      </c>
      <c r="K8509">
        <v>301.193758051918</v>
      </c>
      <c r="L8509">
        <v>2.4226984638633001E-2</v>
      </c>
      <c r="M8509">
        <v>10.915053621445001</v>
      </c>
      <c r="N8509">
        <v>25006</v>
      </c>
      <c r="O8509">
        <v>0.95126908756824302</v>
      </c>
      <c r="P8509">
        <v>4.8730912431755799E-2</v>
      </c>
    </row>
    <row r="8510" spans="1:16" x14ac:dyDescent="0.25">
      <c r="A8510">
        <v>8</v>
      </c>
      <c r="B8510">
        <v>32006</v>
      </c>
      <c r="C8510" t="s">
        <v>58</v>
      </c>
      <c r="D8510" t="s">
        <v>105</v>
      </c>
      <c r="E8510" t="s">
        <v>58</v>
      </c>
      <c r="F8510" t="s">
        <v>59</v>
      </c>
      <c r="G8510" t="s">
        <v>15</v>
      </c>
      <c r="H8510">
        <v>0.180785886784849</v>
      </c>
      <c r="I8510">
        <v>120.8</v>
      </c>
      <c r="J8510">
        <v>49</v>
      </c>
      <c r="K8510">
        <v>167.78136604597</v>
      </c>
      <c r="L8510">
        <v>4.45519707373472E-2</v>
      </c>
      <c r="M8510">
        <v>22.223088441392299</v>
      </c>
      <c r="N8510">
        <v>30121</v>
      </c>
      <c r="O8510">
        <v>0.81921411321515003</v>
      </c>
      <c r="P8510">
        <v>0.180785886784849</v>
      </c>
    </row>
    <row r="8511" spans="1:16" x14ac:dyDescent="0.25">
      <c r="A8511">
        <v>8</v>
      </c>
      <c r="B8511">
        <v>58091</v>
      </c>
      <c r="C8511" t="s">
        <v>13</v>
      </c>
      <c r="D8511" t="s">
        <v>14</v>
      </c>
      <c r="E8511" t="s">
        <v>13</v>
      </c>
      <c r="F8511" t="s">
        <v>14</v>
      </c>
      <c r="G8511" t="s">
        <v>15</v>
      </c>
      <c r="H8511">
        <v>1.33830742645378E-2</v>
      </c>
      <c r="I8511">
        <v>63.9</v>
      </c>
      <c r="J8511">
        <v>45.2</v>
      </c>
      <c r="K8511">
        <v>345.73179625703602</v>
      </c>
      <c r="L8511">
        <v>4.8577829854548699E-2</v>
      </c>
      <c r="M8511">
        <v>35.386210679520403</v>
      </c>
      <c r="N8511">
        <v>58007</v>
      </c>
      <c r="O8511">
        <v>0.986616925735462</v>
      </c>
      <c r="P8511">
        <v>1.33830742645378E-2</v>
      </c>
    </row>
    <row r="8512" spans="1:16" x14ac:dyDescent="0.25">
      <c r="A8512">
        <v>8</v>
      </c>
      <c r="B8512">
        <v>42002</v>
      </c>
      <c r="C8512" t="s">
        <v>16</v>
      </c>
      <c r="D8512" t="s">
        <v>81</v>
      </c>
      <c r="E8512" t="s">
        <v>16</v>
      </c>
      <c r="F8512" t="s">
        <v>81</v>
      </c>
      <c r="G8512" t="s">
        <v>15</v>
      </c>
      <c r="H8512">
        <v>0.246843215715982</v>
      </c>
      <c r="I8512">
        <v>61.9</v>
      </c>
      <c r="J8512">
        <v>44.8</v>
      </c>
      <c r="K8512">
        <v>127.438515771982</v>
      </c>
      <c r="L8512">
        <v>8.2852145152585599E-2</v>
      </c>
      <c r="M8512">
        <v>14.138009411142001</v>
      </c>
      <c r="N8512">
        <v>42017</v>
      </c>
      <c r="O8512">
        <v>0.753156784284017</v>
      </c>
      <c r="P8512">
        <v>0.246843215715982</v>
      </c>
    </row>
    <row r="8513" spans="1:16" x14ac:dyDescent="0.25">
      <c r="A8513">
        <v>8</v>
      </c>
      <c r="B8513">
        <v>36040</v>
      </c>
      <c r="C8513" t="s">
        <v>33</v>
      </c>
      <c r="D8513" t="s">
        <v>41</v>
      </c>
      <c r="E8513" t="s">
        <v>33</v>
      </c>
      <c r="F8513" t="s">
        <v>35</v>
      </c>
      <c r="G8513" t="s">
        <v>15</v>
      </c>
      <c r="H8513">
        <v>0.16238021032618499</v>
      </c>
      <c r="I8513">
        <v>81.5</v>
      </c>
      <c r="J8513">
        <v>51.5</v>
      </c>
      <c r="K8513">
        <v>146.698502511366</v>
      </c>
      <c r="L8513">
        <v>1.27201432037434E-2</v>
      </c>
      <c r="M8513">
        <v>15.997053869499</v>
      </c>
      <c r="N8513">
        <v>99014</v>
      </c>
      <c r="O8513">
        <v>0.83761978967381401</v>
      </c>
      <c r="P8513">
        <v>0.16238021032618499</v>
      </c>
    </row>
    <row r="8514" spans="1:16" x14ac:dyDescent="0.25">
      <c r="A8514">
        <v>8</v>
      </c>
      <c r="B8514">
        <v>16079</v>
      </c>
      <c r="C8514" t="s">
        <v>24</v>
      </c>
      <c r="D8514" t="s">
        <v>66</v>
      </c>
      <c r="E8514" t="s">
        <v>24</v>
      </c>
      <c r="F8514" t="s">
        <v>104</v>
      </c>
      <c r="G8514" t="s">
        <v>15</v>
      </c>
      <c r="H8514">
        <v>1.41597501248756E-2</v>
      </c>
      <c r="I8514">
        <v>95.7</v>
      </c>
      <c r="J8514">
        <v>42.9</v>
      </c>
      <c r="K8514">
        <v>396.19696420187199</v>
      </c>
      <c r="L8514">
        <v>1.7767729923743598E-2</v>
      </c>
      <c r="M8514">
        <v>28.171011625239899</v>
      </c>
      <c r="N8514">
        <v>97042</v>
      </c>
      <c r="O8514">
        <v>0.98584024987512398</v>
      </c>
      <c r="P8514">
        <v>1.41597501248756E-2</v>
      </c>
    </row>
    <row r="8515" spans="1:16" x14ac:dyDescent="0.25">
      <c r="A8515">
        <v>8</v>
      </c>
      <c r="B8515">
        <v>21040</v>
      </c>
      <c r="C8515" t="s">
        <v>72</v>
      </c>
      <c r="D8515" t="s">
        <v>73</v>
      </c>
      <c r="E8515" t="s">
        <v>72</v>
      </c>
      <c r="F8515" t="s">
        <v>74</v>
      </c>
      <c r="G8515" t="s">
        <v>15</v>
      </c>
      <c r="H8515">
        <v>4.8270095093666997E-2</v>
      </c>
      <c r="I8515">
        <v>76.2</v>
      </c>
      <c r="J8515">
        <v>58.9</v>
      </c>
      <c r="K8515">
        <v>356.602428901091</v>
      </c>
      <c r="L8515">
        <v>0.198247218871136</v>
      </c>
      <c r="M8515">
        <v>20.313794713261199</v>
      </c>
      <c r="N8515">
        <v>22050</v>
      </c>
      <c r="O8515">
        <v>0.95172990490633202</v>
      </c>
      <c r="P8515">
        <v>4.8270095093667101E-2</v>
      </c>
    </row>
    <row r="8516" spans="1:16" x14ac:dyDescent="0.25">
      <c r="A8516">
        <v>8</v>
      </c>
      <c r="B8516">
        <v>47017</v>
      </c>
      <c r="C8516" t="s">
        <v>27</v>
      </c>
      <c r="D8516" t="s">
        <v>92</v>
      </c>
      <c r="E8516" t="s">
        <v>27</v>
      </c>
      <c r="F8516" t="s">
        <v>71</v>
      </c>
      <c r="G8516" t="s">
        <v>15</v>
      </c>
      <c r="H8516">
        <v>0.135260561843557</v>
      </c>
      <c r="I8516">
        <v>89.9</v>
      </c>
      <c r="J8516">
        <v>48.5</v>
      </c>
      <c r="K8516">
        <v>216.893027906589</v>
      </c>
      <c r="L8516">
        <v>2.7303685927434099E-2</v>
      </c>
      <c r="M8516">
        <v>18.6712516334442</v>
      </c>
      <c r="N8516">
        <v>48004</v>
      </c>
      <c r="O8516">
        <v>0.86473943815644205</v>
      </c>
      <c r="P8516">
        <v>0.135260561843557</v>
      </c>
    </row>
    <row r="8517" spans="1:16" x14ac:dyDescent="0.25">
      <c r="A8517">
        <v>8</v>
      </c>
      <c r="B8517">
        <v>58118</v>
      </c>
      <c r="C8517" t="s">
        <v>13</v>
      </c>
      <c r="D8517" t="s">
        <v>14</v>
      </c>
      <c r="E8517" t="s">
        <v>13</v>
      </c>
      <c r="F8517" t="s">
        <v>18</v>
      </c>
      <c r="G8517" t="s">
        <v>15</v>
      </c>
      <c r="H8517">
        <v>2.94928663116781E-2</v>
      </c>
      <c r="I8517">
        <v>63.9</v>
      </c>
      <c r="J8517">
        <v>45.2</v>
      </c>
      <c r="K8517">
        <v>322.62525848686897</v>
      </c>
      <c r="L8517">
        <v>4.4986122865199603E-2</v>
      </c>
      <c r="M8517">
        <v>34.7896832592197</v>
      </c>
      <c r="N8517">
        <v>59011</v>
      </c>
      <c r="O8517">
        <v>0.97050713368832098</v>
      </c>
      <c r="P8517">
        <v>2.94928663116781E-2</v>
      </c>
    </row>
    <row r="8518" spans="1:16" x14ac:dyDescent="0.25">
      <c r="A8518">
        <v>8</v>
      </c>
      <c r="B8518">
        <v>68038</v>
      </c>
      <c r="C8518" t="s">
        <v>36</v>
      </c>
      <c r="D8518" t="s">
        <v>37</v>
      </c>
      <c r="E8518" t="s">
        <v>24</v>
      </c>
      <c r="F8518" t="s">
        <v>25</v>
      </c>
      <c r="G8518" t="s">
        <v>19</v>
      </c>
      <c r="H8518">
        <v>0.26539666451329702</v>
      </c>
      <c r="I8518">
        <v>42.4</v>
      </c>
      <c r="J8518">
        <v>43.1</v>
      </c>
      <c r="K8518">
        <v>122.24046429715899</v>
      </c>
      <c r="L8518">
        <v>8.7005086610118604E-2</v>
      </c>
      <c r="M8518">
        <v>9.8277102175163407</v>
      </c>
      <c r="N8518">
        <v>12133</v>
      </c>
      <c r="O8518">
        <v>0.73460333548670198</v>
      </c>
      <c r="P8518">
        <v>0.26539666451329702</v>
      </c>
    </row>
    <row r="8519" spans="1:16" x14ac:dyDescent="0.25">
      <c r="A8519">
        <v>8</v>
      </c>
      <c r="B8519">
        <v>58007</v>
      </c>
      <c r="C8519" t="s">
        <v>13</v>
      </c>
      <c r="D8519" t="s">
        <v>14</v>
      </c>
      <c r="E8519" t="s">
        <v>13</v>
      </c>
      <c r="F8519" t="s">
        <v>14</v>
      </c>
      <c r="G8519" t="s">
        <v>15</v>
      </c>
      <c r="H8519">
        <v>0.158014714685379</v>
      </c>
      <c r="I8519">
        <v>63.9</v>
      </c>
      <c r="J8519">
        <v>45.2</v>
      </c>
      <c r="K8519">
        <v>168.62969457037499</v>
      </c>
      <c r="L8519">
        <v>2.4330040448708099E-2</v>
      </c>
      <c r="M8519">
        <v>24.151965722228901</v>
      </c>
      <c r="N8519">
        <v>58091</v>
      </c>
      <c r="O8519">
        <v>0.84198528531462002</v>
      </c>
      <c r="P8519">
        <v>0.158014714685378</v>
      </c>
    </row>
    <row r="8520" spans="1:16" x14ac:dyDescent="0.25">
      <c r="A8520">
        <v>8</v>
      </c>
      <c r="B8520">
        <v>39010</v>
      </c>
      <c r="C8520" t="s">
        <v>33</v>
      </c>
      <c r="D8520" t="s">
        <v>35</v>
      </c>
      <c r="E8520" t="s">
        <v>33</v>
      </c>
      <c r="F8520" t="s">
        <v>41</v>
      </c>
      <c r="G8520" t="s">
        <v>15</v>
      </c>
      <c r="H8520">
        <v>6.9411263926806702E-2</v>
      </c>
      <c r="I8520">
        <v>81.5</v>
      </c>
      <c r="J8520">
        <v>51.5</v>
      </c>
      <c r="K8520">
        <v>242.21147869754901</v>
      </c>
      <c r="L8520">
        <v>2.0052915039971201E-2</v>
      </c>
      <c r="M8520">
        <v>26.183925469869799</v>
      </c>
      <c r="N8520">
        <v>36022</v>
      </c>
      <c r="O8520">
        <v>0.93058873607319303</v>
      </c>
      <c r="P8520">
        <v>6.9411263926806799E-2</v>
      </c>
    </row>
    <row r="8521" spans="1:16" x14ac:dyDescent="0.25">
      <c r="A8521">
        <v>8</v>
      </c>
      <c r="B8521">
        <v>1272</v>
      </c>
      <c r="C8521" t="s">
        <v>31</v>
      </c>
      <c r="D8521" t="s">
        <v>43</v>
      </c>
      <c r="E8521" t="s">
        <v>31</v>
      </c>
      <c r="F8521" t="s">
        <v>43</v>
      </c>
      <c r="G8521" t="s">
        <v>15</v>
      </c>
      <c r="H8521">
        <v>8.8804914437471294E-2</v>
      </c>
      <c r="I8521">
        <v>106.2</v>
      </c>
      <c r="J8521">
        <v>46.2</v>
      </c>
      <c r="K8521">
        <v>270.081710358012</v>
      </c>
      <c r="L8521">
        <v>3.1029265954563501E-2</v>
      </c>
      <c r="M8521">
        <v>30.0986512266667</v>
      </c>
      <c r="N8521">
        <v>1171</v>
      </c>
      <c r="O8521">
        <v>0.91119508556252804</v>
      </c>
      <c r="P8521">
        <v>8.8804914437471294E-2</v>
      </c>
    </row>
    <row r="8522" spans="1:16" x14ac:dyDescent="0.25">
      <c r="A8522">
        <v>8</v>
      </c>
      <c r="B8522">
        <v>15146</v>
      </c>
      <c r="C8522" t="s">
        <v>24</v>
      </c>
      <c r="D8522" t="s">
        <v>60</v>
      </c>
      <c r="E8522" t="s">
        <v>24</v>
      </c>
      <c r="F8522" t="s">
        <v>25</v>
      </c>
      <c r="G8522" t="s">
        <v>15</v>
      </c>
      <c r="H8522">
        <v>0</v>
      </c>
      <c r="I8522">
        <v>95.7</v>
      </c>
      <c r="J8522">
        <v>42.9</v>
      </c>
      <c r="K8522">
        <v>440.56949061981697</v>
      </c>
      <c r="L8522">
        <v>1.9839703875317499E-2</v>
      </c>
      <c r="M8522">
        <v>29.9884982881218</v>
      </c>
      <c r="N8522">
        <v>12127</v>
      </c>
      <c r="O8522">
        <v>1</v>
      </c>
      <c r="P8522">
        <v>0</v>
      </c>
    </row>
    <row r="8523" spans="1:16" x14ac:dyDescent="0.25">
      <c r="A8523">
        <v>8</v>
      </c>
      <c r="B8523">
        <v>98026</v>
      </c>
      <c r="C8523" t="s">
        <v>24</v>
      </c>
      <c r="D8523" t="s">
        <v>60</v>
      </c>
      <c r="E8523" t="s">
        <v>24</v>
      </c>
      <c r="F8523" t="s">
        <v>108</v>
      </c>
      <c r="G8523" t="s">
        <v>15</v>
      </c>
      <c r="H8523">
        <v>9.3003486860142495E-2</v>
      </c>
      <c r="I8523">
        <v>95.7</v>
      </c>
      <c r="J8523">
        <v>42.9</v>
      </c>
      <c r="K8523">
        <v>309.51303005823399</v>
      </c>
      <c r="L8523">
        <v>1.4315908982416701E-2</v>
      </c>
      <c r="M8523">
        <v>21.361695668105401</v>
      </c>
      <c r="N8523">
        <v>14060</v>
      </c>
      <c r="O8523">
        <v>0.90699651313985696</v>
      </c>
      <c r="P8523">
        <v>9.3003486860142398E-2</v>
      </c>
    </row>
    <row r="8524" spans="1:16" x14ac:dyDescent="0.25">
      <c r="A8524">
        <v>8</v>
      </c>
      <c r="B8524">
        <v>15140</v>
      </c>
      <c r="C8524" t="s">
        <v>24</v>
      </c>
      <c r="D8524" t="s">
        <v>60</v>
      </c>
      <c r="E8524" t="s">
        <v>24</v>
      </c>
      <c r="F8524" t="s">
        <v>25</v>
      </c>
      <c r="G8524" t="s">
        <v>15</v>
      </c>
      <c r="H8524">
        <v>7.2599018251910804E-3</v>
      </c>
      <c r="I8524">
        <v>95.7</v>
      </c>
      <c r="J8524">
        <v>42.9</v>
      </c>
      <c r="K8524">
        <v>409.19684996438701</v>
      </c>
      <c r="L8524">
        <v>1.8578087611772001E-2</v>
      </c>
      <c r="M8524">
        <v>27.5610763119928</v>
      </c>
      <c r="N8524">
        <v>12133</v>
      </c>
      <c r="O8524">
        <v>0.99274009817480902</v>
      </c>
      <c r="P8524">
        <v>7.25990182519107E-3</v>
      </c>
    </row>
    <row r="8525" spans="1:16" x14ac:dyDescent="0.25">
      <c r="A8525">
        <v>8</v>
      </c>
      <c r="B8525">
        <v>15146</v>
      </c>
      <c r="C8525" t="s">
        <v>24</v>
      </c>
      <c r="D8525" t="s">
        <v>60</v>
      </c>
      <c r="E8525" t="s">
        <v>24</v>
      </c>
      <c r="F8525" t="s">
        <v>53</v>
      </c>
      <c r="G8525" t="s">
        <v>15</v>
      </c>
      <c r="H8525">
        <v>0</v>
      </c>
      <c r="I8525">
        <v>95.7</v>
      </c>
      <c r="J8525">
        <v>42.9</v>
      </c>
      <c r="K8525">
        <v>440.56949061981697</v>
      </c>
      <c r="L8525">
        <v>1.9839703875317499E-2</v>
      </c>
      <c r="M8525">
        <v>29.9884982881218</v>
      </c>
      <c r="N8525">
        <v>18177</v>
      </c>
      <c r="O8525">
        <v>0.999999999999999</v>
      </c>
      <c r="P8525">
        <v>0</v>
      </c>
    </row>
    <row r="8526" spans="1:16" x14ac:dyDescent="0.25">
      <c r="A8526">
        <v>8</v>
      </c>
      <c r="B8526">
        <v>36037</v>
      </c>
      <c r="C8526" t="s">
        <v>33</v>
      </c>
      <c r="D8526" t="s">
        <v>41</v>
      </c>
      <c r="E8526" t="s">
        <v>33</v>
      </c>
      <c r="F8526" t="s">
        <v>35</v>
      </c>
      <c r="G8526" t="s">
        <v>15</v>
      </c>
      <c r="H8526">
        <v>0.207204006579044</v>
      </c>
      <c r="I8526">
        <v>81.5</v>
      </c>
      <c r="J8526">
        <v>51.5</v>
      </c>
      <c r="K8526">
        <v>104.794887010953</v>
      </c>
      <c r="L8526">
        <v>8.4364317613138898E-3</v>
      </c>
      <c r="M8526">
        <v>9.9675319852859694</v>
      </c>
      <c r="N8526">
        <v>99014</v>
      </c>
      <c r="O8526">
        <v>0.79279599342095497</v>
      </c>
      <c r="P8526">
        <v>0.207204006579044</v>
      </c>
    </row>
    <row r="8527" spans="1:16" x14ac:dyDescent="0.25">
      <c r="A8527">
        <v>8</v>
      </c>
      <c r="B8527">
        <v>37033</v>
      </c>
      <c r="C8527" t="s">
        <v>33</v>
      </c>
      <c r="D8527" t="s">
        <v>79</v>
      </c>
      <c r="E8527" t="s">
        <v>33</v>
      </c>
      <c r="F8527" t="s">
        <v>35</v>
      </c>
      <c r="G8527" t="s">
        <v>15</v>
      </c>
      <c r="H8527">
        <v>0.25012247056901699</v>
      </c>
      <c r="I8527">
        <v>81.5</v>
      </c>
      <c r="J8527">
        <v>51.5</v>
      </c>
      <c r="K8527">
        <v>53.997532842530099</v>
      </c>
      <c r="L8527">
        <v>4.72634969256178E-3</v>
      </c>
      <c r="M8527">
        <v>6.8101564806002504</v>
      </c>
      <c r="N8527">
        <v>39010</v>
      </c>
      <c r="O8527">
        <v>0.74987752943098196</v>
      </c>
      <c r="P8527">
        <v>0.25012247056901799</v>
      </c>
    </row>
    <row r="8528" spans="1:16" x14ac:dyDescent="0.25">
      <c r="A8528">
        <v>8</v>
      </c>
      <c r="B8528">
        <v>15032</v>
      </c>
      <c r="C8528" t="s">
        <v>24</v>
      </c>
      <c r="D8528" t="s">
        <v>60</v>
      </c>
      <c r="E8528" t="s">
        <v>24</v>
      </c>
      <c r="F8528" t="s">
        <v>56</v>
      </c>
      <c r="G8528" t="s">
        <v>15</v>
      </c>
      <c r="H8528">
        <v>0</v>
      </c>
      <c r="I8528">
        <v>95.7</v>
      </c>
      <c r="J8528">
        <v>42.9</v>
      </c>
      <c r="K8528">
        <v>446.72849233283199</v>
      </c>
      <c r="L8528">
        <v>2.0037856886184001E-2</v>
      </c>
      <c r="M8528">
        <v>30.8195279653448</v>
      </c>
      <c r="N8528">
        <v>19021</v>
      </c>
      <c r="O8528">
        <v>1</v>
      </c>
      <c r="P8528">
        <v>0</v>
      </c>
    </row>
    <row r="8529" spans="1:16" x14ac:dyDescent="0.25">
      <c r="A8529">
        <v>8</v>
      </c>
      <c r="B8529">
        <v>46017</v>
      </c>
      <c r="C8529" t="s">
        <v>27</v>
      </c>
      <c r="D8529" t="s">
        <v>103</v>
      </c>
      <c r="E8529" t="s">
        <v>27</v>
      </c>
      <c r="F8529" t="s">
        <v>85</v>
      </c>
      <c r="G8529" t="s">
        <v>15</v>
      </c>
      <c r="H8529">
        <v>9.2340476521494796E-2</v>
      </c>
      <c r="I8529">
        <v>89.9</v>
      </c>
      <c r="J8529">
        <v>48.5</v>
      </c>
      <c r="K8529">
        <v>266.045429643913</v>
      </c>
      <c r="L8529">
        <v>3.2936906143283401E-2</v>
      </c>
      <c r="M8529">
        <v>22.550668492110901</v>
      </c>
      <c r="N8529">
        <v>50026</v>
      </c>
      <c r="O8529">
        <v>0.90765952347850498</v>
      </c>
      <c r="P8529">
        <v>9.2340476521494894E-2</v>
      </c>
    </row>
    <row r="8530" spans="1:16" x14ac:dyDescent="0.25">
      <c r="A8530">
        <v>8</v>
      </c>
      <c r="B8530">
        <v>58042</v>
      </c>
      <c r="C8530" t="s">
        <v>13</v>
      </c>
      <c r="D8530" t="s">
        <v>14</v>
      </c>
      <c r="E8530" t="s">
        <v>13</v>
      </c>
      <c r="F8530" t="s">
        <v>14</v>
      </c>
      <c r="G8530" t="s">
        <v>15</v>
      </c>
      <c r="H8530">
        <v>0.15769111749787099</v>
      </c>
      <c r="I8530">
        <v>63.9</v>
      </c>
      <c r="J8530">
        <v>45.2</v>
      </c>
      <c r="K8530">
        <v>184.973408945633</v>
      </c>
      <c r="L8530">
        <v>2.5116053962503299E-2</v>
      </c>
      <c r="M8530">
        <v>20.494298035230301</v>
      </c>
      <c r="N8530">
        <v>58007</v>
      </c>
      <c r="O8530">
        <v>0.84230888250212799</v>
      </c>
      <c r="P8530">
        <v>0.15769111749786999</v>
      </c>
    </row>
    <row r="8531" spans="1:16" x14ac:dyDescent="0.25">
      <c r="A8531">
        <v>8</v>
      </c>
      <c r="B8531">
        <v>100005</v>
      </c>
      <c r="C8531" t="s">
        <v>27</v>
      </c>
      <c r="D8531" t="s">
        <v>118</v>
      </c>
      <c r="E8531" t="s">
        <v>27</v>
      </c>
      <c r="F8531" t="s">
        <v>82</v>
      </c>
      <c r="G8531" t="s">
        <v>15</v>
      </c>
      <c r="H8531">
        <v>8.2542999796608799E-2</v>
      </c>
      <c r="I8531">
        <v>89.9</v>
      </c>
      <c r="J8531">
        <v>48.5</v>
      </c>
      <c r="K8531">
        <v>279.16495917556102</v>
      </c>
      <c r="L8531">
        <v>3.4755304714416603E-2</v>
      </c>
      <c r="M8531">
        <v>23.0737197917598</v>
      </c>
      <c r="N8531">
        <v>49009</v>
      </c>
      <c r="O8531">
        <v>0.91745700020339105</v>
      </c>
      <c r="P8531">
        <v>8.2542999796608896E-2</v>
      </c>
    </row>
    <row r="8532" spans="1:16" x14ac:dyDescent="0.25">
      <c r="A8532">
        <v>8</v>
      </c>
      <c r="B8532">
        <v>16183</v>
      </c>
      <c r="C8532" t="s">
        <v>24</v>
      </c>
      <c r="D8532" t="s">
        <v>66</v>
      </c>
      <c r="E8532" t="s">
        <v>47</v>
      </c>
      <c r="F8532" t="s">
        <v>48</v>
      </c>
      <c r="G8532" t="s">
        <v>19</v>
      </c>
      <c r="H8532">
        <v>5.4284586613318898E-2</v>
      </c>
      <c r="I8532">
        <v>95.7</v>
      </c>
      <c r="J8532">
        <v>42.9</v>
      </c>
      <c r="K8532">
        <v>350.88700626746999</v>
      </c>
      <c r="L8532">
        <v>1.5835966508274402E-2</v>
      </c>
      <c r="M8532">
        <v>24.9610835014801</v>
      </c>
      <c r="N8532">
        <v>55022</v>
      </c>
      <c r="O8532">
        <v>0.94571541338668097</v>
      </c>
      <c r="P8532">
        <v>5.4284586613318898E-2</v>
      </c>
    </row>
    <row r="8533" spans="1:16" x14ac:dyDescent="0.25">
      <c r="A8533">
        <v>8</v>
      </c>
      <c r="B8533">
        <v>27017</v>
      </c>
      <c r="C8533" t="s">
        <v>21</v>
      </c>
      <c r="D8533" t="s">
        <v>40</v>
      </c>
      <c r="E8533" t="s">
        <v>21</v>
      </c>
      <c r="F8533" t="s">
        <v>54</v>
      </c>
      <c r="G8533" t="s">
        <v>15</v>
      </c>
      <c r="H8533">
        <v>7.5781876159142406E-2</v>
      </c>
      <c r="I8533">
        <v>81.099999999999994</v>
      </c>
      <c r="J8533">
        <v>55.8</v>
      </c>
      <c r="K8533">
        <v>264.65248849157001</v>
      </c>
      <c r="L8533">
        <v>2.1002642826450299E-2</v>
      </c>
      <c r="M8533">
        <v>9.8538794633995899</v>
      </c>
      <c r="N8533">
        <v>24116</v>
      </c>
      <c r="O8533">
        <v>0.924218123840857</v>
      </c>
      <c r="P8533">
        <v>7.5781876159142406E-2</v>
      </c>
    </row>
    <row r="8534" spans="1:16" x14ac:dyDescent="0.25">
      <c r="A8534">
        <v>8</v>
      </c>
      <c r="B8534">
        <v>36010</v>
      </c>
      <c r="C8534" t="s">
        <v>33</v>
      </c>
      <c r="D8534" t="s">
        <v>41</v>
      </c>
      <c r="E8534" t="s">
        <v>33</v>
      </c>
      <c r="F8534" t="s">
        <v>79</v>
      </c>
      <c r="G8534" t="s">
        <v>15</v>
      </c>
      <c r="H8534">
        <v>0.20956425514639099</v>
      </c>
      <c r="I8534">
        <v>81.5</v>
      </c>
      <c r="J8534">
        <v>51.5</v>
      </c>
      <c r="K8534">
        <v>101.57275274214</v>
      </c>
      <c r="L8534">
        <v>8.6316720003543606E-3</v>
      </c>
      <c r="M8534">
        <v>9.9644799550818401</v>
      </c>
      <c r="N8534">
        <v>37006</v>
      </c>
      <c r="O8534">
        <v>0.79043574485360801</v>
      </c>
      <c r="P8534">
        <v>0.20956425514639099</v>
      </c>
    </row>
    <row r="8535" spans="1:16" x14ac:dyDescent="0.25">
      <c r="A8535">
        <v>8</v>
      </c>
      <c r="B8535">
        <v>27042</v>
      </c>
      <c r="C8535" t="s">
        <v>21</v>
      </c>
      <c r="D8535" t="s">
        <v>40</v>
      </c>
      <c r="E8535" t="s">
        <v>21</v>
      </c>
      <c r="F8535" t="s">
        <v>54</v>
      </c>
      <c r="G8535" t="s">
        <v>15</v>
      </c>
      <c r="H8535">
        <v>6.3819675627432099E-2</v>
      </c>
      <c r="I8535">
        <v>81.099999999999994</v>
      </c>
      <c r="J8535">
        <v>55.8</v>
      </c>
      <c r="K8535">
        <v>279.257530814387</v>
      </c>
      <c r="L8535">
        <v>2.1963949453692101E-2</v>
      </c>
      <c r="M8535">
        <v>10.614767678086601</v>
      </c>
      <c r="N8535">
        <v>24116</v>
      </c>
      <c r="O8535">
        <v>0.93618032437256704</v>
      </c>
      <c r="P8535">
        <v>6.3819675627432002E-2</v>
      </c>
    </row>
    <row r="8536" spans="1:16" x14ac:dyDescent="0.25">
      <c r="A8536">
        <v>8</v>
      </c>
      <c r="B8536">
        <v>6121</v>
      </c>
      <c r="C8536" t="s">
        <v>31</v>
      </c>
      <c r="D8536" t="s">
        <v>32</v>
      </c>
      <c r="E8536" t="s">
        <v>31</v>
      </c>
      <c r="F8536" t="s">
        <v>65</v>
      </c>
      <c r="G8536" t="s">
        <v>15</v>
      </c>
      <c r="H8536">
        <v>0.21141465564296</v>
      </c>
      <c r="I8536">
        <v>106.2</v>
      </c>
      <c r="J8536">
        <v>46.2</v>
      </c>
      <c r="K8536">
        <v>145.12410213077601</v>
      </c>
      <c r="L8536">
        <v>1.5807773275495499E-2</v>
      </c>
      <c r="M8536">
        <v>15.4746648124804</v>
      </c>
      <c r="N8536">
        <v>96047</v>
      </c>
      <c r="O8536">
        <v>0.78858534435703898</v>
      </c>
      <c r="P8536">
        <v>0.21141465564296</v>
      </c>
    </row>
    <row r="8537" spans="1:16" x14ac:dyDescent="0.25">
      <c r="A8537">
        <v>8</v>
      </c>
      <c r="B8537">
        <v>100005</v>
      </c>
      <c r="C8537" t="s">
        <v>27</v>
      </c>
      <c r="D8537" t="s">
        <v>118</v>
      </c>
      <c r="E8537" t="s">
        <v>27</v>
      </c>
      <c r="F8537" t="s">
        <v>110</v>
      </c>
      <c r="G8537" t="s">
        <v>15</v>
      </c>
      <c r="H8537">
        <v>8.2542999796608799E-2</v>
      </c>
      <c r="I8537">
        <v>89.9</v>
      </c>
      <c r="J8537">
        <v>48.5</v>
      </c>
      <c r="K8537">
        <v>279.16495917556102</v>
      </c>
      <c r="L8537">
        <v>3.4755304714416603E-2</v>
      </c>
      <c r="M8537">
        <v>23.0737197917598</v>
      </c>
      <c r="N8537">
        <v>52032</v>
      </c>
      <c r="O8537">
        <v>0.91745700020339105</v>
      </c>
      <c r="P8537">
        <v>8.2542999796608896E-2</v>
      </c>
    </row>
    <row r="8538" spans="1:16" x14ac:dyDescent="0.25">
      <c r="A8538">
        <v>8</v>
      </c>
      <c r="B8538">
        <v>11020</v>
      </c>
      <c r="C8538" t="s">
        <v>90</v>
      </c>
      <c r="D8538" t="s">
        <v>94</v>
      </c>
      <c r="E8538" t="s">
        <v>62</v>
      </c>
      <c r="F8538" t="s">
        <v>64</v>
      </c>
      <c r="G8538" t="s">
        <v>19</v>
      </c>
      <c r="H8538">
        <v>0.350014552586904</v>
      </c>
      <c r="I8538">
        <v>96.8</v>
      </c>
      <c r="J8538">
        <v>39.799999999999997</v>
      </c>
      <c r="K8538">
        <v>37.314668899068302</v>
      </c>
      <c r="L8538">
        <v>1.8578965767591198E-2</v>
      </c>
      <c r="M8538">
        <v>5.9429500374291298</v>
      </c>
      <c r="N8538">
        <v>80043</v>
      </c>
      <c r="O8538">
        <v>0.64998544741309505</v>
      </c>
      <c r="P8538">
        <v>0.350014552586904</v>
      </c>
    </row>
    <row r="8539" spans="1:16" x14ac:dyDescent="0.25">
      <c r="A8539">
        <v>8</v>
      </c>
      <c r="B8539">
        <v>63049</v>
      </c>
      <c r="C8539" t="s">
        <v>44</v>
      </c>
      <c r="D8539" t="s">
        <v>78</v>
      </c>
      <c r="E8539" t="s">
        <v>44</v>
      </c>
      <c r="F8539" t="s">
        <v>96</v>
      </c>
      <c r="G8539" t="s">
        <v>15</v>
      </c>
      <c r="H8539">
        <v>0.163343450886587</v>
      </c>
      <c r="I8539">
        <v>39.6</v>
      </c>
      <c r="J8539">
        <v>25.5</v>
      </c>
      <c r="K8539">
        <v>263.95539791067</v>
      </c>
      <c r="L8539">
        <v>4.0949119612978598E-2</v>
      </c>
      <c r="M8539">
        <v>38.845156551098</v>
      </c>
      <c r="N8539">
        <v>65134</v>
      </c>
      <c r="O8539">
        <v>0.83665654911341203</v>
      </c>
      <c r="P8539">
        <v>0.163343450886587</v>
      </c>
    </row>
    <row r="8540" spans="1:16" x14ac:dyDescent="0.25">
      <c r="A8540">
        <v>8</v>
      </c>
      <c r="B8540">
        <v>52016</v>
      </c>
      <c r="C8540" t="s">
        <v>27</v>
      </c>
      <c r="D8540" t="s">
        <v>110</v>
      </c>
      <c r="E8540" t="s">
        <v>27</v>
      </c>
      <c r="F8540" t="s">
        <v>110</v>
      </c>
      <c r="G8540" t="s">
        <v>15</v>
      </c>
      <c r="H8540">
        <v>0.21802025306332201</v>
      </c>
      <c r="I8540">
        <v>89.9</v>
      </c>
      <c r="J8540">
        <v>48.5</v>
      </c>
      <c r="K8540">
        <v>123.667396023536</v>
      </c>
      <c r="L8540">
        <v>1.3038871177829399E-2</v>
      </c>
      <c r="M8540">
        <v>10.238816236539799</v>
      </c>
      <c r="N8540">
        <v>52015</v>
      </c>
      <c r="O8540">
        <v>0.78197974693667704</v>
      </c>
      <c r="P8540">
        <v>0.21802025306332201</v>
      </c>
    </row>
    <row r="8541" spans="1:16" x14ac:dyDescent="0.25">
      <c r="A8541">
        <v>8</v>
      </c>
      <c r="B8541">
        <v>42010</v>
      </c>
      <c r="C8541" t="s">
        <v>16</v>
      </c>
      <c r="D8541" t="s">
        <v>81</v>
      </c>
      <c r="E8541" t="s">
        <v>16</v>
      </c>
      <c r="F8541" t="s">
        <v>117</v>
      </c>
      <c r="G8541" t="s">
        <v>15</v>
      </c>
      <c r="H8541">
        <v>0.24851307986820501</v>
      </c>
      <c r="I8541">
        <v>61.9</v>
      </c>
      <c r="J8541">
        <v>44.8</v>
      </c>
      <c r="K8541">
        <v>118.031149673551</v>
      </c>
      <c r="L8541">
        <v>6.6921067421239905E-2</v>
      </c>
      <c r="M8541">
        <v>13.0911558488094</v>
      </c>
      <c r="N8541">
        <v>109006</v>
      </c>
      <c r="O8541">
        <v>0.75148692013179397</v>
      </c>
      <c r="P8541">
        <v>0.24851307986820401</v>
      </c>
    </row>
    <row r="8542" spans="1:16" x14ac:dyDescent="0.25">
      <c r="A8542">
        <v>8</v>
      </c>
      <c r="B8542">
        <v>32006</v>
      </c>
      <c r="C8542" t="s">
        <v>58</v>
      </c>
      <c r="D8542" t="s">
        <v>105</v>
      </c>
      <c r="E8542" t="s">
        <v>58</v>
      </c>
      <c r="F8542" t="s">
        <v>59</v>
      </c>
      <c r="G8542" t="s">
        <v>15</v>
      </c>
      <c r="H8542">
        <v>0.180785886784849</v>
      </c>
      <c r="I8542">
        <v>120.8</v>
      </c>
      <c r="J8542">
        <v>49</v>
      </c>
      <c r="K8542">
        <v>167.78136604597</v>
      </c>
      <c r="L8542">
        <v>4.45519707373472E-2</v>
      </c>
      <c r="M8542">
        <v>22.223088441392299</v>
      </c>
      <c r="N8542">
        <v>30046</v>
      </c>
      <c r="O8542">
        <v>0.81921411321515003</v>
      </c>
      <c r="P8542">
        <v>0.180785886784849</v>
      </c>
    </row>
    <row r="8543" spans="1:16" x14ac:dyDescent="0.25">
      <c r="A8543">
        <v>8</v>
      </c>
      <c r="B8543">
        <v>66098</v>
      </c>
      <c r="C8543" t="s">
        <v>36</v>
      </c>
      <c r="D8543" t="s">
        <v>38</v>
      </c>
      <c r="E8543" t="s">
        <v>36</v>
      </c>
      <c r="F8543" t="s">
        <v>80</v>
      </c>
      <c r="G8543" t="s">
        <v>15</v>
      </c>
      <c r="H8543">
        <v>0.28094799703748002</v>
      </c>
      <c r="I8543">
        <v>42.4</v>
      </c>
      <c r="J8543">
        <v>43.1</v>
      </c>
      <c r="K8543">
        <v>89.579122980793102</v>
      </c>
      <c r="L8543">
        <v>5.4726274563567198E-2</v>
      </c>
      <c r="M8543">
        <v>6.7999662430081704</v>
      </c>
      <c r="N8543">
        <v>69058</v>
      </c>
      <c r="O8543">
        <v>0.71905200296251903</v>
      </c>
      <c r="P8543">
        <v>0.28094799703747902</v>
      </c>
    </row>
    <row r="8544" spans="1:16" x14ac:dyDescent="0.25">
      <c r="A8544">
        <v>8</v>
      </c>
      <c r="B8544">
        <v>42002</v>
      </c>
      <c r="C8544" t="s">
        <v>16</v>
      </c>
      <c r="D8544" t="s">
        <v>81</v>
      </c>
      <c r="E8544" t="s">
        <v>16</v>
      </c>
      <c r="F8544" t="s">
        <v>17</v>
      </c>
      <c r="G8544" t="s">
        <v>15</v>
      </c>
      <c r="H8544">
        <v>0.246843215715982</v>
      </c>
      <c r="I8544">
        <v>61.9</v>
      </c>
      <c r="J8544">
        <v>44.8</v>
      </c>
      <c r="K8544">
        <v>127.438515771982</v>
      </c>
      <c r="L8544">
        <v>8.2852145152585599E-2</v>
      </c>
      <c r="M8544">
        <v>14.138009411142001</v>
      </c>
      <c r="N8544">
        <v>43007</v>
      </c>
      <c r="O8544">
        <v>0.753156784284017</v>
      </c>
      <c r="P8544">
        <v>0.246843215715982</v>
      </c>
    </row>
    <row r="8545" spans="1:16" x14ac:dyDescent="0.25">
      <c r="A8545">
        <v>8</v>
      </c>
      <c r="B8545">
        <v>58091</v>
      </c>
      <c r="C8545" t="s">
        <v>13</v>
      </c>
      <c r="D8545" t="s">
        <v>14</v>
      </c>
      <c r="E8545" t="s">
        <v>13</v>
      </c>
      <c r="F8545" t="s">
        <v>18</v>
      </c>
      <c r="G8545" t="s">
        <v>15</v>
      </c>
      <c r="H8545">
        <v>1.33830742645378E-2</v>
      </c>
      <c r="I8545">
        <v>63.9</v>
      </c>
      <c r="J8545">
        <v>45.2</v>
      </c>
      <c r="K8545">
        <v>345.73179625703602</v>
      </c>
      <c r="L8545">
        <v>4.8577829854548699E-2</v>
      </c>
      <c r="M8545">
        <v>35.386210679520403</v>
      </c>
      <c r="N8545">
        <v>59011</v>
      </c>
      <c r="O8545">
        <v>0.986616925735462</v>
      </c>
      <c r="P8545">
        <v>1.33830742645378E-2</v>
      </c>
    </row>
    <row r="8546" spans="1:16" x14ac:dyDescent="0.25">
      <c r="A8546">
        <v>8</v>
      </c>
      <c r="B8546">
        <v>93013</v>
      </c>
      <c r="C8546" t="s">
        <v>58</v>
      </c>
      <c r="D8546" t="s">
        <v>97</v>
      </c>
      <c r="E8546" t="s">
        <v>58</v>
      </c>
      <c r="F8546" t="s">
        <v>109</v>
      </c>
      <c r="G8546" t="s">
        <v>15</v>
      </c>
      <c r="H8546">
        <v>0.19859353609443101</v>
      </c>
      <c r="I8546">
        <v>120.8</v>
      </c>
      <c r="J8546">
        <v>49</v>
      </c>
      <c r="K8546">
        <v>171.10962386679</v>
      </c>
      <c r="L8546">
        <v>6.1237964342061101E-2</v>
      </c>
      <c r="M8546">
        <v>18.200865453955601</v>
      </c>
      <c r="N8546">
        <v>31012</v>
      </c>
      <c r="O8546">
        <v>0.80140646390556802</v>
      </c>
      <c r="P8546">
        <v>0.19859353609443101</v>
      </c>
    </row>
    <row r="8547" spans="1:16" x14ac:dyDescent="0.25">
      <c r="A8547">
        <v>8</v>
      </c>
      <c r="B8547">
        <v>63084</v>
      </c>
      <c r="C8547" t="s">
        <v>44</v>
      </c>
      <c r="D8547" t="s">
        <v>78</v>
      </c>
      <c r="E8547" t="s">
        <v>44</v>
      </c>
      <c r="F8547" t="s">
        <v>55</v>
      </c>
      <c r="G8547" t="s">
        <v>15</v>
      </c>
      <c r="H8547">
        <v>0.16886638556936201</v>
      </c>
      <c r="I8547">
        <v>39.6</v>
      </c>
      <c r="J8547">
        <v>25.5</v>
      </c>
      <c r="K8547">
        <v>255.914997301966</v>
      </c>
      <c r="L8547">
        <v>3.9904643928406001E-2</v>
      </c>
      <c r="M8547">
        <v>38.700947986526202</v>
      </c>
      <c r="N8547">
        <v>64050</v>
      </c>
      <c r="O8547">
        <v>0.83113361443063705</v>
      </c>
      <c r="P8547">
        <v>0.16886638556936201</v>
      </c>
    </row>
    <row r="8548" spans="1:16" x14ac:dyDescent="0.25">
      <c r="A8548">
        <v>8</v>
      </c>
      <c r="B8548">
        <v>76085</v>
      </c>
      <c r="C8548" t="s">
        <v>29</v>
      </c>
      <c r="D8548" t="s">
        <v>30</v>
      </c>
      <c r="E8548" t="s">
        <v>31</v>
      </c>
      <c r="F8548" t="s">
        <v>77</v>
      </c>
      <c r="G8548" t="s">
        <v>19</v>
      </c>
      <c r="H8548">
        <v>0.46201729846703399</v>
      </c>
      <c r="I8548">
        <v>276.8</v>
      </c>
      <c r="J8548">
        <v>41.7</v>
      </c>
      <c r="K8548">
        <v>24.5395578390639</v>
      </c>
      <c r="L8548">
        <v>4.9546222236501097E-2</v>
      </c>
      <c r="M8548">
        <v>3.88572200031318</v>
      </c>
      <c r="N8548">
        <v>3065</v>
      </c>
      <c r="O8548">
        <v>0.53798270153296501</v>
      </c>
      <c r="P8548">
        <v>0.46201729846703399</v>
      </c>
    </row>
    <row r="8549" spans="1:16" x14ac:dyDescent="0.25">
      <c r="A8549">
        <v>8</v>
      </c>
      <c r="B8549">
        <v>33032</v>
      </c>
      <c r="C8549" t="s">
        <v>33</v>
      </c>
      <c r="D8549" t="s">
        <v>46</v>
      </c>
      <c r="E8549" t="s">
        <v>44</v>
      </c>
      <c r="F8549" t="s">
        <v>96</v>
      </c>
      <c r="G8549" t="s">
        <v>19</v>
      </c>
      <c r="H8549">
        <v>0.224325826517564</v>
      </c>
      <c r="I8549">
        <v>81.5</v>
      </c>
      <c r="J8549">
        <v>51.5</v>
      </c>
      <c r="K8549">
        <v>82.842418865457304</v>
      </c>
      <c r="L8549">
        <v>8.0855636574137298E-3</v>
      </c>
      <c r="M8549">
        <v>9.3038715200191895</v>
      </c>
      <c r="N8549">
        <v>65002</v>
      </c>
      <c r="O8549">
        <v>0.77567417348243495</v>
      </c>
      <c r="P8549">
        <v>0.224325826517564</v>
      </c>
    </row>
    <row r="8550" spans="1:16" x14ac:dyDescent="0.25">
      <c r="A8550">
        <v>8</v>
      </c>
      <c r="B8550">
        <v>12078</v>
      </c>
      <c r="C8550" t="s">
        <v>24</v>
      </c>
      <c r="D8550" t="s">
        <v>25</v>
      </c>
      <c r="E8550" t="s">
        <v>24</v>
      </c>
      <c r="F8550" t="s">
        <v>60</v>
      </c>
      <c r="G8550" t="s">
        <v>15</v>
      </c>
      <c r="H8550">
        <v>2.9151220030522101E-2</v>
      </c>
      <c r="I8550">
        <v>95.7</v>
      </c>
      <c r="J8550">
        <v>42.9</v>
      </c>
      <c r="K8550">
        <v>383.182679241958</v>
      </c>
      <c r="L8550">
        <v>1.7250541515630598E-2</v>
      </c>
      <c r="M8550">
        <v>26.072000877605099</v>
      </c>
      <c r="N8550">
        <v>15118</v>
      </c>
      <c r="O8550">
        <v>0.97084877996947805</v>
      </c>
      <c r="P8550">
        <v>2.9151220030522101E-2</v>
      </c>
    </row>
    <row r="8551" spans="1:16" x14ac:dyDescent="0.25">
      <c r="A8551">
        <v>8</v>
      </c>
      <c r="B8551">
        <v>97026</v>
      </c>
      <c r="C8551" t="s">
        <v>24</v>
      </c>
      <c r="D8551" t="s">
        <v>104</v>
      </c>
      <c r="E8551" t="s">
        <v>24</v>
      </c>
      <c r="F8551" t="s">
        <v>66</v>
      </c>
      <c r="G8551" t="s">
        <v>15</v>
      </c>
      <c r="H8551">
        <v>1.24343928505688E-2</v>
      </c>
      <c r="I8551">
        <v>95.7</v>
      </c>
      <c r="J8551">
        <v>42.9</v>
      </c>
      <c r="K8551">
        <v>398.10197598904398</v>
      </c>
      <c r="L8551">
        <v>1.74614816466915E-2</v>
      </c>
      <c r="M8551">
        <v>28.252834387935899</v>
      </c>
      <c r="N8551">
        <v>16128</v>
      </c>
      <c r="O8551">
        <v>0.98756560714943098</v>
      </c>
      <c r="P8551">
        <v>1.24343928505688E-2</v>
      </c>
    </row>
    <row r="8552" spans="1:16" x14ac:dyDescent="0.25">
      <c r="A8552">
        <v>8</v>
      </c>
      <c r="B8552">
        <v>24012</v>
      </c>
      <c r="C8552" t="s">
        <v>21</v>
      </c>
      <c r="D8552" t="s">
        <v>54</v>
      </c>
      <c r="E8552" t="s">
        <v>21</v>
      </c>
      <c r="F8552" t="s">
        <v>54</v>
      </c>
      <c r="G8552" t="s">
        <v>15</v>
      </c>
      <c r="H8552">
        <v>0.101158005280479</v>
      </c>
      <c r="I8552">
        <v>81.099999999999994</v>
      </c>
      <c r="J8552">
        <v>55.8</v>
      </c>
      <c r="K8552">
        <v>236.64204192007199</v>
      </c>
      <c r="L8552">
        <v>1.97971271480364E-2</v>
      </c>
      <c r="M8552">
        <v>7.6726049402968304</v>
      </c>
      <c r="N8552">
        <v>24012</v>
      </c>
      <c r="O8552">
        <v>0.89884199471951998</v>
      </c>
      <c r="P8552">
        <v>0.101158005280479</v>
      </c>
    </row>
    <row r="8553" spans="1:16" x14ac:dyDescent="0.25">
      <c r="A8553">
        <v>8</v>
      </c>
      <c r="B8553">
        <v>42026</v>
      </c>
      <c r="C8553" t="s">
        <v>16</v>
      </c>
      <c r="D8553" t="s">
        <v>81</v>
      </c>
      <c r="E8553" t="s">
        <v>29</v>
      </c>
      <c r="F8553" t="s">
        <v>30</v>
      </c>
      <c r="G8553" t="s">
        <v>19</v>
      </c>
      <c r="H8553">
        <v>0.29924326086810399</v>
      </c>
      <c r="I8553">
        <v>61.9</v>
      </c>
      <c r="J8553">
        <v>44.8</v>
      </c>
      <c r="K8553">
        <v>47.926256421213303</v>
      </c>
      <c r="L8553">
        <v>2.16557255072206E-2</v>
      </c>
      <c r="M8553">
        <v>4.77420708384712</v>
      </c>
      <c r="N8553">
        <v>76039</v>
      </c>
      <c r="O8553">
        <v>0.70075673913189496</v>
      </c>
      <c r="P8553">
        <v>0.29924326086810399</v>
      </c>
    </row>
    <row r="8554" spans="1:16" x14ac:dyDescent="0.25">
      <c r="A8554">
        <v>8</v>
      </c>
      <c r="B8554">
        <v>13114</v>
      </c>
      <c r="C8554" t="s">
        <v>24</v>
      </c>
      <c r="D8554" t="s">
        <v>25</v>
      </c>
      <c r="E8554" t="s">
        <v>24</v>
      </c>
      <c r="F8554" t="s">
        <v>25</v>
      </c>
      <c r="G8554" t="s">
        <v>15</v>
      </c>
      <c r="H8554">
        <v>7.7873595835064001E-3</v>
      </c>
      <c r="I8554">
        <v>95.7</v>
      </c>
      <c r="J8554">
        <v>42.9</v>
      </c>
      <c r="K8554">
        <v>406.43460777625103</v>
      </c>
      <c r="L8554">
        <v>1.8080180976263599E-2</v>
      </c>
      <c r="M8554">
        <v>27.955454989108901</v>
      </c>
      <c r="N8554">
        <v>12042</v>
      </c>
      <c r="O8554">
        <v>0.99221264041649304</v>
      </c>
      <c r="P8554">
        <v>7.7873595835064001E-3</v>
      </c>
    </row>
    <row r="8555" spans="1:16" x14ac:dyDescent="0.25">
      <c r="A8555">
        <v>8</v>
      </c>
      <c r="B8555">
        <v>99026</v>
      </c>
      <c r="C8555" t="s">
        <v>33</v>
      </c>
      <c r="D8555" t="s">
        <v>35</v>
      </c>
      <c r="E8555" t="s">
        <v>33</v>
      </c>
      <c r="F8555" t="s">
        <v>50</v>
      </c>
      <c r="G8555" t="s">
        <v>15</v>
      </c>
      <c r="H8555">
        <v>0.23599165025822899</v>
      </c>
      <c r="I8555">
        <v>81.5</v>
      </c>
      <c r="J8555">
        <v>51.5</v>
      </c>
      <c r="K8555">
        <v>76.774116092698094</v>
      </c>
      <c r="L8555">
        <v>6.2032743048288904E-3</v>
      </c>
      <c r="M8555">
        <v>6.4483760220683903</v>
      </c>
      <c r="N8555">
        <v>34006</v>
      </c>
      <c r="O8555">
        <v>0.76400834974177001</v>
      </c>
      <c r="P8555">
        <v>0.23599165025822899</v>
      </c>
    </row>
    <row r="8556" spans="1:16" x14ac:dyDescent="0.25">
      <c r="A8556">
        <v>8</v>
      </c>
      <c r="B8556">
        <v>24057</v>
      </c>
      <c r="C8556" t="s">
        <v>21</v>
      </c>
      <c r="D8556" t="s">
        <v>54</v>
      </c>
      <c r="E8556" t="s">
        <v>21</v>
      </c>
      <c r="F8556" t="s">
        <v>69</v>
      </c>
      <c r="G8556" t="s">
        <v>15</v>
      </c>
      <c r="H8556">
        <v>0.10361789246353401</v>
      </c>
      <c r="I8556">
        <v>81.099999999999994</v>
      </c>
      <c r="J8556">
        <v>55.8</v>
      </c>
      <c r="K8556">
        <v>233.380088830875</v>
      </c>
      <c r="L8556">
        <v>1.95333174944805E-2</v>
      </c>
      <c r="M8556">
        <v>7.5665808968641004</v>
      </c>
      <c r="N8556">
        <v>29041</v>
      </c>
      <c r="O8556">
        <v>0.89638210753646497</v>
      </c>
      <c r="P8556">
        <v>0.10361789246353401</v>
      </c>
    </row>
    <row r="8557" spans="1:16" x14ac:dyDescent="0.25">
      <c r="A8557">
        <v>8</v>
      </c>
      <c r="B8557">
        <v>24002</v>
      </c>
      <c r="C8557" t="s">
        <v>21</v>
      </c>
      <c r="D8557" t="s">
        <v>54</v>
      </c>
      <c r="E8557" t="s">
        <v>21</v>
      </c>
      <c r="F8557" t="s">
        <v>22</v>
      </c>
      <c r="G8557" t="s">
        <v>15</v>
      </c>
      <c r="H8557">
        <v>9.7375083583975397E-2</v>
      </c>
      <c r="I8557">
        <v>81.099999999999994</v>
      </c>
      <c r="J8557">
        <v>55.8</v>
      </c>
      <c r="K8557">
        <v>238.147807321394</v>
      </c>
      <c r="L8557">
        <v>1.9689400904486599E-2</v>
      </c>
      <c r="M8557">
        <v>8.5861468494751794</v>
      </c>
      <c r="N8557">
        <v>28055</v>
      </c>
      <c r="O8557">
        <v>0.90262491641602405</v>
      </c>
      <c r="P8557">
        <v>9.7375083583975397E-2</v>
      </c>
    </row>
    <row r="8558" spans="1:16" x14ac:dyDescent="0.25">
      <c r="A8558">
        <v>8</v>
      </c>
      <c r="B8558">
        <v>77028</v>
      </c>
      <c r="C8558" t="s">
        <v>29</v>
      </c>
      <c r="D8558" t="s">
        <v>88</v>
      </c>
      <c r="E8558" t="s">
        <v>24</v>
      </c>
      <c r="F8558" t="s">
        <v>53</v>
      </c>
      <c r="G8558" t="s">
        <v>19</v>
      </c>
      <c r="H8558">
        <v>0.44537475130621801</v>
      </c>
      <c r="I8558">
        <v>276.8</v>
      </c>
      <c r="J8558">
        <v>41.7</v>
      </c>
      <c r="K8558">
        <v>33.531871648913501</v>
      </c>
      <c r="L8558">
        <v>4.6436360254022903E-2</v>
      </c>
      <c r="M8558">
        <v>6.8888125207734801</v>
      </c>
      <c r="N8558">
        <v>18153</v>
      </c>
      <c r="O8558">
        <v>0.55462524869378105</v>
      </c>
      <c r="P8558">
        <v>0.44537475130621701</v>
      </c>
    </row>
    <row r="8559" spans="1:16" x14ac:dyDescent="0.25">
      <c r="A8559">
        <v>8</v>
      </c>
      <c r="B8559">
        <v>9056</v>
      </c>
      <c r="C8559" t="s">
        <v>90</v>
      </c>
      <c r="D8559" t="s">
        <v>106</v>
      </c>
      <c r="E8559" t="s">
        <v>21</v>
      </c>
      <c r="F8559" t="s">
        <v>22</v>
      </c>
      <c r="G8559" t="s">
        <v>19</v>
      </c>
      <c r="H8559">
        <v>0.29402781845149401</v>
      </c>
      <c r="I8559">
        <v>96.8</v>
      </c>
      <c r="J8559">
        <v>39.799999999999997</v>
      </c>
      <c r="K8559">
        <v>117.21615339557</v>
      </c>
      <c r="L8559">
        <v>5.6785252420405698E-2</v>
      </c>
      <c r="M8559">
        <v>12.508733004125199</v>
      </c>
      <c r="N8559">
        <v>28019</v>
      </c>
      <c r="O8559">
        <v>0.70597218154850405</v>
      </c>
      <c r="P8559">
        <v>0.29402781845149401</v>
      </c>
    </row>
    <row r="8560" spans="1:16" x14ac:dyDescent="0.25">
      <c r="A8560">
        <v>8</v>
      </c>
      <c r="B8560">
        <v>4078</v>
      </c>
      <c r="C8560" t="s">
        <v>31</v>
      </c>
      <c r="D8560" t="s">
        <v>57</v>
      </c>
      <c r="E8560" t="s">
        <v>31</v>
      </c>
      <c r="F8560" t="s">
        <v>57</v>
      </c>
      <c r="G8560" t="s">
        <v>15</v>
      </c>
      <c r="H8560">
        <v>0.19409259645173499</v>
      </c>
      <c r="I8560">
        <v>106.2</v>
      </c>
      <c r="J8560">
        <v>46.2</v>
      </c>
      <c r="K8560">
        <v>162.50881382519901</v>
      </c>
      <c r="L8560">
        <v>1.8794392125490601E-2</v>
      </c>
      <c r="M8560">
        <v>17.7478749732072</v>
      </c>
      <c r="N8560">
        <v>4078</v>
      </c>
      <c r="O8560">
        <v>0.80590740354826496</v>
      </c>
      <c r="P8560">
        <v>0.19409259645173499</v>
      </c>
    </row>
    <row r="8561" spans="1:16" x14ac:dyDescent="0.25">
      <c r="A8561">
        <v>8</v>
      </c>
      <c r="B8561">
        <v>108033</v>
      </c>
      <c r="C8561" t="s">
        <v>24</v>
      </c>
      <c r="D8561" t="s">
        <v>104</v>
      </c>
      <c r="E8561" t="s">
        <v>24</v>
      </c>
      <c r="F8561" t="s">
        <v>60</v>
      </c>
      <c r="G8561" t="s">
        <v>15</v>
      </c>
      <c r="H8561">
        <v>0</v>
      </c>
      <c r="I8561">
        <v>95.7</v>
      </c>
      <c r="J8561">
        <v>42.9</v>
      </c>
      <c r="K8561">
        <v>452.55674317030503</v>
      </c>
      <c r="L8561">
        <v>2.01920198740594E-2</v>
      </c>
      <c r="M8561">
        <v>31.4313597471149</v>
      </c>
      <c r="N8561">
        <v>15192</v>
      </c>
      <c r="O8561">
        <v>0.999999999999999</v>
      </c>
      <c r="P8561">
        <v>0</v>
      </c>
    </row>
    <row r="8562" spans="1:16" x14ac:dyDescent="0.25">
      <c r="A8562">
        <v>8</v>
      </c>
      <c r="B8562">
        <v>60033</v>
      </c>
      <c r="C8562" t="s">
        <v>13</v>
      </c>
      <c r="D8562" t="s">
        <v>23</v>
      </c>
      <c r="E8562" t="s">
        <v>13</v>
      </c>
      <c r="F8562" t="s">
        <v>14</v>
      </c>
      <c r="G8562" t="s">
        <v>15</v>
      </c>
      <c r="H8562">
        <v>0.19322217823813201</v>
      </c>
      <c r="I8562">
        <v>63.9</v>
      </c>
      <c r="J8562">
        <v>45.2</v>
      </c>
      <c r="K8562">
        <v>139.17010531271899</v>
      </c>
      <c r="L8562">
        <v>1.8626120330289E-2</v>
      </c>
      <c r="M8562">
        <v>18.191388235638499</v>
      </c>
      <c r="N8562">
        <v>58091</v>
      </c>
      <c r="O8562">
        <v>0.80677782176186796</v>
      </c>
      <c r="P8562">
        <v>0.19322217823813101</v>
      </c>
    </row>
    <row r="8563" spans="1:16" x14ac:dyDescent="0.25">
      <c r="A8563">
        <v>8</v>
      </c>
      <c r="B8563">
        <v>17186</v>
      </c>
      <c r="C8563" t="s">
        <v>24</v>
      </c>
      <c r="D8563" t="s">
        <v>26</v>
      </c>
      <c r="E8563" t="s">
        <v>24</v>
      </c>
      <c r="F8563" t="s">
        <v>60</v>
      </c>
      <c r="G8563" t="s">
        <v>15</v>
      </c>
      <c r="H8563">
        <v>7.8300130172540505E-2</v>
      </c>
      <c r="I8563">
        <v>95.7</v>
      </c>
      <c r="J8563">
        <v>42.9</v>
      </c>
      <c r="K8563">
        <v>319.72938801714599</v>
      </c>
      <c r="L8563">
        <v>1.43794624443494E-2</v>
      </c>
      <c r="M8563">
        <v>23.952885569599001</v>
      </c>
      <c r="N8563">
        <v>15166</v>
      </c>
      <c r="O8563">
        <v>0.921699869827459</v>
      </c>
      <c r="P8563">
        <v>7.8300130172540505E-2</v>
      </c>
    </row>
    <row r="8564" spans="1:16" x14ac:dyDescent="0.25">
      <c r="A8564">
        <v>8</v>
      </c>
      <c r="B8564">
        <v>30122</v>
      </c>
      <c r="C8564" t="s">
        <v>58</v>
      </c>
      <c r="D8564" t="s">
        <v>59</v>
      </c>
      <c r="E8564" t="s">
        <v>16</v>
      </c>
      <c r="F8564" t="s">
        <v>17</v>
      </c>
      <c r="G8564" t="s">
        <v>19</v>
      </c>
      <c r="H8564">
        <v>0.22291978662396</v>
      </c>
      <c r="I8564">
        <v>120.8</v>
      </c>
      <c r="J8564">
        <v>49</v>
      </c>
      <c r="K8564">
        <v>159.943370566102</v>
      </c>
      <c r="L8564">
        <v>6.4730449746713395E-2</v>
      </c>
      <c r="M8564">
        <v>13.1590301131434</v>
      </c>
      <c r="N8564">
        <v>43013</v>
      </c>
      <c r="O8564">
        <v>0.77708021337603905</v>
      </c>
      <c r="P8564">
        <v>0.22291978662396</v>
      </c>
    </row>
    <row r="8565" spans="1:16" x14ac:dyDescent="0.25">
      <c r="A8565">
        <v>8</v>
      </c>
      <c r="B8565">
        <v>1309</v>
      </c>
      <c r="C8565" t="s">
        <v>31</v>
      </c>
      <c r="D8565" t="s">
        <v>43</v>
      </c>
      <c r="E8565" t="s">
        <v>31</v>
      </c>
      <c r="F8565" t="s">
        <v>57</v>
      </c>
      <c r="G8565" t="s">
        <v>15</v>
      </c>
      <c r="H8565">
        <v>0.10090917164770601</v>
      </c>
      <c r="I8565">
        <v>106.2</v>
      </c>
      <c r="J8565">
        <v>46.2</v>
      </c>
      <c r="K8565">
        <v>257.16077319551403</v>
      </c>
      <c r="L8565">
        <v>2.9542517020367001E-2</v>
      </c>
      <c r="M8565">
        <v>28.7973288969979</v>
      </c>
      <c r="N8565">
        <v>4029</v>
      </c>
      <c r="O8565">
        <v>0.89909082835229404</v>
      </c>
      <c r="P8565">
        <v>0.10090917164770601</v>
      </c>
    </row>
    <row r="8566" spans="1:16" x14ac:dyDescent="0.25">
      <c r="A8566">
        <v>8</v>
      </c>
      <c r="B8566">
        <v>15146</v>
      </c>
      <c r="C8566" t="s">
        <v>24</v>
      </c>
      <c r="D8566" t="s">
        <v>60</v>
      </c>
      <c r="E8566" t="s">
        <v>24</v>
      </c>
      <c r="F8566" t="s">
        <v>60</v>
      </c>
      <c r="G8566" t="s">
        <v>15</v>
      </c>
      <c r="H8566">
        <v>0</v>
      </c>
      <c r="I8566">
        <v>95.7</v>
      </c>
      <c r="J8566">
        <v>42.9</v>
      </c>
      <c r="K8566">
        <v>440.56949061981697</v>
      </c>
      <c r="L8566">
        <v>1.9839703875317499E-2</v>
      </c>
      <c r="M8566">
        <v>29.9884982881218</v>
      </c>
      <c r="N8566">
        <v>15118</v>
      </c>
      <c r="O8566">
        <v>1</v>
      </c>
      <c r="P8566">
        <v>0</v>
      </c>
    </row>
    <row r="8567" spans="1:16" x14ac:dyDescent="0.25">
      <c r="A8567">
        <v>8</v>
      </c>
      <c r="B8567">
        <v>61007</v>
      </c>
      <c r="C8567" t="s">
        <v>44</v>
      </c>
      <c r="D8567" t="s">
        <v>45</v>
      </c>
      <c r="E8567" t="s">
        <v>44</v>
      </c>
      <c r="F8567" t="s">
        <v>55</v>
      </c>
      <c r="G8567" t="s">
        <v>15</v>
      </c>
      <c r="H8567">
        <v>0.227101645954085</v>
      </c>
      <c r="I8567">
        <v>39.6</v>
      </c>
      <c r="J8567">
        <v>25.5</v>
      </c>
      <c r="K8567">
        <v>204.59954883192901</v>
      </c>
      <c r="L8567">
        <v>3.1867681594547899E-2</v>
      </c>
      <c r="M8567">
        <v>29.6985282905076</v>
      </c>
      <c r="N8567">
        <v>64005</v>
      </c>
      <c r="O8567">
        <v>0.772898354045914</v>
      </c>
      <c r="P8567">
        <v>0.227101645954085</v>
      </c>
    </row>
    <row r="8568" spans="1:16" x14ac:dyDescent="0.25">
      <c r="A8568">
        <v>8</v>
      </c>
      <c r="B8568">
        <v>76039</v>
      </c>
      <c r="C8568" t="s">
        <v>29</v>
      </c>
      <c r="D8568" t="s">
        <v>30</v>
      </c>
      <c r="E8568" t="s">
        <v>29</v>
      </c>
      <c r="F8568" t="s">
        <v>88</v>
      </c>
      <c r="G8568" t="s">
        <v>15</v>
      </c>
      <c r="H8568">
        <v>0.44517359785266802</v>
      </c>
      <c r="I8568">
        <v>276.8</v>
      </c>
      <c r="J8568">
        <v>41.7</v>
      </c>
      <c r="K8568">
        <v>20.229818022670798</v>
      </c>
      <c r="L8568">
        <v>1.21376810926212E-2</v>
      </c>
      <c r="M8568">
        <v>4.2712088559102996</v>
      </c>
      <c r="N8568">
        <v>77014</v>
      </c>
      <c r="O8568">
        <v>0.55482640214733103</v>
      </c>
      <c r="P8568">
        <v>0.44517359785266702</v>
      </c>
    </row>
    <row r="8569" spans="1:16" x14ac:dyDescent="0.25">
      <c r="A8569">
        <v>8</v>
      </c>
      <c r="B8569">
        <v>17021</v>
      </c>
      <c r="C8569" t="s">
        <v>24</v>
      </c>
      <c r="D8569" t="s">
        <v>26</v>
      </c>
      <c r="E8569" t="s">
        <v>24</v>
      </c>
      <c r="F8569" t="s">
        <v>66</v>
      </c>
      <c r="G8569" t="s">
        <v>15</v>
      </c>
      <c r="H8569">
        <v>8.3478998649696504E-2</v>
      </c>
      <c r="I8569">
        <v>95.7</v>
      </c>
      <c r="J8569">
        <v>42.9</v>
      </c>
      <c r="K8569">
        <v>313.50904730982302</v>
      </c>
      <c r="L8569">
        <v>1.42408670038756E-2</v>
      </c>
      <c r="M8569">
        <v>23.646391835147998</v>
      </c>
      <c r="N8569">
        <v>16024</v>
      </c>
      <c r="O8569">
        <v>0.91652100135030301</v>
      </c>
      <c r="P8569">
        <v>8.3478998649696504E-2</v>
      </c>
    </row>
    <row r="8570" spans="1:16" x14ac:dyDescent="0.25">
      <c r="A8570">
        <v>8</v>
      </c>
      <c r="B8570">
        <v>24073</v>
      </c>
      <c r="C8570" t="s">
        <v>21</v>
      </c>
      <c r="D8570" t="s">
        <v>54</v>
      </c>
      <c r="E8570" t="s">
        <v>21</v>
      </c>
      <c r="F8570" t="s">
        <v>22</v>
      </c>
      <c r="G8570" t="s">
        <v>15</v>
      </c>
      <c r="H8570">
        <v>0.10297100038123599</v>
      </c>
      <c r="I8570">
        <v>81.099999999999994</v>
      </c>
      <c r="J8570">
        <v>55.8</v>
      </c>
      <c r="K8570">
        <v>234.019631636101</v>
      </c>
      <c r="L8570">
        <v>1.9445628239274901E-2</v>
      </c>
      <c r="M8570">
        <v>7.6197350090848799</v>
      </c>
      <c r="N8570">
        <v>28055</v>
      </c>
      <c r="O8570">
        <v>0.89702899961876204</v>
      </c>
      <c r="P8570">
        <v>0.10297100038123699</v>
      </c>
    </row>
    <row r="8571" spans="1:16" x14ac:dyDescent="0.25">
      <c r="A8571">
        <v>8</v>
      </c>
      <c r="B8571">
        <v>97016</v>
      </c>
      <c r="C8571" t="s">
        <v>24</v>
      </c>
      <c r="D8571" t="s">
        <v>104</v>
      </c>
      <c r="E8571" t="s">
        <v>24</v>
      </c>
      <c r="F8571" t="s">
        <v>104</v>
      </c>
      <c r="G8571" t="s">
        <v>15</v>
      </c>
      <c r="H8571">
        <v>7.8278135172538104E-3</v>
      </c>
      <c r="I8571">
        <v>95.7</v>
      </c>
      <c r="J8571">
        <v>42.9</v>
      </c>
      <c r="K8571">
        <v>404.78241167925103</v>
      </c>
      <c r="L8571">
        <v>1.7897576884160701E-2</v>
      </c>
      <c r="M8571">
        <v>28.304937840046001</v>
      </c>
      <c r="N8571">
        <v>108033</v>
      </c>
      <c r="O8571">
        <v>0.99217218648274497</v>
      </c>
      <c r="P8571">
        <v>7.8278135172538104E-3</v>
      </c>
    </row>
    <row r="8572" spans="1:16" x14ac:dyDescent="0.25">
      <c r="A8572">
        <v>8</v>
      </c>
      <c r="B8572">
        <v>28037</v>
      </c>
      <c r="C8572" t="s">
        <v>21</v>
      </c>
      <c r="D8572" t="s">
        <v>22</v>
      </c>
      <c r="E8572" t="s">
        <v>21</v>
      </c>
      <c r="F8572" t="s">
        <v>69</v>
      </c>
      <c r="G8572" t="s">
        <v>15</v>
      </c>
      <c r="H8572">
        <v>0.11719847399248499</v>
      </c>
      <c r="I8572">
        <v>81.099999999999994</v>
      </c>
      <c r="J8572">
        <v>55.8</v>
      </c>
      <c r="K8572">
        <v>209.046550420183</v>
      </c>
      <c r="L8572">
        <v>1.72523404397542E-2</v>
      </c>
      <c r="M8572">
        <v>8.3505455424448805</v>
      </c>
      <c r="N8572">
        <v>29052</v>
      </c>
      <c r="O8572">
        <v>0.88280152600751405</v>
      </c>
      <c r="P8572">
        <v>0.11719847399248499</v>
      </c>
    </row>
    <row r="8573" spans="1:16" x14ac:dyDescent="0.25">
      <c r="A8573">
        <v>8</v>
      </c>
      <c r="B8573">
        <v>37006</v>
      </c>
      <c r="C8573" t="s">
        <v>33</v>
      </c>
      <c r="D8573" t="s">
        <v>79</v>
      </c>
      <c r="E8573" t="s">
        <v>33</v>
      </c>
      <c r="F8573" t="s">
        <v>46</v>
      </c>
      <c r="G8573" t="s">
        <v>15</v>
      </c>
      <c r="H8573">
        <v>2.27970710487242E-2</v>
      </c>
      <c r="I8573">
        <v>81.5</v>
      </c>
      <c r="J8573">
        <v>51.5</v>
      </c>
      <c r="K8573">
        <v>291.15510527056102</v>
      </c>
      <c r="L8573">
        <v>2.3992014729297701E-2</v>
      </c>
      <c r="M8573">
        <v>31.084800673569902</v>
      </c>
      <c r="N8573">
        <v>33021</v>
      </c>
      <c r="O8573">
        <v>0.97720292895127503</v>
      </c>
      <c r="P8573">
        <v>2.27970710487242E-2</v>
      </c>
    </row>
    <row r="8574" spans="1:16" x14ac:dyDescent="0.25">
      <c r="A8574">
        <v>8</v>
      </c>
      <c r="B8574">
        <v>97042</v>
      </c>
      <c r="C8574" t="s">
        <v>24</v>
      </c>
      <c r="D8574" t="s">
        <v>104</v>
      </c>
      <c r="E8574" t="s">
        <v>24</v>
      </c>
      <c r="F8574" t="s">
        <v>60</v>
      </c>
      <c r="G8574" t="s">
        <v>15</v>
      </c>
      <c r="H8574">
        <v>3.7918602540068097E-2</v>
      </c>
      <c r="I8574">
        <v>95.7</v>
      </c>
      <c r="J8574">
        <v>42.9</v>
      </c>
      <c r="K8574">
        <v>368.09266199129303</v>
      </c>
      <c r="L8574">
        <v>1.5907218494639701E-2</v>
      </c>
      <c r="M8574">
        <v>26.452333776392098</v>
      </c>
      <c r="N8574">
        <v>15105</v>
      </c>
      <c r="O8574">
        <v>0.96208139745993204</v>
      </c>
      <c r="P8574">
        <v>3.7918602540068097E-2</v>
      </c>
    </row>
    <row r="8575" spans="1:16" x14ac:dyDescent="0.25">
      <c r="A8575">
        <v>8</v>
      </c>
      <c r="B8575">
        <v>14033</v>
      </c>
      <c r="C8575" t="s">
        <v>24</v>
      </c>
      <c r="D8575" t="s">
        <v>108</v>
      </c>
      <c r="E8575" t="s">
        <v>31</v>
      </c>
      <c r="F8575" t="s">
        <v>43</v>
      </c>
      <c r="G8575" t="s">
        <v>19</v>
      </c>
      <c r="H8575">
        <v>0.15348549518007601</v>
      </c>
      <c r="I8575">
        <v>95.7</v>
      </c>
      <c r="J8575">
        <v>42.9</v>
      </c>
      <c r="K8575">
        <v>217.19293615307799</v>
      </c>
      <c r="L8575">
        <v>9.6686479258305293E-3</v>
      </c>
      <c r="M8575">
        <v>21.9625584434418</v>
      </c>
      <c r="N8575">
        <v>1125</v>
      </c>
      <c r="O8575">
        <v>0.84651450481992296</v>
      </c>
      <c r="P8575">
        <v>0.15348549518007601</v>
      </c>
    </row>
    <row r="8576" spans="1:16" x14ac:dyDescent="0.25">
      <c r="A8576">
        <v>8</v>
      </c>
      <c r="B8576">
        <v>75016</v>
      </c>
      <c r="C8576" t="s">
        <v>51</v>
      </c>
      <c r="D8576" t="s">
        <v>93</v>
      </c>
      <c r="E8576" t="s">
        <v>51</v>
      </c>
      <c r="F8576" t="s">
        <v>75</v>
      </c>
      <c r="G8576" t="s">
        <v>15</v>
      </c>
      <c r="H8576">
        <v>0.21091645765092401</v>
      </c>
      <c r="I8576">
        <v>61.4</v>
      </c>
      <c r="J8576">
        <v>28.6</v>
      </c>
      <c r="K8576">
        <v>200.52054082012199</v>
      </c>
      <c r="L8576">
        <v>2.4103626406573202E-2</v>
      </c>
      <c r="M8576">
        <v>32.310175979299203</v>
      </c>
      <c r="N8576">
        <v>72001</v>
      </c>
      <c r="O8576">
        <v>0.78908354234907496</v>
      </c>
      <c r="P8576">
        <v>0.21091645765092401</v>
      </c>
    </row>
    <row r="8577" spans="1:16" x14ac:dyDescent="0.25">
      <c r="A8577">
        <v>8</v>
      </c>
      <c r="B8577">
        <v>20021</v>
      </c>
      <c r="C8577" t="s">
        <v>24</v>
      </c>
      <c r="D8577" t="s">
        <v>56</v>
      </c>
      <c r="E8577" t="s">
        <v>24</v>
      </c>
      <c r="F8577" t="s">
        <v>66</v>
      </c>
      <c r="G8577" t="s">
        <v>15</v>
      </c>
      <c r="H8577">
        <v>0.27775378471194501</v>
      </c>
      <c r="I8577">
        <v>95.7</v>
      </c>
      <c r="J8577">
        <v>42.9</v>
      </c>
      <c r="K8577">
        <v>96.902861292394206</v>
      </c>
      <c r="L8577">
        <v>4.9447016698595699E-3</v>
      </c>
      <c r="M8577">
        <v>7.4521346729161104</v>
      </c>
      <c r="N8577">
        <v>16024</v>
      </c>
      <c r="O8577">
        <v>0.72224621528805399</v>
      </c>
      <c r="P8577">
        <v>0.27775378471194501</v>
      </c>
    </row>
    <row r="8578" spans="1:16" x14ac:dyDescent="0.25">
      <c r="A8578">
        <v>8</v>
      </c>
      <c r="B8578">
        <v>16038</v>
      </c>
      <c r="C8578" t="s">
        <v>24</v>
      </c>
      <c r="D8578" t="s">
        <v>66</v>
      </c>
      <c r="E8578" t="s">
        <v>24</v>
      </c>
      <c r="F8578" t="s">
        <v>66</v>
      </c>
      <c r="G8578" t="s">
        <v>15</v>
      </c>
      <c r="H8578">
        <v>5.4208339930613804E-3</v>
      </c>
      <c r="I8578">
        <v>95.7</v>
      </c>
      <c r="J8578">
        <v>42.9</v>
      </c>
      <c r="K8578">
        <v>405.77177840998098</v>
      </c>
      <c r="L8578">
        <v>1.7956805681228798E-2</v>
      </c>
      <c r="M8578">
        <v>28.9005711996099</v>
      </c>
      <c r="N8578">
        <v>16183</v>
      </c>
      <c r="O8578">
        <v>0.99457916600693796</v>
      </c>
      <c r="P8578">
        <v>5.4208339930613804E-3</v>
      </c>
    </row>
    <row r="8579" spans="1:16" x14ac:dyDescent="0.25">
      <c r="A8579">
        <v>8</v>
      </c>
      <c r="B8579">
        <v>66069</v>
      </c>
      <c r="C8579" t="s">
        <v>36</v>
      </c>
      <c r="D8579" t="s">
        <v>38</v>
      </c>
      <c r="E8579" t="s">
        <v>36</v>
      </c>
      <c r="F8579" t="s">
        <v>37</v>
      </c>
      <c r="G8579" t="s">
        <v>15</v>
      </c>
      <c r="H8579">
        <v>0.282673291451006</v>
      </c>
      <c r="I8579">
        <v>42.4</v>
      </c>
      <c r="J8579">
        <v>43.1</v>
      </c>
      <c r="K8579">
        <v>77.991906635145298</v>
      </c>
      <c r="L8579">
        <v>4.1320811320710797E-2</v>
      </c>
      <c r="M8579">
        <v>6.6863756433008703</v>
      </c>
      <c r="N8579">
        <v>68012</v>
      </c>
      <c r="O8579">
        <v>0.71732670854899305</v>
      </c>
      <c r="P8579">
        <v>0.282673291451006</v>
      </c>
    </row>
    <row r="8580" spans="1:16" x14ac:dyDescent="0.25">
      <c r="A8580">
        <v>8</v>
      </c>
      <c r="B8580">
        <v>42010</v>
      </c>
      <c r="C8580" t="s">
        <v>16</v>
      </c>
      <c r="D8580" t="s">
        <v>81</v>
      </c>
      <c r="E8580" t="s">
        <v>16</v>
      </c>
      <c r="F8580" t="s">
        <v>81</v>
      </c>
      <c r="G8580" t="s">
        <v>15</v>
      </c>
      <c r="H8580">
        <v>0.24851307986820501</v>
      </c>
      <c r="I8580">
        <v>61.9</v>
      </c>
      <c r="J8580">
        <v>44.8</v>
      </c>
      <c r="K8580">
        <v>118.031149673551</v>
      </c>
      <c r="L8580">
        <v>6.6921067421239905E-2</v>
      </c>
      <c r="M8580">
        <v>13.0911558488094</v>
      </c>
      <c r="N8580">
        <v>42045</v>
      </c>
      <c r="O8580">
        <v>0.75148692013179397</v>
      </c>
      <c r="P8580">
        <v>0.24851307986820501</v>
      </c>
    </row>
    <row r="8581" spans="1:16" x14ac:dyDescent="0.25">
      <c r="A8581">
        <v>8</v>
      </c>
      <c r="B8581">
        <v>37022</v>
      </c>
      <c r="C8581" t="s">
        <v>33</v>
      </c>
      <c r="D8581" t="s">
        <v>79</v>
      </c>
      <c r="E8581" t="s">
        <v>33</v>
      </c>
      <c r="F8581" t="s">
        <v>35</v>
      </c>
      <c r="G8581" t="s">
        <v>15</v>
      </c>
      <c r="H8581">
        <v>0.202875592981071</v>
      </c>
      <c r="I8581">
        <v>81.5</v>
      </c>
      <c r="J8581">
        <v>51.5</v>
      </c>
      <c r="K8581">
        <v>103.9420736389</v>
      </c>
      <c r="L8581">
        <v>8.7375168373505195E-3</v>
      </c>
      <c r="M8581">
        <v>11.7003547840972</v>
      </c>
      <c r="N8581">
        <v>39010</v>
      </c>
      <c r="O8581">
        <v>0.79712440701892795</v>
      </c>
      <c r="P8581">
        <v>0.20287559298107</v>
      </c>
    </row>
    <row r="8582" spans="1:16" x14ac:dyDescent="0.25">
      <c r="A8582">
        <v>8</v>
      </c>
      <c r="B8582">
        <v>17023</v>
      </c>
      <c r="C8582" t="s">
        <v>24</v>
      </c>
      <c r="D8582" t="s">
        <v>26</v>
      </c>
      <c r="E8582" t="s">
        <v>24</v>
      </c>
      <c r="F8582" t="s">
        <v>66</v>
      </c>
      <c r="G8582" t="s">
        <v>15</v>
      </c>
      <c r="H8582">
        <v>0.110082142619394</v>
      </c>
      <c r="I8582">
        <v>95.7</v>
      </c>
      <c r="J8582">
        <v>42.9</v>
      </c>
      <c r="K8582">
        <v>283.68114580213501</v>
      </c>
      <c r="L8582">
        <v>1.2902078045909799E-2</v>
      </c>
      <c r="M8582">
        <v>21.457397908002299</v>
      </c>
      <c r="N8582">
        <v>16219</v>
      </c>
      <c r="O8582">
        <v>0.88991785738060503</v>
      </c>
      <c r="P8582">
        <v>0.110082142619394</v>
      </c>
    </row>
    <row r="8583" spans="1:16" x14ac:dyDescent="0.25">
      <c r="A8583">
        <v>8</v>
      </c>
      <c r="B8583">
        <v>93033</v>
      </c>
      <c r="C8583" t="s">
        <v>58</v>
      </c>
      <c r="D8583" t="s">
        <v>97</v>
      </c>
      <c r="E8583" t="s">
        <v>33</v>
      </c>
      <c r="F8583" t="s">
        <v>34</v>
      </c>
      <c r="G8583" t="s">
        <v>19</v>
      </c>
      <c r="H8583">
        <v>0.21085003310485501</v>
      </c>
      <c r="I8583">
        <v>120.8</v>
      </c>
      <c r="J8583">
        <v>49</v>
      </c>
      <c r="K8583">
        <v>157.637667266183</v>
      </c>
      <c r="L8583">
        <v>5.74387250936709E-2</v>
      </c>
      <c r="M8583">
        <v>16.583876710227699</v>
      </c>
      <c r="N8583">
        <v>35024</v>
      </c>
      <c r="O8583">
        <v>0.78914996689514405</v>
      </c>
      <c r="P8583">
        <v>0.21085003310485501</v>
      </c>
    </row>
    <row r="8584" spans="1:16" x14ac:dyDescent="0.25">
      <c r="A8584">
        <v>8</v>
      </c>
      <c r="B8584">
        <v>23042</v>
      </c>
      <c r="C8584" t="s">
        <v>21</v>
      </c>
      <c r="D8584" t="s">
        <v>89</v>
      </c>
      <c r="E8584" t="s">
        <v>21</v>
      </c>
      <c r="F8584" t="s">
        <v>89</v>
      </c>
      <c r="G8584" t="s">
        <v>15</v>
      </c>
      <c r="H8584">
        <v>0.13402598597519999</v>
      </c>
      <c r="I8584">
        <v>81.099999999999994</v>
      </c>
      <c r="J8584">
        <v>55.8</v>
      </c>
      <c r="K8584">
        <v>189.64414789792701</v>
      </c>
      <c r="L8584">
        <v>1.48760191354643E-2</v>
      </c>
      <c r="M8584">
        <v>6.8322666505309799</v>
      </c>
      <c r="N8584">
        <v>23091</v>
      </c>
      <c r="O8584">
        <v>0.86597401402479901</v>
      </c>
      <c r="P8584">
        <v>0.13402598597519999</v>
      </c>
    </row>
    <row r="8585" spans="1:16" x14ac:dyDescent="0.25">
      <c r="A8585">
        <v>8</v>
      </c>
      <c r="B8585">
        <v>63043</v>
      </c>
      <c r="C8585" t="s">
        <v>44</v>
      </c>
      <c r="D8585" t="s">
        <v>78</v>
      </c>
      <c r="E8585" t="s">
        <v>44</v>
      </c>
      <c r="F8585" t="s">
        <v>45</v>
      </c>
      <c r="G8585" t="s">
        <v>15</v>
      </c>
      <c r="H8585">
        <v>0.16494705156435399</v>
      </c>
      <c r="I8585">
        <v>39.6</v>
      </c>
      <c r="J8585">
        <v>25.5</v>
      </c>
      <c r="K8585">
        <v>263.31977567777699</v>
      </c>
      <c r="L8585">
        <v>4.0941825467729398E-2</v>
      </c>
      <c r="M8585">
        <v>38.4482092484429</v>
      </c>
      <c r="N8585">
        <v>61057</v>
      </c>
      <c r="O8585">
        <v>0.83505294843564504</v>
      </c>
      <c r="P8585">
        <v>0.16494705156435399</v>
      </c>
    </row>
    <row r="8586" spans="1:16" x14ac:dyDescent="0.25">
      <c r="A8586">
        <v>8</v>
      </c>
      <c r="B8586">
        <v>58120</v>
      </c>
      <c r="C8586" t="s">
        <v>13</v>
      </c>
      <c r="D8586" t="s">
        <v>14</v>
      </c>
      <c r="E8586" t="s">
        <v>51</v>
      </c>
      <c r="F8586" t="s">
        <v>102</v>
      </c>
      <c r="G8586" t="s">
        <v>19</v>
      </c>
      <c r="H8586">
        <v>9.6125476651204605E-2</v>
      </c>
      <c r="I8586">
        <v>63.9</v>
      </c>
      <c r="J8586">
        <v>45.2</v>
      </c>
      <c r="K8586">
        <v>255.534888150786</v>
      </c>
      <c r="L8586">
        <v>3.6021683348223303E-2</v>
      </c>
      <c r="M8586">
        <v>26.5285436721813</v>
      </c>
      <c r="N8586">
        <v>73013</v>
      </c>
      <c r="O8586">
        <v>0.90387452334879503</v>
      </c>
      <c r="P8586">
        <v>9.6125476651204494E-2</v>
      </c>
    </row>
    <row r="8587" spans="1:16" x14ac:dyDescent="0.25">
      <c r="A8587">
        <v>8</v>
      </c>
      <c r="B8587">
        <v>23077</v>
      </c>
      <c r="C8587" t="s">
        <v>21</v>
      </c>
      <c r="D8587" t="s">
        <v>89</v>
      </c>
      <c r="E8587" t="s">
        <v>27</v>
      </c>
      <c r="F8587" t="s">
        <v>71</v>
      </c>
      <c r="G8587" t="s">
        <v>19</v>
      </c>
      <c r="H8587">
        <v>0.17385062210473801</v>
      </c>
      <c r="I8587">
        <v>81.099999999999994</v>
      </c>
      <c r="J8587">
        <v>55.8</v>
      </c>
      <c r="K8587">
        <v>137.279714117569</v>
      </c>
      <c r="L8587">
        <v>1.0247642568480601E-2</v>
      </c>
      <c r="M8587">
        <v>4.9483518929605204</v>
      </c>
      <c r="N8587">
        <v>48016</v>
      </c>
      <c r="O8587">
        <v>0.82614937789526099</v>
      </c>
      <c r="P8587">
        <v>0.17385062210473801</v>
      </c>
    </row>
    <row r="8588" spans="1:16" x14ac:dyDescent="0.25">
      <c r="A8588">
        <v>8</v>
      </c>
      <c r="B8588">
        <v>78141</v>
      </c>
      <c r="C8588" t="s">
        <v>62</v>
      </c>
      <c r="D8588" t="s">
        <v>67</v>
      </c>
      <c r="E8588" t="s">
        <v>62</v>
      </c>
      <c r="F8588" t="s">
        <v>64</v>
      </c>
      <c r="G8588" t="s">
        <v>15</v>
      </c>
      <c r="H8588">
        <v>0.21426227461897801</v>
      </c>
      <c r="I8588">
        <v>20.8</v>
      </c>
      <c r="J8588">
        <v>27.8</v>
      </c>
      <c r="K8588">
        <v>206.327194790991</v>
      </c>
      <c r="L8588">
        <v>0.103405522921522</v>
      </c>
      <c r="M8588">
        <v>37.825038457852301</v>
      </c>
      <c r="N8588">
        <v>80063</v>
      </c>
      <c r="O8588">
        <v>0.78573772538102105</v>
      </c>
      <c r="P8588">
        <v>0.21426227461897801</v>
      </c>
    </row>
    <row r="8589" spans="1:16" x14ac:dyDescent="0.25">
      <c r="A8589">
        <v>8</v>
      </c>
      <c r="B8589">
        <v>68010</v>
      </c>
      <c r="C8589" t="s">
        <v>36</v>
      </c>
      <c r="D8589" t="s">
        <v>37</v>
      </c>
      <c r="E8589" t="s">
        <v>36</v>
      </c>
      <c r="F8589" t="s">
        <v>113</v>
      </c>
      <c r="G8589" t="s">
        <v>15</v>
      </c>
      <c r="H8589">
        <v>0.27397016224535298</v>
      </c>
      <c r="I8589">
        <v>42.4</v>
      </c>
      <c r="J8589">
        <v>43.1</v>
      </c>
      <c r="K8589">
        <v>111.672122585897</v>
      </c>
      <c r="L8589">
        <v>8.2762526074563497E-2</v>
      </c>
      <c r="M8589">
        <v>8.6990146870886207</v>
      </c>
      <c r="N8589">
        <v>67004</v>
      </c>
      <c r="O8589">
        <v>0.72602983775464602</v>
      </c>
      <c r="P8589">
        <v>0.27397016224535298</v>
      </c>
    </row>
    <row r="8590" spans="1:16" x14ac:dyDescent="0.25">
      <c r="A8590">
        <v>8</v>
      </c>
      <c r="B8590">
        <v>24069</v>
      </c>
      <c r="C8590" t="s">
        <v>21</v>
      </c>
      <c r="D8590" t="s">
        <v>54</v>
      </c>
      <c r="E8590" t="s">
        <v>21</v>
      </c>
      <c r="F8590" t="s">
        <v>40</v>
      </c>
      <c r="G8590" t="s">
        <v>15</v>
      </c>
      <c r="H8590">
        <v>9.9710872373015499E-2</v>
      </c>
      <c r="I8590">
        <v>81.099999999999994</v>
      </c>
      <c r="J8590">
        <v>55.8</v>
      </c>
      <c r="K8590">
        <v>235.62528815566401</v>
      </c>
      <c r="L8590">
        <v>1.9338616404411799E-2</v>
      </c>
      <c r="M8590">
        <v>8.33106468121826</v>
      </c>
      <c r="N8590">
        <v>27042</v>
      </c>
      <c r="O8590">
        <v>0.90028912762698399</v>
      </c>
      <c r="P8590">
        <v>9.9710872373015499E-2</v>
      </c>
    </row>
    <row r="8591" spans="1:16" x14ac:dyDescent="0.25">
      <c r="A8591">
        <v>8</v>
      </c>
      <c r="B8591">
        <v>3025</v>
      </c>
      <c r="C8591" t="s">
        <v>31</v>
      </c>
      <c r="D8591" t="s">
        <v>77</v>
      </c>
      <c r="E8591" t="s">
        <v>44</v>
      </c>
      <c r="F8591" t="s">
        <v>78</v>
      </c>
      <c r="G8591" t="s">
        <v>19</v>
      </c>
      <c r="H8591">
        <v>0.205074291527682</v>
      </c>
      <c r="I8591">
        <v>106.2</v>
      </c>
      <c r="J8591">
        <v>46.2</v>
      </c>
      <c r="K8591">
        <v>152.38641853473001</v>
      </c>
      <c r="L8591">
        <v>1.79807310973512E-2</v>
      </c>
      <c r="M8591">
        <v>16.2766189823686</v>
      </c>
      <c r="N8591">
        <v>63080</v>
      </c>
      <c r="O8591">
        <v>0.79492570847231703</v>
      </c>
      <c r="P8591">
        <v>0.205074291527682</v>
      </c>
    </row>
    <row r="8592" spans="1:16" x14ac:dyDescent="0.25">
      <c r="A8592">
        <v>8</v>
      </c>
      <c r="B8592">
        <v>15166</v>
      </c>
      <c r="C8592" t="s">
        <v>24</v>
      </c>
      <c r="D8592" t="s">
        <v>60</v>
      </c>
      <c r="E8592" t="s">
        <v>24</v>
      </c>
      <c r="F8592" t="s">
        <v>26</v>
      </c>
      <c r="G8592" t="s">
        <v>15</v>
      </c>
      <c r="H8592">
        <v>0</v>
      </c>
      <c r="I8592">
        <v>95.7</v>
      </c>
      <c r="J8592">
        <v>42.9</v>
      </c>
      <c r="K8592">
        <v>445.14383520845701</v>
      </c>
      <c r="L8592">
        <v>1.9951673346656301E-2</v>
      </c>
      <c r="M8592">
        <v>30.805623719283101</v>
      </c>
      <c r="N8592">
        <v>17029</v>
      </c>
      <c r="O8592">
        <v>0.999999999999999</v>
      </c>
      <c r="P8592">
        <v>0</v>
      </c>
    </row>
    <row r="8593" spans="1:16" x14ac:dyDescent="0.25">
      <c r="A8593">
        <v>8</v>
      </c>
      <c r="B8593">
        <v>29021</v>
      </c>
      <c r="C8593" t="s">
        <v>21</v>
      </c>
      <c r="D8593" t="s">
        <v>69</v>
      </c>
      <c r="E8593" t="s">
        <v>21</v>
      </c>
      <c r="F8593" t="s">
        <v>54</v>
      </c>
      <c r="G8593" t="s">
        <v>15</v>
      </c>
      <c r="H8593">
        <v>0.202155295660402</v>
      </c>
      <c r="I8593">
        <v>81.099999999999994</v>
      </c>
      <c r="J8593">
        <v>55.8</v>
      </c>
      <c r="K8593">
        <v>99.127577415367597</v>
      </c>
      <c r="L8593">
        <v>8.7067001019076502E-3</v>
      </c>
      <c r="M8593">
        <v>4.1315307091496098</v>
      </c>
      <c r="N8593">
        <v>24008</v>
      </c>
      <c r="O8593">
        <v>0.79784470433959698</v>
      </c>
      <c r="P8593">
        <v>0.202155295660402</v>
      </c>
    </row>
    <row r="8594" spans="1:16" x14ac:dyDescent="0.25">
      <c r="A8594">
        <v>8</v>
      </c>
      <c r="B8594">
        <v>16202</v>
      </c>
      <c r="C8594" t="s">
        <v>24</v>
      </c>
      <c r="D8594" t="s">
        <v>66</v>
      </c>
      <c r="E8594" t="s">
        <v>27</v>
      </c>
      <c r="F8594" t="s">
        <v>28</v>
      </c>
      <c r="G8594" t="s">
        <v>19</v>
      </c>
      <c r="H8594">
        <v>2.0373104875377801E-2</v>
      </c>
      <c r="I8594">
        <v>95.7</v>
      </c>
      <c r="J8594">
        <v>42.9</v>
      </c>
      <c r="K8594">
        <v>388.95357318026902</v>
      </c>
      <c r="L8594">
        <v>1.72216504904792E-2</v>
      </c>
      <c r="M8594">
        <v>27.685973591196198</v>
      </c>
      <c r="N8594">
        <v>53018</v>
      </c>
      <c r="O8594">
        <v>0.97962689512462198</v>
      </c>
      <c r="P8594">
        <v>2.0373104875377801E-2</v>
      </c>
    </row>
    <row r="8595" spans="1:16" x14ac:dyDescent="0.25">
      <c r="A8595">
        <v>8</v>
      </c>
      <c r="B8595">
        <v>38008</v>
      </c>
      <c r="C8595" t="s">
        <v>33</v>
      </c>
      <c r="D8595" t="s">
        <v>42</v>
      </c>
      <c r="E8595" t="s">
        <v>33</v>
      </c>
      <c r="F8595" t="s">
        <v>35</v>
      </c>
      <c r="G8595" t="s">
        <v>15</v>
      </c>
      <c r="H8595">
        <v>0.120869117232814</v>
      </c>
      <c r="I8595">
        <v>81.5</v>
      </c>
      <c r="J8595">
        <v>51.5</v>
      </c>
      <c r="K8595">
        <v>188.428971741156</v>
      </c>
      <c r="L8595">
        <v>1.6001588788620302E-2</v>
      </c>
      <c r="M8595">
        <v>20.765644111726399</v>
      </c>
      <c r="N8595">
        <v>39014</v>
      </c>
      <c r="O8595">
        <v>0.87913088276718498</v>
      </c>
      <c r="P8595">
        <v>0.120869117232814</v>
      </c>
    </row>
    <row r="8596" spans="1:16" x14ac:dyDescent="0.25">
      <c r="A8596">
        <v>8</v>
      </c>
      <c r="B8596">
        <v>76012</v>
      </c>
      <c r="C8596" t="s">
        <v>29</v>
      </c>
      <c r="D8596" t="s">
        <v>30</v>
      </c>
      <c r="E8596" t="s">
        <v>31</v>
      </c>
      <c r="F8596" t="s">
        <v>43</v>
      </c>
      <c r="G8596" t="s">
        <v>19</v>
      </c>
      <c r="H8596">
        <v>0.439693522545473</v>
      </c>
      <c r="I8596">
        <v>276.8</v>
      </c>
      <c r="J8596">
        <v>41.7</v>
      </c>
      <c r="K8596">
        <v>21.651292503788</v>
      </c>
      <c r="L8596">
        <v>7.9302916971084204E-3</v>
      </c>
      <c r="M8596">
        <v>5.0835546793304598</v>
      </c>
      <c r="N8596">
        <v>1270</v>
      </c>
      <c r="O8596">
        <v>0.560306477454527</v>
      </c>
      <c r="P8596">
        <v>0.439693522545472</v>
      </c>
    </row>
    <row r="8597" spans="1:16" x14ac:dyDescent="0.25">
      <c r="A8597">
        <v>8</v>
      </c>
      <c r="B8597">
        <v>17167</v>
      </c>
      <c r="C8597" t="s">
        <v>24</v>
      </c>
      <c r="D8597" t="s">
        <v>26</v>
      </c>
      <c r="E8597" t="s">
        <v>24</v>
      </c>
      <c r="F8597" t="s">
        <v>26</v>
      </c>
      <c r="G8597" t="s">
        <v>15</v>
      </c>
      <c r="H8597">
        <v>8.7394303433770595E-2</v>
      </c>
      <c r="I8597">
        <v>95.7</v>
      </c>
      <c r="J8597">
        <v>42.9</v>
      </c>
      <c r="K8597">
        <v>312.58659034309699</v>
      </c>
      <c r="L8597">
        <v>1.41563006529647E-2</v>
      </c>
      <c r="M8597">
        <v>22.515506233558799</v>
      </c>
      <c r="N8597">
        <v>17123</v>
      </c>
      <c r="O8597">
        <v>0.91260569656622903</v>
      </c>
      <c r="P8597">
        <v>8.7394303433770595E-2</v>
      </c>
    </row>
    <row r="8598" spans="1:16" x14ac:dyDescent="0.25">
      <c r="A8598">
        <v>8</v>
      </c>
      <c r="B8598">
        <v>72041</v>
      </c>
      <c r="C8598" t="s">
        <v>51</v>
      </c>
      <c r="D8598" t="s">
        <v>75</v>
      </c>
      <c r="E8598" t="s">
        <v>51</v>
      </c>
      <c r="F8598" t="s">
        <v>75</v>
      </c>
      <c r="G8598" t="s">
        <v>15</v>
      </c>
      <c r="H8598">
        <v>0.24000496276765099</v>
      </c>
      <c r="I8598">
        <v>61.4</v>
      </c>
      <c r="J8598">
        <v>28.6</v>
      </c>
      <c r="K8598">
        <v>227.40181395246501</v>
      </c>
      <c r="L8598">
        <v>6.4141307634507205E-2</v>
      </c>
      <c r="M8598">
        <v>22.8041262643113</v>
      </c>
      <c r="N8598">
        <v>72004</v>
      </c>
      <c r="O8598">
        <v>0.75999503723234796</v>
      </c>
      <c r="P8598">
        <v>0.24000496276765099</v>
      </c>
    </row>
    <row r="8599" spans="1:16" x14ac:dyDescent="0.25">
      <c r="A8599">
        <v>8</v>
      </c>
      <c r="B8599">
        <v>38001</v>
      </c>
      <c r="C8599" t="s">
        <v>33</v>
      </c>
      <c r="D8599" t="s">
        <v>42</v>
      </c>
      <c r="E8599" t="s">
        <v>21</v>
      </c>
      <c r="F8599" t="s">
        <v>22</v>
      </c>
      <c r="G8599" t="s">
        <v>19</v>
      </c>
      <c r="H8599">
        <v>0.147900029111241</v>
      </c>
      <c r="I8599">
        <v>81.5</v>
      </c>
      <c r="J8599">
        <v>51.5</v>
      </c>
      <c r="K8599">
        <v>163.45484452007699</v>
      </c>
      <c r="L8599">
        <v>1.4315776270867799E-2</v>
      </c>
      <c r="M8599">
        <v>17.212327695513601</v>
      </c>
      <c r="N8599">
        <v>28001</v>
      </c>
      <c r="O8599">
        <v>0.852099970888758</v>
      </c>
      <c r="P8599">
        <v>0.147900029111241</v>
      </c>
    </row>
    <row r="8600" spans="1:16" x14ac:dyDescent="0.25">
      <c r="A8600">
        <v>8</v>
      </c>
      <c r="B8600">
        <v>27042</v>
      </c>
      <c r="C8600" t="s">
        <v>21</v>
      </c>
      <c r="D8600" t="s">
        <v>40</v>
      </c>
      <c r="E8600" t="s">
        <v>21</v>
      </c>
      <c r="F8600" t="s">
        <v>54</v>
      </c>
      <c r="G8600" t="s">
        <v>15</v>
      </c>
      <c r="H8600">
        <v>6.3819675627432099E-2</v>
      </c>
      <c r="I8600">
        <v>81.099999999999994</v>
      </c>
      <c r="J8600">
        <v>55.8</v>
      </c>
      <c r="K8600">
        <v>279.257530814387</v>
      </c>
      <c r="L8600">
        <v>2.1963949453692101E-2</v>
      </c>
      <c r="M8600">
        <v>10.614767678086601</v>
      </c>
      <c r="N8600">
        <v>24095</v>
      </c>
      <c r="O8600">
        <v>0.93618032437256704</v>
      </c>
      <c r="P8600">
        <v>6.3819675627432099E-2</v>
      </c>
    </row>
    <row r="8601" spans="1:16" x14ac:dyDescent="0.25">
      <c r="A8601">
        <v>8</v>
      </c>
      <c r="B8601">
        <v>28008</v>
      </c>
      <c r="C8601" t="s">
        <v>21</v>
      </c>
      <c r="D8601" t="s">
        <v>22</v>
      </c>
      <c r="E8601" t="s">
        <v>21</v>
      </c>
      <c r="F8601" t="s">
        <v>89</v>
      </c>
      <c r="G8601" t="s">
        <v>15</v>
      </c>
      <c r="H8601">
        <v>0.13656642064162799</v>
      </c>
      <c r="I8601">
        <v>81.099999999999994</v>
      </c>
      <c r="J8601">
        <v>55.8</v>
      </c>
      <c r="K8601">
        <v>182.75803740922601</v>
      </c>
      <c r="L8601">
        <v>1.49472668910765E-2</v>
      </c>
      <c r="M8601">
        <v>7.6213764833988797</v>
      </c>
      <c r="N8601">
        <v>23096</v>
      </c>
      <c r="O8601">
        <v>0.86343357935837095</v>
      </c>
      <c r="P8601">
        <v>0.13656642064162799</v>
      </c>
    </row>
    <row r="8602" spans="1:16" x14ac:dyDescent="0.25">
      <c r="A8602">
        <v>8</v>
      </c>
      <c r="B8602">
        <v>36003</v>
      </c>
      <c r="C8602" t="s">
        <v>33</v>
      </c>
      <c r="D8602" t="s">
        <v>41</v>
      </c>
      <c r="E8602" t="s">
        <v>33</v>
      </c>
      <c r="F8602" t="s">
        <v>35</v>
      </c>
      <c r="G8602" t="s">
        <v>15</v>
      </c>
      <c r="H8602">
        <v>0.114554631895685</v>
      </c>
      <c r="I8602">
        <v>81.5</v>
      </c>
      <c r="J8602">
        <v>51.5</v>
      </c>
      <c r="K8602">
        <v>199.27739540693</v>
      </c>
      <c r="L8602">
        <v>1.70386914738598E-2</v>
      </c>
      <c r="M8602">
        <v>20.508339581272601</v>
      </c>
      <c r="N8602">
        <v>40012</v>
      </c>
      <c r="O8602">
        <v>0.88544536810431396</v>
      </c>
      <c r="P8602">
        <v>0.114554631895685</v>
      </c>
    </row>
    <row r="8603" spans="1:16" x14ac:dyDescent="0.25">
      <c r="A8603">
        <v>8</v>
      </c>
      <c r="B8603">
        <v>96004</v>
      </c>
      <c r="C8603" t="s">
        <v>31</v>
      </c>
      <c r="D8603" t="s">
        <v>65</v>
      </c>
      <c r="E8603" t="s">
        <v>31</v>
      </c>
      <c r="F8603" t="s">
        <v>57</v>
      </c>
      <c r="G8603" t="s">
        <v>15</v>
      </c>
      <c r="H8603">
        <v>0.185214624714264</v>
      </c>
      <c r="I8603">
        <v>106.2</v>
      </c>
      <c r="J8603">
        <v>46.2</v>
      </c>
      <c r="K8603">
        <v>171.021299584876</v>
      </c>
      <c r="L8603">
        <v>1.9770393837838299E-2</v>
      </c>
      <c r="M8603">
        <v>18.913072513492502</v>
      </c>
      <c r="N8603">
        <v>4130</v>
      </c>
      <c r="O8603">
        <v>0.81478537528573503</v>
      </c>
      <c r="P8603">
        <v>0.185214624714264</v>
      </c>
    </row>
    <row r="8604" spans="1:16" x14ac:dyDescent="0.25">
      <c r="A8604">
        <v>8</v>
      </c>
      <c r="B8604">
        <v>78071</v>
      </c>
      <c r="C8604" t="s">
        <v>62</v>
      </c>
      <c r="D8604" t="s">
        <v>67</v>
      </c>
      <c r="E8604" t="s">
        <v>44</v>
      </c>
      <c r="F8604" t="s">
        <v>78</v>
      </c>
      <c r="G8604" t="s">
        <v>19</v>
      </c>
      <c r="H8604">
        <v>0.31673820685038101</v>
      </c>
      <c r="I8604">
        <v>20.8</v>
      </c>
      <c r="J8604">
        <v>27.8</v>
      </c>
      <c r="K8604">
        <v>84.563634626169403</v>
      </c>
      <c r="L8604">
        <v>2.1463887106996201E-2</v>
      </c>
      <c r="M8604">
        <v>17.907980834638099</v>
      </c>
      <c r="N8604">
        <v>63060</v>
      </c>
      <c r="O8604">
        <v>0.68326179314961799</v>
      </c>
      <c r="P8604">
        <v>0.31673820685038101</v>
      </c>
    </row>
    <row r="8605" spans="1:16" x14ac:dyDescent="0.25">
      <c r="A8605">
        <v>8</v>
      </c>
      <c r="B8605">
        <v>58091</v>
      </c>
      <c r="C8605" t="s">
        <v>13</v>
      </c>
      <c r="D8605" t="s">
        <v>14</v>
      </c>
      <c r="E8605" t="s">
        <v>13</v>
      </c>
      <c r="F8605" t="s">
        <v>14</v>
      </c>
      <c r="G8605" t="s">
        <v>15</v>
      </c>
      <c r="H8605">
        <v>1.33830742645378E-2</v>
      </c>
      <c r="I8605">
        <v>63.9</v>
      </c>
      <c r="J8605">
        <v>45.2</v>
      </c>
      <c r="K8605">
        <v>345.73179625703602</v>
      </c>
      <c r="L8605">
        <v>4.8577829854548699E-2</v>
      </c>
      <c r="M8605">
        <v>35.386210679520403</v>
      </c>
      <c r="N8605">
        <v>58091</v>
      </c>
      <c r="O8605">
        <v>0.986616925735462</v>
      </c>
      <c r="P8605">
        <v>1.33830742645378E-2</v>
      </c>
    </row>
    <row r="8606" spans="1:16" x14ac:dyDescent="0.25">
      <c r="A8606">
        <v>8</v>
      </c>
      <c r="B8606">
        <v>36001</v>
      </c>
      <c r="C8606" t="s">
        <v>33</v>
      </c>
      <c r="D8606" t="s">
        <v>41</v>
      </c>
      <c r="E8606" t="s">
        <v>16</v>
      </c>
      <c r="F8606" t="s">
        <v>86</v>
      </c>
      <c r="G8606" t="s">
        <v>19</v>
      </c>
      <c r="H8606">
        <v>0.15075854208626999</v>
      </c>
      <c r="I8606">
        <v>81.5</v>
      </c>
      <c r="J8606">
        <v>51.5</v>
      </c>
      <c r="K8606">
        <v>160.38576253850999</v>
      </c>
      <c r="L8606">
        <v>1.3982509934622101E-2</v>
      </c>
      <c r="M8606">
        <v>16.912287150189901</v>
      </c>
      <c r="N8606">
        <v>44007</v>
      </c>
      <c r="O8606">
        <v>0.84924145791372896</v>
      </c>
      <c r="P8606">
        <v>0.15075854208626999</v>
      </c>
    </row>
    <row r="8607" spans="1:16" x14ac:dyDescent="0.25">
      <c r="A8607">
        <v>8</v>
      </c>
      <c r="B8607">
        <v>32006</v>
      </c>
      <c r="C8607" t="s">
        <v>58</v>
      </c>
      <c r="D8607" t="s">
        <v>105</v>
      </c>
      <c r="E8607" t="s">
        <v>58</v>
      </c>
      <c r="F8607" t="s">
        <v>59</v>
      </c>
      <c r="G8607" t="s">
        <v>15</v>
      </c>
      <c r="H8607">
        <v>0.180785886784849</v>
      </c>
      <c r="I8607">
        <v>120.8</v>
      </c>
      <c r="J8607">
        <v>49</v>
      </c>
      <c r="K8607">
        <v>167.78136604597</v>
      </c>
      <c r="L8607">
        <v>4.45519707373472E-2</v>
      </c>
      <c r="M8607">
        <v>22.223088441392299</v>
      </c>
      <c r="N8607">
        <v>30121</v>
      </c>
      <c r="O8607">
        <v>0.81921411321515003</v>
      </c>
      <c r="P8607">
        <v>0.180785886784849</v>
      </c>
    </row>
    <row r="8608" spans="1:16" x14ac:dyDescent="0.25">
      <c r="A8608">
        <v>8</v>
      </c>
      <c r="B8608">
        <v>58091</v>
      </c>
      <c r="C8608" t="s">
        <v>13</v>
      </c>
      <c r="D8608" t="s">
        <v>14</v>
      </c>
      <c r="E8608" t="s">
        <v>13</v>
      </c>
      <c r="F8608" t="s">
        <v>18</v>
      </c>
      <c r="G8608" t="s">
        <v>15</v>
      </c>
      <c r="H8608">
        <v>1.33830742645378E-2</v>
      </c>
      <c r="I8608">
        <v>63.9</v>
      </c>
      <c r="J8608">
        <v>45.2</v>
      </c>
      <c r="K8608">
        <v>345.73179625703602</v>
      </c>
      <c r="L8608">
        <v>4.8577829854548699E-2</v>
      </c>
      <c r="M8608">
        <v>35.386210679520403</v>
      </c>
      <c r="N8608">
        <v>59011</v>
      </c>
      <c r="O8608">
        <v>0.986616925735462</v>
      </c>
      <c r="P8608">
        <v>1.33830742645378E-2</v>
      </c>
    </row>
    <row r="8609" spans="1:16" x14ac:dyDescent="0.25">
      <c r="A8609">
        <v>8</v>
      </c>
      <c r="B8609">
        <v>1191</v>
      </c>
      <c r="C8609" t="s">
        <v>31</v>
      </c>
      <c r="D8609" t="s">
        <v>43</v>
      </c>
      <c r="E8609" t="s">
        <v>31</v>
      </c>
      <c r="F8609" t="s">
        <v>77</v>
      </c>
      <c r="G8609" t="s">
        <v>15</v>
      </c>
      <c r="H8609">
        <v>0.13546506934885599</v>
      </c>
      <c r="I8609">
        <v>106.2</v>
      </c>
      <c r="J8609">
        <v>46.2</v>
      </c>
      <c r="K8609">
        <v>221.04640491502099</v>
      </c>
      <c r="L8609">
        <v>2.5691288885788099E-2</v>
      </c>
      <c r="M8609">
        <v>24.964872433075801</v>
      </c>
      <c r="N8609">
        <v>3024</v>
      </c>
      <c r="O8609">
        <v>0.86453493065114295</v>
      </c>
      <c r="P8609">
        <v>0.13546506934885599</v>
      </c>
    </row>
    <row r="8610" spans="1:16" x14ac:dyDescent="0.25">
      <c r="A8610">
        <v>8</v>
      </c>
      <c r="B8610">
        <v>68028</v>
      </c>
      <c r="C8610" t="s">
        <v>36</v>
      </c>
      <c r="D8610" t="s">
        <v>37</v>
      </c>
      <c r="E8610" t="s">
        <v>36</v>
      </c>
      <c r="F8610" t="s">
        <v>37</v>
      </c>
      <c r="G8610" t="s">
        <v>15</v>
      </c>
      <c r="H8610">
        <v>0.24035629336084399</v>
      </c>
      <c r="I8610">
        <v>42.4</v>
      </c>
      <c r="J8610">
        <v>43.1</v>
      </c>
      <c r="K8610">
        <v>163.718529866918</v>
      </c>
      <c r="L8610">
        <v>0.118897599741142</v>
      </c>
      <c r="M8610">
        <v>13.923775141413399</v>
      </c>
      <c r="N8610">
        <v>68028</v>
      </c>
      <c r="O8610">
        <v>0.75964370663915404</v>
      </c>
      <c r="P8610">
        <v>0.24035629336084399</v>
      </c>
    </row>
    <row r="8611" spans="1:16" x14ac:dyDescent="0.25">
      <c r="A8611">
        <v>8</v>
      </c>
      <c r="B8611">
        <v>23083</v>
      </c>
      <c r="C8611" t="s">
        <v>21</v>
      </c>
      <c r="D8611" t="s">
        <v>89</v>
      </c>
      <c r="E8611" t="s">
        <v>21</v>
      </c>
      <c r="F8611" t="s">
        <v>54</v>
      </c>
      <c r="G8611" t="s">
        <v>15</v>
      </c>
      <c r="H8611">
        <v>0.15746775023919601</v>
      </c>
      <c r="I8611">
        <v>81.099999999999994</v>
      </c>
      <c r="J8611">
        <v>55.8</v>
      </c>
      <c r="K8611">
        <v>158.466702093885</v>
      </c>
      <c r="L8611">
        <v>1.2051042817487201E-2</v>
      </c>
      <c r="M8611">
        <v>5.7907865211031799</v>
      </c>
      <c r="N8611">
        <v>24008</v>
      </c>
      <c r="O8611">
        <v>0.84253224976080299</v>
      </c>
      <c r="P8611">
        <v>0.15746775023919601</v>
      </c>
    </row>
    <row r="8612" spans="1:16" x14ac:dyDescent="0.25">
      <c r="A8612">
        <v>8</v>
      </c>
      <c r="B8612">
        <v>68011</v>
      </c>
      <c r="C8612" t="s">
        <v>36</v>
      </c>
      <c r="D8612" t="s">
        <v>37</v>
      </c>
      <c r="E8612" t="s">
        <v>36</v>
      </c>
      <c r="F8612" t="s">
        <v>37</v>
      </c>
      <c r="G8612" t="s">
        <v>15</v>
      </c>
      <c r="H8612">
        <v>0.250862162131676</v>
      </c>
      <c r="I8612">
        <v>42.4</v>
      </c>
      <c r="J8612">
        <v>43.1</v>
      </c>
      <c r="K8612">
        <v>148.67977619138799</v>
      </c>
      <c r="L8612">
        <v>0.112958046651759</v>
      </c>
      <c r="M8612">
        <v>12.9127355204464</v>
      </c>
      <c r="N8612">
        <v>68033</v>
      </c>
      <c r="O8612">
        <v>0.749137837868323</v>
      </c>
      <c r="P8612">
        <v>0.250862162131676</v>
      </c>
    </row>
    <row r="8613" spans="1:16" x14ac:dyDescent="0.25">
      <c r="A8613">
        <v>8</v>
      </c>
      <c r="B8613">
        <v>31010</v>
      </c>
      <c r="C8613" t="s">
        <v>58</v>
      </c>
      <c r="D8613" t="s">
        <v>109</v>
      </c>
      <c r="E8613" t="s">
        <v>58</v>
      </c>
      <c r="F8613" t="s">
        <v>59</v>
      </c>
      <c r="G8613" t="s">
        <v>15</v>
      </c>
      <c r="H8613">
        <v>0.167475441270481</v>
      </c>
      <c r="I8613">
        <v>120.8</v>
      </c>
      <c r="J8613">
        <v>49</v>
      </c>
      <c r="K8613">
        <v>205.42294880759701</v>
      </c>
      <c r="L8613">
        <v>7.0052823356605398E-2</v>
      </c>
      <c r="M8613">
        <v>22.138104077479301</v>
      </c>
      <c r="N8613">
        <v>30129</v>
      </c>
      <c r="O8613">
        <v>0.83252455872951803</v>
      </c>
      <c r="P8613">
        <v>0.167475441270481</v>
      </c>
    </row>
    <row r="8614" spans="1:16" x14ac:dyDescent="0.25">
      <c r="A8614">
        <v>8</v>
      </c>
      <c r="B8614">
        <v>4003</v>
      </c>
      <c r="C8614" t="s">
        <v>31</v>
      </c>
      <c r="D8614" t="s">
        <v>57</v>
      </c>
      <c r="E8614" t="s">
        <v>31</v>
      </c>
      <c r="F8614" t="s">
        <v>43</v>
      </c>
      <c r="G8614" t="s">
        <v>15</v>
      </c>
      <c r="H8614">
        <v>0.15073255757294801</v>
      </c>
      <c r="I8614">
        <v>106.2</v>
      </c>
      <c r="J8614">
        <v>46.2</v>
      </c>
      <c r="K8614">
        <v>206.909564985819</v>
      </c>
      <c r="L8614">
        <v>2.39810492555767E-2</v>
      </c>
      <c r="M8614">
        <v>22.835746159523399</v>
      </c>
      <c r="N8614">
        <v>1078</v>
      </c>
      <c r="O8614">
        <v>0.84926744242705199</v>
      </c>
      <c r="P8614">
        <v>0.15073255757294801</v>
      </c>
    </row>
    <row r="8615" spans="1:16" x14ac:dyDescent="0.25">
      <c r="A8615">
        <v>8</v>
      </c>
      <c r="B8615">
        <v>43029</v>
      </c>
      <c r="C8615" t="s">
        <v>16</v>
      </c>
      <c r="D8615" t="s">
        <v>17</v>
      </c>
      <c r="E8615" t="s">
        <v>16</v>
      </c>
      <c r="F8615" t="s">
        <v>81</v>
      </c>
      <c r="G8615" t="s">
        <v>15</v>
      </c>
      <c r="H8615">
        <v>0.25884442729506102</v>
      </c>
      <c r="I8615">
        <v>61.9</v>
      </c>
      <c r="J8615">
        <v>44.8</v>
      </c>
      <c r="K8615">
        <v>100.186263247998</v>
      </c>
      <c r="L8615">
        <v>4.6545347554504998E-2</v>
      </c>
      <c r="M8615">
        <v>10.3422376857968</v>
      </c>
      <c r="N8615">
        <v>42045</v>
      </c>
      <c r="O8615">
        <v>0.74115557270493804</v>
      </c>
      <c r="P8615">
        <v>0.25884442729506102</v>
      </c>
    </row>
    <row r="8616" spans="1:16" x14ac:dyDescent="0.25">
      <c r="A8616">
        <v>8</v>
      </c>
      <c r="B8616">
        <v>34027</v>
      </c>
      <c r="C8616" t="s">
        <v>33</v>
      </c>
      <c r="D8616" t="s">
        <v>50</v>
      </c>
      <c r="E8616" t="s">
        <v>33</v>
      </c>
      <c r="F8616" t="s">
        <v>35</v>
      </c>
      <c r="G8616" t="s">
        <v>15</v>
      </c>
      <c r="H8616">
        <v>0.16392860657414199</v>
      </c>
      <c r="I8616">
        <v>81.5</v>
      </c>
      <c r="J8616">
        <v>51.5</v>
      </c>
      <c r="K8616">
        <v>145.153745436344</v>
      </c>
      <c r="L8616">
        <v>1.33912469732055E-2</v>
      </c>
      <c r="M8616">
        <v>15.951988438102401</v>
      </c>
      <c r="N8616">
        <v>40012</v>
      </c>
      <c r="O8616">
        <v>0.83607139342585701</v>
      </c>
      <c r="P8616">
        <v>0.16392860657414199</v>
      </c>
    </row>
    <row r="8617" spans="1:16" x14ac:dyDescent="0.25">
      <c r="A8617">
        <v>8</v>
      </c>
      <c r="B8617">
        <v>32006</v>
      </c>
      <c r="C8617" t="s">
        <v>58</v>
      </c>
      <c r="D8617" t="s">
        <v>105</v>
      </c>
      <c r="E8617" t="s">
        <v>58</v>
      </c>
      <c r="F8617" t="s">
        <v>59</v>
      </c>
      <c r="G8617" t="s">
        <v>15</v>
      </c>
      <c r="H8617">
        <v>0.180785886784849</v>
      </c>
      <c r="I8617">
        <v>120.8</v>
      </c>
      <c r="J8617">
        <v>49</v>
      </c>
      <c r="K8617">
        <v>167.78136604597</v>
      </c>
      <c r="L8617">
        <v>4.45519707373472E-2</v>
      </c>
      <c r="M8617">
        <v>22.223088441392299</v>
      </c>
      <c r="N8617">
        <v>30099</v>
      </c>
      <c r="O8617">
        <v>0.81921411321515003</v>
      </c>
      <c r="P8617">
        <v>0.180785886784849</v>
      </c>
    </row>
    <row r="8618" spans="1:16" x14ac:dyDescent="0.25">
      <c r="A8618">
        <v>8</v>
      </c>
      <c r="B8618">
        <v>75018</v>
      </c>
      <c r="C8618" t="s">
        <v>51</v>
      </c>
      <c r="D8618" t="s">
        <v>93</v>
      </c>
      <c r="E8618" t="s">
        <v>51</v>
      </c>
      <c r="F8618" t="s">
        <v>112</v>
      </c>
      <c r="G8618" t="s">
        <v>15</v>
      </c>
      <c r="H8618">
        <v>0.17573775418377399</v>
      </c>
      <c r="I8618">
        <v>61.4</v>
      </c>
      <c r="J8618">
        <v>28.6</v>
      </c>
      <c r="K8618">
        <v>235.483847052127</v>
      </c>
      <c r="L8618">
        <v>3.1100156948393801E-2</v>
      </c>
      <c r="M8618">
        <v>37.167716071520502</v>
      </c>
      <c r="N8618">
        <v>110003</v>
      </c>
      <c r="O8618">
        <v>0.82426224581622498</v>
      </c>
      <c r="P8618">
        <v>0.17573775418377399</v>
      </c>
    </row>
    <row r="8619" spans="1:16" x14ac:dyDescent="0.25">
      <c r="A8619">
        <v>8</v>
      </c>
      <c r="B8619">
        <v>15077</v>
      </c>
      <c r="C8619" t="s">
        <v>24</v>
      </c>
      <c r="D8619" t="s">
        <v>60</v>
      </c>
      <c r="E8619" t="s">
        <v>24</v>
      </c>
      <c r="F8619" t="s">
        <v>60</v>
      </c>
      <c r="G8619" t="s">
        <v>15</v>
      </c>
      <c r="H8619">
        <v>0</v>
      </c>
      <c r="I8619">
        <v>95.7</v>
      </c>
      <c r="J8619">
        <v>42.9</v>
      </c>
      <c r="K8619">
        <v>451.20739906093002</v>
      </c>
      <c r="L8619">
        <v>2.0194149298900701E-2</v>
      </c>
      <c r="M8619">
        <v>31.289698753754902</v>
      </c>
      <c r="N8619">
        <v>15070</v>
      </c>
      <c r="O8619">
        <v>0.999999999999999</v>
      </c>
      <c r="P8619">
        <v>0</v>
      </c>
    </row>
    <row r="8620" spans="1:16" x14ac:dyDescent="0.25">
      <c r="A8620">
        <v>8</v>
      </c>
      <c r="B8620">
        <v>48017</v>
      </c>
      <c r="C8620" t="s">
        <v>27</v>
      </c>
      <c r="D8620" t="s">
        <v>71</v>
      </c>
      <c r="E8620" t="s">
        <v>27</v>
      </c>
      <c r="F8620" t="s">
        <v>71</v>
      </c>
      <c r="G8620" t="s">
        <v>15</v>
      </c>
      <c r="H8620">
        <v>0.103186173414497</v>
      </c>
      <c r="I8620">
        <v>89.9</v>
      </c>
      <c r="J8620">
        <v>48.5</v>
      </c>
      <c r="K8620">
        <v>259.68236287620402</v>
      </c>
      <c r="L8620">
        <v>3.2727168376386097E-2</v>
      </c>
      <c r="M8620">
        <v>20.331428990167399</v>
      </c>
      <c r="N8620">
        <v>48004</v>
      </c>
      <c r="O8620">
        <v>0.89681382658550202</v>
      </c>
      <c r="P8620">
        <v>0.103186173414497</v>
      </c>
    </row>
    <row r="8621" spans="1:16" x14ac:dyDescent="0.25">
      <c r="A8621">
        <v>8</v>
      </c>
      <c r="B8621">
        <v>42027</v>
      </c>
      <c r="C8621" t="s">
        <v>16</v>
      </c>
      <c r="D8621" t="s">
        <v>81</v>
      </c>
      <c r="E8621" t="s">
        <v>62</v>
      </c>
      <c r="F8621" t="s">
        <v>68</v>
      </c>
      <c r="G8621" t="s">
        <v>19</v>
      </c>
      <c r="H8621">
        <v>0.253663933903919</v>
      </c>
      <c r="I8621">
        <v>61.9</v>
      </c>
      <c r="J8621">
        <v>44.8</v>
      </c>
      <c r="K8621">
        <v>111.184836476782</v>
      </c>
      <c r="L8621">
        <v>5.9670564420454E-2</v>
      </c>
      <c r="M8621">
        <v>11.7280924620507</v>
      </c>
      <c r="N8621">
        <v>79160</v>
      </c>
      <c r="O8621">
        <v>0.74633606609608005</v>
      </c>
      <c r="P8621">
        <v>0.253663933903919</v>
      </c>
    </row>
    <row r="8622" spans="1:16" x14ac:dyDescent="0.25">
      <c r="A8622">
        <v>8</v>
      </c>
      <c r="B8622">
        <v>103072</v>
      </c>
      <c r="C8622" t="s">
        <v>31</v>
      </c>
      <c r="D8622" t="s">
        <v>107</v>
      </c>
      <c r="E8622" t="s">
        <v>31</v>
      </c>
      <c r="F8622" t="s">
        <v>32</v>
      </c>
      <c r="G8622" t="s">
        <v>15</v>
      </c>
      <c r="H8622">
        <v>0.25171476856906</v>
      </c>
      <c r="I8622">
        <v>106.2</v>
      </c>
      <c r="J8622">
        <v>46.2</v>
      </c>
      <c r="K8622">
        <v>104.67279252202199</v>
      </c>
      <c r="L8622">
        <v>1.26800276075241E-2</v>
      </c>
      <c r="M8622">
        <v>10.8403433501429</v>
      </c>
      <c r="N8622">
        <v>6174</v>
      </c>
      <c r="O8622">
        <v>0.74828523143093895</v>
      </c>
      <c r="P8622">
        <v>0.25171476856906</v>
      </c>
    </row>
    <row r="8623" spans="1:16" x14ac:dyDescent="0.25">
      <c r="A8623">
        <v>8</v>
      </c>
      <c r="B8623">
        <v>54023</v>
      </c>
      <c r="C8623" t="s">
        <v>47</v>
      </c>
      <c r="D8623" t="s">
        <v>49</v>
      </c>
      <c r="E8623" t="s">
        <v>47</v>
      </c>
      <c r="F8623" t="s">
        <v>49</v>
      </c>
      <c r="G8623" t="s">
        <v>15</v>
      </c>
      <c r="H8623">
        <v>0.25216052327261002</v>
      </c>
      <c r="I8623">
        <v>84.4</v>
      </c>
      <c r="J8623">
        <v>56.3</v>
      </c>
      <c r="K8623">
        <v>41.3074049194325</v>
      </c>
      <c r="L8623">
        <v>3.1108056661716899E-2</v>
      </c>
      <c r="M8623">
        <v>4.2435071254501002</v>
      </c>
      <c r="N8623">
        <v>54024</v>
      </c>
      <c r="O8623">
        <v>0.74783947672738904</v>
      </c>
      <c r="P8623">
        <v>0.25216052327260902</v>
      </c>
    </row>
    <row r="8624" spans="1:16" x14ac:dyDescent="0.25">
      <c r="A8624">
        <v>8</v>
      </c>
      <c r="B8624">
        <v>28088</v>
      </c>
      <c r="C8624" t="s">
        <v>21</v>
      </c>
      <c r="D8624" t="s">
        <v>22</v>
      </c>
      <c r="E8624" t="s">
        <v>21</v>
      </c>
      <c r="F8624" t="s">
        <v>40</v>
      </c>
      <c r="G8624" t="s">
        <v>15</v>
      </c>
      <c r="H8624">
        <v>0.126270665140163</v>
      </c>
      <c r="I8624">
        <v>81.099999999999994</v>
      </c>
      <c r="J8624">
        <v>55.8</v>
      </c>
      <c r="K8624">
        <v>197.150286566604</v>
      </c>
      <c r="L8624">
        <v>1.6382620965070999E-2</v>
      </c>
      <c r="M8624">
        <v>7.9451738214871099</v>
      </c>
      <c r="N8624">
        <v>27042</v>
      </c>
      <c r="O8624">
        <v>0.87372933485983595</v>
      </c>
      <c r="P8624">
        <v>0.126270665140163</v>
      </c>
    </row>
    <row r="8625" spans="1:16" x14ac:dyDescent="0.25">
      <c r="A8625">
        <v>8</v>
      </c>
      <c r="B8625">
        <v>30004</v>
      </c>
      <c r="C8625" t="s">
        <v>58</v>
      </c>
      <c r="D8625" t="s">
        <v>59</v>
      </c>
      <c r="E8625" t="s">
        <v>58</v>
      </c>
      <c r="F8625" t="s">
        <v>109</v>
      </c>
      <c r="G8625" t="s">
        <v>15</v>
      </c>
      <c r="H8625">
        <v>0.1827409787439</v>
      </c>
      <c r="I8625">
        <v>120.8</v>
      </c>
      <c r="J8625">
        <v>49</v>
      </c>
      <c r="K8625">
        <v>186.84124573576401</v>
      </c>
      <c r="L8625">
        <v>6.3695689301004096E-2</v>
      </c>
      <c r="M8625">
        <v>20.276702834335101</v>
      </c>
      <c r="N8625">
        <v>31007</v>
      </c>
      <c r="O8625">
        <v>0.81725902125609895</v>
      </c>
      <c r="P8625">
        <v>0.1827409787439</v>
      </c>
    </row>
    <row r="8626" spans="1:16" x14ac:dyDescent="0.25">
      <c r="A8626">
        <v>8</v>
      </c>
      <c r="B8626">
        <v>64119</v>
      </c>
      <c r="C8626" t="s">
        <v>44</v>
      </c>
      <c r="D8626" t="s">
        <v>55</v>
      </c>
      <c r="E8626" t="s">
        <v>44</v>
      </c>
      <c r="F8626" t="s">
        <v>78</v>
      </c>
      <c r="G8626" t="s">
        <v>15</v>
      </c>
      <c r="H8626">
        <v>0.22027732024844399</v>
      </c>
      <c r="I8626">
        <v>39.6</v>
      </c>
      <c r="J8626">
        <v>25.5</v>
      </c>
      <c r="K8626">
        <v>214.01195317226399</v>
      </c>
      <c r="L8626">
        <v>3.3912748455292699E-2</v>
      </c>
      <c r="M8626">
        <v>30.130457789408499</v>
      </c>
      <c r="N8626">
        <v>63048</v>
      </c>
      <c r="O8626">
        <v>0.77972267975155496</v>
      </c>
      <c r="P8626">
        <v>0.22027732024844399</v>
      </c>
    </row>
    <row r="8627" spans="1:16" x14ac:dyDescent="0.25">
      <c r="A8627">
        <v>8</v>
      </c>
      <c r="B8627">
        <v>21072</v>
      </c>
      <c r="C8627" t="s">
        <v>72</v>
      </c>
      <c r="D8627" t="s">
        <v>73</v>
      </c>
      <c r="E8627" t="s">
        <v>72</v>
      </c>
      <c r="F8627" t="s">
        <v>74</v>
      </c>
      <c r="G8627" t="s">
        <v>15</v>
      </c>
      <c r="H8627">
        <v>5.4366055183008202E-2</v>
      </c>
      <c r="I8627">
        <v>76.2</v>
      </c>
      <c r="J8627">
        <v>58.9</v>
      </c>
      <c r="K8627">
        <v>336.958786934297</v>
      </c>
      <c r="L8627">
        <v>0.18874200723960999</v>
      </c>
      <c r="M8627">
        <v>21.298385122835398</v>
      </c>
      <c r="N8627">
        <v>22161</v>
      </c>
      <c r="O8627">
        <v>0.94563394481699103</v>
      </c>
      <c r="P8627">
        <v>5.4366055183008202E-2</v>
      </c>
    </row>
    <row r="8628" spans="1:16" x14ac:dyDescent="0.25">
      <c r="A8628">
        <v>8</v>
      </c>
      <c r="B8628">
        <v>37006</v>
      </c>
      <c r="C8628" t="s">
        <v>33</v>
      </c>
      <c r="D8628" t="s">
        <v>79</v>
      </c>
      <c r="E8628" t="s">
        <v>33</v>
      </c>
      <c r="F8628" t="s">
        <v>46</v>
      </c>
      <c r="G8628" t="s">
        <v>15</v>
      </c>
      <c r="H8628">
        <v>2.27970710487242E-2</v>
      </c>
      <c r="I8628">
        <v>81.5</v>
      </c>
      <c r="J8628">
        <v>51.5</v>
      </c>
      <c r="K8628">
        <v>291.15510527056102</v>
      </c>
      <c r="L8628">
        <v>2.3992014729297701E-2</v>
      </c>
      <c r="M8628">
        <v>31.084800673569902</v>
      </c>
      <c r="N8628">
        <v>33032</v>
      </c>
      <c r="O8628">
        <v>0.97720292895127503</v>
      </c>
      <c r="P8628">
        <v>2.27970710487242E-2</v>
      </c>
    </row>
    <row r="8629" spans="1:16" x14ac:dyDescent="0.25">
      <c r="A8629">
        <v>8</v>
      </c>
      <c r="B8629">
        <v>46002</v>
      </c>
      <c r="C8629" t="s">
        <v>27</v>
      </c>
      <c r="D8629" t="s">
        <v>103</v>
      </c>
      <c r="E8629" t="s">
        <v>27</v>
      </c>
      <c r="F8629" t="s">
        <v>92</v>
      </c>
      <c r="G8629" t="s">
        <v>15</v>
      </c>
      <c r="H8629">
        <v>0.16638856116466899</v>
      </c>
      <c r="I8629">
        <v>89.9</v>
      </c>
      <c r="J8629">
        <v>48.5</v>
      </c>
      <c r="K8629">
        <v>177.42276249976601</v>
      </c>
      <c r="L8629">
        <v>2.1426415716737601E-2</v>
      </c>
      <c r="M8629">
        <v>16.464094105626302</v>
      </c>
      <c r="N8629">
        <v>47014</v>
      </c>
      <c r="O8629">
        <v>0.83361143883532995</v>
      </c>
      <c r="P8629">
        <v>0.16638856116466899</v>
      </c>
    </row>
    <row r="8630" spans="1:16" x14ac:dyDescent="0.25">
      <c r="A8630">
        <v>8</v>
      </c>
      <c r="B8630">
        <v>62011</v>
      </c>
      <c r="C8630" t="s">
        <v>44</v>
      </c>
      <c r="D8630" t="s">
        <v>99</v>
      </c>
      <c r="E8630" t="s">
        <v>44</v>
      </c>
      <c r="F8630" t="s">
        <v>55</v>
      </c>
      <c r="G8630" t="s">
        <v>15</v>
      </c>
      <c r="H8630">
        <v>0.304638569803306</v>
      </c>
      <c r="I8630">
        <v>39.6</v>
      </c>
      <c r="J8630">
        <v>25.5</v>
      </c>
      <c r="K8630">
        <v>136.16840175361801</v>
      </c>
      <c r="L8630">
        <v>2.2035037631904598E-2</v>
      </c>
      <c r="M8630">
        <v>17.886384692856002</v>
      </c>
      <c r="N8630">
        <v>64005</v>
      </c>
      <c r="O8630">
        <v>0.69536143019669305</v>
      </c>
      <c r="P8630">
        <v>0.304638569803306</v>
      </c>
    </row>
    <row r="8631" spans="1:16" x14ac:dyDescent="0.25">
      <c r="A8631">
        <v>8</v>
      </c>
      <c r="B8631">
        <v>30127</v>
      </c>
      <c r="C8631" t="s">
        <v>58</v>
      </c>
      <c r="D8631" t="s">
        <v>59</v>
      </c>
      <c r="E8631" t="s">
        <v>58</v>
      </c>
      <c r="F8631" t="s">
        <v>59</v>
      </c>
      <c r="G8631" t="s">
        <v>15</v>
      </c>
      <c r="H8631">
        <v>0.187070992770483</v>
      </c>
      <c r="I8631">
        <v>120.8</v>
      </c>
      <c r="J8631">
        <v>49</v>
      </c>
      <c r="K8631">
        <v>201.390411532104</v>
      </c>
      <c r="L8631">
        <v>7.8979310317069895E-2</v>
      </c>
      <c r="M8631">
        <v>17.936780305965399</v>
      </c>
      <c r="N8631">
        <v>30070</v>
      </c>
      <c r="O8631">
        <v>0.812929007229516</v>
      </c>
      <c r="P8631">
        <v>0.187070992770483</v>
      </c>
    </row>
    <row r="8632" spans="1:16" x14ac:dyDescent="0.25">
      <c r="A8632">
        <v>8</v>
      </c>
      <c r="B8632">
        <v>18147</v>
      </c>
      <c r="C8632" t="s">
        <v>24</v>
      </c>
      <c r="D8632" t="s">
        <v>53</v>
      </c>
      <c r="E8632" t="s">
        <v>24</v>
      </c>
      <c r="F8632" t="s">
        <v>104</v>
      </c>
      <c r="G8632" t="s">
        <v>15</v>
      </c>
      <c r="H8632">
        <v>9.1841190465008396E-2</v>
      </c>
      <c r="I8632">
        <v>95.7</v>
      </c>
      <c r="J8632">
        <v>42.9</v>
      </c>
      <c r="K8632">
        <v>314.32860499243299</v>
      </c>
      <c r="L8632">
        <v>1.4430613099308799E-2</v>
      </c>
      <c r="M8632">
        <v>20.628265798029599</v>
      </c>
      <c r="N8632">
        <v>108050</v>
      </c>
      <c r="O8632">
        <v>0.90815880953499095</v>
      </c>
      <c r="P8632">
        <v>9.1841190465008396E-2</v>
      </c>
    </row>
    <row r="8633" spans="1:16" x14ac:dyDescent="0.25">
      <c r="A8633">
        <v>8</v>
      </c>
      <c r="B8633">
        <v>26059</v>
      </c>
      <c r="C8633" t="s">
        <v>21</v>
      </c>
      <c r="D8633" t="s">
        <v>39</v>
      </c>
      <c r="E8633" t="s">
        <v>31</v>
      </c>
      <c r="F8633" t="s">
        <v>43</v>
      </c>
      <c r="G8633" t="s">
        <v>19</v>
      </c>
      <c r="H8633">
        <v>8.0955235304149706E-2</v>
      </c>
      <c r="I8633">
        <v>81.099999999999994</v>
      </c>
      <c r="J8633">
        <v>55.8</v>
      </c>
      <c r="K8633">
        <v>260.14799655098699</v>
      </c>
      <c r="L8633">
        <v>2.07472404224524E-2</v>
      </c>
      <c r="M8633">
        <v>9.1195972003634598</v>
      </c>
      <c r="N8633">
        <v>1191</v>
      </c>
      <c r="O8633">
        <v>0.91904476469584995</v>
      </c>
      <c r="P8633">
        <v>8.0955235304149803E-2</v>
      </c>
    </row>
    <row r="8634" spans="1:16" x14ac:dyDescent="0.25">
      <c r="A8634">
        <v>8</v>
      </c>
      <c r="B8634">
        <v>73027</v>
      </c>
      <c r="C8634" t="s">
        <v>51</v>
      </c>
      <c r="D8634" t="s">
        <v>102</v>
      </c>
      <c r="E8634" t="s">
        <v>51</v>
      </c>
      <c r="F8634" t="s">
        <v>76</v>
      </c>
      <c r="G8634" t="s">
        <v>15</v>
      </c>
      <c r="H8634">
        <v>0.208144921890629</v>
      </c>
      <c r="I8634">
        <v>61.4</v>
      </c>
      <c r="J8634">
        <v>28.6</v>
      </c>
      <c r="K8634">
        <v>231.16457812469201</v>
      </c>
      <c r="L8634">
        <v>7.0929444964268201E-2</v>
      </c>
      <c r="M8634">
        <v>33.943003032024301</v>
      </c>
      <c r="N8634">
        <v>74012</v>
      </c>
      <c r="O8634">
        <v>0.79185507810936995</v>
      </c>
      <c r="P8634">
        <v>0.208144921890629</v>
      </c>
    </row>
    <row r="8635" spans="1:16" x14ac:dyDescent="0.25">
      <c r="A8635">
        <v>8</v>
      </c>
      <c r="B8635">
        <v>1088</v>
      </c>
      <c r="C8635" t="s">
        <v>31</v>
      </c>
      <c r="D8635" t="s">
        <v>43</v>
      </c>
      <c r="E8635" t="s">
        <v>44</v>
      </c>
      <c r="F8635" t="s">
        <v>96</v>
      </c>
      <c r="G8635" t="s">
        <v>19</v>
      </c>
      <c r="H8635">
        <v>0.16411216400602399</v>
      </c>
      <c r="I8635">
        <v>106.2</v>
      </c>
      <c r="J8635">
        <v>46.2</v>
      </c>
      <c r="K8635">
        <v>191.13985994477699</v>
      </c>
      <c r="L8635">
        <v>2.1677070153636201E-2</v>
      </c>
      <c r="M8635">
        <v>21.639551004753301</v>
      </c>
      <c r="N8635">
        <v>65116</v>
      </c>
      <c r="O8635">
        <v>0.83588783599397498</v>
      </c>
      <c r="P8635">
        <v>0.16411216400602399</v>
      </c>
    </row>
    <row r="8636" spans="1:16" x14ac:dyDescent="0.25">
      <c r="A8636">
        <v>8</v>
      </c>
      <c r="B8636">
        <v>21008</v>
      </c>
      <c r="C8636" t="s">
        <v>72</v>
      </c>
      <c r="D8636" t="s">
        <v>73</v>
      </c>
      <c r="E8636" t="s">
        <v>72</v>
      </c>
      <c r="F8636" t="s">
        <v>74</v>
      </c>
      <c r="G8636" t="s">
        <v>15</v>
      </c>
      <c r="H8636">
        <v>3.0825713000904201E-2</v>
      </c>
      <c r="I8636">
        <v>76.2</v>
      </c>
      <c r="J8636">
        <v>58.9</v>
      </c>
      <c r="K8636">
        <v>384.894569318653</v>
      </c>
      <c r="L8636">
        <v>0.214778670330217</v>
      </c>
      <c r="M8636">
        <v>22.3394770525898</v>
      </c>
      <c r="N8636">
        <v>22205</v>
      </c>
      <c r="O8636">
        <v>0.96917428699909502</v>
      </c>
      <c r="P8636">
        <v>3.0825713000904101E-2</v>
      </c>
    </row>
    <row r="8637" spans="1:16" x14ac:dyDescent="0.25">
      <c r="A8637">
        <v>8</v>
      </c>
      <c r="B8637">
        <v>1126</v>
      </c>
      <c r="C8637" t="s">
        <v>31</v>
      </c>
      <c r="D8637" t="s">
        <v>43</v>
      </c>
      <c r="E8637" t="s">
        <v>31</v>
      </c>
      <c r="F8637" t="s">
        <v>65</v>
      </c>
      <c r="G8637" t="s">
        <v>15</v>
      </c>
      <c r="H8637">
        <v>0.11991091169792401</v>
      </c>
      <c r="I8637">
        <v>106.2</v>
      </c>
      <c r="J8637">
        <v>46.2</v>
      </c>
      <c r="K8637">
        <v>237.347517748711</v>
      </c>
      <c r="L8637">
        <v>2.71880030715505E-2</v>
      </c>
      <c r="M8637">
        <v>26.638594044865599</v>
      </c>
      <c r="N8637">
        <v>96004</v>
      </c>
      <c r="O8637">
        <v>0.880089088302075</v>
      </c>
      <c r="P8637">
        <v>0.11991091169792401</v>
      </c>
    </row>
    <row r="8638" spans="1:16" x14ac:dyDescent="0.25">
      <c r="A8638">
        <v>8</v>
      </c>
      <c r="B8638">
        <v>72006</v>
      </c>
      <c r="C8638" t="s">
        <v>51</v>
      </c>
      <c r="D8638" t="s">
        <v>75</v>
      </c>
      <c r="E8638" t="s">
        <v>44</v>
      </c>
      <c r="F8638" t="s">
        <v>55</v>
      </c>
      <c r="G8638" t="s">
        <v>19</v>
      </c>
      <c r="H8638">
        <v>0.200567687908877</v>
      </c>
      <c r="I8638">
        <v>61.4</v>
      </c>
      <c r="J8638">
        <v>28.6</v>
      </c>
      <c r="K8638">
        <v>264.97807003819901</v>
      </c>
      <c r="L8638">
        <v>6.6925418892122501E-2</v>
      </c>
      <c r="M8638">
        <v>27.771632597786599</v>
      </c>
      <c r="N8638">
        <v>64101</v>
      </c>
      <c r="O8638">
        <v>0.79943231209112198</v>
      </c>
      <c r="P8638">
        <v>0.200567687908876</v>
      </c>
    </row>
    <row r="8639" spans="1:16" x14ac:dyDescent="0.25">
      <c r="A8639">
        <v>8</v>
      </c>
      <c r="B8639">
        <v>30072</v>
      </c>
      <c r="C8639" t="s">
        <v>58</v>
      </c>
      <c r="D8639" t="s">
        <v>59</v>
      </c>
      <c r="E8639" t="s">
        <v>21</v>
      </c>
      <c r="F8639" t="s">
        <v>22</v>
      </c>
      <c r="G8639" t="s">
        <v>19</v>
      </c>
      <c r="H8639">
        <v>0.168928341704709</v>
      </c>
      <c r="I8639">
        <v>120.8</v>
      </c>
      <c r="J8639">
        <v>49</v>
      </c>
      <c r="K8639">
        <v>218.393421048628</v>
      </c>
      <c r="L8639">
        <v>8.2466215646714996E-2</v>
      </c>
      <c r="M8639">
        <v>20.666794845330699</v>
      </c>
      <c r="N8639">
        <v>28060</v>
      </c>
      <c r="O8639">
        <v>0.83107165829528995</v>
      </c>
      <c r="P8639">
        <v>0.168928341704709</v>
      </c>
    </row>
    <row r="8640" spans="1:16" x14ac:dyDescent="0.25">
      <c r="A8640">
        <v>8</v>
      </c>
      <c r="B8640">
        <v>14048</v>
      </c>
      <c r="C8640" t="s">
        <v>24</v>
      </c>
      <c r="D8640" t="s">
        <v>108</v>
      </c>
      <c r="E8640" t="s">
        <v>24</v>
      </c>
      <c r="F8640" t="s">
        <v>25</v>
      </c>
      <c r="G8640" t="s">
        <v>15</v>
      </c>
      <c r="H8640">
        <v>0.11651692428562201</v>
      </c>
      <c r="I8640">
        <v>95.7</v>
      </c>
      <c r="J8640">
        <v>42.9</v>
      </c>
      <c r="K8640">
        <v>270.81602065051101</v>
      </c>
      <c r="L8640">
        <v>1.1294729199405201E-2</v>
      </c>
      <c r="M8640">
        <v>22.057704603639699</v>
      </c>
      <c r="N8640">
        <v>12042</v>
      </c>
      <c r="O8640">
        <v>0.88348307571437601</v>
      </c>
      <c r="P8640">
        <v>0.11651692428562201</v>
      </c>
    </row>
    <row r="8641" spans="1:16" x14ac:dyDescent="0.25">
      <c r="A8641">
        <v>8</v>
      </c>
      <c r="B8641">
        <v>33021</v>
      </c>
      <c r="C8641" t="s">
        <v>33</v>
      </c>
      <c r="D8641" t="s">
        <v>46</v>
      </c>
      <c r="E8641" t="s">
        <v>33</v>
      </c>
      <c r="F8641" t="s">
        <v>50</v>
      </c>
      <c r="G8641" t="s">
        <v>15</v>
      </c>
      <c r="H8641">
        <v>0.21126595218738001</v>
      </c>
      <c r="I8641">
        <v>81.5</v>
      </c>
      <c r="J8641">
        <v>51.5</v>
      </c>
      <c r="K8641">
        <v>97.742317649538805</v>
      </c>
      <c r="L8641">
        <v>9.3358367337470008E-3</v>
      </c>
      <c r="M8641">
        <v>10.418494301026</v>
      </c>
      <c r="N8641">
        <v>34014</v>
      </c>
      <c r="O8641">
        <v>0.78873404781261902</v>
      </c>
      <c r="P8641">
        <v>0.21126595218738001</v>
      </c>
    </row>
    <row r="8642" spans="1:16" x14ac:dyDescent="0.25">
      <c r="A8642">
        <v>8</v>
      </c>
      <c r="B8642">
        <v>17170</v>
      </c>
      <c r="C8642" t="s">
        <v>24</v>
      </c>
      <c r="D8642" t="s">
        <v>26</v>
      </c>
      <c r="E8642" t="s">
        <v>24</v>
      </c>
      <c r="F8642" t="s">
        <v>104</v>
      </c>
      <c r="G8642" t="s">
        <v>15</v>
      </c>
      <c r="H8642">
        <v>0.17169771035258199</v>
      </c>
      <c r="I8642">
        <v>95.7</v>
      </c>
      <c r="J8642">
        <v>42.9</v>
      </c>
      <c r="K8642">
        <v>214.677466522201</v>
      </c>
      <c r="L8642">
        <v>9.8549936009781E-3</v>
      </c>
      <c r="M8642">
        <v>16.377361396702799</v>
      </c>
      <c r="N8642">
        <v>108033</v>
      </c>
      <c r="O8642">
        <v>0.82830228964741703</v>
      </c>
      <c r="P8642">
        <v>0.17169771035258199</v>
      </c>
    </row>
    <row r="8643" spans="1:16" x14ac:dyDescent="0.25">
      <c r="A8643">
        <v>8</v>
      </c>
      <c r="B8643">
        <v>58007</v>
      </c>
      <c r="C8643" t="s">
        <v>13</v>
      </c>
      <c r="D8643" t="s">
        <v>14</v>
      </c>
      <c r="E8643" t="s">
        <v>21</v>
      </c>
      <c r="F8643" t="s">
        <v>89</v>
      </c>
      <c r="G8643" t="s">
        <v>19</v>
      </c>
      <c r="H8643">
        <v>0.158014714685379</v>
      </c>
      <c r="I8643">
        <v>63.9</v>
      </c>
      <c r="J8643">
        <v>45.2</v>
      </c>
      <c r="K8643">
        <v>168.62969457037499</v>
      </c>
      <c r="L8643">
        <v>2.4330040448708099E-2</v>
      </c>
      <c r="M8643">
        <v>24.151965722228901</v>
      </c>
      <c r="N8643">
        <v>23091</v>
      </c>
      <c r="O8643">
        <v>0.84198528531462002</v>
      </c>
      <c r="P8643">
        <v>0.158014714685378</v>
      </c>
    </row>
    <row r="8644" spans="1:16" x14ac:dyDescent="0.25">
      <c r="A8644">
        <v>8</v>
      </c>
      <c r="B8644">
        <v>36015</v>
      </c>
      <c r="C8644" t="s">
        <v>33</v>
      </c>
      <c r="D8644" t="s">
        <v>41</v>
      </c>
      <c r="E8644" t="s">
        <v>33</v>
      </c>
      <c r="F8644" t="s">
        <v>42</v>
      </c>
      <c r="G8644" t="s">
        <v>15</v>
      </c>
      <c r="H8644">
        <v>0.143026348035032</v>
      </c>
      <c r="I8644">
        <v>81.5</v>
      </c>
      <c r="J8644">
        <v>51.5</v>
      </c>
      <c r="K8644">
        <v>167.084789090323</v>
      </c>
      <c r="L8644">
        <v>1.43543164747047E-2</v>
      </c>
      <c r="M8644">
        <v>18.016053488543001</v>
      </c>
      <c r="N8644">
        <v>38001</v>
      </c>
      <c r="O8644">
        <v>0.856973651964967</v>
      </c>
      <c r="P8644">
        <v>0.143026348035032</v>
      </c>
    </row>
    <row r="8645" spans="1:16" x14ac:dyDescent="0.25">
      <c r="A8645">
        <v>8</v>
      </c>
      <c r="B8645">
        <v>77020</v>
      </c>
      <c r="C8645" t="s">
        <v>29</v>
      </c>
      <c r="D8645" t="s">
        <v>88</v>
      </c>
      <c r="E8645" t="s">
        <v>29</v>
      </c>
      <c r="F8645" t="s">
        <v>30</v>
      </c>
      <c r="G8645" t="s">
        <v>15</v>
      </c>
      <c r="H8645">
        <v>0.461036810766148</v>
      </c>
      <c r="I8645">
        <v>276.8</v>
      </c>
      <c r="J8645">
        <v>41.7</v>
      </c>
      <c r="K8645">
        <v>33.703499701603597</v>
      </c>
      <c r="L8645">
        <v>7.0781029987564206E-2</v>
      </c>
      <c r="M8645">
        <v>5.6618841063118204</v>
      </c>
      <c r="N8645">
        <v>76063</v>
      </c>
      <c r="O8645">
        <v>0.538963189233851</v>
      </c>
      <c r="P8645">
        <v>0.461036810766148</v>
      </c>
    </row>
    <row r="8646" spans="1:16" x14ac:dyDescent="0.25">
      <c r="A8646">
        <v>8</v>
      </c>
      <c r="B8646">
        <v>10025</v>
      </c>
      <c r="C8646" t="s">
        <v>90</v>
      </c>
      <c r="D8646" t="s">
        <v>91</v>
      </c>
      <c r="E8646" t="s">
        <v>90</v>
      </c>
      <c r="F8646" t="s">
        <v>94</v>
      </c>
      <c r="G8646" t="s">
        <v>15</v>
      </c>
      <c r="H8646">
        <v>0.301973168835802</v>
      </c>
      <c r="I8646">
        <v>96.8</v>
      </c>
      <c r="J8646">
        <v>39.799999999999997</v>
      </c>
      <c r="K8646">
        <v>105.384785188089</v>
      </c>
      <c r="L8646">
        <v>5.4113877318887497E-2</v>
      </c>
      <c r="M8646">
        <v>12.164623585346</v>
      </c>
      <c r="N8646">
        <v>11015</v>
      </c>
      <c r="O8646">
        <v>0.69802683116419695</v>
      </c>
      <c r="P8646">
        <v>0.301973168835802</v>
      </c>
    </row>
    <row r="8647" spans="1:16" x14ac:dyDescent="0.25">
      <c r="A8647">
        <v>8</v>
      </c>
      <c r="B8647">
        <v>32006</v>
      </c>
      <c r="C8647" t="s">
        <v>58</v>
      </c>
      <c r="D8647" t="s">
        <v>105</v>
      </c>
      <c r="E8647" t="s">
        <v>58</v>
      </c>
      <c r="F8647" t="s">
        <v>97</v>
      </c>
      <c r="G8647" t="s">
        <v>15</v>
      </c>
      <c r="H8647">
        <v>0.180785886784849</v>
      </c>
      <c r="I8647">
        <v>120.8</v>
      </c>
      <c r="J8647">
        <v>49</v>
      </c>
      <c r="K8647">
        <v>167.78136604597</v>
      </c>
      <c r="L8647">
        <v>4.45519707373472E-2</v>
      </c>
      <c r="M8647">
        <v>22.223088441392299</v>
      </c>
      <c r="N8647">
        <v>93033</v>
      </c>
      <c r="O8647">
        <v>0.81921411321515003</v>
      </c>
      <c r="P8647">
        <v>0.180785886784849</v>
      </c>
    </row>
    <row r="8648" spans="1:16" x14ac:dyDescent="0.25">
      <c r="A8648">
        <v>8</v>
      </c>
      <c r="B8648">
        <v>63043</v>
      </c>
      <c r="C8648" t="s">
        <v>44</v>
      </c>
      <c r="D8648" t="s">
        <v>78</v>
      </c>
      <c r="E8648" t="s">
        <v>44</v>
      </c>
      <c r="F8648" t="s">
        <v>96</v>
      </c>
      <c r="G8648" t="s">
        <v>15</v>
      </c>
      <c r="H8648">
        <v>0.16494705156435399</v>
      </c>
      <c r="I8648">
        <v>39.6</v>
      </c>
      <c r="J8648">
        <v>25.5</v>
      </c>
      <c r="K8648">
        <v>263.31977567777699</v>
      </c>
      <c r="L8648">
        <v>4.0941825467729398E-2</v>
      </c>
      <c r="M8648">
        <v>38.4482092484429</v>
      </c>
      <c r="N8648">
        <v>65097</v>
      </c>
      <c r="O8648">
        <v>0.83505294843564504</v>
      </c>
      <c r="P8648">
        <v>0.16494705156435399</v>
      </c>
    </row>
    <row r="8649" spans="1:16" x14ac:dyDescent="0.25">
      <c r="A8649">
        <v>8</v>
      </c>
      <c r="B8649">
        <v>74002</v>
      </c>
      <c r="C8649" t="s">
        <v>51</v>
      </c>
      <c r="D8649" t="s">
        <v>76</v>
      </c>
      <c r="E8649" t="s">
        <v>51</v>
      </c>
      <c r="F8649" t="s">
        <v>102</v>
      </c>
      <c r="G8649" t="s">
        <v>15</v>
      </c>
      <c r="H8649">
        <v>0.17293394823302299</v>
      </c>
      <c r="I8649">
        <v>61.4</v>
      </c>
      <c r="J8649">
        <v>28.6</v>
      </c>
      <c r="K8649">
        <v>257.881388215642</v>
      </c>
      <c r="L8649">
        <v>5.6152161039991599E-2</v>
      </c>
      <c r="M8649">
        <v>37.058944370680997</v>
      </c>
      <c r="N8649">
        <v>73027</v>
      </c>
      <c r="O8649">
        <v>0.82706605176697601</v>
      </c>
      <c r="P8649">
        <v>0.17293394823302199</v>
      </c>
    </row>
    <row r="8650" spans="1:16" x14ac:dyDescent="0.25">
      <c r="A8650">
        <v>8</v>
      </c>
      <c r="B8650">
        <v>17174</v>
      </c>
      <c r="C8650" t="s">
        <v>24</v>
      </c>
      <c r="D8650" t="s">
        <v>26</v>
      </c>
      <c r="E8650" t="s">
        <v>24</v>
      </c>
      <c r="F8650" t="s">
        <v>60</v>
      </c>
      <c r="G8650" t="s">
        <v>15</v>
      </c>
      <c r="H8650">
        <v>0.11223511021108699</v>
      </c>
      <c r="I8650">
        <v>95.7</v>
      </c>
      <c r="J8650">
        <v>42.9</v>
      </c>
      <c r="K8650">
        <v>281.24807542750398</v>
      </c>
      <c r="L8650">
        <v>1.25745817406897E-2</v>
      </c>
      <c r="M8650">
        <v>21.247353492870399</v>
      </c>
      <c r="N8650">
        <v>15105</v>
      </c>
      <c r="O8650">
        <v>0.88776488978891199</v>
      </c>
      <c r="P8650">
        <v>0.11223511021108699</v>
      </c>
    </row>
    <row r="8651" spans="1:16" x14ac:dyDescent="0.25">
      <c r="A8651">
        <v>8</v>
      </c>
      <c r="B8651">
        <v>97045</v>
      </c>
      <c r="C8651" t="s">
        <v>24</v>
      </c>
      <c r="D8651" t="s">
        <v>104</v>
      </c>
      <c r="E8651" t="s">
        <v>24</v>
      </c>
      <c r="F8651" t="s">
        <v>66</v>
      </c>
      <c r="G8651" t="s">
        <v>15</v>
      </c>
      <c r="H8651">
        <v>4.4932551542773598E-2</v>
      </c>
      <c r="I8651">
        <v>95.7</v>
      </c>
      <c r="J8651">
        <v>42.9</v>
      </c>
      <c r="K8651">
        <v>360.67743181908401</v>
      </c>
      <c r="L8651">
        <v>1.5586715903337701E-2</v>
      </c>
      <c r="M8651">
        <v>25.773559237621399</v>
      </c>
      <c r="N8651">
        <v>16183</v>
      </c>
      <c r="O8651">
        <v>0.95506744845722602</v>
      </c>
      <c r="P8651">
        <v>4.4932551542773598E-2</v>
      </c>
    </row>
    <row r="8652" spans="1:16" x14ac:dyDescent="0.25">
      <c r="A8652">
        <v>8</v>
      </c>
      <c r="B8652">
        <v>10025</v>
      </c>
      <c r="C8652" t="s">
        <v>90</v>
      </c>
      <c r="D8652" t="s">
        <v>91</v>
      </c>
      <c r="E8652" t="s">
        <v>90</v>
      </c>
      <c r="F8652" t="s">
        <v>91</v>
      </c>
      <c r="G8652" t="s">
        <v>15</v>
      </c>
      <c r="H8652">
        <v>0.301973168835802</v>
      </c>
      <c r="I8652">
        <v>96.8</v>
      </c>
      <c r="J8652">
        <v>39.799999999999997</v>
      </c>
      <c r="K8652">
        <v>105.384785188089</v>
      </c>
      <c r="L8652">
        <v>5.4113877318887497E-2</v>
      </c>
      <c r="M8652">
        <v>12.164623585346</v>
      </c>
      <c r="N8652">
        <v>10025</v>
      </c>
      <c r="O8652">
        <v>0.69802683116419695</v>
      </c>
      <c r="P8652">
        <v>0.301973168835802</v>
      </c>
    </row>
    <row r="8653" spans="1:16" x14ac:dyDescent="0.25">
      <c r="A8653">
        <v>8</v>
      </c>
      <c r="B8653">
        <v>35020</v>
      </c>
      <c r="C8653" t="s">
        <v>33</v>
      </c>
      <c r="D8653" t="s">
        <v>34</v>
      </c>
      <c r="E8653" t="s">
        <v>24</v>
      </c>
      <c r="F8653" t="s">
        <v>60</v>
      </c>
      <c r="G8653" t="s">
        <v>19</v>
      </c>
      <c r="H8653">
        <v>0.169283299221862</v>
      </c>
      <c r="I8653">
        <v>81.5</v>
      </c>
      <c r="J8653">
        <v>51.5</v>
      </c>
      <c r="K8653">
        <v>141.513443469235</v>
      </c>
      <c r="L8653">
        <v>1.2532210548712E-2</v>
      </c>
      <c r="M8653">
        <v>14.8462743893304</v>
      </c>
      <c r="N8653">
        <v>15146</v>
      </c>
      <c r="O8653">
        <v>0.83071670077813697</v>
      </c>
      <c r="P8653">
        <v>0.169283299221862</v>
      </c>
    </row>
    <row r="8654" spans="1:16" x14ac:dyDescent="0.25">
      <c r="A8654">
        <v>8</v>
      </c>
      <c r="B8654">
        <v>15074</v>
      </c>
      <c r="C8654" t="s">
        <v>24</v>
      </c>
      <c r="D8654" t="s">
        <v>60</v>
      </c>
      <c r="E8654" t="s">
        <v>24</v>
      </c>
      <c r="F8654" t="s">
        <v>25</v>
      </c>
      <c r="G8654" t="s">
        <v>15</v>
      </c>
      <c r="H8654">
        <v>0</v>
      </c>
      <c r="I8654">
        <v>95.7</v>
      </c>
      <c r="J8654">
        <v>42.9</v>
      </c>
      <c r="K8654">
        <v>424.84884280305101</v>
      </c>
      <c r="L8654">
        <v>1.9178468090346699E-2</v>
      </c>
      <c r="M8654">
        <v>28.706059629083001</v>
      </c>
      <c r="N8654">
        <v>12070</v>
      </c>
      <c r="O8654">
        <v>1</v>
      </c>
      <c r="P8654">
        <v>0</v>
      </c>
    </row>
    <row r="8655" spans="1:16" x14ac:dyDescent="0.25">
      <c r="A8655">
        <v>8</v>
      </c>
      <c r="B8655">
        <v>80063</v>
      </c>
      <c r="C8655" t="s">
        <v>62</v>
      </c>
      <c r="D8655" t="s">
        <v>64</v>
      </c>
      <c r="E8655" t="s">
        <v>62</v>
      </c>
      <c r="F8655" t="s">
        <v>67</v>
      </c>
      <c r="G8655" t="s">
        <v>15</v>
      </c>
      <c r="H8655">
        <v>0.33095389828998201</v>
      </c>
      <c r="I8655">
        <v>20.8</v>
      </c>
      <c r="J8655">
        <v>27.8</v>
      </c>
      <c r="K8655">
        <v>264.86645370007602</v>
      </c>
      <c r="L8655">
        <v>0.296176954333152</v>
      </c>
      <c r="M8655">
        <v>16.957930424161699</v>
      </c>
      <c r="N8655">
        <v>78033</v>
      </c>
      <c r="O8655">
        <v>0.66904610171001799</v>
      </c>
      <c r="P8655">
        <v>0.33095389828998101</v>
      </c>
    </row>
    <row r="8656" spans="1:16" x14ac:dyDescent="0.25">
      <c r="A8656">
        <v>8</v>
      </c>
      <c r="B8656">
        <v>33004</v>
      </c>
      <c r="C8656" t="s">
        <v>33</v>
      </c>
      <c r="D8656" t="s">
        <v>46</v>
      </c>
      <c r="E8656" t="s">
        <v>58</v>
      </c>
      <c r="F8656" t="s">
        <v>97</v>
      </c>
      <c r="G8656" t="s">
        <v>19</v>
      </c>
      <c r="H8656">
        <v>0.27647645749625699</v>
      </c>
      <c r="I8656">
        <v>81.5</v>
      </c>
      <c r="J8656">
        <v>51.5</v>
      </c>
      <c r="K8656">
        <v>28.845066225831101</v>
      </c>
      <c r="L8656">
        <v>3.22076561454514E-3</v>
      </c>
      <c r="M8656">
        <v>3.5613322081043801</v>
      </c>
      <c r="N8656">
        <v>93033</v>
      </c>
      <c r="O8656">
        <v>0.72352354250374196</v>
      </c>
      <c r="P8656">
        <v>0.27647645749625699</v>
      </c>
    </row>
    <row r="8657" spans="1:16" x14ac:dyDescent="0.25">
      <c r="A8657">
        <v>8</v>
      </c>
      <c r="B8657">
        <v>108050</v>
      </c>
      <c r="C8657" t="s">
        <v>24</v>
      </c>
      <c r="D8657" t="s">
        <v>104</v>
      </c>
      <c r="E8657" t="s">
        <v>24</v>
      </c>
      <c r="F8657" t="s">
        <v>56</v>
      </c>
      <c r="G8657" t="s">
        <v>15</v>
      </c>
      <c r="H8657">
        <v>0</v>
      </c>
      <c r="I8657">
        <v>95.7</v>
      </c>
      <c r="J8657">
        <v>42.9</v>
      </c>
      <c r="K8657">
        <v>444.81761829163798</v>
      </c>
      <c r="L8657">
        <v>1.98370288608051E-2</v>
      </c>
      <c r="M8657">
        <v>30.919081228663</v>
      </c>
      <c r="N8657">
        <v>20030</v>
      </c>
      <c r="O8657">
        <v>1</v>
      </c>
      <c r="P8657">
        <v>0</v>
      </c>
    </row>
    <row r="8658" spans="1:16" x14ac:dyDescent="0.25">
      <c r="A8658">
        <v>8</v>
      </c>
      <c r="B8658">
        <v>109034</v>
      </c>
      <c r="C8658" t="s">
        <v>16</v>
      </c>
      <c r="D8658" t="s">
        <v>117</v>
      </c>
      <c r="E8658" t="s">
        <v>16</v>
      </c>
      <c r="F8658" t="s">
        <v>117</v>
      </c>
      <c r="G8658" t="s">
        <v>15</v>
      </c>
      <c r="H8658">
        <v>0.22804994955808999</v>
      </c>
      <c r="I8658">
        <v>61.9</v>
      </c>
      <c r="J8658">
        <v>44.8</v>
      </c>
      <c r="K8658">
        <v>135.58513960481301</v>
      </c>
      <c r="L8658">
        <v>5.6426283987803402E-2</v>
      </c>
      <c r="M8658">
        <v>14.0920078362787</v>
      </c>
      <c r="N8658">
        <v>109006</v>
      </c>
      <c r="O8658">
        <v>0.77195005044190901</v>
      </c>
      <c r="P8658">
        <v>0.22804994955808999</v>
      </c>
    </row>
    <row r="8659" spans="1:16" x14ac:dyDescent="0.25">
      <c r="A8659">
        <v>8</v>
      </c>
      <c r="B8659">
        <v>37006</v>
      </c>
      <c r="C8659" t="s">
        <v>33</v>
      </c>
      <c r="D8659" t="s">
        <v>79</v>
      </c>
      <c r="E8659" t="s">
        <v>33</v>
      </c>
      <c r="F8659" t="s">
        <v>46</v>
      </c>
      <c r="G8659" t="s">
        <v>15</v>
      </c>
      <c r="H8659">
        <v>2.27970710487242E-2</v>
      </c>
      <c r="I8659">
        <v>81.5</v>
      </c>
      <c r="J8659">
        <v>51.5</v>
      </c>
      <c r="K8659">
        <v>291.15510527056102</v>
      </c>
      <c r="L8659">
        <v>2.3992014729297701E-2</v>
      </c>
      <c r="M8659">
        <v>31.084800673569902</v>
      </c>
      <c r="N8659">
        <v>33032</v>
      </c>
      <c r="O8659">
        <v>0.97720292895127603</v>
      </c>
      <c r="P8659">
        <v>2.27970710487242E-2</v>
      </c>
    </row>
    <row r="8660" spans="1:16" x14ac:dyDescent="0.25">
      <c r="A8660">
        <v>8</v>
      </c>
      <c r="B8660">
        <v>98030</v>
      </c>
      <c r="C8660" t="s">
        <v>24</v>
      </c>
      <c r="D8660" t="s">
        <v>60</v>
      </c>
      <c r="E8660" t="s">
        <v>24</v>
      </c>
      <c r="F8660" t="s">
        <v>61</v>
      </c>
      <c r="G8660" t="s">
        <v>15</v>
      </c>
      <c r="H8660">
        <v>7.9695858528182201E-2</v>
      </c>
      <c r="I8660">
        <v>95.7</v>
      </c>
      <c r="J8660">
        <v>42.9</v>
      </c>
      <c r="K8660">
        <v>326.00310088458599</v>
      </c>
      <c r="L8660">
        <v>1.51039038234928E-2</v>
      </c>
      <c r="M8660">
        <v>22.102191719303399</v>
      </c>
      <c r="N8660">
        <v>13075</v>
      </c>
      <c r="O8660">
        <v>0.92030414147181705</v>
      </c>
      <c r="P8660">
        <v>7.9695858528182201E-2</v>
      </c>
    </row>
    <row r="8661" spans="1:16" x14ac:dyDescent="0.25">
      <c r="A8661">
        <v>8</v>
      </c>
      <c r="B8661">
        <v>37008</v>
      </c>
      <c r="C8661" t="s">
        <v>33</v>
      </c>
      <c r="D8661" t="s">
        <v>79</v>
      </c>
      <c r="E8661" t="s">
        <v>33</v>
      </c>
      <c r="F8661" t="s">
        <v>42</v>
      </c>
      <c r="G8661" t="s">
        <v>15</v>
      </c>
      <c r="H8661">
        <v>6.7352861820050097E-2</v>
      </c>
      <c r="I8661">
        <v>81.5</v>
      </c>
      <c r="J8661">
        <v>51.5</v>
      </c>
      <c r="K8661">
        <v>244.67796015719901</v>
      </c>
      <c r="L8661">
        <v>2.0974469648705502E-2</v>
      </c>
      <c r="M8661">
        <v>26.455246569783402</v>
      </c>
      <c r="N8661">
        <v>38011</v>
      </c>
      <c r="O8661">
        <v>0.93264713817994904</v>
      </c>
      <c r="P8661">
        <v>6.7352861820050097E-2</v>
      </c>
    </row>
    <row r="8662" spans="1:16" x14ac:dyDescent="0.25">
      <c r="A8662">
        <v>8</v>
      </c>
      <c r="B8662">
        <v>58038</v>
      </c>
      <c r="C8662" t="s">
        <v>13</v>
      </c>
      <c r="D8662" t="s">
        <v>14</v>
      </c>
      <c r="E8662" t="s">
        <v>13</v>
      </c>
      <c r="F8662" t="s">
        <v>14</v>
      </c>
      <c r="G8662" t="s">
        <v>15</v>
      </c>
      <c r="H8662">
        <v>0.13158415832202899</v>
      </c>
      <c r="I8662">
        <v>63.9</v>
      </c>
      <c r="J8662">
        <v>45.2</v>
      </c>
      <c r="K8662">
        <v>219.632235638672</v>
      </c>
      <c r="L8662">
        <v>3.0343315030144299E-2</v>
      </c>
      <c r="M8662">
        <v>22.0250188567653</v>
      </c>
      <c r="N8662">
        <v>58091</v>
      </c>
      <c r="O8662">
        <v>0.86841584167797004</v>
      </c>
      <c r="P8662">
        <v>0.13158415832202899</v>
      </c>
    </row>
    <row r="8663" spans="1:16" x14ac:dyDescent="0.25">
      <c r="A8663">
        <v>8</v>
      </c>
      <c r="B8663">
        <v>63002</v>
      </c>
      <c r="C8663" t="s">
        <v>44</v>
      </c>
      <c r="D8663" t="s">
        <v>78</v>
      </c>
      <c r="E8663" t="s">
        <v>44</v>
      </c>
      <c r="F8663" t="s">
        <v>96</v>
      </c>
      <c r="G8663" t="s">
        <v>15</v>
      </c>
      <c r="H8663">
        <v>0.16699074458197</v>
      </c>
      <c r="I8663">
        <v>39.6</v>
      </c>
      <c r="J8663">
        <v>25.5</v>
      </c>
      <c r="K8663">
        <v>260.433175092505</v>
      </c>
      <c r="L8663">
        <v>4.0302723072340001E-2</v>
      </c>
      <c r="M8663">
        <v>38.3305024820909</v>
      </c>
      <c r="N8663">
        <v>65050</v>
      </c>
      <c r="O8663">
        <v>0.83300925541802895</v>
      </c>
      <c r="P8663">
        <v>0.16699074458197</v>
      </c>
    </row>
    <row r="8664" spans="1:16" x14ac:dyDescent="0.25">
      <c r="A8664">
        <v>8</v>
      </c>
      <c r="B8664">
        <v>19077</v>
      </c>
      <c r="C8664" t="s">
        <v>24</v>
      </c>
      <c r="D8664" t="s">
        <v>56</v>
      </c>
      <c r="E8664" t="s">
        <v>24</v>
      </c>
      <c r="F8664" t="s">
        <v>61</v>
      </c>
      <c r="G8664" t="s">
        <v>15</v>
      </c>
      <c r="H8664">
        <v>0.13887328598339299</v>
      </c>
      <c r="I8664">
        <v>95.7</v>
      </c>
      <c r="J8664">
        <v>42.9</v>
      </c>
      <c r="K8664">
        <v>253.35564681439499</v>
      </c>
      <c r="L8664">
        <v>1.1692269908275699E-2</v>
      </c>
      <c r="M8664">
        <v>18.6622776208945</v>
      </c>
      <c r="N8664">
        <v>13122</v>
      </c>
      <c r="O8664">
        <v>0.86112671401660701</v>
      </c>
      <c r="P8664">
        <v>0.13887328598339299</v>
      </c>
    </row>
    <row r="8665" spans="1:16" x14ac:dyDescent="0.25">
      <c r="A8665">
        <v>8</v>
      </c>
      <c r="B8665">
        <v>11015</v>
      </c>
      <c r="C8665" t="s">
        <v>90</v>
      </c>
      <c r="D8665" t="s">
        <v>94</v>
      </c>
      <c r="E8665" t="s">
        <v>90</v>
      </c>
      <c r="F8665" t="s">
        <v>106</v>
      </c>
      <c r="G8665" t="s">
        <v>15</v>
      </c>
      <c r="H8665">
        <v>0.34259632661445499</v>
      </c>
      <c r="I8665">
        <v>96.8</v>
      </c>
      <c r="J8665">
        <v>39.799999999999997</v>
      </c>
      <c r="K8665">
        <v>46.059964712148599</v>
      </c>
      <c r="L8665">
        <v>2.33243564668126E-2</v>
      </c>
      <c r="M8665">
        <v>7.1984802199462701</v>
      </c>
      <c r="N8665">
        <v>9049</v>
      </c>
      <c r="O8665">
        <v>0.65740367338554395</v>
      </c>
      <c r="P8665">
        <v>0.34259632661445599</v>
      </c>
    </row>
    <row r="8666" spans="1:16" x14ac:dyDescent="0.25">
      <c r="A8666">
        <v>8</v>
      </c>
      <c r="B8666">
        <v>14061</v>
      </c>
      <c r="C8666" t="s">
        <v>24</v>
      </c>
      <c r="D8666" t="s">
        <v>108</v>
      </c>
      <c r="E8666" t="s">
        <v>21</v>
      </c>
      <c r="F8666" t="s">
        <v>40</v>
      </c>
      <c r="G8666" t="s">
        <v>19</v>
      </c>
      <c r="H8666">
        <v>0.146971169465101</v>
      </c>
      <c r="I8666">
        <v>95.7</v>
      </c>
      <c r="J8666">
        <v>42.9</v>
      </c>
      <c r="K8666">
        <v>226.246025061148</v>
      </c>
      <c r="L8666">
        <v>9.4725504129359508E-3</v>
      </c>
      <c r="M8666">
        <v>21.9913788918644</v>
      </c>
      <c r="N8666">
        <v>27012</v>
      </c>
      <c r="O8666">
        <v>0.85302883053489797</v>
      </c>
      <c r="P8666">
        <v>0.146971169465101</v>
      </c>
    </row>
    <row r="8667" spans="1:16" x14ac:dyDescent="0.25">
      <c r="A8667">
        <v>8</v>
      </c>
      <c r="B8667">
        <v>79123</v>
      </c>
      <c r="C8667" t="s">
        <v>62</v>
      </c>
      <c r="D8667" t="s">
        <v>68</v>
      </c>
      <c r="E8667" t="s">
        <v>24</v>
      </c>
      <c r="F8667" t="s">
        <v>60</v>
      </c>
      <c r="G8667" t="s">
        <v>19</v>
      </c>
      <c r="H8667">
        <v>0.26612215568905301</v>
      </c>
      <c r="I8667">
        <v>20.8</v>
      </c>
      <c r="J8667">
        <v>27.8</v>
      </c>
      <c r="K8667">
        <v>214.96934150418599</v>
      </c>
      <c r="L8667">
        <v>0.18663849512362199</v>
      </c>
      <c r="M8667">
        <v>32.283019340354301</v>
      </c>
      <c r="N8667">
        <v>15146</v>
      </c>
      <c r="O8667">
        <v>0.73387784431094605</v>
      </c>
      <c r="P8667">
        <v>0.26612215568905301</v>
      </c>
    </row>
    <row r="8668" spans="1:16" x14ac:dyDescent="0.25">
      <c r="A8668">
        <v>8</v>
      </c>
      <c r="B8668">
        <v>58059</v>
      </c>
      <c r="C8668" t="s">
        <v>13</v>
      </c>
      <c r="D8668" t="s">
        <v>14</v>
      </c>
      <c r="E8668" t="s">
        <v>13</v>
      </c>
      <c r="F8668" t="s">
        <v>14</v>
      </c>
      <c r="G8668" t="s">
        <v>15</v>
      </c>
      <c r="H8668">
        <v>0.120135025466807</v>
      </c>
      <c r="I8668">
        <v>63.9</v>
      </c>
      <c r="J8668">
        <v>45.2</v>
      </c>
      <c r="K8668">
        <v>233.64969024812899</v>
      </c>
      <c r="L8668">
        <v>3.27359266460737E-2</v>
      </c>
      <c r="M8668">
        <v>22.995692437056501</v>
      </c>
      <c r="N8668">
        <v>58091</v>
      </c>
      <c r="O8668">
        <v>0.87986497453319201</v>
      </c>
      <c r="P8668">
        <v>0.120135025466807</v>
      </c>
    </row>
    <row r="8669" spans="1:16" x14ac:dyDescent="0.25">
      <c r="A8669">
        <v>8</v>
      </c>
      <c r="B8669">
        <v>4051</v>
      </c>
      <c r="C8669" t="s">
        <v>31</v>
      </c>
      <c r="D8669" t="s">
        <v>57</v>
      </c>
      <c r="E8669" t="s">
        <v>31</v>
      </c>
      <c r="F8669" t="s">
        <v>77</v>
      </c>
      <c r="G8669" t="s">
        <v>15</v>
      </c>
      <c r="H8669">
        <v>0.14894780889127701</v>
      </c>
      <c r="I8669">
        <v>106.2</v>
      </c>
      <c r="J8669">
        <v>46.2</v>
      </c>
      <c r="K8669">
        <v>208.20742347625901</v>
      </c>
      <c r="L8669">
        <v>2.41180036661655E-2</v>
      </c>
      <c r="M8669">
        <v>23.158573469432302</v>
      </c>
      <c r="N8669">
        <v>3024</v>
      </c>
      <c r="O8669">
        <v>0.85105219110872199</v>
      </c>
      <c r="P8669">
        <v>0.14894780889127701</v>
      </c>
    </row>
    <row r="8670" spans="1:16" x14ac:dyDescent="0.25">
      <c r="A8670">
        <v>8</v>
      </c>
      <c r="B8670">
        <v>56055</v>
      </c>
      <c r="C8670" t="s">
        <v>13</v>
      </c>
      <c r="D8670" t="s">
        <v>20</v>
      </c>
      <c r="E8670" t="s">
        <v>13</v>
      </c>
      <c r="F8670" t="s">
        <v>14</v>
      </c>
      <c r="G8670" t="s">
        <v>15</v>
      </c>
      <c r="H8670">
        <v>0.29156191284827898</v>
      </c>
      <c r="I8670">
        <v>63.9</v>
      </c>
      <c r="J8670">
        <v>45.2</v>
      </c>
      <c r="K8670">
        <v>43.140789330514799</v>
      </c>
      <c r="L8670">
        <v>4.98497944327862E-3</v>
      </c>
      <c r="M8670">
        <v>5.2159530112035997</v>
      </c>
      <c r="N8670">
        <v>58091</v>
      </c>
      <c r="O8670">
        <v>0.70843808715171996</v>
      </c>
      <c r="P8670">
        <v>0.29156191284827898</v>
      </c>
    </row>
    <row r="8671" spans="1:16" x14ac:dyDescent="0.25">
      <c r="A8671">
        <v>8</v>
      </c>
      <c r="B8671">
        <v>63083</v>
      </c>
      <c r="C8671" t="s">
        <v>44</v>
      </c>
      <c r="D8671" t="s">
        <v>78</v>
      </c>
      <c r="E8671" t="s">
        <v>44</v>
      </c>
      <c r="F8671" t="s">
        <v>96</v>
      </c>
      <c r="G8671" t="s">
        <v>15</v>
      </c>
      <c r="H8671">
        <v>0.16199990528834901</v>
      </c>
      <c r="I8671">
        <v>39.6</v>
      </c>
      <c r="J8671">
        <v>25.5</v>
      </c>
      <c r="K8671">
        <v>261.84724753526001</v>
      </c>
      <c r="L8671">
        <v>4.09607756764995E-2</v>
      </c>
      <c r="M8671">
        <v>39.809214332193498</v>
      </c>
      <c r="N8671">
        <v>65135</v>
      </c>
      <c r="O8671">
        <v>0.83800009471165005</v>
      </c>
      <c r="P8671">
        <v>0.16199990528834801</v>
      </c>
    </row>
    <row r="8672" spans="1:16" x14ac:dyDescent="0.25">
      <c r="A8672">
        <v>8</v>
      </c>
      <c r="B8672">
        <v>93021</v>
      </c>
      <c r="C8672" t="s">
        <v>58</v>
      </c>
      <c r="D8672" t="s">
        <v>97</v>
      </c>
      <c r="E8672" t="s">
        <v>58</v>
      </c>
      <c r="F8672" t="s">
        <v>59</v>
      </c>
      <c r="G8672" t="s">
        <v>15</v>
      </c>
      <c r="H8672">
        <v>0.20791996246596001</v>
      </c>
      <c r="I8672">
        <v>120.8</v>
      </c>
      <c r="J8672">
        <v>49</v>
      </c>
      <c r="K8672">
        <v>162.69047943581199</v>
      </c>
      <c r="L8672">
        <v>5.9697734636386203E-2</v>
      </c>
      <c r="M8672">
        <v>16.763836437540601</v>
      </c>
      <c r="N8672">
        <v>30129</v>
      </c>
      <c r="O8672">
        <v>0.79208003753403899</v>
      </c>
      <c r="P8672">
        <v>0.20791996246596001</v>
      </c>
    </row>
    <row r="8673" spans="1:16" x14ac:dyDescent="0.25">
      <c r="A8673">
        <v>8</v>
      </c>
      <c r="B8673">
        <v>96062</v>
      </c>
      <c r="C8673" t="s">
        <v>31</v>
      </c>
      <c r="D8673" t="s">
        <v>65</v>
      </c>
      <c r="E8673" t="s">
        <v>31</v>
      </c>
      <c r="F8673" t="s">
        <v>43</v>
      </c>
      <c r="G8673" t="s">
        <v>15</v>
      </c>
      <c r="H8673">
        <v>0.20171339154639001</v>
      </c>
      <c r="I8673">
        <v>106.2</v>
      </c>
      <c r="J8673">
        <v>46.2</v>
      </c>
      <c r="K8673">
        <v>154.77416003145899</v>
      </c>
      <c r="L8673">
        <v>1.7852393468811199E-2</v>
      </c>
      <c r="M8673">
        <v>16.831963832456999</v>
      </c>
      <c r="N8673">
        <v>1086</v>
      </c>
      <c r="O8673">
        <v>0.79828660845360899</v>
      </c>
      <c r="P8673">
        <v>0.20171339154639001</v>
      </c>
    </row>
    <row r="8674" spans="1:16" x14ac:dyDescent="0.25">
      <c r="A8674">
        <v>8</v>
      </c>
      <c r="B8674">
        <v>58049</v>
      </c>
      <c r="C8674" t="s">
        <v>13</v>
      </c>
      <c r="D8674" t="s">
        <v>14</v>
      </c>
      <c r="E8674" t="s">
        <v>13</v>
      </c>
      <c r="F8674" t="s">
        <v>14</v>
      </c>
      <c r="G8674" t="s">
        <v>15</v>
      </c>
      <c r="H8674">
        <v>8.8923917634165295E-2</v>
      </c>
      <c r="I8674">
        <v>63.9</v>
      </c>
      <c r="J8674">
        <v>45.2</v>
      </c>
      <c r="K8674">
        <v>256.77034142358002</v>
      </c>
      <c r="L8674">
        <v>3.5077442730321602E-2</v>
      </c>
      <c r="M8674">
        <v>28.530777619844301</v>
      </c>
      <c r="N8674">
        <v>58091</v>
      </c>
      <c r="O8674">
        <v>0.91107608236583404</v>
      </c>
      <c r="P8674">
        <v>8.8923917634165101E-2</v>
      </c>
    </row>
    <row r="8675" spans="1:16" x14ac:dyDescent="0.25">
      <c r="A8675">
        <v>8</v>
      </c>
      <c r="B8675">
        <v>100005</v>
      </c>
      <c r="C8675" t="s">
        <v>27</v>
      </c>
      <c r="D8675" t="s">
        <v>118</v>
      </c>
      <c r="E8675" t="s">
        <v>27</v>
      </c>
      <c r="F8675" t="s">
        <v>110</v>
      </c>
      <c r="G8675" t="s">
        <v>15</v>
      </c>
      <c r="H8675">
        <v>8.2542999796608799E-2</v>
      </c>
      <c r="I8675">
        <v>89.9</v>
      </c>
      <c r="J8675">
        <v>48.5</v>
      </c>
      <c r="K8675">
        <v>279.16495917556102</v>
      </c>
      <c r="L8675">
        <v>3.4755304714416603E-2</v>
      </c>
      <c r="M8675">
        <v>23.0737197917598</v>
      </c>
      <c r="N8675">
        <v>52016</v>
      </c>
      <c r="O8675">
        <v>0.91745700020339105</v>
      </c>
      <c r="P8675">
        <v>8.2542999796608799E-2</v>
      </c>
    </row>
    <row r="8676" spans="1:16" x14ac:dyDescent="0.25">
      <c r="A8676">
        <v>8</v>
      </c>
      <c r="B8676">
        <v>58046</v>
      </c>
      <c r="C8676" t="s">
        <v>13</v>
      </c>
      <c r="D8676" t="s">
        <v>14</v>
      </c>
      <c r="E8676" t="s">
        <v>13</v>
      </c>
      <c r="F8676" t="s">
        <v>14</v>
      </c>
      <c r="G8676" t="s">
        <v>15</v>
      </c>
      <c r="H8676">
        <v>5.32158862500813E-2</v>
      </c>
      <c r="I8676">
        <v>63.9</v>
      </c>
      <c r="J8676">
        <v>45.2</v>
      </c>
      <c r="K8676">
        <v>297.19111758656101</v>
      </c>
      <c r="L8676">
        <v>4.09680839287975E-2</v>
      </c>
      <c r="M8676">
        <v>32.076892200237701</v>
      </c>
      <c r="N8676">
        <v>58091</v>
      </c>
      <c r="O8676">
        <v>0.946784113749918</v>
      </c>
      <c r="P8676">
        <v>5.32158862500813E-2</v>
      </c>
    </row>
    <row r="8677" spans="1:16" x14ac:dyDescent="0.25">
      <c r="A8677">
        <v>8</v>
      </c>
      <c r="B8677">
        <v>63041</v>
      </c>
      <c r="C8677" t="s">
        <v>44</v>
      </c>
      <c r="D8677" t="s">
        <v>78</v>
      </c>
      <c r="E8677" t="s">
        <v>44</v>
      </c>
      <c r="F8677" t="s">
        <v>96</v>
      </c>
      <c r="G8677" t="s">
        <v>15</v>
      </c>
      <c r="H8677">
        <v>0.197505857584682</v>
      </c>
      <c r="I8677">
        <v>39.6</v>
      </c>
      <c r="J8677">
        <v>25.5</v>
      </c>
      <c r="K8677">
        <v>232.62903567172401</v>
      </c>
      <c r="L8677">
        <v>3.5627571630354397E-2</v>
      </c>
      <c r="M8677">
        <v>33.752461589964597</v>
      </c>
      <c r="N8677">
        <v>65014</v>
      </c>
      <c r="O8677">
        <v>0.80249414241531702</v>
      </c>
      <c r="P8677">
        <v>0.197505857584682</v>
      </c>
    </row>
    <row r="8678" spans="1:16" x14ac:dyDescent="0.25">
      <c r="A8678">
        <v>8</v>
      </c>
      <c r="B8678">
        <v>38015</v>
      </c>
      <c r="C8678" t="s">
        <v>33</v>
      </c>
      <c r="D8678" t="s">
        <v>42</v>
      </c>
      <c r="E8678" t="s">
        <v>33</v>
      </c>
      <c r="F8678" t="s">
        <v>79</v>
      </c>
      <c r="G8678" t="s">
        <v>15</v>
      </c>
      <c r="H8678">
        <v>0.107057199756009</v>
      </c>
      <c r="I8678">
        <v>81.5</v>
      </c>
      <c r="J8678">
        <v>51.5</v>
      </c>
      <c r="K8678">
        <v>202.197637948211</v>
      </c>
      <c r="L8678">
        <v>1.7477312593979E-2</v>
      </c>
      <c r="M8678">
        <v>22.445662552183201</v>
      </c>
      <c r="N8678">
        <v>37006</v>
      </c>
      <c r="O8678">
        <v>0.89294280024398998</v>
      </c>
      <c r="P8678">
        <v>0.107057199756009</v>
      </c>
    </row>
    <row r="8679" spans="1:16" x14ac:dyDescent="0.25">
      <c r="A8679">
        <v>8</v>
      </c>
      <c r="B8679">
        <v>15146</v>
      </c>
      <c r="C8679" t="s">
        <v>24</v>
      </c>
      <c r="D8679" t="s">
        <v>60</v>
      </c>
      <c r="E8679" t="s">
        <v>24</v>
      </c>
      <c r="F8679" t="s">
        <v>25</v>
      </c>
      <c r="G8679" t="s">
        <v>15</v>
      </c>
      <c r="H8679">
        <v>0</v>
      </c>
      <c r="I8679">
        <v>95.7</v>
      </c>
      <c r="J8679">
        <v>42.9</v>
      </c>
      <c r="K8679">
        <v>440.56949061981697</v>
      </c>
      <c r="L8679">
        <v>1.9839703875317499E-2</v>
      </c>
      <c r="M8679">
        <v>29.9884982881218</v>
      </c>
      <c r="N8679">
        <v>12133</v>
      </c>
      <c r="O8679">
        <v>1</v>
      </c>
      <c r="P8679">
        <v>0</v>
      </c>
    </row>
    <row r="8680" spans="1:16" x14ac:dyDescent="0.25">
      <c r="A8680">
        <v>8</v>
      </c>
      <c r="B8680">
        <v>28054</v>
      </c>
      <c r="C8680" t="s">
        <v>21</v>
      </c>
      <c r="D8680" t="s">
        <v>22</v>
      </c>
      <c r="E8680" t="s">
        <v>21</v>
      </c>
      <c r="F8680" t="s">
        <v>22</v>
      </c>
      <c r="G8680" t="s">
        <v>15</v>
      </c>
      <c r="H8680">
        <v>6.5363805048777701E-2</v>
      </c>
      <c r="I8680">
        <v>81.099999999999994</v>
      </c>
      <c r="J8680">
        <v>55.8</v>
      </c>
      <c r="K8680">
        <v>280.08019031364603</v>
      </c>
      <c r="L8680">
        <v>2.2630262215411201E-2</v>
      </c>
      <c r="M8680">
        <v>10.0050568022685</v>
      </c>
      <c r="N8680">
        <v>28032</v>
      </c>
      <c r="O8680">
        <v>0.93463619495122197</v>
      </c>
      <c r="P8680">
        <v>6.5363805048777798E-2</v>
      </c>
    </row>
    <row r="8681" spans="1:16" x14ac:dyDescent="0.25">
      <c r="A8681">
        <v>8</v>
      </c>
      <c r="B8681">
        <v>40045</v>
      </c>
      <c r="C8681" t="s">
        <v>33</v>
      </c>
      <c r="D8681" t="s">
        <v>35</v>
      </c>
      <c r="E8681" t="s">
        <v>33</v>
      </c>
      <c r="F8681" t="s">
        <v>79</v>
      </c>
      <c r="G8681" t="s">
        <v>15</v>
      </c>
      <c r="H8681">
        <v>0.10753300206643999</v>
      </c>
      <c r="I8681">
        <v>81.5</v>
      </c>
      <c r="J8681">
        <v>51.5</v>
      </c>
      <c r="K8681">
        <v>211.95674521646799</v>
      </c>
      <c r="L8681">
        <v>1.85234995193896E-2</v>
      </c>
      <c r="M8681">
        <v>20.131797412120299</v>
      </c>
      <c r="N8681">
        <v>37049</v>
      </c>
      <c r="O8681">
        <v>0.89246699793355999</v>
      </c>
      <c r="P8681">
        <v>0.107533002066439</v>
      </c>
    </row>
    <row r="8682" spans="1:16" x14ac:dyDescent="0.25">
      <c r="A8682">
        <v>8</v>
      </c>
      <c r="B8682">
        <v>2049</v>
      </c>
      <c r="C8682" t="s">
        <v>31</v>
      </c>
      <c r="D8682" t="s">
        <v>87</v>
      </c>
      <c r="E8682" t="s">
        <v>31</v>
      </c>
      <c r="F8682" t="s">
        <v>32</v>
      </c>
      <c r="G8682" t="s">
        <v>15</v>
      </c>
      <c r="H8682">
        <v>0.133687822007132</v>
      </c>
      <c r="I8682">
        <v>106.2</v>
      </c>
      <c r="J8682">
        <v>46.2</v>
      </c>
      <c r="K8682">
        <v>223.26784759807799</v>
      </c>
      <c r="L8682">
        <v>2.5342817123706899E-2</v>
      </c>
      <c r="M8682">
        <v>24.981637282474001</v>
      </c>
      <c r="N8682">
        <v>6001</v>
      </c>
      <c r="O8682">
        <v>0.86631217799286697</v>
      </c>
      <c r="P8682">
        <v>0.133687822007132</v>
      </c>
    </row>
    <row r="8683" spans="1:16" x14ac:dyDescent="0.25">
      <c r="A8683">
        <v>8</v>
      </c>
      <c r="B8683">
        <v>94044</v>
      </c>
      <c r="C8683" t="s">
        <v>115</v>
      </c>
      <c r="D8683" t="s">
        <v>119</v>
      </c>
      <c r="E8683" t="s">
        <v>115</v>
      </c>
      <c r="F8683" t="s">
        <v>116</v>
      </c>
      <c r="G8683" t="s">
        <v>15</v>
      </c>
      <c r="H8683">
        <v>0.41812142839719202</v>
      </c>
      <c r="I8683">
        <v>28.5</v>
      </c>
      <c r="J8683">
        <v>27.6</v>
      </c>
      <c r="K8683">
        <v>21.988587076853701</v>
      </c>
      <c r="L8683">
        <v>4.0736937581311798E-2</v>
      </c>
      <c r="M8683">
        <v>3.30349522910715</v>
      </c>
      <c r="N8683">
        <v>70003</v>
      </c>
      <c r="O8683">
        <v>0.58187857160280698</v>
      </c>
      <c r="P8683">
        <v>0.41812142839719202</v>
      </c>
    </row>
    <row r="8684" spans="1:16" x14ac:dyDescent="0.25">
      <c r="A8684">
        <v>8</v>
      </c>
      <c r="B8684">
        <v>1024</v>
      </c>
      <c r="C8684" t="s">
        <v>31</v>
      </c>
      <c r="D8684" t="s">
        <v>43</v>
      </c>
      <c r="E8684" t="s">
        <v>31</v>
      </c>
      <c r="F8684" t="s">
        <v>32</v>
      </c>
      <c r="G8684" t="s">
        <v>15</v>
      </c>
      <c r="H8684">
        <v>9.6821794405772502E-2</v>
      </c>
      <c r="I8684">
        <v>106.2</v>
      </c>
      <c r="J8684">
        <v>46.2</v>
      </c>
      <c r="K8684">
        <v>261.57326111128998</v>
      </c>
      <c r="L8684">
        <v>2.9999639465422601E-2</v>
      </c>
      <c r="M8684">
        <v>29.2173023349368</v>
      </c>
      <c r="N8684">
        <v>6001</v>
      </c>
      <c r="O8684">
        <v>0.90317820559422701</v>
      </c>
      <c r="P8684">
        <v>9.6821794405772502E-2</v>
      </c>
    </row>
    <row r="8685" spans="1:16" x14ac:dyDescent="0.25">
      <c r="A8685">
        <v>8</v>
      </c>
      <c r="B8685">
        <v>54012</v>
      </c>
      <c r="C8685" t="s">
        <v>47</v>
      </c>
      <c r="D8685" t="s">
        <v>49</v>
      </c>
      <c r="E8685" t="s">
        <v>90</v>
      </c>
      <c r="F8685" t="s">
        <v>94</v>
      </c>
      <c r="G8685" t="s">
        <v>19</v>
      </c>
      <c r="H8685">
        <v>0.272297826602584</v>
      </c>
      <c r="I8685">
        <v>84.4</v>
      </c>
      <c r="J8685">
        <v>56.3</v>
      </c>
      <c r="K8685">
        <v>26.848683900291899</v>
      </c>
      <c r="L8685">
        <v>3.05724461477676E-2</v>
      </c>
      <c r="M8685">
        <v>0.72944807675352197</v>
      </c>
      <c r="N8685">
        <v>11015</v>
      </c>
      <c r="O8685">
        <v>0.72770217339741505</v>
      </c>
      <c r="P8685">
        <v>0.272297826602584</v>
      </c>
    </row>
    <row r="8686" spans="1:16" x14ac:dyDescent="0.25">
      <c r="A8686">
        <v>8</v>
      </c>
      <c r="B8686">
        <v>15103</v>
      </c>
      <c r="C8686" t="s">
        <v>24</v>
      </c>
      <c r="D8686" t="s">
        <v>60</v>
      </c>
      <c r="E8686" t="s">
        <v>24</v>
      </c>
      <c r="F8686" t="s">
        <v>66</v>
      </c>
      <c r="G8686" t="s">
        <v>15</v>
      </c>
      <c r="H8686">
        <v>6.0796845698968503E-3</v>
      </c>
      <c r="I8686">
        <v>95.7</v>
      </c>
      <c r="J8686">
        <v>42.9</v>
      </c>
      <c r="K8686">
        <v>410.34438478933203</v>
      </c>
      <c r="L8686">
        <v>1.85483128390709E-2</v>
      </c>
      <c r="M8686">
        <v>27.684911102911801</v>
      </c>
      <c r="N8686">
        <v>16170</v>
      </c>
      <c r="O8686">
        <v>0.99392031543010295</v>
      </c>
      <c r="P8686">
        <v>6.0796845698968503E-3</v>
      </c>
    </row>
    <row r="8687" spans="1:16" x14ac:dyDescent="0.25">
      <c r="A8687">
        <v>8</v>
      </c>
      <c r="B8687">
        <v>15175</v>
      </c>
      <c r="C8687" t="s">
        <v>24</v>
      </c>
      <c r="D8687" t="s">
        <v>60</v>
      </c>
      <c r="E8687" t="s">
        <v>24</v>
      </c>
      <c r="F8687" t="s">
        <v>26</v>
      </c>
      <c r="G8687" t="s">
        <v>15</v>
      </c>
      <c r="H8687">
        <v>0</v>
      </c>
      <c r="I8687">
        <v>95.7</v>
      </c>
      <c r="J8687">
        <v>42.9</v>
      </c>
      <c r="K8687">
        <v>433.63207235388097</v>
      </c>
      <c r="L8687">
        <v>1.9512235690798699E-2</v>
      </c>
      <c r="M8687">
        <v>29.588096841572099</v>
      </c>
      <c r="N8687">
        <v>17113</v>
      </c>
      <c r="O8687">
        <v>1</v>
      </c>
      <c r="P8687">
        <v>0</v>
      </c>
    </row>
    <row r="8688" spans="1:16" x14ac:dyDescent="0.25">
      <c r="A8688">
        <v>8</v>
      </c>
      <c r="B8688">
        <v>19036</v>
      </c>
      <c r="C8688" t="s">
        <v>24</v>
      </c>
      <c r="D8688" t="s">
        <v>56</v>
      </c>
      <c r="E8688" t="s">
        <v>24</v>
      </c>
      <c r="F8688" t="s">
        <v>25</v>
      </c>
      <c r="G8688" t="s">
        <v>15</v>
      </c>
      <c r="H8688">
        <v>0.13114019002567301</v>
      </c>
      <c r="I8688">
        <v>95.7</v>
      </c>
      <c r="J8688">
        <v>42.9</v>
      </c>
      <c r="K8688">
        <v>262.623797538215</v>
      </c>
      <c r="L8688">
        <v>1.21293573840595E-2</v>
      </c>
      <c r="M8688">
        <v>19.164063739954699</v>
      </c>
      <c r="N8688">
        <v>12042</v>
      </c>
      <c r="O8688">
        <v>0.86885980997432599</v>
      </c>
      <c r="P8688">
        <v>0.13114019002567301</v>
      </c>
    </row>
    <row r="8689" spans="1:16" x14ac:dyDescent="0.25">
      <c r="A8689">
        <v>8</v>
      </c>
      <c r="B8689">
        <v>4116</v>
      </c>
      <c r="C8689" t="s">
        <v>31</v>
      </c>
      <c r="D8689" t="s">
        <v>57</v>
      </c>
      <c r="E8689" t="s">
        <v>31</v>
      </c>
      <c r="F8689" t="s">
        <v>77</v>
      </c>
      <c r="G8689" t="s">
        <v>15</v>
      </c>
      <c r="H8689">
        <v>0.18034310006754201</v>
      </c>
      <c r="I8689">
        <v>106.2</v>
      </c>
      <c r="J8689">
        <v>46.2</v>
      </c>
      <c r="K8689">
        <v>175.734170389143</v>
      </c>
      <c r="L8689">
        <v>2.1261419764072701E-2</v>
      </c>
      <c r="M8689">
        <v>19.7057506686042</v>
      </c>
      <c r="N8689">
        <v>3065</v>
      </c>
      <c r="O8689">
        <v>0.81965689993245705</v>
      </c>
      <c r="P8689">
        <v>0.18034310006754201</v>
      </c>
    </row>
    <row r="8690" spans="1:16" x14ac:dyDescent="0.25">
      <c r="A8690">
        <v>8</v>
      </c>
      <c r="B8690">
        <v>15221</v>
      </c>
      <c r="C8690" t="s">
        <v>24</v>
      </c>
      <c r="D8690" t="s">
        <v>60</v>
      </c>
      <c r="E8690" t="s">
        <v>24</v>
      </c>
      <c r="F8690" t="s">
        <v>56</v>
      </c>
      <c r="G8690" t="s">
        <v>15</v>
      </c>
      <c r="H8690">
        <v>0</v>
      </c>
      <c r="I8690">
        <v>95.7</v>
      </c>
      <c r="J8690">
        <v>42.9</v>
      </c>
      <c r="K8690">
        <v>446.84289774894199</v>
      </c>
      <c r="L8690">
        <v>2.0037668179545699E-2</v>
      </c>
      <c r="M8690">
        <v>31.374773696111799</v>
      </c>
      <c r="N8690">
        <v>19036</v>
      </c>
      <c r="O8690">
        <v>0.999999999999999</v>
      </c>
      <c r="P8690">
        <v>0</v>
      </c>
    </row>
    <row r="8691" spans="1:16" x14ac:dyDescent="0.25">
      <c r="A8691">
        <v>8</v>
      </c>
      <c r="B8691">
        <v>63032</v>
      </c>
      <c r="C8691" t="s">
        <v>44</v>
      </c>
      <c r="D8691" t="s">
        <v>78</v>
      </c>
      <c r="E8691" t="s">
        <v>44</v>
      </c>
      <c r="F8691" t="s">
        <v>45</v>
      </c>
      <c r="G8691" t="s">
        <v>15</v>
      </c>
      <c r="H8691">
        <v>0.17684998258911799</v>
      </c>
      <c r="I8691">
        <v>39.6</v>
      </c>
      <c r="J8691">
        <v>25.5</v>
      </c>
      <c r="K8691">
        <v>251.339399349508</v>
      </c>
      <c r="L8691">
        <v>3.8726825642322098E-2</v>
      </c>
      <c r="M8691">
        <v>36.866560164983198</v>
      </c>
      <c r="N8691">
        <v>61057</v>
      </c>
      <c r="O8691">
        <v>0.82315001741088101</v>
      </c>
      <c r="P8691">
        <v>0.17684998258911799</v>
      </c>
    </row>
    <row r="8692" spans="1:16" x14ac:dyDescent="0.25">
      <c r="A8692">
        <v>8</v>
      </c>
      <c r="B8692">
        <v>58120</v>
      </c>
      <c r="C8692" t="s">
        <v>13</v>
      </c>
      <c r="D8692" t="s">
        <v>14</v>
      </c>
      <c r="E8692" t="s">
        <v>13</v>
      </c>
      <c r="F8692" t="s">
        <v>14</v>
      </c>
      <c r="G8692" t="s">
        <v>15</v>
      </c>
      <c r="H8692">
        <v>9.6125476651204605E-2</v>
      </c>
      <c r="I8692">
        <v>63.9</v>
      </c>
      <c r="J8692">
        <v>45.2</v>
      </c>
      <c r="K8692">
        <v>255.534888150786</v>
      </c>
      <c r="L8692">
        <v>3.6021683348223303E-2</v>
      </c>
      <c r="M8692">
        <v>26.5285436721813</v>
      </c>
      <c r="N8692">
        <v>58091</v>
      </c>
      <c r="O8692">
        <v>0.90387452334879503</v>
      </c>
      <c r="P8692">
        <v>9.6125476651204397E-2</v>
      </c>
    </row>
    <row r="8693" spans="1:16" x14ac:dyDescent="0.25">
      <c r="A8693">
        <v>8</v>
      </c>
      <c r="B8693">
        <v>37018</v>
      </c>
      <c r="C8693" t="s">
        <v>33</v>
      </c>
      <c r="D8693" t="s">
        <v>79</v>
      </c>
      <c r="E8693" t="s">
        <v>33</v>
      </c>
      <c r="F8693" t="s">
        <v>35</v>
      </c>
      <c r="G8693" t="s">
        <v>15</v>
      </c>
      <c r="H8693">
        <v>0.135506448138903</v>
      </c>
      <c r="I8693">
        <v>81.5</v>
      </c>
      <c r="J8693">
        <v>51.5</v>
      </c>
      <c r="K8693">
        <v>173.30036898069699</v>
      </c>
      <c r="L8693">
        <v>1.45897816422046E-2</v>
      </c>
      <c r="M8693">
        <v>19.139473761872299</v>
      </c>
      <c r="N8693">
        <v>39014</v>
      </c>
      <c r="O8693">
        <v>0.864493551861097</v>
      </c>
      <c r="P8693">
        <v>0.135506448138903</v>
      </c>
    </row>
    <row r="8694" spans="1:16" x14ac:dyDescent="0.25">
      <c r="A8694">
        <v>8</v>
      </c>
      <c r="B8694">
        <v>12090</v>
      </c>
      <c r="C8694" t="s">
        <v>24</v>
      </c>
      <c r="D8694" t="s">
        <v>25</v>
      </c>
      <c r="E8694" t="s">
        <v>24</v>
      </c>
      <c r="F8694" t="s">
        <v>53</v>
      </c>
      <c r="G8694" t="s">
        <v>15</v>
      </c>
      <c r="H8694">
        <v>5.0979241902500902E-2</v>
      </c>
      <c r="I8694">
        <v>95.7</v>
      </c>
      <c r="J8694">
        <v>42.9</v>
      </c>
      <c r="K8694">
        <v>358.36876695312901</v>
      </c>
      <c r="L8694">
        <v>1.6235288485679698E-2</v>
      </c>
      <c r="M8694">
        <v>24.371320144586601</v>
      </c>
      <c r="N8694">
        <v>18110</v>
      </c>
      <c r="O8694">
        <v>0.94902075809749897</v>
      </c>
      <c r="P8694">
        <v>5.0979241902500902E-2</v>
      </c>
    </row>
    <row r="8695" spans="1:16" x14ac:dyDescent="0.25">
      <c r="A8695">
        <v>8</v>
      </c>
      <c r="B8695">
        <v>63049</v>
      </c>
      <c r="C8695" t="s">
        <v>44</v>
      </c>
      <c r="D8695" t="s">
        <v>78</v>
      </c>
      <c r="E8695" t="s">
        <v>44</v>
      </c>
      <c r="F8695" t="s">
        <v>55</v>
      </c>
      <c r="G8695" t="s">
        <v>15</v>
      </c>
      <c r="H8695">
        <v>0.163343450886587</v>
      </c>
      <c r="I8695">
        <v>39.6</v>
      </c>
      <c r="J8695">
        <v>25.5</v>
      </c>
      <c r="K8695">
        <v>263.95539791067</v>
      </c>
      <c r="L8695">
        <v>4.0949119612978598E-2</v>
      </c>
      <c r="M8695">
        <v>38.845156551098</v>
      </c>
      <c r="N8695">
        <v>64008</v>
      </c>
      <c r="O8695">
        <v>0.83665654911341303</v>
      </c>
      <c r="P8695">
        <v>0.163343450886586</v>
      </c>
    </row>
    <row r="8696" spans="1:16" x14ac:dyDescent="0.25">
      <c r="A8696">
        <v>8</v>
      </c>
      <c r="B8696">
        <v>49009</v>
      </c>
      <c r="C8696" t="s">
        <v>27</v>
      </c>
      <c r="D8696" t="s">
        <v>82</v>
      </c>
      <c r="E8696" t="s">
        <v>24</v>
      </c>
      <c r="F8696" t="s">
        <v>53</v>
      </c>
      <c r="G8696" t="s">
        <v>19</v>
      </c>
      <c r="H8696">
        <v>0.14334761330692899</v>
      </c>
      <c r="I8696">
        <v>89.9</v>
      </c>
      <c r="J8696">
        <v>48.5</v>
      </c>
      <c r="K8696">
        <v>218.78595651921299</v>
      </c>
      <c r="L8696">
        <v>2.6734548745114599E-2</v>
      </c>
      <c r="M8696">
        <v>15.3610513786338</v>
      </c>
      <c r="N8696">
        <v>18177</v>
      </c>
      <c r="O8696">
        <v>0.85665238669306998</v>
      </c>
      <c r="P8696">
        <v>0.14334761330692899</v>
      </c>
    </row>
    <row r="8697" spans="1:16" x14ac:dyDescent="0.25">
      <c r="A8697">
        <v>8</v>
      </c>
      <c r="B8697">
        <v>63049</v>
      </c>
      <c r="C8697" t="s">
        <v>44</v>
      </c>
      <c r="D8697" t="s">
        <v>78</v>
      </c>
      <c r="E8697" t="s">
        <v>51</v>
      </c>
      <c r="F8697" t="s">
        <v>102</v>
      </c>
      <c r="G8697" t="s">
        <v>19</v>
      </c>
      <c r="H8697">
        <v>0.163343450886587</v>
      </c>
      <c r="I8697">
        <v>39.6</v>
      </c>
      <c r="J8697">
        <v>25.5</v>
      </c>
      <c r="K8697">
        <v>263.95539791067</v>
      </c>
      <c r="L8697">
        <v>4.0949119612978598E-2</v>
      </c>
      <c r="M8697">
        <v>38.845156551098</v>
      </c>
      <c r="N8697">
        <v>73003</v>
      </c>
      <c r="O8697">
        <v>0.83665654911341303</v>
      </c>
      <c r="P8697">
        <v>0.163343450886587</v>
      </c>
    </row>
    <row r="8698" spans="1:16" x14ac:dyDescent="0.25">
      <c r="A8698">
        <v>8</v>
      </c>
      <c r="B8698">
        <v>27020</v>
      </c>
      <c r="C8698" t="s">
        <v>21</v>
      </c>
      <c r="D8698" t="s">
        <v>40</v>
      </c>
      <c r="E8698" t="s">
        <v>21</v>
      </c>
      <c r="F8698" t="s">
        <v>84</v>
      </c>
      <c r="G8698" t="s">
        <v>15</v>
      </c>
      <c r="H8698">
        <v>4.6299738153445298E-2</v>
      </c>
      <c r="I8698">
        <v>81.099999999999994</v>
      </c>
      <c r="J8698">
        <v>55.8</v>
      </c>
      <c r="K8698">
        <v>302.20237903097399</v>
      </c>
      <c r="L8698">
        <v>2.3377632592932001E-2</v>
      </c>
      <c r="M8698">
        <v>11.359050664098801</v>
      </c>
      <c r="N8698">
        <v>25006</v>
      </c>
      <c r="O8698">
        <v>0.95370026184655399</v>
      </c>
      <c r="P8698">
        <v>4.6299738153445298E-2</v>
      </c>
    </row>
    <row r="8699" spans="1:16" x14ac:dyDescent="0.25">
      <c r="A8699">
        <v>8</v>
      </c>
      <c r="B8699">
        <v>13169</v>
      </c>
      <c r="C8699" t="s">
        <v>24</v>
      </c>
      <c r="D8699" t="s">
        <v>25</v>
      </c>
      <c r="E8699" t="s">
        <v>24</v>
      </c>
      <c r="F8699" t="s">
        <v>26</v>
      </c>
      <c r="G8699" t="s">
        <v>15</v>
      </c>
      <c r="H8699">
        <v>3.0010370329845298E-2</v>
      </c>
      <c r="I8699">
        <v>95.7</v>
      </c>
      <c r="J8699">
        <v>42.9</v>
      </c>
      <c r="K8699">
        <v>381.09142313714398</v>
      </c>
      <c r="L8699">
        <v>1.6947576328778899E-2</v>
      </c>
      <c r="M8699">
        <v>26.226243799454199</v>
      </c>
      <c r="N8699">
        <v>17052</v>
      </c>
      <c r="O8699">
        <v>0.96998962967015401</v>
      </c>
      <c r="P8699">
        <v>3.0010370329845298E-2</v>
      </c>
    </row>
    <row r="8700" spans="1:16" x14ac:dyDescent="0.25">
      <c r="A8700">
        <v>8</v>
      </c>
      <c r="B8700">
        <v>1272</v>
      </c>
      <c r="C8700" t="s">
        <v>31</v>
      </c>
      <c r="D8700" t="s">
        <v>43</v>
      </c>
      <c r="E8700" t="s">
        <v>31</v>
      </c>
      <c r="F8700" t="s">
        <v>57</v>
      </c>
      <c r="G8700" t="s">
        <v>15</v>
      </c>
      <c r="H8700">
        <v>8.8804914437471294E-2</v>
      </c>
      <c r="I8700">
        <v>106.2</v>
      </c>
      <c r="J8700">
        <v>46.2</v>
      </c>
      <c r="K8700">
        <v>270.081710358012</v>
      </c>
      <c r="L8700">
        <v>3.1029265954563501E-2</v>
      </c>
      <c r="M8700">
        <v>30.0986512266667</v>
      </c>
      <c r="N8700">
        <v>4029</v>
      </c>
      <c r="O8700">
        <v>0.91119508556252804</v>
      </c>
      <c r="P8700">
        <v>8.8804914437471294E-2</v>
      </c>
    </row>
    <row r="8701" spans="1:16" x14ac:dyDescent="0.25">
      <c r="A8701">
        <v>8</v>
      </c>
      <c r="B8701">
        <v>15146</v>
      </c>
      <c r="C8701" t="s">
        <v>24</v>
      </c>
      <c r="D8701" t="s">
        <v>60</v>
      </c>
      <c r="E8701" t="s">
        <v>24</v>
      </c>
      <c r="F8701" t="s">
        <v>60</v>
      </c>
      <c r="G8701" t="s">
        <v>15</v>
      </c>
      <c r="H8701">
        <v>0</v>
      </c>
      <c r="I8701">
        <v>95.7</v>
      </c>
      <c r="J8701">
        <v>42.9</v>
      </c>
      <c r="K8701">
        <v>440.56949061981697</v>
      </c>
      <c r="L8701">
        <v>1.9839703875317499E-2</v>
      </c>
      <c r="M8701">
        <v>29.9884982881218</v>
      </c>
      <c r="N8701">
        <v>15192</v>
      </c>
      <c r="O8701">
        <v>1</v>
      </c>
      <c r="P8701">
        <v>0</v>
      </c>
    </row>
    <row r="8702" spans="1:16" x14ac:dyDescent="0.25">
      <c r="A8702">
        <v>8</v>
      </c>
      <c r="B8702">
        <v>100005</v>
      </c>
      <c r="C8702" t="s">
        <v>27</v>
      </c>
      <c r="D8702" t="s">
        <v>118</v>
      </c>
      <c r="E8702" t="s">
        <v>27</v>
      </c>
      <c r="F8702" t="s">
        <v>82</v>
      </c>
      <c r="G8702" t="s">
        <v>15</v>
      </c>
      <c r="H8702">
        <v>8.2542999796608799E-2</v>
      </c>
      <c r="I8702">
        <v>89.9</v>
      </c>
      <c r="J8702">
        <v>48.5</v>
      </c>
      <c r="K8702">
        <v>279.16495917556102</v>
      </c>
      <c r="L8702">
        <v>3.4755304714416603E-2</v>
      </c>
      <c r="M8702">
        <v>23.0737197917598</v>
      </c>
      <c r="N8702">
        <v>49007</v>
      </c>
      <c r="O8702">
        <v>0.91745700020339005</v>
      </c>
      <c r="P8702">
        <v>8.2542999796608799E-2</v>
      </c>
    </row>
    <row r="8703" spans="1:16" x14ac:dyDescent="0.25">
      <c r="A8703">
        <v>8</v>
      </c>
      <c r="B8703">
        <v>56049</v>
      </c>
      <c r="C8703" t="s">
        <v>13</v>
      </c>
      <c r="D8703" t="s">
        <v>20</v>
      </c>
      <c r="E8703" t="s">
        <v>13</v>
      </c>
      <c r="F8703" t="s">
        <v>14</v>
      </c>
      <c r="G8703" t="s">
        <v>15</v>
      </c>
      <c r="H8703">
        <v>0.221937097423307</v>
      </c>
      <c r="I8703">
        <v>63.9</v>
      </c>
      <c r="J8703">
        <v>45.2</v>
      </c>
      <c r="K8703">
        <v>119.342070301343</v>
      </c>
      <c r="L8703">
        <v>1.53036334537195E-2</v>
      </c>
      <c r="M8703">
        <v>12.5546350270087</v>
      </c>
      <c r="N8703">
        <v>58091</v>
      </c>
      <c r="O8703">
        <v>0.77806290257669197</v>
      </c>
      <c r="P8703">
        <v>0.221937097423307</v>
      </c>
    </row>
    <row r="8704" spans="1:16" x14ac:dyDescent="0.25">
      <c r="A8704">
        <v>8</v>
      </c>
      <c r="B8704">
        <v>17205</v>
      </c>
      <c r="C8704" t="s">
        <v>24</v>
      </c>
      <c r="D8704" t="s">
        <v>26</v>
      </c>
      <c r="E8704" t="s">
        <v>24</v>
      </c>
      <c r="F8704" t="s">
        <v>25</v>
      </c>
      <c r="G8704" t="s">
        <v>15</v>
      </c>
      <c r="H8704">
        <v>0.13728903632672201</v>
      </c>
      <c r="I8704">
        <v>95.7</v>
      </c>
      <c r="J8704">
        <v>42.9</v>
      </c>
      <c r="K8704">
        <v>250.52166633321099</v>
      </c>
      <c r="L8704">
        <v>1.08409868814259E-2</v>
      </c>
      <c r="M8704">
        <v>19.7343256289438</v>
      </c>
      <c r="N8704">
        <v>12127</v>
      </c>
      <c r="O8704">
        <v>0.86271096367327804</v>
      </c>
      <c r="P8704">
        <v>0.13728903632672201</v>
      </c>
    </row>
    <row r="8705" spans="1:16" x14ac:dyDescent="0.25">
      <c r="A8705">
        <v>8</v>
      </c>
      <c r="B8705">
        <v>46017</v>
      </c>
      <c r="C8705" t="s">
        <v>27</v>
      </c>
      <c r="D8705" t="s">
        <v>103</v>
      </c>
      <c r="E8705" t="s">
        <v>27</v>
      </c>
      <c r="F8705" t="s">
        <v>71</v>
      </c>
      <c r="G8705" t="s">
        <v>15</v>
      </c>
      <c r="H8705">
        <v>9.2340476521494796E-2</v>
      </c>
      <c r="I8705">
        <v>89.9</v>
      </c>
      <c r="J8705">
        <v>48.5</v>
      </c>
      <c r="K8705">
        <v>266.045429643913</v>
      </c>
      <c r="L8705">
        <v>3.2936906143283401E-2</v>
      </c>
      <c r="M8705">
        <v>22.550668492110901</v>
      </c>
      <c r="N8705">
        <v>48001</v>
      </c>
      <c r="O8705">
        <v>0.90765952347850498</v>
      </c>
      <c r="P8705">
        <v>9.2340476521494699E-2</v>
      </c>
    </row>
    <row r="8706" spans="1:16" x14ac:dyDescent="0.25">
      <c r="A8706">
        <v>8</v>
      </c>
      <c r="B8706">
        <v>69060</v>
      </c>
      <c r="C8706" t="s">
        <v>36</v>
      </c>
      <c r="D8706" t="s">
        <v>80</v>
      </c>
      <c r="E8706" t="s">
        <v>36</v>
      </c>
      <c r="F8706" t="s">
        <v>37</v>
      </c>
      <c r="G8706" t="s">
        <v>15</v>
      </c>
      <c r="H8706">
        <v>0.31565249176611498</v>
      </c>
      <c r="I8706">
        <v>42.4</v>
      </c>
      <c r="J8706">
        <v>43.1</v>
      </c>
      <c r="K8706">
        <v>39.468762504733803</v>
      </c>
      <c r="L8706">
        <v>3.8721093664960099E-2</v>
      </c>
      <c r="M8706">
        <v>4.1812795274244801</v>
      </c>
      <c r="N8706">
        <v>68027</v>
      </c>
      <c r="O8706">
        <v>0.68434750823388402</v>
      </c>
      <c r="P8706">
        <v>0.31565249176611498</v>
      </c>
    </row>
    <row r="8707" spans="1:16" x14ac:dyDescent="0.25">
      <c r="A8707">
        <v>8</v>
      </c>
      <c r="B8707">
        <v>58091</v>
      </c>
      <c r="C8707" t="s">
        <v>13</v>
      </c>
      <c r="D8707" t="s">
        <v>14</v>
      </c>
      <c r="E8707" t="s">
        <v>13</v>
      </c>
      <c r="F8707" t="s">
        <v>14</v>
      </c>
      <c r="G8707" t="s">
        <v>15</v>
      </c>
      <c r="H8707">
        <v>1.33830742645378E-2</v>
      </c>
      <c r="I8707">
        <v>63.9</v>
      </c>
      <c r="J8707">
        <v>45.2</v>
      </c>
      <c r="K8707">
        <v>345.73179625703602</v>
      </c>
      <c r="L8707">
        <v>4.8577829854548699E-2</v>
      </c>
      <c r="M8707">
        <v>35.386210679520403</v>
      </c>
      <c r="N8707">
        <v>58091</v>
      </c>
      <c r="O8707">
        <v>0.986616925735462</v>
      </c>
      <c r="P8707">
        <v>1.33830742645378E-2</v>
      </c>
    </row>
    <row r="8708" spans="1:16" x14ac:dyDescent="0.25">
      <c r="A8708">
        <v>8</v>
      </c>
      <c r="B8708">
        <v>7034</v>
      </c>
      <c r="C8708" t="s">
        <v>100</v>
      </c>
      <c r="D8708" t="s">
        <v>101</v>
      </c>
      <c r="E8708" t="s">
        <v>24</v>
      </c>
      <c r="F8708" t="s">
        <v>53</v>
      </c>
      <c r="G8708" t="s">
        <v>19</v>
      </c>
      <c r="H8708">
        <v>0.26314741415365001</v>
      </c>
      <c r="I8708">
        <v>45.8</v>
      </c>
      <c r="J8708">
        <v>54.9</v>
      </c>
      <c r="K8708">
        <v>16.522023793331901</v>
      </c>
      <c r="L8708">
        <v>2.5905843632365599E-2</v>
      </c>
      <c r="M8708">
        <v>1.6036950850876099</v>
      </c>
      <c r="N8708">
        <v>18110</v>
      </c>
      <c r="O8708">
        <v>0.73685258584634905</v>
      </c>
      <c r="P8708">
        <v>0.26314741415365001</v>
      </c>
    </row>
    <row r="8709" spans="1:16" x14ac:dyDescent="0.25">
      <c r="A8709">
        <v>8</v>
      </c>
      <c r="B8709">
        <v>28032</v>
      </c>
      <c r="C8709" t="s">
        <v>21</v>
      </c>
      <c r="D8709" t="s">
        <v>22</v>
      </c>
      <c r="E8709" t="s">
        <v>21</v>
      </c>
      <c r="F8709" t="s">
        <v>39</v>
      </c>
      <c r="G8709" t="s">
        <v>15</v>
      </c>
      <c r="H8709">
        <v>7.3338068936955006E-2</v>
      </c>
      <c r="I8709">
        <v>81.099999999999994</v>
      </c>
      <c r="J8709">
        <v>55.8</v>
      </c>
      <c r="K8709">
        <v>272.865498479552</v>
      </c>
      <c r="L8709">
        <v>2.2517393785350101E-2</v>
      </c>
      <c r="M8709">
        <v>8.9860350366888095</v>
      </c>
      <c r="N8709">
        <v>26012</v>
      </c>
      <c r="O8709">
        <v>0.92666193106304495</v>
      </c>
      <c r="P8709">
        <v>7.3338068936955006E-2</v>
      </c>
    </row>
    <row r="8710" spans="1:16" x14ac:dyDescent="0.25">
      <c r="A8710">
        <v>8</v>
      </c>
      <c r="B8710">
        <v>27042</v>
      </c>
      <c r="C8710" t="s">
        <v>21</v>
      </c>
      <c r="D8710" t="s">
        <v>40</v>
      </c>
      <c r="E8710" t="s">
        <v>21</v>
      </c>
      <c r="F8710" t="s">
        <v>69</v>
      </c>
      <c r="G8710" t="s">
        <v>15</v>
      </c>
      <c r="H8710">
        <v>6.3819675627432099E-2</v>
      </c>
      <c r="I8710">
        <v>81.099999999999994</v>
      </c>
      <c r="J8710">
        <v>55.8</v>
      </c>
      <c r="K8710">
        <v>279.257530814387</v>
      </c>
      <c r="L8710">
        <v>2.1963949453692101E-2</v>
      </c>
      <c r="M8710">
        <v>10.614767678086601</v>
      </c>
      <c r="N8710">
        <v>29052</v>
      </c>
      <c r="O8710">
        <v>0.93618032437256804</v>
      </c>
      <c r="P8710">
        <v>6.3819675627432002E-2</v>
      </c>
    </row>
    <row r="8711" spans="1:16" x14ac:dyDescent="0.25">
      <c r="A8711">
        <v>8</v>
      </c>
      <c r="B8711">
        <v>17089</v>
      </c>
      <c r="C8711" t="s">
        <v>24</v>
      </c>
      <c r="D8711" t="s">
        <v>26</v>
      </c>
      <c r="E8711" t="s">
        <v>24</v>
      </c>
      <c r="F8711" t="s">
        <v>104</v>
      </c>
      <c r="G8711" t="s">
        <v>15</v>
      </c>
      <c r="H8711">
        <v>0.27729281335676598</v>
      </c>
      <c r="I8711">
        <v>95.7</v>
      </c>
      <c r="J8711">
        <v>42.9</v>
      </c>
      <c r="K8711">
        <v>96.116727840019493</v>
      </c>
      <c r="L8711">
        <v>4.4549889450925103E-3</v>
      </c>
      <c r="M8711">
        <v>7.7135172053603096</v>
      </c>
      <c r="N8711">
        <v>108033</v>
      </c>
      <c r="O8711">
        <v>0.72270718664323297</v>
      </c>
      <c r="P8711">
        <v>0.27729281335676598</v>
      </c>
    </row>
    <row r="8712" spans="1:16" x14ac:dyDescent="0.25">
      <c r="A8712">
        <v>8</v>
      </c>
      <c r="B8712">
        <v>72021</v>
      </c>
      <c r="C8712" t="s">
        <v>51</v>
      </c>
      <c r="D8712" t="s">
        <v>75</v>
      </c>
      <c r="E8712" t="s">
        <v>51</v>
      </c>
      <c r="F8712" t="s">
        <v>75</v>
      </c>
      <c r="G8712" t="s">
        <v>15</v>
      </c>
      <c r="H8712">
        <v>0.20061873654256601</v>
      </c>
      <c r="I8712">
        <v>61.4</v>
      </c>
      <c r="J8712">
        <v>28.6</v>
      </c>
      <c r="K8712">
        <v>265.64097906471602</v>
      </c>
      <c r="L8712">
        <v>7.5339002204646704E-2</v>
      </c>
      <c r="M8712">
        <v>29.0340074150897</v>
      </c>
      <c r="N8712">
        <v>72030</v>
      </c>
      <c r="O8712">
        <v>0.79938126345743299</v>
      </c>
      <c r="P8712">
        <v>0.20061873654256601</v>
      </c>
    </row>
    <row r="8713" spans="1:16" x14ac:dyDescent="0.25">
      <c r="A8713">
        <v>8</v>
      </c>
      <c r="B8713">
        <v>99014</v>
      </c>
      <c r="C8713" t="s">
        <v>33</v>
      </c>
      <c r="D8713" t="s">
        <v>35</v>
      </c>
      <c r="E8713" t="s">
        <v>72</v>
      </c>
      <c r="F8713" t="s">
        <v>73</v>
      </c>
      <c r="G8713" t="s">
        <v>19</v>
      </c>
      <c r="H8713">
        <v>0.115300331237483</v>
      </c>
      <c r="I8713">
        <v>81.5</v>
      </c>
      <c r="J8713">
        <v>51.5</v>
      </c>
      <c r="K8713">
        <v>198.05286213976899</v>
      </c>
      <c r="L8713">
        <v>1.8795244699204999E-2</v>
      </c>
      <c r="M8713">
        <v>20.8463846413702</v>
      </c>
      <c r="N8713">
        <v>21008</v>
      </c>
      <c r="O8713">
        <v>0.88469966876251604</v>
      </c>
      <c r="P8713">
        <v>0.115300331237483</v>
      </c>
    </row>
    <row r="8714" spans="1:16" x14ac:dyDescent="0.25">
      <c r="A8714">
        <v>8</v>
      </c>
      <c r="B8714">
        <v>40018</v>
      </c>
      <c r="C8714" t="s">
        <v>33</v>
      </c>
      <c r="D8714" t="s">
        <v>35</v>
      </c>
      <c r="E8714" t="s">
        <v>33</v>
      </c>
      <c r="F8714" t="s">
        <v>34</v>
      </c>
      <c r="G8714" t="s">
        <v>15</v>
      </c>
      <c r="H8714">
        <v>0.135090494644381</v>
      </c>
      <c r="I8714">
        <v>81.5</v>
      </c>
      <c r="J8714">
        <v>51.5</v>
      </c>
      <c r="K8714">
        <v>184.26838160288099</v>
      </c>
      <c r="L8714">
        <v>1.5599022501107399E-2</v>
      </c>
      <c r="M8714">
        <v>16.835082568731899</v>
      </c>
      <c r="N8714">
        <v>35033</v>
      </c>
      <c r="O8714">
        <v>0.86490950535561795</v>
      </c>
      <c r="P8714">
        <v>0.135090494644381</v>
      </c>
    </row>
    <row r="8715" spans="1:16" x14ac:dyDescent="0.25">
      <c r="A8715">
        <v>8</v>
      </c>
      <c r="B8715">
        <v>34027</v>
      </c>
      <c r="C8715" t="s">
        <v>33</v>
      </c>
      <c r="D8715" t="s">
        <v>50</v>
      </c>
      <c r="E8715" t="s">
        <v>33</v>
      </c>
      <c r="F8715" t="s">
        <v>35</v>
      </c>
      <c r="G8715" t="s">
        <v>15</v>
      </c>
      <c r="H8715">
        <v>0.16392860657414199</v>
      </c>
      <c r="I8715">
        <v>81.5</v>
      </c>
      <c r="J8715">
        <v>51.5</v>
      </c>
      <c r="K8715">
        <v>145.153745436344</v>
      </c>
      <c r="L8715">
        <v>1.33912469732055E-2</v>
      </c>
      <c r="M8715">
        <v>15.951988438102401</v>
      </c>
      <c r="N8715">
        <v>40007</v>
      </c>
      <c r="O8715">
        <v>0.83607139342585701</v>
      </c>
      <c r="P8715">
        <v>0.16392860657414199</v>
      </c>
    </row>
    <row r="8716" spans="1:16" x14ac:dyDescent="0.25">
      <c r="A8716">
        <v>8</v>
      </c>
      <c r="B8716">
        <v>15146</v>
      </c>
      <c r="C8716" t="s">
        <v>24</v>
      </c>
      <c r="D8716" t="s">
        <v>60</v>
      </c>
      <c r="E8716" t="s">
        <v>24</v>
      </c>
      <c r="F8716" t="s">
        <v>26</v>
      </c>
      <c r="G8716" t="s">
        <v>15</v>
      </c>
      <c r="H8716">
        <v>0</v>
      </c>
      <c r="I8716">
        <v>95.7</v>
      </c>
      <c r="J8716">
        <v>42.9</v>
      </c>
      <c r="K8716">
        <v>440.56949061981697</v>
      </c>
      <c r="L8716">
        <v>1.9839703875317499E-2</v>
      </c>
      <c r="M8716">
        <v>29.9884982881218</v>
      </c>
      <c r="N8716">
        <v>17123</v>
      </c>
      <c r="O8716">
        <v>1</v>
      </c>
      <c r="P8716">
        <v>0</v>
      </c>
    </row>
    <row r="8717" spans="1:16" x14ac:dyDescent="0.25">
      <c r="A8717">
        <v>8</v>
      </c>
      <c r="B8717">
        <v>64054</v>
      </c>
      <c r="C8717" t="s">
        <v>44</v>
      </c>
      <c r="D8717" t="s">
        <v>55</v>
      </c>
      <c r="E8717" t="s">
        <v>21</v>
      </c>
      <c r="F8717" t="s">
        <v>84</v>
      </c>
      <c r="G8717" t="s">
        <v>19</v>
      </c>
      <c r="H8717">
        <v>0.17949246454144999</v>
      </c>
      <c r="I8717">
        <v>39.6</v>
      </c>
      <c r="J8717">
        <v>25.5</v>
      </c>
      <c r="K8717">
        <v>252.848380905178</v>
      </c>
      <c r="L8717">
        <v>4.0138846485162798E-2</v>
      </c>
      <c r="M8717">
        <v>35.845452238426098</v>
      </c>
      <c r="N8717">
        <v>25021</v>
      </c>
      <c r="O8717">
        <v>0.82050753545854904</v>
      </c>
      <c r="P8717">
        <v>0.17949246454144999</v>
      </c>
    </row>
    <row r="8718" spans="1:16" x14ac:dyDescent="0.25">
      <c r="A8718">
        <v>8</v>
      </c>
      <c r="B8718">
        <v>63008</v>
      </c>
      <c r="C8718" t="s">
        <v>44</v>
      </c>
      <c r="D8718" t="s">
        <v>78</v>
      </c>
      <c r="E8718" t="s">
        <v>44</v>
      </c>
      <c r="F8718" t="s">
        <v>45</v>
      </c>
      <c r="G8718" t="s">
        <v>15</v>
      </c>
      <c r="H8718">
        <v>0.16823747465553299</v>
      </c>
      <c r="I8718">
        <v>39.6</v>
      </c>
      <c r="J8718">
        <v>25.5</v>
      </c>
      <c r="K8718">
        <v>257.070015600342</v>
      </c>
      <c r="L8718">
        <v>4.0450627322248703E-2</v>
      </c>
      <c r="M8718">
        <v>38.733190268720598</v>
      </c>
      <c r="N8718">
        <v>61027</v>
      </c>
      <c r="O8718">
        <v>0.83176252534446604</v>
      </c>
      <c r="P8718">
        <v>0.16823747465553299</v>
      </c>
    </row>
    <row r="8719" spans="1:16" x14ac:dyDescent="0.25">
      <c r="A8719">
        <v>8</v>
      </c>
      <c r="B8719">
        <v>48017</v>
      </c>
      <c r="C8719" t="s">
        <v>27</v>
      </c>
      <c r="D8719" t="s">
        <v>71</v>
      </c>
      <c r="E8719" t="s">
        <v>27</v>
      </c>
      <c r="F8719" t="s">
        <v>103</v>
      </c>
      <c r="G8719" t="s">
        <v>15</v>
      </c>
      <c r="H8719">
        <v>0.103186173414497</v>
      </c>
      <c r="I8719">
        <v>89.9</v>
      </c>
      <c r="J8719">
        <v>48.5</v>
      </c>
      <c r="K8719">
        <v>259.68236287620402</v>
      </c>
      <c r="L8719">
        <v>3.2727168376386097E-2</v>
      </c>
      <c r="M8719">
        <v>20.331428990167399</v>
      </c>
      <c r="N8719">
        <v>46017</v>
      </c>
      <c r="O8719">
        <v>0.89681382658550202</v>
      </c>
      <c r="P8719">
        <v>0.103186173414497</v>
      </c>
    </row>
    <row r="8720" spans="1:16" x14ac:dyDescent="0.25">
      <c r="A8720">
        <v>8</v>
      </c>
      <c r="B8720">
        <v>58012</v>
      </c>
      <c r="C8720" t="s">
        <v>13</v>
      </c>
      <c r="D8720" t="s">
        <v>14</v>
      </c>
      <c r="E8720" t="s">
        <v>51</v>
      </c>
      <c r="F8720" t="s">
        <v>102</v>
      </c>
      <c r="G8720" t="s">
        <v>19</v>
      </c>
      <c r="H8720">
        <v>0.21514467714339</v>
      </c>
      <c r="I8720">
        <v>63.9</v>
      </c>
      <c r="J8720">
        <v>45.2</v>
      </c>
      <c r="K8720">
        <v>125.64992818989499</v>
      </c>
      <c r="L8720">
        <v>1.70743491475789E-2</v>
      </c>
      <c r="M8720">
        <v>13.6700710158606</v>
      </c>
      <c r="N8720">
        <v>73012</v>
      </c>
      <c r="O8720">
        <v>0.78485532285660897</v>
      </c>
      <c r="P8720">
        <v>0.21514467714339</v>
      </c>
    </row>
    <row r="8721" spans="1:16" x14ac:dyDescent="0.25">
      <c r="A8721">
        <v>8</v>
      </c>
      <c r="B8721">
        <v>15242</v>
      </c>
      <c r="C8721" t="s">
        <v>24</v>
      </c>
      <c r="D8721" t="s">
        <v>60</v>
      </c>
      <c r="E8721" t="s">
        <v>24</v>
      </c>
      <c r="F8721" t="s">
        <v>61</v>
      </c>
      <c r="G8721" t="s">
        <v>15</v>
      </c>
      <c r="H8721">
        <v>0</v>
      </c>
      <c r="I8721">
        <v>95.7</v>
      </c>
      <c r="J8721">
        <v>42.9</v>
      </c>
      <c r="K8721">
        <v>448.97863178559697</v>
      </c>
      <c r="L8721">
        <v>2.0133638696983001E-2</v>
      </c>
      <c r="M8721">
        <v>30.874329516807801</v>
      </c>
      <c r="N8721">
        <v>13095</v>
      </c>
      <c r="O8721">
        <v>1</v>
      </c>
      <c r="P8721">
        <v>0</v>
      </c>
    </row>
    <row r="8722" spans="1:16" x14ac:dyDescent="0.25">
      <c r="A8722">
        <v>8</v>
      </c>
      <c r="B8722">
        <v>58091</v>
      </c>
      <c r="C8722" t="s">
        <v>13</v>
      </c>
      <c r="D8722" t="s">
        <v>14</v>
      </c>
      <c r="E8722" t="s">
        <v>13</v>
      </c>
      <c r="F8722" t="s">
        <v>14</v>
      </c>
      <c r="G8722" t="s">
        <v>15</v>
      </c>
      <c r="H8722">
        <v>1.33830742645378E-2</v>
      </c>
      <c r="I8722">
        <v>63.9</v>
      </c>
      <c r="J8722">
        <v>45.2</v>
      </c>
      <c r="K8722">
        <v>345.73179625703602</v>
      </c>
      <c r="L8722">
        <v>4.8577829854548699E-2</v>
      </c>
      <c r="M8722">
        <v>35.386210679520403</v>
      </c>
      <c r="N8722">
        <v>58091</v>
      </c>
      <c r="O8722">
        <v>0.986616925735462</v>
      </c>
      <c r="P8722">
        <v>1.33830742645378E-2</v>
      </c>
    </row>
    <row r="8723" spans="1:16" x14ac:dyDescent="0.25">
      <c r="A8723">
        <v>8</v>
      </c>
      <c r="B8723">
        <v>58091</v>
      </c>
      <c r="C8723" t="s">
        <v>13</v>
      </c>
      <c r="D8723" t="s">
        <v>14</v>
      </c>
      <c r="E8723" t="s">
        <v>13</v>
      </c>
      <c r="F8723" t="s">
        <v>14</v>
      </c>
      <c r="G8723" t="s">
        <v>15</v>
      </c>
      <c r="H8723">
        <v>1.33830742645378E-2</v>
      </c>
      <c r="I8723">
        <v>63.9</v>
      </c>
      <c r="J8723">
        <v>45.2</v>
      </c>
      <c r="K8723">
        <v>345.73179625703602</v>
      </c>
      <c r="L8723">
        <v>4.8577829854548699E-2</v>
      </c>
      <c r="M8723">
        <v>35.386210679520403</v>
      </c>
      <c r="N8723">
        <v>58091</v>
      </c>
      <c r="O8723">
        <v>0.986616925735462</v>
      </c>
      <c r="P8723">
        <v>1.33830742645378E-2</v>
      </c>
    </row>
    <row r="8724" spans="1:16" x14ac:dyDescent="0.25">
      <c r="A8724">
        <v>8</v>
      </c>
      <c r="B8724">
        <v>39014</v>
      </c>
      <c r="C8724" t="s">
        <v>33</v>
      </c>
      <c r="D8724" t="s">
        <v>35</v>
      </c>
      <c r="E8724" t="s">
        <v>33</v>
      </c>
      <c r="F8724" t="s">
        <v>35</v>
      </c>
      <c r="G8724" t="s">
        <v>15</v>
      </c>
      <c r="H8724">
        <v>7.0365762915187993E-2</v>
      </c>
      <c r="I8724">
        <v>81.5</v>
      </c>
      <c r="J8724">
        <v>51.5</v>
      </c>
      <c r="K8724">
        <v>241.96624323467799</v>
      </c>
      <c r="L8724">
        <v>1.9851195373622399E-2</v>
      </c>
      <c r="M8724">
        <v>25.882135354619098</v>
      </c>
      <c r="N8724">
        <v>40007</v>
      </c>
      <c r="O8724">
        <v>0.92963423708481097</v>
      </c>
      <c r="P8724">
        <v>7.0365762915187993E-2</v>
      </c>
    </row>
    <row r="8725" spans="1:16" x14ac:dyDescent="0.25">
      <c r="A8725">
        <v>8</v>
      </c>
      <c r="B8725">
        <v>55033</v>
      </c>
      <c r="C8725" t="s">
        <v>47</v>
      </c>
      <c r="D8725" t="s">
        <v>48</v>
      </c>
      <c r="E8725" t="s">
        <v>21</v>
      </c>
      <c r="F8725" t="s">
        <v>84</v>
      </c>
      <c r="G8725" t="s">
        <v>19</v>
      </c>
      <c r="H8725">
        <v>0.25933447844101998</v>
      </c>
      <c r="I8725">
        <v>84.4</v>
      </c>
      <c r="J8725">
        <v>56.3</v>
      </c>
      <c r="K8725">
        <v>31.3134328130539</v>
      </c>
      <c r="L8725">
        <v>2.0524100403560501E-2</v>
      </c>
      <c r="M8725">
        <v>2.3715702967992902</v>
      </c>
      <c r="N8725">
        <v>25006</v>
      </c>
      <c r="O8725">
        <v>0.74066552155897902</v>
      </c>
      <c r="P8725">
        <v>0.25933447844101898</v>
      </c>
    </row>
    <row r="8726" spans="1:16" x14ac:dyDescent="0.25">
      <c r="A8726">
        <v>8</v>
      </c>
      <c r="B8726">
        <v>63002</v>
      </c>
      <c r="C8726" t="s">
        <v>44</v>
      </c>
      <c r="D8726" t="s">
        <v>78</v>
      </c>
      <c r="E8726" t="s">
        <v>44</v>
      </c>
      <c r="F8726" t="s">
        <v>96</v>
      </c>
      <c r="G8726" t="s">
        <v>15</v>
      </c>
      <c r="H8726">
        <v>0.16699074458197</v>
      </c>
      <c r="I8726">
        <v>39.6</v>
      </c>
      <c r="J8726">
        <v>25.5</v>
      </c>
      <c r="K8726">
        <v>260.433175092505</v>
      </c>
      <c r="L8726">
        <v>4.0302723072340001E-2</v>
      </c>
      <c r="M8726">
        <v>38.3305024820909</v>
      </c>
      <c r="N8726">
        <v>65078</v>
      </c>
      <c r="O8726">
        <v>0.83300925541802995</v>
      </c>
      <c r="P8726">
        <v>0.16699074458197</v>
      </c>
    </row>
    <row r="8727" spans="1:16" x14ac:dyDescent="0.25">
      <c r="A8727">
        <v>8</v>
      </c>
      <c r="B8727">
        <v>2049</v>
      </c>
      <c r="C8727" t="s">
        <v>31</v>
      </c>
      <c r="D8727" t="s">
        <v>87</v>
      </c>
      <c r="E8727" t="s">
        <v>31</v>
      </c>
      <c r="F8727" t="s">
        <v>43</v>
      </c>
      <c r="G8727" t="s">
        <v>15</v>
      </c>
      <c r="H8727">
        <v>0.133687822007132</v>
      </c>
      <c r="I8727">
        <v>106.2</v>
      </c>
      <c r="J8727">
        <v>46.2</v>
      </c>
      <c r="K8727">
        <v>223.26784759807799</v>
      </c>
      <c r="L8727">
        <v>2.5342817123706899E-2</v>
      </c>
      <c r="M8727">
        <v>24.981637282474001</v>
      </c>
      <c r="N8727">
        <v>1078</v>
      </c>
      <c r="O8727">
        <v>0.86631217799286697</v>
      </c>
      <c r="P8727">
        <v>0.133687822007132</v>
      </c>
    </row>
    <row r="8728" spans="1:16" x14ac:dyDescent="0.25">
      <c r="A8728">
        <v>8</v>
      </c>
      <c r="B8728">
        <v>1272</v>
      </c>
      <c r="C8728" t="s">
        <v>31</v>
      </c>
      <c r="D8728" t="s">
        <v>43</v>
      </c>
      <c r="E8728" t="s">
        <v>31</v>
      </c>
      <c r="F8728" t="s">
        <v>32</v>
      </c>
      <c r="G8728" t="s">
        <v>15</v>
      </c>
      <c r="H8728">
        <v>8.8804914437471294E-2</v>
      </c>
      <c r="I8728">
        <v>106.2</v>
      </c>
      <c r="J8728">
        <v>46.2</v>
      </c>
      <c r="K8728">
        <v>270.081710358012</v>
      </c>
      <c r="L8728">
        <v>3.1029265954563501E-2</v>
      </c>
      <c r="M8728">
        <v>30.0986512266667</v>
      </c>
      <c r="N8728">
        <v>6001</v>
      </c>
      <c r="O8728">
        <v>0.91119508556252804</v>
      </c>
      <c r="P8728">
        <v>8.8804914437471197E-2</v>
      </c>
    </row>
    <row r="8729" spans="1:16" x14ac:dyDescent="0.25">
      <c r="A8729">
        <v>8</v>
      </c>
      <c r="B8729">
        <v>34015</v>
      </c>
      <c r="C8729" t="s">
        <v>33</v>
      </c>
      <c r="D8729" t="s">
        <v>50</v>
      </c>
      <c r="E8729" t="s">
        <v>33</v>
      </c>
      <c r="F8729" t="s">
        <v>35</v>
      </c>
      <c r="G8729" t="s">
        <v>15</v>
      </c>
      <c r="H8729">
        <v>0.19733601332939299</v>
      </c>
      <c r="I8729">
        <v>81.5</v>
      </c>
      <c r="J8729">
        <v>51.5</v>
      </c>
      <c r="K8729">
        <v>112.48463459907499</v>
      </c>
      <c r="L8729">
        <v>1.05619046300322E-2</v>
      </c>
      <c r="M8729">
        <v>11.863648234640699</v>
      </c>
      <c r="N8729">
        <v>99023</v>
      </c>
      <c r="O8729">
        <v>0.80266398667060601</v>
      </c>
      <c r="P8729">
        <v>0.19733601332939299</v>
      </c>
    </row>
    <row r="8730" spans="1:16" x14ac:dyDescent="0.25">
      <c r="A8730">
        <v>8</v>
      </c>
      <c r="B8730">
        <v>26043</v>
      </c>
      <c r="C8730" t="s">
        <v>21</v>
      </c>
      <c r="D8730" t="s">
        <v>39</v>
      </c>
      <c r="E8730" t="s">
        <v>21</v>
      </c>
      <c r="F8730" t="s">
        <v>22</v>
      </c>
      <c r="G8730" t="s">
        <v>15</v>
      </c>
      <c r="H8730">
        <v>5.4418252215002197E-2</v>
      </c>
      <c r="I8730">
        <v>81.099999999999994</v>
      </c>
      <c r="J8730">
        <v>55.8</v>
      </c>
      <c r="K8730">
        <v>292.426641533029</v>
      </c>
      <c r="L8730">
        <v>2.3028806858299999E-2</v>
      </c>
      <c r="M8730">
        <v>10.861967982480801</v>
      </c>
      <c r="N8730">
        <v>28060</v>
      </c>
      <c r="O8730">
        <v>0.94558174778499704</v>
      </c>
      <c r="P8730">
        <v>5.4418252215002197E-2</v>
      </c>
    </row>
    <row r="8731" spans="1:16" x14ac:dyDescent="0.25">
      <c r="A8731">
        <v>8</v>
      </c>
      <c r="B8731">
        <v>18105</v>
      </c>
      <c r="C8731" t="s">
        <v>24</v>
      </c>
      <c r="D8731" t="s">
        <v>53</v>
      </c>
      <c r="E8731" t="s">
        <v>24</v>
      </c>
      <c r="F8731" t="s">
        <v>25</v>
      </c>
      <c r="G8731" t="s">
        <v>15</v>
      </c>
      <c r="H8731">
        <v>0.15271607439261101</v>
      </c>
      <c r="I8731">
        <v>95.7</v>
      </c>
      <c r="J8731">
        <v>42.9</v>
      </c>
      <c r="K8731">
        <v>243.71456266248299</v>
      </c>
      <c r="L8731">
        <v>1.13435240376122E-2</v>
      </c>
      <c r="M8731">
        <v>16.178779004853901</v>
      </c>
      <c r="N8731">
        <v>12042</v>
      </c>
      <c r="O8731">
        <v>0.84728392560738797</v>
      </c>
      <c r="P8731">
        <v>0.15271607439261101</v>
      </c>
    </row>
    <row r="8732" spans="1:16" x14ac:dyDescent="0.25">
      <c r="A8732">
        <v>8</v>
      </c>
      <c r="B8732">
        <v>58042</v>
      </c>
      <c r="C8732" t="s">
        <v>13</v>
      </c>
      <c r="D8732" t="s">
        <v>14</v>
      </c>
      <c r="E8732" t="s">
        <v>13</v>
      </c>
      <c r="F8732" t="s">
        <v>14</v>
      </c>
      <c r="G8732" t="s">
        <v>15</v>
      </c>
      <c r="H8732">
        <v>0.15769111749787099</v>
      </c>
      <c r="I8732">
        <v>63.9</v>
      </c>
      <c r="J8732">
        <v>45.2</v>
      </c>
      <c r="K8732">
        <v>184.973408945633</v>
      </c>
      <c r="L8732">
        <v>2.5116053962503299E-2</v>
      </c>
      <c r="M8732">
        <v>20.494298035230301</v>
      </c>
      <c r="N8732">
        <v>58091</v>
      </c>
      <c r="O8732">
        <v>0.84230888250212799</v>
      </c>
      <c r="P8732">
        <v>0.15769111749787099</v>
      </c>
    </row>
    <row r="8733" spans="1:16" x14ac:dyDescent="0.25">
      <c r="A8733">
        <v>8</v>
      </c>
      <c r="B8733">
        <v>15081</v>
      </c>
      <c r="C8733" t="s">
        <v>24</v>
      </c>
      <c r="D8733" t="s">
        <v>60</v>
      </c>
      <c r="E8733" t="s">
        <v>24</v>
      </c>
      <c r="F8733" t="s">
        <v>66</v>
      </c>
      <c r="G8733" t="s">
        <v>15</v>
      </c>
      <c r="H8733">
        <v>0</v>
      </c>
      <c r="I8733">
        <v>95.7</v>
      </c>
      <c r="J8733">
        <v>42.9</v>
      </c>
      <c r="K8733">
        <v>455.33211801876701</v>
      </c>
      <c r="L8733">
        <v>2.0399549374699E-2</v>
      </c>
      <c r="M8733">
        <v>31.4487507776706</v>
      </c>
      <c r="N8733">
        <v>16170</v>
      </c>
      <c r="O8733">
        <v>1</v>
      </c>
      <c r="P8733">
        <v>0</v>
      </c>
    </row>
    <row r="8734" spans="1:16" x14ac:dyDescent="0.25">
      <c r="A8734">
        <v>8</v>
      </c>
      <c r="B8734">
        <v>10025</v>
      </c>
      <c r="C8734" t="s">
        <v>90</v>
      </c>
      <c r="D8734" t="s">
        <v>91</v>
      </c>
      <c r="E8734" t="s">
        <v>90</v>
      </c>
      <c r="F8734" t="s">
        <v>91</v>
      </c>
      <c r="G8734" t="s">
        <v>15</v>
      </c>
      <c r="H8734">
        <v>0.301973168835802</v>
      </c>
      <c r="I8734">
        <v>96.8</v>
      </c>
      <c r="J8734">
        <v>39.799999999999997</v>
      </c>
      <c r="K8734">
        <v>105.384785188089</v>
      </c>
      <c r="L8734">
        <v>5.4113877318887497E-2</v>
      </c>
      <c r="M8734">
        <v>12.164623585346</v>
      </c>
      <c r="N8734">
        <v>10046</v>
      </c>
      <c r="O8734">
        <v>0.69802683116419695</v>
      </c>
      <c r="P8734">
        <v>0.301973168835802</v>
      </c>
    </row>
    <row r="8735" spans="1:16" x14ac:dyDescent="0.25">
      <c r="A8735">
        <v>8</v>
      </c>
      <c r="B8735">
        <v>67037</v>
      </c>
      <c r="C8735" t="s">
        <v>36</v>
      </c>
      <c r="D8735" t="s">
        <v>113</v>
      </c>
      <c r="E8735" t="s">
        <v>44</v>
      </c>
      <c r="F8735" t="s">
        <v>55</v>
      </c>
      <c r="G8735" t="s">
        <v>19</v>
      </c>
      <c r="H8735">
        <v>0.25433521463606501</v>
      </c>
      <c r="I8735">
        <v>42.4</v>
      </c>
      <c r="J8735">
        <v>43.1</v>
      </c>
      <c r="K8735">
        <v>113.51524750415</v>
      </c>
      <c r="L8735">
        <v>5.9719509781489301E-2</v>
      </c>
      <c r="M8735">
        <v>11.0237035965965</v>
      </c>
      <c r="N8735">
        <v>64006</v>
      </c>
      <c r="O8735">
        <v>0.74566478536393399</v>
      </c>
      <c r="P8735">
        <v>0.25433521463606501</v>
      </c>
    </row>
    <row r="8736" spans="1:16" x14ac:dyDescent="0.25">
      <c r="A8736">
        <v>8</v>
      </c>
      <c r="B8736">
        <v>60038</v>
      </c>
      <c r="C8736" t="s">
        <v>13</v>
      </c>
      <c r="D8736" t="s">
        <v>23</v>
      </c>
      <c r="E8736" t="s">
        <v>13</v>
      </c>
      <c r="F8736" t="s">
        <v>14</v>
      </c>
      <c r="G8736" t="s">
        <v>15</v>
      </c>
      <c r="H8736">
        <v>0.17450070040070301</v>
      </c>
      <c r="I8736">
        <v>63.9</v>
      </c>
      <c r="J8736">
        <v>45.2</v>
      </c>
      <c r="K8736">
        <v>154.62848141393999</v>
      </c>
      <c r="L8736">
        <v>2.0885810920008602E-2</v>
      </c>
      <c r="M8736">
        <v>21.278075884466901</v>
      </c>
      <c r="N8736">
        <v>58091</v>
      </c>
      <c r="O8736">
        <v>0.82549929959929602</v>
      </c>
      <c r="P8736">
        <v>0.17450070040070301</v>
      </c>
    </row>
    <row r="8737" spans="1:16" x14ac:dyDescent="0.25">
      <c r="A8737">
        <v>8</v>
      </c>
      <c r="B8737">
        <v>59001</v>
      </c>
      <c r="C8737" t="s">
        <v>13</v>
      </c>
      <c r="D8737" t="s">
        <v>18</v>
      </c>
      <c r="E8737" t="s">
        <v>13</v>
      </c>
      <c r="F8737" t="s">
        <v>14</v>
      </c>
      <c r="G8737" t="s">
        <v>15</v>
      </c>
      <c r="H8737">
        <v>9.9826675570966902E-2</v>
      </c>
      <c r="I8737">
        <v>63.9</v>
      </c>
      <c r="J8737">
        <v>45.2</v>
      </c>
      <c r="K8737">
        <v>228.91980882330799</v>
      </c>
      <c r="L8737">
        <v>3.2893934966652598E-2</v>
      </c>
      <c r="M8737">
        <v>31.0853912341294</v>
      </c>
      <c r="N8737">
        <v>58091</v>
      </c>
      <c r="O8737">
        <v>0.90017332442903297</v>
      </c>
      <c r="P8737">
        <v>9.9826675570966805E-2</v>
      </c>
    </row>
    <row r="8738" spans="1:16" x14ac:dyDescent="0.25">
      <c r="A8738">
        <v>8</v>
      </c>
      <c r="B8738">
        <v>17160</v>
      </c>
      <c r="C8738" t="s">
        <v>24</v>
      </c>
      <c r="D8738" t="s">
        <v>26</v>
      </c>
      <c r="E8738" t="s">
        <v>24</v>
      </c>
      <c r="F8738" t="s">
        <v>26</v>
      </c>
      <c r="G8738" t="s">
        <v>15</v>
      </c>
      <c r="H8738">
        <v>0.18679072471258301</v>
      </c>
      <c r="I8738">
        <v>95.7</v>
      </c>
      <c r="J8738">
        <v>42.9</v>
      </c>
      <c r="K8738">
        <v>197.15816325889</v>
      </c>
      <c r="L8738">
        <v>9.1957278103075493E-3</v>
      </c>
      <c r="M8738">
        <v>15.295090767676101</v>
      </c>
      <c r="N8738">
        <v>17077</v>
      </c>
      <c r="O8738">
        <v>0.81320927528741604</v>
      </c>
      <c r="P8738">
        <v>0.18679072471258301</v>
      </c>
    </row>
    <row r="8739" spans="1:16" x14ac:dyDescent="0.25">
      <c r="A8739">
        <v>8</v>
      </c>
      <c r="B8739">
        <v>99014</v>
      </c>
      <c r="C8739" t="s">
        <v>33</v>
      </c>
      <c r="D8739" t="s">
        <v>35</v>
      </c>
      <c r="E8739" t="s">
        <v>33</v>
      </c>
      <c r="F8739" t="s">
        <v>46</v>
      </c>
      <c r="G8739" t="s">
        <v>15</v>
      </c>
      <c r="H8739">
        <v>0.115300331237483</v>
      </c>
      <c r="I8739">
        <v>81.5</v>
      </c>
      <c r="J8739">
        <v>51.5</v>
      </c>
      <c r="K8739">
        <v>198.05286213976899</v>
      </c>
      <c r="L8739">
        <v>1.8795244699204999E-2</v>
      </c>
      <c r="M8739">
        <v>20.8463846413702</v>
      </c>
      <c r="N8739">
        <v>33032</v>
      </c>
      <c r="O8739">
        <v>0.88469966876251604</v>
      </c>
      <c r="P8739">
        <v>0.115300331237483</v>
      </c>
    </row>
    <row r="8740" spans="1:16" x14ac:dyDescent="0.25">
      <c r="A8740">
        <v>8</v>
      </c>
      <c r="B8740">
        <v>15116</v>
      </c>
      <c r="C8740" t="s">
        <v>24</v>
      </c>
      <c r="D8740" t="s">
        <v>60</v>
      </c>
      <c r="E8740" t="s">
        <v>24</v>
      </c>
      <c r="F8740" t="s">
        <v>56</v>
      </c>
      <c r="G8740" t="s">
        <v>15</v>
      </c>
      <c r="H8740">
        <v>0</v>
      </c>
      <c r="I8740">
        <v>95.7</v>
      </c>
      <c r="J8740">
        <v>42.9</v>
      </c>
      <c r="K8740">
        <v>439.18414531197999</v>
      </c>
      <c r="L8740">
        <v>1.97121478378166E-2</v>
      </c>
      <c r="M8740">
        <v>30.117947037208499</v>
      </c>
      <c r="N8740">
        <v>20065</v>
      </c>
      <c r="O8740">
        <v>1</v>
      </c>
      <c r="P8740">
        <v>0</v>
      </c>
    </row>
    <row r="8741" spans="1:16" x14ac:dyDescent="0.25">
      <c r="A8741">
        <v>8</v>
      </c>
      <c r="B8741">
        <v>16153</v>
      </c>
      <c r="C8741" t="s">
        <v>24</v>
      </c>
      <c r="D8741" t="s">
        <v>66</v>
      </c>
      <c r="E8741" t="s">
        <v>24</v>
      </c>
      <c r="F8741" t="s">
        <v>26</v>
      </c>
      <c r="G8741" t="s">
        <v>15</v>
      </c>
      <c r="H8741">
        <v>0</v>
      </c>
      <c r="I8741">
        <v>95.7</v>
      </c>
      <c r="J8741">
        <v>42.9</v>
      </c>
      <c r="K8741">
        <v>434.53409311655997</v>
      </c>
      <c r="L8741">
        <v>1.9488112486927899E-2</v>
      </c>
      <c r="M8741">
        <v>30.664734865006501</v>
      </c>
      <c r="N8741">
        <v>17070</v>
      </c>
      <c r="O8741">
        <v>0.999999999999999</v>
      </c>
      <c r="P8741">
        <v>0</v>
      </c>
    </row>
    <row r="8742" spans="1:16" x14ac:dyDescent="0.25">
      <c r="A8742">
        <v>8</v>
      </c>
      <c r="B8742">
        <v>65091</v>
      </c>
      <c r="C8742" t="s">
        <v>44</v>
      </c>
      <c r="D8742" t="s">
        <v>96</v>
      </c>
      <c r="E8742" t="s">
        <v>24</v>
      </c>
      <c r="F8742" t="s">
        <v>66</v>
      </c>
      <c r="G8742" t="s">
        <v>19</v>
      </c>
      <c r="H8742">
        <v>0.32722864549406</v>
      </c>
      <c r="I8742">
        <v>39.6</v>
      </c>
      <c r="J8742">
        <v>25.5</v>
      </c>
      <c r="K8742">
        <v>104.53509470134399</v>
      </c>
      <c r="L8742">
        <v>2.0295900808144099E-2</v>
      </c>
      <c r="M8742">
        <v>17.430118373439502</v>
      </c>
      <c r="N8742">
        <v>16008</v>
      </c>
      <c r="O8742">
        <v>0.67277135450593895</v>
      </c>
      <c r="P8742">
        <v>0.327228645494059</v>
      </c>
    </row>
    <row r="8743" spans="1:16" x14ac:dyDescent="0.25">
      <c r="A8743">
        <v>8</v>
      </c>
      <c r="B8743">
        <v>49009</v>
      </c>
      <c r="C8743" t="s">
        <v>27</v>
      </c>
      <c r="D8743" t="s">
        <v>82</v>
      </c>
      <c r="E8743" t="s">
        <v>27</v>
      </c>
      <c r="F8743" t="s">
        <v>103</v>
      </c>
      <c r="G8743" t="s">
        <v>15</v>
      </c>
      <c r="H8743">
        <v>0.14334761330692899</v>
      </c>
      <c r="I8743">
        <v>89.9</v>
      </c>
      <c r="J8743">
        <v>48.5</v>
      </c>
      <c r="K8743">
        <v>218.78595651921299</v>
      </c>
      <c r="L8743">
        <v>2.6734548745114599E-2</v>
      </c>
      <c r="M8743">
        <v>15.3610513786338</v>
      </c>
      <c r="N8743">
        <v>46005</v>
      </c>
      <c r="O8743">
        <v>0.85665238669306998</v>
      </c>
      <c r="P8743">
        <v>0.14334761330692899</v>
      </c>
    </row>
    <row r="8744" spans="1:16" x14ac:dyDescent="0.25">
      <c r="A8744">
        <v>8</v>
      </c>
      <c r="B8744">
        <v>58120</v>
      </c>
      <c r="C8744" t="s">
        <v>13</v>
      </c>
      <c r="D8744" t="s">
        <v>14</v>
      </c>
      <c r="E8744" t="s">
        <v>31</v>
      </c>
      <c r="F8744" t="s">
        <v>87</v>
      </c>
      <c r="G8744" t="s">
        <v>19</v>
      </c>
      <c r="H8744">
        <v>9.6125476651204605E-2</v>
      </c>
      <c r="I8744">
        <v>63.9</v>
      </c>
      <c r="J8744">
        <v>45.2</v>
      </c>
      <c r="K8744">
        <v>255.534888150786</v>
      </c>
      <c r="L8744">
        <v>3.6021683348223303E-2</v>
      </c>
      <c r="M8744">
        <v>26.5285436721813</v>
      </c>
      <c r="N8744">
        <v>2158</v>
      </c>
      <c r="O8744">
        <v>0.90387452334879503</v>
      </c>
      <c r="P8744">
        <v>9.6125476651204605E-2</v>
      </c>
    </row>
    <row r="8745" spans="1:16" x14ac:dyDescent="0.25">
      <c r="A8745">
        <v>8</v>
      </c>
      <c r="B8745">
        <v>63049</v>
      </c>
      <c r="C8745" t="s">
        <v>44</v>
      </c>
      <c r="D8745" t="s">
        <v>78</v>
      </c>
      <c r="E8745" t="s">
        <v>44</v>
      </c>
      <c r="F8745" t="s">
        <v>55</v>
      </c>
      <c r="G8745" t="s">
        <v>15</v>
      </c>
      <c r="H8745">
        <v>0.163343450886587</v>
      </c>
      <c r="I8745">
        <v>39.6</v>
      </c>
      <c r="J8745">
        <v>25.5</v>
      </c>
      <c r="K8745">
        <v>263.95539791067</v>
      </c>
      <c r="L8745">
        <v>4.0949119612978598E-2</v>
      </c>
      <c r="M8745">
        <v>38.845156551098</v>
      </c>
      <c r="N8745">
        <v>64006</v>
      </c>
      <c r="O8745">
        <v>0.83665654911341303</v>
      </c>
      <c r="P8745">
        <v>0.163343450886586</v>
      </c>
    </row>
    <row r="8746" spans="1:16" x14ac:dyDescent="0.25">
      <c r="A8746">
        <v>8</v>
      </c>
      <c r="B8746">
        <v>4078</v>
      </c>
      <c r="C8746" t="s">
        <v>31</v>
      </c>
      <c r="D8746" t="s">
        <v>57</v>
      </c>
      <c r="E8746" t="s">
        <v>31</v>
      </c>
      <c r="F8746" t="s">
        <v>57</v>
      </c>
      <c r="G8746" t="s">
        <v>15</v>
      </c>
      <c r="H8746">
        <v>0.19409259645173499</v>
      </c>
      <c r="I8746">
        <v>106.2</v>
      </c>
      <c r="J8746">
        <v>46.2</v>
      </c>
      <c r="K8746">
        <v>162.50881382519901</v>
      </c>
      <c r="L8746">
        <v>1.8794392125490601E-2</v>
      </c>
      <c r="M8746">
        <v>17.7478749732072</v>
      </c>
      <c r="N8746">
        <v>4130</v>
      </c>
      <c r="O8746">
        <v>0.80590740354826496</v>
      </c>
      <c r="P8746">
        <v>0.19409259645173499</v>
      </c>
    </row>
    <row r="8747" spans="1:16" x14ac:dyDescent="0.25">
      <c r="A8747">
        <v>8</v>
      </c>
      <c r="B8747">
        <v>50005</v>
      </c>
      <c r="C8747" t="s">
        <v>27</v>
      </c>
      <c r="D8747" t="s">
        <v>85</v>
      </c>
      <c r="E8747" t="s">
        <v>27</v>
      </c>
      <c r="F8747" t="s">
        <v>71</v>
      </c>
      <c r="G8747" t="s">
        <v>15</v>
      </c>
      <c r="H8747">
        <v>0.15654896531755599</v>
      </c>
      <c r="I8747">
        <v>89.9</v>
      </c>
      <c r="J8747">
        <v>48.5</v>
      </c>
      <c r="K8747">
        <v>197.97445154829401</v>
      </c>
      <c r="L8747">
        <v>2.347375308513E-2</v>
      </c>
      <c r="M8747">
        <v>15.2660318525842</v>
      </c>
      <c r="N8747">
        <v>48032</v>
      </c>
      <c r="O8747">
        <v>0.84345103468244298</v>
      </c>
      <c r="P8747">
        <v>0.15654896531755599</v>
      </c>
    </row>
    <row r="8748" spans="1:16" x14ac:dyDescent="0.25">
      <c r="A8748">
        <v>8</v>
      </c>
      <c r="B8748">
        <v>24083</v>
      </c>
      <c r="C8748" t="s">
        <v>21</v>
      </c>
      <c r="D8748" t="s">
        <v>54</v>
      </c>
      <c r="E8748" t="s">
        <v>21</v>
      </c>
      <c r="F8748" t="s">
        <v>39</v>
      </c>
      <c r="G8748" t="s">
        <v>15</v>
      </c>
      <c r="H8748">
        <v>7.7130806950549802E-2</v>
      </c>
      <c r="I8748">
        <v>81.099999999999994</v>
      </c>
      <c r="J8748">
        <v>55.8</v>
      </c>
      <c r="K8748">
        <v>266.79812094416701</v>
      </c>
      <c r="L8748">
        <v>2.1883293887993701E-2</v>
      </c>
      <c r="M8748">
        <v>9.0315507388713208</v>
      </c>
      <c r="N8748">
        <v>26051</v>
      </c>
      <c r="O8748">
        <v>0.92286919304945003</v>
      </c>
      <c r="P8748">
        <v>7.7130806950549899E-2</v>
      </c>
    </row>
    <row r="8749" spans="1:16" x14ac:dyDescent="0.25">
      <c r="A8749">
        <v>8</v>
      </c>
      <c r="B8749">
        <v>15229</v>
      </c>
      <c r="C8749" t="s">
        <v>24</v>
      </c>
      <c r="D8749" t="s">
        <v>60</v>
      </c>
      <c r="E8749" t="s">
        <v>24</v>
      </c>
      <c r="F8749" t="s">
        <v>26</v>
      </c>
      <c r="G8749" t="s">
        <v>15</v>
      </c>
      <c r="H8749">
        <v>1.5001820631654001E-3</v>
      </c>
      <c r="I8749">
        <v>95.7</v>
      </c>
      <c r="J8749">
        <v>42.9</v>
      </c>
      <c r="K8749">
        <v>414.508092358623</v>
      </c>
      <c r="L8749">
        <v>1.8662047906507901E-2</v>
      </c>
      <c r="M8749">
        <v>28.273606454366199</v>
      </c>
      <c r="N8749">
        <v>17068</v>
      </c>
      <c r="O8749">
        <v>0.99849981793683396</v>
      </c>
      <c r="P8749">
        <v>1.5001820631654001E-3</v>
      </c>
    </row>
    <row r="8750" spans="1:16" x14ac:dyDescent="0.25">
      <c r="A8750">
        <v>8</v>
      </c>
      <c r="B8750">
        <v>71051</v>
      </c>
      <c r="C8750" t="s">
        <v>51</v>
      </c>
      <c r="D8750" t="s">
        <v>52</v>
      </c>
      <c r="E8750" t="s">
        <v>51</v>
      </c>
      <c r="F8750" t="s">
        <v>93</v>
      </c>
      <c r="G8750" t="s">
        <v>15</v>
      </c>
      <c r="H8750">
        <v>0.305073708115562</v>
      </c>
      <c r="I8750">
        <v>61.4</v>
      </c>
      <c r="J8750">
        <v>28.6</v>
      </c>
      <c r="K8750">
        <v>98.453664272818997</v>
      </c>
      <c r="L8750">
        <v>1.45982801999493E-2</v>
      </c>
      <c r="M8750">
        <v>22.911185259690001</v>
      </c>
      <c r="N8750">
        <v>75022</v>
      </c>
      <c r="O8750">
        <v>0.694926291884437</v>
      </c>
      <c r="P8750">
        <v>0.305073708115561</v>
      </c>
    </row>
    <row r="8751" spans="1:16" x14ac:dyDescent="0.25">
      <c r="A8751">
        <v>8</v>
      </c>
      <c r="B8751">
        <v>72028</v>
      </c>
      <c r="C8751" t="s">
        <v>51</v>
      </c>
      <c r="D8751" t="s">
        <v>75</v>
      </c>
      <c r="E8751" t="s">
        <v>51</v>
      </c>
      <c r="F8751" t="s">
        <v>93</v>
      </c>
      <c r="G8751" t="s">
        <v>15</v>
      </c>
      <c r="H8751">
        <v>0.20409059754245301</v>
      </c>
      <c r="I8751">
        <v>61.4</v>
      </c>
      <c r="J8751">
        <v>28.6</v>
      </c>
      <c r="K8751">
        <v>262.56165756524001</v>
      </c>
      <c r="L8751">
        <v>6.5922253436383596E-2</v>
      </c>
      <c r="M8751">
        <v>26.974421388280401</v>
      </c>
      <c r="N8751">
        <v>75088</v>
      </c>
      <c r="O8751">
        <v>0.79590940245754604</v>
      </c>
      <c r="P8751">
        <v>0.20409059754245301</v>
      </c>
    </row>
    <row r="8752" spans="1:16" x14ac:dyDescent="0.25">
      <c r="A8752">
        <v>8</v>
      </c>
      <c r="B8752">
        <v>29048</v>
      </c>
      <c r="C8752" t="s">
        <v>21</v>
      </c>
      <c r="D8752" t="s">
        <v>69</v>
      </c>
      <c r="E8752" t="s">
        <v>21</v>
      </c>
      <c r="F8752" t="s">
        <v>89</v>
      </c>
      <c r="G8752" t="s">
        <v>15</v>
      </c>
      <c r="H8752">
        <v>0.158287629581295</v>
      </c>
      <c r="I8752">
        <v>81.099999999999994</v>
      </c>
      <c r="J8752">
        <v>55.8</v>
      </c>
      <c r="K8752">
        <v>153.84126138367401</v>
      </c>
      <c r="L8752">
        <v>1.27852149041848E-2</v>
      </c>
      <c r="M8752">
        <v>6.7408126055749298</v>
      </c>
      <c r="N8752">
        <v>23059</v>
      </c>
      <c r="O8752">
        <v>0.84171237041870395</v>
      </c>
      <c r="P8752">
        <v>0.158287629581295</v>
      </c>
    </row>
    <row r="8753" spans="1:16" x14ac:dyDescent="0.25">
      <c r="A8753">
        <v>8</v>
      </c>
      <c r="B8753">
        <v>28001</v>
      </c>
      <c r="C8753" t="s">
        <v>21</v>
      </c>
      <c r="D8753" t="s">
        <v>22</v>
      </c>
      <c r="E8753" t="s">
        <v>21</v>
      </c>
      <c r="F8753" t="s">
        <v>54</v>
      </c>
      <c r="G8753" t="s">
        <v>15</v>
      </c>
      <c r="H8753">
        <v>9.0447006016612402E-2</v>
      </c>
      <c r="I8753">
        <v>81.099999999999994</v>
      </c>
      <c r="J8753">
        <v>55.8</v>
      </c>
      <c r="K8753">
        <v>246.26811586612499</v>
      </c>
      <c r="L8753">
        <v>2.0155094061599099E-2</v>
      </c>
      <c r="M8753">
        <v>9.09206530610237</v>
      </c>
      <c r="N8753">
        <v>24116</v>
      </c>
      <c r="O8753">
        <v>0.90955299398338696</v>
      </c>
      <c r="P8753">
        <v>9.0447006016612402E-2</v>
      </c>
    </row>
    <row r="8754" spans="1:16" x14ac:dyDescent="0.25">
      <c r="A8754">
        <v>8</v>
      </c>
      <c r="B8754">
        <v>69058</v>
      </c>
      <c r="C8754" t="s">
        <v>36</v>
      </c>
      <c r="D8754" t="s">
        <v>80</v>
      </c>
      <c r="E8754" t="s">
        <v>36</v>
      </c>
      <c r="F8754" t="s">
        <v>38</v>
      </c>
      <c r="G8754" t="s">
        <v>15</v>
      </c>
      <c r="H8754">
        <v>0.26164089002076502</v>
      </c>
      <c r="I8754">
        <v>42.4</v>
      </c>
      <c r="J8754">
        <v>43.1</v>
      </c>
      <c r="K8754">
        <v>137.256650385195</v>
      </c>
      <c r="L8754">
        <v>0.12556976982530199</v>
      </c>
      <c r="M8754">
        <v>14.1160876267558</v>
      </c>
      <c r="N8754">
        <v>66028</v>
      </c>
      <c r="O8754">
        <v>0.73835910997923404</v>
      </c>
      <c r="P8754">
        <v>0.26164089002076502</v>
      </c>
    </row>
    <row r="8755" spans="1:16" x14ac:dyDescent="0.25">
      <c r="A8755">
        <v>8</v>
      </c>
      <c r="B8755">
        <v>58003</v>
      </c>
      <c r="C8755" t="s">
        <v>13</v>
      </c>
      <c r="D8755" t="s">
        <v>14</v>
      </c>
      <c r="E8755" t="s">
        <v>13</v>
      </c>
      <c r="F8755" t="s">
        <v>14</v>
      </c>
      <c r="G8755" t="s">
        <v>15</v>
      </c>
      <c r="H8755">
        <v>5.0045319267102102E-2</v>
      </c>
      <c r="I8755">
        <v>63.9</v>
      </c>
      <c r="J8755">
        <v>45.2</v>
      </c>
      <c r="K8755">
        <v>294.676471618025</v>
      </c>
      <c r="L8755">
        <v>4.1385532833526001E-2</v>
      </c>
      <c r="M8755">
        <v>33.831119979668003</v>
      </c>
      <c r="N8755">
        <v>58091</v>
      </c>
      <c r="O8755">
        <v>0.94995468073289702</v>
      </c>
      <c r="P8755">
        <v>5.0045319267102102E-2</v>
      </c>
    </row>
    <row r="8756" spans="1:16" x14ac:dyDescent="0.25">
      <c r="A8756">
        <v>8</v>
      </c>
      <c r="B8756">
        <v>100005</v>
      </c>
      <c r="C8756" t="s">
        <v>27</v>
      </c>
      <c r="D8756" t="s">
        <v>118</v>
      </c>
      <c r="E8756" t="s">
        <v>27</v>
      </c>
      <c r="F8756" t="s">
        <v>85</v>
      </c>
      <c r="G8756" t="s">
        <v>15</v>
      </c>
      <c r="H8756">
        <v>8.2542999796608799E-2</v>
      </c>
      <c r="I8756">
        <v>89.9</v>
      </c>
      <c r="J8756">
        <v>48.5</v>
      </c>
      <c r="K8756">
        <v>279.16495917556102</v>
      </c>
      <c r="L8756">
        <v>3.4755304714416603E-2</v>
      </c>
      <c r="M8756">
        <v>23.0737197917598</v>
      </c>
      <c r="N8756">
        <v>50039</v>
      </c>
      <c r="O8756">
        <v>0.91745700020339105</v>
      </c>
      <c r="P8756">
        <v>8.2542999796608799E-2</v>
      </c>
    </row>
    <row r="8757" spans="1:16" x14ac:dyDescent="0.25">
      <c r="A8757">
        <v>8</v>
      </c>
      <c r="B8757">
        <v>63049</v>
      </c>
      <c r="C8757" t="s">
        <v>44</v>
      </c>
      <c r="D8757" t="s">
        <v>78</v>
      </c>
      <c r="E8757" t="s">
        <v>44</v>
      </c>
      <c r="F8757" t="s">
        <v>45</v>
      </c>
      <c r="G8757" t="s">
        <v>15</v>
      </c>
      <c r="H8757">
        <v>0.163343450886587</v>
      </c>
      <c r="I8757">
        <v>39.6</v>
      </c>
      <c r="J8757">
        <v>25.5</v>
      </c>
      <c r="K8757">
        <v>263.95539791067</v>
      </c>
      <c r="L8757">
        <v>4.0949119612978598E-2</v>
      </c>
      <c r="M8757">
        <v>38.845156551098</v>
      </c>
      <c r="N8757">
        <v>61027</v>
      </c>
      <c r="O8757">
        <v>0.83665654911341203</v>
      </c>
      <c r="P8757">
        <v>0.163343450886586</v>
      </c>
    </row>
    <row r="8758" spans="1:16" x14ac:dyDescent="0.25">
      <c r="A8758">
        <v>8</v>
      </c>
      <c r="B8758">
        <v>76042</v>
      </c>
      <c r="C8758" t="s">
        <v>29</v>
      </c>
      <c r="D8758" t="s">
        <v>30</v>
      </c>
      <c r="E8758" t="s">
        <v>24</v>
      </c>
      <c r="F8758" t="s">
        <v>26</v>
      </c>
      <c r="G8758" t="s">
        <v>19</v>
      </c>
      <c r="H8758">
        <v>0.45124248267584299</v>
      </c>
      <c r="I8758">
        <v>276.8</v>
      </c>
      <c r="J8758">
        <v>41.7</v>
      </c>
      <c r="K8758">
        <v>17.291373463279001</v>
      </c>
      <c r="L8758">
        <v>1.4882685258162101E-2</v>
      </c>
      <c r="M8758">
        <v>3.37010119764185</v>
      </c>
      <c r="N8758">
        <v>17123</v>
      </c>
      <c r="O8758">
        <v>0.54875751732415601</v>
      </c>
      <c r="P8758">
        <v>0.45124248267584299</v>
      </c>
    </row>
    <row r="8759" spans="1:16" x14ac:dyDescent="0.25">
      <c r="A8759">
        <v>8</v>
      </c>
      <c r="B8759">
        <v>38006</v>
      </c>
      <c r="C8759" t="s">
        <v>33</v>
      </c>
      <c r="D8759" t="s">
        <v>42</v>
      </c>
      <c r="E8759" t="s">
        <v>33</v>
      </c>
      <c r="F8759" t="s">
        <v>41</v>
      </c>
      <c r="G8759" t="s">
        <v>15</v>
      </c>
      <c r="H8759">
        <v>0.13114973403121</v>
      </c>
      <c r="I8759">
        <v>81.5</v>
      </c>
      <c r="J8759">
        <v>51.5</v>
      </c>
      <c r="K8759">
        <v>179.31269667548</v>
      </c>
      <c r="L8759">
        <v>1.4782250855944999E-2</v>
      </c>
      <c r="M8759">
        <v>19.224159483131899</v>
      </c>
      <c r="N8759">
        <v>36022</v>
      </c>
      <c r="O8759">
        <v>0.868850265968789</v>
      </c>
      <c r="P8759">
        <v>0.13114973403121</v>
      </c>
    </row>
    <row r="8760" spans="1:16" x14ac:dyDescent="0.25">
      <c r="A8760">
        <v>8</v>
      </c>
      <c r="B8760">
        <v>17174</v>
      </c>
      <c r="C8760" t="s">
        <v>24</v>
      </c>
      <c r="D8760" t="s">
        <v>26</v>
      </c>
      <c r="E8760" t="s">
        <v>44</v>
      </c>
      <c r="F8760" t="s">
        <v>96</v>
      </c>
      <c r="G8760" t="s">
        <v>19</v>
      </c>
      <c r="H8760">
        <v>0.11223511021108699</v>
      </c>
      <c r="I8760">
        <v>95.7</v>
      </c>
      <c r="J8760">
        <v>42.9</v>
      </c>
      <c r="K8760">
        <v>281.24807542750398</v>
      </c>
      <c r="L8760">
        <v>1.25745817406897E-2</v>
      </c>
      <c r="M8760">
        <v>21.247353492870399</v>
      </c>
      <c r="N8760">
        <v>65134</v>
      </c>
      <c r="O8760">
        <v>0.88776488978891299</v>
      </c>
      <c r="P8760">
        <v>0.11223511021108699</v>
      </c>
    </row>
    <row r="8761" spans="1:16" x14ac:dyDescent="0.25">
      <c r="A8761">
        <v>8</v>
      </c>
      <c r="B8761">
        <v>17052</v>
      </c>
      <c r="C8761" t="s">
        <v>24</v>
      </c>
      <c r="D8761" t="s">
        <v>26</v>
      </c>
      <c r="E8761" t="s">
        <v>24</v>
      </c>
      <c r="F8761" t="s">
        <v>60</v>
      </c>
      <c r="G8761" t="s">
        <v>15</v>
      </c>
      <c r="H8761">
        <v>5.4865445420408901E-2</v>
      </c>
      <c r="I8761">
        <v>95.7</v>
      </c>
      <c r="J8761">
        <v>42.9</v>
      </c>
      <c r="K8761">
        <v>348.130501070913</v>
      </c>
      <c r="L8761">
        <v>1.5644529052990599E-2</v>
      </c>
      <c r="M8761">
        <v>25.388244286382299</v>
      </c>
      <c r="N8761">
        <v>15118</v>
      </c>
      <c r="O8761">
        <v>0.94513455457958995</v>
      </c>
      <c r="P8761">
        <v>5.4865445420408901E-2</v>
      </c>
    </row>
    <row r="8762" spans="1:16" x14ac:dyDescent="0.25">
      <c r="A8762">
        <v>8</v>
      </c>
      <c r="B8762">
        <v>37006</v>
      </c>
      <c r="C8762" t="s">
        <v>33</v>
      </c>
      <c r="D8762" t="s">
        <v>79</v>
      </c>
      <c r="E8762" t="s">
        <v>33</v>
      </c>
      <c r="F8762" t="s">
        <v>35</v>
      </c>
      <c r="G8762" t="s">
        <v>15</v>
      </c>
      <c r="H8762">
        <v>2.27970710487242E-2</v>
      </c>
      <c r="I8762">
        <v>81.5</v>
      </c>
      <c r="J8762">
        <v>51.5</v>
      </c>
      <c r="K8762">
        <v>291.15510527056102</v>
      </c>
      <c r="L8762">
        <v>2.3992014729297701E-2</v>
      </c>
      <c r="M8762">
        <v>31.084800673569902</v>
      </c>
      <c r="N8762">
        <v>39014</v>
      </c>
      <c r="O8762">
        <v>0.97720292895127503</v>
      </c>
      <c r="P8762">
        <v>2.27970710487242E-2</v>
      </c>
    </row>
    <row r="8763" spans="1:16" x14ac:dyDescent="0.25">
      <c r="A8763">
        <v>8</v>
      </c>
      <c r="B8763">
        <v>12124</v>
      </c>
      <c r="C8763" t="s">
        <v>24</v>
      </c>
      <c r="D8763" t="s">
        <v>25</v>
      </c>
      <c r="E8763" t="s">
        <v>24</v>
      </c>
      <c r="F8763" t="s">
        <v>26</v>
      </c>
      <c r="G8763" t="s">
        <v>15</v>
      </c>
      <c r="H8763">
        <v>5.1315089874994398E-2</v>
      </c>
      <c r="I8763">
        <v>95.7</v>
      </c>
      <c r="J8763">
        <v>42.9</v>
      </c>
      <c r="K8763">
        <v>358.33285720558501</v>
      </c>
      <c r="L8763">
        <v>1.6236171113011299E-2</v>
      </c>
      <c r="M8763">
        <v>24.265386307377799</v>
      </c>
      <c r="N8763">
        <v>17070</v>
      </c>
      <c r="O8763">
        <v>0.948684910125005</v>
      </c>
      <c r="P8763">
        <v>5.1315089874994398E-2</v>
      </c>
    </row>
    <row r="8764" spans="1:16" x14ac:dyDescent="0.25">
      <c r="A8764">
        <v>8</v>
      </c>
      <c r="B8764">
        <v>16149</v>
      </c>
      <c r="C8764" t="s">
        <v>24</v>
      </c>
      <c r="D8764" t="s">
        <v>66</v>
      </c>
      <c r="E8764" t="s">
        <v>24</v>
      </c>
      <c r="F8764" t="s">
        <v>60</v>
      </c>
      <c r="G8764" t="s">
        <v>15</v>
      </c>
      <c r="H8764">
        <v>0.13912990513266599</v>
      </c>
      <c r="I8764">
        <v>95.7</v>
      </c>
      <c r="J8764">
        <v>42.9</v>
      </c>
      <c r="K8764">
        <v>251.28287265470701</v>
      </c>
      <c r="L8764">
        <v>1.08661524659284E-2</v>
      </c>
      <c r="M8764">
        <v>18.9283930177812</v>
      </c>
      <c r="N8764">
        <v>98019</v>
      </c>
      <c r="O8764">
        <v>0.86087009486733401</v>
      </c>
      <c r="P8764">
        <v>0.13912990513266599</v>
      </c>
    </row>
    <row r="8765" spans="1:16" x14ac:dyDescent="0.25">
      <c r="A8765">
        <v>8</v>
      </c>
      <c r="B8765">
        <v>58007</v>
      </c>
      <c r="C8765" t="s">
        <v>13</v>
      </c>
      <c r="D8765" t="s">
        <v>14</v>
      </c>
      <c r="E8765" t="s">
        <v>13</v>
      </c>
      <c r="F8765" t="s">
        <v>14</v>
      </c>
      <c r="G8765" t="s">
        <v>15</v>
      </c>
      <c r="H8765">
        <v>0.158014714685379</v>
      </c>
      <c r="I8765">
        <v>63.9</v>
      </c>
      <c r="J8765">
        <v>45.2</v>
      </c>
      <c r="K8765">
        <v>168.62969457037499</v>
      </c>
      <c r="L8765">
        <v>2.4330040448708099E-2</v>
      </c>
      <c r="M8765">
        <v>24.151965722228901</v>
      </c>
      <c r="N8765">
        <v>58091</v>
      </c>
      <c r="O8765">
        <v>0.84198528531462002</v>
      </c>
      <c r="P8765">
        <v>0.158014714685378</v>
      </c>
    </row>
    <row r="8766" spans="1:16" x14ac:dyDescent="0.25">
      <c r="A8766">
        <v>8</v>
      </c>
      <c r="B8766">
        <v>11015</v>
      </c>
      <c r="C8766" t="s">
        <v>90</v>
      </c>
      <c r="D8766" t="s">
        <v>94</v>
      </c>
      <c r="E8766" t="s">
        <v>90</v>
      </c>
      <c r="F8766" t="s">
        <v>91</v>
      </c>
      <c r="G8766" t="s">
        <v>15</v>
      </c>
      <c r="H8766">
        <v>0.34259632661445499</v>
      </c>
      <c r="I8766">
        <v>96.8</v>
      </c>
      <c r="J8766">
        <v>39.799999999999997</v>
      </c>
      <c r="K8766">
        <v>46.059964712148599</v>
      </c>
      <c r="L8766">
        <v>2.33243564668126E-2</v>
      </c>
      <c r="M8766">
        <v>7.1984802199462701</v>
      </c>
      <c r="N8766">
        <v>10025</v>
      </c>
      <c r="O8766">
        <v>0.65740367338554395</v>
      </c>
      <c r="P8766">
        <v>0.34259632661445499</v>
      </c>
    </row>
    <row r="8767" spans="1:16" x14ac:dyDescent="0.25">
      <c r="A8767">
        <v>8</v>
      </c>
      <c r="B8767">
        <v>58072</v>
      </c>
      <c r="C8767" t="s">
        <v>13</v>
      </c>
      <c r="D8767" t="s">
        <v>14</v>
      </c>
      <c r="E8767" t="s">
        <v>13</v>
      </c>
      <c r="F8767" t="s">
        <v>14</v>
      </c>
      <c r="G8767" t="s">
        <v>15</v>
      </c>
      <c r="H8767">
        <v>0.15949711403276601</v>
      </c>
      <c r="I8767">
        <v>63.9</v>
      </c>
      <c r="J8767">
        <v>45.2</v>
      </c>
      <c r="K8767">
        <v>163.380803740461</v>
      </c>
      <c r="L8767">
        <v>2.35739237070944E-2</v>
      </c>
      <c r="M8767">
        <v>24.769944168471</v>
      </c>
      <c r="N8767">
        <v>58091</v>
      </c>
      <c r="O8767">
        <v>0.84050288596723299</v>
      </c>
      <c r="P8767">
        <v>0.15949711403276601</v>
      </c>
    </row>
    <row r="8768" spans="1:16" x14ac:dyDescent="0.25">
      <c r="A8768">
        <v>8</v>
      </c>
      <c r="B8768">
        <v>51022</v>
      </c>
      <c r="C8768" t="s">
        <v>27</v>
      </c>
      <c r="D8768" t="s">
        <v>70</v>
      </c>
      <c r="E8768" t="s">
        <v>27</v>
      </c>
      <c r="F8768" t="s">
        <v>71</v>
      </c>
      <c r="G8768" t="s">
        <v>15</v>
      </c>
      <c r="H8768">
        <v>0.22582108529924699</v>
      </c>
      <c r="I8768">
        <v>89.9</v>
      </c>
      <c r="J8768">
        <v>48.5</v>
      </c>
      <c r="K8768">
        <v>131.856635897339</v>
      </c>
      <c r="L8768">
        <v>1.54879123444756E-2</v>
      </c>
      <c r="M8768">
        <v>6.0388026012452096</v>
      </c>
      <c r="N8768">
        <v>48017</v>
      </c>
      <c r="O8768">
        <v>0.77417891470075295</v>
      </c>
      <c r="P8768">
        <v>0.22582108529924599</v>
      </c>
    </row>
    <row r="8769" spans="1:16" x14ac:dyDescent="0.25">
      <c r="A8769">
        <v>8</v>
      </c>
      <c r="B8769">
        <v>101002</v>
      </c>
      <c r="C8769" t="s">
        <v>62</v>
      </c>
      <c r="D8769" t="s">
        <v>120</v>
      </c>
      <c r="E8769" t="s">
        <v>27</v>
      </c>
      <c r="F8769" t="s">
        <v>110</v>
      </c>
      <c r="G8769" t="s">
        <v>19</v>
      </c>
      <c r="H8769">
        <v>0.25428635077315398</v>
      </c>
      <c r="I8769">
        <v>20.8</v>
      </c>
      <c r="J8769">
        <v>27.8</v>
      </c>
      <c r="K8769">
        <v>146.43946784472001</v>
      </c>
      <c r="L8769">
        <v>7.32634562973936E-2</v>
      </c>
      <c r="M8769">
        <v>33.308497401790298</v>
      </c>
      <c r="N8769">
        <v>52032</v>
      </c>
      <c r="O8769">
        <v>0.74571364922684502</v>
      </c>
      <c r="P8769">
        <v>0.25428635077315398</v>
      </c>
    </row>
    <row r="8770" spans="1:16" x14ac:dyDescent="0.25">
      <c r="A8770">
        <v>8</v>
      </c>
      <c r="B8770">
        <v>14037</v>
      </c>
      <c r="C8770" t="s">
        <v>24</v>
      </c>
      <c r="D8770" t="s">
        <v>108</v>
      </c>
      <c r="E8770" t="s">
        <v>24</v>
      </c>
      <c r="F8770" t="s">
        <v>25</v>
      </c>
      <c r="G8770" t="s">
        <v>15</v>
      </c>
      <c r="H8770">
        <v>0.25585019616194299</v>
      </c>
      <c r="I8770">
        <v>95.7</v>
      </c>
      <c r="J8770">
        <v>42.9</v>
      </c>
      <c r="K8770">
        <v>113.983773781368</v>
      </c>
      <c r="L8770">
        <v>5.4546099954734303E-3</v>
      </c>
      <c r="M8770">
        <v>10.9386960453173</v>
      </c>
      <c r="N8770">
        <v>12042</v>
      </c>
      <c r="O8770">
        <v>0.74414980383805596</v>
      </c>
      <c r="P8770">
        <v>0.25585019616194399</v>
      </c>
    </row>
    <row r="8771" spans="1:16" x14ac:dyDescent="0.25">
      <c r="A8771">
        <v>8</v>
      </c>
      <c r="B8771">
        <v>100005</v>
      </c>
      <c r="C8771" t="s">
        <v>27</v>
      </c>
      <c r="D8771" t="s">
        <v>118</v>
      </c>
      <c r="E8771" t="s">
        <v>27</v>
      </c>
      <c r="F8771" t="s">
        <v>82</v>
      </c>
      <c r="G8771" t="s">
        <v>15</v>
      </c>
      <c r="H8771">
        <v>8.2542999796608799E-2</v>
      </c>
      <c r="I8771">
        <v>89.9</v>
      </c>
      <c r="J8771">
        <v>48.5</v>
      </c>
      <c r="K8771">
        <v>279.16495917556102</v>
      </c>
      <c r="L8771">
        <v>3.4755304714416603E-2</v>
      </c>
      <c r="M8771">
        <v>23.0737197917598</v>
      </c>
      <c r="N8771">
        <v>49009</v>
      </c>
      <c r="O8771">
        <v>0.91745700020339005</v>
      </c>
      <c r="P8771">
        <v>8.2542999796608799E-2</v>
      </c>
    </row>
    <row r="8772" spans="1:16" x14ac:dyDescent="0.25">
      <c r="A8772">
        <v>8</v>
      </c>
      <c r="B8772">
        <v>32006</v>
      </c>
      <c r="C8772" t="s">
        <v>58</v>
      </c>
      <c r="D8772" t="s">
        <v>105</v>
      </c>
      <c r="E8772" t="s">
        <v>58</v>
      </c>
      <c r="F8772" t="s">
        <v>105</v>
      </c>
      <c r="G8772" t="s">
        <v>15</v>
      </c>
      <c r="H8772">
        <v>0.180785886784849</v>
      </c>
      <c r="I8772">
        <v>120.8</v>
      </c>
      <c r="J8772">
        <v>49</v>
      </c>
      <c r="K8772">
        <v>167.78136604597</v>
      </c>
      <c r="L8772">
        <v>4.45519707373472E-2</v>
      </c>
      <c r="M8772">
        <v>22.223088441392299</v>
      </c>
      <c r="N8772">
        <v>32006</v>
      </c>
      <c r="O8772">
        <v>0.81921411321515003</v>
      </c>
      <c r="P8772">
        <v>0.180785886784849</v>
      </c>
    </row>
    <row r="8773" spans="1:16" x14ac:dyDescent="0.25">
      <c r="A8773">
        <v>8</v>
      </c>
      <c r="B8773">
        <v>100005</v>
      </c>
      <c r="C8773" t="s">
        <v>27</v>
      </c>
      <c r="D8773" t="s">
        <v>118</v>
      </c>
      <c r="E8773" t="s">
        <v>27</v>
      </c>
      <c r="F8773" t="s">
        <v>70</v>
      </c>
      <c r="G8773" t="s">
        <v>15</v>
      </c>
      <c r="H8773">
        <v>8.2542999796608799E-2</v>
      </c>
      <c r="I8773">
        <v>89.9</v>
      </c>
      <c r="J8773">
        <v>48.5</v>
      </c>
      <c r="K8773">
        <v>279.16495917556102</v>
      </c>
      <c r="L8773">
        <v>3.4755304714416603E-2</v>
      </c>
      <c r="M8773">
        <v>23.0737197917598</v>
      </c>
      <c r="N8773">
        <v>51002</v>
      </c>
      <c r="O8773">
        <v>0.91745700020339105</v>
      </c>
      <c r="P8773">
        <v>8.2542999796608701E-2</v>
      </c>
    </row>
    <row r="8774" spans="1:16" x14ac:dyDescent="0.25">
      <c r="A8774">
        <v>8</v>
      </c>
      <c r="B8774">
        <v>69015</v>
      </c>
      <c r="C8774" t="s">
        <v>36</v>
      </c>
      <c r="D8774" t="s">
        <v>80</v>
      </c>
      <c r="E8774" t="s">
        <v>36</v>
      </c>
      <c r="F8774" t="s">
        <v>38</v>
      </c>
      <c r="G8774" t="s">
        <v>15</v>
      </c>
      <c r="H8774">
        <v>0.29502999593938001</v>
      </c>
      <c r="I8774">
        <v>42.4</v>
      </c>
      <c r="J8774">
        <v>43.1</v>
      </c>
      <c r="K8774">
        <v>89.548181186351201</v>
      </c>
      <c r="L8774">
        <v>0.106381024751684</v>
      </c>
      <c r="M8774">
        <v>10.8288119868763</v>
      </c>
      <c r="N8774">
        <v>66017</v>
      </c>
      <c r="O8774">
        <v>0.70497000406061805</v>
      </c>
      <c r="P8774">
        <v>0.29502999593938001</v>
      </c>
    </row>
    <row r="8775" spans="1:16" x14ac:dyDescent="0.25">
      <c r="A8775">
        <v>8</v>
      </c>
      <c r="B8775">
        <v>16245</v>
      </c>
      <c r="C8775" t="s">
        <v>24</v>
      </c>
      <c r="D8775" t="s">
        <v>66</v>
      </c>
      <c r="E8775" t="s">
        <v>24</v>
      </c>
      <c r="F8775" t="s">
        <v>104</v>
      </c>
      <c r="G8775" t="s">
        <v>15</v>
      </c>
      <c r="H8775">
        <v>0</v>
      </c>
      <c r="I8775">
        <v>95.7</v>
      </c>
      <c r="J8775">
        <v>42.9</v>
      </c>
      <c r="K8775">
        <v>419.42747888191099</v>
      </c>
      <c r="L8775">
        <v>1.8747311015539E-2</v>
      </c>
      <c r="M8775">
        <v>29.960721673323601</v>
      </c>
      <c r="N8775">
        <v>97042</v>
      </c>
      <c r="O8775">
        <v>1</v>
      </c>
      <c r="P8775">
        <v>0</v>
      </c>
    </row>
    <row r="8776" spans="1:16" x14ac:dyDescent="0.25">
      <c r="A8776">
        <v>8</v>
      </c>
      <c r="B8776">
        <v>18177</v>
      </c>
      <c r="C8776" t="s">
        <v>24</v>
      </c>
      <c r="D8776" t="s">
        <v>53</v>
      </c>
      <c r="E8776" t="s">
        <v>24</v>
      </c>
      <c r="F8776" t="s">
        <v>26</v>
      </c>
      <c r="G8776" t="s">
        <v>15</v>
      </c>
      <c r="H8776">
        <v>8.7701094047876405E-2</v>
      </c>
      <c r="I8776">
        <v>95.7</v>
      </c>
      <c r="J8776">
        <v>42.9</v>
      </c>
      <c r="K8776">
        <v>318.12838218287402</v>
      </c>
      <c r="L8776">
        <v>1.45433096416359E-2</v>
      </c>
      <c r="M8776">
        <v>21.153667603257698</v>
      </c>
      <c r="N8776">
        <v>17067</v>
      </c>
      <c r="O8776">
        <v>0.91229890595212304</v>
      </c>
      <c r="P8776">
        <v>8.7701094047876293E-2</v>
      </c>
    </row>
    <row r="8777" spans="1:16" x14ac:dyDescent="0.25">
      <c r="A8777">
        <v>8</v>
      </c>
      <c r="B8777">
        <v>17199</v>
      </c>
      <c r="C8777" t="s">
        <v>24</v>
      </c>
      <c r="D8777" t="s">
        <v>26</v>
      </c>
      <c r="E8777" t="s">
        <v>24</v>
      </c>
      <c r="F8777" t="s">
        <v>61</v>
      </c>
      <c r="G8777" t="s">
        <v>15</v>
      </c>
      <c r="H8777">
        <v>9.1144736895075906E-2</v>
      </c>
      <c r="I8777">
        <v>95.7</v>
      </c>
      <c r="J8777">
        <v>42.9</v>
      </c>
      <c r="K8777">
        <v>304.98162678984602</v>
      </c>
      <c r="L8777">
        <v>1.36858023918244E-2</v>
      </c>
      <c r="M8777">
        <v>22.970567639625301</v>
      </c>
      <c r="N8777">
        <v>13075</v>
      </c>
      <c r="O8777">
        <v>0.90885526310492404</v>
      </c>
      <c r="P8777">
        <v>9.1144736895076003E-2</v>
      </c>
    </row>
    <row r="8778" spans="1:16" x14ac:dyDescent="0.25">
      <c r="A8778">
        <v>8</v>
      </c>
      <c r="B8778">
        <v>47005</v>
      </c>
      <c r="C8778" t="s">
        <v>27</v>
      </c>
      <c r="D8778" t="s">
        <v>92</v>
      </c>
      <c r="E8778" t="s">
        <v>27</v>
      </c>
      <c r="F8778" t="s">
        <v>71</v>
      </c>
      <c r="G8778" t="s">
        <v>15</v>
      </c>
      <c r="H8778">
        <v>0.13905126513903601</v>
      </c>
      <c r="I8778">
        <v>89.9</v>
      </c>
      <c r="J8778">
        <v>48.5</v>
      </c>
      <c r="K8778">
        <v>212.559732311126</v>
      </c>
      <c r="L8778">
        <v>2.57796101607305E-2</v>
      </c>
      <c r="M8778">
        <v>18.151285183595899</v>
      </c>
      <c r="N8778">
        <v>48019</v>
      </c>
      <c r="O8778">
        <v>0.86094873486096302</v>
      </c>
      <c r="P8778">
        <v>0.13905126513903601</v>
      </c>
    </row>
    <row r="8779" spans="1:16" x14ac:dyDescent="0.25">
      <c r="A8779">
        <v>8</v>
      </c>
      <c r="B8779">
        <v>108040</v>
      </c>
      <c r="C8779" t="s">
        <v>24</v>
      </c>
      <c r="D8779" t="s">
        <v>104</v>
      </c>
      <c r="E8779" t="s">
        <v>24</v>
      </c>
      <c r="F8779" t="s">
        <v>26</v>
      </c>
      <c r="G8779" t="s">
        <v>15</v>
      </c>
      <c r="H8779">
        <v>0</v>
      </c>
      <c r="I8779">
        <v>95.7</v>
      </c>
      <c r="J8779">
        <v>42.9</v>
      </c>
      <c r="K8779">
        <v>416.46860626386899</v>
      </c>
      <c r="L8779">
        <v>1.8559782109476401E-2</v>
      </c>
      <c r="M8779">
        <v>28.9017971977763</v>
      </c>
      <c r="N8779">
        <v>17077</v>
      </c>
      <c r="O8779">
        <v>0.999999999999999</v>
      </c>
      <c r="P8779">
        <v>0</v>
      </c>
    </row>
    <row r="8780" spans="1:16" x14ac:dyDescent="0.25">
      <c r="A8780">
        <v>8</v>
      </c>
      <c r="B8780">
        <v>36036</v>
      </c>
      <c r="C8780" t="s">
        <v>33</v>
      </c>
      <c r="D8780" t="s">
        <v>41</v>
      </c>
      <c r="E8780" t="s">
        <v>33</v>
      </c>
      <c r="F8780" t="s">
        <v>79</v>
      </c>
      <c r="G8780" t="s">
        <v>15</v>
      </c>
      <c r="H8780">
        <v>9.0627192594902997E-2</v>
      </c>
      <c r="I8780">
        <v>81.5</v>
      </c>
      <c r="J8780">
        <v>51.5</v>
      </c>
      <c r="K8780">
        <v>221.59466125841499</v>
      </c>
      <c r="L8780">
        <v>1.8753064988726299E-2</v>
      </c>
      <c r="M8780">
        <v>23.641402504299499</v>
      </c>
      <c r="N8780">
        <v>37032</v>
      </c>
      <c r="O8780">
        <v>0.90937280740509696</v>
      </c>
      <c r="P8780">
        <v>9.06271925949029E-2</v>
      </c>
    </row>
    <row r="8781" spans="1:16" x14ac:dyDescent="0.25">
      <c r="A8781">
        <v>8</v>
      </c>
      <c r="B8781">
        <v>108054</v>
      </c>
      <c r="C8781" t="s">
        <v>24</v>
      </c>
      <c r="D8781" t="s">
        <v>104</v>
      </c>
      <c r="E8781" t="s">
        <v>24</v>
      </c>
      <c r="F8781" t="s">
        <v>26</v>
      </c>
      <c r="G8781" t="s">
        <v>15</v>
      </c>
      <c r="H8781">
        <v>6.6712427944312603E-3</v>
      </c>
      <c r="I8781">
        <v>95.7</v>
      </c>
      <c r="J8781">
        <v>42.9</v>
      </c>
      <c r="K8781">
        <v>406.46859782452299</v>
      </c>
      <c r="L8781">
        <v>1.8052107385679701E-2</v>
      </c>
      <c r="M8781">
        <v>28.323584770735199</v>
      </c>
      <c r="N8781">
        <v>17029</v>
      </c>
      <c r="O8781">
        <v>0.99332875720556801</v>
      </c>
      <c r="P8781">
        <v>6.6712427944312603E-3</v>
      </c>
    </row>
    <row r="8782" spans="1:16" x14ac:dyDescent="0.25">
      <c r="A8782">
        <v>8</v>
      </c>
      <c r="B8782">
        <v>17091</v>
      </c>
      <c r="C8782" t="s">
        <v>24</v>
      </c>
      <c r="D8782" t="s">
        <v>26</v>
      </c>
      <c r="E8782" t="s">
        <v>24</v>
      </c>
      <c r="F8782" t="s">
        <v>60</v>
      </c>
      <c r="G8782" t="s">
        <v>15</v>
      </c>
      <c r="H8782">
        <v>7.1869472309890201E-2</v>
      </c>
      <c r="I8782">
        <v>95.7</v>
      </c>
      <c r="J8782">
        <v>42.9</v>
      </c>
      <c r="K8782">
        <v>327.569071561258</v>
      </c>
      <c r="L8782">
        <v>1.47085163898691E-2</v>
      </c>
      <c r="M8782">
        <v>24.332635649226301</v>
      </c>
      <c r="N8782">
        <v>15192</v>
      </c>
      <c r="O8782">
        <v>0.92813052769010895</v>
      </c>
      <c r="P8782">
        <v>7.1869472309890201E-2</v>
      </c>
    </row>
    <row r="8783" spans="1:16" x14ac:dyDescent="0.25">
      <c r="A8783">
        <v>8</v>
      </c>
      <c r="B8783">
        <v>24118</v>
      </c>
      <c r="C8783" t="s">
        <v>21</v>
      </c>
      <c r="D8783" t="s">
        <v>54</v>
      </c>
      <c r="E8783" t="s">
        <v>21</v>
      </c>
      <c r="F8783" t="s">
        <v>69</v>
      </c>
      <c r="G8783" t="s">
        <v>15</v>
      </c>
      <c r="H8783">
        <v>9.2787712462531702E-2</v>
      </c>
      <c r="I8783">
        <v>81.099999999999994</v>
      </c>
      <c r="J8783">
        <v>55.8</v>
      </c>
      <c r="K8783">
        <v>246.876392065191</v>
      </c>
      <c r="L8783">
        <v>2.0220081261926901E-2</v>
      </c>
      <c r="M8783">
        <v>8.1588098348737095</v>
      </c>
      <c r="N8783">
        <v>29033</v>
      </c>
      <c r="O8783">
        <v>0.90721228753746797</v>
      </c>
      <c r="P8783">
        <v>9.2787712462531702E-2</v>
      </c>
    </row>
    <row r="8784" spans="1:16" x14ac:dyDescent="0.25">
      <c r="A8784">
        <v>8</v>
      </c>
      <c r="B8784">
        <v>1272</v>
      </c>
      <c r="C8784" t="s">
        <v>31</v>
      </c>
      <c r="D8784" t="s">
        <v>43</v>
      </c>
      <c r="E8784" t="s">
        <v>31</v>
      </c>
      <c r="F8784" t="s">
        <v>65</v>
      </c>
      <c r="G8784" t="s">
        <v>15</v>
      </c>
      <c r="H8784">
        <v>8.8804914437471294E-2</v>
      </c>
      <c r="I8784">
        <v>106.2</v>
      </c>
      <c r="J8784">
        <v>46.2</v>
      </c>
      <c r="K8784">
        <v>270.081710358012</v>
      </c>
      <c r="L8784">
        <v>3.1029265954563501E-2</v>
      </c>
      <c r="M8784">
        <v>30.0986512266667</v>
      </c>
      <c r="N8784">
        <v>96047</v>
      </c>
      <c r="O8784">
        <v>0.91119508556252804</v>
      </c>
      <c r="P8784">
        <v>8.8804914437471197E-2</v>
      </c>
    </row>
    <row r="8785" spans="1:16" x14ac:dyDescent="0.25">
      <c r="A8785">
        <v>8</v>
      </c>
      <c r="B8785">
        <v>78023</v>
      </c>
      <c r="C8785" t="s">
        <v>62</v>
      </c>
      <c r="D8785" t="s">
        <v>67</v>
      </c>
      <c r="E8785" t="s">
        <v>62</v>
      </c>
      <c r="F8785" t="s">
        <v>67</v>
      </c>
      <c r="G8785" t="s">
        <v>15</v>
      </c>
      <c r="H8785">
        <v>0.31192785344384599</v>
      </c>
      <c r="I8785">
        <v>20.8</v>
      </c>
      <c r="J8785">
        <v>27.8</v>
      </c>
      <c r="K8785">
        <v>85.518642431902705</v>
      </c>
      <c r="L8785">
        <v>3.3980500257710197E-2</v>
      </c>
      <c r="M8785">
        <v>21.4616102489517</v>
      </c>
      <c r="N8785">
        <v>78091</v>
      </c>
      <c r="O8785">
        <v>0.68807214655615301</v>
      </c>
      <c r="P8785">
        <v>0.31192785344384599</v>
      </c>
    </row>
    <row r="8786" spans="1:16" x14ac:dyDescent="0.25">
      <c r="A8786">
        <v>8</v>
      </c>
      <c r="B8786">
        <v>37006</v>
      </c>
      <c r="C8786" t="s">
        <v>33</v>
      </c>
      <c r="D8786" t="s">
        <v>79</v>
      </c>
      <c r="E8786" t="s">
        <v>33</v>
      </c>
      <c r="F8786" t="s">
        <v>35</v>
      </c>
      <c r="G8786" t="s">
        <v>15</v>
      </c>
      <c r="H8786">
        <v>2.27970710487242E-2</v>
      </c>
      <c r="I8786">
        <v>81.5</v>
      </c>
      <c r="J8786">
        <v>51.5</v>
      </c>
      <c r="K8786">
        <v>291.15510527056102</v>
      </c>
      <c r="L8786">
        <v>2.3992014729297701E-2</v>
      </c>
      <c r="M8786">
        <v>31.084800673569902</v>
      </c>
      <c r="N8786">
        <v>39009</v>
      </c>
      <c r="O8786">
        <v>0.97720292895127603</v>
      </c>
      <c r="P8786">
        <v>2.27970710487242E-2</v>
      </c>
    </row>
    <row r="8787" spans="1:16" x14ac:dyDescent="0.25">
      <c r="A8787">
        <v>8</v>
      </c>
      <c r="B8787">
        <v>28060</v>
      </c>
      <c r="C8787" t="s">
        <v>21</v>
      </c>
      <c r="D8787" t="s">
        <v>22</v>
      </c>
      <c r="E8787" t="s">
        <v>21</v>
      </c>
      <c r="F8787" t="s">
        <v>22</v>
      </c>
      <c r="G8787" t="s">
        <v>15</v>
      </c>
      <c r="H8787">
        <v>4.8730912431755799E-2</v>
      </c>
      <c r="I8787">
        <v>81.099999999999994</v>
      </c>
      <c r="J8787">
        <v>55.8</v>
      </c>
      <c r="K8787">
        <v>301.193758051918</v>
      </c>
      <c r="L8787">
        <v>2.4226984638633001E-2</v>
      </c>
      <c r="M8787">
        <v>10.915053621445001</v>
      </c>
      <c r="N8787">
        <v>28060</v>
      </c>
      <c r="O8787">
        <v>0.95126908756824302</v>
      </c>
      <c r="P8787">
        <v>4.8730912431755799E-2</v>
      </c>
    </row>
    <row r="8788" spans="1:16" x14ac:dyDescent="0.25">
      <c r="A8788">
        <v>8</v>
      </c>
      <c r="B8788">
        <v>22139</v>
      </c>
      <c r="C8788" t="s">
        <v>72</v>
      </c>
      <c r="D8788" t="s">
        <v>74</v>
      </c>
      <c r="E8788" t="s">
        <v>72</v>
      </c>
      <c r="F8788" t="s">
        <v>74</v>
      </c>
      <c r="G8788" t="s">
        <v>15</v>
      </c>
      <c r="H8788">
        <v>9.1273933121446701E-2</v>
      </c>
      <c r="I8788">
        <v>47.5</v>
      </c>
      <c r="J8788">
        <v>60.4</v>
      </c>
      <c r="K8788">
        <v>247.59241424030199</v>
      </c>
      <c r="L8788">
        <v>0.12396431774534</v>
      </c>
      <c r="M8788">
        <v>10.799104513718801</v>
      </c>
      <c r="N8788">
        <v>22205</v>
      </c>
      <c r="O8788">
        <v>0.90872606687855295</v>
      </c>
      <c r="P8788">
        <v>9.1273933121446701E-2</v>
      </c>
    </row>
    <row r="8789" spans="1:16" x14ac:dyDescent="0.25">
      <c r="A8789">
        <v>8</v>
      </c>
      <c r="B8789">
        <v>56045</v>
      </c>
      <c r="C8789" t="s">
        <v>13</v>
      </c>
      <c r="D8789" t="s">
        <v>20</v>
      </c>
      <c r="E8789" t="s">
        <v>13</v>
      </c>
      <c r="F8789" t="s">
        <v>14</v>
      </c>
      <c r="G8789" t="s">
        <v>15</v>
      </c>
      <c r="H8789">
        <v>0.24111453037949801</v>
      </c>
      <c r="I8789">
        <v>63.9</v>
      </c>
      <c r="J8789">
        <v>45.2</v>
      </c>
      <c r="K8789">
        <v>97.858361891022597</v>
      </c>
      <c r="L8789">
        <v>1.2175225170593501E-2</v>
      </c>
      <c r="M8789">
        <v>10.6025053469952</v>
      </c>
      <c r="N8789">
        <v>58091</v>
      </c>
      <c r="O8789">
        <v>0.75888546962050096</v>
      </c>
      <c r="P8789">
        <v>0.24111453037949801</v>
      </c>
    </row>
    <row r="8790" spans="1:16" x14ac:dyDescent="0.25">
      <c r="A8790">
        <v>8</v>
      </c>
      <c r="B8790">
        <v>22153</v>
      </c>
      <c r="C8790" t="s">
        <v>72</v>
      </c>
      <c r="D8790" t="s">
        <v>74</v>
      </c>
      <c r="E8790" t="s">
        <v>72</v>
      </c>
      <c r="F8790" t="s">
        <v>73</v>
      </c>
      <c r="G8790" t="s">
        <v>15</v>
      </c>
      <c r="H8790">
        <v>0.14791204791006299</v>
      </c>
      <c r="I8790">
        <v>47.5</v>
      </c>
      <c r="J8790">
        <v>60.4</v>
      </c>
      <c r="K8790">
        <v>153.777707790043</v>
      </c>
      <c r="L8790">
        <v>7.0507650776870504E-2</v>
      </c>
      <c r="M8790">
        <v>4.7264202544790699</v>
      </c>
      <c r="N8790">
        <v>21013</v>
      </c>
      <c r="O8790">
        <v>0.85208795208993604</v>
      </c>
      <c r="P8790">
        <v>0.14791204791006299</v>
      </c>
    </row>
    <row r="8791" spans="1:16" x14ac:dyDescent="0.25">
      <c r="A8791">
        <v>8</v>
      </c>
      <c r="B8791">
        <v>55007</v>
      </c>
      <c r="C8791" t="s">
        <v>47</v>
      </c>
      <c r="D8791" t="s">
        <v>48</v>
      </c>
      <c r="E8791" t="s">
        <v>47</v>
      </c>
      <c r="F8791" t="s">
        <v>49</v>
      </c>
      <c r="G8791" t="s">
        <v>15</v>
      </c>
      <c r="H8791">
        <v>0.26840069157260499</v>
      </c>
      <c r="I8791">
        <v>84.4</v>
      </c>
      <c r="J8791">
        <v>56.3</v>
      </c>
      <c r="K8791">
        <v>19.794094443577499</v>
      </c>
      <c r="L8791">
        <v>1.68203358849837E-2</v>
      </c>
      <c r="M8791">
        <v>1.39383001342464</v>
      </c>
      <c r="N8791">
        <v>54013</v>
      </c>
      <c r="O8791">
        <v>0.73159930842739496</v>
      </c>
      <c r="P8791">
        <v>0.26840069157260399</v>
      </c>
    </row>
    <row r="8792" spans="1:16" x14ac:dyDescent="0.25">
      <c r="A8792">
        <v>8</v>
      </c>
      <c r="B8792">
        <v>24069</v>
      </c>
      <c r="C8792" t="s">
        <v>21</v>
      </c>
      <c r="D8792" t="s">
        <v>54</v>
      </c>
      <c r="E8792" t="s">
        <v>21</v>
      </c>
      <c r="F8792" t="s">
        <v>89</v>
      </c>
      <c r="G8792" t="s">
        <v>15</v>
      </c>
      <c r="H8792">
        <v>9.9710872373015499E-2</v>
      </c>
      <c r="I8792">
        <v>81.099999999999994</v>
      </c>
      <c r="J8792">
        <v>55.8</v>
      </c>
      <c r="K8792">
        <v>235.62528815566401</v>
      </c>
      <c r="L8792">
        <v>1.9338616404411799E-2</v>
      </c>
      <c r="M8792">
        <v>8.33106468121826</v>
      </c>
      <c r="N8792">
        <v>23091</v>
      </c>
      <c r="O8792">
        <v>0.90028912762698399</v>
      </c>
      <c r="P8792">
        <v>9.9710872373015499E-2</v>
      </c>
    </row>
    <row r="8793" spans="1:16" x14ac:dyDescent="0.25">
      <c r="A8793">
        <v>8</v>
      </c>
      <c r="B8793">
        <v>100005</v>
      </c>
      <c r="C8793" t="s">
        <v>27</v>
      </c>
      <c r="D8793" t="s">
        <v>118</v>
      </c>
      <c r="E8793" t="s">
        <v>27</v>
      </c>
      <c r="F8793" t="s">
        <v>71</v>
      </c>
      <c r="G8793" t="s">
        <v>15</v>
      </c>
      <c r="H8793">
        <v>8.2542999796608799E-2</v>
      </c>
      <c r="I8793">
        <v>89.9</v>
      </c>
      <c r="J8793">
        <v>48.5</v>
      </c>
      <c r="K8793">
        <v>279.16495917556102</v>
      </c>
      <c r="L8793">
        <v>3.4755304714416603E-2</v>
      </c>
      <c r="M8793">
        <v>23.0737197917598</v>
      </c>
      <c r="N8793">
        <v>48014</v>
      </c>
      <c r="O8793">
        <v>0.91745700020339105</v>
      </c>
      <c r="P8793">
        <v>8.2542999796608799E-2</v>
      </c>
    </row>
    <row r="8794" spans="1:16" x14ac:dyDescent="0.25">
      <c r="A8794">
        <v>8</v>
      </c>
      <c r="B8794">
        <v>99014</v>
      </c>
      <c r="C8794" t="s">
        <v>33</v>
      </c>
      <c r="D8794" t="s">
        <v>35</v>
      </c>
      <c r="E8794" t="s">
        <v>33</v>
      </c>
      <c r="F8794" t="s">
        <v>79</v>
      </c>
      <c r="G8794" t="s">
        <v>15</v>
      </c>
      <c r="H8794">
        <v>0.115300331237483</v>
      </c>
      <c r="I8794">
        <v>81.5</v>
      </c>
      <c r="J8794">
        <v>51.5</v>
      </c>
      <c r="K8794">
        <v>198.05286213976899</v>
      </c>
      <c r="L8794">
        <v>1.8795244699204999E-2</v>
      </c>
      <c r="M8794">
        <v>20.8463846413702</v>
      </c>
      <c r="N8794">
        <v>37006</v>
      </c>
      <c r="O8794">
        <v>0.88469966876251604</v>
      </c>
      <c r="P8794">
        <v>0.115300331237483</v>
      </c>
    </row>
    <row r="8795" spans="1:16" x14ac:dyDescent="0.25">
      <c r="A8795">
        <v>8</v>
      </c>
      <c r="B8795">
        <v>1078</v>
      </c>
      <c r="C8795" t="s">
        <v>31</v>
      </c>
      <c r="D8795" t="s">
        <v>43</v>
      </c>
      <c r="E8795" t="s">
        <v>31</v>
      </c>
      <c r="F8795" t="s">
        <v>43</v>
      </c>
      <c r="G8795" t="s">
        <v>15</v>
      </c>
      <c r="H8795">
        <v>0.103406706965103</v>
      </c>
      <c r="I8795">
        <v>106.2</v>
      </c>
      <c r="J8795">
        <v>46.2</v>
      </c>
      <c r="K8795">
        <v>254.60746660305</v>
      </c>
      <c r="L8795">
        <v>2.8929618838722301E-2</v>
      </c>
      <c r="M8795">
        <v>28.449575759147301</v>
      </c>
      <c r="N8795">
        <v>1272</v>
      </c>
      <c r="O8795">
        <v>0.89659329303489599</v>
      </c>
      <c r="P8795">
        <v>0.103406706965103</v>
      </c>
    </row>
    <row r="8796" spans="1:16" x14ac:dyDescent="0.25">
      <c r="A8796">
        <v>8</v>
      </c>
      <c r="B8796">
        <v>17029</v>
      </c>
      <c r="C8796" t="s">
        <v>24</v>
      </c>
      <c r="D8796" t="s">
        <v>26</v>
      </c>
      <c r="E8796" t="s">
        <v>24</v>
      </c>
      <c r="F8796" t="s">
        <v>56</v>
      </c>
      <c r="G8796" t="s">
        <v>15</v>
      </c>
      <c r="H8796">
        <v>6.4173305781867196E-2</v>
      </c>
      <c r="I8796">
        <v>95.7</v>
      </c>
      <c r="J8796">
        <v>42.9</v>
      </c>
      <c r="K8796">
        <v>335.27280063008402</v>
      </c>
      <c r="L8796">
        <v>1.51650859541293E-2</v>
      </c>
      <c r="M8796">
        <v>25.1986909623724</v>
      </c>
      <c r="N8796">
        <v>20065</v>
      </c>
      <c r="O8796">
        <v>0.93582669421813203</v>
      </c>
      <c r="P8796">
        <v>6.4173305781867307E-2</v>
      </c>
    </row>
    <row r="8797" spans="1:16" x14ac:dyDescent="0.25">
      <c r="A8797">
        <v>8</v>
      </c>
      <c r="B8797">
        <v>1272</v>
      </c>
      <c r="C8797" t="s">
        <v>31</v>
      </c>
      <c r="D8797" t="s">
        <v>43</v>
      </c>
      <c r="E8797" t="s">
        <v>31</v>
      </c>
      <c r="F8797" t="s">
        <v>32</v>
      </c>
      <c r="G8797" t="s">
        <v>15</v>
      </c>
      <c r="H8797">
        <v>8.8804914437471294E-2</v>
      </c>
      <c r="I8797">
        <v>106.2</v>
      </c>
      <c r="J8797">
        <v>46.2</v>
      </c>
      <c r="K8797">
        <v>270.081710358012</v>
      </c>
      <c r="L8797">
        <v>3.1029265954563501E-2</v>
      </c>
      <c r="M8797">
        <v>30.0986512266667</v>
      </c>
      <c r="N8797">
        <v>6001</v>
      </c>
      <c r="O8797">
        <v>0.91119508556252804</v>
      </c>
      <c r="P8797">
        <v>8.8804914437471294E-2</v>
      </c>
    </row>
    <row r="8798" spans="1:16" x14ac:dyDescent="0.25">
      <c r="A8798">
        <v>8</v>
      </c>
      <c r="B8798">
        <v>1237</v>
      </c>
      <c r="C8798" t="s">
        <v>31</v>
      </c>
      <c r="D8798" t="s">
        <v>43</v>
      </c>
      <c r="E8798" t="s">
        <v>31</v>
      </c>
      <c r="F8798" t="s">
        <v>77</v>
      </c>
      <c r="G8798" t="s">
        <v>15</v>
      </c>
      <c r="H8798">
        <v>0.13529405209057599</v>
      </c>
      <c r="I8798">
        <v>106.2</v>
      </c>
      <c r="J8798">
        <v>46.2</v>
      </c>
      <c r="K8798">
        <v>221.16843225340099</v>
      </c>
      <c r="L8798">
        <v>2.5310494314322599E-2</v>
      </c>
      <c r="M8798">
        <v>24.9290335498027</v>
      </c>
      <c r="N8798">
        <v>3106</v>
      </c>
      <c r="O8798">
        <v>0.86470594790942301</v>
      </c>
      <c r="P8798">
        <v>0.13529405209057599</v>
      </c>
    </row>
    <row r="8799" spans="1:16" x14ac:dyDescent="0.25">
      <c r="A8799">
        <v>8</v>
      </c>
      <c r="B8799">
        <v>26043</v>
      </c>
      <c r="C8799" t="s">
        <v>21</v>
      </c>
      <c r="D8799" t="s">
        <v>39</v>
      </c>
      <c r="E8799" t="s">
        <v>21</v>
      </c>
      <c r="F8799" t="s">
        <v>54</v>
      </c>
      <c r="G8799" t="s">
        <v>15</v>
      </c>
      <c r="H8799">
        <v>5.4418252215002197E-2</v>
      </c>
      <c r="I8799">
        <v>81.099999999999994</v>
      </c>
      <c r="J8799">
        <v>55.8</v>
      </c>
      <c r="K8799">
        <v>292.426641533029</v>
      </c>
      <c r="L8799">
        <v>2.3028806858299999E-2</v>
      </c>
      <c r="M8799">
        <v>10.861967982480801</v>
      </c>
      <c r="N8799">
        <v>24116</v>
      </c>
      <c r="O8799">
        <v>0.94558174778499704</v>
      </c>
      <c r="P8799">
        <v>5.44182522150021E-2</v>
      </c>
    </row>
    <row r="8800" spans="1:16" x14ac:dyDescent="0.25">
      <c r="A8800">
        <v>8</v>
      </c>
      <c r="B8800">
        <v>37006</v>
      </c>
      <c r="C8800" t="s">
        <v>33</v>
      </c>
      <c r="D8800" t="s">
        <v>79</v>
      </c>
      <c r="E8800" t="s">
        <v>33</v>
      </c>
      <c r="F8800" t="s">
        <v>42</v>
      </c>
      <c r="G8800" t="s">
        <v>15</v>
      </c>
      <c r="H8800">
        <v>2.27970710487242E-2</v>
      </c>
      <c r="I8800">
        <v>81.5</v>
      </c>
      <c r="J8800">
        <v>51.5</v>
      </c>
      <c r="K8800">
        <v>291.15510527056102</v>
      </c>
      <c r="L8800">
        <v>2.3992014729297701E-2</v>
      </c>
      <c r="M8800">
        <v>31.084800673569902</v>
      </c>
      <c r="N8800">
        <v>38008</v>
      </c>
      <c r="O8800">
        <v>0.97720292895127503</v>
      </c>
      <c r="P8800">
        <v>2.27970710487242E-2</v>
      </c>
    </row>
    <row r="8801" spans="1:16" x14ac:dyDescent="0.25">
      <c r="A8801">
        <v>8</v>
      </c>
      <c r="B8801">
        <v>55023</v>
      </c>
      <c r="C8801" t="s">
        <v>47</v>
      </c>
      <c r="D8801" t="s">
        <v>48</v>
      </c>
      <c r="E8801" t="s">
        <v>47</v>
      </c>
      <c r="F8801" t="s">
        <v>49</v>
      </c>
      <c r="G8801" t="s">
        <v>15</v>
      </c>
      <c r="H8801">
        <v>0.268815441245572</v>
      </c>
      <c r="I8801">
        <v>84.4</v>
      </c>
      <c r="J8801">
        <v>56.3</v>
      </c>
      <c r="K8801">
        <v>14.5901500492637</v>
      </c>
      <c r="L8801">
        <v>1.04793426611064E-2</v>
      </c>
      <c r="M8801">
        <v>1.4109799916161401</v>
      </c>
      <c r="N8801">
        <v>54018</v>
      </c>
      <c r="O8801">
        <v>0.73118455875442701</v>
      </c>
      <c r="P8801">
        <v>0.268815441245572</v>
      </c>
    </row>
    <row r="8802" spans="1:16" x14ac:dyDescent="0.25">
      <c r="A8802">
        <v>8</v>
      </c>
      <c r="B8802">
        <v>15146</v>
      </c>
      <c r="C8802" t="s">
        <v>24</v>
      </c>
      <c r="D8802" t="s">
        <v>60</v>
      </c>
      <c r="E8802" t="s">
        <v>24</v>
      </c>
      <c r="F8802" t="s">
        <v>56</v>
      </c>
      <c r="G8802" t="s">
        <v>15</v>
      </c>
      <c r="H8802">
        <v>0</v>
      </c>
      <c r="I8802">
        <v>95.7</v>
      </c>
      <c r="J8802">
        <v>42.9</v>
      </c>
      <c r="K8802">
        <v>440.56949061981697</v>
      </c>
      <c r="L8802">
        <v>1.9839703875317499E-2</v>
      </c>
      <c r="M8802">
        <v>29.9884982881218</v>
      </c>
      <c r="N8802">
        <v>20017</v>
      </c>
      <c r="O8802">
        <v>1</v>
      </c>
      <c r="P8802">
        <v>0</v>
      </c>
    </row>
    <row r="8803" spans="1:16" x14ac:dyDescent="0.25">
      <c r="A8803">
        <v>8</v>
      </c>
      <c r="B8803">
        <v>78040</v>
      </c>
      <c r="C8803" t="s">
        <v>62</v>
      </c>
      <c r="D8803" t="s">
        <v>67</v>
      </c>
      <c r="E8803" t="s">
        <v>62</v>
      </c>
      <c r="F8803" t="s">
        <v>67</v>
      </c>
      <c r="G8803" t="s">
        <v>15</v>
      </c>
      <c r="H8803">
        <v>0.25755280665249802</v>
      </c>
      <c r="I8803">
        <v>20.8</v>
      </c>
      <c r="J8803">
        <v>27.8</v>
      </c>
      <c r="K8803">
        <v>153.18135620327399</v>
      </c>
      <c r="L8803">
        <v>6.2074789215526199E-2</v>
      </c>
      <c r="M8803">
        <v>28.671098997460501</v>
      </c>
      <c r="N8803">
        <v>78015</v>
      </c>
      <c r="O8803">
        <v>0.74244719334750098</v>
      </c>
      <c r="P8803">
        <v>0.25755280665249802</v>
      </c>
    </row>
    <row r="8804" spans="1:16" x14ac:dyDescent="0.25">
      <c r="A8804">
        <v>8</v>
      </c>
      <c r="B8804">
        <v>100005</v>
      </c>
      <c r="C8804" t="s">
        <v>27</v>
      </c>
      <c r="D8804" t="s">
        <v>118</v>
      </c>
      <c r="E8804" t="s">
        <v>31</v>
      </c>
      <c r="F8804" t="s">
        <v>32</v>
      </c>
      <c r="G8804" t="s">
        <v>19</v>
      </c>
      <c r="H8804">
        <v>8.2542999796608799E-2</v>
      </c>
      <c r="I8804">
        <v>89.9</v>
      </c>
      <c r="J8804">
        <v>48.5</v>
      </c>
      <c r="K8804">
        <v>279.16495917556102</v>
      </c>
      <c r="L8804">
        <v>3.4755304714416603E-2</v>
      </c>
      <c r="M8804">
        <v>23.0737197917598</v>
      </c>
      <c r="N8804">
        <v>6001</v>
      </c>
      <c r="O8804">
        <v>0.91745700020339105</v>
      </c>
      <c r="P8804">
        <v>8.2542999796608799E-2</v>
      </c>
    </row>
    <row r="8805" spans="1:16" x14ac:dyDescent="0.25">
      <c r="A8805">
        <v>8</v>
      </c>
      <c r="B8805">
        <v>17147</v>
      </c>
      <c r="C8805" t="s">
        <v>24</v>
      </c>
      <c r="D8805" t="s">
        <v>26</v>
      </c>
      <c r="E8805" t="s">
        <v>24</v>
      </c>
      <c r="F8805" t="s">
        <v>26</v>
      </c>
      <c r="G8805" t="s">
        <v>15</v>
      </c>
      <c r="H8805">
        <v>9.1225870140916598E-2</v>
      </c>
      <c r="I8805">
        <v>95.7</v>
      </c>
      <c r="J8805">
        <v>42.9</v>
      </c>
      <c r="K8805">
        <v>304.75083269827201</v>
      </c>
      <c r="L8805">
        <v>1.3838861364612201E-2</v>
      </c>
      <c r="M8805">
        <v>23.024138362466498</v>
      </c>
      <c r="N8805">
        <v>17029</v>
      </c>
      <c r="O8805">
        <v>0.90877412985908301</v>
      </c>
      <c r="P8805">
        <v>9.1225870140916501E-2</v>
      </c>
    </row>
    <row r="8806" spans="1:16" x14ac:dyDescent="0.25">
      <c r="A8806">
        <v>8</v>
      </c>
      <c r="B8806">
        <v>93041</v>
      </c>
      <c r="C8806" t="s">
        <v>58</v>
      </c>
      <c r="D8806" t="s">
        <v>97</v>
      </c>
      <c r="E8806" t="s">
        <v>58</v>
      </c>
      <c r="F8806" t="s">
        <v>97</v>
      </c>
      <c r="G8806" t="s">
        <v>15</v>
      </c>
      <c r="H8806">
        <v>0.205868142356743</v>
      </c>
      <c r="I8806">
        <v>120.8</v>
      </c>
      <c r="J8806">
        <v>49</v>
      </c>
      <c r="K8806">
        <v>170.43087323449001</v>
      </c>
      <c r="L8806">
        <v>6.4680711025612403E-2</v>
      </c>
      <c r="M8806">
        <v>16.467822206872501</v>
      </c>
      <c r="N8806">
        <v>93033</v>
      </c>
      <c r="O8806">
        <v>0.794131857643256</v>
      </c>
      <c r="P8806">
        <v>0.205868142356743</v>
      </c>
    </row>
    <row r="8807" spans="1:16" x14ac:dyDescent="0.25">
      <c r="A8807">
        <v>8</v>
      </c>
      <c r="B8807">
        <v>6003</v>
      </c>
      <c r="C8807" t="s">
        <v>31</v>
      </c>
      <c r="D8807" t="s">
        <v>32</v>
      </c>
      <c r="E8807" t="s">
        <v>31</v>
      </c>
      <c r="F8807" t="s">
        <v>43</v>
      </c>
      <c r="G8807" t="s">
        <v>15</v>
      </c>
      <c r="H8807">
        <v>0.156632887176064</v>
      </c>
      <c r="I8807">
        <v>106.2</v>
      </c>
      <c r="J8807">
        <v>46.2</v>
      </c>
      <c r="K8807">
        <v>201.028780103478</v>
      </c>
      <c r="L8807">
        <v>2.30284394976028E-2</v>
      </c>
      <c r="M8807">
        <v>22.062731152568102</v>
      </c>
      <c r="N8807">
        <v>1272</v>
      </c>
      <c r="O8807">
        <v>0.84336711282393595</v>
      </c>
      <c r="P8807">
        <v>0.156632887176064</v>
      </c>
    </row>
    <row r="8808" spans="1:16" x14ac:dyDescent="0.25">
      <c r="A8808">
        <v>8</v>
      </c>
      <c r="B8808">
        <v>59032</v>
      </c>
      <c r="C8808" t="s">
        <v>13</v>
      </c>
      <c r="D8808" t="s">
        <v>18</v>
      </c>
      <c r="E8808" t="s">
        <v>13</v>
      </c>
      <c r="F8808" t="s">
        <v>14</v>
      </c>
      <c r="G8808" t="s">
        <v>15</v>
      </c>
      <c r="H8808">
        <v>0.22938849224093499</v>
      </c>
      <c r="I8808">
        <v>63.9</v>
      </c>
      <c r="J8808">
        <v>45.2</v>
      </c>
      <c r="K8808">
        <v>84.329550220047494</v>
      </c>
      <c r="L8808">
        <v>1.2221871476544501E-2</v>
      </c>
      <c r="M8808">
        <v>17.844129997866101</v>
      </c>
      <c r="N8808">
        <v>58091</v>
      </c>
      <c r="O8808">
        <v>0.77061150775906395</v>
      </c>
      <c r="P8808">
        <v>0.22938849224093499</v>
      </c>
    </row>
    <row r="8809" spans="1:16" x14ac:dyDescent="0.25">
      <c r="A8809">
        <v>8</v>
      </c>
      <c r="B8809">
        <v>59001</v>
      </c>
      <c r="C8809" t="s">
        <v>13</v>
      </c>
      <c r="D8809" t="s">
        <v>18</v>
      </c>
      <c r="E8809" t="s">
        <v>72</v>
      </c>
      <c r="F8809" t="s">
        <v>74</v>
      </c>
      <c r="G8809" t="s">
        <v>19</v>
      </c>
      <c r="H8809">
        <v>9.9826675570966902E-2</v>
      </c>
      <c r="I8809">
        <v>63.9</v>
      </c>
      <c r="J8809">
        <v>45.2</v>
      </c>
      <c r="K8809">
        <v>228.91980882330799</v>
      </c>
      <c r="L8809">
        <v>3.2893934966652598E-2</v>
      </c>
      <c r="M8809">
        <v>31.0853912341294</v>
      </c>
      <c r="N8809">
        <v>22199</v>
      </c>
      <c r="O8809">
        <v>0.90017332442903297</v>
      </c>
      <c r="P8809">
        <v>9.9826675570966805E-2</v>
      </c>
    </row>
    <row r="8810" spans="1:16" x14ac:dyDescent="0.25">
      <c r="A8810">
        <v>8</v>
      </c>
      <c r="B8810">
        <v>8002</v>
      </c>
      <c r="C8810" t="s">
        <v>90</v>
      </c>
      <c r="D8810" t="s">
        <v>98</v>
      </c>
      <c r="E8810" t="s">
        <v>90</v>
      </c>
      <c r="F8810" t="s">
        <v>106</v>
      </c>
      <c r="G8810" t="s">
        <v>15</v>
      </c>
      <c r="H8810">
        <v>0.32023280025486001</v>
      </c>
      <c r="I8810">
        <v>96.8</v>
      </c>
      <c r="J8810">
        <v>39.799999999999997</v>
      </c>
      <c r="K8810">
        <v>68.088574022378097</v>
      </c>
      <c r="L8810">
        <v>1.6878481252786199E-2</v>
      </c>
      <c r="M8810">
        <v>8.4717560371060294</v>
      </c>
      <c r="N8810">
        <v>9056</v>
      </c>
      <c r="O8810">
        <v>0.67976719974513899</v>
      </c>
      <c r="P8810">
        <v>0.32023280025486001</v>
      </c>
    </row>
    <row r="8811" spans="1:16" x14ac:dyDescent="0.25">
      <c r="A8811">
        <v>8</v>
      </c>
      <c r="B8811">
        <v>55032</v>
      </c>
      <c r="C8811" t="s">
        <v>47</v>
      </c>
      <c r="D8811" t="s">
        <v>48</v>
      </c>
      <c r="E8811" t="s">
        <v>47</v>
      </c>
      <c r="F8811" t="s">
        <v>48</v>
      </c>
      <c r="G8811" t="s">
        <v>15</v>
      </c>
      <c r="H8811">
        <v>0.247542711514463</v>
      </c>
      <c r="I8811">
        <v>84.4</v>
      </c>
      <c r="J8811">
        <v>56.3</v>
      </c>
      <c r="K8811">
        <v>39.637260456473498</v>
      </c>
      <c r="L8811">
        <v>1.8994990823853801E-2</v>
      </c>
      <c r="M8811">
        <v>4.1484042365190898</v>
      </c>
      <c r="N8811">
        <v>55022</v>
      </c>
      <c r="O8811">
        <v>0.75245728848553595</v>
      </c>
      <c r="P8811">
        <v>0.247542711514462</v>
      </c>
    </row>
    <row r="8812" spans="1:16" x14ac:dyDescent="0.25">
      <c r="A8812">
        <v>8</v>
      </c>
      <c r="B8812">
        <v>15146</v>
      </c>
      <c r="C8812" t="s">
        <v>24</v>
      </c>
      <c r="D8812" t="s">
        <v>60</v>
      </c>
      <c r="E8812" t="s">
        <v>24</v>
      </c>
      <c r="F8812" t="s">
        <v>66</v>
      </c>
      <c r="G8812" t="s">
        <v>15</v>
      </c>
      <c r="H8812">
        <v>0</v>
      </c>
      <c r="I8812">
        <v>95.7</v>
      </c>
      <c r="J8812">
        <v>42.9</v>
      </c>
      <c r="K8812">
        <v>440.56949061981697</v>
      </c>
      <c r="L8812">
        <v>1.9839703875317499E-2</v>
      </c>
      <c r="M8812">
        <v>29.9884982881218</v>
      </c>
      <c r="N8812">
        <v>16170</v>
      </c>
      <c r="O8812">
        <v>0.999999999999999</v>
      </c>
      <c r="P8812">
        <v>0</v>
      </c>
    </row>
    <row r="8813" spans="1:16" x14ac:dyDescent="0.25">
      <c r="A8813">
        <v>8</v>
      </c>
      <c r="B8813">
        <v>36039</v>
      </c>
      <c r="C8813" t="s">
        <v>33</v>
      </c>
      <c r="D8813" t="s">
        <v>41</v>
      </c>
      <c r="E8813" t="s">
        <v>33</v>
      </c>
      <c r="F8813" t="s">
        <v>79</v>
      </c>
      <c r="G8813" t="s">
        <v>15</v>
      </c>
      <c r="H8813">
        <v>0.16984397436860399</v>
      </c>
      <c r="I8813">
        <v>81.5</v>
      </c>
      <c r="J8813">
        <v>51.5</v>
      </c>
      <c r="K8813">
        <v>142.420185460938</v>
      </c>
      <c r="L8813">
        <v>1.21287725124482E-2</v>
      </c>
      <c r="M8813">
        <v>14.369392723107101</v>
      </c>
      <c r="N8813">
        <v>37006</v>
      </c>
      <c r="O8813">
        <v>0.83015602563139501</v>
      </c>
      <c r="P8813">
        <v>0.16984397436860399</v>
      </c>
    </row>
    <row r="8814" spans="1:16" x14ac:dyDescent="0.25">
      <c r="A8814">
        <v>8</v>
      </c>
      <c r="B8814">
        <v>72006</v>
      </c>
      <c r="C8814" t="s">
        <v>51</v>
      </c>
      <c r="D8814" t="s">
        <v>75</v>
      </c>
      <c r="E8814" t="s">
        <v>72</v>
      </c>
      <c r="F8814" t="s">
        <v>74</v>
      </c>
      <c r="G8814" t="s">
        <v>19</v>
      </c>
      <c r="H8814">
        <v>0.200567687908877</v>
      </c>
      <c r="I8814">
        <v>61.4</v>
      </c>
      <c r="J8814">
        <v>28.6</v>
      </c>
      <c r="K8814">
        <v>264.97807003819901</v>
      </c>
      <c r="L8814">
        <v>6.6925418892122501E-2</v>
      </c>
      <c r="M8814">
        <v>27.771632597786599</v>
      </c>
      <c r="N8814">
        <v>22205</v>
      </c>
      <c r="O8814">
        <v>0.79943231209112198</v>
      </c>
      <c r="P8814">
        <v>0.200567687908877</v>
      </c>
    </row>
    <row r="8815" spans="1:16" x14ac:dyDescent="0.25">
      <c r="A8815">
        <v>8</v>
      </c>
      <c r="B8815">
        <v>13036</v>
      </c>
      <c r="C8815" t="s">
        <v>24</v>
      </c>
      <c r="D8815" t="s">
        <v>25</v>
      </c>
      <c r="E8815" t="s">
        <v>24</v>
      </c>
      <c r="F8815" t="s">
        <v>108</v>
      </c>
      <c r="G8815" t="s">
        <v>15</v>
      </c>
      <c r="H8815">
        <v>1.1135417368733001E-2</v>
      </c>
      <c r="I8815">
        <v>95.7</v>
      </c>
      <c r="J8815">
        <v>42.9</v>
      </c>
      <c r="K8815">
        <v>402.57200466953498</v>
      </c>
      <c r="L8815">
        <v>1.7895850581170901E-2</v>
      </c>
      <c r="M8815">
        <v>27.703213941070899</v>
      </c>
      <c r="N8815">
        <v>14061</v>
      </c>
      <c r="O8815">
        <v>0.98886458263126598</v>
      </c>
      <c r="P8815">
        <v>1.1135417368733001E-2</v>
      </c>
    </row>
    <row r="8816" spans="1:16" x14ac:dyDescent="0.25">
      <c r="A8816">
        <v>8</v>
      </c>
      <c r="B8816">
        <v>4086</v>
      </c>
      <c r="C8816" t="s">
        <v>31</v>
      </c>
      <c r="D8816" t="s">
        <v>57</v>
      </c>
      <c r="E8816" t="s">
        <v>31</v>
      </c>
      <c r="F8816" t="s">
        <v>43</v>
      </c>
      <c r="G8816" t="s">
        <v>15</v>
      </c>
      <c r="H8816">
        <v>0.17097226948225899</v>
      </c>
      <c r="I8816">
        <v>106.2</v>
      </c>
      <c r="J8816">
        <v>46.2</v>
      </c>
      <c r="K8816">
        <v>186.113456356878</v>
      </c>
      <c r="L8816">
        <v>2.1104091748292499E-2</v>
      </c>
      <c r="M8816">
        <v>20.3997490967377</v>
      </c>
      <c r="N8816">
        <v>1270</v>
      </c>
      <c r="O8816">
        <v>0.82902773051774004</v>
      </c>
      <c r="P8816">
        <v>0.17097226948225899</v>
      </c>
    </row>
    <row r="8817" spans="1:16" x14ac:dyDescent="0.25">
      <c r="A8817">
        <v>8</v>
      </c>
      <c r="B8817">
        <v>37006</v>
      </c>
      <c r="C8817" t="s">
        <v>33</v>
      </c>
      <c r="D8817" t="s">
        <v>79</v>
      </c>
      <c r="E8817" t="s">
        <v>33</v>
      </c>
      <c r="F8817" t="s">
        <v>42</v>
      </c>
      <c r="G8817" t="s">
        <v>15</v>
      </c>
      <c r="H8817">
        <v>2.27970710487242E-2</v>
      </c>
      <c r="I8817">
        <v>81.5</v>
      </c>
      <c r="J8817">
        <v>51.5</v>
      </c>
      <c r="K8817">
        <v>291.15510527056102</v>
      </c>
      <c r="L8817">
        <v>2.3992014729297701E-2</v>
      </c>
      <c r="M8817">
        <v>31.084800673569902</v>
      </c>
      <c r="N8817">
        <v>38001</v>
      </c>
      <c r="O8817">
        <v>0.97720292895127603</v>
      </c>
      <c r="P8817">
        <v>2.27970710487242E-2</v>
      </c>
    </row>
    <row r="8818" spans="1:16" x14ac:dyDescent="0.25">
      <c r="A8818">
        <v>8</v>
      </c>
      <c r="B8818">
        <v>98010</v>
      </c>
      <c r="C8818" t="s">
        <v>24</v>
      </c>
      <c r="D8818" t="s">
        <v>60</v>
      </c>
      <c r="E8818" t="s">
        <v>24</v>
      </c>
      <c r="F8818" t="s">
        <v>104</v>
      </c>
      <c r="G8818" t="s">
        <v>15</v>
      </c>
      <c r="H8818">
        <v>8.0893100542043198E-2</v>
      </c>
      <c r="I8818">
        <v>95.7</v>
      </c>
      <c r="J8818">
        <v>42.9</v>
      </c>
      <c r="K8818">
        <v>324.15266824621699</v>
      </c>
      <c r="L8818">
        <v>1.5020558531405E-2</v>
      </c>
      <c r="M8818">
        <v>22.1210450426886</v>
      </c>
      <c r="N8818">
        <v>108033</v>
      </c>
      <c r="O8818">
        <v>0.91910689945795598</v>
      </c>
      <c r="P8818">
        <v>8.08931005420431E-2</v>
      </c>
    </row>
    <row r="8819" spans="1:16" x14ac:dyDescent="0.25">
      <c r="A8819">
        <v>8</v>
      </c>
      <c r="B8819">
        <v>79039</v>
      </c>
      <c r="C8819" t="s">
        <v>62</v>
      </c>
      <c r="D8819" t="s">
        <v>68</v>
      </c>
      <c r="E8819" t="s">
        <v>31</v>
      </c>
      <c r="F8819" t="s">
        <v>43</v>
      </c>
      <c r="G8819" t="s">
        <v>19</v>
      </c>
      <c r="H8819">
        <v>0.19935583719265201</v>
      </c>
      <c r="I8819">
        <v>20.8</v>
      </c>
      <c r="J8819">
        <v>27.8</v>
      </c>
      <c r="K8819">
        <v>321.03107650179902</v>
      </c>
      <c r="L8819">
        <v>0.26182991121590599</v>
      </c>
      <c r="M8819">
        <v>42.604196362608903</v>
      </c>
      <c r="N8819">
        <v>1156</v>
      </c>
      <c r="O8819">
        <v>0.80064416280734696</v>
      </c>
      <c r="P8819">
        <v>0.19935583719265201</v>
      </c>
    </row>
    <row r="8820" spans="1:16" x14ac:dyDescent="0.25">
      <c r="A8820">
        <v>8</v>
      </c>
      <c r="B8820">
        <v>15146</v>
      </c>
      <c r="C8820" t="s">
        <v>24</v>
      </c>
      <c r="D8820" t="s">
        <v>60</v>
      </c>
      <c r="E8820" t="s">
        <v>24</v>
      </c>
      <c r="F8820" t="s">
        <v>66</v>
      </c>
      <c r="G8820" t="s">
        <v>15</v>
      </c>
      <c r="H8820">
        <v>0</v>
      </c>
      <c r="I8820">
        <v>95.7</v>
      </c>
      <c r="J8820">
        <v>42.9</v>
      </c>
      <c r="K8820">
        <v>440.56949061981697</v>
      </c>
      <c r="L8820">
        <v>1.9839703875317499E-2</v>
      </c>
      <c r="M8820">
        <v>29.9884982881218</v>
      </c>
      <c r="N8820">
        <v>16024</v>
      </c>
      <c r="O8820">
        <v>0.999999999999999</v>
      </c>
      <c r="P8820">
        <v>0</v>
      </c>
    </row>
    <row r="8821" spans="1:16" x14ac:dyDescent="0.25">
      <c r="A8821">
        <v>8</v>
      </c>
      <c r="B8821">
        <v>45010</v>
      </c>
      <c r="C8821" t="s">
        <v>27</v>
      </c>
      <c r="D8821" t="s">
        <v>95</v>
      </c>
      <c r="E8821" t="s">
        <v>27</v>
      </c>
      <c r="F8821" t="s">
        <v>71</v>
      </c>
      <c r="G8821" t="s">
        <v>15</v>
      </c>
      <c r="H8821">
        <v>0.162623897283075</v>
      </c>
      <c r="I8821">
        <v>89.9</v>
      </c>
      <c r="J8821">
        <v>48.5</v>
      </c>
      <c r="K8821">
        <v>186.97425859914699</v>
      </c>
      <c r="L8821">
        <v>2.3778962701179501E-2</v>
      </c>
      <c r="M8821">
        <v>15.8707937069442</v>
      </c>
      <c r="N8821">
        <v>48017</v>
      </c>
      <c r="O8821">
        <v>0.83737610271692398</v>
      </c>
      <c r="P8821">
        <v>0.162623897283075</v>
      </c>
    </row>
    <row r="8822" spans="1:16" x14ac:dyDescent="0.25">
      <c r="A8822">
        <v>8</v>
      </c>
      <c r="B8822">
        <v>109034</v>
      </c>
      <c r="C8822" t="s">
        <v>16</v>
      </c>
      <c r="D8822" t="s">
        <v>117</v>
      </c>
      <c r="E8822" t="s">
        <v>51</v>
      </c>
      <c r="F8822" t="s">
        <v>76</v>
      </c>
      <c r="G8822" t="s">
        <v>19</v>
      </c>
      <c r="H8822">
        <v>0.22804994955808999</v>
      </c>
      <c r="I8822">
        <v>61.9</v>
      </c>
      <c r="J8822">
        <v>44.8</v>
      </c>
      <c r="K8822">
        <v>135.58513960481301</v>
      </c>
      <c r="L8822">
        <v>5.6426283987803402E-2</v>
      </c>
      <c r="M8822">
        <v>14.0920078362787</v>
      </c>
      <c r="N8822">
        <v>74001</v>
      </c>
      <c r="O8822">
        <v>0.77195005044190901</v>
      </c>
      <c r="P8822">
        <v>0.22804994955808999</v>
      </c>
    </row>
    <row r="8823" spans="1:16" x14ac:dyDescent="0.25">
      <c r="A8823">
        <v>8</v>
      </c>
      <c r="B8823">
        <v>98028</v>
      </c>
      <c r="C8823" t="s">
        <v>24</v>
      </c>
      <c r="D8823" t="s">
        <v>60</v>
      </c>
      <c r="E8823" t="s">
        <v>24</v>
      </c>
      <c r="F8823" t="s">
        <v>104</v>
      </c>
      <c r="G8823" t="s">
        <v>15</v>
      </c>
      <c r="H8823">
        <v>8.3569757223361699E-2</v>
      </c>
      <c r="I8823">
        <v>95.7</v>
      </c>
      <c r="J8823">
        <v>42.9</v>
      </c>
      <c r="K8823">
        <v>322.74091429495297</v>
      </c>
      <c r="L8823">
        <v>1.49535629701827E-2</v>
      </c>
      <c r="M8823">
        <v>21.5328719915451</v>
      </c>
      <c r="N8823">
        <v>108015</v>
      </c>
      <c r="O8823">
        <v>0.91643024277663798</v>
      </c>
      <c r="P8823">
        <v>8.3569757223361699E-2</v>
      </c>
    </row>
    <row r="8824" spans="1:16" x14ac:dyDescent="0.25">
      <c r="A8824">
        <v>8</v>
      </c>
      <c r="B8824">
        <v>43013</v>
      </c>
      <c r="C8824" t="s">
        <v>16</v>
      </c>
      <c r="D8824" t="s">
        <v>17</v>
      </c>
      <c r="E8824" t="s">
        <v>16</v>
      </c>
      <c r="F8824" t="s">
        <v>17</v>
      </c>
      <c r="G8824" t="s">
        <v>15</v>
      </c>
      <c r="H8824">
        <v>0.23125185119870501</v>
      </c>
      <c r="I8824">
        <v>61.9</v>
      </c>
      <c r="J8824">
        <v>44.8</v>
      </c>
      <c r="K8824">
        <v>132.431955314075</v>
      </c>
      <c r="L8824">
        <v>5.6113321833966001E-2</v>
      </c>
      <c r="M8824">
        <v>13.6982859199316</v>
      </c>
      <c r="N8824">
        <v>43023</v>
      </c>
      <c r="O8824">
        <v>0.76874814880129405</v>
      </c>
      <c r="P8824">
        <v>0.23125185119870501</v>
      </c>
    </row>
    <row r="8825" spans="1:16" x14ac:dyDescent="0.25">
      <c r="A8825">
        <v>8</v>
      </c>
      <c r="B8825">
        <v>39014</v>
      </c>
      <c r="C8825" t="s">
        <v>33</v>
      </c>
      <c r="D8825" t="s">
        <v>35</v>
      </c>
      <c r="E8825" t="s">
        <v>33</v>
      </c>
      <c r="F8825" t="s">
        <v>42</v>
      </c>
      <c r="G8825" t="s">
        <v>15</v>
      </c>
      <c r="H8825">
        <v>7.0365762915187993E-2</v>
      </c>
      <c r="I8825">
        <v>81.5</v>
      </c>
      <c r="J8825">
        <v>51.5</v>
      </c>
      <c r="K8825">
        <v>241.96624323467799</v>
      </c>
      <c r="L8825">
        <v>1.9851195373622399E-2</v>
      </c>
      <c r="M8825">
        <v>25.882135354619098</v>
      </c>
      <c r="N8825">
        <v>38008</v>
      </c>
      <c r="O8825">
        <v>0.92963423708481197</v>
      </c>
      <c r="P8825">
        <v>7.0365762915187993E-2</v>
      </c>
    </row>
    <row r="8826" spans="1:16" x14ac:dyDescent="0.25">
      <c r="A8826">
        <v>8</v>
      </c>
      <c r="B8826">
        <v>24011</v>
      </c>
      <c r="C8826" t="s">
        <v>21</v>
      </c>
      <c r="D8826" t="s">
        <v>54</v>
      </c>
      <c r="E8826" t="s">
        <v>47</v>
      </c>
      <c r="F8826" t="s">
        <v>48</v>
      </c>
      <c r="G8826" t="s">
        <v>19</v>
      </c>
      <c r="H8826">
        <v>0.106389541161705</v>
      </c>
      <c r="I8826">
        <v>81.099999999999994</v>
      </c>
      <c r="J8826">
        <v>55.8</v>
      </c>
      <c r="K8826">
        <v>226.480491290624</v>
      </c>
      <c r="L8826">
        <v>1.8650024228876901E-2</v>
      </c>
      <c r="M8826">
        <v>8.1168195110990506</v>
      </c>
      <c r="N8826">
        <v>55032</v>
      </c>
      <c r="O8826">
        <v>0.89361045883829504</v>
      </c>
      <c r="P8826">
        <v>0.106389541161705</v>
      </c>
    </row>
    <row r="8827" spans="1:16" x14ac:dyDescent="0.25">
      <c r="A8827">
        <v>8</v>
      </c>
      <c r="B8827">
        <v>53010</v>
      </c>
      <c r="C8827" t="s">
        <v>27</v>
      </c>
      <c r="D8827" t="s">
        <v>28</v>
      </c>
      <c r="E8827" t="s">
        <v>27</v>
      </c>
      <c r="F8827" t="s">
        <v>103</v>
      </c>
      <c r="G8827" t="s">
        <v>15</v>
      </c>
      <c r="H8827">
        <v>0.29445588704090803</v>
      </c>
      <c r="I8827">
        <v>89.9</v>
      </c>
      <c r="J8827">
        <v>48.5</v>
      </c>
      <c r="K8827">
        <v>48.686907117644601</v>
      </c>
      <c r="L8827">
        <v>2.7156681105663899E-3</v>
      </c>
      <c r="M8827">
        <v>0.282634635704272</v>
      </c>
      <c r="N8827">
        <v>46017</v>
      </c>
      <c r="O8827">
        <v>0.70554411295909203</v>
      </c>
      <c r="P8827">
        <v>0.29445588704090803</v>
      </c>
    </row>
    <row r="8828" spans="1:16" x14ac:dyDescent="0.25">
      <c r="A8828">
        <v>8</v>
      </c>
      <c r="B8828">
        <v>37006</v>
      </c>
      <c r="C8828" t="s">
        <v>33</v>
      </c>
      <c r="D8828" t="s">
        <v>79</v>
      </c>
      <c r="E8828" t="s">
        <v>33</v>
      </c>
      <c r="F8828" t="s">
        <v>35</v>
      </c>
      <c r="G8828" t="s">
        <v>15</v>
      </c>
      <c r="H8828">
        <v>2.27970710487242E-2</v>
      </c>
      <c r="I8828">
        <v>81.5</v>
      </c>
      <c r="J8828">
        <v>51.5</v>
      </c>
      <c r="K8828">
        <v>291.15510527056102</v>
      </c>
      <c r="L8828">
        <v>2.3992014729297701E-2</v>
      </c>
      <c r="M8828">
        <v>31.084800673569902</v>
      </c>
      <c r="N8828">
        <v>99014</v>
      </c>
      <c r="O8828">
        <v>0.97720292895127503</v>
      </c>
      <c r="P8828">
        <v>2.27970710487242E-2</v>
      </c>
    </row>
    <row r="8829" spans="1:16" x14ac:dyDescent="0.25">
      <c r="A8829">
        <v>8</v>
      </c>
      <c r="B8829">
        <v>6121</v>
      </c>
      <c r="C8829" t="s">
        <v>31</v>
      </c>
      <c r="D8829" t="s">
        <v>32</v>
      </c>
      <c r="E8829" t="s">
        <v>31</v>
      </c>
      <c r="F8829" t="s">
        <v>77</v>
      </c>
      <c r="G8829" t="s">
        <v>15</v>
      </c>
      <c r="H8829">
        <v>0.21141465564296</v>
      </c>
      <c r="I8829">
        <v>106.2</v>
      </c>
      <c r="J8829">
        <v>46.2</v>
      </c>
      <c r="K8829">
        <v>145.12410213077601</v>
      </c>
      <c r="L8829">
        <v>1.5807773275495499E-2</v>
      </c>
      <c r="M8829">
        <v>15.4746648124804</v>
      </c>
      <c r="N8829">
        <v>3065</v>
      </c>
      <c r="O8829">
        <v>0.78858534435703898</v>
      </c>
      <c r="P8829">
        <v>0.21141465564296</v>
      </c>
    </row>
    <row r="8830" spans="1:16" x14ac:dyDescent="0.25">
      <c r="A8830">
        <v>8</v>
      </c>
      <c r="B8830">
        <v>74007</v>
      </c>
      <c r="C8830" t="s">
        <v>51</v>
      </c>
      <c r="D8830" t="s">
        <v>76</v>
      </c>
      <c r="E8830" t="s">
        <v>51</v>
      </c>
      <c r="F8830" t="s">
        <v>52</v>
      </c>
      <c r="G8830" t="s">
        <v>15</v>
      </c>
      <c r="H8830">
        <v>0.15394033699092599</v>
      </c>
      <c r="I8830">
        <v>61.4</v>
      </c>
      <c r="J8830">
        <v>28.6</v>
      </c>
      <c r="K8830">
        <v>294.98534603202802</v>
      </c>
      <c r="L8830">
        <v>7.3228974314206094E-2</v>
      </c>
      <c r="M8830">
        <v>37.602698000318</v>
      </c>
      <c r="N8830">
        <v>71046</v>
      </c>
      <c r="O8830">
        <v>0.84605966300907298</v>
      </c>
      <c r="P8830">
        <v>0.15394033699092599</v>
      </c>
    </row>
    <row r="8831" spans="1:16" x14ac:dyDescent="0.25">
      <c r="A8831">
        <v>8</v>
      </c>
      <c r="B8831">
        <v>14057</v>
      </c>
      <c r="C8831" t="s">
        <v>24</v>
      </c>
      <c r="D8831" t="s">
        <v>108</v>
      </c>
      <c r="E8831" t="s">
        <v>24</v>
      </c>
      <c r="F8831" t="s">
        <v>66</v>
      </c>
      <c r="G8831" t="s">
        <v>15</v>
      </c>
      <c r="H8831">
        <v>0.188143297811462</v>
      </c>
      <c r="I8831">
        <v>95.7</v>
      </c>
      <c r="J8831">
        <v>42.9</v>
      </c>
      <c r="K8831">
        <v>192.556890518741</v>
      </c>
      <c r="L8831">
        <v>7.8613303325970295E-3</v>
      </c>
      <c r="M8831">
        <v>15.7039136890034</v>
      </c>
      <c r="N8831">
        <v>16008</v>
      </c>
      <c r="O8831">
        <v>0.811856702188537</v>
      </c>
      <c r="P8831">
        <v>0.188143297811462</v>
      </c>
    </row>
    <row r="8832" spans="1:16" x14ac:dyDescent="0.25">
      <c r="A8832">
        <v>8</v>
      </c>
      <c r="B8832">
        <v>60006</v>
      </c>
      <c r="C8832" t="s">
        <v>13</v>
      </c>
      <c r="D8832" t="s">
        <v>23</v>
      </c>
      <c r="E8832" t="s">
        <v>13</v>
      </c>
      <c r="F8832" t="s">
        <v>14</v>
      </c>
      <c r="G8832" t="s">
        <v>15</v>
      </c>
      <c r="H8832">
        <v>0.18174615484005899</v>
      </c>
      <c r="I8832">
        <v>63.9</v>
      </c>
      <c r="J8832">
        <v>45.2</v>
      </c>
      <c r="K8832">
        <v>157.06666582461199</v>
      </c>
      <c r="L8832">
        <v>2.0934201308911101E-2</v>
      </c>
      <c r="M8832">
        <v>18.230554909658601</v>
      </c>
      <c r="N8832">
        <v>58091</v>
      </c>
      <c r="O8832">
        <v>0.81825384515994004</v>
      </c>
      <c r="P8832">
        <v>0.18174615484005799</v>
      </c>
    </row>
    <row r="8833" spans="1:16" x14ac:dyDescent="0.25">
      <c r="A8833">
        <v>8</v>
      </c>
      <c r="B8833">
        <v>60038</v>
      </c>
      <c r="C8833" t="s">
        <v>13</v>
      </c>
      <c r="D8833" t="s">
        <v>23</v>
      </c>
      <c r="E8833" t="s">
        <v>27</v>
      </c>
      <c r="F8833" t="s">
        <v>82</v>
      </c>
      <c r="G8833" t="s">
        <v>19</v>
      </c>
      <c r="H8833">
        <v>0.17450070040070301</v>
      </c>
      <c r="I8833">
        <v>63.9</v>
      </c>
      <c r="J8833">
        <v>45.2</v>
      </c>
      <c r="K8833">
        <v>154.62848141393999</v>
      </c>
      <c r="L8833">
        <v>2.0885810920008602E-2</v>
      </c>
      <c r="M8833">
        <v>21.278075884466901</v>
      </c>
      <c r="N8833">
        <v>49009</v>
      </c>
      <c r="O8833">
        <v>0.82549929959929602</v>
      </c>
      <c r="P8833">
        <v>0.17450070040070301</v>
      </c>
    </row>
    <row r="8834" spans="1:16" x14ac:dyDescent="0.25">
      <c r="A8834">
        <v>8</v>
      </c>
      <c r="B8834">
        <v>63050</v>
      </c>
      <c r="C8834" t="s">
        <v>44</v>
      </c>
      <c r="D8834" t="s">
        <v>78</v>
      </c>
      <c r="E8834" t="s">
        <v>44</v>
      </c>
      <c r="F8834" t="s">
        <v>45</v>
      </c>
      <c r="G8834" t="s">
        <v>15</v>
      </c>
      <c r="H8834">
        <v>0.167259335306012</v>
      </c>
      <c r="I8834">
        <v>39.6</v>
      </c>
      <c r="J8834">
        <v>25.5</v>
      </c>
      <c r="K8834">
        <v>261.81059885765598</v>
      </c>
      <c r="L8834">
        <v>4.0993096463957497E-2</v>
      </c>
      <c r="M8834">
        <v>38.027910743089102</v>
      </c>
      <c r="N8834">
        <v>61048</v>
      </c>
      <c r="O8834">
        <v>0.832740664693987</v>
      </c>
      <c r="P8834">
        <v>0.167259335306012</v>
      </c>
    </row>
    <row r="8835" spans="1:16" x14ac:dyDescent="0.25">
      <c r="A8835">
        <v>8</v>
      </c>
      <c r="B8835">
        <v>1013</v>
      </c>
      <c r="C8835" t="s">
        <v>31</v>
      </c>
      <c r="D8835" t="s">
        <v>43</v>
      </c>
      <c r="E8835" t="s">
        <v>31</v>
      </c>
      <c r="F8835" t="s">
        <v>114</v>
      </c>
      <c r="G8835" t="s">
        <v>15</v>
      </c>
      <c r="H8835">
        <v>0.12143475828773601</v>
      </c>
      <c r="I8835">
        <v>106.2</v>
      </c>
      <c r="J8835">
        <v>46.2</v>
      </c>
      <c r="K8835">
        <v>235.88133127489499</v>
      </c>
      <c r="L8835">
        <v>2.7144065764232998E-2</v>
      </c>
      <c r="M8835">
        <v>26.4609308589826</v>
      </c>
      <c r="N8835">
        <v>5005</v>
      </c>
      <c r="O8835">
        <v>0.87856524171226302</v>
      </c>
      <c r="P8835">
        <v>0.12143475828773601</v>
      </c>
    </row>
    <row r="8836" spans="1:16" x14ac:dyDescent="0.25">
      <c r="A8836">
        <v>8</v>
      </c>
      <c r="B8836">
        <v>102049</v>
      </c>
      <c r="C8836" t="s">
        <v>62</v>
      </c>
      <c r="D8836" t="s">
        <v>63</v>
      </c>
      <c r="E8836" t="s">
        <v>62</v>
      </c>
      <c r="F8836" t="s">
        <v>67</v>
      </c>
      <c r="G8836" t="s">
        <v>15</v>
      </c>
      <c r="H8836">
        <v>0.26542178501409203</v>
      </c>
      <c r="I8836">
        <v>20.8</v>
      </c>
      <c r="J8836">
        <v>27.8</v>
      </c>
      <c r="K8836">
        <v>241.88806784448599</v>
      </c>
      <c r="L8836">
        <v>0.20711461464521799</v>
      </c>
      <c r="M8836">
        <v>29.5944465611853</v>
      </c>
      <c r="N8836">
        <v>78015</v>
      </c>
      <c r="O8836">
        <v>0.73457821498590703</v>
      </c>
      <c r="P8836">
        <v>0.26542178501409203</v>
      </c>
    </row>
    <row r="8837" spans="1:16" x14ac:dyDescent="0.25">
      <c r="A8837">
        <v>8</v>
      </c>
      <c r="B8837">
        <v>15098</v>
      </c>
      <c r="C8837" t="s">
        <v>24</v>
      </c>
      <c r="D8837" t="s">
        <v>60</v>
      </c>
      <c r="E8837" t="s">
        <v>24</v>
      </c>
      <c r="F8837" t="s">
        <v>60</v>
      </c>
      <c r="G8837" t="s">
        <v>15</v>
      </c>
      <c r="H8837">
        <v>0</v>
      </c>
      <c r="I8837">
        <v>95.7</v>
      </c>
      <c r="J8837">
        <v>42.9</v>
      </c>
      <c r="K8837">
        <v>446.11705998752899</v>
      </c>
      <c r="L8837">
        <v>2.0002463358967802E-2</v>
      </c>
      <c r="M8837">
        <v>30.8401699696417</v>
      </c>
      <c r="N8837">
        <v>15189</v>
      </c>
      <c r="O8837">
        <v>1</v>
      </c>
      <c r="P8837">
        <v>0</v>
      </c>
    </row>
    <row r="8838" spans="1:16" x14ac:dyDescent="0.25">
      <c r="A8838">
        <v>8</v>
      </c>
      <c r="B8838">
        <v>71029</v>
      </c>
      <c r="C8838" t="s">
        <v>51</v>
      </c>
      <c r="D8838" t="s">
        <v>52</v>
      </c>
      <c r="E8838" t="s">
        <v>13</v>
      </c>
      <c r="F8838" t="s">
        <v>14</v>
      </c>
      <c r="G8838" t="s">
        <v>19</v>
      </c>
      <c r="H8838">
        <v>0.296537438743114</v>
      </c>
      <c r="I8838">
        <v>61.4</v>
      </c>
      <c r="J8838">
        <v>28.6</v>
      </c>
      <c r="K8838">
        <v>102.627166217328</v>
      </c>
      <c r="L8838">
        <v>1.47451716684028E-2</v>
      </c>
      <c r="M8838">
        <v>24.8540565095993</v>
      </c>
      <c r="N8838">
        <v>58091</v>
      </c>
      <c r="O8838">
        <v>0.703462561256885</v>
      </c>
      <c r="P8838">
        <v>0.296537438743114</v>
      </c>
    </row>
    <row r="8839" spans="1:16" x14ac:dyDescent="0.25">
      <c r="A8839">
        <v>8</v>
      </c>
      <c r="B8839">
        <v>26004</v>
      </c>
      <c r="C8839" t="s">
        <v>21</v>
      </c>
      <c r="D8839" t="s">
        <v>39</v>
      </c>
      <c r="E8839" t="s">
        <v>21</v>
      </c>
      <c r="F8839" t="s">
        <v>89</v>
      </c>
      <c r="G8839" t="s">
        <v>15</v>
      </c>
      <c r="H8839">
        <v>0.11877611238097401</v>
      </c>
      <c r="I8839">
        <v>81.099999999999994</v>
      </c>
      <c r="J8839">
        <v>55.8</v>
      </c>
      <c r="K8839">
        <v>215.22992399068701</v>
      </c>
      <c r="L8839">
        <v>1.79404368920658E-2</v>
      </c>
      <c r="M8839">
        <v>6.45310592485228</v>
      </c>
      <c r="N8839">
        <v>23044</v>
      </c>
      <c r="O8839">
        <v>0.88122388761902504</v>
      </c>
      <c r="P8839">
        <v>0.11877611238097401</v>
      </c>
    </row>
    <row r="8840" spans="1:16" x14ac:dyDescent="0.25">
      <c r="A8840">
        <v>8</v>
      </c>
      <c r="B8840">
        <v>67014</v>
      </c>
      <c r="C8840" t="s">
        <v>36</v>
      </c>
      <c r="D8840" t="s">
        <v>113</v>
      </c>
      <c r="E8840" t="s">
        <v>36</v>
      </c>
      <c r="F8840" t="s">
        <v>113</v>
      </c>
      <c r="G8840" t="s">
        <v>15</v>
      </c>
      <c r="H8840">
        <v>0.26209509271854903</v>
      </c>
      <c r="I8840">
        <v>42.4</v>
      </c>
      <c r="J8840">
        <v>43.1</v>
      </c>
      <c r="K8840">
        <v>106.262658423527</v>
      </c>
      <c r="L8840">
        <v>4.88077368602347E-2</v>
      </c>
      <c r="M8840">
        <v>8.2411220251905508</v>
      </c>
      <c r="N8840">
        <v>67041</v>
      </c>
      <c r="O8840">
        <v>0.73790490728144997</v>
      </c>
      <c r="P8840">
        <v>0.26209509271854903</v>
      </c>
    </row>
    <row r="8841" spans="1:16" x14ac:dyDescent="0.25">
      <c r="A8841">
        <v>8</v>
      </c>
      <c r="B8841">
        <v>53026</v>
      </c>
      <c r="C8841" t="s">
        <v>27</v>
      </c>
      <c r="D8841" t="s">
        <v>28</v>
      </c>
      <c r="E8841" t="s">
        <v>27</v>
      </c>
      <c r="F8841" t="s">
        <v>92</v>
      </c>
      <c r="G8841" t="s">
        <v>15</v>
      </c>
      <c r="H8841">
        <v>0.326522790295877</v>
      </c>
      <c r="I8841">
        <v>89.9</v>
      </c>
      <c r="J8841">
        <v>48.5</v>
      </c>
      <c r="K8841">
        <v>1.66743273561006</v>
      </c>
      <c r="L8841" s="1">
        <v>8.3862573048935904E-5</v>
      </c>
      <c r="M8841">
        <v>0.112237046340632</v>
      </c>
      <c r="N8841">
        <v>47014</v>
      </c>
      <c r="O8841">
        <v>0.67347720970412195</v>
      </c>
      <c r="P8841">
        <v>0.326522790295877</v>
      </c>
    </row>
    <row r="8842" spans="1:16" x14ac:dyDescent="0.25">
      <c r="A8842">
        <v>8</v>
      </c>
      <c r="B8842">
        <v>15146</v>
      </c>
      <c r="C8842" t="s">
        <v>24</v>
      </c>
      <c r="D8842" t="s">
        <v>60</v>
      </c>
      <c r="E8842" t="s">
        <v>24</v>
      </c>
      <c r="F8842" t="s">
        <v>60</v>
      </c>
      <c r="G8842" t="s">
        <v>15</v>
      </c>
      <c r="H8842">
        <v>0</v>
      </c>
      <c r="I8842">
        <v>95.7</v>
      </c>
      <c r="J8842">
        <v>42.9</v>
      </c>
      <c r="K8842">
        <v>440.56949061981697</v>
      </c>
      <c r="L8842">
        <v>1.9839703875317499E-2</v>
      </c>
      <c r="M8842">
        <v>29.9884982881218</v>
      </c>
      <c r="N8842">
        <v>15244</v>
      </c>
      <c r="O8842">
        <v>1</v>
      </c>
      <c r="P8842">
        <v>0</v>
      </c>
    </row>
    <row r="8843" spans="1:16" x14ac:dyDescent="0.25">
      <c r="A8843">
        <v>8</v>
      </c>
      <c r="B8843">
        <v>56011</v>
      </c>
      <c r="C8843" t="s">
        <v>13</v>
      </c>
      <c r="D8843" t="s">
        <v>20</v>
      </c>
      <c r="E8843" t="s">
        <v>13</v>
      </c>
      <c r="F8843" t="s">
        <v>14</v>
      </c>
      <c r="G8843" t="s">
        <v>15</v>
      </c>
      <c r="H8843">
        <v>0.29424370938998601</v>
      </c>
      <c r="I8843">
        <v>63.9</v>
      </c>
      <c r="J8843">
        <v>45.2</v>
      </c>
      <c r="K8843">
        <v>38.892078756150603</v>
      </c>
      <c r="L8843">
        <v>3.9769973209621999E-3</v>
      </c>
      <c r="M8843">
        <v>5.1425856076222898</v>
      </c>
      <c r="N8843">
        <v>58091</v>
      </c>
      <c r="O8843">
        <v>0.70575629061001399</v>
      </c>
      <c r="P8843">
        <v>0.29424370938998601</v>
      </c>
    </row>
    <row r="8844" spans="1:16" x14ac:dyDescent="0.25">
      <c r="A8844">
        <v>8</v>
      </c>
      <c r="B8844">
        <v>63083</v>
      </c>
      <c r="C8844" t="s">
        <v>44</v>
      </c>
      <c r="D8844" t="s">
        <v>78</v>
      </c>
      <c r="E8844" t="s">
        <v>44</v>
      </c>
      <c r="F8844" t="s">
        <v>78</v>
      </c>
      <c r="G8844" t="s">
        <v>15</v>
      </c>
      <c r="H8844">
        <v>0.16199990528834901</v>
      </c>
      <c r="I8844">
        <v>39.6</v>
      </c>
      <c r="J8844">
        <v>25.5</v>
      </c>
      <c r="K8844">
        <v>261.84724753526001</v>
      </c>
      <c r="L8844">
        <v>4.09607756764995E-2</v>
      </c>
      <c r="M8844">
        <v>39.809214332193498</v>
      </c>
      <c r="N8844">
        <v>63048</v>
      </c>
      <c r="O8844">
        <v>0.83800009471165005</v>
      </c>
      <c r="P8844">
        <v>0.16199990528834801</v>
      </c>
    </row>
    <row r="8845" spans="1:16" x14ac:dyDescent="0.25">
      <c r="A8845">
        <v>8</v>
      </c>
      <c r="B8845">
        <v>63049</v>
      </c>
      <c r="C8845" t="s">
        <v>44</v>
      </c>
      <c r="D8845" t="s">
        <v>78</v>
      </c>
      <c r="E8845" t="s">
        <v>44</v>
      </c>
      <c r="F8845" t="s">
        <v>55</v>
      </c>
      <c r="G8845" t="s">
        <v>15</v>
      </c>
      <c r="H8845">
        <v>0.163343450886587</v>
      </c>
      <c r="I8845">
        <v>39.6</v>
      </c>
      <c r="J8845">
        <v>25.5</v>
      </c>
      <c r="K8845">
        <v>263.95539791067</v>
      </c>
      <c r="L8845">
        <v>4.0949119612978598E-2</v>
      </c>
      <c r="M8845">
        <v>38.845156551098</v>
      </c>
      <c r="N8845">
        <v>64101</v>
      </c>
      <c r="O8845">
        <v>0.83665654911341203</v>
      </c>
      <c r="P8845">
        <v>0.163343450886587</v>
      </c>
    </row>
    <row r="8846" spans="1:16" x14ac:dyDescent="0.25">
      <c r="A8846">
        <v>8</v>
      </c>
      <c r="B8846">
        <v>18123</v>
      </c>
      <c r="C8846" t="s">
        <v>24</v>
      </c>
      <c r="D8846" t="s">
        <v>53</v>
      </c>
      <c r="E8846" t="s">
        <v>24</v>
      </c>
      <c r="F8846" t="s">
        <v>60</v>
      </c>
      <c r="G8846" t="s">
        <v>15</v>
      </c>
      <c r="H8846">
        <v>0.14299527766761599</v>
      </c>
      <c r="I8846">
        <v>95.7</v>
      </c>
      <c r="J8846">
        <v>42.9</v>
      </c>
      <c r="K8846">
        <v>253.61881673578199</v>
      </c>
      <c r="L8846">
        <v>1.16617541377516E-2</v>
      </c>
      <c r="M8846">
        <v>17.1869675854756</v>
      </c>
      <c r="N8846">
        <v>15192</v>
      </c>
      <c r="O8846">
        <v>0.85700472233238301</v>
      </c>
      <c r="P8846">
        <v>0.14299527766761599</v>
      </c>
    </row>
    <row r="8847" spans="1:16" x14ac:dyDescent="0.25">
      <c r="A8847">
        <v>8</v>
      </c>
      <c r="B8847">
        <v>31012</v>
      </c>
      <c r="C8847" t="s">
        <v>58</v>
      </c>
      <c r="D8847" t="s">
        <v>109</v>
      </c>
      <c r="E8847" t="s">
        <v>58</v>
      </c>
      <c r="F8847" t="s">
        <v>59</v>
      </c>
      <c r="G8847" t="s">
        <v>15</v>
      </c>
      <c r="H8847">
        <v>0.16372636355158501</v>
      </c>
      <c r="I8847">
        <v>120.8</v>
      </c>
      <c r="J8847">
        <v>49</v>
      </c>
      <c r="K8847">
        <v>203.43302271082899</v>
      </c>
      <c r="L8847">
        <v>6.5782728709194396E-2</v>
      </c>
      <c r="M8847">
        <v>23.163328337218001</v>
      </c>
      <c r="N8847">
        <v>30070</v>
      </c>
      <c r="O8847">
        <v>0.83627363644841402</v>
      </c>
      <c r="P8847">
        <v>0.16372636355158501</v>
      </c>
    </row>
    <row r="8848" spans="1:16" x14ac:dyDescent="0.25">
      <c r="A8848">
        <v>8</v>
      </c>
      <c r="B8848">
        <v>4078</v>
      </c>
      <c r="C8848" t="s">
        <v>31</v>
      </c>
      <c r="D8848" t="s">
        <v>57</v>
      </c>
      <c r="E8848" t="s">
        <v>31</v>
      </c>
      <c r="F8848" t="s">
        <v>77</v>
      </c>
      <c r="G8848" t="s">
        <v>15</v>
      </c>
      <c r="H8848">
        <v>0.19409259645173499</v>
      </c>
      <c r="I8848">
        <v>106.2</v>
      </c>
      <c r="J8848">
        <v>46.2</v>
      </c>
      <c r="K8848">
        <v>162.50881382519901</v>
      </c>
      <c r="L8848">
        <v>1.8794392125490601E-2</v>
      </c>
      <c r="M8848">
        <v>17.7478749732072</v>
      </c>
      <c r="N8848">
        <v>3065</v>
      </c>
      <c r="O8848">
        <v>0.80590740354826496</v>
      </c>
      <c r="P8848">
        <v>0.19409259645173499</v>
      </c>
    </row>
    <row r="8849" spans="1:16" x14ac:dyDescent="0.25">
      <c r="A8849">
        <v>8</v>
      </c>
      <c r="B8849">
        <v>34027</v>
      </c>
      <c r="C8849" t="s">
        <v>33</v>
      </c>
      <c r="D8849" t="s">
        <v>50</v>
      </c>
      <c r="E8849" t="s">
        <v>33</v>
      </c>
      <c r="F8849" t="s">
        <v>34</v>
      </c>
      <c r="G8849" t="s">
        <v>15</v>
      </c>
      <c r="H8849">
        <v>0.16392860657414199</v>
      </c>
      <c r="I8849">
        <v>81.5</v>
      </c>
      <c r="J8849">
        <v>51.5</v>
      </c>
      <c r="K8849">
        <v>145.153745436344</v>
      </c>
      <c r="L8849">
        <v>1.33912469732055E-2</v>
      </c>
      <c r="M8849">
        <v>15.951988438102401</v>
      </c>
      <c r="N8849">
        <v>35033</v>
      </c>
      <c r="O8849">
        <v>0.83607139342585701</v>
      </c>
      <c r="P8849">
        <v>0.16392860657414199</v>
      </c>
    </row>
    <row r="8850" spans="1:16" x14ac:dyDescent="0.25">
      <c r="A8850">
        <v>8</v>
      </c>
      <c r="B8850">
        <v>17117</v>
      </c>
      <c r="C8850" t="s">
        <v>24</v>
      </c>
      <c r="D8850" t="s">
        <v>26</v>
      </c>
      <c r="E8850" t="s">
        <v>24</v>
      </c>
      <c r="F8850" t="s">
        <v>61</v>
      </c>
      <c r="G8850" t="s">
        <v>15</v>
      </c>
      <c r="H8850">
        <v>0.115993789741068</v>
      </c>
      <c r="I8850">
        <v>95.7</v>
      </c>
      <c r="J8850">
        <v>42.9</v>
      </c>
      <c r="K8850">
        <v>276.67256750508602</v>
      </c>
      <c r="L8850">
        <v>1.24508716142677E-2</v>
      </c>
      <c r="M8850">
        <v>21.0355118072486</v>
      </c>
      <c r="N8850">
        <v>13206</v>
      </c>
      <c r="O8850">
        <v>0.884006210258931</v>
      </c>
      <c r="P8850">
        <v>0.115993789741069</v>
      </c>
    </row>
    <row r="8851" spans="1:16" x14ac:dyDescent="0.25">
      <c r="A8851">
        <v>8</v>
      </c>
      <c r="B8851">
        <v>103064</v>
      </c>
      <c r="C8851" t="s">
        <v>31</v>
      </c>
      <c r="D8851" t="s">
        <v>107</v>
      </c>
      <c r="E8851" t="s">
        <v>31</v>
      </c>
      <c r="F8851" t="s">
        <v>77</v>
      </c>
      <c r="G8851" t="s">
        <v>15</v>
      </c>
      <c r="H8851">
        <v>0.22820897217282601</v>
      </c>
      <c r="I8851">
        <v>106.2</v>
      </c>
      <c r="J8851">
        <v>46.2</v>
      </c>
      <c r="K8851">
        <v>128.912361692101</v>
      </c>
      <c r="L8851">
        <v>1.5402575720109999E-2</v>
      </c>
      <c r="M8851">
        <v>13.542777962148699</v>
      </c>
      <c r="N8851">
        <v>3106</v>
      </c>
      <c r="O8851">
        <v>0.77179102782717302</v>
      </c>
      <c r="P8851">
        <v>0.22820897217282601</v>
      </c>
    </row>
    <row r="8852" spans="1:16" x14ac:dyDescent="0.25">
      <c r="A8852">
        <v>8</v>
      </c>
      <c r="B8852">
        <v>93034</v>
      </c>
      <c r="C8852" t="s">
        <v>58</v>
      </c>
      <c r="D8852" t="s">
        <v>97</v>
      </c>
      <c r="E8852" t="s">
        <v>58</v>
      </c>
      <c r="F8852" t="s">
        <v>97</v>
      </c>
      <c r="G8852" t="s">
        <v>15</v>
      </c>
      <c r="H8852">
        <v>0.22604063900239299</v>
      </c>
      <c r="I8852">
        <v>120.8</v>
      </c>
      <c r="J8852">
        <v>49</v>
      </c>
      <c r="K8852">
        <v>137.71426927388799</v>
      </c>
      <c r="L8852">
        <v>4.9793263021677699E-2</v>
      </c>
      <c r="M8852">
        <v>14.848215151472401</v>
      </c>
      <c r="N8852">
        <v>93033</v>
      </c>
      <c r="O8852">
        <v>0.77395936099760598</v>
      </c>
      <c r="P8852">
        <v>0.22604063900239299</v>
      </c>
    </row>
    <row r="8853" spans="1:16" x14ac:dyDescent="0.25">
      <c r="A8853">
        <v>8</v>
      </c>
      <c r="B8853">
        <v>1030</v>
      </c>
      <c r="C8853" t="s">
        <v>31</v>
      </c>
      <c r="D8853" t="s">
        <v>43</v>
      </c>
      <c r="E8853" t="s">
        <v>31</v>
      </c>
      <c r="F8853" t="s">
        <v>57</v>
      </c>
      <c r="G8853" t="s">
        <v>15</v>
      </c>
      <c r="H8853">
        <v>0.159261777814135</v>
      </c>
      <c r="I8853">
        <v>106.2</v>
      </c>
      <c r="J8853">
        <v>46.2</v>
      </c>
      <c r="K8853">
        <v>197.15647779327799</v>
      </c>
      <c r="L8853">
        <v>2.2769526718823398E-2</v>
      </c>
      <c r="M8853">
        <v>22.045583022866701</v>
      </c>
      <c r="N8853">
        <v>4215</v>
      </c>
      <c r="O8853">
        <v>0.84073822218586403</v>
      </c>
      <c r="P8853">
        <v>0.159261777814135</v>
      </c>
    </row>
    <row r="8854" spans="1:16" x14ac:dyDescent="0.25">
      <c r="A8854">
        <v>8</v>
      </c>
      <c r="B8854">
        <v>19038</v>
      </c>
      <c r="C8854" t="s">
        <v>24</v>
      </c>
      <c r="D8854" t="s">
        <v>56</v>
      </c>
      <c r="E8854" t="s">
        <v>24</v>
      </c>
      <c r="F8854" t="s">
        <v>104</v>
      </c>
      <c r="G8854" t="s">
        <v>15</v>
      </c>
      <c r="H8854">
        <v>0.13637511617800399</v>
      </c>
      <c r="I8854">
        <v>95.7</v>
      </c>
      <c r="J8854">
        <v>42.9</v>
      </c>
      <c r="K8854">
        <v>258.22496671942997</v>
      </c>
      <c r="L8854">
        <v>1.1956751468679E-2</v>
      </c>
      <c r="M8854">
        <v>18.3976849784504</v>
      </c>
      <c r="N8854">
        <v>97042</v>
      </c>
      <c r="O8854">
        <v>0.86362488382199598</v>
      </c>
      <c r="P8854">
        <v>0.13637511617800399</v>
      </c>
    </row>
    <row r="8855" spans="1:16" x14ac:dyDescent="0.25">
      <c r="A8855">
        <v>8</v>
      </c>
      <c r="B8855">
        <v>17112</v>
      </c>
      <c r="C8855" t="s">
        <v>24</v>
      </c>
      <c r="D8855" t="s">
        <v>26</v>
      </c>
      <c r="E8855" t="s">
        <v>24</v>
      </c>
      <c r="F8855" t="s">
        <v>25</v>
      </c>
      <c r="G8855" t="s">
        <v>15</v>
      </c>
      <c r="H8855">
        <v>7.3010435624047104E-2</v>
      </c>
      <c r="I8855">
        <v>95.7</v>
      </c>
      <c r="J8855">
        <v>42.9</v>
      </c>
      <c r="K8855">
        <v>324.87965896676502</v>
      </c>
      <c r="L8855">
        <v>1.44223813872074E-2</v>
      </c>
      <c r="M8855">
        <v>24.536369460214601</v>
      </c>
      <c r="N8855">
        <v>12026</v>
      </c>
      <c r="O8855">
        <v>0.92698956437595204</v>
      </c>
      <c r="P8855">
        <v>7.3010435624047104E-2</v>
      </c>
    </row>
    <row r="8856" spans="1:16" x14ac:dyDescent="0.25">
      <c r="A8856">
        <v>8</v>
      </c>
      <c r="B8856">
        <v>33013</v>
      </c>
      <c r="C8856" t="s">
        <v>33</v>
      </c>
      <c r="D8856" t="s">
        <v>46</v>
      </c>
      <c r="E8856" t="s">
        <v>33</v>
      </c>
      <c r="F8856" t="s">
        <v>35</v>
      </c>
      <c r="G8856" t="s">
        <v>15</v>
      </c>
      <c r="H8856">
        <v>0.25601132718137398</v>
      </c>
      <c r="I8856">
        <v>81.5</v>
      </c>
      <c r="J8856">
        <v>51.5</v>
      </c>
      <c r="K8856">
        <v>49.640091990614998</v>
      </c>
      <c r="L8856">
        <v>5.1721449444539604E-3</v>
      </c>
      <c r="M8856">
        <v>5.9163418269333397</v>
      </c>
      <c r="N8856">
        <v>39014</v>
      </c>
      <c r="O8856">
        <v>0.74398867281862502</v>
      </c>
      <c r="P8856">
        <v>0.25601132718137398</v>
      </c>
    </row>
    <row r="8857" spans="1:16" x14ac:dyDescent="0.25">
      <c r="A8857">
        <v>8</v>
      </c>
      <c r="B8857">
        <v>65122</v>
      </c>
      <c r="C8857" t="s">
        <v>44</v>
      </c>
      <c r="D8857" t="s">
        <v>96</v>
      </c>
      <c r="E8857" t="s">
        <v>44</v>
      </c>
      <c r="F8857" t="s">
        <v>96</v>
      </c>
      <c r="G8857" t="s">
        <v>15</v>
      </c>
      <c r="H8857">
        <v>0.169804895278197</v>
      </c>
      <c r="I8857">
        <v>39.6</v>
      </c>
      <c r="J8857">
        <v>25.5</v>
      </c>
      <c r="K8857">
        <v>256.31878847023199</v>
      </c>
      <c r="L8857">
        <v>4.06576151199168E-2</v>
      </c>
      <c r="M8857">
        <v>38.412824720793402</v>
      </c>
      <c r="N8857">
        <v>65083</v>
      </c>
      <c r="O8857">
        <v>0.83019510472180202</v>
      </c>
      <c r="P8857">
        <v>0.169804895278197</v>
      </c>
    </row>
    <row r="8858" spans="1:16" x14ac:dyDescent="0.25">
      <c r="A8858">
        <v>8</v>
      </c>
      <c r="B8858">
        <v>68043</v>
      </c>
      <c r="C8858" t="s">
        <v>36</v>
      </c>
      <c r="D8858" t="s">
        <v>37</v>
      </c>
      <c r="E8858" t="s">
        <v>36</v>
      </c>
      <c r="F8858" t="s">
        <v>113</v>
      </c>
      <c r="G8858" t="s">
        <v>15</v>
      </c>
      <c r="H8858">
        <v>0.25351477073023598</v>
      </c>
      <c r="I8858">
        <v>42.4</v>
      </c>
      <c r="J8858">
        <v>43.1</v>
      </c>
      <c r="K8858">
        <v>137.92245905273501</v>
      </c>
      <c r="L8858">
        <v>9.3715437363365295E-2</v>
      </c>
      <c r="M8858">
        <v>11.286684877193199</v>
      </c>
      <c r="N8858">
        <v>67025</v>
      </c>
      <c r="O8858">
        <v>0.74648522926976302</v>
      </c>
      <c r="P8858">
        <v>0.25351477073023498</v>
      </c>
    </row>
    <row r="8859" spans="1:16" x14ac:dyDescent="0.25">
      <c r="A8859">
        <v>8</v>
      </c>
      <c r="B8859">
        <v>63049</v>
      </c>
      <c r="C8859" t="s">
        <v>44</v>
      </c>
      <c r="D8859" t="s">
        <v>78</v>
      </c>
      <c r="E8859" t="s">
        <v>44</v>
      </c>
      <c r="F8859" t="s">
        <v>55</v>
      </c>
      <c r="G8859" t="s">
        <v>15</v>
      </c>
      <c r="H8859">
        <v>0.163343450886587</v>
      </c>
      <c r="I8859">
        <v>39.6</v>
      </c>
      <c r="J8859">
        <v>25.5</v>
      </c>
      <c r="K8859">
        <v>263.95539791067</v>
      </c>
      <c r="L8859">
        <v>4.0949119612978598E-2</v>
      </c>
      <c r="M8859">
        <v>38.845156551098</v>
      </c>
      <c r="N8859">
        <v>64101</v>
      </c>
      <c r="O8859">
        <v>0.83665654911341303</v>
      </c>
      <c r="P8859">
        <v>0.163343450886587</v>
      </c>
    </row>
    <row r="8860" spans="1:16" x14ac:dyDescent="0.25">
      <c r="A8860">
        <v>8</v>
      </c>
      <c r="B8860">
        <v>15209</v>
      </c>
      <c r="C8860" t="s">
        <v>24</v>
      </c>
      <c r="D8860" t="s">
        <v>60</v>
      </c>
      <c r="E8860" t="s">
        <v>24</v>
      </c>
      <c r="F8860" t="s">
        <v>60</v>
      </c>
      <c r="G8860" t="s">
        <v>15</v>
      </c>
      <c r="H8860">
        <v>0</v>
      </c>
      <c r="I8860">
        <v>95.7</v>
      </c>
      <c r="J8860">
        <v>42.9</v>
      </c>
      <c r="K8860">
        <v>451.00627156138103</v>
      </c>
      <c r="L8860">
        <v>2.0198090857029199E-2</v>
      </c>
      <c r="M8860">
        <v>31.069404935830399</v>
      </c>
      <c r="N8860">
        <v>98019</v>
      </c>
      <c r="O8860">
        <v>1</v>
      </c>
      <c r="P8860">
        <v>0</v>
      </c>
    </row>
    <row r="8861" spans="1:16" x14ac:dyDescent="0.25">
      <c r="A8861">
        <v>8</v>
      </c>
      <c r="B8861">
        <v>93033</v>
      </c>
      <c r="C8861" t="s">
        <v>58</v>
      </c>
      <c r="D8861" t="s">
        <v>97</v>
      </c>
      <c r="E8861" t="s">
        <v>58</v>
      </c>
      <c r="F8861" t="s">
        <v>97</v>
      </c>
      <c r="G8861" t="s">
        <v>15</v>
      </c>
      <c r="H8861">
        <v>0.21085003310485501</v>
      </c>
      <c r="I8861">
        <v>120.8</v>
      </c>
      <c r="J8861">
        <v>49</v>
      </c>
      <c r="K8861">
        <v>157.637667266183</v>
      </c>
      <c r="L8861">
        <v>5.74387250936709E-2</v>
      </c>
      <c r="M8861">
        <v>16.583876710227699</v>
      </c>
      <c r="N8861">
        <v>93041</v>
      </c>
      <c r="O8861">
        <v>0.78914996689514405</v>
      </c>
      <c r="P8861">
        <v>0.21085003310485501</v>
      </c>
    </row>
    <row r="8862" spans="1:16" x14ac:dyDescent="0.25">
      <c r="A8862">
        <v>8</v>
      </c>
      <c r="B8862">
        <v>62022</v>
      </c>
      <c r="C8862" t="s">
        <v>44</v>
      </c>
      <c r="D8862" t="s">
        <v>99</v>
      </c>
      <c r="E8862" t="s">
        <v>21</v>
      </c>
      <c r="F8862" t="s">
        <v>84</v>
      </c>
      <c r="G8862" t="s">
        <v>19</v>
      </c>
      <c r="H8862">
        <v>0.237480835325873</v>
      </c>
      <c r="I8862">
        <v>39.6</v>
      </c>
      <c r="J8862">
        <v>25.5</v>
      </c>
      <c r="K8862">
        <v>199.68959887991201</v>
      </c>
      <c r="L8862">
        <v>3.2224749633648901E-2</v>
      </c>
      <c r="M8862">
        <v>27.388466431719799</v>
      </c>
      <c r="N8862">
        <v>25001</v>
      </c>
      <c r="O8862">
        <v>0.76251916467412595</v>
      </c>
      <c r="P8862">
        <v>0.237480835325872</v>
      </c>
    </row>
    <row r="8863" spans="1:16" x14ac:dyDescent="0.25">
      <c r="A8863">
        <v>8</v>
      </c>
      <c r="B8863">
        <v>28095</v>
      </c>
      <c r="C8863" t="s">
        <v>21</v>
      </c>
      <c r="D8863" t="s">
        <v>22</v>
      </c>
      <c r="E8863" t="s">
        <v>21</v>
      </c>
      <c r="F8863" t="s">
        <v>40</v>
      </c>
      <c r="G8863" t="s">
        <v>15</v>
      </c>
      <c r="H8863">
        <v>0.16681662476634301</v>
      </c>
      <c r="I8863">
        <v>81.099999999999994</v>
      </c>
      <c r="J8863">
        <v>55.8</v>
      </c>
      <c r="K8863">
        <v>144.58841208407199</v>
      </c>
      <c r="L8863">
        <v>1.20637410958016E-2</v>
      </c>
      <c r="M8863">
        <v>5.9150427678698003</v>
      </c>
      <c r="N8863">
        <v>27033</v>
      </c>
      <c r="O8863">
        <v>0.83318337523365604</v>
      </c>
      <c r="P8863">
        <v>0.16681662476634301</v>
      </c>
    </row>
    <row r="8864" spans="1:16" x14ac:dyDescent="0.25">
      <c r="A8864">
        <v>8</v>
      </c>
      <c r="B8864">
        <v>76039</v>
      </c>
      <c r="C8864" t="s">
        <v>29</v>
      </c>
      <c r="D8864" t="s">
        <v>30</v>
      </c>
      <c r="E8864" t="s">
        <v>29</v>
      </c>
      <c r="F8864" t="s">
        <v>30</v>
      </c>
      <c r="G8864" t="s">
        <v>15</v>
      </c>
      <c r="H8864">
        <v>0.44517359785266802</v>
      </c>
      <c r="I8864">
        <v>276.8</v>
      </c>
      <c r="J8864">
        <v>41.7</v>
      </c>
      <c r="K8864">
        <v>20.229818022670798</v>
      </c>
      <c r="L8864">
        <v>1.21376810926212E-2</v>
      </c>
      <c r="M8864">
        <v>4.2712088559102996</v>
      </c>
      <c r="N8864">
        <v>76048</v>
      </c>
      <c r="O8864">
        <v>0.55482640214733103</v>
      </c>
      <c r="P8864">
        <v>0.44517359785266802</v>
      </c>
    </row>
    <row r="8865" spans="1:16" x14ac:dyDescent="0.25">
      <c r="A8865">
        <v>8</v>
      </c>
      <c r="B8865">
        <v>93048</v>
      </c>
      <c r="C8865" t="s">
        <v>58</v>
      </c>
      <c r="D8865" t="s">
        <v>97</v>
      </c>
      <c r="E8865" t="s">
        <v>58</v>
      </c>
      <c r="F8865" t="s">
        <v>97</v>
      </c>
      <c r="G8865" t="s">
        <v>15</v>
      </c>
      <c r="H8865">
        <v>0.20429006699014801</v>
      </c>
      <c r="I8865">
        <v>120.8</v>
      </c>
      <c r="J8865">
        <v>49</v>
      </c>
      <c r="K8865">
        <v>174.25916198735001</v>
      </c>
      <c r="L8865">
        <v>6.7032193181647701E-2</v>
      </c>
      <c r="M8865">
        <v>16.494401495002201</v>
      </c>
      <c r="N8865">
        <v>93033</v>
      </c>
      <c r="O8865">
        <v>0.79570993300985104</v>
      </c>
      <c r="P8865">
        <v>0.20429006699014801</v>
      </c>
    </row>
    <row r="8866" spans="1:16" x14ac:dyDescent="0.25">
      <c r="A8866">
        <v>8</v>
      </c>
      <c r="B8866">
        <v>15146</v>
      </c>
      <c r="C8866" t="s">
        <v>24</v>
      </c>
      <c r="D8866" t="s">
        <v>60</v>
      </c>
      <c r="E8866" t="s">
        <v>24</v>
      </c>
      <c r="F8866" t="s">
        <v>56</v>
      </c>
      <c r="G8866" t="s">
        <v>15</v>
      </c>
      <c r="H8866">
        <v>0</v>
      </c>
      <c r="I8866">
        <v>95.7</v>
      </c>
      <c r="J8866">
        <v>42.9</v>
      </c>
      <c r="K8866">
        <v>440.56949061981697</v>
      </c>
      <c r="L8866">
        <v>1.9839703875317499E-2</v>
      </c>
      <c r="M8866">
        <v>29.9884982881218</v>
      </c>
      <c r="N8866">
        <v>20030</v>
      </c>
      <c r="O8866">
        <v>0.999999999999999</v>
      </c>
      <c r="P8866">
        <v>0</v>
      </c>
    </row>
    <row r="8867" spans="1:16" x14ac:dyDescent="0.25">
      <c r="A8867">
        <v>8</v>
      </c>
      <c r="B8867">
        <v>58091</v>
      </c>
      <c r="C8867" t="s">
        <v>13</v>
      </c>
      <c r="D8867" t="s">
        <v>14</v>
      </c>
      <c r="E8867" t="s">
        <v>13</v>
      </c>
      <c r="F8867" t="s">
        <v>14</v>
      </c>
      <c r="G8867" t="s">
        <v>15</v>
      </c>
      <c r="H8867">
        <v>1.33830742645378E-2</v>
      </c>
      <c r="I8867">
        <v>63.9</v>
      </c>
      <c r="J8867">
        <v>45.2</v>
      </c>
      <c r="K8867">
        <v>345.73179625703602</v>
      </c>
      <c r="L8867">
        <v>4.8577829854548699E-2</v>
      </c>
      <c r="M8867">
        <v>35.386210679520403</v>
      </c>
      <c r="N8867">
        <v>58091</v>
      </c>
      <c r="O8867">
        <v>0.986616925735462</v>
      </c>
      <c r="P8867">
        <v>1.33830742645378E-2</v>
      </c>
    </row>
    <row r="8868" spans="1:16" x14ac:dyDescent="0.25">
      <c r="A8868">
        <v>8</v>
      </c>
      <c r="B8868">
        <v>19088</v>
      </c>
      <c r="C8868" t="s">
        <v>24</v>
      </c>
      <c r="D8868" t="s">
        <v>56</v>
      </c>
      <c r="E8868" t="s">
        <v>24</v>
      </c>
      <c r="F8868" t="s">
        <v>26</v>
      </c>
      <c r="G8868" t="s">
        <v>15</v>
      </c>
      <c r="H8868">
        <v>0.14058057126890799</v>
      </c>
      <c r="I8868">
        <v>95.7</v>
      </c>
      <c r="J8868">
        <v>42.9</v>
      </c>
      <c r="K8868">
        <v>254.69257728372</v>
      </c>
      <c r="L8868">
        <v>1.18042904612171E-2</v>
      </c>
      <c r="M8868">
        <v>17.779326982059501</v>
      </c>
      <c r="N8868">
        <v>17029</v>
      </c>
      <c r="O8868">
        <v>0.85941942873109101</v>
      </c>
      <c r="P8868">
        <v>0.14058057126890799</v>
      </c>
    </row>
    <row r="8869" spans="1:16" x14ac:dyDescent="0.25">
      <c r="A8869">
        <v>8</v>
      </c>
      <c r="B8869">
        <v>63049</v>
      </c>
      <c r="C8869" t="s">
        <v>44</v>
      </c>
      <c r="D8869" t="s">
        <v>78</v>
      </c>
      <c r="E8869" t="s">
        <v>44</v>
      </c>
      <c r="F8869" t="s">
        <v>99</v>
      </c>
      <c r="G8869" t="s">
        <v>15</v>
      </c>
      <c r="H8869">
        <v>0.163343450886587</v>
      </c>
      <c r="I8869">
        <v>39.6</v>
      </c>
      <c r="J8869">
        <v>25.5</v>
      </c>
      <c r="K8869">
        <v>263.95539791067</v>
      </c>
      <c r="L8869">
        <v>4.0949119612978598E-2</v>
      </c>
      <c r="M8869">
        <v>38.845156551098</v>
      </c>
      <c r="N8869">
        <v>62070</v>
      </c>
      <c r="O8869">
        <v>0.83665654911341303</v>
      </c>
      <c r="P8869">
        <v>0.163343450886586</v>
      </c>
    </row>
    <row r="8870" spans="1:16" x14ac:dyDescent="0.25">
      <c r="A8870">
        <v>8</v>
      </c>
      <c r="B8870">
        <v>27022</v>
      </c>
      <c r="C8870" t="s">
        <v>21</v>
      </c>
      <c r="D8870" t="s">
        <v>40</v>
      </c>
      <c r="E8870" t="s">
        <v>21</v>
      </c>
      <c r="F8870" t="s">
        <v>54</v>
      </c>
      <c r="G8870" t="s">
        <v>15</v>
      </c>
      <c r="H8870">
        <v>7.9755364924031596E-2</v>
      </c>
      <c r="I8870">
        <v>81.099999999999994</v>
      </c>
      <c r="J8870">
        <v>55.8</v>
      </c>
      <c r="K8870">
        <v>261.58916732575199</v>
      </c>
      <c r="L8870">
        <v>1.9971823108961999E-2</v>
      </c>
      <c r="M8870">
        <v>9.0525794696026392</v>
      </c>
      <c r="N8870">
        <v>24111</v>
      </c>
      <c r="O8870">
        <v>0.92024463507596799</v>
      </c>
      <c r="P8870">
        <v>7.9755364924031694E-2</v>
      </c>
    </row>
    <row r="8871" spans="1:16" x14ac:dyDescent="0.25">
      <c r="A8871">
        <v>8</v>
      </c>
      <c r="B8871">
        <v>76012</v>
      </c>
      <c r="C8871" t="s">
        <v>29</v>
      </c>
      <c r="D8871" t="s">
        <v>30</v>
      </c>
      <c r="E8871" t="s">
        <v>33</v>
      </c>
      <c r="F8871" t="s">
        <v>79</v>
      </c>
      <c r="G8871" t="s">
        <v>19</v>
      </c>
      <c r="H8871">
        <v>0.439693522545473</v>
      </c>
      <c r="I8871">
        <v>276.8</v>
      </c>
      <c r="J8871">
        <v>41.7</v>
      </c>
      <c r="K8871">
        <v>21.651292503788</v>
      </c>
      <c r="L8871">
        <v>7.9302916971084204E-3</v>
      </c>
      <c r="M8871">
        <v>5.0835546793304598</v>
      </c>
      <c r="N8871">
        <v>37006</v>
      </c>
      <c r="O8871">
        <v>0.560306477454527</v>
      </c>
      <c r="P8871">
        <v>0.439693522545473</v>
      </c>
    </row>
    <row r="8872" spans="1:16" x14ac:dyDescent="0.25">
      <c r="A8872">
        <v>8</v>
      </c>
      <c r="B8872">
        <v>76095</v>
      </c>
      <c r="C8872" t="s">
        <v>29</v>
      </c>
      <c r="D8872" t="s">
        <v>30</v>
      </c>
      <c r="E8872" t="s">
        <v>27</v>
      </c>
      <c r="F8872" t="s">
        <v>71</v>
      </c>
      <c r="G8872" t="s">
        <v>19</v>
      </c>
      <c r="H8872">
        <v>0.44784492982115698</v>
      </c>
      <c r="I8872">
        <v>276.8</v>
      </c>
      <c r="J8872">
        <v>41.7</v>
      </c>
      <c r="K8872">
        <v>17.3385168514219</v>
      </c>
      <c r="L8872">
        <v>1.20399835929245E-2</v>
      </c>
      <c r="M8872">
        <v>4.0328869313649101</v>
      </c>
      <c r="N8872">
        <v>48001</v>
      </c>
      <c r="O8872">
        <v>0.55215507017884302</v>
      </c>
      <c r="P8872">
        <v>0.44784492982115598</v>
      </c>
    </row>
    <row r="8873" spans="1:16" x14ac:dyDescent="0.25">
      <c r="A8873">
        <v>8</v>
      </c>
      <c r="B8873">
        <v>53009</v>
      </c>
      <c r="C8873" t="s">
        <v>27</v>
      </c>
      <c r="D8873" t="s">
        <v>28</v>
      </c>
      <c r="E8873" t="s">
        <v>27</v>
      </c>
      <c r="F8873" t="s">
        <v>71</v>
      </c>
      <c r="G8873" t="s">
        <v>15</v>
      </c>
      <c r="H8873">
        <v>0.28540317271091298</v>
      </c>
      <c r="I8873">
        <v>89.9</v>
      </c>
      <c r="J8873">
        <v>48.5</v>
      </c>
      <c r="K8873">
        <v>61.7977431220054</v>
      </c>
      <c r="L8873">
        <v>4.4931645110717899E-3</v>
      </c>
      <c r="M8873">
        <v>0.54650733070846702</v>
      </c>
      <c r="N8873">
        <v>48014</v>
      </c>
      <c r="O8873">
        <v>0.71459682728908602</v>
      </c>
      <c r="P8873">
        <v>0.28540317271091298</v>
      </c>
    </row>
    <row r="8874" spans="1:16" x14ac:dyDescent="0.25">
      <c r="A8874">
        <v>8</v>
      </c>
      <c r="B8874">
        <v>61079</v>
      </c>
      <c r="C8874" t="s">
        <v>44</v>
      </c>
      <c r="D8874" t="s">
        <v>45</v>
      </c>
      <c r="E8874" t="s">
        <v>44</v>
      </c>
      <c r="F8874" t="s">
        <v>99</v>
      </c>
      <c r="G8874" t="s">
        <v>15</v>
      </c>
      <c r="H8874">
        <v>0.33786680727849799</v>
      </c>
      <c r="I8874">
        <v>39.6</v>
      </c>
      <c r="J8874">
        <v>25.5</v>
      </c>
      <c r="K8874">
        <v>99.267731642847295</v>
      </c>
      <c r="L8874">
        <v>1.5884711375575299E-2</v>
      </c>
      <c r="M8874">
        <v>14.301971285378301</v>
      </c>
      <c r="N8874">
        <v>62008</v>
      </c>
      <c r="O8874">
        <v>0.66213319272150095</v>
      </c>
      <c r="P8874">
        <v>0.33786680727849799</v>
      </c>
    </row>
    <row r="8875" spans="1:16" x14ac:dyDescent="0.25">
      <c r="A8875">
        <v>8</v>
      </c>
      <c r="B8875">
        <v>10025</v>
      </c>
      <c r="C8875" t="s">
        <v>90</v>
      </c>
      <c r="D8875" t="s">
        <v>91</v>
      </c>
      <c r="E8875" t="s">
        <v>90</v>
      </c>
      <c r="F8875" t="s">
        <v>106</v>
      </c>
      <c r="G8875" t="s">
        <v>15</v>
      </c>
      <c r="H8875">
        <v>0.301973168835802</v>
      </c>
      <c r="I8875">
        <v>96.8</v>
      </c>
      <c r="J8875">
        <v>39.799999999999997</v>
      </c>
      <c r="K8875">
        <v>105.384785188089</v>
      </c>
      <c r="L8875">
        <v>5.4113877318887497E-2</v>
      </c>
      <c r="M8875">
        <v>12.164623585346</v>
      </c>
      <c r="N8875">
        <v>9056</v>
      </c>
      <c r="O8875">
        <v>0.69802683116419695</v>
      </c>
      <c r="P8875">
        <v>0.301973168835802</v>
      </c>
    </row>
    <row r="8876" spans="1:16" x14ac:dyDescent="0.25">
      <c r="A8876">
        <v>8</v>
      </c>
      <c r="B8876">
        <v>78044</v>
      </c>
      <c r="C8876" t="s">
        <v>62</v>
      </c>
      <c r="D8876" t="s">
        <v>67</v>
      </c>
      <c r="E8876" t="s">
        <v>62</v>
      </c>
      <c r="F8876" t="s">
        <v>67</v>
      </c>
      <c r="G8876" t="s">
        <v>15</v>
      </c>
      <c r="H8876">
        <v>0.29929974389027297</v>
      </c>
      <c r="I8876">
        <v>20.8</v>
      </c>
      <c r="J8876">
        <v>27.8</v>
      </c>
      <c r="K8876">
        <v>102.885930404194</v>
      </c>
      <c r="L8876">
        <v>3.6207238316599402E-2</v>
      </c>
      <c r="M8876">
        <v>22.006575484012298</v>
      </c>
      <c r="N8876">
        <v>78091</v>
      </c>
      <c r="O8876">
        <v>0.70070025610972597</v>
      </c>
      <c r="P8876">
        <v>0.29929974389027297</v>
      </c>
    </row>
    <row r="8877" spans="1:16" x14ac:dyDescent="0.25">
      <c r="A8877">
        <v>8</v>
      </c>
      <c r="B8877">
        <v>30055</v>
      </c>
      <c r="C8877" t="s">
        <v>58</v>
      </c>
      <c r="D8877" t="s">
        <v>59</v>
      </c>
      <c r="E8877" t="s">
        <v>58</v>
      </c>
      <c r="F8877" t="s">
        <v>59</v>
      </c>
      <c r="G8877" t="s">
        <v>15</v>
      </c>
      <c r="H8877">
        <v>0.17715487127395901</v>
      </c>
      <c r="I8877">
        <v>120.8</v>
      </c>
      <c r="J8877">
        <v>49</v>
      </c>
      <c r="K8877">
        <v>204.110453122677</v>
      </c>
      <c r="L8877">
        <v>7.4732182593276394E-2</v>
      </c>
      <c r="M8877">
        <v>19.946740798887799</v>
      </c>
      <c r="N8877">
        <v>30099</v>
      </c>
      <c r="O8877">
        <v>0.82284512872603899</v>
      </c>
      <c r="P8877">
        <v>0.17715487127395901</v>
      </c>
    </row>
    <row r="8878" spans="1:16" x14ac:dyDescent="0.25">
      <c r="A8878">
        <v>8</v>
      </c>
      <c r="B8878">
        <v>71058</v>
      </c>
      <c r="C8878" t="s">
        <v>51</v>
      </c>
      <c r="D8878" t="s">
        <v>52</v>
      </c>
      <c r="E8878" t="s">
        <v>51</v>
      </c>
      <c r="F8878" t="s">
        <v>76</v>
      </c>
      <c r="G8878" t="s">
        <v>15</v>
      </c>
      <c r="H8878">
        <v>0.34777106458328499</v>
      </c>
      <c r="I8878">
        <v>61.4</v>
      </c>
      <c r="J8878">
        <v>28.6</v>
      </c>
      <c r="K8878">
        <v>65.5665733588189</v>
      </c>
      <c r="L8878">
        <v>1.02560624827057E-2</v>
      </c>
      <c r="M8878">
        <v>15.444700138843</v>
      </c>
      <c r="N8878">
        <v>74001</v>
      </c>
      <c r="O8878">
        <v>0.65222893541671401</v>
      </c>
      <c r="P8878">
        <v>0.34777106458328499</v>
      </c>
    </row>
    <row r="8879" spans="1:16" x14ac:dyDescent="0.25">
      <c r="A8879">
        <v>8</v>
      </c>
      <c r="B8879">
        <v>58091</v>
      </c>
      <c r="C8879" t="s">
        <v>13</v>
      </c>
      <c r="D8879" t="s">
        <v>14</v>
      </c>
      <c r="E8879" t="s">
        <v>13</v>
      </c>
      <c r="F8879" t="s">
        <v>14</v>
      </c>
      <c r="G8879" t="s">
        <v>15</v>
      </c>
      <c r="H8879">
        <v>1.33830742645378E-2</v>
      </c>
      <c r="I8879">
        <v>63.9</v>
      </c>
      <c r="J8879">
        <v>45.2</v>
      </c>
      <c r="K8879">
        <v>345.73179625703602</v>
      </c>
      <c r="L8879">
        <v>4.8577829854548699E-2</v>
      </c>
      <c r="M8879">
        <v>35.386210679520403</v>
      </c>
      <c r="N8879">
        <v>58091</v>
      </c>
      <c r="O8879">
        <v>0.986616925735462</v>
      </c>
      <c r="P8879">
        <v>1.33830742645378E-2</v>
      </c>
    </row>
    <row r="8880" spans="1:16" x14ac:dyDescent="0.25">
      <c r="A8880">
        <v>8</v>
      </c>
      <c r="B8880">
        <v>41029</v>
      </c>
      <c r="C8880" t="s">
        <v>16</v>
      </c>
      <c r="D8880" t="s">
        <v>83</v>
      </c>
      <c r="E8880" t="s">
        <v>16</v>
      </c>
      <c r="F8880" t="s">
        <v>81</v>
      </c>
      <c r="G8880" t="s">
        <v>15</v>
      </c>
      <c r="H8880">
        <v>0.27980659120755003</v>
      </c>
      <c r="I8880">
        <v>61.9</v>
      </c>
      <c r="J8880">
        <v>44.8</v>
      </c>
      <c r="K8880">
        <v>77.647209214609106</v>
      </c>
      <c r="L8880">
        <v>3.9064642457872202E-2</v>
      </c>
      <c r="M8880">
        <v>7.2888738824936601</v>
      </c>
      <c r="N8880">
        <v>42002</v>
      </c>
      <c r="O8880">
        <v>0.72019340879244897</v>
      </c>
      <c r="P8880">
        <v>0.27980659120755003</v>
      </c>
    </row>
    <row r="8881" spans="1:16" x14ac:dyDescent="0.25">
      <c r="A8881">
        <v>8</v>
      </c>
      <c r="B8881">
        <v>1171</v>
      </c>
      <c r="C8881" t="s">
        <v>31</v>
      </c>
      <c r="D8881" t="s">
        <v>43</v>
      </c>
      <c r="E8881" t="s">
        <v>31</v>
      </c>
      <c r="F8881" t="s">
        <v>57</v>
      </c>
      <c r="G8881" t="s">
        <v>15</v>
      </c>
      <c r="H8881">
        <v>9.9388009941090594E-2</v>
      </c>
      <c r="I8881">
        <v>106.2</v>
      </c>
      <c r="J8881">
        <v>46.2</v>
      </c>
      <c r="K8881">
        <v>258.79051429355002</v>
      </c>
      <c r="L8881">
        <v>2.9710336413447599E-2</v>
      </c>
      <c r="M8881">
        <v>28.956196991343401</v>
      </c>
      <c r="N8881">
        <v>4029</v>
      </c>
      <c r="O8881">
        <v>0.90061199005890902</v>
      </c>
      <c r="P8881">
        <v>9.9388009941090705E-2</v>
      </c>
    </row>
    <row r="8882" spans="1:16" x14ac:dyDescent="0.25">
      <c r="A8882">
        <v>8</v>
      </c>
      <c r="B8882">
        <v>31002</v>
      </c>
      <c r="C8882" t="s">
        <v>58</v>
      </c>
      <c r="D8882" t="s">
        <v>109</v>
      </c>
      <c r="E8882" t="s">
        <v>31</v>
      </c>
      <c r="F8882" t="s">
        <v>107</v>
      </c>
      <c r="G8882" t="s">
        <v>19</v>
      </c>
      <c r="H8882">
        <v>0.175551576689114</v>
      </c>
      <c r="I8882">
        <v>120.8</v>
      </c>
      <c r="J8882">
        <v>49</v>
      </c>
      <c r="K8882">
        <v>200.16844233935299</v>
      </c>
      <c r="L8882">
        <v>7.0328312590756697E-2</v>
      </c>
      <c r="M8882">
        <v>20.682637104065101</v>
      </c>
      <c r="N8882">
        <v>103050</v>
      </c>
      <c r="O8882">
        <v>0.82444842331088497</v>
      </c>
      <c r="P8882">
        <v>0.175551576689114</v>
      </c>
    </row>
    <row r="8883" spans="1:16" x14ac:dyDescent="0.25">
      <c r="A8883">
        <v>8</v>
      </c>
      <c r="B8883">
        <v>58091</v>
      </c>
      <c r="C8883" t="s">
        <v>13</v>
      </c>
      <c r="D8883" t="s">
        <v>14</v>
      </c>
      <c r="E8883" t="s">
        <v>13</v>
      </c>
      <c r="F8883" t="s">
        <v>14</v>
      </c>
      <c r="G8883" t="s">
        <v>15</v>
      </c>
      <c r="H8883">
        <v>1.33830742645378E-2</v>
      </c>
      <c r="I8883">
        <v>63.9</v>
      </c>
      <c r="J8883">
        <v>45.2</v>
      </c>
      <c r="K8883">
        <v>345.73179625703602</v>
      </c>
      <c r="L8883">
        <v>4.8577829854548699E-2</v>
      </c>
      <c r="M8883">
        <v>35.386210679520403</v>
      </c>
      <c r="N8883">
        <v>58091</v>
      </c>
      <c r="O8883">
        <v>0.986616925735462</v>
      </c>
      <c r="P8883">
        <v>1.33830742645378E-2</v>
      </c>
    </row>
    <row r="8884" spans="1:16" x14ac:dyDescent="0.25">
      <c r="A8884">
        <v>8</v>
      </c>
      <c r="B8884">
        <v>27042</v>
      </c>
      <c r="C8884" t="s">
        <v>21</v>
      </c>
      <c r="D8884" t="s">
        <v>40</v>
      </c>
      <c r="E8884" t="s">
        <v>21</v>
      </c>
      <c r="F8884" t="s">
        <v>69</v>
      </c>
      <c r="G8884" t="s">
        <v>15</v>
      </c>
      <c r="H8884">
        <v>6.3819675627432099E-2</v>
      </c>
      <c r="I8884">
        <v>81.099999999999994</v>
      </c>
      <c r="J8884">
        <v>55.8</v>
      </c>
      <c r="K8884">
        <v>279.257530814387</v>
      </c>
      <c r="L8884">
        <v>2.1963949453692101E-2</v>
      </c>
      <c r="M8884">
        <v>10.614767678086601</v>
      </c>
      <c r="N8884">
        <v>29052</v>
      </c>
      <c r="O8884">
        <v>0.93618032437256804</v>
      </c>
      <c r="P8884">
        <v>6.3819675627432002E-2</v>
      </c>
    </row>
    <row r="8885" spans="1:16" x14ac:dyDescent="0.25">
      <c r="A8885">
        <v>8</v>
      </c>
      <c r="B8885">
        <v>9004</v>
      </c>
      <c r="C8885" t="s">
        <v>90</v>
      </c>
      <c r="D8885" t="s">
        <v>106</v>
      </c>
      <c r="E8885" t="s">
        <v>90</v>
      </c>
      <c r="F8885" t="s">
        <v>106</v>
      </c>
      <c r="G8885" t="s">
        <v>15</v>
      </c>
      <c r="H8885">
        <v>0.289159127319711</v>
      </c>
      <c r="I8885">
        <v>96.8</v>
      </c>
      <c r="J8885">
        <v>39.799999999999997</v>
      </c>
      <c r="K8885">
        <v>122.410812155814</v>
      </c>
      <c r="L8885">
        <v>5.90790432958214E-2</v>
      </c>
      <c r="M8885">
        <v>13.3226166204692</v>
      </c>
      <c r="N8885">
        <v>9049</v>
      </c>
      <c r="O8885">
        <v>0.71084087268028895</v>
      </c>
      <c r="P8885">
        <v>0.289159127319711</v>
      </c>
    </row>
    <row r="8886" spans="1:16" x14ac:dyDescent="0.25">
      <c r="A8886">
        <v>8</v>
      </c>
      <c r="B8886">
        <v>24060</v>
      </c>
      <c r="C8886" t="s">
        <v>21</v>
      </c>
      <c r="D8886" t="s">
        <v>54</v>
      </c>
      <c r="E8886" t="s">
        <v>21</v>
      </c>
      <c r="F8886" t="s">
        <v>39</v>
      </c>
      <c r="G8886" t="s">
        <v>15</v>
      </c>
      <c r="H8886">
        <v>8.6350471231420201E-2</v>
      </c>
      <c r="I8886">
        <v>81.099999999999994</v>
      </c>
      <c r="J8886">
        <v>55.8</v>
      </c>
      <c r="K8886">
        <v>252.970859370347</v>
      </c>
      <c r="L8886">
        <v>2.02583442675956E-2</v>
      </c>
      <c r="M8886">
        <v>8.9078205868447995</v>
      </c>
      <c r="N8886">
        <v>26046</v>
      </c>
      <c r="O8886">
        <v>0.91364952876857897</v>
      </c>
      <c r="P8886">
        <v>8.6350471231420103E-2</v>
      </c>
    </row>
    <row r="8887" spans="1:16" x14ac:dyDescent="0.25">
      <c r="A8887">
        <v>8</v>
      </c>
      <c r="B8887">
        <v>66060</v>
      </c>
      <c r="C8887" t="s">
        <v>36</v>
      </c>
      <c r="D8887" t="s">
        <v>38</v>
      </c>
      <c r="E8887" t="s">
        <v>44</v>
      </c>
      <c r="F8887" t="s">
        <v>96</v>
      </c>
      <c r="G8887" t="s">
        <v>19</v>
      </c>
      <c r="H8887">
        <v>0.29111209317231801</v>
      </c>
      <c r="I8887">
        <v>42.4</v>
      </c>
      <c r="J8887">
        <v>43.1</v>
      </c>
      <c r="K8887">
        <v>70.8492675115277</v>
      </c>
      <c r="L8887">
        <v>4.1588377518083197E-2</v>
      </c>
      <c r="M8887">
        <v>5.5565810478087903</v>
      </c>
      <c r="N8887">
        <v>65135</v>
      </c>
      <c r="O8887">
        <v>0.70888790682768099</v>
      </c>
      <c r="P8887">
        <v>0.29111209317231801</v>
      </c>
    </row>
    <row r="8888" spans="1:16" x14ac:dyDescent="0.25">
      <c r="A8888">
        <v>8</v>
      </c>
      <c r="B8888">
        <v>54039</v>
      </c>
      <c r="C8888" t="s">
        <v>47</v>
      </c>
      <c r="D8888" t="s">
        <v>49</v>
      </c>
      <c r="E8888" t="s">
        <v>47</v>
      </c>
      <c r="F8888" t="s">
        <v>49</v>
      </c>
      <c r="G8888" t="s">
        <v>15</v>
      </c>
      <c r="H8888">
        <v>0.247390117679819</v>
      </c>
      <c r="I8888">
        <v>84.4</v>
      </c>
      <c r="J8888">
        <v>56.3</v>
      </c>
      <c r="K8888">
        <v>88.729152662020397</v>
      </c>
      <c r="L8888">
        <v>8.8153592492000596E-2</v>
      </c>
      <c r="M8888">
        <v>4.29943338237684</v>
      </c>
      <c r="N8888">
        <v>54018</v>
      </c>
      <c r="O8888">
        <v>0.75260988232018</v>
      </c>
      <c r="P8888">
        <v>0.247390117679819</v>
      </c>
    </row>
    <row r="8889" spans="1:16" x14ac:dyDescent="0.25">
      <c r="A8889">
        <v>8</v>
      </c>
      <c r="B8889">
        <v>62043</v>
      </c>
      <c r="C8889" t="s">
        <v>44</v>
      </c>
      <c r="D8889" t="s">
        <v>99</v>
      </c>
      <c r="E8889" t="s">
        <v>44</v>
      </c>
      <c r="F8889" t="s">
        <v>55</v>
      </c>
      <c r="G8889" t="s">
        <v>15</v>
      </c>
      <c r="H8889">
        <v>0.22597837542461399</v>
      </c>
      <c r="I8889">
        <v>39.6</v>
      </c>
      <c r="J8889">
        <v>25.5</v>
      </c>
      <c r="K8889">
        <v>211.42479655387399</v>
      </c>
      <c r="L8889">
        <v>3.3659771067438497E-2</v>
      </c>
      <c r="M8889">
        <v>28.758619192649999</v>
      </c>
      <c r="N8889">
        <v>64008</v>
      </c>
      <c r="O8889">
        <v>0.77402162457538504</v>
      </c>
      <c r="P8889">
        <v>0.22597837542461399</v>
      </c>
    </row>
    <row r="8890" spans="1:16" x14ac:dyDescent="0.25">
      <c r="A8890">
        <v>8</v>
      </c>
      <c r="B8890">
        <v>56021</v>
      </c>
      <c r="C8890" t="s">
        <v>13</v>
      </c>
      <c r="D8890" t="s">
        <v>20</v>
      </c>
      <c r="E8890" t="s">
        <v>13</v>
      </c>
      <c r="F8890" t="s">
        <v>14</v>
      </c>
      <c r="G8890" t="s">
        <v>15</v>
      </c>
      <c r="H8890">
        <v>0.27315949836726799</v>
      </c>
      <c r="I8890">
        <v>63.9</v>
      </c>
      <c r="J8890">
        <v>45.2</v>
      </c>
      <c r="K8890">
        <v>64.061948455779302</v>
      </c>
      <c r="L8890">
        <v>7.9890006069013395E-3</v>
      </c>
      <c r="M8890">
        <v>7.0165526519435097</v>
      </c>
      <c r="N8890">
        <v>58091</v>
      </c>
      <c r="O8890">
        <v>0.72684050163273095</v>
      </c>
      <c r="P8890">
        <v>0.27315949836726799</v>
      </c>
    </row>
    <row r="8891" spans="1:16" x14ac:dyDescent="0.25">
      <c r="A8891">
        <v>8</v>
      </c>
      <c r="B8891">
        <v>15118</v>
      </c>
      <c r="C8891" t="s">
        <v>24</v>
      </c>
      <c r="D8891" t="s">
        <v>60</v>
      </c>
      <c r="E8891" t="s">
        <v>24</v>
      </c>
      <c r="F8891" t="s">
        <v>26</v>
      </c>
      <c r="G8891" t="s">
        <v>15</v>
      </c>
      <c r="H8891">
        <v>1.1845129756187999E-3</v>
      </c>
      <c r="I8891">
        <v>95.7</v>
      </c>
      <c r="J8891">
        <v>42.9</v>
      </c>
      <c r="K8891">
        <v>414.80055646185502</v>
      </c>
      <c r="L8891">
        <v>1.8668961315442E-2</v>
      </c>
      <c r="M8891">
        <v>28.312724590321601</v>
      </c>
      <c r="N8891">
        <v>17029</v>
      </c>
      <c r="O8891">
        <v>0.99881548702438006</v>
      </c>
      <c r="P8891">
        <v>1.1845129756187999E-3</v>
      </c>
    </row>
    <row r="8892" spans="1:16" x14ac:dyDescent="0.25">
      <c r="A8892">
        <v>8</v>
      </c>
      <c r="B8892">
        <v>40007</v>
      </c>
      <c r="C8892" t="s">
        <v>33</v>
      </c>
      <c r="D8892" t="s">
        <v>35</v>
      </c>
      <c r="E8892" t="s">
        <v>33</v>
      </c>
      <c r="F8892" t="s">
        <v>35</v>
      </c>
      <c r="G8892" t="s">
        <v>15</v>
      </c>
      <c r="H8892">
        <v>0.10689412980867</v>
      </c>
      <c r="I8892">
        <v>81.5</v>
      </c>
      <c r="J8892">
        <v>51.5</v>
      </c>
      <c r="K8892">
        <v>214.117059849036</v>
      </c>
      <c r="L8892">
        <v>1.6857427116673099E-2</v>
      </c>
      <c r="M8892">
        <v>19.5493042886735</v>
      </c>
      <c r="N8892">
        <v>39014</v>
      </c>
      <c r="O8892">
        <v>0.89310587019132903</v>
      </c>
      <c r="P8892">
        <v>0.10689412980867</v>
      </c>
    </row>
    <row r="8893" spans="1:16" x14ac:dyDescent="0.25">
      <c r="A8893">
        <v>8</v>
      </c>
      <c r="B8893">
        <v>24061</v>
      </c>
      <c r="C8893" t="s">
        <v>21</v>
      </c>
      <c r="D8893" t="s">
        <v>54</v>
      </c>
      <c r="E8893" t="s">
        <v>21</v>
      </c>
      <c r="F8893" t="s">
        <v>40</v>
      </c>
      <c r="G8893" t="s">
        <v>15</v>
      </c>
      <c r="H8893">
        <v>7.3172455946973497E-2</v>
      </c>
      <c r="I8893">
        <v>81.099999999999994</v>
      </c>
      <c r="J8893">
        <v>55.8</v>
      </c>
      <c r="K8893">
        <v>270.32582810607801</v>
      </c>
      <c r="L8893">
        <v>2.1698519971858201E-2</v>
      </c>
      <c r="M8893">
        <v>9.50902316444032</v>
      </c>
      <c r="N8893">
        <v>27033</v>
      </c>
      <c r="O8893">
        <v>0.92682754405302603</v>
      </c>
      <c r="P8893">
        <v>7.3172455946973594E-2</v>
      </c>
    </row>
    <row r="8894" spans="1:16" x14ac:dyDescent="0.25">
      <c r="A8894">
        <v>8</v>
      </c>
      <c r="B8894">
        <v>20005</v>
      </c>
      <c r="C8894" t="s">
        <v>24</v>
      </c>
      <c r="D8894" t="s">
        <v>56</v>
      </c>
      <c r="E8894" t="s">
        <v>24</v>
      </c>
      <c r="F8894" t="s">
        <v>66</v>
      </c>
      <c r="G8894" t="s">
        <v>15</v>
      </c>
      <c r="H8894">
        <v>0.294776340893391</v>
      </c>
      <c r="I8894">
        <v>95.7</v>
      </c>
      <c r="J8894">
        <v>42.9</v>
      </c>
      <c r="K8894">
        <v>78.385909956865504</v>
      </c>
      <c r="L8894">
        <v>4.2040356824430804E-3</v>
      </c>
      <c r="M8894">
        <v>5.9354165206374399</v>
      </c>
      <c r="N8894">
        <v>16198</v>
      </c>
      <c r="O8894">
        <v>0.705223659106608</v>
      </c>
      <c r="P8894">
        <v>0.29477634089339</v>
      </c>
    </row>
    <row r="8895" spans="1:16" x14ac:dyDescent="0.25">
      <c r="A8895">
        <v>8</v>
      </c>
      <c r="B8895">
        <v>58091</v>
      </c>
      <c r="C8895" t="s">
        <v>13</v>
      </c>
      <c r="D8895" t="s">
        <v>14</v>
      </c>
      <c r="E8895" t="s">
        <v>13</v>
      </c>
      <c r="F8895" t="s">
        <v>14</v>
      </c>
      <c r="G8895" t="s">
        <v>15</v>
      </c>
      <c r="H8895">
        <v>1.33830742645378E-2</v>
      </c>
      <c r="I8895">
        <v>63.9</v>
      </c>
      <c r="J8895">
        <v>45.2</v>
      </c>
      <c r="K8895">
        <v>345.73179625703602</v>
      </c>
      <c r="L8895">
        <v>4.8577829854548699E-2</v>
      </c>
      <c r="M8895">
        <v>35.386210679520403</v>
      </c>
      <c r="N8895">
        <v>58091</v>
      </c>
      <c r="O8895">
        <v>0.986616925735462</v>
      </c>
      <c r="P8895">
        <v>1.33830742645378E-2</v>
      </c>
    </row>
    <row r="8896" spans="1:16" x14ac:dyDescent="0.25">
      <c r="A8896">
        <v>8</v>
      </c>
      <c r="B8896">
        <v>51037</v>
      </c>
      <c r="C8896" t="s">
        <v>27</v>
      </c>
      <c r="D8896" t="s">
        <v>70</v>
      </c>
      <c r="E8896" t="s">
        <v>44</v>
      </c>
      <c r="F8896" t="s">
        <v>78</v>
      </c>
      <c r="G8896" t="s">
        <v>19</v>
      </c>
      <c r="H8896">
        <v>0.23934320816975699</v>
      </c>
      <c r="I8896">
        <v>89.9</v>
      </c>
      <c r="J8896">
        <v>48.5</v>
      </c>
      <c r="K8896">
        <v>117.968941178856</v>
      </c>
      <c r="L8896">
        <v>1.35846711306713E-2</v>
      </c>
      <c r="M8896">
        <v>4.4130684382278602</v>
      </c>
      <c r="N8896">
        <v>63050</v>
      </c>
      <c r="O8896">
        <v>0.76065679183024204</v>
      </c>
      <c r="P8896">
        <v>0.23934320816975699</v>
      </c>
    </row>
    <row r="8897" spans="1:16" x14ac:dyDescent="0.25">
      <c r="A8897">
        <v>8</v>
      </c>
      <c r="B8897">
        <v>18069</v>
      </c>
      <c r="C8897" t="s">
        <v>24</v>
      </c>
      <c r="D8897" t="s">
        <v>53</v>
      </c>
      <c r="E8897" t="s">
        <v>24</v>
      </c>
      <c r="F8897" t="s">
        <v>53</v>
      </c>
      <c r="G8897" t="s">
        <v>15</v>
      </c>
      <c r="H8897">
        <v>8.6214242823928394E-2</v>
      </c>
      <c r="I8897">
        <v>95.7</v>
      </c>
      <c r="J8897">
        <v>42.9</v>
      </c>
      <c r="K8897">
        <v>320.65794321948198</v>
      </c>
      <c r="L8897">
        <v>1.4714314695479999E-2</v>
      </c>
      <c r="M8897">
        <v>21.086510765655898</v>
      </c>
      <c r="N8897">
        <v>18110</v>
      </c>
      <c r="O8897">
        <v>0.91378575717607102</v>
      </c>
      <c r="P8897">
        <v>8.6214242823928297E-2</v>
      </c>
    </row>
    <row r="8898" spans="1:16" x14ac:dyDescent="0.25">
      <c r="A8898">
        <v>8</v>
      </c>
      <c r="B8898">
        <v>10028</v>
      </c>
      <c r="C8898" t="s">
        <v>90</v>
      </c>
      <c r="D8898" t="s">
        <v>91</v>
      </c>
      <c r="E8898" t="s">
        <v>51</v>
      </c>
      <c r="F8898" t="s">
        <v>102</v>
      </c>
      <c r="G8898" t="s">
        <v>19</v>
      </c>
      <c r="H8898">
        <v>0.31918367597649999</v>
      </c>
      <c r="I8898">
        <v>96.8</v>
      </c>
      <c r="J8898">
        <v>39.799999999999997</v>
      </c>
      <c r="K8898">
        <v>80.130908320438607</v>
      </c>
      <c r="L8898">
        <v>4.3146521710807899E-2</v>
      </c>
      <c r="M8898">
        <v>10.4443628037713</v>
      </c>
      <c r="N8898">
        <v>73027</v>
      </c>
      <c r="O8898">
        <v>0.68081632402349901</v>
      </c>
      <c r="P8898">
        <v>0.31918367597649999</v>
      </c>
    </row>
    <row r="8899" spans="1:16" x14ac:dyDescent="0.25">
      <c r="A8899">
        <v>8</v>
      </c>
      <c r="B8899">
        <v>66056</v>
      </c>
      <c r="C8899" t="s">
        <v>36</v>
      </c>
      <c r="D8899" t="s">
        <v>38</v>
      </c>
      <c r="E8899" t="s">
        <v>36</v>
      </c>
      <c r="F8899" t="s">
        <v>113</v>
      </c>
      <c r="G8899" t="s">
        <v>15</v>
      </c>
      <c r="H8899">
        <v>0.30958142147669898</v>
      </c>
      <c r="I8899">
        <v>42.4</v>
      </c>
      <c r="J8899">
        <v>43.1</v>
      </c>
      <c r="K8899">
        <v>26.307540629960901</v>
      </c>
      <c r="L8899">
        <v>2.6198259335014299E-3</v>
      </c>
      <c r="M8899">
        <v>3.22594163917356</v>
      </c>
      <c r="N8899">
        <v>67025</v>
      </c>
      <c r="O8899">
        <v>0.69041857852330002</v>
      </c>
      <c r="P8899">
        <v>0.30958142147669898</v>
      </c>
    </row>
    <row r="8900" spans="1:16" x14ac:dyDescent="0.25">
      <c r="A8900">
        <v>8</v>
      </c>
      <c r="B8900">
        <v>46017</v>
      </c>
      <c r="C8900" t="s">
        <v>27</v>
      </c>
      <c r="D8900" t="s">
        <v>103</v>
      </c>
      <c r="E8900" t="s">
        <v>27</v>
      </c>
      <c r="F8900" t="s">
        <v>70</v>
      </c>
      <c r="G8900" t="s">
        <v>15</v>
      </c>
      <c r="H8900">
        <v>9.2340476521494796E-2</v>
      </c>
      <c r="I8900">
        <v>89.9</v>
      </c>
      <c r="J8900">
        <v>48.5</v>
      </c>
      <c r="K8900">
        <v>266.045429643913</v>
      </c>
      <c r="L8900">
        <v>3.2936906143283401E-2</v>
      </c>
      <c r="M8900">
        <v>22.550668492110901</v>
      </c>
      <c r="N8900">
        <v>51026</v>
      </c>
      <c r="O8900">
        <v>0.90765952347850498</v>
      </c>
      <c r="P8900">
        <v>9.2340476521494796E-2</v>
      </c>
    </row>
    <row r="8901" spans="1:16" x14ac:dyDescent="0.25">
      <c r="A8901">
        <v>8</v>
      </c>
      <c r="B8901">
        <v>65007</v>
      </c>
      <c r="C8901" t="s">
        <v>44</v>
      </c>
      <c r="D8901" t="s">
        <v>96</v>
      </c>
      <c r="E8901" t="s">
        <v>44</v>
      </c>
      <c r="F8901" t="s">
        <v>78</v>
      </c>
      <c r="G8901" t="s">
        <v>15</v>
      </c>
      <c r="H8901">
        <v>0.16408525295026899</v>
      </c>
      <c r="I8901">
        <v>39.6</v>
      </c>
      <c r="J8901">
        <v>25.5</v>
      </c>
      <c r="K8901">
        <v>260.41437699529899</v>
      </c>
      <c r="L8901">
        <v>4.1117164399928997E-2</v>
      </c>
      <c r="M8901">
        <v>39.4661392972572</v>
      </c>
      <c r="N8901">
        <v>63049</v>
      </c>
      <c r="O8901">
        <v>0.83591474704973001</v>
      </c>
      <c r="P8901">
        <v>0.16408525295026899</v>
      </c>
    </row>
    <row r="8902" spans="1:16" x14ac:dyDescent="0.25">
      <c r="A8902">
        <v>8</v>
      </c>
      <c r="B8902">
        <v>48012</v>
      </c>
      <c r="C8902" t="s">
        <v>27</v>
      </c>
      <c r="D8902" t="s">
        <v>71</v>
      </c>
      <c r="E8902" t="s">
        <v>27</v>
      </c>
      <c r="F8902" t="s">
        <v>70</v>
      </c>
      <c r="G8902" t="s">
        <v>15</v>
      </c>
      <c r="H8902">
        <v>0.178899819232679</v>
      </c>
      <c r="I8902">
        <v>89.9</v>
      </c>
      <c r="J8902">
        <v>48.5</v>
      </c>
      <c r="K8902">
        <v>166.41186421673001</v>
      </c>
      <c r="L8902">
        <v>1.9830340025052101E-2</v>
      </c>
      <c r="M8902">
        <v>14.549062061265699</v>
      </c>
      <c r="N8902">
        <v>51002</v>
      </c>
      <c r="O8902">
        <v>0.82110018076732005</v>
      </c>
      <c r="P8902">
        <v>0.178899819232679</v>
      </c>
    </row>
    <row r="8903" spans="1:16" x14ac:dyDescent="0.25">
      <c r="A8903">
        <v>8</v>
      </c>
      <c r="B8903">
        <v>15182</v>
      </c>
      <c r="C8903" t="s">
        <v>24</v>
      </c>
      <c r="D8903" t="s">
        <v>60</v>
      </c>
      <c r="E8903" t="s">
        <v>24</v>
      </c>
      <c r="F8903" t="s">
        <v>104</v>
      </c>
      <c r="G8903" t="s">
        <v>15</v>
      </c>
      <c r="H8903">
        <v>0</v>
      </c>
      <c r="I8903">
        <v>95.7</v>
      </c>
      <c r="J8903">
        <v>42.9</v>
      </c>
      <c r="K8903">
        <v>440.91659552653101</v>
      </c>
      <c r="L8903">
        <v>1.9804545437771302E-2</v>
      </c>
      <c r="M8903">
        <v>30.2443638413386</v>
      </c>
      <c r="N8903">
        <v>108033</v>
      </c>
      <c r="O8903">
        <v>1</v>
      </c>
      <c r="P8903">
        <v>0</v>
      </c>
    </row>
    <row r="8904" spans="1:16" x14ac:dyDescent="0.25">
      <c r="A8904">
        <v>8</v>
      </c>
      <c r="B8904">
        <v>12092</v>
      </c>
      <c r="C8904" t="s">
        <v>24</v>
      </c>
      <c r="D8904" t="s">
        <v>25</v>
      </c>
      <c r="E8904" t="s">
        <v>24</v>
      </c>
      <c r="F8904" t="s">
        <v>60</v>
      </c>
      <c r="G8904" t="s">
        <v>15</v>
      </c>
      <c r="H8904">
        <v>0.18155400462191301</v>
      </c>
      <c r="I8904">
        <v>95.7</v>
      </c>
      <c r="J8904">
        <v>42.9</v>
      </c>
      <c r="K8904">
        <v>208.93815670119301</v>
      </c>
      <c r="L8904">
        <v>9.5172788446842207E-3</v>
      </c>
      <c r="M8904">
        <v>14.325092839124499</v>
      </c>
      <c r="N8904">
        <v>15189</v>
      </c>
      <c r="O8904">
        <v>0.81844599537808604</v>
      </c>
      <c r="P8904">
        <v>0.18155400462191301</v>
      </c>
    </row>
    <row r="8905" spans="1:16" x14ac:dyDescent="0.25">
      <c r="A8905">
        <v>8</v>
      </c>
      <c r="B8905">
        <v>64006</v>
      </c>
      <c r="C8905" t="s">
        <v>44</v>
      </c>
      <c r="D8905" t="s">
        <v>55</v>
      </c>
      <c r="E8905" t="s">
        <v>44</v>
      </c>
      <c r="F8905" t="s">
        <v>99</v>
      </c>
      <c r="G8905" t="s">
        <v>15</v>
      </c>
      <c r="H8905">
        <v>0.17424011335149001</v>
      </c>
      <c r="I8905">
        <v>39.6</v>
      </c>
      <c r="J8905">
        <v>25.5</v>
      </c>
      <c r="K8905">
        <v>256.673484083235</v>
      </c>
      <c r="L8905">
        <v>4.1027776431402499E-2</v>
      </c>
      <c r="M8905">
        <v>36.877210102823199</v>
      </c>
      <c r="N8905">
        <v>62074</v>
      </c>
      <c r="O8905">
        <v>0.82575988664850897</v>
      </c>
      <c r="P8905">
        <v>0.17424011335149001</v>
      </c>
    </row>
    <row r="8906" spans="1:16" x14ac:dyDescent="0.25">
      <c r="A8906">
        <v>8</v>
      </c>
      <c r="B8906">
        <v>50013</v>
      </c>
      <c r="C8906" t="s">
        <v>27</v>
      </c>
      <c r="D8906" t="s">
        <v>85</v>
      </c>
      <c r="E8906" t="s">
        <v>27</v>
      </c>
      <c r="F8906" t="s">
        <v>71</v>
      </c>
      <c r="G8906" t="s">
        <v>15</v>
      </c>
      <c r="H8906">
        <v>0.16514707558033301</v>
      </c>
      <c r="I8906">
        <v>89.9</v>
      </c>
      <c r="J8906">
        <v>48.5</v>
      </c>
      <c r="K8906">
        <v>190.98752736777001</v>
      </c>
      <c r="L8906">
        <v>2.3169746079956199E-2</v>
      </c>
      <c r="M8906">
        <v>13.9469719497816</v>
      </c>
      <c r="N8906">
        <v>48001</v>
      </c>
      <c r="O8906">
        <v>0.83485292441966596</v>
      </c>
      <c r="P8906">
        <v>0.16514707558033301</v>
      </c>
    </row>
    <row r="8907" spans="1:16" x14ac:dyDescent="0.25">
      <c r="A8907">
        <v>8</v>
      </c>
      <c r="B8907">
        <v>61082</v>
      </c>
      <c r="C8907" t="s">
        <v>44</v>
      </c>
      <c r="D8907" t="s">
        <v>45</v>
      </c>
      <c r="E8907" t="s">
        <v>44</v>
      </c>
      <c r="F8907" t="s">
        <v>78</v>
      </c>
      <c r="G8907" t="s">
        <v>15</v>
      </c>
      <c r="H8907">
        <v>0.183638119662247</v>
      </c>
      <c r="I8907">
        <v>39.6</v>
      </c>
      <c r="J8907">
        <v>25.5</v>
      </c>
      <c r="K8907">
        <v>247.494657699995</v>
      </c>
      <c r="L8907">
        <v>3.9035786593502597E-2</v>
      </c>
      <c r="M8907">
        <v>35.519920695085602</v>
      </c>
      <c r="N8907">
        <v>63051</v>
      </c>
      <c r="O8907">
        <v>0.81636188033775203</v>
      </c>
      <c r="P8907">
        <v>0.183638119662247</v>
      </c>
    </row>
    <row r="8908" spans="1:16" x14ac:dyDescent="0.25">
      <c r="A8908">
        <v>8</v>
      </c>
      <c r="B8908">
        <v>27017</v>
      </c>
      <c r="C8908" t="s">
        <v>21</v>
      </c>
      <c r="D8908" t="s">
        <v>40</v>
      </c>
      <c r="E8908" t="s">
        <v>21</v>
      </c>
      <c r="F8908" t="s">
        <v>40</v>
      </c>
      <c r="G8908" t="s">
        <v>15</v>
      </c>
      <c r="H8908">
        <v>7.5781876159142406E-2</v>
      </c>
      <c r="I8908">
        <v>81.099999999999994</v>
      </c>
      <c r="J8908">
        <v>55.8</v>
      </c>
      <c r="K8908">
        <v>264.65248849157001</v>
      </c>
      <c r="L8908">
        <v>2.1002642826450299E-2</v>
      </c>
      <c r="M8908">
        <v>9.8538794633995899</v>
      </c>
      <c r="N8908">
        <v>27012</v>
      </c>
      <c r="O8908">
        <v>0.924218123840857</v>
      </c>
      <c r="P8908">
        <v>7.5781876159142406E-2</v>
      </c>
    </row>
    <row r="8909" spans="1:16" x14ac:dyDescent="0.25">
      <c r="A8909">
        <v>8</v>
      </c>
      <c r="B8909">
        <v>58060</v>
      </c>
      <c r="C8909" t="s">
        <v>13</v>
      </c>
      <c r="D8909" t="s">
        <v>14</v>
      </c>
      <c r="E8909" t="s">
        <v>13</v>
      </c>
      <c r="F8909" t="s">
        <v>14</v>
      </c>
      <c r="G8909" t="s">
        <v>15</v>
      </c>
      <c r="H8909">
        <v>6.3820385961985804E-2</v>
      </c>
      <c r="I8909">
        <v>63.9</v>
      </c>
      <c r="J8909">
        <v>45.2</v>
      </c>
      <c r="K8909">
        <v>287.11098021226599</v>
      </c>
      <c r="L8909">
        <v>3.9392291680519803E-2</v>
      </c>
      <c r="M8909">
        <v>30.594054072137801</v>
      </c>
      <c r="N8909">
        <v>58091</v>
      </c>
      <c r="O8909">
        <v>0.93617961403801397</v>
      </c>
      <c r="P8909">
        <v>6.3820385961985804E-2</v>
      </c>
    </row>
    <row r="8910" spans="1:16" x14ac:dyDescent="0.25">
      <c r="A8910">
        <v>8</v>
      </c>
      <c r="B8910">
        <v>66008</v>
      </c>
      <c r="C8910" t="s">
        <v>36</v>
      </c>
      <c r="D8910" t="s">
        <v>38</v>
      </c>
      <c r="E8910" t="s">
        <v>36</v>
      </c>
      <c r="F8910" t="s">
        <v>38</v>
      </c>
      <c r="G8910" t="s">
        <v>15</v>
      </c>
      <c r="H8910">
        <v>0.294930765872916</v>
      </c>
      <c r="I8910">
        <v>42.4</v>
      </c>
      <c r="J8910">
        <v>43.1</v>
      </c>
      <c r="K8910">
        <v>42.060886263031797</v>
      </c>
      <c r="L8910">
        <v>6.3379244015937799E-3</v>
      </c>
      <c r="M8910">
        <v>5.1016895586829403</v>
      </c>
      <c r="N8910">
        <v>66098</v>
      </c>
      <c r="O8910">
        <v>0.705069234127083</v>
      </c>
      <c r="P8910">
        <v>0.294930765872916</v>
      </c>
    </row>
    <row r="8911" spans="1:16" x14ac:dyDescent="0.25">
      <c r="A8911">
        <v>8</v>
      </c>
      <c r="B8911">
        <v>17166</v>
      </c>
      <c r="C8911" t="s">
        <v>24</v>
      </c>
      <c r="D8911" t="s">
        <v>26</v>
      </c>
      <c r="E8911" t="s">
        <v>24</v>
      </c>
      <c r="F8911" t="s">
        <v>53</v>
      </c>
      <c r="G8911" t="s">
        <v>15</v>
      </c>
      <c r="H8911">
        <v>2.7926451592853001E-2</v>
      </c>
      <c r="I8911">
        <v>95.7</v>
      </c>
      <c r="J8911">
        <v>42.9</v>
      </c>
      <c r="K8911">
        <v>377.980636632852</v>
      </c>
      <c r="L8911">
        <v>1.69739278840212E-2</v>
      </c>
      <c r="M8911">
        <v>27.684983984857698</v>
      </c>
      <c r="N8911">
        <v>18110</v>
      </c>
      <c r="O8911">
        <v>0.97207354840714699</v>
      </c>
      <c r="P8911">
        <v>2.7926451592853001E-2</v>
      </c>
    </row>
    <row r="8912" spans="1:16" x14ac:dyDescent="0.25">
      <c r="A8912">
        <v>8</v>
      </c>
      <c r="B8912">
        <v>4078</v>
      </c>
      <c r="C8912" t="s">
        <v>31</v>
      </c>
      <c r="D8912" t="s">
        <v>57</v>
      </c>
      <c r="E8912" t="s">
        <v>27</v>
      </c>
      <c r="F8912" t="s">
        <v>71</v>
      </c>
      <c r="G8912" t="s">
        <v>19</v>
      </c>
      <c r="H8912">
        <v>0.19409259645173499</v>
      </c>
      <c r="I8912">
        <v>106.2</v>
      </c>
      <c r="J8912">
        <v>46.2</v>
      </c>
      <c r="K8912">
        <v>162.50881382519901</v>
      </c>
      <c r="L8912">
        <v>1.8794392125490601E-2</v>
      </c>
      <c r="M8912">
        <v>17.7478749732072</v>
      </c>
      <c r="N8912">
        <v>48019</v>
      </c>
      <c r="O8912">
        <v>0.80590740354826396</v>
      </c>
      <c r="P8912">
        <v>0.19409259645173499</v>
      </c>
    </row>
    <row r="8913" spans="1:16" x14ac:dyDescent="0.25">
      <c r="A8913">
        <v>8</v>
      </c>
      <c r="B8913">
        <v>19036</v>
      </c>
      <c r="C8913" t="s">
        <v>24</v>
      </c>
      <c r="D8913" t="s">
        <v>56</v>
      </c>
      <c r="E8913" t="s">
        <v>24</v>
      </c>
      <c r="F8913" t="s">
        <v>25</v>
      </c>
      <c r="G8913" t="s">
        <v>15</v>
      </c>
      <c r="H8913">
        <v>0.13114019002567301</v>
      </c>
      <c r="I8913">
        <v>95.7</v>
      </c>
      <c r="J8913">
        <v>42.9</v>
      </c>
      <c r="K8913">
        <v>262.623797538215</v>
      </c>
      <c r="L8913">
        <v>1.21293573840595E-2</v>
      </c>
      <c r="M8913">
        <v>19.164063739954699</v>
      </c>
      <c r="N8913">
        <v>12042</v>
      </c>
      <c r="O8913">
        <v>0.86885980997432599</v>
      </c>
      <c r="P8913">
        <v>0.13114019002567301</v>
      </c>
    </row>
    <row r="8914" spans="1:16" x14ac:dyDescent="0.25">
      <c r="A8914">
        <v>8</v>
      </c>
      <c r="B8914">
        <v>16222</v>
      </c>
      <c r="C8914" t="s">
        <v>24</v>
      </c>
      <c r="D8914" t="s">
        <v>66</v>
      </c>
      <c r="E8914" t="s">
        <v>24</v>
      </c>
      <c r="F8914" t="s">
        <v>60</v>
      </c>
      <c r="G8914" t="s">
        <v>15</v>
      </c>
      <c r="H8914">
        <v>8.4181322236814501E-3</v>
      </c>
      <c r="I8914">
        <v>95.7</v>
      </c>
      <c r="J8914">
        <v>42.9</v>
      </c>
      <c r="K8914">
        <v>402.65575133254202</v>
      </c>
      <c r="L8914">
        <v>1.80405292992585E-2</v>
      </c>
      <c r="M8914">
        <v>28.635632420566701</v>
      </c>
      <c r="N8914">
        <v>15142</v>
      </c>
      <c r="O8914">
        <v>0.99158186777631796</v>
      </c>
      <c r="P8914">
        <v>8.4181322236814501E-3</v>
      </c>
    </row>
    <row r="8915" spans="1:16" x14ac:dyDescent="0.25">
      <c r="A8915">
        <v>8</v>
      </c>
      <c r="B8915">
        <v>12108</v>
      </c>
      <c r="C8915" t="s">
        <v>24</v>
      </c>
      <c r="D8915" t="s">
        <v>25</v>
      </c>
      <c r="E8915" t="s">
        <v>24</v>
      </c>
      <c r="F8915" t="s">
        <v>108</v>
      </c>
      <c r="G8915" t="s">
        <v>15</v>
      </c>
      <c r="H8915">
        <v>2.0197694196464899E-2</v>
      </c>
      <c r="I8915">
        <v>95.7</v>
      </c>
      <c r="J8915">
        <v>42.9</v>
      </c>
      <c r="K8915">
        <v>393.51171758838302</v>
      </c>
      <c r="L8915">
        <v>1.7760901796904999E-2</v>
      </c>
      <c r="M8915">
        <v>26.7496531426277</v>
      </c>
      <c r="N8915">
        <v>14061</v>
      </c>
      <c r="O8915">
        <v>0.979802305803535</v>
      </c>
      <c r="P8915">
        <v>2.0197694196464899E-2</v>
      </c>
    </row>
    <row r="8916" spans="1:16" x14ac:dyDescent="0.25">
      <c r="A8916">
        <v>8</v>
      </c>
      <c r="B8916">
        <v>58091</v>
      </c>
      <c r="C8916" t="s">
        <v>13</v>
      </c>
      <c r="D8916" t="s">
        <v>14</v>
      </c>
      <c r="E8916" t="s">
        <v>13</v>
      </c>
      <c r="F8916" t="s">
        <v>14</v>
      </c>
      <c r="G8916" t="s">
        <v>15</v>
      </c>
      <c r="H8916">
        <v>1.33830742645378E-2</v>
      </c>
      <c r="I8916">
        <v>63.9</v>
      </c>
      <c r="J8916">
        <v>45.2</v>
      </c>
      <c r="K8916">
        <v>345.73179625703602</v>
      </c>
      <c r="L8916">
        <v>4.8577829854548699E-2</v>
      </c>
      <c r="M8916">
        <v>35.386210679520403</v>
      </c>
      <c r="N8916">
        <v>58091</v>
      </c>
      <c r="O8916">
        <v>0.986616925735462</v>
      </c>
      <c r="P8916">
        <v>1.33830742645378E-2</v>
      </c>
    </row>
    <row r="8917" spans="1:16" x14ac:dyDescent="0.25">
      <c r="A8917">
        <v>8</v>
      </c>
      <c r="B8917">
        <v>28060</v>
      </c>
      <c r="C8917" t="s">
        <v>21</v>
      </c>
      <c r="D8917" t="s">
        <v>22</v>
      </c>
      <c r="E8917" t="s">
        <v>21</v>
      </c>
      <c r="F8917" t="s">
        <v>39</v>
      </c>
      <c r="G8917" t="s">
        <v>15</v>
      </c>
      <c r="H8917">
        <v>4.8730912431755799E-2</v>
      </c>
      <c r="I8917">
        <v>81.099999999999994</v>
      </c>
      <c r="J8917">
        <v>55.8</v>
      </c>
      <c r="K8917">
        <v>301.193758051918</v>
      </c>
      <c r="L8917">
        <v>2.4226984638633001E-2</v>
      </c>
      <c r="M8917">
        <v>10.915053621445001</v>
      </c>
      <c r="N8917">
        <v>26086</v>
      </c>
      <c r="O8917">
        <v>0.95126908756824402</v>
      </c>
      <c r="P8917">
        <v>4.8730912431755799E-2</v>
      </c>
    </row>
    <row r="8918" spans="1:16" x14ac:dyDescent="0.25">
      <c r="A8918">
        <v>8</v>
      </c>
      <c r="B8918">
        <v>63049</v>
      </c>
      <c r="C8918" t="s">
        <v>44</v>
      </c>
      <c r="D8918" t="s">
        <v>78</v>
      </c>
      <c r="E8918" t="s">
        <v>44</v>
      </c>
      <c r="F8918" t="s">
        <v>96</v>
      </c>
      <c r="G8918" t="s">
        <v>15</v>
      </c>
      <c r="H8918">
        <v>0.163343450886587</v>
      </c>
      <c r="I8918">
        <v>39.6</v>
      </c>
      <c r="J8918">
        <v>25.5</v>
      </c>
      <c r="K8918">
        <v>263.95539791067</v>
      </c>
      <c r="L8918">
        <v>4.0949119612978598E-2</v>
      </c>
      <c r="M8918">
        <v>38.845156551098</v>
      </c>
      <c r="N8918">
        <v>65014</v>
      </c>
      <c r="O8918">
        <v>0.83665654911341203</v>
      </c>
      <c r="P8918">
        <v>0.163343450886586</v>
      </c>
    </row>
    <row r="8919" spans="1:16" x14ac:dyDescent="0.25">
      <c r="A8919">
        <v>8</v>
      </c>
      <c r="B8919">
        <v>76062</v>
      </c>
      <c r="C8919" t="s">
        <v>29</v>
      </c>
      <c r="D8919" t="s">
        <v>30</v>
      </c>
      <c r="E8919" t="s">
        <v>24</v>
      </c>
      <c r="F8919" t="s">
        <v>56</v>
      </c>
      <c r="G8919" t="s">
        <v>19</v>
      </c>
      <c r="H8919">
        <v>0.43334752545092098</v>
      </c>
      <c r="I8919">
        <v>276.8</v>
      </c>
      <c r="J8919">
        <v>41.7</v>
      </c>
      <c r="K8919">
        <v>30.678542127720799</v>
      </c>
      <c r="L8919">
        <v>1.9778055459591298E-2</v>
      </c>
      <c r="M8919">
        <v>7.1196716955776802</v>
      </c>
      <c r="N8919">
        <v>19036</v>
      </c>
      <c r="O8919">
        <v>0.56665247454907797</v>
      </c>
      <c r="P8919">
        <v>0.43334752545092098</v>
      </c>
    </row>
    <row r="8920" spans="1:16" x14ac:dyDescent="0.25">
      <c r="A8920">
        <v>8</v>
      </c>
      <c r="B8920">
        <v>73004</v>
      </c>
      <c r="C8920" t="s">
        <v>51</v>
      </c>
      <c r="D8920" t="s">
        <v>102</v>
      </c>
      <c r="E8920" t="s">
        <v>51</v>
      </c>
      <c r="F8920" t="s">
        <v>112</v>
      </c>
      <c r="G8920" t="s">
        <v>15</v>
      </c>
      <c r="H8920">
        <v>0.21064475286057499</v>
      </c>
      <c r="I8920">
        <v>61.4</v>
      </c>
      <c r="J8920">
        <v>28.6</v>
      </c>
      <c r="K8920">
        <v>232.51041955024399</v>
      </c>
      <c r="L8920">
        <v>6.8688565818470798E-2</v>
      </c>
      <c r="M8920">
        <v>32.385179262122399</v>
      </c>
      <c r="N8920">
        <v>110001</v>
      </c>
      <c r="O8920">
        <v>0.78935524713942395</v>
      </c>
      <c r="P8920">
        <v>0.21064475286057499</v>
      </c>
    </row>
    <row r="8921" spans="1:16" x14ac:dyDescent="0.25">
      <c r="A8921">
        <v>8</v>
      </c>
      <c r="B8921">
        <v>35014</v>
      </c>
      <c r="C8921" t="s">
        <v>33</v>
      </c>
      <c r="D8921" t="s">
        <v>34</v>
      </c>
      <c r="E8921" t="s">
        <v>33</v>
      </c>
      <c r="F8921" t="s">
        <v>34</v>
      </c>
      <c r="G8921" t="s">
        <v>15</v>
      </c>
      <c r="H8921">
        <v>0.186548069438015</v>
      </c>
      <c r="I8921">
        <v>81.5</v>
      </c>
      <c r="J8921">
        <v>51.5</v>
      </c>
      <c r="K8921">
        <v>121.210895108343</v>
      </c>
      <c r="L8921">
        <v>1.05523013738749E-2</v>
      </c>
      <c r="M8921">
        <v>13.461405008155401</v>
      </c>
      <c r="N8921">
        <v>35033</v>
      </c>
      <c r="O8921">
        <v>0.81345193056198495</v>
      </c>
      <c r="P8921">
        <v>0.186548069438015</v>
      </c>
    </row>
    <row r="8922" spans="1:16" x14ac:dyDescent="0.25">
      <c r="A8922">
        <v>8</v>
      </c>
      <c r="B8922">
        <v>78095</v>
      </c>
      <c r="C8922" t="s">
        <v>62</v>
      </c>
      <c r="D8922" t="s">
        <v>67</v>
      </c>
      <c r="E8922" t="s">
        <v>27</v>
      </c>
      <c r="F8922" t="s">
        <v>71</v>
      </c>
      <c r="G8922" t="s">
        <v>19</v>
      </c>
      <c r="H8922">
        <v>0.21156008032933801</v>
      </c>
      <c r="I8922">
        <v>20.8</v>
      </c>
      <c r="J8922">
        <v>27.8</v>
      </c>
      <c r="K8922">
        <v>212.43906460143299</v>
      </c>
      <c r="L8922">
        <v>0.10937218397193101</v>
      </c>
      <c r="M8922">
        <v>38.308052354864401</v>
      </c>
      <c r="N8922">
        <v>48017</v>
      </c>
      <c r="O8922">
        <v>0.78843991967066096</v>
      </c>
      <c r="P8922">
        <v>0.21156008032933801</v>
      </c>
    </row>
    <row r="8923" spans="1:16" x14ac:dyDescent="0.25">
      <c r="A8923">
        <v>8</v>
      </c>
      <c r="B8923">
        <v>58091</v>
      </c>
      <c r="C8923" t="s">
        <v>13</v>
      </c>
      <c r="D8923" t="s">
        <v>14</v>
      </c>
      <c r="E8923" t="s">
        <v>13</v>
      </c>
      <c r="F8923" t="s">
        <v>14</v>
      </c>
      <c r="G8923" t="s">
        <v>15</v>
      </c>
      <c r="H8923">
        <v>1.33830742645378E-2</v>
      </c>
      <c r="I8923">
        <v>63.9</v>
      </c>
      <c r="J8923">
        <v>45.2</v>
      </c>
      <c r="K8923">
        <v>345.73179625703602</v>
      </c>
      <c r="L8923">
        <v>4.8577829854548699E-2</v>
      </c>
      <c r="M8923">
        <v>35.386210679520403</v>
      </c>
      <c r="N8923">
        <v>58091</v>
      </c>
      <c r="O8923">
        <v>0.986616925735462</v>
      </c>
      <c r="P8923">
        <v>1.33830742645378E-2</v>
      </c>
    </row>
    <row r="8924" spans="1:16" x14ac:dyDescent="0.25">
      <c r="A8924">
        <v>8</v>
      </c>
      <c r="B8924">
        <v>10025</v>
      </c>
      <c r="C8924" t="s">
        <v>90</v>
      </c>
      <c r="D8924" t="s">
        <v>91</v>
      </c>
      <c r="E8924" t="s">
        <v>90</v>
      </c>
      <c r="F8924" t="s">
        <v>91</v>
      </c>
      <c r="G8924" t="s">
        <v>15</v>
      </c>
      <c r="H8924">
        <v>0.301973168835802</v>
      </c>
      <c r="I8924">
        <v>96.8</v>
      </c>
      <c r="J8924">
        <v>39.799999999999997</v>
      </c>
      <c r="K8924">
        <v>105.384785188089</v>
      </c>
      <c r="L8924">
        <v>5.4113877318887497E-2</v>
      </c>
      <c r="M8924">
        <v>12.164623585346</v>
      </c>
      <c r="N8924">
        <v>10025</v>
      </c>
      <c r="O8924">
        <v>0.69802683116419695</v>
      </c>
      <c r="P8924">
        <v>0.301973168835802</v>
      </c>
    </row>
    <row r="8925" spans="1:16" x14ac:dyDescent="0.25">
      <c r="A8925">
        <v>8</v>
      </c>
      <c r="B8925">
        <v>74007</v>
      </c>
      <c r="C8925" t="s">
        <v>51</v>
      </c>
      <c r="D8925" t="s">
        <v>76</v>
      </c>
      <c r="E8925" t="s">
        <v>51</v>
      </c>
      <c r="F8925" t="s">
        <v>102</v>
      </c>
      <c r="G8925" t="s">
        <v>15</v>
      </c>
      <c r="H8925">
        <v>0.15394033699092599</v>
      </c>
      <c r="I8925">
        <v>61.4</v>
      </c>
      <c r="J8925">
        <v>28.6</v>
      </c>
      <c r="K8925">
        <v>294.98534603202802</v>
      </c>
      <c r="L8925">
        <v>7.3228974314206094E-2</v>
      </c>
      <c r="M8925">
        <v>37.602698000318</v>
      </c>
      <c r="N8925">
        <v>73012</v>
      </c>
      <c r="O8925">
        <v>0.84605966300907398</v>
      </c>
      <c r="P8925">
        <v>0.15394033699092499</v>
      </c>
    </row>
    <row r="8926" spans="1:16" x14ac:dyDescent="0.25">
      <c r="A8926">
        <v>8</v>
      </c>
      <c r="B8926">
        <v>72028</v>
      </c>
      <c r="C8926" t="s">
        <v>51</v>
      </c>
      <c r="D8926" t="s">
        <v>75</v>
      </c>
      <c r="E8926" t="s">
        <v>51</v>
      </c>
      <c r="F8926" t="s">
        <v>102</v>
      </c>
      <c r="G8926" t="s">
        <v>15</v>
      </c>
      <c r="H8926">
        <v>0.20409059754245301</v>
      </c>
      <c r="I8926">
        <v>61.4</v>
      </c>
      <c r="J8926">
        <v>28.6</v>
      </c>
      <c r="K8926">
        <v>262.56165756524001</v>
      </c>
      <c r="L8926">
        <v>6.5922253436383596E-2</v>
      </c>
      <c r="M8926">
        <v>26.974421388280401</v>
      </c>
      <c r="N8926">
        <v>73003</v>
      </c>
      <c r="O8926">
        <v>0.79590940245754604</v>
      </c>
      <c r="P8926">
        <v>0.20409059754245301</v>
      </c>
    </row>
    <row r="8927" spans="1:16" x14ac:dyDescent="0.25">
      <c r="A8927">
        <v>8</v>
      </c>
      <c r="B8927">
        <v>37038</v>
      </c>
      <c r="C8927" t="s">
        <v>33</v>
      </c>
      <c r="D8927" t="s">
        <v>79</v>
      </c>
      <c r="E8927" t="s">
        <v>33</v>
      </c>
      <c r="F8927" t="s">
        <v>41</v>
      </c>
      <c r="G8927" t="s">
        <v>15</v>
      </c>
      <c r="H8927">
        <v>9.5101263920819107E-2</v>
      </c>
      <c r="I8927">
        <v>81.5</v>
      </c>
      <c r="J8927">
        <v>51.5</v>
      </c>
      <c r="K8927">
        <v>216.17001579392601</v>
      </c>
      <c r="L8927">
        <v>1.8199894398969699E-2</v>
      </c>
      <c r="M8927">
        <v>23.314673354661899</v>
      </c>
      <c r="N8927">
        <v>36023</v>
      </c>
      <c r="O8927">
        <v>0.90489873607918103</v>
      </c>
      <c r="P8927">
        <v>9.5101263920818996E-2</v>
      </c>
    </row>
    <row r="8928" spans="1:16" x14ac:dyDescent="0.25">
      <c r="A8928">
        <v>8</v>
      </c>
      <c r="B8928">
        <v>15250</v>
      </c>
      <c r="C8928" t="s">
        <v>24</v>
      </c>
      <c r="D8928" t="s">
        <v>60</v>
      </c>
      <c r="E8928" t="s">
        <v>24</v>
      </c>
      <c r="F8928" t="s">
        <v>25</v>
      </c>
      <c r="G8928" t="s">
        <v>15</v>
      </c>
      <c r="H8928">
        <v>0</v>
      </c>
      <c r="I8928">
        <v>95.7</v>
      </c>
      <c r="J8928">
        <v>42.9</v>
      </c>
      <c r="K8928">
        <v>449.96511936839698</v>
      </c>
      <c r="L8928">
        <v>2.01998364761742E-2</v>
      </c>
      <c r="M8928">
        <v>30.9883399968597</v>
      </c>
      <c r="N8928">
        <v>12070</v>
      </c>
      <c r="O8928">
        <v>1</v>
      </c>
      <c r="P8928">
        <v>0</v>
      </c>
    </row>
    <row r="8929" spans="1:16" x14ac:dyDescent="0.25">
      <c r="A8929">
        <v>8</v>
      </c>
      <c r="B8929">
        <v>79081</v>
      </c>
      <c r="C8929" t="s">
        <v>62</v>
      </c>
      <c r="D8929" t="s">
        <v>68</v>
      </c>
      <c r="E8929" t="s">
        <v>62</v>
      </c>
      <c r="F8929" t="s">
        <v>68</v>
      </c>
      <c r="G8929" t="s">
        <v>15</v>
      </c>
      <c r="H8929">
        <v>0.24355818371324101</v>
      </c>
      <c r="I8929">
        <v>20.8</v>
      </c>
      <c r="J8929">
        <v>27.8</v>
      </c>
      <c r="K8929">
        <v>232.35217123213801</v>
      </c>
      <c r="L8929">
        <v>0.190434030860994</v>
      </c>
      <c r="M8929">
        <v>36.484541256678597</v>
      </c>
      <c r="N8929">
        <v>79160</v>
      </c>
      <c r="O8929">
        <v>0.756441816286758</v>
      </c>
      <c r="P8929">
        <v>0.24355818371324001</v>
      </c>
    </row>
    <row r="8930" spans="1:16" x14ac:dyDescent="0.25">
      <c r="A8930">
        <v>8</v>
      </c>
      <c r="B8930">
        <v>58029</v>
      </c>
      <c r="C8930" t="s">
        <v>13</v>
      </c>
      <c r="D8930" t="s">
        <v>14</v>
      </c>
      <c r="E8930" t="s">
        <v>13</v>
      </c>
      <c r="F8930" t="s">
        <v>14</v>
      </c>
      <c r="G8930" t="s">
        <v>15</v>
      </c>
      <c r="H8930">
        <v>0.156949669319012</v>
      </c>
      <c r="I8930">
        <v>63.9</v>
      </c>
      <c r="J8930">
        <v>45.2</v>
      </c>
      <c r="K8930">
        <v>191.122292561585</v>
      </c>
      <c r="L8930">
        <v>2.63575522665003E-2</v>
      </c>
      <c r="M8930">
        <v>19.491424218852501</v>
      </c>
      <c r="N8930">
        <v>58091</v>
      </c>
      <c r="O8930">
        <v>0.843050330680987</v>
      </c>
      <c r="P8930">
        <v>0.156949669319012</v>
      </c>
    </row>
    <row r="8931" spans="1:16" x14ac:dyDescent="0.25">
      <c r="A8931">
        <v>8</v>
      </c>
      <c r="B8931">
        <v>15209</v>
      </c>
      <c r="C8931" t="s">
        <v>24</v>
      </c>
      <c r="D8931" t="s">
        <v>60</v>
      </c>
      <c r="E8931" t="s">
        <v>24</v>
      </c>
      <c r="F8931" t="s">
        <v>25</v>
      </c>
      <c r="G8931" t="s">
        <v>15</v>
      </c>
      <c r="H8931">
        <v>0</v>
      </c>
      <c r="I8931">
        <v>95.7</v>
      </c>
      <c r="J8931">
        <v>42.9</v>
      </c>
      <c r="K8931">
        <v>451.00627156138103</v>
      </c>
      <c r="L8931">
        <v>2.0198090857029199E-2</v>
      </c>
      <c r="M8931">
        <v>31.069404935830399</v>
      </c>
      <c r="N8931">
        <v>12026</v>
      </c>
      <c r="O8931">
        <v>0.999999999999999</v>
      </c>
      <c r="P8931">
        <v>0</v>
      </c>
    </row>
    <row r="8932" spans="1:16" x14ac:dyDescent="0.25">
      <c r="A8932">
        <v>8</v>
      </c>
      <c r="B8932">
        <v>109037</v>
      </c>
      <c r="C8932" t="s">
        <v>16</v>
      </c>
      <c r="D8932" t="s">
        <v>117</v>
      </c>
      <c r="E8932" t="s">
        <v>16</v>
      </c>
      <c r="F8932" t="s">
        <v>81</v>
      </c>
      <c r="G8932" t="s">
        <v>15</v>
      </c>
      <c r="H8932">
        <v>0.24153962574896001</v>
      </c>
      <c r="I8932">
        <v>61.9</v>
      </c>
      <c r="J8932">
        <v>44.8</v>
      </c>
      <c r="K8932">
        <v>116.15486475466599</v>
      </c>
      <c r="L8932">
        <v>4.5376902933890698E-2</v>
      </c>
      <c r="M8932">
        <v>12.237486422967701</v>
      </c>
      <c r="N8932">
        <v>42045</v>
      </c>
      <c r="O8932">
        <v>0.75846037425103896</v>
      </c>
      <c r="P8932">
        <v>0.24153962574896001</v>
      </c>
    </row>
    <row r="8933" spans="1:16" x14ac:dyDescent="0.25">
      <c r="A8933">
        <v>8</v>
      </c>
      <c r="B8933">
        <v>60024</v>
      </c>
      <c r="C8933" t="s">
        <v>13</v>
      </c>
      <c r="D8933" t="s">
        <v>23</v>
      </c>
      <c r="E8933" t="s">
        <v>13</v>
      </c>
      <c r="F8933" t="s">
        <v>14</v>
      </c>
      <c r="G8933" t="s">
        <v>15</v>
      </c>
      <c r="H8933">
        <v>0.201033979473735</v>
      </c>
      <c r="I8933">
        <v>63.9</v>
      </c>
      <c r="J8933">
        <v>45.2</v>
      </c>
      <c r="K8933">
        <v>125.064554788808</v>
      </c>
      <c r="L8933">
        <v>1.7114309519573202E-2</v>
      </c>
      <c r="M8933">
        <v>18.6340921207679</v>
      </c>
      <c r="N8933">
        <v>58091</v>
      </c>
      <c r="O8933">
        <v>0.79896602052626398</v>
      </c>
      <c r="P8933">
        <v>0.201033979473735</v>
      </c>
    </row>
    <row r="8934" spans="1:16" x14ac:dyDescent="0.25">
      <c r="A8934">
        <v>8</v>
      </c>
      <c r="B8934">
        <v>26061</v>
      </c>
      <c r="C8934" t="s">
        <v>21</v>
      </c>
      <c r="D8934" t="s">
        <v>39</v>
      </c>
      <c r="E8934" t="s">
        <v>21</v>
      </c>
      <c r="F8934" t="s">
        <v>89</v>
      </c>
      <c r="G8934" t="s">
        <v>15</v>
      </c>
      <c r="H8934">
        <v>0.118034920757927</v>
      </c>
      <c r="I8934">
        <v>81.099999999999994</v>
      </c>
      <c r="J8934">
        <v>55.8</v>
      </c>
      <c r="K8934">
        <v>212.675594205614</v>
      </c>
      <c r="L8934">
        <v>1.7469119424721301E-2</v>
      </c>
      <c r="M8934">
        <v>7.2355039484979198</v>
      </c>
      <c r="N8934">
        <v>23091</v>
      </c>
      <c r="O8934">
        <v>0.88196507924207201</v>
      </c>
      <c r="P8934">
        <v>0.118034920757927</v>
      </c>
    </row>
    <row r="8935" spans="1:16" x14ac:dyDescent="0.25">
      <c r="A8935">
        <v>8</v>
      </c>
      <c r="B8935">
        <v>27042</v>
      </c>
      <c r="C8935" t="s">
        <v>21</v>
      </c>
      <c r="D8935" t="s">
        <v>40</v>
      </c>
      <c r="E8935" t="s">
        <v>21</v>
      </c>
      <c r="F8935" t="s">
        <v>69</v>
      </c>
      <c r="G8935" t="s">
        <v>15</v>
      </c>
      <c r="H8935">
        <v>6.3819675627432099E-2</v>
      </c>
      <c r="I8935">
        <v>81.099999999999994</v>
      </c>
      <c r="J8935">
        <v>55.8</v>
      </c>
      <c r="K8935">
        <v>279.257530814387</v>
      </c>
      <c r="L8935">
        <v>2.1963949453692101E-2</v>
      </c>
      <c r="M8935">
        <v>10.614767678086601</v>
      </c>
      <c r="N8935">
        <v>29033</v>
      </c>
      <c r="O8935">
        <v>0.93618032437256704</v>
      </c>
      <c r="P8935">
        <v>6.3819675627432002E-2</v>
      </c>
    </row>
    <row r="8936" spans="1:16" x14ac:dyDescent="0.25">
      <c r="A8936">
        <v>8</v>
      </c>
      <c r="B8936">
        <v>75035</v>
      </c>
      <c r="C8936" t="s">
        <v>51</v>
      </c>
      <c r="D8936" t="s">
        <v>93</v>
      </c>
      <c r="E8936" t="s">
        <v>51</v>
      </c>
      <c r="F8936" t="s">
        <v>75</v>
      </c>
      <c r="G8936" t="s">
        <v>15</v>
      </c>
      <c r="H8936">
        <v>0.13061940160697799</v>
      </c>
      <c r="I8936">
        <v>61.4</v>
      </c>
      <c r="J8936">
        <v>28.6</v>
      </c>
      <c r="K8936">
        <v>281.504501986668</v>
      </c>
      <c r="L8936">
        <v>4.5981331642471299E-2</v>
      </c>
      <c r="M8936">
        <v>44.126117265396303</v>
      </c>
      <c r="N8936">
        <v>72006</v>
      </c>
      <c r="O8936">
        <v>0.86938059839302095</v>
      </c>
      <c r="P8936">
        <v>0.13061940160697799</v>
      </c>
    </row>
    <row r="8937" spans="1:16" x14ac:dyDescent="0.25">
      <c r="A8937">
        <v>8</v>
      </c>
      <c r="B8937">
        <v>45003</v>
      </c>
      <c r="C8937" t="s">
        <v>27</v>
      </c>
      <c r="D8937" t="s">
        <v>95</v>
      </c>
      <c r="E8937" t="s">
        <v>27</v>
      </c>
      <c r="F8937" t="s">
        <v>70</v>
      </c>
      <c r="G8937" t="s">
        <v>15</v>
      </c>
      <c r="H8937">
        <v>0.16888474650743901</v>
      </c>
      <c r="I8937">
        <v>89.9</v>
      </c>
      <c r="J8937">
        <v>48.5</v>
      </c>
      <c r="K8937">
        <v>183.07988656309399</v>
      </c>
      <c r="L8937">
        <v>2.3340506903109799E-2</v>
      </c>
      <c r="M8937">
        <v>14.5882697710268</v>
      </c>
      <c r="N8937">
        <v>51017</v>
      </c>
      <c r="O8937">
        <v>0.83111525349255999</v>
      </c>
      <c r="P8937">
        <v>0.16888474650743901</v>
      </c>
    </row>
    <row r="8938" spans="1:16" x14ac:dyDescent="0.25">
      <c r="A8938">
        <v>8</v>
      </c>
      <c r="B8938">
        <v>61049</v>
      </c>
      <c r="C8938" t="s">
        <v>44</v>
      </c>
      <c r="D8938" t="s">
        <v>45</v>
      </c>
      <c r="E8938" t="s">
        <v>44</v>
      </c>
      <c r="F8938" t="s">
        <v>78</v>
      </c>
      <c r="G8938" t="s">
        <v>15</v>
      </c>
      <c r="H8938">
        <v>0.180002433695366</v>
      </c>
      <c r="I8938">
        <v>39.6</v>
      </c>
      <c r="J8938">
        <v>25.5</v>
      </c>
      <c r="K8938">
        <v>249.461844283651</v>
      </c>
      <c r="L8938">
        <v>3.88166809774095E-2</v>
      </c>
      <c r="M8938">
        <v>36.253982069829398</v>
      </c>
      <c r="N8938">
        <v>63049</v>
      </c>
      <c r="O8938">
        <v>0.81999756630463305</v>
      </c>
      <c r="P8938">
        <v>0.180002433695366</v>
      </c>
    </row>
    <row r="8939" spans="1:16" x14ac:dyDescent="0.25">
      <c r="A8939">
        <v>8</v>
      </c>
      <c r="B8939">
        <v>23097</v>
      </c>
      <c r="C8939" t="s">
        <v>21</v>
      </c>
      <c r="D8939" t="s">
        <v>89</v>
      </c>
      <c r="E8939" t="s">
        <v>21</v>
      </c>
      <c r="F8939" t="s">
        <v>69</v>
      </c>
      <c r="G8939" t="s">
        <v>15</v>
      </c>
      <c r="H8939">
        <v>0.14253605243699399</v>
      </c>
      <c r="I8939">
        <v>81.099999999999994</v>
      </c>
      <c r="J8939">
        <v>55.8</v>
      </c>
      <c r="K8939">
        <v>178.55412118150599</v>
      </c>
      <c r="L8939">
        <v>1.4068005663714699E-2</v>
      </c>
      <c r="M8939">
        <v>6.4368419782975499</v>
      </c>
      <c r="N8939">
        <v>29041</v>
      </c>
      <c r="O8939">
        <v>0.85746394756300404</v>
      </c>
      <c r="P8939">
        <v>0.14253605243699499</v>
      </c>
    </row>
    <row r="8940" spans="1:16" x14ac:dyDescent="0.25">
      <c r="A8940">
        <v>8</v>
      </c>
      <c r="B8940">
        <v>17009</v>
      </c>
      <c r="C8940" t="s">
        <v>24</v>
      </c>
      <c r="D8940" t="s">
        <v>26</v>
      </c>
      <c r="E8940" t="s">
        <v>24</v>
      </c>
      <c r="F8940" t="s">
        <v>66</v>
      </c>
      <c r="G8940" t="s">
        <v>15</v>
      </c>
      <c r="H8940">
        <v>9.1743981351792694E-2</v>
      </c>
      <c r="I8940">
        <v>95.7</v>
      </c>
      <c r="J8940">
        <v>42.9</v>
      </c>
      <c r="K8940">
        <v>304.24495813064198</v>
      </c>
      <c r="L8940">
        <v>1.38156642154376E-2</v>
      </c>
      <c r="M8940">
        <v>22.9640802130167</v>
      </c>
      <c r="N8940">
        <v>16024</v>
      </c>
      <c r="O8940">
        <v>0.90825601864820704</v>
      </c>
      <c r="P8940">
        <v>9.1743981351792694E-2</v>
      </c>
    </row>
    <row r="8941" spans="1:16" x14ac:dyDescent="0.25">
      <c r="A8941">
        <v>8</v>
      </c>
      <c r="B8941">
        <v>22205</v>
      </c>
      <c r="C8941" t="s">
        <v>72</v>
      </c>
      <c r="D8941" t="s">
        <v>74</v>
      </c>
      <c r="E8941" t="s">
        <v>72</v>
      </c>
      <c r="F8941" t="s">
        <v>73</v>
      </c>
      <c r="G8941" t="s">
        <v>15</v>
      </c>
      <c r="H8941">
        <v>7.6473806070602002E-2</v>
      </c>
      <c r="I8941">
        <v>47.5</v>
      </c>
      <c r="J8941">
        <v>60.4</v>
      </c>
      <c r="K8941">
        <v>273.63863905639198</v>
      </c>
      <c r="L8941">
        <v>0.138519407504445</v>
      </c>
      <c r="M8941">
        <v>12.120495904209999</v>
      </c>
      <c r="N8941">
        <v>21051</v>
      </c>
      <c r="O8941">
        <v>0.92352619392939805</v>
      </c>
      <c r="P8941">
        <v>7.6473806070602099E-2</v>
      </c>
    </row>
    <row r="8942" spans="1:16" x14ac:dyDescent="0.25">
      <c r="A8942">
        <v>8</v>
      </c>
      <c r="B8942">
        <v>12133</v>
      </c>
      <c r="C8942" t="s">
        <v>24</v>
      </c>
      <c r="D8942" t="s">
        <v>25</v>
      </c>
      <c r="E8942" t="s">
        <v>24</v>
      </c>
      <c r="F8942" t="s">
        <v>26</v>
      </c>
      <c r="G8942" t="s">
        <v>15</v>
      </c>
      <c r="H8942">
        <v>6.6815642213224502E-2</v>
      </c>
      <c r="I8942">
        <v>95.7</v>
      </c>
      <c r="J8942">
        <v>42.9</v>
      </c>
      <c r="K8942">
        <v>339.90611348551698</v>
      </c>
      <c r="L8942">
        <v>1.53074567632358E-2</v>
      </c>
      <c r="M8942">
        <v>23.214601422542099</v>
      </c>
      <c r="N8942">
        <v>17103</v>
      </c>
      <c r="O8942">
        <v>0.933184357786775</v>
      </c>
      <c r="P8942">
        <v>6.6815642213224502E-2</v>
      </c>
    </row>
    <row r="8943" spans="1:16" x14ac:dyDescent="0.25">
      <c r="A8943">
        <v>8</v>
      </c>
      <c r="B8943">
        <v>31007</v>
      </c>
      <c r="C8943" t="s">
        <v>58</v>
      </c>
      <c r="D8943" t="s">
        <v>109</v>
      </c>
      <c r="E8943" t="s">
        <v>58</v>
      </c>
      <c r="F8943" t="s">
        <v>97</v>
      </c>
      <c r="G8943" t="s">
        <v>15</v>
      </c>
      <c r="H8943">
        <v>0.18225747185789101</v>
      </c>
      <c r="I8943">
        <v>120.8</v>
      </c>
      <c r="J8943">
        <v>49</v>
      </c>
      <c r="K8943">
        <v>186.17396704993001</v>
      </c>
      <c r="L8943">
        <v>6.2457599581223398E-2</v>
      </c>
      <c r="M8943">
        <v>20.3894831421951</v>
      </c>
      <c r="N8943">
        <v>93033</v>
      </c>
      <c r="O8943">
        <v>0.81774252814210802</v>
      </c>
      <c r="P8943">
        <v>0.18225747185789101</v>
      </c>
    </row>
    <row r="8944" spans="1:16" x14ac:dyDescent="0.25">
      <c r="A8944">
        <v>8</v>
      </c>
      <c r="B8944">
        <v>94002</v>
      </c>
      <c r="C8944" t="s">
        <v>115</v>
      </c>
      <c r="D8944" t="s">
        <v>119</v>
      </c>
      <c r="E8944" t="s">
        <v>115</v>
      </c>
      <c r="F8944" t="s">
        <v>116</v>
      </c>
      <c r="G8944" t="s">
        <v>15</v>
      </c>
      <c r="H8944">
        <v>0.44217305700890103</v>
      </c>
      <c r="I8944">
        <v>28.5</v>
      </c>
      <c r="J8944">
        <v>27.6</v>
      </c>
      <c r="K8944">
        <v>12.5094420974052</v>
      </c>
      <c r="L8944">
        <v>6.8142239908457303E-2</v>
      </c>
      <c r="M8944">
        <v>2.0398678171909501</v>
      </c>
      <c r="N8944">
        <v>70078</v>
      </c>
      <c r="O8944">
        <v>0.55782694299109803</v>
      </c>
      <c r="P8944">
        <v>0.44217305700890103</v>
      </c>
    </row>
    <row r="8945" spans="1:16" x14ac:dyDescent="0.25">
      <c r="A8945">
        <v>8</v>
      </c>
      <c r="B8945">
        <v>97016</v>
      </c>
      <c r="C8945" t="s">
        <v>24</v>
      </c>
      <c r="D8945" t="s">
        <v>104</v>
      </c>
      <c r="E8945" t="s">
        <v>24</v>
      </c>
      <c r="F8945" t="s">
        <v>66</v>
      </c>
      <c r="G8945" t="s">
        <v>15</v>
      </c>
      <c r="H8945">
        <v>7.8278135172538104E-3</v>
      </c>
      <c r="I8945">
        <v>95.7</v>
      </c>
      <c r="J8945">
        <v>42.9</v>
      </c>
      <c r="K8945">
        <v>404.78241167925103</v>
      </c>
      <c r="L8945">
        <v>1.7897576884160701E-2</v>
      </c>
      <c r="M8945">
        <v>28.304937840046001</v>
      </c>
      <c r="N8945">
        <v>16170</v>
      </c>
      <c r="O8945">
        <v>0.99217218648274597</v>
      </c>
      <c r="P8945">
        <v>7.8278135172538104E-3</v>
      </c>
    </row>
    <row r="8946" spans="1:16" x14ac:dyDescent="0.25">
      <c r="A8946">
        <v>8</v>
      </c>
      <c r="B8946">
        <v>75037</v>
      </c>
      <c r="C8946" t="s">
        <v>51</v>
      </c>
      <c r="D8946" t="s">
        <v>93</v>
      </c>
      <c r="E8946" t="s">
        <v>51</v>
      </c>
      <c r="F8946" t="s">
        <v>102</v>
      </c>
      <c r="G8946" t="s">
        <v>15</v>
      </c>
      <c r="H8946">
        <v>0.16143079947094099</v>
      </c>
      <c r="I8946">
        <v>61.4</v>
      </c>
      <c r="J8946">
        <v>28.6</v>
      </c>
      <c r="K8946">
        <v>248.06584613798799</v>
      </c>
      <c r="L8946">
        <v>4.1900078442803301E-2</v>
      </c>
      <c r="M8946">
        <v>40.893825759787497</v>
      </c>
      <c r="N8946">
        <v>73027</v>
      </c>
      <c r="O8946">
        <v>0.83856920052905803</v>
      </c>
      <c r="P8946">
        <v>0.16143079947094099</v>
      </c>
    </row>
    <row r="8947" spans="1:16" x14ac:dyDescent="0.25">
      <c r="A8947">
        <v>8</v>
      </c>
      <c r="B8947">
        <v>21015</v>
      </c>
      <c r="C8947" t="s">
        <v>72</v>
      </c>
      <c r="D8947" t="s">
        <v>73</v>
      </c>
      <c r="E8947" t="s">
        <v>72</v>
      </c>
      <c r="F8947" t="s">
        <v>73</v>
      </c>
      <c r="G8947" t="s">
        <v>15</v>
      </c>
      <c r="H8947">
        <v>5.9944420715479202E-2</v>
      </c>
      <c r="I8947">
        <v>76.2</v>
      </c>
      <c r="J8947">
        <v>58.9</v>
      </c>
      <c r="K8947">
        <v>340.87692021336898</v>
      </c>
      <c r="L8947">
        <v>0.18907119966198899</v>
      </c>
      <c r="M8947">
        <v>18.514630436319401</v>
      </c>
      <c r="N8947">
        <v>21011</v>
      </c>
      <c r="O8947">
        <v>0.94005557928451999</v>
      </c>
      <c r="P8947">
        <v>5.9944420715479202E-2</v>
      </c>
    </row>
    <row r="8948" spans="1:16" x14ac:dyDescent="0.25">
      <c r="A8948">
        <v>8</v>
      </c>
      <c r="B8948">
        <v>58091</v>
      </c>
      <c r="C8948" t="s">
        <v>13</v>
      </c>
      <c r="D8948" t="s">
        <v>14</v>
      </c>
      <c r="E8948" t="s">
        <v>13</v>
      </c>
      <c r="F8948" t="s">
        <v>14</v>
      </c>
      <c r="G8948" t="s">
        <v>15</v>
      </c>
      <c r="H8948">
        <v>1.33830742645378E-2</v>
      </c>
      <c r="I8948">
        <v>63.9</v>
      </c>
      <c r="J8948">
        <v>45.2</v>
      </c>
      <c r="K8948">
        <v>345.73179625703602</v>
      </c>
      <c r="L8948">
        <v>4.8577829854548699E-2</v>
      </c>
      <c r="M8948">
        <v>35.386210679520403</v>
      </c>
      <c r="N8948">
        <v>58091</v>
      </c>
      <c r="O8948">
        <v>0.986616925735462</v>
      </c>
      <c r="P8948">
        <v>1.33830742645378E-2</v>
      </c>
    </row>
    <row r="8949" spans="1:16" x14ac:dyDescent="0.25">
      <c r="A8949">
        <v>8</v>
      </c>
      <c r="B8949">
        <v>59017</v>
      </c>
      <c r="C8949" t="s">
        <v>13</v>
      </c>
      <c r="D8949" t="s">
        <v>18</v>
      </c>
      <c r="E8949" t="s">
        <v>13</v>
      </c>
      <c r="F8949" t="s">
        <v>14</v>
      </c>
      <c r="G8949" t="s">
        <v>15</v>
      </c>
      <c r="H8949">
        <v>0.19142100099239101</v>
      </c>
      <c r="I8949">
        <v>63.9</v>
      </c>
      <c r="J8949">
        <v>45.2</v>
      </c>
      <c r="K8949">
        <v>121.885604091932</v>
      </c>
      <c r="L8949">
        <v>1.7779226683574199E-2</v>
      </c>
      <c r="M8949">
        <v>22.7886895170382</v>
      </c>
      <c r="N8949">
        <v>58091</v>
      </c>
      <c r="O8949">
        <v>0.80857899900760799</v>
      </c>
      <c r="P8949">
        <v>0.19142100099239101</v>
      </c>
    </row>
    <row r="8950" spans="1:16" x14ac:dyDescent="0.25">
      <c r="A8950">
        <v>8</v>
      </c>
      <c r="B8950">
        <v>63042</v>
      </c>
      <c r="C8950" t="s">
        <v>44</v>
      </c>
      <c r="D8950" t="s">
        <v>78</v>
      </c>
      <c r="E8950" t="s">
        <v>44</v>
      </c>
      <c r="F8950" t="s">
        <v>78</v>
      </c>
      <c r="G8950" t="s">
        <v>15</v>
      </c>
      <c r="H8950">
        <v>0.16478451926007201</v>
      </c>
      <c r="I8950">
        <v>39.6</v>
      </c>
      <c r="J8950">
        <v>25.5</v>
      </c>
      <c r="K8950">
        <v>262.96689798142802</v>
      </c>
      <c r="L8950">
        <v>4.0688628153782602E-2</v>
      </c>
      <c r="M8950">
        <v>38.544679243095402</v>
      </c>
      <c r="N8950">
        <v>63060</v>
      </c>
      <c r="O8950">
        <v>0.83521548073992602</v>
      </c>
      <c r="P8950">
        <v>0.16478451926007201</v>
      </c>
    </row>
    <row r="8951" spans="1:16" x14ac:dyDescent="0.25">
      <c r="A8951">
        <v>8</v>
      </c>
      <c r="B8951">
        <v>50001</v>
      </c>
      <c r="C8951" t="s">
        <v>27</v>
      </c>
      <c r="D8951" t="s">
        <v>85</v>
      </c>
      <c r="E8951" t="s">
        <v>27</v>
      </c>
      <c r="F8951" t="s">
        <v>118</v>
      </c>
      <c r="G8951" t="s">
        <v>15</v>
      </c>
      <c r="H8951">
        <v>0.10824874530490999</v>
      </c>
      <c r="I8951">
        <v>89.9</v>
      </c>
      <c r="J8951">
        <v>48.5</v>
      </c>
      <c r="K8951">
        <v>249.51451624626799</v>
      </c>
      <c r="L8951">
        <v>3.0188933503779498E-2</v>
      </c>
      <c r="M8951">
        <v>20.597052571414501</v>
      </c>
      <c r="N8951">
        <v>100005</v>
      </c>
      <c r="O8951">
        <v>0.89175125469508898</v>
      </c>
      <c r="P8951">
        <v>0.10824874530490999</v>
      </c>
    </row>
    <row r="8952" spans="1:16" x14ac:dyDescent="0.25">
      <c r="A8952">
        <v>8</v>
      </c>
      <c r="B8952">
        <v>33042</v>
      </c>
      <c r="C8952" t="s">
        <v>33</v>
      </c>
      <c r="D8952" t="s">
        <v>46</v>
      </c>
      <c r="E8952" t="s">
        <v>33</v>
      </c>
      <c r="F8952" t="s">
        <v>41</v>
      </c>
      <c r="G8952" t="s">
        <v>15</v>
      </c>
      <c r="H8952">
        <v>0.24874403224526501</v>
      </c>
      <c r="I8952">
        <v>81.5</v>
      </c>
      <c r="J8952">
        <v>51.5</v>
      </c>
      <c r="K8952">
        <v>56.853350880407099</v>
      </c>
      <c r="L8952">
        <v>5.7499653570180003E-3</v>
      </c>
      <c r="M8952">
        <v>6.77381709561576</v>
      </c>
      <c r="N8952">
        <v>36023</v>
      </c>
      <c r="O8952">
        <v>0.75125596775473402</v>
      </c>
      <c r="P8952">
        <v>0.24874403224526501</v>
      </c>
    </row>
    <row r="8953" spans="1:16" x14ac:dyDescent="0.25">
      <c r="A8953">
        <v>8</v>
      </c>
      <c r="B8953">
        <v>26005</v>
      </c>
      <c r="C8953" t="s">
        <v>21</v>
      </c>
      <c r="D8953" t="s">
        <v>39</v>
      </c>
      <c r="E8953" t="s">
        <v>21</v>
      </c>
      <c r="F8953" t="s">
        <v>22</v>
      </c>
      <c r="G8953" t="s">
        <v>15</v>
      </c>
      <c r="H8953">
        <v>7.8067448646588503E-2</v>
      </c>
      <c r="I8953">
        <v>81.099999999999994</v>
      </c>
      <c r="J8953">
        <v>55.8</v>
      </c>
      <c r="K8953">
        <v>260.88991233300601</v>
      </c>
      <c r="L8953">
        <v>2.0210910959623098E-2</v>
      </c>
      <c r="M8953">
        <v>9.8366687593205206</v>
      </c>
      <c r="N8953">
        <v>28055</v>
      </c>
      <c r="O8953">
        <v>0.92193255135341101</v>
      </c>
      <c r="P8953">
        <v>7.8067448646588503E-2</v>
      </c>
    </row>
    <row r="8954" spans="1:16" x14ac:dyDescent="0.25">
      <c r="A8954">
        <v>8</v>
      </c>
      <c r="B8954">
        <v>78033</v>
      </c>
      <c r="C8954" t="s">
        <v>62</v>
      </c>
      <c r="D8954" t="s">
        <v>67</v>
      </c>
      <c r="E8954" t="s">
        <v>62</v>
      </c>
      <c r="F8954" t="s">
        <v>67</v>
      </c>
      <c r="G8954" t="s">
        <v>15</v>
      </c>
      <c r="H8954">
        <v>0.28459380432850601</v>
      </c>
      <c r="I8954">
        <v>20.8</v>
      </c>
      <c r="J8954">
        <v>27.8</v>
      </c>
      <c r="K8954">
        <v>129.08199704589501</v>
      </c>
      <c r="L8954">
        <v>5.3510127255583802E-2</v>
      </c>
      <c r="M8954">
        <v>23.729699398053999</v>
      </c>
      <c r="N8954">
        <v>78045</v>
      </c>
      <c r="O8954">
        <v>0.71540619567149299</v>
      </c>
      <c r="P8954">
        <v>0.28459380432850601</v>
      </c>
    </row>
    <row r="8955" spans="1:16" x14ac:dyDescent="0.25">
      <c r="A8955">
        <v>8</v>
      </c>
      <c r="B8955">
        <v>74017</v>
      </c>
      <c r="C8955" t="s">
        <v>51</v>
      </c>
      <c r="D8955" t="s">
        <v>76</v>
      </c>
      <c r="E8955" t="s">
        <v>51</v>
      </c>
      <c r="F8955" t="s">
        <v>75</v>
      </c>
      <c r="G8955" t="s">
        <v>15</v>
      </c>
      <c r="H8955">
        <v>0.16056028086075799</v>
      </c>
      <c r="I8955">
        <v>61.4</v>
      </c>
      <c r="J8955">
        <v>28.6</v>
      </c>
      <c r="K8955">
        <v>264.86880281623502</v>
      </c>
      <c r="L8955">
        <v>5.62414392071851E-2</v>
      </c>
      <c r="M8955">
        <v>39.6301666685982</v>
      </c>
      <c r="N8955">
        <v>72036</v>
      </c>
      <c r="O8955">
        <v>0.83943971913924098</v>
      </c>
      <c r="P8955">
        <v>0.16056028086075799</v>
      </c>
    </row>
    <row r="8956" spans="1:16" x14ac:dyDescent="0.25">
      <c r="A8956">
        <v>8</v>
      </c>
      <c r="B8956">
        <v>35027</v>
      </c>
      <c r="C8956" t="s">
        <v>33</v>
      </c>
      <c r="D8956" t="s">
        <v>34</v>
      </c>
      <c r="E8956" t="s">
        <v>33</v>
      </c>
      <c r="F8956" t="s">
        <v>42</v>
      </c>
      <c r="G8956" t="s">
        <v>15</v>
      </c>
      <c r="H8956">
        <v>0.163123391639869</v>
      </c>
      <c r="I8956">
        <v>81.5</v>
      </c>
      <c r="J8956">
        <v>51.5</v>
      </c>
      <c r="K8956">
        <v>146.250320574402</v>
      </c>
      <c r="L8956">
        <v>1.33010181473059E-2</v>
      </c>
      <c r="M8956">
        <v>15.9496316383009</v>
      </c>
      <c r="N8956">
        <v>38011</v>
      </c>
      <c r="O8956">
        <v>0.83687660836013</v>
      </c>
      <c r="P8956">
        <v>0.163123391639869</v>
      </c>
    </row>
    <row r="8957" spans="1:16" x14ac:dyDescent="0.25">
      <c r="A8957">
        <v>8</v>
      </c>
      <c r="B8957">
        <v>36023</v>
      </c>
      <c r="C8957" t="s">
        <v>33</v>
      </c>
      <c r="D8957" t="s">
        <v>41</v>
      </c>
      <c r="E8957" t="s">
        <v>33</v>
      </c>
      <c r="F8957" t="s">
        <v>41</v>
      </c>
      <c r="G8957" t="s">
        <v>15</v>
      </c>
      <c r="H8957">
        <v>0.116436143608062</v>
      </c>
      <c r="I8957">
        <v>81.5</v>
      </c>
      <c r="J8957">
        <v>51.5</v>
      </c>
      <c r="K8957">
        <v>195.33161346678199</v>
      </c>
      <c r="L8957">
        <v>1.6800029333532699E-2</v>
      </c>
      <c r="M8957">
        <v>20.767354497720401</v>
      </c>
      <c r="N8957">
        <v>36023</v>
      </c>
      <c r="O8957">
        <v>0.88356385639193702</v>
      </c>
      <c r="P8957">
        <v>0.116436143608062</v>
      </c>
    </row>
    <row r="8958" spans="1:16" x14ac:dyDescent="0.25">
      <c r="A8958">
        <v>8</v>
      </c>
      <c r="B8958">
        <v>73012</v>
      </c>
      <c r="C8958" t="s">
        <v>51</v>
      </c>
      <c r="D8958" t="s">
        <v>102</v>
      </c>
      <c r="E8958" t="s">
        <v>51</v>
      </c>
      <c r="F8958" t="s">
        <v>52</v>
      </c>
      <c r="G8958" t="s">
        <v>15</v>
      </c>
      <c r="H8958">
        <v>0.15810702057069301</v>
      </c>
      <c r="I8958">
        <v>61.4</v>
      </c>
      <c r="J8958">
        <v>28.6</v>
      </c>
      <c r="K8958">
        <v>258.77828799870002</v>
      </c>
      <c r="L8958">
        <v>6.04776530537455E-2</v>
      </c>
      <c r="M8958">
        <v>42.646059395295602</v>
      </c>
      <c r="N8958">
        <v>71051</v>
      </c>
      <c r="O8958">
        <v>0.84189297942930597</v>
      </c>
      <c r="P8958">
        <v>0.15810702057069301</v>
      </c>
    </row>
    <row r="8959" spans="1:16" x14ac:dyDescent="0.25">
      <c r="A8959">
        <v>8</v>
      </c>
      <c r="B8959">
        <v>63049</v>
      </c>
      <c r="C8959" t="s">
        <v>44</v>
      </c>
      <c r="D8959" t="s">
        <v>78</v>
      </c>
      <c r="E8959" t="s">
        <v>44</v>
      </c>
      <c r="F8959" t="s">
        <v>96</v>
      </c>
      <c r="G8959" t="s">
        <v>15</v>
      </c>
      <c r="H8959">
        <v>0.163343450886587</v>
      </c>
      <c r="I8959">
        <v>39.6</v>
      </c>
      <c r="J8959">
        <v>25.5</v>
      </c>
      <c r="K8959">
        <v>263.95539791067</v>
      </c>
      <c r="L8959">
        <v>4.0949119612978598E-2</v>
      </c>
      <c r="M8959">
        <v>38.845156551098</v>
      </c>
      <c r="N8959">
        <v>65078</v>
      </c>
      <c r="O8959">
        <v>0.83665654911341203</v>
      </c>
      <c r="P8959">
        <v>0.163343450886587</v>
      </c>
    </row>
    <row r="8960" spans="1:16" x14ac:dyDescent="0.25">
      <c r="A8960">
        <v>8</v>
      </c>
      <c r="B8960">
        <v>72030</v>
      </c>
      <c r="C8960" t="s">
        <v>51</v>
      </c>
      <c r="D8960" t="s">
        <v>75</v>
      </c>
      <c r="E8960" t="s">
        <v>44</v>
      </c>
      <c r="F8960" t="s">
        <v>96</v>
      </c>
      <c r="G8960" t="s">
        <v>19</v>
      </c>
      <c r="H8960">
        <v>0.18150337294565799</v>
      </c>
      <c r="I8960">
        <v>61.4</v>
      </c>
      <c r="J8960">
        <v>28.6</v>
      </c>
      <c r="K8960">
        <v>274.34834507908499</v>
      </c>
      <c r="L8960">
        <v>6.8498974300554599E-2</v>
      </c>
      <c r="M8960">
        <v>32.311782897016997</v>
      </c>
      <c r="N8960">
        <v>65116</v>
      </c>
      <c r="O8960">
        <v>0.81849662705434101</v>
      </c>
      <c r="P8960">
        <v>0.18150337294565799</v>
      </c>
    </row>
    <row r="8961" spans="1:16" x14ac:dyDescent="0.25">
      <c r="A8961">
        <v>8</v>
      </c>
      <c r="B8961">
        <v>13075</v>
      </c>
      <c r="C8961" t="s">
        <v>24</v>
      </c>
      <c r="D8961" t="s">
        <v>25</v>
      </c>
      <c r="E8961" t="s">
        <v>24</v>
      </c>
      <c r="F8961" t="s">
        <v>61</v>
      </c>
      <c r="G8961" t="s">
        <v>15</v>
      </c>
      <c r="H8961">
        <v>3.1252040621480501E-2</v>
      </c>
      <c r="I8961">
        <v>95.7</v>
      </c>
      <c r="J8961">
        <v>42.9</v>
      </c>
      <c r="K8961">
        <v>378.860213190183</v>
      </c>
      <c r="L8961">
        <v>1.6685803839699101E-2</v>
      </c>
      <c r="M8961">
        <v>26.290352239019601</v>
      </c>
      <c r="N8961">
        <v>13249</v>
      </c>
      <c r="O8961">
        <v>0.96874795937851899</v>
      </c>
      <c r="P8961">
        <v>3.1252040621480501E-2</v>
      </c>
    </row>
    <row r="8962" spans="1:16" x14ac:dyDescent="0.25">
      <c r="A8962">
        <v>8</v>
      </c>
      <c r="B8962">
        <v>38001</v>
      </c>
      <c r="C8962" t="s">
        <v>33</v>
      </c>
      <c r="D8962" t="s">
        <v>42</v>
      </c>
      <c r="E8962" t="s">
        <v>33</v>
      </c>
      <c r="F8962" t="s">
        <v>42</v>
      </c>
      <c r="G8962" t="s">
        <v>15</v>
      </c>
      <c r="H8962">
        <v>0.147900029111241</v>
      </c>
      <c r="I8962">
        <v>81.5</v>
      </c>
      <c r="J8962">
        <v>51.5</v>
      </c>
      <c r="K8962">
        <v>163.45484452007699</v>
      </c>
      <c r="L8962">
        <v>1.4315776270867799E-2</v>
      </c>
      <c r="M8962">
        <v>17.212327695513601</v>
      </c>
      <c r="N8962">
        <v>38008</v>
      </c>
      <c r="O8962">
        <v>0.852099970888758</v>
      </c>
      <c r="P8962">
        <v>0.147900029111241</v>
      </c>
    </row>
    <row r="8963" spans="1:16" x14ac:dyDescent="0.25">
      <c r="A8963">
        <v>8</v>
      </c>
      <c r="B8963">
        <v>24036</v>
      </c>
      <c r="C8963" t="s">
        <v>21</v>
      </c>
      <c r="D8963" t="s">
        <v>54</v>
      </c>
      <c r="E8963" t="s">
        <v>21</v>
      </c>
      <c r="F8963" t="s">
        <v>39</v>
      </c>
      <c r="G8963" t="s">
        <v>15</v>
      </c>
      <c r="H8963">
        <v>7.9883453473406293E-2</v>
      </c>
      <c r="I8963">
        <v>81.099999999999994</v>
      </c>
      <c r="J8963">
        <v>55.8</v>
      </c>
      <c r="K8963">
        <v>262.18002368179498</v>
      </c>
      <c r="L8963">
        <v>2.1214886413572501E-2</v>
      </c>
      <c r="M8963">
        <v>9.0802375790660097</v>
      </c>
      <c r="N8963">
        <v>26086</v>
      </c>
      <c r="O8963">
        <v>0.92011654652659303</v>
      </c>
      <c r="P8963">
        <v>7.9883453473406293E-2</v>
      </c>
    </row>
    <row r="8964" spans="1:16" x14ac:dyDescent="0.25">
      <c r="A8964">
        <v>8</v>
      </c>
      <c r="B8964">
        <v>108047</v>
      </c>
      <c r="C8964" t="s">
        <v>24</v>
      </c>
      <c r="D8964" t="s">
        <v>104</v>
      </c>
      <c r="E8964" t="s">
        <v>24</v>
      </c>
      <c r="F8964" t="s">
        <v>104</v>
      </c>
      <c r="G8964" t="s">
        <v>15</v>
      </c>
      <c r="H8964">
        <v>2.0725941930625699E-2</v>
      </c>
      <c r="I8964">
        <v>95.7</v>
      </c>
      <c r="J8964">
        <v>42.9</v>
      </c>
      <c r="K8964">
        <v>389.490456719554</v>
      </c>
      <c r="L8964">
        <v>1.7114980294143899E-2</v>
      </c>
      <c r="M8964">
        <v>27.4190866787978</v>
      </c>
      <c r="N8964">
        <v>97042</v>
      </c>
      <c r="O8964">
        <v>0.97927405806937395</v>
      </c>
      <c r="P8964">
        <v>2.0725941930625599E-2</v>
      </c>
    </row>
    <row r="8965" spans="1:16" x14ac:dyDescent="0.25">
      <c r="A8965">
        <v>8</v>
      </c>
      <c r="B8965">
        <v>55032</v>
      </c>
      <c r="C8965" t="s">
        <v>47</v>
      </c>
      <c r="D8965" t="s">
        <v>48</v>
      </c>
      <c r="E8965" t="s">
        <v>47</v>
      </c>
      <c r="F8965" t="s">
        <v>48</v>
      </c>
      <c r="G8965" t="s">
        <v>15</v>
      </c>
      <c r="H8965">
        <v>0.247542711514463</v>
      </c>
      <c r="I8965">
        <v>84.4</v>
      </c>
      <c r="J8965">
        <v>56.3</v>
      </c>
      <c r="K8965">
        <v>39.637260456473498</v>
      </c>
      <c r="L8965">
        <v>1.8994990823853801E-2</v>
      </c>
      <c r="M8965">
        <v>4.1484042365190898</v>
      </c>
      <c r="N8965">
        <v>55032</v>
      </c>
      <c r="O8965">
        <v>0.75245728848553595</v>
      </c>
      <c r="P8965">
        <v>0.247542711514463</v>
      </c>
    </row>
    <row r="8966" spans="1:16" x14ac:dyDescent="0.25">
      <c r="A8966">
        <v>8</v>
      </c>
      <c r="B8966">
        <v>27024</v>
      </c>
      <c r="C8966" t="s">
        <v>21</v>
      </c>
      <c r="D8966" t="s">
        <v>40</v>
      </c>
      <c r="E8966" t="s">
        <v>21</v>
      </c>
      <c r="F8966" t="s">
        <v>22</v>
      </c>
      <c r="G8966" t="s">
        <v>15</v>
      </c>
      <c r="H8966">
        <v>6.3648019036666406E-2</v>
      </c>
      <c r="I8966">
        <v>81.099999999999994</v>
      </c>
      <c r="J8966">
        <v>55.8</v>
      </c>
      <c r="K8966">
        <v>281.46431383370702</v>
      </c>
      <c r="L8966">
        <v>2.2199168166731901E-2</v>
      </c>
      <c r="M8966">
        <v>10.186648515205301</v>
      </c>
      <c r="N8966">
        <v>28065</v>
      </c>
      <c r="O8966">
        <v>0.93635198096333305</v>
      </c>
      <c r="P8966">
        <v>6.3648019036666503E-2</v>
      </c>
    </row>
    <row r="8967" spans="1:16" x14ac:dyDescent="0.25">
      <c r="A8967">
        <v>8</v>
      </c>
      <c r="B8967">
        <v>1120</v>
      </c>
      <c r="C8967" t="s">
        <v>31</v>
      </c>
      <c r="D8967" t="s">
        <v>43</v>
      </c>
      <c r="E8967" t="s">
        <v>31</v>
      </c>
      <c r="F8967" t="s">
        <v>57</v>
      </c>
      <c r="G8967" t="s">
        <v>15</v>
      </c>
      <c r="H8967">
        <v>9.5473908304359895E-2</v>
      </c>
      <c r="I8967">
        <v>106.2</v>
      </c>
      <c r="J8967">
        <v>46.2</v>
      </c>
      <c r="K8967">
        <v>262.978107502961</v>
      </c>
      <c r="L8967">
        <v>3.02291122565535E-2</v>
      </c>
      <c r="M8967">
        <v>29.3812514725218</v>
      </c>
      <c r="N8967">
        <v>4003</v>
      </c>
      <c r="O8967">
        <v>0.90452609169563902</v>
      </c>
      <c r="P8967">
        <v>9.5473908304359895E-2</v>
      </c>
    </row>
    <row r="8968" spans="1:16" x14ac:dyDescent="0.25">
      <c r="A8968">
        <v>8</v>
      </c>
      <c r="B8968">
        <v>74003</v>
      </c>
      <c r="C8968" t="s">
        <v>51</v>
      </c>
      <c r="D8968" t="s">
        <v>76</v>
      </c>
      <c r="E8968" t="s">
        <v>51</v>
      </c>
      <c r="F8968" t="s">
        <v>102</v>
      </c>
      <c r="G8968" t="s">
        <v>15</v>
      </c>
      <c r="H8968">
        <v>0.19060533589501499</v>
      </c>
      <c r="I8968">
        <v>61.4</v>
      </c>
      <c r="J8968">
        <v>28.6</v>
      </c>
      <c r="K8968">
        <v>242.16061549178301</v>
      </c>
      <c r="L8968">
        <v>6.1282735649244198E-2</v>
      </c>
      <c r="M8968">
        <v>35.6565930397363</v>
      </c>
      <c r="N8968">
        <v>73027</v>
      </c>
      <c r="O8968">
        <v>0.80939466410498395</v>
      </c>
      <c r="P8968">
        <v>0.19060533589501499</v>
      </c>
    </row>
    <row r="8969" spans="1:16" x14ac:dyDescent="0.25">
      <c r="A8969">
        <v>8</v>
      </c>
      <c r="B8969">
        <v>25021</v>
      </c>
      <c r="C8969" t="s">
        <v>21</v>
      </c>
      <c r="D8969" t="s">
        <v>84</v>
      </c>
      <c r="E8969" t="s">
        <v>21</v>
      </c>
      <c r="F8969" t="s">
        <v>22</v>
      </c>
      <c r="G8969" t="s">
        <v>15</v>
      </c>
      <c r="H8969">
        <v>0.14382373560596601</v>
      </c>
      <c r="I8969">
        <v>81.099999999999994</v>
      </c>
      <c r="J8969">
        <v>55.8</v>
      </c>
      <c r="K8969">
        <v>169.96575812486799</v>
      </c>
      <c r="L8969">
        <v>1.41069435409943E-2</v>
      </c>
      <c r="M8969">
        <v>8.0545786301498001</v>
      </c>
      <c r="N8969">
        <v>28032</v>
      </c>
      <c r="O8969">
        <v>0.85617626439403305</v>
      </c>
      <c r="P8969">
        <v>0.14382373560596601</v>
      </c>
    </row>
    <row r="8970" spans="1:16" x14ac:dyDescent="0.25">
      <c r="A8970">
        <v>8</v>
      </c>
      <c r="B8970">
        <v>72030</v>
      </c>
      <c r="C8970" t="s">
        <v>51</v>
      </c>
      <c r="D8970" t="s">
        <v>75</v>
      </c>
      <c r="E8970" t="s">
        <v>51</v>
      </c>
      <c r="F8970" t="s">
        <v>93</v>
      </c>
      <c r="G8970" t="s">
        <v>15</v>
      </c>
      <c r="H8970">
        <v>0.18150337294565799</v>
      </c>
      <c r="I8970">
        <v>61.4</v>
      </c>
      <c r="J8970">
        <v>28.6</v>
      </c>
      <c r="K8970">
        <v>274.34834507908499</v>
      </c>
      <c r="L8970">
        <v>6.8498974300554599E-2</v>
      </c>
      <c r="M8970">
        <v>32.311782897016997</v>
      </c>
      <c r="N8970">
        <v>75073</v>
      </c>
      <c r="O8970">
        <v>0.81849662705434101</v>
      </c>
      <c r="P8970">
        <v>0.18150337294565799</v>
      </c>
    </row>
    <row r="8971" spans="1:16" x14ac:dyDescent="0.25">
      <c r="A8971">
        <v>8</v>
      </c>
      <c r="B8971">
        <v>15159</v>
      </c>
      <c r="C8971" t="s">
        <v>24</v>
      </c>
      <c r="D8971" t="s">
        <v>60</v>
      </c>
      <c r="E8971" t="s">
        <v>24</v>
      </c>
      <c r="F8971" t="s">
        <v>60</v>
      </c>
      <c r="G8971" t="s">
        <v>15</v>
      </c>
      <c r="H8971">
        <v>0</v>
      </c>
      <c r="I8971">
        <v>95.7</v>
      </c>
      <c r="J8971">
        <v>42.9</v>
      </c>
      <c r="K8971">
        <v>419.93773868974301</v>
      </c>
      <c r="L8971">
        <v>1.9003225187329199E-2</v>
      </c>
      <c r="M8971">
        <v>28.297016882154999</v>
      </c>
      <c r="N8971">
        <v>15146</v>
      </c>
      <c r="O8971">
        <v>0.999999999999999</v>
      </c>
      <c r="P8971">
        <v>0</v>
      </c>
    </row>
    <row r="8972" spans="1:16" x14ac:dyDescent="0.25">
      <c r="A8972">
        <v>8</v>
      </c>
      <c r="B8972">
        <v>52029</v>
      </c>
      <c r="C8972" t="s">
        <v>27</v>
      </c>
      <c r="D8972" t="s">
        <v>110</v>
      </c>
      <c r="E8972" t="s">
        <v>27</v>
      </c>
      <c r="F8972" t="s">
        <v>82</v>
      </c>
      <c r="G8972" t="s">
        <v>15</v>
      </c>
      <c r="H8972">
        <v>0.29347417790594599</v>
      </c>
      <c r="I8972">
        <v>89.9</v>
      </c>
      <c r="J8972">
        <v>48.5</v>
      </c>
      <c r="K8972">
        <v>42.463191871533198</v>
      </c>
      <c r="L8972">
        <v>4.7215256171288401E-3</v>
      </c>
      <c r="M8972">
        <v>2.4467190891971802</v>
      </c>
      <c r="N8972">
        <v>49009</v>
      </c>
      <c r="O8972">
        <v>0.70652582209405301</v>
      </c>
      <c r="P8972">
        <v>0.29347417790594599</v>
      </c>
    </row>
    <row r="8973" spans="1:16" x14ac:dyDescent="0.25">
      <c r="A8973">
        <v>8</v>
      </c>
      <c r="B8973">
        <v>37006</v>
      </c>
      <c r="C8973" t="s">
        <v>33</v>
      </c>
      <c r="D8973" t="s">
        <v>79</v>
      </c>
      <c r="E8973" t="s">
        <v>33</v>
      </c>
      <c r="F8973" t="s">
        <v>41</v>
      </c>
      <c r="G8973" t="s">
        <v>15</v>
      </c>
      <c r="H8973">
        <v>2.27970710487242E-2</v>
      </c>
      <c r="I8973">
        <v>81.5</v>
      </c>
      <c r="J8973">
        <v>51.5</v>
      </c>
      <c r="K8973">
        <v>291.15510527056102</v>
      </c>
      <c r="L8973">
        <v>2.3992014729297701E-2</v>
      </c>
      <c r="M8973">
        <v>31.084800673569902</v>
      </c>
      <c r="N8973">
        <v>36005</v>
      </c>
      <c r="O8973">
        <v>0.97720292895127503</v>
      </c>
      <c r="P8973">
        <v>2.27970710487242E-2</v>
      </c>
    </row>
    <row r="8974" spans="1:16" x14ac:dyDescent="0.25">
      <c r="A8974">
        <v>8</v>
      </c>
      <c r="B8974">
        <v>39005</v>
      </c>
      <c r="C8974" t="s">
        <v>33</v>
      </c>
      <c r="D8974" t="s">
        <v>35</v>
      </c>
      <c r="E8974" t="s">
        <v>33</v>
      </c>
      <c r="F8974" t="s">
        <v>35</v>
      </c>
      <c r="G8974" t="s">
        <v>15</v>
      </c>
      <c r="H8974">
        <v>0.183871795817033</v>
      </c>
      <c r="I8974">
        <v>81.5</v>
      </c>
      <c r="J8974">
        <v>51.5</v>
      </c>
      <c r="K8974">
        <v>124.00166758733501</v>
      </c>
      <c r="L8974">
        <v>9.7578649896317496E-3</v>
      </c>
      <c r="M8974">
        <v>13.572930106538101</v>
      </c>
      <c r="N8974">
        <v>40007</v>
      </c>
      <c r="O8974">
        <v>0.81612820418296705</v>
      </c>
      <c r="P8974">
        <v>0.183871795817032</v>
      </c>
    </row>
    <row r="8975" spans="1:16" x14ac:dyDescent="0.25">
      <c r="A8975">
        <v>8</v>
      </c>
      <c r="B8975">
        <v>38007</v>
      </c>
      <c r="C8975" t="s">
        <v>33</v>
      </c>
      <c r="D8975" t="s">
        <v>42</v>
      </c>
      <c r="E8975" t="s">
        <v>72</v>
      </c>
      <c r="F8975" t="s">
        <v>74</v>
      </c>
      <c r="G8975" t="s">
        <v>19</v>
      </c>
      <c r="H8975">
        <v>0.168539853568549</v>
      </c>
      <c r="I8975">
        <v>81.5</v>
      </c>
      <c r="J8975">
        <v>51.5</v>
      </c>
      <c r="K8975">
        <v>140.418254406496</v>
      </c>
      <c r="L8975">
        <v>1.19488625656006E-2</v>
      </c>
      <c r="M8975">
        <v>15.261884758600599</v>
      </c>
      <c r="N8975">
        <v>22205</v>
      </c>
      <c r="O8975">
        <v>0.83146014643145005</v>
      </c>
      <c r="P8975">
        <v>0.168539853568549</v>
      </c>
    </row>
    <row r="8976" spans="1:16" x14ac:dyDescent="0.25">
      <c r="A8976">
        <v>8</v>
      </c>
      <c r="B8976">
        <v>20035</v>
      </c>
      <c r="C8976" t="s">
        <v>24</v>
      </c>
      <c r="D8976" t="s">
        <v>56</v>
      </c>
      <c r="E8976" t="s">
        <v>24</v>
      </c>
      <c r="F8976" t="s">
        <v>25</v>
      </c>
      <c r="G8976" t="s">
        <v>15</v>
      </c>
      <c r="H8976">
        <v>0.31410818370024601</v>
      </c>
      <c r="I8976">
        <v>95.7</v>
      </c>
      <c r="J8976">
        <v>42.9</v>
      </c>
      <c r="K8976">
        <v>57.913499180058501</v>
      </c>
      <c r="L8976">
        <v>3.21608092584917E-3</v>
      </c>
      <c r="M8976">
        <v>4.0549535837000796</v>
      </c>
      <c r="N8976">
        <v>12026</v>
      </c>
      <c r="O8976">
        <v>0.68589181629975204</v>
      </c>
      <c r="P8976">
        <v>0.31410818370024601</v>
      </c>
    </row>
    <row r="8977" spans="1:16" x14ac:dyDescent="0.25">
      <c r="A8977">
        <v>8</v>
      </c>
      <c r="B8977">
        <v>14038</v>
      </c>
      <c r="C8977" t="s">
        <v>24</v>
      </c>
      <c r="D8977" t="s">
        <v>108</v>
      </c>
      <c r="E8977" t="s">
        <v>44</v>
      </c>
      <c r="F8977" t="s">
        <v>55</v>
      </c>
      <c r="G8977" t="s">
        <v>19</v>
      </c>
      <c r="H8977">
        <v>0.14626386899042601</v>
      </c>
      <c r="I8977">
        <v>95.7</v>
      </c>
      <c r="J8977">
        <v>42.9</v>
      </c>
      <c r="K8977">
        <v>224.34568413044599</v>
      </c>
      <c r="L8977">
        <v>9.8303179984833306E-3</v>
      </c>
      <c r="M8977">
        <v>22.747760489748998</v>
      </c>
      <c r="N8977">
        <v>64050</v>
      </c>
      <c r="O8977">
        <v>0.85373613100957302</v>
      </c>
      <c r="P8977">
        <v>0.14626386899042601</v>
      </c>
    </row>
    <row r="8978" spans="1:16" x14ac:dyDescent="0.25">
      <c r="A8978">
        <v>8</v>
      </c>
      <c r="B8978">
        <v>37006</v>
      </c>
      <c r="C8978" t="s">
        <v>33</v>
      </c>
      <c r="D8978" t="s">
        <v>79</v>
      </c>
      <c r="E8978" t="s">
        <v>31</v>
      </c>
      <c r="F8978" t="s">
        <v>32</v>
      </c>
      <c r="G8978" t="s">
        <v>19</v>
      </c>
      <c r="H8978">
        <v>2.27970710487242E-2</v>
      </c>
      <c r="I8978">
        <v>81.5</v>
      </c>
      <c r="J8978">
        <v>51.5</v>
      </c>
      <c r="K8978">
        <v>291.15510527056102</v>
      </c>
      <c r="L8978">
        <v>2.3992014729297701E-2</v>
      </c>
      <c r="M8978">
        <v>31.084800673569902</v>
      </c>
      <c r="N8978">
        <v>6039</v>
      </c>
      <c r="O8978">
        <v>0.97720292895127503</v>
      </c>
      <c r="P8978">
        <v>2.27970710487242E-2</v>
      </c>
    </row>
    <row r="8979" spans="1:16" x14ac:dyDescent="0.25">
      <c r="A8979">
        <v>8</v>
      </c>
      <c r="B8979">
        <v>58091</v>
      </c>
      <c r="C8979" t="s">
        <v>13</v>
      </c>
      <c r="D8979" t="s">
        <v>14</v>
      </c>
      <c r="E8979" t="s">
        <v>13</v>
      </c>
      <c r="F8979" t="s">
        <v>14</v>
      </c>
      <c r="G8979" t="s">
        <v>15</v>
      </c>
      <c r="H8979">
        <v>1.33830742645378E-2</v>
      </c>
      <c r="I8979">
        <v>63.9</v>
      </c>
      <c r="J8979">
        <v>45.2</v>
      </c>
      <c r="K8979">
        <v>345.73179625703602</v>
      </c>
      <c r="L8979">
        <v>4.8577829854548699E-2</v>
      </c>
      <c r="M8979">
        <v>35.386210679520403</v>
      </c>
      <c r="N8979">
        <v>58091</v>
      </c>
      <c r="O8979">
        <v>0.986616925735462</v>
      </c>
      <c r="P8979">
        <v>1.33830742645378E-2</v>
      </c>
    </row>
    <row r="8980" spans="1:16" x14ac:dyDescent="0.25">
      <c r="A8980">
        <v>8</v>
      </c>
      <c r="B8980">
        <v>42045</v>
      </c>
      <c r="C8980" t="s">
        <v>16</v>
      </c>
      <c r="D8980" t="s">
        <v>81</v>
      </c>
      <c r="E8980" t="s">
        <v>16</v>
      </c>
      <c r="F8980" t="s">
        <v>81</v>
      </c>
      <c r="G8980" t="s">
        <v>15</v>
      </c>
      <c r="H8980">
        <v>0.27344654974721699</v>
      </c>
      <c r="I8980">
        <v>61.9</v>
      </c>
      <c r="J8980">
        <v>44.8</v>
      </c>
      <c r="K8980">
        <v>87.614755510949607</v>
      </c>
      <c r="L8980">
        <v>4.7649603290486502E-2</v>
      </c>
      <c r="M8980">
        <v>8.5475710981209208</v>
      </c>
      <c r="N8980">
        <v>42002</v>
      </c>
      <c r="O8980">
        <v>0.72655345025278195</v>
      </c>
      <c r="P8980">
        <v>0.27344654974721599</v>
      </c>
    </row>
    <row r="8981" spans="1:16" x14ac:dyDescent="0.25">
      <c r="A8981">
        <v>8</v>
      </c>
      <c r="B8981">
        <v>10025</v>
      </c>
      <c r="C8981" t="s">
        <v>90</v>
      </c>
      <c r="D8981" t="s">
        <v>91</v>
      </c>
      <c r="E8981" t="s">
        <v>90</v>
      </c>
      <c r="F8981" t="s">
        <v>106</v>
      </c>
      <c r="G8981" t="s">
        <v>15</v>
      </c>
      <c r="H8981">
        <v>0.301973168835802</v>
      </c>
      <c r="I8981">
        <v>96.8</v>
      </c>
      <c r="J8981">
        <v>39.799999999999997</v>
      </c>
      <c r="K8981">
        <v>105.384785188089</v>
      </c>
      <c r="L8981">
        <v>5.4113877318887497E-2</v>
      </c>
      <c r="M8981">
        <v>12.164623585346</v>
      </c>
      <c r="N8981">
        <v>9049</v>
      </c>
      <c r="O8981">
        <v>0.69802683116419695</v>
      </c>
      <c r="P8981">
        <v>0.301973168835802</v>
      </c>
    </row>
    <row r="8982" spans="1:16" x14ac:dyDescent="0.25">
      <c r="A8982">
        <v>8</v>
      </c>
      <c r="B8982">
        <v>42022</v>
      </c>
      <c r="C8982" t="s">
        <v>16</v>
      </c>
      <c r="D8982" t="s">
        <v>81</v>
      </c>
      <c r="E8982" t="s">
        <v>33</v>
      </c>
      <c r="F8982" t="s">
        <v>35</v>
      </c>
      <c r="G8982" t="s">
        <v>19</v>
      </c>
      <c r="H8982">
        <v>0.25041282796786501</v>
      </c>
      <c r="I8982">
        <v>61.9</v>
      </c>
      <c r="J8982">
        <v>44.8</v>
      </c>
      <c r="K8982">
        <v>113.699076367944</v>
      </c>
      <c r="L8982">
        <v>5.8533771157617598E-2</v>
      </c>
      <c r="M8982">
        <v>12.043378527987599</v>
      </c>
      <c r="N8982">
        <v>40007</v>
      </c>
      <c r="O8982">
        <v>0.74958717203213399</v>
      </c>
      <c r="P8982">
        <v>0.25041282796786402</v>
      </c>
    </row>
    <row r="8983" spans="1:16" x14ac:dyDescent="0.25">
      <c r="A8983">
        <v>8</v>
      </c>
      <c r="B8983">
        <v>28099</v>
      </c>
      <c r="C8983" t="s">
        <v>21</v>
      </c>
      <c r="D8983" t="s">
        <v>22</v>
      </c>
      <c r="E8983" t="s">
        <v>21</v>
      </c>
      <c r="F8983" t="s">
        <v>84</v>
      </c>
      <c r="G8983" t="s">
        <v>15</v>
      </c>
      <c r="H8983">
        <v>5.3383109229574198E-2</v>
      </c>
      <c r="I8983">
        <v>81.099999999999994</v>
      </c>
      <c r="J8983">
        <v>55.8</v>
      </c>
      <c r="K8983">
        <v>296.039323167936</v>
      </c>
      <c r="L8983">
        <v>2.4023844878557701E-2</v>
      </c>
      <c r="M8983">
        <v>10.522821147629401</v>
      </c>
      <c r="N8983">
        <v>25021</v>
      </c>
      <c r="O8983">
        <v>0.94661689077042499</v>
      </c>
      <c r="P8983">
        <v>5.3383109229574198E-2</v>
      </c>
    </row>
    <row r="8984" spans="1:16" x14ac:dyDescent="0.25">
      <c r="A8984">
        <v>8</v>
      </c>
      <c r="B8984">
        <v>12123</v>
      </c>
      <c r="C8984" t="s">
        <v>24</v>
      </c>
      <c r="D8984" t="s">
        <v>25</v>
      </c>
      <c r="E8984" t="s">
        <v>24</v>
      </c>
      <c r="F8984" t="s">
        <v>26</v>
      </c>
      <c r="G8984" t="s">
        <v>15</v>
      </c>
      <c r="H8984">
        <v>5.1367996472254297E-2</v>
      </c>
      <c r="I8984">
        <v>95.7</v>
      </c>
      <c r="J8984">
        <v>42.9</v>
      </c>
      <c r="K8984">
        <v>357.89984853654499</v>
      </c>
      <c r="L8984">
        <v>1.6209126618965199E-2</v>
      </c>
      <c r="M8984">
        <v>24.346093583696401</v>
      </c>
      <c r="N8984">
        <v>17029</v>
      </c>
      <c r="O8984">
        <v>0.94863200352774502</v>
      </c>
      <c r="P8984">
        <v>5.1367996472254297E-2</v>
      </c>
    </row>
    <row r="8985" spans="1:16" x14ac:dyDescent="0.25">
      <c r="A8985">
        <v>8</v>
      </c>
      <c r="B8985">
        <v>18048</v>
      </c>
      <c r="C8985" t="s">
        <v>24</v>
      </c>
      <c r="D8985" t="s">
        <v>53</v>
      </c>
      <c r="E8985" t="s">
        <v>24</v>
      </c>
      <c r="F8985" t="s">
        <v>26</v>
      </c>
      <c r="G8985" t="s">
        <v>15</v>
      </c>
      <c r="H8985">
        <v>9.65255193719083E-2</v>
      </c>
      <c r="I8985">
        <v>95.7</v>
      </c>
      <c r="J8985">
        <v>42.9</v>
      </c>
      <c r="K8985">
        <v>307.09301447612597</v>
      </c>
      <c r="L8985">
        <v>1.4273872460846699E-2</v>
      </c>
      <c r="M8985">
        <v>20.729925007501201</v>
      </c>
      <c r="N8985">
        <v>17103</v>
      </c>
      <c r="O8985">
        <v>0.90347448062809099</v>
      </c>
      <c r="P8985">
        <v>9.6525519371908397E-2</v>
      </c>
    </row>
    <row r="8986" spans="1:16" x14ac:dyDescent="0.25">
      <c r="A8986">
        <v>8</v>
      </c>
      <c r="B8986">
        <v>15070</v>
      </c>
      <c r="C8986" t="s">
        <v>24</v>
      </c>
      <c r="D8986" t="s">
        <v>60</v>
      </c>
      <c r="E8986" t="s">
        <v>24</v>
      </c>
      <c r="F8986" t="s">
        <v>61</v>
      </c>
      <c r="G8986" t="s">
        <v>15</v>
      </c>
      <c r="H8986">
        <v>0</v>
      </c>
      <c r="I8986">
        <v>95.7</v>
      </c>
      <c r="J8986">
        <v>42.9</v>
      </c>
      <c r="K8986">
        <v>440.08691646427201</v>
      </c>
      <c r="L8986">
        <v>1.9740495008298099E-2</v>
      </c>
      <c r="M8986">
        <v>30.257628522217502</v>
      </c>
      <c r="N8986">
        <v>13095</v>
      </c>
      <c r="O8986">
        <v>1</v>
      </c>
      <c r="P8986">
        <v>0</v>
      </c>
    </row>
    <row r="8987" spans="1:16" x14ac:dyDescent="0.25">
      <c r="A8987">
        <v>8</v>
      </c>
      <c r="B8987">
        <v>10025</v>
      </c>
      <c r="C8987" t="s">
        <v>90</v>
      </c>
      <c r="D8987" t="s">
        <v>91</v>
      </c>
      <c r="E8987" t="s">
        <v>90</v>
      </c>
      <c r="F8987" t="s">
        <v>91</v>
      </c>
      <c r="G8987" t="s">
        <v>15</v>
      </c>
      <c r="H8987">
        <v>0.301973168835802</v>
      </c>
      <c r="I8987">
        <v>96.8</v>
      </c>
      <c r="J8987">
        <v>39.799999999999997</v>
      </c>
      <c r="K8987">
        <v>105.384785188089</v>
      </c>
      <c r="L8987">
        <v>5.4113877318887497E-2</v>
      </c>
      <c r="M8987">
        <v>12.164623585346</v>
      </c>
      <c r="N8987">
        <v>10025</v>
      </c>
      <c r="O8987">
        <v>0.69802683116419695</v>
      </c>
      <c r="P8987">
        <v>0.301973168835802</v>
      </c>
    </row>
    <row r="8988" spans="1:16" x14ac:dyDescent="0.25">
      <c r="A8988">
        <v>8</v>
      </c>
      <c r="B8988">
        <v>48016</v>
      </c>
      <c r="C8988" t="s">
        <v>27</v>
      </c>
      <c r="D8988" t="s">
        <v>71</v>
      </c>
      <c r="E8988" t="s">
        <v>27</v>
      </c>
      <c r="F8988" t="s">
        <v>110</v>
      </c>
      <c r="G8988" t="s">
        <v>15</v>
      </c>
      <c r="H8988">
        <v>0.18701493820696899</v>
      </c>
      <c r="I8988">
        <v>89.9</v>
      </c>
      <c r="J8988">
        <v>48.5</v>
      </c>
      <c r="K8988">
        <v>169.304990918073</v>
      </c>
      <c r="L8988">
        <v>2.0792930437617398E-2</v>
      </c>
      <c r="M8988">
        <v>11.2522660091904</v>
      </c>
      <c r="N8988">
        <v>52032</v>
      </c>
      <c r="O8988">
        <v>0.81298506179302998</v>
      </c>
      <c r="P8988">
        <v>0.18701493820696799</v>
      </c>
    </row>
    <row r="8989" spans="1:16" x14ac:dyDescent="0.25">
      <c r="A8989">
        <v>8</v>
      </c>
      <c r="B8989">
        <v>97076</v>
      </c>
      <c r="C8989" t="s">
        <v>24</v>
      </c>
      <c r="D8989" t="s">
        <v>104</v>
      </c>
      <c r="E8989" t="s">
        <v>24</v>
      </c>
      <c r="F8989" t="s">
        <v>25</v>
      </c>
      <c r="G8989" t="s">
        <v>15</v>
      </c>
      <c r="H8989">
        <v>3.1324608691089599E-2</v>
      </c>
      <c r="I8989">
        <v>95.7</v>
      </c>
      <c r="J8989">
        <v>42.9</v>
      </c>
      <c r="K8989">
        <v>377.61819124310102</v>
      </c>
      <c r="L8989">
        <v>1.65756289778979E-2</v>
      </c>
      <c r="M8989">
        <v>26.543311303785501</v>
      </c>
      <c r="N8989">
        <v>12042</v>
      </c>
      <c r="O8989">
        <v>0.96867539130891001</v>
      </c>
      <c r="P8989">
        <v>3.1324608691089599E-2</v>
      </c>
    </row>
    <row r="8990" spans="1:16" x14ac:dyDescent="0.25">
      <c r="A8990">
        <v>8</v>
      </c>
      <c r="B8990">
        <v>17029</v>
      </c>
      <c r="C8990" t="s">
        <v>24</v>
      </c>
      <c r="D8990" t="s">
        <v>26</v>
      </c>
      <c r="E8990" t="s">
        <v>24</v>
      </c>
      <c r="F8990" t="s">
        <v>66</v>
      </c>
      <c r="G8990" t="s">
        <v>15</v>
      </c>
      <c r="H8990">
        <v>6.4173305781867196E-2</v>
      </c>
      <c r="I8990">
        <v>95.7</v>
      </c>
      <c r="J8990">
        <v>42.9</v>
      </c>
      <c r="K8990">
        <v>335.27280063008402</v>
      </c>
      <c r="L8990">
        <v>1.51650859541293E-2</v>
      </c>
      <c r="M8990">
        <v>25.1986909623724</v>
      </c>
      <c r="N8990">
        <v>16198</v>
      </c>
      <c r="O8990">
        <v>0.93582669421813203</v>
      </c>
      <c r="P8990">
        <v>6.4173305781867307E-2</v>
      </c>
    </row>
    <row r="8991" spans="1:16" x14ac:dyDescent="0.25">
      <c r="A8991">
        <v>8</v>
      </c>
      <c r="B8991">
        <v>14060</v>
      </c>
      <c r="C8991" t="s">
        <v>24</v>
      </c>
      <c r="D8991" t="s">
        <v>108</v>
      </c>
      <c r="E8991" t="s">
        <v>24</v>
      </c>
      <c r="F8991" t="s">
        <v>26</v>
      </c>
      <c r="G8991" t="s">
        <v>15</v>
      </c>
      <c r="H8991">
        <v>0.15835762724746699</v>
      </c>
      <c r="I8991">
        <v>95.7</v>
      </c>
      <c r="J8991">
        <v>42.9</v>
      </c>
      <c r="K8991">
        <v>212.468087976189</v>
      </c>
      <c r="L8991">
        <v>9.5500082973300499E-3</v>
      </c>
      <c r="M8991">
        <v>21.4071076665502</v>
      </c>
      <c r="N8991">
        <v>17075</v>
      </c>
      <c r="O8991">
        <v>0.84164237275253195</v>
      </c>
      <c r="P8991">
        <v>0.15835762724746699</v>
      </c>
    </row>
    <row r="8992" spans="1:16" x14ac:dyDescent="0.25">
      <c r="A8992">
        <v>8</v>
      </c>
      <c r="B8992">
        <v>15146</v>
      </c>
      <c r="C8992" t="s">
        <v>24</v>
      </c>
      <c r="D8992" t="s">
        <v>60</v>
      </c>
      <c r="E8992" t="s">
        <v>24</v>
      </c>
      <c r="F8992" t="s">
        <v>61</v>
      </c>
      <c r="G8992" t="s">
        <v>15</v>
      </c>
      <c r="H8992">
        <v>0</v>
      </c>
      <c r="I8992">
        <v>95.7</v>
      </c>
      <c r="J8992">
        <v>42.9</v>
      </c>
      <c r="K8992">
        <v>440.56949061981697</v>
      </c>
      <c r="L8992">
        <v>1.9839703875317499E-2</v>
      </c>
      <c r="M8992">
        <v>29.9884982881218</v>
      </c>
      <c r="N8992">
        <v>13075</v>
      </c>
      <c r="O8992">
        <v>1</v>
      </c>
      <c r="P8992">
        <v>0</v>
      </c>
    </row>
    <row r="8993" spans="1:16" x14ac:dyDescent="0.25">
      <c r="A8993">
        <v>8</v>
      </c>
      <c r="B8993">
        <v>100005</v>
      </c>
      <c r="C8993" t="s">
        <v>27</v>
      </c>
      <c r="D8993" t="s">
        <v>118</v>
      </c>
      <c r="E8993" t="s">
        <v>27</v>
      </c>
      <c r="F8993" t="s">
        <v>92</v>
      </c>
      <c r="G8993" t="s">
        <v>15</v>
      </c>
      <c r="H8993">
        <v>8.2542999796608799E-2</v>
      </c>
      <c r="I8993">
        <v>89.9</v>
      </c>
      <c r="J8993">
        <v>48.5</v>
      </c>
      <c r="K8993">
        <v>279.16495917556102</v>
      </c>
      <c r="L8993">
        <v>3.4755304714416603E-2</v>
      </c>
      <c r="M8993">
        <v>23.0737197917598</v>
      </c>
      <c r="N8993">
        <v>47014</v>
      </c>
      <c r="O8993">
        <v>0.91745700020339105</v>
      </c>
      <c r="P8993">
        <v>8.2542999796608701E-2</v>
      </c>
    </row>
    <row r="8994" spans="1:16" x14ac:dyDescent="0.25">
      <c r="A8994">
        <v>8</v>
      </c>
      <c r="B8994">
        <v>58059</v>
      </c>
      <c r="C8994" t="s">
        <v>13</v>
      </c>
      <c r="D8994" t="s">
        <v>14</v>
      </c>
      <c r="E8994" t="s">
        <v>13</v>
      </c>
      <c r="F8994" t="s">
        <v>14</v>
      </c>
      <c r="G8994" t="s">
        <v>15</v>
      </c>
      <c r="H8994">
        <v>0.120135025466807</v>
      </c>
      <c r="I8994">
        <v>63.9</v>
      </c>
      <c r="J8994">
        <v>45.2</v>
      </c>
      <c r="K8994">
        <v>233.64969024812899</v>
      </c>
      <c r="L8994">
        <v>3.27359266460737E-2</v>
      </c>
      <c r="M8994">
        <v>22.995692437056501</v>
      </c>
      <c r="N8994">
        <v>58091</v>
      </c>
      <c r="O8994">
        <v>0.87986497453319201</v>
      </c>
      <c r="P8994">
        <v>0.120135025466807</v>
      </c>
    </row>
    <row r="8995" spans="1:16" x14ac:dyDescent="0.25">
      <c r="A8995">
        <v>8</v>
      </c>
      <c r="B8995">
        <v>14078</v>
      </c>
      <c r="C8995" t="s">
        <v>24</v>
      </c>
      <c r="D8995" t="s">
        <v>108</v>
      </c>
      <c r="E8995" t="s">
        <v>24</v>
      </c>
      <c r="F8995" t="s">
        <v>53</v>
      </c>
      <c r="G8995" t="s">
        <v>15</v>
      </c>
      <c r="H8995">
        <v>0.138408468617083</v>
      </c>
      <c r="I8995">
        <v>95.7</v>
      </c>
      <c r="J8995">
        <v>42.9</v>
      </c>
      <c r="K8995">
        <v>232.48576963462301</v>
      </c>
      <c r="L8995">
        <v>9.9903910468510694E-3</v>
      </c>
      <c r="M8995">
        <v>23.513308293446901</v>
      </c>
      <c r="N8995">
        <v>18110</v>
      </c>
      <c r="O8995">
        <v>0.861591531382917</v>
      </c>
      <c r="P8995">
        <v>0.138408468617083</v>
      </c>
    </row>
    <row r="8996" spans="1:16" x14ac:dyDescent="0.25">
      <c r="A8996">
        <v>8</v>
      </c>
      <c r="B8996">
        <v>28074</v>
      </c>
      <c r="C8996" t="s">
        <v>21</v>
      </c>
      <c r="D8996" t="s">
        <v>22</v>
      </c>
      <c r="E8996" t="s">
        <v>13</v>
      </c>
      <c r="F8996" t="s">
        <v>14</v>
      </c>
      <c r="G8996" t="s">
        <v>19</v>
      </c>
      <c r="H8996">
        <v>0.13892489340852399</v>
      </c>
      <c r="I8996">
        <v>81.099999999999994</v>
      </c>
      <c r="J8996">
        <v>55.8</v>
      </c>
      <c r="K8996">
        <v>181.16215526446399</v>
      </c>
      <c r="L8996">
        <v>1.4991958191087999E-2</v>
      </c>
      <c r="M8996">
        <v>7.2048875153576297</v>
      </c>
      <c r="N8996">
        <v>58091</v>
      </c>
      <c r="O8996">
        <v>0.86107510659147501</v>
      </c>
      <c r="P8996">
        <v>0.13892489340852399</v>
      </c>
    </row>
    <row r="8997" spans="1:16" x14ac:dyDescent="0.25">
      <c r="A8997">
        <v>8</v>
      </c>
      <c r="B8997">
        <v>100005</v>
      </c>
      <c r="C8997" t="s">
        <v>27</v>
      </c>
      <c r="D8997" t="s">
        <v>118</v>
      </c>
      <c r="E8997" t="s">
        <v>27</v>
      </c>
      <c r="F8997" t="s">
        <v>85</v>
      </c>
      <c r="G8997" t="s">
        <v>15</v>
      </c>
      <c r="H8997">
        <v>8.2542999796608799E-2</v>
      </c>
      <c r="I8997">
        <v>89.9</v>
      </c>
      <c r="J8997">
        <v>48.5</v>
      </c>
      <c r="K8997">
        <v>279.16495917556102</v>
      </c>
      <c r="L8997">
        <v>3.4755304714416603E-2</v>
      </c>
      <c r="M8997">
        <v>23.0737197917598</v>
      </c>
      <c r="N8997">
        <v>50026</v>
      </c>
      <c r="O8997">
        <v>0.91745700020339105</v>
      </c>
      <c r="P8997">
        <v>8.2542999796608701E-2</v>
      </c>
    </row>
    <row r="8998" spans="1:16" x14ac:dyDescent="0.25">
      <c r="A8998">
        <v>8</v>
      </c>
      <c r="B8998">
        <v>58018</v>
      </c>
      <c r="C8998" t="s">
        <v>13</v>
      </c>
      <c r="D8998" t="s">
        <v>14</v>
      </c>
      <c r="E8998" t="s">
        <v>13</v>
      </c>
      <c r="F8998" t="s">
        <v>14</v>
      </c>
      <c r="G8998" t="s">
        <v>15</v>
      </c>
      <c r="H8998">
        <v>0.14909573623375799</v>
      </c>
      <c r="I8998">
        <v>63.9</v>
      </c>
      <c r="J8998">
        <v>45.2</v>
      </c>
      <c r="K8998">
        <v>202.05931792149599</v>
      </c>
      <c r="L8998">
        <v>2.8033103471315299E-2</v>
      </c>
      <c r="M8998">
        <v>19.847660597747002</v>
      </c>
      <c r="N8998">
        <v>58091</v>
      </c>
      <c r="O8998">
        <v>0.85090426376624095</v>
      </c>
      <c r="P8998">
        <v>0.14909573623375799</v>
      </c>
    </row>
    <row r="8999" spans="1:16" x14ac:dyDescent="0.25">
      <c r="A8999">
        <v>8</v>
      </c>
      <c r="B8999">
        <v>17056</v>
      </c>
      <c r="C8999" t="s">
        <v>24</v>
      </c>
      <c r="D8999" t="s">
        <v>26</v>
      </c>
      <c r="E8999" t="s">
        <v>24</v>
      </c>
      <c r="F8999" t="s">
        <v>56</v>
      </c>
      <c r="G8999" t="s">
        <v>15</v>
      </c>
      <c r="H8999">
        <v>4.3540037465512202E-2</v>
      </c>
      <c r="I8999">
        <v>95.7</v>
      </c>
      <c r="J8999">
        <v>42.9</v>
      </c>
      <c r="K8999">
        <v>360.62160644392799</v>
      </c>
      <c r="L8999">
        <v>1.6198648375386399E-2</v>
      </c>
      <c r="M8999">
        <v>26.3668902560178</v>
      </c>
      <c r="N8999">
        <v>20065</v>
      </c>
      <c r="O8999">
        <v>0.95645996253448695</v>
      </c>
      <c r="P8999">
        <v>4.3540037465512202E-2</v>
      </c>
    </row>
    <row r="9000" spans="1:16" x14ac:dyDescent="0.25">
      <c r="A9000">
        <v>8</v>
      </c>
      <c r="B9000">
        <v>17029</v>
      </c>
      <c r="C9000" t="s">
        <v>24</v>
      </c>
      <c r="D9000" t="s">
        <v>26</v>
      </c>
      <c r="E9000" t="s">
        <v>24</v>
      </c>
      <c r="F9000" t="s">
        <v>56</v>
      </c>
      <c r="G9000" t="s">
        <v>15</v>
      </c>
      <c r="H9000">
        <v>6.4173305781867196E-2</v>
      </c>
      <c r="I9000">
        <v>95.7</v>
      </c>
      <c r="J9000">
        <v>42.9</v>
      </c>
      <c r="K9000">
        <v>335.27280063008402</v>
      </c>
      <c r="L9000">
        <v>1.51650859541293E-2</v>
      </c>
      <c r="M9000">
        <v>25.1986909623724</v>
      </c>
      <c r="N9000">
        <v>20017</v>
      </c>
      <c r="O9000">
        <v>0.93582669421813203</v>
      </c>
      <c r="P9000">
        <v>6.4173305781867196E-2</v>
      </c>
    </row>
    <row r="9001" spans="1:16" x14ac:dyDescent="0.25">
      <c r="A9001">
        <v>8</v>
      </c>
      <c r="B9001">
        <v>5005</v>
      </c>
      <c r="C9001" t="s">
        <v>31</v>
      </c>
      <c r="D9001" t="s">
        <v>114</v>
      </c>
      <c r="E9001" t="s">
        <v>47</v>
      </c>
      <c r="F9001" t="s">
        <v>49</v>
      </c>
      <c r="G9001" t="s">
        <v>19</v>
      </c>
      <c r="H9001">
        <v>0.120159888839127</v>
      </c>
      <c r="I9001">
        <v>106.2</v>
      </c>
      <c r="J9001">
        <v>46.2</v>
      </c>
      <c r="K9001">
        <v>237.76304925252501</v>
      </c>
      <c r="L9001">
        <v>2.71827224008921E-2</v>
      </c>
      <c r="M9001">
        <v>26.4534710810326</v>
      </c>
      <c r="N9001">
        <v>54039</v>
      </c>
      <c r="O9001">
        <v>0.87984011116087202</v>
      </c>
      <c r="P9001">
        <v>0.120159888839127</v>
      </c>
    </row>
    <row r="9002" spans="1:16" x14ac:dyDescent="0.25">
      <c r="A9002">
        <v>9</v>
      </c>
      <c r="B9002">
        <v>99014</v>
      </c>
      <c r="C9002" t="s">
        <v>33</v>
      </c>
      <c r="D9002" t="s">
        <v>35</v>
      </c>
      <c r="E9002" t="s">
        <v>33</v>
      </c>
      <c r="F9002" t="s">
        <v>41</v>
      </c>
      <c r="G9002" t="s">
        <v>15</v>
      </c>
      <c r="H9002">
        <v>0.115300331237483</v>
      </c>
      <c r="I9002">
        <v>81.5</v>
      </c>
      <c r="J9002">
        <v>51.5</v>
      </c>
      <c r="K9002">
        <v>198.05286213976899</v>
      </c>
      <c r="L9002">
        <v>1.8795244699204999E-2</v>
      </c>
      <c r="M9002">
        <v>20.8463846413702</v>
      </c>
      <c r="N9002">
        <v>36040</v>
      </c>
      <c r="O9002">
        <v>0.88469966876251604</v>
      </c>
      <c r="P9002">
        <v>0.115300331237483</v>
      </c>
    </row>
    <row r="9003" spans="1:16" x14ac:dyDescent="0.25">
      <c r="A9003">
        <v>9</v>
      </c>
      <c r="B9003">
        <v>50009</v>
      </c>
      <c r="C9003" t="s">
        <v>27</v>
      </c>
      <c r="D9003" t="s">
        <v>85</v>
      </c>
      <c r="E9003" t="s">
        <v>27</v>
      </c>
      <c r="F9003" t="s">
        <v>95</v>
      </c>
      <c r="G9003" t="s">
        <v>15</v>
      </c>
      <c r="H9003">
        <v>0.11404150785261601</v>
      </c>
      <c r="I9003">
        <v>89.9</v>
      </c>
      <c r="J9003">
        <v>48.5</v>
      </c>
      <c r="K9003">
        <v>244.285417061358</v>
      </c>
      <c r="L9003">
        <v>2.9348243999557599E-2</v>
      </c>
      <c r="M9003">
        <v>19.724283920952701</v>
      </c>
      <c r="N9003">
        <v>45014</v>
      </c>
      <c r="O9003">
        <v>0.88595849214738298</v>
      </c>
      <c r="P9003">
        <v>0.11404150785261601</v>
      </c>
    </row>
    <row r="9004" spans="1:16" x14ac:dyDescent="0.25">
      <c r="A9004">
        <v>9</v>
      </c>
      <c r="B9004">
        <v>1191</v>
      </c>
      <c r="C9004" t="s">
        <v>31</v>
      </c>
      <c r="D9004" t="s">
        <v>43</v>
      </c>
      <c r="E9004" t="s">
        <v>31</v>
      </c>
      <c r="F9004" t="s">
        <v>32</v>
      </c>
      <c r="G9004" t="s">
        <v>15</v>
      </c>
      <c r="H9004">
        <v>0.13546506934885599</v>
      </c>
      <c r="I9004">
        <v>106.2</v>
      </c>
      <c r="J9004">
        <v>46.2</v>
      </c>
      <c r="K9004">
        <v>221.04640491502099</v>
      </c>
      <c r="L9004">
        <v>2.5691288885788099E-2</v>
      </c>
      <c r="M9004">
        <v>24.964872433075801</v>
      </c>
      <c r="N9004">
        <v>6174</v>
      </c>
      <c r="O9004">
        <v>0.86453493065114295</v>
      </c>
      <c r="P9004">
        <v>0.13546506934885599</v>
      </c>
    </row>
    <row r="9005" spans="1:16" x14ac:dyDescent="0.25">
      <c r="A9005">
        <v>9</v>
      </c>
      <c r="B9005">
        <v>64008</v>
      </c>
      <c r="C9005" t="s">
        <v>44</v>
      </c>
      <c r="D9005" t="s">
        <v>55</v>
      </c>
      <c r="E9005" t="s">
        <v>44</v>
      </c>
      <c r="F9005" t="s">
        <v>78</v>
      </c>
      <c r="G9005" t="s">
        <v>15</v>
      </c>
      <c r="H9005">
        <v>0.176046585238924</v>
      </c>
      <c r="I9005">
        <v>39.6</v>
      </c>
      <c r="J9005">
        <v>25.5</v>
      </c>
      <c r="K9005">
        <v>255.20023883125</v>
      </c>
      <c r="L9005">
        <v>4.0667368613805002E-2</v>
      </c>
      <c r="M9005">
        <v>36.550650947300802</v>
      </c>
      <c r="N9005">
        <v>63050</v>
      </c>
      <c r="O9005">
        <v>0.82395341476107498</v>
      </c>
      <c r="P9005">
        <v>0.176046585238924</v>
      </c>
    </row>
    <row r="9006" spans="1:16" x14ac:dyDescent="0.25">
      <c r="A9006">
        <v>9</v>
      </c>
      <c r="B9006">
        <v>58091</v>
      </c>
      <c r="C9006" t="s">
        <v>13</v>
      </c>
      <c r="D9006" t="s">
        <v>14</v>
      </c>
      <c r="E9006" t="s">
        <v>13</v>
      </c>
      <c r="F9006" t="s">
        <v>18</v>
      </c>
      <c r="G9006" t="s">
        <v>15</v>
      </c>
      <c r="H9006">
        <v>1.33830742645378E-2</v>
      </c>
      <c r="I9006">
        <v>63.9</v>
      </c>
      <c r="J9006">
        <v>45.2</v>
      </c>
      <c r="K9006">
        <v>345.73179625703602</v>
      </c>
      <c r="L9006">
        <v>4.8577829854548699E-2</v>
      </c>
      <c r="M9006">
        <v>35.386210679520403</v>
      </c>
      <c r="N9006">
        <v>59011</v>
      </c>
      <c r="O9006">
        <v>0.986616925735462</v>
      </c>
      <c r="P9006">
        <v>1.33830742645378E-2</v>
      </c>
    </row>
    <row r="9007" spans="1:16" x14ac:dyDescent="0.25">
      <c r="A9007">
        <v>9</v>
      </c>
      <c r="B9007">
        <v>97008</v>
      </c>
      <c r="C9007" t="s">
        <v>24</v>
      </c>
      <c r="D9007" t="s">
        <v>104</v>
      </c>
      <c r="E9007" t="s">
        <v>33</v>
      </c>
      <c r="F9007" t="s">
        <v>79</v>
      </c>
      <c r="G9007" t="s">
        <v>19</v>
      </c>
      <c r="H9007">
        <v>0.110089830868521</v>
      </c>
      <c r="I9007">
        <v>95.7</v>
      </c>
      <c r="J9007">
        <v>42.9</v>
      </c>
      <c r="K9007">
        <v>282.58450606095698</v>
      </c>
      <c r="L9007">
        <v>1.1917521806543501E-2</v>
      </c>
      <c r="M9007">
        <v>21.548339765292202</v>
      </c>
      <c r="N9007">
        <v>37059</v>
      </c>
      <c r="O9007">
        <v>0.88991016913147902</v>
      </c>
      <c r="P9007">
        <v>0.11008983086852001</v>
      </c>
    </row>
    <row r="9008" spans="1:16" x14ac:dyDescent="0.25">
      <c r="A9008">
        <v>9</v>
      </c>
      <c r="B9008">
        <v>54018</v>
      </c>
      <c r="C9008" t="s">
        <v>47</v>
      </c>
      <c r="D9008" t="s">
        <v>49</v>
      </c>
      <c r="E9008" t="s">
        <v>90</v>
      </c>
      <c r="F9008" t="s">
        <v>94</v>
      </c>
      <c r="G9008" t="s">
        <v>19</v>
      </c>
      <c r="H9008">
        <v>0.236402513565654</v>
      </c>
      <c r="I9008">
        <v>84.4</v>
      </c>
      <c r="J9008">
        <v>56.3</v>
      </c>
      <c r="K9008">
        <v>73.472203085369799</v>
      </c>
      <c r="L9008">
        <v>5.91289663968411E-2</v>
      </c>
      <c r="M9008">
        <v>6.7325928001848396</v>
      </c>
      <c r="N9008">
        <v>11027</v>
      </c>
      <c r="O9008">
        <v>0.763597486434345</v>
      </c>
      <c r="P9008">
        <v>0.236402513565654</v>
      </c>
    </row>
    <row r="9009" spans="1:16" x14ac:dyDescent="0.25">
      <c r="A9009">
        <v>9</v>
      </c>
      <c r="B9009">
        <v>31021</v>
      </c>
      <c r="C9009" t="s">
        <v>58</v>
      </c>
      <c r="D9009" t="s">
        <v>109</v>
      </c>
      <c r="E9009" t="s">
        <v>58</v>
      </c>
      <c r="F9009" t="s">
        <v>59</v>
      </c>
      <c r="G9009" t="s">
        <v>15</v>
      </c>
      <c r="H9009">
        <v>0.15810484494874399</v>
      </c>
      <c r="I9009">
        <v>120.8</v>
      </c>
      <c r="J9009">
        <v>49</v>
      </c>
      <c r="K9009">
        <v>213.42880757898001</v>
      </c>
      <c r="L9009">
        <v>7.1245274698412298E-2</v>
      </c>
      <c r="M9009">
        <v>23.629451719255201</v>
      </c>
      <c r="N9009">
        <v>30121</v>
      </c>
      <c r="O9009">
        <v>0.84189515505125501</v>
      </c>
      <c r="P9009">
        <v>0.15810484494874399</v>
      </c>
    </row>
    <row r="9010" spans="1:16" x14ac:dyDescent="0.25">
      <c r="A9010">
        <v>9</v>
      </c>
      <c r="B9010">
        <v>99013</v>
      </c>
      <c r="C9010" t="s">
        <v>33</v>
      </c>
      <c r="D9010" t="s">
        <v>35</v>
      </c>
      <c r="E9010" t="s">
        <v>33</v>
      </c>
      <c r="F9010" t="s">
        <v>41</v>
      </c>
      <c r="G9010" t="s">
        <v>15</v>
      </c>
      <c r="H9010">
        <v>0.15300748722102001</v>
      </c>
      <c r="I9010">
        <v>81.5</v>
      </c>
      <c r="J9010">
        <v>51.5</v>
      </c>
      <c r="K9010">
        <v>155.91991991683699</v>
      </c>
      <c r="L9010">
        <v>1.5943889560334198E-2</v>
      </c>
      <c r="M9010">
        <v>17.546079537087898</v>
      </c>
      <c r="N9010">
        <v>36030</v>
      </c>
      <c r="O9010">
        <v>0.84699251277897902</v>
      </c>
      <c r="P9010">
        <v>0.15300748722101901</v>
      </c>
    </row>
    <row r="9011" spans="1:16" x14ac:dyDescent="0.25">
      <c r="A9011">
        <v>9</v>
      </c>
      <c r="B9011">
        <v>42002</v>
      </c>
      <c r="C9011" t="s">
        <v>16</v>
      </c>
      <c r="D9011" t="s">
        <v>81</v>
      </c>
      <c r="E9011" t="s">
        <v>33</v>
      </c>
      <c r="F9011" t="s">
        <v>34</v>
      </c>
      <c r="G9011" t="s">
        <v>19</v>
      </c>
      <c r="H9011">
        <v>0.246843215715982</v>
      </c>
      <c r="I9011">
        <v>61.9</v>
      </c>
      <c r="J9011">
        <v>44.8</v>
      </c>
      <c r="K9011">
        <v>127.438515771982</v>
      </c>
      <c r="L9011">
        <v>8.2852145152585599E-2</v>
      </c>
      <c r="M9011">
        <v>14.138009411142001</v>
      </c>
      <c r="N9011">
        <v>35024</v>
      </c>
      <c r="O9011">
        <v>0.753156784284017</v>
      </c>
      <c r="P9011">
        <v>0.246843215715982</v>
      </c>
    </row>
    <row r="9012" spans="1:16" x14ac:dyDescent="0.25">
      <c r="A9012">
        <v>9</v>
      </c>
      <c r="B9012">
        <v>27042</v>
      </c>
      <c r="C9012" t="s">
        <v>21</v>
      </c>
      <c r="D9012" t="s">
        <v>40</v>
      </c>
      <c r="E9012" t="s">
        <v>21</v>
      </c>
      <c r="F9012" t="s">
        <v>40</v>
      </c>
      <c r="G9012" t="s">
        <v>15</v>
      </c>
      <c r="H9012">
        <v>6.3819675627432099E-2</v>
      </c>
      <c r="I9012">
        <v>81.099999999999994</v>
      </c>
      <c r="J9012">
        <v>55.8</v>
      </c>
      <c r="K9012">
        <v>279.257530814387</v>
      </c>
      <c r="L9012">
        <v>2.1963949453692101E-2</v>
      </c>
      <c r="M9012">
        <v>10.614767678086601</v>
      </c>
      <c r="N9012">
        <v>27042</v>
      </c>
      <c r="O9012">
        <v>0.93618032437256704</v>
      </c>
      <c r="P9012">
        <v>6.3819675627432002E-2</v>
      </c>
    </row>
    <row r="9013" spans="1:16" x14ac:dyDescent="0.25">
      <c r="A9013">
        <v>9</v>
      </c>
      <c r="B9013">
        <v>4078</v>
      </c>
      <c r="C9013" t="s">
        <v>31</v>
      </c>
      <c r="D9013" t="s">
        <v>57</v>
      </c>
      <c r="E9013" t="s">
        <v>31</v>
      </c>
      <c r="F9013" t="s">
        <v>77</v>
      </c>
      <c r="G9013" t="s">
        <v>15</v>
      </c>
      <c r="H9013">
        <v>0.19409259645173499</v>
      </c>
      <c r="I9013">
        <v>106.2</v>
      </c>
      <c r="J9013">
        <v>46.2</v>
      </c>
      <c r="K9013">
        <v>162.50881382519901</v>
      </c>
      <c r="L9013">
        <v>1.8794392125490601E-2</v>
      </c>
      <c r="M9013">
        <v>17.7478749732072</v>
      </c>
      <c r="N9013">
        <v>3024</v>
      </c>
      <c r="O9013">
        <v>0.80590740354826496</v>
      </c>
      <c r="P9013">
        <v>0.19409259645173499</v>
      </c>
    </row>
    <row r="9014" spans="1:16" x14ac:dyDescent="0.25">
      <c r="A9014">
        <v>9</v>
      </c>
      <c r="B9014">
        <v>54028</v>
      </c>
      <c r="C9014" t="s">
        <v>47</v>
      </c>
      <c r="D9014" t="s">
        <v>49</v>
      </c>
      <c r="E9014" t="s">
        <v>47</v>
      </c>
      <c r="F9014" t="s">
        <v>49</v>
      </c>
      <c r="G9014" t="s">
        <v>15</v>
      </c>
      <c r="H9014">
        <v>0.2474398445746</v>
      </c>
      <c r="I9014">
        <v>84.4</v>
      </c>
      <c r="J9014">
        <v>56.3</v>
      </c>
      <c r="K9014">
        <v>48.569332612121698</v>
      </c>
      <c r="L9014">
        <v>3.3312880888600897E-2</v>
      </c>
      <c r="M9014">
        <v>4.4980373589391496</v>
      </c>
      <c r="N9014">
        <v>54051</v>
      </c>
      <c r="O9014">
        <v>0.752560155425399</v>
      </c>
      <c r="P9014">
        <v>0.2474398445746</v>
      </c>
    </row>
    <row r="9015" spans="1:16" x14ac:dyDescent="0.25">
      <c r="A9015">
        <v>9</v>
      </c>
      <c r="B9015">
        <v>4170</v>
      </c>
      <c r="C9015" t="s">
        <v>31</v>
      </c>
      <c r="D9015" t="s">
        <v>57</v>
      </c>
      <c r="E9015" t="s">
        <v>31</v>
      </c>
      <c r="F9015" t="s">
        <v>43</v>
      </c>
      <c r="G9015" t="s">
        <v>15</v>
      </c>
      <c r="H9015">
        <v>0.139271443251413</v>
      </c>
      <c r="I9015">
        <v>106.2</v>
      </c>
      <c r="J9015">
        <v>46.2</v>
      </c>
      <c r="K9015">
        <v>218.43373346330199</v>
      </c>
      <c r="L9015">
        <v>2.5453105633407101E-2</v>
      </c>
      <c r="M9015">
        <v>24.2485024504903</v>
      </c>
      <c r="N9015">
        <v>1171</v>
      </c>
      <c r="O9015">
        <v>0.86072855674858595</v>
      </c>
      <c r="P9015">
        <v>0.139271443251413</v>
      </c>
    </row>
    <row r="9016" spans="1:16" x14ac:dyDescent="0.25">
      <c r="A9016">
        <v>9</v>
      </c>
      <c r="B9016">
        <v>46007</v>
      </c>
      <c r="C9016" t="s">
        <v>27</v>
      </c>
      <c r="D9016" t="s">
        <v>103</v>
      </c>
      <c r="E9016" t="s">
        <v>27</v>
      </c>
      <c r="F9016" t="s">
        <v>92</v>
      </c>
      <c r="G9016" t="s">
        <v>15</v>
      </c>
      <c r="H9016">
        <v>7.4985615352239895E-2</v>
      </c>
      <c r="I9016">
        <v>89.9</v>
      </c>
      <c r="J9016">
        <v>48.5</v>
      </c>
      <c r="K9016">
        <v>285.768043559739</v>
      </c>
      <c r="L9016">
        <v>3.5211340871015497E-2</v>
      </c>
      <c r="M9016">
        <v>24.155111472783101</v>
      </c>
      <c r="N9016">
        <v>47014</v>
      </c>
      <c r="O9016">
        <v>0.92501438464775998</v>
      </c>
      <c r="P9016">
        <v>7.4985615352240007E-2</v>
      </c>
    </row>
    <row r="9017" spans="1:16" x14ac:dyDescent="0.25">
      <c r="A9017">
        <v>9</v>
      </c>
      <c r="B9017">
        <v>37011</v>
      </c>
      <c r="C9017" t="s">
        <v>33</v>
      </c>
      <c r="D9017" t="s">
        <v>79</v>
      </c>
      <c r="E9017" t="s">
        <v>33</v>
      </c>
      <c r="F9017" t="s">
        <v>79</v>
      </c>
      <c r="G9017" t="s">
        <v>15</v>
      </c>
      <c r="H9017">
        <v>3.8333253624373197E-2</v>
      </c>
      <c r="I9017">
        <v>81.5</v>
      </c>
      <c r="J9017">
        <v>51.5</v>
      </c>
      <c r="K9017">
        <v>274.421126426873</v>
      </c>
      <c r="L9017">
        <v>2.2943595045609999E-2</v>
      </c>
      <c r="M9017">
        <v>29.597198622480299</v>
      </c>
      <c r="N9017">
        <v>37011</v>
      </c>
      <c r="O9017">
        <v>0.96166674637562699</v>
      </c>
      <c r="P9017">
        <v>3.8333253624373197E-2</v>
      </c>
    </row>
    <row r="9018" spans="1:16" x14ac:dyDescent="0.25">
      <c r="A9018">
        <v>9</v>
      </c>
      <c r="B9018">
        <v>99014</v>
      </c>
      <c r="C9018" t="s">
        <v>33</v>
      </c>
      <c r="D9018" t="s">
        <v>35</v>
      </c>
      <c r="E9018" t="s">
        <v>33</v>
      </c>
      <c r="F9018" t="s">
        <v>42</v>
      </c>
      <c r="G9018" t="s">
        <v>15</v>
      </c>
      <c r="H9018">
        <v>0.115300331237483</v>
      </c>
      <c r="I9018">
        <v>81.5</v>
      </c>
      <c r="J9018">
        <v>51.5</v>
      </c>
      <c r="K9018">
        <v>198.05286213976899</v>
      </c>
      <c r="L9018">
        <v>1.8795244699204999E-2</v>
      </c>
      <c r="M9018">
        <v>20.8463846413702</v>
      </c>
      <c r="N9018">
        <v>38001</v>
      </c>
      <c r="O9018">
        <v>0.88469966876251505</v>
      </c>
      <c r="P9018">
        <v>0.115300331237483</v>
      </c>
    </row>
    <row r="9019" spans="1:16" x14ac:dyDescent="0.25">
      <c r="A9019">
        <v>9</v>
      </c>
      <c r="B9019">
        <v>56014</v>
      </c>
      <c r="C9019" t="s">
        <v>13</v>
      </c>
      <c r="D9019" t="s">
        <v>20</v>
      </c>
      <c r="E9019" t="s">
        <v>21</v>
      </c>
      <c r="F9019" t="s">
        <v>84</v>
      </c>
      <c r="G9019" t="s">
        <v>19</v>
      </c>
      <c r="H9019">
        <v>0.23897668441511799</v>
      </c>
      <c r="I9019">
        <v>63.9</v>
      </c>
      <c r="J9019">
        <v>45.2</v>
      </c>
      <c r="K9019">
        <v>100.65777973944699</v>
      </c>
      <c r="L9019">
        <v>1.2574980212863801E-2</v>
      </c>
      <c r="M9019">
        <v>10.732262884014499</v>
      </c>
      <c r="N9019">
        <v>25016</v>
      </c>
      <c r="O9019">
        <v>0.76102331558488101</v>
      </c>
      <c r="P9019">
        <v>0.23897668441511799</v>
      </c>
    </row>
    <row r="9020" spans="1:16" x14ac:dyDescent="0.25">
      <c r="A9020">
        <v>9</v>
      </c>
      <c r="B9020">
        <v>27035</v>
      </c>
      <c r="C9020" t="s">
        <v>21</v>
      </c>
      <c r="D9020" t="s">
        <v>40</v>
      </c>
      <c r="E9020" t="s">
        <v>21</v>
      </c>
      <c r="F9020" t="s">
        <v>22</v>
      </c>
      <c r="G9020" t="s">
        <v>15</v>
      </c>
      <c r="H9020">
        <v>7.1417765821284895E-2</v>
      </c>
      <c r="I9020">
        <v>81.099999999999994</v>
      </c>
      <c r="J9020">
        <v>55.8</v>
      </c>
      <c r="K9020">
        <v>272.95902839893103</v>
      </c>
      <c r="L9020">
        <v>2.1929546840795299E-2</v>
      </c>
      <c r="M9020">
        <v>9.5188196148026094</v>
      </c>
      <c r="N9020">
        <v>28055</v>
      </c>
      <c r="O9020">
        <v>0.92858223417871399</v>
      </c>
      <c r="P9020">
        <v>7.1417765821284895E-2</v>
      </c>
    </row>
    <row r="9021" spans="1:16" x14ac:dyDescent="0.25">
      <c r="A9021">
        <v>9</v>
      </c>
      <c r="B9021">
        <v>72020</v>
      </c>
      <c r="C9021" t="s">
        <v>51</v>
      </c>
      <c r="D9021" t="s">
        <v>75</v>
      </c>
      <c r="E9021" t="s">
        <v>51</v>
      </c>
      <c r="F9021" t="s">
        <v>75</v>
      </c>
      <c r="G9021" t="s">
        <v>15</v>
      </c>
      <c r="H9021">
        <v>0.26082249244279099</v>
      </c>
      <c r="I9021">
        <v>61.4</v>
      </c>
      <c r="J9021">
        <v>28.6</v>
      </c>
      <c r="K9021">
        <v>184.27241026991601</v>
      </c>
      <c r="L9021">
        <v>4.4533859019134599E-2</v>
      </c>
      <c r="M9021">
        <v>22.643869662606502</v>
      </c>
      <c r="N9021">
        <v>72029</v>
      </c>
      <c r="O9021">
        <v>0.73917750755720801</v>
      </c>
      <c r="P9021">
        <v>0.26082249244279099</v>
      </c>
    </row>
    <row r="9022" spans="1:16" x14ac:dyDescent="0.25">
      <c r="A9022">
        <v>9</v>
      </c>
      <c r="B9022">
        <v>27042</v>
      </c>
      <c r="C9022" t="s">
        <v>21</v>
      </c>
      <c r="D9022" t="s">
        <v>40</v>
      </c>
      <c r="E9022" t="s">
        <v>21</v>
      </c>
      <c r="F9022" t="s">
        <v>54</v>
      </c>
      <c r="G9022" t="s">
        <v>15</v>
      </c>
      <c r="H9022">
        <v>6.3819675627432099E-2</v>
      </c>
      <c r="I9022">
        <v>81.099999999999994</v>
      </c>
      <c r="J9022">
        <v>55.8</v>
      </c>
      <c r="K9022">
        <v>279.257530814387</v>
      </c>
      <c r="L9022">
        <v>2.1963949453692101E-2</v>
      </c>
      <c r="M9022">
        <v>10.614767678086601</v>
      </c>
      <c r="N9022">
        <v>24012</v>
      </c>
      <c r="O9022">
        <v>0.93618032437256704</v>
      </c>
      <c r="P9022">
        <v>6.3819675627432002E-2</v>
      </c>
    </row>
    <row r="9023" spans="1:16" x14ac:dyDescent="0.25">
      <c r="A9023">
        <v>9</v>
      </c>
      <c r="B9023">
        <v>23012</v>
      </c>
      <c r="C9023" t="s">
        <v>21</v>
      </c>
      <c r="D9023" t="s">
        <v>89</v>
      </c>
      <c r="E9023" t="s">
        <v>21</v>
      </c>
      <c r="F9023" t="s">
        <v>40</v>
      </c>
      <c r="G9023" t="s">
        <v>15</v>
      </c>
      <c r="H9023">
        <v>0.17979802922271301</v>
      </c>
      <c r="I9023">
        <v>81.099999999999994</v>
      </c>
      <c r="J9023">
        <v>55.8</v>
      </c>
      <c r="K9023">
        <v>128.17897438491701</v>
      </c>
      <c r="L9023">
        <v>1.02649748465585E-2</v>
      </c>
      <c r="M9023">
        <v>5.0939009546478298</v>
      </c>
      <c r="N9023">
        <v>27033</v>
      </c>
      <c r="O9023">
        <v>0.82020197077728596</v>
      </c>
      <c r="P9023">
        <v>0.17979802922271301</v>
      </c>
    </row>
    <row r="9024" spans="1:16" x14ac:dyDescent="0.25">
      <c r="A9024">
        <v>9</v>
      </c>
      <c r="B9024">
        <v>48017</v>
      </c>
      <c r="C9024" t="s">
        <v>27</v>
      </c>
      <c r="D9024" t="s">
        <v>71</v>
      </c>
      <c r="E9024" t="s">
        <v>27</v>
      </c>
      <c r="F9024" t="s">
        <v>70</v>
      </c>
      <c r="G9024" t="s">
        <v>15</v>
      </c>
      <c r="H9024">
        <v>0.103186173414497</v>
      </c>
      <c r="I9024">
        <v>89.9</v>
      </c>
      <c r="J9024">
        <v>48.5</v>
      </c>
      <c r="K9024">
        <v>259.68236287620402</v>
      </c>
      <c r="L9024">
        <v>3.2727168376386097E-2</v>
      </c>
      <c r="M9024">
        <v>20.331428990167399</v>
      </c>
      <c r="N9024">
        <v>51002</v>
      </c>
      <c r="O9024">
        <v>0.89681382658550202</v>
      </c>
      <c r="P9024">
        <v>0.103186173414497</v>
      </c>
    </row>
    <row r="9025" spans="1:16" x14ac:dyDescent="0.25">
      <c r="A9025">
        <v>9</v>
      </c>
      <c r="B9025">
        <v>46017</v>
      </c>
      <c r="C9025" t="s">
        <v>27</v>
      </c>
      <c r="D9025" t="s">
        <v>103</v>
      </c>
      <c r="E9025" t="s">
        <v>27</v>
      </c>
      <c r="F9025" t="s">
        <v>103</v>
      </c>
      <c r="G9025" t="s">
        <v>15</v>
      </c>
      <c r="H9025">
        <v>9.2340476521494796E-2</v>
      </c>
      <c r="I9025">
        <v>89.9</v>
      </c>
      <c r="J9025">
        <v>48.5</v>
      </c>
      <c r="K9025">
        <v>266.045429643913</v>
      </c>
      <c r="L9025">
        <v>3.2936906143283401E-2</v>
      </c>
      <c r="M9025">
        <v>22.550668492110901</v>
      </c>
      <c r="N9025">
        <v>46009</v>
      </c>
      <c r="O9025">
        <v>0.90765952347850498</v>
      </c>
      <c r="P9025">
        <v>9.2340476521494894E-2</v>
      </c>
    </row>
    <row r="9026" spans="1:16" x14ac:dyDescent="0.25">
      <c r="A9026">
        <v>9</v>
      </c>
      <c r="B9026">
        <v>18061</v>
      </c>
      <c r="C9026" t="s">
        <v>24</v>
      </c>
      <c r="D9026" t="s">
        <v>53</v>
      </c>
      <c r="E9026" t="s">
        <v>24</v>
      </c>
      <c r="F9026" t="s">
        <v>26</v>
      </c>
      <c r="G9026" t="s">
        <v>15</v>
      </c>
      <c r="H9026">
        <v>7.6408168196653095E-2</v>
      </c>
      <c r="I9026">
        <v>95.7</v>
      </c>
      <c r="J9026">
        <v>42.9</v>
      </c>
      <c r="K9026">
        <v>331.97853398133799</v>
      </c>
      <c r="L9026">
        <v>1.52104800021673E-2</v>
      </c>
      <c r="M9026">
        <v>21.8160391146317</v>
      </c>
      <c r="N9026">
        <v>17029</v>
      </c>
      <c r="O9026">
        <v>0.92359183180334603</v>
      </c>
      <c r="P9026">
        <v>7.6408168196653206E-2</v>
      </c>
    </row>
    <row r="9027" spans="1:16" x14ac:dyDescent="0.25">
      <c r="A9027">
        <v>9</v>
      </c>
      <c r="B9027">
        <v>13012</v>
      </c>
      <c r="C9027" t="s">
        <v>24</v>
      </c>
      <c r="D9027" t="s">
        <v>25</v>
      </c>
      <c r="E9027" t="s">
        <v>24</v>
      </c>
      <c r="F9027" t="s">
        <v>26</v>
      </c>
      <c r="G9027" t="s">
        <v>15</v>
      </c>
      <c r="H9027">
        <v>7.3398363734059604E-3</v>
      </c>
      <c r="I9027">
        <v>95.7</v>
      </c>
      <c r="J9027">
        <v>42.9</v>
      </c>
      <c r="K9027">
        <v>404.68010973094601</v>
      </c>
      <c r="L9027">
        <v>1.7825254495772599E-2</v>
      </c>
      <c r="M9027">
        <v>28.4835997168259</v>
      </c>
      <c r="N9027">
        <v>17123</v>
      </c>
      <c r="O9027">
        <v>0.99266016362659304</v>
      </c>
      <c r="P9027">
        <v>7.33983637340595E-3</v>
      </c>
    </row>
    <row r="9028" spans="1:16" x14ac:dyDescent="0.25">
      <c r="A9028">
        <v>9</v>
      </c>
      <c r="B9028">
        <v>8031</v>
      </c>
      <c r="C9028" t="s">
        <v>90</v>
      </c>
      <c r="D9028" t="s">
        <v>98</v>
      </c>
      <c r="E9028" t="s">
        <v>13</v>
      </c>
      <c r="F9028" t="s">
        <v>14</v>
      </c>
      <c r="G9028" t="s">
        <v>19</v>
      </c>
      <c r="H9028">
        <v>0.290537665067642</v>
      </c>
      <c r="I9028">
        <v>96.8</v>
      </c>
      <c r="J9028">
        <v>39.799999999999997</v>
      </c>
      <c r="K9028">
        <v>110.09600219331701</v>
      </c>
      <c r="L9028">
        <v>3.9425489399790098E-2</v>
      </c>
      <c r="M9028">
        <v>12.433187987503</v>
      </c>
      <c r="N9028">
        <v>58013</v>
      </c>
      <c r="O9028">
        <v>0.709462334932358</v>
      </c>
      <c r="P9028">
        <v>0.290537665067642</v>
      </c>
    </row>
    <row r="9029" spans="1:16" x14ac:dyDescent="0.25">
      <c r="A9029">
        <v>9</v>
      </c>
      <c r="B9029">
        <v>32006</v>
      </c>
      <c r="C9029" t="s">
        <v>58</v>
      </c>
      <c r="D9029" t="s">
        <v>105</v>
      </c>
      <c r="E9029" t="s">
        <v>58</v>
      </c>
      <c r="F9029" t="s">
        <v>59</v>
      </c>
      <c r="G9029" t="s">
        <v>15</v>
      </c>
      <c r="H9029">
        <v>0.180785886784849</v>
      </c>
      <c r="I9029">
        <v>120.8</v>
      </c>
      <c r="J9029">
        <v>49</v>
      </c>
      <c r="K9029">
        <v>167.78136604597</v>
      </c>
      <c r="L9029">
        <v>4.45519707373472E-2</v>
      </c>
      <c r="M9029">
        <v>22.223088441392299</v>
      </c>
      <c r="N9029">
        <v>30121</v>
      </c>
      <c r="O9029">
        <v>0.81921411321515003</v>
      </c>
      <c r="P9029">
        <v>0.180785886784849</v>
      </c>
    </row>
    <row r="9030" spans="1:16" x14ac:dyDescent="0.25">
      <c r="A9030">
        <v>9</v>
      </c>
      <c r="B9030">
        <v>71036</v>
      </c>
      <c r="C9030" t="s">
        <v>51</v>
      </c>
      <c r="D9030" t="s">
        <v>52</v>
      </c>
      <c r="E9030" t="s">
        <v>13</v>
      </c>
      <c r="F9030" t="s">
        <v>14</v>
      </c>
      <c r="G9030" t="s">
        <v>19</v>
      </c>
      <c r="H9030">
        <v>0.309555832102202</v>
      </c>
      <c r="I9030">
        <v>61.4</v>
      </c>
      <c r="J9030">
        <v>28.6</v>
      </c>
      <c r="K9030">
        <v>105.820739013107</v>
      </c>
      <c r="L9030">
        <v>2.0544601293754398E-2</v>
      </c>
      <c r="M9030">
        <v>20.638270058528501</v>
      </c>
      <c r="N9030">
        <v>58104</v>
      </c>
      <c r="O9030">
        <v>0.69044416789779794</v>
      </c>
      <c r="P9030">
        <v>0.309555832102201</v>
      </c>
    </row>
    <row r="9031" spans="1:16" x14ac:dyDescent="0.25">
      <c r="A9031">
        <v>9</v>
      </c>
      <c r="B9031">
        <v>12133</v>
      </c>
      <c r="C9031" t="s">
        <v>24</v>
      </c>
      <c r="D9031" t="s">
        <v>25</v>
      </c>
      <c r="E9031" t="s">
        <v>24</v>
      </c>
      <c r="F9031" t="s">
        <v>60</v>
      </c>
      <c r="G9031" t="s">
        <v>15</v>
      </c>
      <c r="H9031">
        <v>6.6815642213224502E-2</v>
      </c>
      <c r="I9031">
        <v>95.7</v>
      </c>
      <c r="J9031">
        <v>42.9</v>
      </c>
      <c r="K9031">
        <v>339.90611348551698</v>
      </c>
      <c r="L9031">
        <v>1.53074567632358E-2</v>
      </c>
      <c r="M9031">
        <v>23.214601422542099</v>
      </c>
      <c r="N9031">
        <v>15209</v>
      </c>
      <c r="O9031">
        <v>0.933184357786775</v>
      </c>
      <c r="P9031">
        <v>6.6815642213224502E-2</v>
      </c>
    </row>
    <row r="9032" spans="1:16" x14ac:dyDescent="0.25">
      <c r="A9032">
        <v>9</v>
      </c>
      <c r="B9032">
        <v>26023</v>
      </c>
      <c r="C9032" t="s">
        <v>21</v>
      </c>
      <c r="D9032" t="s">
        <v>39</v>
      </c>
      <c r="E9032" t="s">
        <v>21</v>
      </c>
      <c r="F9032" t="s">
        <v>89</v>
      </c>
      <c r="G9032" t="s">
        <v>15</v>
      </c>
      <c r="H9032">
        <v>9.3787406037447604E-2</v>
      </c>
      <c r="I9032">
        <v>81.099999999999994</v>
      </c>
      <c r="J9032">
        <v>55.8</v>
      </c>
      <c r="K9032">
        <v>244.66111415231299</v>
      </c>
      <c r="L9032">
        <v>1.9862953670950902E-2</v>
      </c>
      <c r="M9032">
        <v>8.2854268153757005</v>
      </c>
      <c r="N9032">
        <v>23096</v>
      </c>
      <c r="O9032">
        <v>0.90621259396255105</v>
      </c>
      <c r="P9032">
        <v>9.3787406037447493E-2</v>
      </c>
    </row>
    <row r="9033" spans="1:16" x14ac:dyDescent="0.25">
      <c r="A9033">
        <v>9</v>
      </c>
      <c r="B9033">
        <v>36022</v>
      </c>
      <c r="C9033" t="s">
        <v>33</v>
      </c>
      <c r="D9033" t="s">
        <v>41</v>
      </c>
      <c r="E9033" t="s">
        <v>33</v>
      </c>
      <c r="F9033" t="s">
        <v>50</v>
      </c>
      <c r="G9033" t="s">
        <v>15</v>
      </c>
      <c r="H9033">
        <v>0.20398362580948401</v>
      </c>
      <c r="I9033">
        <v>81.5</v>
      </c>
      <c r="J9033">
        <v>51.5</v>
      </c>
      <c r="K9033">
        <v>107.642446077616</v>
      </c>
      <c r="L9033">
        <v>8.9390014710681795E-3</v>
      </c>
      <c r="M9033">
        <v>10.4729474365946</v>
      </c>
      <c r="N9033">
        <v>34014</v>
      </c>
      <c r="O9033">
        <v>0.79601637419051496</v>
      </c>
      <c r="P9033">
        <v>0.20398362580948401</v>
      </c>
    </row>
    <row r="9034" spans="1:16" x14ac:dyDescent="0.25">
      <c r="A9034">
        <v>9</v>
      </c>
      <c r="B9034">
        <v>1199</v>
      </c>
      <c r="C9034" t="s">
        <v>31</v>
      </c>
      <c r="D9034" t="s">
        <v>43</v>
      </c>
      <c r="E9034" t="s">
        <v>31</v>
      </c>
      <c r="F9034" t="s">
        <v>57</v>
      </c>
      <c r="G9034" t="s">
        <v>15</v>
      </c>
      <c r="H9034">
        <v>0.18589529736183799</v>
      </c>
      <c r="I9034">
        <v>106.2</v>
      </c>
      <c r="J9034">
        <v>46.2</v>
      </c>
      <c r="K9034">
        <v>169.00375457438801</v>
      </c>
      <c r="L9034">
        <v>1.94139467386619E-2</v>
      </c>
      <c r="M9034">
        <v>19.101506170645202</v>
      </c>
      <c r="N9034">
        <v>4130</v>
      </c>
      <c r="O9034">
        <v>0.81410470263816204</v>
      </c>
      <c r="P9034">
        <v>0.18589529736183799</v>
      </c>
    </row>
    <row r="9035" spans="1:16" x14ac:dyDescent="0.25">
      <c r="A9035">
        <v>9</v>
      </c>
      <c r="B9035">
        <v>31012</v>
      </c>
      <c r="C9035" t="s">
        <v>58</v>
      </c>
      <c r="D9035" t="s">
        <v>109</v>
      </c>
      <c r="E9035" t="s">
        <v>24</v>
      </c>
      <c r="F9035" t="s">
        <v>26</v>
      </c>
      <c r="G9035" t="s">
        <v>19</v>
      </c>
      <c r="H9035">
        <v>0.16372636355158501</v>
      </c>
      <c r="I9035">
        <v>120.8</v>
      </c>
      <c r="J9035">
        <v>49</v>
      </c>
      <c r="K9035">
        <v>203.43302271082899</v>
      </c>
      <c r="L9035">
        <v>6.5782728709194396E-2</v>
      </c>
      <c r="M9035">
        <v>23.163328337218001</v>
      </c>
      <c r="N9035">
        <v>17070</v>
      </c>
      <c r="O9035">
        <v>0.83627363644841402</v>
      </c>
      <c r="P9035">
        <v>0.16372636355158501</v>
      </c>
    </row>
    <row r="9036" spans="1:16" x14ac:dyDescent="0.25">
      <c r="A9036">
        <v>9</v>
      </c>
      <c r="B9036">
        <v>36040</v>
      </c>
      <c r="C9036" t="s">
        <v>33</v>
      </c>
      <c r="D9036" t="s">
        <v>41</v>
      </c>
      <c r="E9036" t="s">
        <v>33</v>
      </c>
      <c r="F9036" t="s">
        <v>35</v>
      </c>
      <c r="G9036" t="s">
        <v>15</v>
      </c>
      <c r="H9036">
        <v>0.16238021032618499</v>
      </c>
      <c r="I9036">
        <v>81.5</v>
      </c>
      <c r="J9036">
        <v>51.5</v>
      </c>
      <c r="K9036">
        <v>146.698502511366</v>
      </c>
      <c r="L9036">
        <v>1.27201432037434E-2</v>
      </c>
      <c r="M9036">
        <v>15.997053869499</v>
      </c>
      <c r="N9036">
        <v>39009</v>
      </c>
      <c r="O9036">
        <v>0.83761978967381401</v>
      </c>
      <c r="P9036">
        <v>0.16238021032618499</v>
      </c>
    </row>
    <row r="9037" spans="1:16" x14ac:dyDescent="0.25">
      <c r="A9037">
        <v>9</v>
      </c>
      <c r="B9037">
        <v>72048</v>
      </c>
      <c r="C9037" t="s">
        <v>51</v>
      </c>
      <c r="D9037" t="s">
        <v>75</v>
      </c>
      <c r="E9037" t="s">
        <v>27</v>
      </c>
      <c r="F9037" t="s">
        <v>110</v>
      </c>
      <c r="G9037" t="s">
        <v>19</v>
      </c>
      <c r="H9037">
        <v>0.204019803819706</v>
      </c>
      <c r="I9037">
        <v>61.4</v>
      </c>
      <c r="J9037">
        <v>28.6</v>
      </c>
      <c r="K9037">
        <v>265.29355144167198</v>
      </c>
      <c r="L9037">
        <v>6.9501391259360196E-2</v>
      </c>
      <c r="M9037">
        <v>26.958042041601601</v>
      </c>
      <c r="N9037">
        <v>52016</v>
      </c>
      <c r="O9037">
        <v>0.79598019618029303</v>
      </c>
      <c r="P9037">
        <v>0.204019803819706</v>
      </c>
    </row>
    <row r="9038" spans="1:16" x14ac:dyDescent="0.25">
      <c r="A9038">
        <v>9</v>
      </c>
      <c r="B9038">
        <v>58086</v>
      </c>
      <c r="C9038" t="s">
        <v>13</v>
      </c>
      <c r="D9038" t="s">
        <v>14</v>
      </c>
      <c r="E9038" t="s">
        <v>13</v>
      </c>
      <c r="F9038" t="s">
        <v>14</v>
      </c>
      <c r="G9038" t="s">
        <v>15</v>
      </c>
      <c r="H9038">
        <v>7.9392858394220597E-2</v>
      </c>
      <c r="I9038">
        <v>63.9</v>
      </c>
      <c r="J9038">
        <v>45.2</v>
      </c>
      <c r="K9038">
        <v>266.82269419583997</v>
      </c>
      <c r="L9038">
        <v>3.6816100139799197E-2</v>
      </c>
      <c r="M9038">
        <v>29.681613244197699</v>
      </c>
      <c r="N9038">
        <v>58039</v>
      </c>
      <c r="O9038">
        <v>0.92060714160577894</v>
      </c>
      <c r="P9038">
        <v>7.93928583942205E-2</v>
      </c>
    </row>
    <row r="9039" spans="1:16" x14ac:dyDescent="0.25">
      <c r="A9039">
        <v>9</v>
      </c>
      <c r="B9039">
        <v>42018</v>
      </c>
      <c r="C9039" t="s">
        <v>16</v>
      </c>
      <c r="D9039" t="s">
        <v>81</v>
      </c>
      <c r="E9039" t="s">
        <v>16</v>
      </c>
      <c r="F9039" t="s">
        <v>17</v>
      </c>
      <c r="G9039" t="s">
        <v>15</v>
      </c>
      <c r="H9039">
        <v>0.242999238420397</v>
      </c>
      <c r="I9039">
        <v>61.9</v>
      </c>
      <c r="J9039">
        <v>44.8</v>
      </c>
      <c r="K9039">
        <v>129.625519323422</v>
      </c>
      <c r="L9039">
        <v>7.4913096987317407E-2</v>
      </c>
      <c r="M9039">
        <v>13.5711651590809</v>
      </c>
      <c r="N9039">
        <v>43023</v>
      </c>
      <c r="O9039">
        <v>0.75700076157960206</v>
      </c>
      <c r="P9039">
        <v>0.242999238420396</v>
      </c>
    </row>
    <row r="9040" spans="1:16" x14ac:dyDescent="0.25">
      <c r="A9040">
        <v>9</v>
      </c>
      <c r="B9040">
        <v>2148</v>
      </c>
      <c r="C9040" t="s">
        <v>31</v>
      </c>
      <c r="D9040" t="s">
        <v>87</v>
      </c>
      <c r="E9040" t="s">
        <v>31</v>
      </c>
      <c r="F9040" t="s">
        <v>43</v>
      </c>
      <c r="G9040" t="s">
        <v>15</v>
      </c>
      <c r="H9040">
        <v>0.15488935557678399</v>
      </c>
      <c r="I9040">
        <v>106.2</v>
      </c>
      <c r="J9040">
        <v>46.2</v>
      </c>
      <c r="K9040">
        <v>202.269985256724</v>
      </c>
      <c r="L9040">
        <v>2.3371909271700599E-2</v>
      </c>
      <c r="M9040">
        <v>22.420312952310599</v>
      </c>
      <c r="N9040">
        <v>1191</v>
      </c>
      <c r="O9040">
        <v>0.84511064442321504</v>
      </c>
      <c r="P9040">
        <v>0.15488935557678399</v>
      </c>
    </row>
    <row r="9041" spans="1:16" x14ac:dyDescent="0.25">
      <c r="A9041">
        <v>9</v>
      </c>
      <c r="B9041">
        <v>31009</v>
      </c>
      <c r="C9041" t="s">
        <v>58</v>
      </c>
      <c r="D9041" t="s">
        <v>109</v>
      </c>
      <c r="E9041" t="s">
        <v>58</v>
      </c>
      <c r="F9041" t="s">
        <v>97</v>
      </c>
      <c r="G9041" t="s">
        <v>15</v>
      </c>
      <c r="H9041">
        <v>0.20961402731808901</v>
      </c>
      <c r="I9041">
        <v>120.8</v>
      </c>
      <c r="J9041">
        <v>49</v>
      </c>
      <c r="K9041">
        <v>153.40193297905199</v>
      </c>
      <c r="L9041">
        <v>5.1138852845855801E-2</v>
      </c>
      <c r="M9041">
        <v>16.940440421626299</v>
      </c>
      <c r="N9041">
        <v>93033</v>
      </c>
      <c r="O9041">
        <v>0.79038597268191002</v>
      </c>
      <c r="P9041">
        <v>0.20961402731808901</v>
      </c>
    </row>
    <row r="9042" spans="1:16" x14ac:dyDescent="0.25">
      <c r="A9042">
        <v>9</v>
      </c>
      <c r="B9042">
        <v>36040</v>
      </c>
      <c r="C9042" t="s">
        <v>33</v>
      </c>
      <c r="D9042" t="s">
        <v>41</v>
      </c>
      <c r="E9042" t="s">
        <v>33</v>
      </c>
      <c r="F9042" t="s">
        <v>35</v>
      </c>
      <c r="G9042" t="s">
        <v>15</v>
      </c>
      <c r="H9042">
        <v>0.16238021032618499</v>
      </c>
      <c r="I9042">
        <v>81.5</v>
      </c>
      <c r="J9042">
        <v>51.5</v>
      </c>
      <c r="K9042">
        <v>146.698502511366</v>
      </c>
      <c r="L9042">
        <v>1.27201432037434E-2</v>
      </c>
      <c r="M9042">
        <v>15.997053869499</v>
      </c>
      <c r="N9042">
        <v>99014</v>
      </c>
      <c r="O9042">
        <v>0.83761978967381401</v>
      </c>
      <c r="P9042">
        <v>0.16238021032618499</v>
      </c>
    </row>
    <row r="9043" spans="1:16" x14ac:dyDescent="0.25">
      <c r="A9043">
        <v>9</v>
      </c>
      <c r="B9043">
        <v>76063</v>
      </c>
      <c r="C9043" t="s">
        <v>29</v>
      </c>
      <c r="D9043" t="s">
        <v>30</v>
      </c>
      <c r="E9043" t="s">
        <v>21</v>
      </c>
      <c r="F9043" t="s">
        <v>39</v>
      </c>
      <c r="G9043" t="s">
        <v>19</v>
      </c>
      <c r="H9043">
        <v>0.433855008255492</v>
      </c>
      <c r="I9043">
        <v>276.8</v>
      </c>
      <c r="J9043">
        <v>41.7</v>
      </c>
      <c r="K9043">
        <v>32.662025037503298</v>
      </c>
      <c r="L9043">
        <v>2.4784167699095201E-2</v>
      </c>
      <c r="M9043">
        <v>7.3284758936200296</v>
      </c>
      <c r="N9043">
        <v>26086</v>
      </c>
      <c r="O9043">
        <v>0.56614499174450705</v>
      </c>
      <c r="P9043">
        <v>0.433855008255491</v>
      </c>
    </row>
    <row r="9044" spans="1:16" x14ac:dyDescent="0.25">
      <c r="A9044">
        <v>9</v>
      </c>
      <c r="B9044">
        <v>78033</v>
      </c>
      <c r="C9044" t="s">
        <v>62</v>
      </c>
      <c r="D9044" t="s">
        <v>67</v>
      </c>
      <c r="E9044" t="s">
        <v>31</v>
      </c>
      <c r="F9044" t="s">
        <v>65</v>
      </c>
      <c r="G9044" t="s">
        <v>19</v>
      </c>
      <c r="H9044">
        <v>0.28459380432850601</v>
      </c>
      <c r="I9044">
        <v>20.8</v>
      </c>
      <c r="J9044">
        <v>27.8</v>
      </c>
      <c r="K9044">
        <v>129.08199704589501</v>
      </c>
      <c r="L9044">
        <v>5.3510127255583802E-2</v>
      </c>
      <c r="M9044">
        <v>23.729699398053999</v>
      </c>
      <c r="N9044">
        <v>96004</v>
      </c>
      <c r="O9044">
        <v>0.71540619567149299</v>
      </c>
      <c r="P9044">
        <v>0.28459380432850501</v>
      </c>
    </row>
    <row r="9045" spans="1:16" x14ac:dyDescent="0.25">
      <c r="A9045">
        <v>9</v>
      </c>
      <c r="B9045">
        <v>63049</v>
      </c>
      <c r="C9045" t="s">
        <v>44</v>
      </c>
      <c r="D9045" t="s">
        <v>78</v>
      </c>
      <c r="E9045" t="s">
        <v>44</v>
      </c>
      <c r="F9045" t="s">
        <v>55</v>
      </c>
      <c r="G9045" t="s">
        <v>15</v>
      </c>
      <c r="H9045">
        <v>0.163343450886587</v>
      </c>
      <c r="I9045">
        <v>39.6</v>
      </c>
      <c r="J9045">
        <v>25.5</v>
      </c>
      <c r="K9045">
        <v>263.95539791067</v>
      </c>
      <c r="L9045">
        <v>4.0949119612978598E-2</v>
      </c>
      <c r="M9045">
        <v>38.845156551098</v>
      </c>
      <c r="N9045">
        <v>64005</v>
      </c>
      <c r="O9045">
        <v>0.83665654911341303</v>
      </c>
      <c r="P9045">
        <v>0.163343450886586</v>
      </c>
    </row>
    <row r="9046" spans="1:16" x14ac:dyDescent="0.25">
      <c r="A9046">
        <v>9</v>
      </c>
      <c r="B9046">
        <v>10054</v>
      </c>
      <c r="C9046" t="s">
        <v>90</v>
      </c>
      <c r="D9046" t="s">
        <v>91</v>
      </c>
      <c r="E9046" t="s">
        <v>90</v>
      </c>
      <c r="F9046" t="s">
        <v>106</v>
      </c>
      <c r="G9046" t="s">
        <v>15</v>
      </c>
      <c r="H9046">
        <v>0.319824379111457</v>
      </c>
      <c r="I9046">
        <v>96.8</v>
      </c>
      <c r="J9046">
        <v>39.799999999999997</v>
      </c>
      <c r="K9046">
        <v>80.631432914083007</v>
      </c>
      <c r="L9046">
        <v>4.3966187373150098E-2</v>
      </c>
      <c r="M9046">
        <v>10.246213314904599</v>
      </c>
      <c r="N9046">
        <v>9056</v>
      </c>
      <c r="O9046">
        <v>0.680175620888542</v>
      </c>
      <c r="P9046">
        <v>0.319824379111457</v>
      </c>
    </row>
    <row r="9047" spans="1:16" x14ac:dyDescent="0.25">
      <c r="A9047">
        <v>9</v>
      </c>
      <c r="B9047">
        <v>100006</v>
      </c>
      <c r="C9047" t="s">
        <v>27</v>
      </c>
      <c r="D9047" t="s">
        <v>118</v>
      </c>
      <c r="E9047" t="s">
        <v>24</v>
      </c>
      <c r="F9047" t="s">
        <v>108</v>
      </c>
      <c r="G9047" t="s">
        <v>19</v>
      </c>
      <c r="H9047">
        <v>0.14328633758109399</v>
      </c>
      <c r="I9047">
        <v>89.9</v>
      </c>
      <c r="J9047">
        <v>48.5</v>
      </c>
      <c r="K9047">
        <v>209.10989344312901</v>
      </c>
      <c r="L9047">
        <v>2.6264462211475E-2</v>
      </c>
      <c r="M9047">
        <v>17.612037241758902</v>
      </c>
      <c r="N9047">
        <v>14061</v>
      </c>
      <c r="O9047">
        <v>0.85671366241890501</v>
      </c>
      <c r="P9047">
        <v>0.14328633758109399</v>
      </c>
    </row>
    <row r="9048" spans="1:16" x14ac:dyDescent="0.25">
      <c r="A9048">
        <v>9</v>
      </c>
      <c r="B9048">
        <v>58091</v>
      </c>
      <c r="C9048" t="s">
        <v>13</v>
      </c>
      <c r="D9048" t="s">
        <v>14</v>
      </c>
      <c r="E9048" t="s">
        <v>13</v>
      </c>
      <c r="F9048" t="s">
        <v>23</v>
      </c>
      <c r="G9048" t="s">
        <v>15</v>
      </c>
      <c r="H9048">
        <v>1.33830742645378E-2</v>
      </c>
      <c r="I9048">
        <v>63.9</v>
      </c>
      <c r="J9048">
        <v>45.2</v>
      </c>
      <c r="K9048">
        <v>345.73179625703602</v>
      </c>
      <c r="L9048">
        <v>4.8577829854548699E-2</v>
      </c>
      <c r="M9048">
        <v>35.386210679520403</v>
      </c>
      <c r="N9048">
        <v>60003</v>
      </c>
      <c r="O9048">
        <v>0.986616925735462</v>
      </c>
      <c r="P9048">
        <v>1.33830742645378E-2</v>
      </c>
    </row>
    <row r="9049" spans="1:16" x14ac:dyDescent="0.25">
      <c r="A9049">
        <v>9</v>
      </c>
      <c r="B9049">
        <v>56056</v>
      </c>
      <c r="C9049" t="s">
        <v>13</v>
      </c>
      <c r="D9049" t="s">
        <v>20</v>
      </c>
      <c r="E9049" t="s">
        <v>13</v>
      </c>
      <c r="F9049" t="s">
        <v>14</v>
      </c>
      <c r="G9049" t="s">
        <v>15</v>
      </c>
      <c r="H9049">
        <v>0.28370459186617197</v>
      </c>
      <c r="I9049">
        <v>63.9</v>
      </c>
      <c r="J9049">
        <v>45.2</v>
      </c>
      <c r="K9049">
        <v>51.841162733356697</v>
      </c>
      <c r="L9049">
        <v>5.8029961523809398E-3</v>
      </c>
      <c r="M9049">
        <v>5.9608318593373699</v>
      </c>
      <c r="N9049">
        <v>58111</v>
      </c>
      <c r="O9049">
        <v>0.71629540813382697</v>
      </c>
      <c r="P9049">
        <v>0.28370459186617197</v>
      </c>
    </row>
    <row r="9050" spans="1:16" x14ac:dyDescent="0.25">
      <c r="A9050">
        <v>9</v>
      </c>
      <c r="B9050">
        <v>48017</v>
      </c>
      <c r="C9050" t="s">
        <v>27</v>
      </c>
      <c r="D9050" t="s">
        <v>71</v>
      </c>
      <c r="E9050" t="s">
        <v>24</v>
      </c>
      <c r="F9050" t="s">
        <v>25</v>
      </c>
      <c r="G9050" t="s">
        <v>19</v>
      </c>
      <c r="H9050">
        <v>0.103186173414497</v>
      </c>
      <c r="I9050">
        <v>89.9</v>
      </c>
      <c r="J9050">
        <v>48.5</v>
      </c>
      <c r="K9050">
        <v>259.68236287620402</v>
      </c>
      <c r="L9050">
        <v>3.2727168376386097E-2</v>
      </c>
      <c r="M9050">
        <v>20.331428990167399</v>
      </c>
      <c r="N9050">
        <v>12070</v>
      </c>
      <c r="O9050">
        <v>0.89681382658550202</v>
      </c>
      <c r="P9050">
        <v>0.103186173414497</v>
      </c>
    </row>
    <row r="9051" spans="1:16" x14ac:dyDescent="0.25">
      <c r="A9051">
        <v>9</v>
      </c>
      <c r="B9051">
        <v>12054</v>
      </c>
      <c r="C9051" t="s">
        <v>24</v>
      </c>
      <c r="D9051" t="s">
        <v>25</v>
      </c>
      <c r="E9051" t="s">
        <v>24</v>
      </c>
      <c r="F9051" t="s">
        <v>61</v>
      </c>
      <c r="G9051" t="s">
        <v>15</v>
      </c>
      <c r="H9051">
        <v>7.7205734598531098E-2</v>
      </c>
      <c r="I9051">
        <v>95.7</v>
      </c>
      <c r="J9051">
        <v>42.9</v>
      </c>
      <c r="K9051">
        <v>328.81085463394697</v>
      </c>
      <c r="L9051">
        <v>1.4941643420733E-2</v>
      </c>
      <c r="M9051">
        <v>22.254164798268398</v>
      </c>
      <c r="N9051">
        <v>13075</v>
      </c>
      <c r="O9051">
        <v>0.92279426540146803</v>
      </c>
      <c r="P9051">
        <v>7.7205734598531001E-2</v>
      </c>
    </row>
    <row r="9052" spans="1:16" x14ac:dyDescent="0.25">
      <c r="A9052">
        <v>9</v>
      </c>
      <c r="B9052">
        <v>1164</v>
      </c>
      <c r="C9052" t="s">
        <v>31</v>
      </c>
      <c r="D9052" t="s">
        <v>43</v>
      </c>
      <c r="E9052" t="s">
        <v>31</v>
      </c>
      <c r="F9052" t="s">
        <v>77</v>
      </c>
      <c r="G9052" t="s">
        <v>15</v>
      </c>
      <c r="H9052">
        <v>9.3978575044267806E-2</v>
      </c>
      <c r="I9052">
        <v>106.2</v>
      </c>
      <c r="J9052">
        <v>46.2</v>
      </c>
      <c r="K9052">
        <v>264.52284888751899</v>
      </c>
      <c r="L9052">
        <v>3.0288344012118801E-2</v>
      </c>
      <c r="M9052">
        <v>29.533037296734001</v>
      </c>
      <c r="N9052">
        <v>3024</v>
      </c>
      <c r="O9052">
        <v>0.90602142495573101</v>
      </c>
      <c r="P9052">
        <v>9.3978575044267904E-2</v>
      </c>
    </row>
    <row r="9053" spans="1:16" x14ac:dyDescent="0.25">
      <c r="A9053">
        <v>9</v>
      </c>
      <c r="B9053">
        <v>15250</v>
      </c>
      <c r="C9053" t="s">
        <v>24</v>
      </c>
      <c r="D9053" t="s">
        <v>60</v>
      </c>
      <c r="E9053" t="s">
        <v>24</v>
      </c>
      <c r="F9053" t="s">
        <v>104</v>
      </c>
      <c r="G9053" t="s">
        <v>15</v>
      </c>
      <c r="H9053">
        <v>0</v>
      </c>
      <c r="I9053">
        <v>95.7</v>
      </c>
      <c r="J9053">
        <v>42.9</v>
      </c>
      <c r="K9053">
        <v>449.96511936839698</v>
      </c>
      <c r="L9053">
        <v>2.01998364761742E-2</v>
      </c>
      <c r="M9053">
        <v>30.9883399968597</v>
      </c>
      <c r="N9053">
        <v>108033</v>
      </c>
      <c r="O9053">
        <v>1</v>
      </c>
      <c r="P9053">
        <v>0</v>
      </c>
    </row>
    <row r="9054" spans="1:16" x14ac:dyDescent="0.25">
      <c r="A9054">
        <v>9</v>
      </c>
      <c r="B9054">
        <v>45011</v>
      </c>
      <c r="C9054" t="s">
        <v>27</v>
      </c>
      <c r="D9054" t="s">
        <v>95</v>
      </c>
      <c r="E9054" t="s">
        <v>27</v>
      </c>
      <c r="F9054" t="s">
        <v>110</v>
      </c>
      <c r="G9054" t="s">
        <v>15</v>
      </c>
      <c r="H9054">
        <v>0.19068785953530701</v>
      </c>
      <c r="I9054">
        <v>89.9</v>
      </c>
      <c r="J9054">
        <v>48.5</v>
      </c>
      <c r="K9054">
        <v>158.17309414911099</v>
      </c>
      <c r="L9054">
        <v>2.0358730259970301E-2</v>
      </c>
      <c r="M9054">
        <v>12.582142911506301</v>
      </c>
      <c r="N9054">
        <v>52015</v>
      </c>
      <c r="O9054">
        <v>0.80931214046469202</v>
      </c>
      <c r="P9054">
        <v>0.19068785953530701</v>
      </c>
    </row>
    <row r="9055" spans="1:16" x14ac:dyDescent="0.25">
      <c r="A9055">
        <v>9</v>
      </c>
      <c r="B9055">
        <v>36023</v>
      </c>
      <c r="C9055" t="s">
        <v>33</v>
      </c>
      <c r="D9055" t="s">
        <v>41</v>
      </c>
      <c r="E9055" t="s">
        <v>33</v>
      </c>
      <c r="F9055" t="s">
        <v>34</v>
      </c>
      <c r="G9055" t="s">
        <v>15</v>
      </c>
      <c r="H9055">
        <v>0.116436143608062</v>
      </c>
      <c r="I9055">
        <v>81.5</v>
      </c>
      <c r="J9055">
        <v>51.5</v>
      </c>
      <c r="K9055">
        <v>195.33161346678199</v>
      </c>
      <c r="L9055">
        <v>1.6800029333532699E-2</v>
      </c>
      <c r="M9055">
        <v>20.767354497720401</v>
      </c>
      <c r="N9055">
        <v>35016</v>
      </c>
      <c r="O9055">
        <v>0.88356385639193702</v>
      </c>
      <c r="P9055">
        <v>0.116436143608062</v>
      </c>
    </row>
    <row r="9056" spans="1:16" x14ac:dyDescent="0.25">
      <c r="A9056">
        <v>9</v>
      </c>
      <c r="B9056">
        <v>22205</v>
      </c>
      <c r="C9056" t="s">
        <v>72</v>
      </c>
      <c r="D9056" t="s">
        <v>74</v>
      </c>
      <c r="E9056" t="s">
        <v>72</v>
      </c>
      <c r="F9056" t="s">
        <v>74</v>
      </c>
      <c r="G9056" t="s">
        <v>15</v>
      </c>
      <c r="H9056">
        <v>7.6473806070602002E-2</v>
      </c>
      <c r="I9056">
        <v>47.5</v>
      </c>
      <c r="J9056">
        <v>60.4</v>
      </c>
      <c r="K9056">
        <v>273.63863905639198</v>
      </c>
      <c r="L9056">
        <v>0.138519407504445</v>
      </c>
      <c r="M9056">
        <v>12.120495904209999</v>
      </c>
      <c r="N9056">
        <v>22199</v>
      </c>
      <c r="O9056">
        <v>0.92352619392939805</v>
      </c>
      <c r="P9056">
        <v>7.6473806070602002E-2</v>
      </c>
    </row>
    <row r="9057" spans="1:16" x14ac:dyDescent="0.25">
      <c r="A9057">
        <v>9</v>
      </c>
      <c r="B9057">
        <v>12011</v>
      </c>
      <c r="C9057" t="s">
        <v>24</v>
      </c>
      <c r="D9057" t="s">
        <v>25</v>
      </c>
      <c r="E9057" t="s">
        <v>24</v>
      </c>
      <c r="F9057" t="s">
        <v>26</v>
      </c>
      <c r="G9057" t="s">
        <v>15</v>
      </c>
      <c r="H9057">
        <v>0.117831634280752</v>
      </c>
      <c r="I9057">
        <v>95.7</v>
      </c>
      <c r="J9057">
        <v>42.9</v>
      </c>
      <c r="K9057">
        <v>281.30444993929598</v>
      </c>
      <c r="L9057">
        <v>1.26456987965282E-2</v>
      </c>
      <c r="M9057">
        <v>19.335384889296598</v>
      </c>
      <c r="N9057">
        <v>17029</v>
      </c>
      <c r="O9057">
        <v>0.88216836571924695</v>
      </c>
      <c r="P9057">
        <v>0.117831634280752</v>
      </c>
    </row>
    <row r="9058" spans="1:16" x14ac:dyDescent="0.25">
      <c r="A9058">
        <v>9</v>
      </c>
      <c r="B9058">
        <v>76012</v>
      </c>
      <c r="C9058" t="s">
        <v>29</v>
      </c>
      <c r="D9058" t="s">
        <v>30</v>
      </c>
      <c r="E9058" t="s">
        <v>29</v>
      </c>
      <c r="F9058" t="s">
        <v>88</v>
      </c>
      <c r="G9058" t="s">
        <v>15</v>
      </c>
      <c r="H9058">
        <v>0.439693522545473</v>
      </c>
      <c r="I9058">
        <v>276.8</v>
      </c>
      <c r="J9058">
        <v>41.7</v>
      </c>
      <c r="K9058">
        <v>21.651292503788</v>
      </c>
      <c r="L9058">
        <v>7.9302916971084204E-3</v>
      </c>
      <c r="M9058">
        <v>5.0835546793304598</v>
      </c>
      <c r="N9058">
        <v>77014</v>
      </c>
      <c r="O9058">
        <v>0.560306477454527</v>
      </c>
      <c r="P9058">
        <v>0.439693522545473</v>
      </c>
    </row>
    <row r="9059" spans="1:16" x14ac:dyDescent="0.25">
      <c r="A9059">
        <v>9</v>
      </c>
      <c r="B9059">
        <v>58007</v>
      </c>
      <c r="C9059" t="s">
        <v>13</v>
      </c>
      <c r="D9059" t="s">
        <v>14</v>
      </c>
      <c r="E9059" t="s">
        <v>13</v>
      </c>
      <c r="F9059" t="s">
        <v>18</v>
      </c>
      <c r="G9059" t="s">
        <v>15</v>
      </c>
      <c r="H9059">
        <v>0.158014714685379</v>
      </c>
      <c r="I9059">
        <v>63.9</v>
      </c>
      <c r="J9059">
        <v>45.2</v>
      </c>
      <c r="K9059">
        <v>168.62969457037499</v>
      </c>
      <c r="L9059">
        <v>2.4330040448708099E-2</v>
      </c>
      <c r="M9059">
        <v>24.151965722228901</v>
      </c>
      <c r="N9059">
        <v>59032</v>
      </c>
      <c r="O9059">
        <v>0.84198528531462002</v>
      </c>
      <c r="P9059">
        <v>0.158014714685378</v>
      </c>
    </row>
    <row r="9060" spans="1:16" x14ac:dyDescent="0.25">
      <c r="A9060">
        <v>9</v>
      </c>
      <c r="B9060">
        <v>58091</v>
      </c>
      <c r="C9060" t="s">
        <v>13</v>
      </c>
      <c r="D9060" t="s">
        <v>14</v>
      </c>
      <c r="E9060" t="s">
        <v>13</v>
      </c>
      <c r="F9060" t="s">
        <v>20</v>
      </c>
      <c r="G9060" t="s">
        <v>15</v>
      </c>
      <c r="H9060">
        <v>1.33830742645378E-2</v>
      </c>
      <c r="I9060">
        <v>63.9</v>
      </c>
      <c r="J9060">
        <v>45.2</v>
      </c>
      <c r="K9060">
        <v>345.73179625703602</v>
      </c>
      <c r="L9060">
        <v>4.8577829854548699E-2</v>
      </c>
      <c r="M9060">
        <v>35.386210679520403</v>
      </c>
      <c r="N9060">
        <v>56050</v>
      </c>
      <c r="O9060">
        <v>0.986616925735462</v>
      </c>
      <c r="P9060">
        <v>1.33830742645378E-2</v>
      </c>
    </row>
    <row r="9061" spans="1:16" x14ac:dyDescent="0.25">
      <c r="A9061">
        <v>9</v>
      </c>
      <c r="B9061">
        <v>110003</v>
      </c>
      <c r="C9061" t="s">
        <v>51</v>
      </c>
      <c r="D9061" t="s">
        <v>112</v>
      </c>
      <c r="E9061" t="s">
        <v>51</v>
      </c>
      <c r="F9061" t="s">
        <v>76</v>
      </c>
      <c r="G9061" t="s">
        <v>15</v>
      </c>
      <c r="H9061">
        <v>0.24398526201160201</v>
      </c>
      <c r="I9061">
        <v>61.4</v>
      </c>
      <c r="J9061">
        <v>28.6</v>
      </c>
      <c r="K9061">
        <v>204.29316937589999</v>
      </c>
      <c r="L9061">
        <v>5.2033504261534601E-2</v>
      </c>
      <c r="M9061">
        <v>24.893520545476498</v>
      </c>
      <c r="N9061">
        <v>74008</v>
      </c>
      <c r="O9061">
        <v>0.75601473798839702</v>
      </c>
      <c r="P9061">
        <v>0.24398526201160201</v>
      </c>
    </row>
    <row r="9062" spans="1:16" x14ac:dyDescent="0.25">
      <c r="A9062">
        <v>9</v>
      </c>
      <c r="B9062">
        <v>62038</v>
      </c>
      <c r="C9062" t="s">
        <v>44</v>
      </c>
      <c r="D9062" t="s">
        <v>99</v>
      </c>
      <c r="E9062" t="s">
        <v>58</v>
      </c>
      <c r="F9062" t="s">
        <v>105</v>
      </c>
      <c r="G9062" t="s">
        <v>19</v>
      </c>
      <c r="H9062">
        <v>0.23769187653132601</v>
      </c>
      <c r="I9062">
        <v>39.6</v>
      </c>
      <c r="J9062">
        <v>25.5</v>
      </c>
      <c r="K9062">
        <v>195.67437606159899</v>
      </c>
      <c r="L9062">
        <v>3.11026854319673E-2</v>
      </c>
      <c r="M9062">
        <v>28.0833685119254</v>
      </c>
      <c r="N9062">
        <v>32006</v>
      </c>
      <c r="O9062">
        <v>0.76230812346867305</v>
      </c>
      <c r="P9062">
        <v>0.23769187653132601</v>
      </c>
    </row>
    <row r="9063" spans="1:16" x14ac:dyDescent="0.25">
      <c r="A9063">
        <v>9</v>
      </c>
      <c r="B9063">
        <v>19041</v>
      </c>
      <c r="C9063" t="s">
        <v>24</v>
      </c>
      <c r="D9063" t="s">
        <v>56</v>
      </c>
      <c r="E9063" t="s">
        <v>24</v>
      </c>
      <c r="F9063" t="s">
        <v>56</v>
      </c>
      <c r="G9063" t="s">
        <v>15</v>
      </c>
      <c r="H9063">
        <v>6.1814999956340398E-2</v>
      </c>
      <c r="I9063">
        <v>95.7</v>
      </c>
      <c r="J9063">
        <v>42.9</v>
      </c>
      <c r="K9063">
        <v>347.33374049939999</v>
      </c>
      <c r="L9063">
        <v>1.59163624953985E-2</v>
      </c>
      <c r="M9063">
        <v>23.2523645954738</v>
      </c>
      <c r="N9063">
        <v>20049</v>
      </c>
      <c r="O9063">
        <v>0.93818500004365901</v>
      </c>
      <c r="P9063">
        <v>6.1814999956340502E-2</v>
      </c>
    </row>
    <row r="9064" spans="1:16" x14ac:dyDescent="0.25">
      <c r="A9064">
        <v>9</v>
      </c>
      <c r="B9064">
        <v>54039</v>
      </c>
      <c r="C9064" t="s">
        <v>47</v>
      </c>
      <c r="D9064" t="s">
        <v>49</v>
      </c>
      <c r="E9064" t="s">
        <v>47</v>
      </c>
      <c r="F9064" t="s">
        <v>49</v>
      </c>
      <c r="G9064" t="s">
        <v>15</v>
      </c>
      <c r="H9064">
        <v>0.247390117679819</v>
      </c>
      <c r="I9064">
        <v>84.4</v>
      </c>
      <c r="J9064">
        <v>56.3</v>
      </c>
      <c r="K9064">
        <v>88.729152662020397</v>
      </c>
      <c r="L9064">
        <v>8.8153592492000596E-2</v>
      </c>
      <c r="M9064">
        <v>4.29943338237684</v>
      </c>
      <c r="N9064">
        <v>54024</v>
      </c>
      <c r="O9064">
        <v>0.75260988232018</v>
      </c>
      <c r="P9064">
        <v>0.247390117679818</v>
      </c>
    </row>
    <row r="9065" spans="1:16" x14ac:dyDescent="0.25">
      <c r="A9065">
        <v>9</v>
      </c>
      <c r="B9065">
        <v>48038</v>
      </c>
      <c r="C9065" t="s">
        <v>27</v>
      </c>
      <c r="D9065" t="s">
        <v>71</v>
      </c>
      <c r="E9065" t="s">
        <v>21</v>
      </c>
      <c r="F9065" t="s">
        <v>22</v>
      </c>
      <c r="G9065" t="s">
        <v>19</v>
      </c>
      <c r="H9065">
        <v>0.146396882550829</v>
      </c>
      <c r="I9065">
        <v>89.9</v>
      </c>
      <c r="J9065">
        <v>48.5</v>
      </c>
      <c r="K9065">
        <v>209.06916783572299</v>
      </c>
      <c r="L9065">
        <v>2.6057923866555501E-2</v>
      </c>
      <c r="M9065">
        <v>16.524513394767901</v>
      </c>
      <c r="N9065">
        <v>28001</v>
      </c>
      <c r="O9065">
        <v>0.85360311744916995</v>
      </c>
      <c r="P9065">
        <v>0.14639688255083</v>
      </c>
    </row>
    <row r="9066" spans="1:16" x14ac:dyDescent="0.25">
      <c r="A9066">
        <v>9</v>
      </c>
      <c r="B9066">
        <v>65037</v>
      </c>
      <c r="C9066" t="s">
        <v>44</v>
      </c>
      <c r="D9066" t="s">
        <v>96</v>
      </c>
      <c r="E9066" t="s">
        <v>44</v>
      </c>
      <c r="F9066" t="s">
        <v>96</v>
      </c>
      <c r="G9066" t="s">
        <v>15</v>
      </c>
      <c r="H9066">
        <v>0.15976565514400801</v>
      </c>
      <c r="I9066">
        <v>39.6</v>
      </c>
      <c r="J9066">
        <v>25.5</v>
      </c>
      <c r="K9066">
        <v>265.47241554633399</v>
      </c>
      <c r="L9066">
        <v>4.2535767855987401E-2</v>
      </c>
      <c r="M9066">
        <v>39.975591924973003</v>
      </c>
      <c r="N9066">
        <v>65014</v>
      </c>
      <c r="O9066">
        <v>0.84023434485599102</v>
      </c>
      <c r="P9066">
        <v>0.15976565514400801</v>
      </c>
    </row>
    <row r="9067" spans="1:16" x14ac:dyDescent="0.25">
      <c r="A9067">
        <v>9</v>
      </c>
      <c r="B9067">
        <v>63049</v>
      </c>
      <c r="C9067" t="s">
        <v>44</v>
      </c>
      <c r="D9067" t="s">
        <v>78</v>
      </c>
      <c r="E9067" t="s">
        <v>44</v>
      </c>
      <c r="F9067" t="s">
        <v>78</v>
      </c>
      <c r="G9067" t="s">
        <v>15</v>
      </c>
      <c r="H9067">
        <v>0.163343450886587</v>
      </c>
      <c r="I9067">
        <v>39.6</v>
      </c>
      <c r="J9067">
        <v>25.5</v>
      </c>
      <c r="K9067">
        <v>263.95539791067</v>
      </c>
      <c r="L9067">
        <v>4.0949119612978598E-2</v>
      </c>
      <c r="M9067">
        <v>38.845156551098</v>
      </c>
      <c r="N9067">
        <v>63009</v>
      </c>
      <c r="O9067">
        <v>0.83665654911341303</v>
      </c>
      <c r="P9067">
        <v>0.163343450886586</v>
      </c>
    </row>
    <row r="9068" spans="1:16" x14ac:dyDescent="0.25">
      <c r="A9068">
        <v>9</v>
      </c>
      <c r="B9068">
        <v>58091</v>
      </c>
      <c r="C9068" t="s">
        <v>13</v>
      </c>
      <c r="D9068" t="s">
        <v>14</v>
      </c>
      <c r="E9068" t="s">
        <v>13</v>
      </c>
      <c r="F9068" t="s">
        <v>20</v>
      </c>
      <c r="G9068" t="s">
        <v>15</v>
      </c>
      <c r="H9068">
        <v>1.33830742645378E-2</v>
      </c>
      <c r="I9068">
        <v>63.9</v>
      </c>
      <c r="J9068">
        <v>45.2</v>
      </c>
      <c r="K9068">
        <v>345.73179625703602</v>
      </c>
      <c r="L9068">
        <v>4.8577829854548699E-2</v>
      </c>
      <c r="M9068">
        <v>35.386210679520403</v>
      </c>
      <c r="N9068">
        <v>56059</v>
      </c>
      <c r="O9068">
        <v>0.986616925735462</v>
      </c>
      <c r="P9068">
        <v>1.33830742645378E-2</v>
      </c>
    </row>
    <row r="9069" spans="1:16" x14ac:dyDescent="0.25">
      <c r="A9069">
        <v>9</v>
      </c>
      <c r="B9069">
        <v>76095</v>
      </c>
      <c r="C9069" t="s">
        <v>29</v>
      </c>
      <c r="D9069" t="s">
        <v>30</v>
      </c>
      <c r="E9069" t="s">
        <v>29</v>
      </c>
      <c r="F9069" t="s">
        <v>88</v>
      </c>
      <c r="G9069" t="s">
        <v>15</v>
      </c>
      <c r="H9069">
        <v>0.44784492982115698</v>
      </c>
      <c r="I9069">
        <v>276.8</v>
      </c>
      <c r="J9069">
        <v>41.7</v>
      </c>
      <c r="K9069">
        <v>17.3385168514219</v>
      </c>
      <c r="L9069">
        <v>1.20399835929245E-2</v>
      </c>
      <c r="M9069">
        <v>4.0328869313649101</v>
      </c>
      <c r="N9069">
        <v>77021</v>
      </c>
      <c r="O9069">
        <v>0.55215507017884202</v>
      </c>
      <c r="P9069">
        <v>0.44784492982115598</v>
      </c>
    </row>
    <row r="9070" spans="1:16" x14ac:dyDescent="0.25">
      <c r="A9070">
        <v>9</v>
      </c>
      <c r="B9070">
        <v>55032</v>
      </c>
      <c r="C9070" t="s">
        <v>47</v>
      </c>
      <c r="D9070" t="s">
        <v>48</v>
      </c>
      <c r="E9070" t="s">
        <v>47</v>
      </c>
      <c r="F9070" t="s">
        <v>48</v>
      </c>
      <c r="G9070" t="s">
        <v>15</v>
      </c>
      <c r="H9070">
        <v>0.247542711514463</v>
      </c>
      <c r="I9070">
        <v>84.4</v>
      </c>
      <c r="J9070">
        <v>56.3</v>
      </c>
      <c r="K9070">
        <v>39.637260456473498</v>
      </c>
      <c r="L9070">
        <v>1.8994990823853801E-2</v>
      </c>
      <c r="M9070">
        <v>4.1484042365190898</v>
      </c>
      <c r="N9070">
        <v>55032</v>
      </c>
      <c r="O9070">
        <v>0.75245728848553595</v>
      </c>
      <c r="P9070">
        <v>0.247542711514462</v>
      </c>
    </row>
    <row r="9071" spans="1:16" x14ac:dyDescent="0.25">
      <c r="A9071">
        <v>9</v>
      </c>
      <c r="B9071">
        <v>39014</v>
      </c>
      <c r="C9071" t="s">
        <v>33</v>
      </c>
      <c r="D9071" t="s">
        <v>35</v>
      </c>
      <c r="E9071" t="s">
        <v>33</v>
      </c>
      <c r="F9071" t="s">
        <v>35</v>
      </c>
      <c r="G9071" t="s">
        <v>15</v>
      </c>
      <c r="H9071">
        <v>7.0365762915187993E-2</v>
      </c>
      <c r="I9071">
        <v>81.5</v>
      </c>
      <c r="J9071">
        <v>51.5</v>
      </c>
      <c r="K9071">
        <v>241.96624323467799</v>
      </c>
      <c r="L9071">
        <v>1.9851195373622399E-2</v>
      </c>
      <c r="M9071">
        <v>25.882135354619098</v>
      </c>
      <c r="N9071">
        <v>39012</v>
      </c>
      <c r="O9071">
        <v>0.92963423708481197</v>
      </c>
      <c r="P9071">
        <v>7.0365762915188104E-2</v>
      </c>
    </row>
    <row r="9072" spans="1:16" x14ac:dyDescent="0.25">
      <c r="A9072">
        <v>9</v>
      </c>
      <c r="B9072">
        <v>58078</v>
      </c>
      <c r="C9072" t="s">
        <v>13</v>
      </c>
      <c r="D9072" t="s">
        <v>14</v>
      </c>
      <c r="E9072" t="s">
        <v>13</v>
      </c>
      <c r="F9072" t="s">
        <v>18</v>
      </c>
      <c r="G9072" t="s">
        <v>15</v>
      </c>
      <c r="H9072">
        <v>0.13274719713423</v>
      </c>
      <c r="I9072">
        <v>63.9</v>
      </c>
      <c r="J9072">
        <v>45.2</v>
      </c>
      <c r="K9072">
        <v>218.51510659499999</v>
      </c>
      <c r="L9072">
        <v>3.0259047747451501E-2</v>
      </c>
      <c r="M9072">
        <v>21.880296019413802</v>
      </c>
      <c r="N9072">
        <v>59011</v>
      </c>
      <c r="O9072">
        <v>0.867252802865769</v>
      </c>
      <c r="P9072">
        <v>0.132747197134229</v>
      </c>
    </row>
    <row r="9073" spans="1:16" x14ac:dyDescent="0.25">
      <c r="A9073">
        <v>9</v>
      </c>
      <c r="B9073">
        <v>31016</v>
      </c>
      <c r="C9073" t="s">
        <v>58</v>
      </c>
      <c r="D9073" t="s">
        <v>109</v>
      </c>
      <c r="E9073" t="s">
        <v>58</v>
      </c>
      <c r="F9073" t="s">
        <v>97</v>
      </c>
      <c r="G9073" t="s">
        <v>15</v>
      </c>
      <c r="H9073">
        <v>0.15691858343051199</v>
      </c>
      <c r="I9073">
        <v>120.8</v>
      </c>
      <c r="J9073">
        <v>49</v>
      </c>
      <c r="K9073">
        <v>214.86684835905501</v>
      </c>
      <c r="L9073">
        <v>7.1732907542195398E-2</v>
      </c>
      <c r="M9073">
        <v>23.7744218493829</v>
      </c>
      <c r="N9073">
        <v>93033</v>
      </c>
      <c r="O9073">
        <v>0.84308141656948699</v>
      </c>
      <c r="P9073">
        <v>0.15691858343051199</v>
      </c>
    </row>
    <row r="9074" spans="1:16" x14ac:dyDescent="0.25">
      <c r="A9074">
        <v>9</v>
      </c>
      <c r="B9074">
        <v>9065</v>
      </c>
      <c r="C9074" t="s">
        <v>90</v>
      </c>
      <c r="D9074" t="s">
        <v>106</v>
      </c>
      <c r="E9074" t="s">
        <v>90</v>
      </c>
      <c r="F9074" t="s">
        <v>91</v>
      </c>
      <c r="G9074" t="s">
        <v>15</v>
      </c>
      <c r="H9074">
        <v>0.289497401210568</v>
      </c>
      <c r="I9074">
        <v>96.8</v>
      </c>
      <c r="J9074">
        <v>39.799999999999997</v>
      </c>
      <c r="K9074">
        <v>121.45225949826199</v>
      </c>
      <c r="L9074">
        <v>5.8734142438715803E-2</v>
      </c>
      <c r="M9074">
        <v>13.3770569684599</v>
      </c>
      <c r="N9074">
        <v>10028</v>
      </c>
      <c r="O9074">
        <v>0.71050259878943101</v>
      </c>
      <c r="P9074">
        <v>0.289497401210568</v>
      </c>
    </row>
    <row r="9075" spans="1:16" x14ac:dyDescent="0.25">
      <c r="A9075">
        <v>9</v>
      </c>
      <c r="B9075">
        <v>108028</v>
      </c>
      <c r="C9075" t="s">
        <v>24</v>
      </c>
      <c r="D9075" t="s">
        <v>104</v>
      </c>
      <c r="E9075" t="s">
        <v>24</v>
      </c>
      <c r="F9075" t="s">
        <v>60</v>
      </c>
      <c r="G9075" t="s">
        <v>15</v>
      </c>
      <c r="H9075">
        <v>0</v>
      </c>
      <c r="I9075">
        <v>95.7</v>
      </c>
      <c r="J9075">
        <v>42.9</v>
      </c>
      <c r="K9075">
        <v>436.507624502174</v>
      </c>
      <c r="L9075">
        <v>1.94261275541825E-2</v>
      </c>
      <c r="M9075">
        <v>30.3687194983772</v>
      </c>
      <c r="N9075">
        <v>15105</v>
      </c>
      <c r="O9075">
        <v>1</v>
      </c>
      <c r="P9075">
        <v>0</v>
      </c>
    </row>
    <row r="9076" spans="1:16" x14ac:dyDescent="0.25">
      <c r="A9076">
        <v>9</v>
      </c>
      <c r="B9076">
        <v>45010</v>
      </c>
      <c r="C9076" t="s">
        <v>27</v>
      </c>
      <c r="D9076" t="s">
        <v>95</v>
      </c>
      <c r="E9076" t="s">
        <v>27</v>
      </c>
      <c r="F9076" t="s">
        <v>70</v>
      </c>
      <c r="G9076" t="s">
        <v>15</v>
      </c>
      <c r="H9076">
        <v>0.162623897283075</v>
      </c>
      <c r="I9076">
        <v>89.9</v>
      </c>
      <c r="J9076">
        <v>48.5</v>
      </c>
      <c r="K9076">
        <v>186.97425859914699</v>
      </c>
      <c r="L9076">
        <v>2.3778962701179501E-2</v>
      </c>
      <c r="M9076">
        <v>15.8707937069442</v>
      </c>
      <c r="N9076">
        <v>51017</v>
      </c>
      <c r="O9076">
        <v>0.83737610271692497</v>
      </c>
      <c r="P9076">
        <v>0.162623897283075</v>
      </c>
    </row>
    <row r="9077" spans="1:16" x14ac:dyDescent="0.25">
      <c r="A9077">
        <v>9</v>
      </c>
      <c r="B9077">
        <v>1164</v>
      </c>
      <c r="C9077" t="s">
        <v>31</v>
      </c>
      <c r="D9077" t="s">
        <v>43</v>
      </c>
      <c r="E9077" t="s">
        <v>31</v>
      </c>
      <c r="F9077" t="s">
        <v>57</v>
      </c>
      <c r="G9077" t="s">
        <v>15</v>
      </c>
      <c r="H9077">
        <v>9.3978575044267806E-2</v>
      </c>
      <c r="I9077">
        <v>106.2</v>
      </c>
      <c r="J9077">
        <v>46.2</v>
      </c>
      <c r="K9077">
        <v>264.52284888751899</v>
      </c>
      <c r="L9077">
        <v>3.0288344012118801E-2</v>
      </c>
      <c r="M9077">
        <v>29.533037296734001</v>
      </c>
      <c r="N9077">
        <v>4130</v>
      </c>
      <c r="O9077">
        <v>0.90602142495573201</v>
      </c>
      <c r="P9077">
        <v>9.3978575044267806E-2</v>
      </c>
    </row>
    <row r="9078" spans="1:16" x14ac:dyDescent="0.25">
      <c r="A9078">
        <v>9</v>
      </c>
      <c r="B9078">
        <v>4190</v>
      </c>
      <c r="C9078" t="s">
        <v>31</v>
      </c>
      <c r="D9078" t="s">
        <v>57</v>
      </c>
      <c r="E9078" t="s">
        <v>31</v>
      </c>
      <c r="F9078" t="s">
        <v>43</v>
      </c>
      <c r="G9078" t="s">
        <v>15</v>
      </c>
      <c r="H9078">
        <v>0.204621879034806</v>
      </c>
      <c r="I9078">
        <v>106.2</v>
      </c>
      <c r="J9078">
        <v>46.2</v>
      </c>
      <c r="K9078">
        <v>152.000710832484</v>
      </c>
      <c r="L9078">
        <v>1.6901392800615301E-2</v>
      </c>
      <c r="M9078">
        <v>16.338685651790598</v>
      </c>
      <c r="N9078">
        <v>1171</v>
      </c>
      <c r="O9078">
        <v>0.795378120965193</v>
      </c>
      <c r="P9078">
        <v>0.204621879034806</v>
      </c>
    </row>
    <row r="9079" spans="1:16" x14ac:dyDescent="0.25">
      <c r="A9079">
        <v>9</v>
      </c>
      <c r="B9079">
        <v>31012</v>
      </c>
      <c r="C9079" t="s">
        <v>58</v>
      </c>
      <c r="D9079" t="s">
        <v>109</v>
      </c>
      <c r="E9079" t="s">
        <v>58</v>
      </c>
      <c r="F9079" t="s">
        <v>59</v>
      </c>
      <c r="G9079" t="s">
        <v>15</v>
      </c>
      <c r="H9079">
        <v>0.16372636355158501</v>
      </c>
      <c r="I9079">
        <v>120.8</v>
      </c>
      <c r="J9079">
        <v>49</v>
      </c>
      <c r="K9079">
        <v>203.43302271082899</v>
      </c>
      <c r="L9079">
        <v>6.5782728709194396E-2</v>
      </c>
      <c r="M9079">
        <v>23.163328337218001</v>
      </c>
      <c r="N9079">
        <v>30129</v>
      </c>
      <c r="O9079">
        <v>0.83627363644841402</v>
      </c>
      <c r="P9079">
        <v>0.16372636355158501</v>
      </c>
    </row>
    <row r="9080" spans="1:16" x14ac:dyDescent="0.25">
      <c r="A9080">
        <v>9</v>
      </c>
      <c r="B9080">
        <v>9017</v>
      </c>
      <c r="C9080" t="s">
        <v>90</v>
      </c>
      <c r="D9080" t="s">
        <v>106</v>
      </c>
      <c r="E9080" t="s">
        <v>90</v>
      </c>
      <c r="F9080" t="s">
        <v>98</v>
      </c>
      <c r="G9080" t="s">
        <v>15</v>
      </c>
      <c r="H9080">
        <v>0.31731503554392898</v>
      </c>
      <c r="I9080">
        <v>96.8</v>
      </c>
      <c r="J9080">
        <v>39.799999999999997</v>
      </c>
      <c r="K9080">
        <v>89.415639051268002</v>
      </c>
      <c r="L9080">
        <v>4.2676935002182503E-2</v>
      </c>
      <c r="M9080">
        <v>8.7850812668325702</v>
      </c>
      <c r="N9080">
        <v>8055</v>
      </c>
      <c r="O9080">
        <v>0.68268496445606996</v>
      </c>
      <c r="P9080">
        <v>0.31731503554392898</v>
      </c>
    </row>
    <row r="9081" spans="1:16" x14ac:dyDescent="0.25">
      <c r="A9081">
        <v>9</v>
      </c>
      <c r="B9081">
        <v>59005</v>
      </c>
      <c r="C9081" t="s">
        <v>13</v>
      </c>
      <c r="D9081" t="s">
        <v>18</v>
      </c>
      <c r="E9081" t="s">
        <v>13</v>
      </c>
      <c r="F9081" t="s">
        <v>20</v>
      </c>
      <c r="G9081" t="s">
        <v>15</v>
      </c>
      <c r="H9081">
        <v>0.14362165581184</v>
      </c>
      <c r="I9081">
        <v>63.9</v>
      </c>
      <c r="J9081">
        <v>45.2</v>
      </c>
      <c r="K9081">
        <v>179.505024342659</v>
      </c>
      <c r="L9081">
        <v>2.5488413712854301E-2</v>
      </c>
      <c r="M9081">
        <v>26.6670043088467</v>
      </c>
      <c r="N9081">
        <v>56050</v>
      </c>
      <c r="O9081">
        <v>0.85637834418815895</v>
      </c>
      <c r="P9081">
        <v>0.14362165581184</v>
      </c>
    </row>
    <row r="9082" spans="1:16" x14ac:dyDescent="0.25">
      <c r="A9082">
        <v>9</v>
      </c>
      <c r="B9082">
        <v>59001</v>
      </c>
      <c r="C9082" t="s">
        <v>13</v>
      </c>
      <c r="D9082" t="s">
        <v>18</v>
      </c>
      <c r="E9082" t="s">
        <v>27</v>
      </c>
      <c r="F9082" t="s">
        <v>85</v>
      </c>
      <c r="G9082" t="s">
        <v>19</v>
      </c>
      <c r="H9082">
        <v>9.9826675570966902E-2</v>
      </c>
      <c r="I9082">
        <v>63.9</v>
      </c>
      <c r="J9082">
        <v>45.2</v>
      </c>
      <c r="K9082">
        <v>228.91980882330799</v>
      </c>
      <c r="L9082">
        <v>3.2893934966652598E-2</v>
      </c>
      <c r="M9082">
        <v>31.0853912341294</v>
      </c>
      <c r="N9082">
        <v>50029</v>
      </c>
      <c r="O9082">
        <v>0.90017332442903297</v>
      </c>
      <c r="P9082">
        <v>9.98266755709665E-2</v>
      </c>
    </row>
    <row r="9083" spans="1:16" x14ac:dyDescent="0.25">
      <c r="A9083">
        <v>9</v>
      </c>
      <c r="B9083">
        <v>58091</v>
      </c>
      <c r="C9083" t="s">
        <v>13</v>
      </c>
      <c r="D9083" t="s">
        <v>14</v>
      </c>
      <c r="E9083" t="s">
        <v>13</v>
      </c>
      <c r="F9083" t="s">
        <v>14</v>
      </c>
      <c r="G9083" t="s">
        <v>15</v>
      </c>
      <c r="H9083">
        <v>1.33830742645378E-2</v>
      </c>
      <c r="I9083">
        <v>63.9</v>
      </c>
      <c r="J9083">
        <v>45.2</v>
      </c>
      <c r="K9083">
        <v>345.73179625703602</v>
      </c>
      <c r="L9083">
        <v>4.8577829854548699E-2</v>
      </c>
      <c r="M9083">
        <v>35.386210679520403</v>
      </c>
      <c r="N9083">
        <v>58111</v>
      </c>
      <c r="O9083">
        <v>0.986616925735462</v>
      </c>
      <c r="P9083">
        <v>1.33830742645378E-2</v>
      </c>
    </row>
    <row r="9084" spans="1:16" x14ac:dyDescent="0.25">
      <c r="A9084">
        <v>9</v>
      </c>
      <c r="B9084">
        <v>58091</v>
      </c>
      <c r="C9084" t="s">
        <v>13</v>
      </c>
      <c r="D9084" t="s">
        <v>14</v>
      </c>
      <c r="E9084" t="s">
        <v>13</v>
      </c>
      <c r="F9084" t="s">
        <v>111</v>
      </c>
      <c r="G9084" t="s">
        <v>15</v>
      </c>
      <c r="H9084">
        <v>1.33830742645378E-2</v>
      </c>
      <c r="I9084">
        <v>63.9</v>
      </c>
      <c r="J9084">
        <v>45.2</v>
      </c>
      <c r="K9084">
        <v>345.73179625703602</v>
      </c>
      <c r="L9084">
        <v>4.8577829854548699E-2</v>
      </c>
      <c r="M9084">
        <v>35.386210679520403</v>
      </c>
      <c r="N9084">
        <v>57059</v>
      </c>
      <c r="O9084">
        <v>0.986616925735462</v>
      </c>
      <c r="P9084">
        <v>1.33830742645378E-2</v>
      </c>
    </row>
    <row r="9085" spans="1:16" x14ac:dyDescent="0.25">
      <c r="A9085">
        <v>9</v>
      </c>
      <c r="B9085">
        <v>30129</v>
      </c>
      <c r="C9085" t="s">
        <v>58</v>
      </c>
      <c r="D9085" t="s">
        <v>59</v>
      </c>
      <c r="E9085" t="s">
        <v>58</v>
      </c>
      <c r="F9085" t="s">
        <v>97</v>
      </c>
      <c r="G9085" t="s">
        <v>15</v>
      </c>
      <c r="H9085">
        <v>0.17411598011063101</v>
      </c>
      <c r="I9085">
        <v>120.8</v>
      </c>
      <c r="J9085">
        <v>49</v>
      </c>
      <c r="K9085">
        <v>214.123127726869</v>
      </c>
      <c r="L9085">
        <v>8.1915126756872195E-2</v>
      </c>
      <c r="M9085">
        <v>19.821176359892</v>
      </c>
      <c r="N9085">
        <v>93041</v>
      </c>
      <c r="O9085">
        <v>0.82588401988936799</v>
      </c>
      <c r="P9085">
        <v>0.17411598011063101</v>
      </c>
    </row>
    <row r="9086" spans="1:16" x14ac:dyDescent="0.25">
      <c r="A9086">
        <v>9</v>
      </c>
      <c r="B9086">
        <v>55032</v>
      </c>
      <c r="C9086" t="s">
        <v>47</v>
      </c>
      <c r="D9086" t="s">
        <v>48</v>
      </c>
      <c r="E9086" t="s">
        <v>47</v>
      </c>
      <c r="F9086" t="s">
        <v>49</v>
      </c>
      <c r="G9086" t="s">
        <v>15</v>
      </c>
      <c r="H9086">
        <v>0.247542711514463</v>
      </c>
      <c r="I9086">
        <v>84.4</v>
      </c>
      <c r="J9086">
        <v>56.3</v>
      </c>
      <c r="K9086">
        <v>39.637260456473498</v>
      </c>
      <c r="L9086">
        <v>1.8994990823853801E-2</v>
      </c>
      <c r="M9086">
        <v>4.1484042365190898</v>
      </c>
      <c r="N9086">
        <v>54051</v>
      </c>
      <c r="O9086">
        <v>0.75245728848553595</v>
      </c>
      <c r="P9086">
        <v>0.247542711514463</v>
      </c>
    </row>
    <row r="9087" spans="1:16" x14ac:dyDescent="0.25">
      <c r="A9087">
        <v>9</v>
      </c>
      <c r="B9087">
        <v>33009</v>
      </c>
      <c r="C9087" t="s">
        <v>33</v>
      </c>
      <c r="D9087" t="s">
        <v>46</v>
      </c>
      <c r="E9087" t="s">
        <v>33</v>
      </c>
      <c r="F9087" t="s">
        <v>35</v>
      </c>
      <c r="G9087" t="s">
        <v>15</v>
      </c>
      <c r="H9087">
        <v>0.284579841963924</v>
      </c>
      <c r="I9087">
        <v>81.5</v>
      </c>
      <c r="J9087">
        <v>51.5</v>
      </c>
      <c r="K9087">
        <v>20.148846444351399</v>
      </c>
      <c r="L9087">
        <v>2.3502309154587401E-3</v>
      </c>
      <c r="M9087">
        <v>2.72247843093791</v>
      </c>
      <c r="N9087">
        <v>39012</v>
      </c>
      <c r="O9087">
        <v>0.71542015803607495</v>
      </c>
      <c r="P9087">
        <v>0.284579841963923</v>
      </c>
    </row>
    <row r="9088" spans="1:16" x14ac:dyDescent="0.25">
      <c r="A9088">
        <v>9</v>
      </c>
      <c r="B9088">
        <v>13041</v>
      </c>
      <c r="C9088" t="s">
        <v>24</v>
      </c>
      <c r="D9088" t="s">
        <v>25</v>
      </c>
      <c r="E9088" t="s">
        <v>24</v>
      </c>
      <c r="F9088" t="s">
        <v>60</v>
      </c>
      <c r="G9088" t="s">
        <v>15</v>
      </c>
      <c r="H9088">
        <v>2.8211382726201301E-2</v>
      </c>
      <c r="I9088">
        <v>95.7</v>
      </c>
      <c r="J9088">
        <v>42.9</v>
      </c>
      <c r="K9088">
        <v>381.47838075381298</v>
      </c>
      <c r="L9088">
        <v>1.6852974432832801E-2</v>
      </c>
      <c r="M9088">
        <v>26.731855235953301</v>
      </c>
      <c r="N9088">
        <v>15130</v>
      </c>
      <c r="O9088">
        <v>0.97178861727379795</v>
      </c>
      <c r="P9088">
        <v>2.8211382726201301E-2</v>
      </c>
    </row>
    <row r="9089" spans="1:16" x14ac:dyDescent="0.25">
      <c r="A9089">
        <v>9</v>
      </c>
      <c r="B9089">
        <v>98036</v>
      </c>
      <c r="C9089" t="s">
        <v>24</v>
      </c>
      <c r="D9089" t="s">
        <v>60</v>
      </c>
      <c r="E9089" t="s">
        <v>31</v>
      </c>
      <c r="F9089" t="s">
        <v>43</v>
      </c>
      <c r="G9089" t="s">
        <v>19</v>
      </c>
      <c r="H9089">
        <v>6.6874603881340894E-2</v>
      </c>
      <c r="I9089">
        <v>95.7</v>
      </c>
      <c r="J9089">
        <v>42.9</v>
      </c>
      <c r="K9089">
        <v>342.335733189775</v>
      </c>
      <c r="L9089">
        <v>1.5791914730302298E-2</v>
      </c>
      <c r="M9089">
        <v>22.697141793916799</v>
      </c>
      <c r="N9089">
        <v>1086</v>
      </c>
      <c r="O9089">
        <v>0.93312539611865797</v>
      </c>
      <c r="P9089">
        <v>6.6874603881340797E-2</v>
      </c>
    </row>
    <row r="9090" spans="1:16" x14ac:dyDescent="0.25">
      <c r="A9090">
        <v>9</v>
      </c>
      <c r="B9090">
        <v>58091</v>
      </c>
      <c r="C9090" t="s">
        <v>13</v>
      </c>
      <c r="D9090" t="s">
        <v>14</v>
      </c>
      <c r="E9090" t="s">
        <v>13</v>
      </c>
      <c r="F9090" t="s">
        <v>23</v>
      </c>
      <c r="G9090" t="s">
        <v>15</v>
      </c>
      <c r="H9090">
        <v>1.33830742645378E-2</v>
      </c>
      <c r="I9090">
        <v>63.9</v>
      </c>
      <c r="J9090">
        <v>45.2</v>
      </c>
      <c r="K9090">
        <v>345.73179625703602</v>
      </c>
      <c r="L9090">
        <v>4.8577829854548699E-2</v>
      </c>
      <c r="M9090">
        <v>35.386210679520403</v>
      </c>
      <c r="N9090">
        <v>60043</v>
      </c>
      <c r="O9090">
        <v>0.986616925735462</v>
      </c>
      <c r="P9090">
        <v>1.33830742645378E-2</v>
      </c>
    </row>
    <row r="9091" spans="1:16" x14ac:dyDescent="0.25">
      <c r="A9091">
        <v>9</v>
      </c>
      <c r="B9091">
        <v>67030</v>
      </c>
      <c r="C9091" t="s">
        <v>36</v>
      </c>
      <c r="D9091" t="s">
        <v>113</v>
      </c>
      <c r="E9091" t="s">
        <v>24</v>
      </c>
      <c r="F9091" t="s">
        <v>56</v>
      </c>
      <c r="G9091" t="s">
        <v>19</v>
      </c>
      <c r="H9091">
        <v>0.258805669398955</v>
      </c>
      <c r="I9091">
        <v>42.4</v>
      </c>
      <c r="J9091">
        <v>43.1</v>
      </c>
      <c r="K9091">
        <v>100.977930444534</v>
      </c>
      <c r="L9091">
        <v>4.9221005785389897E-2</v>
      </c>
      <c r="M9091">
        <v>10.696643363635999</v>
      </c>
      <c r="N9091">
        <v>20065</v>
      </c>
      <c r="O9091">
        <v>0.741194330601044</v>
      </c>
      <c r="P9091">
        <v>0.258805669398955</v>
      </c>
    </row>
    <row r="9092" spans="1:16" x14ac:dyDescent="0.25">
      <c r="A9092">
        <v>9</v>
      </c>
      <c r="B9092">
        <v>103016</v>
      </c>
      <c r="C9092" t="s">
        <v>31</v>
      </c>
      <c r="D9092" t="s">
        <v>107</v>
      </c>
      <c r="E9092" t="s">
        <v>31</v>
      </c>
      <c r="F9092" t="s">
        <v>114</v>
      </c>
      <c r="G9092" t="s">
        <v>15</v>
      </c>
      <c r="H9092">
        <v>0.27799826188294102</v>
      </c>
      <c r="I9092">
        <v>106.2</v>
      </c>
      <c r="J9092">
        <v>46.2</v>
      </c>
      <c r="K9092">
        <v>77.313400505585093</v>
      </c>
      <c r="L9092">
        <v>9.5007325734808596E-3</v>
      </c>
      <c r="M9092">
        <v>7.8564687687734898</v>
      </c>
      <c r="N9092">
        <v>5005</v>
      </c>
      <c r="O9092">
        <v>0.72200173811705803</v>
      </c>
      <c r="P9092">
        <v>0.27799826188294102</v>
      </c>
    </row>
    <row r="9093" spans="1:16" x14ac:dyDescent="0.25">
      <c r="A9093">
        <v>9</v>
      </c>
      <c r="B9093">
        <v>35014</v>
      </c>
      <c r="C9093" t="s">
        <v>33</v>
      </c>
      <c r="D9093" t="s">
        <v>34</v>
      </c>
      <c r="E9093" t="s">
        <v>33</v>
      </c>
      <c r="F9093" t="s">
        <v>34</v>
      </c>
      <c r="G9093" t="s">
        <v>15</v>
      </c>
      <c r="H9093">
        <v>0.186548069438015</v>
      </c>
      <c r="I9093">
        <v>81.5</v>
      </c>
      <c r="J9093">
        <v>51.5</v>
      </c>
      <c r="K9093">
        <v>121.210895108343</v>
      </c>
      <c r="L9093">
        <v>1.05523013738749E-2</v>
      </c>
      <c r="M9093">
        <v>13.461405008155401</v>
      </c>
      <c r="N9093">
        <v>35040</v>
      </c>
      <c r="O9093">
        <v>0.81345193056198395</v>
      </c>
      <c r="P9093">
        <v>0.186548069438014</v>
      </c>
    </row>
    <row r="9094" spans="1:16" x14ac:dyDescent="0.25">
      <c r="A9094">
        <v>9</v>
      </c>
      <c r="B9094">
        <v>61081</v>
      </c>
      <c r="C9094" t="s">
        <v>44</v>
      </c>
      <c r="D9094" t="s">
        <v>45</v>
      </c>
      <c r="E9094" t="s">
        <v>44</v>
      </c>
      <c r="F9094" t="s">
        <v>45</v>
      </c>
      <c r="G9094" t="s">
        <v>15</v>
      </c>
      <c r="H9094">
        <v>0.191849313474792</v>
      </c>
      <c r="I9094">
        <v>39.6</v>
      </c>
      <c r="J9094">
        <v>25.5</v>
      </c>
      <c r="K9094">
        <v>237.24564971836199</v>
      </c>
      <c r="L9094">
        <v>3.6852380171830103E-2</v>
      </c>
      <c r="M9094">
        <v>34.7906274927509</v>
      </c>
      <c r="N9094">
        <v>61048</v>
      </c>
      <c r="O9094">
        <v>0.80815068652520705</v>
      </c>
      <c r="P9094">
        <v>0.19184931347479101</v>
      </c>
    </row>
    <row r="9095" spans="1:16" x14ac:dyDescent="0.25">
      <c r="A9095">
        <v>9</v>
      </c>
      <c r="B9095">
        <v>36005</v>
      </c>
      <c r="C9095" t="s">
        <v>33</v>
      </c>
      <c r="D9095" t="s">
        <v>41</v>
      </c>
      <c r="E9095" t="s">
        <v>27</v>
      </c>
      <c r="F9095" t="s">
        <v>82</v>
      </c>
      <c r="G9095" t="s">
        <v>19</v>
      </c>
      <c r="H9095">
        <v>0.16859857191407801</v>
      </c>
      <c r="I9095">
        <v>81.5</v>
      </c>
      <c r="J9095">
        <v>51.5</v>
      </c>
      <c r="K9095">
        <v>142.32430068076701</v>
      </c>
      <c r="L9095">
        <v>1.25374256495762E-2</v>
      </c>
      <c r="M9095">
        <v>14.8873193330107</v>
      </c>
      <c r="N9095">
        <v>49012</v>
      </c>
      <c r="O9095">
        <v>0.83140142808592099</v>
      </c>
      <c r="P9095">
        <v>0.16859857191407801</v>
      </c>
    </row>
    <row r="9096" spans="1:16" x14ac:dyDescent="0.25">
      <c r="A9096">
        <v>9</v>
      </c>
      <c r="B9096">
        <v>48017</v>
      </c>
      <c r="C9096" t="s">
        <v>27</v>
      </c>
      <c r="D9096" t="s">
        <v>71</v>
      </c>
      <c r="E9096" t="s">
        <v>27</v>
      </c>
      <c r="F9096" t="s">
        <v>71</v>
      </c>
      <c r="G9096" t="s">
        <v>15</v>
      </c>
      <c r="H9096">
        <v>0.103186173414497</v>
      </c>
      <c r="I9096">
        <v>89.9</v>
      </c>
      <c r="J9096">
        <v>48.5</v>
      </c>
      <c r="K9096">
        <v>259.68236287620402</v>
      </c>
      <c r="L9096">
        <v>3.2727168376386097E-2</v>
      </c>
      <c r="M9096">
        <v>20.331428990167399</v>
      </c>
      <c r="N9096">
        <v>48032</v>
      </c>
      <c r="O9096">
        <v>0.89681382658550202</v>
      </c>
      <c r="P9096">
        <v>0.103186173414497</v>
      </c>
    </row>
    <row r="9097" spans="1:16" x14ac:dyDescent="0.25">
      <c r="A9097">
        <v>9</v>
      </c>
      <c r="B9097">
        <v>69082</v>
      </c>
      <c r="C9097" t="s">
        <v>36</v>
      </c>
      <c r="D9097" t="s">
        <v>80</v>
      </c>
      <c r="E9097" t="s">
        <v>36</v>
      </c>
      <c r="F9097" t="s">
        <v>38</v>
      </c>
      <c r="G9097" t="s">
        <v>15</v>
      </c>
      <c r="H9097">
        <v>0.28713424582244401</v>
      </c>
      <c r="I9097">
        <v>42.4</v>
      </c>
      <c r="J9097">
        <v>43.1</v>
      </c>
      <c r="K9097">
        <v>92.017797700686998</v>
      </c>
      <c r="L9097">
        <v>8.3728327040402395E-2</v>
      </c>
      <c r="M9097">
        <v>9.0628414949198302</v>
      </c>
      <c r="N9097">
        <v>66049</v>
      </c>
      <c r="O9097">
        <v>0.71286575417755504</v>
      </c>
      <c r="P9097">
        <v>0.28713424582244401</v>
      </c>
    </row>
    <row r="9098" spans="1:16" x14ac:dyDescent="0.25">
      <c r="A9098">
        <v>9</v>
      </c>
      <c r="B9098">
        <v>3077</v>
      </c>
      <c r="C9098" t="s">
        <v>31</v>
      </c>
      <c r="D9098" t="s">
        <v>77</v>
      </c>
      <c r="E9098" t="s">
        <v>31</v>
      </c>
      <c r="F9098" t="s">
        <v>32</v>
      </c>
      <c r="G9098" t="s">
        <v>15</v>
      </c>
      <c r="H9098">
        <v>0.18517193488890599</v>
      </c>
      <c r="I9098">
        <v>106.2</v>
      </c>
      <c r="J9098">
        <v>46.2</v>
      </c>
      <c r="K9098">
        <v>172.24535891291501</v>
      </c>
      <c r="L9098">
        <v>2.0026003312068101E-2</v>
      </c>
      <c r="M9098">
        <v>18.679060392750799</v>
      </c>
      <c r="N9098">
        <v>6114</v>
      </c>
      <c r="O9098">
        <v>0.81482806511109196</v>
      </c>
      <c r="P9098">
        <v>0.18517193488890599</v>
      </c>
    </row>
    <row r="9099" spans="1:16" x14ac:dyDescent="0.25">
      <c r="A9099">
        <v>9</v>
      </c>
      <c r="B9099">
        <v>60033</v>
      </c>
      <c r="C9099" t="s">
        <v>13</v>
      </c>
      <c r="D9099" t="s">
        <v>23</v>
      </c>
      <c r="E9099" t="s">
        <v>13</v>
      </c>
      <c r="F9099" t="s">
        <v>20</v>
      </c>
      <c r="G9099" t="s">
        <v>15</v>
      </c>
      <c r="H9099">
        <v>0.19322217823813201</v>
      </c>
      <c r="I9099">
        <v>63.9</v>
      </c>
      <c r="J9099">
        <v>45.2</v>
      </c>
      <c r="K9099">
        <v>139.17010531271899</v>
      </c>
      <c r="L9099">
        <v>1.8626120330289E-2</v>
      </c>
      <c r="M9099">
        <v>18.191388235638499</v>
      </c>
      <c r="N9099">
        <v>56059</v>
      </c>
      <c r="O9099">
        <v>0.80677782176186796</v>
      </c>
      <c r="P9099">
        <v>0.19322217823813101</v>
      </c>
    </row>
    <row r="9100" spans="1:16" x14ac:dyDescent="0.25">
      <c r="A9100">
        <v>9</v>
      </c>
      <c r="B9100">
        <v>1272</v>
      </c>
      <c r="C9100" t="s">
        <v>31</v>
      </c>
      <c r="D9100" t="s">
        <v>43</v>
      </c>
      <c r="E9100" t="s">
        <v>31</v>
      </c>
      <c r="F9100" t="s">
        <v>57</v>
      </c>
      <c r="G9100" t="s">
        <v>15</v>
      </c>
      <c r="H9100">
        <v>8.8804914437471294E-2</v>
      </c>
      <c r="I9100">
        <v>106.2</v>
      </c>
      <c r="J9100">
        <v>46.2</v>
      </c>
      <c r="K9100">
        <v>270.081710358012</v>
      </c>
      <c r="L9100">
        <v>3.1029265954563501E-2</v>
      </c>
      <c r="M9100">
        <v>30.0986512266667</v>
      </c>
      <c r="N9100">
        <v>4203</v>
      </c>
      <c r="O9100">
        <v>0.91119508556252804</v>
      </c>
      <c r="P9100">
        <v>8.8804914437471405E-2</v>
      </c>
    </row>
    <row r="9101" spans="1:16" x14ac:dyDescent="0.25">
      <c r="A9101">
        <v>9</v>
      </c>
      <c r="B9101">
        <v>12119</v>
      </c>
      <c r="C9101" t="s">
        <v>24</v>
      </c>
      <c r="D9101" t="s">
        <v>25</v>
      </c>
      <c r="E9101" t="s">
        <v>24</v>
      </c>
      <c r="F9101" t="s">
        <v>60</v>
      </c>
      <c r="G9101" t="s">
        <v>15</v>
      </c>
      <c r="H9101">
        <v>0</v>
      </c>
      <c r="I9101">
        <v>95.7</v>
      </c>
      <c r="J9101">
        <v>42.9</v>
      </c>
      <c r="K9101">
        <v>422.64392843874202</v>
      </c>
      <c r="L9101">
        <v>1.8909522505557198E-2</v>
      </c>
      <c r="M9101">
        <v>28.957617981784502</v>
      </c>
      <c r="N9101">
        <v>98031</v>
      </c>
      <c r="O9101">
        <v>0.999999999999999</v>
      </c>
      <c r="P9101">
        <v>0</v>
      </c>
    </row>
    <row r="9102" spans="1:16" x14ac:dyDescent="0.25">
      <c r="A9102">
        <v>9</v>
      </c>
      <c r="B9102">
        <v>61037</v>
      </c>
      <c r="C9102" t="s">
        <v>44</v>
      </c>
      <c r="D9102" t="s">
        <v>45</v>
      </c>
      <c r="E9102" t="s">
        <v>33</v>
      </c>
      <c r="F9102" t="s">
        <v>50</v>
      </c>
      <c r="G9102" t="s">
        <v>19</v>
      </c>
      <c r="H9102">
        <v>0.197470010154736</v>
      </c>
      <c r="I9102">
        <v>39.6</v>
      </c>
      <c r="J9102">
        <v>25.5</v>
      </c>
      <c r="K9102">
        <v>232.29224775226399</v>
      </c>
      <c r="L9102">
        <v>3.5615189476697999E-2</v>
      </c>
      <c r="M9102">
        <v>33.843000562267399</v>
      </c>
      <c r="N9102">
        <v>34014</v>
      </c>
      <c r="O9102">
        <v>0.80252998984526303</v>
      </c>
      <c r="P9102">
        <v>0.197470010154736</v>
      </c>
    </row>
    <row r="9103" spans="1:16" x14ac:dyDescent="0.25">
      <c r="A9103">
        <v>9</v>
      </c>
      <c r="B9103">
        <v>13075</v>
      </c>
      <c r="C9103" t="s">
        <v>24</v>
      </c>
      <c r="D9103" t="s">
        <v>25</v>
      </c>
      <c r="E9103" t="s">
        <v>24</v>
      </c>
      <c r="F9103" t="s">
        <v>53</v>
      </c>
      <c r="G9103" t="s">
        <v>15</v>
      </c>
      <c r="H9103">
        <v>3.1252040621480501E-2</v>
      </c>
      <c r="I9103">
        <v>95.7</v>
      </c>
      <c r="J9103">
        <v>42.9</v>
      </c>
      <c r="K9103">
        <v>378.860213190183</v>
      </c>
      <c r="L9103">
        <v>1.6685803839699101E-2</v>
      </c>
      <c r="M9103">
        <v>26.290352239019601</v>
      </c>
      <c r="N9103">
        <v>18110</v>
      </c>
      <c r="O9103">
        <v>0.96874795937851899</v>
      </c>
      <c r="P9103">
        <v>3.1252040621480501E-2</v>
      </c>
    </row>
    <row r="9104" spans="1:16" x14ac:dyDescent="0.25">
      <c r="A9104">
        <v>9</v>
      </c>
      <c r="B9104">
        <v>12070</v>
      </c>
      <c r="C9104" t="s">
        <v>24</v>
      </c>
      <c r="D9104" t="s">
        <v>25</v>
      </c>
      <c r="E9104" t="s">
        <v>24</v>
      </c>
      <c r="F9104" t="s">
        <v>60</v>
      </c>
      <c r="G9104" t="s">
        <v>15</v>
      </c>
      <c r="H9104">
        <v>1.7558285478031802E-2</v>
      </c>
      <c r="I9104">
        <v>95.7</v>
      </c>
      <c r="J9104">
        <v>42.9</v>
      </c>
      <c r="K9104">
        <v>396.19560858827799</v>
      </c>
      <c r="L9104">
        <v>1.7874417849220101E-2</v>
      </c>
      <c r="M9104">
        <v>27.029304852399001</v>
      </c>
      <c r="N9104">
        <v>98019</v>
      </c>
      <c r="O9104">
        <v>0.98244171452196705</v>
      </c>
      <c r="P9104">
        <v>1.7558285478031802E-2</v>
      </c>
    </row>
    <row r="9105" spans="1:16" x14ac:dyDescent="0.25">
      <c r="A9105">
        <v>9</v>
      </c>
      <c r="B9105">
        <v>63049</v>
      </c>
      <c r="C9105" t="s">
        <v>44</v>
      </c>
      <c r="D9105" t="s">
        <v>78</v>
      </c>
      <c r="E9105" t="s">
        <v>44</v>
      </c>
      <c r="F9105" t="s">
        <v>55</v>
      </c>
      <c r="G9105" t="s">
        <v>15</v>
      </c>
      <c r="H9105">
        <v>0.163343450886587</v>
      </c>
      <c r="I9105">
        <v>39.6</v>
      </c>
      <c r="J9105">
        <v>25.5</v>
      </c>
      <c r="K9105">
        <v>263.95539791067</v>
      </c>
      <c r="L9105">
        <v>4.0949119612978598E-2</v>
      </c>
      <c r="M9105">
        <v>38.845156551098</v>
      </c>
      <c r="N9105">
        <v>64005</v>
      </c>
      <c r="O9105">
        <v>0.83665654911341303</v>
      </c>
      <c r="P9105">
        <v>0.163343450886586</v>
      </c>
    </row>
    <row r="9106" spans="1:16" x14ac:dyDescent="0.25">
      <c r="A9106">
        <v>9</v>
      </c>
      <c r="B9106">
        <v>44007</v>
      </c>
      <c r="C9106" t="s">
        <v>16</v>
      </c>
      <c r="D9106" t="s">
        <v>86</v>
      </c>
      <c r="E9106" t="s">
        <v>16</v>
      </c>
      <c r="F9106" t="s">
        <v>83</v>
      </c>
      <c r="G9106" t="s">
        <v>15</v>
      </c>
      <c r="H9106">
        <v>0.28025893940006102</v>
      </c>
      <c r="I9106">
        <v>61.9</v>
      </c>
      <c r="J9106">
        <v>44.8</v>
      </c>
      <c r="K9106">
        <v>71.784787341549702</v>
      </c>
      <c r="L9106">
        <v>1.93118470022603E-2</v>
      </c>
      <c r="M9106">
        <v>5.1580070819203803</v>
      </c>
      <c r="N9106">
        <v>41067</v>
      </c>
      <c r="O9106">
        <v>0.71974106059993803</v>
      </c>
      <c r="P9106">
        <v>0.28025893940006003</v>
      </c>
    </row>
    <row r="9107" spans="1:16" x14ac:dyDescent="0.25">
      <c r="A9107">
        <v>9</v>
      </c>
      <c r="B9107">
        <v>58104</v>
      </c>
      <c r="C9107" t="s">
        <v>13</v>
      </c>
      <c r="D9107" t="s">
        <v>14</v>
      </c>
      <c r="E9107" t="s">
        <v>31</v>
      </c>
      <c r="F9107" t="s">
        <v>32</v>
      </c>
      <c r="G9107" t="s">
        <v>19</v>
      </c>
      <c r="H9107">
        <v>9.7745950313919902E-2</v>
      </c>
      <c r="I9107">
        <v>63.9</v>
      </c>
      <c r="J9107">
        <v>45.2</v>
      </c>
      <c r="K9107">
        <v>256.578344946887</v>
      </c>
      <c r="L9107">
        <v>3.5902977388408502E-2</v>
      </c>
      <c r="M9107">
        <v>25.705868388584399</v>
      </c>
      <c r="N9107">
        <v>6039</v>
      </c>
      <c r="O9107">
        <v>0.90225404968607903</v>
      </c>
      <c r="P9107">
        <v>9.7745950313919694E-2</v>
      </c>
    </row>
    <row r="9108" spans="1:16" x14ac:dyDescent="0.25">
      <c r="A9108">
        <v>9</v>
      </c>
      <c r="B9108">
        <v>26012</v>
      </c>
      <c r="C9108" t="s">
        <v>21</v>
      </c>
      <c r="D9108" t="s">
        <v>39</v>
      </c>
      <c r="E9108" t="s">
        <v>21</v>
      </c>
      <c r="F9108" t="s">
        <v>54</v>
      </c>
      <c r="G9108" t="s">
        <v>15</v>
      </c>
      <c r="H9108">
        <v>6.9350839969912495E-2</v>
      </c>
      <c r="I9108">
        <v>81.099999999999994</v>
      </c>
      <c r="J9108">
        <v>55.8</v>
      </c>
      <c r="K9108">
        <v>278.36370026768498</v>
      </c>
      <c r="L9108">
        <v>2.2577339036710501E-2</v>
      </c>
      <c r="M9108">
        <v>9.0446873784314601</v>
      </c>
      <c r="N9108">
        <v>24095</v>
      </c>
      <c r="O9108">
        <v>0.93064916003008702</v>
      </c>
      <c r="P9108">
        <v>6.9350839969912495E-2</v>
      </c>
    </row>
    <row r="9109" spans="1:16" x14ac:dyDescent="0.25">
      <c r="A9109">
        <v>9</v>
      </c>
      <c r="B9109">
        <v>48025</v>
      </c>
      <c r="C9109" t="s">
        <v>27</v>
      </c>
      <c r="D9109" t="s">
        <v>71</v>
      </c>
      <c r="E9109" t="s">
        <v>27</v>
      </c>
      <c r="F9109" t="s">
        <v>110</v>
      </c>
      <c r="G9109" t="s">
        <v>15</v>
      </c>
      <c r="H9109">
        <v>0.25159006724874799</v>
      </c>
      <c r="I9109">
        <v>89.9</v>
      </c>
      <c r="J9109">
        <v>48.5</v>
      </c>
      <c r="K9109">
        <v>90.029351864119604</v>
      </c>
      <c r="L9109">
        <v>1.1279611733577199E-2</v>
      </c>
      <c r="M9109">
        <v>6.5092919646478897</v>
      </c>
      <c r="N9109">
        <v>52015</v>
      </c>
      <c r="O9109">
        <v>0.74840993275125101</v>
      </c>
      <c r="P9109">
        <v>0.251590067248747</v>
      </c>
    </row>
    <row r="9110" spans="1:16" x14ac:dyDescent="0.25">
      <c r="A9110">
        <v>9</v>
      </c>
      <c r="B9110">
        <v>18033</v>
      </c>
      <c r="C9110" t="s">
        <v>24</v>
      </c>
      <c r="D9110" t="s">
        <v>53</v>
      </c>
      <c r="E9110" t="s">
        <v>24</v>
      </c>
      <c r="F9110" t="s">
        <v>66</v>
      </c>
      <c r="G9110" t="s">
        <v>15</v>
      </c>
      <c r="H9110">
        <v>9.7234528567458303E-2</v>
      </c>
      <c r="I9110">
        <v>95.7</v>
      </c>
      <c r="J9110">
        <v>42.9</v>
      </c>
      <c r="K9110">
        <v>307.31031093174403</v>
      </c>
      <c r="L9110">
        <v>1.41542445782593E-2</v>
      </c>
      <c r="M9110">
        <v>20.415535355434599</v>
      </c>
      <c r="N9110">
        <v>16170</v>
      </c>
      <c r="O9110">
        <v>0.90276547143254104</v>
      </c>
      <c r="P9110">
        <v>9.7234528567458303E-2</v>
      </c>
    </row>
    <row r="9111" spans="1:16" x14ac:dyDescent="0.25">
      <c r="A9111">
        <v>9</v>
      </c>
      <c r="B9111">
        <v>48006</v>
      </c>
      <c r="C9111" t="s">
        <v>27</v>
      </c>
      <c r="D9111" t="s">
        <v>71</v>
      </c>
      <c r="E9111" t="s">
        <v>27</v>
      </c>
      <c r="F9111" t="s">
        <v>82</v>
      </c>
      <c r="G9111" t="s">
        <v>15</v>
      </c>
      <c r="H9111">
        <v>0.10989837649223499</v>
      </c>
      <c r="I9111">
        <v>89.9</v>
      </c>
      <c r="J9111">
        <v>48.5</v>
      </c>
      <c r="K9111">
        <v>249.399228968008</v>
      </c>
      <c r="L9111">
        <v>3.1530352310066803E-2</v>
      </c>
      <c r="M9111">
        <v>20.29067513148</v>
      </c>
      <c r="N9111">
        <v>49009</v>
      </c>
      <c r="O9111">
        <v>0.89010162350776401</v>
      </c>
      <c r="P9111">
        <v>0.10989837649223499</v>
      </c>
    </row>
    <row r="9112" spans="1:16" x14ac:dyDescent="0.25">
      <c r="A9112">
        <v>9</v>
      </c>
      <c r="B9112">
        <v>34027</v>
      </c>
      <c r="C9112" t="s">
        <v>33</v>
      </c>
      <c r="D9112" t="s">
        <v>50</v>
      </c>
      <c r="E9112" t="s">
        <v>33</v>
      </c>
      <c r="F9112" t="s">
        <v>46</v>
      </c>
      <c r="G9112" t="s">
        <v>15</v>
      </c>
      <c r="H9112">
        <v>0.16392860657414199</v>
      </c>
      <c r="I9112">
        <v>81.5</v>
      </c>
      <c r="J9112">
        <v>51.5</v>
      </c>
      <c r="K9112">
        <v>145.153745436344</v>
      </c>
      <c r="L9112">
        <v>1.33912469732055E-2</v>
      </c>
      <c r="M9112">
        <v>15.951988438102401</v>
      </c>
      <c r="N9112">
        <v>33021</v>
      </c>
      <c r="O9112">
        <v>0.83607139342585701</v>
      </c>
      <c r="P9112">
        <v>0.16392860657414299</v>
      </c>
    </row>
    <row r="9113" spans="1:16" x14ac:dyDescent="0.25">
      <c r="A9113">
        <v>9</v>
      </c>
      <c r="B9113">
        <v>71033</v>
      </c>
      <c r="C9113" t="s">
        <v>51</v>
      </c>
      <c r="D9113" t="s">
        <v>52</v>
      </c>
      <c r="E9113" t="s">
        <v>51</v>
      </c>
      <c r="F9113" t="s">
        <v>93</v>
      </c>
      <c r="G9113" t="s">
        <v>15</v>
      </c>
      <c r="H9113">
        <v>0.320984235252813</v>
      </c>
      <c r="I9113">
        <v>61.4</v>
      </c>
      <c r="J9113">
        <v>28.6</v>
      </c>
      <c r="K9113">
        <v>80.417798692861496</v>
      </c>
      <c r="L9113">
        <v>9.7294723705996893E-3</v>
      </c>
      <c r="M9113">
        <v>20.953642113509101</v>
      </c>
      <c r="N9113">
        <v>75035</v>
      </c>
      <c r="O9113">
        <v>0.67901576474718595</v>
      </c>
      <c r="P9113">
        <v>0.320984235252813</v>
      </c>
    </row>
    <row r="9114" spans="1:16" x14ac:dyDescent="0.25">
      <c r="A9114">
        <v>9</v>
      </c>
      <c r="B9114">
        <v>15195</v>
      </c>
      <c r="C9114" t="s">
        <v>24</v>
      </c>
      <c r="D9114" t="s">
        <v>60</v>
      </c>
      <c r="E9114" t="s">
        <v>24</v>
      </c>
      <c r="F9114" t="s">
        <v>56</v>
      </c>
      <c r="G9114" t="s">
        <v>15</v>
      </c>
      <c r="H9114">
        <v>2.5823246345195701E-3</v>
      </c>
      <c r="I9114">
        <v>95.7</v>
      </c>
      <c r="J9114">
        <v>42.9</v>
      </c>
      <c r="K9114">
        <v>414.669694826274</v>
      </c>
      <c r="L9114">
        <v>1.8765434101218101E-2</v>
      </c>
      <c r="M9114">
        <v>27.883245442721901</v>
      </c>
      <c r="N9114">
        <v>19035</v>
      </c>
      <c r="O9114">
        <v>0.99741767536547998</v>
      </c>
      <c r="P9114">
        <v>2.5823246345195601E-3</v>
      </c>
    </row>
    <row r="9115" spans="1:16" x14ac:dyDescent="0.25">
      <c r="A9115">
        <v>9</v>
      </c>
      <c r="B9115">
        <v>23083</v>
      </c>
      <c r="C9115" t="s">
        <v>21</v>
      </c>
      <c r="D9115" t="s">
        <v>89</v>
      </c>
      <c r="E9115" t="s">
        <v>21</v>
      </c>
      <c r="F9115" t="s">
        <v>39</v>
      </c>
      <c r="G9115" t="s">
        <v>15</v>
      </c>
      <c r="H9115">
        <v>0.15746775023919601</v>
      </c>
      <c r="I9115">
        <v>81.099999999999994</v>
      </c>
      <c r="J9115">
        <v>55.8</v>
      </c>
      <c r="K9115">
        <v>158.466702093885</v>
      </c>
      <c r="L9115">
        <v>1.2051042817487201E-2</v>
      </c>
      <c r="M9115">
        <v>5.7907865211031799</v>
      </c>
      <c r="N9115">
        <v>26044</v>
      </c>
      <c r="O9115">
        <v>0.84253224976080299</v>
      </c>
      <c r="P9115">
        <v>0.15746775023919601</v>
      </c>
    </row>
    <row r="9116" spans="1:16" x14ac:dyDescent="0.25">
      <c r="A9116">
        <v>9</v>
      </c>
      <c r="B9116">
        <v>40007</v>
      </c>
      <c r="C9116" t="s">
        <v>33</v>
      </c>
      <c r="D9116" t="s">
        <v>35</v>
      </c>
      <c r="E9116" t="s">
        <v>33</v>
      </c>
      <c r="F9116" t="s">
        <v>42</v>
      </c>
      <c r="G9116" t="s">
        <v>15</v>
      </c>
      <c r="H9116">
        <v>0.10689412980867</v>
      </c>
      <c r="I9116">
        <v>81.5</v>
      </c>
      <c r="J9116">
        <v>51.5</v>
      </c>
      <c r="K9116">
        <v>214.117059849036</v>
      </c>
      <c r="L9116">
        <v>1.6857427116673099E-2</v>
      </c>
      <c r="M9116">
        <v>19.5493042886735</v>
      </c>
      <c r="N9116">
        <v>38011</v>
      </c>
      <c r="O9116">
        <v>0.89310587019132903</v>
      </c>
      <c r="P9116">
        <v>0.10689412980867</v>
      </c>
    </row>
    <row r="9117" spans="1:16" x14ac:dyDescent="0.25">
      <c r="A9117">
        <v>9</v>
      </c>
      <c r="B9117">
        <v>63049</v>
      </c>
      <c r="C9117" t="s">
        <v>44</v>
      </c>
      <c r="D9117" t="s">
        <v>78</v>
      </c>
      <c r="E9117" t="s">
        <v>44</v>
      </c>
      <c r="F9117" t="s">
        <v>45</v>
      </c>
      <c r="G9117" t="s">
        <v>15</v>
      </c>
      <c r="H9117">
        <v>0.163343450886587</v>
      </c>
      <c r="I9117">
        <v>39.6</v>
      </c>
      <c r="J9117">
        <v>25.5</v>
      </c>
      <c r="K9117">
        <v>263.95539791067</v>
      </c>
      <c r="L9117">
        <v>4.0949119612978598E-2</v>
      </c>
      <c r="M9117">
        <v>38.845156551098</v>
      </c>
      <c r="N9117">
        <v>61083</v>
      </c>
      <c r="O9117">
        <v>0.83665654911341303</v>
      </c>
      <c r="P9117">
        <v>0.163343450886587</v>
      </c>
    </row>
    <row r="9118" spans="1:16" x14ac:dyDescent="0.25">
      <c r="A9118">
        <v>9</v>
      </c>
      <c r="B9118">
        <v>48043</v>
      </c>
      <c r="C9118" t="s">
        <v>27</v>
      </c>
      <c r="D9118" t="s">
        <v>71</v>
      </c>
      <c r="E9118" t="s">
        <v>27</v>
      </c>
      <c r="F9118" t="s">
        <v>92</v>
      </c>
      <c r="G9118" t="s">
        <v>15</v>
      </c>
      <c r="H9118">
        <v>0.118443527658014</v>
      </c>
      <c r="I9118">
        <v>89.9</v>
      </c>
      <c r="J9118">
        <v>48.5</v>
      </c>
      <c r="K9118">
        <v>241.72018573172599</v>
      </c>
      <c r="L9118">
        <v>3.0634353503472399E-2</v>
      </c>
      <c r="M9118">
        <v>19.0537711931924</v>
      </c>
      <c r="N9118">
        <v>47011</v>
      </c>
      <c r="O9118">
        <v>0.88155647234198597</v>
      </c>
      <c r="P9118">
        <v>0.118443527658014</v>
      </c>
    </row>
    <row r="9119" spans="1:16" x14ac:dyDescent="0.25">
      <c r="A9119">
        <v>9</v>
      </c>
      <c r="B9119">
        <v>53011</v>
      </c>
      <c r="C9119" t="s">
        <v>27</v>
      </c>
      <c r="D9119" t="s">
        <v>28</v>
      </c>
      <c r="E9119" t="s">
        <v>27</v>
      </c>
      <c r="F9119" t="s">
        <v>95</v>
      </c>
      <c r="G9119" t="s">
        <v>15</v>
      </c>
      <c r="H9119">
        <v>0.28114651444892402</v>
      </c>
      <c r="I9119">
        <v>89.9</v>
      </c>
      <c r="J9119">
        <v>48.5</v>
      </c>
      <c r="K9119">
        <v>64.891124175087697</v>
      </c>
      <c r="L9119">
        <v>2.86567552976547E-3</v>
      </c>
      <c r="M9119">
        <v>0.98293345325000903</v>
      </c>
      <c r="N9119">
        <v>45007</v>
      </c>
      <c r="O9119">
        <v>0.71885348555107498</v>
      </c>
      <c r="P9119">
        <v>0.28114651444892402</v>
      </c>
    </row>
    <row r="9120" spans="1:16" x14ac:dyDescent="0.25">
      <c r="A9120">
        <v>9</v>
      </c>
      <c r="B9120">
        <v>65116</v>
      </c>
      <c r="C9120" t="s">
        <v>44</v>
      </c>
      <c r="D9120" t="s">
        <v>96</v>
      </c>
      <c r="E9120" t="s">
        <v>33</v>
      </c>
      <c r="F9120" t="s">
        <v>41</v>
      </c>
      <c r="G9120" t="s">
        <v>19</v>
      </c>
      <c r="H9120">
        <v>0.17222757128721999</v>
      </c>
      <c r="I9120">
        <v>39.6</v>
      </c>
      <c r="J9120">
        <v>25.5</v>
      </c>
      <c r="K9120">
        <v>254.24815979468599</v>
      </c>
      <c r="L9120">
        <v>4.12209777280068E-2</v>
      </c>
      <c r="M9120">
        <v>38.1764287096968</v>
      </c>
      <c r="N9120">
        <v>36030</v>
      </c>
      <c r="O9120">
        <v>0.82777242871277901</v>
      </c>
      <c r="P9120">
        <v>0.17222757128721999</v>
      </c>
    </row>
    <row r="9121" spans="1:16" x14ac:dyDescent="0.25">
      <c r="A9121">
        <v>9</v>
      </c>
      <c r="B9121">
        <v>64057</v>
      </c>
      <c r="C9121" t="s">
        <v>44</v>
      </c>
      <c r="D9121" t="s">
        <v>55</v>
      </c>
      <c r="E9121" t="s">
        <v>44</v>
      </c>
      <c r="F9121" t="s">
        <v>45</v>
      </c>
      <c r="G9121" t="s">
        <v>15</v>
      </c>
      <c r="H9121">
        <v>0.26176346989174298</v>
      </c>
      <c r="I9121">
        <v>39.6</v>
      </c>
      <c r="J9121">
        <v>25.5</v>
      </c>
      <c r="K9121">
        <v>173.84978245201901</v>
      </c>
      <c r="L9121">
        <v>2.7375698968799E-2</v>
      </c>
      <c r="M9121">
        <v>24.439447178005999</v>
      </c>
      <c r="N9121">
        <v>61022</v>
      </c>
      <c r="O9121">
        <v>0.73823653010825596</v>
      </c>
      <c r="P9121">
        <v>0.26176346989174198</v>
      </c>
    </row>
    <row r="9122" spans="1:16" x14ac:dyDescent="0.25">
      <c r="A9122">
        <v>9</v>
      </c>
      <c r="B9122">
        <v>35035</v>
      </c>
      <c r="C9122" t="s">
        <v>33</v>
      </c>
      <c r="D9122" t="s">
        <v>34</v>
      </c>
      <c r="E9122" t="s">
        <v>33</v>
      </c>
      <c r="F9122" t="s">
        <v>35</v>
      </c>
      <c r="G9122" t="s">
        <v>15</v>
      </c>
      <c r="H9122">
        <v>0.190354743100833</v>
      </c>
      <c r="I9122">
        <v>81.5</v>
      </c>
      <c r="J9122">
        <v>51.5</v>
      </c>
      <c r="K9122">
        <v>121.458245725986</v>
      </c>
      <c r="L9122">
        <v>1.0744068729423E-2</v>
      </c>
      <c r="M9122">
        <v>12.135516084598001</v>
      </c>
      <c r="N9122">
        <v>99002</v>
      </c>
      <c r="O9122">
        <v>0.809645256899166</v>
      </c>
      <c r="P9122">
        <v>0.190354743100833</v>
      </c>
    </row>
    <row r="9123" spans="1:16" x14ac:dyDescent="0.25">
      <c r="A9123">
        <v>9</v>
      </c>
      <c r="B9123">
        <v>4203</v>
      </c>
      <c r="C9123" t="s">
        <v>31</v>
      </c>
      <c r="D9123" t="s">
        <v>57</v>
      </c>
      <c r="E9123" t="s">
        <v>31</v>
      </c>
      <c r="F9123" t="s">
        <v>32</v>
      </c>
      <c r="G9123" t="s">
        <v>15</v>
      </c>
      <c r="H9123">
        <v>0.171570741359273</v>
      </c>
      <c r="I9123">
        <v>106.2</v>
      </c>
      <c r="J9123">
        <v>46.2</v>
      </c>
      <c r="K9123">
        <v>184.71136914707299</v>
      </c>
      <c r="L9123">
        <v>2.2252932460625999E-2</v>
      </c>
      <c r="M9123">
        <v>20.726580438593398</v>
      </c>
      <c r="N9123">
        <v>6003</v>
      </c>
      <c r="O9123">
        <v>0.82842925864072603</v>
      </c>
      <c r="P9123">
        <v>0.171570741359273</v>
      </c>
    </row>
    <row r="9124" spans="1:16" x14ac:dyDescent="0.25">
      <c r="A9124">
        <v>9</v>
      </c>
      <c r="B9124">
        <v>1272</v>
      </c>
      <c r="C9124" t="s">
        <v>31</v>
      </c>
      <c r="D9124" t="s">
        <v>43</v>
      </c>
      <c r="E9124" t="s">
        <v>31</v>
      </c>
      <c r="F9124" t="s">
        <v>43</v>
      </c>
      <c r="G9124" t="s">
        <v>15</v>
      </c>
      <c r="H9124">
        <v>8.8804914437471294E-2</v>
      </c>
      <c r="I9124">
        <v>106.2</v>
      </c>
      <c r="J9124">
        <v>46.2</v>
      </c>
      <c r="K9124">
        <v>270.081710358012</v>
      </c>
      <c r="L9124">
        <v>3.1029265954563501E-2</v>
      </c>
      <c r="M9124">
        <v>30.0986512266667</v>
      </c>
      <c r="N9124">
        <v>1078</v>
      </c>
      <c r="O9124">
        <v>0.91119508556252804</v>
      </c>
      <c r="P9124">
        <v>8.88049144374711E-2</v>
      </c>
    </row>
    <row r="9125" spans="1:16" x14ac:dyDescent="0.25">
      <c r="A9125">
        <v>9</v>
      </c>
      <c r="B9125">
        <v>15093</v>
      </c>
      <c r="C9125" t="s">
        <v>24</v>
      </c>
      <c r="D9125" t="s">
        <v>60</v>
      </c>
      <c r="E9125" t="s">
        <v>24</v>
      </c>
      <c r="F9125" t="s">
        <v>26</v>
      </c>
      <c r="G9125" t="s">
        <v>15</v>
      </c>
      <c r="H9125">
        <v>0</v>
      </c>
      <c r="I9125">
        <v>95.7</v>
      </c>
      <c r="J9125">
        <v>42.9</v>
      </c>
      <c r="K9125">
        <v>422.00453142071399</v>
      </c>
      <c r="L9125">
        <v>1.90595002270579E-2</v>
      </c>
      <c r="M9125">
        <v>28.463952067201799</v>
      </c>
      <c r="N9125">
        <v>17103</v>
      </c>
      <c r="O9125">
        <v>1</v>
      </c>
      <c r="P9125">
        <v>0</v>
      </c>
    </row>
    <row r="9126" spans="1:16" x14ac:dyDescent="0.25">
      <c r="A9126">
        <v>9</v>
      </c>
      <c r="B9126">
        <v>23088</v>
      </c>
      <c r="C9126" t="s">
        <v>21</v>
      </c>
      <c r="D9126" t="s">
        <v>89</v>
      </c>
      <c r="E9126" t="s">
        <v>27</v>
      </c>
      <c r="F9126" t="s">
        <v>95</v>
      </c>
      <c r="G9126" t="s">
        <v>19</v>
      </c>
      <c r="H9126">
        <v>0.18451435433616301</v>
      </c>
      <c r="I9126">
        <v>81.099999999999994</v>
      </c>
      <c r="J9126">
        <v>55.8</v>
      </c>
      <c r="K9126">
        <v>122.693456271131</v>
      </c>
      <c r="L9126">
        <v>9.5260819591490402E-3</v>
      </c>
      <c r="M9126">
        <v>4.6672563353695704</v>
      </c>
      <c r="N9126">
        <v>45010</v>
      </c>
      <c r="O9126">
        <v>0.81548564566383597</v>
      </c>
      <c r="P9126">
        <v>0.18451435433616301</v>
      </c>
    </row>
    <row r="9127" spans="1:16" x14ac:dyDescent="0.25">
      <c r="A9127">
        <v>9</v>
      </c>
      <c r="B9127">
        <v>63049</v>
      </c>
      <c r="C9127" t="s">
        <v>44</v>
      </c>
      <c r="D9127" t="s">
        <v>78</v>
      </c>
      <c r="E9127" t="s">
        <v>44</v>
      </c>
      <c r="F9127" t="s">
        <v>78</v>
      </c>
      <c r="G9127" t="s">
        <v>15</v>
      </c>
      <c r="H9127">
        <v>0.163343450886587</v>
      </c>
      <c r="I9127">
        <v>39.6</v>
      </c>
      <c r="J9127">
        <v>25.5</v>
      </c>
      <c r="K9127">
        <v>263.95539791067</v>
      </c>
      <c r="L9127">
        <v>4.0949119612978598E-2</v>
      </c>
      <c r="M9127">
        <v>38.845156551098</v>
      </c>
      <c r="N9127">
        <v>63001</v>
      </c>
      <c r="O9127">
        <v>0.83665654911341303</v>
      </c>
      <c r="P9127">
        <v>0.163343450886586</v>
      </c>
    </row>
    <row r="9128" spans="1:16" x14ac:dyDescent="0.25">
      <c r="A9128">
        <v>9</v>
      </c>
      <c r="B9128">
        <v>20055</v>
      </c>
      <c r="C9128" t="s">
        <v>24</v>
      </c>
      <c r="D9128" t="s">
        <v>56</v>
      </c>
      <c r="E9128" t="s">
        <v>21</v>
      </c>
      <c r="F9128" t="s">
        <v>89</v>
      </c>
      <c r="G9128" t="s">
        <v>19</v>
      </c>
      <c r="H9128">
        <v>0.29748981054139301</v>
      </c>
      <c r="I9128">
        <v>95.7</v>
      </c>
      <c r="J9128">
        <v>42.9</v>
      </c>
      <c r="K9128">
        <v>75.469407599518405</v>
      </c>
      <c r="L9128">
        <v>3.9787493114830904E-3</v>
      </c>
      <c r="M9128">
        <v>5.6669180646081303</v>
      </c>
      <c r="N9128">
        <v>23059</v>
      </c>
      <c r="O9128">
        <v>0.70251018945860699</v>
      </c>
      <c r="P9128">
        <v>0.29748981054139301</v>
      </c>
    </row>
    <row r="9129" spans="1:16" x14ac:dyDescent="0.25">
      <c r="A9129">
        <v>9</v>
      </c>
      <c r="B9129">
        <v>37010</v>
      </c>
      <c r="C9129" t="s">
        <v>33</v>
      </c>
      <c r="D9129" t="s">
        <v>79</v>
      </c>
      <c r="E9129" t="s">
        <v>33</v>
      </c>
      <c r="F9129" t="s">
        <v>35</v>
      </c>
      <c r="G9129" t="s">
        <v>15</v>
      </c>
      <c r="H9129">
        <v>0.23567951491295799</v>
      </c>
      <c r="I9129">
        <v>81.5</v>
      </c>
      <c r="J9129">
        <v>51.5</v>
      </c>
      <c r="K9129">
        <v>70.018632089311495</v>
      </c>
      <c r="L9129">
        <v>6.0996060588098802E-3</v>
      </c>
      <c r="M9129">
        <v>8.1502703748028402</v>
      </c>
      <c r="N9129">
        <v>99014</v>
      </c>
      <c r="O9129">
        <v>0.76432048508704098</v>
      </c>
      <c r="P9129">
        <v>0.23567951491295799</v>
      </c>
    </row>
    <row r="9130" spans="1:16" x14ac:dyDescent="0.25">
      <c r="A9130">
        <v>9</v>
      </c>
      <c r="B9130">
        <v>97009</v>
      </c>
      <c r="C9130" t="s">
        <v>24</v>
      </c>
      <c r="D9130" t="s">
        <v>104</v>
      </c>
      <c r="E9130" t="s">
        <v>24</v>
      </c>
      <c r="F9130" t="s">
        <v>60</v>
      </c>
      <c r="G9130" t="s">
        <v>15</v>
      </c>
      <c r="H9130">
        <v>3.4364879823982099E-2</v>
      </c>
      <c r="I9130">
        <v>95.7</v>
      </c>
      <c r="J9130">
        <v>42.9</v>
      </c>
      <c r="K9130">
        <v>373.05339524807499</v>
      </c>
      <c r="L9130">
        <v>1.6313150126458901E-2</v>
      </c>
      <c r="M9130">
        <v>26.5504587643291</v>
      </c>
      <c r="N9130">
        <v>15142</v>
      </c>
      <c r="O9130">
        <v>0.96563512017601705</v>
      </c>
      <c r="P9130">
        <v>3.4364879823982099E-2</v>
      </c>
    </row>
    <row r="9131" spans="1:16" x14ac:dyDescent="0.25">
      <c r="A9131">
        <v>9</v>
      </c>
      <c r="B9131">
        <v>6001</v>
      </c>
      <c r="C9131" t="s">
        <v>31</v>
      </c>
      <c r="D9131" t="s">
        <v>32</v>
      </c>
      <c r="E9131" t="s">
        <v>31</v>
      </c>
      <c r="F9131" t="s">
        <v>57</v>
      </c>
      <c r="G9131" t="s">
        <v>15</v>
      </c>
      <c r="H9131">
        <v>0.21378049173459801</v>
      </c>
      <c r="I9131">
        <v>106.2</v>
      </c>
      <c r="J9131">
        <v>46.2</v>
      </c>
      <c r="K9131">
        <v>142.31619990517501</v>
      </c>
      <c r="L9131">
        <v>1.6082049229171499E-2</v>
      </c>
      <c r="M9131">
        <v>15.384305511656301</v>
      </c>
      <c r="N9131">
        <v>4003</v>
      </c>
      <c r="O9131">
        <v>0.78621950826540099</v>
      </c>
      <c r="P9131">
        <v>0.21378049173459801</v>
      </c>
    </row>
    <row r="9132" spans="1:16" x14ac:dyDescent="0.25">
      <c r="A9132">
        <v>9</v>
      </c>
      <c r="B9132">
        <v>10046</v>
      </c>
      <c r="C9132" t="s">
        <v>90</v>
      </c>
      <c r="D9132" t="s">
        <v>91</v>
      </c>
      <c r="E9132" t="s">
        <v>90</v>
      </c>
      <c r="F9132" t="s">
        <v>94</v>
      </c>
      <c r="G9132" t="s">
        <v>15</v>
      </c>
      <c r="H9132">
        <v>0.311318629322555</v>
      </c>
      <c r="I9132">
        <v>96.8</v>
      </c>
      <c r="J9132">
        <v>39.799999999999997</v>
      </c>
      <c r="K9132">
        <v>91.600509575818094</v>
      </c>
      <c r="L9132">
        <v>4.9065185842863103E-2</v>
      </c>
      <c r="M9132">
        <v>11.4024799939997</v>
      </c>
      <c r="N9132">
        <v>11027</v>
      </c>
      <c r="O9132">
        <v>0.68868137067744395</v>
      </c>
      <c r="P9132">
        <v>0.311318629322555</v>
      </c>
    </row>
    <row r="9133" spans="1:16" x14ac:dyDescent="0.25">
      <c r="A9133">
        <v>9</v>
      </c>
      <c r="B9133">
        <v>26043</v>
      </c>
      <c r="C9133" t="s">
        <v>21</v>
      </c>
      <c r="D9133" t="s">
        <v>39</v>
      </c>
      <c r="E9133" t="s">
        <v>21</v>
      </c>
      <c r="F9133" t="s">
        <v>22</v>
      </c>
      <c r="G9133" t="s">
        <v>15</v>
      </c>
      <c r="H9133">
        <v>5.4418252215002197E-2</v>
      </c>
      <c r="I9133">
        <v>81.099999999999994</v>
      </c>
      <c r="J9133">
        <v>55.8</v>
      </c>
      <c r="K9133">
        <v>292.426641533029</v>
      </c>
      <c r="L9133">
        <v>2.3028806858299999E-2</v>
      </c>
      <c r="M9133">
        <v>10.861967982480801</v>
      </c>
      <c r="N9133">
        <v>28019</v>
      </c>
      <c r="O9133">
        <v>0.94558174778499704</v>
      </c>
      <c r="P9133">
        <v>5.44182522150021E-2</v>
      </c>
    </row>
    <row r="9134" spans="1:16" x14ac:dyDescent="0.25">
      <c r="A9134">
        <v>9</v>
      </c>
      <c r="B9134">
        <v>100005</v>
      </c>
      <c r="C9134" t="s">
        <v>27</v>
      </c>
      <c r="D9134" t="s">
        <v>118</v>
      </c>
      <c r="E9134" t="s">
        <v>27</v>
      </c>
      <c r="F9134" t="s">
        <v>110</v>
      </c>
      <c r="G9134" t="s">
        <v>15</v>
      </c>
      <c r="H9134">
        <v>8.2542999796608799E-2</v>
      </c>
      <c r="I9134">
        <v>89.9</v>
      </c>
      <c r="J9134">
        <v>48.5</v>
      </c>
      <c r="K9134">
        <v>279.16495917556102</v>
      </c>
      <c r="L9134">
        <v>3.4755304714416603E-2</v>
      </c>
      <c r="M9134">
        <v>23.0737197917598</v>
      </c>
      <c r="N9134">
        <v>52022</v>
      </c>
      <c r="O9134">
        <v>0.91745700020339105</v>
      </c>
      <c r="P9134">
        <v>8.2542999796608701E-2</v>
      </c>
    </row>
    <row r="9135" spans="1:16" x14ac:dyDescent="0.25">
      <c r="A9135">
        <v>9</v>
      </c>
      <c r="B9135">
        <v>26025</v>
      </c>
      <c r="C9135" t="s">
        <v>21</v>
      </c>
      <c r="D9135" t="s">
        <v>39</v>
      </c>
      <c r="E9135" t="s">
        <v>33</v>
      </c>
      <c r="F9135" t="s">
        <v>35</v>
      </c>
      <c r="G9135" t="s">
        <v>19</v>
      </c>
      <c r="H9135">
        <v>9.5917068123355695E-2</v>
      </c>
      <c r="I9135">
        <v>81.099999999999994</v>
      </c>
      <c r="J9135">
        <v>55.8</v>
      </c>
      <c r="K9135">
        <v>242.50068031429601</v>
      </c>
      <c r="L9135">
        <v>1.9727091845256801E-2</v>
      </c>
      <c r="M9135">
        <v>8.0509948497101096</v>
      </c>
      <c r="N9135">
        <v>99023</v>
      </c>
      <c r="O9135">
        <v>0.90408293187664401</v>
      </c>
      <c r="P9135">
        <v>9.5917068123355806E-2</v>
      </c>
    </row>
    <row r="9136" spans="1:16" x14ac:dyDescent="0.25">
      <c r="A9136">
        <v>9</v>
      </c>
      <c r="B9136">
        <v>55023</v>
      </c>
      <c r="C9136" t="s">
        <v>47</v>
      </c>
      <c r="D9136" t="s">
        <v>48</v>
      </c>
      <c r="E9136" t="s">
        <v>47</v>
      </c>
      <c r="F9136" t="s">
        <v>48</v>
      </c>
      <c r="G9136" t="s">
        <v>15</v>
      </c>
      <c r="H9136">
        <v>0.268815441245572</v>
      </c>
      <c r="I9136">
        <v>84.4</v>
      </c>
      <c r="J9136">
        <v>56.3</v>
      </c>
      <c r="K9136">
        <v>14.5901500492637</v>
      </c>
      <c r="L9136">
        <v>1.04793426611064E-2</v>
      </c>
      <c r="M9136">
        <v>1.4109799916161401</v>
      </c>
      <c r="N9136">
        <v>55022</v>
      </c>
      <c r="O9136">
        <v>0.73118455875442701</v>
      </c>
      <c r="P9136">
        <v>0.268815441245571</v>
      </c>
    </row>
    <row r="9137" spans="1:16" x14ac:dyDescent="0.25">
      <c r="A9137">
        <v>9</v>
      </c>
      <c r="B9137">
        <v>60023</v>
      </c>
      <c r="C9137" t="s">
        <v>13</v>
      </c>
      <c r="D9137" t="s">
        <v>23</v>
      </c>
      <c r="E9137" t="s">
        <v>13</v>
      </c>
      <c r="F9137" t="s">
        <v>23</v>
      </c>
      <c r="G9137" t="s">
        <v>15</v>
      </c>
      <c r="H9137">
        <v>0.25009673569009599</v>
      </c>
      <c r="I9137">
        <v>63.9</v>
      </c>
      <c r="J9137">
        <v>45.2</v>
      </c>
      <c r="K9137">
        <v>74.804148552822397</v>
      </c>
      <c r="L9137">
        <v>1.01317627305221E-2</v>
      </c>
      <c r="M9137">
        <v>12.6914883709394</v>
      </c>
      <c r="N9137">
        <v>60038</v>
      </c>
      <c r="O9137">
        <v>0.74990326430990295</v>
      </c>
      <c r="P9137">
        <v>0.25009673569009599</v>
      </c>
    </row>
    <row r="9138" spans="1:16" x14ac:dyDescent="0.25">
      <c r="A9138">
        <v>9</v>
      </c>
      <c r="B9138">
        <v>12133</v>
      </c>
      <c r="C9138" t="s">
        <v>24</v>
      </c>
      <c r="D9138" t="s">
        <v>25</v>
      </c>
      <c r="E9138" t="s">
        <v>24</v>
      </c>
      <c r="F9138" t="s">
        <v>108</v>
      </c>
      <c r="G9138" t="s">
        <v>15</v>
      </c>
      <c r="H9138">
        <v>6.6815642213224502E-2</v>
      </c>
      <c r="I9138">
        <v>95.7</v>
      </c>
      <c r="J9138">
        <v>42.9</v>
      </c>
      <c r="K9138">
        <v>339.90611348551698</v>
      </c>
      <c r="L9138">
        <v>1.53074567632358E-2</v>
      </c>
      <c r="M9138">
        <v>23.214601422542099</v>
      </c>
      <c r="N9138">
        <v>14061</v>
      </c>
      <c r="O9138">
        <v>0.933184357786775</v>
      </c>
      <c r="P9138">
        <v>6.6815642213224599E-2</v>
      </c>
    </row>
    <row r="9139" spans="1:16" x14ac:dyDescent="0.25">
      <c r="A9139">
        <v>9</v>
      </c>
      <c r="B9139">
        <v>102021</v>
      </c>
      <c r="C9139" t="s">
        <v>62</v>
      </c>
      <c r="D9139" t="s">
        <v>63</v>
      </c>
      <c r="E9139" t="s">
        <v>62</v>
      </c>
      <c r="F9139" t="s">
        <v>64</v>
      </c>
      <c r="G9139" t="s">
        <v>15</v>
      </c>
      <c r="H9139">
        <v>0.248198257375394</v>
      </c>
      <c r="I9139">
        <v>20.8</v>
      </c>
      <c r="J9139">
        <v>27.8</v>
      </c>
      <c r="K9139">
        <v>293.803924745936</v>
      </c>
      <c r="L9139">
        <v>0.26642966876971003</v>
      </c>
      <c r="M9139">
        <v>33.216720705654197</v>
      </c>
      <c r="N9139">
        <v>80096</v>
      </c>
      <c r="O9139">
        <v>0.75180174262460497</v>
      </c>
      <c r="P9139">
        <v>0.248198257375395</v>
      </c>
    </row>
    <row r="9140" spans="1:16" x14ac:dyDescent="0.25">
      <c r="A9140">
        <v>9</v>
      </c>
      <c r="B9140">
        <v>12070</v>
      </c>
      <c r="C9140" t="s">
        <v>24</v>
      </c>
      <c r="D9140" t="s">
        <v>25</v>
      </c>
      <c r="E9140" t="s">
        <v>24</v>
      </c>
      <c r="F9140" t="s">
        <v>61</v>
      </c>
      <c r="G9140" t="s">
        <v>15</v>
      </c>
      <c r="H9140">
        <v>1.7558285478031802E-2</v>
      </c>
      <c r="I9140">
        <v>95.7</v>
      </c>
      <c r="J9140">
        <v>42.9</v>
      </c>
      <c r="K9140">
        <v>396.19560858827799</v>
      </c>
      <c r="L9140">
        <v>1.7874417849220101E-2</v>
      </c>
      <c r="M9140">
        <v>27.029304852399001</v>
      </c>
      <c r="N9140">
        <v>13122</v>
      </c>
      <c r="O9140">
        <v>0.98244171452196705</v>
      </c>
      <c r="P9140">
        <v>1.7558285478031802E-2</v>
      </c>
    </row>
    <row r="9141" spans="1:16" x14ac:dyDescent="0.25">
      <c r="A9141">
        <v>9</v>
      </c>
      <c r="B9141">
        <v>26052</v>
      </c>
      <c r="C9141" t="s">
        <v>21</v>
      </c>
      <c r="D9141" t="s">
        <v>39</v>
      </c>
      <c r="E9141" t="s">
        <v>21</v>
      </c>
      <c r="F9141" t="s">
        <v>84</v>
      </c>
      <c r="G9141" t="s">
        <v>15</v>
      </c>
      <c r="H9141">
        <v>0.11286939360996601</v>
      </c>
      <c r="I9141">
        <v>81.099999999999994</v>
      </c>
      <c r="J9141">
        <v>55.8</v>
      </c>
      <c r="K9141">
        <v>217.331538333494</v>
      </c>
      <c r="L9141">
        <v>1.6212919606165901E-2</v>
      </c>
      <c r="M9141">
        <v>7.6725788519847304</v>
      </c>
      <c r="N9141">
        <v>25001</v>
      </c>
      <c r="O9141">
        <v>0.88713060639003305</v>
      </c>
      <c r="P9141">
        <v>0.11286939360996601</v>
      </c>
    </row>
    <row r="9142" spans="1:16" x14ac:dyDescent="0.25">
      <c r="A9142">
        <v>9</v>
      </c>
      <c r="B9142">
        <v>48038</v>
      </c>
      <c r="C9142" t="s">
        <v>27</v>
      </c>
      <c r="D9142" t="s">
        <v>71</v>
      </c>
      <c r="E9142" t="s">
        <v>27</v>
      </c>
      <c r="F9142" t="s">
        <v>118</v>
      </c>
      <c r="G9142" t="s">
        <v>15</v>
      </c>
      <c r="H9142">
        <v>0.146396882550829</v>
      </c>
      <c r="I9142">
        <v>89.9</v>
      </c>
      <c r="J9142">
        <v>48.5</v>
      </c>
      <c r="K9142">
        <v>209.06916783572299</v>
      </c>
      <c r="L9142">
        <v>2.6057923866555501E-2</v>
      </c>
      <c r="M9142">
        <v>16.524513394767901</v>
      </c>
      <c r="N9142">
        <v>100005</v>
      </c>
      <c r="O9142">
        <v>0.85360311744916895</v>
      </c>
      <c r="P9142">
        <v>0.146396882550829</v>
      </c>
    </row>
    <row r="9143" spans="1:16" x14ac:dyDescent="0.25">
      <c r="A9143">
        <v>9</v>
      </c>
      <c r="B9143">
        <v>58015</v>
      </c>
      <c r="C9143" t="s">
        <v>13</v>
      </c>
      <c r="D9143" t="s">
        <v>14</v>
      </c>
      <c r="E9143" t="s">
        <v>44</v>
      </c>
      <c r="F9143" t="s">
        <v>78</v>
      </c>
      <c r="G9143" t="s">
        <v>19</v>
      </c>
      <c r="H9143">
        <v>0.15513114743120399</v>
      </c>
      <c r="I9143">
        <v>63.9</v>
      </c>
      <c r="J9143">
        <v>45.2</v>
      </c>
      <c r="K9143">
        <v>193.31311982931101</v>
      </c>
      <c r="L9143">
        <v>2.62930954722129E-2</v>
      </c>
      <c r="M9143">
        <v>19.578135710044599</v>
      </c>
      <c r="N9143">
        <v>63050</v>
      </c>
      <c r="O9143">
        <v>0.84486885256879496</v>
      </c>
      <c r="P9143">
        <v>0.15513114743120399</v>
      </c>
    </row>
    <row r="9144" spans="1:16" x14ac:dyDescent="0.25">
      <c r="A9144">
        <v>9</v>
      </c>
      <c r="B9144">
        <v>38007</v>
      </c>
      <c r="C9144" t="s">
        <v>33</v>
      </c>
      <c r="D9144" t="s">
        <v>42</v>
      </c>
      <c r="E9144" t="s">
        <v>33</v>
      </c>
      <c r="F9144" t="s">
        <v>50</v>
      </c>
      <c r="G9144" t="s">
        <v>15</v>
      </c>
      <c r="H9144">
        <v>0.168539853568549</v>
      </c>
      <c r="I9144">
        <v>81.5</v>
      </c>
      <c r="J9144">
        <v>51.5</v>
      </c>
      <c r="K9144">
        <v>140.418254406496</v>
      </c>
      <c r="L9144">
        <v>1.19488625656006E-2</v>
      </c>
      <c r="M9144">
        <v>15.261884758600599</v>
      </c>
      <c r="N9144">
        <v>34006</v>
      </c>
      <c r="O9144">
        <v>0.83146014643145005</v>
      </c>
      <c r="P9144">
        <v>0.168539853568549</v>
      </c>
    </row>
    <row r="9145" spans="1:16" x14ac:dyDescent="0.25">
      <c r="A9145">
        <v>9</v>
      </c>
      <c r="B9145">
        <v>52032</v>
      </c>
      <c r="C9145" t="s">
        <v>27</v>
      </c>
      <c r="D9145" t="s">
        <v>110</v>
      </c>
      <c r="E9145" t="s">
        <v>27</v>
      </c>
      <c r="F9145" t="s">
        <v>82</v>
      </c>
      <c r="G9145" t="s">
        <v>15</v>
      </c>
      <c r="H9145">
        <v>0.23369623397924699</v>
      </c>
      <c r="I9145">
        <v>89.9</v>
      </c>
      <c r="J9145">
        <v>48.5</v>
      </c>
      <c r="K9145">
        <v>107.037313962334</v>
      </c>
      <c r="L9145">
        <v>1.00317020486295E-2</v>
      </c>
      <c r="M9145">
        <v>8.3438798436426893</v>
      </c>
      <c r="N9145">
        <v>49007</v>
      </c>
      <c r="O9145">
        <v>0.76630376602075201</v>
      </c>
      <c r="P9145">
        <v>0.23369623397924599</v>
      </c>
    </row>
    <row r="9146" spans="1:16" x14ac:dyDescent="0.25">
      <c r="A9146">
        <v>9</v>
      </c>
      <c r="B9146">
        <v>109007</v>
      </c>
      <c r="C9146" t="s">
        <v>16</v>
      </c>
      <c r="D9146" t="s">
        <v>117</v>
      </c>
      <c r="E9146" t="s">
        <v>16</v>
      </c>
      <c r="F9146" t="s">
        <v>17</v>
      </c>
      <c r="G9146" t="s">
        <v>15</v>
      </c>
      <c r="H9146">
        <v>0.27133828575890001</v>
      </c>
      <c r="I9146">
        <v>61.9</v>
      </c>
      <c r="J9146">
        <v>44.8</v>
      </c>
      <c r="K9146">
        <v>76.580714740475798</v>
      </c>
      <c r="L9146">
        <v>2.7054782986010099E-2</v>
      </c>
      <c r="M9146">
        <v>8.3818395996373702</v>
      </c>
      <c r="N9146">
        <v>43013</v>
      </c>
      <c r="O9146">
        <v>0.72866171424109905</v>
      </c>
      <c r="P9146">
        <v>0.27133828575890001</v>
      </c>
    </row>
    <row r="9147" spans="1:16" x14ac:dyDescent="0.25">
      <c r="A9147">
        <v>9</v>
      </c>
      <c r="B9147">
        <v>30010</v>
      </c>
      <c r="C9147" t="s">
        <v>58</v>
      </c>
      <c r="D9147" t="s">
        <v>59</v>
      </c>
      <c r="E9147" t="s">
        <v>27</v>
      </c>
      <c r="F9147" t="s">
        <v>70</v>
      </c>
      <c r="G9147" t="s">
        <v>19</v>
      </c>
      <c r="H9147">
        <v>0.178218930450459</v>
      </c>
      <c r="I9147">
        <v>120.8</v>
      </c>
      <c r="J9147">
        <v>49</v>
      </c>
      <c r="K9147">
        <v>202.70414140680199</v>
      </c>
      <c r="L9147">
        <v>7.4952071569281103E-2</v>
      </c>
      <c r="M9147">
        <v>19.956847633333901</v>
      </c>
      <c r="N9147">
        <v>51002</v>
      </c>
      <c r="O9147">
        <v>0.82178106954954</v>
      </c>
      <c r="P9147">
        <v>0.178218930450459</v>
      </c>
    </row>
    <row r="9148" spans="1:16" x14ac:dyDescent="0.25">
      <c r="A9148">
        <v>9</v>
      </c>
      <c r="B9148">
        <v>5076</v>
      </c>
      <c r="C9148" t="s">
        <v>31</v>
      </c>
      <c r="D9148" t="s">
        <v>114</v>
      </c>
      <c r="E9148" t="s">
        <v>47</v>
      </c>
      <c r="F9148" t="s">
        <v>49</v>
      </c>
      <c r="G9148" t="s">
        <v>19</v>
      </c>
      <c r="H9148">
        <v>0.140865281807418</v>
      </c>
      <c r="I9148">
        <v>106.2</v>
      </c>
      <c r="J9148">
        <v>46.2</v>
      </c>
      <c r="K9148">
        <v>216.842472533771</v>
      </c>
      <c r="L9148">
        <v>2.4894578138165199E-2</v>
      </c>
      <c r="M9148">
        <v>23.988852492535901</v>
      </c>
      <c r="N9148">
        <v>54051</v>
      </c>
      <c r="O9148">
        <v>0.85913471819258103</v>
      </c>
      <c r="P9148">
        <v>0.140865281807418</v>
      </c>
    </row>
    <row r="9149" spans="1:16" x14ac:dyDescent="0.25">
      <c r="A9149">
        <v>9</v>
      </c>
      <c r="B9149">
        <v>27042</v>
      </c>
      <c r="C9149" t="s">
        <v>21</v>
      </c>
      <c r="D9149" t="s">
        <v>40</v>
      </c>
      <c r="E9149" t="s">
        <v>21</v>
      </c>
      <c r="F9149" t="s">
        <v>39</v>
      </c>
      <c r="G9149" t="s">
        <v>15</v>
      </c>
      <c r="H9149">
        <v>6.3819675627432099E-2</v>
      </c>
      <c r="I9149">
        <v>81.099999999999994</v>
      </c>
      <c r="J9149">
        <v>55.8</v>
      </c>
      <c r="K9149">
        <v>279.257530814387</v>
      </c>
      <c r="L9149">
        <v>2.1963949453692101E-2</v>
      </c>
      <c r="M9149">
        <v>10.614767678086601</v>
      </c>
      <c r="N9149">
        <v>26012</v>
      </c>
      <c r="O9149">
        <v>0.93618032437256704</v>
      </c>
      <c r="P9149">
        <v>6.3819675627432002E-2</v>
      </c>
    </row>
    <row r="9150" spans="1:16" x14ac:dyDescent="0.25">
      <c r="A9150">
        <v>9</v>
      </c>
      <c r="B9150">
        <v>5032</v>
      </c>
      <c r="C9150" t="s">
        <v>31</v>
      </c>
      <c r="D9150" t="s">
        <v>114</v>
      </c>
      <c r="E9150" t="s">
        <v>31</v>
      </c>
      <c r="F9150" t="s">
        <v>77</v>
      </c>
      <c r="G9150" t="s">
        <v>15</v>
      </c>
      <c r="H9150">
        <v>0.19736214038661201</v>
      </c>
      <c r="I9150">
        <v>106.2</v>
      </c>
      <c r="J9150">
        <v>46.2</v>
      </c>
      <c r="K9150">
        <v>158.99872300763701</v>
      </c>
      <c r="L9150">
        <v>1.8156849847770301E-2</v>
      </c>
      <c r="M9150">
        <v>17.36080192819</v>
      </c>
      <c r="N9150">
        <v>3106</v>
      </c>
      <c r="O9150">
        <v>0.80263785961338696</v>
      </c>
      <c r="P9150">
        <v>0.19736214038661101</v>
      </c>
    </row>
    <row r="9151" spans="1:16" x14ac:dyDescent="0.25">
      <c r="A9151">
        <v>9</v>
      </c>
      <c r="B9151">
        <v>17133</v>
      </c>
      <c r="C9151" t="s">
        <v>24</v>
      </c>
      <c r="D9151" t="s">
        <v>26</v>
      </c>
      <c r="E9151" t="s">
        <v>24</v>
      </c>
      <c r="F9151" t="s">
        <v>60</v>
      </c>
      <c r="G9151" t="s">
        <v>15</v>
      </c>
      <c r="H9151">
        <v>3.1439244667702503E-2</v>
      </c>
      <c r="I9151">
        <v>95.7</v>
      </c>
      <c r="J9151">
        <v>42.9</v>
      </c>
      <c r="K9151">
        <v>375.24524793907301</v>
      </c>
      <c r="L9151">
        <v>1.68589471890302E-2</v>
      </c>
      <c r="M9151">
        <v>27.119203378440901</v>
      </c>
      <c r="N9151">
        <v>15070</v>
      </c>
      <c r="O9151">
        <v>0.96856075533229702</v>
      </c>
      <c r="P9151">
        <v>3.14392446677026E-2</v>
      </c>
    </row>
    <row r="9152" spans="1:16" x14ac:dyDescent="0.25">
      <c r="A9152">
        <v>9</v>
      </c>
      <c r="B9152">
        <v>100005</v>
      </c>
      <c r="C9152" t="s">
        <v>27</v>
      </c>
      <c r="D9152" t="s">
        <v>118</v>
      </c>
      <c r="E9152" t="s">
        <v>27</v>
      </c>
      <c r="F9152" t="s">
        <v>103</v>
      </c>
      <c r="G9152" t="s">
        <v>15</v>
      </c>
      <c r="H9152">
        <v>8.2542999796608799E-2</v>
      </c>
      <c r="I9152">
        <v>89.9</v>
      </c>
      <c r="J9152">
        <v>48.5</v>
      </c>
      <c r="K9152">
        <v>279.16495917556102</v>
      </c>
      <c r="L9152">
        <v>3.4755304714416603E-2</v>
      </c>
      <c r="M9152">
        <v>23.0737197917598</v>
      </c>
      <c r="N9152">
        <v>46013</v>
      </c>
      <c r="O9152">
        <v>0.91745700020339105</v>
      </c>
      <c r="P9152">
        <v>8.2542999796608701E-2</v>
      </c>
    </row>
    <row r="9153" spans="1:16" x14ac:dyDescent="0.25">
      <c r="A9153">
        <v>9</v>
      </c>
      <c r="B9153">
        <v>12133</v>
      </c>
      <c r="C9153" t="s">
        <v>24</v>
      </c>
      <c r="D9153" t="s">
        <v>25</v>
      </c>
      <c r="E9153" t="s">
        <v>24</v>
      </c>
      <c r="F9153" t="s">
        <v>60</v>
      </c>
      <c r="G9153" t="s">
        <v>15</v>
      </c>
      <c r="H9153">
        <v>6.6815642213224502E-2</v>
      </c>
      <c r="I9153">
        <v>95.7</v>
      </c>
      <c r="J9153">
        <v>42.9</v>
      </c>
      <c r="K9153">
        <v>339.90611348551698</v>
      </c>
      <c r="L9153">
        <v>1.53074567632358E-2</v>
      </c>
      <c r="M9153">
        <v>23.214601422542099</v>
      </c>
      <c r="N9153">
        <v>15166</v>
      </c>
      <c r="O9153">
        <v>0.933184357786775</v>
      </c>
      <c r="P9153">
        <v>6.6815642213224405E-2</v>
      </c>
    </row>
    <row r="9154" spans="1:16" x14ac:dyDescent="0.25">
      <c r="A9154">
        <v>9</v>
      </c>
      <c r="B9154">
        <v>41013</v>
      </c>
      <c r="C9154" t="s">
        <v>16</v>
      </c>
      <c r="D9154" t="s">
        <v>83</v>
      </c>
      <c r="E9154" t="s">
        <v>36</v>
      </c>
      <c r="F9154" t="s">
        <v>37</v>
      </c>
      <c r="G9154" t="s">
        <v>19</v>
      </c>
      <c r="H9154">
        <v>0.286923258238584</v>
      </c>
      <c r="I9154">
        <v>61.9</v>
      </c>
      <c r="J9154">
        <v>44.8</v>
      </c>
      <c r="K9154">
        <v>67.242553176063396</v>
      </c>
      <c r="L9154">
        <v>3.1032162482034598E-2</v>
      </c>
      <c r="M9154">
        <v>5.9706675099006299</v>
      </c>
      <c r="N9154">
        <v>68027</v>
      </c>
      <c r="O9154">
        <v>0.713076741761415</v>
      </c>
      <c r="P9154">
        <v>0.286923258238584</v>
      </c>
    </row>
    <row r="9155" spans="1:16" x14ac:dyDescent="0.25">
      <c r="A9155">
        <v>9</v>
      </c>
      <c r="B9155">
        <v>62008</v>
      </c>
      <c r="C9155" t="s">
        <v>44</v>
      </c>
      <c r="D9155" t="s">
        <v>99</v>
      </c>
      <c r="E9155" t="s">
        <v>44</v>
      </c>
      <c r="F9155" t="s">
        <v>78</v>
      </c>
      <c r="G9155" t="s">
        <v>15</v>
      </c>
      <c r="H9155">
        <v>0.23752692954168</v>
      </c>
      <c r="I9155">
        <v>39.6</v>
      </c>
      <c r="J9155">
        <v>25.5</v>
      </c>
      <c r="K9155">
        <v>199.57626872143501</v>
      </c>
      <c r="L9155">
        <v>3.2150011724503297E-2</v>
      </c>
      <c r="M9155">
        <v>27.3870157913653</v>
      </c>
      <c r="N9155">
        <v>63009</v>
      </c>
      <c r="O9155">
        <v>0.76247307045831902</v>
      </c>
      <c r="P9155">
        <v>0.23752692954168</v>
      </c>
    </row>
    <row r="9156" spans="1:16" x14ac:dyDescent="0.25">
      <c r="A9156">
        <v>9</v>
      </c>
      <c r="B9156">
        <v>31012</v>
      </c>
      <c r="C9156" t="s">
        <v>58</v>
      </c>
      <c r="D9156" t="s">
        <v>109</v>
      </c>
      <c r="E9156" t="s">
        <v>58</v>
      </c>
      <c r="F9156" t="s">
        <v>59</v>
      </c>
      <c r="G9156" t="s">
        <v>15</v>
      </c>
      <c r="H9156">
        <v>0.16372636355158501</v>
      </c>
      <c r="I9156">
        <v>120.8</v>
      </c>
      <c r="J9156">
        <v>49</v>
      </c>
      <c r="K9156">
        <v>203.43302271082899</v>
      </c>
      <c r="L9156">
        <v>6.5782728709194396E-2</v>
      </c>
      <c r="M9156">
        <v>23.163328337218001</v>
      </c>
      <c r="N9156">
        <v>30046</v>
      </c>
      <c r="O9156">
        <v>0.83627363644841402</v>
      </c>
      <c r="P9156">
        <v>0.16372636355158501</v>
      </c>
    </row>
    <row r="9157" spans="1:16" x14ac:dyDescent="0.25">
      <c r="A9157">
        <v>9</v>
      </c>
      <c r="B9157">
        <v>65073</v>
      </c>
      <c r="C9157" t="s">
        <v>44</v>
      </c>
      <c r="D9157" t="s">
        <v>96</v>
      </c>
      <c r="E9157" t="s">
        <v>27</v>
      </c>
      <c r="F9157" t="s">
        <v>71</v>
      </c>
      <c r="G9157" t="s">
        <v>19</v>
      </c>
      <c r="H9157">
        <v>0.22558598622378001</v>
      </c>
      <c r="I9157">
        <v>39.6</v>
      </c>
      <c r="J9157">
        <v>25.5</v>
      </c>
      <c r="K9157">
        <v>201.94012247141299</v>
      </c>
      <c r="L9157">
        <v>3.2997840172738997E-2</v>
      </c>
      <c r="M9157">
        <v>31.044157655821898</v>
      </c>
      <c r="N9157">
        <v>48004</v>
      </c>
      <c r="O9157">
        <v>0.77441401377621999</v>
      </c>
      <c r="P9157">
        <v>0.22558598622377901</v>
      </c>
    </row>
    <row r="9158" spans="1:16" x14ac:dyDescent="0.25">
      <c r="A9158">
        <v>9</v>
      </c>
      <c r="B9158">
        <v>79127</v>
      </c>
      <c r="C9158" t="s">
        <v>62</v>
      </c>
      <c r="D9158" t="s">
        <v>68</v>
      </c>
      <c r="E9158" t="s">
        <v>62</v>
      </c>
      <c r="F9158" t="s">
        <v>68</v>
      </c>
      <c r="G9158" t="s">
        <v>15</v>
      </c>
      <c r="H9158">
        <v>0.20744378432711999</v>
      </c>
      <c r="I9158">
        <v>20.8</v>
      </c>
      <c r="J9158">
        <v>27.8</v>
      </c>
      <c r="K9158">
        <v>264.67928141969799</v>
      </c>
      <c r="L9158">
        <v>0.207364806098808</v>
      </c>
      <c r="M9158">
        <v>43.988999739574098</v>
      </c>
      <c r="N9158">
        <v>79137</v>
      </c>
      <c r="O9158">
        <v>0.79255621567287904</v>
      </c>
      <c r="P9158">
        <v>0.20744378432711899</v>
      </c>
    </row>
    <row r="9159" spans="1:16" x14ac:dyDescent="0.25">
      <c r="A9159">
        <v>9</v>
      </c>
      <c r="B9159">
        <v>12036</v>
      </c>
      <c r="C9159" t="s">
        <v>24</v>
      </c>
      <c r="D9159" t="s">
        <v>25</v>
      </c>
      <c r="E9159" t="s">
        <v>24</v>
      </c>
      <c r="F9159" t="s">
        <v>66</v>
      </c>
      <c r="G9159" t="s">
        <v>15</v>
      </c>
      <c r="H9159">
        <v>7.8801306790220793E-2</v>
      </c>
      <c r="I9159">
        <v>95.7</v>
      </c>
      <c r="J9159">
        <v>42.9</v>
      </c>
      <c r="K9159">
        <v>326.76867125440498</v>
      </c>
      <c r="L9159">
        <v>1.4834466708618099E-2</v>
      </c>
      <c r="M9159">
        <v>22.1787396579237</v>
      </c>
      <c r="N9159">
        <v>16008</v>
      </c>
      <c r="O9159">
        <v>0.92119869320977898</v>
      </c>
      <c r="P9159">
        <v>7.8801306790220793E-2</v>
      </c>
    </row>
    <row r="9160" spans="1:16" x14ac:dyDescent="0.25">
      <c r="A9160">
        <v>9</v>
      </c>
      <c r="B9160">
        <v>58013</v>
      </c>
      <c r="C9160" t="s">
        <v>13</v>
      </c>
      <c r="D9160" t="s">
        <v>14</v>
      </c>
      <c r="E9160" t="s">
        <v>13</v>
      </c>
      <c r="F9160" t="s">
        <v>14</v>
      </c>
      <c r="G9160" t="s">
        <v>15</v>
      </c>
      <c r="H9160">
        <v>0.22545002975949899</v>
      </c>
      <c r="I9160">
        <v>63.9</v>
      </c>
      <c r="J9160">
        <v>45.2</v>
      </c>
      <c r="K9160">
        <v>116.49497381775301</v>
      </c>
      <c r="L9160">
        <v>1.55413965758533E-2</v>
      </c>
      <c r="M9160">
        <v>12.0757727247838</v>
      </c>
      <c r="N9160">
        <v>58034</v>
      </c>
      <c r="O9160">
        <v>0.77454997024049999</v>
      </c>
      <c r="P9160">
        <v>0.22545002975949899</v>
      </c>
    </row>
    <row r="9161" spans="1:16" x14ac:dyDescent="0.25">
      <c r="A9161">
        <v>9</v>
      </c>
      <c r="B9161">
        <v>8044</v>
      </c>
      <c r="C9161" t="s">
        <v>90</v>
      </c>
      <c r="D9161" t="s">
        <v>98</v>
      </c>
      <c r="E9161" t="s">
        <v>90</v>
      </c>
      <c r="F9161" t="s">
        <v>91</v>
      </c>
      <c r="G9161" t="s">
        <v>15</v>
      </c>
      <c r="H9161">
        <v>0.29989569741421801</v>
      </c>
      <c r="I9161">
        <v>96.8</v>
      </c>
      <c r="J9161">
        <v>39.799999999999997</v>
      </c>
      <c r="K9161">
        <v>95.302718390353505</v>
      </c>
      <c r="L9161">
        <v>2.98855882571647E-2</v>
      </c>
      <c r="M9161">
        <v>11.140020634641999</v>
      </c>
      <c r="N9161">
        <v>10025</v>
      </c>
      <c r="O9161">
        <v>0.70010430258578105</v>
      </c>
      <c r="P9161">
        <v>0.29989569741421801</v>
      </c>
    </row>
    <row r="9162" spans="1:16" x14ac:dyDescent="0.25">
      <c r="A9162">
        <v>9</v>
      </c>
      <c r="B9162">
        <v>63049</v>
      </c>
      <c r="C9162" t="s">
        <v>44</v>
      </c>
      <c r="D9162" t="s">
        <v>78</v>
      </c>
      <c r="E9162" t="s">
        <v>44</v>
      </c>
      <c r="F9162" t="s">
        <v>78</v>
      </c>
      <c r="G9162" t="s">
        <v>15</v>
      </c>
      <c r="H9162">
        <v>0.163343450886587</v>
      </c>
      <c r="I9162">
        <v>39.6</v>
      </c>
      <c r="J9162">
        <v>25.5</v>
      </c>
      <c r="K9162">
        <v>263.95539791067</v>
      </c>
      <c r="L9162">
        <v>4.0949119612978598E-2</v>
      </c>
      <c r="M9162">
        <v>38.845156551098</v>
      </c>
      <c r="N9162">
        <v>63049</v>
      </c>
      <c r="O9162">
        <v>0.83665654911341203</v>
      </c>
      <c r="P9162">
        <v>0.163343450886587</v>
      </c>
    </row>
    <row r="9163" spans="1:16" x14ac:dyDescent="0.25">
      <c r="A9163">
        <v>9</v>
      </c>
      <c r="B9163">
        <v>45010</v>
      </c>
      <c r="C9163" t="s">
        <v>27</v>
      </c>
      <c r="D9163" t="s">
        <v>95</v>
      </c>
      <c r="E9163" t="s">
        <v>27</v>
      </c>
      <c r="F9163" t="s">
        <v>71</v>
      </c>
      <c r="G9163" t="s">
        <v>15</v>
      </c>
      <c r="H9163">
        <v>0.162623897283075</v>
      </c>
      <c r="I9163">
        <v>89.9</v>
      </c>
      <c r="J9163">
        <v>48.5</v>
      </c>
      <c r="K9163">
        <v>186.97425859914699</v>
      </c>
      <c r="L9163">
        <v>2.3778962701179501E-2</v>
      </c>
      <c r="M9163">
        <v>15.8707937069442</v>
      </c>
      <c r="N9163">
        <v>48001</v>
      </c>
      <c r="O9163">
        <v>0.83737610271692398</v>
      </c>
      <c r="P9163">
        <v>0.162623897283075</v>
      </c>
    </row>
    <row r="9164" spans="1:16" x14ac:dyDescent="0.25">
      <c r="A9164">
        <v>9</v>
      </c>
      <c r="B9164">
        <v>7066</v>
      </c>
      <c r="C9164" t="s">
        <v>100</v>
      </c>
      <c r="D9164" t="s">
        <v>101</v>
      </c>
      <c r="E9164" t="s">
        <v>100</v>
      </c>
      <c r="F9164" t="s">
        <v>101</v>
      </c>
      <c r="G9164" t="s">
        <v>15</v>
      </c>
      <c r="H9164">
        <v>0.26232195151934001</v>
      </c>
      <c r="I9164">
        <v>45.8</v>
      </c>
      <c r="J9164">
        <v>54.9</v>
      </c>
      <c r="K9164">
        <v>19.981464658605201</v>
      </c>
      <c r="L9164">
        <v>3.0897756398542101E-2</v>
      </c>
      <c r="M9164">
        <v>1.9127182569213801</v>
      </c>
      <c r="N9164">
        <v>7063</v>
      </c>
      <c r="O9164">
        <v>0.73767804848065899</v>
      </c>
      <c r="P9164">
        <v>0.26232195151934001</v>
      </c>
    </row>
    <row r="9165" spans="1:16" x14ac:dyDescent="0.25">
      <c r="A9165">
        <v>9</v>
      </c>
      <c r="B9165">
        <v>10025</v>
      </c>
      <c r="C9165" t="s">
        <v>90</v>
      </c>
      <c r="D9165" t="s">
        <v>91</v>
      </c>
      <c r="E9165" t="s">
        <v>90</v>
      </c>
      <c r="F9165" t="s">
        <v>94</v>
      </c>
      <c r="G9165" t="s">
        <v>15</v>
      </c>
      <c r="H9165">
        <v>0.301973168835802</v>
      </c>
      <c r="I9165">
        <v>96.8</v>
      </c>
      <c r="J9165">
        <v>39.799999999999997</v>
      </c>
      <c r="K9165">
        <v>105.384785188089</v>
      </c>
      <c r="L9165">
        <v>5.4113877318887497E-2</v>
      </c>
      <c r="M9165">
        <v>12.164623585346</v>
      </c>
      <c r="N9165">
        <v>11027</v>
      </c>
      <c r="O9165">
        <v>0.69802683116419695</v>
      </c>
      <c r="P9165">
        <v>0.301973168835802</v>
      </c>
    </row>
    <row r="9166" spans="1:16" x14ac:dyDescent="0.25">
      <c r="A9166">
        <v>9</v>
      </c>
      <c r="B9166">
        <v>45003</v>
      </c>
      <c r="C9166" t="s">
        <v>27</v>
      </c>
      <c r="D9166" t="s">
        <v>95</v>
      </c>
      <c r="E9166" t="s">
        <v>27</v>
      </c>
      <c r="F9166" t="s">
        <v>28</v>
      </c>
      <c r="G9166" t="s">
        <v>15</v>
      </c>
      <c r="H9166">
        <v>0.16888474650743901</v>
      </c>
      <c r="I9166">
        <v>89.9</v>
      </c>
      <c r="J9166">
        <v>48.5</v>
      </c>
      <c r="K9166">
        <v>183.07988656309399</v>
      </c>
      <c r="L9166">
        <v>2.3340506903109799E-2</v>
      </c>
      <c r="M9166">
        <v>14.5882697710268</v>
      </c>
      <c r="N9166">
        <v>53015</v>
      </c>
      <c r="O9166">
        <v>0.83111525349256099</v>
      </c>
      <c r="P9166">
        <v>0.16888474650743901</v>
      </c>
    </row>
    <row r="9167" spans="1:16" x14ac:dyDescent="0.25">
      <c r="A9167">
        <v>9</v>
      </c>
      <c r="B9167">
        <v>45010</v>
      </c>
      <c r="C9167" t="s">
        <v>27</v>
      </c>
      <c r="D9167" t="s">
        <v>95</v>
      </c>
      <c r="E9167" t="s">
        <v>27</v>
      </c>
      <c r="F9167" t="s">
        <v>110</v>
      </c>
      <c r="G9167" t="s">
        <v>15</v>
      </c>
      <c r="H9167">
        <v>0.162623897283075</v>
      </c>
      <c r="I9167">
        <v>89.9</v>
      </c>
      <c r="J9167">
        <v>48.5</v>
      </c>
      <c r="K9167">
        <v>186.97425859914699</v>
      </c>
      <c r="L9167">
        <v>2.3778962701179501E-2</v>
      </c>
      <c r="M9167">
        <v>15.8707937069442</v>
      </c>
      <c r="N9167">
        <v>52032</v>
      </c>
      <c r="O9167">
        <v>0.83737610271692497</v>
      </c>
      <c r="P9167">
        <v>0.162623897283075</v>
      </c>
    </row>
    <row r="9168" spans="1:16" x14ac:dyDescent="0.25">
      <c r="A9168">
        <v>9</v>
      </c>
      <c r="B9168">
        <v>4179</v>
      </c>
      <c r="C9168" t="s">
        <v>31</v>
      </c>
      <c r="D9168" t="s">
        <v>57</v>
      </c>
      <c r="E9168" t="s">
        <v>44</v>
      </c>
      <c r="F9168" t="s">
        <v>78</v>
      </c>
      <c r="G9168" t="s">
        <v>19</v>
      </c>
      <c r="H9168">
        <v>0.12740858835435201</v>
      </c>
      <c r="I9168">
        <v>106.2</v>
      </c>
      <c r="J9168">
        <v>46.2</v>
      </c>
      <c r="K9168">
        <v>229.94025470788799</v>
      </c>
      <c r="L9168">
        <v>2.69947098116337E-2</v>
      </c>
      <c r="M9168">
        <v>25.814514881520299</v>
      </c>
      <c r="N9168">
        <v>63032</v>
      </c>
      <c r="O9168">
        <v>0.87259141164564702</v>
      </c>
      <c r="P9168">
        <v>0.12740858835435201</v>
      </c>
    </row>
    <row r="9169" spans="1:16" x14ac:dyDescent="0.25">
      <c r="A9169">
        <v>9</v>
      </c>
      <c r="B9169">
        <v>35024</v>
      </c>
      <c r="C9169" t="s">
        <v>33</v>
      </c>
      <c r="D9169" t="s">
        <v>34</v>
      </c>
      <c r="E9169" t="s">
        <v>33</v>
      </c>
      <c r="F9169" t="s">
        <v>46</v>
      </c>
      <c r="G9169" t="s">
        <v>15</v>
      </c>
      <c r="H9169">
        <v>0.20532799093919099</v>
      </c>
      <c r="I9169">
        <v>81.5</v>
      </c>
      <c r="J9169">
        <v>51.5</v>
      </c>
      <c r="K9169">
        <v>105.406512482914</v>
      </c>
      <c r="L9169">
        <v>9.7948285467956992E-3</v>
      </c>
      <c r="M9169">
        <v>10.694149039710901</v>
      </c>
      <c r="N9169">
        <v>33013</v>
      </c>
      <c r="O9169">
        <v>0.79467200906080804</v>
      </c>
      <c r="P9169">
        <v>0.20532799093919099</v>
      </c>
    </row>
    <row r="9170" spans="1:16" x14ac:dyDescent="0.25">
      <c r="A9170">
        <v>9</v>
      </c>
      <c r="B9170">
        <v>38007</v>
      </c>
      <c r="C9170" t="s">
        <v>33</v>
      </c>
      <c r="D9170" t="s">
        <v>42</v>
      </c>
      <c r="E9170" t="s">
        <v>33</v>
      </c>
      <c r="F9170" t="s">
        <v>35</v>
      </c>
      <c r="G9170" t="s">
        <v>15</v>
      </c>
      <c r="H9170">
        <v>0.168539853568549</v>
      </c>
      <c r="I9170">
        <v>81.5</v>
      </c>
      <c r="J9170">
        <v>51.5</v>
      </c>
      <c r="K9170">
        <v>140.418254406496</v>
      </c>
      <c r="L9170">
        <v>1.19488625656006E-2</v>
      </c>
      <c r="M9170">
        <v>15.261884758600599</v>
      </c>
      <c r="N9170">
        <v>40012</v>
      </c>
      <c r="O9170">
        <v>0.83146014643145005</v>
      </c>
      <c r="P9170">
        <v>0.168539853568549</v>
      </c>
    </row>
    <row r="9171" spans="1:16" x14ac:dyDescent="0.25">
      <c r="A9171">
        <v>9</v>
      </c>
      <c r="B9171">
        <v>97075</v>
      </c>
      <c r="C9171" t="s">
        <v>24</v>
      </c>
      <c r="D9171" t="s">
        <v>104</v>
      </c>
      <c r="E9171" t="s">
        <v>24</v>
      </c>
      <c r="F9171" t="s">
        <v>25</v>
      </c>
      <c r="G9171" t="s">
        <v>15</v>
      </c>
      <c r="H9171">
        <v>2.8978349551463198E-2</v>
      </c>
      <c r="I9171">
        <v>95.7</v>
      </c>
      <c r="J9171">
        <v>42.9</v>
      </c>
      <c r="K9171">
        <v>379.64676410066897</v>
      </c>
      <c r="L9171">
        <v>1.6620317482159499E-2</v>
      </c>
      <c r="M9171">
        <v>26.8675914041218</v>
      </c>
      <c r="N9171">
        <v>12092</v>
      </c>
      <c r="O9171">
        <v>0.97102165044853705</v>
      </c>
      <c r="P9171">
        <v>2.8978349551463299E-2</v>
      </c>
    </row>
    <row r="9172" spans="1:16" x14ac:dyDescent="0.25">
      <c r="A9172">
        <v>9</v>
      </c>
      <c r="B9172">
        <v>20017</v>
      </c>
      <c r="C9172" t="s">
        <v>24</v>
      </c>
      <c r="D9172" t="s">
        <v>56</v>
      </c>
      <c r="E9172" t="s">
        <v>24</v>
      </c>
      <c r="F9172" t="s">
        <v>25</v>
      </c>
      <c r="G9172" t="s">
        <v>15</v>
      </c>
      <c r="H9172">
        <v>0.16162460309941001</v>
      </c>
      <c r="I9172">
        <v>95.7</v>
      </c>
      <c r="J9172">
        <v>42.9</v>
      </c>
      <c r="K9172">
        <v>225.83735005372199</v>
      </c>
      <c r="L9172">
        <v>1.0422578779689501E-2</v>
      </c>
      <c r="M9172">
        <v>17.248635686738101</v>
      </c>
      <c r="N9172">
        <v>12070</v>
      </c>
      <c r="O9172">
        <v>0.83837539690058904</v>
      </c>
      <c r="P9172">
        <v>0.16162460309941001</v>
      </c>
    </row>
    <row r="9173" spans="1:16" x14ac:dyDescent="0.25">
      <c r="A9173">
        <v>9</v>
      </c>
      <c r="B9173">
        <v>1272</v>
      </c>
      <c r="C9173" t="s">
        <v>31</v>
      </c>
      <c r="D9173" t="s">
        <v>43</v>
      </c>
      <c r="E9173" t="s">
        <v>31</v>
      </c>
      <c r="F9173" t="s">
        <v>57</v>
      </c>
      <c r="G9173" t="s">
        <v>15</v>
      </c>
      <c r="H9173">
        <v>8.8804914437471294E-2</v>
      </c>
      <c r="I9173">
        <v>106.2</v>
      </c>
      <c r="J9173">
        <v>46.2</v>
      </c>
      <c r="K9173">
        <v>270.081710358012</v>
      </c>
      <c r="L9173">
        <v>3.1029265954563501E-2</v>
      </c>
      <c r="M9173">
        <v>30.0986512266667</v>
      </c>
      <c r="N9173">
        <v>4078</v>
      </c>
      <c r="O9173">
        <v>0.91119508556252804</v>
      </c>
      <c r="P9173">
        <v>8.8804914437471294E-2</v>
      </c>
    </row>
    <row r="9174" spans="1:16" x14ac:dyDescent="0.25">
      <c r="A9174">
        <v>9</v>
      </c>
      <c r="B9174">
        <v>29021</v>
      </c>
      <c r="C9174" t="s">
        <v>21</v>
      </c>
      <c r="D9174" t="s">
        <v>69</v>
      </c>
      <c r="E9174" t="s">
        <v>21</v>
      </c>
      <c r="F9174" t="s">
        <v>40</v>
      </c>
      <c r="G9174" t="s">
        <v>15</v>
      </c>
      <c r="H9174">
        <v>0.202155295660402</v>
      </c>
      <c r="I9174">
        <v>81.099999999999994</v>
      </c>
      <c r="J9174">
        <v>55.8</v>
      </c>
      <c r="K9174">
        <v>99.127577415367597</v>
      </c>
      <c r="L9174">
        <v>8.7067001019076502E-3</v>
      </c>
      <c r="M9174">
        <v>4.1315307091496098</v>
      </c>
      <c r="N9174">
        <v>27008</v>
      </c>
      <c r="O9174">
        <v>0.79784470433959698</v>
      </c>
      <c r="P9174">
        <v>0.202155295660402</v>
      </c>
    </row>
    <row r="9175" spans="1:16" x14ac:dyDescent="0.25">
      <c r="A9175">
        <v>9</v>
      </c>
      <c r="B9175">
        <v>28055</v>
      </c>
      <c r="C9175" t="s">
        <v>21</v>
      </c>
      <c r="D9175" t="s">
        <v>22</v>
      </c>
      <c r="E9175" t="s">
        <v>21</v>
      </c>
      <c r="F9175" t="s">
        <v>54</v>
      </c>
      <c r="G9175" t="s">
        <v>15</v>
      </c>
      <c r="H9175">
        <v>9.48911191306957E-2</v>
      </c>
      <c r="I9175">
        <v>81.099999999999994</v>
      </c>
      <c r="J9175">
        <v>55.8</v>
      </c>
      <c r="K9175">
        <v>238.937982782581</v>
      </c>
      <c r="L9175">
        <v>1.96678670057727E-2</v>
      </c>
      <c r="M9175">
        <v>9.2418208327593501</v>
      </c>
      <c r="N9175">
        <v>24074</v>
      </c>
      <c r="O9175">
        <v>0.90510888086930397</v>
      </c>
      <c r="P9175">
        <v>9.4891119130695603E-2</v>
      </c>
    </row>
    <row r="9176" spans="1:16" x14ac:dyDescent="0.25">
      <c r="A9176">
        <v>9</v>
      </c>
      <c r="B9176">
        <v>42021</v>
      </c>
      <c r="C9176" t="s">
        <v>16</v>
      </c>
      <c r="D9176" t="s">
        <v>81</v>
      </c>
      <c r="E9176" t="s">
        <v>33</v>
      </c>
      <c r="F9176" t="s">
        <v>34</v>
      </c>
      <c r="G9176" t="s">
        <v>19</v>
      </c>
      <c r="H9176">
        <v>0.26410395330081199</v>
      </c>
      <c r="I9176">
        <v>61.9</v>
      </c>
      <c r="J9176">
        <v>44.8</v>
      </c>
      <c r="K9176">
        <v>97.752277861002298</v>
      </c>
      <c r="L9176">
        <v>5.5037174346157201E-2</v>
      </c>
      <c r="M9176">
        <v>10.5792680738853</v>
      </c>
      <c r="N9176">
        <v>35033</v>
      </c>
      <c r="O9176">
        <v>0.73589604669918696</v>
      </c>
      <c r="P9176">
        <v>0.26410395330081099</v>
      </c>
    </row>
    <row r="9177" spans="1:16" x14ac:dyDescent="0.25">
      <c r="A9177">
        <v>9</v>
      </c>
      <c r="B9177">
        <v>16038</v>
      </c>
      <c r="C9177" t="s">
        <v>24</v>
      </c>
      <c r="D9177" t="s">
        <v>66</v>
      </c>
      <c r="E9177" t="s">
        <v>24</v>
      </c>
      <c r="F9177" t="s">
        <v>56</v>
      </c>
      <c r="G9177" t="s">
        <v>15</v>
      </c>
      <c r="H9177">
        <v>5.4208339930613804E-3</v>
      </c>
      <c r="I9177">
        <v>95.7</v>
      </c>
      <c r="J9177">
        <v>42.9</v>
      </c>
      <c r="K9177">
        <v>405.77177840998098</v>
      </c>
      <c r="L9177">
        <v>1.7956805681228798E-2</v>
      </c>
      <c r="M9177">
        <v>28.9005711996099</v>
      </c>
      <c r="N9177">
        <v>20065</v>
      </c>
      <c r="O9177">
        <v>0.99457916600693796</v>
      </c>
      <c r="P9177">
        <v>5.4208339930613804E-3</v>
      </c>
    </row>
    <row r="9178" spans="1:16" x14ac:dyDescent="0.25">
      <c r="A9178">
        <v>9</v>
      </c>
      <c r="B9178">
        <v>110009</v>
      </c>
      <c r="C9178" t="s">
        <v>51</v>
      </c>
      <c r="D9178" t="s">
        <v>112</v>
      </c>
      <c r="E9178" t="s">
        <v>51</v>
      </c>
      <c r="F9178" t="s">
        <v>76</v>
      </c>
      <c r="G9178" t="s">
        <v>15</v>
      </c>
      <c r="H9178">
        <v>0.25284496179708099</v>
      </c>
      <c r="I9178">
        <v>61.4</v>
      </c>
      <c r="J9178">
        <v>28.6</v>
      </c>
      <c r="K9178">
        <v>188.07089602654401</v>
      </c>
      <c r="L9178">
        <v>4.6713818821110399E-2</v>
      </c>
      <c r="M9178">
        <v>24.833033305415</v>
      </c>
      <c r="N9178">
        <v>74001</v>
      </c>
      <c r="O9178">
        <v>0.74715503820291795</v>
      </c>
      <c r="P9178">
        <v>0.25284496179707999</v>
      </c>
    </row>
    <row r="9179" spans="1:16" x14ac:dyDescent="0.25">
      <c r="A9179">
        <v>9</v>
      </c>
      <c r="B9179">
        <v>15146</v>
      </c>
      <c r="C9179" t="s">
        <v>24</v>
      </c>
      <c r="D9179" t="s">
        <v>60</v>
      </c>
      <c r="E9179" t="s">
        <v>24</v>
      </c>
      <c r="F9179" t="s">
        <v>104</v>
      </c>
      <c r="G9179" t="s">
        <v>15</v>
      </c>
      <c r="H9179">
        <v>0</v>
      </c>
      <c r="I9179">
        <v>95.7</v>
      </c>
      <c r="J9179">
        <v>42.9</v>
      </c>
      <c r="K9179">
        <v>440.56949061981697</v>
      </c>
      <c r="L9179">
        <v>1.9839703875317499E-2</v>
      </c>
      <c r="M9179">
        <v>29.9884982881218</v>
      </c>
      <c r="N9179">
        <v>108015</v>
      </c>
      <c r="O9179">
        <v>0.999999999999999</v>
      </c>
      <c r="P9179">
        <v>0</v>
      </c>
    </row>
    <row r="9180" spans="1:16" x14ac:dyDescent="0.25">
      <c r="A9180">
        <v>9</v>
      </c>
      <c r="B9180">
        <v>41044</v>
      </c>
      <c r="C9180" t="s">
        <v>16</v>
      </c>
      <c r="D9180" t="s">
        <v>83</v>
      </c>
      <c r="E9180" t="s">
        <v>16</v>
      </c>
      <c r="F9180" t="s">
        <v>81</v>
      </c>
      <c r="G9180" t="s">
        <v>15</v>
      </c>
      <c r="H9180">
        <v>0.28905938041948998</v>
      </c>
      <c r="I9180">
        <v>61.9</v>
      </c>
      <c r="J9180">
        <v>44.8</v>
      </c>
      <c r="K9180">
        <v>64.1098278598772</v>
      </c>
      <c r="L9180">
        <v>2.6128754130589599E-2</v>
      </c>
      <c r="M9180">
        <v>5.1512984457906903</v>
      </c>
      <c r="N9180">
        <v>42045</v>
      </c>
      <c r="O9180">
        <v>0.71094061958051002</v>
      </c>
      <c r="P9180">
        <v>0.28905938041948998</v>
      </c>
    </row>
    <row r="9181" spans="1:16" x14ac:dyDescent="0.25">
      <c r="A9181">
        <v>9</v>
      </c>
      <c r="B9181">
        <v>108033</v>
      </c>
      <c r="C9181" t="s">
        <v>24</v>
      </c>
      <c r="D9181" t="s">
        <v>104</v>
      </c>
      <c r="E9181" t="s">
        <v>24</v>
      </c>
      <c r="F9181" t="s">
        <v>26</v>
      </c>
      <c r="G9181" t="s">
        <v>15</v>
      </c>
      <c r="H9181">
        <v>0</v>
      </c>
      <c r="I9181">
        <v>95.7</v>
      </c>
      <c r="J9181">
        <v>42.9</v>
      </c>
      <c r="K9181">
        <v>452.55674317030503</v>
      </c>
      <c r="L9181">
        <v>2.01920198740594E-2</v>
      </c>
      <c r="M9181">
        <v>31.4313597471149</v>
      </c>
      <c r="N9181">
        <v>17070</v>
      </c>
      <c r="O9181">
        <v>0.999999999999999</v>
      </c>
      <c r="P9181">
        <v>0</v>
      </c>
    </row>
    <row r="9182" spans="1:16" x14ac:dyDescent="0.25">
      <c r="A9182">
        <v>9</v>
      </c>
      <c r="B9182">
        <v>58091</v>
      </c>
      <c r="C9182" t="s">
        <v>13</v>
      </c>
      <c r="D9182" t="s">
        <v>14</v>
      </c>
      <c r="E9182" t="s">
        <v>13</v>
      </c>
      <c r="F9182" t="s">
        <v>14</v>
      </c>
      <c r="G9182" t="s">
        <v>15</v>
      </c>
      <c r="H9182">
        <v>1.33830742645378E-2</v>
      </c>
      <c r="I9182">
        <v>63.9</v>
      </c>
      <c r="J9182">
        <v>45.2</v>
      </c>
      <c r="K9182">
        <v>345.73179625703602</v>
      </c>
      <c r="L9182">
        <v>4.8577829854548699E-2</v>
      </c>
      <c r="M9182">
        <v>35.386210679520403</v>
      </c>
      <c r="N9182">
        <v>58009</v>
      </c>
      <c r="O9182">
        <v>0.986616925735462</v>
      </c>
      <c r="P9182">
        <v>1.33830742645378E-2</v>
      </c>
    </row>
    <row r="9183" spans="1:16" x14ac:dyDescent="0.25">
      <c r="A9183">
        <v>9</v>
      </c>
      <c r="B9183">
        <v>23091</v>
      </c>
      <c r="C9183" t="s">
        <v>21</v>
      </c>
      <c r="D9183" t="s">
        <v>89</v>
      </c>
      <c r="E9183" t="s">
        <v>21</v>
      </c>
      <c r="F9183" t="s">
        <v>84</v>
      </c>
      <c r="G9183" t="s">
        <v>15</v>
      </c>
      <c r="H9183">
        <v>0.13992226272942501</v>
      </c>
      <c r="I9183">
        <v>81.099999999999994</v>
      </c>
      <c r="J9183">
        <v>55.8</v>
      </c>
      <c r="K9183">
        <v>182.100145370402</v>
      </c>
      <c r="L9183">
        <v>1.4016148386533801E-2</v>
      </c>
      <c r="M9183">
        <v>6.4736238373197699</v>
      </c>
      <c r="N9183">
        <v>25039</v>
      </c>
      <c r="O9183">
        <v>0.86007773727057402</v>
      </c>
      <c r="P9183">
        <v>0.13992226272942501</v>
      </c>
    </row>
    <row r="9184" spans="1:16" x14ac:dyDescent="0.25">
      <c r="A9184">
        <v>9</v>
      </c>
      <c r="B9184">
        <v>23079</v>
      </c>
      <c r="C9184" t="s">
        <v>21</v>
      </c>
      <c r="D9184" t="s">
        <v>89</v>
      </c>
      <c r="E9184" t="s">
        <v>16</v>
      </c>
      <c r="F9184" t="s">
        <v>17</v>
      </c>
      <c r="G9184" t="s">
        <v>19</v>
      </c>
      <c r="H9184">
        <v>0.207191315776561</v>
      </c>
      <c r="I9184">
        <v>81.099999999999994</v>
      </c>
      <c r="J9184">
        <v>55.8</v>
      </c>
      <c r="K9184">
        <v>93.079263835737294</v>
      </c>
      <c r="L9184">
        <v>6.8754809787604301E-3</v>
      </c>
      <c r="M9184">
        <v>3.54341829453741</v>
      </c>
      <c r="N9184">
        <v>43013</v>
      </c>
      <c r="O9184">
        <v>0.79280868422343798</v>
      </c>
      <c r="P9184">
        <v>0.207191315776561</v>
      </c>
    </row>
    <row r="9185" spans="1:16" x14ac:dyDescent="0.25">
      <c r="A9185">
        <v>9</v>
      </c>
      <c r="B9185">
        <v>58072</v>
      </c>
      <c r="C9185" t="s">
        <v>13</v>
      </c>
      <c r="D9185" t="s">
        <v>14</v>
      </c>
      <c r="E9185" t="s">
        <v>13</v>
      </c>
      <c r="F9185" t="s">
        <v>18</v>
      </c>
      <c r="G9185" t="s">
        <v>15</v>
      </c>
      <c r="H9185">
        <v>0.15949711403276601</v>
      </c>
      <c r="I9185">
        <v>63.9</v>
      </c>
      <c r="J9185">
        <v>45.2</v>
      </c>
      <c r="K9185">
        <v>163.380803740461</v>
      </c>
      <c r="L9185">
        <v>2.35739237070944E-2</v>
      </c>
      <c r="M9185">
        <v>24.769944168471</v>
      </c>
      <c r="N9185">
        <v>59008</v>
      </c>
      <c r="O9185">
        <v>0.84050288596723299</v>
      </c>
      <c r="P9185">
        <v>0.15949711403276601</v>
      </c>
    </row>
    <row r="9186" spans="1:16" x14ac:dyDescent="0.25">
      <c r="A9186">
        <v>9</v>
      </c>
      <c r="B9186">
        <v>93041</v>
      </c>
      <c r="C9186" t="s">
        <v>58</v>
      </c>
      <c r="D9186" t="s">
        <v>97</v>
      </c>
      <c r="E9186" t="s">
        <v>58</v>
      </c>
      <c r="F9186" t="s">
        <v>97</v>
      </c>
      <c r="G9186" t="s">
        <v>15</v>
      </c>
      <c r="H9186">
        <v>0.205868142356743</v>
      </c>
      <c r="I9186">
        <v>120.8</v>
      </c>
      <c r="J9186">
        <v>49</v>
      </c>
      <c r="K9186">
        <v>170.43087323449001</v>
      </c>
      <c r="L9186">
        <v>6.4680711025612403E-2</v>
      </c>
      <c r="M9186">
        <v>16.467822206872501</v>
      </c>
      <c r="N9186">
        <v>93041</v>
      </c>
      <c r="O9186">
        <v>0.794131857643255</v>
      </c>
      <c r="P9186">
        <v>0.205868142356743</v>
      </c>
    </row>
    <row r="9187" spans="1:16" x14ac:dyDescent="0.25">
      <c r="A9187">
        <v>9</v>
      </c>
      <c r="B9187">
        <v>29033</v>
      </c>
      <c r="C9187" t="s">
        <v>21</v>
      </c>
      <c r="D9187" t="s">
        <v>69</v>
      </c>
      <c r="E9187" t="s">
        <v>21</v>
      </c>
      <c r="F9187" t="s">
        <v>69</v>
      </c>
      <c r="G9187" t="s">
        <v>15</v>
      </c>
      <c r="H9187">
        <v>0.176352620289732</v>
      </c>
      <c r="I9187">
        <v>81.099999999999994</v>
      </c>
      <c r="J9187">
        <v>55.8</v>
      </c>
      <c r="K9187">
        <v>132.19893653104799</v>
      </c>
      <c r="L9187">
        <v>1.14244263878017E-2</v>
      </c>
      <c r="M9187">
        <v>5.5084766082339804</v>
      </c>
      <c r="N9187">
        <v>29001</v>
      </c>
      <c r="O9187">
        <v>0.82364737971026702</v>
      </c>
      <c r="P9187">
        <v>0.176352620289732</v>
      </c>
    </row>
    <row r="9188" spans="1:16" x14ac:dyDescent="0.25">
      <c r="A9188">
        <v>9</v>
      </c>
      <c r="B9188">
        <v>68028</v>
      </c>
      <c r="C9188" t="s">
        <v>36</v>
      </c>
      <c r="D9188" t="s">
        <v>37</v>
      </c>
      <c r="E9188" t="s">
        <v>36</v>
      </c>
      <c r="F9188" t="s">
        <v>113</v>
      </c>
      <c r="G9188" t="s">
        <v>15</v>
      </c>
      <c r="H9188">
        <v>0.24035629336084399</v>
      </c>
      <c r="I9188">
        <v>42.4</v>
      </c>
      <c r="J9188">
        <v>43.1</v>
      </c>
      <c r="K9188">
        <v>163.718529866918</v>
      </c>
      <c r="L9188">
        <v>0.118897599741142</v>
      </c>
      <c r="M9188">
        <v>13.923775141413399</v>
      </c>
      <c r="N9188">
        <v>67004</v>
      </c>
      <c r="O9188">
        <v>0.75964370663915404</v>
      </c>
      <c r="P9188">
        <v>0.24035629336084299</v>
      </c>
    </row>
    <row r="9189" spans="1:16" x14ac:dyDescent="0.25">
      <c r="A9189">
        <v>9</v>
      </c>
      <c r="B9189">
        <v>100005</v>
      </c>
      <c r="C9189" t="s">
        <v>27</v>
      </c>
      <c r="D9189" t="s">
        <v>118</v>
      </c>
      <c r="E9189" t="s">
        <v>27</v>
      </c>
      <c r="F9189" t="s">
        <v>92</v>
      </c>
      <c r="G9189" t="s">
        <v>15</v>
      </c>
      <c r="H9189">
        <v>8.2542999796608799E-2</v>
      </c>
      <c r="I9189">
        <v>89.9</v>
      </c>
      <c r="J9189">
        <v>48.5</v>
      </c>
      <c r="K9189">
        <v>279.16495917556102</v>
      </c>
      <c r="L9189">
        <v>3.4755304714416603E-2</v>
      </c>
      <c r="M9189">
        <v>23.0737197917598</v>
      </c>
      <c r="N9189">
        <v>47012</v>
      </c>
      <c r="O9189">
        <v>0.91745700020339105</v>
      </c>
      <c r="P9189">
        <v>8.2542999796608604E-2</v>
      </c>
    </row>
    <row r="9190" spans="1:16" x14ac:dyDescent="0.25">
      <c r="A9190">
        <v>9</v>
      </c>
      <c r="B9190">
        <v>58091</v>
      </c>
      <c r="C9190" t="s">
        <v>13</v>
      </c>
      <c r="D9190" t="s">
        <v>14</v>
      </c>
      <c r="E9190" t="s">
        <v>13</v>
      </c>
      <c r="F9190" t="s">
        <v>23</v>
      </c>
      <c r="G9190" t="s">
        <v>15</v>
      </c>
      <c r="H9190">
        <v>1.33830742645378E-2</v>
      </c>
      <c r="I9190">
        <v>63.9</v>
      </c>
      <c r="J9190">
        <v>45.2</v>
      </c>
      <c r="K9190">
        <v>345.73179625703602</v>
      </c>
      <c r="L9190">
        <v>4.8577829854548699E-2</v>
      </c>
      <c r="M9190">
        <v>35.386210679520403</v>
      </c>
      <c r="N9190">
        <v>60043</v>
      </c>
      <c r="O9190">
        <v>0.986616925735462</v>
      </c>
      <c r="P9190">
        <v>1.33830742645378E-2</v>
      </c>
    </row>
    <row r="9191" spans="1:16" x14ac:dyDescent="0.25">
      <c r="A9191">
        <v>9</v>
      </c>
      <c r="B9191">
        <v>20061</v>
      </c>
      <c r="C9191" t="s">
        <v>24</v>
      </c>
      <c r="D9191" t="s">
        <v>56</v>
      </c>
      <c r="E9191" t="s">
        <v>24</v>
      </c>
      <c r="F9191" t="s">
        <v>25</v>
      </c>
      <c r="G9191" t="s">
        <v>15</v>
      </c>
      <c r="H9191">
        <v>0.34379478774362698</v>
      </c>
      <c r="I9191">
        <v>95.7</v>
      </c>
      <c r="J9191">
        <v>42.9</v>
      </c>
      <c r="K9191">
        <v>24.700256181785399</v>
      </c>
      <c r="L9191">
        <v>1.36052267557993E-3</v>
      </c>
      <c r="M9191">
        <v>1.5332718757955599</v>
      </c>
      <c r="N9191">
        <v>12042</v>
      </c>
      <c r="O9191">
        <v>0.65620521225637196</v>
      </c>
      <c r="P9191">
        <v>0.34379478774362698</v>
      </c>
    </row>
    <row r="9192" spans="1:16" x14ac:dyDescent="0.25">
      <c r="A9192">
        <v>9</v>
      </c>
      <c r="B9192">
        <v>47020</v>
      </c>
      <c r="C9192" t="s">
        <v>27</v>
      </c>
      <c r="D9192" t="s">
        <v>92</v>
      </c>
      <c r="E9192" t="s">
        <v>27</v>
      </c>
      <c r="F9192" t="s">
        <v>71</v>
      </c>
      <c r="G9192" t="s">
        <v>15</v>
      </c>
      <c r="H9192">
        <v>8.7088063427218698E-2</v>
      </c>
      <c r="I9192">
        <v>89.9</v>
      </c>
      <c r="J9192">
        <v>48.5</v>
      </c>
      <c r="K9192">
        <v>272.84130299985799</v>
      </c>
      <c r="L9192">
        <v>3.3682913413038501E-2</v>
      </c>
      <c r="M9192">
        <v>22.848668606676402</v>
      </c>
      <c r="N9192">
        <v>48014</v>
      </c>
      <c r="O9192">
        <v>0.91291193657278102</v>
      </c>
      <c r="P9192">
        <v>8.7088063427218698E-2</v>
      </c>
    </row>
    <row r="9193" spans="1:16" x14ac:dyDescent="0.25">
      <c r="A9193">
        <v>9</v>
      </c>
      <c r="B9193">
        <v>17085</v>
      </c>
      <c r="C9193" t="s">
        <v>24</v>
      </c>
      <c r="D9193" t="s">
        <v>26</v>
      </c>
      <c r="E9193" t="s">
        <v>31</v>
      </c>
      <c r="F9193" t="s">
        <v>57</v>
      </c>
      <c r="G9193" t="s">
        <v>19</v>
      </c>
      <c r="H9193">
        <v>7.0198891630524798E-2</v>
      </c>
      <c r="I9193">
        <v>95.7</v>
      </c>
      <c r="J9193">
        <v>42.9</v>
      </c>
      <c r="K9193">
        <v>327.59808180994901</v>
      </c>
      <c r="L9193">
        <v>1.4505327237477401E-2</v>
      </c>
      <c r="M9193">
        <v>24.861317866900102</v>
      </c>
      <c r="N9193">
        <v>4066</v>
      </c>
      <c r="O9193">
        <v>0.92980110836947505</v>
      </c>
      <c r="P9193">
        <v>7.0198891630524798E-2</v>
      </c>
    </row>
    <row r="9194" spans="1:16" x14ac:dyDescent="0.25">
      <c r="A9194">
        <v>9</v>
      </c>
      <c r="B9194">
        <v>53005</v>
      </c>
      <c r="C9194" t="s">
        <v>27</v>
      </c>
      <c r="D9194" t="s">
        <v>28</v>
      </c>
      <c r="E9194" t="s">
        <v>62</v>
      </c>
      <c r="F9194" t="s">
        <v>120</v>
      </c>
      <c r="G9194" t="s">
        <v>19</v>
      </c>
      <c r="H9194">
        <v>0.326250764825878</v>
      </c>
      <c r="I9194">
        <v>89.9</v>
      </c>
      <c r="J9194">
        <v>48.5</v>
      </c>
      <c r="K9194">
        <v>2.26205889492305</v>
      </c>
      <c r="L9194" s="1">
        <v>2.1208778526557201E-4</v>
      </c>
      <c r="M9194">
        <v>8.5041194501676701E-2</v>
      </c>
      <c r="N9194">
        <v>101010</v>
      </c>
      <c r="O9194">
        <v>0.673749235174121</v>
      </c>
      <c r="P9194">
        <v>0.326250764825878</v>
      </c>
    </row>
    <row r="9195" spans="1:16" x14ac:dyDescent="0.25">
      <c r="A9195">
        <v>9</v>
      </c>
      <c r="B9195">
        <v>28099</v>
      </c>
      <c r="C9195" t="s">
        <v>21</v>
      </c>
      <c r="D9195" t="s">
        <v>22</v>
      </c>
      <c r="E9195" t="s">
        <v>21</v>
      </c>
      <c r="F9195" t="s">
        <v>69</v>
      </c>
      <c r="G9195" t="s">
        <v>15</v>
      </c>
      <c r="H9195">
        <v>5.3383109229574198E-2</v>
      </c>
      <c r="I9195">
        <v>81.099999999999994</v>
      </c>
      <c r="J9195">
        <v>55.8</v>
      </c>
      <c r="K9195">
        <v>296.039323167936</v>
      </c>
      <c r="L9195">
        <v>2.4023844878557701E-2</v>
      </c>
      <c r="M9195">
        <v>10.522821147629401</v>
      </c>
      <c r="N9195">
        <v>29052</v>
      </c>
      <c r="O9195">
        <v>0.94661689077042499</v>
      </c>
      <c r="P9195">
        <v>5.3383109229574198E-2</v>
      </c>
    </row>
    <row r="9196" spans="1:16" x14ac:dyDescent="0.25">
      <c r="A9196">
        <v>9</v>
      </c>
      <c r="B9196">
        <v>72004</v>
      </c>
      <c r="C9196" t="s">
        <v>51</v>
      </c>
      <c r="D9196" t="s">
        <v>75</v>
      </c>
      <c r="E9196" t="s">
        <v>51</v>
      </c>
      <c r="F9196" t="s">
        <v>75</v>
      </c>
      <c r="G9196" t="s">
        <v>15</v>
      </c>
      <c r="H9196">
        <v>0.27220148366144797</v>
      </c>
      <c r="I9196">
        <v>61.4</v>
      </c>
      <c r="J9196">
        <v>28.6</v>
      </c>
      <c r="K9196">
        <v>194.825944840956</v>
      </c>
      <c r="L9196">
        <v>5.4613984444398002E-2</v>
      </c>
      <c r="M9196">
        <v>17.962069779107502</v>
      </c>
      <c r="N9196">
        <v>72030</v>
      </c>
      <c r="O9196">
        <v>0.72779851633855097</v>
      </c>
      <c r="P9196">
        <v>0.27220148366144697</v>
      </c>
    </row>
    <row r="9197" spans="1:16" x14ac:dyDescent="0.25">
      <c r="A9197">
        <v>9</v>
      </c>
      <c r="B9197">
        <v>12026</v>
      </c>
      <c r="C9197" t="s">
        <v>24</v>
      </c>
      <c r="D9197" t="s">
        <v>25</v>
      </c>
      <c r="E9197" t="s">
        <v>24</v>
      </c>
      <c r="F9197" t="s">
        <v>26</v>
      </c>
      <c r="G9197" t="s">
        <v>15</v>
      </c>
      <c r="H9197">
        <v>2.0989717605626901E-2</v>
      </c>
      <c r="I9197">
        <v>95.7</v>
      </c>
      <c r="J9197">
        <v>42.9</v>
      </c>
      <c r="K9197">
        <v>392.414042711273</v>
      </c>
      <c r="L9197">
        <v>1.7714333712724899E-2</v>
      </c>
      <c r="M9197">
        <v>26.733394161523801</v>
      </c>
      <c r="N9197">
        <v>17085</v>
      </c>
      <c r="O9197">
        <v>0.97901028239437304</v>
      </c>
      <c r="P9197">
        <v>2.0989717605626901E-2</v>
      </c>
    </row>
    <row r="9198" spans="1:16" x14ac:dyDescent="0.25">
      <c r="A9198">
        <v>9</v>
      </c>
      <c r="B9198">
        <v>58091</v>
      </c>
      <c r="C9198" t="s">
        <v>13</v>
      </c>
      <c r="D9198" t="s">
        <v>14</v>
      </c>
      <c r="E9198" t="s">
        <v>13</v>
      </c>
      <c r="F9198" t="s">
        <v>14</v>
      </c>
      <c r="G9198" t="s">
        <v>15</v>
      </c>
      <c r="H9198">
        <v>1.33830742645378E-2</v>
      </c>
      <c r="I9198">
        <v>63.9</v>
      </c>
      <c r="J9198">
        <v>45.2</v>
      </c>
      <c r="K9198">
        <v>345.73179625703602</v>
      </c>
      <c r="L9198">
        <v>4.8577829854548699E-2</v>
      </c>
      <c r="M9198">
        <v>35.386210679520403</v>
      </c>
      <c r="N9198">
        <v>58079</v>
      </c>
      <c r="O9198">
        <v>0.986616925735462</v>
      </c>
      <c r="P9198">
        <v>1.33830742645378E-2</v>
      </c>
    </row>
    <row r="9199" spans="1:16" x14ac:dyDescent="0.25">
      <c r="A9199">
        <v>9</v>
      </c>
      <c r="B9199">
        <v>14020</v>
      </c>
      <c r="C9199" t="s">
        <v>24</v>
      </c>
      <c r="D9199" t="s">
        <v>108</v>
      </c>
      <c r="E9199" t="s">
        <v>24</v>
      </c>
      <c r="F9199" t="s">
        <v>56</v>
      </c>
      <c r="G9199" t="s">
        <v>15</v>
      </c>
      <c r="H9199">
        <v>0.136984636135667</v>
      </c>
      <c r="I9199">
        <v>95.7</v>
      </c>
      <c r="J9199">
        <v>42.9</v>
      </c>
      <c r="K9199">
        <v>235.33972939719499</v>
      </c>
      <c r="L9199">
        <v>9.9452318427561692E-3</v>
      </c>
      <c r="M9199">
        <v>23.310230148630701</v>
      </c>
      <c r="N9199">
        <v>20049</v>
      </c>
      <c r="O9199">
        <v>0.86301536386433197</v>
      </c>
      <c r="P9199">
        <v>0.136984636135667</v>
      </c>
    </row>
    <row r="9200" spans="1:16" x14ac:dyDescent="0.25">
      <c r="A9200">
        <v>9</v>
      </c>
      <c r="B9200">
        <v>12094</v>
      </c>
      <c r="C9200" t="s">
        <v>24</v>
      </c>
      <c r="D9200" t="s">
        <v>25</v>
      </c>
      <c r="E9200" t="s">
        <v>24</v>
      </c>
      <c r="F9200" t="s">
        <v>56</v>
      </c>
      <c r="G9200" t="s">
        <v>15</v>
      </c>
      <c r="H9200">
        <v>0.202252715651181</v>
      </c>
      <c r="I9200">
        <v>95.7</v>
      </c>
      <c r="J9200">
        <v>42.9</v>
      </c>
      <c r="K9200">
        <v>185.34821497591301</v>
      </c>
      <c r="L9200">
        <v>8.5175206872201703E-3</v>
      </c>
      <c r="M9200">
        <v>12.720354009197701</v>
      </c>
      <c r="N9200">
        <v>20030</v>
      </c>
      <c r="O9200">
        <v>0.79774728434881703</v>
      </c>
      <c r="P9200">
        <v>0.202252715651182</v>
      </c>
    </row>
    <row r="9201" spans="1:16" x14ac:dyDescent="0.25">
      <c r="A9201">
        <v>9</v>
      </c>
      <c r="B9201">
        <v>64054</v>
      </c>
      <c r="C9201" t="s">
        <v>44</v>
      </c>
      <c r="D9201" t="s">
        <v>55</v>
      </c>
      <c r="E9201" t="s">
        <v>13</v>
      </c>
      <c r="F9201" t="s">
        <v>14</v>
      </c>
      <c r="G9201" t="s">
        <v>19</v>
      </c>
      <c r="H9201">
        <v>0.17949246454144999</v>
      </c>
      <c r="I9201">
        <v>39.6</v>
      </c>
      <c r="J9201">
        <v>25.5</v>
      </c>
      <c r="K9201">
        <v>252.848380905178</v>
      </c>
      <c r="L9201">
        <v>4.0138846485162798E-2</v>
      </c>
      <c r="M9201">
        <v>35.845452238426098</v>
      </c>
      <c r="N9201">
        <v>58079</v>
      </c>
      <c r="O9201">
        <v>0.82050753545854904</v>
      </c>
      <c r="P9201">
        <v>0.17949246454144999</v>
      </c>
    </row>
    <row r="9202" spans="1:16" x14ac:dyDescent="0.25">
      <c r="A9202">
        <v>9</v>
      </c>
      <c r="B9202">
        <v>36034</v>
      </c>
      <c r="C9202" t="s">
        <v>33</v>
      </c>
      <c r="D9202" t="s">
        <v>41</v>
      </c>
      <c r="E9202" t="s">
        <v>33</v>
      </c>
      <c r="F9202" t="s">
        <v>34</v>
      </c>
      <c r="G9202" t="s">
        <v>15</v>
      </c>
      <c r="H9202">
        <v>0.17276981209411299</v>
      </c>
      <c r="I9202">
        <v>81.5</v>
      </c>
      <c r="J9202">
        <v>51.5</v>
      </c>
      <c r="K9202">
        <v>140.21753309687401</v>
      </c>
      <c r="L9202">
        <v>1.21129602309032E-2</v>
      </c>
      <c r="M9202">
        <v>13.8937451956927</v>
      </c>
      <c r="N9202">
        <v>35016</v>
      </c>
      <c r="O9202">
        <v>0.82723018790588598</v>
      </c>
      <c r="P9202">
        <v>0.17276981209411299</v>
      </c>
    </row>
    <row r="9203" spans="1:16" x14ac:dyDescent="0.25">
      <c r="A9203">
        <v>9</v>
      </c>
      <c r="B9203">
        <v>109018</v>
      </c>
      <c r="C9203" t="s">
        <v>16</v>
      </c>
      <c r="D9203" t="s">
        <v>117</v>
      </c>
      <c r="E9203" t="s">
        <v>16</v>
      </c>
      <c r="F9203" t="s">
        <v>81</v>
      </c>
      <c r="G9203" t="s">
        <v>15</v>
      </c>
      <c r="H9203">
        <v>0.243468889982137</v>
      </c>
      <c r="I9203">
        <v>61.9</v>
      </c>
      <c r="J9203">
        <v>44.8</v>
      </c>
      <c r="K9203">
        <v>113.552394094908</v>
      </c>
      <c r="L9203">
        <v>4.7473977082125397E-2</v>
      </c>
      <c r="M9203">
        <v>12.5586827227194</v>
      </c>
      <c r="N9203">
        <v>42002</v>
      </c>
      <c r="O9203">
        <v>0.756531110017862</v>
      </c>
      <c r="P9203">
        <v>0.24346888998213601</v>
      </c>
    </row>
    <row r="9204" spans="1:16" x14ac:dyDescent="0.25">
      <c r="A9204">
        <v>9</v>
      </c>
      <c r="B9204">
        <v>15146</v>
      </c>
      <c r="C9204" t="s">
        <v>24</v>
      </c>
      <c r="D9204" t="s">
        <v>60</v>
      </c>
      <c r="E9204" t="s">
        <v>24</v>
      </c>
      <c r="F9204" t="s">
        <v>66</v>
      </c>
      <c r="G9204" t="s">
        <v>15</v>
      </c>
      <c r="H9204">
        <v>0</v>
      </c>
      <c r="I9204">
        <v>95.7</v>
      </c>
      <c r="J9204">
        <v>42.9</v>
      </c>
      <c r="K9204">
        <v>440.56949061981697</v>
      </c>
      <c r="L9204">
        <v>1.9839703875317499E-2</v>
      </c>
      <c r="M9204">
        <v>29.9884982881218</v>
      </c>
      <c r="N9204">
        <v>16198</v>
      </c>
      <c r="O9204">
        <v>0.999999999999999</v>
      </c>
      <c r="P9204">
        <v>0</v>
      </c>
    </row>
    <row r="9205" spans="1:16" x14ac:dyDescent="0.25">
      <c r="A9205">
        <v>9</v>
      </c>
      <c r="B9205">
        <v>26086</v>
      </c>
      <c r="C9205" t="s">
        <v>21</v>
      </c>
      <c r="D9205" t="s">
        <v>39</v>
      </c>
      <c r="E9205" t="s">
        <v>21</v>
      </c>
      <c r="F9205" t="s">
        <v>84</v>
      </c>
      <c r="G9205" t="s">
        <v>15</v>
      </c>
      <c r="H9205">
        <v>5.9639155284814699E-2</v>
      </c>
      <c r="I9205">
        <v>81.099999999999994</v>
      </c>
      <c r="J9205">
        <v>55.8</v>
      </c>
      <c r="K9205">
        <v>285.97919586700499</v>
      </c>
      <c r="L9205">
        <v>2.2656920011461901E-2</v>
      </c>
      <c r="M9205">
        <v>10.555475586246899</v>
      </c>
      <c r="N9205">
        <v>25021</v>
      </c>
      <c r="O9205">
        <v>0.940360844715185</v>
      </c>
      <c r="P9205">
        <v>5.9639155284814803E-2</v>
      </c>
    </row>
    <row r="9206" spans="1:16" x14ac:dyDescent="0.25">
      <c r="A9206">
        <v>9</v>
      </c>
      <c r="B9206">
        <v>63023</v>
      </c>
      <c r="C9206" t="s">
        <v>44</v>
      </c>
      <c r="D9206" t="s">
        <v>78</v>
      </c>
      <c r="E9206" t="s">
        <v>44</v>
      </c>
      <c r="F9206" t="s">
        <v>96</v>
      </c>
      <c r="G9206" t="s">
        <v>15</v>
      </c>
      <c r="H9206">
        <v>0.16248011848153199</v>
      </c>
      <c r="I9206">
        <v>39.6</v>
      </c>
      <c r="J9206">
        <v>25.5</v>
      </c>
      <c r="K9206">
        <v>264.99097252993101</v>
      </c>
      <c r="L9206">
        <v>4.1066675585034802E-2</v>
      </c>
      <c r="M9206">
        <v>38.912722218223898</v>
      </c>
      <c r="N9206">
        <v>65135</v>
      </c>
      <c r="O9206">
        <v>0.83751988151846801</v>
      </c>
      <c r="P9206">
        <v>0.16248011848153099</v>
      </c>
    </row>
    <row r="9207" spans="1:16" x14ac:dyDescent="0.25">
      <c r="A9207">
        <v>9</v>
      </c>
      <c r="B9207">
        <v>36023</v>
      </c>
      <c r="C9207" t="s">
        <v>33</v>
      </c>
      <c r="D9207" t="s">
        <v>41</v>
      </c>
      <c r="E9207" t="s">
        <v>33</v>
      </c>
      <c r="F9207" t="s">
        <v>34</v>
      </c>
      <c r="G9207" t="s">
        <v>15</v>
      </c>
      <c r="H9207">
        <v>0.116436143608062</v>
      </c>
      <c r="I9207">
        <v>81.5</v>
      </c>
      <c r="J9207">
        <v>51.5</v>
      </c>
      <c r="K9207">
        <v>195.33161346678199</v>
      </c>
      <c r="L9207">
        <v>1.6800029333532699E-2</v>
      </c>
      <c r="M9207">
        <v>20.767354497720401</v>
      </c>
      <c r="N9207">
        <v>35027</v>
      </c>
      <c r="O9207">
        <v>0.88356385639193702</v>
      </c>
      <c r="P9207">
        <v>0.116436143608062</v>
      </c>
    </row>
    <row r="9208" spans="1:16" x14ac:dyDescent="0.25">
      <c r="A9208">
        <v>9</v>
      </c>
      <c r="B9208">
        <v>58091</v>
      </c>
      <c r="C9208" t="s">
        <v>13</v>
      </c>
      <c r="D9208" t="s">
        <v>14</v>
      </c>
      <c r="E9208" t="s">
        <v>13</v>
      </c>
      <c r="F9208" t="s">
        <v>18</v>
      </c>
      <c r="G9208" t="s">
        <v>15</v>
      </c>
      <c r="H9208">
        <v>1.33830742645378E-2</v>
      </c>
      <c r="I9208">
        <v>63.9</v>
      </c>
      <c r="J9208">
        <v>45.2</v>
      </c>
      <c r="K9208">
        <v>345.73179625703602</v>
      </c>
      <c r="L9208">
        <v>4.8577829854548699E-2</v>
      </c>
      <c r="M9208">
        <v>35.386210679520403</v>
      </c>
      <c r="N9208">
        <v>59001</v>
      </c>
      <c r="O9208">
        <v>0.986616925735462</v>
      </c>
      <c r="P9208">
        <v>1.33830742645378E-2</v>
      </c>
    </row>
    <row r="9209" spans="1:16" x14ac:dyDescent="0.25">
      <c r="A9209">
        <v>9</v>
      </c>
      <c r="B9209">
        <v>28033</v>
      </c>
      <c r="C9209" t="s">
        <v>21</v>
      </c>
      <c r="D9209" t="s">
        <v>22</v>
      </c>
      <c r="E9209" t="s">
        <v>21</v>
      </c>
      <c r="F9209" t="s">
        <v>84</v>
      </c>
      <c r="G9209" t="s">
        <v>15</v>
      </c>
      <c r="H9209">
        <v>8.5511590750693006E-2</v>
      </c>
      <c r="I9209">
        <v>81.099999999999994</v>
      </c>
      <c r="J9209">
        <v>55.8</v>
      </c>
      <c r="K9209">
        <v>250.76172734164399</v>
      </c>
      <c r="L9209">
        <v>1.9646009104007801E-2</v>
      </c>
      <c r="M9209">
        <v>9.6170412588628196</v>
      </c>
      <c r="N9209">
        <v>25006</v>
      </c>
      <c r="O9209">
        <v>0.91448840924930697</v>
      </c>
      <c r="P9209">
        <v>8.5511590750692895E-2</v>
      </c>
    </row>
    <row r="9210" spans="1:16" x14ac:dyDescent="0.25">
      <c r="A9210">
        <v>9</v>
      </c>
      <c r="B9210">
        <v>25063</v>
      </c>
      <c r="C9210" t="s">
        <v>21</v>
      </c>
      <c r="D9210" t="s">
        <v>84</v>
      </c>
      <c r="E9210" t="s">
        <v>21</v>
      </c>
      <c r="F9210" t="s">
        <v>69</v>
      </c>
      <c r="G9210" t="s">
        <v>15</v>
      </c>
      <c r="H9210">
        <v>0.173035285086863</v>
      </c>
      <c r="I9210">
        <v>81.099999999999994</v>
      </c>
      <c r="J9210">
        <v>55.8</v>
      </c>
      <c r="K9210">
        <v>107.383416479264</v>
      </c>
      <c r="L9210">
        <v>1.01631141650663E-2</v>
      </c>
      <c r="M9210">
        <v>12.3507922161557</v>
      </c>
      <c r="N9210">
        <v>29052</v>
      </c>
      <c r="O9210">
        <v>0.82696471491313595</v>
      </c>
      <c r="P9210">
        <v>0.173035285086862</v>
      </c>
    </row>
    <row r="9211" spans="1:16" x14ac:dyDescent="0.25">
      <c r="A9211">
        <v>9</v>
      </c>
      <c r="B9211">
        <v>37039</v>
      </c>
      <c r="C9211" t="s">
        <v>33</v>
      </c>
      <c r="D9211" t="s">
        <v>79</v>
      </c>
      <c r="E9211" t="s">
        <v>33</v>
      </c>
      <c r="F9211" t="s">
        <v>35</v>
      </c>
      <c r="G9211" t="s">
        <v>15</v>
      </c>
      <c r="H9211">
        <v>0.10645895391829401</v>
      </c>
      <c r="I9211">
        <v>81.5</v>
      </c>
      <c r="J9211">
        <v>51.5</v>
      </c>
      <c r="K9211">
        <v>203.47004967595299</v>
      </c>
      <c r="L9211">
        <v>1.77070280860036E-2</v>
      </c>
      <c r="M9211">
        <v>22.385346915558902</v>
      </c>
      <c r="N9211">
        <v>99014</v>
      </c>
      <c r="O9211">
        <v>0.89354104608170504</v>
      </c>
      <c r="P9211">
        <v>0.10645895391829401</v>
      </c>
    </row>
    <row r="9212" spans="1:16" x14ac:dyDescent="0.25">
      <c r="A9212">
        <v>9</v>
      </c>
      <c r="B9212">
        <v>1070</v>
      </c>
      <c r="C9212" t="s">
        <v>31</v>
      </c>
      <c r="D9212" t="s">
        <v>43</v>
      </c>
      <c r="E9212" t="s">
        <v>31</v>
      </c>
      <c r="F9212" t="s">
        <v>77</v>
      </c>
      <c r="G9212" t="s">
        <v>15</v>
      </c>
      <c r="H9212">
        <v>0.14602159419410701</v>
      </c>
      <c r="I9212">
        <v>106.2</v>
      </c>
      <c r="J9212">
        <v>46.2</v>
      </c>
      <c r="K9212">
        <v>210.41184512544899</v>
      </c>
      <c r="L9212">
        <v>2.4958919738865101E-2</v>
      </c>
      <c r="M9212">
        <v>23.774957923645701</v>
      </c>
      <c r="N9212">
        <v>3065</v>
      </c>
      <c r="O9212">
        <v>0.85397840580589202</v>
      </c>
      <c r="P9212">
        <v>0.14602159419410701</v>
      </c>
    </row>
    <row r="9213" spans="1:16" x14ac:dyDescent="0.25">
      <c r="A9213">
        <v>9</v>
      </c>
      <c r="B9213">
        <v>15146</v>
      </c>
      <c r="C9213" t="s">
        <v>24</v>
      </c>
      <c r="D9213" t="s">
        <v>60</v>
      </c>
      <c r="E9213" t="s">
        <v>24</v>
      </c>
      <c r="F9213" t="s">
        <v>60</v>
      </c>
      <c r="G9213" t="s">
        <v>15</v>
      </c>
      <c r="H9213">
        <v>0</v>
      </c>
      <c r="I9213">
        <v>95.7</v>
      </c>
      <c r="J9213">
        <v>42.9</v>
      </c>
      <c r="K9213">
        <v>440.56949061981697</v>
      </c>
      <c r="L9213">
        <v>1.9839703875317499E-2</v>
      </c>
      <c r="M9213">
        <v>29.9884982881218</v>
      </c>
      <c r="N9213">
        <v>15189</v>
      </c>
      <c r="O9213">
        <v>0.999999999999999</v>
      </c>
      <c r="P9213">
        <v>0</v>
      </c>
    </row>
    <row r="9214" spans="1:16" x14ac:dyDescent="0.25">
      <c r="A9214">
        <v>9</v>
      </c>
      <c r="B9214">
        <v>27004</v>
      </c>
      <c r="C9214" t="s">
        <v>21</v>
      </c>
      <c r="D9214" t="s">
        <v>40</v>
      </c>
      <c r="E9214" t="s">
        <v>21</v>
      </c>
      <c r="F9214" t="s">
        <v>40</v>
      </c>
      <c r="G9214" t="s">
        <v>15</v>
      </c>
      <c r="H9214">
        <v>7.1683626229713998E-2</v>
      </c>
      <c r="I9214">
        <v>81.099999999999994</v>
      </c>
      <c r="J9214">
        <v>55.8</v>
      </c>
      <c r="K9214">
        <v>269.23753008838997</v>
      </c>
      <c r="L9214">
        <v>2.1036973764847301E-2</v>
      </c>
      <c r="M9214">
        <v>10.1640975577085</v>
      </c>
      <c r="N9214">
        <v>27033</v>
      </c>
      <c r="O9214">
        <v>0.92831637377028597</v>
      </c>
      <c r="P9214">
        <v>7.1683626229713901E-2</v>
      </c>
    </row>
    <row r="9215" spans="1:16" x14ac:dyDescent="0.25">
      <c r="A9215">
        <v>9</v>
      </c>
      <c r="B9215">
        <v>63072</v>
      </c>
      <c r="C9215" t="s">
        <v>44</v>
      </c>
      <c r="D9215" t="s">
        <v>78</v>
      </c>
      <c r="E9215" t="s">
        <v>44</v>
      </c>
      <c r="F9215" t="s">
        <v>55</v>
      </c>
      <c r="G9215" t="s">
        <v>15</v>
      </c>
      <c r="H9215">
        <v>0.16566798387173101</v>
      </c>
      <c r="I9215">
        <v>39.6</v>
      </c>
      <c r="J9215">
        <v>25.5</v>
      </c>
      <c r="K9215">
        <v>262.33595213066098</v>
      </c>
      <c r="L9215">
        <v>4.0775041732506803E-2</v>
      </c>
      <c r="M9215">
        <v>38.408488049812298</v>
      </c>
      <c r="N9215">
        <v>64101</v>
      </c>
      <c r="O9215">
        <v>0.83433201612826802</v>
      </c>
      <c r="P9215">
        <v>0.16566798387173101</v>
      </c>
    </row>
    <row r="9216" spans="1:16" x14ac:dyDescent="0.25">
      <c r="A9216">
        <v>9</v>
      </c>
      <c r="B9216">
        <v>58091</v>
      </c>
      <c r="C9216" t="s">
        <v>13</v>
      </c>
      <c r="D9216" t="s">
        <v>14</v>
      </c>
      <c r="E9216" t="s">
        <v>13</v>
      </c>
      <c r="F9216" t="s">
        <v>20</v>
      </c>
      <c r="G9216" t="s">
        <v>15</v>
      </c>
      <c r="H9216">
        <v>1.33830742645378E-2</v>
      </c>
      <c r="I9216">
        <v>63.9</v>
      </c>
      <c r="J9216">
        <v>45.2</v>
      </c>
      <c r="K9216">
        <v>345.73179625703602</v>
      </c>
      <c r="L9216">
        <v>4.8577829854548699E-2</v>
      </c>
      <c r="M9216">
        <v>35.386210679520403</v>
      </c>
      <c r="N9216">
        <v>56021</v>
      </c>
      <c r="O9216">
        <v>0.986616925735462</v>
      </c>
      <c r="P9216">
        <v>1.33830742645378E-2</v>
      </c>
    </row>
    <row r="9217" spans="1:16" x14ac:dyDescent="0.25">
      <c r="A9217">
        <v>9</v>
      </c>
      <c r="B9217">
        <v>15074</v>
      </c>
      <c r="C9217" t="s">
        <v>24</v>
      </c>
      <c r="D9217" t="s">
        <v>60</v>
      </c>
      <c r="E9217" t="s">
        <v>24</v>
      </c>
      <c r="F9217" t="s">
        <v>56</v>
      </c>
      <c r="G9217" t="s">
        <v>15</v>
      </c>
      <c r="H9217">
        <v>0</v>
      </c>
      <c r="I9217">
        <v>95.7</v>
      </c>
      <c r="J9217">
        <v>42.9</v>
      </c>
      <c r="K9217">
        <v>424.84884280305101</v>
      </c>
      <c r="L9217">
        <v>1.9178468090346699E-2</v>
      </c>
      <c r="M9217">
        <v>28.706059629083001</v>
      </c>
      <c r="N9217">
        <v>20065</v>
      </c>
      <c r="O9217">
        <v>1</v>
      </c>
      <c r="P9217">
        <v>0</v>
      </c>
    </row>
    <row r="9218" spans="1:16" x14ac:dyDescent="0.25">
      <c r="A9218">
        <v>9</v>
      </c>
      <c r="B9218">
        <v>6001</v>
      </c>
      <c r="C9218" t="s">
        <v>31</v>
      </c>
      <c r="D9218" t="s">
        <v>32</v>
      </c>
      <c r="E9218" t="s">
        <v>31</v>
      </c>
      <c r="F9218" t="s">
        <v>87</v>
      </c>
      <c r="G9218" t="s">
        <v>15</v>
      </c>
      <c r="H9218">
        <v>0.21378049173459801</v>
      </c>
      <c r="I9218">
        <v>106.2</v>
      </c>
      <c r="J9218">
        <v>46.2</v>
      </c>
      <c r="K9218">
        <v>142.31619990517501</v>
      </c>
      <c r="L9218">
        <v>1.6082049229171499E-2</v>
      </c>
      <c r="M9218">
        <v>15.384305511656301</v>
      </c>
      <c r="N9218">
        <v>2016</v>
      </c>
      <c r="O9218">
        <v>0.78621950826540099</v>
      </c>
      <c r="P9218">
        <v>0.21378049173459701</v>
      </c>
    </row>
    <row r="9219" spans="1:16" x14ac:dyDescent="0.25">
      <c r="A9219">
        <v>9</v>
      </c>
      <c r="B9219">
        <v>78099</v>
      </c>
      <c r="C9219" t="s">
        <v>62</v>
      </c>
      <c r="D9219" t="s">
        <v>67</v>
      </c>
      <c r="E9219" t="s">
        <v>62</v>
      </c>
      <c r="F9219" t="s">
        <v>64</v>
      </c>
      <c r="G9219" t="s">
        <v>15</v>
      </c>
      <c r="H9219">
        <v>0.33498429554731002</v>
      </c>
      <c r="I9219">
        <v>20.8</v>
      </c>
      <c r="J9219">
        <v>27.8</v>
      </c>
      <c r="K9219">
        <v>62.914344010958096</v>
      </c>
      <c r="L9219">
        <v>2.21704698132714E-2</v>
      </c>
      <c r="M9219">
        <v>16.968845909038599</v>
      </c>
      <c r="N9219">
        <v>80043</v>
      </c>
      <c r="O9219">
        <v>0.66501570445268998</v>
      </c>
      <c r="P9219">
        <v>0.33498429554730902</v>
      </c>
    </row>
    <row r="9220" spans="1:16" x14ac:dyDescent="0.25">
      <c r="A9220">
        <v>9</v>
      </c>
      <c r="B9220">
        <v>16058</v>
      </c>
      <c r="C9220" t="s">
        <v>24</v>
      </c>
      <c r="D9220" t="s">
        <v>66</v>
      </c>
      <c r="E9220" t="s">
        <v>24</v>
      </c>
      <c r="F9220" t="s">
        <v>66</v>
      </c>
      <c r="G9220" t="s">
        <v>15</v>
      </c>
      <c r="H9220">
        <v>5.7632776596927497E-2</v>
      </c>
      <c r="I9220">
        <v>95.7</v>
      </c>
      <c r="J9220">
        <v>42.9</v>
      </c>
      <c r="K9220">
        <v>343.086905752973</v>
      </c>
      <c r="L9220">
        <v>1.51568562865462E-2</v>
      </c>
      <c r="M9220">
        <v>25.564408702013701</v>
      </c>
      <c r="N9220">
        <v>16153</v>
      </c>
      <c r="O9220">
        <v>0.942367223403072</v>
      </c>
      <c r="P9220">
        <v>5.7632776596927497E-2</v>
      </c>
    </row>
    <row r="9221" spans="1:16" x14ac:dyDescent="0.25">
      <c r="A9221">
        <v>9</v>
      </c>
      <c r="B9221">
        <v>36023</v>
      </c>
      <c r="C9221" t="s">
        <v>33</v>
      </c>
      <c r="D9221" t="s">
        <v>41</v>
      </c>
      <c r="E9221" t="s">
        <v>33</v>
      </c>
      <c r="F9221" t="s">
        <v>41</v>
      </c>
      <c r="G9221" t="s">
        <v>15</v>
      </c>
      <c r="H9221">
        <v>0.116436143608062</v>
      </c>
      <c r="I9221">
        <v>81.5</v>
      </c>
      <c r="J9221">
        <v>51.5</v>
      </c>
      <c r="K9221">
        <v>195.33161346678199</v>
      </c>
      <c r="L9221">
        <v>1.6800029333532699E-2</v>
      </c>
      <c r="M9221">
        <v>20.767354497720401</v>
      </c>
      <c r="N9221">
        <v>36022</v>
      </c>
      <c r="O9221">
        <v>0.88356385639193702</v>
      </c>
      <c r="P9221">
        <v>0.116436143608062</v>
      </c>
    </row>
    <row r="9222" spans="1:16" x14ac:dyDescent="0.25">
      <c r="A9222">
        <v>9</v>
      </c>
      <c r="B9222">
        <v>55032</v>
      </c>
      <c r="C9222" t="s">
        <v>47</v>
      </c>
      <c r="D9222" t="s">
        <v>48</v>
      </c>
      <c r="E9222" t="s">
        <v>47</v>
      </c>
      <c r="F9222" t="s">
        <v>49</v>
      </c>
      <c r="G9222" t="s">
        <v>15</v>
      </c>
      <c r="H9222">
        <v>0.247542711514463</v>
      </c>
      <c r="I9222">
        <v>84.4</v>
      </c>
      <c r="J9222">
        <v>56.3</v>
      </c>
      <c r="K9222">
        <v>39.637260456473498</v>
      </c>
      <c r="L9222">
        <v>1.8994990823853801E-2</v>
      </c>
      <c r="M9222">
        <v>4.1484042365190898</v>
      </c>
      <c r="N9222">
        <v>54018</v>
      </c>
      <c r="O9222">
        <v>0.75245728848553595</v>
      </c>
      <c r="P9222">
        <v>0.247542711514463</v>
      </c>
    </row>
    <row r="9223" spans="1:16" x14ac:dyDescent="0.25">
      <c r="A9223">
        <v>9</v>
      </c>
      <c r="B9223">
        <v>18137</v>
      </c>
      <c r="C9223" t="s">
        <v>24</v>
      </c>
      <c r="D9223" t="s">
        <v>53</v>
      </c>
      <c r="E9223" t="s">
        <v>24</v>
      </c>
      <c r="F9223" t="s">
        <v>60</v>
      </c>
      <c r="G9223" t="s">
        <v>15</v>
      </c>
      <c r="H9223">
        <v>6.9453414638238994E-2</v>
      </c>
      <c r="I9223">
        <v>95.7</v>
      </c>
      <c r="J9223">
        <v>42.9</v>
      </c>
      <c r="K9223">
        <v>339.97283527087001</v>
      </c>
      <c r="L9223">
        <v>1.5627134013896302E-2</v>
      </c>
      <c r="M9223">
        <v>22.3527703577032</v>
      </c>
      <c r="N9223">
        <v>15077</v>
      </c>
      <c r="O9223">
        <v>0.93054658536176105</v>
      </c>
      <c r="P9223">
        <v>6.9453414638239105E-2</v>
      </c>
    </row>
    <row r="9224" spans="1:16" x14ac:dyDescent="0.25">
      <c r="A9224">
        <v>9</v>
      </c>
      <c r="B9224">
        <v>43041</v>
      </c>
      <c r="C9224" t="s">
        <v>16</v>
      </c>
      <c r="D9224" t="s">
        <v>17</v>
      </c>
      <c r="E9224" t="s">
        <v>31</v>
      </c>
      <c r="F9224" t="s">
        <v>43</v>
      </c>
      <c r="G9224" t="s">
        <v>19</v>
      </c>
      <c r="H9224">
        <v>0.273591247930563</v>
      </c>
      <c r="I9224">
        <v>61.9</v>
      </c>
      <c r="J9224">
        <v>44.8</v>
      </c>
      <c r="K9224">
        <v>74.858301213697899</v>
      </c>
      <c r="L9224">
        <v>2.21552406395524E-2</v>
      </c>
      <c r="M9224">
        <v>7.1864927544857498</v>
      </c>
      <c r="N9224">
        <v>1078</v>
      </c>
      <c r="O9224">
        <v>0.726408752069436</v>
      </c>
      <c r="P9224">
        <v>0.273591247930562</v>
      </c>
    </row>
    <row r="9225" spans="1:16" x14ac:dyDescent="0.25">
      <c r="A9225">
        <v>9</v>
      </c>
      <c r="B9225">
        <v>48017</v>
      </c>
      <c r="C9225" t="s">
        <v>27</v>
      </c>
      <c r="D9225" t="s">
        <v>71</v>
      </c>
      <c r="E9225" t="s">
        <v>27</v>
      </c>
      <c r="F9225" t="s">
        <v>71</v>
      </c>
      <c r="G9225" t="s">
        <v>15</v>
      </c>
      <c r="H9225">
        <v>0.103186173414497</v>
      </c>
      <c r="I9225">
        <v>89.9</v>
      </c>
      <c r="J9225">
        <v>48.5</v>
      </c>
      <c r="K9225">
        <v>259.68236287620402</v>
      </c>
      <c r="L9225">
        <v>3.2727168376386097E-2</v>
      </c>
      <c r="M9225">
        <v>20.331428990167399</v>
      </c>
      <c r="N9225">
        <v>48017</v>
      </c>
      <c r="O9225">
        <v>0.89681382658550202</v>
      </c>
      <c r="P9225">
        <v>0.103186173414497</v>
      </c>
    </row>
    <row r="9226" spans="1:16" x14ac:dyDescent="0.25">
      <c r="A9226">
        <v>9</v>
      </c>
      <c r="B9226">
        <v>97042</v>
      </c>
      <c r="C9226" t="s">
        <v>24</v>
      </c>
      <c r="D9226" t="s">
        <v>104</v>
      </c>
      <c r="E9226" t="s">
        <v>24</v>
      </c>
      <c r="F9226" t="s">
        <v>104</v>
      </c>
      <c r="G9226" t="s">
        <v>15</v>
      </c>
      <c r="H9226">
        <v>3.7918602540068097E-2</v>
      </c>
      <c r="I9226">
        <v>95.7</v>
      </c>
      <c r="J9226">
        <v>42.9</v>
      </c>
      <c r="K9226">
        <v>368.09266199129303</v>
      </c>
      <c r="L9226">
        <v>1.5907218494639701E-2</v>
      </c>
      <c r="M9226">
        <v>26.452333776392098</v>
      </c>
      <c r="N9226">
        <v>108033</v>
      </c>
      <c r="O9226">
        <v>0.96208139745993204</v>
      </c>
      <c r="P9226">
        <v>3.7918602540068E-2</v>
      </c>
    </row>
    <row r="9227" spans="1:16" x14ac:dyDescent="0.25">
      <c r="A9227">
        <v>9</v>
      </c>
      <c r="B9227">
        <v>39014</v>
      </c>
      <c r="C9227" t="s">
        <v>33</v>
      </c>
      <c r="D9227" t="s">
        <v>35</v>
      </c>
      <c r="E9227" t="s">
        <v>33</v>
      </c>
      <c r="F9227" t="s">
        <v>34</v>
      </c>
      <c r="G9227" t="s">
        <v>15</v>
      </c>
      <c r="H9227">
        <v>7.0365762915187993E-2</v>
      </c>
      <c r="I9227">
        <v>81.5</v>
      </c>
      <c r="J9227">
        <v>51.5</v>
      </c>
      <c r="K9227">
        <v>241.96624323467799</v>
      </c>
      <c r="L9227">
        <v>1.9851195373622399E-2</v>
      </c>
      <c r="M9227">
        <v>25.882135354619098</v>
      </c>
      <c r="N9227">
        <v>35033</v>
      </c>
      <c r="O9227">
        <v>0.92963423708481197</v>
      </c>
      <c r="P9227">
        <v>7.0365762915187993E-2</v>
      </c>
    </row>
    <row r="9228" spans="1:16" x14ac:dyDescent="0.25">
      <c r="A9228">
        <v>9</v>
      </c>
      <c r="B9228">
        <v>18110</v>
      </c>
      <c r="C9228" t="s">
        <v>24</v>
      </c>
      <c r="D9228" t="s">
        <v>53</v>
      </c>
      <c r="E9228" t="s">
        <v>24</v>
      </c>
      <c r="F9228" t="s">
        <v>26</v>
      </c>
      <c r="G9228" t="s">
        <v>15</v>
      </c>
      <c r="H9228">
        <v>6.2027441680672701E-2</v>
      </c>
      <c r="I9228">
        <v>95.7</v>
      </c>
      <c r="J9228">
        <v>42.9</v>
      </c>
      <c r="K9228">
        <v>348.35298880508702</v>
      </c>
      <c r="L9228">
        <v>1.60246748074164E-2</v>
      </c>
      <c r="M9228">
        <v>22.954977410978099</v>
      </c>
      <c r="N9228">
        <v>17067</v>
      </c>
      <c r="O9228">
        <v>0.93797255831932702</v>
      </c>
      <c r="P9228">
        <v>6.2027441680672799E-2</v>
      </c>
    </row>
    <row r="9229" spans="1:16" x14ac:dyDescent="0.25">
      <c r="A9229">
        <v>9</v>
      </c>
      <c r="B9229">
        <v>35012</v>
      </c>
      <c r="C9229" t="s">
        <v>33</v>
      </c>
      <c r="D9229" t="s">
        <v>34</v>
      </c>
      <c r="E9229" t="s">
        <v>33</v>
      </c>
      <c r="F9229" t="s">
        <v>79</v>
      </c>
      <c r="G9229" t="s">
        <v>15</v>
      </c>
      <c r="H9229">
        <v>0.172478332802108</v>
      </c>
      <c r="I9229">
        <v>81.5</v>
      </c>
      <c r="J9229">
        <v>51.5</v>
      </c>
      <c r="K9229">
        <v>135.815008752989</v>
      </c>
      <c r="L9229">
        <v>1.19834539102675E-2</v>
      </c>
      <c r="M9229">
        <v>15.0223398928881</v>
      </c>
      <c r="N9229">
        <v>37053</v>
      </c>
      <c r="O9229">
        <v>0.827521667197891</v>
      </c>
      <c r="P9229">
        <v>0.172478332802108</v>
      </c>
    </row>
    <row r="9230" spans="1:16" x14ac:dyDescent="0.25">
      <c r="A9230">
        <v>9</v>
      </c>
      <c r="B9230">
        <v>103010</v>
      </c>
      <c r="C9230" t="s">
        <v>31</v>
      </c>
      <c r="D9230" t="s">
        <v>107</v>
      </c>
      <c r="E9230" t="s">
        <v>31</v>
      </c>
      <c r="F9230" t="s">
        <v>32</v>
      </c>
      <c r="G9230" t="s">
        <v>15</v>
      </c>
      <c r="H9230">
        <v>0.22975104857435799</v>
      </c>
      <c r="I9230">
        <v>106.2</v>
      </c>
      <c r="J9230">
        <v>46.2</v>
      </c>
      <c r="K9230">
        <v>127.23247672342799</v>
      </c>
      <c r="L9230">
        <v>1.52166660212537E-2</v>
      </c>
      <c r="M9230">
        <v>13.385650645412699</v>
      </c>
      <c r="N9230">
        <v>6039</v>
      </c>
      <c r="O9230">
        <v>0.77024895142563998</v>
      </c>
      <c r="P9230">
        <v>0.22975104857435799</v>
      </c>
    </row>
    <row r="9231" spans="1:16" x14ac:dyDescent="0.25">
      <c r="A9231">
        <v>9</v>
      </c>
      <c r="B9231">
        <v>22182</v>
      </c>
      <c r="C9231" t="s">
        <v>72</v>
      </c>
      <c r="D9231" t="s">
        <v>74</v>
      </c>
      <c r="E9231" t="s">
        <v>72</v>
      </c>
      <c r="F9231" t="s">
        <v>74</v>
      </c>
      <c r="G9231" t="s">
        <v>15</v>
      </c>
      <c r="H9231">
        <v>0.13163723896580701</v>
      </c>
      <c r="I9231">
        <v>47.5</v>
      </c>
      <c r="J9231">
        <v>60.4</v>
      </c>
      <c r="K9231">
        <v>180.734238090552</v>
      </c>
      <c r="L9231">
        <v>8.4563684799916702E-2</v>
      </c>
      <c r="M9231">
        <v>6.2486102140964404</v>
      </c>
      <c r="N9231">
        <v>22022</v>
      </c>
      <c r="O9231">
        <v>0.86836276103419197</v>
      </c>
      <c r="P9231">
        <v>0.13163723896580701</v>
      </c>
    </row>
    <row r="9232" spans="1:16" x14ac:dyDescent="0.25">
      <c r="A9232">
        <v>9</v>
      </c>
      <c r="B9232">
        <v>27042</v>
      </c>
      <c r="C9232" t="s">
        <v>21</v>
      </c>
      <c r="D9232" t="s">
        <v>40</v>
      </c>
      <c r="E9232" t="s">
        <v>21</v>
      </c>
      <c r="F9232" t="s">
        <v>40</v>
      </c>
      <c r="G9232" t="s">
        <v>15</v>
      </c>
      <c r="H9232">
        <v>6.3819675627432099E-2</v>
      </c>
      <c r="I9232">
        <v>81.099999999999994</v>
      </c>
      <c r="J9232">
        <v>55.8</v>
      </c>
      <c r="K9232">
        <v>279.257530814387</v>
      </c>
      <c r="L9232">
        <v>2.1963949453692101E-2</v>
      </c>
      <c r="M9232">
        <v>10.614767678086601</v>
      </c>
      <c r="N9232">
        <v>27012</v>
      </c>
      <c r="O9232">
        <v>0.93618032437256704</v>
      </c>
      <c r="P9232">
        <v>6.3819675627432099E-2</v>
      </c>
    </row>
    <row r="9233" spans="1:16" x14ac:dyDescent="0.25">
      <c r="A9233">
        <v>9</v>
      </c>
      <c r="B9233">
        <v>15081</v>
      </c>
      <c r="C9233" t="s">
        <v>24</v>
      </c>
      <c r="D9233" t="s">
        <v>60</v>
      </c>
      <c r="E9233" t="s">
        <v>24</v>
      </c>
      <c r="F9233" t="s">
        <v>60</v>
      </c>
      <c r="G9233" t="s">
        <v>15</v>
      </c>
      <c r="H9233">
        <v>0</v>
      </c>
      <c r="I9233">
        <v>95.7</v>
      </c>
      <c r="J9233">
        <v>42.9</v>
      </c>
      <c r="K9233">
        <v>455.33211801876701</v>
      </c>
      <c r="L9233">
        <v>2.0399549374699E-2</v>
      </c>
      <c r="M9233">
        <v>31.4487507776706</v>
      </c>
      <c r="N9233">
        <v>15182</v>
      </c>
      <c r="O9233">
        <v>1</v>
      </c>
      <c r="P9233">
        <v>0</v>
      </c>
    </row>
    <row r="9234" spans="1:16" x14ac:dyDescent="0.25">
      <c r="A9234">
        <v>9</v>
      </c>
      <c r="B9234">
        <v>20005</v>
      </c>
      <c r="C9234" t="s">
        <v>24</v>
      </c>
      <c r="D9234" t="s">
        <v>56</v>
      </c>
      <c r="E9234" t="s">
        <v>31</v>
      </c>
      <c r="F9234" t="s">
        <v>43</v>
      </c>
      <c r="G9234" t="s">
        <v>19</v>
      </c>
      <c r="H9234">
        <v>0.294776340893391</v>
      </c>
      <c r="I9234">
        <v>95.7</v>
      </c>
      <c r="J9234">
        <v>42.9</v>
      </c>
      <c r="K9234">
        <v>78.385909956865504</v>
      </c>
      <c r="L9234">
        <v>4.2040356824430804E-3</v>
      </c>
      <c r="M9234">
        <v>5.9354165206374399</v>
      </c>
      <c r="N9234">
        <v>1156</v>
      </c>
      <c r="O9234">
        <v>0.705223659106609</v>
      </c>
      <c r="P9234">
        <v>0.294776340893391</v>
      </c>
    </row>
    <row r="9235" spans="1:16" x14ac:dyDescent="0.25">
      <c r="A9235">
        <v>9</v>
      </c>
      <c r="B9235">
        <v>23028</v>
      </c>
      <c r="C9235" t="s">
        <v>21</v>
      </c>
      <c r="D9235" t="s">
        <v>89</v>
      </c>
      <c r="E9235" t="s">
        <v>21</v>
      </c>
      <c r="F9235" t="s">
        <v>89</v>
      </c>
      <c r="G9235" t="s">
        <v>15</v>
      </c>
      <c r="H9235">
        <v>0.12533301575575401</v>
      </c>
      <c r="I9235">
        <v>81.099999999999994</v>
      </c>
      <c r="J9235">
        <v>55.8</v>
      </c>
      <c r="K9235">
        <v>201.12658143863101</v>
      </c>
      <c r="L9235">
        <v>1.5809289761238798E-2</v>
      </c>
      <c r="M9235">
        <v>7.2178470516239699</v>
      </c>
      <c r="N9235">
        <v>23069</v>
      </c>
      <c r="O9235">
        <v>0.87466698424424505</v>
      </c>
      <c r="P9235">
        <v>0.12533301575575401</v>
      </c>
    </row>
    <row r="9236" spans="1:16" x14ac:dyDescent="0.25">
      <c r="A9236">
        <v>9</v>
      </c>
      <c r="B9236">
        <v>58086</v>
      </c>
      <c r="C9236" t="s">
        <v>13</v>
      </c>
      <c r="D9236" t="s">
        <v>14</v>
      </c>
      <c r="E9236" t="s">
        <v>13</v>
      </c>
      <c r="F9236" t="s">
        <v>14</v>
      </c>
      <c r="G9236" t="s">
        <v>15</v>
      </c>
      <c r="H9236">
        <v>7.9392858394220597E-2</v>
      </c>
      <c r="I9236">
        <v>63.9</v>
      </c>
      <c r="J9236">
        <v>45.2</v>
      </c>
      <c r="K9236">
        <v>266.82269419583997</v>
      </c>
      <c r="L9236">
        <v>3.6816100139799197E-2</v>
      </c>
      <c r="M9236">
        <v>29.681613244197699</v>
      </c>
      <c r="N9236">
        <v>58032</v>
      </c>
      <c r="O9236">
        <v>0.92060714160577894</v>
      </c>
      <c r="P9236">
        <v>7.9392858394220403E-2</v>
      </c>
    </row>
    <row r="9237" spans="1:16" x14ac:dyDescent="0.25">
      <c r="A9237">
        <v>9</v>
      </c>
      <c r="B9237">
        <v>52033</v>
      </c>
      <c r="C9237" t="s">
        <v>27</v>
      </c>
      <c r="D9237" t="s">
        <v>110</v>
      </c>
      <c r="E9237" t="s">
        <v>27</v>
      </c>
      <c r="F9237" t="s">
        <v>82</v>
      </c>
      <c r="G9237" t="s">
        <v>15</v>
      </c>
      <c r="H9237">
        <v>0.244463725977208</v>
      </c>
      <c r="I9237">
        <v>89.9</v>
      </c>
      <c r="J9237">
        <v>48.5</v>
      </c>
      <c r="K9237">
        <v>105.74617710213001</v>
      </c>
      <c r="L9237">
        <v>1.20380058557402E-2</v>
      </c>
      <c r="M9237">
        <v>5.3190588268313403</v>
      </c>
      <c r="N9237">
        <v>49012</v>
      </c>
      <c r="O9237">
        <v>0.755536274022791</v>
      </c>
      <c r="P9237">
        <v>0.244463725977208</v>
      </c>
    </row>
    <row r="9238" spans="1:16" x14ac:dyDescent="0.25">
      <c r="A9238">
        <v>9</v>
      </c>
      <c r="B9238">
        <v>17014</v>
      </c>
      <c r="C9238" t="s">
        <v>24</v>
      </c>
      <c r="D9238" t="s">
        <v>26</v>
      </c>
      <c r="E9238" t="s">
        <v>24</v>
      </c>
      <c r="F9238" t="s">
        <v>104</v>
      </c>
      <c r="G9238" t="s">
        <v>15</v>
      </c>
      <c r="H9238">
        <v>0.137200688530172</v>
      </c>
      <c r="I9238">
        <v>95.7</v>
      </c>
      <c r="J9238">
        <v>42.9</v>
      </c>
      <c r="K9238">
        <v>253.403801958065</v>
      </c>
      <c r="L9238">
        <v>1.1629324190474201E-2</v>
      </c>
      <c r="M9238">
        <v>19.211048098869</v>
      </c>
      <c r="N9238">
        <v>108023</v>
      </c>
      <c r="O9238">
        <v>0.86279931146982702</v>
      </c>
      <c r="P9238">
        <v>0.137200688530172</v>
      </c>
    </row>
    <row r="9239" spans="1:16" x14ac:dyDescent="0.25">
      <c r="A9239">
        <v>9</v>
      </c>
      <c r="B9239">
        <v>27023</v>
      </c>
      <c r="C9239" t="s">
        <v>21</v>
      </c>
      <c r="D9239" t="s">
        <v>40</v>
      </c>
      <c r="E9239" t="s">
        <v>21</v>
      </c>
      <c r="F9239" t="s">
        <v>39</v>
      </c>
      <c r="G9239" t="s">
        <v>15</v>
      </c>
      <c r="H9239">
        <v>5.4368245263349303E-2</v>
      </c>
      <c r="I9239">
        <v>81.099999999999994</v>
      </c>
      <c r="J9239">
        <v>55.8</v>
      </c>
      <c r="K9239">
        <v>291.70695363648201</v>
      </c>
      <c r="L9239">
        <v>2.2633369312759201E-2</v>
      </c>
      <c r="M9239">
        <v>10.983294863019299</v>
      </c>
      <c r="N9239">
        <v>26012</v>
      </c>
      <c r="O9239">
        <v>0.94563175473664995</v>
      </c>
      <c r="P9239">
        <v>5.4368245263349303E-2</v>
      </c>
    </row>
    <row r="9240" spans="1:16" x14ac:dyDescent="0.25">
      <c r="A9240">
        <v>9</v>
      </c>
      <c r="B9240">
        <v>4240</v>
      </c>
      <c r="C9240" t="s">
        <v>31</v>
      </c>
      <c r="D9240" t="s">
        <v>57</v>
      </c>
      <c r="E9240" t="s">
        <v>31</v>
      </c>
      <c r="F9240" t="s">
        <v>32</v>
      </c>
      <c r="G9240" t="s">
        <v>15</v>
      </c>
      <c r="H9240">
        <v>0.18881999410586001</v>
      </c>
      <c r="I9240">
        <v>106.2</v>
      </c>
      <c r="J9240">
        <v>46.2</v>
      </c>
      <c r="K9240">
        <v>167.120700012859</v>
      </c>
      <c r="L9240">
        <v>2.0245983759247299E-2</v>
      </c>
      <c r="M9240">
        <v>18.694854221746599</v>
      </c>
      <c r="N9240">
        <v>6121</v>
      </c>
      <c r="O9240">
        <v>0.81118000589413897</v>
      </c>
      <c r="P9240">
        <v>0.18881999410586001</v>
      </c>
    </row>
    <row r="9241" spans="1:16" x14ac:dyDescent="0.25">
      <c r="A9241">
        <v>9</v>
      </c>
      <c r="B9241">
        <v>60062</v>
      </c>
      <c r="C9241" t="s">
        <v>13</v>
      </c>
      <c r="D9241" t="s">
        <v>23</v>
      </c>
      <c r="E9241" t="s">
        <v>13</v>
      </c>
      <c r="F9241" t="s">
        <v>14</v>
      </c>
      <c r="G9241" t="s">
        <v>15</v>
      </c>
      <c r="H9241">
        <v>0.29984782988789999</v>
      </c>
      <c r="I9241">
        <v>63.9</v>
      </c>
      <c r="J9241">
        <v>45.2</v>
      </c>
      <c r="K9241">
        <v>29.237547696200199</v>
      </c>
      <c r="L9241">
        <v>3.3592402144814299E-3</v>
      </c>
      <c r="M9241">
        <v>5.4290131270187896</v>
      </c>
      <c r="N9241">
        <v>58046</v>
      </c>
      <c r="O9241">
        <v>0.70015217011209896</v>
      </c>
      <c r="P9241">
        <v>0.29984782988789999</v>
      </c>
    </row>
    <row r="9242" spans="1:16" x14ac:dyDescent="0.25">
      <c r="A9242">
        <v>9</v>
      </c>
      <c r="B9242">
        <v>69043</v>
      </c>
      <c r="C9242" t="s">
        <v>36</v>
      </c>
      <c r="D9242" t="s">
        <v>80</v>
      </c>
      <c r="E9242" t="s">
        <v>31</v>
      </c>
      <c r="F9242" t="s">
        <v>77</v>
      </c>
      <c r="G9242" t="s">
        <v>19</v>
      </c>
      <c r="H9242">
        <v>0.28853814360499402</v>
      </c>
      <c r="I9242">
        <v>42.4</v>
      </c>
      <c r="J9242">
        <v>43.1</v>
      </c>
      <c r="K9242">
        <v>90.0600175827322</v>
      </c>
      <c r="L9242">
        <v>8.5367848330314203E-2</v>
      </c>
      <c r="M9242">
        <v>9.3312548215269704</v>
      </c>
      <c r="N9242">
        <v>3106</v>
      </c>
      <c r="O9242">
        <v>0.71146185639500503</v>
      </c>
      <c r="P9242">
        <v>0.28853814360499302</v>
      </c>
    </row>
    <row r="9243" spans="1:16" x14ac:dyDescent="0.25">
      <c r="A9243">
        <v>9</v>
      </c>
      <c r="B9243">
        <v>79151</v>
      </c>
      <c r="C9243" t="s">
        <v>62</v>
      </c>
      <c r="D9243" t="s">
        <v>68</v>
      </c>
      <c r="E9243" t="s">
        <v>27</v>
      </c>
      <c r="F9243" t="s">
        <v>110</v>
      </c>
      <c r="G9243" t="s">
        <v>19</v>
      </c>
      <c r="H9243">
        <v>0.225329296959177</v>
      </c>
      <c r="I9243">
        <v>20.8</v>
      </c>
      <c r="J9243">
        <v>27.8</v>
      </c>
      <c r="K9243">
        <v>258.56676851849801</v>
      </c>
      <c r="L9243">
        <v>0.20693133870751801</v>
      </c>
      <c r="M9243">
        <v>39.268287209268301</v>
      </c>
      <c r="N9243">
        <v>52016</v>
      </c>
      <c r="O9243">
        <v>0.77467070304082097</v>
      </c>
      <c r="P9243">
        <v>0.225329296959177</v>
      </c>
    </row>
    <row r="9244" spans="1:16" x14ac:dyDescent="0.25">
      <c r="A9244">
        <v>9</v>
      </c>
      <c r="B9244">
        <v>35028</v>
      </c>
      <c r="C9244" t="s">
        <v>33</v>
      </c>
      <c r="D9244" t="s">
        <v>34</v>
      </c>
      <c r="E9244" t="s">
        <v>33</v>
      </c>
      <c r="F9244" t="s">
        <v>41</v>
      </c>
      <c r="G9244" t="s">
        <v>15</v>
      </c>
      <c r="H9244">
        <v>0.18709525126276999</v>
      </c>
      <c r="I9244">
        <v>81.5</v>
      </c>
      <c r="J9244">
        <v>51.5</v>
      </c>
      <c r="K9244">
        <v>123.974500698235</v>
      </c>
      <c r="L9244">
        <v>1.13728829800729E-2</v>
      </c>
      <c r="M9244">
        <v>12.7549700507249</v>
      </c>
      <c r="N9244">
        <v>36023</v>
      </c>
      <c r="O9244">
        <v>0.81290474873722895</v>
      </c>
      <c r="P9244">
        <v>0.18709525126276999</v>
      </c>
    </row>
    <row r="9245" spans="1:16" x14ac:dyDescent="0.25">
      <c r="A9245">
        <v>9</v>
      </c>
      <c r="B9245">
        <v>18182</v>
      </c>
      <c r="C9245" t="s">
        <v>24</v>
      </c>
      <c r="D9245" t="s">
        <v>53</v>
      </c>
      <c r="E9245" t="s">
        <v>24</v>
      </c>
      <c r="F9245" t="s">
        <v>25</v>
      </c>
      <c r="G9245" t="s">
        <v>15</v>
      </c>
      <c r="H9245">
        <v>0.117014483813923</v>
      </c>
      <c r="I9245">
        <v>95.7</v>
      </c>
      <c r="J9245">
        <v>42.9</v>
      </c>
      <c r="K9245">
        <v>284.31325173030802</v>
      </c>
      <c r="L9245">
        <v>1.3133530717414301E-2</v>
      </c>
      <c r="M9245">
        <v>18.979313186320201</v>
      </c>
      <c r="N9245">
        <v>12003</v>
      </c>
      <c r="O9245">
        <v>0.88298551618607701</v>
      </c>
      <c r="P9245">
        <v>0.117014483813923</v>
      </c>
    </row>
    <row r="9246" spans="1:16" x14ac:dyDescent="0.25">
      <c r="A9246">
        <v>9</v>
      </c>
      <c r="B9246">
        <v>16075</v>
      </c>
      <c r="C9246" t="s">
        <v>24</v>
      </c>
      <c r="D9246" t="s">
        <v>66</v>
      </c>
      <c r="E9246" t="s">
        <v>24</v>
      </c>
      <c r="F9246" t="s">
        <v>26</v>
      </c>
      <c r="G9246" t="s">
        <v>15</v>
      </c>
      <c r="H9246">
        <v>0</v>
      </c>
      <c r="I9246">
        <v>95.7</v>
      </c>
      <c r="J9246">
        <v>42.9</v>
      </c>
      <c r="K9246">
        <v>422.66851518889899</v>
      </c>
      <c r="L9246">
        <v>1.8975294560996999E-2</v>
      </c>
      <c r="M9246">
        <v>29.7026653791524</v>
      </c>
      <c r="N9246">
        <v>17077</v>
      </c>
      <c r="O9246">
        <v>0.999999999999999</v>
      </c>
      <c r="P9246">
        <v>0</v>
      </c>
    </row>
    <row r="9247" spans="1:16" x14ac:dyDescent="0.25">
      <c r="A9247">
        <v>9</v>
      </c>
      <c r="B9247">
        <v>13036</v>
      </c>
      <c r="C9247" t="s">
        <v>24</v>
      </c>
      <c r="D9247" t="s">
        <v>25</v>
      </c>
      <c r="E9247" t="s">
        <v>21</v>
      </c>
      <c r="F9247" t="s">
        <v>89</v>
      </c>
      <c r="G9247" t="s">
        <v>19</v>
      </c>
      <c r="H9247">
        <v>1.1135417368733001E-2</v>
      </c>
      <c r="I9247">
        <v>95.7</v>
      </c>
      <c r="J9247">
        <v>42.9</v>
      </c>
      <c r="K9247">
        <v>402.57200466953498</v>
      </c>
      <c r="L9247">
        <v>1.7895850581170901E-2</v>
      </c>
      <c r="M9247">
        <v>27.703213941070899</v>
      </c>
      <c r="N9247">
        <v>23091</v>
      </c>
      <c r="O9247">
        <v>0.98886458263126698</v>
      </c>
      <c r="P9247">
        <v>1.1135417368733001E-2</v>
      </c>
    </row>
    <row r="9248" spans="1:16" x14ac:dyDescent="0.25">
      <c r="A9248">
        <v>9</v>
      </c>
      <c r="B9248">
        <v>72024</v>
      </c>
      <c r="C9248" t="s">
        <v>51</v>
      </c>
      <c r="D9248" t="s">
        <v>75</v>
      </c>
      <c r="E9248" t="s">
        <v>51</v>
      </c>
      <c r="F9248" t="s">
        <v>102</v>
      </c>
      <c r="G9248" t="s">
        <v>15</v>
      </c>
      <c r="H9248">
        <v>0.241359970723553</v>
      </c>
      <c r="I9248">
        <v>61.4</v>
      </c>
      <c r="J9248">
        <v>28.6</v>
      </c>
      <c r="K9248">
        <v>225.56366030534701</v>
      </c>
      <c r="L9248">
        <v>5.7931527575250497E-2</v>
      </c>
      <c r="M9248">
        <v>21.719026507219102</v>
      </c>
      <c r="N9248">
        <v>73012</v>
      </c>
      <c r="O9248">
        <v>0.75864002927644603</v>
      </c>
      <c r="P9248">
        <v>0.241359970723553</v>
      </c>
    </row>
    <row r="9249" spans="1:16" x14ac:dyDescent="0.25">
      <c r="A9249">
        <v>9</v>
      </c>
      <c r="B9249">
        <v>67041</v>
      </c>
      <c r="C9249" t="s">
        <v>36</v>
      </c>
      <c r="D9249" t="s">
        <v>113</v>
      </c>
      <c r="E9249" t="s">
        <v>51</v>
      </c>
      <c r="F9249" t="s">
        <v>93</v>
      </c>
      <c r="G9249" t="s">
        <v>19</v>
      </c>
      <c r="H9249">
        <v>0.26415798550449099</v>
      </c>
      <c r="I9249">
        <v>42.4</v>
      </c>
      <c r="J9249">
        <v>43.1</v>
      </c>
      <c r="K9249">
        <v>86.348119595985295</v>
      </c>
      <c r="L9249">
        <v>3.52332219961407E-2</v>
      </c>
      <c r="M9249">
        <v>9.9717478389717407</v>
      </c>
      <c r="N9249">
        <v>75022</v>
      </c>
      <c r="O9249">
        <v>0.73584201449550801</v>
      </c>
      <c r="P9249">
        <v>0.26415798550448999</v>
      </c>
    </row>
    <row r="9250" spans="1:16" x14ac:dyDescent="0.25">
      <c r="A9250">
        <v>9</v>
      </c>
      <c r="B9250">
        <v>36015</v>
      </c>
      <c r="C9250" t="s">
        <v>33</v>
      </c>
      <c r="D9250" t="s">
        <v>41</v>
      </c>
      <c r="E9250" t="s">
        <v>33</v>
      </c>
      <c r="F9250" t="s">
        <v>79</v>
      </c>
      <c r="G9250" t="s">
        <v>15</v>
      </c>
      <c r="H9250">
        <v>0.143026348035032</v>
      </c>
      <c r="I9250">
        <v>81.5</v>
      </c>
      <c r="J9250">
        <v>51.5</v>
      </c>
      <c r="K9250">
        <v>167.084789090323</v>
      </c>
      <c r="L9250">
        <v>1.43543164747047E-2</v>
      </c>
      <c r="M9250">
        <v>18.016053488543001</v>
      </c>
      <c r="N9250">
        <v>37006</v>
      </c>
      <c r="O9250">
        <v>0.856973651964967</v>
      </c>
      <c r="P9250">
        <v>0.143026348035032</v>
      </c>
    </row>
    <row r="9251" spans="1:16" x14ac:dyDescent="0.25">
      <c r="A9251">
        <v>9</v>
      </c>
      <c r="B9251">
        <v>27038</v>
      </c>
      <c r="C9251" t="s">
        <v>21</v>
      </c>
      <c r="D9251" t="s">
        <v>40</v>
      </c>
      <c r="E9251" t="s">
        <v>16</v>
      </c>
      <c r="F9251" t="s">
        <v>17</v>
      </c>
      <c r="G9251" t="s">
        <v>19</v>
      </c>
      <c r="H9251">
        <v>5.7422439273868899E-2</v>
      </c>
      <c r="I9251">
        <v>81.099999999999994</v>
      </c>
      <c r="J9251">
        <v>55.8</v>
      </c>
      <c r="K9251">
        <v>288.38607956754498</v>
      </c>
      <c r="L9251">
        <v>2.25693742000319E-2</v>
      </c>
      <c r="M9251">
        <v>10.722595600084</v>
      </c>
      <c r="N9251">
        <v>43023</v>
      </c>
      <c r="O9251">
        <v>0.94257756072613097</v>
      </c>
      <c r="P9251">
        <v>5.7422439273868899E-2</v>
      </c>
    </row>
    <row r="9252" spans="1:16" x14ac:dyDescent="0.25">
      <c r="A9252">
        <v>9</v>
      </c>
      <c r="B9252">
        <v>10028</v>
      </c>
      <c r="C9252" t="s">
        <v>90</v>
      </c>
      <c r="D9252" t="s">
        <v>91</v>
      </c>
      <c r="E9252" t="s">
        <v>90</v>
      </c>
      <c r="F9252" t="s">
        <v>106</v>
      </c>
      <c r="G9252" t="s">
        <v>15</v>
      </c>
      <c r="H9252">
        <v>0.31918367597649999</v>
      </c>
      <c r="I9252">
        <v>96.8</v>
      </c>
      <c r="J9252">
        <v>39.799999999999997</v>
      </c>
      <c r="K9252">
        <v>80.130908320438607</v>
      </c>
      <c r="L9252">
        <v>4.3146521710807899E-2</v>
      </c>
      <c r="M9252">
        <v>10.4443628037713</v>
      </c>
      <c r="N9252">
        <v>9056</v>
      </c>
      <c r="O9252">
        <v>0.68081632402349901</v>
      </c>
      <c r="P9252">
        <v>0.31918367597649999</v>
      </c>
    </row>
    <row r="9253" spans="1:16" x14ac:dyDescent="0.25">
      <c r="A9253">
        <v>9</v>
      </c>
      <c r="B9253">
        <v>37021</v>
      </c>
      <c r="C9253" t="s">
        <v>33</v>
      </c>
      <c r="D9253" t="s">
        <v>79</v>
      </c>
      <c r="E9253" t="s">
        <v>33</v>
      </c>
      <c r="F9253" t="s">
        <v>42</v>
      </c>
      <c r="G9253" t="s">
        <v>15</v>
      </c>
      <c r="H9253">
        <v>4.8153988258244303E-2</v>
      </c>
      <c r="I9253">
        <v>81.5</v>
      </c>
      <c r="J9253">
        <v>51.5</v>
      </c>
      <c r="K9253">
        <v>264.17609173459999</v>
      </c>
      <c r="L9253">
        <v>2.2314895991764099E-2</v>
      </c>
      <c r="M9253">
        <v>28.583194594670701</v>
      </c>
      <c r="N9253">
        <v>38011</v>
      </c>
      <c r="O9253">
        <v>0.95184601174175498</v>
      </c>
      <c r="P9253">
        <v>4.8153988258244199E-2</v>
      </c>
    </row>
    <row r="9254" spans="1:16" x14ac:dyDescent="0.25">
      <c r="A9254">
        <v>9</v>
      </c>
      <c r="B9254">
        <v>29018</v>
      </c>
      <c r="C9254" t="s">
        <v>21</v>
      </c>
      <c r="D9254" t="s">
        <v>69</v>
      </c>
      <c r="E9254" t="s">
        <v>21</v>
      </c>
      <c r="F9254" t="s">
        <v>69</v>
      </c>
      <c r="G9254" t="s">
        <v>15</v>
      </c>
      <c r="H9254">
        <v>0.15172594143738599</v>
      </c>
      <c r="I9254">
        <v>81.099999999999994</v>
      </c>
      <c r="J9254">
        <v>55.8</v>
      </c>
      <c r="K9254">
        <v>164.25180987520301</v>
      </c>
      <c r="L9254">
        <v>1.39303065581534E-2</v>
      </c>
      <c r="M9254">
        <v>6.6909158137359901</v>
      </c>
      <c r="N9254">
        <v>29041</v>
      </c>
      <c r="O9254">
        <v>0.84827405856261295</v>
      </c>
      <c r="P9254">
        <v>0.15172594143738599</v>
      </c>
    </row>
    <row r="9255" spans="1:16" x14ac:dyDescent="0.25">
      <c r="A9255">
        <v>9</v>
      </c>
      <c r="B9255">
        <v>17117</v>
      </c>
      <c r="C9255" t="s">
        <v>24</v>
      </c>
      <c r="D9255" t="s">
        <v>26</v>
      </c>
      <c r="E9255" t="s">
        <v>24</v>
      </c>
      <c r="F9255" t="s">
        <v>66</v>
      </c>
      <c r="G9255" t="s">
        <v>15</v>
      </c>
      <c r="H9255">
        <v>0.115993789741068</v>
      </c>
      <c r="I9255">
        <v>95.7</v>
      </c>
      <c r="J9255">
        <v>42.9</v>
      </c>
      <c r="K9255">
        <v>276.67256750508602</v>
      </c>
      <c r="L9255">
        <v>1.24508716142677E-2</v>
      </c>
      <c r="M9255">
        <v>21.0355118072486</v>
      </c>
      <c r="N9255">
        <v>16170</v>
      </c>
      <c r="O9255">
        <v>0.884006210258931</v>
      </c>
      <c r="P9255">
        <v>0.115993789741068</v>
      </c>
    </row>
    <row r="9256" spans="1:16" x14ac:dyDescent="0.25">
      <c r="A9256">
        <v>9</v>
      </c>
      <c r="B9256">
        <v>48017</v>
      </c>
      <c r="C9256" t="s">
        <v>27</v>
      </c>
      <c r="D9256" t="s">
        <v>71</v>
      </c>
      <c r="E9256" t="s">
        <v>27</v>
      </c>
      <c r="F9256" t="s">
        <v>103</v>
      </c>
      <c r="G9256" t="s">
        <v>15</v>
      </c>
      <c r="H9256">
        <v>0.103186173414497</v>
      </c>
      <c r="I9256">
        <v>89.9</v>
      </c>
      <c r="J9256">
        <v>48.5</v>
      </c>
      <c r="K9256">
        <v>259.68236287620402</v>
      </c>
      <c r="L9256">
        <v>3.2727168376386097E-2</v>
      </c>
      <c r="M9256">
        <v>20.331428990167399</v>
      </c>
      <c r="N9256">
        <v>46017</v>
      </c>
      <c r="O9256">
        <v>0.89681382658550202</v>
      </c>
      <c r="P9256">
        <v>0.103186173414497</v>
      </c>
    </row>
    <row r="9257" spans="1:16" x14ac:dyDescent="0.25">
      <c r="A9257">
        <v>9</v>
      </c>
      <c r="B9257">
        <v>100006</v>
      </c>
      <c r="C9257" t="s">
        <v>27</v>
      </c>
      <c r="D9257" t="s">
        <v>118</v>
      </c>
      <c r="E9257" t="s">
        <v>27</v>
      </c>
      <c r="F9257" t="s">
        <v>95</v>
      </c>
      <c r="G9257" t="s">
        <v>15</v>
      </c>
      <c r="H9257">
        <v>0.14328633758109399</v>
      </c>
      <c r="I9257">
        <v>89.9</v>
      </c>
      <c r="J9257">
        <v>48.5</v>
      </c>
      <c r="K9257">
        <v>209.10989344312901</v>
      </c>
      <c r="L9257">
        <v>2.6264462211475E-2</v>
      </c>
      <c r="M9257">
        <v>17.612037241758902</v>
      </c>
      <c r="N9257">
        <v>45010</v>
      </c>
      <c r="O9257">
        <v>0.85671366241890501</v>
      </c>
      <c r="P9257">
        <v>0.14328633758109399</v>
      </c>
    </row>
    <row r="9258" spans="1:16" x14ac:dyDescent="0.25">
      <c r="A9258">
        <v>9</v>
      </c>
      <c r="B9258">
        <v>42045</v>
      </c>
      <c r="C9258" t="s">
        <v>16</v>
      </c>
      <c r="D9258" t="s">
        <v>81</v>
      </c>
      <c r="E9258" t="s">
        <v>16</v>
      </c>
      <c r="F9258" t="s">
        <v>17</v>
      </c>
      <c r="G9258" t="s">
        <v>15</v>
      </c>
      <c r="H9258">
        <v>0.27344654974721699</v>
      </c>
      <c r="I9258">
        <v>61.9</v>
      </c>
      <c r="J9258">
        <v>44.8</v>
      </c>
      <c r="K9258">
        <v>87.614755510949607</v>
      </c>
      <c r="L9258">
        <v>4.7649603290486502E-2</v>
      </c>
      <c r="M9258">
        <v>8.5475710981209208</v>
      </c>
      <c r="N9258">
        <v>43013</v>
      </c>
      <c r="O9258">
        <v>0.72655345025278295</v>
      </c>
      <c r="P9258">
        <v>0.27344654974721599</v>
      </c>
    </row>
    <row r="9259" spans="1:16" x14ac:dyDescent="0.25">
      <c r="A9259">
        <v>9</v>
      </c>
      <c r="B9259">
        <v>63048</v>
      </c>
      <c r="C9259" t="s">
        <v>44</v>
      </c>
      <c r="D9259" t="s">
        <v>78</v>
      </c>
      <c r="E9259" t="s">
        <v>21</v>
      </c>
      <c r="F9259" t="s">
        <v>22</v>
      </c>
      <c r="G9259" t="s">
        <v>19</v>
      </c>
      <c r="H9259">
        <v>0.181925602298283</v>
      </c>
      <c r="I9259">
        <v>39.6</v>
      </c>
      <c r="J9259">
        <v>25.5</v>
      </c>
      <c r="K9259">
        <v>247.149032135108</v>
      </c>
      <c r="L9259">
        <v>3.79755681008037E-2</v>
      </c>
      <c r="M9259">
        <v>36.005886809731102</v>
      </c>
      <c r="N9259">
        <v>28055</v>
      </c>
      <c r="O9259">
        <v>0.81807439770171597</v>
      </c>
      <c r="P9259">
        <v>0.181925602298283</v>
      </c>
    </row>
    <row r="9260" spans="1:16" x14ac:dyDescent="0.25">
      <c r="A9260">
        <v>9</v>
      </c>
      <c r="B9260">
        <v>4089</v>
      </c>
      <c r="C9260" t="s">
        <v>31</v>
      </c>
      <c r="D9260" t="s">
        <v>57</v>
      </c>
      <c r="E9260" t="s">
        <v>31</v>
      </c>
      <c r="F9260" t="s">
        <v>107</v>
      </c>
      <c r="G9260" t="s">
        <v>15</v>
      </c>
      <c r="H9260">
        <v>0.155241523150872</v>
      </c>
      <c r="I9260">
        <v>106.2</v>
      </c>
      <c r="J9260">
        <v>46.2</v>
      </c>
      <c r="K9260">
        <v>202.174959267997</v>
      </c>
      <c r="L9260">
        <v>2.34775852827366E-2</v>
      </c>
      <c r="M9260">
        <v>22.3408349250236</v>
      </c>
      <c r="N9260">
        <v>103072</v>
      </c>
      <c r="O9260">
        <v>0.84475847684912697</v>
      </c>
      <c r="P9260">
        <v>0.155241523150872</v>
      </c>
    </row>
    <row r="9261" spans="1:16" x14ac:dyDescent="0.25">
      <c r="A9261">
        <v>9</v>
      </c>
      <c r="B9261">
        <v>63009</v>
      </c>
      <c r="C9261" t="s">
        <v>44</v>
      </c>
      <c r="D9261" t="s">
        <v>78</v>
      </c>
      <c r="E9261" t="s">
        <v>44</v>
      </c>
      <c r="F9261" t="s">
        <v>55</v>
      </c>
      <c r="G9261" t="s">
        <v>15</v>
      </c>
      <c r="H9261">
        <v>0.16584503671890199</v>
      </c>
      <c r="I9261">
        <v>39.6</v>
      </c>
      <c r="J9261">
        <v>25.5</v>
      </c>
      <c r="K9261">
        <v>258.292914118032</v>
      </c>
      <c r="L9261">
        <v>4.0424476885858103E-2</v>
      </c>
      <c r="M9261">
        <v>39.2535037935939</v>
      </c>
      <c r="N9261">
        <v>64008</v>
      </c>
      <c r="O9261">
        <v>0.83415496328109695</v>
      </c>
      <c r="P9261">
        <v>0.16584503671890199</v>
      </c>
    </row>
    <row r="9262" spans="1:16" x14ac:dyDescent="0.25">
      <c r="A9262">
        <v>9</v>
      </c>
      <c r="B9262">
        <v>58013</v>
      </c>
      <c r="C9262" t="s">
        <v>13</v>
      </c>
      <c r="D9262" t="s">
        <v>14</v>
      </c>
      <c r="E9262" t="s">
        <v>13</v>
      </c>
      <c r="F9262" t="s">
        <v>14</v>
      </c>
      <c r="G9262" t="s">
        <v>15</v>
      </c>
      <c r="H9262">
        <v>0.22545002975949899</v>
      </c>
      <c r="I9262">
        <v>63.9</v>
      </c>
      <c r="J9262">
        <v>45.2</v>
      </c>
      <c r="K9262">
        <v>116.49497381775301</v>
      </c>
      <c r="L9262">
        <v>1.55413965758533E-2</v>
      </c>
      <c r="M9262">
        <v>12.0757727247838</v>
      </c>
      <c r="N9262">
        <v>58013</v>
      </c>
      <c r="O9262">
        <v>0.77454997024049999</v>
      </c>
      <c r="P9262">
        <v>0.22545002975949899</v>
      </c>
    </row>
    <row r="9263" spans="1:16" x14ac:dyDescent="0.25">
      <c r="A9263">
        <v>9</v>
      </c>
      <c r="B9263">
        <v>17173</v>
      </c>
      <c r="C9263" t="s">
        <v>24</v>
      </c>
      <c r="D9263" t="s">
        <v>26</v>
      </c>
      <c r="E9263" t="s">
        <v>24</v>
      </c>
      <c r="F9263" t="s">
        <v>66</v>
      </c>
      <c r="G9263" t="s">
        <v>15</v>
      </c>
      <c r="H9263">
        <v>6.9282598448152197E-2</v>
      </c>
      <c r="I9263">
        <v>95.7</v>
      </c>
      <c r="J9263">
        <v>42.9</v>
      </c>
      <c r="K9263">
        <v>329.75683145798098</v>
      </c>
      <c r="L9263">
        <v>1.4964209978797299E-2</v>
      </c>
      <c r="M9263">
        <v>24.737117936717201</v>
      </c>
      <c r="N9263">
        <v>16219</v>
      </c>
      <c r="O9263">
        <v>0.93071740155184701</v>
      </c>
      <c r="P9263">
        <v>6.92825984481521E-2</v>
      </c>
    </row>
    <row r="9264" spans="1:16" x14ac:dyDescent="0.25">
      <c r="A9264">
        <v>9</v>
      </c>
      <c r="B9264">
        <v>72035</v>
      </c>
      <c r="C9264" t="s">
        <v>51</v>
      </c>
      <c r="D9264" t="s">
        <v>75</v>
      </c>
      <c r="E9264" t="s">
        <v>21</v>
      </c>
      <c r="F9264" t="s">
        <v>39</v>
      </c>
      <c r="G9264" t="s">
        <v>19</v>
      </c>
      <c r="H9264">
        <v>0.182064101518529</v>
      </c>
      <c r="I9264">
        <v>61.4</v>
      </c>
      <c r="J9264">
        <v>28.6</v>
      </c>
      <c r="K9264">
        <v>278.68114238774001</v>
      </c>
      <c r="L9264">
        <v>7.0095036879795403E-2</v>
      </c>
      <c r="M9264">
        <v>31.358586002720301</v>
      </c>
      <c r="N9264">
        <v>26046</v>
      </c>
      <c r="O9264">
        <v>0.81793589848146997</v>
      </c>
      <c r="P9264">
        <v>0.182064101518529</v>
      </c>
    </row>
    <row r="9265" spans="1:16" x14ac:dyDescent="0.25">
      <c r="A9265">
        <v>9</v>
      </c>
      <c r="B9265">
        <v>25039</v>
      </c>
      <c r="C9265" t="s">
        <v>21</v>
      </c>
      <c r="D9265" t="s">
        <v>84</v>
      </c>
      <c r="E9265" t="s">
        <v>21</v>
      </c>
      <c r="F9265" t="s">
        <v>54</v>
      </c>
      <c r="G9265" t="s">
        <v>15</v>
      </c>
      <c r="H9265">
        <v>0.16958806027642301</v>
      </c>
      <c r="I9265">
        <v>81.099999999999994</v>
      </c>
      <c r="J9265">
        <v>55.8</v>
      </c>
      <c r="K9265">
        <v>112.963621222494</v>
      </c>
      <c r="L9265">
        <v>1.0561241502213299E-2</v>
      </c>
      <c r="M9265">
        <v>12.2633094991116</v>
      </c>
      <c r="N9265">
        <v>24095</v>
      </c>
      <c r="O9265">
        <v>0.83041193972357696</v>
      </c>
      <c r="P9265">
        <v>0.16958806027642301</v>
      </c>
    </row>
    <row r="9266" spans="1:16" x14ac:dyDescent="0.25">
      <c r="A9266">
        <v>9</v>
      </c>
      <c r="B9266">
        <v>41032</v>
      </c>
      <c r="C9266" t="s">
        <v>16</v>
      </c>
      <c r="D9266" t="s">
        <v>83</v>
      </c>
      <c r="E9266" t="s">
        <v>16</v>
      </c>
      <c r="F9266" t="s">
        <v>83</v>
      </c>
      <c r="G9266" t="s">
        <v>15</v>
      </c>
      <c r="H9266">
        <v>0.303712925548486</v>
      </c>
      <c r="I9266">
        <v>61.9</v>
      </c>
      <c r="J9266">
        <v>44.8</v>
      </c>
      <c r="K9266">
        <v>43.609183569359402</v>
      </c>
      <c r="L9266">
        <v>1.5024048793339699E-2</v>
      </c>
      <c r="M9266">
        <v>3.1455527742214899</v>
      </c>
      <c r="N9266">
        <v>41067</v>
      </c>
      <c r="O9266">
        <v>0.69628707445151305</v>
      </c>
      <c r="P9266">
        <v>0.303712925548485</v>
      </c>
    </row>
    <row r="9267" spans="1:16" x14ac:dyDescent="0.25">
      <c r="A9267">
        <v>9</v>
      </c>
      <c r="B9267">
        <v>29012</v>
      </c>
      <c r="C9267" t="s">
        <v>21</v>
      </c>
      <c r="D9267" t="s">
        <v>69</v>
      </c>
      <c r="E9267" t="s">
        <v>21</v>
      </c>
      <c r="F9267" t="s">
        <v>40</v>
      </c>
      <c r="G9267" t="s">
        <v>15</v>
      </c>
      <c r="H9267">
        <v>0.215628036299439</v>
      </c>
      <c r="I9267">
        <v>81.099999999999994</v>
      </c>
      <c r="J9267">
        <v>55.8</v>
      </c>
      <c r="K9267">
        <v>81.479133621301898</v>
      </c>
      <c r="L9267">
        <v>7.1183085569142303E-3</v>
      </c>
      <c r="M9267">
        <v>3.4744495275105201</v>
      </c>
      <c r="N9267">
        <v>27012</v>
      </c>
      <c r="O9267">
        <v>0.78437196370056095</v>
      </c>
      <c r="P9267">
        <v>0.215628036299439</v>
      </c>
    </row>
    <row r="9268" spans="1:16" x14ac:dyDescent="0.25">
      <c r="A9268">
        <v>9</v>
      </c>
      <c r="B9268">
        <v>58117</v>
      </c>
      <c r="C9268" t="s">
        <v>13</v>
      </c>
      <c r="D9268" t="s">
        <v>14</v>
      </c>
      <c r="E9268" t="s">
        <v>13</v>
      </c>
      <c r="F9268" t="s">
        <v>14</v>
      </c>
      <c r="G9268" t="s">
        <v>15</v>
      </c>
      <c r="H9268">
        <v>0.11065882283982199</v>
      </c>
      <c r="I9268">
        <v>63.9</v>
      </c>
      <c r="J9268">
        <v>45.2</v>
      </c>
      <c r="K9268">
        <v>224.91969320431099</v>
      </c>
      <c r="L9268">
        <v>3.2499207199521797E-2</v>
      </c>
      <c r="M9268">
        <v>28.274941215023201</v>
      </c>
      <c r="N9268">
        <v>58007</v>
      </c>
      <c r="O9268">
        <v>0.88934117716017702</v>
      </c>
      <c r="P9268">
        <v>0.11065882283982199</v>
      </c>
    </row>
    <row r="9269" spans="1:16" x14ac:dyDescent="0.25">
      <c r="A9269">
        <v>9</v>
      </c>
      <c r="B9269">
        <v>78115</v>
      </c>
      <c r="C9269" t="s">
        <v>62</v>
      </c>
      <c r="D9269" t="s">
        <v>67</v>
      </c>
      <c r="E9269" t="s">
        <v>21</v>
      </c>
      <c r="F9269" t="s">
        <v>69</v>
      </c>
      <c r="G9269" t="s">
        <v>19</v>
      </c>
      <c r="H9269">
        <v>0.288047124989597</v>
      </c>
      <c r="I9269">
        <v>20.8</v>
      </c>
      <c r="J9269">
        <v>27.8</v>
      </c>
      <c r="K9269">
        <v>122.073798835792</v>
      </c>
      <c r="L9269">
        <v>4.5842181458418299E-2</v>
      </c>
      <c r="M9269">
        <v>22.913479955091699</v>
      </c>
      <c r="N9269">
        <v>29052</v>
      </c>
      <c r="O9269">
        <v>0.71195287501040205</v>
      </c>
      <c r="P9269">
        <v>0.288047124989597</v>
      </c>
    </row>
    <row r="9270" spans="1:16" x14ac:dyDescent="0.25">
      <c r="A9270">
        <v>9</v>
      </c>
      <c r="B9270">
        <v>63046</v>
      </c>
      <c r="C9270" t="s">
        <v>44</v>
      </c>
      <c r="D9270" t="s">
        <v>78</v>
      </c>
      <c r="E9270" t="s">
        <v>44</v>
      </c>
      <c r="F9270" t="s">
        <v>96</v>
      </c>
      <c r="G9270" t="s">
        <v>15</v>
      </c>
      <c r="H9270">
        <v>0.23407416794791799</v>
      </c>
      <c r="I9270">
        <v>39.6</v>
      </c>
      <c r="J9270">
        <v>25.5</v>
      </c>
      <c r="K9270">
        <v>192.873560326975</v>
      </c>
      <c r="L9270">
        <v>3.0074474698110601E-2</v>
      </c>
      <c r="M9270">
        <v>29.811482758853298</v>
      </c>
      <c r="N9270">
        <v>65050</v>
      </c>
      <c r="O9270">
        <v>0.76592583205208098</v>
      </c>
      <c r="P9270">
        <v>0.23407416794791799</v>
      </c>
    </row>
    <row r="9271" spans="1:16" x14ac:dyDescent="0.25">
      <c r="A9271">
        <v>9</v>
      </c>
      <c r="B9271">
        <v>28060</v>
      </c>
      <c r="C9271" t="s">
        <v>21</v>
      </c>
      <c r="D9271" t="s">
        <v>22</v>
      </c>
      <c r="E9271" t="s">
        <v>21</v>
      </c>
      <c r="F9271" t="s">
        <v>54</v>
      </c>
      <c r="G9271" t="s">
        <v>15</v>
      </c>
      <c r="H9271">
        <v>4.8730912431755799E-2</v>
      </c>
      <c r="I9271">
        <v>81.099999999999994</v>
      </c>
      <c r="J9271">
        <v>55.8</v>
      </c>
      <c r="K9271">
        <v>301.193758051918</v>
      </c>
      <c r="L9271">
        <v>2.4226984638633001E-2</v>
      </c>
      <c r="M9271">
        <v>10.915053621445001</v>
      </c>
      <c r="N9271">
        <v>24009</v>
      </c>
      <c r="O9271">
        <v>0.95126908756824302</v>
      </c>
      <c r="P9271">
        <v>4.8730912431755799E-2</v>
      </c>
    </row>
    <row r="9272" spans="1:16" x14ac:dyDescent="0.25">
      <c r="A9272">
        <v>9</v>
      </c>
      <c r="B9272">
        <v>15146</v>
      </c>
      <c r="C9272" t="s">
        <v>24</v>
      </c>
      <c r="D9272" t="s">
        <v>60</v>
      </c>
      <c r="E9272" t="s">
        <v>24</v>
      </c>
      <c r="F9272" t="s">
        <v>60</v>
      </c>
      <c r="G9272" t="s">
        <v>15</v>
      </c>
      <c r="H9272">
        <v>0</v>
      </c>
      <c r="I9272">
        <v>95.7</v>
      </c>
      <c r="J9272">
        <v>42.9</v>
      </c>
      <c r="K9272">
        <v>440.56949061981697</v>
      </c>
      <c r="L9272">
        <v>1.9839703875317499E-2</v>
      </c>
      <c r="M9272">
        <v>29.9884982881218</v>
      </c>
      <c r="N9272">
        <v>15096</v>
      </c>
      <c r="O9272">
        <v>0.999999999999999</v>
      </c>
      <c r="P9272">
        <v>0</v>
      </c>
    </row>
    <row r="9273" spans="1:16" x14ac:dyDescent="0.25">
      <c r="A9273">
        <v>9</v>
      </c>
      <c r="B9273">
        <v>58079</v>
      </c>
      <c r="C9273" t="s">
        <v>13</v>
      </c>
      <c r="D9273" t="s">
        <v>14</v>
      </c>
      <c r="E9273" t="s">
        <v>13</v>
      </c>
      <c r="F9273" t="s">
        <v>14</v>
      </c>
      <c r="G9273" t="s">
        <v>15</v>
      </c>
      <c r="H9273">
        <v>6.8142696817836801E-2</v>
      </c>
      <c r="I9273">
        <v>63.9</v>
      </c>
      <c r="J9273">
        <v>45.2</v>
      </c>
      <c r="K9273">
        <v>270.94333452694701</v>
      </c>
      <c r="L9273">
        <v>3.8986375517586103E-2</v>
      </c>
      <c r="M9273">
        <v>32.909480740798699</v>
      </c>
      <c r="N9273">
        <v>58091</v>
      </c>
      <c r="O9273">
        <v>0.93185730318216298</v>
      </c>
      <c r="P9273">
        <v>6.8142696817836704E-2</v>
      </c>
    </row>
    <row r="9274" spans="1:16" x14ac:dyDescent="0.25">
      <c r="A9274">
        <v>9</v>
      </c>
      <c r="B9274">
        <v>4068</v>
      </c>
      <c r="C9274" t="s">
        <v>31</v>
      </c>
      <c r="D9274" t="s">
        <v>57</v>
      </c>
      <c r="E9274" t="s">
        <v>31</v>
      </c>
      <c r="F9274" t="s">
        <v>32</v>
      </c>
      <c r="G9274" t="s">
        <v>15</v>
      </c>
      <c r="H9274">
        <v>0.21132085256997399</v>
      </c>
      <c r="I9274">
        <v>106.2</v>
      </c>
      <c r="J9274">
        <v>46.2</v>
      </c>
      <c r="K9274">
        <v>144.97761625716899</v>
      </c>
      <c r="L9274">
        <v>1.6267111582611401E-2</v>
      </c>
      <c r="M9274">
        <v>15.6201790252442</v>
      </c>
      <c r="N9274">
        <v>6003</v>
      </c>
      <c r="O9274">
        <v>0.78867914743002498</v>
      </c>
      <c r="P9274">
        <v>0.21132085256997399</v>
      </c>
    </row>
    <row r="9275" spans="1:16" x14ac:dyDescent="0.25">
      <c r="A9275">
        <v>9</v>
      </c>
      <c r="B9275">
        <v>15098</v>
      </c>
      <c r="C9275" t="s">
        <v>24</v>
      </c>
      <c r="D9275" t="s">
        <v>60</v>
      </c>
      <c r="E9275" t="s">
        <v>24</v>
      </c>
      <c r="F9275" t="s">
        <v>26</v>
      </c>
      <c r="G9275" t="s">
        <v>15</v>
      </c>
      <c r="H9275">
        <v>0</v>
      </c>
      <c r="I9275">
        <v>95.7</v>
      </c>
      <c r="J9275">
        <v>42.9</v>
      </c>
      <c r="K9275">
        <v>446.11705998752899</v>
      </c>
      <c r="L9275">
        <v>2.0002463358967802E-2</v>
      </c>
      <c r="M9275">
        <v>30.8401699696417</v>
      </c>
      <c r="N9275">
        <v>17052</v>
      </c>
      <c r="O9275">
        <v>0.999999999999999</v>
      </c>
      <c r="P9275">
        <v>0</v>
      </c>
    </row>
    <row r="9276" spans="1:16" x14ac:dyDescent="0.25">
      <c r="A9276">
        <v>9</v>
      </c>
      <c r="B9276">
        <v>10025</v>
      </c>
      <c r="C9276" t="s">
        <v>90</v>
      </c>
      <c r="D9276" t="s">
        <v>91</v>
      </c>
      <c r="E9276" t="s">
        <v>90</v>
      </c>
      <c r="F9276" t="s">
        <v>91</v>
      </c>
      <c r="G9276" t="s">
        <v>15</v>
      </c>
      <c r="H9276">
        <v>0.301973168835802</v>
      </c>
      <c r="I9276">
        <v>96.8</v>
      </c>
      <c r="J9276">
        <v>39.799999999999997</v>
      </c>
      <c r="K9276">
        <v>105.384785188089</v>
      </c>
      <c r="L9276">
        <v>5.4113877318887497E-2</v>
      </c>
      <c r="M9276">
        <v>12.164623585346</v>
      </c>
      <c r="N9276">
        <v>10046</v>
      </c>
      <c r="O9276">
        <v>0.69802683116419695</v>
      </c>
      <c r="P9276">
        <v>0.301973168835802</v>
      </c>
    </row>
    <row r="9277" spans="1:16" x14ac:dyDescent="0.25">
      <c r="A9277">
        <v>9</v>
      </c>
      <c r="B9277">
        <v>68028</v>
      </c>
      <c r="C9277" t="s">
        <v>36</v>
      </c>
      <c r="D9277" t="s">
        <v>37</v>
      </c>
      <c r="E9277" t="s">
        <v>27</v>
      </c>
      <c r="F9277" t="s">
        <v>95</v>
      </c>
      <c r="G9277" t="s">
        <v>19</v>
      </c>
      <c r="H9277">
        <v>0.24035629336084399</v>
      </c>
      <c r="I9277">
        <v>42.4</v>
      </c>
      <c r="J9277">
        <v>43.1</v>
      </c>
      <c r="K9277">
        <v>163.718529866918</v>
      </c>
      <c r="L9277">
        <v>0.118897599741142</v>
      </c>
      <c r="M9277">
        <v>13.923775141413399</v>
      </c>
      <c r="N9277">
        <v>45010</v>
      </c>
      <c r="O9277">
        <v>0.75964370663915504</v>
      </c>
      <c r="P9277">
        <v>0.24035629336084399</v>
      </c>
    </row>
    <row r="9278" spans="1:16" x14ac:dyDescent="0.25">
      <c r="A9278">
        <v>9</v>
      </c>
      <c r="B9278">
        <v>65078</v>
      </c>
      <c r="C9278" t="s">
        <v>44</v>
      </c>
      <c r="D9278" t="s">
        <v>96</v>
      </c>
      <c r="E9278" t="s">
        <v>44</v>
      </c>
      <c r="F9278" t="s">
        <v>45</v>
      </c>
      <c r="G9278" t="s">
        <v>15</v>
      </c>
      <c r="H9278">
        <v>0.15961380032909001</v>
      </c>
      <c r="I9278">
        <v>39.6</v>
      </c>
      <c r="J9278">
        <v>25.5</v>
      </c>
      <c r="K9278">
        <v>266.203550111639</v>
      </c>
      <c r="L9278">
        <v>4.2469428508247101E-2</v>
      </c>
      <c r="M9278">
        <v>39.841518701364897</v>
      </c>
      <c r="N9278">
        <v>61005</v>
      </c>
      <c r="O9278">
        <v>0.840386199670909</v>
      </c>
      <c r="P9278">
        <v>0.15961380032909001</v>
      </c>
    </row>
    <row r="9279" spans="1:16" x14ac:dyDescent="0.25">
      <c r="A9279">
        <v>9</v>
      </c>
      <c r="B9279">
        <v>23052</v>
      </c>
      <c r="C9279" t="s">
        <v>21</v>
      </c>
      <c r="D9279" t="s">
        <v>89</v>
      </c>
      <c r="E9279" t="s">
        <v>21</v>
      </c>
      <c r="F9279" t="s">
        <v>39</v>
      </c>
      <c r="G9279" t="s">
        <v>15</v>
      </c>
      <c r="H9279">
        <v>0.17651026698905001</v>
      </c>
      <c r="I9279">
        <v>81.099999999999994</v>
      </c>
      <c r="J9279">
        <v>55.8</v>
      </c>
      <c r="K9279">
        <v>134.466495583929</v>
      </c>
      <c r="L9279">
        <v>1.00488891404518E-2</v>
      </c>
      <c r="M9279">
        <v>4.67810270433678</v>
      </c>
      <c r="N9279">
        <v>26021</v>
      </c>
      <c r="O9279">
        <v>0.82348973301094897</v>
      </c>
      <c r="P9279">
        <v>0.17651026698905101</v>
      </c>
    </row>
    <row r="9280" spans="1:16" x14ac:dyDescent="0.25">
      <c r="A9280">
        <v>9</v>
      </c>
      <c r="B9280">
        <v>21042</v>
      </c>
      <c r="C9280" t="s">
        <v>72</v>
      </c>
      <c r="D9280" t="s">
        <v>73</v>
      </c>
      <c r="E9280" t="s">
        <v>72</v>
      </c>
      <c r="F9280" t="s">
        <v>73</v>
      </c>
      <c r="G9280" t="s">
        <v>15</v>
      </c>
      <c r="H9280">
        <v>0.17449892610534001</v>
      </c>
      <c r="I9280">
        <v>76.2</v>
      </c>
      <c r="J9280">
        <v>58.9</v>
      </c>
      <c r="K9280">
        <v>170.746684187933</v>
      </c>
      <c r="L9280">
        <v>0.10831791759075</v>
      </c>
      <c r="M9280">
        <v>6.2258668735617002</v>
      </c>
      <c r="N9280">
        <v>21061</v>
      </c>
      <c r="O9280">
        <v>0.82550107389465899</v>
      </c>
      <c r="P9280">
        <v>0.17449892610534001</v>
      </c>
    </row>
    <row r="9281" spans="1:16" x14ac:dyDescent="0.25">
      <c r="A9281">
        <v>9</v>
      </c>
      <c r="B9281">
        <v>9065</v>
      </c>
      <c r="C9281" t="s">
        <v>90</v>
      </c>
      <c r="D9281" t="s">
        <v>106</v>
      </c>
      <c r="E9281" t="s">
        <v>21</v>
      </c>
      <c r="F9281" t="s">
        <v>89</v>
      </c>
      <c r="G9281" t="s">
        <v>19</v>
      </c>
      <c r="H9281">
        <v>0.289497401210568</v>
      </c>
      <c r="I9281">
        <v>96.8</v>
      </c>
      <c r="J9281">
        <v>39.799999999999997</v>
      </c>
      <c r="K9281">
        <v>121.45225949826199</v>
      </c>
      <c r="L9281">
        <v>5.8734142438715803E-2</v>
      </c>
      <c r="M9281">
        <v>13.3770569684599</v>
      </c>
      <c r="N9281">
        <v>23044</v>
      </c>
      <c r="O9281">
        <v>0.71050259878943101</v>
      </c>
      <c r="P9281">
        <v>0.289497401210568</v>
      </c>
    </row>
    <row r="9282" spans="1:16" x14ac:dyDescent="0.25">
      <c r="A9282">
        <v>9</v>
      </c>
      <c r="B9282">
        <v>40012</v>
      </c>
      <c r="C9282" t="s">
        <v>33</v>
      </c>
      <c r="D9282" t="s">
        <v>35</v>
      </c>
      <c r="E9282" t="s">
        <v>33</v>
      </c>
      <c r="F9282" t="s">
        <v>41</v>
      </c>
      <c r="G9282" t="s">
        <v>15</v>
      </c>
      <c r="H9282">
        <v>9.9457375253437105E-2</v>
      </c>
      <c r="I9282">
        <v>81.5</v>
      </c>
      <c r="J9282">
        <v>51.5</v>
      </c>
      <c r="K9282">
        <v>216.14900461534501</v>
      </c>
      <c r="L9282">
        <v>1.69279749252692E-2</v>
      </c>
      <c r="M9282">
        <v>21.615103529132</v>
      </c>
      <c r="N9282">
        <v>36023</v>
      </c>
      <c r="O9282">
        <v>0.90054262474656299</v>
      </c>
      <c r="P9282">
        <v>9.9457375253437202E-2</v>
      </c>
    </row>
    <row r="9283" spans="1:16" x14ac:dyDescent="0.25">
      <c r="A9283">
        <v>9</v>
      </c>
      <c r="B9283">
        <v>4059</v>
      </c>
      <c r="C9283" t="s">
        <v>31</v>
      </c>
      <c r="D9283" t="s">
        <v>57</v>
      </c>
      <c r="E9283" t="s">
        <v>31</v>
      </c>
      <c r="F9283" t="s">
        <v>43</v>
      </c>
      <c r="G9283" t="s">
        <v>15</v>
      </c>
      <c r="H9283">
        <v>0.13774992198834701</v>
      </c>
      <c r="I9283">
        <v>106.2</v>
      </c>
      <c r="J9283">
        <v>46.2</v>
      </c>
      <c r="K9283">
        <v>219.55030504946501</v>
      </c>
      <c r="L9283">
        <v>2.5839881881360102E-2</v>
      </c>
      <c r="M9283">
        <v>24.567451229139898</v>
      </c>
      <c r="N9283">
        <v>1125</v>
      </c>
      <c r="O9283">
        <v>0.86225007801165199</v>
      </c>
      <c r="P9283">
        <v>0.13774992198834701</v>
      </c>
    </row>
    <row r="9284" spans="1:16" x14ac:dyDescent="0.25">
      <c r="A9284">
        <v>9</v>
      </c>
      <c r="B9284">
        <v>2061</v>
      </c>
      <c r="C9284" t="s">
        <v>31</v>
      </c>
      <c r="D9284" t="s">
        <v>87</v>
      </c>
      <c r="E9284" t="s">
        <v>31</v>
      </c>
      <c r="F9284" t="s">
        <v>32</v>
      </c>
      <c r="G9284" t="s">
        <v>15</v>
      </c>
      <c r="H9284">
        <v>0.17424101332669201</v>
      </c>
      <c r="I9284">
        <v>106.2</v>
      </c>
      <c r="J9284">
        <v>46.2</v>
      </c>
      <c r="K9284">
        <v>183.59319631442401</v>
      </c>
      <c r="L9284">
        <v>2.1206796171385201E-2</v>
      </c>
      <c r="M9284">
        <v>19.9031274704246</v>
      </c>
      <c r="N9284">
        <v>6001</v>
      </c>
      <c r="O9284">
        <v>0.82575898667330705</v>
      </c>
      <c r="P9284">
        <v>0.17424101332669201</v>
      </c>
    </row>
    <row r="9285" spans="1:16" x14ac:dyDescent="0.25">
      <c r="A9285">
        <v>9</v>
      </c>
      <c r="B9285">
        <v>34006</v>
      </c>
      <c r="C9285" t="s">
        <v>33</v>
      </c>
      <c r="D9285" t="s">
        <v>50</v>
      </c>
      <c r="E9285" t="s">
        <v>27</v>
      </c>
      <c r="F9285" t="s">
        <v>28</v>
      </c>
      <c r="G9285" t="s">
        <v>19</v>
      </c>
      <c r="H9285">
        <v>0.26741676589847502</v>
      </c>
      <c r="I9285">
        <v>81.5</v>
      </c>
      <c r="J9285">
        <v>51.5</v>
      </c>
      <c r="K9285">
        <v>38.775576418634699</v>
      </c>
      <c r="L9285">
        <v>3.7988159412504002E-3</v>
      </c>
      <c r="M9285">
        <v>4.3819586864398898</v>
      </c>
      <c r="N9285">
        <v>53011</v>
      </c>
      <c r="O9285">
        <v>0.73258323410152404</v>
      </c>
      <c r="P9285">
        <v>0.26741676589847502</v>
      </c>
    </row>
    <row r="9286" spans="1:16" x14ac:dyDescent="0.25">
      <c r="A9286">
        <v>9</v>
      </c>
      <c r="B9286">
        <v>78044</v>
      </c>
      <c r="C9286" t="s">
        <v>62</v>
      </c>
      <c r="D9286" t="s">
        <v>67</v>
      </c>
      <c r="E9286" t="s">
        <v>62</v>
      </c>
      <c r="F9286" t="s">
        <v>67</v>
      </c>
      <c r="G9286" t="s">
        <v>15</v>
      </c>
      <c r="H9286">
        <v>0.29929974389027297</v>
      </c>
      <c r="I9286">
        <v>20.8</v>
      </c>
      <c r="J9286">
        <v>27.8</v>
      </c>
      <c r="K9286">
        <v>102.885930404194</v>
      </c>
      <c r="L9286">
        <v>3.6207238316599402E-2</v>
      </c>
      <c r="M9286">
        <v>22.006575484012298</v>
      </c>
      <c r="N9286">
        <v>78015</v>
      </c>
      <c r="O9286">
        <v>0.70070025610972597</v>
      </c>
      <c r="P9286">
        <v>0.29929974389027297</v>
      </c>
    </row>
    <row r="9287" spans="1:16" x14ac:dyDescent="0.25">
      <c r="A9287">
        <v>9</v>
      </c>
      <c r="B9287">
        <v>58091</v>
      </c>
      <c r="C9287" t="s">
        <v>13</v>
      </c>
      <c r="D9287" t="s">
        <v>14</v>
      </c>
      <c r="E9287" t="s">
        <v>13</v>
      </c>
      <c r="F9287" t="s">
        <v>14</v>
      </c>
      <c r="G9287" t="s">
        <v>15</v>
      </c>
      <c r="H9287">
        <v>1.33830742645378E-2</v>
      </c>
      <c r="I9287">
        <v>63.9</v>
      </c>
      <c r="J9287">
        <v>45.2</v>
      </c>
      <c r="K9287">
        <v>345.73179625703602</v>
      </c>
      <c r="L9287">
        <v>4.8577829854548699E-2</v>
      </c>
      <c r="M9287">
        <v>35.386210679520403</v>
      </c>
      <c r="N9287">
        <v>58091</v>
      </c>
      <c r="O9287">
        <v>0.986616925735462</v>
      </c>
      <c r="P9287">
        <v>1.33830742645378E-2</v>
      </c>
    </row>
    <row r="9288" spans="1:16" x14ac:dyDescent="0.25">
      <c r="A9288">
        <v>9</v>
      </c>
      <c r="B9288">
        <v>20056</v>
      </c>
      <c r="C9288" t="s">
        <v>24</v>
      </c>
      <c r="D9288" t="s">
        <v>56</v>
      </c>
      <c r="E9288" t="s">
        <v>24</v>
      </c>
      <c r="F9288" t="s">
        <v>53</v>
      </c>
      <c r="G9288" t="s">
        <v>15</v>
      </c>
      <c r="H9288">
        <v>0.31820327538667897</v>
      </c>
      <c r="I9288">
        <v>95.7</v>
      </c>
      <c r="J9288">
        <v>42.9</v>
      </c>
      <c r="K9288">
        <v>53.181065910437198</v>
      </c>
      <c r="L9288">
        <v>2.93872604423423E-3</v>
      </c>
      <c r="M9288">
        <v>3.7394685583346998</v>
      </c>
      <c r="N9288">
        <v>18182</v>
      </c>
      <c r="O9288">
        <v>0.68179672461332097</v>
      </c>
      <c r="P9288">
        <v>0.31820327538667798</v>
      </c>
    </row>
    <row r="9289" spans="1:16" x14ac:dyDescent="0.25">
      <c r="A9289">
        <v>9</v>
      </c>
      <c r="B9289">
        <v>109034</v>
      </c>
      <c r="C9289" t="s">
        <v>16</v>
      </c>
      <c r="D9289" t="s">
        <v>117</v>
      </c>
      <c r="E9289" t="s">
        <v>16</v>
      </c>
      <c r="F9289" t="s">
        <v>86</v>
      </c>
      <c r="G9289" t="s">
        <v>15</v>
      </c>
      <c r="H9289">
        <v>0.22804994955808999</v>
      </c>
      <c r="I9289">
        <v>61.9</v>
      </c>
      <c r="J9289">
        <v>44.8</v>
      </c>
      <c r="K9289">
        <v>135.58513960481301</v>
      </c>
      <c r="L9289">
        <v>5.6426283987803402E-2</v>
      </c>
      <c r="M9289">
        <v>14.0920078362787</v>
      </c>
      <c r="N9289">
        <v>44066</v>
      </c>
      <c r="O9289">
        <v>0.77195005044191001</v>
      </c>
      <c r="P9289">
        <v>0.22804994955808899</v>
      </c>
    </row>
    <row r="9290" spans="1:16" x14ac:dyDescent="0.25">
      <c r="A9290">
        <v>9</v>
      </c>
      <c r="B9290">
        <v>50026</v>
      </c>
      <c r="C9290" t="s">
        <v>27</v>
      </c>
      <c r="D9290" t="s">
        <v>85</v>
      </c>
      <c r="E9290" t="s">
        <v>27</v>
      </c>
      <c r="F9290" t="s">
        <v>71</v>
      </c>
      <c r="G9290" t="s">
        <v>15</v>
      </c>
      <c r="H9290">
        <v>9.7801245268238995E-2</v>
      </c>
      <c r="I9290">
        <v>89.9</v>
      </c>
      <c r="J9290">
        <v>48.5</v>
      </c>
      <c r="K9290">
        <v>264.23579676475703</v>
      </c>
      <c r="L9290">
        <v>3.2117348408939699E-2</v>
      </c>
      <c r="M9290">
        <v>20.9783671557974</v>
      </c>
      <c r="N9290">
        <v>48017</v>
      </c>
      <c r="O9290">
        <v>0.90219875473176003</v>
      </c>
      <c r="P9290">
        <v>9.7801245268239106E-2</v>
      </c>
    </row>
    <row r="9291" spans="1:16" x14ac:dyDescent="0.25">
      <c r="A9291">
        <v>9</v>
      </c>
      <c r="B9291">
        <v>16130</v>
      </c>
      <c r="C9291" t="s">
        <v>24</v>
      </c>
      <c r="D9291" t="s">
        <v>66</v>
      </c>
      <c r="E9291" t="s">
        <v>24</v>
      </c>
      <c r="F9291" t="s">
        <v>104</v>
      </c>
      <c r="G9291" t="s">
        <v>15</v>
      </c>
      <c r="H9291">
        <v>3.7909684620192799E-2</v>
      </c>
      <c r="I9291">
        <v>95.7</v>
      </c>
      <c r="J9291">
        <v>42.9</v>
      </c>
      <c r="K9291">
        <v>366.31883997318897</v>
      </c>
      <c r="L9291">
        <v>1.6265042959801499E-2</v>
      </c>
      <c r="M9291">
        <v>26.9400863055657</v>
      </c>
      <c r="N9291">
        <v>108023</v>
      </c>
      <c r="O9291">
        <v>0.96209031537980705</v>
      </c>
      <c r="P9291">
        <v>3.7909684620192799E-2</v>
      </c>
    </row>
    <row r="9292" spans="1:16" x14ac:dyDescent="0.25">
      <c r="A9292">
        <v>9</v>
      </c>
      <c r="B9292">
        <v>63084</v>
      </c>
      <c r="C9292" t="s">
        <v>44</v>
      </c>
      <c r="D9292" t="s">
        <v>78</v>
      </c>
      <c r="E9292" t="s">
        <v>44</v>
      </c>
      <c r="F9292" t="s">
        <v>55</v>
      </c>
      <c r="G9292" t="s">
        <v>15</v>
      </c>
      <c r="H9292">
        <v>0.16886638556936201</v>
      </c>
      <c r="I9292">
        <v>39.6</v>
      </c>
      <c r="J9292">
        <v>25.5</v>
      </c>
      <c r="K9292">
        <v>255.914997301966</v>
      </c>
      <c r="L9292">
        <v>3.9904643928406001E-2</v>
      </c>
      <c r="M9292">
        <v>38.700947986526202</v>
      </c>
      <c r="N9292">
        <v>64050</v>
      </c>
      <c r="O9292">
        <v>0.83113361443063705</v>
      </c>
      <c r="P9292">
        <v>0.16886638556936201</v>
      </c>
    </row>
    <row r="9293" spans="1:16" x14ac:dyDescent="0.25">
      <c r="A9293">
        <v>9</v>
      </c>
      <c r="B9293">
        <v>73024</v>
      </c>
      <c r="C9293" t="s">
        <v>51</v>
      </c>
      <c r="D9293" t="s">
        <v>102</v>
      </c>
      <c r="E9293" t="s">
        <v>51</v>
      </c>
      <c r="F9293" t="s">
        <v>112</v>
      </c>
      <c r="G9293" t="s">
        <v>15</v>
      </c>
      <c r="H9293">
        <v>0.169790239755575</v>
      </c>
      <c r="I9293">
        <v>61.4</v>
      </c>
      <c r="J9293">
        <v>28.6</v>
      </c>
      <c r="K9293">
        <v>261.48544871611603</v>
      </c>
      <c r="L9293">
        <v>7.21710841875014E-2</v>
      </c>
      <c r="M9293">
        <v>40.009678502998497</v>
      </c>
      <c r="N9293">
        <v>110003</v>
      </c>
      <c r="O9293">
        <v>0.83020976024442406</v>
      </c>
      <c r="P9293">
        <v>0.169790239755575</v>
      </c>
    </row>
    <row r="9294" spans="1:16" x14ac:dyDescent="0.25">
      <c r="A9294">
        <v>9</v>
      </c>
      <c r="B9294">
        <v>34014</v>
      </c>
      <c r="C9294" t="s">
        <v>33</v>
      </c>
      <c r="D9294" t="s">
        <v>50</v>
      </c>
      <c r="E9294" t="s">
        <v>33</v>
      </c>
      <c r="F9294" t="s">
        <v>41</v>
      </c>
      <c r="G9294" t="s">
        <v>15</v>
      </c>
      <c r="H9294">
        <v>0.19829845742428601</v>
      </c>
      <c r="I9294">
        <v>81.5</v>
      </c>
      <c r="J9294">
        <v>51.5</v>
      </c>
      <c r="K9294">
        <v>111.047594838441</v>
      </c>
      <c r="L9294">
        <v>1.05430273306999E-2</v>
      </c>
      <c r="M9294">
        <v>11.874972697545401</v>
      </c>
      <c r="N9294">
        <v>36005</v>
      </c>
      <c r="O9294">
        <v>0.80170154257571302</v>
      </c>
      <c r="P9294">
        <v>0.19829845742428601</v>
      </c>
    </row>
    <row r="9295" spans="1:16" x14ac:dyDescent="0.25">
      <c r="A9295">
        <v>9</v>
      </c>
      <c r="B9295">
        <v>69073</v>
      </c>
      <c r="C9295" t="s">
        <v>36</v>
      </c>
      <c r="D9295" t="s">
        <v>80</v>
      </c>
      <c r="E9295" t="s">
        <v>72</v>
      </c>
      <c r="F9295" t="s">
        <v>73</v>
      </c>
      <c r="G9295" t="s">
        <v>19</v>
      </c>
      <c r="H9295">
        <v>0.28610702270979999</v>
      </c>
      <c r="I9295">
        <v>42.4</v>
      </c>
      <c r="J9295">
        <v>43.1</v>
      </c>
      <c r="K9295">
        <v>91.684465794806599</v>
      </c>
      <c r="L9295">
        <v>7.5755698553278003E-2</v>
      </c>
      <c r="M9295">
        <v>8.1304092646418091</v>
      </c>
      <c r="N9295">
        <v>21077</v>
      </c>
      <c r="O9295">
        <v>0.71389297729019896</v>
      </c>
      <c r="P9295">
        <v>0.28610702270979899</v>
      </c>
    </row>
    <row r="9296" spans="1:16" x14ac:dyDescent="0.25">
      <c r="A9296">
        <v>9</v>
      </c>
      <c r="B9296">
        <v>74009</v>
      </c>
      <c r="C9296" t="s">
        <v>51</v>
      </c>
      <c r="D9296" t="s">
        <v>76</v>
      </c>
      <c r="E9296" t="s">
        <v>51</v>
      </c>
      <c r="F9296" t="s">
        <v>102</v>
      </c>
      <c r="G9296" t="s">
        <v>15</v>
      </c>
      <c r="H9296">
        <v>0.17942392459450801</v>
      </c>
      <c r="I9296">
        <v>61.4</v>
      </c>
      <c r="J9296">
        <v>28.6</v>
      </c>
      <c r="K9296">
        <v>243.43159076441901</v>
      </c>
      <c r="L9296">
        <v>5.5040135007083303E-2</v>
      </c>
      <c r="M9296">
        <v>38.103452817908199</v>
      </c>
      <c r="N9296">
        <v>73012</v>
      </c>
      <c r="O9296">
        <v>0.82057607540549005</v>
      </c>
      <c r="P9296">
        <v>0.17942392459450801</v>
      </c>
    </row>
    <row r="9297" spans="1:16" x14ac:dyDescent="0.25">
      <c r="A9297">
        <v>9</v>
      </c>
      <c r="B9297">
        <v>47019</v>
      </c>
      <c r="C9297" t="s">
        <v>27</v>
      </c>
      <c r="D9297" t="s">
        <v>92</v>
      </c>
      <c r="E9297" t="s">
        <v>27</v>
      </c>
      <c r="F9297" t="s">
        <v>71</v>
      </c>
      <c r="G9297" t="s">
        <v>15</v>
      </c>
      <c r="H9297">
        <v>0.213182299128166</v>
      </c>
      <c r="I9297">
        <v>89.9</v>
      </c>
      <c r="J9297">
        <v>48.5</v>
      </c>
      <c r="K9297">
        <v>126.413481779463</v>
      </c>
      <c r="L9297">
        <v>1.5249579959538601E-2</v>
      </c>
      <c r="M9297">
        <v>11.612666815602999</v>
      </c>
      <c r="N9297">
        <v>48016</v>
      </c>
      <c r="O9297">
        <v>0.786817700871833</v>
      </c>
      <c r="P9297">
        <v>0.213182299128166</v>
      </c>
    </row>
    <row r="9298" spans="1:16" x14ac:dyDescent="0.25">
      <c r="A9298">
        <v>9</v>
      </c>
      <c r="B9298">
        <v>7030</v>
      </c>
      <c r="C9298" t="s">
        <v>100</v>
      </c>
      <c r="D9298" t="s">
        <v>101</v>
      </c>
      <c r="E9298" t="s">
        <v>100</v>
      </c>
      <c r="F9298" t="s">
        <v>101</v>
      </c>
      <c r="G9298" t="s">
        <v>15</v>
      </c>
      <c r="H9298">
        <v>0.26251740537965601</v>
      </c>
      <c r="I9298">
        <v>45.8</v>
      </c>
      <c r="J9298">
        <v>54.9</v>
      </c>
      <c r="K9298">
        <v>19.6991798968638</v>
      </c>
      <c r="L9298">
        <v>3.0891568133829799E-2</v>
      </c>
      <c r="M9298">
        <v>1.91233517386703</v>
      </c>
      <c r="N9298">
        <v>7003</v>
      </c>
      <c r="O9298">
        <v>0.73748259462034305</v>
      </c>
      <c r="P9298">
        <v>0.26251740537965601</v>
      </c>
    </row>
    <row r="9299" spans="1:16" x14ac:dyDescent="0.25">
      <c r="A9299">
        <v>9</v>
      </c>
      <c r="B9299">
        <v>54013</v>
      </c>
      <c r="C9299" t="s">
        <v>47</v>
      </c>
      <c r="D9299" t="s">
        <v>49</v>
      </c>
      <c r="E9299" t="s">
        <v>90</v>
      </c>
      <c r="F9299" t="s">
        <v>91</v>
      </c>
      <c r="G9299" t="s">
        <v>19</v>
      </c>
      <c r="H9299">
        <v>0.26035431437871798</v>
      </c>
      <c r="I9299">
        <v>84.4</v>
      </c>
      <c r="J9299">
        <v>56.3</v>
      </c>
      <c r="K9299">
        <v>42.221930023340597</v>
      </c>
      <c r="L9299">
        <v>3.2710710802229301E-2</v>
      </c>
      <c r="M9299">
        <v>1.5016984221146299</v>
      </c>
      <c r="N9299">
        <v>10025</v>
      </c>
      <c r="O9299">
        <v>0.73964568562128097</v>
      </c>
      <c r="P9299">
        <v>0.26035431437871798</v>
      </c>
    </row>
    <row r="9300" spans="1:16" x14ac:dyDescent="0.25">
      <c r="A9300">
        <v>9</v>
      </c>
      <c r="B9300">
        <v>76085</v>
      </c>
      <c r="C9300" t="s">
        <v>29</v>
      </c>
      <c r="D9300" t="s">
        <v>30</v>
      </c>
      <c r="E9300" t="s">
        <v>29</v>
      </c>
      <c r="F9300" t="s">
        <v>88</v>
      </c>
      <c r="G9300" t="s">
        <v>15</v>
      </c>
      <c r="H9300">
        <v>0.46201729846703399</v>
      </c>
      <c r="I9300">
        <v>276.8</v>
      </c>
      <c r="J9300">
        <v>41.7</v>
      </c>
      <c r="K9300">
        <v>24.5395578390639</v>
      </c>
      <c r="L9300">
        <v>4.9546222236501097E-2</v>
      </c>
      <c r="M9300">
        <v>3.88572200031318</v>
      </c>
      <c r="N9300">
        <v>77014</v>
      </c>
      <c r="O9300">
        <v>0.53798270153296501</v>
      </c>
      <c r="P9300">
        <v>0.46201729846703399</v>
      </c>
    </row>
    <row r="9301" spans="1:16" x14ac:dyDescent="0.25">
      <c r="A9301">
        <v>9</v>
      </c>
      <c r="B9301">
        <v>67008</v>
      </c>
      <c r="C9301" t="s">
        <v>36</v>
      </c>
      <c r="D9301" t="s">
        <v>113</v>
      </c>
      <c r="E9301" t="s">
        <v>33</v>
      </c>
      <c r="F9301" t="s">
        <v>35</v>
      </c>
      <c r="G9301" t="s">
        <v>19</v>
      </c>
      <c r="H9301">
        <v>0.28194415472693901</v>
      </c>
      <c r="I9301">
        <v>42.4</v>
      </c>
      <c r="J9301">
        <v>43.1</v>
      </c>
      <c r="K9301">
        <v>62.257265110937503</v>
      </c>
      <c r="L9301">
        <v>2.3655915206149299E-2</v>
      </c>
      <c r="M9301">
        <v>7.6729968955438199</v>
      </c>
      <c r="N9301">
        <v>39012</v>
      </c>
      <c r="O9301">
        <v>0.71805584527305999</v>
      </c>
      <c r="P9301">
        <v>0.28194415472693901</v>
      </c>
    </row>
    <row r="9302" spans="1:16" x14ac:dyDescent="0.25">
      <c r="A9302">
        <v>9</v>
      </c>
      <c r="B9302">
        <v>24108</v>
      </c>
      <c r="C9302" t="s">
        <v>21</v>
      </c>
      <c r="D9302" t="s">
        <v>54</v>
      </c>
      <c r="E9302" t="s">
        <v>21</v>
      </c>
      <c r="F9302" t="s">
        <v>40</v>
      </c>
      <c r="G9302" t="s">
        <v>15</v>
      </c>
      <c r="H9302">
        <v>6.5979333618026104E-2</v>
      </c>
      <c r="I9302">
        <v>81.099999999999994</v>
      </c>
      <c r="J9302">
        <v>55.8</v>
      </c>
      <c r="K9302">
        <v>279.28563630606902</v>
      </c>
      <c r="L9302">
        <v>2.24784816507358E-2</v>
      </c>
      <c r="M9302">
        <v>9.9586919405768199</v>
      </c>
      <c r="N9302">
        <v>27008</v>
      </c>
      <c r="O9302">
        <v>0.93402066638197301</v>
      </c>
      <c r="P9302">
        <v>6.5979333618026201E-2</v>
      </c>
    </row>
    <row r="9303" spans="1:16" x14ac:dyDescent="0.25">
      <c r="A9303">
        <v>9</v>
      </c>
      <c r="B9303">
        <v>71056</v>
      </c>
      <c r="C9303" t="s">
        <v>51</v>
      </c>
      <c r="D9303" t="s">
        <v>52</v>
      </c>
      <c r="E9303" t="s">
        <v>21</v>
      </c>
      <c r="F9303" t="s">
        <v>40</v>
      </c>
      <c r="G9303" t="s">
        <v>19</v>
      </c>
      <c r="H9303">
        <v>0.33141224302150302</v>
      </c>
      <c r="I9303">
        <v>61.4</v>
      </c>
      <c r="J9303">
        <v>28.6</v>
      </c>
      <c r="K9303">
        <v>76.200269870343206</v>
      </c>
      <c r="L9303">
        <v>1.0685263304717999E-2</v>
      </c>
      <c r="M9303">
        <v>18.563916315322999</v>
      </c>
      <c r="N9303">
        <v>27029</v>
      </c>
      <c r="O9303">
        <v>0.66858775697849604</v>
      </c>
      <c r="P9303">
        <v>0.33141224302150202</v>
      </c>
    </row>
    <row r="9304" spans="1:16" x14ac:dyDescent="0.25">
      <c r="A9304">
        <v>9</v>
      </c>
      <c r="B9304">
        <v>76007</v>
      </c>
      <c r="C9304" t="s">
        <v>29</v>
      </c>
      <c r="D9304" t="s">
        <v>30</v>
      </c>
      <c r="E9304" t="s">
        <v>29</v>
      </c>
      <c r="F9304" t="s">
        <v>88</v>
      </c>
      <c r="G9304" t="s">
        <v>15</v>
      </c>
      <c r="H9304">
        <v>0.43781082796336801</v>
      </c>
      <c r="I9304">
        <v>276.8</v>
      </c>
      <c r="J9304">
        <v>41.7</v>
      </c>
      <c r="K9304">
        <v>25.518247202225002</v>
      </c>
      <c r="L9304">
        <v>1.38698497329637E-2</v>
      </c>
      <c r="M9304">
        <v>5.8181901120930499</v>
      </c>
      <c r="N9304">
        <v>77014</v>
      </c>
      <c r="O9304">
        <v>0.56218917203663099</v>
      </c>
      <c r="P9304">
        <v>0.43781082796336801</v>
      </c>
    </row>
    <row r="9305" spans="1:16" x14ac:dyDescent="0.25">
      <c r="A9305">
        <v>9</v>
      </c>
      <c r="B9305">
        <v>68028</v>
      </c>
      <c r="C9305" t="s">
        <v>36</v>
      </c>
      <c r="D9305" t="s">
        <v>37</v>
      </c>
      <c r="E9305" t="s">
        <v>44</v>
      </c>
      <c r="F9305" t="s">
        <v>96</v>
      </c>
      <c r="G9305" t="s">
        <v>19</v>
      </c>
      <c r="H9305">
        <v>0.24035629336084399</v>
      </c>
      <c r="I9305">
        <v>42.4</v>
      </c>
      <c r="J9305">
        <v>43.1</v>
      </c>
      <c r="K9305">
        <v>163.718529866918</v>
      </c>
      <c r="L9305">
        <v>0.118897599741142</v>
      </c>
      <c r="M9305">
        <v>13.923775141413399</v>
      </c>
      <c r="N9305">
        <v>65097</v>
      </c>
      <c r="O9305">
        <v>0.75964370663915504</v>
      </c>
      <c r="P9305">
        <v>0.24035629336084399</v>
      </c>
    </row>
    <row r="9306" spans="1:16" x14ac:dyDescent="0.25">
      <c r="A9306">
        <v>9</v>
      </c>
      <c r="B9306">
        <v>71051</v>
      </c>
      <c r="C9306" t="s">
        <v>51</v>
      </c>
      <c r="D9306" t="s">
        <v>52</v>
      </c>
      <c r="E9306" t="s">
        <v>51</v>
      </c>
      <c r="F9306" t="s">
        <v>75</v>
      </c>
      <c r="G9306" t="s">
        <v>15</v>
      </c>
      <c r="H9306">
        <v>0.305073708115562</v>
      </c>
      <c r="I9306">
        <v>61.4</v>
      </c>
      <c r="J9306">
        <v>28.6</v>
      </c>
      <c r="K9306">
        <v>98.453664272818997</v>
      </c>
      <c r="L9306">
        <v>1.45982801999493E-2</v>
      </c>
      <c r="M9306">
        <v>22.911185259690001</v>
      </c>
      <c r="N9306">
        <v>72001</v>
      </c>
      <c r="O9306">
        <v>0.694926291884437</v>
      </c>
      <c r="P9306">
        <v>0.30507370811556001</v>
      </c>
    </row>
    <row r="9307" spans="1:16" x14ac:dyDescent="0.25">
      <c r="A9307">
        <v>9</v>
      </c>
      <c r="B9307">
        <v>97042</v>
      </c>
      <c r="C9307" t="s">
        <v>24</v>
      </c>
      <c r="D9307" t="s">
        <v>104</v>
      </c>
      <c r="E9307" t="s">
        <v>24</v>
      </c>
      <c r="F9307" t="s">
        <v>60</v>
      </c>
      <c r="G9307" t="s">
        <v>15</v>
      </c>
      <c r="H9307">
        <v>3.7918602540068097E-2</v>
      </c>
      <c r="I9307">
        <v>95.7</v>
      </c>
      <c r="J9307">
        <v>42.9</v>
      </c>
      <c r="K9307">
        <v>368.09266199129303</v>
      </c>
      <c r="L9307">
        <v>1.5907218494639701E-2</v>
      </c>
      <c r="M9307">
        <v>26.452333776392098</v>
      </c>
      <c r="N9307">
        <v>15146</v>
      </c>
      <c r="O9307">
        <v>0.96208139745993104</v>
      </c>
      <c r="P9307">
        <v>3.7918602540068E-2</v>
      </c>
    </row>
    <row r="9308" spans="1:16" x14ac:dyDescent="0.25">
      <c r="A9308">
        <v>9</v>
      </c>
      <c r="B9308">
        <v>17113</v>
      </c>
      <c r="C9308" t="s">
        <v>24</v>
      </c>
      <c r="D9308" t="s">
        <v>26</v>
      </c>
      <c r="E9308" t="s">
        <v>24</v>
      </c>
      <c r="F9308" t="s">
        <v>26</v>
      </c>
      <c r="G9308" t="s">
        <v>15</v>
      </c>
      <c r="H9308">
        <v>0.13295451642907499</v>
      </c>
      <c r="I9308">
        <v>95.7</v>
      </c>
      <c r="J9308">
        <v>42.9</v>
      </c>
      <c r="K9308">
        <v>257.87314764548398</v>
      </c>
      <c r="L9308">
        <v>1.18152057524671E-2</v>
      </c>
      <c r="M9308">
        <v>19.625296301197899</v>
      </c>
      <c r="N9308">
        <v>17052</v>
      </c>
      <c r="O9308">
        <v>0.86704548357092404</v>
      </c>
      <c r="P9308">
        <v>0.13295451642907499</v>
      </c>
    </row>
    <row r="9309" spans="1:16" x14ac:dyDescent="0.25">
      <c r="A9309">
        <v>9</v>
      </c>
      <c r="B9309">
        <v>17065</v>
      </c>
      <c r="C9309" t="s">
        <v>24</v>
      </c>
      <c r="D9309" t="s">
        <v>26</v>
      </c>
      <c r="E9309" t="s">
        <v>21</v>
      </c>
      <c r="F9309" t="s">
        <v>54</v>
      </c>
      <c r="G9309" t="s">
        <v>19</v>
      </c>
      <c r="H9309">
        <v>0.13953543292041001</v>
      </c>
      <c r="I9309">
        <v>95.7</v>
      </c>
      <c r="J9309">
        <v>42.9</v>
      </c>
      <c r="K9309">
        <v>243.119769488938</v>
      </c>
      <c r="L9309">
        <v>1.0397903970518501E-2</v>
      </c>
      <c r="M9309">
        <v>20.659066344511601</v>
      </c>
      <c r="N9309">
        <v>24095</v>
      </c>
      <c r="O9309">
        <v>0.86046456707958896</v>
      </c>
      <c r="P9309">
        <v>0.13953543292041001</v>
      </c>
    </row>
    <row r="9310" spans="1:16" x14ac:dyDescent="0.25">
      <c r="A9310">
        <v>9</v>
      </c>
      <c r="B9310">
        <v>58091</v>
      </c>
      <c r="C9310" t="s">
        <v>13</v>
      </c>
      <c r="D9310" t="s">
        <v>14</v>
      </c>
      <c r="E9310" t="s">
        <v>13</v>
      </c>
      <c r="F9310" t="s">
        <v>14</v>
      </c>
      <c r="G9310" t="s">
        <v>15</v>
      </c>
      <c r="H9310">
        <v>1.33830742645378E-2</v>
      </c>
      <c r="I9310">
        <v>63.9</v>
      </c>
      <c r="J9310">
        <v>45.2</v>
      </c>
      <c r="K9310">
        <v>345.73179625703602</v>
      </c>
      <c r="L9310">
        <v>4.8577829854548699E-2</v>
      </c>
      <c r="M9310">
        <v>35.386210679520403</v>
      </c>
      <c r="N9310">
        <v>58074</v>
      </c>
      <c r="O9310">
        <v>0.986616925735462</v>
      </c>
      <c r="P9310">
        <v>1.33830742645378E-2</v>
      </c>
    </row>
    <row r="9311" spans="1:16" x14ac:dyDescent="0.25">
      <c r="A9311">
        <v>9</v>
      </c>
      <c r="B9311">
        <v>16024</v>
      </c>
      <c r="C9311" t="s">
        <v>24</v>
      </c>
      <c r="D9311" t="s">
        <v>66</v>
      </c>
      <c r="E9311" t="s">
        <v>24</v>
      </c>
      <c r="F9311" t="s">
        <v>56</v>
      </c>
      <c r="G9311" t="s">
        <v>15</v>
      </c>
      <c r="H9311">
        <v>0</v>
      </c>
      <c r="I9311">
        <v>95.7</v>
      </c>
      <c r="J9311">
        <v>42.9</v>
      </c>
      <c r="K9311">
        <v>427.96296318625298</v>
      </c>
      <c r="L9311">
        <v>1.9070090806682701E-2</v>
      </c>
      <c r="M9311">
        <v>30.5358329709392</v>
      </c>
      <c r="N9311">
        <v>19035</v>
      </c>
      <c r="O9311">
        <v>1</v>
      </c>
      <c r="P9311">
        <v>0</v>
      </c>
    </row>
    <row r="9312" spans="1:16" x14ac:dyDescent="0.25">
      <c r="A9312">
        <v>9</v>
      </c>
      <c r="B9312">
        <v>58111</v>
      </c>
      <c r="C9312" t="s">
        <v>13</v>
      </c>
      <c r="D9312" t="s">
        <v>14</v>
      </c>
      <c r="E9312" t="s">
        <v>13</v>
      </c>
      <c r="F9312" t="s">
        <v>111</v>
      </c>
      <c r="G9312" t="s">
        <v>15</v>
      </c>
      <c r="H9312">
        <v>0.10608036297946</v>
      </c>
      <c r="I9312">
        <v>63.9</v>
      </c>
      <c r="J9312">
        <v>45.2</v>
      </c>
      <c r="K9312">
        <v>224.64477061077699</v>
      </c>
      <c r="L9312">
        <v>3.1255678420486502E-2</v>
      </c>
      <c r="M9312">
        <v>29.691130770377399</v>
      </c>
      <c r="N9312">
        <v>57059</v>
      </c>
      <c r="O9312">
        <v>0.893919637020539</v>
      </c>
      <c r="P9312">
        <v>0.10608036297946</v>
      </c>
    </row>
    <row r="9313" spans="1:16" x14ac:dyDescent="0.25">
      <c r="A9313">
        <v>9</v>
      </c>
      <c r="B9313">
        <v>108027</v>
      </c>
      <c r="C9313" t="s">
        <v>24</v>
      </c>
      <c r="D9313" t="s">
        <v>104</v>
      </c>
      <c r="E9313" t="s">
        <v>24</v>
      </c>
      <c r="F9313" t="s">
        <v>25</v>
      </c>
      <c r="G9313" t="s">
        <v>15</v>
      </c>
      <c r="H9313">
        <v>0</v>
      </c>
      <c r="I9313">
        <v>95.7</v>
      </c>
      <c r="J9313">
        <v>42.9</v>
      </c>
      <c r="K9313">
        <v>424.79190616320301</v>
      </c>
      <c r="L9313">
        <v>1.9039960971337901E-2</v>
      </c>
      <c r="M9313">
        <v>29.277467578668102</v>
      </c>
      <c r="N9313">
        <v>12051</v>
      </c>
      <c r="O9313">
        <v>1</v>
      </c>
      <c r="P9313">
        <v>0</v>
      </c>
    </row>
    <row r="9314" spans="1:16" x14ac:dyDescent="0.25">
      <c r="A9314">
        <v>9</v>
      </c>
      <c r="B9314">
        <v>58091</v>
      </c>
      <c r="C9314" t="s">
        <v>13</v>
      </c>
      <c r="D9314" t="s">
        <v>14</v>
      </c>
      <c r="E9314" t="s">
        <v>13</v>
      </c>
      <c r="F9314" t="s">
        <v>14</v>
      </c>
      <c r="G9314" t="s">
        <v>15</v>
      </c>
      <c r="H9314">
        <v>1.33830742645378E-2</v>
      </c>
      <c r="I9314">
        <v>63.9</v>
      </c>
      <c r="J9314">
        <v>45.2</v>
      </c>
      <c r="K9314">
        <v>345.73179625703602</v>
      </c>
      <c r="L9314">
        <v>4.8577829854548699E-2</v>
      </c>
      <c r="M9314">
        <v>35.386210679520403</v>
      </c>
      <c r="N9314">
        <v>58039</v>
      </c>
      <c r="O9314">
        <v>0.986616925735462</v>
      </c>
      <c r="P9314">
        <v>1.33830742645378E-2</v>
      </c>
    </row>
    <row r="9315" spans="1:16" x14ac:dyDescent="0.25">
      <c r="A9315">
        <v>9</v>
      </c>
      <c r="B9315">
        <v>8055</v>
      </c>
      <c r="C9315" t="s">
        <v>90</v>
      </c>
      <c r="D9315" t="s">
        <v>98</v>
      </c>
      <c r="E9315" t="s">
        <v>90</v>
      </c>
      <c r="F9315" t="s">
        <v>106</v>
      </c>
      <c r="G9315" t="s">
        <v>15</v>
      </c>
      <c r="H9315">
        <v>0.301277435070477</v>
      </c>
      <c r="I9315">
        <v>96.8</v>
      </c>
      <c r="J9315">
        <v>39.799999999999997</v>
      </c>
      <c r="K9315">
        <v>91.712778838065404</v>
      </c>
      <c r="L9315">
        <v>2.6642698097706599E-2</v>
      </c>
      <c r="M9315">
        <v>10.9711955004763</v>
      </c>
      <c r="N9315">
        <v>9049</v>
      </c>
      <c r="O9315">
        <v>0.69872256492952201</v>
      </c>
      <c r="P9315">
        <v>0.301277435070477</v>
      </c>
    </row>
    <row r="9316" spans="1:16" x14ac:dyDescent="0.25">
      <c r="A9316">
        <v>9</v>
      </c>
      <c r="B9316">
        <v>15146</v>
      </c>
      <c r="C9316" t="s">
        <v>24</v>
      </c>
      <c r="D9316" t="s">
        <v>60</v>
      </c>
      <c r="E9316" t="s">
        <v>24</v>
      </c>
      <c r="F9316" t="s">
        <v>104</v>
      </c>
      <c r="G9316" t="s">
        <v>15</v>
      </c>
      <c r="H9316">
        <v>0</v>
      </c>
      <c r="I9316">
        <v>95.7</v>
      </c>
      <c r="J9316">
        <v>42.9</v>
      </c>
      <c r="K9316">
        <v>440.56949061981697</v>
      </c>
      <c r="L9316">
        <v>1.9839703875317499E-2</v>
      </c>
      <c r="M9316">
        <v>29.9884982881218</v>
      </c>
      <c r="N9316">
        <v>97042</v>
      </c>
      <c r="O9316">
        <v>0.999999999999999</v>
      </c>
      <c r="P9316">
        <v>0</v>
      </c>
    </row>
    <row r="9317" spans="1:16" x14ac:dyDescent="0.25">
      <c r="A9317">
        <v>9</v>
      </c>
      <c r="B9317">
        <v>63049</v>
      </c>
      <c r="C9317" t="s">
        <v>44</v>
      </c>
      <c r="D9317" t="s">
        <v>78</v>
      </c>
      <c r="E9317" t="s">
        <v>44</v>
      </c>
      <c r="F9317" t="s">
        <v>78</v>
      </c>
      <c r="G9317" t="s">
        <v>15</v>
      </c>
      <c r="H9317">
        <v>0.163343450886587</v>
      </c>
      <c r="I9317">
        <v>39.6</v>
      </c>
      <c r="J9317">
        <v>25.5</v>
      </c>
      <c r="K9317">
        <v>263.95539791067</v>
      </c>
      <c r="L9317">
        <v>4.0949119612978598E-2</v>
      </c>
      <c r="M9317">
        <v>38.845156551098</v>
      </c>
      <c r="N9317">
        <v>63060</v>
      </c>
      <c r="O9317">
        <v>0.83665654911341303</v>
      </c>
      <c r="P9317">
        <v>0.163343450886587</v>
      </c>
    </row>
    <row r="9318" spans="1:16" x14ac:dyDescent="0.25">
      <c r="A9318">
        <v>9</v>
      </c>
      <c r="B9318">
        <v>58091</v>
      </c>
      <c r="C9318" t="s">
        <v>13</v>
      </c>
      <c r="D9318" t="s">
        <v>14</v>
      </c>
      <c r="E9318" t="s">
        <v>13</v>
      </c>
      <c r="F9318" t="s">
        <v>18</v>
      </c>
      <c r="G9318" t="s">
        <v>15</v>
      </c>
      <c r="H9318">
        <v>1.33830742645378E-2</v>
      </c>
      <c r="I9318">
        <v>63.9</v>
      </c>
      <c r="J9318">
        <v>45.2</v>
      </c>
      <c r="K9318">
        <v>345.73179625703602</v>
      </c>
      <c r="L9318">
        <v>4.8577829854548699E-2</v>
      </c>
      <c r="M9318">
        <v>35.386210679520403</v>
      </c>
      <c r="N9318">
        <v>59011</v>
      </c>
      <c r="O9318">
        <v>0.986616925735462</v>
      </c>
      <c r="P9318">
        <v>1.33830742645378E-2</v>
      </c>
    </row>
    <row r="9319" spans="1:16" x14ac:dyDescent="0.25">
      <c r="A9319">
        <v>9</v>
      </c>
      <c r="B9319">
        <v>44007</v>
      </c>
      <c r="C9319" t="s">
        <v>16</v>
      </c>
      <c r="D9319" t="s">
        <v>86</v>
      </c>
      <c r="E9319" t="s">
        <v>16</v>
      </c>
      <c r="F9319" t="s">
        <v>83</v>
      </c>
      <c r="G9319" t="s">
        <v>15</v>
      </c>
      <c r="H9319">
        <v>0.28025893940006102</v>
      </c>
      <c r="I9319">
        <v>61.9</v>
      </c>
      <c r="J9319">
        <v>44.8</v>
      </c>
      <c r="K9319">
        <v>71.784787341549702</v>
      </c>
      <c r="L9319">
        <v>1.93118470022603E-2</v>
      </c>
      <c r="M9319">
        <v>5.1580070819203803</v>
      </c>
      <c r="N9319">
        <v>41067</v>
      </c>
      <c r="O9319">
        <v>0.71974106059993803</v>
      </c>
      <c r="P9319">
        <v>0.28025893940006003</v>
      </c>
    </row>
    <row r="9320" spans="1:16" x14ac:dyDescent="0.25">
      <c r="A9320">
        <v>9</v>
      </c>
      <c r="B9320">
        <v>51002</v>
      </c>
      <c r="C9320" t="s">
        <v>27</v>
      </c>
      <c r="D9320" t="s">
        <v>70</v>
      </c>
      <c r="E9320" t="s">
        <v>27</v>
      </c>
      <c r="F9320" t="s">
        <v>71</v>
      </c>
      <c r="G9320" t="s">
        <v>15</v>
      </c>
      <c r="H9320">
        <v>0.200818277320712</v>
      </c>
      <c r="I9320">
        <v>89.9</v>
      </c>
      <c r="J9320">
        <v>48.5</v>
      </c>
      <c r="K9320">
        <v>164.17253015161899</v>
      </c>
      <c r="L9320">
        <v>1.9057590362380899E-2</v>
      </c>
      <c r="M9320">
        <v>7.4686791984550904</v>
      </c>
      <c r="N9320">
        <v>48050</v>
      </c>
      <c r="O9320">
        <v>0.799181722679287</v>
      </c>
      <c r="P9320">
        <v>0.200818277320712</v>
      </c>
    </row>
    <row r="9321" spans="1:16" x14ac:dyDescent="0.25">
      <c r="A9321">
        <v>9</v>
      </c>
      <c r="B9321">
        <v>16242</v>
      </c>
      <c r="C9321" t="s">
        <v>24</v>
      </c>
      <c r="D9321" t="s">
        <v>66</v>
      </c>
      <c r="E9321" t="s">
        <v>24</v>
      </c>
      <c r="F9321" t="s">
        <v>104</v>
      </c>
      <c r="G9321" t="s">
        <v>15</v>
      </c>
      <c r="H9321">
        <v>4.3006603373475602E-2</v>
      </c>
      <c r="I9321">
        <v>95.7</v>
      </c>
      <c r="J9321">
        <v>42.9</v>
      </c>
      <c r="K9321">
        <v>361.439684453886</v>
      </c>
      <c r="L9321">
        <v>1.6167289571838699E-2</v>
      </c>
      <c r="M9321">
        <v>26.348307880883802</v>
      </c>
      <c r="N9321">
        <v>108050</v>
      </c>
      <c r="O9321">
        <v>0.95699339662652305</v>
      </c>
      <c r="P9321">
        <v>4.3006603373475602E-2</v>
      </c>
    </row>
    <row r="9322" spans="1:16" x14ac:dyDescent="0.25">
      <c r="A9322">
        <v>9</v>
      </c>
      <c r="B9322">
        <v>108039</v>
      </c>
      <c r="C9322" t="s">
        <v>24</v>
      </c>
      <c r="D9322" t="s">
        <v>104</v>
      </c>
      <c r="E9322" t="s">
        <v>24</v>
      </c>
      <c r="F9322" t="s">
        <v>61</v>
      </c>
      <c r="G9322" t="s">
        <v>15</v>
      </c>
      <c r="H9322">
        <v>0</v>
      </c>
      <c r="I9322">
        <v>95.7</v>
      </c>
      <c r="J9322">
        <v>42.9</v>
      </c>
      <c r="K9322">
        <v>418.42600626883598</v>
      </c>
      <c r="L9322">
        <v>1.8537454666980199E-2</v>
      </c>
      <c r="M9322">
        <v>29.2060246453415</v>
      </c>
      <c r="N9322">
        <v>13095</v>
      </c>
      <c r="O9322">
        <v>1</v>
      </c>
      <c r="P9322">
        <v>0</v>
      </c>
    </row>
    <row r="9323" spans="1:16" x14ac:dyDescent="0.25">
      <c r="A9323">
        <v>9</v>
      </c>
      <c r="B9323">
        <v>97045</v>
      </c>
      <c r="C9323" t="s">
        <v>24</v>
      </c>
      <c r="D9323" t="s">
        <v>104</v>
      </c>
      <c r="E9323" t="s">
        <v>24</v>
      </c>
      <c r="F9323" t="s">
        <v>56</v>
      </c>
      <c r="G9323" t="s">
        <v>15</v>
      </c>
      <c r="H9323">
        <v>4.4932551542773598E-2</v>
      </c>
      <c r="I9323">
        <v>95.7</v>
      </c>
      <c r="J9323">
        <v>42.9</v>
      </c>
      <c r="K9323">
        <v>360.67743181908401</v>
      </c>
      <c r="L9323">
        <v>1.5586715903337701E-2</v>
      </c>
      <c r="M9323">
        <v>25.773559237621399</v>
      </c>
      <c r="N9323">
        <v>19036</v>
      </c>
      <c r="O9323">
        <v>0.95506744845722602</v>
      </c>
      <c r="P9323">
        <v>4.4932551542773598E-2</v>
      </c>
    </row>
    <row r="9324" spans="1:16" x14ac:dyDescent="0.25">
      <c r="A9324">
        <v>9</v>
      </c>
      <c r="B9324">
        <v>45010</v>
      </c>
      <c r="C9324" t="s">
        <v>27</v>
      </c>
      <c r="D9324" t="s">
        <v>95</v>
      </c>
      <c r="E9324" t="s">
        <v>27</v>
      </c>
      <c r="F9324" t="s">
        <v>92</v>
      </c>
      <c r="G9324" t="s">
        <v>15</v>
      </c>
      <c r="H9324">
        <v>0.162623897283075</v>
      </c>
      <c r="I9324">
        <v>89.9</v>
      </c>
      <c r="J9324">
        <v>48.5</v>
      </c>
      <c r="K9324">
        <v>186.97425859914699</v>
      </c>
      <c r="L9324">
        <v>2.3778962701179501E-2</v>
      </c>
      <c r="M9324">
        <v>15.8707937069442</v>
      </c>
      <c r="N9324">
        <v>47011</v>
      </c>
      <c r="O9324">
        <v>0.83737610271692398</v>
      </c>
      <c r="P9324">
        <v>0.162623897283075</v>
      </c>
    </row>
    <row r="9325" spans="1:16" x14ac:dyDescent="0.25">
      <c r="A9325">
        <v>9</v>
      </c>
      <c r="B9325">
        <v>28106</v>
      </c>
      <c r="C9325" t="s">
        <v>21</v>
      </c>
      <c r="D9325" t="s">
        <v>22</v>
      </c>
      <c r="E9325" t="s">
        <v>21</v>
      </c>
      <c r="F9325" t="s">
        <v>69</v>
      </c>
      <c r="G9325" t="s">
        <v>15</v>
      </c>
      <c r="H9325">
        <v>8.2406376642501694E-2</v>
      </c>
      <c r="I9325">
        <v>81.099999999999994</v>
      </c>
      <c r="J9325">
        <v>55.8</v>
      </c>
      <c r="K9325">
        <v>256.058697078926</v>
      </c>
      <c r="L9325">
        <v>2.0943203976378399E-2</v>
      </c>
      <c r="M9325">
        <v>9.6340982424138399</v>
      </c>
      <c r="N9325">
        <v>29001</v>
      </c>
      <c r="O9325">
        <v>0.91759362335749795</v>
      </c>
      <c r="P9325">
        <v>8.2406376642501597E-2</v>
      </c>
    </row>
    <row r="9326" spans="1:16" x14ac:dyDescent="0.25">
      <c r="A9326">
        <v>9</v>
      </c>
      <c r="B9326">
        <v>30129</v>
      </c>
      <c r="C9326" t="s">
        <v>58</v>
      </c>
      <c r="D9326" t="s">
        <v>59</v>
      </c>
      <c r="E9326" t="s">
        <v>58</v>
      </c>
      <c r="F9326" t="s">
        <v>109</v>
      </c>
      <c r="G9326" t="s">
        <v>15</v>
      </c>
      <c r="H9326">
        <v>0.17411598011063101</v>
      </c>
      <c r="I9326">
        <v>120.8</v>
      </c>
      <c r="J9326">
        <v>49</v>
      </c>
      <c r="K9326">
        <v>214.123127726869</v>
      </c>
      <c r="L9326">
        <v>8.1915126756872195E-2</v>
      </c>
      <c r="M9326">
        <v>19.821176359892</v>
      </c>
      <c r="N9326">
        <v>31007</v>
      </c>
      <c r="O9326">
        <v>0.82588401988936799</v>
      </c>
      <c r="P9326">
        <v>0.17411598011063101</v>
      </c>
    </row>
    <row r="9327" spans="1:16" x14ac:dyDescent="0.25">
      <c r="A9327">
        <v>9</v>
      </c>
      <c r="B9327">
        <v>26092</v>
      </c>
      <c r="C9327" t="s">
        <v>21</v>
      </c>
      <c r="D9327" t="s">
        <v>39</v>
      </c>
      <c r="E9327" t="s">
        <v>21</v>
      </c>
      <c r="F9327" t="s">
        <v>89</v>
      </c>
      <c r="G9327" t="s">
        <v>15</v>
      </c>
      <c r="H9327">
        <v>9.7087233634603406E-2</v>
      </c>
      <c r="I9327">
        <v>81.099999999999994</v>
      </c>
      <c r="J9327">
        <v>55.8</v>
      </c>
      <c r="K9327">
        <v>226.75118689761101</v>
      </c>
      <c r="L9327">
        <v>1.8035697023661701E-2</v>
      </c>
      <c r="M9327">
        <v>11.123004530793001</v>
      </c>
      <c r="N9327">
        <v>23069</v>
      </c>
      <c r="O9327">
        <v>0.90291276636539597</v>
      </c>
      <c r="P9327">
        <v>9.7087233634603406E-2</v>
      </c>
    </row>
    <row r="9328" spans="1:16" x14ac:dyDescent="0.25">
      <c r="A9328">
        <v>9</v>
      </c>
      <c r="B9328">
        <v>15146</v>
      </c>
      <c r="C9328" t="s">
        <v>24</v>
      </c>
      <c r="D9328" t="s">
        <v>60</v>
      </c>
      <c r="E9328" t="s">
        <v>24</v>
      </c>
      <c r="F9328" t="s">
        <v>25</v>
      </c>
      <c r="G9328" t="s">
        <v>15</v>
      </c>
      <c r="H9328">
        <v>0</v>
      </c>
      <c r="I9328">
        <v>95.7</v>
      </c>
      <c r="J9328">
        <v>42.9</v>
      </c>
      <c r="K9328">
        <v>440.56949061981697</v>
      </c>
      <c r="L9328">
        <v>1.9839703875317499E-2</v>
      </c>
      <c r="M9328">
        <v>29.9884982881218</v>
      </c>
      <c r="N9328">
        <v>12070</v>
      </c>
      <c r="O9328">
        <v>1</v>
      </c>
      <c r="P9328">
        <v>0</v>
      </c>
    </row>
    <row r="9329" spans="1:16" x14ac:dyDescent="0.25">
      <c r="A9329">
        <v>9</v>
      </c>
      <c r="B9329">
        <v>58029</v>
      </c>
      <c r="C9329" t="s">
        <v>13</v>
      </c>
      <c r="D9329" t="s">
        <v>14</v>
      </c>
      <c r="E9329" t="s">
        <v>13</v>
      </c>
      <c r="F9329" t="s">
        <v>23</v>
      </c>
      <c r="G9329" t="s">
        <v>15</v>
      </c>
      <c r="H9329">
        <v>0.156949669319012</v>
      </c>
      <c r="I9329">
        <v>63.9</v>
      </c>
      <c r="J9329">
        <v>45.2</v>
      </c>
      <c r="K9329">
        <v>191.122292561585</v>
      </c>
      <c r="L9329">
        <v>2.63575522665003E-2</v>
      </c>
      <c r="M9329">
        <v>19.491424218852501</v>
      </c>
      <c r="N9329">
        <v>60019</v>
      </c>
      <c r="O9329">
        <v>0.843050330680987</v>
      </c>
      <c r="P9329">
        <v>0.156949669319012</v>
      </c>
    </row>
    <row r="9330" spans="1:16" x14ac:dyDescent="0.25">
      <c r="A9330">
        <v>9</v>
      </c>
      <c r="B9330">
        <v>12092</v>
      </c>
      <c r="C9330" t="s">
        <v>24</v>
      </c>
      <c r="D9330" t="s">
        <v>25</v>
      </c>
      <c r="E9330" t="s">
        <v>16</v>
      </c>
      <c r="F9330" t="s">
        <v>86</v>
      </c>
      <c r="G9330" t="s">
        <v>19</v>
      </c>
      <c r="H9330">
        <v>0.18155400462191301</v>
      </c>
      <c r="I9330">
        <v>95.7</v>
      </c>
      <c r="J9330">
        <v>42.9</v>
      </c>
      <c r="K9330">
        <v>208.93815670119301</v>
      </c>
      <c r="L9330">
        <v>9.5172788446842207E-3</v>
      </c>
      <c r="M9330">
        <v>14.325092839124499</v>
      </c>
      <c r="N9330">
        <v>44007</v>
      </c>
      <c r="O9330">
        <v>0.81844599537808604</v>
      </c>
      <c r="P9330">
        <v>0.18155400462191301</v>
      </c>
    </row>
    <row r="9331" spans="1:16" x14ac:dyDescent="0.25">
      <c r="A9331">
        <v>9</v>
      </c>
      <c r="B9331">
        <v>64008</v>
      </c>
      <c r="C9331" t="s">
        <v>44</v>
      </c>
      <c r="D9331" t="s">
        <v>55</v>
      </c>
      <c r="E9331" t="s">
        <v>44</v>
      </c>
      <c r="F9331" t="s">
        <v>45</v>
      </c>
      <c r="G9331" t="s">
        <v>15</v>
      </c>
      <c r="H9331">
        <v>0.176046585238924</v>
      </c>
      <c r="I9331">
        <v>39.6</v>
      </c>
      <c r="J9331">
        <v>25.5</v>
      </c>
      <c r="K9331">
        <v>255.20023883125</v>
      </c>
      <c r="L9331">
        <v>4.0667368613805002E-2</v>
      </c>
      <c r="M9331">
        <v>36.550650947300802</v>
      </c>
      <c r="N9331">
        <v>61048</v>
      </c>
      <c r="O9331">
        <v>0.82395341476107498</v>
      </c>
      <c r="P9331">
        <v>0.176046585238923</v>
      </c>
    </row>
    <row r="9332" spans="1:16" x14ac:dyDescent="0.25">
      <c r="A9332">
        <v>9</v>
      </c>
      <c r="B9332">
        <v>52006</v>
      </c>
      <c r="C9332" t="s">
        <v>27</v>
      </c>
      <c r="D9332" t="s">
        <v>110</v>
      </c>
      <c r="E9332" t="s">
        <v>27</v>
      </c>
      <c r="F9332" t="s">
        <v>71</v>
      </c>
      <c r="G9332" t="s">
        <v>15</v>
      </c>
      <c r="H9332">
        <v>0.245302623264404</v>
      </c>
      <c r="I9332">
        <v>89.9</v>
      </c>
      <c r="J9332">
        <v>48.5</v>
      </c>
      <c r="K9332">
        <v>98.454014849270493</v>
      </c>
      <c r="L9332">
        <v>1.0187533227769399E-2</v>
      </c>
      <c r="M9332">
        <v>6.4575625100513498</v>
      </c>
      <c r="N9332">
        <v>48016</v>
      </c>
      <c r="O9332">
        <v>0.754697376735595</v>
      </c>
      <c r="P9332">
        <v>0.245302623264404</v>
      </c>
    </row>
    <row r="9333" spans="1:16" x14ac:dyDescent="0.25">
      <c r="A9333">
        <v>9</v>
      </c>
      <c r="B9333">
        <v>74003</v>
      </c>
      <c r="C9333" t="s">
        <v>51</v>
      </c>
      <c r="D9333" t="s">
        <v>76</v>
      </c>
      <c r="E9333" t="s">
        <v>24</v>
      </c>
      <c r="F9333" t="s">
        <v>104</v>
      </c>
      <c r="G9333" t="s">
        <v>19</v>
      </c>
      <c r="H9333">
        <v>0.19060533589501499</v>
      </c>
      <c r="I9333">
        <v>61.4</v>
      </c>
      <c r="J9333">
        <v>28.6</v>
      </c>
      <c r="K9333">
        <v>242.16061549178301</v>
      </c>
      <c r="L9333">
        <v>6.1282735649244198E-2</v>
      </c>
      <c r="M9333">
        <v>35.6565930397363</v>
      </c>
      <c r="N9333">
        <v>108015</v>
      </c>
      <c r="O9333">
        <v>0.80939466410498395</v>
      </c>
      <c r="P9333">
        <v>0.19060533589501499</v>
      </c>
    </row>
    <row r="9334" spans="1:16" x14ac:dyDescent="0.25">
      <c r="A9334">
        <v>9</v>
      </c>
      <c r="B9334">
        <v>18110</v>
      </c>
      <c r="C9334" t="s">
        <v>24</v>
      </c>
      <c r="D9334" t="s">
        <v>53</v>
      </c>
      <c r="E9334" t="s">
        <v>24</v>
      </c>
      <c r="F9334" t="s">
        <v>66</v>
      </c>
      <c r="G9334" t="s">
        <v>15</v>
      </c>
      <c r="H9334">
        <v>6.2027441680672701E-2</v>
      </c>
      <c r="I9334">
        <v>95.7</v>
      </c>
      <c r="J9334">
        <v>42.9</v>
      </c>
      <c r="K9334">
        <v>348.35298880508702</v>
      </c>
      <c r="L9334">
        <v>1.60246748074164E-2</v>
      </c>
      <c r="M9334">
        <v>22.954977410978099</v>
      </c>
      <c r="N9334">
        <v>16183</v>
      </c>
      <c r="O9334">
        <v>0.93797255831932702</v>
      </c>
      <c r="P9334">
        <v>6.2027441680672597E-2</v>
      </c>
    </row>
    <row r="9335" spans="1:16" x14ac:dyDescent="0.25">
      <c r="A9335">
        <v>9</v>
      </c>
      <c r="B9335">
        <v>35002</v>
      </c>
      <c r="C9335" t="s">
        <v>33</v>
      </c>
      <c r="D9335" t="s">
        <v>34</v>
      </c>
      <c r="E9335" t="s">
        <v>33</v>
      </c>
      <c r="F9335" t="s">
        <v>79</v>
      </c>
      <c r="G9335" t="s">
        <v>15</v>
      </c>
      <c r="H9335">
        <v>0.123209824791549</v>
      </c>
      <c r="I9335">
        <v>81.5</v>
      </c>
      <c r="J9335">
        <v>51.5</v>
      </c>
      <c r="K9335">
        <v>187.06256981671399</v>
      </c>
      <c r="L9335">
        <v>1.6515220324268401E-2</v>
      </c>
      <c r="M9335">
        <v>20.380579264027801</v>
      </c>
      <c r="N9335">
        <v>37005</v>
      </c>
      <c r="O9335">
        <v>0.87679017520845104</v>
      </c>
      <c r="P9335">
        <v>0.123209824791549</v>
      </c>
    </row>
    <row r="9336" spans="1:16" x14ac:dyDescent="0.25">
      <c r="A9336">
        <v>9</v>
      </c>
      <c r="B9336">
        <v>15007</v>
      </c>
      <c r="C9336" t="s">
        <v>24</v>
      </c>
      <c r="D9336" t="s">
        <v>60</v>
      </c>
      <c r="E9336" t="s">
        <v>24</v>
      </c>
      <c r="F9336" t="s">
        <v>66</v>
      </c>
      <c r="G9336" t="s">
        <v>15</v>
      </c>
      <c r="H9336">
        <v>2.5302857067736401E-2</v>
      </c>
      <c r="I9336">
        <v>95.7</v>
      </c>
      <c r="J9336">
        <v>42.9</v>
      </c>
      <c r="K9336">
        <v>387.72548276828502</v>
      </c>
      <c r="L9336">
        <v>1.7521473847763501E-2</v>
      </c>
      <c r="M9336">
        <v>26.3474336111966</v>
      </c>
      <c r="N9336">
        <v>16128</v>
      </c>
      <c r="O9336">
        <v>0.97469714293226295</v>
      </c>
      <c r="P9336">
        <v>2.5302857067736401E-2</v>
      </c>
    </row>
    <row r="9337" spans="1:16" x14ac:dyDescent="0.25">
      <c r="A9337">
        <v>9</v>
      </c>
      <c r="B9337">
        <v>15146</v>
      </c>
      <c r="C9337" t="s">
        <v>24</v>
      </c>
      <c r="D9337" t="s">
        <v>60</v>
      </c>
      <c r="E9337" t="s">
        <v>24</v>
      </c>
      <c r="F9337" t="s">
        <v>26</v>
      </c>
      <c r="G9337" t="s">
        <v>15</v>
      </c>
      <c r="H9337">
        <v>0</v>
      </c>
      <c r="I9337">
        <v>95.7</v>
      </c>
      <c r="J9337">
        <v>42.9</v>
      </c>
      <c r="K9337">
        <v>440.56949061981697</v>
      </c>
      <c r="L9337">
        <v>1.9839703875317499E-2</v>
      </c>
      <c r="M9337">
        <v>29.9884982881218</v>
      </c>
      <c r="N9337">
        <v>17103</v>
      </c>
      <c r="O9337">
        <v>1</v>
      </c>
      <c r="P9337">
        <v>0</v>
      </c>
    </row>
    <row r="9338" spans="1:16" x14ac:dyDescent="0.25">
      <c r="A9338">
        <v>9</v>
      </c>
      <c r="B9338">
        <v>72032</v>
      </c>
      <c r="C9338" t="s">
        <v>51</v>
      </c>
      <c r="D9338" t="s">
        <v>75</v>
      </c>
      <c r="E9338" t="s">
        <v>51</v>
      </c>
      <c r="F9338" t="s">
        <v>93</v>
      </c>
      <c r="G9338" t="s">
        <v>15</v>
      </c>
      <c r="H9338">
        <v>0.19607990780486401</v>
      </c>
      <c r="I9338">
        <v>61.4</v>
      </c>
      <c r="J9338">
        <v>28.6</v>
      </c>
      <c r="K9338">
        <v>272.25943794841299</v>
      </c>
      <c r="L9338">
        <v>6.91536785823752E-2</v>
      </c>
      <c r="M9338">
        <v>27.9460146692217</v>
      </c>
      <c r="N9338">
        <v>75016</v>
      </c>
      <c r="O9338">
        <v>0.80392009219513505</v>
      </c>
      <c r="P9338">
        <v>0.19607990780486301</v>
      </c>
    </row>
    <row r="9339" spans="1:16" x14ac:dyDescent="0.25">
      <c r="A9339">
        <v>9</v>
      </c>
      <c r="B9339">
        <v>33032</v>
      </c>
      <c r="C9339" t="s">
        <v>33</v>
      </c>
      <c r="D9339" t="s">
        <v>46</v>
      </c>
      <c r="E9339" t="s">
        <v>33</v>
      </c>
      <c r="F9339" t="s">
        <v>42</v>
      </c>
      <c r="G9339" t="s">
        <v>15</v>
      </c>
      <c r="H9339">
        <v>0.224325826517564</v>
      </c>
      <c r="I9339">
        <v>81.5</v>
      </c>
      <c r="J9339">
        <v>51.5</v>
      </c>
      <c r="K9339">
        <v>82.842418865457304</v>
      </c>
      <c r="L9339">
        <v>8.0855636574137298E-3</v>
      </c>
      <c r="M9339">
        <v>9.3038715200191895</v>
      </c>
      <c r="N9339">
        <v>38011</v>
      </c>
      <c r="O9339">
        <v>0.77567417348243495</v>
      </c>
      <c r="P9339">
        <v>0.224325826517564</v>
      </c>
    </row>
    <row r="9340" spans="1:16" x14ac:dyDescent="0.25">
      <c r="A9340">
        <v>9</v>
      </c>
      <c r="B9340">
        <v>33035</v>
      </c>
      <c r="C9340" t="s">
        <v>33</v>
      </c>
      <c r="D9340" t="s">
        <v>46</v>
      </c>
      <c r="E9340" t="s">
        <v>33</v>
      </c>
      <c r="F9340" t="s">
        <v>41</v>
      </c>
      <c r="G9340" t="s">
        <v>15</v>
      </c>
      <c r="H9340">
        <v>0.25257865744385899</v>
      </c>
      <c r="I9340">
        <v>81.5</v>
      </c>
      <c r="J9340">
        <v>51.5</v>
      </c>
      <c r="K9340">
        <v>54.019210000371601</v>
      </c>
      <c r="L9340">
        <v>5.4992132384662296E-3</v>
      </c>
      <c r="M9340">
        <v>6.0985354153685396</v>
      </c>
      <c r="N9340">
        <v>36023</v>
      </c>
      <c r="O9340">
        <v>0.74742134255614101</v>
      </c>
      <c r="P9340">
        <v>0.25257865744385899</v>
      </c>
    </row>
    <row r="9341" spans="1:16" x14ac:dyDescent="0.25">
      <c r="A9341">
        <v>9</v>
      </c>
      <c r="B9341">
        <v>63049</v>
      </c>
      <c r="C9341" t="s">
        <v>44</v>
      </c>
      <c r="D9341" t="s">
        <v>78</v>
      </c>
      <c r="E9341" t="s">
        <v>44</v>
      </c>
      <c r="F9341" t="s">
        <v>45</v>
      </c>
      <c r="G9341" t="s">
        <v>15</v>
      </c>
      <c r="H9341">
        <v>0.163343450886587</v>
      </c>
      <c r="I9341">
        <v>39.6</v>
      </c>
      <c r="J9341">
        <v>25.5</v>
      </c>
      <c r="K9341">
        <v>263.95539791067</v>
      </c>
      <c r="L9341">
        <v>4.0949119612978598E-2</v>
      </c>
      <c r="M9341">
        <v>38.845156551098</v>
      </c>
      <c r="N9341">
        <v>61015</v>
      </c>
      <c r="O9341">
        <v>0.83665654911341203</v>
      </c>
      <c r="P9341">
        <v>0.163343450886586</v>
      </c>
    </row>
    <row r="9342" spans="1:16" x14ac:dyDescent="0.25">
      <c r="A9342">
        <v>9</v>
      </c>
      <c r="B9342">
        <v>100002</v>
      </c>
      <c r="C9342" t="s">
        <v>27</v>
      </c>
      <c r="D9342" t="s">
        <v>118</v>
      </c>
      <c r="E9342" t="s">
        <v>27</v>
      </c>
      <c r="F9342" t="s">
        <v>71</v>
      </c>
      <c r="G9342" t="s">
        <v>15</v>
      </c>
      <c r="H9342">
        <v>0.13500312612281301</v>
      </c>
      <c r="I9342">
        <v>89.9</v>
      </c>
      <c r="J9342">
        <v>48.5</v>
      </c>
      <c r="K9342">
        <v>220.961147325767</v>
      </c>
      <c r="L9342">
        <v>2.8229695601889E-2</v>
      </c>
      <c r="M9342">
        <v>17.946047684566899</v>
      </c>
      <c r="N9342">
        <v>48050</v>
      </c>
      <c r="O9342">
        <v>0.86499687387718605</v>
      </c>
      <c r="P9342">
        <v>0.13500312612281301</v>
      </c>
    </row>
    <row r="9343" spans="1:16" x14ac:dyDescent="0.25">
      <c r="A9343">
        <v>9</v>
      </c>
      <c r="B9343">
        <v>1265</v>
      </c>
      <c r="C9343" t="s">
        <v>31</v>
      </c>
      <c r="D9343" t="s">
        <v>43</v>
      </c>
      <c r="E9343" t="s">
        <v>31</v>
      </c>
      <c r="F9343" t="s">
        <v>32</v>
      </c>
      <c r="G9343" t="s">
        <v>15</v>
      </c>
      <c r="H9343">
        <v>0.100008051857538</v>
      </c>
      <c r="I9343">
        <v>106.2</v>
      </c>
      <c r="J9343">
        <v>46.2</v>
      </c>
      <c r="K9343">
        <v>258.36233660763799</v>
      </c>
      <c r="L9343">
        <v>2.9800075569531601E-2</v>
      </c>
      <c r="M9343">
        <v>28.8620909471861</v>
      </c>
      <c r="N9343">
        <v>6003</v>
      </c>
      <c r="O9343">
        <v>0.89999194814246097</v>
      </c>
      <c r="P9343">
        <v>0.100008051857538</v>
      </c>
    </row>
    <row r="9344" spans="1:16" x14ac:dyDescent="0.25">
      <c r="A9344">
        <v>9</v>
      </c>
      <c r="B9344">
        <v>65135</v>
      </c>
      <c r="C9344" t="s">
        <v>44</v>
      </c>
      <c r="D9344" t="s">
        <v>96</v>
      </c>
      <c r="E9344" t="s">
        <v>24</v>
      </c>
      <c r="F9344" t="s">
        <v>66</v>
      </c>
      <c r="G9344" t="s">
        <v>19</v>
      </c>
      <c r="H9344">
        <v>0.16959253926512</v>
      </c>
      <c r="I9344">
        <v>39.6</v>
      </c>
      <c r="J9344">
        <v>25.5</v>
      </c>
      <c r="K9344">
        <v>256.63315617917101</v>
      </c>
      <c r="L9344">
        <v>4.0521823035110198E-2</v>
      </c>
      <c r="M9344">
        <v>38.387049616697297</v>
      </c>
      <c r="N9344">
        <v>16024</v>
      </c>
      <c r="O9344">
        <v>0.83040746073487903</v>
      </c>
      <c r="P9344">
        <v>0.16959253926512</v>
      </c>
    </row>
    <row r="9345" spans="1:16" x14ac:dyDescent="0.25">
      <c r="A9345">
        <v>9</v>
      </c>
      <c r="B9345">
        <v>9065</v>
      </c>
      <c r="C9345" t="s">
        <v>90</v>
      </c>
      <c r="D9345" t="s">
        <v>106</v>
      </c>
      <c r="E9345" t="s">
        <v>90</v>
      </c>
      <c r="F9345" t="s">
        <v>106</v>
      </c>
      <c r="G9345" t="s">
        <v>15</v>
      </c>
      <c r="H9345">
        <v>0.289497401210568</v>
      </c>
      <c r="I9345">
        <v>96.8</v>
      </c>
      <c r="J9345">
        <v>39.799999999999997</v>
      </c>
      <c r="K9345">
        <v>121.45225949826199</v>
      </c>
      <c r="L9345">
        <v>5.8734142438715803E-2</v>
      </c>
      <c r="M9345">
        <v>13.3770569684599</v>
      </c>
      <c r="N9345">
        <v>9056</v>
      </c>
      <c r="O9345">
        <v>0.71050259878943101</v>
      </c>
      <c r="P9345">
        <v>0.289497401210568</v>
      </c>
    </row>
    <row r="9346" spans="1:16" x14ac:dyDescent="0.25">
      <c r="A9346">
        <v>9</v>
      </c>
      <c r="B9346">
        <v>25021</v>
      </c>
      <c r="C9346" t="s">
        <v>21</v>
      </c>
      <c r="D9346" t="s">
        <v>84</v>
      </c>
      <c r="E9346" t="s">
        <v>21</v>
      </c>
      <c r="F9346" t="s">
        <v>54</v>
      </c>
      <c r="G9346" t="s">
        <v>15</v>
      </c>
      <c r="H9346">
        <v>0.14382373560596601</v>
      </c>
      <c r="I9346">
        <v>81.099999999999994</v>
      </c>
      <c r="J9346">
        <v>55.8</v>
      </c>
      <c r="K9346">
        <v>169.96575812486799</v>
      </c>
      <c r="L9346">
        <v>1.41069435409943E-2</v>
      </c>
      <c r="M9346">
        <v>8.0545786301498001</v>
      </c>
      <c r="N9346">
        <v>24111</v>
      </c>
      <c r="O9346">
        <v>0.85617626439403305</v>
      </c>
      <c r="P9346">
        <v>0.14382373560596601</v>
      </c>
    </row>
    <row r="9347" spans="1:16" x14ac:dyDescent="0.25">
      <c r="A9347">
        <v>9</v>
      </c>
      <c r="B9347">
        <v>58091</v>
      </c>
      <c r="C9347" t="s">
        <v>13</v>
      </c>
      <c r="D9347" t="s">
        <v>14</v>
      </c>
      <c r="E9347" t="s">
        <v>13</v>
      </c>
      <c r="F9347" t="s">
        <v>18</v>
      </c>
      <c r="G9347" t="s">
        <v>15</v>
      </c>
      <c r="H9347">
        <v>1.33830742645378E-2</v>
      </c>
      <c r="I9347">
        <v>63.9</v>
      </c>
      <c r="J9347">
        <v>45.2</v>
      </c>
      <c r="K9347">
        <v>345.73179625703602</v>
      </c>
      <c r="L9347">
        <v>4.8577829854548699E-2</v>
      </c>
      <c r="M9347">
        <v>35.386210679520403</v>
      </c>
      <c r="N9347">
        <v>59011</v>
      </c>
      <c r="O9347">
        <v>0.986616925735461</v>
      </c>
      <c r="P9347">
        <v>1.33830742645378E-2</v>
      </c>
    </row>
    <row r="9348" spans="1:16" x14ac:dyDescent="0.25">
      <c r="A9348">
        <v>9</v>
      </c>
      <c r="B9348">
        <v>39013</v>
      </c>
      <c r="C9348" t="s">
        <v>33</v>
      </c>
      <c r="D9348" t="s">
        <v>35</v>
      </c>
      <c r="E9348" t="s">
        <v>33</v>
      </c>
      <c r="F9348" t="s">
        <v>79</v>
      </c>
      <c r="G9348" t="s">
        <v>15</v>
      </c>
      <c r="H9348">
        <v>7.95316872344322E-2</v>
      </c>
      <c r="I9348">
        <v>81.5</v>
      </c>
      <c r="J9348">
        <v>51.5</v>
      </c>
      <c r="K9348">
        <v>231.528173280397</v>
      </c>
      <c r="L9348">
        <v>1.94383248117736E-2</v>
      </c>
      <c r="M9348">
        <v>25.1746674516254</v>
      </c>
      <c r="N9348">
        <v>37032</v>
      </c>
      <c r="O9348">
        <v>0.92046831276556795</v>
      </c>
      <c r="P9348">
        <v>7.9531687234432102E-2</v>
      </c>
    </row>
    <row r="9349" spans="1:16" x14ac:dyDescent="0.25">
      <c r="A9349">
        <v>9</v>
      </c>
      <c r="B9349">
        <v>15072</v>
      </c>
      <c r="C9349" t="s">
        <v>24</v>
      </c>
      <c r="D9349" t="s">
        <v>60</v>
      </c>
      <c r="E9349" t="s">
        <v>24</v>
      </c>
      <c r="F9349" t="s">
        <v>60</v>
      </c>
      <c r="G9349" t="s">
        <v>15</v>
      </c>
      <c r="H9349">
        <v>0</v>
      </c>
      <c r="I9349">
        <v>95.7</v>
      </c>
      <c r="J9349">
        <v>42.9</v>
      </c>
      <c r="K9349">
        <v>420.23469791803598</v>
      </c>
      <c r="L9349">
        <v>1.8888729860476301E-2</v>
      </c>
      <c r="M9349">
        <v>28.7112597122367</v>
      </c>
      <c r="N9349">
        <v>15192</v>
      </c>
      <c r="O9349">
        <v>1</v>
      </c>
      <c r="P9349">
        <v>0</v>
      </c>
    </row>
    <row r="9350" spans="1:16" x14ac:dyDescent="0.25">
      <c r="A9350">
        <v>9</v>
      </c>
      <c r="B9350">
        <v>59004</v>
      </c>
      <c r="C9350" t="s">
        <v>13</v>
      </c>
      <c r="D9350" t="s">
        <v>18</v>
      </c>
      <c r="E9350" t="s">
        <v>13</v>
      </c>
      <c r="F9350" t="s">
        <v>23</v>
      </c>
      <c r="G9350" t="s">
        <v>15</v>
      </c>
      <c r="H9350">
        <v>0.29461945898105801</v>
      </c>
      <c r="I9350">
        <v>63.9</v>
      </c>
      <c r="J9350">
        <v>45.2</v>
      </c>
      <c r="K9350">
        <v>32.580485305945899</v>
      </c>
      <c r="L9350">
        <v>3.53095638012433E-3</v>
      </c>
      <c r="M9350">
        <v>6.4451242317501398</v>
      </c>
      <c r="N9350">
        <v>60074</v>
      </c>
      <c r="O9350">
        <v>0.70538054101894099</v>
      </c>
      <c r="P9350">
        <v>0.29461945898105701</v>
      </c>
    </row>
    <row r="9351" spans="1:16" x14ac:dyDescent="0.25">
      <c r="A9351">
        <v>9</v>
      </c>
      <c r="B9351">
        <v>72022</v>
      </c>
      <c r="C9351" t="s">
        <v>51</v>
      </c>
      <c r="D9351" t="s">
        <v>75</v>
      </c>
      <c r="E9351" t="s">
        <v>51</v>
      </c>
      <c r="F9351" t="s">
        <v>52</v>
      </c>
      <c r="G9351" t="s">
        <v>15</v>
      </c>
      <c r="H9351">
        <v>0.218693661174789</v>
      </c>
      <c r="I9351">
        <v>61.4</v>
      </c>
      <c r="J9351">
        <v>28.6</v>
      </c>
      <c r="K9351">
        <v>241.85894682490201</v>
      </c>
      <c r="L9351">
        <v>6.5086625978579102E-2</v>
      </c>
      <c r="M9351">
        <v>26.789398864661202</v>
      </c>
      <c r="N9351">
        <v>71051</v>
      </c>
      <c r="O9351">
        <v>0.78130633882520995</v>
      </c>
      <c r="P9351">
        <v>0.218693661174789</v>
      </c>
    </row>
    <row r="9352" spans="1:16" x14ac:dyDescent="0.25">
      <c r="A9352">
        <v>9</v>
      </c>
      <c r="B9352">
        <v>72035</v>
      </c>
      <c r="C9352" t="s">
        <v>51</v>
      </c>
      <c r="D9352" t="s">
        <v>75</v>
      </c>
      <c r="E9352" t="s">
        <v>51</v>
      </c>
      <c r="F9352" t="s">
        <v>75</v>
      </c>
      <c r="G9352" t="s">
        <v>15</v>
      </c>
      <c r="H9352">
        <v>0.182064101518529</v>
      </c>
      <c r="I9352">
        <v>61.4</v>
      </c>
      <c r="J9352">
        <v>28.6</v>
      </c>
      <c r="K9352">
        <v>278.68114238774001</v>
      </c>
      <c r="L9352">
        <v>7.0095036879795403E-2</v>
      </c>
      <c r="M9352">
        <v>31.358586002720301</v>
      </c>
      <c r="N9352">
        <v>72020</v>
      </c>
      <c r="O9352">
        <v>0.81793589848146997</v>
      </c>
      <c r="P9352">
        <v>0.182064101518529</v>
      </c>
    </row>
    <row r="9353" spans="1:16" x14ac:dyDescent="0.25">
      <c r="A9353">
        <v>9</v>
      </c>
      <c r="B9353">
        <v>63024</v>
      </c>
      <c r="C9353" t="s">
        <v>44</v>
      </c>
      <c r="D9353" t="s">
        <v>78</v>
      </c>
      <c r="E9353" t="s">
        <v>44</v>
      </c>
      <c r="F9353" t="s">
        <v>45</v>
      </c>
      <c r="G9353" t="s">
        <v>15</v>
      </c>
      <c r="H9353">
        <v>0.17884547880177701</v>
      </c>
      <c r="I9353">
        <v>39.6</v>
      </c>
      <c r="J9353">
        <v>25.5</v>
      </c>
      <c r="K9353">
        <v>245.56597300752099</v>
      </c>
      <c r="L9353">
        <v>3.83970300294533E-2</v>
      </c>
      <c r="M9353">
        <v>37.507481978690201</v>
      </c>
      <c r="N9353">
        <v>61048</v>
      </c>
      <c r="O9353">
        <v>0.82115452119822196</v>
      </c>
      <c r="P9353">
        <v>0.17884547880177701</v>
      </c>
    </row>
    <row r="9354" spans="1:16" x14ac:dyDescent="0.25">
      <c r="A9354">
        <v>9</v>
      </c>
      <c r="B9354">
        <v>54018</v>
      </c>
      <c r="C9354" t="s">
        <v>47</v>
      </c>
      <c r="D9354" t="s">
        <v>49</v>
      </c>
      <c r="E9354" t="s">
        <v>47</v>
      </c>
      <c r="F9354" t="s">
        <v>49</v>
      </c>
      <c r="G9354" t="s">
        <v>15</v>
      </c>
      <c r="H9354">
        <v>0.236402513565654</v>
      </c>
      <c r="I9354">
        <v>84.4</v>
      </c>
      <c r="J9354">
        <v>56.3</v>
      </c>
      <c r="K9354">
        <v>73.472203085369799</v>
      </c>
      <c r="L9354">
        <v>5.91289663968411E-2</v>
      </c>
      <c r="M9354">
        <v>6.7325928001848396</v>
      </c>
      <c r="N9354">
        <v>54039</v>
      </c>
      <c r="O9354">
        <v>0.763597486434345</v>
      </c>
      <c r="P9354">
        <v>0.23640251356565301</v>
      </c>
    </row>
    <row r="9355" spans="1:16" x14ac:dyDescent="0.25">
      <c r="A9355">
        <v>9</v>
      </c>
      <c r="B9355">
        <v>96033</v>
      </c>
      <c r="C9355" t="s">
        <v>31</v>
      </c>
      <c r="D9355" t="s">
        <v>65</v>
      </c>
      <c r="E9355" t="s">
        <v>31</v>
      </c>
      <c r="F9355" t="s">
        <v>87</v>
      </c>
      <c r="G9355" t="s">
        <v>15</v>
      </c>
      <c r="H9355">
        <v>0.19686928204555701</v>
      </c>
      <c r="I9355">
        <v>106.2</v>
      </c>
      <c r="J9355">
        <v>46.2</v>
      </c>
      <c r="K9355">
        <v>159.42833289748299</v>
      </c>
      <c r="L9355">
        <v>1.8343416587710298E-2</v>
      </c>
      <c r="M9355">
        <v>17.458372821820902</v>
      </c>
      <c r="N9355">
        <v>2016</v>
      </c>
      <c r="O9355">
        <v>0.80313071795444102</v>
      </c>
      <c r="P9355">
        <v>0.19686928204555801</v>
      </c>
    </row>
    <row r="9356" spans="1:16" x14ac:dyDescent="0.25">
      <c r="A9356">
        <v>9</v>
      </c>
      <c r="B9356">
        <v>58091</v>
      </c>
      <c r="C9356" t="s">
        <v>13</v>
      </c>
      <c r="D9356" t="s">
        <v>14</v>
      </c>
      <c r="E9356" t="s">
        <v>13</v>
      </c>
      <c r="F9356" t="s">
        <v>18</v>
      </c>
      <c r="G9356" t="s">
        <v>15</v>
      </c>
      <c r="H9356">
        <v>1.33830742645378E-2</v>
      </c>
      <c r="I9356">
        <v>63.9</v>
      </c>
      <c r="J9356">
        <v>45.2</v>
      </c>
      <c r="K9356">
        <v>345.73179625703602</v>
      </c>
      <c r="L9356">
        <v>4.8577829854548699E-2</v>
      </c>
      <c r="M9356">
        <v>35.386210679520403</v>
      </c>
      <c r="N9356">
        <v>59008</v>
      </c>
      <c r="O9356">
        <v>0.986616925735462</v>
      </c>
      <c r="P9356">
        <v>1.33830742645378E-2</v>
      </c>
    </row>
    <row r="9357" spans="1:16" x14ac:dyDescent="0.25">
      <c r="A9357">
        <v>9</v>
      </c>
      <c r="B9357">
        <v>21036</v>
      </c>
      <c r="C9357" t="s">
        <v>72</v>
      </c>
      <c r="D9357" t="s">
        <v>73</v>
      </c>
      <c r="E9357" t="s">
        <v>72</v>
      </c>
      <c r="F9357" t="s">
        <v>73</v>
      </c>
      <c r="G9357" t="s">
        <v>15</v>
      </c>
      <c r="H9357">
        <v>0.19688717230296501</v>
      </c>
      <c r="I9357">
        <v>76.2</v>
      </c>
      <c r="J9357">
        <v>58.9</v>
      </c>
      <c r="K9357">
        <v>132.133165519279</v>
      </c>
      <c r="L9357">
        <v>8.6881239862314996E-2</v>
      </c>
      <c r="M9357">
        <v>4.1384173913863096</v>
      </c>
      <c r="N9357">
        <v>21013</v>
      </c>
      <c r="O9357">
        <v>0.80311282769703396</v>
      </c>
      <c r="P9357">
        <v>0.19688717230296501</v>
      </c>
    </row>
    <row r="9358" spans="1:16" x14ac:dyDescent="0.25">
      <c r="A9358">
        <v>9</v>
      </c>
      <c r="B9358">
        <v>24021</v>
      </c>
      <c r="C9358" t="s">
        <v>21</v>
      </c>
      <c r="D9358" t="s">
        <v>54</v>
      </c>
      <c r="E9358" t="s">
        <v>21</v>
      </c>
      <c r="F9358" t="s">
        <v>89</v>
      </c>
      <c r="G9358" t="s">
        <v>15</v>
      </c>
      <c r="H9358">
        <v>6.7083378435818006E-2</v>
      </c>
      <c r="I9358">
        <v>81.099999999999994</v>
      </c>
      <c r="J9358">
        <v>55.8</v>
      </c>
      <c r="K9358">
        <v>278.81859399263999</v>
      </c>
      <c r="L9358">
        <v>2.2701313589515701E-2</v>
      </c>
      <c r="M9358">
        <v>9.7313752490319398</v>
      </c>
      <c r="N9358">
        <v>23096</v>
      </c>
      <c r="O9358">
        <v>0.93291662156418198</v>
      </c>
      <c r="P9358">
        <v>6.7083378435818006E-2</v>
      </c>
    </row>
    <row r="9359" spans="1:16" x14ac:dyDescent="0.25">
      <c r="A9359">
        <v>9</v>
      </c>
      <c r="B9359">
        <v>16024</v>
      </c>
      <c r="C9359" t="s">
        <v>24</v>
      </c>
      <c r="D9359" t="s">
        <v>66</v>
      </c>
      <c r="E9359" t="s">
        <v>24</v>
      </c>
      <c r="F9359" t="s">
        <v>25</v>
      </c>
      <c r="G9359" t="s">
        <v>15</v>
      </c>
      <c r="H9359">
        <v>0</v>
      </c>
      <c r="I9359">
        <v>95.7</v>
      </c>
      <c r="J9359">
        <v>42.9</v>
      </c>
      <c r="K9359">
        <v>427.96296318625298</v>
      </c>
      <c r="L9359">
        <v>1.9070090806682701E-2</v>
      </c>
      <c r="M9359">
        <v>30.5358329709392</v>
      </c>
      <c r="N9359">
        <v>12119</v>
      </c>
      <c r="O9359">
        <v>1</v>
      </c>
      <c r="P9359">
        <v>0</v>
      </c>
    </row>
    <row r="9360" spans="1:16" x14ac:dyDescent="0.25">
      <c r="A9360">
        <v>9</v>
      </c>
      <c r="B9360">
        <v>12006</v>
      </c>
      <c r="C9360" t="s">
        <v>24</v>
      </c>
      <c r="D9360" t="s">
        <v>25</v>
      </c>
      <c r="E9360" t="s">
        <v>24</v>
      </c>
      <c r="F9360" t="s">
        <v>66</v>
      </c>
      <c r="G9360" t="s">
        <v>15</v>
      </c>
      <c r="H9360">
        <v>5.2655582212975803E-2</v>
      </c>
      <c r="I9360">
        <v>95.7</v>
      </c>
      <c r="J9360">
        <v>42.9</v>
      </c>
      <c r="K9360">
        <v>356.65193671693902</v>
      </c>
      <c r="L9360">
        <v>1.6145917058522499E-2</v>
      </c>
      <c r="M9360">
        <v>24.193677330533301</v>
      </c>
      <c r="N9360">
        <v>16183</v>
      </c>
      <c r="O9360">
        <v>0.94734441778702305</v>
      </c>
      <c r="P9360">
        <v>5.2655582212975699E-2</v>
      </c>
    </row>
    <row r="9361" spans="1:16" x14ac:dyDescent="0.25">
      <c r="A9361">
        <v>9</v>
      </c>
      <c r="B9361">
        <v>78044</v>
      </c>
      <c r="C9361" t="s">
        <v>62</v>
      </c>
      <c r="D9361" t="s">
        <v>67</v>
      </c>
      <c r="E9361" t="s">
        <v>62</v>
      </c>
      <c r="F9361" t="s">
        <v>67</v>
      </c>
      <c r="G9361" t="s">
        <v>15</v>
      </c>
      <c r="H9361">
        <v>0.29929974389027297</v>
      </c>
      <c r="I9361">
        <v>20.8</v>
      </c>
      <c r="J9361">
        <v>27.8</v>
      </c>
      <c r="K9361">
        <v>102.885930404194</v>
      </c>
      <c r="L9361">
        <v>3.6207238316599402E-2</v>
      </c>
      <c r="M9361">
        <v>22.006575484012298</v>
      </c>
      <c r="N9361">
        <v>78033</v>
      </c>
      <c r="O9361">
        <v>0.70070025610972597</v>
      </c>
      <c r="P9361">
        <v>0.29929974389027297</v>
      </c>
    </row>
    <row r="9362" spans="1:16" x14ac:dyDescent="0.25">
      <c r="A9362">
        <v>9</v>
      </c>
      <c r="B9362">
        <v>22211</v>
      </c>
      <c r="C9362" t="s">
        <v>72</v>
      </c>
      <c r="D9362" t="s">
        <v>74</v>
      </c>
      <c r="E9362" t="s">
        <v>72</v>
      </c>
      <c r="F9362" t="s">
        <v>74</v>
      </c>
      <c r="G9362" t="s">
        <v>15</v>
      </c>
      <c r="H9362">
        <v>8.2035328594438198E-2</v>
      </c>
      <c r="I9362">
        <v>47.5</v>
      </c>
      <c r="J9362">
        <v>60.4</v>
      </c>
      <c r="K9362">
        <v>254.88376577719299</v>
      </c>
      <c r="L9362">
        <v>0.13901834933527099</v>
      </c>
      <c r="M9362">
        <v>14.7852850780521</v>
      </c>
      <c r="N9362">
        <v>22062</v>
      </c>
      <c r="O9362">
        <v>0.91796467140556104</v>
      </c>
      <c r="P9362">
        <v>8.2035328594438198E-2</v>
      </c>
    </row>
    <row r="9363" spans="1:16" x14ac:dyDescent="0.25">
      <c r="A9363">
        <v>9</v>
      </c>
      <c r="B9363">
        <v>58091</v>
      </c>
      <c r="C9363" t="s">
        <v>13</v>
      </c>
      <c r="D9363" t="s">
        <v>14</v>
      </c>
      <c r="E9363" t="s">
        <v>13</v>
      </c>
      <c r="F9363" t="s">
        <v>23</v>
      </c>
      <c r="G9363" t="s">
        <v>15</v>
      </c>
      <c r="H9363">
        <v>1.33830742645378E-2</v>
      </c>
      <c r="I9363">
        <v>63.9</v>
      </c>
      <c r="J9363">
        <v>45.2</v>
      </c>
      <c r="K9363">
        <v>345.73179625703602</v>
      </c>
      <c r="L9363">
        <v>4.8577829854548699E-2</v>
      </c>
      <c r="M9363">
        <v>35.386210679520403</v>
      </c>
      <c r="N9363">
        <v>60038</v>
      </c>
      <c r="O9363">
        <v>0.986616925735462</v>
      </c>
      <c r="P9363">
        <v>1.33830742645378E-2</v>
      </c>
    </row>
    <row r="9364" spans="1:16" x14ac:dyDescent="0.25">
      <c r="A9364">
        <v>9</v>
      </c>
      <c r="B9364">
        <v>21051</v>
      </c>
      <c r="C9364" t="s">
        <v>72</v>
      </c>
      <c r="D9364" t="s">
        <v>73</v>
      </c>
      <c r="E9364" t="s">
        <v>72</v>
      </c>
      <c r="F9364" t="s">
        <v>74</v>
      </c>
      <c r="G9364" t="s">
        <v>15</v>
      </c>
      <c r="H9364">
        <v>8.7049591342268806E-2</v>
      </c>
      <c r="I9364">
        <v>76.2</v>
      </c>
      <c r="J9364">
        <v>58.9</v>
      </c>
      <c r="K9364">
        <v>308.442190457717</v>
      </c>
      <c r="L9364">
        <v>0.17781375386359799</v>
      </c>
      <c r="M9364">
        <v>15.081348483556701</v>
      </c>
      <c r="N9364">
        <v>22199</v>
      </c>
      <c r="O9364">
        <v>0.91295040865773103</v>
      </c>
      <c r="P9364">
        <v>8.7049591342268806E-2</v>
      </c>
    </row>
    <row r="9365" spans="1:16" x14ac:dyDescent="0.25">
      <c r="A9365">
        <v>9</v>
      </c>
      <c r="B9365">
        <v>58091</v>
      </c>
      <c r="C9365" t="s">
        <v>13</v>
      </c>
      <c r="D9365" t="s">
        <v>14</v>
      </c>
      <c r="E9365" t="s">
        <v>13</v>
      </c>
      <c r="F9365" t="s">
        <v>14</v>
      </c>
      <c r="G9365" t="s">
        <v>15</v>
      </c>
      <c r="H9365">
        <v>1.33830742645378E-2</v>
      </c>
      <c r="I9365">
        <v>63.9</v>
      </c>
      <c r="J9365">
        <v>45.2</v>
      </c>
      <c r="K9365">
        <v>345.73179625703602</v>
      </c>
      <c r="L9365">
        <v>4.8577829854548699E-2</v>
      </c>
      <c r="M9365">
        <v>35.386210679520403</v>
      </c>
      <c r="N9365">
        <v>58032</v>
      </c>
      <c r="O9365">
        <v>0.986616925735462</v>
      </c>
      <c r="P9365">
        <v>1.33830742645378E-2</v>
      </c>
    </row>
    <row r="9366" spans="1:16" x14ac:dyDescent="0.25">
      <c r="A9366">
        <v>9</v>
      </c>
      <c r="B9366">
        <v>50033</v>
      </c>
      <c r="C9366" t="s">
        <v>27</v>
      </c>
      <c r="D9366" t="s">
        <v>85</v>
      </c>
      <c r="E9366" t="s">
        <v>33</v>
      </c>
      <c r="F9366" t="s">
        <v>34</v>
      </c>
      <c r="G9366" t="s">
        <v>19</v>
      </c>
      <c r="H9366">
        <v>0.106884128842147</v>
      </c>
      <c r="I9366">
        <v>89.9</v>
      </c>
      <c r="J9366">
        <v>48.5</v>
      </c>
      <c r="K9366">
        <v>251.44331125644399</v>
      </c>
      <c r="L9366">
        <v>3.0652156851848199E-2</v>
      </c>
      <c r="M9366">
        <v>20.681560675798899</v>
      </c>
      <c r="N9366">
        <v>35040</v>
      </c>
      <c r="O9366">
        <v>0.89311587115785196</v>
      </c>
      <c r="P9366">
        <v>0.106884128842147</v>
      </c>
    </row>
    <row r="9367" spans="1:16" x14ac:dyDescent="0.25">
      <c r="A9367">
        <v>9</v>
      </c>
      <c r="B9367">
        <v>36022</v>
      </c>
      <c r="C9367" t="s">
        <v>33</v>
      </c>
      <c r="D9367" t="s">
        <v>41</v>
      </c>
      <c r="E9367" t="s">
        <v>33</v>
      </c>
      <c r="F9367" t="s">
        <v>34</v>
      </c>
      <c r="G9367" t="s">
        <v>15</v>
      </c>
      <c r="H9367">
        <v>0.20398362580948401</v>
      </c>
      <c r="I9367">
        <v>81.5</v>
      </c>
      <c r="J9367">
        <v>51.5</v>
      </c>
      <c r="K9367">
        <v>107.642446077616</v>
      </c>
      <c r="L9367">
        <v>8.9390014710681795E-3</v>
      </c>
      <c r="M9367">
        <v>10.4729474365946</v>
      </c>
      <c r="N9367">
        <v>35033</v>
      </c>
      <c r="O9367">
        <v>0.79601637419051496</v>
      </c>
      <c r="P9367">
        <v>0.20398362580948401</v>
      </c>
    </row>
    <row r="9368" spans="1:16" x14ac:dyDescent="0.25">
      <c r="A9368">
        <v>9</v>
      </c>
      <c r="B9368">
        <v>24012</v>
      </c>
      <c r="C9368" t="s">
        <v>21</v>
      </c>
      <c r="D9368" t="s">
        <v>54</v>
      </c>
      <c r="E9368" t="s">
        <v>21</v>
      </c>
      <c r="F9368" t="s">
        <v>54</v>
      </c>
      <c r="G9368" t="s">
        <v>15</v>
      </c>
      <c r="H9368">
        <v>0.101158005280479</v>
      </c>
      <c r="I9368">
        <v>81.099999999999994</v>
      </c>
      <c r="J9368">
        <v>55.8</v>
      </c>
      <c r="K9368">
        <v>236.64204192007199</v>
      </c>
      <c r="L9368">
        <v>1.97971271480364E-2</v>
      </c>
      <c r="M9368">
        <v>7.6726049402968304</v>
      </c>
      <c r="N9368">
        <v>24012</v>
      </c>
      <c r="O9368">
        <v>0.89884199471951998</v>
      </c>
      <c r="P9368">
        <v>0.101158005280479</v>
      </c>
    </row>
    <row r="9369" spans="1:16" x14ac:dyDescent="0.25">
      <c r="A9369">
        <v>9</v>
      </c>
      <c r="B9369">
        <v>15027</v>
      </c>
      <c r="C9369" t="s">
        <v>24</v>
      </c>
      <c r="D9369" t="s">
        <v>60</v>
      </c>
      <c r="E9369" t="s">
        <v>24</v>
      </c>
      <c r="F9369" t="s">
        <v>26</v>
      </c>
      <c r="G9369" t="s">
        <v>15</v>
      </c>
      <c r="H9369">
        <v>0</v>
      </c>
      <c r="I9369">
        <v>95.7</v>
      </c>
      <c r="J9369">
        <v>42.9</v>
      </c>
      <c r="K9369">
        <v>435.78201511270697</v>
      </c>
      <c r="L9369">
        <v>1.95909528992834E-2</v>
      </c>
      <c r="M9369">
        <v>29.9298685944052</v>
      </c>
      <c r="N9369">
        <v>17113</v>
      </c>
      <c r="O9369">
        <v>0.999999999999999</v>
      </c>
      <c r="P9369">
        <v>0</v>
      </c>
    </row>
    <row r="9370" spans="1:16" x14ac:dyDescent="0.25">
      <c r="A9370">
        <v>9</v>
      </c>
      <c r="B9370">
        <v>3024</v>
      </c>
      <c r="C9370" t="s">
        <v>31</v>
      </c>
      <c r="D9370" t="s">
        <v>77</v>
      </c>
      <c r="E9370" t="s">
        <v>31</v>
      </c>
      <c r="F9370" t="s">
        <v>43</v>
      </c>
      <c r="G9370" t="s">
        <v>15</v>
      </c>
      <c r="H9370">
        <v>0.188367291362082</v>
      </c>
      <c r="I9370">
        <v>106.2</v>
      </c>
      <c r="J9370">
        <v>46.2</v>
      </c>
      <c r="K9370">
        <v>169.65359796117599</v>
      </c>
      <c r="L9370">
        <v>1.9898484035917902E-2</v>
      </c>
      <c r="M9370">
        <v>18.185215140370701</v>
      </c>
      <c r="N9370">
        <v>1086</v>
      </c>
      <c r="O9370">
        <v>0.81163270863791703</v>
      </c>
      <c r="P9370">
        <v>0.188367291362082</v>
      </c>
    </row>
    <row r="9371" spans="1:16" x14ac:dyDescent="0.25">
      <c r="A9371">
        <v>9</v>
      </c>
      <c r="B9371">
        <v>75052</v>
      </c>
      <c r="C9371" t="s">
        <v>51</v>
      </c>
      <c r="D9371" t="s">
        <v>93</v>
      </c>
      <c r="E9371" t="s">
        <v>51</v>
      </c>
      <c r="F9371" t="s">
        <v>93</v>
      </c>
      <c r="G9371" t="s">
        <v>15</v>
      </c>
      <c r="H9371">
        <v>0.168945781802332</v>
      </c>
      <c r="I9371">
        <v>61.4</v>
      </c>
      <c r="J9371">
        <v>28.6</v>
      </c>
      <c r="K9371">
        <v>238.29419969297399</v>
      </c>
      <c r="L9371">
        <v>3.7175875367766599E-2</v>
      </c>
      <c r="M9371">
        <v>39.853952598187597</v>
      </c>
      <c r="N9371">
        <v>75088</v>
      </c>
      <c r="O9371">
        <v>0.83105421819766701</v>
      </c>
      <c r="P9371">
        <v>0.168945781802332</v>
      </c>
    </row>
    <row r="9372" spans="1:16" x14ac:dyDescent="0.25">
      <c r="A9372">
        <v>9</v>
      </c>
      <c r="B9372">
        <v>27018</v>
      </c>
      <c r="C9372" t="s">
        <v>21</v>
      </c>
      <c r="D9372" t="s">
        <v>40</v>
      </c>
      <c r="E9372" t="s">
        <v>21</v>
      </c>
      <c r="F9372" t="s">
        <v>22</v>
      </c>
      <c r="G9372" t="s">
        <v>15</v>
      </c>
      <c r="H9372">
        <v>0.13607223680084601</v>
      </c>
      <c r="I9372">
        <v>81.099999999999994</v>
      </c>
      <c r="J9372">
        <v>55.8</v>
      </c>
      <c r="K9372">
        <v>187.361844086579</v>
      </c>
      <c r="L9372">
        <v>1.39136562424092E-2</v>
      </c>
      <c r="M9372">
        <v>6.5141415936527496</v>
      </c>
      <c r="N9372">
        <v>28060</v>
      </c>
      <c r="O9372">
        <v>0.86392776319915299</v>
      </c>
      <c r="P9372">
        <v>0.13607223680084601</v>
      </c>
    </row>
    <row r="9373" spans="1:16" x14ac:dyDescent="0.25">
      <c r="A9373">
        <v>9</v>
      </c>
      <c r="B9373">
        <v>24119</v>
      </c>
      <c r="C9373" t="s">
        <v>21</v>
      </c>
      <c r="D9373" t="s">
        <v>54</v>
      </c>
      <c r="E9373" t="s">
        <v>21</v>
      </c>
      <c r="F9373" t="s">
        <v>22</v>
      </c>
      <c r="G9373" t="s">
        <v>15</v>
      </c>
      <c r="H9373">
        <v>0.110577174253848</v>
      </c>
      <c r="I9373">
        <v>81.099999999999994</v>
      </c>
      <c r="J9373">
        <v>55.8</v>
      </c>
      <c r="K9373">
        <v>224.10622452319501</v>
      </c>
      <c r="L9373">
        <v>1.8511386428625601E-2</v>
      </c>
      <c r="M9373">
        <v>7.2303763258891101</v>
      </c>
      <c r="N9373">
        <v>28019</v>
      </c>
      <c r="O9373">
        <v>0.88942282574615095</v>
      </c>
      <c r="P9373">
        <v>0.110577174253848</v>
      </c>
    </row>
    <row r="9374" spans="1:16" x14ac:dyDescent="0.25">
      <c r="A9374">
        <v>9</v>
      </c>
      <c r="B9374">
        <v>51029</v>
      </c>
      <c r="C9374" t="s">
        <v>27</v>
      </c>
      <c r="D9374" t="s">
        <v>70</v>
      </c>
      <c r="E9374" t="s">
        <v>13</v>
      </c>
      <c r="F9374" t="s">
        <v>18</v>
      </c>
      <c r="G9374" t="s">
        <v>19</v>
      </c>
      <c r="H9374">
        <v>0.20694424481955501</v>
      </c>
      <c r="I9374">
        <v>89.9</v>
      </c>
      <c r="J9374">
        <v>48.5</v>
      </c>
      <c r="K9374">
        <v>144.72143064227501</v>
      </c>
      <c r="L9374">
        <v>1.8187896053579702E-2</v>
      </c>
      <c r="M9374">
        <v>9.8730744045128507</v>
      </c>
      <c r="N9374">
        <v>59001</v>
      </c>
      <c r="O9374">
        <v>0.79305575518044402</v>
      </c>
      <c r="P9374">
        <v>0.20694424481955501</v>
      </c>
    </row>
    <row r="9375" spans="1:16" x14ac:dyDescent="0.25">
      <c r="A9375">
        <v>9</v>
      </c>
      <c r="B9375">
        <v>4084</v>
      </c>
      <c r="C9375" t="s">
        <v>31</v>
      </c>
      <c r="D9375" t="s">
        <v>57</v>
      </c>
      <c r="E9375" t="s">
        <v>24</v>
      </c>
      <c r="F9375" t="s">
        <v>61</v>
      </c>
      <c r="G9375" t="s">
        <v>19</v>
      </c>
      <c r="H9375">
        <v>0.25857690917262899</v>
      </c>
      <c r="I9375">
        <v>106.2</v>
      </c>
      <c r="J9375">
        <v>46.2</v>
      </c>
      <c r="K9375">
        <v>96.064969650111294</v>
      </c>
      <c r="L9375">
        <v>1.11410933462844E-2</v>
      </c>
      <c r="M9375">
        <v>10.289899305671099</v>
      </c>
      <c r="N9375">
        <v>13095</v>
      </c>
      <c r="O9375">
        <v>0.74142309082737001</v>
      </c>
      <c r="P9375">
        <v>0.25857690917262899</v>
      </c>
    </row>
    <row r="9376" spans="1:16" x14ac:dyDescent="0.25">
      <c r="A9376">
        <v>9</v>
      </c>
      <c r="B9376">
        <v>1219</v>
      </c>
      <c r="C9376" t="s">
        <v>31</v>
      </c>
      <c r="D9376" t="s">
        <v>43</v>
      </c>
      <c r="E9376" t="s">
        <v>31</v>
      </c>
      <c r="F9376" t="s">
        <v>65</v>
      </c>
      <c r="G9376" t="s">
        <v>15</v>
      </c>
      <c r="H9376">
        <v>9.2965394437417706E-2</v>
      </c>
      <c r="I9376">
        <v>106.2</v>
      </c>
      <c r="J9376">
        <v>46.2</v>
      </c>
      <c r="K9376">
        <v>265.62634478723498</v>
      </c>
      <c r="L9376">
        <v>3.0616895180037199E-2</v>
      </c>
      <c r="M9376">
        <v>29.6716077185031</v>
      </c>
      <c r="N9376">
        <v>96047</v>
      </c>
      <c r="O9376">
        <v>0.90703460556258197</v>
      </c>
      <c r="P9376">
        <v>9.2965394437417595E-2</v>
      </c>
    </row>
    <row r="9377" spans="1:16" x14ac:dyDescent="0.25">
      <c r="A9377">
        <v>9</v>
      </c>
      <c r="B9377">
        <v>27017</v>
      </c>
      <c r="C9377" t="s">
        <v>21</v>
      </c>
      <c r="D9377" t="s">
        <v>40</v>
      </c>
      <c r="E9377" t="s">
        <v>21</v>
      </c>
      <c r="F9377" t="s">
        <v>84</v>
      </c>
      <c r="G9377" t="s">
        <v>15</v>
      </c>
      <c r="H9377">
        <v>7.5781876159142406E-2</v>
      </c>
      <c r="I9377">
        <v>81.099999999999994</v>
      </c>
      <c r="J9377">
        <v>55.8</v>
      </c>
      <c r="K9377">
        <v>264.65248849157001</v>
      </c>
      <c r="L9377">
        <v>2.1002642826450299E-2</v>
      </c>
      <c r="M9377">
        <v>9.8538794633995899</v>
      </c>
      <c r="N9377">
        <v>25001</v>
      </c>
      <c r="O9377">
        <v>0.924218123840857</v>
      </c>
      <c r="P9377">
        <v>7.5781876159142503E-2</v>
      </c>
    </row>
    <row r="9378" spans="1:16" x14ac:dyDescent="0.25">
      <c r="A9378">
        <v>9</v>
      </c>
      <c r="B9378">
        <v>34027</v>
      </c>
      <c r="C9378" t="s">
        <v>33</v>
      </c>
      <c r="D9378" t="s">
        <v>50</v>
      </c>
      <c r="E9378" t="s">
        <v>33</v>
      </c>
      <c r="F9378" t="s">
        <v>35</v>
      </c>
      <c r="G9378" t="s">
        <v>15</v>
      </c>
      <c r="H9378">
        <v>0.16392860657414199</v>
      </c>
      <c r="I9378">
        <v>81.5</v>
      </c>
      <c r="J9378">
        <v>51.5</v>
      </c>
      <c r="K9378">
        <v>145.153745436344</v>
      </c>
      <c r="L9378">
        <v>1.33912469732055E-2</v>
      </c>
      <c r="M9378">
        <v>15.951988438102401</v>
      </c>
      <c r="N9378">
        <v>99013</v>
      </c>
      <c r="O9378">
        <v>0.83607139342585701</v>
      </c>
      <c r="P9378">
        <v>0.16392860657414199</v>
      </c>
    </row>
    <row r="9379" spans="1:16" x14ac:dyDescent="0.25">
      <c r="A9379">
        <v>9</v>
      </c>
      <c r="B9379">
        <v>28099</v>
      </c>
      <c r="C9379" t="s">
        <v>21</v>
      </c>
      <c r="D9379" t="s">
        <v>22</v>
      </c>
      <c r="E9379" t="s">
        <v>21</v>
      </c>
      <c r="F9379" t="s">
        <v>54</v>
      </c>
      <c r="G9379" t="s">
        <v>15</v>
      </c>
      <c r="H9379">
        <v>5.3383109229574198E-2</v>
      </c>
      <c r="I9379">
        <v>81.099999999999994</v>
      </c>
      <c r="J9379">
        <v>55.8</v>
      </c>
      <c r="K9379">
        <v>296.039323167936</v>
      </c>
      <c r="L9379">
        <v>2.4023844878557701E-2</v>
      </c>
      <c r="M9379">
        <v>10.522821147629401</v>
      </c>
      <c r="N9379">
        <v>24012</v>
      </c>
      <c r="O9379">
        <v>0.94661689077042499</v>
      </c>
      <c r="P9379">
        <v>5.3383109229574198E-2</v>
      </c>
    </row>
    <row r="9380" spans="1:16" x14ac:dyDescent="0.25">
      <c r="A9380">
        <v>9</v>
      </c>
      <c r="B9380">
        <v>37058</v>
      </c>
      <c r="C9380" t="s">
        <v>33</v>
      </c>
      <c r="D9380" t="s">
        <v>79</v>
      </c>
      <c r="E9380" t="s">
        <v>33</v>
      </c>
      <c r="F9380" t="s">
        <v>35</v>
      </c>
      <c r="G9380" t="s">
        <v>15</v>
      </c>
      <c r="H9380">
        <v>0.15364768062616799</v>
      </c>
      <c r="I9380">
        <v>81.5</v>
      </c>
      <c r="J9380">
        <v>51.5</v>
      </c>
      <c r="K9380">
        <v>154.33292688061201</v>
      </c>
      <c r="L9380">
        <v>1.29560064309254E-2</v>
      </c>
      <c r="M9380">
        <v>17.195749574276</v>
      </c>
      <c r="N9380">
        <v>99013</v>
      </c>
      <c r="O9380">
        <v>0.84635231937383104</v>
      </c>
      <c r="P9380">
        <v>0.15364768062616799</v>
      </c>
    </row>
    <row r="9381" spans="1:16" x14ac:dyDescent="0.25">
      <c r="A9381">
        <v>9</v>
      </c>
      <c r="B9381">
        <v>71052</v>
      </c>
      <c r="C9381" t="s">
        <v>51</v>
      </c>
      <c r="D9381" t="s">
        <v>52</v>
      </c>
      <c r="E9381" t="s">
        <v>51</v>
      </c>
      <c r="F9381" t="s">
        <v>75</v>
      </c>
      <c r="G9381" t="s">
        <v>15</v>
      </c>
      <c r="H9381">
        <v>0.33887364074124499</v>
      </c>
      <c r="I9381">
        <v>61.4</v>
      </c>
      <c r="J9381">
        <v>28.6</v>
      </c>
      <c r="K9381">
        <v>86.511272980847096</v>
      </c>
      <c r="L9381">
        <v>1.8318051937346699E-2</v>
      </c>
      <c r="M9381">
        <v>14.8591901550251</v>
      </c>
      <c r="N9381">
        <v>72001</v>
      </c>
      <c r="O9381">
        <v>0.66112635925875496</v>
      </c>
      <c r="P9381">
        <v>0.33887364074124499</v>
      </c>
    </row>
    <row r="9382" spans="1:16" x14ac:dyDescent="0.25">
      <c r="A9382">
        <v>9</v>
      </c>
      <c r="B9382">
        <v>32006</v>
      </c>
      <c r="C9382" t="s">
        <v>58</v>
      </c>
      <c r="D9382" t="s">
        <v>105</v>
      </c>
      <c r="E9382" t="s">
        <v>58</v>
      </c>
      <c r="F9382" t="s">
        <v>97</v>
      </c>
      <c r="G9382" t="s">
        <v>15</v>
      </c>
      <c r="H9382">
        <v>0.180785886784849</v>
      </c>
      <c r="I9382">
        <v>120.8</v>
      </c>
      <c r="J9382">
        <v>49</v>
      </c>
      <c r="K9382">
        <v>167.78136604597</v>
      </c>
      <c r="L9382">
        <v>4.45519707373472E-2</v>
      </c>
      <c r="M9382">
        <v>22.223088441392299</v>
      </c>
      <c r="N9382">
        <v>93033</v>
      </c>
      <c r="O9382">
        <v>0.81921411321515003</v>
      </c>
      <c r="P9382">
        <v>0.180785886784849</v>
      </c>
    </row>
    <row r="9383" spans="1:16" x14ac:dyDescent="0.25">
      <c r="A9383">
        <v>9</v>
      </c>
      <c r="B9383">
        <v>94021</v>
      </c>
      <c r="C9383" t="s">
        <v>115</v>
      </c>
      <c r="D9383" t="s">
        <v>119</v>
      </c>
      <c r="E9383" t="s">
        <v>115</v>
      </c>
      <c r="F9383" t="s">
        <v>116</v>
      </c>
      <c r="G9383" t="s">
        <v>15</v>
      </c>
      <c r="H9383">
        <v>0.41609242482782</v>
      </c>
      <c r="I9383">
        <v>28.5</v>
      </c>
      <c r="J9383">
        <v>27.6</v>
      </c>
      <c r="K9383">
        <v>20.568410938849599</v>
      </c>
      <c r="L9383">
        <v>3.3151377477931399E-2</v>
      </c>
      <c r="M9383">
        <v>3.0387449980757699</v>
      </c>
      <c r="N9383">
        <v>70078</v>
      </c>
      <c r="O9383">
        <v>0.58390757517217895</v>
      </c>
      <c r="P9383">
        <v>0.416092424827819</v>
      </c>
    </row>
    <row r="9384" spans="1:16" x14ac:dyDescent="0.25">
      <c r="A9384">
        <v>9</v>
      </c>
      <c r="B9384">
        <v>66049</v>
      </c>
      <c r="C9384" t="s">
        <v>36</v>
      </c>
      <c r="D9384" t="s">
        <v>38</v>
      </c>
      <c r="E9384" t="s">
        <v>44</v>
      </c>
      <c r="F9384" t="s">
        <v>99</v>
      </c>
      <c r="G9384" t="s">
        <v>19</v>
      </c>
      <c r="H9384">
        <v>0.276589503832884</v>
      </c>
      <c r="I9384">
        <v>42.4</v>
      </c>
      <c r="J9384">
        <v>43.1</v>
      </c>
      <c r="K9384">
        <v>63.904317739520302</v>
      </c>
      <c r="L9384">
        <v>1.4029676415464201E-2</v>
      </c>
      <c r="M9384">
        <v>7.4624441670208803</v>
      </c>
      <c r="N9384">
        <v>62074</v>
      </c>
      <c r="O9384">
        <v>0.72341049616711595</v>
      </c>
      <c r="P9384">
        <v>0.276589503832884</v>
      </c>
    </row>
    <row r="9385" spans="1:16" x14ac:dyDescent="0.25">
      <c r="A9385">
        <v>9</v>
      </c>
      <c r="B9385">
        <v>15108</v>
      </c>
      <c r="C9385" t="s">
        <v>24</v>
      </c>
      <c r="D9385" t="s">
        <v>60</v>
      </c>
      <c r="E9385" t="s">
        <v>24</v>
      </c>
      <c r="F9385" t="s">
        <v>60</v>
      </c>
      <c r="G9385" t="s">
        <v>15</v>
      </c>
      <c r="H9385">
        <v>0</v>
      </c>
      <c r="I9385">
        <v>95.7</v>
      </c>
      <c r="J9385">
        <v>42.9</v>
      </c>
      <c r="K9385">
        <v>431.08145084738698</v>
      </c>
      <c r="L9385">
        <v>1.9356304533973901E-2</v>
      </c>
      <c r="M9385">
        <v>29.768307571025002</v>
      </c>
      <c r="N9385">
        <v>15077</v>
      </c>
      <c r="O9385">
        <v>1</v>
      </c>
      <c r="P9385">
        <v>0</v>
      </c>
    </row>
    <row r="9386" spans="1:16" x14ac:dyDescent="0.25">
      <c r="A9386">
        <v>9</v>
      </c>
      <c r="B9386">
        <v>79023</v>
      </c>
      <c r="C9386" t="s">
        <v>62</v>
      </c>
      <c r="D9386" t="s">
        <v>68</v>
      </c>
      <c r="E9386" t="s">
        <v>62</v>
      </c>
      <c r="F9386" t="s">
        <v>68</v>
      </c>
      <c r="G9386" t="s">
        <v>15</v>
      </c>
      <c r="H9386">
        <v>0.18511197117488101</v>
      </c>
      <c r="I9386">
        <v>20.8</v>
      </c>
      <c r="J9386">
        <v>27.8</v>
      </c>
      <c r="K9386">
        <v>307.121124951772</v>
      </c>
      <c r="L9386">
        <v>0.24146869647941899</v>
      </c>
      <c r="M9386">
        <v>47.308209840807599</v>
      </c>
      <c r="N9386">
        <v>79137</v>
      </c>
      <c r="O9386">
        <v>0.81488802882511802</v>
      </c>
      <c r="P9386">
        <v>0.18511197117488101</v>
      </c>
    </row>
    <row r="9387" spans="1:16" x14ac:dyDescent="0.25">
      <c r="A9387">
        <v>9</v>
      </c>
      <c r="B9387">
        <v>67004</v>
      </c>
      <c r="C9387" t="s">
        <v>36</v>
      </c>
      <c r="D9387" t="s">
        <v>113</v>
      </c>
      <c r="E9387" t="s">
        <v>36</v>
      </c>
      <c r="F9387" t="s">
        <v>38</v>
      </c>
      <c r="G9387" t="s">
        <v>15</v>
      </c>
      <c r="H9387">
        <v>0.25137281305782</v>
      </c>
      <c r="I9387">
        <v>42.4</v>
      </c>
      <c r="J9387">
        <v>43.1</v>
      </c>
      <c r="K9387">
        <v>121.487505337738</v>
      </c>
      <c r="L9387">
        <v>6.3659307653300301E-2</v>
      </c>
      <c r="M9387">
        <v>10.804894783235101</v>
      </c>
      <c r="N9387">
        <v>66098</v>
      </c>
      <c r="O9387">
        <v>0.748627186942179</v>
      </c>
      <c r="P9387">
        <v>0.25137281305782</v>
      </c>
    </row>
    <row r="9388" spans="1:16" x14ac:dyDescent="0.25">
      <c r="A9388">
        <v>9</v>
      </c>
      <c r="B9388">
        <v>66046</v>
      </c>
      <c r="C9388" t="s">
        <v>36</v>
      </c>
      <c r="D9388" t="s">
        <v>38</v>
      </c>
      <c r="E9388" t="s">
        <v>31</v>
      </c>
      <c r="F9388" t="s">
        <v>43</v>
      </c>
      <c r="G9388" t="s">
        <v>19</v>
      </c>
      <c r="H9388">
        <v>0.29902239021202298</v>
      </c>
      <c r="I9388">
        <v>42.4</v>
      </c>
      <c r="J9388">
        <v>43.1</v>
      </c>
      <c r="K9388">
        <v>53.824454050945597</v>
      </c>
      <c r="L9388">
        <v>2.7594396583931299E-2</v>
      </c>
      <c r="M9388">
        <v>4.5291971329046596</v>
      </c>
      <c r="N9388">
        <v>1272</v>
      </c>
      <c r="O9388">
        <v>0.70097760978797696</v>
      </c>
      <c r="P9388">
        <v>0.29902239021202198</v>
      </c>
    </row>
    <row r="9389" spans="1:16" x14ac:dyDescent="0.25">
      <c r="A9389">
        <v>9</v>
      </c>
      <c r="B9389">
        <v>20005</v>
      </c>
      <c r="C9389" t="s">
        <v>24</v>
      </c>
      <c r="D9389" t="s">
        <v>56</v>
      </c>
      <c r="E9389" t="s">
        <v>24</v>
      </c>
      <c r="F9389" t="s">
        <v>66</v>
      </c>
      <c r="G9389" t="s">
        <v>15</v>
      </c>
      <c r="H9389">
        <v>0.294776340893391</v>
      </c>
      <c r="I9389">
        <v>95.7</v>
      </c>
      <c r="J9389">
        <v>42.9</v>
      </c>
      <c r="K9389">
        <v>78.385909956865504</v>
      </c>
      <c r="L9389">
        <v>4.2040356824430804E-3</v>
      </c>
      <c r="M9389">
        <v>5.9354165206374399</v>
      </c>
      <c r="N9389">
        <v>16153</v>
      </c>
      <c r="O9389">
        <v>0.705223659106608</v>
      </c>
      <c r="P9389">
        <v>0.294776340893391</v>
      </c>
    </row>
    <row r="9390" spans="1:16" x14ac:dyDescent="0.25">
      <c r="A9390">
        <v>9</v>
      </c>
      <c r="B9390">
        <v>27032</v>
      </c>
      <c r="C9390" t="s">
        <v>21</v>
      </c>
      <c r="D9390" t="s">
        <v>40</v>
      </c>
      <c r="E9390" t="s">
        <v>21</v>
      </c>
      <c r="F9390" t="s">
        <v>39</v>
      </c>
      <c r="G9390" t="s">
        <v>15</v>
      </c>
      <c r="H9390">
        <v>7.0497350379001997E-2</v>
      </c>
      <c r="I9390">
        <v>81.099999999999994</v>
      </c>
      <c r="J9390">
        <v>55.8</v>
      </c>
      <c r="K9390">
        <v>273.51918519301802</v>
      </c>
      <c r="L9390">
        <v>2.1945103370408298E-2</v>
      </c>
      <c r="M9390">
        <v>9.70195786453022</v>
      </c>
      <c r="N9390">
        <v>26046</v>
      </c>
      <c r="O9390">
        <v>0.92950264962099705</v>
      </c>
      <c r="P9390">
        <v>7.0497350379001997E-2</v>
      </c>
    </row>
    <row r="9391" spans="1:16" x14ac:dyDescent="0.25">
      <c r="A9391">
        <v>9</v>
      </c>
      <c r="B9391">
        <v>58091</v>
      </c>
      <c r="C9391" t="s">
        <v>13</v>
      </c>
      <c r="D9391" t="s">
        <v>14</v>
      </c>
      <c r="E9391" t="s">
        <v>13</v>
      </c>
      <c r="F9391" t="s">
        <v>14</v>
      </c>
      <c r="G9391" t="s">
        <v>15</v>
      </c>
      <c r="H9391">
        <v>1.33830742645378E-2</v>
      </c>
      <c r="I9391">
        <v>63.9</v>
      </c>
      <c r="J9391">
        <v>45.2</v>
      </c>
      <c r="K9391">
        <v>345.73179625703602</v>
      </c>
      <c r="L9391">
        <v>4.8577829854548699E-2</v>
      </c>
      <c r="M9391">
        <v>35.386210679520403</v>
      </c>
      <c r="N9391">
        <v>58091</v>
      </c>
      <c r="O9391">
        <v>0.986616925735462</v>
      </c>
      <c r="P9391">
        <v>1.33830742645378E-2</v>
      </c>
    </row>
    <row r="9392" spans="1:16" x14ac:dyDescent="0.25">
      <c r="A9392">
        <v>9</v>
      </c>
      <c r="B9392">
        <v>52032</v>
      </c>
      <c r="C9392" t="s">
        <v>27</v>
      </c>
      <c r="D9392" t="s">
        <v>110</v>
      </c>
      <c r="E9392" t="s">
        <v>27</v>
      </c>
      <c r="F9392" t="s">
        <v>71</v>
      </c>
      <c r="G9392" t="s">
        <v>15</v>
      </c>
      <c r="H9392">
        <v>0.23369623397924699</v>
      </c>
      <c r="I9392">
        <v>89.9</v>
      </c>
      <c r="J9392">
        <v>48.5</v>
      </c>
      <c r="K9392">
        <v>107.037313962334</v>
      </c>
      <c r="L9392">
        <v>1.00317020486295E-2</v>
      </c>
      <c r="M9392">
        <v>8.3438798436426893</v>
      </c>
      <c r="N9392">
        <v>48019</v>
      </c>
      <c r="O9392">
        <v>0.76630376602075201</v>
      </c>
      <c r="P9392">
        <v>0.23369623397924599</v>
      </c>
    </row>
    <row r="9393" spans="1:16" x14ac:dyDescent="0.25">
      <c r="A9393">
        <v>9</v>
      </c>
      <c r="B9393">
        <v>12042</v>
      </c>
      <c r="C9393" t="s">
        <v>24</v>
      </c>
      <c r="D9393" t="s">
        <v>25</v>
      </c>
      <c r="E9393" t="s">
        <v>24</v>
      </c>
      <c r="F9393" t="s">
        <v>60</v>
      </c>
      <c r="G9393" t="s">
        <v>15</v>
      </c>
      <c r="H9393">
        <v>5.5314236796432797E-3</v>
      </c>
      <c r="I9393">
        <v>95.7</v>
      </c>
      <c r="J9393">
        <v>42.9</v>
      </c>
      <c r="K9393">
        <v>410.01276052692901</v>
      </c>
      <c r="L9393">
        <v>1.8469234778654201E-2</v>
      </c>
      <c r="M9393">
        <v>27.937756007414301</v>
      </c>
      <c r="N9393">
        <v>15192</v>
      </c>
      <c r="O9393">
        <v>0.99446857632035601</v>
      </c>
      <c r="P9393">
        <v>5.5314236796432702E-3</v>
      </c>
    </row>
    <row r="9394" spans="1:16" x14ac:dyDescent="0.25">
      <c r="A9394">
        <v>9</v>
      </c>
      <c r="B9394">
        <v>100005</v>
      </c>
      <c r="C9394" t="s">
        <v>27</v>
      </c>
      <c r="D9394" t="s">
        <v>118</v>
      </c>
      <c r="E9394" t="s">
        <v>27</v>
      </c>
      <c r="F9394" t="s">
        <v>71</v>
      </c>
      <c r="G9394" t="s">
        <v>15</v>
      </c>
      <c r="H9394">
        <v>8.2542999796608799E-2</v>
      </c>
      <c r="I9394">
        <v>89.9</v>
      </c>
      <c r="J9394">
        <v>48.5</v>
      </c>
      <c r="K9394">
        <v>279.16495917556102</v>
      </c>
      <c r="L9394">
        <v>3.4755304714416603E-2</v>
      </c>
      <c r="M9394">
        <v>23.0737197917598</v>
      </c>
      <c r="N9394">
        <v>48017</v>
      </c>
      <c r="O9394">
        <v>0.91745700020339105</v>
      </c>
      <c r="P9394">
        <v>8.2542999796608799E-2</v>
      </c>
    </row>
    <row r="9395" spans="1:16" x14ac:dyDescent="0.25">
      <c r="A9395">
        <v>9</v>
      </c>
      <c r="B9395">
        <v>9024</v>
      </c>
      <c r="C9395" t="s">
        <v>90</v>
      </c>
      <c r="D9395" t="s">
        <v>106</v>
      </c>
      <c r="E9395" t="s">
        <v>90</v>
      </c>
      <c r="F9395" t="s">
        <v>91</v>
      </c>
      <c r="G9395" t="s">
        <v>15</v>
      </c>
      <c r="H9395">
        <v>0.295504066705083</v>
      </c>
      <c r="I9395">
        <v>96.8</v>
      </c>
      <c r="J9395">
        <v>39.799999999999997</v>
      </c>
      <c r="K9395">
        <v>112.26004923208799</v>
      </c>
      <c r="L9395">
        <v>4.8747968330543998E-2</v>
      </c>
      <c r="M9395">
        <v>11.814368899968301</v>
      </c>
      <c r="N9395">
        <v>10046</v>
      </c>
      <c r="O9395">
        <v>0.704495933294916</v>
      </c>
      <c r="P9395">
        <v>0.295504066705083</v>
      </c>
    </row>
    <row r="9396" spans="1:16" x14ac:dyDescent="0.25">
      <c r="A9396">
        <v>9</v>
      </c>
      <c r="B9396">
        <v>100003</v>
      </c>
      <c r="C9396" t="s">
        <v>27</v>
      </c>
      <c r="D9396" t="s">
        <v>118</v>
      </c>
      <c r="E9396" t="s">
        <v>27</v>
      </c>
      <c r="F9396" t="s">
        <v>92</v>
      </c>
      <c r="G9396" t="s">
        <v>15</v>
      </c>
      <c r="H9396">
        <v>0.13258630620735401</v>
      </c>
      <c r="I9396">
        <v>89.9</v>
      </c>
      <c r="J9396">
        <v>48.5</v>
      </c>
      <c r="K9396">
        <v>221.33567897527999</v>
      </c>
      <c r="L9396">
        <v>2.7706972593086299E-2</v>
      </c>
      <c r="M9396">
        <v>18.592378698748298</v>
      </c>
      <c r="N9396">
        <v>47012</v>
      </c>
      <c r="O9396">
        <v>0.86741369379264499</v>
      </c>
      <c r="P9396">
        <v>0.13258630620735401</v>
      </c>
    </row>
    <row r="9397" spans="1:16" x14ac:dyDescent="0.25">
      <c r="A9397">
        <v>9</v>
      </c>
      <c r="B9397">
        <v>15175</v>
      </c>
      <c r="C9397" t="s">
        <v>24</v>
      </c>
      <c r="D9397" t="s">
        <v>60</v>
      </c>
      <c r="E9397" t="s">
        <v>24</v>
      </c>
      <c r="F9397" t="s">
        <v>26</v>
      </c>
      <c r="G9397" t="s">
        <v>15</v>
      </c>
      <c r="H9397">
        <v>0</v>
      </c>
      <c r="I9397">
        <v>95.7</v>
      </c>
      <c r="J9397">
        <v>42.9</v>
      </c>
      <c r="K9397">
        <v>433.63207235388097</v>
      </c>
      <c r="L9397">
        <v>1.9512235690798699E-2</v>
      </c>
      <c r="M9397">
        <v>29.588096841572099</v>
      </c>
      <c r="N9397">
        <v>17113</v>
      </c>
      <c r="O9397">
        <v>1</v>
      </c>
      <c r="P9397">
        <v>0</v>
      </c>
    </row>
    <row r="9398" spans="1:16" x14ac:dyDescent="0.25">
      <c r="A9398">
        <v>9</v>
      </c>
      <c r="B9398">
        <v>1068</v>
      </c>
      <c r="C9398" t="s">
        <v>31</v>
      </c>
      <c r="D9398" t="s">
        <v>43</v>
      </c>
      <c r="E9398" t="s">
        <v>33</v>
      </c>
      <c r="F9398" t="s">
        <v>50</v>
      </c>
      <c r="G9398" t="s">
        <v>19</v>
      </c>
      <c r="H9398">
        <v>0.104103819997815</v>
      </c>
      <c r="I9398">
        <v>106.2</v>
      </c>
      <c r="J9398">
        <v>46.2</v>
      </c>
      <c r="K9398">
        <v>253.98576404225301</v>
      </c>
      <c r="L9398">
        <v>2.9148296033084799E-2</v>
      </c>
      <c r="M9398">
        <v>28.397405380531001</v>
      </c>
      <c r="N9398">
        <v>34014</v>
      </c>
      <c r="O9398">
        <v>0.89589618000218396</v>
      </c>
      <c r="P9398">
        <v>0.104103819997815</v>
      </c>
    </row>
    <row r="9399" spans="1:16" x14ac:dyDescent="0.25">
      <c r="A9399">
        <v>9</v>
      </c>
      <c r="B9399">
        <v>14025</v>
      </c>
      <c r="C9399" t="s">
        <v>24</v>
      </c>
      <c r="D9399" t="s">
        <v>108</v>
      </c>
      <c r="E9399" t="s">
        <v>24</v>
      </c>
      <c r="F9399" t="s">
        <v>25</v>
      </c>
      <c r="G9399" t="s">
        <v>15</v>
      </c>
      <c r="H9399">
        <v>0.16374233014526299</v>
      </c>
      <c r="I9399">
        <v>95.7</v>
      </c>
      <c r="J9399">
        <v>42.9</v>
      </c>
      <c r="K9399">
        <v>214.888258469806</v>
      </c>
      <c r="L9399">
        <v>8.8421587003399797E-3</v>
      </c>
      <c r="M9399">
        <v>18.869891747908799</v>
      </c>
      <c r="N9399">
        <v>12127</v>
      </c>
      <c r="O9399">
        <v>0.83625766985473704</v>
      </c>
      <c r="P9399">
        <v>0.16374233014526299</v>
      </c>
    </row>
    <row r="9400" spans="1:16" x14ac:dyDescent="0.25">
      <c r="A9400">
        <v>9</v>
      </c>
      <c r="B9400">
        <v>6121</v>
      </c>
      <c r="C9400" t="s">
        <v>31</v>
      </c>
      <c r="D9400" t="s">
        <v>32</v>
      </c>
      <c r="E9400" t="s">
        <v>31</v>
      </c>
      <c r="F9400" t="s">
        <v>87</v>
      </c>
      <c r="G9400" t="s">
        <v>15</v>
      </c>
      <c r="H9400">
        <v>0.21141465564296</v>
      </c>
      <c r="I9400">
        <v>106.2</v>
      </c>
      <c r="J9400">
        <v>46.2</v>
      </c>
      <c r="K9400">
        <v>145.12410213077601</v>
      </c>
      <c r="L9400">
        <v>1.5807773275495499E-2</v>
      </c>
      <c r="M9400">
        <v>15.4746648124804</v>
      </c>
      <c r="N9400">
        <v>2158</v>
      </c>
      <c r="O9400">
        <v>0.78858534435703898</v>
      </c>
      <c r="P9400">
        <v>0.21141465564296</v>
      </c>
    </row>
    <row r="9401" spans="1:16" x14ac:dyDescent="0.25">
      <c r="A9401">
        <v>9</v>
      </c>
      <c r="B9401">
        <v>33021</v>
      </c>
      <c r="C9401" t="s">
        <v>33</v>
      </c>
      <c r="D9401" t="s">
        <v>46</v>
      </c>
      <c r="E9401" t="s">
        <v>33</v>
      </c>
      <c r="F9401" t="s">
        <v>34</v>
      </c>
      <c r="G9401" t="s">
        <v>15</v>
      </c>
      <c r="H9401">
        <v>0.21126595218738001</v>
      </c>
      <c r="I9401">
        <v>81.5</v>
      </c>
      <c r="J9401">
        <v>51.5</v>
      </c>
      <c r="K9401">
        <v>97.742317649538805</v>
      </c>
      <c r="L9401">
        <v>9.3358367337470008E-3</v>
      </c>
      <c r="M9401">
        <v>10.418494301026</v>
      </c>
      <c r="N9401">
        <v>35027</v>
      </c>
      <c r="O9401">
        <v>0.78873404781261902</v>
      </c>
      <c r="P9401">
        <v>0.21126595218738001</v>
      </c>
    </row>
    <row r="9402" spans="1:16" x14ac:dyDescent="0.25">
      <c r="A9402">
        <v>9</v>
      </c>
      <c r="B9402">
        <v>110009</v>
      </c>
      <c r="C9402" t="s">
        <v>51</v>
      </c>
      <c r="D9402" t="s">
        <v>112</v>
      </c>
      <c r="E9402" t="s">
        <v>51</v>
      </c>
      <c r="F9402" t="s">
        <v>102</v>
      </c>
      <c r="G9402" t="s">
        <v>15</v>
      </c>
      <c r="H9402">
        <v>0.25284496179708099</v>
      </c>
      <c r="I9402">
        <v>61.4</v>
      </c>
      <c r="J9402">
        <v>28.6</v>
      </c>
      <c r="K9402">
        <v>188.07089602654401</v>
      </c>
      <c r="L9402">
        <v>4.6713818821110399E-2</v>
      </c>
      <c r="M9402">
        <v>24.833033305415</v>
      </c>
      <c r="N9402">
        <v>73003</v>
      </c>
      <c r="O9402">
        <v>0.74715503820291795</v>
      </c>
      <c r="P9402">
        <v>0.25284496179708099</v>
      </c>
    </row>
    <row r="9403" spans="1:16" x14ac:dyDescent="0.25">
      <c r="A9403">
        <v>9</v>
      </c>
      <c r="B9403">
        <v>23059</v>
      </c>
      <c r="C9403" t="s">
        <v>21</v>
      </c>
      <c r="D9403" t="s">
        <v>89</v>
      </c>
      <c r="E9403" t="s">
        <v>21</v>
      </c>
      <c r="F9403" t="s">
        <v>39</v>
      </c>
      <c r="G9403" t="s">
        <v>15</v>
      </c>
      <c r="H9403">
        <v>0.16669642317038799</v>
      </c>
      <c r="I9403">
        <v>81.099999999999994</v>
      </c>
      <c r="J9403">
        <v>55.8</v>
      </c>
      <c r="K9403">
        <v>146.02853037487699</v>
      </c>
      <c r="L9403">
        <v>1.11709831618122E-2</v>
      </c>
      <c r="M9403">
        <v>5.4596190628813304</v>
      </c>
      <c r="N9403">
        <v>26051</v>
      </c>
      <c r="O9403">
        <v>0.83330357682961098</v>
      </c>
      <c r="P9403">
        <v>0.16669642317038799</v>
      </c>
    </row>
    <row r="9404" spans="1:16" x14ac:dyDescent="0.25">
      <c r="A9404">
        <v>9</v>
      </c>
      <c r="B9404">
        <v>13165</v>
      </c>
      <c r="C9404" t="s">
        <v>24</v>
      </c>
      <c r="D9404" t="s">
        <v>25</v>
      </c>
      <c r="E9404" t="s">
        <v>24</v>
      </c>
      <c r="F9404" t="s">
        <v>60</v>
      </c>
      <c r="G9404" t="s">
        <v>15</v>
      </c>
      <c r="H9404">
        <v>4.35263015827091E-2</v>
      </c>
      <c r="I9404">
        <v>95.7</v>
      </c>
      <c r="J9404">
        <v>42.9</v>
      </c>
      <c r="K9404">
        <v>365.41285412074097</v>
      </c>
      <c r="L9404">
        <v>1.62144816122539E-2</v>
      </c>
      <c r="M9404">
        <v>25.230249055481998</v>
      </c>
      <c r="N9404">
        <v>15166</v>
      </c>
      <c r="O9404">
        <v>0.95647369841729102</v>
      </c>
      <c r="P9404">
        <v>4.3526301582709197E-2</v>
      </c>
    </row>
    <row r="9405" spans="1:16" x14ac:dyDescent="0.25">
      <c r="A9405">
        <v>9</v>
      </c>
      <c r="B9405">
        <v>65119</v>
      </c>
      <c r="C9405" t="s">
        <v>44</v>
      </c>
      <c r="D9405" t="s">
        <v>96</v>
      </c>
      <c r="E9405" t="s">
        <v>44</v>
      </c>
      <c r="F9405" t="s">
        <v>45</v>
      </c>
      <c r="G9405" t="s">
        <v>15</v>
      </c>
      <c r="H9405">
        <v>0.37988601884654799</v>
      </c>
      <c r="I9405">
        <v>39.6</v>
      </c>
      <c r="J9405">
        <v>25.5</v>
      </c>
      <c r="K9405">
        <v>55.704925612968097</v>
      </c>
      <c r="L9405">
        <v>1.5710015058865202E-2</v>
      </c>
      <c r="M9405">
        <v>10.328447761104099</v>
      </c>
      <c r="N9405">
        <v>61088</v>
      </c>
      <c r="O9405">
        <v>0.62011398115345095</v>
      </c>
      <c r="P9405">
        <v>0.37988601884654699</v>
      </c>
    </row>
    <row r="9406" spans="1:16" x14ac:dyDescent="0.25">
      <c r="A9406">
        <v>9</v>
      </c>
      <c r="B9406">
        <v>59007</v>
      </c>
      <c r="C9406" t="s">
        <v>13</v>
      </c>
      <c r="D9406" t="s">
        <v>18</v>
      </c>
      <c r="E9406" t="s">
        <v>13</v>
      </c>
      <c r="F9406" t="s">
        <v>14</v>
      </c>
      <c r="G9406" t="s">
        <v>15</v>
      </c>
      <c r="H9406">
        <v>0.27115776295409899</v>
      </c>
      <c r="I9406">
        <v>63.9</v>
      </c>
      <c r="J9406">
        <v>45.2</v>
      </c>
      <c r="K9406">
        <v>46.598049053568502</v>
      </c>
      <c r="L9406">
        <v>6.15627911502934E-3</v>
      </c>
      <c r="M9406">
        <v>11.5566584900458</v>
      </c>
      <c r="N9406">
        <v>58007</v>
      </c>
      <c r="O9406">
        <v>0.72884223704590001</v>
      </c>
      <c r="P9406">
        <v>0.27115776295409799</v>
      </c>
    </row>
    <row r="9407" spans="1:16" x14ac:dyDescent="0.25">
      <c r="A9407">
        <v>9</v>
      </c>
      <c r="B9407">
        <v>36023</v>
      </c>
      <c r="C9407" t="s">
        <v>33</v>
      </c>
      <c r="D9407" t="s">
        <v>41</v>
      </c>
      <c r="E9407" t="s">
        <v>33</v>
      </c>
      <c r="F9407" t="s">
        <v>50</v>
      </c>
      <c r="G9407" t="s">
        <v>15</v>
      </c>
      <c r="H9407">
        <v>0.116436143608062</v>
      </c>
      <c r="I9407">
        <v>81.5</v>
      </c>
      <c r="J9407">
        <v>51.5</v>
      </c>
      <c r="K9407">
        <v>195.33161346678199</v>
      </c>
      <c r="L9407">
        <v>1.6800029333532699E-2</v>
      </c>
      <c r="M9407">
        <v>20.767354497720401</v>
      </c>
      <c r="N9407">
        <v>34027</v>
      </c>
      <c r="O9407">
        <v>0.88356385639193702</v>
      </c>
      <c r="P9407">
        <v>0.116436143608062</v>
      </c>
    </row>
    <row r="9408" spans="1:16" x14ac:dyDescent="0.25">
      <c r="A9408">
        <v>9</v>
      </c>
      <c r="B9408">
        <v>1024</v>
      </c>
      <c r="C9408" t="s">
        <v>31</v>
      </c>
      <c r="D9408" t="s">
        <v>43</v>
      </c>
      <c r="E9408" t="s">
        <v>31</v>
      </c>
      <c r="F9408" t="s">
        <v>43</v>
      </c>
      <c r="G9408" t="s">
        <v>15</v>
      </c>
      <c r="H9408">
        <v>9.6821794405772502E-2</v>
      </c>
      <c r="I9408">
        <v>106.2</v>
      </c>
      <c r="J9408">
        <v>46.2</v>
      </c>
      <c r="K9408">
        <v>261.57326111128998</v>
      </c>
      <c r="L9408">
        <v>2.9999639465422601E-2</v>
      </c>
      <c r="M9408">
        <v>29.2173023349368</v>
      </c>
      <c r="N9408">
        <v>1219</v>
      </c>
      <c r="O9408">
        <v>0.90317820559422701</v>
      </c>
      <c r="P9408">
        <v>9.6821794405772599E-2</v>
      </c>
    </row>
    <row r="9409" spans="1:16" x14ac:dyDescent="0.25">
      <c r="A9409">
        <v>9</v>
      </c>
      <c r="B9409">
        <v>38008</v>
      </c>
      <c r="C9409" t="s">
        <v>33</v>
      </c>
      <c r="D9409" t="s">
        <v>42</v>
      </c>
      <c r="E9409" t="s">
        <v>33</v>
      </c>
      <c r="F9409" t="s">
        <v>79</v>
      </c>
      <c r="G9409" t="s">
        <v>15</v>
      </c>
      <c r="H9409">
        <v>0.120869117232814</v>
      </c>
      <c r="I9409">
        <v>81.5</v>
      </c>
      <c r="J9409">
        <v>51.5</v>
      </c>
      <c r="K9409">
        <v>188.428971741156</v>
      </c>
      <c r="L9409">
        <v>1.6001588788620302E-2</v>
      </c>
      <c r="M9409">
        <v>20.765644111726399</v>
      </c>
      <c r="N9409">
        <v>37032</v>
      </c>
      <c r="O9409">
        <v>0.87913088276718498</v>
      </c>
      <c r="P9409">
        <v>0.120869117232814</v>
      </c>
    </row>
    <row r="9410" spans="1:16" x14ac:dyDescent="0.25">
      <c r="A9410">
        <v>9</v>
      </c>
      <c r="B9410">
        <v>54037</v>
      </c>
      <c r="C9410" t="s">
        <v>47</v>
      </c>
      <c r="D9410" t="s">
        <v>49</v>
      </c>
      <c r="E9410" t="s">
        <v>24</v>
      </c>
      <c r="F9410" t="s">
        <v>104</v>
      </c>
      <c r="G9410" t="s">
        <v>19</v>
      </c>
      <c r="H9410">
        <v>0.27078227930216298</v>
      </c>
      <c r="I9410">
        <v>84.4</v>
      </c>
      <c r="J9410">
        <v>56.3</v>
      </c>
      <c r="K9410">
        <v>39.043829622971103</v>
      </c>
      <c r="L9410">
        <v>4.5395251139602098E-2</v>
      </c>
      <c r="M9410">
        <v>0.86853027722824205</v>
      </c>
      <c r="N9410">
        <v>97042</v>
      </c>
      <c r="O9410">
        <v>0.72921772069783597</v>
      </c>
      <c r="P9410">
        <v>0.27078227930216298</v>
      </c>
    </row>
    <row r="9411" spans="1:16" x14ac:dyDescent="0.25">
      <c r="A9411">
        <v>9</v>
      </c>
      <c r="B9411">
        <v>45003</v>
      </c>
      <c r="C9411" t="s">
        <v>27</v>
      </c>
      <c r="D9411" t="s">
        <v>95</v>
      </c>
      <c r="E9411" t="s">
        <v>27</v>
      </c>
      <c r="F9411" t="s">
        <v>70</v>
      </c>
      <c r="G9411" t="s">
        <v>15</v>
      </c>
      <c r="H9411">
        <v>0.16888474650743901</v>
      </c>
      <c r="I9411">
        <v>89.9</v>
      </c>
      <c r="J9411">
        <v>48.5</v>
      </c>
      <c r="K9411">
        <v>183.07988656309399</v>
      </c>
      <c r="L9411">
        <v>2.3340506903109799E-2</v>
      </c>
      <c r="M9411">
        <v>14.5882697710268</v>
      </c>
      <c r="N9411">
        <v>51034</v>
      </c>
      <c r="O9411">
        <v>0.83111525349255999</v>
      </c>
      <c r="P9411">
        <v>0.16888474650743901</v>
      </c>
    </row>
    <row r="9412" spans="1:16" x14ac:dyDescent="0.25">
      <c r="A9412">
        <v>9</v>
      </c>
      <c r="B9412">
        <v>27019</v>
      </c>
      <c r="C9412" t="s">
        <v>21</v>
      </c>
      <c r="D9412" t="s">
        <v>40</v>
      </c>
      <c r="E9412" t="s">
        <v>21</v>
      </c>
      <c r="F9412" t="s">
        <v>69</v>
      </c>
      <c r="G9412" t="s">
        <v>15</v>
      </c>
      <c r="H9412">
        <v>0.121955094359173</v>
      </c>
      <c r="I9412">
        <v>81.099999999999994</v>
      </c>
      <c r="J9412">
        <v>55.8</v>
      </c>
      <c r="K9412">
        <v>208.540907455444</v>
      </c>
      <c r="L9412">
        <v>1.544277207608E-2</v>
      </c>
      <c r="M9412">
        <v>6.5380623312471702</v>
      </c>
      <c r="N9412">
        <v>29041</v>
      </c>
      <c r="O9412">
        <v>0.87804490564082605</v>
      </c>
      <c r="P9412">
        <v>0.121955094359173</v>
      </c>
    </row>
    <row r="9413" spans="1:16" x14ac:dyDescent="0.25">
      <c r="A9413">
        <v>9</v>
      </c>
      <c r="B9413">
        <v>3106</v>
      </c>
      <c r="C9413" t="s">
        <v>31</v>
      </c>
      <c r="D9413" t="s">
        <v>77</v>
      </c>
      <c r="E9413" t="s">
        <v>36</v>
      </c>
      <c r="F9413" t="s">
        <v>38</v>
      </c>
      <c r="G9413" t="s">
        <v>19</v>
      </c>
      <c r="H9413">
        <v>0.17748214432024201</v>
      </c>
      <c r="I9413">
        <v>106.2</v>
      </c>
      <c r="J9413">
        <v>46.2</v>
      </c>
      <c r="K9413">
        <v>180.282626193824</v>
      </c>
      <c r="L9413">
        <v>2.0906159167414898E-2</v>
      </c>
      <c r="M9413">
        <v>19.535699280559001</v>
      </c>
      <c r="N9413">
        <v>66006</v>
      </c>
      <c r="O9413">
        <v>0.82251785567975699</v>
      </c>
      <c r="P9413">
        <v>0.17748214432024201</v>
      </c>
    </row>
    <row r="9414" spans="1:16" x14ac:dyDescent="0.25">
      <c r="A9414">
        <v>9</v>
      </c>
      <c r="B9414">
        <v>34018</v>
      </c>
      <c r="C9414" t="s">
        <v>33</v>
      </c>
      <c r="D9414" t="s">
        <v>50</v>
      </c>
      <c r="E9414" t="s">
        <v>33</v>
      </c>
      <c r="F9414" t="s">
        <v>41</v>
      </c>
      <c r="G9414" t="s">
        <v>15</v>
      </c>
      <c r="H9414">
        <v>0.24159055981932501</v>
      </c>
      <c r="I9414">
        <v>81.5</v>
      </c>
      <c r="J9414">
        <v>51.5</v>
      </c>
      <c r="K9414">
        <v>66.211342558618298</v>
      </c>
      <c r="L9414">
        <v>6.38213256179116E-3</v>
      </c>
      <c r="M9414">
        <v>7.0896107605087098</v>
      </c>
      <c r="N9414">
        <v>36005</v>
      </c>
      <c r="O9414">
        <v>0.75840944018067402</v>
      </c>
      <c r="P9414">
        <v>0.24159055981932601</v>
      </c>
    </row>
    <row r="9415" spans="1:16" x14ac:dyDescent="0.25">
      <c r="A9415">
        <v>9</v>
      </c>
      <c r="B9415">
        <v>32006</v>
      </c>
      <c r="C9415" t="s">
        <v>58</v>
      </c>
      <c r="D9415" t="s">
        <v>105</v>
      </c>
      <c r="E9415" t="s">
        <v>27</v>
      </c>
      <c r="F9415" t="s">
        <v>85</v>
      </c>
      <c r="G9415" t="s">
        <v>19</v>
      </c>
      <c r="H9415">
        <v>0.180785886784849</v>
      </c>
      <c r="I9415">
        <v>120.8</v>
      </c>
      <c r="J9415">
        <v>49</v>
      </c>
      <c r="K9415">
        <v>167.78136604597</v>
      </c>
      <c r="L9415">
        <v>4.45519707373472E-2</v>
      </c>
      <c r="M9415">
        <v>22.223088441392299</v>
      </c>
      <c r="N9415">
        <v>50039</v>
      </c>
      <c r="O9415">
        <v>0.81921411321515003</v>
      </c>
      <c r="P9415">
        <v>0.180785886784849</v>
      </c>
    </row>
    <row r="9416" spans="1:16" x14ac:dyDescent="0.25">
      <c r="A9416">
        <v>9</v>
      </c>
      <c r="B9416">
        <v>26008</v>
      </c>
      <c r="C9416" t="s">
        <v>21</v>
      </c>
      <c r="D9416" t="s">
        <v>39</v>
      </c>
      <c r="E9416" t="s">
        <v>21</v>
      </c>
      <c r="F9416" t="s">
        <v>39</v>
      </c>
      <c r="G9416" t="s">
        <v>15</v>
      </c>
      <c r="H9416">
        <v>6.3855378878410002E-2</v>
      </c>
      <c r="I9416">
        <v>81.099999999999994</v>
      </c>
      <c r="J9416">
        <v>55.8</v>
      </c>
      <c r="K9416">
        <v>280.10334933404499</v>
      </c>
      <c r="L9416">
        <v>2.1899544393643399E-2</v>
      </c>
      <c r="M9416">
        <v>10.389608588096401</v>
      </c>
      <c r="N9416">
        <v>26092</v>
      </c>
      <c r="O9416">
        <v>0.93614462112159003</v>
      </c>
      <c r="P9416">
        <v>6.3855378878409794E-2</v>
      </c>
    </row>
    <row r="9417" spans="1:16" x14ac:dyDescent="0.25">
      <c r="A9417">
        <v>9</v>
      </c>
      <c r="B9417">
        <v>27044</v>
      </c>
      <c r="C9417" t="s">
        <v>21</v>
      </c>
      <c r="D9417" t="s">
        <v>40</v>
      </c>
      <c r="E9417" t="s">
        <v>21</v>
      </c>
      <c r="F9417" t="s">
        <v>22</v>
      </c>
      <c r="G9417" t="s">
        <v>15</v>
      </c>
      <c r="H9417">
        <v>0.13386733056366101</v>
      </c>
      <c r="I9417">
        <v>81.099999999999994</v>
      </c>
      <c r="J9417">
        <v>55.8</v>
      </c>
      <c r="K9417">
        <v>189.67815041122901</v>
      </c>
      <c r="L9417">
        <v>1.44966360541776E-2</v>
      </c>
      <c r="M9417">
        <v>6.8134669214903996</v>
      </c>
      <c r="N9417">
        <v>28065</v>
      </c>
      <c r="O9417">
        <v>0.86613266943633804</v>
      </c>
      <c r="P9417">
        <v>0.13386733056366101</v>
      </c>
    </row>
    <row r="9418" spans="1:16" x14ac:dyDescent="0.25">
      <c r="A9418">
        <v>9</v>
      </c>
      <c r="B9418">
        <v>12050</v>
      </c>
      <c r="C9418" t="s">
        <v>24</v>
      </c>
      <c r="D9418" t="s">
        <v>25</v>
      </c>
      <c r="E9418" t="s">
        <v>24</v>
      </c>
      <c r="F9418" t="s">
        <v>60</v>
      </c>
      <c r="G9418" t="s">
        <v>15</v>
      </c>
      <c r="H9418">
        <v>8.7262045207112497E-3</v>
      </c>
      <c r="I9418">
        <v>95.7</v>
      </c>
      <c r="J9418">
        <v>42.9</v>
      </c>
      <c r="K9418">
        <v>405.88945424592902</v>
      </c>
      <c r="L9418">
        <v>1.8168354712753399E-2</v>
      </c>
      <c r="M9418">
        <v>27.780172525036001</v>
      </c>
      <c r="N9418">
        <v>15189</v>
      </c>
      <c r="O9418">
        <v>0.99127379547928796</v>
      </c>
      <c r="P9418">
        <v>8.7262045207112393E-3</v>
      </c>
    </row>
    <row r="9419" spans="1:16" x14ac:dyDescent="0.25">
      <c r="A9419">
        <v>9</v>
      </c>
      <c r="B9419">
        <v>21010</v>
      </c>
      <c r="C9419" t="s">
        <v>72</v>
      </c>
      <c r="D9419" t="s">
        <v>73</v>
      </c>
      <c r="E9419" t="s">
        <v>72</v>
      </c>
      <c r="F9419" t="s">
        <v>74</v>
      </c>
      <c r="G9419" t="s">
        <v>15</v>
      </c>
      <c r="H9419">
        <v>4.9187384733247103E-2</v>
      </c>
      <c r="I9419">
        <v>76.2</v>
      </c>
      <c r="J9419">
        <v>58.9</v>
      </c>
      <c r="K9419">
        <v>331.85585457695299</v>
      </c>
      <c r="L9419">
        <v>0.187290748613889</v>
      </c>
      <c r="M9419">
        <v>24.036796338642301</v>
      </c>
      <c r="N9419">
        <v>22199</v>
      </c>
      <c r="O9419">
        <v>0.95081261526675198</v>
      </c>
      <c r="P9419">
        <v>4.9187384733247103E-2</v>
      </c>
    </row>
    <row r="9420" spans="1:16" x14ac:dyDescent="0.25">
      <c r="A9420">
        <v>9</v>
      </c>
      <c r="B9420">
        <v>14009</v>
      </c>
      <c r="C9420" t="s">
        <v>24</v>
      </c>
      <c r="D9420" t="s">
        <v>108</v>
      </c>
      <c r="E9420" t="s">
        <v>24</v>
      </c>
      <c r="F9420" t="s">
        <v>60</v>
      </c>
      <c r="G9420" t="s">
        <v>15</v>
      </c>
      <c r="H9420">
        <v>0.18065402104306399</v>
      </c>
      <c r="I9420">
        <v>95.7</v>
      </c>
      <c r="J9420">
        <v>42.9</v>
      </c>
      <c r="K9420">
        <v>190.27758106034599</v>
      </c>
      <c r="L9420">
        <v>8.7555324636677898E-3</v>
      </c>
      <c r="M9420">
        <v>18.957852880868799</v>
      </c>
      <c r="N9420">
        <v>15130</v>
      </c>
      <c r="O9420">
        <v>0.81934597895693495</v>
      </c>
      <c r="P9420">
        <v>0.18065402104306399</v>
      </c>
    </row>
    <row r="9421" spans="1:16" x14ac:dyDescent="0.25">
      <c r="A9421">
        <v>9</v>
      </c>
      <c r="B9421">
        <v>12138</v>
      </c>
      <c r="C9421" t="s">
        <v>24</v>
      </c>
      <c r="D9421" t="s">
        <v>25</v>
      </c>
      <c r="E9421" t="s">
        <v>24</v>
      </c>
      <c r="F9421" t="s">
        <v>61</v>
      </c>
      <c r="G9421" t="s">
        <v>15</v>
      </c>
      <c r="H9421">
        <v>5.3125983582481599E-2</v>
      </c>
      <c r="I9421">
        <v>95.7</v>
      </c>
      <c r="J9421">
        <v>42.9</v>
      </c>
      <c r="K9421">
        <v>356.04442871931099</v>
      </c>
      <c r="L9421">
        <v>1.6128690368264201E-2</v>
      </c>
      <c r="M9421">
        <v>24.175195572191999</v>
      </c>
      <c r="N9421">
        <v>13075</v>
      </c>
      <c r="O9421">
        <v>0.94687401641751801</v>
      </c>
      <c r="P9421">
        <v>5.3125983582481599E-2</v>
      </c>
    </row>
    <row r="9422" spans="1:16" x14ac:dyDescent="0.25">
      <c r="A9422">
        <v>9</v>
      </c>
      <c r="B9422">
        <v>99020</v>
      </c>
      <c r="C9422" t="s">
        <v>33</v>
      </c>
      <c r="D9422" t="s">
        <v>35</v>
      </c>
      <c r="E9422" t="s">
        <v>33</v>
      </c>
      <c r="F9422" t="s">
        <v>35</v>
      </c>
      <c r="G9422" t="s">
        <v>15</v>
      </c>
      <c r="H9422">
        <v>0.18515751306089101</v>
      </c>
      <c r="I9422">
        <v>81.5</v>
      </c>
      <c r="J9422">
        <v>51.5</v>
      </c>
      <c r="K9422">
        <v>128.35547945075601</v>
      </c>
      <c r="L9422">
        <v>1.2682327756519399E-2</v>
      </c>
      <c r="M9422">
        <v>12.594259520006901</v>
      </c>
      <c r="N9422">
        <v>39014</v>
      </c>
      <c r="O9422">
        <v>0.81484248693910899</v>
      </c>
      <c r="P9422">
        <v>0.18515751306089001</v>
      </c>
    </row>
    <row r="9423" spans="1:16" x14ac:dyDescent="0.25">
      <c r="A9423">
        <v>9</v>
      </c>
      <c r="B9423">
        <v>45010</v>
      </c>
      <c r="C9423" t="s">
        <v>27</v>
      </c>
      <c r="D9423" t="s">
        <v>95</v>
      </c>
      <c r="E9423" t="s">
        <v>27</v>
      </c>
      <c r="F9423" t="s">
        <v>71</v>
      </c>
      <c r="G9423" t="s">
        <v>15</v>
      </c>
      <c r="H9423">
        <v>0.162623897283075</v>
      </c>
      <c r="I9423">
        <v>89.9</v>
      </c>
      <c r="J9423">
        <v>48.5</v>
      </c>
      <c r="K9423">
        <v>186.97425859914699</v>
      </c>
      <c r="L9423">
        <v>2.3778962701179501E-2</v>
      </c>
      <c r="M9423">
        <v>15.8707937069442</v>
      </c>
      <c r="N9423">
        <v>48016</v>
      </c>
      <c r="O9423">
        <v>0.83737610271692398</v>
      </c>
      <c r="P9423">
        <v>0.162623897283075</v>
      </c>
    </row>
    <row r="9424" spans="1:16" x14ac:dyDescent="0.25">
      <c r="A9424">
        <v>9</v>
      </c>
      <c r="B9424">
        <v>17037</v>
      </c>
      <c r="C9424" t="s">
        <v>24</v>
      </c>
      <c r="D9424" t="s">
        <v>26</v>
      </c>
      <c r="E9424" t="s">
        <v>44</v>
      </c>
      <c r="F9424" t="s">
        <v>96</v>
      </c>
      <c r="G9424" t="s">
        <v>19</v>
      </c>
      <c r="H9424">
        <v>8.7255024125593494E-2</v>
      </c>
      <c r="I9424">
        <v>95.7</v>
      </c>
      <c r="J9424">
        <v>42.9</v>
      </c>
      <c r="K9424">
        <v>309.38871617660101</v>
      </c>
      <c r="L9424">
        <v>1.3921361323691E-2</v>
      </c>
      <c r="M9424">
        <v>23.286476416337099</v>
      </c>
      <c r="N9424">
        <v>65083</v>
      </c>
      <c r="O9424">
        <v>0.91274497587440595</v>
      </c>
      <c r="P9424">
        <v>8.7255024125593494E-2</v>
      </c>
    </row>
    <row r="9425" spans="1:16" x14ac:dyDescent="0.25">
      <c r="A9425">
        <v>9</v>
      </c>
      <c r="B9425">
        <v>27042</v>
      </c>
      <c r="C9425" t="s">
        <v>21</v>
      </c>
      <c r="D9425" t="s">
        <v>40</v>
      </c>
      <c r="E9425" t="s">
        <v>21</v>
      </c>
      <c r="F9425" t="s">
        <v>69</v>
      </c>
      <c r="G9425" t="s">
        <v>15</v>
      </c>
      <c r="H9425">
        <v>6.3819675627432099E-2</v>
      </c>
      <c r="I9425">
        <v>81.099999999999994</v>
      </c>
      <c r="J9425">
        <v>55.8</v>
      </c>
      <c r="K9425">
        <v>279.257530814387</v>
      </c>
      <c r="L9425">
        <v>2.1963949453692101E-2</v>
      </c>
      <c r="M9425">
        <v>10.614767678086601</v>
      </c>
      <c r="N9425">
        <v>29033</v>
      </c>
      <c r="O9425">
        <v>0.93618032437256704</v>
      </c>
      <c r="P9425">
        <v>6.3819675627432099E-2</v>
      </c>
    </row>
    <row r="9426" spans="1:16" x14ac:dyDescent="0.25">
      <c r="A9426">
        <v>9</v>
      </c>
      <c r="B9426">
        <v>22152</v>
      </c>
      <c r="C9426" t="s">
        <v>72</v>
      </c>
      <c r="D9426" t="s">
        <v>74</v>
      </c>
      <c r="E9426" t="s">
        <v>72</v>
      </c>
      <c r="F9426" t="s">
        <v>73</v>
      </c>
      <c r="G9426" t="s">
        <v>15</v>
      </c>
      <c r="H9426">
        <v>0.113775389480696</v>
      </c>
      <c r="I9426">
        <v>47.5</v>
      </c>
      <c r="J9426">
        <v>60.4</v>
      </c>
      <c r="K9426">
        <v>218.62066234347299</v>
      </c>
      <c r="L9426">
        <v>0.115003181539993</v>
      </c>
      <c r="M9426">
        <v>8.5031576705231799</v>
      </c>
      <c r="N9426">
        <v>21013</v>
      </c>
      <c r="O9426">
        <v>0.88622461051930301</v>
      </c>
      <c r="P9426">
        <v>0.113775389480696</v>
      </c>
    </row>
    <row r="9427" spans="1:16" x14ac:dyDescent="0.25">
      <c r="A9427">
        <v>9</v>
      </c>
      <c r="B9427">
        <v>97042</v>
      </c>
      <c r="C9427" t="s">
        <v>24</v>
      </c>
      <c r="D9427" t="s">
        <v>104</v>
      </c>
      <c r="E9427" t="s">
        <v>33</v>
      </c>
      <c r="F9427" t="s">
        <v>79</v>
      </c>
      <c r="G9427" t="s">
        <v>19</v>
      </c>
      <c r="H9427">
        <v>3.7918602540068097E-2</v>
      </c>
      <c r="I9427">
        <v>95.7</v>
      </c>
      <c r="J9427">
        <v>42.9</v>
      </c>
      <c r="K9427">
        <v>368.09266199129303</v>
      </c>
      <c r="L9427">
        <v>1.5907218494639701E-2</v>
      </c>
      <c r="M9427">
        <v>26.452333776392098</v>
      </c>
      <c r="N9427">
        <v>37022</v>
      </c>
      <c r="O9427">
        <v>0.96208139745993104</v>
      </c>
      <c r="P9427">
        <v>3.7918602540068E-2</v>
      </c>
    </row>
    <row r="9428" spans="1:16" x14ac:dyDescent="0.25">
      <c r="A9428">
        <v>9</v>
      </c>
      <c r="B9428">
        <v>27033</v>
      </c>
      <c r="C9428" t="s">
        <v>21</v>
      </c>
      <c r="D9428" t="s">
        <v>40</v>
      </c>
      <c r="E9428" t="s">
        <v>21</v>
      </c>
      <c r="F9428" t="s">
        <v>40</v>
      </c>
      <c r="G9428" t="s">
        <v>15</v>
      </c>
      <c r="H9428">
        <v>9.6725722324724206E-2</v>
      </c>
      <c r="I9428">
        <v>81.099999999999994</v>
      </c>
      <c r="J9428">
        <v>55.8</v>
      </c>
      <c r="K9428">
        <v>241.38986805053801</v>
      </c>
      <c r="L9428">
        <v>1.79618550746703E-2</v>
      </c>
      <c r="M9428">
        <v>7.7384319014789797</v>
      </c>
      <c r="N9428">
        <v>27024</v>
      </c>
      <c r="O9428">
        <v>0.90327427767527502</v>
      </c>
      <c r="P9428">
        <v>9.6725722324724303E-2</v>
      </c>
    </row>
    <row r="9429" spans="1:16" x14ac:dyDescent="0.25">
      <c r="A9429">
        <v>9</v>
      </c>
      <c r="B9429">
        <v>51032</v>
      </c>
      <c r="C9429" t="s">
        <v>27</v>
      </c>
      <c r="D9429" t="s">
        <v>70</v>
      </c>
      <c r="E9429" t="s">
        <v>31</v>
      </c>
      <c r="F9429" t="s">
        <v>107</v>
      </c>
      <c r="G9429" t="s">
        <v>19</v>
      </c>
      <c r="H9429">
        <v>0.25559334084376401</v>
      </c>
      <c r="I9429">
        <v>89.9</v>
      </c>
      <c r="J9429">
        <v>48.5</v>
      </c>
      <c r="K9429">
        <v>91.6553696712663</v>
      </c>
      <c r="L9429">
        <v>1.1013432671975701E-2</v>
      </c>
      <c r="M9429">
        <v>4.7088158660631798</v>
      </c>
      <c r="N9429">
        <v>103028</v>
      </c>
      <c r="O9429">
        <v>0.74440665915623505</v>
      </c>
      <c r="P9429">
        <v>0.25559334084376401</v>
      </c>
    </row>
    <row r="9430" spans="1:16" x14ac:dyDescent="0.25">
      <c r="A9430">
        <v>9</v>
      </c>
      <c r="B9430">
        <v>70078</v>
      </c>
      <c r="C9430" t="s">
        <v>115</v>
      </c>
      <c r="D9430" t="s">
        <v>116</v>
      </c>
      <c r="E9430" t="s">
        <v>115</v>
      </c>
      <c r="F9430" t="s">
        <v>119</v>
      </c>
      <c r="G9430" t="s">
        <v>15</v>
      </c>
      <c r="H9430">
        <v>0.57811852355890003</v>
      </c>
      <c r="I9430">
        <v>28.5</v>
      </c>
      <c r="J9430">
        <v>27.6</v>
      </c>
      <c r="K9430">
        <v>16.867526947878499</v>
      </c>
      <c r="L9430">
        <v>0.36143735531999999</v>
      </c>
      <c r="M9430">
        <v>4.7186392992291601</v>
      </c>
      <c r="N9430">
        <v>94023</v>
      </c>
      <c r="O9430">
        <v>0.42188147644109902</v>
      </c>
      <c r="P9430">
        <v>0.57811852355889903</v>
      </c>
    </row>
    <row r="9431" spans="1:16" x14ac:dyDescent="0.25">
      <c r="A9431">
        <v>9</v>
      </c>
      <c r="B9431">
        <v>27003</v>
      </c>
      <c r="C9431" t="s">
        <v>21</v>
      </c>
      <c r="D9431" t="s">
        <v>40</v>
      </c>
      <c r="E9431" t="s">
        <v>21</v>
      </c>
      <c r="F9431" t="s">
        <v>22</v>
      </c>
      <c r="G9431" t="s">
        <v>15</v>
      </c>
      <c r="H9431">
        <v>8.0670592803294902E-2</v>
      </c>
      <c r="I9431">
        <v>81.099999999999994</v>
      </c>
      <c r="J9431">
        <v>55.8</v>
      </c>
      <c r="K9431">
        <v>258.03111263295801</v>
      </c>
      <c r="L9431">
        <v>2.0546731992479202E-2</v>
      </c>
      <c r="M9431">
        <v>9.6879647551447601</v>
      </c>
      <c r="N9431">
        <v>28055</v>
      </c>
      <c r="O9431">
        <v>0.91932940719670497</v>
      </c>
      <c r="P9431">
        <v>8.0670592803294999E-2</v>
      </c>
    </row>
    <row r="9432" spans="1:16" x14ac:dyDescent="0.25">
      <c r="A9432">
        <v>9</v>
      </c>
      <c r="B9432">
        <v>28014</v>
      </c>
      <c r="C9432" t="s">
        <v>21</v>
      </c>
      <c r="D9432" t="s">
        <v>22</v>
      </c>
      <c r="E9432" t="s">
        <v>21</v>
      </c>
      <c r="F9432" t="s">
        <v>22</v>
      </c>
      <c r="G9432" t="s">
        <v>15</v>
      </c>
      <c r="H9432">
        <v>0.120491785083663</v>
      </c>
      <c r="I9432">
        <v>81.099999999999994</v>
      </c>
      <c r="J9432">
        <v>55.8</v>
      </c>
      <c r="K9432">
        <v>205.33241055232301</v>
      </c>
      <c r="L9432">
        <v>1.6654893228273699E-2</v>
      </c>
      <c r="M9432">
        <v>8.0109336892413907</v>
      </c>
      <c r="N9432">
        <v>28055</v>
      </c>
      <c r="O9432">
        <v>0.87950821491633602</v>
      </c>
      <c r="P9432">
        <v>0.120491785083663</v>
      </c>
    </row>
    <row r="9433" spans="1:16" x14ac:dyDescent="0.25">
      <c r="A9433">
        <v>9</v>
      </c>
      <c r="B9433">
        <v>37036</v>
      </c>
      <c r="C9433" t="s">
        <v>33</v>
      </c>
      <c r="D9433" t="s">
        <v>79</v>
      </c>
      <c r="E9433" t="s">
        <v>33</v>
      </c>
      <c r="F9433" t="s">
        <v>79</v>
      </c>
      <c r="G9433" t="s">
        <v>15</v>
      </c>
      <c r="H9433">
        <v>0.12518376867126699</v>
      </c>
      <c r="I9433">
        <v>81.5</v>
      </c>
      <c r="J9433">
        <v>51.5</v>
      </c>
      <c r="K9433">
        <v>183.806378720971</v>
      </c>
      <c r="L9433">
        <v>1.5326592272280001E-2</v>
      </c>
      <c r="M9433">
        <v>20.281006919066499</v>
      </c>
      <c r="N9433">
        <v>37049</v>
      </c>
      <c r="O9433">
        <v>0.87481623132873199</v>
      </c>
      <c r="P9433">
        <v>0.12518376867126699</v>
      </c>
    </row>
    <row r="9434" spans="1:16" x14ac:dyDescent="0.25">
      <c r="A9434">
        <v>9</v>
      </c>
      <c r="B9434">
        <v>38004</v>
      </c>
      <c r="C9434" t="s">
        <v>33</v>
      </c>
      <c r="D9434" t="s">
        <v>42</v>
      </c>
      <c r="E9434" t="s">
        <v>33</v>
      </c>
      <c r="F9434" t="s">
        <v>46</v>
      </c>
      <c r="G9434" t="s">
        <v>15</v>
      </c>
      <c r="H9434">
        <v>0.14953337344221199</v>
      </c>
      <c r="I9434">
        <v>81.5</v>
      </c>
      <c r="J9434">
        <v>51.5</v>
      </c>
      <c r="K9434">
        <v>163.81895188468499</v>
      </c>
      <c r="L9434">
        <v>1.3542530314229299E-2</v>
      </c>
      <c r="M9434">
        <v>16.435593854130499</v>
      </c>
      <c r="N9434">
        <v>33032</v>
      </c>
      <c r="O9434">
        <v>0.85046662655778804</v>
      </c>
      <c r="P9434">
        <v>0.14953337344221199</v>
      </c>
    </row>
    <row r="9435" spans="1:16" x14ac:dyDescent="0.25">
      <c r="A9435">
        <v>9</v>
      </c>
      <c r="B9435">
        <v>25048</v>
      </c>
      <c r="C9435" t="s">
        <v>21</v>
      </c>
      <c r="D9435" t="s">
        <v>84</v>
      </c>
      <c r="E9435" t="s">
        <v>44</v>
      </c>
      <c r="F9435" t="s">
        <v>78</v>
      </c>
      <c r="G9435" t="s">
        <v>19</v>
      </c>
      <c r="H9435">
        <v>0.148641806004876</v>
      </c>
      <c r="I9435">
        <v>81.099999999999994</v>
      </c>
      <c r="J9435">
        <v>55.8</v>
      </c>
      <c r="K9435">
        <v>157.393195558066</v>
      </c>
      <c r="L9435">
        <v>1.3234329825914E-2</v>
      </c>
      <c r="M9435">
        <v>9.2625608576930105</v>
      </c>
      <c r="N9435">
        <v>63060</v>
      </c>
      <c r="O9435">
        <v>0.85135819399512302</v>
      </c>
      <c r="P9435">
        <v>0.148641806004876</v>
      </c>
    </row>
    <row r="9436" spans="1:16" x14ac:dyDescent="0.25">
      <c r="A9436">
        <v>9</v>
      </c>
      <c r="B9436">
        <v>53008</v>
      </c>
      <c r="C9436" t="s">
        <v>27</v>
      </c>
      <c r="D9436" t="s">
        <v>28</v>
      </c>
      <c r="E9436" t="s">
        <v>27</v>
      </c>
      <c r="F9436" t="s">
        <v>103</v>
      </c>
      <c r="G9436" t="s">
        <v>15</v>
      </c>
      <c r="H9436">
        <v>0.26490484132834302</v>
      </c>
      <c r="I9436">
        <v>89.9</v>
      </c>
      <c r="J9436">
        <v>48.5</v>
      </c>
      <c r="K9436">
        <v>79.1882141709835</v>
      </c>
      <c r="L9436">
        <v>5.1915524483391396E-3</v>
      </c>
      <c r="M9436">
        <v>3.51161193702348</v>
      </c>
      <c r="N9436">
        <v>46013</v>
      </c>
      <c r="O9436">
        <v>0.73509515867165598</v>
      </c>
      <c r="P9436">
        <v>0.26490484132834302</v>
      </c>
    </row>
    <row r="9437" spans="1:16" x14ac:dyDescent="0.25">
      <c r="A9437">
        <v>9</v>
      </c>
      <c r="B9437">
        <v>58029</v>
      </c>
      <c r="C9437" t="s">
        <v>13</v>
      </c>
      <c r="D9437" t="s">
        <v>14</v>
      </c>
      <c r="E9437" t="s">
        <v>13</v>
      </c>
      <c r="F9437" t="s">
        <v>14</v>
      </c>
      <c r="G9437" t="s">
        <v>15</v>
      </c>
      <c r="H9437">
        <v>0.156949669319012</v>
      </c>
      <c r="I9437">
        <v>63.9</v>
      </c>
      <c r="J9437">
        <v>45.2</v>
      </c>
      <c r="K9437">
        <v>191.122292561585</v>
      </c>
      <c r="L9437">
        <v>2.63575522665003E-2</v>
      </c>
      <c r="M9437">
        <v>19.491424218852501</v>
      </c>
      <c r="N9437">
        <v>58046</v>
      </c>
      <c r="O9437">
        <v>0.843050330680987</v>
      </c>
      <c r="P9437">
        <v>0.156949669319012</v>
      </c>
    </row>
    <row r="9438" spans="1:16" x14ac:dyDescent="0.25">
      <c r="A9438">
        <v>9</v>
      </c>
      <c r="B9438">
        <v>98046</v>
      </c>
      <c r="C9438" t="s">
        <v>24</v>
      </c>
      <c r="D9438" t="s">
        <v>60</v>
      </c>
      <c r="E9438" t="s">
        <v>24</v>
      </c>
      <c r="F9438" t="s">
        <v>26</v>
      </c>
      <c r="G9438" t="s">
        <v>15</v>
      </c>
      <c r="H9438">
        <v>5.0752831068274801E-2</v>
      </c>
      <c r="I9438">
        <v>95.7</v>
      </c>
      <c r="J9438">
        <v>42.9</v>
      </c>
      <c r="K9438">
        <v>360.87185397883002</v>
      </c>
      <c r="L9438">
        <v>1.6522470354074999E-2</v>
      </c>
      <c r="M9438">
        <v>23.900025561444501</v>
      </c>
      <c r="N9438">
        <v>17123</v>
      </c>
      <c r="O9438">
        <v>0.949247168931725</v>
      </c>
      <c r="P9438">
        <v>5.0752831068274697E-2</v>
      </c>
    </row>
    <row r="9439" spans="1:16" x14ac:dyDescent="0.25">
      <c r="A9439">
        <v>9</v>
      </c>
      <c r="B9439">
        <v>10025</v>
      </c>
      <c r="C9439" t="s">
        <v>90</v>
      </c>
      <c r="D9439" t="s">
        <v>91</v>
      </c>
      <c r="E9439" t="s">
        <v>90</v>
      </c>
      <c r="F9439" t="s">
        <v>91</v>
      </c>
      <c r="G9439" t="s">
        <v>15</v>
      </c>
      <c r="H9439">
        <v>0.301973168835802</v>
      </c>
      <c r="I9439">
        <v>96.8</v>
      </c>
      <c r="J9439">
        <v>39.799999999999997</v>
      </c>
      <c r="K9439">
        <v>105.384785188089</v>
      </c>
      <c r="L9439">
        <v>5.4113877318887497E-2</v>
      </c>
      <c r="M9439">
        <v>12.164623585346</v>
      </c>
      <c r="N9439">
        <v>10046</v>
      </c>
      <c r="O9439">
        <v>0.69802683116419695</v>
      </c>
      <c r="P9439">
        <v>0.301973168835802</v>
      </c>
    </row>
    <row r="9440" spans="1:16" x14ac:dyDescent="0.25">
      <c r="A9440">
        <v>9</v>
      </c>
      <c r="B9440">
        <v>31012</v>
      </c>
      <c r="C9440" t="s">
        <v>58</v>
      </c>
      <c r="D9440" t="s">
        <v>109</v>
      </c>
      <c r="E9440" t="s">
        <v>16</v>
      </c>
      <c r="F9440" t="s">
        <v>17</v>
      </c>
      <c r="G9440" t="s">
        <v>19</v>
      </c>
      <c r="H9440">
        <v>0.16372636355158501</v>
      </c>
      <c r="I9440">
        <v>120.8</v>
      </c>
      <c r="J9440">
        <v>49</v>
      </c>
      <c r="K9440">
        <v>203.43302271082899</v>
      </c>
      <c r="L9440">
        <v>6.5782728709194396E-2</v>
      </c>
      <c r="M9440">
        <v>23.163328337218001</v>
      </c>
      <c r="N9440">
        <v>43013</v>
      </c>
      <c r="O9440">
        <v>0.83627363644841402</v>
      </c>
      <c r="P9440">
        <v>0.16372636355158501</v>
      </c>
    </row>
    <row r="9441" spans="1:16" x14ac:dyDescent="0.25">
      <c r="A9441">
        <v>9</v>
      </c>
      <c r="B9441">
        <v>45010</v>
      </c>
      <c r="C9441" t="s">
        <v>27</v>
      </c>
      <c r="D9441" t="s">
        <v>95</v>
      </c>
      <c r="E9441" t="s">
        <v>27</v>
      </c>
      <c r="F9441" t="s">
        <v>71</v>
      </c>
      <c r="G9441" t="s">
        <v>15</v>
      </c>
      <c r="H9441">
        <v>0.162623897283075</v>
      </c>
      <c r="I9441">
        <v>89.9</v>
      </c>
      <c r="J9441">
        <v>48.5</v>
      </c>
      <c r="K9441">
        <v>186.97425859914699</v>
      </c>
      <c r="L9441">
        <v>2.3778962701179501E-2</v>
      </c>
      <c r="M9441">
        <v>15.8707937069442</v>
      </c>
      <c r="N9441">
        <v>48001</v>
      </c>
      <c r="O9441">
        <v>0.83737610271692398</v>
      </c>
      <c r="P9441">
        <v>0.162623897283075</v>
      </c>
    </row>
    <row r="9442" spans="1:16" x14ac:dyDescent="0.25">
      <c r="A9442">
        <v>9</v>
      </c>
      <c r="B9442">
        <v>11013</v>
      </c>
      <c r="C9442" t="s">
        <v>90</v>
      </c>
      <c r="D9442" t="s">
        <v>94</v>
      </c>
      <c r="E9442" t="s">
        <v>90</v>
      </c>
      <c r="F9442" t="s">
        <v>91</v>
      </c>
      <c r="G9442" t="s">
        <v>15</v>
      </c>
      <c r="H9442">
        <v>0.34390961004329601</v>
      </c>
      <c r="I9442">
        <v>96.8</v>
      </c>
      <c r="J9442">
        <v>39.799999999999997</v>
      </c>
      <c r="K9442">
        <v>44.541176403343599</v>
      </c>
      <c r="L9442">
        <v>2.2525372798262201E-2</v>
      </c>
      <c r="M9442">
        <v>6.9762076128562196</v>
      </c>
      <c r="N9442">
        <v>10025</v>
      </c>
      <c r="O9442">
        <v>0.65609038995670299</v>
      </c>
      <c r="P9442">
        <v>0.34390961004329601</v>
      </c>
    </row>
    <row r="9443" spans="1:16" x14ac:dyDescent="0.25">
      <c r="A9443">
        <v>9</v>
      </c>
      <c r="B9443">
        <v>10025</v>
      </c>
      <c r="C9443" t="s">
        <v>90</v>
      </c>
      <c r="D9443" t="s">
        <v>91</v>
      </c>
      <c r="E9443" t="s">
        <v>36</v>
      </c>
      <c r="F9443" t="s">
        <v>38</v>
      </c>
      <c r="G9443" t="s">
        <v>19</v>
      </c>
      <c r="H9443">
        <v>0.301973168835802</v>
      </c>
      <c r="I9443">
        <v>96.8</v>
      </c>
      <c r="J9443">
        <v>39.799999999999997</v>
      </c>
      <c r="K9443">
        <v>105.384785188089</v>
      </c>
      <c r="L9443">
        <v>5.4113877318887497E-2</v>
      </c>
      <c r="M9443">
        <v>12.164623585346</v>
      </c>
      <c r="N9443">
        <v>66017</v>
      </c>
      <c r="O9443">
        <v>0.69802683116419695</v>
      </c>
      <c r="P9443">
        <v>0.301973168835802</v>
      </c>
    </row>
    <row r="9444" spans="1:16" x14ac:dyDescent="0.25">
      <c r="A9444">
        <v>9</v>
      </c>
      <c r="B9444">
        <v>15146</v>
      </c>
      <c r="C9444" t="s">
        <v>24</v>
      </c>
      <c r="D9444" t="s">
        <v>60</v>
      </c>
      <c r="E9444" t="s">
        <v>24</v>
      </c>
      <c r="F9444" t="s">
        <v>26</v>
      </c>
      <c r="G9444" t="s">
        <v>15</v>
      </c>
      <c r="H9444">
        <v>0</v>
      </c>
      <c r="I9444">
        <v>95.7</v>
      </c>
      <c r="J9444">
        <v>42.9</v>
      </c>
      <c r="K9444">
        <v>440.56949061981697</v>
      </c>
      <c r="L9444">
        <v>1.9839703875317499E-2</v>
      </c>
      <c r="M9444">
        <v>29.9884982881218</v>
      </c>
      <c r="N9444">
        <v>17052</v>
      </c>
      <c r="O9444">
        <v>1</v>
      </c>
      <c r="P9444">
        <v>0</v>
      </c>
    </row>
    <row r="9445" spans="1:16" x14ac:dyDescent="0.25">
      <c r="A9445">
        <v>9</v>
      </c>
      <c r="B9445">
        <v>13165</v>
      </c>
      <c r="C9445" t="s">
        <v>24</v>
      </c>
      <c r="D9445" t="s">
        <v>25</v>
      </c>
      <c r="E9445" t="s">
        <v>24</v>
      </c>
      <c r="F9445" t="s">
        <v>66</v>
      </c>
      <c r="G9445" t="s">
        <v>15</v>
      </c>
      <c r="H9445">
        <v>4.35263015827091E-2</v>
      </c>
      <c r="I9445">
        <v>95.7</v>
      </c>
      <c r="J9445">
        <v>42.9</v>
      </c>
      <c r="K9445">
        <v>365.41285412074097</v>
      </c>
      <c r="L9445">
        <v>1.62144816122539E-2</v>
      </c>
      <c r="M9445">
        <v>25.230249055481998</v>
      </c>
      <c r="N9445">
        <v>16128</v>
      </c>
      <c r="O9445">
        <v>0.95647369841729002</v>
      </c>
      <c r="P9445">
        <v>4.35263015827091E-2</v>
      </c>
    </row>
    <row r="9446" spans="1:16" x14ac:dyDescent="0.25">
      <c r="A9446">
        <v>9</v>
      </c>
      <c r="B9446">
        <v>58091</v>
      </c>
      <c r="C9446" t="s">
        <v>13</v>
      </c>
      <c r="D9446" t="s">
        <v>14</v>
      </c>
      <c r="E9446" t="s">
        <v>13</v>
      </c>
      <c r="F9446" t="s">
        <v>14</v>
      </c>
      <c r="G9446" t="s">
        <v>15</v>
      </c>
      <c r="H9446">
        <v>1.33830742645378E-2</v>
      </c>
      <c r="I9446">
        <v>63.9</v>
      </c>
      <c r="J9446">
        <v>45.2</v>
      </c>
      <c r="K9446">
        <v>345.73179625703602</v>
      </c>
      <c r="L9446">
        <v>4.8577829854548699E-2</v>
      </c>
      <c r="M9446">
        <v>35.386210679520403</v>
      </c>
      <c r="N9446">
        <v>58046</v>
      </c>
      <c r="O9446">
        <v>0.986616925735461</v>
      </c>
      <c r="P9446">
        <v>1.33830742645378E-2</v>
      </c>
    </row>
    <row r="9447" spans="1:16" x14ac:dyDescent="0.25">
      <c r="A9447">
        <v>9</v>
      </c>
      <c r="B9447">
        <v>66098</v>
      </c>
      <c r="C9447" t="s">
        <v>36</v>
      </c>
      <c r="D9447" t="s">
        <v>38</v>
      </c>
      <c r="E9447" t="s">
        <v>36</v>
      </c>
      <c r="F9447" t="s">
        <v>38</v>
      </c>
      <c r="G9447" t="s">
        <v>15</v>
      </c>
      <c r="H9447">
        <v>0.28094799703748002</v>
      </c>
      <c r="I9447">
        <v>42.4</v>
      </c>
      <c r="J9447">
        <v>43.1</v>
      </c>
      <c r="K9447">
        <v>89.579122980793102</v>
      </c>
      <c r="L9447">
        <v>5.4726274563567198E-2</v>
      </c>
      <c r="M9447">
        <v>6.7999662430081704</v>
      </c>
      <c r="N9447">
        <v>66017</v>
      </c>
      <c r="O9447">
        <v>0.71905200296251903</v>
      </c>
      <c r="P9447">
        <v>0.28094799703747902</v>
      </c>
    </row>
    <row r="9448" spans="1:16" x14ac:dyDescent="0.25">
      <c r="A9448">
        <v>9</v>
      </c>
      <c r="B9448">
        <v>39015</v>
      </c>
      <c r="C9448" t="s">
        <v>33</v>
      </c>
      <c r="D9448" t="s">
        <v>35</v>
      </c>
      <c r="E9448" t="s">
        <v>47</v>
      </c>
      <c r="F9448" t="s">
        <v>49</v>
      </c>
      <c r="G9448" t="s">
        <v>19</v>
      </c>
      <c r="H9448">
        <v>0.12283355603943701</v>
      </c>
      <c r="I9448">
        <v>81.5</v>
      </c>
      <c r="J9448">
        <v>51.5</v>
      </c>
      <c r="K9448">
        <v>186.80950761291399</v>
      </c>
      <c r="L9448">
        <v>1.4955318595934601E-2</v>
      </c>
      <c r="M9448">
        <v>20.302837503667501</v>
      </c>
      <c r="N9448">
        <v>54018</v>
      </c>
      <c r="O9448">
        <v>0.87716644396056198</v>
      </c>
      <c r="P9448">
        <v>0.12283355603943701</v>
      </c>
    </row>
    <row r="9449" spans="1:16" x14ac:dyDescent="0.25">
      <c r="A9449">
        <v>9</v>
      </c>
      <c r="B9449">
        <v>16079</v>
      </c>
      <c r="C9449" t="s">
        <v>24</v>
      </c>
      <c r="D9449" t="s">
        <v>66</v>
      </c>
      <c r="E9449" t="s">
        <v>24</v>
      </c>
      <c r="F9449" t="s">
        <v>25</v>
      </c>
      <c r="G9449" t="s">
        <v>15</v>
      </c>
      <c r="H9449">
        <v>1.41597501248756E-2</v>
      </c>
      <c r="I9449">
        <v>95.7</v>
      </c>
      <c r="J9449">
        <v>42.9</v>
      </c>
      <c r="K9449">
        <v>396.19696420187199</v>
      </c>
      <c r="L9449">
        <v>1.7767729923743598E-2</v>
      </c>
      <c r="M9449">
        <v>28.171011625239899</v>
      </c>
      <c r="N9449">
        <v>12042</v>
      </c>
      <c r="O9449">
        <v>0.98584024987512298</v>
      </c>
      <c r="P9449">
        <v>1.41597501248756E-2</v>
      </c>
    </row>
    <row r="9450" spans="1:16" x14ac:dyDescent="0.25">
      <c r="A9450">
        <v>9</v>
      </c>
      <c r="B9450">
        <v>45003</v>
      </c>
      <c r="C9450" t="s">
        <v>27</v>
      </c>
      <c r="D9450" t="s">
        <v>95</v>
      </c>
      <c r="E9450" t="s">
        <v>24</v>
      </c>
      <c r="F9450" t="s">
        <v>25</v>
      </c>
      <c r="G9450" t="s">
        <v>19</v>
      </c>
      <c r="H9450">
        <v>0.16888474650743901</v>
      </c>
      <c r="I9450">
        <v>89.9</v>
      </c>
      <c r="J9450">
        <v>48.5</v>
      </c>
      <c r="K9450">
        <v>183.07988656309399</v>
      </c>
      <c r="L9450">
        <v>2.3340506903109799E-2</v>
      </c>
      <c r="M9450">
        <v>14.5882697710268</v>
      </c>
      <c r="N9450">
        <v>12127</v>
      </c>
      <c r="O9450">
        <v>0.83111525349255999</v>
      </c>
      <c r="P9450">
        <v>0.16888474650743901</v>
      </c>
    </row>
    <row r="9451" spans="1:16" x14ac:dyDescent="0.25">
      <c r="A9451">
        <v>9</v>
      </c>
      <c r="B9451">
        <v>23081</v>
      </c>
      <c r="C9451" t="s">
        <v>21</v>
      </c>
      <c r="D9451" t="s">
        <v>89</v>
      </c>
      <c r="E9451" t="s">
        <v>21</v>
      </c>
      <c r="F9451" t="s">
        <v>22</v>
      </c>
      <c r="G9451" t="s">
        <v>15</v>
      </c>
      <c r="H9451">
        <v>0.104657976713908</v>
      </c>
      <c r="I9451">
        <v>81.099999999999994</v>
      </c>
      <c r="J9451">
        <v>55.8</v>
      </c>
      <c r="K9451">
        <v>228.32677693116401</v>
      </c>
      <c r="L9451">
        <v>1.8043858985374701E-2</v>
      </c>
      <c r="M9451">
        <v>8.1635205885237099</v>
      </c>
      <c r="N9451">
        <v>28001</v>
      </c>
      <c r="O9451">
        <v>0.89534202328609103</v>
      </c>
      <c r="P9451">
        <v>0.104657976713908</v>
      </c>
    </row>
    <row r="9452" spans="1:16" x14ac:dyDescent="0.25">
      <c r="A9452">
        <v>9</v>
      </c>
      <c r="B9452">
        <v>69035</v>
      </c>
      <c r="C9452" t="s">
        <v>36</v>
      </c>
      <c r="D9452" t="s">
        <v>80</v>
      </c>
      <c r="E9452" t="s">
        <v>36</v>
      </c>
      <c r="F9452" t="s">
        <v>113</v>
      </c>
      <c r="G9452" t="s">
        <v>15</v>
      </c>
      <c r="H9452">
        <v>0.249625439734524</v>
      </c>
      <c r="I9452">
        <v>42.4</v>
      </c>
      <c r="J9452">
        <v>43.1</v>
      </c>
      <c r="K9452">
        <v>154.546864562227</v>
      </c>
      <c r="L9452">
        <v>0.126386643034406</v>
      </c>
      <c r="M9452">
        <v>14.229312440120999</v>
      </c>
      <c r="N9452">
        <v>67025</v>
      </c>
      <c r="O9452">
        <v>0.750374560265475</v>
      </c>
      <c r="P9452">
        <v>0.249625439734524</v>
      </c>
    </row>
    <row r="9453" spans="1:16" x14ac:dyDescent="0.25">
      <c r="A9453">
        <v>9</v>
      </c>
      <c r="B9453">
        <v>37006</v>
      </c>
      <c r="C9453" t="s">
        <v>33</v>
      </c>
      <c r="D9453" t="s">
        <v>79</v>
      </c>
      <c r="E9453" t="s">
        <v>33</v>
      </c>
      <c r="F9453" t="s">
        <v>42</v>
      </c>
      <c r="G9453" t="s">
        <v>15</v>
      </c>
      <c r="H9453">
        <v>2.27970710487242E-2</v>
      </c>
      <c r="I9453">
        <v>81.5</v>
      </c>
      <c r="J9453">
        <v>51.5</v>
      </c>
      <c r="K9453">
        <v>291.15510527056102</v>
      </c>
      <c r="L9453">
        <v>2.3992014729297701E-2</v>
      </c>
      <c r="M9453">
        <v>31.084800673569902</v>
      </c>
      <c r="N9453">
        <v>38011</v>
      </c>
      <c r="O9453">
        <v>0.97720292895127603</v>
      </c>
      <c r="P9453">
        <v>2.27970710487242E-2</v>
      </c>
    </row>
    <row r="9454" spans="1:16" x14ac:dyDescent="0.25">
      <c r="A9454">
        <v>9</v>
      </c>
      <c r="B9454">
        <v>61058</v>
      </c>
      <c r="C9454" t="s">
        <v>44</v>
      </c>
      <c r="D9454" t="s">
        <v>45</v>
      </c>
      <c r="E9454" t="s">
        <v>44</v>
      </c>
      <c r="F9454" t="s">
        <v>96</v>
      </c>
      <c r="G9454" t="s">
        <v>15</v>
      </c>
      <c r="H9454">
        <v>0.286291018215795</v>
      </c>
      <c r="I9454">
        <v>39.6</v>
      </c>
      <c r="J9454">
        <v>25.5</v>
      </c>
      <c r="K9454">
        <v>149.52642617244501</v>
      </c>
      <c r="L9454">
        <v>2.3782950479613499E-2</v>
      </c>
      <c r="M9454">
        <v>21.2594521927989</v>
      </c>
      <c r="N9454">
        <v>65002</v>
      </c>
      <c r="O9454">
        <v>0.71370898178420406</v>
      </c>
      <c r="P9454">
        <v>0.286291018215795</v>
      </c>
    </row>
    <row r="9455" spans="1:16" x14ac:dyDescent="0.25">
      <c r="A9455">
        <v>9</v>
      </c>
      <c r="B9455">
        <v>49007</v>
      </c>
      <c r="C9455" t="s">
        <v>27</v>
      </c>
      <c r="D9455" t="s">
        <v>82</v>
      </c>
      <c r="E9455" t="s">
        <v>27</v>
      </c>
      <c r="F9455" t="s">
        <v>70</v>
      </c>
      <c r="G9455" t="s">
        <v>15</v>
      </c>
      <c r="H9455">
        <v>0.240931374601526</v>
      </c>
      <c r="I9455">
        <v>89.9</v>
      </c>
      <c r="J9455">
        <v>48.5</v>
      </c>
      <c r="K9455">
        <v>110.66105021636299</v>
      </c>
      <c r="L9455">
        <v>1.35738883904182E-2</v>
      </c>
      <c r="M9455">
        <v>5.6139745411095996</v>
      </c>
      <c r="N9455">
        <v>51026</v>
      </c>
      <c r="O9455">
        <v>0.75906862539847297</v>
      </c>
      <c r="P9455">
        <v>0.240931374601526</v>
      </c>
    </row>
    <row r="9456" spans="1:16" x14ac:dyDescent="0.25">
      <c r="A9456">
        <v>9</v>
      </c>
      <c r="B9456">
        <v>97016</v>
      </c>
      <c r="C9456" t="s">
        <v>24</v>
      </c>
      <c r="D9456" t="s">
        <v>104</v>
      </c>
      <c r="E9456" t="s">
        <v>24</v>
      </c>
      <c r="F9456" t="s">
        <v>25</v>
      </c>
      <c r="G9456" t="s">
        <v>15</v>
      </c>
      <c r="H9456">
        <v>7.8278135172538104E-3</v>
      </c>
      <c r="I9456">
        <v>95.7</v>
      </c>
      <c r="J9456">
        <v>42.9</v>
      </c>
      <c r="K9456">
        <v>404.78241167925103</v>
      </c>
      <c r="L9456">
        <v>1.7897576884160701E-2</v>
      </c>
      <c r="M9456">
        <v>28.304937840046001</v>
      </c>
      <c r="N9456">
        <v>12026</v>
      </c>
      <c r="O9456">
        <v>0.99217218648274597</v>
      </c>
      <c r="P9456">
        <v>7.8278135172538E-3</v>
      </c>
    </row>
    <row r="9457" spans="1:16" x14ac:dyDescent="0.25">
      <c r="A9457">
        <v>9</v>
      </c>
      <c r="B9457">
        <v>54034</v>
      </c>
      <c r="C9457" t="s">
        <v>47</v>
      </c>
      <c r="D9457" t="s">
        <v>49</v>
      </c>
      <c r="E9457" t="s">
        <v>62</v>
      </c>
      <c r="F9457" t="s">
        <v>68</v>
      </c>
      <c r="G9457" t="s">
        <v>19</v>
      </c>
      <c r="H9457">
        <v>0.24560346220087401</v>
      </c>
      <c r="I9457">
        <v>84.4</v>
      </c>
      <c r="J9457">
        <v>56.3</v>
      </c>
      <c r="K9457">
        <v>50.661917843854297</v>
      </c>
      <c r="L9457">
        <v>3.7990537001884102E-2</v>
      </c>
      <c r="M9457">
        <v>5.4248489823636801</v>
      </c>
      <c r="N9457">
        <v>79023</v>
      </c>
      <c r="O9457">
        <v>0.75439653779912497</v>
      </c>
      <c r="P9457">
        <v>0.24560346220087401</v>
      </c>
    </row>
    <row r="9458" spans="1:16" x14ac:dyDescent="0.25">
      <c r="A9458">
        <v>9</v>
      </c>
      <c r="B9458">
        <v>27042</v>
      </c>
      <c r="C9458" t="s">
        <v>21</v>
      </c>
      <c r="D9458" t="s">
        <v>40</v>
      </c>
      <c r="E9458" t="s">
        <v>21</v>
      </c>
      <c r="F9458" t="s">
        <v>40</v>
      </c>
      <c r="G9458" t="s">
        <v>15</v>
      </c>
      <c r="H9458">
        <v>6.3819675627432099E-2</v>
      </c>
      <c r="I9458">
        <v>81.099999999999994</v>
      </c>
      <c r="J9458">
        <v>55.8</v>
      </c>
      <c r="K9458">
        <v>279.257530814387</v>
      </c>
      <c r="L9458">
        <v>2.1963949453692101E-2</v>
      </c>
      <c r="M9458">
        <v>10.614767678086601</v>
      </c>
      <c r="N9458">
        <v>27029</v>
      </c>
      <c r="O9458">
        <v>0.93618032437256704</v>
      </c>
      <c r="P9458">
        <v>6.3819675627431904E-2</v>
      </c>
    </row>
    <row r="9459" spans="1:16" x14ac:dyDescent="0.25">
      <c r="A9459">
        <v>9</v>
      </c>
      <c r="B9459">
        <v>9002</v>
      </c>
      <c r="C9459" t="s">
        <v>90</v>
      </c>
      <c r="D9459" t="s">
        <v>106</v>
      </c>
      <c r="E9459" t="s">
        <v>16</v>
      </c>
      <c r="F9459" t="s">
        <v>117</v>
      </c>
      <c r="G9459" t="s">
        <v>19</v>
      </c>
      <c r="H9459">
        <v>0.29195027348312902</v>
      </c>
      <c r="I9459">
        <v>96.8</v>
      </c>
      <c r="J9459">
        <v>39.799999999999997</v>
      </c>
      <c r="K9459">
        <v>114.71309691931501</v>
      </c>
      <c r="L9459">
        <v>4.8073220719199297E-2</v>
      </c>
      <c r="M9459">
        <v>12.3265792595843</v>
      </c>
      <c r="N9459">
        <v>109006</v>
      </c>
      <c r="O9459">
        <v>0.70804972651687004</v>
      </c>
      <c r="P9459">
        <v>0.29195027348312902</v>
      </c>
    </row>
    <row r="9460" spans="1:16" x14ac:dyDescent="0.25">
      <c r="A9460">
        <v>9</v>
      </c>
      <c r="B9460">
        <v>62041</v>
      </c>
      <c r="C9460" t="s">
        <v>44</v>
      </c>
      <c r="D9460" t="s">
        <v>99</v>
      </c>
      <c r="E9460" t="s">
        <v>47</v>
      </c>
      <c r="F9460" t="s">
        <v>48</v>
      </c>
      <c r="G9460" t="s">
        <v>19</v>
      </c>
      <c r="H9460">
        <v>0.33811043219398501</v>
      </c>
      <c r="I9460">
        <v>39.6</v>
      </c>
      <c r="J9460">
        <v>25.5</v>
      </c>
      <c r="K9460">
        <v>104.438931831822</v>
      </c>
      <c r="L9460">
        <v>1.72343411343652E-2</v>
      </c>
      <c r="M9460">
        <v>13.214721836378301</v>
      </c>
      <c r="N9460">
        <v>55022</v>
      </c>
      <c r="O9460">
        <v>0.66188956780601405</v>
      </c>
      <c r="P9460">
        <v>0.33811043219398501</v>
      </c>
    </row>
    <row r="9461" spans="1:16" x14ac:dyDescent="0.25">
      <c r="A9461">
        <v>9</v>
      </c>
      <c r="B9461">
        <v>108015</v>
      </c>
      <c r="C9461" t="s">
        <v>24</v>
      </c>
      <c r="D9461" t="s">
        <v>104</v>
      </c>
      <c r="E9461" t="s">
        <v>24</v>
      </c>
      <c r="F9461" t="s">
        <v>26</v>
      </c>
      <c r="G9461" t="s">
        <v>15</v>
      </c>
      <c r="H9461">
        <v>0</v>
      </c>
      <c r="I9461">
        <v>95.7</v>
      </c>
      <c r="J9461">
        <v>42.9</v>
      </c>
      <c r="K9461">
        <v>415.88443722285899</v>
      </c>
      <c r="L9461">
        <v>1.8392716330568201E-2</v>
      </c>
      <c r="M9461">
        <v>29.093303531381299</v>
      </c>
      <c r="N9461">
        <v>17068</v>
      </c>
      <c r="O9461">
        <v>0.999999999999999</v>
      </c>
      <c r="P9461">
        <v>0</v>
      </c>
    </row>
    <row r="9462" spans="1:16" x14ac:dyDescent="0.25">
      <c r="A9462">
        <v>9</v>
      </c>
      <c r="B9462">
        <v>17196</v>
      </c>
      <c r="C9462" t="s">
        <v>24</v>
      </c>
      <c r="D9462" t="s">
        <v>26</v>
      </c>
      <c r="E9462" t="s">
        <v>24</v>
      </c>
      <c r="F9462" t="s">
        <v>61</v>
      </c>
      <c r="G9462" t="s">
        <v>15</v>
      </c>
      <c r="H9462">
        <v>0.161076907340479</v>
      </c>
      <c r="I9462">
        <v>95.7</v>
      </c>
      <c r="J9462">
        <v>42.9</v>
      </c>
      <c r="K9462">
        <v>226.457126511886</v>
      </c>
      <c r="L9462">
        <v>1.03182039731986E-2</v>
      </c>
      <c r="M9462">
        <v>17.269791759199698</v>
      </c>
      <c r="N9462">
        <v>13145</v>
      </c>
      <c r="O9462">
        <v>0.83892309265952003</v>
      </c>
      <c r="P9462">
        <v>0.161076907340479</v>
      </c>
    </row>
    <row r="9463" spans="1:16" x14ac:dyDescent="0.25">
      <c r="A9463">
        <v>9</v>
      </c>
      <c r="B9463">
        <v>27038</v>
      </c>
      <c r="C9463" t="s">
        <v>21</v>
      </c>
      <c r="D9463" t="s">
        <v>40</v>
      </c>
      <c r="E9463" t="s">
        <v>21</v>
      </c>
      <c r="F9463" t="s">
        <v>40</v>
      </c>
      <c r="G9463" t="s">
        <v>15</v>
      </c>
      <c r="H9463">
        <v>5.7422439273868899E-2</v>
      </c>
      <c r="I9463">
        <v>81.099999999999994</v>
      </c>
      <c r="J9463">
        <v>55.8</v>
      </c>
      <c r="K9463">
        <v>288.38607956754498</v>
      </c>
      <c r="L9463">
        <v>2.25693742000319E-2</v>
      </c>
      <c r="M9463">
        <v>10.722595600084</v>
      </c>
      <c r="N9463">
        <v>27042</v>
      </c>
      <c r="O9463">
        <v>0.94257756072613097</v>
      </c>
      <c r="P9463">
        <v>5.7422439273868801E-2</v>
      </c>
    </row>
    <row r="9464" spans="1:16" x14ac:dyDescent="0.25">
      <c r="A9464">
        <v>9</v>
      </c>
      <c r="B9464">
        <v>57059</v>
      </c>
      <c r="C9464" t="s">
        <v>13</v>
      </c>
      <c r="D9464" t="s">
        <v>111</v>
      </c>
      <c r="E9464" t="s">
        <v>13</v>
      </c>
      <c r="F9464" t="s">
        <v>111</v>
      </c>
      <c r="G9464" t="s">
        <v>15</v>
      </c>
      <c r="H9464">
        <v>0.29269694128419699</v>
      </c>
      <c r="I9464">
        <v>63.9</v>
      </c>
      <c r="J9464">
        <v>45.2</v>
      </c>
      <c r="K9464">
        <v>42.486971537838897</v>
      </c>
      <c r="L9464">
        <v>6.1142855142501699E-3</v>
      </c>
      <c r="M9464">
        <v>5.1775949362612899</v>
      </c>
      <c r="N9464">
        <v>57059</v>
      </c>
      <c r="O9464">
        <v>0.70730305871580201</v>
      </c>
      <c r="P9464">
        <v>0.29269694128419699</v>
      </c>
    </row>
    <row r="9465" spans="1:16" x14ac:dyDescent="0.25">
      <c r="A9465">
        <v>9</v>
      </c>
      <c r="B9465">
        <v>26059</v>
      </c>
      <c r="C9465" t="s">
        <v>21</v>
      </c>
      <c r="D9465" t="s">
        <v>39</v>
      </c>
      <c r="E9465" t="s">
        <v>21</v>
      </c>
      <c r="F9465" t="s">
        <v>39</v>
      </c>
      <c r="G9465" t="s">
        <v>15</v>
      </c>
      <c r="H9465">
        <v>8.0955235304149706E-2</v>
      </c>
      <c r="I9465">
        <v>81.099999999999994</v>
      </c>
      <c r="J9465">
        <v>55.8</v>
      </c>
      <c r="K9465">
        <v>260.14799655098699</v>
      </c>
      <c r="L9465">
        <v>2.07472404224524E-2</v>
      </c>
      <c r="M9465">
        <v>9.1195972003634598</v>
      </c>
      <c r="N9465">
        <v>26051</v>
      </c>
      <c r="O9465">
        <v>0.91904476469584995</v>
      </c>
      <c r="P9465">
        <v>8.0955235304149803E-2</v>
      </c>
    </row>
    <row r="9466" spans="1:16" x14ac:dyDescent="0.25">
      <c r="A9466">
        <v>9</v>
      </c>
      <c r="B9466">
        <v>58091</v>
      </c>
      <c r="C9466" t="s">
        <v>13</v>
      </c>
      <c r="D9466" t="s">
        <v>14</v>
      </c>
      <c r="E9466" t="s">
        <v>13</v>
      </c>
      <c r="F9466" t="s">
        <v>18</v>
      </c>
      <c r="G9466" t="s">
        <v>15</v>
      </c>
      <c r="H9466">
        <v>1.33830742645378E-2</v>
      </c>
      <c r="I9466">
        <v>63.9</v>
      </c>
      <c r="J9466">
        <v>45.2</v>
      </c>
      <c r="K9466">
        <v>345.73179625703602</v>
      </c>
      <c r="L9466">
        <v>4.8577829854548699E-2</v>
      </c>
      <c r="M9466">
        <v>35.386210679520403</v>
      </c>
      <c r="N9466">
        <v>59011</v>
      </c>
      <c r="O9466">
        <v>0.986616925735462</v>
      </c>
      <c r="P9466">
        <v>1.33830742645378E-2</v>
      </c>
    </row>
    <row r="9467" spans="1:16" x14ac:dyDescent="0.25">
      <c r="A9467">
        <v>9</v>
      </c>
      <c r="B9467">
        <v>24116</v>
      </c>
      <c r="C9467" t="s">
        <v>21</v>
      </c>
      <c r="D9467" t="s">
        <v>54</v>
      </c>
      <c r="E9467" t="s">
        <v>21</v>
      </c>
      <c r="F9467" t="s">
        <v>22</v>
      </c>
      <c r="G9467" t="s">
        <v>15</v>
      </c>
      <c r="H9467">
        <v>6.7859561257362797E-2</v>
      </c>
      <c r="I9467">
        <v>81.099999999999994</v>
      </c>
      <c r="J9467">
        <v>55.8</v>
      </c>
      <c r="K9467">
        <v>278.42115415901401</v>
      </c>
      <c r="L9467">
        <v>2.2633231191135202E-2</v>
      </c>
      <c r="M9467">
        <v>9.5496473293521902</v>
      </c>
      <c r="N9467">
        <v>28032</v>
      </c>
      <c r="O9467">
        <v>0.93214043874263697</v>
      </c>
      <c r="P9467">
        <v>6.7859561257362797E-2</v>
      </c>
    </row>
    <row r="9468" spans="1:16" x14ac:dyDescent="0.25">
      <c r="A9468">
        <v>9</v>
      </c>
      <c r="B9468">
        <v>63048</v>
      </c>
      <c r="C9468" t="s">
        <v>44</v>
      </c>
      <c r="D9468" t="s">
        <v>78</v>
      </c>
      <c r="E9468" t="s">
        <v>44</v>
      </c>
      <c r="F9468" t="s">
        <v>78</v>
      </c>
      <c r="G9468" t="s">
        <v>15</v>
      </c>
      <c r="H9468">
        <v>0.181925602298283</v>
      </c>
      <c r="I9468">
        <v>39.6</v>
      </c>
      <c r="J9468">
        <v>25.5</v>
      </c>
      <c r="K9468">
        <v>247.149032135108</v>
      </c>
      <c r="L9468">
        <v>3.79755681008037E-2</v>
      </c>
      <c r="M9468">
        <v>36.005886809731102</v>
      </c>
      <c r="N9468">
        <v>63068</v>
      </c>
      <c r="O9468">
        <v>0.81807439770171497</v>
      </c>
      <c r="P9468">
        <v>0.181925602298283</v>
      </c>
    </row>
    <row r="9469" spans="1:16" x14ac:dyDescent="0.25">
      <c r="A9469">
        <v>9</v>
      </c>
      <c r="B9469">
        <v>94023</v>
      </c>
      <c r="C9469" t="s">
        <v>115</v>
      </c>
      <c r="D9469" t="s">
        <v>119</v>
      </c>
      <c r="E9469" t="s">
        <v>115</v>
      </c>
      <c r="F9469" t="s">
        <v>116</v>
      </c>
      <c r="G9469" t="s">
        <v>15</v>
      </c>
      <c r="H9469">
        <v>0.42094875342685001</v>
      </c>
      <c r="I9469">
        <v>28.5</v>
      </c>
      <c r="J9469">
        <v>27.6</v>
      </c>
      <c r="K9469">
        <v>24.423903764968401</v>
      </c>
      <c r="L9469">
        <v>5.2434795439839699E-2</v>
      </c>
      <c r="M9469">
        <v>3.7561990845994702</v>
      </c>
      <c r="N9469">
        <v>70003</v>
      </c>
      <c r="O9469">
        <v>0.57905124657314899</v>
      </c>
      <c r="P9469">
        <v>0.42094875342684901</v>
      </c>
    </row>
    <row r="9470" spans="1:16" x14ac:dyDescent="0.25">
      <c r="A9470">
        <v>9</v>
      </c>
      <c r="B9470">
        <v>23091</v>
      </c>
      <c r="C9470" t="s">
        <v>21</v>
      </c>
      <c r="D9470" t="s">
        <v>89</v>
      </c>
      <c r="E9470" t="s">
        <v>21</v>
      </c>
      <c r="F9470" t="s">
        <v>40</v>
      </c>
      <c r="G9470" t="s">
        <v>15</v>
      </c>
      <c r="H9470">
        <v>0.13992226272942501</v>
      </c>
      <c r="I9470">
        <v>81.099999999999994</v>
      </c>
      <c r="J9470">
        <v>55.8</v>
      </c>
      <c r="K9470">
        <v>182.100145370402</v>
      </c>
      <c r="L9470">
        <v>1.4016148386533801E-2</v>
      </c>
      <c r="M9470">
        <v>6.4736238373197699</v>
      </c>
      <c r="N9470">
        <v>27042</v>
      </c>
      <c r="O9470">
        <v>0.86007773727057402</v>
      </c>
      <c r="P9470">
        <v>0.13992226272942501</v>
      </c>
    </row>
    <row r="9471" spans="1:16" x14ac:dyDescent="0.25">
      <c r="A9471">
        <v>9</v>
      </c>
      <c r="B9471">
        <v>9024</v>
      </c>
      <c r="C9471" t="s">
        <v>90</v>
      </c>
      <c r="D9471" t="s">
        <v>106</v>
      </c>
      <c r="E9471" t="s">
        <v>90</v>
      </c>
      <c r="F9471" t="s">
        <v>91</v>
      </c>
      <c r="G9471" t="s">
        <v>15</v>
      </c>
      <c r="H9471">
        <v>0.295504066705083</v>
      </c>
      <c r="I9471">
        <v>96.8</v>
      </c>
      <c r="J9471">
        <v>39.799999999999997</v>
      </c>
      <c r="K9471">
        <v>112.26004923208799</v>
      </c>
      <c r="L9471">
        <v>4.8747968330543998E-2</v>
      </c>
      <c r="M9471">
        <v>11.814368899968301</v>
      </c>
      <c r="N9471">
        <v>10025</v>
      </c>
      <c r="O9471">
        <v>0.704495933294916</v>
      </c>
      <c r="P9471">
        <v>0.295504066705083</v>
      </c>
    </row>
    <row r="9472" spans="1:16" x14ac:dyDescent="0.25">
      <c r="A9472">
        <v>9</v>
      </c>
      <c r="B9472">
        <v>5005</v>
      </c>
      <c r="C9472" t="s">
        <v>31</v>
      </c>
      <c r="D9472" t="s">
        <v>114</v>
      </c>
      <c r="E9472" t="s">
        <v>31</v>
      </c>
      <c r="F9472" t="s">
        <v>107</v>
      </c>
      <c r="G9472" t="s">
        <v>15</v>
      </c>
      <c r="H9472">
        <v>0.120159888839127</v>
      </c>
      <c r="I9472">
        <v>106.2</v>
      </c>
      <c r="J9472">
        <v>46.2</v>
      </c>
      <c r="K9472">
        <v>237.76304925252501</v>
      </c>
      <c r="L9472">
        <v>2.71827224008921E-2</v>
      </c>
      <c r="M9472">
        <v>26.4534710810326</v>
      </c>
      <c r="N9472">
        <v>103072</v>
      </c>
      <c r="O9472">
        <v>0.87984011116087202</v>
      </c>
      <c r="P9472">
        <v>0.120159888839127</v>
      </c>
    </row>
    <row r="9473" spans="1:16" x14ac:dyDescent="0.25">
      <c r="A9473">
        <v>9</v>
      </c>
      <c r="B9473">
        <v>63067</v>
      </c>
      <c r="C9473" t="s">
        <v>44</v>
      </c>
      <c r="D9473" t="s">
        <v>78</v>
      </c>
      <c r="E9473" t="s">
        <v>27</v>
      </c>
      <c r="F9473" t="s">
        <v>82</v>
      </c>
      <c r="G9473" t="s">
        <v>19</v>
      </c>
      <c r="H9473">
        <v>0.16467930365314901</v>
      </c>
      <c r="I9473">
        <v>39.6</v>
      </c>
      <c r="J9473">
        <v>25.5</v>
      </c>
      <c r="K9473">
        <v>261.67002052448299</v>
      </c>
      <c r="L9473">
        <v>4.0760500595623798E-2</v>
      </c>
      <c r="M9473">
        <v>38.902548573326001</v>
      </c>
      <c r="N9473">
        <v>49009</v>
      </c>
      <c r="O9473">
        <v>0.83532069634685002</v>
      </c>
      <c r="P9473">
        <v>0.16467930365314901</v>
      </c>
    </row>
    <row r="9474" spans="1:16" x14ac:dyDescent="0.25">
      <c r="A9474">
        <v>9</v>
      </c>
      <c r="B9474">
        <v>45013</v>
      </c>
      <c r="C9474" t="s">
        <v>27</v>
      </c>
      <c r="D9474" t="s">
        <v>95</v>
      </c>
      <c r="E9474" t="s">
        <v>27</v>
      </c>
      <c r="F9474" t="s">
        <v>92</v>
      </c>
      <c r="G9474" t="s">
        <v>15</v>
      </c>
      <c r="H9474">
        <v>0.237189983261756</v>
      </c>
      <c r="I9474">
        <v>89.9</v>
      </c>
      <c r="J9474">
        <v>48.5</v>
      </c>
      <c r="K9474">
        <v>100.727778315902</v>
      </c>
      <c r="L9474">
        <v>1.24231439058449E-2</v>
      </c>
      <c r="M9474">
        <v>9.0664325679549904</v>
      </c>
      <c r="N9474">
        <v>47014</v>
      </c>
      <c r="O9474">
        <v>0.762810016738243</v>
      </c>
      <c r="P9474">
        <v>0.237189983261756</v>
      </c>
    </row>
    <row r="9475" spans="1:16" x14ac:dyDescent="0.25">
      <c r="A9475">
        <v>9</v>
      </c>
      <c r="B9475">
        <v>23044</v>
      </c>
      <c r="C9475" t="s">
        <v>21</v>
      </c>
      <c r="D9475" t="s">
        <v>89</v>
      </c>
      <c r="E9475" t="s">
        <v>21</v>
      </c>
      <c r="F9475" t="s">
        <v>39</v>
      </c>
      <c r="G9475" t="s">
        <v>15</v>
      </c>
      <c r="H9475">
        <v>0.18587587129220401</v>
      </c>
      <c r="I9475">
        <v>81.099999999999994</v>
      </c>
      <c r="J9475">
        <v>55.8</v>
      </c>
      <c r="K9475">
        <v>119.69323488435499</v>
      </c>
      <c r="L9475">
        <v>9.8975080805122594E-3</v>
      </c>
      <c r="M9475">
        <v>4.9823000429253597</v>
      </c>
      <c r="N9475">
        <v>26021</v>
      </c>
      <c r="O9475">
        <v>0.81412412870779405</v>
      </c>
      <c r="P9475">
        <v>0.18587587129220501</v>
      </c>
    </row>
    <row r="9476" spans="1:16" x14ac:dyDescent="0.25">
      <c r="A9476">
        <v>9</v>
      </c>
      <c r="B9476">
        <v>13245</v>
      </c>
      <c r="C9476" t="s">
        <v>24</v>
      </c>
      <c r="D9476" t="s">
        <v>25</v>
      </c>
      <c r="E9476" t="s">
        <v>24</v>
      </c>
      <c r="F9476" t="s">
        <v>61</v>
      </c>
      <c r="G9476" t="s">
        <v>15</v>
      </c>
      <c r="H9476">
        <v>2.5703623398961099E-2</v>
      </c>
      <c r="I9476">
        <v>95.7</v>
      </c>
      <c r="J9476">
        <v>42.9</v>
      </c>
      <c r="K9476">
        <v>385.38352448791602</v>
      </c>
      <c r="L9476">
        <v>1.70523313952563E-2</v>
      </c>
      <c r="M9476">
        <v>26.6896275957623</v>
      </c>
      <c r="N9476">
        <v>13122</v>
      </c>
      <c r="O9476">
        <v>0.97429637660103796</v>
      </c>
      <c r="P9476">
        <v>2.5703623398961099E-2</v>
      </c>
    </row>
    <row r="9477" spans="1:16" x14ac:dyDescent="0.25">
      <c r="A9477">
        <v>9</v>
      </c>
      <c r="B9477">
        <v>20038</v>
      </c>
      <c r="C9477" t="s">
        <v>24</v>
      </c>
      <c r="D9477" t="s">
        <v>56</v>
      </c>
      <c r="E9477" t="s">
        <v>44</v>
      </c>
      <c r="F9477" t="s">
        <v>96</v>
      </c>
      <c r="G9477" t="s">
        <v>19</v>
      </c>
      <c r="H9477">
        <v>0.32013363578450199</v>
      </c>
      <c r="I9477">
        <v>95.7</v>
      </c>
      <c r="J9477">
        <v>42.9</v>
      </c>
      <c r="K9477">
        <v>50.430037773074503</v>
      </c>
      <c r="L9477">
        <v>2.6599308786818899E-3</v>
      </c>
      <c r="M9477">
        <v>3.68966768598554</v>
      </c>
      <c r="N9477">
        <v>65134</v>
      </c>
      <c r="O9477">
        <v>0.67986636421549695</v>
      </c>
      <c r="P9477">
        <v>0.32013363578450199</v>
      </c>
    </row>
    <row r="9478" spans="1:16" x14ac:dyDescent="0.25">
      <c r="A9478">
        <v>9</v>
      </c>
      <c r="B9478">
        <v>52032</v>
      </c>
      <c r="C9478" t="s">
        <v>27</v>
      </c>
      <c r="D9478" t="s">
        <v>110</v>
      </c>
      <c r="E9478" t="s">
        <v>27</v>
      </c>
      <c r="F9478" t="s">
        <v>103</v>
      </c>
      <c r="G9478" t="s">
        <v>15</v>
      </c>
      <c r="H9478">
        <v>0.23369623397924699</v>
      </c>
      <c r="I9478">
        <v>89.9</v>
      </c>
      <c r="J9478">
        <v>48.5</v>
      </c>
      <c r="K9478">
        <v>107.037313962334</v>
      </c>
      <c r="L9478">
        <v>1.00317020486295E-2</v>
      </c>
      <c r="M9478">
        <v>8.3438798436426893</v>
      </c>
      <c r="N9478">
        <v>46013</v>
      </c>
      <c r="O9478">
        <v>0.76630376602075201</v>
      </c>
      <c r="P9478">
        <v>0.23369623397924699</v>
      </c>
    </row>
    <row r="9479" spans="1:16" x14ac:dyDescent="0.25">
      <c r="A9479">
        <v>9</v>
      </c>
      <c r="B9479">
        <v>36006</v>
      </c>
      <c r="C9479" t="s">
        <v>33</v>
      </c>
      <c r="D9479" t="s">
        <v>41</v>
      </c>
      <c r="E9479" t="s">
        <v>33</v>
      </c>
      <c r="F9479" t="s">
        <v>34</v>
      </c>
      <c r="G9479" t="s">
        <v>15</v>
      </c>
      <c r="H9479">
        <v>8.9564037059278304E-2</v>
      </c>
      <c r="I9479">
        <v>81.5</v>
      </c>
      <c r="J9479">
        <v>51.5</v>
      </c>
      <c r="K9479">
        <v>222.428728950698</v>
      </c>
      <c r="L9479">
        <v>1.8790219541731702E-2</v>
      </c>
      <c r="M9479">
        <v>23.811560653253299</v>
      </c>
      <c r="N9479">
        <v>35024</v>
      </c>
      <c r="O9479">
        <v>0.91043596294072104</v>
      </c>
      <c r="P9479">
        <v>8.9564037059278401E-2</v>
      </c>
    </row>
    <row r="9480" spans="1:16" x14ac:dyDescent="0.25">
      <c r="A9480">
        <v>9</v>
      </c>
      <c r="B9480">
        <v>47017</v>
      </c>
      <c r="C9480" t="s">
        <v>27</v>
      </c>
      <c r="D9480" t="s">
        <v>92</v>
      </c>
      <c r="E9480" t="s">
        <v>27</v>
      </c>
      <c r="F9480" t="s">
        <v>71</v>
      </c>
      <c r="G9480" t="s">
        <v>15</v>
      </c>
      <c r="H9480">
        <v>0.135260561843557</v>
      </c>
      <c r="I9480">
        <v>89.9</v>
      </c>
      <c r="J9480">
        <v>48.5</v>
      </c>
      <c r="K9480">
        <v>216.893027906589</v>
      </c>
      <c r="L9480">
        <v>2.7303685927434099E-2</v>
      </c>
      <c r="M9480">
        <v>18.6712516334442</v>
      </c>
      <c r="N9480">
        <v>48019</v>
      </c>
      <c r="O9480">
        <v>0.86473943815644205</v>
      </c>
      <c r="P9480">
        <v>0.135260561843557</v>
      </c>
    </row>
    <row r="9481" spans="1:16" x14ac:dyDescent="0.25">
      <c r="A9481">
        <v>9</v>
      </c>
      <c r="B9481">
        <v>4078</v>
      </c>
      <c r="C9481" t="s">
        <v>31</v>
      </c>
      <c r="D9481" t="s">
        <v>57</v>
      </c>
      <c r="E9481" t="s">
        <v>31</v>
      </c>
      <c r="F9481" t="s">
        <v>57</v>
      </c>
      <c r="G9481" t="s">
        <v>15</v>
      </c>
      <c r="H9481">
        <v>0.19409259645173499</v>
      </c>
      <c r="I9481">
        <v>106.2</v>
      </c>
      <c r="J9481">
        <v>46.2</v>
      </c>
      <c r="K9481">
        <v>162.50881382519901</v>
      </c>
      <c r="L9481">
        <v>1.8794392125490601E-2</v>
      </c>
      <c r="M9481">
        <v>17.7478749732072</v>
      </c>
      <c r="N9481">
        <v>4130</v>
      </c>
      <c r="O9481">
        <v>0.80590740354826496</v>
      </c>
      <c r="P9481">
        <v>0.19409259645173499</v>
      </c>
    </row>
    <row r="9482" spans="1:16" x14ac:dyDescent="0.25">
      <c r="A9482">
        <v>9</v>
      </c>
      <c r="B9482">
        <v>61067</v>
      </c>
      <c r="C9482" t="s">
        <v>44</v>
      </c>
      <c r="D9482" t="s">
        <v>45</v>
      </c>
      <c r="E9482" t="s">
        <v>44</v>
      </c>
      <c r="F9482" t="s">
        <v>45</v>
      </c>
      <c r="G9482" t="s">
        <v>15</v>
      </c>
      <c r="H9482">
        <v>0.190624638680368</v>
      </c>
      <c r="I9482">
        <v>39.6</v>
      </c>
      <c r="J9482">
        <v>25.5</v>
      </c>
      <c r="K9482">
        <v>238.926617012262</v>
      </c>
      <c r="L9482">
        <v>3.7160403814211297E-2</v>
      </c>
      <c r="M9482">
        <v>34.860007197153401</v>
      </c>
      <c r="N9482">
        <v>61027</v>
      </c>
      <c r="O9482">
        <v>0.80937536131963095</v>
      </c>
      <c r="P9482">
        <v>0.190624638680368</v>
      </c>
    </row>
    <row r="9483" spans="1:16" x14ac:dyDescent="0.25">
      <c r="A9483">
        <v>9</v>
      </c>
      <c r="B9483">
        <v>28099</v>
      </c>
      <c r="C9483" t="s">
        <v>21</v>
      </c>
      <c r="D9483" t="s">
        <v>22</v>
      </c>
      <c r="E9483" t="s">
        <v>21</v>
      </c>
      <c r="F9483" t="s">
        <v>39</v>
      </c>
      <c r="G9483" t="s">
        <v>15</v>
      </c>
      <c r="H9483">
        <v>5.3383109229574198E-2</v>
      </c>
      <c r="I9483">
        <v>81.099999999999994</v>
      </c>
      <c r="J9483">
        <v>55.8</v>
      </c>
      <c r="K9483">
        <v>296.039323167936</v>
      </c>
      <c r="L9483">
        <v>2.4023844878557701E-2</v>
      </c>
      <c r="M9483">
        <v>10.522821147629401</v>
      </c>
      <c r="N9483">
        <v>26021</v>
      </c>
      <c r="O9483">
        <v>0.94661689077042599</v>
      </c>
      <c r="P9483">
        <v>5.3383109229574198E-2</v>
      </c>
    </row>
    <row r="9484" spans="1:16" x14ac:dyDescent="0.25">
      <c r="A9484">
        <v>9</v>
      </c>
      <c r="B9484">
        <v>58111</v>
      </c>
      <c r="C9484" t="s">
        <v>13</v>
      </c>
      <c r="D9484" t="s">
        <v>14</v>
      </c>
      <c r="E9484" t="s">
        <v>13</v>
      </c>
      <c r="F9484" t="s">
        <v>14</v>
      </c>
      <c r="G9484" t="s">
        <v>15</v>
      </c>
      <c r="H9484">
        <v>0.10608036297946</v>
      </c>
      <c r="I9484">
        <v>63.9</v>
      </c>
      <c r="J9484">
        <v>45.2</v>
      </c>
      <c r="K9484">
        <v>224.64477061077699</v>
      </c>
      <c r="L9484">
        <v>3.1255678420486502E-2</v>
      </c>
      <c r="M9484">
        <v>29.691130770377399</v>
      </c>
      <c r="N9484">
        <v>58091</v>
      </c>
      <c r="O9484">
        <v>0.893919637020539</v>
      </c>
      <c r="P9484">
        <v>0.10608036297946</v>
      </c>
    </row>
    <row r="9485" spans="1:16" x14ac:dyDescent="0.25">
      <c r="A9485">
        <v>9</v>
      </c>
      <c r="B9485">
        <v>41010</v>
      </c>
      <c r="C9485" t="s">
        <v>16</v>
      </c>
      <c r="D9485" t="s">
        <v>83</v>
      </c>
      <c r="E9485" t="s">
        <v>16</v>
      </c>
      <c r="F9485" t="s">
        <v>86</v>
      </c>
      <c r="G9485" t="s">
        <v>15</v>
      </c>
      <c r="H9485">
        <v>0.305901474141477</v>
      </c>
      <c r="I9485">
        <v>61.9</v>
      </c>
      <c r="J9485">
        <v>44.8</v>
      </c>
      <c r="K9485">
        <v>40.959922305777702</v>
      </c>
      <c r="L9485">
        <v>1.5709080352121301E-2</v>
      </c>
      <c r="M9485">
        <v>3.1480483386763001</v>
      </c>
      <c r="N9485">
        <v>44066</v>
      </c>
      <c r="O9485">
        <v>0.69409852585852205</v>
      </c>
      <c r="P9485">
        <v>0.305901474141477</v>
      </c>
    </row>
    <row r="9486" spans="1:16" x14ac:dyDescent="0.25">
      <c r="A9486">
        <v>9</v>
      </c>
      <c r="B9486">
        <v>18005</v>
      </c>
      <c r="C9486" t="s">
        <v>24</v>
      </c>
      <c r="D9486" t="s">
        <v>53</v>
      </c>
      <c r="E9486" t="s">
        <v>24</v>
      </c>
      <c r="F9486" t="s">
        <v>61</v>
      </c>
      <c r="G9486" t="s">
        <v>15</v>
      </c>
      <c r="H9486">
        <v>0.14025181520917099</v>
      </c>
      <c r="I9486">
        <v>95.7</v>
      </c>
      <c r="J9486">
        <v>42.9</v>
      </c>
      <c r="K9486">
        <v>256.92088737358898</v>
      </c>
      <c r="L9486">
        <v>1.19534664030337E-2</v>
      </c>
      <c r="M9486">
        <v>17.3849948607164</v>
      </c>
      <c r="N9486">
        <v>13206</v>
      </c>
      <c r="O9486">
        <v>0.85974818479082904</v>
      </c>
      <c r="P9486">
        <v>0.14025181520917099</v>
      </c>
    </row>
    <row r="9487" spans="1:16" x14ac:dyDescent="0.25">
      <c r="A9487">
        <v>9</v>
      </c>
      <c r="B9487">
        <v>72012</v>
      </c>
      <c r="C9487" t="s">
        <v>51</v>
      </c>
      <c r="D9487" t="s">
        <v>75</v>
      </c>
      <c r="E9487" t="s">
        <v>51</v>
      </c>
      <c r="F9487" t="s">
        <v>112</v>
      </c>
      <c r="G9487" t="s">
        <v>15</v>
      </c>
      <c r="H9487">
        <v>0.211194609013381</v>
      </c>
      <c r="I9487">
        <v>61.4</v>
      </c>
      <c r="J9487">
        <v>28.6</v>
      </c>
      <c r="K9487">
        <v>258.71138525706999</v>
      </c>
      <c r="L9487">
        <v>6.8343986780413896E-2</v>
      </c>
      <c r="M9487">
        <v>25.882387598429698</v>
      </c>
      <c r="N9487">
        <v>110001</v>
      </c>
      <c r="O9487">
        <v>0.78880539098661795</v>
      </c>
      <c r="P9487">
        <v>0.211194609013381</v>
      </c>
    </row>
    <row r="9488" spans="1:16" x14ac:dyDescent="0.25">
      <c r="A9488">
        <v>9</v>
      </c>
      <c r="B9488">
        <v>17029</v>
      </c>
      <c r="C9488" t="s">
        <v>24</v>
      </c>
      <c r="D9488" t="s">
        <v>26</v>
      </c>
      <c r="E9488" t="s">
        <v>24</v>
      </c>
      <c r="F9488" t="s">
        <v>104</v>
      </c>
      <c r="G9488" t="s">
        <v>15</v>
      </c>
      <c r="H9488">
        <v>6.4173305781867196E-2</v>
      </c>
      <c r="I9488">
        <v>95.7</v>
      </c>
      <c r="J9488">
        <v>42.9</v>
      </c>
      <c r="K9488">
        <v>335.27280063008402</v>
      </c>
      <c r="L9488">
        <v>1.51650859541293E-2</v>
      </c>
      <c r="M9488">
        <v>25.1986909623724</v>
      </c>
      <c r="N9488">
        <v>108033</v>
      </c>
      <c r="O9488">
        <v>0.93582669421813303</v>
      </c>
      <c r="P9488">
        <v>6.4173305781867307E-2</v>
      </c>
    </row>
    <row r="9489" spans="1:16" x14ac:dyDescent="0.25">
      <c r="A9489">
        <v>9</v>
      </c>
      <c r="B9489">
        <v>50026</v>
      </c>
      <c r="C9489" t="s">
        <v>27</v>
      </c>
      <c r="D9489" t="s">
        <v>85</v>
      </c>
      <c r="E9489" t="s">
        <v>27</v>
      </c>
      <c r="F9489" t="s">
        <v>70</v>
      </c>
      <c r="G9489" t="s">
        <v>15</v>
      </c>
      <c r="H9489">
        <v>9.7801245268238995E-2</v>
      </c>
      <c r="I9489">
        <v>89.9</v>
      </c>
      <c r="J9489">
        <v>48.5</v>
      </c>
      <c r="K9489">
        <v>264.23579676475703</v>
      </c>
      <c r="L9489">
        <v>3.2117348408939699E-2</v>
      </c>
      <c r="M9489">
        <v>20.9783671557974</v>
      </c>
      <c r="N9489">
        <v>51026</v>
      </c>
      <c r="O9489">
        <v>0.90219875473176003</v>
      </c>
      <c r="P9489">
        <v>9.7801245268239106E-2</v>
      </c>
    </row>
    <row r="9490" spans="1:16" x14ac:dyDescent="0.25">
      <c r="A9490">
        <v>9</v>
      </c>
      <c r="B9490">
        <v>63033</v>
      </c>
      <c r="C9490" t="s">
        <v>44</v>
      </c>
      <c r="D9490" t="s">
        <v>78</v>
      </c>
      <c r="E9490" t="s">
        <v>44</v>
      </c>
      <c r="F9490" t="s">
        <v>96</v>
      </c>
      <c r="G9490" t="s">
        <v>15</v>
      </c>
      <c r="H9490">
        <v>0.17846735121932</v>
      </c>
      <c r="I9490">
        <v>39.6</v>
      </c>
      <c r="J9490">
        <v>25.5</v>
      </c>
      <c r="K9490">
        <v>250.07565748251</v>
      </c>
      <c r="L9490">
        <v>3.859263337768E-2</v>
      </c>
      <c r="M9490">
        <v>36.593202579366</v>
      </c>
      <c r="N9490">
        <v>65134</v>
      </c>
      <c r="O9490">
        <v>0.82153264878068</v>
      </c>
      <c r="P9490">
        <v>0.17846735121932</v>
      </c>
    </row>
    <row r="9491" spans="1:16" x14ac:dyDescent="0.25">
      <c r="A9491">
        <v>9</v>
      </c>
      <c r="B9491">
        <v>58091</v>
      </c>
      <c r="C9491" t="s">
        <v>13</v>
      </c>
      <c r="D9491" t="s">
        <v>14</v>
      </c>
      <c r="E9491" t="s">
        <v>13</v>
      </c>
      <c r="F9491" t="s">
        <v>18</v>
      </c>
      <c r="G9491" t="s">
        <v>15</v>
      </c>
      <c r="H9491">
        <v>1.33830742645378E-2</v>
      </c>
      <c r="I9491">
        <v>63.9</v>
      </c>
      <c r="J9491">
        <v>45.2</v>
      </c>
      <c r="K9491">
        <v>345.73179625703602</v>
      </c>
      <c r="L9491">
        <v>4.8577829854548699E-2</v>
      </c>
      <c r="M9491">
        <v>35.386210679520403</v>
      </c>
      <c r="N9491">
        <v>59011</v>
      </c>
      <c r="O9491">
        <v>0.986616925735461</v>
      </c>
      <c r="P9491">
        <v>1.33830742645378E-2</v>
      </c>
    </row>
    <row r="9492" spans="1:16" x14ac:dyDescent="0.25">
      <c r="A9492">
        <v>9</v>
      </c>
      <c r="B9492">
        <v>71024</v>
      </c>
      <c r="C9492" t="s">
        <v>51</v>
      </c>
      <c r="D9492" t="s">
        <v>52</v>
      </c>
      <c r="E9492" t="s">
        <v>51</v>
      </c>
      <c r="F9492" t="s">
        <v>102</v>
      </c>
      <c r="G9492" t="s">
        <v>15</v>
      </c>
      <c r="H9492">
        <v>0.30427239557288099</v>
      </c>
      <c r="I9492">
        <v>61.4</v>
      </c>
      <c r="J9492">
        <v>28.6</v>
      </c>
      <c r="K9492">
        <v>99.344447972848897</v>
      </c>
      <c r="L9492">
        <v>1.5476852422501301E-2</v>
      </c>
      <c r="M9492">
        <v>23.122226433367501</v>
      </c>
      <c r="N9492">
        <v>73029</v>
      </c>
      <c r="O9492">
        <v>0.69572760442711801</v>
      </c>
      <c r="P9492">
        <v>0.30427239557288099</v>
      </c>
    </row>
    <row r="9493" spans="1:16" x14ac:dyDescent="0.25">
      <c r="A9493">
        <v>9</v>
      </c>
      <c r="B9493">
        <v>63049</v>
      </c>
      <c r="C9493" t="s">
        <v>44</v>
      </c>
      <c r="D9493" t="s">
        <v>78</v>
      </c>
      <c r="E9493" t="s">
        <v>44</v>
      </c>
      <c r="F9493" t="s">
        <v>78</v>
      </c>
      <c r="G9493" t="s">
        <v>15</v>
      </c>
      <c r="H9493">
        <v>0.163343450886587</v>
      </c>
      <c r="I9493">
        <v>39.6</v>
      </c>
      <c r="J9493">
        <v>25.5</v>
      </c>
      <c r="K9493">
        <v>263.95539791067</v>
      </c>
      <c r="L9493">
        <v>4.0949119612978598E-2</v>
      </c>
      <c r="M9493">
        <v>38.845156551098</v>
      </c>
      <c r="N9493">
        <v>63049</v>
      </c>
      <c r="O9493">
        <v>0.83665654911341203</v>
      </c>
      <c r="P9493">
        <v>0.163343450886586</v>
      </c>
    </row>
    <row r="9494" spans="1:16" x14ac:dyDescent="0.25">
      <c r="A9494">
        <v>9</v>
      </c>
      <c r="B9494">
        <v>108010</v>
      </c>
      <c r="C9494" t="s">
        <v>24</v>
      </c>
      <c r="D9494" t="s">
        <v>104</v>
      </c>
      <c r="E9494" t="s">
        <v>24</v>
      </c>
      <c r="F9494" t="s">
        <v>56</v>
      </c>
      <c r="G9494" t="s">
        <v>15</v>
      </c>
      <c r="H9494">
        <v>0</v>
      </c>
      <c r="I9494">
        <v>95.7</v>
      </c>
      <c r="J9494">
        <v>42.9</v>
      </c>
      <c r="K9494">
        <v>429.67843828296901</v>
      </c>
      <c r="L9494">
        <v>1.92163444899353E-2</v>
      </c>
      <c r="M9494">
        <v>29.770505130185398</v>
      </c>
      <c r="N9494">
        <v>19035</v>
      </c>
      <c r="O9494">
        <v>1</v>
      </c>
      <c r="P9494">
        <v>0</v>
      </c>
    </row>
    <row r="9495" spans="1:16" x14ac:dyDescent="0.25">
      <c r="A9495">
        <v>9</v>
      </c>
      <c r="B9495">
        <v>15146</v>
      </c>
      <c r="C9495" t="s">
        <v>24</v>
      </c>
      <c r="D9495" t="s">
        <v>60</v>
      </c>
      <c r="E9495" t="s">
        <v>24</v>
      </c>
      <c r="F9495" t="s">
        <v>60</v>
      </c>
      <c r="G9495" t="s">
        <v>15</v>
      </c>
      <c r="H9495">
        <v>0</v>
      </c>
      <c r="I9495">
        <v>95.7</v>
      </c>
      <c r="J9495">
        <v>42.9</v>
      </c>
      <c r="K9495">
        <v>440.56949061981697</v>
      </c>
      <c r="L9495">
        <v>1.9839703875317499E-2</v>
      </c>
      <c r="M9495">
        <v>29.9884982881218</v>
      </c>
      <c r="N9495">
        <v>15244</v>
      </c>
      <c r="O9495">
        <v>1</v>
      </c>
      <c r="P9495">
        <v>0</v>
      </c>
    </row>
    <row r="9496" spans="1:16" x14ac:dyDescent="0.25">
      <c r="A9496">
        <v>9</v>
      </c>
      <c r="B9496">
        <v>75014</v>
      </c>
      <c r="C9496" t="s">
        <v>51</v>
      </c>
      <c r="D9496" t="s">
        <v>93</v>
      </c>
      <c r="E9496" t="s">
        <v>51</v>
      </c>
      <c r="F9496" t="s">
        <v>112</v>
      </c>
      <c r="G9496" t="s">
        <v>15</v>
      </c>
      <c r="H9496">
        <v>0.14917806130185901</v>
      </c>
      <c r="I9496">
        <v>61.4</v>
      </c>
      <c r="J9496">
        <v>28.6</v>
      </c>
      <c r="K9496">
        <v>263.328671394536</v>
      </c>
      <c r="L9496">
        <v>4.5803606900662597E-2</v>
      </c>
      <c r="M9496">
        <v>42.099739640346399</v>
      </c>
      <c r="N9496">
        <v>110003</v>
      </c>
      <c r="O9496">
        <v>0.85082193869814005</v>
      </c>
      <c r="P9496">
        <v>0.14917806130185901</v>
      </c>
    </row>
    <row r="9497" spans="1:16" x14ac:dyDescent="0.25">
      <c r="A9497">
        <v>9</v>
      </c>
      <c r="B9497">
        <v>15154</v>
      </c>
      <c r="C9497" t="s">
        <v>24</v>
      </c>
      <c r="D9497" t="s">
        <v>60</v>
      </c>
      <c r="E9497" t="s">
        <v>24</v>
      </c>
      <c r="F9497" t="s">
        <v>56</v>
      </c>
      <c r="G9497" t="s">
        <v>15</v>
      </c>
      <c r="H9497">
        <v>0</v>
      </c>
      <c r="I9497">
        <v>95.7</v>
      </c>
      <c r="J9497">
        <v>42.9</v>
      </c>
      <c r="K9497">
        <v>419.01996453544399</v>
      </c>
      <c r="L9497">
        <v>1.8856608792332499E-2</v>
      </c>
      <c r="M9497">
        <v>28.5330680776263</v>
      </c>
      <c r="N9497">
        <v>19036</v>
      </c>
      <c r="O9497">
        <v>0.999999999999999</v>
      </c>
      <c r="P9497">
        <v>0</v>
      </c>
    </row>
    <row r="9498" spans="1:16" x14ac:dyDescent="0.25">
      <c r="A9498">
        <v>9</v>
      </c>
      <c r="B9498">
        <v>93033</v>
      </c>
      <c r="C9498" t="s">
        <v>58</v>
      </c>
      <c r="D9498" t="s">
        <v>97</v>
      </c>
      <c r="E9498" t="s">
        <v>58</v>
      </c>
      <c r="F9498" t="s">
        <v>109</v>
      </c>
      <c r="G9498" t="s">
        <v>15</v>
      </c>
      <c r="H9498">
        <v>0.21085003310485501</v>
      </c>
      <c r="I9498">
        <v>120.8</v>
      </c>
      <c r="J9498">
        <v>49</v>
      </c>
      <c r="K9498">
        <v>157.637667266183</v>
      </c>
      <c r="L9498">
        <v>5.74387250936709E-2</v>
      </c>
      <c r="M9498">
        <v>16.583876710227699</v>
      </c>
      <c r="N9498">
        <v>31007</v>
      </c>
      <c r="O9498">
        <v>0.78914996689514405</v>
      </c>
      <c r="P9498">
        <v>0.21085003310485501</v>
      </c>
    </row>
    <row r="9499" spans="1:16" x14ac:dyDescent="0.25">
      <c r="A9499">
        <v>9</v>
      </c>
      <c r="B9499">
        <v>23032</v>
      </c>
      <c r="C9499" t="s">
        <v>21</v>
      </c>
      <c r="D9499" t="s">
        <v>89</v>
      </c>
      <c r="E9499" t="s">
        <v>33</v>
      </c>
      <c r="F9499" t="s">
        <v>46</v>
      </c>
      <c r="G9499" t="s">
        <v>19</v>
      </c>
      <c r="H9499">
        <v>0.190171118546129</v>
      </c>
      <c r="I9499">
        <v>81.099999999999994</v>
      </c>
      <c r="J9499">
        <v>55.8</v>
      </c>
      <c r="K9499">
        <v>114.918917384737</v>
      </c>
      <c r="L9499">
        <v>9.05619277382483E-3</v>
      </c>
      <c r="M9499">
        <v>4.5120876969440999</v>
      </c>
      <c r="N9499">
        <v>33032</v>
      </c>
      <c r="O9499">
        <v>0.80982888145387</v>
      </c>
      <c r="P9499">
        <v>0.190171118546129</v>
      </c>
    </row>
    <row r="9500" spans="1:16" x14ac:dyDescent="0.25">
      <c r="A9500">
        <v>9</v>
      </c>
      <c r="B9500">
        <v>36003</v>
      </c>
      <c r="C9500" t="s">
        <v>33</v>
      </c>
      <c r="D9500" t="s">
        <v>41</v>
      </c>
      <c r="E9500" t="s">
        <v>33</v>
      </c>
      <c r="F9500" t="s">
        <v>35</v>
      </c>
      <c r="G9500" t="s">
        <v>15</v>
      </c>
      <c r="H9500">
        <v>0.114554631895685</v>
      </c>
      <c r="I9500">
        <v>81.5</v>
      </c>
      <c r="J9500">
        <v>51.5</v>
      </c>
      <c r="K9500">
        <v>199.27739540693</v>
      </c>
      <c r="L9500">
        <v>1.70386914738598E-2</v>
      </c>
      <c r="M9500">
        <v>20.508339581272601</v>
      </c>
      <c r="N9500">
        <v>39014</v>
      </c>
      <c r="O9500">
        <v>0.88544536810431496</v>
      </c>
      <c r="P9500">
        <v>0.114554631895685</v>
      </c>
    </row>
    <row r="9501" spans="1:16" x14ac:dyDescent="0.25">
      <c r="A9501">
        <v>9</v>
      </c>
      <c r="B9501">
        <v>58091</v>
      </c>
      <c r="C9501" t="s">
        <v>13</v>
      </c>
      <c r="D9501" t="s">
        <v>14</v>
      </c>
      <c r="E9501" t="s">
        <v>13</v>
      </c>
      <c r="F9501" t="s">
        <v>14</v>
      </c>
      <c r="G9501" t="s">
        <v>15</v>
      </c>
      <c r="H9501">
        <v>1.33830742645378E-2</v>
      </c>
      <c r="I9501">
        <v>63.9</v>
      </c>
      <c r="J9501">
        <v>45.2</v>
      </c>
      <c r="K9501">
        <v>345.73179625703602</v>
      </c>
      <c r="L9501">
        <v>4.8577829854548699E-2</v>
      </c>
      <c r="M9501">
        <v>35.386210679520403</v>
      </c>
      <c r="N9501">
        <v>58091</v>
      </c>
      <c r="O9501">
        <v>0.986616925735462</v>
      </c>
      <c r="P9501">
        <v>1.33830742645378E-2</v>
      </c>
    </row>
    <row r="9502" spans="1:16" x14ac:dyDescent="0.25">
      <c r="A9502">
        <v>9</v>
      </c>
      <c r="B9502">
        <v>31007</v>
      </c>
      <c r="C9502" t="s">
        <v>58</v>
      </c>
      <c r="D9502" t="s">
        <v>109</v>
      </c>
      <c r="E9502" t="s">
        <v>21</v>
      </c>
      <c r="F9502" t="s">
        <v>22</v>
      </c>
      <c r="G9502" t="s">
        <v>19</v>
      </c>
      <c r="H9502">
        <v>0.18225747185789101</v>
      </c>
      <c r="I9502">
        <v>120.8</v>
      </c>
      <c r="J9502">
        <v>49</v>
      </c>
      <c r="K9502">
        <v>186.17396704993001</v>
      </c>
      <c r="L9502">
        <v>6.2457599581223398E-2</v>
      </c>
      <c r="M9502">
        <v>20.3894831421951</v>
      </c>
      <c r="N9502">
        <v>28019</v>
      </c>
      <c r="O9502">
        <v>0.81774252814210802</v>
      </c>
      <c r="P9502">
        <v>0.18225747185789101</v>
      </c>
    </row>
    <row r="9503" spans="1:16" x14ac:dyDescent="0.25">
      <c r="A9503">
        <v>9</v>
      </c>
      <c r="B9503">
        <v>25061</v>
      </c>
      <c r="C9503" t="s">
        <v>21</v>
      </c>
      <c r="D9503" t="s">
        <v>84</v>
      </c>
      <c r="E9503" t="s">
        <v>21</v>
      </c>
      <c r="F9503" t="s">
        <v>84</v>
      </c>
      <c r="G9503" t="s">
        <v>15</v>
      </c>
      <c r="H9503">
        <v>0.14803057918824999</v>
      </c>
      <c r="I9503">
        <v>81.099999999999994</v>
      </c>
      <c r="J9503">
        <v>55.8</v>
      </c>
      <c r="K9503">
        <v>156.478303725405</v>
      </c>
      <c r="L9503">
        <v>1.31227737234324E-2</v>
      </c>
      <c r="M9503">
        <v>9.6706216800128892</v>
      </c>
      <c r="N9503">
        <v>25021</v>
      </c>
      <c r="O9503">
        <v>0.85196942081174898</v>
      </c>
      <c r="P9503">
        <v>0.148030579188249</v>
      </c>
    </row>
    <row r="9504" spans="1:16" x14ac:dyDescent="0.25">
      <c r="A9504">
        <v>9</v>
      </c>
      <c r="B9504">
        <v>68005</v>
      </c>
      <c r="C9504" t="s">
        <v>36</v>
      </c>
      <c r="D9504" t="s">
        <v>37</v>
      </c>
      <c r="E9504" t="s">
        <v>33</v>
      </c>
      <c r="F9504" t="s">
        <v>79</v>
      </c>
      <c r="G9504" t="s">
        <v>19</v>
      </c>
      <c r="H9504">
        <v>0.26236526570373397</v>
      </c>
      <c r="I9504">
        <v>42.4</v>
      </c>
      <c r="J9504">
        <v>43.1</v>
      </c>
      <c r="K9504">
        <v>118.281389283938</v>
      </c>
      <c r="L9504">
        <v>7.4340686237422599E-2</v>
      </c>
      <c r="M9504">
        <v>9.6433089931461708</v>
      </c>
      <c r="N9504">
        <v>37032</v>
      </c>
      <c r="O9504">
        <v>0.73763473429626503</v>
      </c>
      <c r="P9504">
        <v>0.26236526570373297</v>
      </c>
    </row>
    <row r="9505" spans="1:16" x14ac:dyDescent="0.25">
      <c r="A9505">
        <v>9</v>
      </c>
      <c r="B9505">
        <v>15032</v>
      </c>
      <c r="C9505" t="s">
        <v>24</v>
      </c>
      <c r="D9505" t="s">
        <v>60</v>
      </c>
      <c r="E9505" t="s">
        <v>24</v>
      </c>
      <c r="F9505" t="s">
        <v>60</v>
      </c>
      <c r="G9505" t="s">
        <v>15</v>
      </c>
      <c r="H9505">
        <v>0</v>
      </c>
      <c r="I9505">
        <v>95.7</v>
      </c>
      <c r="J9505">
        <v>42.9</v>
      </c>
      <c r="K9505">
        <v>446.72849233283199</v>
      </c>
      <c r="L9505">
        <v>2.0037856886184001E-2</v>
      </c>
      <c r="M9505">
        <v>30.8195279653448</v>
      </c>
      <c r="N9505">
        <v>15146</v>
      </c>
      <c r="O9505">
        <v>1</v>
      </c>
      <c r="P9505">
        <v>0</v>
      </c>
    </row>
    <row r="9506" spans="1:16" x14ac:dyDescent="0.25">
      <c r="A9506">
        <v>9</v>
      </c>
      <c r="B9506">
        <v>30059</v>
      </c>
      <c r="C9506" t="s">
        <v>58</v>
      </c>
      <c r="D9506" t="s">
        <v>59</v>
      </c>
      <c r="E9506" t="s">
        <v>58</v>
      </c>
      <c r="F9506" t="s">
        <v>97</v>
      </c>
      <c r="G9506" t="s">
        <v>15</v>
      </c>
      <c r="H9506">
        <v>0.238992037818651</v>
      </c>
      <c r="I9506">
        <v>120.8</v>
      </c>
      <c r="J9506">
        <v>49</v>
      </c>
      <c r="K9506">
        <v>147.406137189974</v>
      </c>
      <c r="L9506">
        <v>6.5533713769066707E-2</v>
      </c>
      <c r="M9506">
        <v>10.8028280784894</v>
      </c>
      <c r="N9506">
        <v>93033</v>
      </c>
      <c r="O9506">
        <v>0.76100796218134803</v>
      </c>
      <c r="P9506">
        <v>0.238992037818651</v>
      </c>
    </row>
    <row r="9507" spans="1:16" x14ac:dyDescent="0.25">
      <c r="A9507">
        <v>9</v>
      </c>
      <c r="B9507">
        <v>12070</v>
      </c>
      <c r="C9507" t="s">
        <v>24</v>
      </c>
      <c r="D9507" t="s">
        <v>25</v>
      </c>
      <c r="E9507" t="s">
        <v>24</v>
      </c>
      <c r="F9507" t="s">
        <v>104</v>
      </c>
      <c r="G9507" t="s">
        <v>15</v>
      </c>
      <c r="H9507">
        <v>1.7558285478031802E-2</v>
      </c>
      <c r="I9507">
        <v>95.7</v>
      </c>
      <c r="J9507">
        <v>42.9</v>
      </c>
      <c r="K9507">
        <v>396.19560858827799</v>
      </c>
      <c r="L9507">
        <v>1.7874417849220101E-2</v>
      </c>
      <c r="M9507">
        <v>27.029304852399001</v>
      </c>
      <c r="N9507">
        <v>97042</v>
      </c>
      <c r="O9507">
        <v>0.98244171452196805</v>
      </c>
      <c r="P9507">
        <v>1.7558285478031802E-2</v>
      </c>
    </row>
    <row r="9508" spans="1:16" x14ac:dyDescent="0.25">
      <c r="A9508">
        <v>9</v>
      </c>
      <c r="B9508">
        <v>58091</v>
      </c>
      <c r="C9508" t="s">
        <v>13</v>
      </c>
      <c r="D9508" t="s">
        <v>14</v>
      </c>
      <c r="E9508" t="s">
        <v>13</v>
      </c>
      <c r="F9508" t="s">
        <v>23</v>
      </c>
      <c r="G9508" t="s">
        <v>15</v>
      </c>
      <c r="H9508">
        <v>1.33830742645378E-2</v>
      </c>
      <c r="I9508">
        <v>63.9</v>
      </c>
      <c r="J9508">
        <v>45.2</v>
      </c>
      <c r="K9508">
        <v>345.73179625703602</v>
      </c>
      <c r="L9508">
        <v>4.8577829854548699E-2</v>
      </c>
      <c r="M9508">
        <v>35.386210679520403</v>
      </c>
      <c r="N9508">
        <v>60074</v>
      </c>
      <c r="O9508">
        <v>0.986616925735462</v>
      </c>
      <c r="P9508">
        <v>1.33830742645378E-2</v>
      </c>
    </row>
    <row r="9509" spans="1:16" x14ac:dyDescent="0.25">
      <c r="A9509">
        <v>9</v>
      </c>
      <c r="B9509">
        <v>46033</v>
      </c>
      <c r="C9509" t="s">
        <v>27</v>
      </c>
      <c r="D9509" t="s">
        <v>103</v>
      </c>
      <c r="E9509" t="s">
        <v>27</v>
      </c>
      <c r="F9509" t="s">
        <v>70</v>
      </c>
      <c r="G9509" t="s">
        <v>15</v>
      </c>
      <c r="H9509">
        <v>0.117795613463791</v>
      </c>
      <c r="I9509">
        <v>89.9</v>
      </c>
      <c r="J9509">
        <v>48.5</v>
      </c>
      <c r="K9509">
        <v>241.78197407502699</v>
      </c>
      <c r="L9509">
        <v>3.0400182068271098E-2</v>
      </c>
      <c r="M9509">
        <v>19.220190960250399</v>
      </c>
      <c r="N9509">
        <v>51026</v>
      </c>
      <c r="O9509">
        <v>0.88220438653620803</v>
      </c>
      <c r="P9509">
        <v>0.117795613463792</v>
      </c>
    </row>
    <row r="9510" spans="1:16" x14ac:dyDescent="0.25">
      <c r="A9510">
        <v>9</v>
      </c>
      <c r="B9510">
        <v>17085</v>
      </c>
      <c r="C9510" t="s">
        <v>24</v>
      </c>
      <c r="D9510" t="s">
        <v>26</v>
      </c>
      <c r="E9510" t="s">
        <v>24</v>
      </c>
      <c r="F9510" t="s">
        <v>56</v>
      </c>
      <c r="G9510" t="s">
        <v>15</v>
      </c>
      <c r="H9510">
        <v>7.0198891630524798E-2</v>
      </c>
      <c r="I9510">
        <v>95.7</v>
      </c>
      <c r="J9510">
        <v>42.9</v>
      </c>
      <c r="K9510">
        <v>327.59808180994901</v>
      </c>
      <c r="L9510">
        <v>1.4505327237477401E-2</v>
      </c>
      <c r="M9510">
        <v>24.861317866900102</v>
      </c>
      <c r="N9510">
        <v>20065</v>
      </c>
      <c r="O9510">
        <v>0.92980110836947505</v>
      </c>
      <c r="P9510">
        <v>7.0198891630524798E-2</v>
      </c>
    </row>
    <row r="9511" spans="1:16" x14ac:dyDescent="0.25">
      <c r="A9511">
        <v>9</v>
      </c>
      <c r="B9511">
        <v>19035</v>
      </c>
      <c r="C9511" t="s">
        <v>24</v>
      </c>
      <c r="D9511" t="s">
        <v>56</v>
      </c>
      <c r="E9511" t="s">
        <v>24</v>
      </c>
      <c r="F9511" t="s">
        <v>56</v>
      </c>
      <c r="G9511" t="s">
        <v>15</v>
      </c>
      <c r="H9511">
        <v>7.9183245128082599E-2</v>
      </c>
      <c r="I9511">
        <v>95.7</v>
      </c>
      <c r="J9511">
        <v>42.9</v>
      </c>
      <c r="K9511">
        <v>326.22803693741298</v>
      </c>
      <c r="L9511">
        <v>1.4934493491633E-2</v>
      </c>
      <c r="M9511">
        <v>22.194533004861199</v>
      </c>
      <c r="N9511">
        <v>20065</v>
      </c>
      <c r="O9511">
        <v>0.92081675487191705</v>
      </c>
      <c r="P9511">
        <v>7.9183245128082599E-2</v>
      </c>
    </row>
    <row r="9512" spans="1:16" x14ac:dyDescent="0.25">
      <c r="A9512">
        <v>9</v>
      </c>
      <c r="B9512">
        <v>16126</v>
      </c>
      <c r="C9512" t="s">
        <v>24</v>
      </c>
      <c r="D9512" t="s">
        <v>66</v>
      </c>
      <c r="E9512" t="s">
        <v>24</v>
      </c>
      <c r="F9512" t="s">
        <v>61</v>
      </c>
      <c r="G9512" t="s">
        <v>15</v>
      </c>
      <c r="H9512">
        <v>0</v>
      </c>
      <c r="I9512">
        <v>95.7</v>
      </c>
      <c r="J9512">
        <v>42.9</v>
      </c>
      <c r="K9512">
        <v>425.39428734786202</v>
      </c>
      <c r="L9512">
        <v>1.9046966815843201E-2</v>
      </c>
      <c r="M9512">
        <v>30.092805330724701</v>
      </c>
      <c r="N9512">
        <v>13206</v>
      </c>
      <c r="O9512">
        <v>1</v>
      </c>
      <c r="P9512">
        <v>0</v>
      </c>
    </row>
    <row r="9513" spans="1:16" x14ac:dyDescent="0.25">
      <c r="A9513">
        <v>9</v>
      </c>
      <c r="B9513">
        <v>39014</v>
      </c>
      <c r="C9513" t="s">
        <v>33</v>
      </c>
      <c r="D9513" t="s">
        <v>35</v>
      </c>
      <c r="E9513" t="s">
        <v>33</v>
      </c>
      <c r="F9513" t="s">
        <v>41</v>
      </c>
      <c r="G9513" t="s">
        <v>15</v>
      </c>
      <c r="H9513">
        <v>7.0365762915187993E-2</v>
      </c>
      <c r="I9513">
        <v>81.5</v>
      </c>
      <c r="J9513">
        <v>51.5</v>
      </c>
      <c r="K9513">
        <v>241.96624323467799</v>
      </c>
      <c r="L9513">
        <v>1.9851195373622399E-2</v>
      </c>
      <c r="M9513">
        <v>25.882135354619098</v>
      </c>
      <c r="N9513">
        <v>36040</v>
      </c>
      <c r="O9513">
        <v>0.92963423708481197</v>
      </c>
      <c r="P9513">
        <v>7.0365762915188104E-2</v>
      </c>
    </row>
    <row r="9514" spans="1:16" x14ac:dyDescent="0.25">
      <c r="A9514">
        <v>9</v>
      </c>
      <c r="B9514">
        <v>58036</v>
      </c>
      <c r="C9514" t="s">
        <v>13</v>
      </c>
      <c r="D9514" t="s">
        <v>14</v>
      </c>
      <c r="E9514" t="s">
        <v>13</v>
      </c>
      <c r="F9514" t="s">
        <v>18</v>
      </c>
      <c r="G9514" t="s">
        <v>15</v>
      </c>
      <c r="H9514">
        <v>0.152688708820439</v>
      </c>
      <c r="I9514">
        <v>63.9</v>
      </c>
      <c r="J9514">
        <v>45.2</v>
      </c>
      <c r="K9514">
        <v>197.14865215406999</v>
      </c>
      <c r="L9514">
        <v>2.7272653024252601E-2</v>
      </c>
      <c r="M9514">
        <v>19.663584644083102</v>
      </c>
      <c r="N9514">
        <v>59011</v>
      </c>
      <c r="O9514">
        <v>0.84731129117956006</v>
      </c>
      <c r="P9514">
        <v>0.152688708820438</v>
      </c>
    </row>
    <row r="9515" spans="1:16" x14ac:dyDescent="0.25">
      <c r="A9515">
        <v>9</v>
      </c>
      <c r="B9515">
        <v>37006</v>
      </c>
      <c r="C9515" t="s">
        <v>33</v>
      </c>
      <c r="D9515" t="s">
        <v>79</v>
      </c>
      <c r="E9515" t="s">
        <v>33</v>
      </c>
      <c r="F9515" t="s">
        <v>41</v>
      </c>
      <c r="G9515" t="s">
        <v>15</v>
      </c>
      <c r="H9515">
        <v>2.27970710487242E-2</v>
      </c>
      <c r="I9515">
        <v>81.5</v>
      </c>
      <c r="J9515">
        <v>51.5</v>
      </c>
      <c r="K9515">
        <v>291.15510527056102</v>
      </c>
      <c r="L9515">
        <v>2.3992014729297701E-2</v>
      </c>
      <c r="M9515">
        <v>31.084800673569902</v>
      </c>
      <c r="N9515">
        <v>36022</v>
      </c>
      <c r="O9515">
        <v>0.97720292895127503</v>
      </c>
      <c r="P9515">
        <v>2.27970710487242E-2</v>
      </c>
    </row>
    <row r="9516" spans="1:16" x14ac:dyDescent="0.25">
      <c r="A9516">
        <v>9</v>
      </c>
      <c r="B9516">
        <v>15027</v>
      </c>
      <c r="C9516" t="s">
        <v>24</v>
      </c>
      <c r="D9516" t="s">
        <v>60</v>
      </c>
      <c r="E9516" t="s">
        <v>24</v>
      </c>
      <c r="F9516" t="s">
        <v>26</v>
      </c>
      <c r="G9516" t="s">
        <v>15</v>
      </c>
      <c r="H9516">
        <v>0</v>
      </c>
      <c r="I9516">
        <v>95.7</v>
      </c>
      <c r="J9516">
        <v>42.9</v>
      </c>
      <c r="K9516">
        <v>435.78201511270697</v>
      </c>
      <c r="L9516">
        <v>1.95909528992834E-2</v>
      </c>
      <c r="M9516">
        <v>29.9298685944052</v>
      </c>
      <c r="N9516">
        <v>17077</v>
      </c>
      <c r="O9516">
        <v>0.999999999999999</v>
      </c>
      <c r="P9516">
        <v>0</v>
      </c>
    </row>
    <row r="9517" spans="1:16" x14ac:dyDescent="0.25">
      <c r="A9517">
        <v>9</v>
      </c>
      <c r="B9517">
        <v>24111</v>
      </c>
      <c r="C9517" t="s">
        <v>21</v>
      </c>
      <c r="D9517" t="s">
        <v>54</v>
      </c>
      <c r="E9517" t="s">
        <v>21</v>
      </c>
      <c r="F9517" t="s">
        <v>89</v>
      </c>
      <c r="G9517" t="s">
        <v>15</v>
      </c>
      <c r="H9517">
        <v>0.13613309443131599</v>
      </c>
      <c r="I9517">
        <v>81.099999999999994</v>
      </c>
      <c r="J9517">
        <v>55.8</v>
      </c>
      <c r="K9517">
        <v>189.655864227113</v>
      </c>
      <c r="L9517">
        <v>1.5586928250167499E-2</v>
      </c>
      <c r="M9517">
        <v>6.2316104471921197</v>
      </c>
      <c r="N9517">
        <v>23091</v>
      </c>
      <c r="O9517">
        <v>0.86386690556868295</v>
      </c>
      <c r="P9517">
        <v>0.13613309443131699</v>
      </c>
    </row>
    <row r="9518" spans="1:16" x14ac:dyDescent="0.25">
      <c r="A9518">
        <v>9</v>
      </c>
      <c r="B9518">
        <v>58091</v>
      </c>
      <c r="C9518" t="s">
        <v>13</v>
      </c>
      <c r="D9518" t="s">
        <v>14</v>
      </c>
      <c r="E9518" t="s">
        <v>13</v>
      </c>
      <c r="F9518" t="s">
        <v>18</v>
      </c>
      <c r="G9518" t="s">
        <v>15</v>
      </c>
      <c r="H9518">
        <v>1.33830742645378E-2</v>
      </c>
      <c r="I9518">
        <v>63.9</v>
      </c>
      <c r="J9518">
        <v>45.2</v>
      </c>
      <c r="K9518">
        <v>345.73179625703602</v>
      </c>
      <c r="L9518">
        <v>4.8577829854548699E-2</v>
      </c>
      <c r="M9518">
        <v>35.386210679520403</v>
      </c>
      <c r="N9518">
        <v>59011</v>
      </c>
      <c r="O9518">
        <v>0.986616925735462</v>
      </c>
      <c r="P9518">
        <v>1.33830742645378E-2</v>
      </c>
    </row>
    <row r="9519" spans="1:16" x14ac:dyDescent="0.25">
      <c r="A9519">
        <v>9</v>
      </c>
      <c r="B9519">
        <v>58091</v>
      </c>
      <c r="C9519" t="s">
        <v>13</v>
      </c>
      <c r="D9519" t="s">
        <v>14</v>
      </c>
      <c r="E9519" t="s">
        <v>13</v>
      </c>
      <c r="F9519" t="s">
        <v>14</v>
      </c>
      <c r="G9519" t="s">
        <v>15</v>
      </c>
      <c r="H9519">
        <v>1.33830742645378E-2</v>
      </c>
      <c r="I9519">
        <v>63.9</v>
      </c>
      <c r="J9519">
        <v>45.2</v>
      </c>
      <c r="K9519">
        <v>345.73179625703602</v>
      </c>
      <c r="L9519">
        <v>4.8577829854548699E-2</v>
      </c>
      <c r="M9519">
        <v>35.386210679520403</v>
      </c>
      <c r="N9519">
        <v>58104</v>
      </c>
      <c r="O9519">
        <v>0.986616925735462</v>
      </c>
      <c r="P9519">
        <v>1.33830742645378E-2</v>
      </c>
    </row>
    <row r="9520" spans="1:16" x14ac:dyDescent="0.25">
      <c r="A9520">
        <v>9</v>
      </c>
      <c r="B9520">
        <v>26069</v>
      </c>
      <c r="C9520" t="s">
        <v>21</v>
      </c>
      <c r="D9520" t="s">
        <v>39</v>
      </c>
      <c r="E9520" t="s">
        <v>21</v>
      </c>
      <c r="F9520" t="s">
        <v>40</v>
      </c>
      <c r="G9520" t="s">
        <v>15</v>
      </c>
      <c r="H9520">
        <v>6.5951409149959103E-2</v>
      </c>
      <c r="I9520">
        <v>81.099999999999994</v>
      </c>
      <c r="J9520">
        <v>55.8</v>
      </c>
      <c r="K9520">
        <v>278.132560037855</v>
      </c>
      <c r="L9520">
        <v>2.1479726072501901E-2</v>
      </c>
      <c r="M9520">
        <v>10.0728407361217</v>
      </c>
      <c r="N9520">
        <v>27029</v>
      </c>
      <c r="O9520">
        <v>0.93404859085003999</v>
      </c>
      <c r="P9520">
        <v>6.5951409149959103E-2</v>
      </c>
    </row>
    <row r="9521" spans="1:16" x14ac:dyDescent="0.25">
      <c r="A9521">
        <v>9</v>
      </c>
      <c r="B9521">
        <v>24033</v>
      </c>
      <c r="C9521" t="s">
        <v>21</v>
      </c>
      <c r="D9521" t="s">
        <v>54</v>
      </c>
      <c r="E9521" t="s">
        <v>21</v>
      </c>
      <c r="F9521" t="s">
        <v>22</v>
      </c>
      <c r="G9521" t="s">
        <v>15</v>
      </c>
      <c r="H9521">
        <v>0.148870195383558</v>
      </c>
      <c r="I9521">
        <v>81.099999999999994</v>
      </c>
      <c r="J9521">
        <v>55.8</v>
      </c>
      <c r="K9521">
        <v>174.140079815034</v>
      </c>
      <c r="L9521">
        <v>1.4570416105008499E-2</v>
      </c>
      <c r="M9521">
        <v>5.4141975778197899</v>
      </c>
      <c r="N9521">
        <v>28032</v>
      </c>
      <c r="O9521">
        <v>0.85112980461644105</v>
      </c>
      <c r="P9521">
        <v>0.148870195383558</v>
      </c>
    </row>
    <row r="9522" spans="1:16" x14ac:dyDescent="0.25">
      <c r="A9522">
        <v>9</v>
      </c>
      <c r="B9522">
        <v>72015</v>
      </c>
      <c r="C9522" t="s">
        <v>51</v>
      </c>
      <c r="D9522" t="s">
        <v>75</v>
      </c>
      <c r="E9522" t="s">
        <v>51</v>
      </c>
      <c r="F9522" t="s">
        <v>76</v>
      </c>
      <c r="G9522" t="s">
        <v>15</v>
      </c>
      <c r="H9522">
        <v>0.194648351813835</v>
      </c>
      <c r="I9522">
        <v>61.4</v>
      </c>
      <c r="J9522">
        <v>28.6</v>
      </c>
      <c r="K9522">
        <v>275.88669981338899</v>
      </c>
      <c r="L9522">
        <v>7.4053717097180699E-2</v>
      </c>
      <c r="M9522">
        <v>28.406183917565901</v>
      </c>
      <c r="N9522">
        <v>74001</v>
      </c>
      <c r="O9522">
        <v>0.805351648186164</v>
      </c>
      <c r="P9522">
        <v>0.194648351813835</v>
      </c>
    </row>
    <row r="9523" spans="1:16" x14ac:dyDescent="0.25">
      <c r="A9523">
        <v>9</v>
      </c>
      <c r="B9523">
        <v>28001</v>
      </c>
      <c r="C9523" t="s">
        <v>21</v>
      </c>
      <c r="D9523" t="s">
        <v>22</v>
      </c>
      <c r="E9523" t="s">
        <v>21</v>
      </c>
      <c r="F9523" t="s">
        <v>54</v>
      </c>
      <c r="G9523" t="s">
        <v>15</v>
      </c>
      <c r="H9523">
        <v>9.0447006016612402E-2</v>
      </c>
      <c r="I9523">
        <v>81.099999999999994</v>
      </c>
      <c r="J9523">
        <v>55.8</v>
      </c>
      <c r="K9523">
        <v>246.26811586612499</v>
      </c>
      <c r="L9523">
        <v>2.0155094061599099E-2</v>
      </c>
      <c r="M9523">
        <v>9.09206530610237</v>
      </c>
      <c r="N9523">
        <v>24061</v>
      </c>
      <c r="O9523">
        <v>0.90955299398338696</v>
      </c>
      <c r="P9523">
        <v>9.04470060166125E-2</v>
      </c>
    </row>
    <row r="9524" spans="1:16" x14ac:dyDescent="0.25">
      <c r="A9524">
        <v>9</v>
      </c>
      <c r="B9524">
        <v>20069</v>
      </c>
      <c r="C9524" t="s">
        <v>24</v>
      </c>
      <c r="D9524" t="s">
        <v>56</v>
      </c>
      <c r="E9524" t="s">
        <v>24</v>
      </c>
      <c r="F9524" t="s">
        <v>60</v>
      </c>
      <c r="G9524" t="s">
        <v>15</v>
      </c>
      <c r="H9524">
        <v>0.280723134174443</v>
      </c>
      <c r="I9524">
        <v>95.7</v>
      </c>
      <c r="J9524">
        <v>42.9</v>
      </c>
      <c r="K9524">
        <v>93.713236310555402</v>
      </c>
      <c r="L9524">
        <v>4.8229314248817504E-3</v>
      </c>
      <c r="M9524">
        <v>7.1791871021212303</v>
      </c>
      <c r="N9524">
        <v>98019</v>
      </c>
      <c r="O9524">
        <v>0.71927686582555606</v>
      </c>
      <c r="P9524">
        <v>0.280723134174443</v>
      </c>
    </row>
    <row r="9525" spans="1:16" x14ac:dyDescent="0.25">
      <c r="A9525">
        <v>9</v>
      </c>
      <c r="B9525">
        <v>8055</v>
      </c>
      <c r="C9525" t="s">
        <v>90</v>
      </c>
      <c r="D9525" t="s">
        <v>98</v>
      </c>
      <c r="E9525" t="s">
        <v>21</v>
      </c>
      <c r="F9525" t="s">
        <v>40</v>
      </c>
      <c r="G9525" t="s">
        <v>19</v>
      </c>
      <c r="H9525">
        <v>0.301277435070477</v>
      </c>
      <c r="I9525">
        <v>96.8</v>
      </c>
      <c r="J9525">
        <v>39.799999999999997</v>
      </c>
      <c r="K9525">
        <v>91.712778838065404</v>
      </c>
      <c r="L9525">
        <v>2.6642698097706599E-2</v>
      </c>
      <c r="M9525">
        <v>10.9711955004763</v>
      </c>
      <c r="N9525">
        <v>27033</v>
      </c>
      <c r="O9525">
        <v>0.69872256492952201</v>
      </c>
      <c r="P9525">
        <v>0.301277435070477</v>
      </c>
    </row>
    <row r="9526" spans="1:16" x14ac:dyDescent="0.25">
      <c r="A9526">
        <v>9</v>
      </c>
      <c r="B9526">
        <v>108049</v>
      </c>
      <c r="C9526" t="s">
        <v>24</v>
      </c>
      <c r="D9526" t="s">
        <v>104</v>
      </c>
      <c r="E9526" t="s">
        <v>24</v>
      </c>
      <c r="F9526" t="s">
        <v>60</v>
      </c>
      <c r="G9526" t="s">
        <v>15</v>
      </c>
      <c r="H9526">
        <v>0</v>
      </c>
      <c r="I9526">
        <v>95.7</v>
      </c>
      <c r="J9526">
        <v>42.9</v>
      </c>
      <c r="K9526">
        <v>433.45736039724</v>
      </c>
      <c r="L9526">
        <v>1.9359374502978099E-2</v>
      </c>
      <c r="M9526">
        <v>30.086295556564298</v>
      </c>
      <c r="N9526">
        <v>15105</v>
      </c>
      <c r="O9526">
        <v>0.999999999999999</v>
      </c>
      <c r="P9526">
        <v>0</v>
      </c>
    </row>
    <row r="9527" spans="1:16" x14ac:dyDescent="0.25">
      <c r="A9527">
        <v>9</v>
      </c>
      <c r="B9527">
        <v>58091</v>
      </c>
      <c r="C9527" t="s">
        <v>13</v>
      </c>
      <c r="D9527" t="s">
        <v>14</v>
      </c>
      <c r="E9527" t="s">
        <v>13</v>
      </c>
      <c r="F9527" t="s">
        <v>14</v>
      </c>
      <c r="G9527" t="s">
        <v>15</v>
      </c>
      <c r="H9527">
        <v>1.33830742645378E-2</v>
      </c>
      <c r="I9527">
        <v>63.9</v>
      </c>
      <c r="J9527">
        <v>45.2</v>
      </c>
      <c r="K9527">
        <v>345.73179625703602</v>
      </c>
      <c r="L9527">
        <v>4.8577829854548699E-2</v>
      </c>
      <c r="M9527">
        <v>35.386210679520403</v>
      </c>
      <c r="N9527">
        <v>58091</v>
      </c>
      <c r="O9527">
        <v>0.986616925735462</v>
      </c>
      <c r="P9527">
        <v>1.33830742645378E-2</v>
      </c>
    </row>
    <row r="9528" spans="1:16" x14ac:dyDescent="0.25">
      <c r="A9528">
        <v>9</v>
      </c>
      <c r="B9528">
        <v>71024</v>
      </c>
      <c r="C9528" t="s">
        <v>51</v>
      </c>
      <c r="D9528" t="s">
        <v>52</v>
      </c>
      <c r="E9528" t="s">
        <v>51</v>
      </c>
      <c r="F9528" t="s">
        <v>52</v>
      </c>
      <c r="G9528" t="s">
        <v>15</v>
      </c>
      <c r="H9528">
        <v>0.30427239557288099</v>
      </c>
      <c r="I9528">
        <v>61.4</v>
      </c>
      <c r="J9528">
        <v>28.6</v>
      </c>
      <c r="K9528">
        <v>99.344447972848897</v>
      </c>
      <c r="L9528">
        <v>1.5476852422501301E-2</v>
      </c>
      <c r="M9528">
        <v>23.122226433367501</v>
      </c>
      <c r="N9528">
        <v>71020</v>
      </c>
      <c r="O9528">
        <v>0.69572760442711801</v>
      </c>
      <c r="P9528">
        <v>0.30427239557288099</v>
      </c>
    </row>
    <row r="9529" spans="1:16" x14ac:dyDescent="0.25">
      <c r="A9529">
        <v>9</v>
      </c>
      <c r="B9529">
        <v>61022</v>
      </c>
      <c r="C9529" t="s">
        <v>44</v>
      </c>
      <c r="D9529" t="s">
        <v>45</v>
      </c>
      <c r="E9529" t="s">
        <v>44</v>
      </c>
      <c r="F9529" t="s">
        <v>78</v>
      </c>
      <c r="G9529" t="s">
        <v>15</v>
      </c>
      <c r="H9529">
        <v>0.19128008067014399</v>
      </c>
      <c r="I9529">
        <v>39.6</v>
      </c>
      <c r="J9529">
        <v>25.5</v>
      </c>
      <c r="K9529">
        <v>238.75391701298801</v>
      </c>
      <c r="L9529">
        <v>3.7457090157201597E-2</v>
      </c>
      <c r="M9529">
        <v>34.728185862311697</v>
      </c>
      <c r="N9529">
        <v>63068</v>
      </c>
      <c r="O9529">
        <v>0.80871991932985499</v>
      </c>
      <c r="P9529">
        <v>0.19128008067014399</v>
      </c>
    </row>
    <row r="9530" spans="1:16" x14ac:dyDescent="0.25">
      <c r="A9530">
        <v>9</v>
      </c>
      <c r="B9530">
        <v>56059</v>
      </c>
      <c r="C9530" t="s">
        <v>13</v>
      </c>
      <c r="D9530" t="s">
        <v>20</v>
      </c>
      <c r="E9530" t="s">
        <v>13</v>
      </c>
      <c r="F9530" t="s">
        <v>14</v>
      </c>
      <c r="G9530" t="s">
        <v>15</v>
      </c>
      <c r="H9530">
        <v>0.30141002537094103</v>
      </c>
      <c r="I9530">
        <v>63.9</v>
      </c>
      <c r="J9530">
        <v>45.2</v>
      </c>
      <c r="K9530">
        <v>30.547481141115899</v>
      </c>
      <c r="L9530">
        <v>2.64875899382635E-3</v>
      </c>
      <c r="M9530">
        <v>4.4614567177710702</v>
      </c>
      <c r="N9530">
        <v>58091</v>
      </c>
      <c r="O9530">
        <v>0.69858997462905803</v>
      </c>
      <c r="P9530">
        <v>0.30141002537094003</v>
      </c>
    </row>
    <row r="9531" spans="1:16" x14ac:dyDescent="0.25">
      <c r="A9531">
        <v>9</v>
      </c>
      <c r="B9531">
        <v>48017</v>
      </c>
      <c r="C9531" t="s">
        <v>27</v>
      </c>
      <c r="D9531" t="s">
        <v>71</v>
      </c>
      <c r="E9531" t="s">
        <v>27</v>
      </c>
      <c r="F9531" t="s">
        <v>28</v>
      </c>
      <c r="G9531" t="s">
        <v>15</v>
      </c>
      <c r="H9531">
        <v>0.103186173414497</v>
      </c>
      <c r="I9531">
        <v>89.9</v>
      </c>
      <c r="J9531">
        <v>48.5</v>
      </c>
      <c r="K9531">
        <v>259.68236287620402</v>
      </c>
      <c r="L9531">
        <v>3.2727168376386097E-2</v>
      </c>
      <c r="M9531">
        <v>20.331428990167399</v>
      </c>
      <c r="N9531">
        <v>53018</v>
      </c>
      <c r="O9531">
        <v>0.89681382658550302</v>
      </c>
      <c r="P9531">
        <v>0.103186173414497</v>
      </c>
    </row>
    <row r="9532" spans="1:16" x14ac:dyDescent="0.25">
      <c r="A9532">
        <v>9</v>
      </c>
      <c r="B9532">
        <v>63047</v>
      </c>
      <c r="C9532" t="s">
        <v>44</v>
      </c>
      <c r="D9532" t="s">
        <v>78</v>
      </c>
      <c r="E9532" t="s">
        <v>44</v>
      </c>
      <c r="F9532" t="s">
        <v>96</v>
      </c>
      <c r="G9532" t="s">
        <v>15</v>
      </c>
      <c r="H9532">
        <v>0.228004606399625</v>
      </c>
      <c r="I9532">
        <v>39.6</v>
      </c>
      <c r="J9532">
        <v>25.5</v>
      </c>
      <c r="K9532">
        <v>204.17924563955</v>
      </c>
      <c r="L9532">
        <v>3.1278945486646899E-2</v>
      </c>
      <c r="M9532">
        <v>29.389984867654299</v>
      </c>
      <c r="N9532">
        <v>65050</v>
      </c>
      <c r="O9532">
        <v>0.77199539360037395</v>
      </c>
      <c r="P9532">
        <v>0.228004606399625</v>
      </c>
    </row>
    <row r="9533" spans="1:16" x14ac:dyDescent="0.25">
      <c r="A9533">
        <v>9</v>
      </c>
      <c r="B9533">
        <v>36040</v>
      </c>
      <c r="C9533" t="s">
        <v>33</v>
      </c>
      <c r="D9533" t="s">
        <v>41</v>
      </c>
      <c r="E9533" t="s">
        <v>33</v>
      </c>
      <c r="F9533" t="s">
        <v>42</v>
      </c>
      <c r="G9533" t="s">
        <v>15</v>
      </c>
      <c r="H9533">
        <v>0.16238021032618499</v>
      </c>
      <c r="I9533">
        <v>81.5</v>
      </c>
      <c r="J9533">
        <v>51.5</v>
      </c>
      <c r="K9533">
        <v>146.698502511366</v>
      </c>
      <c r="L9533">
        <v>1.27201432037434E-2</v>
      </c>
      <c r="M9533">
        <v>15.997053869499</v>
      </c>
      <c r="N9533">
        <v>38011</v>
      </c>
      <c r="O9533">
        <v>0.83761978967381401</v>
      </c>
      <c r="P9533">
        <v>0.16238021032618499</v>
      </c>
    </row>
    <row r="9534" spans="1:16" x14ac:dyDescent="0.25">
      <c r="A9534">
        <v>9</v>
      </c>
      <c r="B9534">
        <v>22161</v>
      </c>
      <c r="C9534" t="s">
        <v>72</v>
      </c>
      <c r="D9534" t="s">
        <v>74</v>
      </c>
      <c r="E9534" t="s">
        <v>72</v>
      </c>
      <c r="F9534" t="s">
        <v>74</v>
      </c>
      <c r="G9534" t="s">
        <v>15</v>
      </c>
      <c r="H9534">
        <v>0.114564846299183</v>
      </c>
      <c r="I9534">
        <v>47.5</v>
      </c>
      <c r="J9534">
        <v>60.4</v>
      </c>
      <c r="K9534">
        <v>210.42874054387801</v>
      </c>
      <c r="L9534">
        <v>0.10287943629509699</v>
      </c>
      <c r="M9534">
        <v>8.1174248220610199</v>
      </c>
      <c r="N9534">
        <v>22022</v>
      </c>
      <c r="O9534">
        <v>0.88543515370081605</v>
      </c>
      <c r="P9534">
        <v>0.114564846299183</v>
      </c>
    </row>
    <row r="9535" spans="1:16" x14ac:dyDescent="0.25">
      <c r="A9535">
        <v>9</v>
      </c>
      <c r="B9535">
        <v>65116</v>
      </c>
      <c r="C9535" t="s">
        <v>44</v>
      </c>
      <c r="D9535" t="s">
        <v>96</v>
      </c>
      <c r="E9535" t="s">
        <v>44</v>
      </c>
      <c r="F9535" t="s">
        <v>78</v>
      </c>
      <c r="G9535" t="s">
        <v>15</v>
      </c>
      <c r="H9535">
        <v>0.17222757128721999</v>
      </c>
      <c r="I9535">
        <v>39.6</v>
      </c>
      <c r="J9535">
        <v>25.5</v>
      </c>
      <c r="K9535">
        <v>254.24815979468599</v>
      </c>
      <c r="L9535">
        <v>4.12209777280068E-2</v>
      </c>
      <c r="M9535">
        <v>38.1764287096968</v>
      </c>
      <c r="N9535">
        <v>63001</v>
      </c>
      <c r="O9535">
        <v>0.82777242871277901</v>
      </c>
      <c r="P9535">
        <v>0.17222757128721999</v>
      </c>
    </row>
    <row r="9536" spans="1:16" x14ac:dyDescent="0.25">
      <c r="A9536">
        <v>9</v>
      </c>
      <c r="B9536">
        <v>15146</v>
      </c>
      <c r="C9536" t="s">
        <v>24</v>
      </c>
      <c r="D9536" t="s">
        <v>60</v>
      </c>
      <c r="E9536" t="s">
        <v>24</v>
      </c>
      <c r="F9536" t="s">
        <v>56</v>
      </c>
      <c r="G9536" t="s">
        <v>15</v>
      </c>
      <c r="H9536">
        <v>0</v>
      </c>
      <c r="I9536">
        <v>95.7</v>
      </c>
      <c r="J9536">
        <v>42.9</v>
      </c>
      <c r="K9536">
        <v>440.56949061981697</v>
      </c>
      <c r="L9536">
        <v>1.9839703875317499E-2</v>
      </c>
      <c r="M9536">
        <v>29.9884982881218</v>
      </c>
      <c r="N9536">
        <v>19021</v>
      </c>
      <c r="O9536">
        <v>0.999999999999999</v>
      </c>
      <c r="P9536">
        <v>0</v>
      </c>
    </row>
    <row r="9537" spans="1:16" x14ac:dyDescent="0.25">
      <c r="A9537">
        <v>9</v>
      </c>
      <c r="B9537">
        <v>15146</v>
      </c>
      <c r="C9537" t="s">
        <v>24</v>
      </c>
      <c r="D9537" t="s">
        <v>60</v>
      </c>
      <c r="E9537" t="s">
        <v>24</v>
      </c>
      <c r="F9537" t="s">
        <v>60</v>
      </c>
      <c r="G9537" t="s">
        <v>15</v>
      </c>
      <c r="H9537">
        <v>0</v>
      </c>
      <c r="I9537">
        <v>95.7</v>
      </c>
      <c r="J9537">
        <v>42.9</v>
      </c>
      <c r="K9537">
        <v>440.56949061981697</v>
      </c>
      <c r="L9537">
        <v>1.9839703875317499E-2</v>
      </c>
      <c r="M9537">
        <v>29.9884982881218</v>
      </c>
      <c r="N9537">
        <v>98031</v>
      </c>
      <c r="O9537">
        <v>1</v>
      </c>
      <c r="P9537">
        <v>0</v>
      </c>
    </row>
    <row r="9538" spans="1:16" x14ac:dyDescent="0.25">
      <c r="A9538">
        <v>9</v>
      </c>
      <c r="B9538">
        <v>15213</v>
      </c>
      <c r="C9538" t="s">
        <v>24</v>
      </c>
      <c r="D9538" t="s">
        <v>60</v>
      </c>
      <c r="E9538" t="s">
        <v>24</v>
      </c>
      <c r="F9538" t="s">
        <v>61</v>
      </c>
      <c r="G9538" t="s">
        <v>15</v>
      </c>
      <c r="H9538">
        <v>0</v>
      </c>
      <c r="I9538">
        <v>95.7</v>
      </c>
      <c r="J9538">
        <v>42.9</v>
      </c>
      <c r="K9538">
        <v>415.62613534871502</v>
      </c>
      <c r="L9538">
        <v>1.8607301599981699E-2</v>
      </c>
      <c r="M9538">
        <v>28.530296916828402</v>
      </c>
      <c r="N9538">
        <v>13041</v>
      </c>
      <c r="O9538">
        <v>0.999999999999999</v>
      </c>
      <c r="P9538">
        <v>0</v>
      </c>
    </row>
    <row r="9539" spans="1:16" x14ac:dyDescent="0.25">
      <c r="A9539">
        <v>9</v>
      </c>
      <c r="B9539">
        <v>21004</v>
      </c>
      <c r="C9539" t="s">
        <v>72</v>
      </c>
      <c r="D9539" t="s">
        <v>73</v>
      </c>
      <c r="E9539" t="s">
        <v>72</v>
      </c>
      <c r="F9539" t="s">
        <v>74</v>
      </c>
      <c r="G9539" t="s">
        <v>15</v>
      </c>
      <c r="H9539">
        <v>4.7428823302443898E-2</v>
      </c>
      <c r="I9539">
        <v>76.2</v>
      </c>
      <c r="J9539">
        <v>58.9</v>
      </c>
      <c r="K9539">
        <v>360.38097578821902</v>
      </c>
      <c r="L9539">
        <v>0.20273104515533599</v>
      </c>
      <c r="M9539">
        <v>20.465175592624501</v>
      </c>
      <c r="N9539">
        <v>22050</v>
      </c>
      <c r="O9539">
        <v>0.95257117669755598</v>
      </c>
      <c r="P9539">
        <v>4.7428823302443898E-2</v>
      </c>
    </row>
    <row r="9540" spans="1:16" x14ac:dyDescent="0.25">
      <c r="A9540">
        <v>9</v>
      </c>
      <c r="B9540">
        <v>36030</v>
      </c>
      <c r="C9540" t="s">
        <v>33</v>
      </c>
      <c r="D9540" t="s">
        <v>41</v>
      </c>
      <c r="E9540" t="s">
        <v>33</v>
      </c>
      <c r="F9540" t="s">
        <v>41</v>
      </c>
      <c r="G9540" t="s">
        <v>15</v>
      </c>
      <c r="H9540">
        <v>0.223377976171101</v>
      </c>
      <c r="I9540">
        <v>81.5</v>
      </c>
      <c r="J9540">
        <v>51.5</v>
      </c>
      <c r="K9540">
        <v>82.929976989882604</v>
      </c>
      <c r="L9540">
        <v>7.3253263670460299E-3</v>
      </c>
      <c r="M9540">
        <v>9.4766191167011193</v>
      </c>
      <c r="N9540">
        <v>36023</v>
      </c>
      <c r="O9540">
        <v>0.776622023828898</v>
      </c>
      <c r="P9540">
        <v>0.223377976171101</v>
      </c>
    </row>
    <row r="9541" spans="1:16" x14ac:dyDescent="0.25">
      <c r="A9541">
        <v>9</v>
      </c>
      <c r="B9541">
        <v>73027</v>
      </c>
      <c r="C9541" t="s">
        <v>51</v>
      </c>
      <c r="D9541" t="s">
        <v>102</v>
      </c>
      <c r="E9541" t="s">
        <v>51</v>
      </c>
      <c r="F9541" t="s">
        <v>102</v>
      </c>
      <c r="G9541" t="s">
        <v>15</v>
      </c>
      <c r="H9541">
        <v>0.208144921890629</v>
      </c>
      <c r="I9541">
        <v>61.4</v>
      </c>
      <c r="J9541">
        <v>28.6</v>
      </c>
      <c r="K9541">
        <v>231.16457812469201</v>
      </c>
      <c r="L9541">
        <v>7.0929444964268201E-2</v>
      </c>
      <c r="M9541">
        <v>33.943003032024301</v>
      </c>
      <c r="N9541">
        <v>73003</v>
      </c>
      <c r="O9541">
        <v>0.79185507810936995</v>
      </c>
      <c r="P9541">
        <v>0.208144921890629</v>
      </c>
    </row>
    <row r="9542" spans="1:16" x14ac:dyDescent="0.25">
      <c r="A9542">
        <v>9</v>
      </c>
      <c r="B9542">
        <v>48043</v>
      </c>
      <c r="C9542" t="s">
        <v>27</v>
      </c>
      <c r="D9542" t="s">
        <v>71</v>
      </c>
      <c r="E9542" t="s">
        <v>27</v>
      </c>
      <c r="F9542" t="s">
        <v>28</v>
      </c>
      <c r="G9542" t="s">
        <v>15</v>
      </c>
      <c r="H9542">
        <v>0.118443527658014</v>
      </c>
      <c r="I9542">
        <v>89.9</v>
      </c>
      <c r="J9542">
        <v>48.5</v>
      </c>
      <c r="K9542">
        <v>241.72018573172599</v>
      </c>
      <c r="L9542">
        <v>3.0634353503472399E-2</v>
      </c>
      <c r="M9542">
        <v>19.0537711931924</v>
      </c>
      <c r="N9542">
        <v>53015</v>
      </c>
      <c r="O9542">
        <v>0.88155647234198597</v>
      </c>
      <c r="P9542">
        <v>0.118443527658014</v>
      </c>
    </row>
    <row r="9543" spans="1:16" x14ac:dyDescent="0.25">
      <c r="A9543">
        <v>9</v>
      </c>
      <c r="B9543">
        <v>72032</v>
      </c>
      <c r="C9543" t="s">
        <v>51</v>
      </c>
      <c r="D9543" t="s">
        <v>75</v>
      </c>
      <c r="E9543" t="s">
        <v>51</v>
      </c>
      <c r="F9543" t="s">
        <v>75</v>
      </c>
      <c r="G9543" t="s">
        <v>15</v>
      </c>
      <c r="H9543">
        <v>0.19607990780486401</v>
      </c>
      <c r="I9543">
        <v>61.4</v>
      </c>
      <c r="J9543">
        <v>28.6</v>
      </c>
      <c r="K9543">
        <v>272.25943794841299</v>
      </c>
      <c r="L9543">
        <v>6.91536785823752E-2</v>
      </c>
      <c r="M9543">
        <v>27.9460146692217</v>
      </c>
      <c r="N9543">
        <v>72004</v>
      </c>
      <c r="O9543">
        <v>0.80392009219513505</v>
      </c>
      <c r="P9543">
        <v>0.19607990780486301</v>
      </c>
    </row>
    <row r="9544" spans="1:16" x14ac:dyDescent="0.25">
      <c r="A9544">
        <v>9</v>
      </c>
      <c r="B9544">
        <v>58091</v>
      </c>
      <c r="C9544" t="s">
        <v>13</v>
      </c>
      <c r="D9544" t="s">
        <v>14</v>
      </c>
      <c r="E9544" t="s">
        <v>13</v>
      </c>
      <c r="F9544" t="s">
        <v>18</v>
      </c>
      <c r="G9544" t="s">
        <v>15</v>
      </c>
      <c r="H9544">
        <v>1.33830742645378E-2</v>
      </c>
      <c r="I9544">
        <v>63.9</v>
      </c>
      <c r="J9544">
        <v>45.2</v>
      </c>
      <c r="K9544">
        <v>345.73179625703602</v>
      </c>
      <c r="L9544">
        <v>4.8577829854548699E-2</v>
      </c>
      <c r="M9544">
        <v>35.386210679520403</v>
      </c>
      <c r="N9544">
        <v>59011</v>
      </c>
      <c r="O9544">
        <v>0.986616925735462</v>
      </c>
      <c r="P9544">
        <v>1.33830742645378E-2</v>
      </c>
    </row>
    <row r="9545" spans="1:16" x14ac:dyDescent="0.25">
      <c r="A9545">
        <v>9</v>
      </c>
      <c r="B9545">
        <v>21004</v>
      </c>
      <c r="C9545" t="s">
        <v>72</v>
      </c>
      <c r="D9545" t="s">
        <v>73</v>
      </c>
      <c r="E9545" t="s">
        <v>72</v>
      </c>
      <c r="F9545" t="s">
        <v>73</v>
      </c>
      <c r="G9545" t="s">
        <v>15</v>
      </c>
      <c r="H9545">
        <v>4.7428823302443898E-2</v>
      </c>
      <c r="I9545">
        <v>76.2</v>
      </c>
      <c r="J9545">
        <v>58.9</v>
      </c>
      <c r="K9545">
        <v>360.38097578821902</v>
      </c>
      <c r="L9545">
        <v>0.20273104515533599</v>
      </c>
      <c r="M9545">
        <v>20.465175592624501</v>
      </c>
      <c r="N9545">
        <v>21115</v>
      </c>
      <c r="O9545">
        <v>0.95257117669755598</v>
      </c>
      <c r="P9545">
        <v>4.7428823302443801E-2</v>
      </c>
    </row>
    <row r="9546" spans="1:16" x14ac:dyDescent="0.25">
      <c r="A9546">
        <v>9</v>
      </c>
      <c r="B9546">
        <v>72006</v>
      </c>
      <c r="C9546" t="s">
        <v>51</v>
      </c>
      <c r="D9546" t="s">
        <v>75</v>
      </c>
      <c r="E9546" t="s">
        <v>16</v>
      </c>
      <c r="F9546" t="s">
        <v>81</v>
      </c>
      <c r="G9546" t="s">
        <v>19</v>
      </c>
      <c r="H9546">
        <v>0.200567687908877</v>
      </c>
      <c r="I9546">
        <v>61.4</v>
      </c>
      <c r="J9546">
        <v>28.6</v>
      </c>
      <c r="K9546">
        <v>264.97807003819901</v>
      </c>
      <c r="L9546">
        <v>6.6925418892122501E-2</v>
      </c>
      <c r="M9546">
        <v>27.771632597786599</v>
      </c>
      <c r="N9546">
        <v>42045</v>
      </c>
      <c r="O9546">
        <v>0.79943231209112198</v>
      </c>
      <c r="P9546">
        <v>0.200567687908876</v>
      </c>
    </row>
    <row r="9547" spans="1:16" x14ac:dyDescent="0.25">
      <c r="A9547">
        <v>9</v>
      </c>
      <c r="B9547">
        <v>27042</v>
      </c>
      <c r="C9547" t="s">
        <v>21</v>
      </c>
      <c r="D9547" t="s">
        <v>40</v>
      </c>
      <c r="E9547" t="s">
        <v>21</v>
      </c>
      <c r="F9547" t="s">
        <v>40</v>
      </c>
      <c r="G9547" t="s">
        <v>15</v>
      </c>
      <c r="H9547">
        <v>6.3819675627432099E-2</v>
      </c>
      <c r="I9547">
        <v>81.099999999999994</v>
      </c>
      <c r="J9547">
        <v>55.8</v>
      </c>
      <c r="K9547">
        <v>279.257530814387</v>
      </c>
      <c r="L9547">
        <v>2.1963949453692101E-2</v>
      </c>
      <c r="M9547">
        <v>10.614767678086601</v>
      </c>
      <c r="N9547">
        <v>27042</v>
      </c>
      <c r="O9547">
        <v>0.93618032437256704</v>
      </c>
      <c r="P9547">
        <v>6.3819675627431904E-2</v>
      </c>
    </row>
    <row r="9548" spans="1:16" x14ac:dyDescent="0.25">
      <c r="A9548">
        <v>9</v>
      </c>
      <c r="B9548">
        <v>13041</v>
      </c>
      <c r="C9548" t="s">
        <v>24</v>
      </c>
      <c r="D9548" t="s">
        <v>25</v>
      </c>
      <c r="E9548" t="s">
        <v>24</v>
      </c>
      <c r="F9548" t="s">
        <v>25</v>
      </c>
      <c r="G9548" t="s">
        <v>15</v>
      </c>
      <c r="H9548">
        <v>2.8211382726201301E-2</v>
      </c>
      <c r="I9548">
        <v>95.7</v>
      </c>
      <c r="J9548">
        <v>42.9</v>
      </c>
      <c r="K9548">
        <v>381.47838075381298</v>
      </c>
      <c r="L9548">
        <v>1.6852974432832801E-2</v>
      </c>
      <c r="M9548">
        <v>26.731855235953301</v>
      </c>
      <c r="N9548">
        <v>12127</v>
      </c>
      <c r="O9548">
        <v>0.97178861727379795</v>
      </c>
      <c r="P9548">
        <v>2.82113827262012E-2</v>
      </c>
    </row>
    <row r="9549" spans="1:16" x14ac:dyDescent="0.25">
      <c r="A9549">
        <v>9</v>
      </c>
      <c r="B9549">
        <v>53009</v>
      </c>
      <c r="C9549" t="s">
        <v>27</v>
      </c>
      <c r="D9549" t="s">
        <v>28</v>
      </c>
      <c r="E9549" t="s">
        <v>27</v>
      </c>
      <c r="F9549" t="s">
        <v>103</v>
      </c>
      <c r="G9549" t="s">
        <v>15</v>
      </c>
      <c r="H9549">
        <v>0.28540317271091298</v>
      </c>
      <c r="I9549">
        <v>89.9</v>
      </c>
      <c r="J9549">
        <v>48.5</v>
      </c>
      <c r="K9549">
        <v>61.7977431220054</v>
      </c>
      <c r="L9549">
        <v>4.4931645110717899E-3</v>
      </c>
      <c r="M9549">
        <v>0.54650733070846702</v>
      </c>
      <c r="N9549">
        <v>46005</v>
      </c>
      <c r="O9549">
        <v>0.71459682728908602</v>
      </c>
      <c r="P9549">
        <v>0.28540317271091298</v>
      </c>
    </row>
    <row r="9550" spans="1:16" x14ac:dyDescent="0.25">
      <c r="A9550">
        <v>9</v>
      </c>
      <c r="B9550">
        <v>96004</v>
      </c>
      <c r="C9550" t="s">
        <v>31</v>
      </c>
      <c r="D9550" t="s">
        <v>65</v>
      </c>
      <c r="E9550" t="s">
        <v>31</v>
      </c>
      <c r="F9550" t="s">
        <v>57</v>
      </c>
      <c r="G9550" t="s">
        <v>15</v>
      </c>
      <c r="H9550">
        <v>0.185214624714264</v>
      </c>
      <c r="I9550">
        <v>106.2</v>
      </c>
      <c r="J9550">
        <v>46.2</v>
      </c>
      <c r="K9550">
        <v>171.021299584876</v>
      </c>
      <c r="L9550">
        <v>1.9770393837838299E-2</v>
      </c>
      <c r="M9550">
        <v>18.913072513492502</v>
      </c>
      <c r="N9550">
        <v>4215</v>
      </c>
      <c r="O9550">
        <v>0.81478537528573503</v>
      </c>
      <c r="P9550">
        <v>0.185214624714264</v>
      </c>
    </row>
    <row r="9551" spans="1:16" x14ac:dyDescent="0.25">
      <c r="A9551">
        <v>9</v>
      </c>
      <c r="B9551">
        <v>63084</v>
      </c>
      <c r="C9551" t="s">
        <v>44</v>
      </c>
      <c r="D9551" t="s">
        <v>78</v>
      </c>
      <c r="E9551" t="s">
        <v>31</v>
      </c>
      <c r="F9551" t="s">
        <v>43</v>
      </c>
      <c r="G9551" t="s">
        <v>19</v>
      </c>
      <c r="H9551">
        <v>0.16886638556936201</v>
      </c>
      <c r="I9551">
        <v>39.6</v>
      </c>
      <c r="J9551">
        <v>25.5</v>
      </c>
      <c r="K9551">
        <v>255.914997301966</v>
      </c>
      <c r="L9551">
        <v>3.9904643928406001E-2</v>
      </c>
      <c r="M9551">
        <v>38.700947986526202</v>
      </c>
      <c r="N9551">
        <v>1125</v>
      </c>
      <c r="O9551">
        <v>0.83113361443063705</v>
      </c>
      <c r="P9551">
        <v>0.16886638556936101</v>
      </c>
    </row>
    <row r="9552" spans="1:16" x14ac:dyDescent="0.25">
      <c r="A9552">
        <v>9</v>
      </c>
      <c r="B9552">
        <v>59011</v>
      </c>
      <c r="C9552" t="s">
        <v>13</v>
      </c>
      <c r="D9552" t="s">
        <v>18</v>
      </c>
      <c r="E9552" t="s">
        <v>13</v>
      </c>
      <c r="F9552" t="s">
        <v>14</v>
      </c>
      <c r="G9552" t="s">
        <v>15</v>
      </c>
      <c r="H9552">
        <v>0.15432666515559501</v>
      </c>
      <c r="I9552">
        <v>63.9</v>
      </c>
      <c r="J9552">
        <v>45.2</v>
      </c>
      <c r="K9552">
        <v>161.610997772113</v>
      </c>
      <c r="L9552">
        <v>2.3711753097065202E-2</v>
      </c>
      <c r="M9552">
        <v>26.981291085590001</v>
      </c>
      <c r="N9552">
        <v>58091</v>
      </c>
      <c r="O9552">
        <v>0.84567333484440399</v>
      </c>
      <c r="P9552">
        <v>0.15432666515559501</v>
      </c>
    </row>
    <row r="9553" spans="1:16" x14ac:dyDescent="0.25">
      <c r="A9553">
        <v>9</v>
      </c>
      <c r="B9553">
        <v>63060</v>
      </c>
      <c r="C9553" t="s">
        <v>44</v>
      </c>
      <c r="D9553" t="s">
        <v>78</v>
      </c>
      <c r="E9553" t="s">
        <v>44</v>
      </c>
      <c r="F9553" t="s">
        <v>78</v>
      </c>
      <c r="G9553" t="s">
        <v>15</v>
      </c>
      <c r="H9553">
        <v>0.190174139069374</v>
      </c>
      <c r="I9553">
        <v>39.6</v>
      </c>
      <c r="J9553">
        <v>25.5</v>
      </c>
      <c r="K9553">
        <v>239.60452470983199</v>
      </c>
      <c r="L9553">
        <v>3.6872959371120097E-2</v>
      </c>
      <c r="M9553">
        <v>34.802808822124199</v>
      </c>
      <c r="N9553">
        <v>63066</v>
      </c>
      <c r="O9553">
        <v>0.80982586093062503</v>
      </c>
      <c r="P9553">
        <v>0.190174139069374</v>
      </c>
    </row>
    <row r="9554" spans="1:16" x14ac:dyDescent="0.25">
      <c r="A9554">
        <v>9</v>
      </c>
      <c r="B9554">
        <v>21004</v>
      </c>
      <c r="C9554" t="s">
        <v>72</v>
      </c>
      <c r="D9554" t="s">
        <v>73</v>
      </c>
      <c r="E9554" t="s">
        <v>72</v>
      </c>
      <c r="F9554" t="s">
        <v>74</v>
      </c>
      <c r="G9554" t="s">
        <v>15</v>
      </c>
      <c r="H9554">
        <v>4.7428823302443898E-2</v>
      </c>
      <c r="I9554">
        <v>76.2</v>
      </c>
      <c r="J9554">
        <v>58.9</v>
      </c>
      <c r="K9554">
        <v>360.38097578821902</v>
      </c>
      <c r="L9554">
        <v>0.20273104515533599</v>
      </c>
      <c r="M9554">
        <v>20.465175592624501</v>
      </c>
      <c r="N9554">
        <v>22062</v>
      </c>
      <c r="O9554">
        <v>0.95257117669755598</v>
      </c>
      <c r="P9554">
        <v>4.7428823302444002E-2</v>
      </c>
    </row>
    <row r="9555" spans="1:16" x14ac:dyDescent="0.25">
      <c r="A9555">
        <v>9</v>
      </c>
      <c r="B9555">
        <v>54053</v>
      </c>
      <c r="C9555" t="s">
        <v>47</v>
      </c>
      <c r="D9555" t="s">
        <v>49</v>
      </c>
      <c r="E9555" t="s">
        <v>47</v>
      </c>
      <c r="F9555" t="s">
        <v>48</v>
      </c>
      <c r="G9555" t="s">
        <v>15</v>
      </c>
      <c r="H9555">
        <v>0.247873328130996</v>
      </c>
      <c r="I9555">
        <v>84.4</v>
      </c>
      <c r="J9555">
        <v>56.3</v>
      </c>
      <c r="K9555">
        <v>82.8797634337636</v>
      </c>
      <c r="L9555">
        <v>8.1044670444110303E-2</v>
      </c>
      <c r="M9555">
        <v>4.3160696597459403</v>
      </c>
      <c r="N9555">
        <v>55023</v>
      </c>
      <c r="O9555">
        <v>0.75212667186900295</v>
      </c>
      <c r="P9555">
        <v>0.247873328130995</v>
      </c>
    </row>
    <row r="9556" spans="1:16" x14ac:dyDescent="0.25">
      <c r="A9556">
        <v>9</v>
      </c>
      <c r="B9556">
        <v>28060</v>
      </c>
      <c r="C9556" t="s">
        <v>21</v>
      </c>
      <c r="D9556" t="s">
        <v>22</v>
      </c>
      <c r="E9556" t="s">
        <v>21</v>
      </c>
      <c r="F9556" t="s">
        <v>39</v>
      </c>
      <c r="G9556" t="s">
        <v>15</v>
      </c>
      <c r="H9556">
        <v>4.8730912431755799E-2</v>
      </c>
      <c r="I9556">
        <v>81.099999999999994</v>
      </c>
      <c r="J9556">
        <v>55.8</v>
      </c>
      <c r="K9556">
        <v>301.193758051918</v>
      </c>
      <c r="L9556">
        <v>2.4226984638633001E-2</v>
      </c>
      <c r="M9556">
        <v>10.915053621445001</v>
      </c>
      <c r="N9556">
        <v>26092</v>
      </c>
      <c r="O9556">
        <v>0.95126908756824402</v>
      </c>
      <c r="P9556">
        <v>4.8730912431755702E-2</v>
      </c>
    </row>
    <row r="9557" spans="1:16" x14ac:dyDescent="0.25">
      <c r="A9557">
        <v>9</v>
      </c>
      <c r="B9557">
        <v>72020</v>
      </c>
      <c r="C9557" t="s">
        <v>51</v>
      </c>
      <c r="D9557" t="s">
        <v>75</v>
      </c>
      <c r="E9557" t="s">
        <v>36</v>
      </c>
      <c r="F9557" t="s">
        <v>38</v>
      </c>
      <c r="G9557" t="s">
        <v>19</v>
      </c>
      <c r="H9557">
        <v>0.26082249244279099</v>
      </c>
      <c r="I9557">
        <v>61.4</v>
      </c>
      <c r="J9557">
        <v>28.6</v>
      </c>
      <c r="K9557">
        <v>184.27241026991601</v>
      </c>
      <c r="L9557">
        <v>4.4533859019134599E-2</v>
      </c>
      <c r="M9557">
        <v>22.643869662606502</v>
      </c>
      <c r="N9557">
        <v>66006</v>
      </c>
      <c r="O9557">
        <v>0.73917750755720801</v>
      </c>
      <c r="P9557">
        <v>0.26082249244279099</v>
      </c>
    </row>
    <row r="9558" spans="1:16" x14ac:dyDescent="0.25">
      <c r="A9558">
        <v>9</v>
      </c>
      <c r="B9558">
        <v>66053</v>
      </c>
      <c r="C9558" t="s">
        <v>36</v>
      </c>
      <c r="D9558" t="s">
        <v>38</v>
      </c>
      <c r="E9558" t="s">
        <v>36</v>
      </c>
      <c r="F9558" t="s">
        <v>80</v>
      </c>
      <c r="G9558" t="s">
        <v>15</v>
      </c>
      <c r="H9558">
        <v>0.28012872571965902</v>
      </c>
      <c r="I9558">
        <v>42.4</v>
      </c>
      <c r="J9558">
        <v>43.1</v>
      </c>
      <c r="K9558">
        <v>69.085284314320802</v>
      </c>
      <c r="L9558">
        <v>2.5853387906726401E-2</v>
      </c>
      <c r="M9558">
        <v>7.0380202232962601</v>
      </c>
      <c r="N9558">
        <v>69046</v>
      </c>
      <c r="O9558">
        <v>0.71987127428034003</v>
      </c>
      <c r="P9558">
        <v>0.28012872571965902</v>
      </c>
    </row>
    <row r="9559" spans="1:16" x14ac:dyDescent="0.25">
      <c r="A9559">
        <v>9</v>
      </c>
      <c r="B9559">
        <v>72047</v>
      </c>
      <c r="C9559" t="s">
        <v>51</v>
      </c>
      <c r="D9559" t="s">
        <v>75</v>
      </c>
      <c r="E9559" t="s">
        <v>51</v>
      </c>
      <c r="F9559" t="s">
        <v>93</v>
      </c>
      <c r="G9559" t="s">
        <v>15</v>
      </c>
      <c r="H9559">
        <v>0.20278034651330201</v>
      </c>
      <c r="I9559">
        <v>61.4</v>
      </c>
      <c r="J9559">
        <v>28.6</v>
      </c>
      <c r="K9559">
        <v>265.784187687241</v>
      </c>
      <c r="L9559">
        <v>6.9769160829332197E-2</v>
      </c>
      <c r="M9559">
        <v>27.3098110848311</v>
      </c>
      <c r="N9559">
        <v>75022</v>
      </c>
      <c r="O9559">
        <v>0.79721965348669699</v>
      </c>
      <c r="P9559">
        <v>0.20278034651330201</v>
      </c>
    </row>
    <row r="9560" spans="1:16" x14ac:dyDescent="0.25">
      <c r="A9560">
        <v>9</v>
      </c>
      <c r="B9560">
        <v>10010</v>
      </c>
      <c r="C9560" t="s">
        <v>90</v>
      </c>
      <c r="D9560" t="s">
        <v>91</v>
      </c>
      <c r="E9560" t="s">
        <v>90</v>
      </c>
      <c r="F9560" t="s">
        <v>106</v>
      </c>
      <c r="G9560" t="s">
        <v>15</v>
      </c>
      <c r="H9560">
        <v>0.32158706631317002</v>
      </c>
      <c r="I9560">
        <v>96.8</v>
      </c>
      <c r="J9560">
        <v>39.799999999999997</v>
      </c>
      <c r="K9560">
        <v>77.014668884730696</v>
      </c>
      <c r="L9560">
        <v>4.1600957557507402E-2</v>
      </c>
      <c r="M9560">
        <v>10.1037502835576</v>
      </c>
      <c r="N9560">
        <v>9056</v>
      </c>
      <c r="O9560">
        <v>0.67841293368682898</v>
      </c>
      <c r="P9560">
        <v>0.32158706631317002</v>
      </c>
    </row>
    <row r="9561" spans="1:16" x14ac:dyDescent="0.25">
      <c r="A9561">
        <v>9</v>
      </c>
      <c r="B9561">
        <v>4197</v>
      </c>
      <c r="C9561" t="s">
        <v>31</v>
      </c>
      <c r="D9561" t="s">
        <v>57</v>
      </c>
      <c r="E9561" t="s">
        <v>24</v>
      </c>
      <c r="F9561" t="s">
        <v>61</v>
      </c>
      <c r="G9561" t="s">
        <v>19</v>
      </c>
      <c r="H9561">
        <v>0.208098762187852</v>
      </c>
      <c r="I9561">
        <v>106.2</v>
      </c>
      <c r="J9561">
        <v>46.2</v>
      </c>
      <c r="K9561">
        <v>147.479192210815</v>
      </c>
      <c r="L9561">
        <v>1.7859932508336101E-2</v>
      </c>
      <c r="M9561">
        <v>16.395141708309701</v>
      </c>
      <c r="N9561">
        <v>13122</v>
      </c>
      <c r="O9561">
        <v>0.79190123781214705</v>
      </c>
      <c r="P9561">
        <v>0.208098762187852</v>
      </c>
    </row>
    <row r="9562" spans="1:16" x14ac:dyDescent="0.25">
      <c r="A9562">
        <v>9</v>
      </c>
      <c r="B9562">
        <v>72028</v>
      </c>
      <c r="C9562" t="s">
        <v>51</v>
      </c>
      <c r="D9562" t="s">
        <v>75</v>
      </c>
      <c r="E9562" t="s">
        <v>24</v>
      </c>
      <c r="F9562" t="s">
        <v>61</v>
      </c>
      <c r="G9562" t="s">
        <v>19</v>
      </c>
      <c r="H9562">
        <v>0.20409059754245301</v>
      </c>
      <c r="I9562">
        <v>61.4</v>
      </c>
      <c r="J9562">
        <v>28.6</v>
      </c>
      <c r="K9562">
        <v>262.56165756524001</v>
      </c>
      <c r="L9562">
        <v>6.5922253436383596E-2</v>
      </c>
      <c r="M9562">
        <v>26.974421388280401</v>
      </c>
      <c r="N9562">
        <v>13249</v>
      </c>
      <c r="O9562">
        <v>0.79590940245754604</v>
      </c>
      <c r="P9562">
        <v>0.20409059754245301</v>
      </c>
    </row>
    <row r="9563" spans="1:16" x14ac:dyDescent="0.25">
      <c r="A9563">
        <v>9</v>
      </c>
      <c r="B9563">
        <v>15146</v>
      </c>
      <c r="C9563" t="s">
        <v>24</v>
      </c>
      <c r="D9563" t="s">
        <v>60</v>
      </c>
      <c r="E9563" t="s">
        <v>24</v>
      </c>
      <c r="F9563" t="s">
        <v>26</v>
      </c>
      <c r="G9563" t="s">
        <v>15</v>
      </c>
      <c r="H9563">
        <v>0</v>
      </c>
      <c r="I9563">
        <v>95.7</v>
      </c>
      <c r="J9563">
        <v>42.9</v>
      </c>
      <c r="K9563">
        <v>440.56949061981697</v>
      </c>
      <c r="L9563">
        <v>1.9839703875317499E-2</v>
      </c>
      <c r="M9563">
        <v>29.9884982881218</v>
      </c>
      <c r="N9563">
        <v>17075</v>
      </c>
      <c r="O9563">
        <v>1</v>
      </c>
      <c r="P9563">
        <v>0</v>
      </c>
    </row>
    <row r="9564" spans="1:16" x14ac:dyDescent="0.25">
      <c r="A9564">
        <v>9</v>
      </c>
      <c r="B9564">
        <v>28055</v>
      </c>
      <c r="C9564" t="s">
        <v>21</v>
      </c>
      <c r="D9564" t="s">
        <v>22</v>
      </c>
      <c r="E9564" t="s">
        <v>21</v>
      </c>
      <c r="F9564" t="s">
        <v>22</v>
      </c>
      <c r="G9564" t="s">
        <v>15</v>
      </c>
      <c r="H9564">
        <v>9.48911191306957E-2</v>
      </c>
      <c r="I9564">
        <v>81.099999999999994</v>
      </c>
      <c r="J9564">
        <v>55.8</v>
      </c>
      <c r="K9564">
        <v>238.937982782581</v>
      </c>
      <c r="L9564">
        <v>1.96678670057727E-2</v>
      </c>
      <c r="M9564">
        <v>9.2418208327593501</v>
      </c>
      <c r="N9564">
        <v>28060</v>
      </c>
      <c r="O9564">
        <v>0.90510888086930397</v>
      </c>
      <c r="P9564">
        <v>9.4891119130695603E-2</v>
      </c>
    </row>
    <row r="9565" spans="1:16" x14ac:dyDescent="0.25">
      <c r="A9565">
        <v>9</v>
      </c>
      <c r="B9565">
        <v>4095</v>
      </c>
      <c r="C9565" t="s">
        <v>31</v>
      </c>
      <c r="D9565" t="s">
        <v>57</v>
      </c>
      <c r="E9565" t="s">
        <v>24</v>
      </c>
      <c r="F9565" t="s">
        <v>26</v>
      </c>
      <c r="G9565" t="s">
        <v>19</v>
      </c>
      <c r="H9565">
        <v>0.24440638467810899</v>
      </c>
      <c r="I9565">
        <v>106.2</v>
      </c>
      <c r="J9565">
        <v>46.2</v>
      </c>
      <c r="K9565">
        <v>111.068523203807</v>
      </c>
      <c r="L9565">
        <v>1.22581610939203E-2</v>
      </c>
      <c r="M9565">
        <v>11.7361816401465</v>
      </c>
      <c r="N9565">
        <v>17029</v>
      </c>
      <c r="O9565">
        <v>0.75559361532188996</v>
      </c>
      <c r="P9565">
        <v>0.24440638467810899</v>
      </c>
    </row>
    <row r="9566" spans="1:16" x14ac:dyDescent="0.25">
      <c r="A9566">
        <v>9</v>
      </c>
      <c r="B9566">
        <v>15146</v>
      </c>
      <c r="C9566" t="s">
        <v>24</v>
      </c>
      <c r="D9566" t="s">
        <v>60</v>
      </c>
      <c r="E9566" t="s">
        <v>24</v>
      </c>
      <c r="F9566" t="s">
        <v>56</v>
      </c>
      <c r="G9566" t="s">
        <v>15</v>
      </c>
      <c r="H9566">
        <v>0</v>
      </c>
      <c r="I9566">
        <v>95.7</v>
      </c>
      <c r="J9566">
        <v>42.9</v>
      </c>
      <c r="K9566">
        <v>440.56949061981697</v>
      </c>
      <c r="L9566">
        <v>1.9839703875317499E-2</v>
      </c>
      <c r="M9566">
        <v>29.9884982881218</v>
      </c>
      <c r="N9566">
        <v>19021</v>
      </c>
      <c r="O9566">
        <v>1</v>
      </c>
      <c r="P9566">
        <v>0</v>
      </c>
    </row>
    <row r="9567" spans="1:16" x14ac:dyDescent="0.25">
      <c r="A9567">
        <v>9</v>
      </c>
      <c r="B9567">
        <v>1309</v>
      </c>
      <c r="C9567" t="s">
        <v>31</v>
      </c>
      <c r="D9567" t="s">
        <v>43</v>
      </c>
      <c r="E9567" t="s">
        <v>31</v>
      </c>
      <c r="F9567" t="s">
        <v>87</v>
      </c>
      <c r="G9567" t="s">
        <v>15</v>
      </c>
      <c r="H9567">
        <v>0.10090917164770601</v>
      </c>
      <c r="I9567">
        <v>106.2</v>
      </c>
      <c r="J9567">
        <v>46.2</v>
      </c>
      <c r="K9567">
        <v>257.16077319551403</v>
      </c>
      <c r="L9567">
        <v>2.9542517020367001E-2</v>
      </c>
      <c r="M9567">
        <v>28.7973288969979</v>
      </c>
      <c r="N9567">
        <v>2158</v>
      </c>
      <c r="O9567">
        <v>0.89909082835229404</v>
      </c>
      <c r="P9567">
        <v>0.10090917164770501</v>
      </c>
    </row>
    <row r="9568" spans="1:16" x14ac:dyDescent="0.25">
      <c r="A9568">
        <v>9</v>
      </c>
      <c r="B9568">
        <v>1265</v>
      </c>
      <c r="C9568" t="s">
        <v>31</v>
      </c>
      <c r="D9568" t="s">
        <v>43</v>
      </c>
      <c r="E9568" t="s">
        <v>31</v>
      </c>
      <c r="F9568" t="s">
        <v>43</v>
      </c>
      <c r="G9568" t="s">
        <v>15</v>
      </c>
      <c r="H9568">
        <v>0.100008051857538</v>
      </c>
      <c r="I9568">
        <v>106.2</v>
      </c>
      <c r="J9568">
        <v>46.2</v>
      </c>
      <c r="K9568">
        <v>258.36233660763799</v>
      </c>
      <c r="L9568">
        <v>2.9800075569531601E-2</v>
      </c>
      <c r="M9568">
        <v>28.8620909471861</v>
      </c>
      <c r="N9568">
        <v>1272</v>
      </c>
      <c r="O9568">
        <v>0.89999194814246097</v>
      </c>
      <c r="P9568">
        <v>0.100008051857538</v>
      </c>
    </row>
    <row r="9569" spans="1:16" x14ac:dyDescent="0.25">
      <c r="A9569">
        <v>9</v>
      </c>
      <c r="B9569">
        <v>63002</v>
      </c>
      <c r="C9569" t="s">
        <v>44</v>
      </c>
      <c r="D9569" t="s">
        <v>78</v>
      </c>
      <c r="E9569" t="s">
        <v>44</v>
      </c>
      <c r="F9569" t="s">
        <v>78</v>
      </c>
      <c r="G9569" t="s">
        <v>15</v>
      </c>
      <c r="H9569">
        <v>0.16699074458197</v>
      </c>
      <c r="I9569">
        <v>39.6</v>
      </c>
      <c r="J9569">
        <v>25.5</v>
      </c>
      <c r="K9569">
        <v>260.433175092505</v>
      </c>
      <c r="L9569">
        <v>4.0302723072340001E-2</v>
      </c>
      <c r="M9569">
        <v>38.3305024820909</v>
      </c>
      <c r="N9569">
        <v>63024</v>
      </c>
      <c r="O9569">
        <v>0.83300925541802895</v>
      </c>
      <c r="P9569">
        <v>0.16699074458197</v>
      </c>
    </row>
    <row r="9570" spans="1:16" x14ac:dyDescent="0.25">
      <c r="A9570">
        <v>9</v>
      </c>
      <c r="B9570">
        <v>50016</v>
      </c>
      <c r="C9570" t="s">
        <v>27</v>
      </c>
      <c r="D9570" t="s">
        <v>85</v>
      </c>
      <c r="E9570" t="s">
        <v>27</v>
      </c>
      <c r="F9570" t="s">
        <v>92</v>
      </c>
      <c r="G9570" t="s">
        <v>15</v>
      </c>
      <c r="H9570">
        <v>0.214260928293729</v>
      </c>
      <c r="I9570">
        <v>89.9</v>
      </c>
      <c r="J9570">
        <v>48.5</v>
      </c>
      <c r="K9570">
        <v>133.406924806841</v>
      </c>
      <c r="L9570">
        <v>1.53472226604543E-2</v>
      </c>
      <c r="M9570">
        <v>9.5912411782503906</v>
      </c>
      <c r="N9570">
        <v>47011</v>
      </c>
      <c r="O9570">
        <v>0.78573907170627</v>
      </c>
      <c r="P9570">
        <v>0.214260928293729</v>
      </c>
    </row>
    <row r="9571" spans="1:16" x14ac:dyDescent="0.25">
      <c r="A9571">
        <v>9</v>
      </c>
      <c r="B9571">
        <v>15146</v>
      </c>
      <c r="C9571" t="s">
        <v>24</v>
      </c>
      <c r="D9571" t="s">
        <v>60</v>
      </c>
      <c r="E9571" t="s">
        <v>24</v>
      </c>
      <c r="F9571" t="s">
        <v>56</v>
      </c>
      <c r="G9571" t="s">
        <v>15</v>
      </c>
      <c r="H9571">
        <v>0</v>
      </c>
      <c r="I9571">
        <v>95.7</v>
      </c>
      <c r="J9571">
        <v>42.9</v>
      </c>
      <c r="K9571">
        <v>440.56949061981697</v>
      </c>
      <c r="L9571">
        <v>1.9839703875317499E-2</v>
      </c>
      <c r="M9571">
        <v>29.9884982881218</v>
      </c>
      <c r="N9571">
        <v>20030</v>
      </c>
      <c r="O9571">
        <v>1</v>
      </c>
      <c r="P9571">
        <v>0</v>
      </c>
    </row>
    <row r="9572" spans="1:16" x14ac:dyDescent="0.25">
      <c r="A9572">
        <v>9</v>
      </c>
      <c r="B9572">
        <v>15146</v>
      </c>
      <c r="C9572" t="s">
        <v>24</v>
      </c>
      <c r="D9572" t="s">
        <v>60</v>
      </c>
      <c r="E9572" t="s">
        <v>24</v>
      </c>
      <c r="F9572" t="s">
        <v>60</v>
      </c>
      <c r="G9572" t="s">
        <v>15</v>
      </c>
      <c r="H9572">
        <v>0</v>
      </c>
      <c r="I9572">
        <v>95.7</v>
      </c>
      <c r="J9572">
        <v>42.9</v>
      </c>
      <c r="K9572">
        <v>440.56949061981697</v>
      </c>
      <c r="L9572">
        <v>1.9839703875317499E-2</v>
      </c>
      <c r="M9572">
        <v>29.9884982881218</v>
      </c>
      <c r="N9572">
        <v>15077</v>
      </c>
      <c r="O9572">
        <v>1</v>
      </c>
      <c r="P9572">
        <v>0</v>
      </c>
    </row>
    <row r="9573" spans="1:16" x14ac:dyDescent="0.25">
      <c r="A9573">
        <v>9</v>
      </c>
      <c r="B9573">
        <v>63083</v>
      </c>
      <c r="C9573" t="s">
        <v>44</v>
      </c>
      <c r="D9573" t="s">
        <v>78</v>
      </c>
      <c r="E9573" t="s">
        <v>44</v>
      </c>
      <c r="F9573" t="s">
        <v>55</v>
      </c>
      <c r="G9573" t="s">
        <v>15</v>
      </c>
      <c r="H9573">
        <v>0.16199990528834901</v>
      </c>
      <c r="I9573">
        <v>39.6</v>
      </c>
      <c r="J9573">
        <v>25.5</v>
      </c>
      <c r="K9573">
        <v>261.84724753526001</v>
      </c>
      <c r="L9573">
        <v>4.09607756764995E-2</v>
      </c>
      <c r="M9573">
        <v>39.809214332193498</v>
      </c>
      <c r="N9573">
        <v>64006</v>
      </c>
      <c r="O9573">
        <v>0.83800009471165104</v>
      </c>
      <c r="P9573">
        <v>0.16199990528834901</v>
      </c>
    </row>
    <row r="9574" spans="1:16" x14ac:dyDescent="0.25">
      <c r="A9574">
        <v>9</v>
      </c>
      <c r="B9574">
        <v>28045</v>
      </c>
      <c r="C9574" t="s">
        <v>21</v>
      </c>
      <c r="D9574" t="s">
        <v>22</v>
      </c>
      <c r="E9574" t="s">
        <v>21</v>
      </c>
      <c r="F9574" t="s">
        <v>69</v>
      </c>
      <c r="G9574" t="s">
        <v>15</v>
      </c>
      <c r="H9574">
        <v>4.2943275616396701E-2</v>
      </c>
      <c r="I9574">
        <v>81.099999999999994</v>
      </c>
      <c r="J9574">
        <v>55.8</v>
      </c>
      <c r="K9574">
        <v>309.532185881977</v>
      </c>
      <c r="L9574">
        <v>2.49819771661355E-2</v>
      </c>
      <c r="M9574">
        <v>11.028990250056699</v>
      </c>
      <c r="N9574">
        <v>29041</v>
      </c>
      <c r="O9574">
        <v>0.95705672438360301</v>
      </c>
      <c r="P9574">
        <v>4.2943275616396798E-2</v>
      </c>
    </row>
    <row r="9575" spans="1:16" x14ac:dyDescent="0.25">
      <c r="A9575">
        <v>9</v>
      </c>
      <c r="B9575">
        <v>76066</v>
      </c>
      <c r="C9575" t="s">
        <v>29</v>
      </c>
      <c r="D9575" t="s">
        <v>30</v>
      </c>
      <c r="E9575" t="s">
        <v>29</v>
      </c>
      <c r="F9575" t="s">
        <v>30</v>
      </c>
      <c r="G9575" t="s">
        <v>15</v>
      </c>
      <c r="H9575">
        <v>0.44215609685879997</v>
      </c>
      <c r="I9575">
        <v>276.8</v>
      </c>
      <c r="J9575">
        <v>41.7</v>
      </c>
      <c r="K9575">
        <v>19.639003822314599</v>
      </c>
      <c r="L9575">
        <v>6.8130940304877898E-3</v>
      </c>
      <c r="M9575">
        <v>4.5323576901375597</v>
      </c>
      <c r="N9575">
        <v>76046</v>
      </c>
      <c r="O9575">
        <v>0.55784390314119903</v>
      </c>
      <c r="P9575">
        <v>0.44215609685879997</v>
      </c>
    </row>
    <row r="9576" spans="1:16" x14ac:dyDescent="0.25">
      <c r="A9576">
        <v>9</v>
      </c>
      <c r="B9576">
        <v>63049</v>
      </c>
      <c r="C9576" t="s">
        <v>44</v>
      </c>
      <c r="D9576" t="s">
        <v>78</v>
      </c>
      <c r="E9576" t="s">
        <v>44</v>
      </c>
      <c r="F9576" t="s">
        <v>96</v>
      </c>
      <c r="G9576" t="s">
        <v>15</v>
      </c>
      <c r="H9576">
        <v>0.163343450886587</v>
      </c>
      <c r="I9576">
        <v>39.6</v>
      </c>
      <c r="J9576">
        <v>25.5</v>
      </c>
      <c r="K9576">
        <v>263.95539791067</v>
      </c>
      <c r="L9576">
        <v>4.0949119612978598E-2</v>
      </c>
      <c r="M9576">
        <v>38.845156551098</v>
      </c>
      <c r="N9576">
        <v>65106</v>
      </c>
      <c r="O9576">
        <v>0.83665654911341203</v>
      </c>
      <c r="P9576">
        <v>0.163343450886586</v>
      </c>
    </row>
    <row r="9577" spans="1:16" x14ac:dyDescent="0.25">
      <c r="A9577">
        <v>9</v>
      </c>
      <c r="B9577">
        <v>24016</v>
      </c>
      <c r="C9577" t="s">
        <v>21</v>
      </c>
      <c r="D9577" t="s">
        <v>54</v>
      </c>
      <c r="E9577" t="s">
        <v>21</v>
      </c>
      <c r="F9577" t="s">
        <v>54</v>
      </c>
      <c r="G9577" t="s">
        <v>15</v>
      </c>
      <c r="H9577">
        <v>8.2343053426212606E-2</v>
      </c>
      <c r="I9577">
        <v>81.099999999999994</v>
      </c>
      <c r="J9577">
        <v>55.8</v>
      </c>
      <c r="K9577">
        <v>260.398433630738</v>
      </c>
      <c r="L9577">
        <v>2.1409007686048399E-2</v>
      </c>
      <c r="M9577">
        <v>8.6991075629763301</v>
      </c>
      <c r="N9577">
        <v>24074</v>
      </c>
      <c r="O9577">
        <v>0.91765694657378705</v>
      </c>
      <c r="P9577">
        <v>8.2343053426212606E-2</v>
      </c>
    </row>
    <row r="9578" spans="1:16" x14ac:dyDescent="0.25">
      <c r="A9578">
        <v>9</v>
      </c>
      <c r="B9578">
        <v>7072</v>
      </c>
      <c r="C9578" t="s">
        <v>100</v>
      </c>
      <c r="D9578" t="s">
        <v>101</v>
      </c>
      <c r="E9578" t="s">
        <v>100</v>
      </c>
      <c r="F9578" t="s">
        <v>101</v>
      </c>
      <c r="G9578" t="s">
        <v>15</v>
      </c>
      <c r="H9578">
        <v>0.26278270747663202</v>
      </c>
      <c r="I9578">
        <v>45.8</v>
      </c>
      <c r="J9578">
        <v>54.9</v>
      </c>
      <c r="K9578">
        <v>18.2738880483789</v>
      </c>
      <c r="L9578">
        <v>2.8600691187103001E-2</v>
      </c>
      <c r="M9578">
        <v>1.7705189816540801</v>
      </c>
      <c r="N9578">
        <v>7063</v>
      </c>
      <c r="O9578">
        <v>0.73721729252336698</v>
      </c>
      <c r="P9578">
        <v>0.26278270747663202</v>
      </c>
    </row>
    <row r="9579" spans="1:16" x14ac:dyDescent="0.25">
      <c r="A9579">
        <v>9</v>
      </c>
      <c r="B9579">
        <v>24110</v>
      </c>
      <c r="C9579" t="s">
        <v>21</v>
      </c>
      <c r="D9579" t="s">
        <v>54</v>
      </c>
      <c r="E9579" t="s">
        <v>21</v>
      </c>
      <c r="F9579" t="s">
        <v>22</v>
      </c>
      <c r="G9579" t="s">
        <v>15</v>
      </c>
      <c r="H9579">
        <v>0.105571281408081</v>
      </c>
      <c r="I9579">
        <v>81.099999999999994</v>
      </c>
      <c r="J9579">
        <v>55.8</v>
      </c>
      <c r="K9579">
        <v>228.200889589767</v>
      </c>
      <c r="L9579">
        <v>1.85084054282534E-2</v>
      </c>
      <c r="M9579">
        <v>7.9611781568543503</v>
      </c>
      <c r="N9579">
        <v>28019</v>
      </c>
      <c r="O9579">
        <v>0.89442871859191797</v>
      </c>
      <c r="P9579">
        <v>0.105571281408081</v>
      </c>
    </row>
    <row r="9580" spans="1:16" x14ac:dyDescent="0.25">
      <c r="A9580">
        <v>9</v>
      </c>
      <c r="B9580">
        <v>60012</v>
      </c>
      <c r="C9580" t="s">
        <v>13</v>
      </c>
      <c r="D9580" t="s">
        <v>23</v>
      </c>
      <c r="E9580" t="s">
        <v>58</v>
      </c>
      <c r="F9580" t="s">
        <v>59</v>
      </c>
      <c r="G9580" t="s">
        <v>19</v>
      </c>
      <c r="H9580">
        <v>0.274169220596096</v>
      </c>
      <c r="I9580">
        <v>63.9</v>
      </c>
      <c r="J9580">
        <v>45.2</v>
      </c>
      <c r="K9580">
        <v>52.718336459129297</v>
      </c>
      <c r="L9580">
        <v>6.0909829279003997E-3</v>
      </c>
      <c r="M9580">
        <v>9.0560004147835809</v>
      </c>
      <c r="N9580">
        <v>30129</v>
      </c>
      <c r="O9580">
        <v>0.72583077940390295</v>
      </c>
      <c r="P9580">
        <v>0.274169220596096</v>
      </c>
    </row>
    <row r="9581" spans="1:16" x14ac:dyDescent="0.25">
      <c r="A9581">
        <v>9</v>
      </c>
      <c r="B9581">
        <v>12096</v>
      </c>
      <c r="C9581" t="s">
        <v>24</v>
      </c>
      <c r="D9581" t="s">
        <v>25</v>
      </c>
      <c r="E9581" t="s">
        <v>24</v>
      </c>
      <c r="F9581" t="s">
        <v>61</v>
      </c>
      <c r="G9581" t="s">
        <v>15</v>
      </c>
      <c r="H9581">
        <v>6.8029943068853294E-2</v>
      </c>
      <c r="I9581">
        <v>95.7</v>
      </c>
      <c r="J9581">
        <v>42.9</v>
      </c>
      <c r="K9581">
        <v>337.68189613030302</v>
      </c>
      <c r="L9581">
        <v>1.50718513421882E-2</v>
      </c>
      <c r="M9581">
        <v>23.290856771300501</v>
      </c>
      <c r="N9581">
        <v>13249</v>
      </c>
      <c r="O9581">
        <v>0.93197005693114598</v>
      </c>
      <c r="P9581">
        <v>6.8029943068853196E-2</v>
      </c>
    </row>
    <row r="9582" spans="1:16" x14ac:dyDescent="0.25">
      <c r="A9582">
        <v>9</v>
      </c>
      <c r="B9582">
        <v>109034</v>
      </c>
      <c r="C9582" t="s">
        <v>16</v>
      </c>
      <c r="D9582" t="s">
        <v>117</v>
      </c>
      <c r="E9582" t="s">
        <v>16</v>
      </c>
      <c r="F9582" t="s">
        <v>117</v>
      </c>
      <c r="G9582" t="s">
        <v>15</v>
      </c>
      <c r="H9582">
        <v>0.22804994955808999</v>
      </c>
      <c r="I9582">
        <v>61.9</v>
      </c>
      <c r="J9582">
        <v>44.8</v>
      </c>
      <c r="K9582">
        <v>135.58513960481301</v>
      </c>
      <c r="L9582">
        <v>5.6426283987803402E-2</v>
      </c>
      <c r="M9582">
        <v>14.0920078362787</v>
      </c>
      <c r="N9582">
        <v>109006</v>
      </c>
      <c r="O9582">
        <v>0.77195005044190901</v>
      </c>
      <c r="P9582">
        <v>0.22804994955808999</v>
      </c>
    </row>
    <row r="9583" spans="1:16" x14ac:dyDescent="0.25">
      <c r="A9583">
        <v>9</v>
      </c>
      <c r="B9583">
        <v>36019</v>
      </c>
      <c r="C9583" t="s">
        <v>33</v>
      </c>
      <c r="D9583" t="s">
        <v>41</v>
      </c>
      <c r="E9583" t="s">
        <v>33</v>
      </c>
      <c r="F9583" t="s">
        <v>46</v>
      </c>
      <c r="G9583" t="s">
        <v>15</v>
      </c>
      <c r="H9583">
        <v>0.14109525718323099</v>
      </c>
      <c r="I9583">
        <v>81.5</v>
      </c>
      <c r="J9583">
        <v>51.5</v>
      </c>
      <c r="K9583">
        <v>168.072061570377</v>
      </c>
      <c r="L9583">
        <v>1.4395705434865499E-2</v>
      </c>
      <c r="M9583">
        <v>18.446668388072499</v>
      </c>
      <c r="N9583">
        <v>33032</v>
      </c>
      <c r="O9583">
        <v>0.85890474281676799</v>
      </c>
      <c r="P9583">
        <v>0.14109525718323099</v>
      </c>
    </row>
    <row r="9584" spans="1:16" x14ac:dyDescent="0.25">
      <c r="A9584">
        <v>9</v>
      </c>
      <c r="B9584">
        <v>8031</v>
      </c>
      <c r="C9584" t="s">
        <v>90</v>
      </c>
      <c r="D9584" t="s">
        <v>98</v>
      </c>
      <c r="E9584" t="s">
        <v>90</v>
      </c>
      <c r="F9584" t="s">
        <v>98</v>
      </c>
      <c r="G9584" t="s">
        <v>15</v>
      </c>
      <c r="H9584">
        <v>0.290537665067642</v>
      </c>
      <c r="I9584">
        <v>96.8</v>
      </c>
      <c r="J9584">
        <v>39.799999999999997</v>
      </c>
      <c r="K9584">
        <v>110.09600219331701</v>
      </c>
      <c r="L9584">
        <v>3.9425489399790098E-2</v>
      </c>
      <c r="M9584">
        <v>12.433187987503</v>
      </c>
      <c r="N9584">
        <v>8055</v>
      </c>
      <c r="O9584">
        <v>0.709462334932357</v>
      </c>
      <c r="P9584">
        <v>0.290537665067642</v>
      </c>
    </row>
    <row r="9585" spans="1:16" x14ac:dyDescent="0.25">
      <c r="A9585">
        <v>9</v>
      </c>
      <c r="B9585">
        <v>42025</v>
      </c>
      <c r="C9585" t="s">
        <v>16</v>
      </c>
      <c r="D9585" t="s">
        <v>81</v>
      </c>
      <c r="E9585" t="s">
        <v>16</v>
      </c>
      <c r="F9585" t="s">
        <v>81</v>
      </c>
      <c r="G9585" t="s">
        <v>15</v>
      </c>
      <c r="H9585">
        <v>0.262302687852497</v>
      </c>
      <c r="I9585">
        <v>61.9</v>
      </c>
      <c r="J9585">
        <v>44.8</v>
      </c>
      <c r="K9585">
        <v>100.670421714745</v>
      </c>
      <c r="L9585">
        <v>5.68046673224007E-2</v>
      </c>
      <c r="M9585">
        <v>10.799547766290001</v>
      </c>
      <c r="N9585">
        <v>42002</v>
      </c>
      <c r="O9585">
        <v>0.737697312147502</v>
      </c>
      <c r="P9585">
        <v>0.262302687852497</v>
      </c>
    </row>
    <row r="9586" spans="1:16" x14ac:dyDescent="0.25">
      <c r="A9586">
        <v>9</v>
      </c>
      <c r="B9586">
        <v>48014</v>
      </c>
      <c r="C9586" t="s">
        <v>27</v>
      </c>
      <c r="D9586" t="s">
        <v>71</v>
      </c>
      <c r="E9586" t="s">
        <v>27</v>
      </c>
      <c r="F9586" t="s">
        <v>85</v>
      </c>
      <c r="G9586" t="s">
        <v>15</v>
      </c>
      <c r="H9586">
        <v>0.12932962249129101</v>
      </c>
      <c r="I9586">
        <v>89.9</v>
      </c>
      <c r="J9586">
        <v>48.5</v>
      </c>
      <c r="K9586">
        <v>224.158110060404</v>
      </c>
      <c r="L9586">
        <v>2.7634431350250399E-2</v>
      </c>
      <c r="M9586">
        <v>19.017887292228199</v>
      </c>
      <c r="N9586">
        <v>50026</v>
      </c>
      <c r="O9586">
        <v>0.87067037750870802</v>
      </c>
      <c r="P9586">
        <v>0.12932962249129201</v>
      </c>
    </row>
    <row r="9587" spans="1:16" x14ac:dyDescent="0.25">
      <c r="A9587">
        <v>9</v>
      </c>
      <c r="B9587">
        <v>10025</v>
      </c>
      <c r="C9587" t="s">
        <v>90</v>
      </c>
      <c r="D9587" t="s">
        <v>91</v>
      </c>
      <c r="E9587" t="s">
        <v>90</v>
      </c>
      <c r="F9587" t="s">
        <v>106</v>
      </c>
      <c r="G9587" t="s">
        <v>15</v>
      </c>
      <c r="H9587">
        <v>0.301973168835802</v>
      </c>
      <c r="I9587">
        <v>96.8</v>
      </c>
      <c r="J9587">
        <v>39.799999999999997</v>
      </c>
      <c r="K9587">
        <v>105.384785188089</v>
      </c>
      <c r="L9587">
        <v>5.4113877318887497E-2</v>
      </c>
      <c r="M9587">
        <v>12.164623585346</v>
      </c>
      <c r="N9587">
        <v>9002</v>
      </c>
      <c r="O9587">
        <v>0.69802683116419695</v>
      </c>
      <c r="P9587">
        <v>0.301973168835802</v>
      </c>
    </row>
    <row r="9588" spans="1:16" x14ac:dyDescent="0.25">
      <c r="A9588">
        <v>9</v>
      </c>
      <c r="B9588">
        <v>24113</v>
      </c>
      <c r="C9588" t="s">
        <v>21</v>
      </c>
      <c r="D9588" t="s">
        <v>54</v>
      </c>
      <c r="E9588" t="s">
        <v>58</v>
      </c>
      <c r="F9588" t="s">
        <v>59</v>
      </c>
      <c r="G9588" t="s">
        <v>19</v>
      </c>
      <c r="H9588">
        <v>0.15507892231557599</v>
      </c>
      <c r="I9588">
        <v>81.099999999999994</v>
      </c>
      <c r="J9588">
        <v>55.8</v>
      </c>
      <c r="K9588">
        <v>165.71804387261</v>
      </c>
      <c r="L9588">
        <v>1.3830667349510301E-2</v>
      </c>
      <c r="M9588">
        <v>5.17906921113069</v>
      </c>
      <c r="N9588">
        <v>30046</v>
      </c>
      <c r="O9588">
        <v>0.84492107768442304</v>
      </c>
      <c r="P9588">
        <v>0.15507892231557599</v>
      </c>
    </row>
    <row r="9589" spans="1:16" x14ac:dyDescent="0.25">
      <c r="A9589">
        <v>9</v>
      </c>
      <c r="B9589">
        <v>46017</v>
      </c>
      <c r="C9589" t="s">
        <v>27</v>
      </c>
      <c r="D9589" t="s">
        <v>103</v>
      </c>
      <c r="E9589" t="s">
        <v>27</v>
      </c>
      <c r="F9589" t="s">
        <v>92</v>
      </c>
      <c r="G9589" t="s">
        <v>15</v>
      </c>
      <c r="H9589">
        <v>9.2340476521494796E-2</v>
      </c>
      <c r="I9589">
        <v>89.9</v>
      </c>
      <c r="J9589">
        <v>48.5</v>
      </c>
      <c r="K9589">
        <v>266.045429643913</v>
      </c>
      <c r="L9589">
        <v>3.2936906143283401E-2</v>
      </c>
      <c r="M9589">
        <v>22.550668492110901</v>
      </c>
      <c r="N9589">
        <v>47014</v>
      </c>
      <c r="O9589">
        <v>0.90765952347850498</v>
      </c>
      <c r="P9589">
        <v>9.2340476521494796E-2</v>
      </c>
    </row>
    <row r="9590" spans="1:16" x14ac:dyDescent="0.25">
      <c r="A9590">
        <v>9</v>
      </c>
      <c r="B9590">
        <v>6095</v>
      </c>
      <c r="C9590" t="s">
        <v>31</v>
      </c>
      <c r="D9590" t="s">
        <v>32</v>
      </c>
      <c r="E9590" t="s">
        <v>31</v>
      </c>
      <c r="F9590" t="s">
        <v>32</v>
      </c>
      <c r="G9590" t="s">
        <v>15</v>
      </c>
      <c r="H9590">
        <v>0.22252282505044199</v>
      </c>
      <c r="I9590">
        <v>106.2</v>
      </c>
      <c r="J9590">
        <v>46.2</v>
      </c>
      <c r="K9590">
        <v>133.66163897591099</v>
      </c>
      <c r="L9590">
        <v>1.45157871344225E-2</v>
      </c>
      <c r="M9590">
        <v>14.1984492404556</v>
      </c>
      <c r="N9590">
        <v>6039</v>
      </c>
      <c r="O9590">
        <v>0.77747717494955704</v>
      </c>
      <c r="P9590">
        <v>0.22252282505044199</v>
      </c>
    </row>
    <row r="9591" spans="1:16" x14ac:dyDescent="0.25">
      <c r="A9591">
        <v>9</v>
      </c>
      <c r="B9591">
        <v>15146</v>
      </c>
      <c r="C9591" t="s">
        <v>24</v>
      </c>
      <c r="D9591" t="s">
        <v>60</v>
      </c>
      <c r="E9591" t="s">
        <v>24</v>
      </c>
      <c r="F9591" t="s">
        <v>56</v>
      </c>
      <c r="G9591" t="s">
        <v>15</v>
      </c>
      <c r="H9591">
        <v>0</v>
      </c>
      <c r="I9591">
        <v>95.7</v>
      </c>
      <c r="J9591">
        <v>42.9</v>
      </c>
      <c r="K9591">
        <v>440.56949061981697</v>
      </c>
      <c r="L9591">
        <v>1.9839703875317499E-2</v>
      </c>
      <c r="M9591">
        <v>29.9884982881218</v>
      </c>
      <c r="N9591">
        <v>19036</v>
      </c>
      <c r="O9591">
        <v>1</v>
      </c>
      <c r="P9591">
        <v>0</v>
      </c>
    </row>
    <row r="9592" spans="1:16" x14ac:dyDescent="0.25">
      <c r="A9592">
        <v>9</v>
      </c>
      <c r="B9592">
        <v>10021</v>
      </c>
      <c r="C9592" t="s">
        <v>90</v>
      </c>
      <c r="D9592" t="s">
        <v>91</v>
      </c>
      <c r="E9592" t="s">
        <v>90</v>
      </c>
      <c r="F9592" t="s">
        <v>106</v>
      </c>
      <c r="G9592" t="s">
        <v>15</v>
      </c>
      <c r="H9592">
        <v>0.32641471748876999</v>
      </c>
      <c r="I9592">
        <v>96.8</v>
      </c>
      <c r="J9592">
        <v>39.799999999999997</v>
      </c>
      <c r="K9592">
        <v>73.906250243639704</v>
      </c>
      <c r="L9592">
        <v>3.9063419213678098E-2</v>
      </c>
      <c r="M9592">
        <v>8.7640703588091196</v>
      </c>
      <c r="N9592">
        <v>9002</v>
      </c>
      <c r="O9592">
        <v>0.67358528251122995</v>
      </c>
      <c r="P9592">
        <v>0.32641471748876999</v>
      </c>
    </row>
    <row r="9593" spans="1:16" x14ac:dyDescent="0.25">
      <c r="A9593">
        <v>9</v>
      </c>
      <c r="B9593">
        <v>24116</v>
      </c>
      <c r="C9593" t="s">
        <v>21</v>
      </c>
      <c r="D9593" t="s">
        <v>54</v>
      </c>
      <c r="E9593" t="s">
        <v>21</v>
      </c>
      <c r="F9593" t="s">
        <v>40</v>
      </c>
      <c r="G9593" t="s">
        <v>15</v>
      </c>
      <c r="H9593">
        <v>6.7859561257362797E-2</v>
      </c>
      <c r="I9593">
        <v>81.099999999999994</v>
      </c>
      <c r="J9593">
        <v>55.8</v>
      </c>
      <c r="K9593">
        <v>278.42115415901401</v>
      </c>
      <c r="L9593">
        <v>2.2633231191135202E-2</v>
      </c>
      <c r="M9593">
        <v>9.5496473293521902</v>
      </c>
      <c r="N9593">
        <v>27042</v>
      </c>
      <c r="O9593">
        <v>0.93214043874263697</v>
      </c>
      <c r="P9593">
        <v>6.7859561257362797E-2</v>
      </c>
    </row>
    <row r="9594" spans="1:16" x14ac:dyDescent="0.25">
      <c r="A9594">
        <v>9</v>
      </c>
      <c r="B9594">
        <v>19052</v>
      </c>
      <c r="C9594" t="s">
        <v>24</v>
      </c>
      <c r="D9594" t="s">
        <v>56</v>
      </c>
      <c r="E9594" t="s">
        <v>24</v>
      </c>
      <c r="F9594" t="s">
        <v>53</v>
      </c>
      <c r="G9594" t="s">
        <v>15</v>
      </c>
      <c r="H9594">
        <v>0.25914679119309098</v>
      </c>
      <c r="I9594">
        <v>95.7</v>
      </c>
      <c r="J9594">
        <v>42.9</v>
      </c>
      <c r="K9594">
        <v>117.58211557361101</v>
      </c>
      <c r="L9594">
        <v>5.6829022656215604E-3</v>
      </c>
      <c r="M9594">
        <v>8.9930542333279693</v>
      </c>
      <c r="N9594">
        <v>18153</v>
      </c>
      <c r="O9594">
        <v>0.74085320880690797</v>
      </c>
      <c r="P9594">
        <v>0.25914679119309098</v>
      </c>
    </row>
    <row r="9595" spans="1:16" x14ac:dyDescent="0.25">
      <c r="A9595">
        <v>9</v>
      </c>
      <c r="B9595">
        <v>15012</v>
      </c>
      <c r="C9595" t="s">
        <v>24</v>
      </c>
      <c r="D9595" t="s">
        <v>60</v>
      </c>
      <c r="E9595" t="s">
        <v>24</v>
      </c>
      <c r="F9595" t="s">
        <v>26</v>
      </c>
      <c r="G9595" t="s">
        <v>15</v>
      </c>
      <c r="H9595">
        <v>0</v>
      </c>
      <c r="I9595">
        <v>95.7</v>
      </c>
      <c r="J9595">
        <v>42.9</v>
      </c>
      <c r="K9595">
        <v>422.35959577065501</v>
      </c>
      <c r="L9595">
        <v>1.9021311139530001E-2</v>
      </c>
      <c r="M9595">
        <v>28.8250278135495</v>
      </c>
      <c r="N9595">
        <v>17123</v>
      </c>
      <c r="O9595">
        <v>0.999999999999999</v>
      </c>
      <c r="P9595">
        <v>0</v>
      </c>
    </row>
    <row r="9596" spans="1:16" x14ac:dyDescent="0.25">
      <c r="A9596">
        <v>9</v>
      </c>
      <c r="B9596">
        <v>23091</v>
      </c>
      <c r="C9596" t="s">
        <v>21</v>
      </c>
      <c r="D9596" t="s">
        <v>89</v>
      </c>
      <c r="E9596" t="s">
        <v>21</v>
      </c>
      <c r="F9596" t="s">
        <v>69</v>
      </c>
      <c r="G9596" t="s">
        <v>15</v>
      </c>
      <c r="H9596">
        <v>0.13992226272942501</v>
      </c>
      <c r="I9596">
        <v>81.099999999999994</v>
      </c>
      <c r="J9596">
        <v>55.8</v>
      </c>
      <c r="K9596">
        <v>182.100145370402</v>
      </c>
      <c r="L9596">
        <v>1.4016148386533801E-2</v>
      </c>
      <c r="M9596">
        <v>6.4736238373197699</v>
      </c>
      <c r="N9596">
        <v>29033</v>
      </c>
      <c r="O9596">
        <v>0.86007773727057402</v>
      </c>
      <c r="P9596">
        <v>0.13992226272942501</v>
      </c>
    </row>
    <row r="9597" spans="1:16" x14ac:dyDescent="0.25">
      <c r="A9597">
        <v>9</v>
      </c>
      <c r="B9597">
        <v>76096</v>
      </c>
      <c r="C9597" t="s">
        <v>29</v>
      </c>
      <c r="D9597" t="s">
        <v>30</v>
      </c>
      <c r="E9597" t="s">
        <v>24</v>
      </c>
      <c r="F9597" t="s">
        <v>108</v>
      </c>
      <c r="G9597" t="s">
        <v>19</v>
      </c>
      <c r="H9597">
        <v>0.435101836760595</v>
      </c>
      <c r="I9597">
        <v>276.8</v>
      </c>
      <c r="J9597">
        <v>41.7</v>
      </c>
      <c r="K9597">
        <v>26.880220063139301</v>
      </c>
      <c r="L9597">
        <v>1.2862415833432599E-2</v>
      </c>
      <c r="M9597">
        <v>6.2456421481904298</v>
      </c>
      <c r="N9597">
        <v>14060</v>
      </c>
      <c r="O9597">
        <v>0.56489816323940401</v>
      </c>
      <c r="P9597">
        <v>0.435101836760595</v>
      </c>
    </row>
    <row r="9598" spans="1:16" x14ac:dyDescent="0.25">
      <c r="A9598">
        <v>9</v>
      </c>
      <c r="B9598">
        <v>58091</v>
      </c>
      <c r="C9598" t="s">
        <v>13</v>
      </c>
      <c r="D9598" t="s">
        <v>14</v>
      </c>
      <c r="E9598" t="s">
        <v>13</v>
      </c>
      <c r="F9598" t="s">
        <v>14</v>
      </c>
      <c r="G9598" t="s">
        <v>15</v>
      </c>
      <c r="H9598">
        <v>1.33830742645378E-2</v>
      </c>
      <c r="I9598">
        <v>63.9</v>
      </c>
      <c r="J9598">
        <v>45.2</v>
      </c>
      <c r="K9598">
        <v>345.73179625703602</v>
      </c>
      <c r="L9598">
        <v>4.8577829854548699E-2</v>
      </c>
      <c r="M9598">
        <v>35.386210679520403</v>
      </c>
      <c r="N9598">
        <v>58091</v>
      </c>
      <c r="O9598">
        <v>0.986616925735462</v>
      </c>
      <c r="P9598">
        <v>1.33830742645378E-2</v>
      </c>
    </row>
    <row r="9599" spans="1:16" x14ac:dyDescent="0.25">
      <c r="A9599">
        <v>9</v>
      </c>
      <c r="B9599">
        <v>1272</v>
      </c>
      <c r="C9599" t="s">
        <v>31</v>
      </c>
      <c r="D9599" t="s">
        <v>43</v>
      </c>
      <c r="E9599" t="s">
        <v>31</v>
      </c>
      <c r="F9599" t="s">
        <v>43</v>
      </c>
      <c r="G9599" t="s">
        <v>15</v>
      </c>
      <c r="H9599">
        <v>8.8804914437471294E-2</v>
      </c>
      <c r="I9599">
        <v>106.2</v>
      </c>
      <c r="J9599">
        <v>46.2</v>
      </c>
      <c r="K9599">
        <v>270.081710358012</v>
      </c>
      <c r="L9599">
        <v>3.1029265954563501E-2</v>
      </c>
      <c r="M9599">
        <v>30.0986512266667</v>
      </c>
      <c r="N9599">
        <v>1171</v>
      </c>
      <c r="O9599">
        <v>0.91119508556252804</v>
      </c>
      <c r="P9599">
        <v>8.8804914437471197E-2</v>
      </c>
    </row>
    <row r="9600" spans="1:16" x14ac:dyDescent="0.25">
      <c r="A9600">
        <v>9</v>
      </c>
      <c r="B9600">
        <v>58091</v>
      </c>
      <c r="C9600" t="s">
        <v>13</v>
      </c>
      <c r="D9600" t="s">
        <v>14</v>
      </c>
      <c r="E9600" t="s">
        <v>13</v>
      </c>
      <c r="F9600" t="s">
        <v>14</v>
      </c>
      <c r="G9600" t="s">
        <v>15</v>
      </c>
      <c r="H9600">
        <v>1.33830742645378E-2</v>
      </c>
      <c r="I9600">
        <v>63.9</v>
      </c>
      <c r="J9600">
        <v>45.2</v>
      </c>
      <c r="K9600">
        <v>345.73179625703602</v>
      </c>
      <c r="L9600">
        <v>4.8577829854548699E-2</v>
      </c>
      <c r="M9600">
        <v>35.386210679520403</v>
      </c>
      <c r="N9600">
        <v>58091</v>
      </c>
      <c r="O9600">
        <v>0.986616925735462</v>
      </c>
      <c r="P9600">
        <v>1.33830742645378E-2</v>
      </c>
    </row>
    <row r="9601" spans="1:16" x14ac:dyDescent="0.25">
      <c r="A9601">
        <v>9</v>
      </c>
      <c r="B9601">
        <v>4014</v>
      </c>
      <c r="C9601" t="s">
        <v>31</v>
      </c>
      <c r="D9601" t="s">
        <v>57</v>
      </c>
      <c r="E9601" t="s">
        <v>31</v>
      </c>
      <c r="F9601" t="s">
        <v>57</v>
      </c>
      <c r="G9601" t="s">
        <v>15</v>
      </c>
      <c r="H9601">
        <v>0.17252848234705301</v>
      </c>
      <c r="I9601">
        <v>106.2</v>
      </c>
      <c r="J9601">
        <v>46.2</v>
      </c>
      <c r="K9601">
        <v>184.53498519985101</v>
      </c>
      <c r="L9601">
        <v>2.0761501843480801E-2</v>
      </c>
      <c r="M9601">
        <v>20.1867998084122</v>
      </c>
      <c r="N9601">
        <v>4003</v>
      </c>
      <c r="O9601">
        <v>0.82747151765294602</v>
      </c>
      <c r="P9601">
        <v>0.17252848234705301</v>
      </c>
    </row>
    <row r="9602" spans="1:16" x14ac:dyDescent="0.25">
      <c r="A9602">
        <v>9</v>
      </c>
      <c r="B9602">
        <v>70035</v>
      </c>
      <c r="C9602" t="s">
        <v>115</v>
      </c>
      <c r="D9602" t="s">
        <v>116</v>
      </c>
      <c r="E9602" t="s">
        <v>115</v>
      </c>
      <c r="F9602" t="s">
        <v>116</v>
      </c>
      <c r="G9602" t="s">
        <v>15</v>
      </c>
      <c r="H9602">
        <v>0.46200666692263698</v>
      </c>
      <c r="I9602">
        <v>28.5</v>
      </c>
      <c r="J9602">
        <v>27.6</v>
      </c>
      <c r="K9602">
        <v>19.422458988416501</v>
      </c>
      <c r="L9602">
        <v>0.12998486755968999</v>
      </c>
      <c r="M9602">
        <v>4.1884104731332101</v>
      </c>
      <c r="N9602">
        <v>70003</v>
      </c>
      <c r="O9602">
        <v>0.53799333307736197</v>
      </c>
      <c r="P9602">
        <v>0.46200666692263598</v>
      </c>
    </row>
    <row r="9603" spans="1:16" x14ac:dyDescent="0.25">
      <c r="A9603">
        <v>9</v>
      </c>
      <c r="B9603">
        <v>35033</v>
      </c>
      <c r="C9603" t="s">
        <v>33</v>
      </c>
      <c r="D9603" t="s">
        <v>34</v>
      </c>
      <c r="E9603" t="s">
        <v>33</v>
      </c>
      <c r="F9603" t="s">
        <v>79</v>
      </c>
      <c r="G9603" t="s">
        <v>15</v>
      </c>
      <c r="H9603">
        <v>0.10995882515566301</v>
      </c>
      <c r="I9603">
        <v>81.5</v>
      </c>
      <c r="J9603">
        <v>51.5</v>
      </c>
      <c r="K9603">
        <v>200.41062718263001</v>
      </c>
      <c r="L9603">
        <v>1.7732980828685602E-2</v>
      </c>
      <c r="M9603">
        <v>21.925438495092202</v>
      </c>
      <c r="N9603">
        <v>37006</v>
      </c>
      <c r="O9603">
        <v>0.89004117484433598</v>
      </c>
      <c r="P9603">
        <v>0.10995882515566301</v>
      </c>
    </row>
    <row r="9604" spans="1:16" x14ac:dyDescent="0.25">
      <c r="A9604">
        <v>9</v>
      </c>
      <c r="B9604">
        <v>58032</v>
      </c>
      <c r="C9604" t="s">
        <v>13</v>
      </c>
      <c r="D9604" t="s">
        <v>14</v>
      </c>
      <c r="E9604" t="s">
        <v>13</v>
      </c>
      <c r="F9604" t="s">
        <v>14</v>
      </c>
      <c r="G9604" t="s">
        <v>15</v>
      </c>
      <c r="H9604">
        <v>0.25094976747841802</v>
      </c>
      <c r="I9604">
        <v>63.9</v>
      </c>
      <c r="J9604">
        <v>45.2</v>
      </c>
      <c r="K9604">
        <v>90.086844485597794</v>
      </c>
      <c r="L9604">
        <v>1.1883326176227201E-2</v>
      </c>
      <c r="M9604">
        <v>9.0505000381600205</v>
      </c>
      <c r="N9604">
        <v>58091</v>
      </c>
      <c r="O9604">
        <v>0.74905023252158098</v>
      </c>
      <c r="P9604">
        <v>0.25094976747841702</v>
      </c>
    </row>
    <row r="9605" spans="1:16" x14ac:dyDescent="0.25">
      <c r="A9605">
        <v>9</v>
      </c>
      <c r="B9605">
        <v>58046</v>
      </c>
      <c r="C9605" t="s">
        <v>13</v>
      </c>
      <c r="D9605" t="s">
        <v>14</v>
      </c>
      <c r="E9605" t="s">
        <v>13</v>
      </c>
      <c r="F9605" t="s">
        <v>14</v>
      </c>
      <c r="G9605" t="s">
        <v>15</v>
      </c>
      <c r="H9605">
        <v>5.32158862500813E-2</v>
      </c>
      <c r="I9605">
        <v>63.9</v>
      </c>
      <c r="J9605">
        <v>45.2</v>
      </c>
      <c r="K9605">
        <v>297.19111758656101</v>
      </c>
      <c r="L9605">
        <v>4.09680839287975E-2</v>
      </c>
      <c r="M9605">
        <v>32.076892200237701</v>
      </c>
      <c r="N9605">
        <v>58091</v>
      </c>
      <c r="O9605">
        <v>0.946784113749918</v>
      </c>
      <c r="P9605">
        <v>5.3215886250081203E-2</v>
      </c>
    </row>
    <row r="9606" spans="1:16" x14ac:dyDescent="0.25">
      <c r="A9606">
        <v>9</v>
      </c>
      <c r="B9606">
        <v>48043</v>
      </c>
      <c r="C9606" t="s">
        <v>27</v>
      </c>
      <c r="D9606" t="s">
        <v>71</v>
      </c>
      <c r="E9606" t="s">
        <v>27</v>
      </c>
      <c r="F9606" t="s">
        <v>71</v>
      </c>
      <c r="G9606" t="s">
        <v>15</v>
      </c>
      <c r="H9606">
        <v>0.118443527658014</v>
      </c>
      <c r="I9606">
        <v>89.9</v>
      </c>
      <c r="J9606">
        <v>48.5</v>
      </c>
      <c r="K9606">
        <v>241.72018573172599</v>
      </c>
      <c r="L9606">
        <v>3.0634353503472399E-2</v>
      </c>
      <c r="M9606">
        <v>19.0537711931924</v>
      </c>
      <c r="N9606">
        <v>48014</v>
      </c>
      <c r="O9606">
        <v>0.88155647234198597</v>
      </c>
      <c r="P9606">
        <v>0.118443527658013</v>
      </c>
    </row>
    <row r="9607" spans="1:16" x14ac:dyDescent="0.25">
      <c r="A9607">
        <v>9</v>
      </c>
      <c r="B9607">
        <v>23046</v>
      </c>
      <c r="C9607" t="s">
        <v>21</v>
      </c>
      <c r="D9607" t="s">
        <v>89</v>
      </c>
      <c r="E9607" t="s">
        <v>21</v>
      </c>
      <c r="F9607" t="s">
        <v>22</v>
      </c>
      <c r="G9607" t="s">
        <v>15</v>
      </c>
      <c r="H9607">
        <v>0.189793679745279</v>
      </c>
      <c r="I9607">
        <v>81.099999999999994</v>
      </c>
      <c r="J9607">
        <v>55.8</v>
      </c>
      <c r="K9607">
        <v>116.78824530209</v>
      </c>
      <c r="L9607">
        <v>8.5295640978327696E-3</v>
      </c>
      <c r="M9607">
        <v>4.1045806655593697</v>
      </c>
      <c r="N9607">
        <v>28065</v>
      </c>
      <c r="O9607">
        <v>0.81020632025471995</v>
      </c>
      <c r="P9607">
        <v>0.189793679745279</v>
      </c>
    </row>
    <row r="9608" spans="1:16" x14ac:dyDescent="0.25">
      <c r="A9608">
        <v>9</v>
      </c>
      <c r="B9608">
        <v>15146</v>
      </c>
      <c r="C9608" t="s">
        <v>24</v>
      </c>
      <c r="D9608" t="s">
        <v>60</v>
      </c>
      <c r="E9608" t="s">
        <v>24</v>
      </c>
      <c r="F9608" t="s">
        <v>25</v>
      </c>
      <c r="G9608" t="s">
        <v>15</v>
      </c>
      <c r="H9608">
        <v>0</v>
      </c>
      <c r="I9608">
        <v>95.7</v>
      </c>
      <c r="J9608">
        <v>42.9</v>
      </c>
      <c r="K9608">
        <v>440.56949061981697</v>
      </c>
      <c r="L9608">
        <v>1.9839703875317499E-2</v>
      </c>
      <c r="M9608">
        <v>29.9884982881218</v>
      </c>
      <c r="N9608">
        <v>12119</v>
      </c>
      <c r="O9608">
        <v>1</v>
      </c>
      <c r="P9608">
        <v>0</v>
      </c>
    </row>
    <row r="9609" spans="1:16" x14ac:dyDescent="0.25">
      <c r="A9609">
        <v>9</v>
      </c>
      <c r="B9609">
        <v>79068</v>
      </c>
      <c r="C9609" t="s">
        <v>62</v>
      </c>
      <c r="D9609" t="s">
        <v>68</v>
      </c>
      <c r="E9609" t="s">
        <v>62</v>
      </c>
      <c r="F9609" t="s">
        <v>63</v>
      </c>
      <c r="G9609" t="s">
        <v>15</v>
      </c>
      <c r="H9609">
        <v>0.253305164636143</v>
      </c>
      <c r="I9609">
        <v>20.8</v>
      </c>
      <c r="J9609">
        <v>27.8</v>
      </c>
      <c r="K9609">
        <v>225.66147370284301</v>
      </c>
      <c r="L9609">
        <v>0.18563432265082799</v>
      </c>
      <c r="M9609">
        <v>33.934096128604899</v>
      </c>
      <c r="N9609">
        <v>102047</v>
      </c>
      <c r="O9609">
        <v>0.74669483536385595</v>
      </c>
      <c r="P9609">
        <v>0.253305164636143</v>
      </c>
    </row>
    <row r="9610" spans="1:16" x14ac:dyDescent="0.25">
      <c r="A9610">
        <v>9</v>
      </c>
      <c r="B9610">
        <v>60043</v>
      </c>
      <c r="C9610" t="s">
        <v>13</v>
      </c>
      <c r="D9610" t="s">
        <v>23</v>
      </c>
      <c r="E9610" t="s">
        <v>13</v>
      </c>
      <c r="F9610" t="s">
        <v>14</v>
      </c>
      <c r="G9610" t="s">
        <v>15</v>
      </c>
      <c r="H9610">
        <v>0.26169362641826699</v>
      </c>
      <c r="I9610">
        <v>63.9</v>
      </c>
      <c r="J9610">
        <v>45.2</v>
      </c>
      <c r="K9610">
        <v>66.861479315163294</v>
      </c>
      <c r="L9610">
        <v>8.6424794231423994E-3</v>
      </c>
      <c r="M9610">
        <v>10.3742557093593</v>
      </c>
      <c r="N9610">
        <v>58091</v>
      </c>
      <c r="O9610">
        <v>0.73830637358173201</v>
      </c>
      <c r="P9610">
        <v>0.26169362641826699</v>
      </c>
    </row>
    <row r="9611" spans="1:16" x14ac:dyDescent="0.25">
      <c r="A9611">
        <v>9</v>
      </c>
      <c r="B9611">
        <v>26021</v>
      </c>
      <c r="C9611" t="s">
        <v>21</v>
      </c>
      <c r="D9611" t="s">
        <v>39</v>
      </c>
      <c r="E9611" t="s">
        <v>21</v>
      </c>
      <c r="F9611" t="s">
        <v>40</v>
      </c>
      <c r="G9611" t="s">
        <v>15</v>
      </c>
      <c r="H9611">
        <v>8.8393227234423402E-2</v>
      </c>
      <c r="I9611">
        <v>81.099999999999994</v>
      </c>
      <c r="J9611">
        <v>55.8</v>
      </c>
      <c r="K9611">
        <v>243.002017176902</v>
      </c>
      <c r="L9611">
        <v>1.8988307528463699E-2</v>
      </c>
      <c r="M9611">
        <v>10.373663667461001</v>
      </c>
      <c r="N9611">
        <v>27042</v>
      </c>
      <c r="O9611">
        <v>0.911606772765576</v>
      </c>
      <c r="P9611">
        <v>8.8393227234423402E-2</v>
      </c>
    </row>
    <row r="9612" spans="1:16" x14ac:dyDescent="0.25">
      <c r="A9612">
        <v>9</v>
      </c>
      <c r="B9612">
        <v>21004</v>
      </c>
      <c r="C9612" t="s">
        <v>72</v>
      </c>
      <c r="D9612" t="s">
        <v>73</v>
      </c>
      <c r="E9612" t="s">
        <v>72</v>
      </c>
      <c r="F9612" t="s">
        <v>73</v>
      </c>
      <c r="G9612" t="s">
        <v>15</v>
      </c>
      <c r="H9612">
        <v>4.7428823302443898E-2</v>
      </c>
      <c r="I9612">
        <v>76.2</v>
      </c>
      <c r="J9612">
        <v>58.9</v>
      </c>
      <c r="K9612">
        <v>360.38097578821902</v>
      </c>
      <c r="L9612">
        <v>0.20273104515533599</v>
      </c>
      <c r="M9612">
        <v>20.465175592624501</v>
      </c>
      <c r="N9612">
        <v>21051</v>
      </c>
      <c r="O9612">
        <v>0.95257117669755598</v>
      </c>
      <c r="P9612">
        <v>4.7428823302443898E-2</v>
      </c>
    </row>
    <row r="9613" spans="1:16" x14ac:dyDescent="0.25">
      <c r="A9613">
        <v>9</v>
      </c>
      <c r="B9613">
        <v>48006</v>
      </c>
      <c r="C9613" t="s">
        <v>27</v>
      </c>
      <c r="D9613" t="s">
        <v>71</v>
      </c>
      <c r="E9613" t="s">
        <v>27</v>
      </c>
      <c r="F9613" t="s">
        <v>95</v>
      </c>
      <c r="G9613" t="s">
        <v>15</v>
      </c>
      <c r="H9613">
        <v>0.10989837649223499</v>
      </c>
      <c r="I9613">
        <v>89.9</v>
      </c>
      <c r="J9613">
        <v>48.5</v>
      </c>
      <c r="K9613">
        <v>249.399228968008</v>
      </c>
      <c r="L9613">
        <v>3.1530352310066803E-2</v>
      </c>
      <c r="M9613">
        <v>20.29067513148</v>
      </c>
      <c r="N9613">
        <v>45014</v>
      </c>
      <c r="O9613">
        <v>0.89010162350776401</v>
      </c>
      <c r="P9613">
        <v>0.10989837649223499</v>
      </c>
    </row>
    <row r="9614" spans="1:16" x14ac:dyDescent="0.25">
      <c r="A9614">
        <v>9</v>
      </c>
      <c r="B9614">
        <v>15146</v>
      </c>
      <c r="C9614" t="s">
        <v>24</v>
      </c>
      <c r="D9614" t="s">
        <v>60</v>
      </c>
      <c r="E9614" t="s">
        <v>24</v>
      </c>
      <c r="F9614" t="s">
        <v>60</v>
      </c>
      <c r="G9614" t="s">
        <v>15</v>
      </c>
      <c r="H9614">
        <v>0</v>
      </c>
      <c r="I9614">
        <v>95.7</v>
      </c>
      <c r="J9614">
        <v>42.9</v>
      </c>
      <c r="K9614">
        <v>440.56949061981697</v>
      </c>
      <c r="L9614">
        <v>1.9839703875317499E-2</v>
      </c>
      <c r="M9614">
        <v>29.9884982881218</v>
      </c>
      <c r="N9614">
        <v>15146</v>
      </c>
      <c r="O9614">
        <v>1</v>
      </c>
      <c r="P9614">
        <v>0</v>
      </c>
    </row>
    <row r="9615" spans="1:16" x14ac:dyDescent="0.25">
      <c r="A9615">
        <v>9</v>
      </c>
      <c r="B9615">
        <v>27042</v>
      </c>
      <c r="C9615" t="s">
        <v>21</v>
      </c>
      <c r="D9615" t="s">
        <v>40</v>
      </c>
      <c r="E9615" t="s">
        <v>21</v>
      </c>
      <c r="F9615" t="s">
        <v>89</v>
      </c>
      <c r="G9615" t="s">
        <v>15</v>
      </c>
      <c r="H9615">
        <v>6.3819675627432099E-2</v>
      </c>
      <c r="I9615">
        <v>81.099999999999994</v>
      </c>
      <c r="J9615">
        <v>55.8</v>
      </c>
      <c r="K9615">
        <v>279.257530814387</v>
      </c>
      <c r="L9615">
        <v>2.1963949453692101E-2</v>
      </c>
      <c r="M9615">
        <v>10.614767678086601</v>
      </c>
      <c r="N9615">
        <v>23052</v>
      </c>
      <c r="O9615">
        <v>0.93618032437256704</v>
      </c>
      <c r="P9615">
        <v>6.3819675627432002E-2</v>
      </c>
    </row>
    <row r="9616" spans="1:16" x14ac:dyDescent="0.25">
      <c r="A9616">
        <v>9</v>
      </c>
      <c r="B9616">
        <v>28060</v>
      </c>
      <c r="C9616" t="s">
        <v>21</v>
      </c>
      <c r="D9616" t="s">
        <v>22</v>
      </c>
      <c r="E9616" t="s">
        <v>21</v>
      </c>
      <c r="F9616" t="s">
        <v>40</v>
      </c>
      <c r="G9616" t="s">
        <v>15</v>
      </c>
      <c r="H9616">
        <v>4.8730912431755799E-2</v>
      </c>
      <c r="I9616">
        <v>81.099999999999994</v>
      </c>
      <c r="J9616">
        <v>55.8</v>
      </c>
      <c r="K9616">
        <v>301.193758051918</v>
      </c>
      <c r="L9616">
        <v>2.4226984638633001E-2</v>
      </c>
      <c r="M9616">
        <v>10.915053621445001</v>
      </c>
      <c r="N9616">
        <v>27012</v>
      </c>
      <c r="O9616">
        <v>0.95126908756824302</v>
      </c>
      <c r="P9616">
        <v>4.8730912431755799E-2</v>
      </c>
    </row>
    <row r="9617" spans="1:16" x14ac:dyDescent="0.25">
      <c r="A9617">
        <v>9</v>
      </c>
      <c r="B9617">
        <v>5099</v>
      </c>
      <c r="C9617" t="s">
        <v>31</v>
      </c>
      <c r="D9617" t="s">
        <v>114</v>
      </c>
      <c r="E9617" t="s">
        <v>31</v>
      </c>
      <c r="F9617" t="s">
        <v>57</v>
      </c>
      <c r="G9617" t="s">
        <v>15</v>
      </c>
      <c r="H9617">
        <v>0.145640162899595</v>
      </c>
      <c r="I9617">
        <v>106.2</v>
      </c>
      <c r="J9617">
        <v>46.2</v>
      </c>
      <c r="K9617">
        <v>211.81456095228401</v>
      </c>
      <c r="L9617">
        <v>2.4409522761537399E-2</v>
      </c>
      <c r="M9617">
        <v>23.476338232280298</v>
      </c>
      <c r="N9617">
        <v>4130</v>
      </c>
      <c r="O9617">
        <v>0.85435983710040397</v>
      </c>
      <c r="P9617">
        <v>0.145640162899595</v>
      </c>
    </row>
    <row r="9618" spans="1:16" x14ac:dyDescent="0.25">
      <c r="A9618">
        <v>9</v>
      </c>
      <c r="B9618">
        <v>7003</v>
      </c>
      <c r="C9618" t="s">
        <v>100</v>
      </c>
      <c r="D9618" t="s">
        <v>101</v>
      </c>
      <c r="E9618" t="s">
        <v>100</v>
      </c>
      <c r="F9618" t="s">
        <v>101</v>
      </c>
      <c r="G9618" t="s">
        <v>15</v>
      </c>
      <c r="H9618">
        <v>0.26244557118587403</v>
      </c>
      <c r="I9618">
        <v>45.8</v>
      </c>
      <c r="J9618">
        <v>54.9</v>
      </c>
      <c r="K9618">
        <v>19.9653604118636</v>
      </c>
      <c r="L9618">
        <v>3.1249606079999898E-2</v>
      </c>
      <c r="M9618">
        <v>1.9344994277201899</v>
      </c>
      <c r="N9618">
        <v>7003</v>
      </c>
      <c r="O9618">
        <v>0.73755442881412503</v>
      </c>
      <c r="P9618">
        <v>0.26244557118587403</v>
      </c>
    </row>
    <row r="9619" spans="1:16" x14ac:dyDescent="0.25">
      <c r="A9619">
        <v>9</v>
      </c>
      <c r="B9619">
        <v>19035</v>
      </c>
      <c r="C9619" t="s">
        <v>24</v>
      </c>
      <c r="D9619" t="s">
        <v>56</v>
      </c>
      <c r="E9619" t="s">
        <v>24</v>
      </c>
      <c r="F9619" t="s">
        <v>26</v>
      </c>
      <c r="G9619" t="s">
        <v>15</v>
      </c>
      <c r="H9619">
        <v>7.9183245128082599E-2</v>
      </c>
      <c r="I9619">
        <v>95.7</v>
      </c>
      <c r="J9619">
        <v>42.9</v>
      </c>
      <c r="K9619">
        <v>326.22803693741298</v>
      </c>
      <c r="L9619">
        <v>1.4934493491633E-2</v>
      </c>
      <c r="M9619">
        <v>22.194533004861199</v>
      </c>
      <c r="N9619">
        <v>17085</v>
      </c>
      <c r="O9619">
        <v>0.92081675487191705</v>
      </c>
      <c r="P9619">
        <v>7.9183245128082599E-2</v>
      </c>
    </row>
    <row r="9620" spans="1:16" x14ac:dyDescent="0.25">
      <c r="A9620">
        <v>9</v>
      </c>
      <c r="B9620">
        <v>53018</v>
      </c>
      <c r="C9620" t="s">
        <v>27</v>
      </c>
      <c r="D9620" t="s">
        <v>28</v>
      </c>
      <c r="E9620" t="s">
        <v>27</v>
      </c>
      <c r="F9620" t="s">
        <v>71</v>
      </c>
      <c r="G9620" t="s">
        <v>15</v>
      </c>
      <c r="H9620">
        <v>0.30789956081936898</v>
      </c>
      <c r="I9620">
        <v>89.9</v>
      </c>
      <c r="J9620">
        <v>48.5</v>
      </c>
      <c r="K9620">
        <v>23.394679774722299</v>
      </c>
      <c r="L9620" s="1">
        <v>7.4342372059384198E-4</v>
      </c>
      <c r="M9620">
        <v>1.3950222060573001</v>
      </c>
      <c r="N9620">
        <v>48017</v>
      </c>
      <c r="O9620">
        <v>0.69210043918063002</v>
      </c>
      <c r="P9620">
        <v>0.30789956081936898</v>
      </c>
    </row>
    <row r="9621" spans="1:16" x14ac:dyDescent="0.25">
      <c r="A9621">
        <v>9</v>
      </c>
      <c r="B9621">
        <v>34032</v>
      </c>
      <c r="C9621" t="s">
        <v>33</v>
      </c>
      <c r="D9621" t="s">
        <v>50</v>
      </c>
      <c r="E9621" t="s">
        <v>33</v>
      </c>
      <c r="F9621" t="s">
        <v>35</v>
      </c>
      <c r="G9621" t="s">
        <v>15</v>
      </c>
      <c r="H9621">
        <v>0.21956695912600699</v>
      </c>
      <c r="I9621">
        <v>81.5</v>
      </c>
      <c r="J9621">
        <v>51.5</v>
      </c>
      <c r="K9621">
        <v>89.679035341576807</v>
      </c>
      <c r="L9621">
        <v>8.4858432715422399E-3</v>
      </c>
      <c r="M9621">
        <v>9.3645523225162908</v>
      </c>
      <c r="N9621">
        <v>39014</v>
      </c>
      <c r="O9621">
        <v>0.78043304087399201</v>
      </c>
      <c r="P9621">
        <v>0.21956695912600699</v>
      </c>
    </row>
    <row r="9622" spans="1:16" x14ac:dyDescent="0.25">
      <c r="A9622">
        <v>9</v>
      </c>
      <c r="B9622">
        <v>58091</v>
      </c>
      <c r="C9622" t="s">
        <v>13</v>
      </c>
      <c r="D9622" t="s">
        <v>14</v>
      </c>
      <c r="E9622" t="s">
        <v>13</v>
      </c>
      <c r="F9622" t="s">
        <v>14</v>
      </c>
      <c r="G9622" t="s">
        <v>15</v>
      </c>
      <c r="H9622">
        <v>1.33830742645378E-2</v>
      </c>
      <c r="I9622">
        <v>63.9</v>
      </c>
      <c r="J9622">
        <v>45.2</v>
      </c>
      <c r="K9622">
        <v>345.73179625703602</v>
      </c>
      <c r="L9622">
        <v>4.8577829854548699E-2</v>
      </c>
      <c r="M9622">
        <v>35.386210679520403</v>
      </c>
      <c r="N9622">
        <v>58091</v>
      </c>
      <c r="O9622">
        <v>0.986616925735462</v>
      </c>
      <c r="P9622">
        <v>1.33830742645378E-2</v>
      </c>
    </row>
    <row r="9623" spans="1:16" x14ac:dyDescent="0.25">
      <c r="A9623">
        <v>9</v>
      </c>
      <c r="B9623">
        <v>93032</v>
      </c>
      <c r="C9623" t="s">
        <v>58</v>
      </c>
      <c r="D9623" t="s">
        <v>97</v>
      </c>
      <c r="E9623" t="s">
        <v>58</v>
      </c>
      <c r="F9623" t="s">
        <v>59</v>
      </c>
      <c r="G9623" t="s">
        <v>15</v>
      </c>
      <c r="H9623">
        <v>0.219559508428918</v>
      </c>
      <c r="I9623">
        <v>120.8</v>
      </c>
      <c r="J9623">
        <v>49</v>
      </c>
      <c r="K9623">
        <v>145.99587610065501</v>
      </c>
      <c r="L9623">
        <v>5.28856854330267E-2</v>
      </c>
      <c r="M9623">
        <v>15.612004020109699</v>
      </c>
      <c r="N9623">
        <v>30099</v>
      </c>
      <c r="O9623">
        <v>0.78044049157108097</v>
      </c>
      <c r="P9623">
        <v>0.219559508428918</v>
      </c>
    </row>
    <row r="9624" spans="1:16" x14ac:dyDescent="0.25">
      <c r="A9624">
        <v>9</v>
      </c>
      <c r="B9624">
        <v>5116</v>
      </c>
      <c r="C9624" t="s">
        <v>31</v>
      </c>
      <c r="D9624" t="s">
        <v>114</v>
      </c>
      <c r="E9624" t="s">
        <v>31</v>
      </c>
      <c r="F9624" t="s">
        <v>107</v>
      </c>
      <c r="G9624" t="s">
        <v>15</v>
      </c>
      <c r="H9624">
        <v>0.141744414407242</v>
      </c>
      <c r="I9624">
        <v>106.2</v>
      </c>
      <c r="J9624">
        <v>46.2</v>
      </c>
      <c r="K9624">
        <v>215.86743179126699</v>
      </c>
      <c r="L9624">
        <v>2.47573997671642E-2</v>
      </c>
      <c r="M9624">
        <v>23.898084594002999</v>
      </c>
      <c r="N9624">
        <v>103028</v>
      </c>
      <c r="O9624">
        <v>0.85825558559275705</v>
      </c>
      <c r="P9624">
        <v>0.141744414407242</v>
      </c>
    </row>
    <row r="9625" spans="1:16" x14ac:dyDescent="0.25">
      <c r="A9625">
        <v>9</v>
      </c>
      <c r="B9625">
        <v>31007</v>
      </c>
      <c r="C9625" t="s">
        <v>58</v>
      </c>
      <c r="D9625" t="s">
        <v>109</v>
      </c>
      <c r="E9625" t="s">
        <v>58</v>
      </c>
      <c r="F9625" t="s">
        <v>105</v>
      </c>
      <c r="G9625" t="s">
        <v>15</v>
      </c>
      <c r="H9625">
        <v>0.18225747185789101</v>
      </c>
      <c r="I9625">
        <v>120.8</v>
      </c>
      <c r="J9625">
        <v>49</v>
      </c>
      <c r="K9625">
        <v>186.17396704993001</v>
      </c>
      <c r="L9625">
        <v>6.2457599581223398E-2</v>
      </c>
      <c r="M9625">
        <v>20.3894831421951</v>
      </c>
      <c r="N9625">
        <v>32006</v>
      </c>
      <c r="O9625">
        <v>0.81774252814210802</v>
      </c>
      <c r="P9625">
        <v>0.18225747185789101</v>
      </c>
    </row>
    <row r="9626" spans="1:16" x14ac:dyDescent="0.25">
      <c r="A9626">
        <v>9</v>
      </c>
      <c r="B9626">
        <v>24111</v>
      </c>
      <c r="C9626" t="s">
        <v>21</v>
      </c>
      <c r="D9626" t="s">
        <v>54</v>
      </c>
      <c r="E9626" t="s">
        <v>21</v>
      </c>
      <c r="F9626" t="s">
        <v>22</v>
      </c>
      <c r="G9626" t="s">
        <v>15</v>
      </c>
      <c r="H9626">
        <v>0.13613309443131599</v>
      </c>
      <c r="I9626">
        <v>81.099999999999994</v>
      </c>
      <c r="J9626">
        <v>55.8</v>
      </c>
      <c r="K9626">
        <v>189.655864227113</v>
      </c>
      <c r="L9626">
        <v>1.5586928250167499E-2</v>
      </c>
      <c r="M9626">
        <v>6.2316104471921197</v>
      </c>
      <c r="N9626">
        <v>28060</v>
      </c>
      <c r="O9626">
        <v>0.86386690556868295</v>
      </c>
      <c r="P9626">
        <v>0.13613309443131599</v>
      </c>
    </row>
    <row r="9627" spans="1:16" x14ac:dyDescent="0.25">
      <c r="A9627">
        <v>9</v>
      </c>
      <c r="B9627">
        <v>54039</v>
      </c>
      <c r="C9627" t="s">
        <v>47</v>
      </c>
      <c r="D9627" t="s">
        <v>49</v>
      </c>
      <c r="E9627" t="s">
        <v>47</v>
      </c>
      <c r="F9627" t="s">
        <v>48</v>
      </c>
      <c r="G9627" t="s">
        <v>15</v>
      </c>
      <c r="H9627">
        <v>0.247390117679819</v>
      </c>
      <c r="I9627">
        <v>84.4</v>
      </c>
      <c r="J9627">
        <v>56.3</v>
      </c>
      <c r="K9627">
        <v>88.729152662020397</v>
      </c>
      <c r="L9627">
        <v>8.8153592492000596E-2</v>
      </c>
      <c r="M9627">
        <v>4.29943338237684</v>
      </c>
      <c r="N9627">
        <v>55022</v>
      </c>
      <c r="O9627">
        <v>0.75260988232018</v>
      </c>
      <c r="P9627">
        <v>0.247390117679819</v>
      </c>
    </row>
    <row r="9628" spans="1:16" x14ac:dyDescent="0.25">
      <c r="A9628">
        <v>9</v>
      </c>
      <c r="B9628">
        <v>72030</v>
      </c>
      <c r="C9628" t="s">
        <v>51</v>
      </c>
      <c r="D9628" t="s">
        <v>75</v>
      </c>
      <c r="E9628" t="s">
        <v>51</v>
      </c>
      <c r="F9628" t="s">
        <v>52</v>
      </c>
      <c r="G9628" t="s">
        <v>15</v>
      </c>
      <c r="H9628">
        <v>0.18150337294565799</v>
      </c>
      <c r="I9628">
        <v>61.4</v>
      </c>
      <c r="J9628">
        <v>28.6</v>
      </c>
      <c r="K9628">
        <v>274.34834507908499</v>
      </c>
      <c r="L9628">
        <v>6.8498974300554599E-2</v>
      </c>
      <c r="M9628">
        <v>32.311782897016997</v>
      </c>
      <c r="N9628">
        <v>71046</v>
      </c>
      <c r="O9628">
        <v>0.81849662705434101</v>
      </c>
      <c r="P9628">
        <v>0.18150337294565799</v>
      </c>
    </row>
    <row r="9629" spans="1:16" x14ac:dyDescent="0.25">
      <c r="A9629">
        <v>9</v>
      </c>
      <c r="B9629">
        <v>30010</v>
      </c>
      <c r="C9629" t="s">
        <v>58</v>
      </c>
      <c r="D9629" t="s">
        <v>59</v>
      </c>
      <c r="E9629" t="s">
        <v>58</v>
      </c>
      <c r="F9629" t="s">
        <v>97</v>
      </c>
      <c r="G9629" t="s">
        <v>15</v>
      </c>
      <c r="H9629">
        <v>0.178218930450459</v>
      </c>
      <c r="I9629">
        <v>120.8</v>
      </c>
      <c r="J9629">
        <v>49</v>
      </c>
      <c r="K9629">
        <v>202.70414140680199</v>
      </c>
      <c r="L9629">
        <v>7.4952071569281103E-2</v>
      </c>
      <c r="M9629">
        <v>19.956847633333901</v>
      </c>
      <c r="N9629">
        <v>93041</v>
      </c>
      <c r="O9629">
        <v>0.82178106954954</v>
      </c>
      <c r="P9629">
        <v>0.178218930450459</v>
      </c>
    </row>
    <row r="9630" spans="1:16" x14ac:dyDescent="0.25">
      <c r="A9630">
        <v>9</v>
      </c>
      <c r="B9630">
        <v>26049</v>
      </c>
      <c r="C9630" t="s">
        <v>21</v>
      </c>
      <c r="D9630" t="s">
        <v>39</v>
      </c>
      <c r="E9630" t="s">
        <v>21</v>
      </c>
      <c r="F9630" t="s">
        <v>39</v>
      </c>
      <c r="G9630" t="s">
        <v>15</v>
      </c>
      <c r="H9630">
        <v>0.115122835698507</v>
      </c>
      <c r="I9630">
        <v>81.099999999999994</v>
      </c>
      <c r="J9630">
        <v>55.8</v>
      </c>
      <c r="K9630">
        <v>214.78267650655999</v>
      </c>
      <c r="L9630">
        <v>1.5926835604051399E-2</v>
      </c>
      <c r="M9630">
        <v>7.4629589203574698</v>
      </c>
      <c r="N9630">
        <v>26086</v>
      </c>
      <c r="O9630">
        <v>0.88487716430149199</v>
      </c>
      <c r="P9630">
        <v>0.115122835698507</v>
      </c>
    </row>
    <row r="9631" spans="1:16" x14ac:dyDescent="0.25">
      <c r="A9631">
        <v>9</v>
      </c>
      <c r="B9631">
        <v>63011</v>
      </c>
      <c r="C9631" t="s">
        <v>44</v>
      </c>
      <c r="D9631" t="s">
        <v>78</v>
      </c>
      <c r="E9631" t="s">
        <v>44</v>
      </c>
      <c r="F9631" t="s">
        <v>45</v>
      </c>
      <c r="G9631" t="s">
        <v>15</v>
      </c>
      <c r="H9631">
        <v>0.16853807469969001</v>
      </c>
      <c r="I9631">
        <v>39.6</v>
      </c>
      <c r="J9631">
        <v>25.5</v>
      </c>
      <c r="K9631">
        <v>259.270246122819</v>
      </c>
      <c r="L9631">
        <v>4.0129602432835199E-2</v>
      </c>
      <c r="M9631">
        <v>38.050330603838098</v>
      </c>
      <c r="N9631">
        <v>61057</v>
      </c>
      <c r="O9631">
        <v>0.83146192530030905</v>
      </c>
      <c r="P9631">
        <v>0.16853807469969001</v>
      </c>
    </row>
    <row r="9632" spans="1:16" x14ac:dyDescent="0.25">
      <c r="A9632">
        <v>9</v>
      </c>
      <c r="B9632">
        <v>43053</v>
      </c>
      <c r="C9632" t="s">
        <v>16</v>
      </c>
      <c r="D9632" t="s">
        <v>17</v>
      </c>
      <c r="E9632" t="s">
        <v>36</v>
      </c>
      <c r="F9632" t="s">
        <v>80</v>
      </c>
      <c r="G9632" t="s">
        <v>19</v>
      </c>
      <c r="H9632">
        <v>0.27751645117620499</v>
      </c>
      <c r="I9632">
        <v>61.9</v>
      </c>
      <c r="J9632">
        <v>44.8</v>
      </c>
      <c r="K9632">
        <v>68.806838306937095</v>
      </c>
      <c r="L9632">
        <v>1.9054903391671599E-2</v>
      </c>
      <c r="M9632">
        <v>6.7614434513683896</v>
      </c>
      <c r="N9632">
        <v>69022</v>
      </c>
      <c r="O9632">
        <v>0.72248354882379395</v>
      </c>
      <c r="P9632">
        <v>0.27751645117620499</v>
      </c>
    </row>
    <row r="9633" spans="1:16" x14ac:dyDescent="0.25">
      <c r="A9633">
        <v>9</v>
      </c>
      <c r="B9633">
        <v>93003</v>
      </c>
      <c r="C9633" t="s">
        <v>58</v>
      </c>
      <c r="D9633" t="s">
        <v>97</v>
      </c>
      <c r="E9633" t="s">
        <v>44</v>
      </c>
      <c r="F9633" t="s">
        <v>78</v>
      </c>
      <c r="G9633" t="s">
        <v>19</v>
      </c>
      <c r="H9633">
        <v>0.20792677711263999</v>
      </c>
      <c r="I9633">
        <v>120.8</v>
      </c>
      <c r="J9633">
        <v>49</v>
      </c>
      <c r="K9633">
        <v>169.74350854056499</v>
      </c>
      <c r="L9633">
        <v>6.5450122571267505E-2</v>
      </c>
      <c r="M9633">
        <v>16.060638588680501</v>
      </c>
      <c r="N9633">
        <v>63034</v>
      </c>
      <c r="O9633">
        <v>0.79207322288735904</v>
      </c>
      <c r="P9633">
        <v>0.20792677711263999</v>
      </c>
    </row>
    <row r="9634" spans="1:16" x14ac:dyDescent="0.25">
      <c r="A9634">
        <v>9</v>
      </c>
      <c r="B9634">
        <v>10025</v>
      </c>
      <c r="C9634" t="s">
        <v>90</v>
      </c>
      <c r="D9634" t="s">
        <v>91</v>
      </c>
      <c r="E9634" t="s">
        <v>33</v>
      </c>
      <c r="F9634" t="s">
        <v>41</v>
      </c>
      <c r="G9634" t="s">
        <v>19</v>
      </c>
      <c r="H9634">
        <v>0.301973168835802</v>
      </c>
      <c r="I9634">
        <v>96.8</v>
      </c>
      <c r="J9634">
        <v>39.799999999999997</v>
      </c>
      <c r="K9634">
        <v>105.384785188089</v>
      </c>
      <c r="L9634">
        <v>5.4113877318887497E-2</v>
      </c>
      <c r="M9634">
        <v>12.164623585346</v>
      </c>
      <c r="N9634">
        <v>36046</v>
      </c>
      <c r="O9634">
        <v>0.69802683116419695</v>
      </c>
      <c r="P9634">
        <v>0.301973168835802</v>
      </c>
    </row>
    <row r="9635" spans="1:16" x14ac:dyDescent="0.25">
      <c r="A9635">
        <v>9</v>
      </c>
      <c r="B9635">
        <v>75052</v>
      </c>
      <c r="C9635" t="s">
        <v>51</v>
      </c>
      <c r="D9635" t="s">
        <v>93</v>
      </c>
      <c r="E9635" t="s">
        <v>51</v>
      </c>
      <c r="F9635" t="s">
        <v>102</v>
      </c>
      <c r="G9635" t="s">
        <v>15</v>
      </c>
      <c r="H9635">
        <v>0.168945781802332</v>
      </c>
      <c r="I9635">
        <v>61.4</v>
      </c>
      <c r="J9635">
        <v>28.6</v>
      </c>
      <c r="K9635">
        <v>238.29419969297399</v>
      </c>
      <c r="L9635">
        <v>3.7175875367766599E-2</v>
      </c>
      <c r="M9635">
        <v>39.853952598187597</v>
      </c>
      <c r="N9635">
        <v>73013</v>
      </c>
      <c r="O9635">
        <v>0.83105421819766701</v>
      </c>
      <c r="P9635">
        <v>0.168945781802332</v>
      </c>
    </row>
    <row r="9636" spans="1:16" x14ac:dyDescent="0.25">
      <c r="A9636">
        <v>9</v>
      </c>
      <c r="B9636">
        <v>78018</v>
      </c>
      <c r="C9636" t="s">
        <v>62</v>
      </c>
      <c r="D9636" t="s">
        <v>67</v>
      </c>
      <c r="E9636" t="s">
        <v>62</v>
      </c>
      <c r="F9636" t="s">
        <v>68</v>
      </c>
      <c r="G9636" t="s">
        <v>15</v>
      </c>
      <c r="H9636">
        <v>0.316224550685901</v>
      </c>
      <c r="I9636">
        <v>20.8</v>
      </c>
      <c r="J9636">
        <v>27.8</v>
      </c>
      <c r="K9636">
        <v>82.127983864655505</v>
      </c>
      <c r="L9636">
        <v>2.6272959935966098E-2</v>
      </c>
      <c r="M9636">
        <v>19.486909690439798</v>
      </c>
      <c r="N9636">
        <v>79160</v>
      </c>
      <c r="O9636">
        <v>0.68377544931409795</v>
      </c>
      <c r="P9636">
        <v>0.3162245506859</v>
      </c>
    </row>
    <row r="9637" spans="1:16" x14ac:dyDescent="0.25">
      <c r="A9637">
        <v>9</v>
      </c>
      <c r="B9637">
        <v>24008</v>
      </c>
      <c r="C9637" t="s">
        <v>21</v>
      </c>
      <c r="D9637" t="s">
        <v>54</v>
      </c>
      <c r="E9637" t="s">
        <v>21</v>
      </c>
      <c r="F9637" t="s">
        <v>39</v>
      </c>
      <c r="G9637" t="s">
        <v>15</v>
      </c>
      <c r="H9637">
        <v>0.100239609327093</v>
      </c>
      <c r="I9637">
        <v>81.099999999999994</v>
      </c>
      <c r="J9637">
        <v>55.8</v>
      </c>
      <c r="K9637">
        <v>234.96095087825199</v>
      </c>
      <c r="L9637">
        <v>1.8935921131287101E-2</v>
      </c>
      <c r="M9637">
        <v>8.2403504050319007</v>
      </c>
      <c r="N9637">
        <v>26046</v>
      </c>
      <c r="O9637">
        <v>0.89976039067290603</v>
      </c>
      <c r="P9637">
        <v>0.100239609327093</v>
      </c>
    </row>
    <row r="9638" spans="1:16" x14ac:dyDescent="0.25">
      <c r="A9638">
        <v>9</v>
      </c>
      <c r="B9638">
        <v>4040</v>
      </c>
      <c r="C9638" t="s">
        <v>31</v>
      </c>
      <c r="D9638" t="s">
        <v>57</v>
      </c>
      <c r="E9638" t="s">
        <v>31</v>
      </c>
      <c r="F9638" t="s">
        <v>77</v>
      </c>
      <c r="G9638" t="s">
        <v>15</v>
      </c>
      <c r="H9638">
        <v>0.21681266347454101</v>
      </c>
      <c r="I9638">
        <v>106.2</v>
      </c>
      <c r="J9638">
        <v>46.2</v>
      </c>
      <c r="K9638">
        <v>138.94527955482701</v>
      </c>
      <c r="L9638">
        <v>1.6281297876145101E-2</v>
      </c>
      <c r="M9638">
        <v>15.1880694472813</v>
      </c>
      <c r="N9638">
        <v>3065</v>
      </c>
      <c r="O9638">
        <v>0.78318733652545802</v>
      </c>
      <c r="P9638">
        <v>0.21681266347454101</v>
      </c>
    </row>
    <row r="9639" spans="1:16" x14ac:dyDescent="0.25">
      <c r="A9639">
        <v>9</v>
      </c>
      <c r="B9639">
        <v>58091</v>
      </c>
      <c r="C9639" t="s">
        <v>13</v>
      </c>
      <c r="D9639" t="s">
        <v>14</v>
      </c>
      <c r="E9639" t="s">
        <v>13</v>
      </c>
      <c r="F9639" t="s">
        <v>14</v>
      </c>
      <c r="G9639" t="s">
        <v>15</v>
      </c>
      <c r="H9639">
        <v>1.33830742645378E-2</v>
      </c>
      <c r="I9639">
        <v>63.9</v>
      </c>
      <c r="J9639">
        <v>45.2</v>
      </c>
      <c r="K9639">
        <v>345.73179625703602</v>
      </c>
      <c r="L9639">
        <v>4.8577829854548699E-2</v>
      </c>
      <c r="M9639">
        <v>35.386210679520403</v>
      </c>
      <c r="N9639">
        <v>58091</v>
      </c>
      <c r="O9639">
        <v>0.986616925735462</v>
      </c>
      <c r="P9639">
        <v>1.33830742645378E-2</v>
      </c>
    </row>
    <row r="9640" spans="1:16" x14ac:dyDescent="0.25">
      <c r="A9640">
        <v>9</v>
      </c>
      <c r="B9640">
        <v>18110</v>
      </c>
      <c r="C9640" t="s">
        <v>24</v>
      </c>
      <c r="D9640" t="s">
        <v>53</v>
      </c>
      <c r="E9640" t="s">
        <v>16</v>
      </c>
      <c r="F9640" t="s">
        <v>83</v>
      </c>
      <c r="G9640" t="s">
        <v>19</v>
      </c>
      <c r="H9640">
        <v>6.2027441680672701E-2</v>
      </c>
      <c r="I9640">
        <v>95.7</v>
      </c>
      <c r="J9640">
        <v>42.9</v>
      </c>
      <c r="K9640">
        <v>348.35298880508702</v>
      </c>
      <c r="L9640">
        <v>1.60246748074164E-2</v>
      </c>
      <c r="M9640">
        <v>22.954977410978099</v>
      </c>
      <c r="N9640">
        <v>41067</v>
      </c>
      <c r="O9640">
        <v>0.93797255831932702</v>
      </c>
      <c r="P9640">
        <v>6.2027441680672701E-2</v>
      </c>
    </row>
    <row r="9641" spans="1:16" x14ac:dyDescent="0.25">
      <c r="A9641">
        <v>9</v>
      </c>
      <c r="B9641">
        <v>103068</v>
      </c>
      <c r="C9641" t="s">
        <v>31</v>
      </c>
      <c r="D9641" t="s">
        <v>107</v>
      </c>
      <c r="E9641" t="s">
        <v>51</v>
      </c>
      <c r="F9641" t="s">
        <v>93</v>
      </c>
      <c r="G9641" t="s">
        <v>19</v>
      </c>
      <c r="H9641">
        <v>0.281045372911988</v>
      </c>
      <c r="I9641">
        <v>106.2</v>
      </c>
      <c r="J9641">
        <v>46.2</v>
      </c>
      <c r="K9641">
        <v>73.841100280585707</v>
      </c>
      <c r="L9641">
        <v>9.2372976548967707E-3</v>
      </c>
      <c r="M9641">
        <v>7.6002554364889603</v>
      </c>
      <c r="N9641">
        <v>75088</v>
      </c>
      <c r="O9641">
        <v>0.71895462708801094</v>
      </c>
      <c r="P9641">
        <v>0.281045372911988</v>
      </c>
    </row>
    <row r="9642" spans="1:16" x14ac:dyDescent="0.25">
      <c r="A9642">
        <v>9</v>
      </c>
      <c r="B9642">
        <v>78044</v>
      </c>
      <c r="C9642" t="s">
        <v>62</v>
      </c>
      <c r="D9642" t="s">
        <v>67</v>
      </c>
      <c r="E9642" t="s">
        <v>62</v>
      </c>
      <c r="F9642" t="s">
        <v>64</v>
      </c>
      <c r="G9642" t="s">
        <v>15</v>
      </c>
      <c r="H9642">
        <v>0.29929974389027297</v>
      </c>
      <c r="I9642">
        <v>20.8</v>
      </c>
      <c r="J9642">
        <v>27.8</v>
      </c>
      <c r="K9642">
        <v>102.885930404194</v>
      </c>
      <c r="L9642">
        <v>3.6207238316599402E-2</v>
      </c>
      <c r="M9642">
        <v>22.006575484012298</v>
      </c>
      <c r="N9642">
        <v>80063</v>
      </c>
      <c r="O9642">
        <v>0.70070025610972597</v>
      </c>
      <c r="P9642">
        <v>0.29929974389027297</v>
      </c>
    </row>
    <row r="9643" spans="1:16" x14ac:dyDescent="0.25">
      <c r="A9643">
        <v>9</v>
      </c>
      <c r="B9643">
        <v>16046</v>
      </c>
      <c r="C9643" t="s">
        <v>24</v>
      </c>
      <c r="D9643" t="s">
        <v>66</v>
      </c>
      <c r="E9643" t="s">
        <v>24</v>
      </c>
      <c r="F9643" t="s">
        <v>25</v>
      </c>
      <c r="G9643" t="s">
        <v>15</v>
      </c>
      <c r="H9643">
        <v>4.8667991855090098E-3</v>
      </c>
      <c r="I9643">
        <v>95.7</v>
      </c>
      <c r="J9643">
        <v>42.9</v>
      </c>
      <c r="K9643">
        <v>407.72507582334299</v>
      </c>
      <c r="L9643">
        <v>1.8028678006722001E-2</v>
      </c>
      <c r="M9643">
        <v>28.635603084238198</v>
      </c>
      <c r="N9643">
        <v>12119</v>
      </c>
      <c r="O9643">
        <v>0.99513320081448997</v>
      </c>
      <c r="P9643">
        <v>4.8667991855090098E-3</v>
      </c>
    </row>
    <row r="9644" spans="1:16" x14ac:dyDescent="0.25">
      <c r="A9644">
        <v>9</v>
      </c>
      <c r="B9644">
        <v>23092</v>
      </c>
      <c r="C9644" t="s">
        <v>21</v>
      </c>
      <c r="D9644" t="s">
        <v>89</v>
      </c>
      <c r="E9644" t="s">
        <v>21</v>
      </c>
      <c r="F9644" t="s">
        <v>39</v>
      </c>
      <c r="G9644" t="s">
        <v>15</v>
      </c>
      <c r="H9644">
        <v>0.14245352132702899</v>
      </c>
      <c r="I9644">
        <v>81.099999999999994</v>
      </c>
      <c r="J9644">
        <v>55.8</v>
      </c>
      <c r="K9644">
        <v>176.98971097352799</v>
      </c>
      <c r="L9644">
        <v>1.43465479693991E-2</v>
      </c>
      <c r="M9644">
        <v>6.8861722948834396</v>
      </c>
      <c r="N9644">
        <v>26044</v>
      </c>
      <c r="O9644">
        <v>0.85754647867297096</v>
      </c>
      <c r="P9644">
        <v>0.14245352132702799</v>
      </c>
    </row>
    <row r="9645" spans="1:16" x14ac:dyDescent="0.25">
      <c r="A9645">
        <v>9</v>
      </c>
      <c r="B9645">
        <v>97076</v>
      </c>
      <c r="C9645" t="s">
        <v>24</v>
      </c>
      <c r="D9645" t="s">
        <v>104</v>
      </c>
      <c r="E9645" t="s">
        <v>24</v>
      </c>
      <c r="F9645" t="s">
        <v>26</v>
      </c>
      <c r="G9645" t="s">
        <v>15</v>
      </c>
      <c r="H9645">
        <v>3.1324608691089599E-2</v>
      </c>
      <c r="I9645">
        <v>95.7</v>
      </c>
      <c r="J9645">
        <v>42.9</v>
      </c>
      <c r="K9645">
        <v>377.61819124310102</v>
      </c>
      <c r="L9645">
        <v>1.65756289778979E-2</v>
      </c>
      <c r="M9645">
        <v>26.543311303785501</v>
      </c>
      <c r="N9645">
        <v>17123</v>
      </c>
      <c r="O9645">
        <v>0.96867539130891001</v>
      </c>
      <c r="P9645">
        <v>3.1324608691089599E-2</v>
      </c>
    </row>
    <row r="9646" spans="1:16" x14ac:dyDescent="0.25">
      <c r="A9646">
        <v>9</v>
      </c>
      <c r="B9646">
        <v>16024</v>
      </c>
      <c r="C9646" t="s">
        <v>24</v>
      </c>
      <c r="D9646" t="s">
        <v>66</v>
      </c>
      <c r="E9646" t="s">
        <v>24</v>
      </c>
      <c r="F9646" t="s">
        <v>104</v>
      </c>
      <c r="G9646" t="s">
        <v>15</v>
      </c>
      <c r="H9646">
        <v>0</v>
      </c>
      <c r="I9646">
        <v>95.7</v>
      </c>
      <c r="J9646">
        <v>42.9</v>
      </c>
      <c r="K9646">
        <v>427.96296318625298</v>
      </c>
      <c r="L9646">
        <v>1.9070090806682701E-2</v>
      </c>
      <c r="M9646">
        <v>30.5358329709392</v>
      </c>
      <c r="N9646">
        <v>97048</v>
      </c>
      <c r="O9646">
        <v>1</v>
      </c>
      <c r="P9646">
        <v>0</v>
      </c>
    </row>
    <row r="9647" spans="1:16" x14ac:dyDescent="0.25">
      <c r="A9647">
        <v>9</v>
      </c>
      <c r="B9647">
        <v>66049</v>
      </c>
      <c r="C9647" t="s">
        <v>36</v>
      </c>
      <c r="D9647" t="s">
        <v>38</v>
      </c>
      <c r="E9647" t="s">
        <v>44</v>
      </c>
      <c r="F9647" t="s">
        <v>78</v>
      </c>
      <c r="G9647" t="s">
        <v>19</v>
      </c>
      <c r="H9647">
        <v>0.276589503832884</v>
      </c>
      <c r="I9647">
        <v>42.4</v>
      </c>
      <c r="J9647">
        <v>43.1</v>
      </c>
      <c r="K9647">
        <v>63.904317739520302</v>
      </c>
      <c r="L9647">
        <v>1.4029676415464201E-2</v>
      </c>
      <c r="M9647">
        <v>7.4624441670208803</v>
      </c>
      <c r="N9647">
        <v>63001</v>
      </c>
      <c r="O9647">
        <v>0.72341049616711495</v>
      </c>
      <c r="P9647">
        <v>0.276589503832883</v>
      </c>
    </row>
    <row r="9648" spans="1:16" x14ac:dyDescent="0.25">
      <c r="A9648">
        <v>9</v>
      </c>
      <c r="B9648">
        <v>9008</v>
      </c>
      <c r="C9648" t="s">
        <v>90</v>
      </c>
      <c r="D9648" t="s">
        <v>106</v>
      </c>
      <c r="E9648" t="s">
        <v>51</v>
      </c>
      <c r="F9648" t="s">
        <v>102</v>
      </c>
      <c r="G9648" t="s">
        <v>19</v>
      </c>
      <c r="H9648">
        <v>0.30009951854371097</v>
      </c>
      <c r="I9648">
        <v>96.8</v>
      </c>
      <c r="J9648">
        <v>39.799999999999997</v>
      </c>
      <c r="K9648">
        <v>107.394019603591</v>
      </c>
      <c r="L9648">
        <v>4.7409179648576098E-2</v>
      </c>
      <c r="M9648">
        <v>11.178534331309301</v>
      </c>
      <c r="N9648">
        <v>73003</v>
      </c>
      <c r="O9648">
        <v>0.69990048145628803</v>
      </c>
      <c r="P9648">
        <v>0.30009951854371097</v>
      </c>
    </row>
    <row r="9649" spans="1:16" x14ac:dyDescent="0.25">
      <c r="A9649">
        <v>9</v>
      </c>
      <c r="B9649">
        <v>28001</v>
      </c>
      <c r="C9649" t="s">
        <v>21</v>
      </c>
      <c r="D9649" t="s">
        <v>22</v>
      </c>
      <c r="E9649" t="s">
        <v>24</v>
      </c>
      <c r="F9649" t="s">
        <v>60</v>
      </c>
      <c r="G9649" t="s">
        <v>19</v>
      </c>
      <c r="H9649">
        <v>9.0447006016612402E-2</v>
      </c>
      <c r="I9649">
        <v>81.099999999999994</v>
      </c>
      <c r="J9649">
        <v>55.8</v>
      </c>
      <c r="K9649">
        <v>246.26811586612499</v>
      </c>
      <c r="L9649">
        <v>2.0155094061599099E-2</v>
      </c>
      <c r="M9649">
        <v>9.09206530610237</v>
      </c>
      <c r="N9649">
        <v>15192</v>
      </c>
      <c r="O9649">
        <v>0.90955299398338696</v>
      </c>
      <c r="P9649">
        <v>9.0447006016612402E-2</v>
      </c>
    </row>
    <row r="9650" spans="1:16" x14ac:dyDescent="0.25">
      <c r="A9650">
        <v>9</v>
      </c>
      <c r="B9650">
        <v>56035</v>
      </c>
      <c r="C9650" t="s">
        <v>13</v>
      </c>
      <c r="D9650" t="s">
        <v>20</v>
      </c>
      <c r="E9650" t="s">
        <v>13</v>
      </c>
      <c r="F9650" t="s">
        <v>14</v>
      </c>
      <c r="G9650" t="s">
        <v>15</v>
      </c>
      <c r="H9650">
        <v>0.315549439689077</v>
      </c>
      <c r="I9650">
        <v>63.9</v>
      </c>
      <c r="J9650">
        <v>45.2</v>
      </c>
      <c r="K9650">
        <v>20.141643810948398</v>
      </c>
      <c r="L9650">
        <v>1.9969580318996401E-3</v>
      </c>
      <c r="M9650">
        <v>2.0074948791683398</v>
      </c>
      <c r="N9650">
        <v>58091</v>
      </c>
      <c r="O9650">
        <v>0.684450560310922</v>
      </c>
      <c r="P9650">
        <v>0.315549439689077</v>
      </c>
    </row>
    <row r="9651" spans="1:16" x14ac:dyDescent="0.25">
      <c r="A9651">
        <v>9</v>
      </c>
      <c r="B9651">
        <v>17046</v>
      </c>
      <c r="C9651" t="s">
        <v>24</v>
      </c>
      <c r="D9651" t="s">
        <v>26</v>
      </c>
      <c r="E9651" t="s">
        <v>24</v>
      </c>
      <c r="F9651" t="s">
        <v>25</v>
      </c>
      <c r="G9651" t="s">
        <v>15</v>
      </c>
      <c r="H9651">
        <v>2.4399572652957099E-2</v>
      </c>
      <c r="I9651">
        <v>95.7</v>
      </c>
      <c r="J9651">
        <v>42.9</v>
      </c>
      <c r="K9651">
        <v>381.65972262993603</v>
      </c>
      <c r="L9651">
        <v>1.71398350486234E-2</v>
      </c>
      <c r="M9651">
        <v>28.038945467140799</v>
      </c>
      <c r="N9651">
        <v>12042</v>
      </c>
      <c r="O9651">
        <v>0.975600427347043</v>
      </c>
      <c r="P9651">
        <v>2.4399572652957099E-2</v>
      </c>
    </row>
    <row r="9652" spans="1:16" x14ac:dyDescent="0.25">
      <c r="A9652">
        <v>9</v>
      </c>
      <c r="B9652">
        <v>37054</v>
      </c>
      <c r="C9652" t="s">
        <v>33</v>
      </c>
      <c r="D9652" t="s">
        <v>79</v>
      </c>
      <c r="E9652" t="s">
        <v>33</v>
      </c>
      <c r="F9652" t="s">
        <v>41</v>
      </c>
      <c r="G9652" t="s">
        <v>15</v>
      </c>
      <c r="H9652">
        <v>3.3655801787014598E-2</v>
      </c>
      <c r="I9652">
        <v>81.5</v>
      </c>
      <c r="J9652">
        <v>51.5</v>
      </c>
      <c r="K9652">
        <v>279.53820562328701</v>
      </c>
      <c r="L9652">
        <v>2.30789649182018E-2</v>
      </c>
      <c r="M9652">
        <v>29.9953893156096</v>
      </c>
      <c r="N9652">
        <v>36023</v>
      </c>
      <c r="O9652">
        <v>0.96634419821298401</v>
      </c>
      <c r="P9652">
        <v>3.3655801787014598E-2</v>
      </c>
    </row>
    <row r="9653" spans="1:16" x14ac:dyDescent="0.25">
      <c r="A9653">
        <v>9</v>
      </c>
      <c r="B9653">
        <v>52032</v>
      </c>
      <c r="C9653" t="s">
        <v>27</v>
      </c>
      <c r="D9653" t="s">
        <v>110</v>
      </c>
      <c r="E9653" t="s">
        <v>27</v>
      </c>
      <c r="F9653" t="s">
        <v>28</v>
      </c>
      <c r="G9653" t="s">
        <v>15</v>
      </c>
      <c r="H9653">
        <v>0.23369623397924699</v>
      </c>
      <c r="I9653">
        <v>89.9</v>
      </c>
      <c r="J9653">
        <v>48.5</v>
      </c>
      <c r="K9653">
        <v>107.037313962334</v>
      </c>
      <c r="L9653">
        <v>1.00317020486295E-2</v>
      </c>
      <c r="M9653">
        <v>8.3438798436426893</v>
      </c>
      <c r="N9653">
        <v>53011</v>
      </c>
      <c r="O9653">
        <v>0.76630376602075201</v>
      </c>
      <c r="P9653">
        <v>0.23369623397924699</v>
      </c>
    </row>
    <row r="9654" spans="1:16" x14ac:dyDescent="0.25">
      <c r="A9654">
        <v>9</v>
      </c>
      <c r="B9654">
        <v>100005</v>
      </c>
      <c r="C9654" t="s">
        <v>27</v>
      </c>
      <c r="D9654" t="s">
        <v>118</v>
      </c>
      <c r="E9654" t="s">
        <v>27</v>
      </c>
      <c r="F9654" t="s">
        <v>71</v>
      </c>
      <c r="G9654" t="s">
        <v>15</v>
      </c>
      <c r="H9654">
        <v>8.2542999796608799E-2</v>
      </c>
      <c r="I9654">
        <v>89.9</v>
      </c>
      <c r="J9654">
        <v>48.5</v>
      </c>
      <c r="K9654">
        <v>279.16495917556102</v>
      </c>
      <c r="L9654">
        <v>3.4755304714416603E-2</v>
      </c>
      <c r="M9654">
        <v>23.0737197917598</v>
      </c>
      <c r="N9654">
        <v>48017</v>
      </c>
      <c r="O9654">
        <v>0.91745700020339105</v>
      </c>
      <c r="P9654">
        <v>8.2542999796608799E-2</v>
      </c>
    </row>
    <row r="9655" spans="1:16" x14ac:dyDescent="0.25">
      <c r="A9655">
        <v>9</v>
      </c>
      <c r="B9655">
        <v>39007</v>
      </c>
      <c r="C9655" t="s">
        <v>33</v>
      </c>
      <c r="D9655" t="s">
        <v>35</v>
      </c>
      <c r="E9655" t="s">
        <v>24</v>
      </c>
      <c r="F9655" t="s">
        <v>26</v>
      </c>
      <c r="G9655" t="s">
        <v>19</v>
      </c>
      <c r="H9655">
        <v>0.101795429663718</v>
      </c>
      <c r="I9655">
        <v>81.5</v>
      </c>
      <c r="J9655">
        <v>51.5</v>
      </c>
      <c r="K9655">
        <v>216.342738136153</v>
      </c>
      <c r="L9655">
        <v>1.8365874393453701E-2</v>
      </c>
      <c r="M9655">
        <v>21.0164012225632</v>
      </c>
      <c r="N9655">
        <v>17123</v>
      </c>
      <c r="O9655">
        <v>0.89820457033628098</v>
      </c>
      <c r="P9655">
        <v>0.101795429663718</v>
      </c>
    </row>
    <row r="9656" spans="1:16" x14ac:dyDescent="0.25">
      <c r="A9656">
        <v>9</v>
      </c>
      <c r="B9656">
        <v>53011</v>
      </c>
      <c r="C9656" t="s">
        <v>27</v>
      </c>
      <c r="D9656" t="s">
        <v>28</v>
      </c>
      <c r="E9656" t="s">
        <v>27</v>
      </c>
      <c r="F9656" t="s">
        <v>103</v>
      </c>
      <c r="G9656" t="s">
        <v>15</v>
      </c>
      <c r="H9656">
        <v>0.28114651444892402</v>
      </c>
      <c r="I9656">
        <v>89.9</v>
      </c>
      <c r="J9656">
        <v>48.5</v>
      </c>
      <c r="K9656">
        <v>64.891124175087697</v>
      </c>
      <c r="L9656">
        <v>2.86567552976547E-3</v>
      </c>
      <c r="M9656">
        <v>0.98293345325000903</v>
      </c>
      <c r="N9656">
        <v>46013</v>
      </c>
      <c r="O9656">
        <v>0.71885348555107498</v>
      </c>
      <c r="P9656">
        <v>0.28114651444892402</v>
      </c>
    </row>
    <row r="9657" spans="1:16" x14ac:dyDescent="0.25">
      <c r="A9657">
        <v>9</v>
      </c>
      <c r="B9657">
        <v>15077</v>
      </c>
      <c r="C9657" t="s">
        <v>24</v>
      </c>
      <c r="D9657" t="s">
        <v>60</v>
      </c>
      <c r="E9657" t="s">
        <v>24</v>
      </c>
      <c r="F9657" t="s">
        <v>104</v>
      </c>
      <c r="G9657" t="s">
        <v>15</v>
      </c>
      <c r="H9657">
        <v>0</v>
      </c>
      <c r="I9657">
        <v>95.7</v>
      </c>
      <c r="J9657">
        <v>42.9</v>
      </c>
      <c r="K9657">
        <v>451.20739906093002</v>
      </c>
      <c r="L9657">
        <v>2.0194149298900701E-2</v>
      </c>
      <c r="M9657">
        <v>31.289698753754902</v>
      </c>
      <c r="N9657">
        <v>97048</v>
      </c>
      <c r="O9657">
        <v>1</v>
      </c>
      <c r="P9657">
        <v>0</v>
      </c>
    </row>
    <row r="9658" spans="1:16" x14ac:dyDescent="0.25">
      <c r="A9658">
        <v>9</v>
      </c>
      <c r="B9658">
        <v>4043</v>
      </c>
      <c r="C9658" t="s">
        <v>31</v>
      </c>
      <c r="D9658" t="s">
        <v>57</v>
      </c>
      <c r="E9658" t="s">
        <v>31</v>
      </c>
      <c r="F9658" t="s">
        <v>43</v>
      </c>
      <c r="G9658" t="s">
        <v>15</v>
      </c>
      <c r="H9658">
        <v>0.15910379216783099</v>
      </c>
      <c r="I9658">
        <v>106.2</v>
      </c>
      <c r="J9658">
        <v>46.2</v>
      </c>
      <c r="K9658">
        <v>198.223688576249</v>
      </c>
      <c r="L9658">
        <v>2.24438258596657E-2</v>
      </c>
      <c r="M9658">
        <v>21.7890244896967</v>
      </c>
      <c r="N9658">
        <v>1191</v>
      </c>
      <c r="O9658">
        <v>0.84089620783216701</v>
      </c>
      <c r="P9658">
        <v>0.15910379216783099</v>
      </c>
    </row>
    <row r="9659" spans="1:16" x14ac:dyDescent="0.25">
      <c r="A9659">
        <v>9</v>
      </c>
      <c r="B9659">
        <v>63049</v>
      </c>
      <c r="C9659" t="s">
        <v>44</v>
      </c>
      <c r="D9659" t="s">
        <v>78</v>
      </c>
      <c r="E9659" t="s">
        <v>44</v>
      </c>
      <c r="F9659" t="s">
        <v>55</v>
      </c>
      <c r="G9659" t="s">
        <v>15</v>
      </c>
      <c r="H9659">
        <v>0.163343450886587</v>
      </c>
      <c r="I9659">
        <v>39.6</v>
      </c>
      <c r="J9659">
        <v>25.5</v>
      </c>
      <c r="K9659">
        <v>263.95539791067</v>
      </c>
      <c r="L9659">
        <v>4.0949119612978598E-2</v>
      </c>
      <c r="M9659">
        <v>38.845156551098</v>
      </c>
      <c r="N9659">
        <v>64008</v>
      </c>
      <c r="O9659">
        <v>0.83665654911341203</v>
      </c>
      <c r="P9659">
        <v>0.163343450886586</v>
      </c>
    </row>
    <row r="9660" spans="1:16" x14ac:dyDescent="0.25">
      <c r="A9660">
        <v>9</v>
      </c>
      <c r="B9660">
        <v>23091</v>
      </c>
      <c r="C9660" t="s">
        <v>21</v>
      </c>
      <c r="D9660" t="s">
        <v>89</v>
      </c>
      <c r="E9660" t="s">
        <v>21</v>
      </c>
      <c r="F9660" t="s">
        <v>40</v>
      </c>
      <c r="G9660" t="s">
        <v>15</v>
      </c>
      <c r="H9660">
        <v>0.13992226272942501</v>
      </c>
      <c r="I9660">
        <v>81.099999999999994</v>
      </c>
      <c r="J9660">
        <v>55.8</v>
      </c>
      <c r="K9660">
        <v>182.100145370402</v>
      </c>
      <c r="L9660">
        <v>1.4016148386533801E-2</v>
      </c>
      <c r="M9660">
        <v>6.4736238373197699</v>
      </c>
      <c r="N9660">
        <v>27029</v>
      </c>
      <c r="O9660">
        <v>0.86007773727057402</v>
      </c>
      <c r="P9660">
        <v>0.13992226272942501</v>
      </c>
    </row>
    <row r="9661" spans="1:16" x14ac:dyDescent="0.25">
      <c r="A9661">
        <v>9</v>
      </c>
      <c r="B9661">
        <v>27006</v>
      </c>
      <c r="C9661" t="s">
        <v>21</v>
      </c>
      <c r="D9661" t="s">
        <v>40</v>
      </c>
      <c r="E9661" t="s">
        <v>21</v>
      </c>
      <c r="F9661" t="s">
        <v>69</v>
      </c>
      <c r="G9661" t="s">
        <v>15</v>
      </c>
      <c r="H9661">
        <v>0.14039761868015399</v>
      </c>
      <c r="I9661">
        <v>81.099999999999994</v>
      </c>
      <c r="J9661">
        <v>55.8</v>
      </c>
      <c r="K9661">
        <v>176.65487576586099</v>
      </c>
      <c r="L9661">
        <v>1.38475200729533E-2</v>
      </c>
      <c r="M9661">
        <v>7.5827156632897799</v>
      </c>
      <c r="N9661">
        <v>29041</v>
      </c>
      <c r="O9661">
        <v>0.85960238131984501</v>
      </c>
      <c r="P9661">
        <v>0.14039761868015399</v>
      </c>
    </row>
    <row r="9662" spans="1:16" x14ac:dyDescent="0.25">
      <c r="A9662">
        <v>9</v>
      </c>
      <c r="B9662">
        <v>23069</v>
      </c>
      <c r="C9662" t="s">
        <v>21</v>
      </c>
      <c r="D9662" t="s">
        <v>89</v>
      </c>
      <c r="E9662" t="s">
        <v>21</v>
      </c>
      <c r="F9662" t="s">
        <v>22</v>
      </c>
      <c r="G9662" t="s">
        <v>15</v>
      </c>
      <c r="H9662">
        <v>0.104836101095875</v>
      </c>
      <c r="I9662">
        <v>81.099999999999994</v>
      </c>
      <c r="J9662">
        <v>55.8</v>
      </c>
      <c r="K9662">
        <v>227.901345487637</v>
      </c>
      <c r="L9662">
        <v>1.8134333676549999E-2</v>
      </c>
      <c r="M9662">
        <v>8.21975596748862</v>
      </c>
      <c r="N9662">
        <v>28060</v>
      </c>
      <c r="O9662">
        <v>0.89516389890412396</v>
      </c>
      <c r="P9662">
        <v>0.104836101095875</v>
      </c>
    </row>
    <row r="9663" spans="1:16" x14ac:dyDescent="0.25">
      <c r="A9663">
        <v>9</v>
      </c>
      <c r="B9663">
        <v>1082</v>
      </c>
      <c r="C9663" t="s">
        <v>31</v>
      </c>
      <c r="D9663" t="s">
        <v>43</v>
      </c>
      <c r="E9663" t="s">
        <v>31</v>
      </c>
      <c r="F9663" t="s">
        <v>32</v>
      </c>
      <c r="G9663" t="s">
        <v>15</v>
      </c>
      <c r="H9663">
        <v>0.10868228274566701</v>
      </c>
      <c r="I9663">
        <v>106.2</v>
      </c>
      <c r="J9663">
        <v>46.2</v>
      </c>
      <c r="K9663">
        <v>249.667568265315</v>
      </c>
      <c r="L9663">
        <v>2.8710189421986401E-2</v>
      </c>
      <c r="M9663">
        <v>27.790510007438002</v>
      </c>
      <c r="N9663">
        <v>6039</v>
      </c>
      <c r="O9663">
        <v>0.89131771725433195</v>
      </c>
      <c r="P9663">
        <v>0.10868228274566701</v>
      </c>
    </row>
    <row r="9664" spans="1:16" x14ac:dyDescent="0.25">
      <c r="A9664">
        <v>9</v>
      </c>
      <c r="B9664">
        <v>63067</v>
      </c>
      <c r="C9664" t="s">
        <v>44</v>
      </c>
      <c r="D9664" t="s">
        <v>78</v>
      </c>
      <c r="E9664" t="s">
        <v>44</v>
      </c>
      <c r="F9664" t="s">
        <v>96</v>
      </c>
      <c r="G9664" t="s">
        <v>15</v>
      </c>
      <c r="H9664">
        <v>0.16467930365314901</v>
      </c>
      <c r="I9664">
        <v>39.6</v>
      </c>
      <c r="J9664">
        <v>25.5</v>
      </c>
      <c r="K9664">
        <v>261.67002052448299</v>
      </c>
      <c r="L9664">
        <v>4.0760500595623798E-2</v>
      </c>
      <c r="M9664">
        <v>38.902548573326001</v>
      </c>
      <c r="N9664">
        <v>65014</v>
      </c>
      <c r="O9664">
        <v>0.83532069634685002</v>
      </c>
      <c r="P9664">
        <v>0.16467930365314901</v>
      </c>
    </row>
    <row r="9665" spans="1:16" x14ac:dyDescent="0.25">
      <c r="A9665">
        <v>9</v>
      </c>
      <c r="B9665">
        <v>43023</v>
      </c>
      <c r="C9665" t="s">
        <v>16</v>
      </c>
      <c r="D9665" t="s">
        <v>17</v>
      </c>
      <c r="E9665" t="s">
        <v>16</v>
      </c>
      <c r="F9665" t="s">
        <v>117</v>
      </c>
      <c r="G9665" t="s">
        <v>15</v>
      </c>
      <c r="H9665">
        <v>0.26071392972000701</v>
      </c>
      <c r="I9665">
        <v>61.9</v>
      </c>
      <c r="J9665">
        <v>44.8</v>
      </c>
      <c r="K9665">
        <v>91.475160365208595</v>
      </c>
      <c r="L9665">
        <v>2.96491481095024E-2</v>
      </c>
      <c r="M9665">
        <v>8.8960127980086199</v>
      </c>
      <c r="N9665">
        <v>109006</v>
      </c>
      <c r="O9665">
        <v>0.73928607027999205</v>
      </c>
      <c r="P9665">
        <v>0.26071392972000701</v>
      </c>
    </row>
    <row r="9666" spans="1:16" x14ac:dyDescent="0.25">
      <c r="A9666">
        <v>9</v>
      </c>
      <c r="B9666">
        <v>100005</v>
      </c>
      <c r="C9666" t="s">
        <v>27</v>
      </c>
      <c r="D9666" t="s">
        <v>118</v>
      </c>
      <c r="E9666" t="s">
        <v>51</v>
      </c>
      <c r="F9666" t="s">
        <v>112</v>
      </c>
      <c r="G9666" t="s">
        <v>19</v>
      </c>
      <c r="H9666">
        <v>8.2542999796608799E-2</v>
      </c>
      <c r="I9666">
        <v>89.9</v>
      </c>
      <c r="J9666">
        <v>48.5</v>
      </c>
      <c r="K9666">
        <v>279.16495917556102</v>
      </c>
      <c r="L9666">
        <v>3.4755304714416603E-2</v>
      </c>
      <c r="M9666">
        <v>23.0737197917598</v>
      </c>
      <c r="N9666">
        <v>110001</v>
      </c>
      <c r="O9666">
        <v>0.91745700020339105</v>
      </c>
      <c r="P9666">
        <v>8.2542999796608799E-2</v>
      </c>
    </row>
    <row r="9667" spans="1:16" x14ac:dyDescent="0.25">
      <c r="A9667">
        <v>9</v>
      </c>
      <c r="B9667">
        <v>72041</v>
      </c>
      <c r="C9667" t="s">
        <v>51</v>
      </c>
      <c r="D9667" t="s">
        <v>75</v>
      </c>
      <c r="E9667" t="s">
        <v>51</v>
      </c>
      <c r="F9667" t="s">
        <v>93</v>
      </c>
      <c r="G9667" t="s">
        <v>15</v>
      </c>
      <c r="H9667">
        <v>0.24000496276765099</v>
      </c>
      <c r="I9667">
        <v>61.4</v>
      </c>
      <c r="J9667">
        <v>28.6</v>
      </c>
      <c r="K9667">
        <v>227.40181395246501</v>
      </c>
      <c r="L9667">
        <v>6.4141307634507205E-2</v>
      </c>
      <c r="M9667">
        <v>22.8041262643113</v>
      </c>
      <c r="N9667">
        <v>75073</v>
      </c>
      <c r="O9667">
        <v>0.75999503723234796</v>
      </c>
      <c r="P9667">
        <v>0.24000496276765099</v>
      </c>
    </row>
    <row r="9668" spans="1:16" x14ac:dyDescent="0.25">
      <c r="A9668">
        <v>9</v>
      </c>
      <c r="B9668">
        <v>63021</v>
      </c>
      <c r="C9668" t="s">
        <v>44</v>
      </c>
      <c r="D9668" t="s">
        <v>78</v>
      </c>
      <c r="E9668" t="s">
        <v>21</v>
      </c>
      <c r="F9668" t="s">
        <v>40</v>
      </c>
      <c r="G9668" t="s">
        <v>19</v>
      </c>
      <c r="H9668">
        <v>0.165536326258794</v>
      </c>
      <c r="I9668">
        <v>39.6</v>
      </c>
      <c r="J9668">
        <v>25.5</v>
      </c>
      <c r="K9668">
        <v>262.30357214811698</v>
      </c>
      <c r="L9668">
        <v>4.05783059005431E-2</v>
      </c>
      <c r="M9668">
        <v>38.427540740873702</v>
      </c>
      <c r="N9668">
        <v>27012</v>
      </c>
      <c r="O9668">
        <v>0.834463673741205</v>
      </c>
      <c r="P9668">
        <v>0.165536326258794</v>
      </c>
    </row>
    <row r="9669" spans="1:16" x14ac:dyDescent="0.25">
      <c r="A9669">
        <v>9</v>
      </c>
      <c r="B9669">
        <v>93022</v>
      </c>
      <c r="C9669" t="s">
        <v>58</v>
      </c>
      <c r="D9669" t="s">
        <v>97</v>
      </c>
      <c r="E9669" t="s">
        <v>58</v>
      </c>
      <c r="F9669" t="s">
        <v>109</v>
      </c>
      <c r="G9669" t="s">
        <v>15</v>
      </c>
      <c r="H9669">
        <v>0.229869615498066</v>
      </c>
      <c r="I9669">
        <v>120.8</v>
      </c>
      <c r="J9669">
        <v>49</v>
      </c>
      <c r="K9669">
        <v>133.19761768796801</v>
      </c>
      <c r="L9669">
        <v>4.8240453816019102E-2</v>
      </c>
      <c r="M9669">
        <v>14.354051991598199</v>
      </c>
      <c r="N9669">
        <v>31012</v>
      </c>
      <c r="O9669">
        <v>0.77013038450193305</v>
      </c>
      <c r="P9669">
        <v>0.229869615498066</v>
      </c>
    </row>
    <row r="9670" spans="1:16" x14ac:dyDescent="0.25">
      <c r="A9670">
        <v>9</v>
      </c>
      <c r="B9670">
        <v>34045</v>
      </c>
      <c r="C9670" t="s">
        <v>33</v>
      </c>
      <c r="D9670" t="s">
        <v>50</v>
      </c>
      <c r="E9670" t="s">
        <v>33</v>
      </c>
      <c r="F9670" t="s">
        <v>50</v>
      </c>
      <c r="G9670" t="s">
        <v>15</v>
      </c>
      <c r="H9670">
        <v>0.236217082788268</v>
      </c>
      <c r="I9670">
        <v>81.5</v>
      </c>
      <c r="J9670">
        <v>51.5</v>
      </c>
      <c r="K9670">
        <v>71.798962276280093</v>
      </c>
      <c r="L9670">
        <v>6.7338345510577803E-3</v>
      </c>
      <c r="M9670">
        <v>7.6500482468774997</v>
      </c>
      <c r="N9670">
        <v>34006</v>
      </c>
      <c r="O9670">
        <v>0.76378291721173097</v>
      </c>
      <c r="P9670">
        <v>0.236217082788268</v>
      </c>
    </row>
    <row r="9671" spans="1:16" x14ac:dyDescent="0.25">
      <c r="A9671">
        <v>9</v>
      </c>
      <c r="B9671">
        <v>9065</v>
      </c>
      <c r="C9671" t="s">
        <v>90</v>
      </c>
      <c r="D9671" t="s">
        <v>106</v>
      </c>
      <c r="E9671" t="s">
        <v>29</v>
      </c>
      <c r="F9671" t="s">
        <v>30</v>
      </c>
      <c r="G9671" t="s">
        <v>19</v>
      </c>
      <c r="H9671">
        <v>0.289497401210568</v>
      </c>
      <c r="I9671">
        <v>96.8</v>
      </c>
      <c r="J9671">
        <v>39.799999999999997</v>
      </c>
      <c r="K9671">
        <v>121.45225949826199</v>
      </c>
      <c r="L9671">
        <v>5.8734142438715803E-2</v>
      </c>
      <c r="M9671">
        <v>13.3770569684599</v>
      </c>
      <c r="N9671">
        <v>76046</v>
      </c>
      <c r="O9671">
        <v>0.71050259878943101</v>
      </c>
      <c r="P9671">
        <v>0.289497401210568</v>
      </c>
    </row>
    <row r="9672" spans="1:16" x14ac:dyDescent="0.25">
      <c r="A9672">
        <v>9</v>
      </c>
      <c r="B9672">
        <v>63011</v>
      </c>
      <c r="C9672" t="s">
        <v>44</v>
      </c>
      <c r="D9672" t="s">
        <v>78</v>
      </c>
      <c r="E9672" t="s">
        <v>44</v>
      </c>
      <c r="F9672" t="s">
        <v>78</v>
      </c>
      <c r="G9672" t="s">
        <v>15</v>
      </c>
      <c r="H9672">
        <v>0.16853807469969001</v>
      </c>
      <c r="I9672">
        <v>39.6</v>
      </c>
      <c r="J9672">
        <v>25.5</v>
      </c>
      <c r="K9672">
        <v>259.270246122819</v>
      </c>
      <c r="L9672">
        <v>4.0129602432835199E-2</v>
      </c>
      <c r="M9672">
        <v>38.050330603838098</v>
      </c>
      <c r="N9672">
        <v>63048</v>
      </c>
      <c r="O9672">
        <v>0.83146192530030905</v>
      </c>
      <c r="P9672">
        <v>0.16853807469969001</v>
      </c>
    </row>
    <row r="9673" spans="1:16" x14ac:dyDescent="0.25">
      <c r="A9673">
        <v>9</v>
      </c>
      <c r="B9673">
        <v>25011</v>
      </c>
      <c r="C9673" t="s">
        <v>21</v>
      </c>
      <c r="D9673" t="s">
        <v>84</v>
      </c>
      <c r="E9673" t="s">
        <v>21</v>
      </c>
      <c r="F9673" t="s">
        <v>40</v>
      </c>
      <c r="G9673" t="s">
        <v>15</v>
      </c>
      <c r="H9673">
        <v>0.16171425993777</v>
      </c>
      <c r="I9673">
        <v>81.099999999999994</v>
      </c>
      <c r="J9673">
        <v>55.8</v>
      </c>
      <c r="K9673">
        <v>142.742692306821</v>
      </c>
      <c r="L9673">
        <v>1.1998930861012599E-2</v>
      </c>
      <c r="M9673">
        <v>8.0866359606034397</v>
      </c>
      <c r="N9673">
        <v>27012</v>
      </c>
      <c r="O9673">
        <v>0.838285740062229</v>
      </c>
      <c r="P9673">
        <v>0.16171425993777</v>
      </c>
    </row>
    <row r="9674" spans="1:16" x14ac:dyDescent="0.25">
      <c r="A9674">
        <v>9</v>
      </c>
      <c r="B9674">
        <v>16096</v>
      </c>
      <c r="C9674" t="s">
        <v>24</v>
      </c>
      <c r="D9674" t="s">
        <v>66</v>
      </c>
      <c r="E9674" t="s">
        <v>24</v>
      </c>
      <c r="F9674" t="s">
        <v>25</v>
      </c>
      <c r="G9674" t="s">
        <v>15</v>
      </c>
      <c r="H9674">
        <v>1.0440146053039501E-2</v>
      </c>
      <c r="I9674">
        <v>95.7</v>
      </c>
      <c r="J9674">
        <v>42.9</v>
      </c>
      <c r="K9674">
        <v>402.38976877184001</v>
      </c>
      <c r="L9674">
        <v>1.8139585168870698E-2</v>
      </c>
      <c r="M9674">
        <v>28.025754734329499</v>
      </c>
      <c r="N9674">
        <v>12042</v>
      </c>
      <c r="O9674">
        <v>0.98955985394696</v>
      </c>
      <c r="P9674">
        <v>1.0440146053039501E-2</v>
      </c>
    </row>
    <row r="9675" spans="1:16" x14ac:dyDescent="0.25">
      <c r="A9675">
        <v>9</v>
      </c>
      <c r="B9675">
        <v>8028</v>
      </c>
      <c r="C9675" t="s">
        <v>90</v>
      </c>
      <c r="D9675" t="s">
        <v>98</v>
      </c>
      <c r="E9675" t="s">
        <v>90</v>
      </c>
      <c r="F9675" t="s">
        <v>98</v>
      </c>
      <c r="G9675" t="s">
        <v>15</v>
      </c>
      <c r="H9675">
        <v>0.30152161226445101</v>
      </c>
      <c r="I9675">
        <v>96.8</v>
      </c>
      <c r="J9675">
        <v>39.799999999999997</v>
      </c>
      <c r="K9675">
        <v>99.699341208512394</v>
      </c>
      <c r="L9675">
        <v>3.7846694156001198E-2</v>
      </c>
      <c r="M9675">
        <v>10.8958708935654</v>
      </c>
      <c r="N9675">
        <v>8055</v>
      </c>
      <c r="O9675">
        <v>0.69847838773554805</v>
      </c>
      <c r="P9675">
        <v>0.30152161226445101</v>
      </c>
    </row>
    <row r="9676" spans="1:16" x14ac:dyDescent="0.25">
      <c r="A9676">
        <v>9</v>
      </c>
      <c r="B9676">
        <v>65025</v>
      </c>
      <c r="C9676" t="s">
        <v>44</v>
      </c>
      <c r="D9676" t="s">
        <v>96</v>
      </c>
      <c r="E9676" t="s">
        <v>44</v>
      </c>
      <c r="F9676" t="s">
        <v>96</v>
      </c>
      <c r="G9676" t="s">
        <v>15</v>
      </c>
      <c r="H9676">
        <v>0.27740530557828602</v>
      </c>
      <c r="I9676">
        <v>39.6</v>
      </c>
      <c r="J9676">
        <v>25.5</v>
      </c>
      <c r="K9676">
        <v>151.39636176942901</v>
      </c>
      <c r="L9676">
        <v>2.6400792696534E-2</v>
      </c>
      <c r="M9676">
        <v>24.294008053085399</v>
      </c>
      <c r="N9676">
        <v>65002</v>
      </c>
      <c r="O9676">
        <v>0.72259469442171298</v>
      </c>
      <c r="P9676">
        <v>0.27740530557828502</v>
      </c>
    </row>
    <row r="9677" spans="1:16" x14ac:dyDescent="0.25">
      <c r="A9677">
        <v>9</v>
      </c>
      <c r="B9677">
        <v>24028</v>
      </c>
      <c r="C9677" t="s">
        <v>21</v>
      </c>
      <c r="D9677" t="s">
        <v>54</v>
      </c>
      <c r="E9677" t="s">
        <v>21</v>
      </c>
      <c r="F9677" t="s">
        <v>89</v>
      </c>
      <c r="G9677" t="s">
        <v>15</v>
      </c>
      <c r="H9677">
        <v>0.110951144174482</v>
      </c>
      <c r="I9677">
        <v>81.099999999999994</v>
      </c>
      <c r="J9677">
        <v>55.8</v>
      </c>
      <c r="K9677">
        <v>221.325112075108</v>
      </c>
      <c r="L9677">
        <v>1.7934692393925301E-2</v>
      </c>
      <c r="M9677">
        <v>7.66819507986121</v>
      </c>
      <c r="N9677">
        <v>23052</v>
      </c>
      <c r="O9677">
        <v>0.88904885582551696</v>
      </c>
      <c r="P9677">
        <v>0.110951144174482</v>
      </c>
    </row>
    <row r="9678" spans="1:16" x14ac:dyDescent="0.25">
      <c r="A9678">
        <v>9</v>
      </c>
      <c r="B9678">
        <v>15093</v>
      </c>
      <c r="C9678" t="s">
        <v>24</v>
      </c>
      <c r="D9678" t="s">
        <v>60</v>
      </c>
      <c r="E9678" t="s">
        <v>24</v>
      </c>
      <c r="F9678" t="s">
        <v>104</v>
      </c>
      <c r="G9678" t="s">
        <v>15</v>
      </c>
      <c r="H9678">
        <v>0</v>
      </c>
      <c r="I9678">
        <v>95.7</v>
      </c>
      <c r="J9678">
        <v>42.9</v>
      </c>
      <c r="K9678">
        <v>422.00453142071399</v>
      </c>
      <c r="L9678">
        <v>1.90595002270579E-2</v>
      </c>
      <c r="M9678">
        <v>28.463952067201799</v>
      </c>
      <c r="N9678">
        <v>97048</v>
      </c>
      <c r="O9678">
        <v>0.999999999999999</v>
      </c>
      <c r="P9678">
        <v>0</v>
      </c>
    </row>
    <row r="9679" spans="1:16" x14ac:dyDescent="0.25">
      <c r="A9679">
        <v>9</v>
      </c>
      <c r="B9679">
        <v>64042</v>
      </c>
      <c r="C9679" t="s">
        <v>44</v>
      </c>
      <c r="D9679" t="s">
        <v>55</v>
      </c>
      <c r="E9679" t="s">
        <v>44</v>
      </c>
      <c r="F9679" t="s">
        <v>78</v>
      </c>
      <c r="G9679" t="s">
        <v>15</v>
      </c>
      <c r="H9679">
        <v>0.22739391023053701</v>
      </c>
      <c r="I9679">
        <v>39.6</v>
      </c>
      <c r="J9679">
        <v>25.5</v>
      </c>
      <c r="K9679">
        <v>207.80059586209501</v>
      </c>
      <c r="L9679">
        <v>3.3041881219636103E-2</v>
      </c>
      <c r="M9679">
        <v>29.0351140278702</v>
      </c>
      <c r="N9679">
        <v>63058</v>
      </c>
      <c r="O9679">
        <v>0.77260608976946199</v>
      </c>
      <c r="P9679">
        <v>0.22739391023053701</v>
      </c>
    </row>
    <row r="9680" spans="1:16" x14ac:dyDescent="0.25">
      <c r="A9680">
        <v>9</v>
      </c>
      <c r="B9680">
        <v>12133</v>
      </c>
      <c r="C9680" t="s">
        <v>24</v>
      </c>
      <c r="D9680" t="s">
        <v>25</v>
      </c>
      <c r="E9680" t="s">
        <v>24</v>
      </c>
      <c r="F9680" t="s">
        <v>26</v>
      </c>
      <c r="G9680" t="s">
        <v>15</v>
      </c>
      <c r="H9680">
        <v>6.6815642213224502E-2</v>
      </c>
      <c r="I9680">
        <v>95.7</v>
      </c>
      <c r="J9680">
        <v>42.9</v>
      </c>
      <c r="K9680">
        <v>339.90611348551698</v>
      </c>
      <c r="L9680">
        <v>1.53074567632358E-2</v>
      </c>
      <c r="M9680">
        <v>23.214601422542099</v>
      </c>
      <c r="N9680">
        <v>17029</v>
      </c>
      <c r="O9680">
        <v>0.933184357786775</v>
      </c>
      <c r="P9680">
        <v>6.6815642213224405E-2</v>
      </c>
    </row>
    <row r="9681" spans="1:16" x14ac:dyDescent="0.25">
      <c r="A9681">
        <v>9</v>
      </c>
      <c r="B9681">
        <v>109006</v>
      </c>
      <c r="C9681" t="s">
        <v>16</v>
      </c>
      <c r="D9681" t="s">
        <v>117</v>
      </c>
      <c r="E9681" t="s">
        <v>16</v>
      </c>
      <c r="F9681" t="s">
        <v>117</v>
      </c>
      <c r="G9681" t="s">
        <v>15</v>
      </c>
      <c r="H9681">
        <v>0.24403034066717899</v>
      </c>
      <c r="I9681">
        <v>61.9</v>
      </c>
      <c r="J9681">
        <v>44.8</v>
      </c>
      <c r="K9681">
        <v>113.090536361091</v>
      </c>
      <c r="L9681">
        <v>4.4878736880946103E-2</v>
      </c>
      <c r="M9681">
        <v>12.033692300704301</v>
      </c>
      <c r="N9681">
        <v>109006</v>
      </c>
      <c r="O9681">
        <v>0.75596965933282001</v>
      </c>
      <c r="P9681">
        <v>0.24403034066717899</v>
      </c>
    </row>
    <row r="9682" spans="1:16" x14ac:dyDescent="0.25">
      <c r="A9682">
        <v>9</v>
      </c>
      <c r="B9682">
        <v>39014</v>
      </c>
      <c r="C9682" t="s">
        <v>33</v>
      </c>
      <c r="D9682" t="s">
        <v>35</v>
      </c>
      <c r="E9682" t="s">
        <v>33</v>
      </c>
      <c r="F9682" t="s">
        <v>35</v>
      </c>
      <c r="G9682" t="s">
        <v>15</v>
      </c>
      <c r="H9682">
        <v>7.0365762915187993E-2</v>
      </c>
      <c r="I9682">
        <v>81.5</v>
      </c>
      <c r="J9682">
        <v>51.5</v>
      </c>
      <c r="K9682">
        <v>241.96624323467799</v>
      </c>
      <c r="L9682">
        <v>1.9851195373622399E-2</v>
      </c>
      <c r="M9682">
        <v>25.882135354619098</v>
      </c>
      <c r="N9682">
        <v>40012</v>
      </c>
      <c r="O9682">
        <v>0.92963423708481097</v>
      </c>
      <c r="P9682">
        <v>7.0365762915187993E-2</v>
      </c>
    </row>
    <row r="9683" spans="1:16" x14ac:dyDescent="0.25">
      <c r="A9683">
        <v>9</v>
      </c>
      <c r="B9683">
        <v>26043</v>
      </c>
      <c r="C9683" t="s">
        <v>21</v>
      </c>
      <c r="D9683" t="s">
        <v>39</v>
      </c>
      <c r="E9683" t="s">
        <v>21</v>
      </c>
      <c r="F9683" t="s">
        <v>40</v>
      </c>
      <c r="G9683" t="s">
        <v>15</v>
      </c>
      <c r="H9683">
        <v>5.4418252215002197E-2</v>
      </c>
      <c r="I9683">
        <v>81.099999999999994</v>
      </c>
      <c r="J9683">
        <v>55.8</v>
      </c>
      <c r="K9683">
        <v>292.426641533029</v>
      </c>
      <c r="L9683">
        <v>2.3028806858299999E-2</v>
      </c>
      <c r="M9683">
        <v>10.861967982480801</v>
      </c>
      <c r="N9683">
        <v>27042</v>
      </c>
      <c r="O9683">
        <v>0.94558174778499704</v>
      </c>
      <c r="P9683">
        <v>5.4418252215002197E-2</v>
      </c>
    </row>
    <row r="9684" spans="1:16" x14ac:dyDescent="0.25">
      <c r="A9684">
        <v>9</v>
      </c>
      <c r="B9684">
        <v>78031</v>
      </c>
      <c r="C9684" t="s">
        <v>62</v>
      </c>
      <c r="D9684" t="s">
        <v>67</v>
      </c>
      <c r="E9684" t="s">
        <v>33</v>
      </c>
      <c r="F9684" t="s">
        <v>34</v>
      </c>
      <c r="G9684" t="s">
        <v>19</v>
      </c>
      <c r="H9684">
        <v>0.20311765258077299</v>
      </c>
      <c r="I9684">
        <v>20.8</v>
      </c>
      <c r="J9684">
        <v>27.8</v>
      </c>
      <c r="K9684">
        <v>233.23212503006999</v>
      </c>
      <c r="L9684">
        <v>0.12818262790540799</v>
      </c>
      <c r="M9684">
        <v>39.440591066634802</v>
      </c>
      <c r="N9684">
        <v>35033</v>
      </c>
      <c r="O9684">
        <v>0.79688234741922603</v>
      </c>
      <c r="P9684">
        <v>0.20311765258077299</v>
      </c>
    </row>
    <row r="9685" spans="1:16" x14ac:dyDescent="0.25">
      <c r="A9685">
        <v>9</v>
      </c>
      <c r="B9685">
        <v>15151</v>
      </c>
      <c r="C9685" t="s">
        <v>24</v>
      </c>
      <c r="D9685" t="s">
        <v>60</v>
      </c>
      <c r="E9685" t="s">
        <v>24</v>
      </c>
      <c r="F9685" t="s">
        <v>66</v>
      </c>
      <c r="G9685" t="s">
        <v>15</v>
      </c>
      <c r="H9685">
        <v>4.9883935271490799E-2</v>
      </c>
      <c r="I9685">
        <v>95.7</v>
      </c>
      <c r="J9685">
        <v>42.9</v>
      </c>
      <c r="K9685">
        <v>362.00835712705401</v>
      </c>
      <c r="L9685">
        <v>1.6542257079519701E-2</v>
      </c>
      <c r="M9685">
        <v>23.928680040216999</v>
      </c>
      <c r="N9685">
        <v>16024</v>
      </c>
      <c r="O9685">
        <v>0.95011606472850896</v>
      </c>
      <c r="P9685">
        <v>4.9883935271490702E-2</v>
      </c>
    </row>
    <row r="9686" spans="1:16" x14ac:dyDescent="0.25">
      <c r="A9686">
        <v>9</v>
      </c>
      <c r="B9686">
        <v>42018</v>
      </c>
      <c r="C9686" t="s">
        <v>16</v>
      </c>
      <c r="D9686" t="s">
        <v>81</v>
      </c>
      <c r="E9686" t="s">
        <v>16</v>
      </c>
      <c r="F9686" t="s">
        <v>117</v>
      </c>
      <c r="G9686" t="s">
        <v>15</v>
      </c>
      <c r="H9686">
        <v>0.242999238420397</v>
      </c>
      <c r="I9686">
        <v>61.9</v>
      </c>
      <c r="J9686">
        <v>44.8</v>
      </c>
      <c r="K9686">
        <v>129.625519323422</v>
      </c>
      <c r="L9686">
        <v>7.4913096987317407E-2</v>
      </c>
      <c r="M9686">
        <v>13.5711651590809</v>
      </c>
      <c r="N9686">
        <v>109006</v>
      </c>
      <c r="O9686">
        <v>0.75700076157960206</v>
      </c>
      <c r="P9686">
        <v>0.242999238420396</v>
      </c>
    </row>
    <row r="9687" spans="1:16" x14ac:dyDescent="0.25">
      <c r="A9687">
        <v>9</v>
      </c>
      <c r="B9687">
        <v>17029</v>
      </c>
      <c r="C9687" t="s">
        <v>24</v>
      </c>
      <c r="D9687" t="s">
        <v>26</v>
      </c>
      <c r="E9687" t="s">
        <v>24</v>
      </c>
      <c r="F9687" t="s">
        <v>60</v>
      </c>
      <c r="G9687" t="s">
        <v>15</v>
      </c>
      <c r="H9687">
        <v>6.4173305781867196E-2</v>
      </c>
      <c r="I9687">
        <v>95.7</v>
      </c>
      <c r="J9687">
        <v>42.9</v>
      </c>
      <c r="K9687">
        <v>335.27280063008402</v>
      </c>
      <c r="L9687">
        <v>1.51650859541293E-2</v>
      </c>
      <c r="M9687">
        <v>25.1986909623724</v>
      </c>
      <c r="N9687">
        <v>15142</v>
      </c>
      <c r="O9687">
        <v>0.93582669421813203</v>
      </c>
      <c r="P9687">
        <v>6.4173305781867307E-2</v>
      </c>
    </row>
    <row r="9688" spans="1:16" x14ac:dyDescent="0.25">
      <c r="A9688">
        <v>9</v>
      </c>
      <c r="B9688">
        <v>10025</v>
      </c>
      <c r="C9688" t="s">
        <v>90</v>
      </c>
      <c r="D9688" t="s">
        <v>91</v>
      </c>
      <c r="E9688" t="s">
        <v>90</v>
      </c>
      <c r="F9688" t="s">
        <v>94</v>
      </c>
      <c r="G9688" t="s">
        <v>15</v>
      </c>
      <c r="H9688">
        <v>0.301973168835802</v>
      </c>
      <c r="I9688">
        <v>96.8</v>
      </c>
      <c r="J9688">
        <v>39.799999999999997</v>
      </c>
      <c r="K9688">
        <v>105.384785188089</v>
      </c>
      <c r="L9688">
        <v>5.4113877318887497E-2</v>
      </c>
      <c r="M9688">
        <v>12.164623585346</v>
      </c>
      <c r="N9688">
        <v>11015</v>
      </c>
      <c r="O9688">
        <v>0.69802683116419695</v>
      </c>
      <c r="P9688">
        <v>0.301973168835802</v>
      </c>
    </row>
    <row r="9689" spans="1:16" x14ac:dyDescent="0.25">
      <c r="A9689">
        <v>9</v>
      </c>
      <c r="B9689">
        <v>78045</v>
      </c>
      <c r="C9689" t="s">
        <v>62</v>
      </c>
      <c r="D9689" t="s">
        <v>67</v>
      </c>
      <c r="E9689" t="s">
        <v>62</v>
      </c>
      <c r="F9689" t="s">
        <v>120</v>
      </c>
      <c r="G9689" t="s">
        <v>15</v>
      </c>
      <c r="H9689">
        <v>0.18984275254725699</v>
      </c>
      <c r="I9689">
        <v>20.8</v>
      </c>
      <c r="J9689">
        <v>27.8</v>
      </c>
      <c r="K9689">
        <v>254.99027936134999</v>
      </c>
      <c r="L9689">
        <v>0.14888887004877799</v>
      </c>
      <c r="M9689">
        <v>42.316541740733001</v>
      </c>
      <c r="N9689">
        <v>101010</v>
      </c>
      <c r="O9689">
        <v>0.81015724745274198</v>
      </c>
      <c r="P9689">
        <v>0.18984275254725699</v>
      </c>
    </row>
    <row r="9690" spans="1:16" x14ac:dyDescent="0.25">
      <c r="A9690">
        <v>9</v>
      </c>
      <c r="B9690">
        <v>79160</v>
      </c>
      <c r="C9690" t="s">
        <v>62</v>
      </c>
      <c r="D9690" t="s">
        <v>68</v>
      </c>
      <c r="E9690" t="s">
        <v>62</v>
      </c>
      <c r="F9690" t="s">
        <v>68</v>
      </c>
      <c r="G9690" t="s">
        <v>15</v>
      </c>
      <c r="H9690">
        <v>0.182477801189142</v>
      </c>
      <c r="I9690">
        <v>20.8</v>
      </c>
      <c r="J9690">
        <v>27.8</v>
      </c>
      <c r="K9690">
        <v>328.50454704795601</v>
      </c>
      <c r="L9690">
        <v>0.25731633972573797</v>
      </c>
      <c r="M9690">
        <v>45.810418396086803</v>
      </c>
      <c r="N9690">
        <v>79137</v>
      </c>
      <c r="O9690">
        <v>0.81752219881085697</v>
      </c>
      <c r="P9690">
        <v>0.182477801189142</v>
      </c>
    </row>
    <row r="9691" spans="1:16" x14ac:dyDescent="0.25">
      <c r="A9691">
        <v>9</v>
      </c>
      <c r="B9691">
        <v>15118</v>
      </c>
      <c r="C9691" t="s">
        <v>24</v>
      </c>
      <c r="D9691" t="s">
        <v>60</v>
      </c>
      <c r="E9691" t="s">
        <v>24</v>
      </c>
      <c r="F9691" t="s">
        <v>60</v>
      </c>
      <c r="G9691" t="s">
        <v>15</v>
      </c>
      <c r="H9691">
        <v>1.1845129756187999E-3</v>
      </c>
      <c r="I9691">
        <v>95.7</v>
      </c>
      <c r="J9691">
        <v>42.9</v>
      </c>
      <c r="K9691">
        <v>414.80055646185502</v>
      </c>
      <c r="L9691">
        <v>1.8668961315442E-2</v>
      </c>
      <c r="M9691">
        <v>28.312724590321601</v>
      </c>
      <c r="N9691">
        <v>98031</v>
      </c>
      <c r="O9691">
        <v>0.99881548702438105</v>
      </c>
      <c r="P9691">
        <v>1.1845129756187999E-3</v>
      </c>
    </row>
    <row r="9692" spans="1:16" x14ac:dyDescent="0.25">
      <c r="A9692">
        <v>9</v>
      </c>
      <c r="B9692">
        <v>1272</v>
      </c>
      <c r="C9692" t="s">
        <v>31</v>
      </c>
      <c r="D9692" t="s">
        <v>43</v>
      </c>
      <c r="E9692" t="s">
        <v>31</v>
      </c>
      <c r="F9692" t="s">
        <v>57</v>
      </c>
      <c r="G9692" t="s">
        <v>15</v>
      </c>
      <c r="H9692">
        <v>8.8804914437471294E-2</v>
      </c>
      <c r="I9692">
        <v>106.2</v>
      </c>
      <c r="J9692">
        <v>46.2</v>
      </c>
      <c r="K9692">
        <v>270.081710358012</v>
      </c>
      <c r="L9692">
        <v>3.1029265954563501E-2</v>
      </c>
      <c r="M9692">
        <v>30.0986512266667</v>
      </c>
      <c r="N9692">
        <v>4215</v>
      </c>
      <c r="O9692">
        <v>0.91119508556252804</v>
      </c>
      <c r="P9692">
        <v>8.8804914437471294E-2</v>
      </c>
    </row>
    <row r="9693" spans="1:16" x14ac:dyDescent="0.25">
      <c r="A9693">
        <v>9</v>
      </c>
      <c r="B9693">
        <v>21008</v>
      </c>
      <c r="C9693" t="s">
        <v>72</v>
      </c>
      <c r="D9693" t="s">
        <v>73</v>
      </c>
      <c r="E9693" t="s">
        <v>72</v>
      </c>
      <c r="F9693" t="s">
        <v>73</v>
      </c>
      <c r="G9693" t="s">
        <v>15</v>
      </c>
      <c r="H9693">
        <v>3.0825713000904201E-2</v>
      </c>
      <c r="I9693">
        <v>76.2</v>
      </c>
      <c r="J9693">
        <v>58.9</v>
      </c>
      <c r="K9693">
        <v>384.894569318653</v>
      </c>
      <c r="L9693">
        <v>0.214778670330217</v>
      </c>
      <c r="M9693">
        <v>22.3394770525898</v>
      </c>
      <c r="N9693">
        <v>21115</v>
      </c>
      <c r="O9693">
        <v>0.96917428699909502</v>
      </c>
      <c r="P9693">
        <v>3.0825713000904101E-2</v>
      </c>
    </row>
    <row r="9694" spans="1:16" x14ac:dyDescent="0.25">
      <c r="A9694">
        <v>9</v>
      </c>
      <c r="B9694">
        <v>26003</v>
      </c>
      <c r="C9694" t="s">
        <v>21</v>
      </c>
      <c r="D9694" t="s">
        <v>39</v>
      </c>
      <c r="E9694" t="s">
        <v>21</v>
      </c>
      <c r="F9694" t="s">
        <v>84</v>
      </c>
      <c r="G9694" t="s">
        <v>15</v>
      </c>
      <c r="H9694">
        <v>9.7535907705701697E-2</v>
      </c>
      <c r="I9694">
        <v>81.099999999999994</v>
      </c>
      <c r="J9694">
        <v>55.8</v>
      </c>
      <c r="K9694">
        <v>242.436123728079</v>
      </c>
      <c r="L9694">
        <v>1.9719580679184001E-2</v>
      </c>
      <c r="M9694">
        <v>7.5124508550343796</v>
      </c>
      <c r="N9694">
        <v>25021</v>
      </c>
      <c r="O9694">
        <v>0.90246409229429803</v>
      </c>
      <c r="P9694">
        <v>9.7535907705701794E-2</v>
      </c>
    </row>
    <row r="9695" spans="1:16" x14ac:dyDescent="0.25">
      <c r="A9695">
        <v>9</v>
      </c>
      <c r="B9695">
        <v>76087</v>
      </c>
      <c r="C9695" t="s">
        <v>29</v>
      </c>
      <c r="D9695" t="s">
        <v>30</v>
      </c>
      <c r="E9695" t="s">
        <v>29</v>
      </c>
      <c r="F9695" t="s">
        <v>30</v>
      </c>
      <c r="G9695" t="s">
        <v>15</v>
      </c>
      <c r="H9695">
        <v>0.46112838727385103</v>
      </c>
      <c r="I9695">
        <v>276.8</v>
      </c>
      <c r="J9695">
        <v>41.7</v>
      </c>
      <c r="K9695">
        <v>18.605192185589399</v>
      </c>
      <c r="L9695">
        <v>3.4093547767763001E-2</v>
      </c>
      <c r="M9695">
        <v>2.9649393138012301</v>
      </c>
      <c r="N9695">
        <v>76048</v>
      </c>
      <c r="O9695">
        <v>0.53887161272614803</v>
      </c>
      <c r="P9695">
        <v>0.46112838727385003</v>
      </c>
    </row>
    <row r="9696" spans="1:16" x14ac:dyDescent="0.25">
      <c r="A9696">
        <v>9</v>
      </c>
      <c r="B9696">
        <v>47014</v>
      </c>
      <c r="C9696" t="s">
        <v>27</v>
      </c>
      <c r="D9696" t="s">
        <v>92</v>
      </c>
      <c r="E9696" t="s">
        <v>27</v>
      </c>
      <c r="F9696" t="s">
        <v>103</v>
      </c>
      <c r="G9696" t="s">
        <v>15</v>
      </c>
      <c r="H9696">
        <v>0.116707125144246</v>
      </c>
      <c r="I9696">
        <v>89.9</v>
      </c>
      <c r="J9696">
        <v>48.5</v>
      </c>
      <c r="K9696">
        <v>237.960296381256</v>
      </c>
      <c r="L9696">
        <v>2.9264217640077299E-2</v>
      </c>
      <c r="M9696">
        <v>20.3101648494996</v>
      </c>
      <c r="N9696">
        <v>46005</v>
      </c>
      <c r="O9696">
        <v>0.88329287485575303</v>
      </c>
      <c r="P9696">
        <v>0.116707125144247</v>
      </c>
    </row>
    <row r="9697" spans="1:16" x14ac:dyDescent="0.25">
      <c r="A9697">
        <v>9</v>
      </c>
      <c r="B9697">
        <v>76045</v>
      </c>
      <c r="C9697" t="s">
        <v>29</v>
      </c>
      <c r="D9697" t="s">
        <v>30</v>
      </c>
      <c r="E9697" t="s">
        <v>16</v>
      </c>
      <c r="F9697" t="s">
        <v>81</v>
      </c>
      <c r="G9697" t="s">
        <v>19</v>
      </c>
      <c r="H9697">
        <v>0.43754358926412001</v>
      </c>
      <c r="I9697">
        <v>276.8</v>
      </c>
      <c r="J9697">
        <v>41.7</v>
      </c>
      <c r="K9697">
        <v>27.8355208606425</v>
      </c>
      <c r="L9697">
        <v>1.93296972368391E-2</v>
      </c>
      <c r="M9697">
        <v>6.28933886853088</v>
      </c>
      <c r="N9697">
        <v>42021</v>
      </c>
      <c r="O9697">
        <v>0.56245641073587904</v>
      </c>
      <c r="P9697">
        <v>0.43754358926412001</v>
      </c>
    </row>
    <row r="9698" spans="1:16" x14ac:dyDescent="0.25">
      <c r="A9698">
        <v>9</v>
      </c>
      <c r="B9698">
        <v>4131</v>
      </c>
      <c r="C9698" t="s">
        <v>31</v>
      </c>
      <c r="D9698" t="s">
        <v>57</v>
      </c>
      <c r="E9698" t="s">
        <v>31</v>
      </c>
      <c r="F9698" t="s">
        <v>57</v>
      </c>
      <c r="G9698" t="s">
        <v>15</v>
      </c>
      <c r="H9698">
        <v>0.23057481715913999</v>
      </c>
      <c r="I9698">
        <v>106.2</v>
      </c>
      <c r="J9698">
        <v>46.2</v>
      </c>
      <c r="K9698">
        <v>124.924300689147</v>
      </c>
      <c r="L9698">
        <v>1.3807227521012501E-2</v>
      </c>
      <c r="M9698">
        <v>13.414644593623899</v>
      </c>
      <c r="N9698">
        <v>4078</v>
      </c>
      <c r="O9698">
        <v>0.76942518284085903</v>
      </c>
      <c r="P9698">
        <v>0.23057481715914099</v>
      </c>
    </row>
    <row r="9699" spans="1:16" x14ac:dyDescent="0.25">
      <c r="A9699">
        <v>9</v>
      </c>
      <c r="B9699">
        <v>34034</v>
      </c>
      <c r="C9699" t="s">
        <v>33</v>
      </c>
      <c r="D9699" t="s">
        <v>50</v>
      </c>
      <c r="E9699" t="s">
        <v>21</v>
      </c>
      <c r="F9699" t="s">
        <v>40</v>
      </c>
      <c r="G9699" t="s">
        <v>19</v>
      </c>
      <c r="H9699">
        <v>0.20847434827526001</v>
      </c>
      <c r="I9699">
        <v>81.5</v>
      </c>
      <c r="J9699">
        <v>51.5</v>
      </c>
      <c r="K9699">
        <v>101.30562281482899</v>
      </c>
      <c r="L9699">
        <v>9.5866590221444208E-3</v>
      </c>
      <c r="M9699">
        <v>10.563591400124899</v>
      </c>
      <c r="N9699">
        <v>27012</v>
      </c>
      <c r="O9699">
        <v>0.79152565172473899</v>
      </c>
      <c r="P9699">
        <v>0.20847434827526001</v>
      </c>
    </row>
    <row r="9700" spans="1:16" x14ac:dyDescent="0.25">
      <c r="A9700">
        <v>9</v>
      </c>
      <c r="B9700">
        <v>58116</v>
      </c>
      <c r="C9700" t="s">
        <v>13</v>
      </c>
      <c r="D9700" t="s">
        <v>14</v>
      </c>
      <c r="E9700" t="s">
        <v>13</v>
      </c>
      <c r="F9700" t="s">
        <v>14</v>
      </c>
      <c r="G9700" t="s">
        <v>15</v>
      </c>
      <c r="H9700">
        <v>0.1664843553317</v>
      </c>
      <c r="I9700">
        <v>63.9</v>
      </c>
      <c r="J9700">
        <v>45.2</v>
      </c>
      <c r="K9700">
        <v>181.18073352344999</v>
      </c>
      <c r="L9700">
        <v>2.5034788025009799E-2</v>
      </c>
      <c r="M9700">
        <v>18.383981929087401</v>
      </c>
      <c r="N9700">
        <v>58091</v>
      </c>
      <c r="O9700">
        <v>0.83351564466829897</v>
      </c>
      <c r="P9700">
        <v>0.1664843553317</v>
      </c>
    </row>
    <row r="9701" spans="1:16" x14ac:dyDescent="0.25">
      <c r="A9701">
        <v>9</v>
      </c>
      <c r="B9701">
        <v>1222</v>
      </c>
      <c r="C9701" t="s">
        <v>31</v>
      </c>
      <c r="D9701" t="s">
        <v>43</v>
      </c>
      <c r="E9701" t="s">
        <v>31</v>
      </c>
      <c r="F9701" t="s">
        <v>57</v>
      </c>
      <c r="G9701" t="s">
        <v>15</v>
      </c>
      <c r="H9701">
        <v>0.14267942482896101</v>
      </c>
      <c r="I9701">
        <v>106.2</v>
      </c>
      <c r="J9701">
        <v>46.2</v>
      </c>
      <c r="K9701">
        <v>213.53805750116899</v>
      </c>
      <c r="L9701">
        <v>2.4717462538983902E-2</v>
      </c>
      <c r="M9701">
        <v>24.128243739082102</v>
      </c>
      <c r="N9701">
        <v>4215</v>
      </c>
      <c r="O9701">
        <v>0.85732057517103799</v>
      </c>
      <c r="P9701">
        <v>0.14267942482896101</v>
      </c>
    </row>
    <row r="9702" spans="1:16" x14ac:dyDescent="0.25">
      <c r="A9702">
        <v>9</v>
      </c>
      <c r="B9702">
        <v>75046</v>
      </c>
      <c r="C9702" t="s">
        <v>51</v>
      </c>
      <c r="D9702" t="s">
        <v>93</v>
      </c>
      <c r="E9702" t="s">
        <v>31</v>
      </c>
      <c r="F9702" t="s">
        <v>43</v>
      </c>
      <c r="G9702" t="s">
        <v>19</v>
      </c>
      <c r="H9702">
        <v>0.212539565919551</v>
      </c>
      <c r="I9702">
        <v>61.4</v>
      </c>
      <c r="J9702">
        <v>28.6</v>
      </c>
      <c r="K9702">
        <v>202.56873022215899</v>
      </c>
      <c r="L9702">
        <v>2.26759445828414E-2</v>
      </c>
      <c r="M9702">
        <v>31.022958362277802</v>
      </c>
      <c r="N9702">
        <v>1272</v>
      </c>
      <c r="O9702">
        <v>0.78746043408044797</v>
      </c>
      <c r="P9702">
        <v>0.212539565919551</v>
      </c>
    </row>
    <row r="9703" spans="1:16" x14ac:dyDescent="0.25">
      <c r="A9703">
        <v>9</v>
      </c>
      <c r="B9703">
        <v>68028</v>
      </c>
      <c r="C9703" t="s">
        <v>36</v>
      </c>
      <c r="D9703" t="s">
        <v>37</v>
      </c>
      <c r="E9703" t="s">
        <v>36</v>
      </c>
      <c r="F9703" t="s">
        <v>37</v>
      </c>
      <c r="G9703" t="s">
        <v>15</v>
      </c>
      <c r="H9703">
        <v>0.24035629336084399</v>
      </c>
      <c r="I9703">
        <v>42.4</v>
      </c>
      <c r="J9703">
        <v>43.1</v>
      </c>
      <c r="K9703">
        <v>163.718529866918</v>
      </c>
      <c r="L9703">
        <v>0.118897599741142</v>
      </c>
      <c r="M9703">
        <v>13.923775141413399</v>
      </c>
      <c r="N9703">
        <v>68028</v>
      </c>
      <c r="O9703">
        <v>0.75964370663915504</v>
      </c>
      <c r="P9703">
        <v>0.24035629336084399</v>
      </c>
    </row>
    <row r="9704" spans="1:16" x14ac:dyDescent="0.25">
      <c r="A9704">
        <v>9</v>
      </c>
      <c r="B9704">
        <v>26007</v>
      </c>
      <c r="C9704" t="s">
        <v>21</v>
      </c>
      <c r="D9704" t="s">
        <v>39</v>
      </c>
      <c r="E9704" t="s">
        <v>21</v>
      </c>
      <c r="F9704" t="s">
        <v>22</v>
      </c>
      <c r="G9704" t="s">
        <v>15</v>
      </c>
      <c r="H9704">
        <v>0.113615174116336</v>
      </c>
      <c r="I9704">
        <v>81.099999999999994</v>
      </c>
      <c r="J9704">
        <v>55.8</v>
      </c>
      <c r="K9704">
        <v>207.17737718784301</v>
      </c>
      <c r="L9704">
        <v>1.63221766531064E-2</v>
      </c>
      <c r="M9704">
        <v>9.8612169910514602</v>
      </c>
      <c r="N9704">
        <v>28060</v>
      </c>
      <c r="O9704">
        <v>0.88638482588366396</v>
      </c>
      <c r="P9704">
        <v>0.113615174116336</v>
      </c>
    </row>
    <row r="9705" spans="1:16" x14ac:dyDescent="0.25">
      <c r="A9705">
        <v>9</v>
      </c>
      <c r="B9705">
        <v>73005</v>
      </c>
      <c r="C9705" t="s">
        <v>51</v>
      </c>
      <c r="D9705" t="s">
        <v>102</v>
      </c>
      <c r="E9705" t="s">
        <v>44</v>
      </c>
      <c r="F9705" t="s">
        <v>96</v>
      </c>
      <c r="G9705" t="s">
        <v>19</v>
      </c>
      <c r="H9705">
        <v>0.18937396748107399</v>
      </c>
      <c r="I9705">
        <v>61.4</v>
      </c>
      <c r="J9705">
        <v>28.6</v>
      </c>
      <c r="K9705">
        <v>242.47712795488499</v>
      </c>
      <c r="L9705">
        <v>6.9141413731745802E-2</v>
      </c>
      <c r="M9705">
        <v>37.3446516104868</v>
      </c>
      <c r="N9705">
        <v>65116</v>
      </c>
      <c r="O9705">
        <v>0.81062603251892495</v>
      </c>
      <c r="P9705">
        <v>0.18937396748107399</v>
      </c>
    </row>
    <row r="9706" spans="1:16" x14ac:dyDescent="0.25">
      <c r="A9706">
        <v>9</v>
      </c>
      <c r="B9706">
        <v>27042</v>
      </c>
      <c r="C9706" t="s">
        <v>21</v>
      </c>
      <c r="D9706" t="s">
        <v>40</v>
      </c>
      <c r="E9706" t="s">
        <v>21</v>
      </c>
      <c r="F9706" t="s">
        <v>22</v>
      </c>
      <c r="G9706" t="s">
        <v>15</v>
      </c>
      <c r="H9706">
        <v>6.3819675627432099E-2</v>
      </c>
      <c r="I9706">
        <v>81.099999999999994</v>
      </c>
      <c r="J9706">
        <v>55.8</v>
      </c>
      <c r="K9706">
        <v>279.257530814387</v>
      </c>
      <c r="L9706">
        <v>2.1963949453692101E-2</v>
      </c>
      <c r="M9706">
        <v>10.614767678086601</v>
      </c>
      <c r="N9706">
        <v>28019</v>
      </c>
      <c r="O9706">
        <v>0.93618032437256704</v>
      </c>
      <c r="P9706">
        <v>6.3819675627432002E-2</v>
      </c>
    </row>
    <row r="9707" spans="1:16" x14ac:dyDescent="0.25">
      <c r="A9707">
        <v>9</v>
      </c>
      <c r="B9707">
        <v>3068</v>
      </c>
      <c r="C9707" t="s">
        <v>31</v>
      </c>
      <c r="D9707" t="s">
        <v>77</v>
      </c>
      <c r="E9707" t="s">
        <v>31</v>
      </c>
      <c r="F9707" t="s">
        <v>57</v>
      </c>
      <c r="G9707" t="s">
        <v>15</v>
      </c>
      <c r="H9707">
        <v>0.18381645478042499</v>
      </c>
      <c r="I9707">
        <v>106.2</v>
      </c>
      <c r="J9707">
        <v>46.2</v>
      </c>
      <c r="K9707">
        <v>173.56603335854001</v>
      </c>
      <c r="L9707">
        <v>2.00593844754729E-2</v>
      </c>
      <c r="M9707">
        <v>18.8321834934574</v>
      </c>
      <c r="N9707">
        <v>4215</v>
      </c>
      <c r="O9707">
        <v>0.81618354521957404</v>
      </c>
      <c r="P9707">
        <v>0.18381645478042499</v>
      </c>
    </row>
    <row r="9708" spans="1:16" x14ac:dyDescent="0.25">
      <c r="A9708">
        <v>9</v>
      </c>
      <c r="B9708">
        <v>15146</v>
      </c>
      <c r="C9708" t="s">
        <v>24</v>
      </c>
      <c r="D9708" t="s">
        <v>60</v>
      </c>
      <c r="E9708" t="s">
        <v>24</v>
      </c>
      <c r="F9708" t="s">
        <v>104</v>
      </c>
      <c r="G9708" t="s">
        <v>15</v>
      </c>
      <c r="H9708">
        <v>0</v>
      </c>
      <c r="I9708">
        <v>95.7</v>
      </c>
      <c r="J9708">
        <v>42.9</v>
      </c>
      <c r="K9708">
        <v>440.56949061981697</v>
      </c>
      <c r="L9708">
        <v>1.9839703875317499E-2</v>
      </c>
      <c r="M9708">
        <v>29.9884982881218</v>
      </c>
      <c r="N9708">
        <v>108050</v>
      </c>
      <c r="O9708">
        <v>1</v>
      </c>
      <c r="P9708">
        <v>0</v>
      </c>
    </row>
    <row r="9709" spans="1:16" x14ac:dyDescent="0.25">
      <c r="A9709">
        <v>9</v>
      </c>
      <c r="B9709">
        <v>69043</v>
      </c>
      <c r="C9709" t="s">
        <v>36</v>
      </c>
      <c r="D9709" t="s">
        <v>80</v>
      </c>
      <c r="E9709" t="s">
        <v>36</v>
      </c>
      <c r="F9709" t="s">
        <v>113</v>
      </c>
      <c r="G9709" t="s">
        <v>15</v>
      </c>
      <c r="H9709">
        <v>0.28853814360499402</v>
      </c>
      <c r="I9709">
        <v>42.4</v>
      </c>
      <c r="J9709">
        <v>43.1</v>
      </c>
      <c r="K9709">
        <v>90.0600175827322</v>
      </c>
      <c r="L9709">
        <v>8.5367848330314203E-2</v>
      </c>
      <c r="M9709">
        <v>9.3312548215269704</v>
      </c>
      <c r="N9709">
        <v>67039</v>
      </c>
      <c r="O9709">
        <v>0.71146185639500503</v>
      </c>
      <c r="P9709">
        <v>0.28853814360499402</v>
      </c>
    </row>
    <row r="9710" spans="1:16" x14ac:dyDescent="0.25">
      <c r="A9710">
        <v>9</v>
      </c>
      <c r="B9710">
        <v>29027</v>
      </c>
      <c r="C9710" t="s">
        <v>21</v>
      </c>
      <c r="D9710" t="s">
        <v>69</v>
      </c>
      <c r="E9710" t="s">
        <v>21</v>
      </c>
      <c r="F9710" t="s">
        <v>54</v>
      </c>
      <c r="G9710" t="s">
        <v>15</v>
      </c>
      <c r="H9710">
        <v>0.185905743776097</v>
      </c>
      <c r="I9710">
        <v>81.099999999999994</v>
      </c>
      <c r="J9710">
        <v>55.8</v>
      </c>
      <c r="K9710">
        <v>119.626816774665</v>
      </c>
      <c r="L9710">
        <v>1.02335275672415E-2</v>
      </c>
      <c r="M9710">
        <v>5.0453946613978404</v>
      </c>
      <c r="N9710">
        <v>24116</v>
      </c>
      <c r="O9710">
        <v>0.81409425622390197</v>
      </c>
      <c r="P9710">
        <v>0.185905743776097</v>
      </c>
    </row>
    <row r="9711" spans="1:16" x14ac:dyDescent="0.25">
      <c r="A9711">
        <v>9</v>
      </c>
      <c r="B9711">
        <v>48024</v>
      </c>
      <c r="C9711" t="s">
        <v>27</v>
      </c>
      <c r="D9711" t="s">
        <v>71</v>
      </c>
      <c r="E9711" t="s">
        <v>29</v>
      </c>
      <c r="F9711" t="s">
        <v>88</v>
      </c>
      <c r="G9711" t="s">
        <v>19</v>
      </c>
      <c r="H9711">
        <v>0.106619551830564</v>
      </c>
      <c r="I9711">
        <v>89.9</v>
      </c>
      <c r="J9711">
        <v>48.5</v>
      </c>
      <c r="K9711">
        <v>256.23865787200901</v>
      </c>
      <c r="L9711">
        <v>3.2467261793675602E-2</v>
      </c>
      <c r="M9711">
        <v>19.937118494033701</v>
      </c>
      <c r="N9711">
        <v>77021</v>
      </c>
      <c r="O9711">
        <v>0.89338044816943496</v>
      </c>
      <c r="P9711">
        <v>0.106619551830564</v>
      </c>
    </row>
    <row r="9712" spans="1:16" x14ac:dyDescent="0.25">
      <c r="A9712">
        <v>9</v>
      </c>
      <c r="B9712">
        <v>60073</v>
      </c>
      <c r="C9712" t="s">
        <v>13</v>
      </c>
      <c r="D9712" t="s">
        <v>23</v>
      </c>
      <c r="E9712" t="s">
        <v>13</v>
      </c>
      <c r="F9712" t="s">
        <v>14</v>
      </c>
      <c r="G9712" t="s">
        <v>15</v>
      </c>
      <c r="H9712">
        <v>0.18381181600604601</v>
      </c>
      <c r="I9712">
        <v>63.9</v>
      </c>
      <c r="J9712">
        <v>45.2</v>
      </c>
      <c r="K9712">
        <v>153.19687452352699</v>
      </c>
      <c r="L9712">
        <v>2.0538583510103198E-2</v>
      </c>
      <c r="M9712">
        <v>18.381728486673701</v>
      </c>
      <c r="N9712">
        <v>58091</v>
      </c>
      <c r="O9712">
        <v>0.81618818399395299</v>
      </c>
      <c r="P9712">
        <v>0.18381181600604499</v>
      </c>
    </row>
    <row r="9713" spans="1:16" x14ac:dyDescent="0.25">
      <c r="A9713">
        <v>9</v>
      </c>
      <c r="B9713">
        <v>32006</v>
      </c>
      <c r="C9713" t="s">
        <v>58</v>
      </c>
      <c r="D9713" t="s">
        <v>105</v>
      </c>
      <c r="E9713" t="s">
        <v>58</v>
      </c>
      <c r="F9713" t="s">
        <v>109</v>
      </c>
      <c r="G9713" t="s">
        <v>15</v>
      </c>
      <c r="H9713">
        <v>0.180785886784849</v>
      </c>
      <c r="I9713">
        <v>120.8</v>
      </c>
      <c r="J9713">
        <v>49</v>
      </c>
      <c r="K9713">
        <v>167.78136604597</v>
      </c>
      <c r="L9713">
        <v>4.45519707373472E-2</v>
      </c>
      <c r="M9713">
        <v>22.223088441392299</v>
      </c>
      <c r="N9713">
        <v>31012</v>
      </c>
      <c r="O9713">
        <v>0.81921411321515003</v>
      </c>
      <c r="P9713">
        <v>0.180785886784849</v>
      </c>
    </row>
    <row r="9714" spans="1:16" x14ac:dyDescent="0.25">
      <c r="A9714">
        <v>9</v>
      </c>
      <c r="B9714">
        <v>16029</v>
      </c>
      <c r="C9714" t="s">
        <v>24</v>
      </c>
      <c r="D9714" t="s">
        <v>66</v>
      </c>
      <c r="E9714" t="s">
        <v>24</v>
      </c>
      <c r="F9714" t="s">
        <v>25</v>
      </c>
      <c r="G9714" t="s">
        <v>15</v>
      </c>
      <c r="H9714">
        <v>0</v>
      </c>
      <c r="I9714">
        <v>95.7</v>
      </c>
      <c r="J9714">
        <v>42.9</v>
      </c>
      <c r="K9714">
        <v>437.77027080976302</v>
      </c>
      <c r="L9714">
        <v>1.9642107502658501E-2</v>
      </c>
      <c r="M9714">
        <v>30.806224340999599</v>
      </c>
      <c r="N9714">
        <v>12133</v>
      </c>
      <c r="O9714">
        <v>1</v>
      </c>
      <c r="P9714">
        <v>0</v>
      </c>
    </row>
    <row r="9715" spans="1:16" x14ac:dyDescent="0.25">
      <c r="A9715">
        <v>9</v>
      </c>
      <c r="B9715">
        <v>36038</v>
      </c>
      <c r="C9715" t="s">
        <v>33</v>
      </c>
      <c r="D9715" t="s">
        <v>41</v>
      </c>
      <c r="E9715" t="s">
        <v>33</v>
      </c>
      <c r="F9715" t="s">
        <v>35</v>
      </c>
      <c r="G9715" t="s">
        <v>15</v>
      </c>
      <c r="H9715">
        <v>0.21313857921120599</v>
      </c>
      <c r="I9715">
        <v>81.5</v>
      </c>
      <c r="J9715">
        <v>51.5</v>
      </c>
      <c r="K9715">
        <v>97.266480656211797</v>
      </c>
      <c r="L9715">
        <v>8.3813062411248005E-3</v>
      </c>
      <c r="M9715">
        <v>9.7296418009061991</v>
      </c>
      <c r="N9715">
        <v>99011</v>
      </c>
      <c r="O9715">
        <v>0.78686142078879295</v>
      </c>
      <c r="P9715">
        <v>0.21313857921120599</v>
      </c>
    </row>
    <row r="9716" spans="1:16" x14ac:dyDescent="0.25">
      <c r="A9716">
        <v>9</v>
      </c>
      <c r="B9716">
        <v>17125</v>
      </c>
      <c r="C9716" t="s">
        <v>24</v>
      </c>
      <c r="D9716" t="s">
        <v>26</v>
      </c>
      <c r="E9716" t="s">
        <v>24</v>
      </c>
      <c r="F9716" t="s">
        <v>60</v>
      </c>
      <c r="G9716" t="s">
        <v>15</v>
      </c>
      <c r="H9716">
        <v>0.112001911993895</v>
      </c>
      <c r="I9716">
        <v>95.7</v>
      </c>
      <c r="J9716">
        <v>42.9</v>
      </c>
      <c r="K9716">
        <v>284.72829312428399</v>
      </c>
      <c r="L9716">
        <v>1.28686178451742E-2</v>
      </c>
      <c r="M9716">
        <v>20.546231933750999</v>
      </c>
      <c r="N9716">
        <v>15146</v>
      </c>
      <c r="O9716">
        <v>0.88799808800610402</v>
      </c>
      <c r="P9716">
        <v>0.112001911993895</v>
      </c>
    </row>
    <row r="9717" spans="1:16" x14ac:dyDescent="0.25">
      <c r="A9717">
        <v>9</v>
      </c>
      <c r="B9717">
        <v>22204</v>
      </c>
      <c r="C9717" t="s">
        <v>72</v>
      </c>
      <c r="D9717" t="s">
        <v>74</v>
      </c>
      <c r="E9717" t="s">
        <v>72</v>
      </c>
      <c r="F9717" t="s">
        <v>73</v>
      </c>
      <c r="G9717" t="s">
        <v>15</v>
      </c>
      <c r="H9717">
        <v>0.19309721624749601</v>
      </c>
      <c r="I9717">
        <v>47.5</v>
      </c>
      <c r="J9717">
        <v>60.4</v>
      </c>
      <c r="K9717">
        <v>66.247084222024895</v>
      </c>
      <c r="L9717">
        <v>3.2784811186667297E-2</v>
      </c>
      <c r="M9717">
        <v>3.7526028200230499</v>
      </c>
      <c r="N9717">
        <v>21013</v>
      </c>
      <c r="O9717">
        <v>0.80690278375250302</v>
      </c>
      <c r="P9717">
        <v>0.19309721624749601</v>
      </c>
    </row>
    <row r="9718" spans="1:16" x14ac:dyDescent="0.25">
      <c r="A9718">
        <v>9</v>
      </c>
      <c r="B9718">
        <v>98031</v>
      </c>
      <c r="C9718" t="s">
        <v>24</v>
      </c>
      <c r="D9718" t="s">
        <v>60</v>
      </c>
      <c r="E9718" t="s">
        <v>24</v>
      </c>
      <c r="F9718" t="s">
        <v>104</v>
      </c>
      <c r="G9718" t="s">
        <v>15</v>
      </c>
      <c r="H9718">
        <v>6.1496537610959301E-2</v>
      </c>
      <c r="I9718">
        <v>95.7</v>
      </c>
      <c r="J9718">
        <v>42.9</v>
      </c>
      <c r="K9718">
        <v>348.31758026229301</v>
      </c>
      <c r="L9718">
        <v>1.60375261901512E-2</v>
      </c>
      <c r="M9718">
        <v>23.146880358589101</v>
      </c>
      <c r="N9718">
        <v>97048</v>
      </c>
      <c r="O9718">
        <v>0.93850346238904003</v>
      </c>
      <c r="P9718">
        <v>6.1496537610959301E-2</v>
      </c>
    </row>
    <row r="9719" spans="1:16" x14ac:dyDescent="0.25">
      <c r="A9719">
        <v>9</v>
      </c>
      <c r="B9719">
        <v>36023</v>
      </c>
      <c r="C9719" t="s">
        <v>33</v>
      </c>
      <c r="D9719" t="s">
        <v>41</v>
      </c>
      <c r="E9719" t="s">
        <v>33</v>
      </c>
      <c r="F9719" t="s">
        <v>35</v>
      </c>
      <c r="G9719" t="s">
        <v>15</v>
      </c>
      <c r="H9719">
        <v>0.116436143608062</v>
      </c>
      <c r="I9719">
        <v>81.5</v>
      </c>
      <c r="J9719">
        <v>51.5</v>
      </c>
      <c r="K9719">
        <v>195.33161346678199</v>
      </c>
      <c r="L9719">
        <v>1.6800029333532699E-2</v>
      </c>
      <c r="M9719">
        <v>20.767354497720401</v>
      </c>
      <c r="N9719">
        <v>99011</v>
      </c>
      <c r="O9719">
        <v>0.88356385639193702</v>
      </c>
      <c r="P9719">
        <v>0.116436143608062</v>
      </c>
    </row>
    <row r="9720" spans="1:16" x14ac:dyDescent="0.25">
      <c r="A9720">
        <v>9</v>
      </c>
      <c r="B9720">
        <v>61022</v>
      </c>
      <c r="C9720" t="s">
        <v>44</v>
      </c>
      <c r="D9720" t="s">
        <v>45</v>
      </c>
      <c r="E9720" t="s">
        <v>51</v>
      </c>
      <c r="F9720" t="s">
        <v>52</v>
      </c>
      <c r="G9720" t="s">
        <v>19</v>
      </c>
      <c r="H9720">
        <v>0.19128008067014399</v>
      </c>
      <c r="I9720">
        <v>39.6</v>
      </c>
      <c r="J9720">
        <v>25.5</v>
      </c>
      <c r="K9720">
        <v>238.75391701298801</v>
      </c>
      <c r="L9720">
        <v>3.7457090157201597E-2</v>
      </c>
      <c r="M9720">
        <v>34.728185862311697</v>
      </c>
      <c r="N9720">
        <v>71024</v>
      </c>
      <c r="O9720">
        <v>0.80871991932985499</v>
      </c>
      <c r="P9720">
        <v>0.19128008067014399</v>
      </c>
    </row>
    <row r="9721" spans="1:16" x14ac:dyDescent="0.25">
      <c r="A9721">
        <v>9</v>
      </c>
      <c r="B9721">
        <v>19036</v>
      </c>
      <c r="C9721" t="s">
        <v>24</v>
      </c>
      <c r="D9721" t="s">
        <v>56</v>
      </c>
      <c r="E9721" t="s">
        <v>24</v>
      </c>
      <c r="F9721" t="s">
        <v>66</v>
      </c>
      <c r="G9721" t="s">
        <v>15</v>
      </c>
      <c r="H9721">
        <v>0.13114019002567301</v>
      </c>
      <c r="I9721">
        <v>95.7</v>
      </c>
      <c r="J9721">
        <v>42.9</v>
      </c>
      <c r="K9721">
        <v>262.623797538215</v>
      </c>
      <c r="L9721">
        <v>1.21293573840595E-2</v>
      </c>
      <c r="M9721">
        <v>19.164063739954699</v>
      </c>
      <c r="N9721">
        <v>16219</v>
      </c>
      <c r="O9721">
        <v>0.86885980997432599</v>
      </c>
      <c r="P9721">
        <v>0.13114019002567301</v>
      </c>
    </row>
    <row r="9722" spans="1:16" x14ac:dyDescent="0.25">
      <c r="A9722">
        <v>9</v>
      </c>
      <c r="B9722">
        <v>30016</v>
      </c>
      <c r="C9722" t="s">
        <v>58</v>
      </c>
      <c r="D9722" t="s">
        <v>59</v>
      </c>
      <c r="E9722" t="s">
        <v>58</v>
      </c>
      <c r="F9722" t="s">
        <v>59</v>
      </c>
      <c r="G9722" t="s">
        <v>15</v>
      </c>
      <c r="H9722">
        <v>0.16875286012704899</v>
      </c>
      <c r="I9722">
        <v>120.8</v>
      </c>
      <c r="J9722">
        <v>49</v>
      </c>
      <c r="K9722">
        <v>217.729545794258</v>
      </c>
      <c r="L9722">
        <v>8.1794892814604295E-2</v>
      </c>
      <c r="M9722">
        <v>20.770476611401499</v>
      </c>
      <c r="N9722">
        <v>30121</v>
      </c>
      <c r="O9722">
        <v>0.83124713987294996</v>
      </c>
      <c r="P9722">
        <v>0.16875286012704899</v>
      </c>
    </row>
    <row r="9723" spans="1:16" x14ac:dyDescent="0.25">
      <c r="A9723">
        <v>9</v>
      </c>
      <c r="B9723">
        <v>20030</v>
      </c>
      <c r="C9723" t="s">
        <v>24</v>
      </c>
      <c r="D9723" t="s">
        <v>56</v>
      </c>
      <c r="E9723" t="s">
        <v>24</v>
      </c>
      <c r="F9723" t="s">
        <v>60</v>
      </c>
      <c r="G9723" t="s">
        <v>15</v>
      </c>
      <c r="H9723">
        <v>0.273442080498637</v>
      </c>
      <c r="I9723">
        <v>95.7</v>
      </c>
      <c r="J9723">
        <v>42.9</v>
      </c>
      <c r="K9723">
        <v>101.597033927905</v>
      </c>
      <c r="L9723">
        <v>5.1442275696499604E-3</v>
      </c>
      <c r="M9723">
        <v>7.8374044387187496</v>
      </c>
      <c r="N9723">
        <v>15192</v>
      </c>
      <c r="O9723">
        <v>0.72655791950136295</v>
      </c>
      <c r="P9723">
        <v>0.273442080498637</v>
      </c>
    </row>
    <row r="9724" spans="1:16" x14ac:dyDescent="0.25">
      <c r="A9724">
        <v>9</v>
      </c>
      <c r="B9724">
        <v>18182</v>
      </c>
      <c r="C9724" t="s">
        <v>24</v>
      </c>
      <c r="D9724" t="s">
        <v>53</v>
      </c>
      <c r="E9724" t="s">
        <v>24</v>
      </c>
      <c r="F9724" t="s">
        <v>108</v>
      </c>
      <c r="G9724" t="s">
        <v>15</v>
      </c>
      <c r="H9724">
        <v>0.117014483813923</v>
      </c>
      <c r="I9724">
        <v>95.7</v>
      </c>
      <c r="J9724">
        <v>42.9</v>
      </c>
      <c r="K9724">
        <v>284.31325173030802</v>
      </c>
      <c r="L9724">
        <v>1.3133530717414301E-2</v>
      </c>
      <c r="M9724">
        <v>18.979313186320201</v>
      </c>
      <c r="N9724">
        <v>14060</v>
      </c>
      <c r="O9724">
        <v>0.88298551618607601</v>
      </c>
      <c r="P9724">
        <v>0.117014483813923</v>
      </c>
    </row>
    <row r="9725" spans="1:16" x14ac:dyDescent="0.25">
      <c r="A9725">
        <v>9</v>
      </c>
      <c r="B9725">
        <v>26076</v>
      </c>
      <c r="C9725" t="s">
        <v>21</v>
      </c>
      <c r="D9725" t="s">
        <v>39</v>
      </c>
      <c r="E9725" t="s">
        <v>21</v>
      </c>
      <c r="F9725" t="s">
        <v>89</v>
      </c>
      <c r="G9725" t="s">
        <v>15</v>
      </c>
      <c r="H9725">
        <v>7.6642476182914795E-2</v>
      </c>
      <c r="I9725">
        <v>81.099999999999994</v>
      </c>
      <c r="J9725">
        <v>55.8</v>
      </c>
      <c r="K9725">
        <v>256.64742271846399</v>
      </c>
      <c r="L9725">
        <v>2.0138505134035201E-2</v>
      </c>
      <c r="M9725">
        <v>11.3237874317968</v>
      </c>
      <c r="N9725">
        <v>23052</v>
      </c>
      <c r="O9725">
        <v>0.92335752381708502</v>
      </c>
      <c r="P9725">
        <v>7.6642476182914795E-2</v>
      </c>
    </row>
    <row r="9726" spans="1:16" x14ac:dyDescent="0.25">
      <c r="A9726">
        <v>9</v>
      </c>
      <c r="B9726">
        <v>58091</v>
      </c>
      <c r="C9726" t="s">
        <v>13</v>
      </c>
      <c r="D9726" t="s">
        <v>14</v>
      </c>
      <c r="E9726" t="s">
        <v>13</v>
      </c>
      <c r="F9726" t="s">
        <v>14</v>
      </c>
      <c r="G9726" t="s">
        <v>15</v>
      </c>
      <c r="H9726">
        <v>1.33830742645378E-2</v>
      </c>
      <c r="I9726">
        <v>63.9</v>
      </c>
      <c r="J9726">
        <v>45.2</v>
      </c>
      <c r="K9726">
        <v>345.73179625703602</v>
      </c>
      <c r="L9726">
        <v>4.8577829854548699E-2</v>
      </c>
      <c r="M9726">
        <v>35.386210679520403</v>
      </c>
      <c r="N9726">
        <v>58091</v>
      </c>
      <c r="O9726">
        <v>0.986616925735462</v>
      </c>
      <c r="P9726">
        <v>1.33830742645378E-2</v>
      </c>
    </row>
    <row r="9727" spans="1:16" x14ac:dyDescent="0.25">
      <c r="A9727">
        <v>9</v>
      </c>
      <c r="B9727">
        <v>67041</v>
      </c>
      <c r="C9727" t="s">
        <v>36</v>
      </c>
      <c r="D9727" t="s">
        <v>113</v>
      </c>
      <c r="E9727" t="s">
        <v>36</v>
      </c>
      <c r="F9727" t="s">
        <v>113</v>
      </c>
      <c r="G9727" t="s">
        <v>15</v>
      </c>
      <c r="H9727">
        <v>0.26415798550449099</v>
      </c>
      <c r="I9727">
        <v>42.4</v>
      </c>
      <c r="J9727">
        <v>43.1</v>
      </c>
      <c r="K9727">
        <v>86.348119595985295</v>
      </c>
      <c r="L9727">
        <v>3.52332219961407E-2</v>
      </c>
      <c r="M9727">
        <v>9.9717478389717407</v>
      </c>
      <c r="N9727">
        <v>67041</v>
      </c>
      <c r="O9727">
        <v>0.73584201449550801</v>
      </c>
      <c r="P9727">
        <v>0.26415798550449099</v>
      </c>
    </row>
    <row r="9728" spans="1:16" x14ac:dyDescent="0.25">
      <c r="A9728">
        <v>9</v>
      </c>
      <c r="B9728">
        <v>41015</v>
      </c>
      <c r="C9728" t="s">
        <v>16</v>
      </c>
      <c r="D9728" t="s">
        <v>83</v>
      </c>
      <c r="E9728" t="s">
        <v>16</v>
      </c>
      <c r="F9728" t="s">
        <v>86</v>
      </c>
      <c r="G9728" t="s">
        <v>15</v>
      </c>
      <c r="H9728">
        <v>0.31539891386560598</v>
      </c>
      <c r="I9728">
        <v>61.9</v>
      </c>
      <c r="J9728">
        <v>44.8</v>
      </c>
      <c r="K9728">
        <v>28.742231016413498</v>
      </c>
      <c r="L9728">
        <v>8.0529026554741201E-3</v>
      </c>
      <c r="M9728">
        <v>1.5142713402793699</v>
      </c>
      <c r="N9728">
        <v>44007</v>
      </c>
      <c r="O9728">
        <v>0.68460108613439297</v>
      </c>
      <c r="P9728">
        <v>0.31539891386560598</v>
      </c>
    </row>
    <row r="9729" spans="1:16" x14ac:dyDescent="0.25">
      <c r="A9729">
        <v>9</v>
      </c>
      <c r="B9729">
        <v>40007</v>
      </c>
      <c r="C9729" t="s">
        <v>33</v>
      </c>
      <c r="D9729" t="s">
        <v>35</v>
      </c>
      <c r="E9729" t="s">
        <v>33</v>
      </c>
      <c r="F9729" t="s">
        <v>41</v>
      </c>
      <c r="G9729" t="s">
        <v>15</v>
      </c>
      <c r="H9729">
        <v>0.10689412980867</v>
      </c>
      <c r="I9729">
        <v>81.5</v>
      </c>
      <c r="J9729">
        <v>51.5</v>
      </c>
      <c r="K9729">
        <v>214.117059849036</v>
      </c>
      <c r="L9729">
        <v>1.6857427116673099E-2</v>
      </c>
      <c r="M9729">
        <v>19.5493042886735</v>
      </c>
      <c r="N9729">
        <v>36046</v>
      </c>
      <c r="O9729">
        <v>0.89310587019132903</v>
      </c>
      <c r="P9729">
        <v>0.10689412980867</v>
      </c>
    </row>
    <row r="9730" spans="1:16" x14ac:dyDescent="0.25">
      <c r="A9730">
        <v>9</v>
      </c>
      <c r="B9730">
        <v>28013</v>
      </c>
      <c r="C9730" t="s">
        <v>21</v>
      </c>
      <c r="D9730" t="s">
        <v>22</v>
      </c>
      <c r="E9730" t="s">
        <v>21</v>
      </c>
      <c r="F9730" t="s">
        <v>22</v>
      </c>
      <c r="G9730" t="s">
        <v>15</v>
      </c>
      <c r="H9730">
        <v>8.1523650526610605E-2</v>
      </c>
      <c r="I9730">
        <v>81.099999999999994</v>
      </c>
      <c r="J9730">
        <v>55.8</v>
      </c>
      <c r="K9730">
        <v>261.180028993657</v>
      </c>
      <c r="L9730">
        <v>2.1453513792902799E-2</v>
      </c>
      <c r="M9730">
        <v>8.7998338418019699</v>
      </c>
      <c r="N9730">
        <v>28060</v>
      </c>
      <c r="O9730">
        <v>0.91847634947338896</v>
      </c>
      <c r="P9730">
        <v>8.1523650526610605E-2</v>
      </c>
    </row>
    <row r="9731" spans="1:16" x14ac:dyDescent="0.25">
      <c r="A9731">
        <v>9</v>
      </c>
      <c r="B9731">
        <v>26005</v>
      </c>
      <c r="C9731" t="s">
        <v>21</v>
      </c>
      <c r="D9731" t="s">
        <v>39</v>
      </c>
      <c r="E9731" t="s">
        <v>21</v>
      </c>
      <c r="F9731" t="s">
        <v>54</v>
      </c>
      <c r="G9731" t="s">
        <v>15</v>
      </c>
      <c r="H9731">
        <v>7.8067448646588503E-2</v>
      </c>
      <c r="I9731">
        <v>81.099999999999994</v>
      </c>
      <c r="J9731">
        <v>55.8</v>
      </c>
      <c r="K9731">
        <v>260.88991233300601</v>
      </c>
      <c r="L9731">
        <v>2.0210910959623098E-2</v>
      </c>
      <c r="M9731">
        <v>9.8366687593205206</v>
      </c>
      <c r="N9731">
        <v>24061</v>
      </c>
      <c r="O9731">
        <v>0.92193255135341101</v>
      </c>
      <c r="P9731">
        <v>7.8067448646588503E-2</v>
      </c>
    </row>
    <row r="9732" spans="1:16" x14ac:dyDescent="0.25">
      <c r="A9732">
        <v>9</v>
      </c>
      <c r="B9732">
        <v>65090</v>
      </c>
      <c r="C9732" t="s">
        <v>44</v>
      </c>
      <c r="D9732" t="s">
        <v>96</v>
      </c>
      <c r="E9732" t="s">
        <v>44</v>
      </c>
      <c r="F9732" t="s">
        <v>96</v>
      </c>
      <c r="G9732" t="s">
        <v>15</v>
      </c>
      <c r="H9732">
        <v>0.17741039373351</v>
      </c>
      <c r="I9732">
        <v>39.6</v>
      </c>
      <c r="J9732">
        <v>25.5</v>
      </c>
      <c r="K9732">
        <v>249.76537430164399</v>
      </c>
      <c r="L9732">
        <v>4.02813537200317E-2</v>
      </c>
      <c r="M9732">
        <v>37.316782237446603</v>
      </c>
      <c r="N9732">
        <v>65050</v>
      </c>
      <c r="O9732">
        <v>0.82258960626648903</v>
      </c>
      <c r="P9732">
        <v>0.17741039373351</v>
      </c>
    </row>
    <row r="9733" spans="1:16" x14ac:dyDescent="0.25">
      <c r="A9733">
        <v>9</v>
      </c>
      <c r="B9733">
        <v>96026</v>
      </c>
      <c r="C9733" t="s">
        <v>31</v>
      </c>
      <c r="D9733" t="s">
        <v>65</v>
      </c>
      <c r="E9733" t="s">
        <v>31</v>
      </c>
      <c r="F9733" t="s">
        <v>43</v>
      </c>
      <c r="G9733" t="s">
        <v>15</v>
      </c>
      <c r="H9733">
        <v>0.17345740608017099</v>
      </c>
      <c r="I9733">
        <v>106.2</v>
      </c>
      <c r="J9733">
        <v>46.2</v>
      </c>
      <c r="K9733">
        <v>183.117160419752</v>
      </c>
      <c r="L9733">
        <v>2.1142409652139399E-2</v>
      </c>
      <c r="M9733">
        <v>20.273313284139601</v>
      </c>
      <c r="N9733">
        <v>1125</v>
      </c>
      <c r="O9733">
        <v>0.82654259391982798</v>
      </c>
      <c r="P9733">
        <v>0.17345740608017099</v>
      </c>
    </row>
    <row r="9734" spans="1:16" x14ac:dyDescent="0.25">
      <c r="A9734">
        <v>9</v>
      </c>
      <c r="B9734">
        <v>61022</v>
      </c>
      <c r="C9734" t="s">
        <v>44</v>
      </c>
      <c r="D9734" t="s">
        <v>45</v>
      </c>
      <c r="E9734" t="s">
        <v>44</v>
      </c>
      <c r="F9734" t="s">
        <v>99</v>
      </c>
      <c r="G9734" t="s">
        <v>15</v>
      </c>
      <c r="H9734">
        <v>0.19128008067014399</v>
      </c>
      <c r="I9734">
        <v>39.6</v>
      </c>
      <c r="J9734">
        <v>25.5</v>
      </c>
      <c r="K9734">
        <v>238.75391701298801</v>
      </c>
      <c r="L9734">
        <v>3.7457090157201597E-2</v>
      </c>
      <c r="M9734">
        <v>34.728185862311697</v>
      </c>
      <c r="N9734">
        <v>62008</v>
      </c>
      <c r="O9734">
        <v>0.80871991932985499</v>
      </c>
      <c r="P9734">
        <v>0.19128008067014399</v>
      </c>
    </row>
    <row r="9735" spans="1:16" x14ac:dyDescent="0.25">
      <c r="A9735">
        <v>9</v>
      </c>
      <c r="B9735">
        <v>50008</v>
      </c>
      <c r="C9735" t="s">
        <v>27</v>
      </c>
      <c r="D9735" t="s">
        <v>85</v>
      </c>
      <c r="E9735" t="s">
        <v>27</v>
      </c>
      <c r="F9735" t="s">
        <v>103</v>
      </c>
      <c r="G9735" t="s">
        <v>15</v>
      </c>
      <c r="H9735">
        <v>0.13270189405899999</v>
      </c>
      <c r="I9735">
        <v>89.9</v>
      </c>
      <c r="J9735">
        <v>48.5</v>
      </c>
      <c r="K9735">
        <v>227.03142535083799</v>
      </c>
      <c r="L9735">
        <v>2.7544015717700401E-2</v>
      </c>
      <c r="M9735">
        <v>17.165053523259999</v>
      </c>
      <c r="N9735">
        <v>46009</v>
      </c>
      <c r="O9735">
        <v>0.86729810594099899</v>
      </c>
      <c r="P9735">
        <v>0.13270189405899999</v>
      </c>
    </row>
    <row r="9736" spans="1:16" x14ac:dyDescent="0.25">
      <c r="A9736">
        <v>9</v>
      </c>
      <c r="B9736">
        <v>54016</v>
      </c>
      <c r="C9736" t="s">
        <v>47</v>
      </c>
      <c r="D9736" t="s">
        <v>49</v>
      </c>
      <c r="E9736" t="s">
        <v>47</v>
      </c>
      <c r="F9736" t="s">
        <v>48</v>
      </c>
      <c r="G9736" t="s">
        <v>15</v>
      </c>
      <c r="H9736">
        <v>0.26040682085711597</v>
      </c>
      <c r="I9736">
        <v>84.4</v>
      </c>
      <c r="J9736">
        <v>56.3</v>
      </c>
      <c r="K9736">
        <v>24.524444848091701</v>
      </c>
      <c r="L9736">
        <v>1.54980408063599E-2</v>
      </c>
      <c r="M9736">
        <v>2.7674427074763899</v>
      </c>
      <c r="N9736">
        <v>55032</v>
      </c>
      <c r="O9736">
        <v>0.73959317914288303</v>
      </c>
      <c r="P9736">
        <v>0.26040682085711597</v>
      </c>
    </row>
    <row r="9737" spans="1:16" x14ac:dyDescent="0.25">
      <c r="A9737">
        <v>9</v>
      </c>
      <c r="B9737">
        <v>36034</v>
      </c>
      <c r="C9737" t="s">
        <v>33</v>
      </c>
      <c r="D9737" t="s">
        <v>41</v>
      </c>
      <c r="E9737" t="s">
        <v>51</v>
      </c>
      <c r="F9737" t="s">
        <v>52</v>
      </c>
      <c r="G9737" t="s">
        <v>19</v>
      </c>
      <c r="H9737">
        <v>0.17276981209411299</v>
      </c>
      <c r="I9737">
        <v>81.5</v>
      </c>
      <c r="J9737">
        <v>51.5</v>
      </c>
      <c r="K9737">
        <v>140.21753309687401</v>
      </c>
      <c r="L9737">
        <v>1.21129602309032E-2</v>
      </c>
      <c r="M9737">
        <v>13.8937451956927</v>
      </c>
      <c r="N9737">
        <v>71046</v>
      </c>
      <c r="O9737">
        <v>0.82723018790588598</v>
      </c>
      <c r="P9737">
        <v>0.17276981209411299</v>
      </c>
    </row>
    <row r="9738" spans="1:16" x14ac:dyDescent="0.25">
      <c r="A9738">
        <v>9</v>
      </c>
      <c r="B9738">
        <v>38007</v>
      </c>
      <c r="C9738" t="s">
        <v>33</v>
      </c>
      <c r="D9738" t="s">
        <v>42</v>
      </c>
      <c r="E9738" t="s">
        <v>33</v>
      </c>
      <c r="F9738" t="s">
        <v>79</v>
      </c>
      <c r="G9738" t="s">
        <v>15</v>
      </c>
      <c r="H9738">
        <v>0.168539853568549</v>
      </c>
      <c r="I9738">
        <v>81.5</v>
      </c>
      <c r="J9738">
        <v>51.5</v>
      </c>
      <c r="K9738">
        <v>140.418254406496</v>
      </c>
      <c r="L9738">
        <v>1.19488625656006E-2</v>
      </c>
      <c r="M9738">
        <v>15.261884758600599</v>
      </c>
      <c r="N9738">
        <v>37032</v>
      </c>
      <c r="O9738">
        <v>0.83146014643145005</v>
      </c>
      <c r="P9738">
        <v>0.168539853568549</v>
      </c>
    </row>
    <row r="9739" spans="1:16" x14ac:dyDescent="0.25">
      <c r="A9739">
        <v>9</v>
      </c>
      <c r="B9739">
        <v>20008</v>
      </c>
      <c r="C9739" t="s">
        <v>24</v>
      </c>
      <c r="D9739" t="s">
        <v>56</v>
      </c>
      <c r="E9739" t="s">
        <v>24</v>
      </c>
      <c r="F9739" t="s">
        <v>66</v>
      </c>
      <c r="G9739" t="s">
        <v>15</v>
      </c>
      <c r="H9739">
        <v>0.21882174021769199</v>
      </c>
      <c r="I9739">
        <v>95.7</v>
      </c>
      <c r="J9739">
        <v>42.9</v>
      </c>
      <c r="K9739">
        <v>163.19488897491399</v>
      </c>
      <c r="L9739">
        <v>7.7867475726945403E-3</v>
      </c>
      <c r="M9739">
        <v>12.228443811634101</v>
      </c>
      <c r="N9739">
        <v>16170</v>
      </c>
      <c r="O9739">
        <v>0.78117825978230704</v>
      </c>
      <c r="P9739">
        <v>0.21882174021769199</v>
      </c>
    </row>
    <row r="9740" spans="1:16" x14ac:dyDescent="0.25">
      <c r="A9740">
        <v>9</v>
      </c>
      <c r="B9740">
        <v>16164</v>
      </c>
      <c r="C9740" t="s">
        <v>24</v>
      </c>
      <c r="D9740" t="s">
        <v>66</v>
      </c>
      <c r="E9740" t="s">
        <v>24</v>
      </c>
      <c r="F9740" t="s">
        <v>66</v>
      </c>
      <c r="G9740" t="s">
        <v>15</v>
      </c>
      <c r="H9740">
        <v>0.13941729374265299</v>
      </c>
      <c r="I9740">
        <v>95.7</v>
      </c>
      <c r="J9740">
        <v>42.9</v>
      </c>
      <c r="K9740">
        <v>252.774505159759</v>
      </c>
      <c r="L9740">
        <v>1.1046275204732199E-2</v>
      </c>
      <c r="M9740">
        <v>18.504898807912198</v>
      </c>
      <c r="N9740">
        <v>16163</v>
      </c>
      <c r="O9740">
        <v>0.86058270625734601</v>
      </c>
      <c r="P9740">
        <v>0.13941729374265299</v>
      </c>
    </row>
    <row r="9741" spans="1:16" x14ac:dyDescent="0.25">
      <c r="A9741">
        <v>9</v>
      </c>
      <c r="B9741">
        <v>15071</v>
      </c>
      <c r="C9741" t="s">
        <v>24</v>
      </c>
      <c r="D9741" t="s">
        <v>60</v>
      </c>
      <c r="E9741" t="s">
        <v>24</v>
      </c>
      <c r="F9741" t="s">
        <v>108</v>
      </c>
      <c r="G9741" t="s">
        <v>15</v>
      </c>
      <c r="H9741">
        <v>2.0756708089876501E-2</v>
      </c>
      <c r="I9741">
        <v>95.7</v>
      </c>
      <c r="J9741">
        <v>42.9</v>
      </c>
      <c r="K9741">
        <v>394.36412790916398</v>
      </c>
      <c r="L9741">
        <v>1.79252703129174E-2</v>
      </c>
      <c r="M9741">
        <v>26.3833639681759</v>
      </c>
      <c r="N9741">
        <v>14060</v>
      </c>
      <c r="O9741">
        <v>0.97924329191012305</v>
      </c>
      <c r="P9741">
        <v>2.0756708089876501E-2</v>
      </c>
    </row>
    <row r="9742" spans="1:16" x14ac:dyDescent="0.25">
      <c r="A9742">
        <v>9</v>
      </c>
      <c r="B9742">
        <v>69035</v>
      </c>
      <c r="C9742" t="s">
        <v>36</v>
      </c>
      <c r="D9742" t="s">
        <v>80</v>
      </c>
      <c r="E9742" t="s">
        <v>36</v>
      </c>
      <c r="F9742" t="s">
        <v>37</v>
      </c>
      <c r="G9742" t="s">
        <v>15</v>
      </c>
      <c r="H9742">
        <v>0.249625439734524</v>
      </c>
      <c r="I9742">
        <v>42.4</v>
      </c>
      <c r="J9742">
        <v>43.1</v>
      </c>
      <c r="K9742">
        <v>154.546864562227</v>
      </c>
      <c r="L9742">
        <v>0.126386643034406</v>
      </c>
      <c r="M9742">
        <v>14.229312440120999</v>
      </c>
      <c r="N9742">
        <v>68028</v>
      </c>
      <c r="O9742">
        <v>0.750374560265475</v>
      </c>
      <c r="P9742">
        <v>0.249625439734524</v>
      </c>
    </row>
    <row r="9743" spans="1:16" x14ac:dyDescent="0.25">
      <c r="A9743">
        <v>9</v>
      </c>
      <c r="B9743">
        <v>15230</v>
      </c>
      <c r="C9743" t="s">
        <v>24</v>
      </c>
      <c r="D9743" t="s">
        <v>60</v>
      </c>
      <c r="E9743" t="s">
        <v>24</v>
      </c>
      <c r="F9743" t="s">
        <v>60</v>
      </c>
      <c r="G9743" t="s">
        <v>15</v>
      </c>
      <c r="H9743">
        <v>0</v>
      </c>
      <c r="I9743">
        <v>95.7</v>
      </c>
      <c r="J9743">
        <v>42.9</v>
      </c>
      <c r="K9743">
        <v>431.17193520300901</v>
      </c>
      <c r="L9743">
        <v>1.9378447873868099E-2</v>
      </c>
      <c r="M9743">
        <v>30.187568538995802</v>
      </c>
      <c r="N9743">
        <v>15189</v>
      </c>
      <c r="O9743">
        <v>1</v>
      </c>
      <c r="P9743">
        <v>0</v>
      </c>
    </row>
    <row r="9744" spans="1:16" x14ac:dyDescent="0.25">
      <c r="A9744">
        <v>9</v>
      </c>
      <c r="B9744">
        <v>47008</v>
      </c>
      <c r="C9744" t="s">
        <v>27</v>
      </c>
      <c r="D9744" t="s">
        <v>92</v>
      </c>
      <c r="E9744" t="s">
        <v>27</v>
      </c>
      <c r="F9744" t="s">
        <v>85</v>
      </c>
      <c r="G9744" t="s">
        <v>15</v>
      </c>
      <c r="H9744">
        <v>0.13163209096505499</v>
      </c>
      <c r="I9744">
        <v>89.9</v>
      </c>
      <c r="J9744">
        <v>48.5</v>
      </c>
      <c r="K9744">
        <v>217.05571791775401</v>
      </c>
      <c r="L9744">
        <v>2.58942132840955E-2</v>
      </c>
      <c r="M9744">
        <v>19.6302577550736</v>
      </c>
      <c r="N9744">
        <v>50029</v>
      </c>
      <c r="O9744">
        <v>0.86836790903494399</v>
      </c>
      <c r="P9744">
        <v>0.13163209096505499</v>
      </c>
    </row>
    <row r="9745" spans="1:16" x14ac:dyDescent="0.25">
      <c r="A9745">
        <v>9</v>
      </c>
      <c r="B9745">
        <v>20001</v>
      </c>
      <c r="C9745" t="s">
        <v>24</v>
      </c>
      <c r="D9745" t="s">
        <v>56</v>
      </c>
      <c r="E9745" t="s">
        <v>24</v>
      </c>
      <c r="F9745" t="s">
        <v>25</v>
      </c>
      <c r="G9745" t="s">
        <v>15</v>
      </c>
      <c r="H9745">
        <v>0.22394030612635801</v>
      </c>
      <c r="I9745">
        <v>95.7</v>
      </c>
      <c r="J9745">
        <v>42.9</v>
      </c>
      <c r="K9745">
        <v>157.07336564776401</v>
      </c>
      <c r="L9745">
        <v>7.5265718426351198E-3</v>
      </c>
      <c r="M9745">
        <v>11.898161137116301</v>
      </c>
      <c r="N9745">
        <v>12026</v>
      </c>
      <c r="O9745">
        <v>0.77605969387364104</v>
      </c>
      <c r="P9745">
        <v>0.22394030612635801</v>
      </c>
    </row>
    <row r="9746" spans="1:16" x14ac:dyDescent="0.25">
      <c r="A9746">
        <v>9</v>
      </c>
      <c r="B9746">
        <v>12090</v>
      </c>
      <c r="C9746" t="s">
        <v>24</v>
      </c>
      <c r="D9746" t="s">
        <v>25</v>
      </c>
      <c r="E9746" t="s">
        <v>24</v>
      </c>
      <c r="F9746" t="s">
        <v>104</v>
      </c>
      <c r="G9746" t="s">
        <v>15</v>
      </c>
      <c r="H9746">
        <v>5.0979241902500902E-2</v>
      </c>
      <c r="I9746">
        <v>95.7</v>
      </c>
      <c r="J9746">
        <v>42.9</v>
      </c>
      <c r="K9746">
        <v>358.36876695312901</v>
      </c>
      <c r="L9746">
        <v>1.6235288485679698E-2</v>
      </c>
      <c r="M9746">
        <v>24.371320144586601</v>
      </c>
      <c r="N9746">
        <v>97042</v>
      </c>
      <c r="O9746">
        <v>0.94902075809749797</v>
      </c>
      <c r="P9746">
        <v>5.0979241902500902E-2</v>
      </c>
    </row>
    <row r="9747" spans="1:16" x14ac:dyDescent="0.25">
      <c r="A9747">
        <v>9</v>
      </c>
      <c r="B9747">
        <v>75011</v>
      </c>
      <c r="C9747" t="s">
        <v>51</v>
      </c>
      <c r="D9747" t="s">
        <v>93</v>
      </c>
      <c r="E9747" t="s">
        <v>51</v>
      </c>
      <c r="F9747" t="s">
        <v>93</v>
      </c>
      <c r="G9747" t="s">
        <v>15</v>
      </c>
      <c r="H9747">
        <v>0.13316249449882001</v>
      </c>
      <c r="I9747">
        <v>61.4</v>
      </c>
      <c r="J9747">
        <v>28.6</v>
      </c>
      <c r="K9747">
        <v>279.77090989691698</v>
      </c>
      <c r="L9747">
        <v>5.0171865026240901E-2</v>
      </c>
      <c r="M9747">
        <v>44.388107726427897</v>
      </c>
      <c r="N9747">
        <v>75035</v>
      </c>
      <c r="O9747">
        <v>0.86683750550117999</v>
      </c>
      <c r="P9747">
        <v>0.13316249449882001</v>
      </c>
    </row>
    <row r="9748" spans="1:16" x14ac:dyDescent="0.25">
      <c r="A9748">
        <v>9</v>
      </c>
      <c r="B9748">
        <v>79027</v>
      </c>
      <c r="C9748" t="s">
        <v>62</v>
      </c>
      <c r="D9748" t="s">
        <v>68</v>
      </c>
      <c r="E9748" t="s">
        <v>62</v>
      </c>
      <c r="F9748" t="s">
        <v>63</v>
      </c>
      <c r="G9748" t="s">
        <v>15</v>
      </c>
      <c r="H9748">
        <v>0.27037986052334301</v>
      </c>
      <c r="I9748">
        <v>20.8</v>
      </c>
      <c r="J9748">
        <v>27.8</v>
      </c>
      <c r="K9748">
        <v>184.85946047449099</v>
      </c>
      <c r="L9748">
        <v>0.14868190422506999</v>
      </c>
      <c r="M9748">
        <v>31.5312384439328</v>
      </c>
      <c r="N9748">
        <v>102047</v>
      </c>
      <c r="O9748">
        <v>0.72962013947665705</v>
      </c>
      <c r="P9748">
        <v>0.27037986052334201</v>
      </c>
    </row>
    <row r="9749" spans="1:16" x14ac:dyDescent="0.25">
      <c r="A9749">
        <v>9</v>
      </c>
      <c r="B9749">
        <v>58066</v>
      </c>
      <c r="C9749" t="s">
        <v>13</v>
      </c>
      <c r="D9749" t="s">
        <v>14</v>
      </c>
      <c r="E9749" t="s">
        <v>13</v>
      </c>
      <c r="F9749" t="s">
        <v>14</v>
      </c>
      <c r="G9749" t="s">
        <v>15</v>
      </c>
      <c r="H9749">
        <v>0.23911138289320999</v>
      </c>
      <c r="I9749">
        <v>63.9</v>
      </c>
      <c r="J9749">
        <v>45.2</v>
      </c>
      <c r="K9749">
        <v>103.167030300509</v>
      </c>
      <c r="L9749">
        <v>1.46125813024352E-2</v>
      </c>
      <c r="M9749">
        <v>10.4354032626572</v>
      </c>
      <c r="N9749">
        <v>58091</v>
      </c>
      <c r="O9749">
        <v>0.76088861710678901</v>
      </c>
      <c r="P9749">
        <v>0.23911138289320999</v>
      </c>
    </row>
    <row r="9750" spans="1:16" x14ac:dyDescent="0.25">
      <c r="A9750">
        <v>9</v>
      </c>
      <c r="B9750">
        <v>11015</v>
      </c>
      <c r="C9750" t="s">
        <v>90</v>
      </c>
      <c r="D9750" t="s">
        <v>94</v>
      </c>
      <c r="E9750" t="s">
        <v>90</v>
      </c>
      <c r="F9750" t="s">
        <v>106</v>
      </c>
      <c r="G9750" t="s">
        <v>15</v>
      </c>
      <c r="H9750">
        <v>0.34259632661445499</v>
      </c>
      <c r="I9750">
        <v>96.8</v>
      </c>
      <c r="J9750">
        <v>39.799999999999997</v>
      </c>
      <c r="K9750">
        <v>46.059964712148599</v>
      </c>
      <c r="L9750">
        <v>2.33243564668126E-2</v>
      </c>
      <c r="M9750">
        <v>7.1984802199462701</v>
      </c>
      <c r="N9750">
        <v>9049</v>
      </c>
      <c r="O9750">
        <v>0.65740367338554395</v>
      </c>
      <c r="P9750">
        <v>0.34259632661445499</v>
      </c>
    </row>
    <row r="9751" spans="1:16" x14ac:dyDescent="0.25">
      <c r="A9751">
        <v>9</v>
      </c>
      <c r="B9751">
        <v>27029</v>
      </c>
      <c r="C9751" t="s">
        <v>21</v>
      </c>
      <c r="D9751" t="s">
        <v>40</v>
      </c>
      <c r="E9751" t="s">
        <v>21</v>
      </c>
      <c r="F9751" t="s">
        <v>69</v>
      </c>
      <c r="G9751" t="s">
        <v>15</v>
      </c>
      <c r="H9751">
        <v>0.12459460800803</v>
      </c>
      <c r="I9751">
        <v>81.099999999999994</v>
      </c>
      <c r="J9751">
        <v>55.8</v>
      </c>
      <c r="K9751">
        <v>202.28369847017501</v>
      </c>
      <c r="L9751">
        <v>1.5041662138051E-2</v>
      </c>
      <c r="M9751">
        <v>7.0624419354014298</v>
      </c>
      <c r="N9751">
        <v>29033</v>
      </c>
      <c r="O9751">
        <v>0.87540539199196898</v>
      </c>
      <c r="P9751">
        <v>0.12459460800803</v>
      </c>
    </row>
    <row r="9752" spans="1:16" x14ac:dyDescent="0.25">
      <c r="A9752">
        <v>9</v>
      </c>
      <c r="B9752">
        <v>35019</v>
      </c>
      <c r="C9752" t="s">
        <v>33</v>
      </c>
      <c r="D9752" t="s">
        <v>34</v>
      </c>
      <c r="E9752" t="s">
        <v>16</v>
      </c>
      <c r="F9752" t="s">
        <v>117</v>
      </c>
      <c r="G9752" t="s">
        <v>19</v>
      </c>
      <c r="H9752">
        <v>0.27204417106261403</v>
      </c>
      <c r="I9752">
        <v>81.5</v>
      </c>
      <c r="J9752">
        <v>51.5</v>
      </c>
      <c r="K9752">
        <v>31.7646803015076</v>
      </c>
      <c r="L9752">
        <v>2.6346817396433E-3</v>
      </c>
      <c r="M9752">
        <v>4.27721150818242</v>
      </c>
      <c r="N9752">
        <v>109006</v>
      </c>
      <c r="O9752">
        <v>0.72795582893738497</v>
      </c>
      <c r="P9752">
        <v>0.27204417106261403</v>
      </c>
    </row>
    <row r="9753" spans="1:16" x14ac:dyDescent="0.25">
      <c r="A9753">
        <v>9</v>
      </c>
      <c r="B9753">
        <v>27004</v>
      </c>
      <c r="C9753" t="s">
        <v>21</v>
      </c>
      <c r="D9753" t="s">
        <v>40</v>
      </c>
      <c r="E9753" t="s">
        <v>21</v>
      </c>
      <c r="F9753" t="s">
        <v>40</v>
      </c>
      <c r="G9753" t="s">
        <v>15</v>
      </c>
      <c r="H9753">
        <v>7.1683626229713998E-2</v>
      </c>
      <c r="I9753">
        <v>81.099999999999994</v>
      </c>
      <c r="J9753">
        <v>55.8</v>
      </c>
      <c r="K9753">
        <v>269.23753008838997</v>
      </c>
      <c r="L9753">
        <v>2.1036973764847301E-2</v>
      </c>
      <c r="M9753">
        <v>10.1640975577085</v>
      </c>
      <c r="N9753">
        <v>27033</v>
      </c>
      <c r="O9753">
        <v>0.92831637377028497</v>
      </c>
      <c r="P9753">
        <v>7.1683626229713901E-2</v>
      </c>
    </row>
    <row r="9754" spans="1:16" x14ac:dyDescent="0.25">
      <c r="A9754">
        <v>9</v>
      </c>
      <c r="B9754">
        <v>26073</v>
      </c>
      <c r="C9754" t="s">
        <v>21</v>
      </c>
      <c r="D9754" t="s">
        <v>39</v>
      </c>
      <c r="E9754" t="s">
        <v>21</v>
      </c>
      <c r="F9754" t="s">
        <v>22</v>
      </c>
      <c r="G9754" t="s">
        <v>15</v>
      </c>
      <c r="H9754">
        <v>0.10916653292909501</v>
      </c>
      <c r="I9754">
        <v>81.099999999999994</v>
      </c>
      <c r="J9754">
        <v>55.8</v>
      </c>
      <c r="K9754">
        <v>215.12838265154801</v>
      </c>
      <c r="L9754">
        <v>1.69922851869895E-2</v>
      </c>
      <c r="M9754">
        <v>9.5960166530781894</v>
      </c>
      <c r="N9754">
        <v>28065</v>
      </c>
      <c r="O9754">
        <v>0.89083346707090405</v>
      </c>
      <c r="P9754">
        <v>0.10916653292909501</v>
      </c>
    </row>
    <row r="9755" spans="1:16" x14ac:dyDescent="0.25">
      <c r="A9755">
        <v>9</v>
      </c>
      <c r="B9755">
        <v>12024</v>
      </c>
      <c r="C9755" t="s">
        <v>24</v>
      </c>
      <c r="D9755" t="s">
        <v>25</v>
      </c>
      <c r="E9755" t="s">
        <v>24</v>
      </c>
      <c r="F9755" t="s">
        <v>60</v>
      </c>
      <c r="G9755" t="s">
        <v>15</v>
      </c>
      <c r="H9755">
        <v>0.14934683862600701</v>
      </c>
      <c r="I9755">
        <v>95.7</v>
      </c>
      <c r="J9755">
        <v>42.9</v>
      </c>
      <c r="K9755">
        <v>245.344616583375</v>
      </c>
      <c r="L9755">
        <v>1.1079936095190699E-2</v>
      </c>
      <c r="M9755">
        <v>16.894769999408201</v>
      </c>
      <c r="N9755">
        <v>15244</v>
      </c>
      <c r="O9755">
        <v>0.85065316137399205</v>
      </c>
      <c r="P9755">
        <v>0.14934683862600701</v>
      </c>
    </row>
    <row r="9756" spans="1:16" x14ac:dyDescent="0.25">
      <c r="A9756">
        <v>9</v>
      </c>
      <c r="B9756">
        <v>16032</v>
      </c>
      <c r="C9756" t="s">
        <v>24</v>
      </c>
      <c r="D9756" t="s">
        <v>66</v>
      </c>
      <c r="E9756" t="s">
        <v>24</v>
      </c>
      <c r="F9756" t="s">
        <v>26</v>
      </c>
      <c r="G9756" t="s">
        <v>15</v>
      </c>
      <c r="H9756">
        <v>4.14049511021021E-2</v>
      </c>
      <c r="I9756">
        <v>95.7</v>
      </c>
      <c r="J9756">
        <v>42.9</v>
      </c>
      <c r="K9756">
        <v>362.20198230342697</v>
      </c>
      <c r="L9756">
        <v>1.6062268937160201E-2</v>
      </c>
      <c r="M9756">
        <v>26.695145464282501</v>
      </c>
      <c r="N9756">
        <v>17077</v>
      </c>
      <c r="O9756">
        <v>0.95859504889789804</v>
      </c>
      <c r="P9756">
        <v>4.14049511021021E-2</v>
      </c>
    </row>
    <row r="9757" spans="1:16" x14ac:dyDescent="0.25">
      <c r="A9757">
        <v>9</v>
      </c>
      <c r="B9757">
        <v>23083</v>
      </c>
      <c r="C9757" t="s">
        <v>21</v>
      </c>
      <c r="D9757" t="s">
        <v>89</v>
      </c>
      <c r="E9757" t="s">
        <v>21</v>
      </c>
      <c r="F9757" t="s">
        <v>39</v>
      </c>
      <c r="G9757" t="s">
        <v>15</v>
      </c>
      <c r="H9757">
        <v>0.15746775023919601</v>
      </c>
      <c r="I9757">
        <v>81.099999999999994</v>
      </c>
      <c r="J9757">
        <v>55.8</v>
      </c>
      <c r="K9757">
        <v>158.466702093885</v>
      </c>
      <c r="L9757">
        <v>1.2051042817487201E-2</v>
      </c>
      <c r="M9757">
        <v>5.7907865211031799</v>
      </c>
      <c r="N9757">
        <v>26086</v>
      </c>
      <c r="O9757">
        <v>0.84253224976080299</v>
      </c>
      <c r="P9757">
        <v>0.15746775023919601</v>
      </c>
    </row>
    <row r="9758" spans="1:16" x14ac:dyDescent="0.25">
      <c r="A9758">
        <v>9</v>
      </c>
      <c r="B9758">
        <v>17058</v>
      </c>
      <c r="C9758" t="s">
        <v>24</v>
      </c>
      <c r="D9758" t="s">
        <v>26</v>
      </c>
      <c r="E9758" t="s">
        <v>24</v>
      </c>
      <c r="F9758" t="s">
        <v>56</v>
      </c>
      <c r="G9758" t="s">
        <v>15</v>
      </c>
      <c r="H9758">
        <v>0.226967321769425</v>
      </c>
      <c r="I9758">
        <v>95.7</v>
      </c>
      <c r="J9758">
        <v>42.9</v>
      </c>
      <c r="K9758">
        <v>150.16375281475101</v>
      </c>
      <c r="L9758">
        <v>6.4231002100322704E-3</v>
      </c>
      <c r="M9758">
        <v>12.325974492530399</v>
      </c>
      <c r="N9758">
        <v>20017</v>
      </c>
      <c r="O9758">
        <v>0.77303267823057398</v>
      </c>
      <c r="P9758">
        <v>0.226967321769425</v>
      </c>
    </row>
    <row r="9759" spans="1:16" x14ac:dyDescent="0.25">
      <c r="A9759">
        <v>9</v>
      </c>
      <c r="B9759">
        <v>60064</v>
      </c>
      <c r="C9759" t="s">
        <v>13</v>
      </c>
      <c r="D9759" t="s">
        <v>23</v>
      </c>
      <c r="E9759" t="s">
        <v>62</v>
      </c>
      <c r="F9759" t="s">
        <v>68</v>
      </c>
      <c r="G9759" t="s">
        <v>19</v>
      </c>
      <c r="H9759">
        <v>0.23998890400138401</v>
      </c>
      <c r="I9759">
        <v>63.9</v>
      </c>
      <c r="J9759">
        <v>45.2</v>
      </c>
      <c r="K9759">
        <v>88.199586652129696</v>
      </c>
      <c r="L9759">
        <v>1.1312312019971901E-2</v>
      </c>
      <c r="M9759">
        <v>13.145590699643099</v>
      </c>
      <c r="N9759">
        <v>79160</v>
      </c>
      <c r="O9759">
        <v>0.76001109599861505</v>
      </c>
      <c r="P9759">
        <v>0.23998890400138301</v>
      </c>
    </row>
    <row r="9760" spans="1:16" x14ac:dyDescent="0.25">
      <c r="A9760">
        <v>9</v>
      </c>
      <c r="B9760">
        <v>75059</v>
      </c>
      <c r="C9760" t="s">
        <v>51</v>
      </c>
      <c r="D9760" t="s">
        <v>93</v>
      </c>
      <c r="E9760" t="s">
        <v>51</v>
      </c>
      <c r="F9760" t="s">
        <v>52</v>
      </c>
      <c r="G9760" t="s">
        <v>15</v>
      </c>
      <c r="H9760">
        <v>0.19388283913868001</v>
      </c>
      <c r="I9760">
        <v>61.4</v>
      </c>
      <c r="J9760">
        <v>28.6</v>
      </c>
      <c r="K9760">
        <v>214.699355691242</v>
      </c>
      <c r="L9760">
        <v>2.8169848363721599E-2</v>
      </c>
      <c r="M9760">
        <v>35.434935461159299</v>
      </c>
      <c r="N9760">
        <v>71046</v>
      </c>
      <c r="O9760">
        <v>0.80611716086131902</v>
      </c>
      <c r="P9760">
        <v>0.19388283913868001</v>
      </c>
    </row>
    <row r="9761" spans="1:16" x14ac:dyDescent="0.25">
      <c r="A9761">
        <v>9</v>
      </c>
      <c r="B9761">
        <v>58091</v>
      </c>
      <c r="C9761" t="s">
        <v>13</v>
      </c>
      <c r="D9761" t="s">
        <v>14</v>
      </c>
      <c r="E9761" t="s">
        <v>13</v>
      </c>
      <c r="F9761" t="s">
        <v>14</v>
      </c>
      <c r="G9761" t="s">
        <v>15</v>
      </c>
      <c r="H9761">
        <v>1.33830742645378E-2</v>
      </c>
      <c r="I9761">
        <v>63.9</v>
      </c>
      <c r="J9761">
        <v>45.2</v>
      </c>
      <c r="K9761">
        <v>345.73179625703602</v>
      </c>
      <c r="L9761">
        <v>4.8577829854548699E-2</v>
      </c>
      <c r="M9761">
        <v>35.386210679520403</v>
      </c>
      <c r="N9761">
        <v>58091</v>
      </c>
      <c r="O9761">
        <v>0.986616925735462</v>
      </c>
      <c r="P9761">
        <v>1.33830742645378E-2</v>
      </c>
    </row>
    <row r="9762" spans="1:16" x14ac:dyDescent="0.25">
      <c r="A9762">
        <v>9</v>
      </c>
      <c r="B9762">
        <v>13036</v>
      </c>
      <c r="C9762" t="s">
        <v>24</v>
      </c>
      <c r="D9762" t="s">
        <v>25</v>
      </c>
      <c r="E9762" t="s">
        <v>31</v>
      </c>
      <c r="F9762" t="s">
        <v>43</v>
      </c>
      <c r="G9762" t="s">
        <v>19</v>
      </c>
      <c r="H9762">
        <v>1.1135417368733001E-2</v>
      </c>
      <c r="I9762">
        <v>95.7</v>
      </c>
      <c r="J9762">
        <v>42.9</v>
      </c>
      <c r="K9762">
        <v>402.57200466953498</v>
      </c>
      <c r="L9762">
        <v>1.7895850581170901E-2</v>
      </c>
      <c r="M9762">
        <v>27.703213941070899</v>
      </c>
      <c r="N9762">
        <v>1272</v>
      </c>
      <c r="O9762">
        <v>0.98886458263126698</v>
      </c>
      <c r="P9762">
        <v>1.1135417368733001E-2</v>
      </c>
    </row>
    <row r="9763" spans="1:16" x14ac:dyDescent="0.25">
      <c r="A9763">
        <v>9</v>
      </c>
      <c r="B9763">
        <v>35039</v>
      </c>
      <c r="C9763" t="s">
        <v>33</v>
      </c>
      <c r="D9763" t="s">
        <v>34</v>
      </c>
      <c r="E9763" t="s">
        <v>33</v>
      </c>
      <c r="F9763" t="s">
        <v>41</v>
      </c>
      <c r="G9763" t="s">
        <v>15</v>
      </c>
      <c r="H9763">
        <v>0.140114156776034</v>
      </c>
      <c r="I9763">
        <v>81.5</v>
      </c>
      <c r="J9763">
        <v>51.5</v>
      </c>
      <c r="K9763">
        <v>170.12353313844</v>
      </c>
      <c r="L9763">
        <v>1.50932185893336E-2</v>
      </c>
      <c r="M9763">
        <v>18.4109970893306</v>
      </c>
      <c r="N9763">
        <v>36023</v>
      </c>
      <c r="O9763">
        <v>0.859885843223965</v>
      </c>
      <c r="P9763">
        <v>0.140114156776034</v>
      </c>
    </row>
    <row r="9764" spans="1:16" x14ac:dyDescent="0.25">
      <c r="A9764">
        <v>9</v>
      </c>
      <c r="B9764">
        <v>39015</v>
      </c>
      <c r="C9764" t="s">
        <v>33</v>
      </c>
      <c r="D9764" t="s">
        <v>35</v>
      </c>
      <c r="E9764" t="s">
        <v>33</v>
      </c>
      <c r="F9764" t="s">
        <v>35</v>
      </c>
      <c r="G9764" t="s">
        <v>15</v>
      </c>
      <c r="H9764">
        <v>0.12283355603943701</v>
      </c>
      <c r="I9764">
        <v>81.5</v>
      </c>
      <c r="J9764">
        <v>51.5</v>
      </c>
      <c r="K9764">
        <v>186.80950761291399</v>
      </c>
      <c r="L9764">
        <v>1.4955318595934601E-2</v>
      </c>
      <c r="M9764">
        <v>20.302837503667501</v>
      </c>
      <c r="N9764">
        <v>39010</v>
      </c>
      <c r="O9764">
        <v>0.87716644396056198</v>
      </c>
      <c r="P9764">
        <v>0.12283355603943701</v>
      </c>
    </row>
    <row r="9765" spans="1:16" x14ac:dyDescent="0.25">
      <c r="A9765">
        <v>9</v>
      </c>
      <c r="B9765">
        <v>36005</v>
      </c>
      <c r="C9765" t="s">
        <v>33</v>
      </c>
      <c r="D9765" t="s">
        <v>41</v>
      </c>
      <c r="E9765" t="s">
        <v>33</v>
      </c>
      <c r="F9765" t="s">
        <v>42</v>
      </c>
      <c r="G9765" t="s">
        <v>15</v>
      </c>
      <c r="H9765">
        <v>0.16859857191407801</v>
      </c>
      <c r="I9765">
        <v>81.5</v>
      </c>
      <c r="J9765">
        <v>51.5</v>
      </c>
      <c r="K9765">
        <v>142.32430068076701</v>
      </c>
      <c r="L9765">
        <v>1.25374256495762E-2</v>
      </c>
      <c r="M9765">
        <v>14.8873193330107</v>
      </c>
      <c r="N9765">
        <v>38008</v>
      </c>
      <c r="O9765">
        <v>0.83140142808591999</v>
      </c>
      <c r="P9765">
        <v>0.16859857191407901</v>
      </c>
    </row>
    <row r="9766" spans="1:16" x14ac:dyDescent="0.25">
      <c r="A9766">
        <v>9</v>
      </c>
      <c r="B9766">
        <v>63073</v>
      </c>
      <c r="C9766" t="s">
        <v>44</v>
      </c>
      <c r="D9766" t="s">
        <v>78</v>
      </c>
      <c r="E9766" t="s">
        <v>44</v>
      </c>
      <c r="F9766" t="s">
        <v>45</v>
      </c>
      <c r="G9766" t="s">
        <v>15</v>
      </c>
      <c r="H9766">
        <v>0.18558682572643001</v>
      </c>
      <c r="I9766">
        <v>39.6</v>
      </c>
      <c r="J9766">
        <v>25.5</v>
      </c>
      <c r="K9766">
        <v>243.256416506157</v>
      </c>
      <c r="L9766">
        <v>3.7280882034630397E-2</v>
      </c>
      <c r="M9766">
        <v>35.5666642958304</v>
      </c>
      <c r="N9766">
        <v>61027</v>
      </c>
      <c r="O9766">
        <v>0.81441317427356996</v>
      </c>
      <c r="P9766">
        <v>0.18558682572642901</v>
      </c>
    </row>
    <row r="9767" spans="1:16" x14ac:dyDescent="0.25">
      <c r="A9767">
        <v>9</v>
      </c>
      <c r="B9767">
        <v>15041</v>
      </c>
      <c r="C9767" t="s">
        <v>24</v>
      </c>
      <c r="D9767" t="s">
        <v>60</v>
      </c>
      <c r="E9767" t="s">
        <v>24</v>
      </c>
      <c r="F9767" t="s">
        <v>61</v>
      </c>
      <c r="G9767" t="s">
        <v>15</v>
      </c>
      <c r="H9767">
        <v>2.2639909122523501E-2</v>
      </c>
      <c r="I9767">
        <v>95.7</v>
      </c>
      <c r="J9767">
        <v>42.9</v>
      </c>
      <c r="K9767">
        <v>390.574377249299</v>
      </c>
      <c r="L9767">
        <v>1.76238800566757E-2</v>
      </c>
      <c r="M9767">
        <v>26.593823767776801</v>
      </c>
      <c r="N9767">
        <v>13206</v>
      </c>
      <c r="O9767">
        <v>0.977360090877476</v>
      </c>
      <c r="P9767">
        <v>2.2639909122523401E-2</v>
      </c>
    </row>
    <row r="9768" spans="1:16" x14ac:dyDescent="0.25">
      <c r="A9768">
        <v>9</v>
      </c>
      <c r="B9768">
        <v>47016</v>
      </c>
      <c r="C9768" t="s">
        <v>27</v>
      </c>
      <c r="D9768" t="s">
        <v>92</v>
      </c>
      <c r="E9768" t="s">
        <v>27</v>
      </c>
      <c r="F9768" t="s">
        <v>82</v>
      </c>
      <c r="G9768" t="s">
        <v>15</v>
      </c>
      <c r="H9768">
        <v>8.2094579720928595E-2</v>
      </c>
      <c r="I9768">
        <v>89.9</v>
      </c>
      <c r="J9768">
        <v>48.5</v>
      </c>
      <c r="K9768">
        <v>277.34903718479399</v>
      </c>
      <c r="L9768">
        <v>3.42705643011324E-2</v>
      </c>
      <c r="M9768">
        <v>23.577556402533599</v>
      </c>
      <c r="N9768">
        <v>49009</v>
      </c>
      <c r="O9768">
        <v>0.91790542027907096</v>
      </c>
      <c r="P9768">
        <v>8.2094579720928595E-2</v>
      </c>
    </row>
    <row r="9769" spans="1:16" x14ac:dyDescent="0.25">
      <c r="A9769">
        <v>9</v>
      </c>
      <c r="B9769">
        <v>38001</v>
      </c>
      <c r="C9769" t="s">
        <v>33</v>
      </c>
      <c r="D9769" t="s">
        <v>42</v>
      </c>
      <c r="E9769" t="s">
        <v>33</v>
      </c>
      <c r="F9769" t="s">
        <v>41</v>
      </c>
      <c r="G9769" t="s">
        <v>15</v>
      </c>
      <c r="H9769">
        <v>0.147900029111241</v>
      </c>
      <c r="I9769">
        <v>81.5</v>
      </c>
      <c r="J9769">
        <v>51.5</v>
      </c>
      <c r="K9769">
        <v>163.45484452007699</v>
      </c>
      <c r="L9769">
        <v>1.4315776270867799E-2</v>
      </c>
      <c r="M9769">
        <v>17.212327695513601</v>
      </c>
      <c r="N9769">
        <v>36023</v>
      </c>
      <c r="O9769">
        <v>0.852099970888758</v>
      </c>
      <c r="P9769">
        <v>0.147900029111241</v>
      </c>
    </row>
    <row r="9770" spans="1:16" x14ac:dyDescent="0.25">
      <c r="A9770">
        <v>9</v>
      </c>
      <c r="B9770">
        <v>64049</v>
      </c>
      <c r="C9770" t="s">
        <v>44</v>
      </c>
      <c r="D9770" t="s">
        <v>55</v>
      </c>
      <c r="E9770" t="s">
        <v>24</v>
      </c>
      <c r="F9770" t="s">
        <v>25</v>
      </c>
      <c r="G9770" t="s">
        <v>19</v>
      </c>
      <c r="H9770">
        <v>0.178761898231834</v>
      </c>
      <c r="I9770">
        <v>39.6</v>
      </c>
      <c r="J9770">
        <v>25.5</v>
      </c>
      <c r="K9770">
        <v>253.64058814475601</v>
      </c>
      <c r="L9770">
        <v>4.0251655349495097E-2</v>
      </c>
      <c r="M9770">
        <v>35.924990314447399</v>
      </c>
      <c r="N9770">
        <v>12042</v>
      </c>
      <c r="O9770">
        <v>0.82123810176816503</v>
      </c>
      <c r="P9770">
        <v>0.178761898231834</v>
      </c>
    </row>
    <row r="9771" spans="1:16" x14ac:dyDescent="0.25">
      <c r="A9771">
        <v>9</v>
      </c>
      <c r="B9771">
        <v>60024</v>
      </c>
      <c r="C9771" t="s">
        <v>13</v>
      </c>
      <c r="D9771" t="s">
        <v>23</v>
      </c>
      <c r="E9771" t="s">
        <v>13</v>
      </c>
      <c r="F9771" t="s">
        <v>14</v>
      </c>
      <c r="G9771" t="s">
        <v>15</v>
      </c>
      <c r="H9771">
        <v>0.201033979473735</v>
      </c>
      <c r="I9771">
        <v>63.9</v>
      </c>
      <c r="J9771">
        <v>45.2</v>
      </c>
      <c r="K9771">
        <v>125.064554788808</v>
      </c>
      <c r="L9771">
        <v>1.7114309519573202E-2</v>
      </c>
      <c r="M9771">
        <v>18.6340921207679</v>
      </c>
      <c r="N9771">
        <v>58091</v>
      </c>
      <c r="O9771">
        <v>0.79896602052626398</v>
      </c>
      <c r="P9771">
        <v>0.201033979473735</v>
      </c>
    </row>
    <row r="9772" spans="1:16" x14ac:dyDescent="0.25">
      <c r="A9772">
        <v>9</v>
      </c>
      <c r="B9772">
        <v>73009</v>
      </c>
      <c r="C9772" t="s">
        <v>51</v>
      </c>
      <c r="D9772" t="s">
        <v>102</v>
      </c>
      <c r="E9772" t="s">
        <v>51</v>
      </c>
      <c r="F9772" t="s">
        <v>93</v>
      </c>
      <c r="G9772" t="s">
        <v>15</v>
      </c>
      <c r="H9772">
        <v>0.247035157459431</v>
      </c>
      <c r="I9772">
        <v>61.4</v>
      </c>
      <c r="J9772">
        <v>28.6</v>
      </c>
      <c r="K9772">
        <v>211.23107239649499</v>
      </c>
      <c r="L9772">
        <v>6.1921137637742998E-2</v>
      </c>
      <c r="M9772">
        <v>23.8857147954641</v>
      </c>
      <c r="N9772">
        <v>75035</v>
      </c>
      <c r="O9772">
        <v>0.75296484254056795</v>
      </c>
      <c r="P9772">
        <v>0.247035157459431</v>
      </c>
    </row>
    <row r="9773" spans="1:16" x14ac:dyDescent="0.25">
      <c r="A9773">
        <v>9</v>
      </c>
      <c r="B9773">
        <v>17073</v>
      </c>
      <c r="C9773" t="s">
        <v>24</v>
      </c>
      <c r="D9773" t="s">
        <v>26</v>
      </c>
      <c r="E9773" t="s">
        <v>24</v>
      </c>
      <c r="F9773" t="s">
        <v>53</v>
      </c>
      <c r="G9773" t="s">
        <v>15</v>
      </c>
      <c r="H9773">
        <v>0.18383768171881701</v>
      </c>
      <c r="I9773">
        <v>95.7</v>
      </c>
      <c r="J9773">
        <v>42.9</v>
      </c>
      <c r="K9773">
        <v>201.61118072262099</v>
      </c>
      <c r="L9773">
        <v>9.3604767595706195E-3</v>
      </c>
      <c r="M9773">
        <v>15.268149077950699</v>
      </c>
      <c r="N9773">
        <v>18153</v>
      </c>
      <c r="O9773">
        <v>0.81616231828118202</v>
      </c>
      <c r="P9773">
        <v>0.18383768171881601</v>
      </c>
    </row>
    <row r="9774" spans="1:16" x14ac:dyDescent="0.25">
      <c r="A9774">
        <v>9</v>
      </c>
      <c r="B9774">
        <v>4146</v>
      </c>
      <c r="C9774" t="s">
        <v>31</v>
      </c>
      <c r="D9774" t="s">
        <v>57</v>
      </c>
      <c r="E9774" t="s">
        <v>24</v>
      </c>
      <c r="F9774" t="s">
        <v>25</v>
      </c>
      <c r="G9774" t="s">
        <v>19</v>
      </c>
      <c r="H9774">
        <v>0.146857157092117</v>
      </c>
      <c r="I9774">
        <v>106.2</v>
      </c>
      <c r="J9774">
        <v>46.2</v>
      </c>
      <c r="K9774">
        <v>209.88396977397201</v>
      </c>
      <c r="L9774">
        <v>2.4955811779355901E-2</v>
      </c>
      <c r="M9774">
        <v>23.615208206960801</v>
      </c>
      <c r="N9774">
        <v>12092</v>
      </c>
      <c r="O9774">
        <v>0.853142842907882</v>
      </c>
      <c r="P9774">
        <v>0.146857157092117</v>
      </c>
    </row>
    <row r="9775" spans="1:16" x14ac:dyDescent="0.25">
      <c r="A9775">
        <v>9</v>
      </c>
      <c r="B9775">
        <v>25006</v>
      </c>
      <c r="C9775" t="s">
        <v>21</v>
      </c>
      <c r="D9775" t="s">
        <v>84</v>
      </c>
      <c r="E9775" t="s">
        <v>21</v>
      </c>
      <c r="F9775" t="s">
        <v>84</v>
      </c>
      <c r="G9775" t="s">
        <v>15</v>
      </c>
      <c r="H9775">
        <v>0.13753519691694999</v>
      </c>
      <c r="I9775">
        <v>81.099999999999994</v>
      </c>
      <c r="J9775">
        <v>55.8</v>
      </c>
      <c r="K9775">
        <v>165.761911016212</v>
      </c>
      <c r="L9775">
        <v>1.3551882194763399E-2</v>
      </c>
      <c r="M9775">
        <v>11.1104028336472</v>
      </c>
      <c r="N9775">
        <v>25006</v>
      </c>
      <c r="O9775">
        <v>0.86246480308304896</v>
      </c>
      <c r="P9775">
        <v>0.13753519691694999</v>
      </c>
    </row>
    <row r="9776" spans="1:16" x14ac:dyDescent="0.25">
      <c r="A9776">
        <v>9</v>
      </c>
      <c r="B9776">
        <v>58091</v>
      </c>
      <c r="C9776" t="s">
        <v>13</v>
      </c>
      <c r="D9776" t="s">
        <v>14</v>
      </c>
      <c r="E9776" t="s">
        <v>13</v>
      </c>
      <c r="F9776" t="s">
        <v>14</v>
      </c>
      <c r="G9776" t="s">
        <v>15</v>
      </c>
      <c r="H9776">
        <v>1.33830742645378E-2</v>
      </c>
      <c r="I9776">
        <v>63.9</v>
      </c>
      <c r="J9776">
        <v>45.2</v>
      </c>
      <c r="K9776">
        <v>345.73179625703602</v>
      </c>
      <c r="L9776">
        <v>4.8577829854548699E-2</v>
      </c>
      <c r="M9776">
        <v>35.386210679520403</v>
      </c>
      <c r="N9776">
        <v>58091</v>
      </c>
      <c r="O9776">
        <v>0.986616925735462</v>
      </c>
      <c r="P9776">
        <v>1.33830742645378E-2</v>
      </c>
    </row>
    <row r="9777" spans="1:16" x14ac:dyDescent="0.25">
      <c r="A9777">
        <v>9</v>
      </c>
      <c r="B9777">
        <v>78045</v>
      </c>
      <c r="C9777" t="s">
        <v>62</v>
      </c>
      <c r="D9777" t="s">
        <v>67</v>
      </c>
      <c r="E9777" t="s">
        <v>62</v>
      </c>
      <c r="F9777" t="s">
        <v>64</v>
      </c>
      <c r="G9777" t="s">
        <v>15</v>
      </c>
      <c r="H9777">
        <v>0.18984275254725699</v>
      </c>
      <c r="I9777">
        <v>20.8</v>
      </c>
      <c r="J9777">
        <v>27.8</v>
      </c>
      <c r="K9777">
        <v>254.99027936134999</v>
      </c>
      <c r="L9777">
        <v>0.14888887004877799</v>
      </c>
      <c r="M9777">
        <v>42.316541740733001</v>
      </c>
      <c r="N9777">
        <v>80061</v>
      </c>
      <c r="O9777">
        <v>0.81015724745274198</v>
      </c>
      <c r="P9777">
        <v>0.18984275254725699</v>
      </c>
    </row>
    <row r="9778" spans="1:16" x14ac:dyDescent="0.25">
      <c r="A9778">
        <v>9</v>
      </c>
      <c r="B9778">
        <v>73007</v>
      </c>
      <c r="C9778" t="s">
        <v>51</v>
      </c>
      <c r="D9778" t="s">
        <v>102</v>
      </c>
      <c r="E9778" t="s">
        <v>24</v>
      </c>
      <c r="F9778" t="s">
        <v>26</v>
      </c>
      <c r="G9778" t="s">
        <v>19</v>
      </c>
      <c r="H9778">
        <v>0.25694865436668002</v>
      </c>
      <c r="I9778">
        <v>61.4</v>
      </c>
      <c r="J9778">
        <v>28.6</v>
      </c>
      <c r="K9778">
        <v>198.82763021631601</v>
      </c>
      <c r="L9778">
        <v>6.0141166208012901E-2</v>
      </c>
      <c r="M9778">
        <v>23.158637376953099</v>
      </c>
      <c r="N9778">
        <v>17123</v>
      </c>
      <c r="O9778">
        <v>0.74305134563331898</v>
      </c>
      <c r="P9778">
        <v>0.25694865436668002</v>
      </c>
    </row>
    <row r="9779" spans="1:16" x14ac:dyDescent="0.25">
      <c r="A9779">
        <v>9</v>
      </c>
      <c r="B9779">
        <v>36046</v>
      </c>
      <c r="C9779" t="s">
        <v>33</v>
      </c>
      <c r="D9779" t="s">
        <v>41</v>
      </c>
      <c r="E9779" t="s">
        <v>33</v>
      </c>
      <c r="F9779" t="s">
        <v>35</v>
      </c>
      <c r="G9779" t="s">
        <v>15</v>
      </c>
      <c r="H9779">
        <v>0.108471776788556</v>
      </c>
      <c r="I9779">
        <v>81.5</v>
      </c>
      <c r="J9779">
        <v>51.5</v>
      </c>
      <c r="K9779">
        <v>201.47916527489099</v>
      </c>
      <c r="L9779">
        <v>1.7104186897109699E-2</v>
      </c>
      <c r="M9779">
        <v>22.070501311838399</v>
      </c>
      <c r="N9779">
        <v>40007</v>
      </c>
      <c r="O9779">
        <v>0.89152822321144198</v>
      </c>
      <c r="P9779">
        <v>0.108471776788556</v>
      </c>
    </row>
    <row r="9780" spans="1:16" x14ac:dyDescent="0.25">
      <c r="A9780">
        <v>9</v>
      </c>
      <c r="B9780">
        <v>22081</v>
      </c>
      <c r="C9780" t="s">
        <v>72</v>
      </c>
      <c r="D9780" t="s">
        <v>74</v>
      </c>
      <c r="E9780" t="s">
        <v>72</v>
      </c>
      <c r="F9780" t="s">
        <v>73</v>
      </c>
      <c r="G9780" t="s">
        <v>15</v>
      </c>
      <c r="H9780">
        <v>9.1382378701438199E-2</v>
      </c>
      <c r="I9780">
        <v>47.5</v>
      </c>
      <c r="J9780">
        <v>60.4</v>
      </c>
      <c r="K9780">
        <v>249.77312644724699</v>
      </c>
      <c r="L9780">
        <v>0.12838585315281401</v>
      </c>
      <c r="M9780">
        <v>10.9971283603365</v>
      </c>
      <c r="N9780">
        <v>21115</v>
      </c>
      <c r="O9780">
        <v>0.90861762129856105</v>
      </c>
      <c r="P9780">
        <v>9.1382378701438199E-2</v>
      </c>
    </row>
    <row r="9781" spans="1:16" x14ac:dyDescent="0.25">
      <c r="A9781">
        <v>9</v>
      </c>
      <c r="B9781">
        <v>24073</v>
      </c>
      <c r="C9781" t="s">
        <v>21</v>
      </c>
      <c r="D9781" t="s">
        <v>54</v>
      </c>
      <c r="E9781" t="s">
        <v>21</v>
      </c>
      <c r="F9781" t="s">
        <v>89</v>
      </c>
      <c r="G9781" t="s">
        <v>15</v>
      </c>
      <c r="H9781">
        <v>0.10297100038123599</v>
      </c>
      <c r="I9781">
        <v>81.099999999999994</v>
      </c>
      <c r="J9781">
        <v>55.8</v>
      </c>
      <c r="K9781">
        <v>234.019631636101</v>
      </c>
      <c r="L9781">
        <v>1.9445628239274901E-2</v>
      </c>
      <c r="M9781">
        <v>7.6197350090848799</v>
      </c>
      <c r="N9781">
        <v>23091</v>
      </c>
      <c r="O9781">
        <v>0.89702899961876204</v>
      </c>
      <c r="P9781">
        <v>0.10297100038123699</v>
      </c>
    </row>
    <row r="9782" spans="1:16" x14ac:dyDescent="0.25">
      <c r="A9782">
        <v>9</v>
      </c>
      <c r="B9782">
        <v>25036</v>
      </c>
      <c r="C9782" t="s">
        <v>21</v>
      </c>
      <c r="D9782" t="s">
        <v>84</v>
      </c>
      <c r="E9782" t="s">
        <v>21</v>
      </c>
      <c r="F9782" t="s">
        <v>39</v>
      </c>
      <c r="G9782" t="s">
        <v>15</v>
      </c>
      <c r="H9782">
        <v>0.155204188417187</v>
      </c>
      <c r="I9782">
        <v>81.099999999999994</v>
      </c>
      <c r="J9782">
        <v>55.8</v>
      </c>
      <c r="K9782">
        <v>155.95289253613399</v>
      </c>
      <c r="L9782">
        <v>1.3000048134082801E-2</v>
      </c>
      <c r="M9782">
        <v>7.3260175622710104</v>
      </c>
      <c r="N9782">
        <v>26086</v>
      </c>
      <c r="O9782">
        <v>0.84479581158281203</v>
      </c>
      <c r="P9782">
        <v>0.155204188417187</v>
      </c>
    </row>
    <row r="9783" spans="1:16" x14ac:dyDescent="0.25">
      <c r="A9783">
        <v>9</v>
      </c>
      <c r="B9783">
        <v>22185</v>
      </c>
      <c r="C9783" t="s">
        <v>72</v>
      </c>
      <c r="D9783" t="s">
        <v>74</v>
      </c>
      <c r="E9783" t="s">
        <v>72</v>
      </c>
      <c r="F9783" t="s">
        <v>73</v>
      </c>
      <c r="G9783" t="s">
        <v>15</v>
      </c>
      <c r="H9783">
        <v>0.143914984400208</v>
      </c>
      <c r="I9783">
        <v>47.5</v>
      </c>
      <c r="J9783">
        <v>60.4</v>
      </c>
      <c r="K9783">
        <v>155.17974997345701</v>
      </c>
      <c r="L9783">
        <v>7.3314154967176096E-2</v>
      </c>
      <c r="M9783">
        <v>6.2359514440515502</v>
      </c>
      <c r="N9783">
        <v>21008</v>
      </c>
      <c r="O9783">
        <v>0.856085015599791</v>
      </c>
      <c r="P9783">
        <v>0.143914984400208</v>
      </c>
    </row>
    <row r="9784" spans="1:16" x14ac:dyDescent="0.25">
      <c r="A9784">
        <v>9</v>
      </c>
      <c r="B9784">
        <v>50037</v>
      </c>
      <c r="C9784" t="s">
        <v>27</v>
      </c>
      <c r="D9784" t="s">
        <v>85</v>
      </c>
      <c r="E9784" t="s">
        <v>27</v>
      </c>
      <c r="F9784" t="s">
        <v>28</v>
      </c>
      <c r="G9784" t="s">
        <v>15</v>
      </c>
      <c r="H9784">
        <v>8.8685611985331494E-2</v>
      </c>
      <c r="I9784">
        <v>89.9</v>
      </c>
      <c r="J9784">
        <v>48.5</v>
      </c>
      <c r="K9784">
        <v>274.72839224679899</v>
      </c>
      <c r="L9784">
        <v>3.4090428618895198E-2</v>
      </c>
      <c r="M9784">
        <v>21.922324703763199</v>
      </c>
      <c r="N9784">
        <v>53011</v>
      </c>
      <c r="O9784">
        <v>0.91131438801466802</v>
      </c>
      <c r="P9784">
        <v>8.86856119853313E-2</v>
      </c>
    </row>
    <row r="9785" spans="1:16" x14ac:dyDescent="0.25">
      <c r="A9785">
        <v>9</v>
      </c>
      <c r="B9785">
        <v>48015</v>
      </c>
      <c r="C9785" t="s">
        <v>27</v>
      </c>
      <c r="D9785" t="s">
        <v>71</v>
      </c>
      <c r="E9785" t="s">
        <v>27</v>
      </c>
      <c r="F9785" t="s">
        <v>82</v>
      </c>
      <c r="G9785" t="s">
        <v>15</v>
      </c>
      <c r="H9785">
        <v>0.13860828431025701</v>
      </c>
      <c r="I9785">
        <v>89.9</v>
      </c>
      <c r="J9785">
        <v>48.5</v>
      </c>
      <c r="K9785">
        <v>220.412656337535</v>
      </c>
      <c r="L9785">
        <v>2.80278902254107E-2</v>
      </c>
      <c r="M9785">
        <v>16.811713376253898</v>
      </c>
      <c r="N9785">
        <v>49009</v>
      </c>
      <c r="O9785">
        <v>0.86139171568974204</v>
      </c>
      <c r="P9785">
        <v>0.13860828431025701</v>
      </c>
    </row>
    <row r="9786" spans="1:16" x14ac:dyDescent="0.25">
      <c r="A9786">
        <v>9</v>
      </c>
      <c r="B9786">
        <v>27042</v>
      </c>
      <c r="C9786" t="s">
        <v>21</v>
      </c>
      <c r="D9786" t="s">
        <v>40</v>
      </c>
      <c r="E9786" t="s">
        <v>24</v>
      </c>
      <c r="F9786" t="s">
        <v>66</v>
      </c>
      <c r="G9786" t="s">
        <v>19</v>
      </c>
      <c r="H9786">
        <v>6.3819675627432099E-2</v>
      </c>
      <c r="I9786">
        <v>81.099999999999994</v>
      </c>
      <c r="J9786">
        <v>55.8</v>
      </c>
      <c r="K9786">
        <v>279.257530814387</v>
      </c>
      <c r="L9786">
        <v>2.1963949453692101E-2</v>
      </c>
      <c r="M9786">
        <v>10.614767678086601</v>
      </c>
      <c r="N9786">
        <v>16163</v>
      </c>
      <c r="O9786">
        <v>0.93618032437256704</v>
      </c>
      <c r="P9786">
        <v>6.3819675627432099E-2</v>
      </c>
    </row>
    <row r="9787" spans="1:16" x14ac:dyDescent="0.25">
      <c r="A9787">
        <v>9</v>
      </c>
      <c r="B9787">
        <v>68014</v>
      </c>
      <c r="C9787" t="s">
        <v>36</v>
      </c>
      <c r="D9787" t="s">
        <v>37</v>
      </c>
      <c r="E9787" t="s">
        <v>33</v>
      </c>
      <c r="F9787" t="s">
        <v>46</v>
      </c>
      <c r="G9787" t="s">
        <v>19</v>
      </c>
      <c r="H9787">
        <v>0.29403019156002003</v>
      </c>
      <c r="I9787">
        <v>42.4</v>
      </c>
      <c r="J9787">
        <v>43.1</v>
      </c>
      <c r="K9787">
        <v>73.918051587800704</v>
      </c>
      <c r="L9787">
        <v>4.8516876522108898E-2</v>
      </c>
      <c r="M9787">
        <v>5.0118359865312998</v>
      </c>
      <c r="N9787">
        <v>33032</v>
      </c>
      <c r="O9787">
        <v>0.70596980843997803</v>
      </c>
      <c r="P9787">
        <v>0.29403019156002003</v>
      </c>
    </row>
    <row r="9788" spans="1:16" x14ac:dyDescent="0.25">
      <c r="A9788">
        <v>9</v>
      </c>
      <c r="B9788">
        <v>8055</v>
      </c>
      <c r="C9788" t="s">
        <v>90</v>
      </c>
      <c r="D9788" t="s">
        <v>98</v>
      </c>
      <c r="E9788" t="s">
        <v>72</v>
      </c>
      <c r="F9788" t="s">
        <v>74</v>
      </c>
      <c r="G9788" t="s">
        <v>19</v>
      </c>
      <c r="H9788">
        <v>0.301277435070477</v>
      </c>
      <c r="I9788">
        <v>96.8</v>
      </c>
      <c r="J9788">
        <v>39.799999999999997</v>
      </c>
      <c r="K9788">
        <v>91.712778838065404</v>
      </c>
      <c r="L9788">
        <v>2.6642698097706599E-2</v>
      </c>
      <c r="M9788">
        <v>10.9711955004763</v>
      </c>
      <c r="N9788">
        <v>22205</v>
      </c>
      <c r="O9788">
        <v>0.69872256492952201</v>
      </c>
      <c r="P9788">
        <v>0.301277435070477</v>
      </c>
    </row>
    <row r="9789" spans="1:16" x14ac:dyDescent="0.25">
      <c r="A9789">
        <v>9</v>
      </c>
      <c r="B9789">
        <v>78033</v>
      </c>
      <c r="C9789" t="s">
        <v>62</v>
      </c>
      <c r="D9789" t="s">
        <v>67</v>
      </c>
      <c r="E9789" t="s">
        <v>62</v>
      </c>
      <c r="F9789" t="s">
        <v>64</v>
      </c>
      <c r="G9789" t="s">
        <v>15</v>
      </c>
      <c r="H9789">
        <v>0.28459380432850601</v>
      </c>
      <c r="I9789">
        <v>20.8</v>
      </c>
      <c r="J9789">
        <v>27.8</v>
      </c>
      <c r="K9789">
        <v>129.08199704589501</v>
      </c>
      <c r="L9789">
        <v>5.3510127255583802E-2</v>
      </c>
      <c r="M9789">
        <v>23.729699398053999</v>
      </c>
      <c r="N9789">
        <v>80063</v>
      </c>
      <c r="O9789">
        <v>0.71540619567149299</v>
      </c>
      <c r="P9789">
        <v>0.28459380432850601</v>
      </c>
    </row>
    <row r="9790" spans="1:16" x14ac:dyDescent="0.25">
      <c r="A9790">
        <v>9</v>
      </c>
      <c r="B9790">
        <v>100005</v>
      </c>
      <c r="C9790" t="s">
        <v>27</v>
      </c>
      <c r="D9790" t="s">
        <v>118</v>
      </c>
      <c r="E9790" t="s">
        <v>27</v>
      </c>
      <c r="F9790" t="s">
        <v>71</v>
      </c>
      <c r="G9790" t="s">
        <v>15</v>
      </c>
      <c r="H9790">
        <v>8.2542999796608799E-2</v>
      </c>
      <c r="I9790">
        <v>89.9</v>
      </c>
      <c r="J9790">
        <v>48.5</v>
      </c>
      <c r="K9790">
        <v>279.16495917556102</v>
      </c>
      <c r="L9790">
        <v>3.4755304714416603E-2</v>
      </c>
      <c r="M9790">
        <v>23.0737197917598</v>
      </c>
      <c r="N9790">
        <v>48017</v>
      </c>
      <c r="O9790">
        <v>0.91745700020339105</v>
      </c>
      <c r="P9790">
        <v>8.2542999796608799E-2</v>
      </c>
    </row>
    <row r="9791" spans="1:16" x14ac:dyDescent="0.25">
      <c r="A9791">
        <v>9</v>
      </c>
      <c r="B9791">
        <v>93036</v>
      </c>
      <c r="C9791" t="s">
        <v>58</v>
      </c>
      <c r="D9791" t="s">
        <v>97</v>
      </c>
      <c r="E9791" t="s">
        <v>58</v>
      </c>
      <c r="F9791" t="s">
        <v>59</v>
      </c>
      <c r="G9791" t="s">
        <v>15</v>
      </c>
      <c r="H9791">
        <v>0.22927318388758899</v>
      </c>
      <c r="I9791">
        <v>120.8</v>
      </c>
      <c r="J9791">
        <v>49</v>
      </c>
      <c r="K9791">
        <v>135.68329014463399</v>
      </c>
      <c r="L9791">
        <v>4.9916131416470298E-2</v>
      </c>
      <c r="M9791">
        <v>14.2505696946063</v>
      </c>
      <c r="N9791">
        <v>30129</v>
      </c>
      <c r="O9791">
        <v>0.77072681611241001</v>
      </c>
      <c r="P9791">
        <v>0.22927318388758899</v>
      </c>
    </row>
    <row r="9792" spans="1:16" x14ac:dyDescent="0.25">
      <c r="A9792">
        <v>9</v>
      </c>
      <c r="B9792">
        <v>38008</v>
      </c>
      <c r="C9792" t="s">
        <v>33</v>
      </c>
      <c r="D9792" t="s">
        <v>42</v>
      </c>
      <c r="E9792" t="s">
        <v>33</v>
      </c>
      <c r="F9792" t="s">
        <v>34</v>
      </c>
      <c r="G9792" t="s">
        <v>15</v>
      </c>
      <c r="H9792">
        <v>0.120869117232814</v>
      </c>
      <c r="I9792">
        <v>81.5</v>
      </c>
      <c r="J9792">
        <v>51.5</v>
      </c>
      <c r="K9792">
        <v>188.428971741156</v>
      </c>
      <c r="L9792">
        <v>1.6001588788620302E-2</v>
      </c>
      <c r="M9792">
        <v>20.765644111726399</v>
      </c>
      <c r="N9792">
        <v>35024</v>
      </c>
      <c r="O9792">
        <v>0.87913088276718498</v>
      </c>
      <c r="P9792">
        <v>0.120869117232814</v>
      </c>
    </row>
    <row r="9793" spans="1:16" x14ac:dyDescent="0.25">
      <c r="A9793">
        <v>9</v>
      </c>
      <c r="B9793">
        <v>58091</v>
      </c>
      <c r="C9793" t="s">
        <v>13</v>
      </c>
      <c r="D9793" t="s">
        <v>14</v>
      </c>
      <c r="E9793" t="s">
        <v>13</v>
      </c>
      <c r="F9793" t="s">
        <v>14</v>
      </c>
      <c r="G9793" t="s">
        <v>15</v>
      </c>
      <c r="H9793">
        <v>1.33830742645378E-2</v>
      </c>
      <c r="I9793">
        <v>63.9</v>
      </c>
      <c r="J9793">
        <v>45.2</v>
      </c>
      <c r="K9793">
        <v>345.73179625703602</v>
      </c>
      <c r="L9793">
        <v>4.8577829854548699E-2</v>
      </c>
      <c r="M9793">
        <v>35.386210679520403</v>
      </c>
      <c r="N9793">
        <v>58091</v>
      </c>
      <c r="O9793">
        <v>0.986616925735462</v>
      </c>
      <c r="P9793">
        <v>1.33830742645378E-2</v>
      </c>
    </row>
    <row r="9794" spans="1:16" x14ac:dyDescent="0.25">
      <c r="A9794">
        <v>9</v>
      </c>
      <c r="B9794">
        <v>76091</v>
      </c>
      <c r="C9794" t="s">
        <v>29</v>
      </c>
      <c r="D9794" t="s">
        <v>30</v>
      </c>
      <c r="E9794" t="s">
        <v>24</v>
      </c>
      <c r="F9794" t="s">
        <v>104</v>
      </c>
      <c r="G9794" t="s">
        <v>19</v>
      </c>
      <c r="H9794">
        <v>0.44123674470167701</v>
      </c>
      <c r="I9794">
        <v>276.8</v>
      </c>
      <c r="J9794">
        <v>41.7</v>
      </c>
      <c r="K9794">
        <v>25.464516468073398</v>
      </c>
      <c r="L9794">
        <v>1.94921282343356E-2</v>
      </c>
      <c r="M9794">
        <v>5.6223923851748703</v>
      </c>
      <c r="N9794">
        <v>97042</v>
      </c>
      <c r="O9794">
        <v>0.55876325529832205</v>
      </c>
      <c r="P9794">
        <v>0.44123674470167701</v>
      </c>
    </row>
    <row r="9795" spans="1:16" x14ac:dyDescent="0.25">
      <c r="A9795">
        <v>9</v>
      </c>
      <c r="B9795">
        <v>63049</v>
      </c>
      <c r="C9795" t="s">
        <v>44</v>
      </c>
      <c r="D9795" t="s">
        <v>78</v>
      </c>
      <c r="E9795" t="s">
        <v>44</v>
      </c>
      <c r="F9795" t="s">
        <v>78</v>
      </c>
      <c r="G9795" t="s">
        <v>15</v>
      </c>
      <c r="H9795">
        <v>0.163343450886587</v>
      </c>
      <c r="I9795">
        <v>39.6</v>
      </c>
      <c r="J9795">
        <v>25.5</v>
      </c>
      <c r="K9795">
        <v>263.95539791067</v>
      </c>
      <c r="L9795">
        <v>4.0949119612978598E-2</v>
      </c>
      <c r="M9795">
        <v>38.845156551098</v>
      </c>
      <c r="N9795">
        <v>63034</v>
      </c>
      <c r="O9795">
        <v>0.83665654911341303</v>
      </c>
      <c r="P9795">
        <v>0.163343450886587</v>
      </c>
    </row>
    <row r="9796" spans="1:16" x14ac:dyDescent="0.25">
      <c r="A9796">
        <v>9</v>
      </c>
      <c r="B9796">
        <v>15172</v>
      </c>
      <c r="C9796" t="s">
        <v>24</v>
      </c>
      <c r="D9796" t="s">
        <v>60</v>
      </c>
      <c r="E9796" t="s">
        <v>24</v>
      </c>
      <c r="F9796" t="s">
        <v>66</v>
      </c>
      <c r="G9796" t="s">
        <v>15</v>
      </c>
      <c r="H9796">
        <v>0</v>
      </c>
      <c r="I9796">
        <v>95.7</v>
      </c>
      <c r="J9796">
        <v>42.9</v>
      </c>
      <c r="K9796">
        <v>444.782570676803</v>
      </c>
      <c r="L9796">
        <v>1.99212498362519E-2</v>
      </c>
      <c r="M9796">
        <v>30.906517179725</v>
      </c>
      <c r="N9796">
        <v>16008</v>
      </c>
      <c r="O9796">
        <v>1</v>
      </c>
      <c r="P9796">
        <v>0</v>
      </c>
    </row>
    <row r="9797" spans="1:16" x14ac:dyDescent="0.25">
      <c r="A9797">
        <v>9</v>
      </c>
      <c r="B9797">
        <v>26083</v>
      </c>
      <c r="C9797" t="s">
        <v>21</v>
      </c>
      <c r="D9797" t="s">
        <v>39</v>
      </c>
      <c r="E9797" t="s">
        <v>21</v>
      </c>
      <c r="F9797" t="s">
        <v>39</v>
      </c>
      <c r="G9797" t="s">
        <v>15</v>
      </c>
      <c r="H9797">
        <v>9.1637458443327102E-2</v>
      </c>
      <c r="I9797">
        <v>81.099999999999994</v>
      </c>
      <c r="J9797">
        <v>55.8</v>
      </c>
      <c r="K9797">
        <v>240.44935991573601</v>
      </c>
      <c r="L9797">
        <v>1.90350429639012E-2</v>
      </c>
      <c r="M9797">
        <v>9.8835799032922491</v>
      </c>
      <c r="N9797">
        <v>26044</v>
      </c>
      <c r="O9797">
        <v>0.90836254155667195</v>
      </c>
      <c r="P9797">
        <v>9.1637458443327102E-2</v>
      </c>
    </row>
    <row r="9798" spans="1:16" x14ac:dyDescent="0.25">
      <c r="A9798">
        <v>9</v>
      </c>
      <c r="B9798">
        <v>17052</v>
      </c>
      <c r="C9798" t="s">
        <v>24</v>
      </c>
      <c r="D9798" t="s">
        <v>26</v>
      </c>
      <c r="E9798" t="s">
        <v>24</v>
      </c>
      <c r="F9798" t="s">
        <v>56</v>
      </c>
      <c r="G9798" t="s">
        <v>15</v>
      </c>
      <c r="H9798">
        <v>5.4865445420408901E-2</v>
      </c>
      <c r="I9798">
        <v>95.7</v>
      </c>
      <c r="J9798">
        <v>42.9</v>
      </c>
      <c r="K9798">
        <v>348.130501070913</v>
      </c>
      <c r="L9798">
        <v>1.5644529052990599E-2</v>
      </c>
      <c r="M9798">
        <v>25.388244286382299</v>
      </c>
      <c r="N9798">
        <v>20030</v>
      </c>
      <c r="O9798">
        <v>0.94513455457958995</v>
      </c>
      <c r="P9798">
        <v>5.4865445420408901E-2</v>
      </c>
    </row>
    <row r="9799" spans="1:16" x14ac:dyDescent="0.25">
      <c r="A9799">
        <v>9</v>
      </c>
      <c r="B9799">
        <v>4061</v>
      </c>
      <c r="C9799" t="s">
        <v>31</v>
      </c>
      <c r="D9799" t="s">
        <v>57</v>
      </c>
      <c r="E9799" t="s">
        <v>31</v>
      </c>
      <c r="F9799" t="s">
        <v>57</v>
      </c>
      <c r="G9799" t="s">
        <v>15</v>
      </c>
      <c r="H9799">
        <v>0.18328594485160499</v>
      </c>
      <c r="I9799">
        <v>106.2</v>
      </c>
      <c r="J9799">
        <v>46.2</v>
      </c>
      <c r="K9799">
        <v>173.391931899469</v>
      </c>
      <c r="L9799">
        <v>2.0484571113445899E-2</v>
      </c>
      <c r="M9799">
        <v>19.1275467947031</v>
      </c>
      <c r="N9799">
        <v>4003</v>
      </c>
      <c r="O9799">
        <v>0.81671405514839401</v>
      </c>
      <c r="P9799">
        <v>0.18328594485160499</v>
      </c>
    </row>
    <row r="9800" spans="1:16" x14ac:dyDescent="0.25">
      <c r="A9800">
        <v>9</v>
      </c>
      <c r="B9800">
        <v>46007</v>
      </c>
      <c r="C9800" t="s">
        <v>27</v>
      </c>
      <c r="D9800" t="s">
        <v>103</v>
      </c>
      <c r="E9800" t="s">
        <v>27</v>
      </c>
      <c r="F9800" t="s">
        <v>71</v>
      </c>
      <c r="G9800" t="s">
        <v>15</v>
      </c>
      <c r="H9800">
        <v>7.4985615352239895E-2</v>
      </c>
      <c r="I9800">
        <v>89.9</v>
      </c>
      <c r="J9800">
        <v>48.5</v>
      </c>
      <c r="K9800">
        <v>285.768043559739</v>
      </c>
      <c r="L9800">
        <v>3.5211340871015497E-2</v>
      </c>
      <c r="M9800">
        <v>24.155111472783101</v>
      </c>
      <c r="N9800">
        <v>48014</v>
      </c>
      <c r="O9800">
        <v>0.92501438464775998</v>
      </c>
      <c r="P9800">
        <v>7.4985615352240007E-2</v>
      </c>
    </row>
    <row r="9801" spans="1:16" x14ac:dyDescent="0.25">
      <c r="A9801">
        <v>9</v>
      </c>
      <c r="B9801">
        <v>52012</v>
      </c>
      <c r="C9801" t="s">
        <v>27</v>
      </c>
      <c r="D9801" t="s">
        <v>110</v>
      </c>
      <c r="E9801" t="s">
        <v>24</v>
      </c>
      <c r="F9801" t="s">
        <v>56</v>
      </c>
      <c r="G9801" t="s">
        <v>19</v>
      </c>
      <c r="H9801">
        <v>0.20643851722759199</v>
      </c>
      <c r="I9801">
        <v>89.9</v>
      </c>
      <c r="J9801">
        <v>48.5</v>
      </c>
      <c r="K9801">
        <v>137.36693551542601</v>
      </c>
      <c r="L9801">
        <v>1.5377480070046899E-2</v>
      </c>
      <c r="M9801">
        <v>11.321440940688699</v>
      </c>
      <c r="N9801">
        <v>20017</v>
      </c>
      <c r="O9801">
        <v>0.79356148277240701</v>
      </c>
      <c r="P9801">
        <v>0.20643851722759199</v>
      </c>
    </row>
    <row r="9802" spans="1:16" x14ac:dyDescent="0.25">
      <c r="A9802">
        <v>9</v>
      </c>
      <c r="B9802">
        <v>23097</v>
      </c>
      <c r="C9802" t="s">
        <v>21</v>
      </c>
      <c r="D9802" t="s">
        <v>89</v>
      </c>
      <c r="E9802" t="s">
        <v>21</v>
      </c>
      <c r="F9802" t="s">
        <v>22</v>
      </c>
      <c r="G9802" t="s">
        <v>15</v>
      </c>
      <c r="H9802">
        <v>0.14253605243699399</v>
      </c>
      <c r="I9802">
        <v>81.099999999999994</v>
      </c>
      <c r="J9802">
        <v>55.8</v>
      </c>
      <c r="K9802">
        <v>178.55412118150599</v>
      </c>
      <c r="L9802">
        <v>1.4068005663714699E-2</v>
      </c>
      <c r="M9802">
        <v>6.4368419782975499</v>
      </c>
      <c r="N9802">
        <v>28032</v>
      </c>
      <c r="O9802">
        <v>0.85746394756300404</v>
      </c>
      <c r="P9802">
        <v>0.14253605243699499</v>
      </c>
    </row>
    <row r="9803" spans="1:16" x14ac:dyDescent="0.25">
      <c r="A9803">
        <v>9</v>
      </c>
      <c r="B9803">
        <v>63049</v>
      </c>
      <c r="C9803" t="s">
        <v>44</v>
      </c>
      <c r="D9803" t="s">
        <v>78</v>
      </c>
      <c r="E9803" t="s">
        <v>47</v>
      </c>
      <c r="F9803" t="s">
        <v>49</v>
      </c>
      <c r="G9803" t="s">
        <v>19</v>
      </c>
      <c r="H9803">
        <v>0.163343450886587</v>
      </c>
      <c r="I9803">
        <v>39.6</v>
      </c>
      <c r="J9803">
        <v>25.5</v>
      </c>
      <c r="K9803">
        <v>263.95539791067</v>
      </c>
      <c r="L9803">
        <v>4.0949119612978598E-2</v>
      </c>
      <c r="M9803">
        <v>38.845156551098</v>
      </c>
      <c r="N9803">
        <v>54018</v>
      </c>
      <c r="O9803">
        <v>0.83665654911341303</v>
      </c>
      <c r="P9803">
        <v>0.163343450886586</v>
      </c>
    </row>
    <row r="9804" spans="1:16" x14ac:dyDescent="0.25">
      <c r="A9804">
        <v>9</v>
      </c>
      <c r="B9804">
        <v>37006</v>
      </c>
      <c r="C9804" t="s">
        <v>33</v>
      </c>
      <c r="D9804" t="s">
        <v>79</v>
      </c>
      <c r="E9804" t="s">
        <v>33</v>
      </c>
      <c r="F9804" t="s">
        <v>50</v>
      </c>
      <c r="G9804" t="s">
        <v>15</v>
      </c>
      <c r="H9804">
        <v>2.27970710487242E-2</v>
      </c>
      <c r="I9804">
        <v>81.5</v>
      </c>
      <c r="J9804">
        <v>51.5</v>
      </c>
      <c r="K9804">
        <v>291.15510527056102</v>
      </c>
      <c r="L9804">
        <v>2.3992014729297701E-2</v>
      </c>
      <c r="M9804">
        <v>31.084800673569902</v>
      </c>
      <c r="N9804">
        <v>34006</v>
      </c>
      <c r="O9804">
        <v>0.97720292895127603</v>
      </c>
      <c r="P9804">
        <v>2.27970710487242E-2</v>
      </c>
    </row>
    <row r="9805" spans="1:16" x14ac:dyDescent="0.25">
      <c r="A9805">
        <v>9</v>
      </c>
      <c r="B9805">
        <v>7049</v>
      </c>
      <c r="C9805" t="s">
        <v>100</v>
      </c>
      <c r="D9805" t="s">
        <v>101</v>
      </c>
      <c r="E9805" t="s">
        <v>100</v>
      </c>
      <c r="F9805" t="s">
        <v>101</v>
      </c>
      <c r="G9805" t="s">
        <v>15</v>
      </c>
      <c r="H9805">
        <v>0.26246375196173</v>
      </c>
      <c r="I9805">
        <v>45.8</v>
      </c>
      <c r="J9805">
        <v>54.9</v>
      </c>
      <c r="K9805">
        <v>19.8203747905741</v>
      </c>
      <c r="L9805">
        <v>3.0988991601798199E-2</v>
      </c>
      <c r="M9805">
        <v>1.9183661504671501</v>
      </c>
      <c r="N9805">
        <v>7063</v>
      </c>
      <c r="O9805">
        <v>0.737536248038269</v>
      </c>
      <c r="P9805">
        <v>0.262463751961731</v>
      </c>
    </row>
    <row r="9806" spans="1:16" x14ac:dyDescent="0.25">
      <c r="A9806">
        <v>9</v>
      </c>
      <c r="B9806">
        <v>58091</v>
      </c>
      <c r="C9806" t="s">
        <v>13</v>
      </c>
      <c r="D9806" t="s">
        <v>14</v>
      </c>
      <c r="E9806" t="s">
        <v>13</v>
      </c>
      <c r="F9806" t="s">
        <v>14</v>
      </c>
      <c r="G9806" t="s">
        <v>15</v>
      </c>
      <c r="H9806">
        <v>1.33830742645378E-2</v>
      </c>
      <c r="I9806">
        <v>63.9</v>
      </c>
      <c r="J9806">
        <v>45.2</v>
      </c>
      <c r="K9806">
        <v>345.73179625703602</v>
      </c>
      <c r="L9806">
        <v>4.8577829854548699E-2</v>
      </c>
      <c r="M9806">
        <v>35.386210679520403</v>
      </c>
      <c r="N9806">
        <v>58091</v>
      </c>
      <c r="O9806">
        <v>0.986616925735462</v>
      </c>
      <c r="P9806">
        <v>1.33830742645378E-2</v>
      </c>
    </row>
    <row r="9807" spans="1:16" x14ac:dyDescent="0.25">
      <c r="A9807">
        <v>9</v>
      </c>
      <c r="B9807">
        <v>56059</v>
      </c>
      <c r="C9807" t="s">
        <v>13</v>
      </c>
      <c r="D9807" t="s">
        <v>20</v>
      </c>
      <c r="E9807" t="s">
        <v>31</v>
      </c>
      <c r="F9807" t="s">
        <v>32</v>
      </c>
      <c r="G9807" t="s">
        <v>19</v>
      </c>
      <c r="H9807">
        <v>0.30141002537094103</v>
      </c>
      <c r="I9807">
        <v>63.9</v>
      </c>
      <c r="J9807">
        <v>45.2</v>
      </c>
      <c r="K9807">
        <v>30.547481141115899</v>
      </c>
      <c r="L9807">
        <v>2.64875899382635E-3</v>
      </c>
      <c r="M9807">
        <v>4.4614567177710702</v>
      </c>
      <c r="N9807">
        <v>6001</v>
      </c>
      <c r="O9807">
        <v>0.69858997462905803</v>
      </c>
      <c r="P9807">
        <v>0.30141002537094103</v>
      </c>
    </row>
    <row r="9808" spans="1:16" x14ac:dyDescent="0.25">
      <c r="A9808">
        <v>9</v>
      </c>
      <c r="B9808">
        <v>33018</v>
      </c>
      <c r="C9808" t="s">
        <v>33</v>
      </c>
      <c r="D9808" t="s">
        <v>46</v>
      </c>
      <c r="E9808" t="s">
        <v>33</v>
      </c>
      <c r="F9808" t="s">
        <v>35</v>
      </c>
      <c r="G9808" t="s">
        <v>15</v>
      </c>
      <c r="H9808">
        <v>0.20138477404945601</v>
      </c>
      <c r="I9808">
        <v>81.5</v>
      </c>
      <c r="J9808">
        <v>51.5</v>
      </c>
      <c r="K9808">
        <v>106.976236746748</v>
      </c>
      <c r="L9808">
        <v>1.0086013053882599E-2</v>
      </c>
      <c r="M9808">
        <v>11.715327883708101</v>
      </c>
      <c r="N9808">
        <v>40007</v>
      </c>
      <c r="O9808">
        <v>0.79861522595054302</v>
      </c>
      <c r="P9808">
        <v>0.20138477404945601</v>
      </c>
    </row>
    <row r="9809" spans="1:16" x14ac:dyDescent="0.25">
      <c r="A9809">
        <v>9</v>
      </c>
      <c r="B9809">
        <v>6043</v>
      </c>
      <c r="C9809" t="s">
        <v>31</v>
      </c>
      <c r="D9809" t="s">
        <v>32</v>
      </c>
      <c r="E9809" t="s">
        <v>31</v>
      </c>
      <c r="F9809" t="s">
        <v>57</v>
      </c>
      <c r="G9809" t="s">
        <v>15</v>
      </c>
      <c r="H9809">
        <v>0.19493924116346201</v>
      </c>
      <c r="I9809">
        <v>106.2</v>
      </c>
      <c r="J9809">
        <v>46.2</v>
      </c>
      <c r="K9809">
        <v>161.770571794277</v>
      </c>
      <c r="L9809">
        <v>1.84229618501844E-2</v>
      </c>
      <c r="M9809">
        <v>17.571617092995702</v>
      </c>
      <c r="N9809">
        <v>4078</v>
      </c>
      <c r="O9809">
        <v>0.80506075883653705</v>
      </c>
      <c r="P9809">
        <v>0.19493924116346201</v>
      </c>
    </row>
    <row r="9810" spans="1:16" x14ac:dyDescent="0.25">
      <c r="A9810">
        <v>9</v>
      </c>
      <c r="B9810">
        <v>15146</v>
      </c>
      <c r="C9810" t="s">
        <v>24</v>
      </c>
      <c r="D9810" t="s">
        <v>60</v>
      </c>
      <c r="E9810" t="s">
        <v>24</v>
      </c>
      <c r="F9810" t="s">
        <v>60</v>
      </c>
      <c r="G9810" t="s">
        <v>15</v>
      </c>
      <c r="H9810">
        <v>0</v>
      </c>
      <c r="I9810">
        <v>95.7</v>
      </c>
      <c r="J9810">
        <v>42.9</v>
      </c>
      <c r="K9810">
        <v>440.56949061981697</v>
      </c>
      <c r="L9810">
        <v>1.9839703875317499E-2</v>
      </c>
      <c r="M9810">
        <v>29.9884982881218</v>
      </c>
      <c r="N9810">
        <v>15077</v>
      </c>
      <c r="O9810">
        <v>1</v>
      </c>
      <c r="P9810">
        <v>0</v>
      </c>
    </row>
    <row r="9811" spans="1:16" x14ac:dyDescent="0.25">
      <c r="A9811">
        <v>9</v>
      </c>
      <c r="B9811">
        <v>46002</v>
      </c>
      <c r="C9811" t="s">
        <v>27</v>
      </c>
      <c r="D9811" t="s">
        <v>103</v>
      </c>
      <c r="E9811" t="s">
        <v>27</v>
      </c>
      <c r="F9811" t="s">
        <v>85</v>
      </c>
      <c r="G9811" t="s">
        <v>15</v>
      </c>
      <c r="H9811">
        <v>0.16638856116466899</v>
      </c>
      <c r="I9811">
        <v>89.9</v>
      </c>
      <c r="J9811">
        <v>48.5</v>
      </c>
      <c r="K9811">
        <v>177.42276249976601</v>
      </c>
      <c r="L9811">
        <v>2.1426415716737601E-2</v>
      </c>
      <c r="M9811">
        <v>16.464094105626302</v>
      </c>
      <c r="N9811">
        <v>50039</v>
      </c>
      <c r="O9811">
        <v>0.83361143883532995</v>
      </c>
      <c r="P9811">
        <v>0.16638856116466899</v>
      </c>
    </row>
    <row r="9812" spans="1:16" x14ac:dyDescent="0.25">
      <c r="A9812">
        <v>9</v>
      </c>
      <c r="B9812">
        <v>28055</v>
      </c>
      <c r="C9812" t="s">
        <v>21</v>
      </c>
      <c r="D9812" t="s">
        <v>22</v>
      </c>
      <c r="E9812" t="s">
        <v>21</v>
      </c>
      <c r="F9812" t="s">
        <v>40</v>
      </c>
      <c r="G9812" t="s">
        <v>15</v>
      </c>
      <c r="H9812">
        <v>9.48911191306957E-2</v>
      </c>
      <c r="I9812">
        <v>81.099999999999994</v>
      </c>
      <c r="J9812">
        <v>55.8</v>
      </c>
      <c r="K9812">
        <v>238.937982782581</v>
      </c>
      <c r="L9812">
        <v>1.96678670057727E-2</v>
      </c>
      <c r="M9812">
        <v>9.2418208327593501</v>
      </c>
      <c r="N9812">
        <v>27033</v>
      </c>
      <c r="O9812">
        <v>0.90510888086930397</v>
      </c>
      <c r="P9812">
        <v>9.4891119130695797E-2</v>
      </c>
    </row>
    <row r="9813" spans="1:16" x14ac:dyDescent="0.25">
      <c r="A9813">
        <v>9</v>
      </c>
      <c r="B9813">
        <v>48017</v>
      </c>
      <c r="C9813" t="s">
        <v>27</v>
      </c>
      <c r="D9813" t="s">
        <v>71</v>
      </c>
      <c r="E9813" t="s">
        <v>27</v>
      </c>
      <c r="F9813" t="s">
        <v>92</v>
      </c>
      <c r="G9813" t="s">
        <v>15</v>
      </c>
      <c r="H9813">
        <v>0.103186173414497</v>
      </c>
      <c r="I9813">
        <v>89.9</v>
      </c>
      <c r="J9813">
        <v>48.5</v>
      </c>
      <c r="K9813">
        <v>259.68236287620402</v>
      </c>
      <c r="L9813">
        <v>3.2727168376386097E-2</v>
      </c>
      <c r="M9813">
        <v>20.331428990167399</v>
      </c>
      <c r="N9813">
        <v>47012</v>
      </c>
      <c r="O9813">
        <v>0.89681382658550202</v>
      </c>
      <c r="P9813">
        <v>0.103186173414497</v>
      </c>
    </row>
    <row r="9814" spans="1:16" x14ac:dyDescent="0.25">
      <c r="A9814">
        <v>9</v>
      </c>
      <c r="B9814">
        <v>13131</v>
      </c>
      <c r="C9814" t="s">
        <v>24</v>
      </c>
      <c r="D9814" t="s">
        <v>25</v>
      </c>
      <c r="E9814" t="s">
        <v>24</v>
      </c>
      <c r="F9814" t="s">
        <v>56</v>
      </c>
      <c r="G9814" t="s">
        <v>15</v>
      </c>
      <c r="H9814">
        <v>3.01212922676404E-2</v>
      </c>
      <c r="I9814">
        <v>95.7</v>
      </c>
      <c r="J9814">
        <v>42.9</v>
      </c>
      <c r="K9814">
        <v>381.67925278109698</v>
      </c>
      <c r="L9814">
        <v>1.71064581615199E-2</v>
      </c>
      <c r="M9814">
        <v>26.075171838886401</v>
      </c>
      <c r="N9814">
        <v>20030</v>
      </c>
      <c r="O9814">
        <v>0.96987870773235896</v>
      </c>
      <c r="P9814">
        <v>3.01212922676404E-2</v>
      </c>
    </row>
    <row r="9815" spans="1:16" x14ac:dyDescent="0.25">
      <c r="A9815">
        <v>9</v>
      </c>
      <c r="B9815">
        <v>34008</v>
      </c>
      <c r="C9815" t="s">
        <v>33</v>
      </c>
      <c r="D9815" t="s">
        <v>50</v>
      </c>
      <c r="E9815" t="s">
        <v>33</v>
      </c>
      <c r="F9815" t="s">
        <v>79</v>
      </c>
      <c r="G9815" t="s">
        <v>15</v>
      </c>
      <c r="H9815">
        <v>0.24172347950190601</v>
      </c>
      <c r="I9815">
        <v>81.5</v>
      </c>
      <c r="J9815">
        <v>51.5</v>
      </c>
      <c r="K9815">
        <v>65.845280452085206</v>
      </c>
      <c r="L9815">
        <v>6.2884766696369799E-3</v>
      </c>
      <c r="M9815">
        <v>7.1156306263777704</v>
      </c>
      <c r="N9815">
        <v>37011</v>
      </c>
      <c r="O9815">
        <v>0.75827652049809302</v>
      </c>
      <c r="P9815">
        <v>0.24172347950190701</v>
      </c>
    </row>
    <row r="9816" spans="1:16" x14ac:dyDescent="0.25">
      <c r="A9816">
        <v>9</v>
      </c>
      <c r="B9816">
        <v>65014</v>
      </c>
      <c r="C9816" t="s">
        <v>44</v>
      </c>
      <c r="D9816" t="s">
        <v>96</v>
      </c>
      <c r="E9816" t="s">
        <v>44</v>
      </c>
      <c r="F9816" t="s">
        <v>78</v>
      </c>
      <c r="G9816" t="s">
        <v>15</v>
      </c>
      <c r="H9816">
        <v>0.19773416696559001</v>
      </c>
      <c r="I9816">
        <v>39.6</v>
      </c>
      <c r="J9816">
        <v>25.5</v>
      </c>
      <c r="K9816">
        <v>228.16533315589501</v>
      </c>
      <c r="L9816">
        <v>3.7817613415706802E-2</v>
      </c>
      <c r="M9816">
        <v>35.114675676456201</v>
      </c>
      <c r="N9816">
        <v>63049</v>
      </c>
      <c r="O9816">
        <v>0.80226583303440901</v>
      </c>
      <c r="P9816">
        <v>0.19773416696558899</v>
      </c>
    </row>
    <row r="9817" spans="1:16" x14ac:dyDescent="0.25">
      <c r="A9817">
        <v>9</v>
      </c>
      <c r="B9817">
        <v>66049</v>
      </c>
      <c r="C9817" t="s">
        <v>36</v>
      </c>
      <c r="D9817" t="s">
        <v>38</v>
      </c>
      <c r="E9817" t="s">
        <v>36</v>
      </c>
      <c r="F9817" t="s">
        <v>113</v>
      </c>
      <c r="G9817" t="s">
        <v>15</v>
      </c>
      <c r="H9817">
        <v>0.276589503832884</v>
      </c>
      <c r="I9817">
        <v>42.4</v>
      </c>
      <c r="J9817">
        <v>43.1</v>
      </c>
      <c r="K9817">
        <v>63.904317739520302</v>
      </c>
      <c r="L9817">
        <v>1.4029676415464201E-2</v>
      </c>
      <c r="M9817">
        <v>7.4624441670208803</v>
      </c>
      <c r="N9817">
        <v>67039</v>
      </c>
      <c r="O9817">
        <v>0.72341049616711595</v>
      </c>
      <c r="P9817">
        <v>0.276589503832883</v>
      </c>
    </row>
    <row r="9818" spans="1:16" x14ac:dyDescent="0.25">
      <c r="A9818">
        <v>9</v>
      </c>
      <c r="B9818">
        <v>63035</v>
      </c>
      <c r="C9818" t="s">
        <v>44</v>
      </c>
      <c r="D9818" t="s">
        <v>78</v>
      </c>
      <c r="E9818" t="s">
        <v>44</v>
      </c>
      <c r="F9818" t="s">
        <v>96</v>
      </c>
      <c r="G9818" t="s">
        <v>15</v>
      </c>
      <c r="H9818">
        <v>0.18194617262245399</v>
      </c>
      <c r="I9818">
        <v>39.6</v>
      </c>
      <c r="J9818">
        <v>25.5</v>
      </c>
      <c r="K9818">
        <v>243.063960968749</v>
      </c>
      <c r="L9818">
        <v>3.8221188020892603E-2</v>
      </c>
      <c r="M9818">
        <v>37.016265249241101</v>
      </c>
      <c r="N9818">
        <v>65116</v>
      </c>
      <c r="O9818">
        <v>0.81805382737754495</v>
      </c>
      <c r="P9818">
        <v>0.18194617262245399</v>
      </c>
    </row>
    <row r="9819" spans="1:16" x14ac:dyDescent="0.25">
      <c r="A9819">
        <v>9</v>
      </c>
      <c r="B9819">
        <v>58116</v>
      </c>
      <c r="C9819" t="s">
        <v>13</v>
      </c>
      <c r="D9819" t="s">
        <v>14</v>
      </c>
      <c r="E9819" t="s">
        <v>13</v>
      </c>
      <c r="F9819" t="s">
        <v>14</v>
      </c>
      <c r="G9819" t="s">
        <v>15</v>
      </c>
      <c r="H9819">
        <v>0.1664843553317</v>
      </c>
      <c r="I9819">
        <v>63.9</v>
      </c>
      <c r="J9819">
        <v>45.2</v>
      </c>
      <c r="K9819">
        <v>181.18073352344999</v>
      </c>
      <c r="L9819">
        <v>2.5034788025009799E-2</v>
      </c>
      <c r="M9819">
        <v>18.383981929087401</v>
      </c>
      <c r="N9819">
        <v>58091</v>
      </c>
      <c r="O9819">
        <v>0.83351564466829897</v>
      </c>
      <c r="P9819">
        <v>0.1664843553317</v>
      </c>
    </row>
    <row r="9820" spans="1:16" x14ac:dyDescent="0.25">
      <c r="A9820">
        <v>9</v>
      </c>
      <c r="B9820">
        <v>57064</v>
      </c>
      <c r="C9820" t="s">
        <v>13</v>
      </c>
      <c r="D9820" t="s">
        <v>111</v>
      </c>
      <c r="E9820" t="s">
        <v>13</v>
      </c>
      <c r="F9820" t="s">
        <v>14</v>
      </c>
      <c r="G9820" t="s">
        <v>15</v>
      </c>
      <c r="H9820">
        <v>0.24282951753908699</v>
      </c>
      <c r="I9820">
        <v>63.9</v>
      </c>
      <c r="J9820">
        <v>45.2</v>
      </c>
      <c r="K9820">
        <v>98.940710454539996</v>
      </c>
      <c r="L9820">
        <v>1.3971548812814E-2</v>
      </c>
      <c r="M9820">
        <v>10.065602580016099</v>
      </c>
      <c r="N9820">
        <v>58091</v>
      </c>
      <c r="O9820">
        <v>0.75717048246091201</v>
      </c>
      <c r="P9820">
        <v>0.24282951753908699</v>
      </c>
    </row>
    <row r="9821" spans="1:16" x14ac:dyDescent="0.25">
      <c r="A9821">
        <v>9</v>
      </c>
      <c r="B9821">
        <v>49008</v>
      </c>
      <c r="C9821" t="s">
        <v>27</v>
      </c>
      <c r="D9821" t="s">
        <v>82</v>
      </c>
      <c r="E9821" t="s">
        <v>27</v>
      </c>
      <c r="F9821" t="s">
        <v>70</v>
      </c>
      <c r="G9821" t="s">
        <v>15</v>
      </c>
      <c r="H9821">
        <v>0.13375229810247899</v>
      </c>
      <c r="I9821">
        <v>89.9</v>
      </c>
      <c r="J9821">
        <v>48.5</v>
      </c>
      <c r="K9821">
        <v>228.64397894958699</v>
      </c>
      <c r="L9821">
        <v>2.7958731290331801E-2</v>
      </c>
      <c r="M9821">
        <v>16.492289099493199</v>
      </c>
      <c r="N9821">
        <v>51002</v>
      </c>
      <c r="O9821">
        <v>0.86624770189751998</v>
      </c>
      <c r="P9821">
        <v>0.13375229810247899</v>
      </c>
    </row>
    <row r="9822" spans="1:16" x14ac:dyDescent="0.25">
      <c r="A9822">
        <v>9</v>
      </c>
      <c r="B9822">
        <v>40012</v>
      </c>
      <c r="C9822" t="s">
        <v>33</v>
      </c>
      <c r="D9822" t="s">
        <v>35</v>
      </c>
      <c r="E9822" t="s">
        <v>33</v>
      </c>
      <c r="F9822" t="s">
        <v>41</v>
      </c>
      <c r="G9822" t="s">
        <v>15</v>
      </c>
      <c r="H9822">
        <v>9.9457375253437105E-2</v>
      </c>
      <c r="I9822">
        <v>81.5</v>
      </c>
      <c r="J9822">
        <v>51.5</v>
      </c>
      <c r="K9822">
        <v>216.14900461534501</v>
      </c>
      <c r="L9822">
        <v>1.69279749252692E-2</v>
      </c>
      <c r="M9822">
        <v>21.615103529132</v>
      </c>
      <c r="N9822">
        <v>36023</v>
      </c>
      <c r="O9822">
        <v>0.90054262474656199</v>
      </c>
      <c r="P9822">
        <v>9.9457375253437202E-2</v>
      </c>
    </row>
    <row r="9823" spans="1:16" x14ac:dyDescent="0.25">
      <c r="A9823">
        <v>9</v>
      </c>
      <c r="B9823">
        <v>98012</v>
      </c>
      <c r="C9823" t="s">
        <v>24</v>
      </c>
      <c r="D9823" t="s">
        <v>60</v>
      </c>
      <c r="E9823" t="s">
        <v>24</v>
      </c>
      <c r="F9823" t="s">
        <v>60</v>
      </c>
      <c r="G9823" t="s">
        <v>15</v>
      </c>
      <c r="H9823">
        <v>5.8998551139393798E-2</v>
      </c>
      <c r="I9823">
        <v>95.7</v>
      </c>
      <c r="J9823">
        <v>42.9</v>
      </c>
      <c r="K9823">
        <v>351.750357541364</v>
      </c>
      <c r="L9823">
        <v>1.6126556170500399E-2</v>
      </c>
      <c r="M9823">
        <v>23.1952486009226</v>
      </c>
      <c r="N9823">
        <v>15192</v>
      </c>
      <c r="O9823">
        <v>0.94100144886060599</v>
      </c>
      <c r="P9823">
        <v>5.8998551139393701E-2</v>
      </c>
    </row>
    <row r="9824" spans="1:16" x14ac:dyDescent="0.25">
      <c r="A9824">
        <v>9</v>
      </c>
      <c r="B9824">
        <v>51004</v>
      </c>
      <c r="C9824" t="s">
        <v>27</v>
      </c>
      <c r="D9824" t="s">
        <v>70</v>
      </c>
      <c r="E9824" t="s">
        <v>27</v>
      </c>
      <c r="F9824" t="s">
        <v>71</v>
      </c>
      <c r="G9824" t="s">
        <v>15</v>
      </c>
      <c r="H9824">
        <v>0.25866384891941602</v>
      </c>
      <c r="I9824">
        <v>89.9</v>
      </c>
      <c r="J9824">
        <v>48.5</v>
      </c>
      <c r="K9824">
        <v>91.499880836730597</v>
      </c>
      <c r="L9824">
        <v>1.06374103621609E-2</v>
      </c>
      <c r="M9824">
        <v>3.6333944276979002</v>
      </c>
      <c r="N9824">
        <v>48017</v>
      </c>
      <c r="O9824">
        <v>0.74133615108058304</v>
      </c>
      <c r="P9824">
        <v>0.25866384891941602</v>
      </c>
    </row>
    <row r="9825" spans="1:16" x14ac:dyDescent="0.25">
      <c r="A9825">
        <v>9</v>
      </c>
      <c r="B9825">
        <v>19025</v>
      </c>
      <c r="C9825" t="s">
        <v>24</v>
      </c>
      <c r="D9825" t="s">
        <v>56</v>
      </c>
      <c r="E9825" t="s">
        <v>24</v>
      </c>
      <c r="F9825" t="s">
        <v>60</v>
      </c>
      <c r="G9825" t="s">
        <v>15</v>
      </c>
      <c r="H9825">
        <v>0.119349504640236</v>
      </c>
      <c r="I9825">
        <v>95.7</v>
      </c>
      <c r="J9825">
        <v>42.9</v>
      </c>
      <c r="K9825">
        <v>279.73760013249102</v>
      </c>
      <c r="L9825">
        <v>1.2878111305976299E-2</v>
      </c>
      <c r="M9825">
        <v>19.231033063221101</v>
      </c>
      <c r="N9825">
        <v>15146</v>
      </c>
      <c r="O9825">
        <v>0.88065049535976303</v>
      </c>
      <c r="P9825">
        <v>0.119349504640236</v>
      </c>
    </row>
    <row r="9826" spans="1:16" x14ac:dyDescent="0.25">
      <c r="A9826">
        <v>9</v>
      </c>
      <c r="B9826">
        <v>9052</v>
      </c>
      <c r="C9826" t="s">
        <v>90</v>
      </c>
      <c r="D9826" t="s">
        <v>106</v>
      </c>
      <c r="E9826" t="s">
        <v>90</v>
      </c>
      <c r="F9826" t="s">
        <v>91</v>
      </c>
      <c r="G9826" t="s">
        <v>15</v>
      </c>
      <c r="H9826">
        <v>0.29394495037104601</v>
      </c>
      <c r="I9826">
        <v>96.8</v>
      </c>
      <c r="J9826">
        <v>39.799999999999997</v>
      </c>
      <c r="K9826">
        <v>117.03348069497601</v>
      </c>
      <c r="L9826">
        <v>5.6238311181305498E-2</v>
      </c>
      <c r="M9826">
        <v>12.487156432355301</v>
      </c>
      <c r="N9826">
        <v>10025</v>
      </c>
      <c r="O9826">
        <v>0.70605504962895305</v>
      </c>
      <c r="P9826">
        <v>0.29394495037104701</v>
      </c>
    </row>
    <row r="9827" spans="1:16" x14ac:dyDescent="0.25">
      <c r="A9827">
        <v>9</v>
      </c>
      <c r="B9827">
        <v>17136</v>
      </c>
      <c r="C9827" t="s">
        <v>24</v>
      </c>
      <c r="D9827" t="s">
        <v>26</v>
      </c>
      <c r="E9827" t="s">
        <v>24</v>
      </c>
      <c r="F9827" t="s">
        <v>104</v>
      </c>
      <c r="G9827" t="s">
        <v>15</v>
      </c>
      <c r="H9827">
        <v>4.1914805086926299E-2</v>
      </c>
      <c r="I9827">
        <v>95.7</v>
      </c>
      <c r="J9827">
        <v>42.9</v>
      </c>
      <c r="K9827">
        <v>360.348145664838</v>
      </c>
      <c r="L9827">
        <v>1.61142989833718E-2</v>
      </c>
      <c r="M9827">
        <v>26.972626091306001</v>
      </c>
      <c r="N9827">
        <v>108050</v>
      </c>
      <c r="O9827">
        <v>0.95808519491307298</v>
      </c>
      <c r="P9827">
        <v>4.1914805086926403E-2</v>
      </c>
    </row>
    <row r="9828" spans="1:16" x14ac:dyDescent="0.25">
      <c r="A9828">
        <v>9</v>
      </c>
      <c r="B9828">
        <v>38005</v>
      </c>
      <c r="C9828" t="s">
        <v>33</v>
      </c>
      <c r="D9828" t="s">
        <v>42</v>
      </c>
      <c r="E9828" t="s">
        <v>33</v>
      </c>
      <c r="F9828" t="s">
        <v>41</v>
      </c>
      <c r="G9828" t="s">
        <v>15</v>
      </c>
      <c r="H9828">
        <v>0.18362431102919299</v>
      </c>
      <c r="I9828">
        <v>81.5</v>
      </c>
      <c r="J9828">
        <v>51.5</v>
      </c>
      <c r="K9828">
        <v>124.820020235176</v>
      </c>
      <c r="L9828">
        <v>1.06144121826199E-2</v>
      </c>
      <c r="M9828">
        <v>13.608423693675</v>
      </c>
      <c r="N9828">
        <v>36040</v>
      </c>
      <c r="O9828">
        <v>0.81637568897080703</v>
      </c>
      <c r="P9828">
        <v>0.18362431102919299</v>
      </c>
    </row>
    <row r="9829" spans="1:16" x14ac:dyDescent="0.25">
      <c r="A9829">
        <v>9</v>
      </c>
      <c r="B9829">
        <v>51017</v>
      </c>
      <c r="C9829" t="s">
        <v>27</v>
      </c>
      <c r="D9829" t="s">
        <v>70</v>
      </c>
      <c r="E9829" t="s">
        <v>21</v>
      </c>
      <c r="F9829" t="s">
        <v>89</v>
      </c>
      <c r="G9829" t="s">
        <v>19</v>
      </c>
      <c r="H9829">
        <v>0.25719245474436198</v>
      </c>
      <c r="I9829">
        <v>89.9</v>
      </c>
      <c r="J9829">
        <v>48.5</v>
      </c>
      <c r="K9829">
        <v>90.156093664891998</v>
      </c>
      <c r="L9829">
        <v>9.7448545145259208E-3</v>
      </c>
      <c r="M9829">
        <v>4.3040358059695398</v>
      </c>
      <c r="N9829">
        <v>23044</v>
      </c>
      <c r="O9829">
        <v>0.74280754525563697</v>
      </c>
      <c r="P9829">
        <v>0.25719245474436198</v>
      </c>
    </row>
    <row r="9830" spans="1:16" x14ac:dyDescent="0.25">
      <c r="A9830">
        <v>9</v>
      </c>
      <c r="B9830">
        <v>72027</v>
      </c>
      <c r="C9830" t="s">
        <v>51</v>
      </c>
      <c r="D9830" t="s">
        <v>75</v>
      </c>
      <c r="E9830" t="s">
        <v>51</v>
      </c>
      <c r="F9830" t="s">
        <v>76</v>
      </c>
      <c r="G9830" t="s">
        <v>15</v>
      </c>
      <c r="H9830">
        <v>0.20461427454691999</v>
      </c>
      <c r="I9830">
        <v>61.4</v>
      </c>
      <c r="J9830">
        <v>28.6</v>
      </c>
      <c r="K9830">
        <v>262.22981602320402</v>
      </c>
      <c r="L9830">
        <v>6.6983335673404198E-2</v>
      </c>
      <c r="M9830">
        <v>27.056238310295399</v>
      </c>
      <c r="N9830">
        <v>74008</v>
      </c>
      <c r="O9830">
        <v>0.79538572545307895</v>
      </c>
      <c r="P9830">
        <v>0.20461427454691999</v>
      </c>
    </row>
    <row r="9831" spans="1:16" x14ac:dyDescent="0.25">
      <c r="A9831">
        <v>9</v>
      </c>
      <c r="B9831">
        <v>5005</v>
      </c>
      <c r="C9831" t="s">
        <v>31</v>
      </c>
      <c r="D9831" t="s">
        <v>114</v>
      </c>
      <c r="E9831" t="s">
        <v>31</v>
      </c>
      <c r="F9831" t="s">
        <v>32</v>
      </c>
      <c r="G9831" t="s">
        <v>15</v>
      </c>
      <c r="H9831">
        <v>0.120159888839127</v>
      </c>
      <c r="I9831">
        <v>106.2</v>
      </c>
      <c r="J9831">
        <v>46.2</v>
      </c>
      <c r="K9831">
        <v>237.76304925252501</v>
      </c>
      <c r="L9831">
        <v>2.71827224008921E-2</v>
      </c>
      <c r="M9831">
        <v>26.4534710810326</v>
      </c>
      <c r="N9831">
        <v>6174</v>
      </c>
      <c r="O9831">
        <v>0.87984011116087202</v>
      </c>
      <c r="P9831">
        <v>0.120159888839127</v>
      </c>
    </row>
    <row r="9832" spans="1:16" x14ac:dyDescent="0.25">
      <c r="A9832">
        <v>9</v>
      </c>
      <c r="B9832">
        <v>56001</v>
      </c>
      <c r="C9832" t="s">
        <v>13</v>
      </c>
      <c r="D9832" t="s">
        <v>20</v>
      </c>
      <c r="E9832" t="s">
        <v>13</v>
      </c>
      <c r="F9832" t="s">
        <v>14</v>
      </c>
      <c r="G9832" t="s">
        <v>15</v>
      </c>
      <c r="H9832">
        <v>0.33107226860750599</v>
      </c>
      <c r="I9832">
        <v>63.9</v>
      </c>
      <c r="J9832">
        <v>45.2</v>
      </c>
      <c r="K9832">
        <v>2.5465235194533302</v>
      </c>
      <c r="L9832" s="1">
        <v>5.7769632830799098E-5</v>
      </c>
      <c r="M9832">
        <v>0.57781760429096596</v>
      </c>
      <c r="N9832">
        <v>58091</v>
      </c>
      <c r="O9832">
        <v>0.66892773139249295</v>
      </c>
      <c r="P9832">
        <v>0.33107226860750599</v>
      </c>
    </row>
    <row r="9833" spans="1:16" x14ac:dyDescent="0.25">
      <c r="A9833">
        <v>9</v>
      </c>
      <c r="B9833">
        <v>58104</v>
      </c>
      <c r="C9833" t="s">
        <v>13</v>
      </c>
      <c r="D9833" t="s">
        <v>14</v>
      </c>
      <c r="E9833" t="s">
        <v>13</v>
      </c>
      <c r="F9833" t="s">
        <v>14</v>
      </c>
      <c r="G9833" t="s">
        <v>15</v>
      </c>
      <c r="H9833">
        <v>9.7745950313919902E-2</v>
      </c>
      <c r="I9833">
        <v>63.9</v>
      </c>
      <c r="J9833">
        <v>45.2</v>
      </c>
      <c r="K9833">
        <v>256.578344946887</v>
      </c>
      <c r="L9833">
        <v>3.5902977388408502E-2</v>
      </c>
      <c r="M9833">
        <v>25.705868388584399</v>
      </c>
      <c r="N9833">
        <v>58091</v>
      </c>
      <c r="O9833">
        <v>0.90225404968608003</v>
      </c>
      <c r="P9833">
        <v>9.7745950313919805E-2</v>
      </c>
    </row>
    <row r="9834" spans="1:16" x14ac:dyDescent="0.25">
      <c r="A9834">
        <v>9</v>
      </c>
      <c r="B9834">
        <v>61029</v>
      </c>
      <c r="C9834" t="s">
        <v>44</v>
      </c>
      <c r="D9834" t="s">
        <v>45</v>
      </c>
      <c r="E9834" t="s">
        <v>33</v>
      </c>
      <c r="F9834" t="s">
        <v>42</v>
      </c>
      <c r="G9834" t="s">
        <v>19</v>
      </c>
      <c r="H9834">
        <v>0.19174284537286401</v>
      </c>
      <c r="I9834">
        <v>39.6</v>
      </c>
      <c r="J9834">
        <v>25.5</v>
      </c>
      <c r="K9834">
        <v>237.593821164139</v>
      </c>
      <c r="L9834">
        <v>3.64431222657269E-2</v>
      </c>
      <c r="M9834">
        <v>34.673888442655198</v>
      </c>
      <c r="N9834">
        <v>38004</v>
      </c>
      <c r="O9834">
        <v>0.80825715462713499</v>
      </c>
      <c r="P9834">
        <v>0.19174284537286401</v>
      </c>
    </row>
    <row r="9835" spans="1:16" x14ac:dyDescent="0.25">
      <c r="A9835">
        <v>9</v>
      </c>
      <c r="B9835">
        <v>67025</v>
      </c>
      <c r="C9835" t="s">
        <v>36</v>
      </c>
      <c r="D9835" t="s">
        <v>113</v>
      </c>
      <c r="E9835" t="s">
        <v>51</v>
      </c>
      <c r="F9835" t="s">
        <v>52</v>
      </c>
      <c r="G9835" t="s">
        <v>19</v>
      </c>
      <c r="H9835">
        <v>0.26309031555425499</v>
      </c>
      <c r="I9835">
        <v>42.4</v>
      </c>
      <c r="J9835">
        <v>43.1</v>
      </c>
      <c r="K9835">
        <v>94.427598657931696</v>
      </c>
      <c r="L9835">
        <v>4.53497441446684E-2</v>
      </c>
      <c r="M9835">
        <v>10.1362276395244</v>
      </c>
      <c r="N9835">
        <v>71020</v>
      </c>
      <c r="O9835">
        <v>0.73690968444574401</v>
      </c>
      <c r="P9835">
        <v>0.26309031555425499</v>
      </c>
    </row>
    <row r="9836" spans="1:16" x14ac:dyDescent="0.25">
      <c r="A9836">
        <v>9</v>
      </c>
      <c r="B9836">
        <v>15146</v>
      </c>
      <c r="C9836" t="s">
        <v>24</v>
      </c>
      <c r="D9836" t="s">
        <v>60</v>
      </c>
      <c r="E9836" t="s">
        <v>24</v>
      </c>
      <c r="F9836" t="s">
        <v>61</v>
      </c>
      <c r="G9836" t="s">
        <v>15</v>
      </c>
      <c r="H9836">
        <v>0</v>
      </c>
      <c r="I9836">
        <v>95.7</v>
      </c>
      <c r="J9836">
        <v>42.9</v>
      </c>
      <c r="K9836">
        <v>440.56949061981697</v>
      </c>
      <c r="L9836">
        <v>1.9839703875317499E-2</v>
      </c>
      <c r="M9836">
        <v>29.9884982881218</v>
      </c>
      <c r="N9836">
        <v>13095</v>
      </c>
      <c r="O9836">
        <v>1</v>
      </c>
      <c r="P9836">
        <v>0</v>
      </c>
    </row>
    <row r="9837" spans="1:16" x14ac:dyDescent="0.25">
      <c r="A9837">
        <v>9</v>
      </c>
      <c r="B9837">
        <v>71008</v>
      </c>
      <c r="C9837" t="s">
        <v>51</v>
      </c>
      <c r="D9837" t="s">
        <v>52</v>
      </c>
      <c r="E9837" t="s">
        <v>51</v>
      </c>
      <c r="F9837" t="s">
        <v>76</v>
      </c>
      <c r="G9837" t="s">
        <v>15</v>
      </c>
      <c r="H9837">
        <v>0.358634298676828</v>
      </c>
      <c r="I9837">
        <v>61.4</v>
      </c>
      <c r="J9837">
        <v>28.6</v>
      </c>
      <c r="K9837">
        <v>52.822966362139098</v>
      </c>
      <c r="L9837">
        <v>5.0807908179645398E-3</v>
      </c>
      <c r="M9837">
        <v>13.894263098252599</v>
      </c>
      <c r="N9837">
        <v>74012</v>
      </c>
      <c r="O9837">
        <v>0.64136570132317094</v>
      </c>
      <c r="P9837">
        <v>0.358634298676828</v>
      </c>
    </row>
    <row r="9838" spans="1:16" x14ac:dyDescent="0.25">
      <c r="A9838">
        <v>9</v>
      </c>
      <c r="B9838">
        <v>50022</v>
      </c>
      <c r="C9838" t="s">
        <v>27</v>
      </c>
      <c r="D9838" t="s">
        <v>85</v>
      </c>
      <c r="E9838" t="s">
        <v>27</v>
      </c>
      <c r="F9838" t="s">
        <v>71</v>
      </c>
      <c r="G9838" t="s">
        <v>15</v>
      </c>
      <c r="H9838">
        <v>0.121576738995906</v>
      </c>
      <c r="I9838">
        <v>89.9</v>
      </c>
      <c r="J9838">
        <v>48.5</v>
      </c>
      <c r="K9838">
        <v>235.16216828934901</v>
      </c>
      <c r="L9838">
        <v>2.82773013767589E-2</v>
      </c>
      <c r="M9838">
        <v>19.147108478762998</v>
      </c>
      <c r="N9838">
        <v>48016</v>
      </c>
      <c r="O9838">
        <v>0.87842326100409296</v>
      </c>
      <c r="P9838">
        <v>0.121576738995906</v>
      </c>
    </row>
    <row r="9839" spans="1:16" x14ac:dyDescent="0.25">
      <c r="A9839">
        <v>9</v>
      </c>
      <c r="B9839">
        <v>15146</v>
      </c>
      <c r="C9839" t="s">
        <v>24</v>
      </c>
      <c r="D9839" t="s">
        <v>60</v>
      </c>
      <c r="E9839" t="s">
        <v>24</v>
      </c>
      <c r="F9839" t="s">
        <v>61</v>
      </c>
      <c r="G9839" t="s">
        <v>15</v>
      </c>
      <c r="H9839">
        <v>0</v>
      </c>
      <c r="I9839">
        <v>95.7</v>
      </c>
      <c r="J9839">
        <v>42.9</v>
      </c>
      <c r="K9839">
        <v>440.56949061981697</v>
      </c>
      <c r="L9839">
        <v>1.9839703875317499E-2</v>
      </c>
      <c r="M9839">
        <v>29.9884982881218</v>
      </c>
      <c r="N9839">
        <v>13075</v>
      </c>
      <c r="O9839">
        <v>1</v>
      </c>
      <c r="P9839">
        <v>0</v>
      </c>
    </row>
    <row r="9840" spans="1:16" x14ac:dyDescent="0.25">
      <c r="A9840">
        <v>9</v>
      </c>
      <c r="B9840">
        <v>24088</v>
      </c>
      <c r="C9840" t="s">
        <v>21</v>
      </c>
      <c r="D9840" t="s">
        <v>54</v>
      </c>
      <c r="E9840" t="s">
        <v>21</v>
      </c>
      <c r="F9840" t="s">
        <v>84</v>
      </c>
      <c r="G9840" t="s">
        <v>15</v>
      </c>
      <c r="H9840">
        <v>8.8445336637820296E-2</v>
      </c>
      <c r="I9840">
        <v>81.099999999999994</v>
      </c>
      <c r="J9840">
        <v>55.8</v>
      </c>
      <c r="K9840">
        <v>254.42232097630099</v>
      </c>
      <c r="L9840">
        <v>2.0914553593848199E-2</v>
      </c>
      <c r="M9840">
        <v>7.9582174157678196</v>
      </c>
      <c r="N9840">
        <v>25021</v>
      </c>
      <c r="O9840">
        <v>0.91155466336217905</v>
      </c>
      <c r="P9840">
        <v>8.8445336637820296E-2</v>
      </c>
    </row>
    <row r="9841" spans="1:16" x14ac:dyDescent="0.25">
      <c r="A9841">
        <v>9</v>
      </c>
      <c r="B9841">
        <v>72032</v>
      </c>
      <c r="C9841" t="s">
        <v>51</v>
      </c>
      <c r="D9841" t="s">
        <v>75</v>
      </c>
      <c r="E9841" t="s">
        <v>51</v>
      </c>
      <c r="F9841" t="s">
        <v>76</v>
      </c>
      <c r="G9841" t="s">
        <v>15</v>
      </c>
      <c r="H9841">
        <v>0.19607990780486401</v>
      </c>
      <c r="I9841">
        <v>61.4</v>
      </c>
      <c r="J9841">
        <v>28.6</v>
      </c>
      <c r="K9841">
        <v>272.25943794841299</v>
      </c>
      <c r="L9841">
        <v>6.91536785823752E-2</v>
      </c>
      <c r="M9841">
        <v>27.9460146692217</v>
      </c>
      <c r="N9841">
        <v>74012</v>
      </c>
      <c r="O9841">
        <v>0.80392009219513505</v>
      </c>
      <c r="P9841">
        <v>0.19607990780486401</v>
      </c>
    </row>
    <row r="9842" spans="1:16" x14ac:dyDescent="0.25">
      <c r="A9842">
        <v>9</v>
      </c>
      <c r="B9842">
        <v>1078</v>
      </c>
      <c r="C9842" t="s">
        <v>31</v>
      </c>
      <c r="D9842" t="s">
        <v>43</v>
      </c>
      <c r="E9842" t="s">
        <v>31</v>
      </c>
      <c r="F9842" t="s">
        <v>43</v>
      </c>
      <c r="G9842" t="s">
        <v>15</v>
      </c>
      <c r="H9842">
        <v>0.103406706965103</v>
      </c>
      <c r="I9842">
        <v>106.2</v>
      </c>
      <c r="J9842">
        <v>46.2</v>
      </c>
      <c r="K9842">
        <v>254.60746660305</v>
      </c>
      <c r="L9842">
        <v>2.8929618838722301E-2</v>
      </c>
      <c r="M9842">
        <v>28.449575759147301</v>
      </c>
      <c r="N9842">
        <v>1191</v>
      </c>
      <c r="O9842">
        <v>0.89659329303489599</v>
      </c>
      <c r="P9842">
        <v>0.103406706965103</v>
      </c>
    </row>
    <row r="9843" spans="1:16" x14ac:dyDescent="0.25">
      <c r="A9843">
        <v>9</v>
      </c>
      <c r="B9843">
        <v>59007</v>
      </c>
      <c r="C9843" t="s">
        <v>13</v>
      </c>
      <c r="D9843" t="s">
        <v>18</v>
      </c>
      <c r="E9843" t="s">
        <v>13</v>
      </c>
      <c r="F9843" t="s">
        <v>14</v>
      </c>
      <c r="G9843" t="s">
        <v>15</v>
      </c>
      <c r="H9843">
        <v>0.27115776295409899</v>
      </c>
      <c r="I9843">
        <v>63.9</v>
      </c>
      <c r="J9843">
        <v>45.2</v>
      </c>
      <c r="K9843">
        <v>46.598049053568502</v>
      </c>
      <c r="L9843">
        <v>6.15627911502934E-3</v>
      </c>
      <c r="M9843">
        <v>11.5566584900458</v>
      </c>
      <c r="N9843">
        <v>58091</v>
      </c>
      <c r="O9843">
        <v>0.72884223704590001</v>
      </c>
      <c r="P9843">
        <v>0.27115776295409799</v>
      </c>
    </row>
    <row r="9844" spans="1:16" x14ac:dyDescent="0.25">
      <c r="A9844">
        <v>9</v>
      </c>
      <c r="B9844">
        <v>47002</v>
      </c>
      <c r="C9844" t="s">
        <v>27</v>
      </c>
      <c r="D9844" t="s">
        <v>92</v>
      </c>
      <c r="E9844" t="s">
        <v>24</v>
      </c>
      <c r="F9844" t="s">
        <v>60</v>
      </c>
      <c r="G9844" t="s">
        <v>19</v>
      </c>
      <c r="H9844">
        <v>0.100284869338633</v>
      </c>
      <c r="I9844">
        <v>89.9</v>
      </c>
      <c r="J9844">
        <v>48.5</v>
      </c>
      <c r="K9844">
        <v>259.63746961707801</v>
      </c>
      <c r="L9844">
        <v>3.2341132131908597E-2</v>
      </c>
      <c r="M9844">
        <v>21.266675699562501</v>
      </c>
      <c r="N9844">
        <v>15182</v>
      </c>
      <c r="O9844">
        <v>0.89971513066136599</v>
      </c>
      <c r="P9844">
        <v>0.100284869338633</v>
      </c>
    </row>
    <row r="9845" spans="1:16" x14ac:dyDescent="0.25">
      <c r="A9845">
        <v>9</v>
      </c>
      <c r="B9845">
        <v>35015</v>
      </c>
      <c r="C9845" t="s">
        <v>33</v>
      </c>
      <c r="D9845" t="s">
        <v>34</v>
      </c>
      <c r="E9845" t="s">
        <v>33</v>
      </c>
      <c r="F9845" t="s">
        <v>41</v>
      </c>
      <c r="G9845" t="s">
        <v>15</v>
      </c>
      <c r="H9845">
        <v>0.13817192258856301</v>
      </c>
      <c r="I9845">
        <v>81.5</v>
      </c>
      <c r="J9845">
        <v>51.5</v>
      </c>
      <c r="K9845">
        <v>172.232741634224</v>
      </c>
      <c r="L9845">
        <v>1.5507452587589499E-2</v>
      </c>
      <c r="M9845">
        <v>18.641252942426298</v>
      </c>
      <c r="N9845">
        <v>36023</v>
      </c>
      <c r="O9845">
        <v>0.86182807741143597</v>
      </c>
      <c r="P9845">
        <v>0.13817192258856401</v>
      </c>
    </row>
    <row r="9846" spans="1:16" x14ac:dyDescent="0.25">
      <c r="A9846">
        <v>9</v>
      </c>
      <c r="B9846">
        <v>74015</v>
      </c>
      <c r="C9846" t="s">
        <v>51</v>
      </c>
      <c r="D9846" t="s">
        <v>76</v>
      </c>
      <c r="E9846" t="s">
        <v>51</v>
      </c>
      <c r="F9846" t="s">
        <v>93</v>
      </c>
      <c r="G9846" t="s">
        <v>15</v>
      </c>
      <c r="H9846">
        <v>0.152328143439763</v>
      </c>
      <c r="I9846">
        <v>61.4</v>
      </c>
      <c r="J9846">
        <v>28.6</v>
      </c>
      <c r="K9846">
        <v>262.50616803713399</v>
      </c>
      <c r="L9846">
        <v>5.2754678848479598E-2</v>
      </c>
      <c r="M9846">
        <v>42.408800852716901</v>
      </c>
      <c r="N9846">
        <v>75035</v>
      </c>
      <c r="O9846">
        <v>0.84767185656023503</v>
      </c>
      <c r="P9846">
        <v>0.152328143439763</v>
      </c>
    </row>
    <row r="9847" spans="1:16" x14ac:dyDescent="0.25">
      <c r="A9847">
        <v>9</v>
      </c>
      <c r="B9847">
        <v>93025</v>
      </c>
      <c r="C9847" t="s">
        <v>58</v>
      </c>
      <c r="D9847" t="s">
        <v>97</v>
      </c>
      <c r="E9847" t="s">
        <v>58</v>
      </c>
      <c r="F9847" t="s">
        <v>109</v>
      </c>
      <c r="G9847" t="s">
        <v>15</v>
      </c>
      <c r="H9847">
        <v>0.241136429385788</v>
      </c>
      <c r="I9847">
        <v>120.8</v>
      </c>
      <c r="J9847">
        <v>49</v>
      </c>
      <c r="K9847">
        <v>132.46921265325599</v>
      </c>
      <c r="L9847">
        <v>5.4276618683087502E-2</v>
      </c>
      <c r="M9847">
        <v>11.713197648629301</v>
      </c>
      <c r="N9847">
        <v>31007</v>
      </c>
      <c r="O9847">
        <v>0.75886357061421195</v>
      </c>
      <c r="P9847">
        <v>0.241136429385787</v>
      </c>
    </row>
    <row r="9848" spans="1:16" x14ac:dyDescent="0.25">
      <c r="A9848">
        <v>9</v>
      </c>
      <c r="B9848">
        <v>96033</v>
      </c>
      <c r="C9848" t="s">
        <v>31</v>
      </c>
      <c r="D9848" t="s">
        <v>65</v>
      </c>
      <c r="E9848" t="s">
        <v>21</v>
      </c>
      <c r="F9848" t="s">
        <v>54</v>
      </c>
      <c r="G9848" t="s">
        <v>19</v>
      </c>
      <c r="H9848">
        <v>0.19686928204555701</v>
      </c>
      <c r="I9848">
        <v>106.2</v>
      </c>
      <c r="J9848">
        <v>46.2</v>
      </c>
      <c r="K9848">
        <v>159.42833289748299</v>
      </c>
      <c r="L9848">
        <v>1.8343416587710298E-2</v>
      </c>
      <c r="M9848">
        <v>17.458372821820902</v>
      </c>
      <c r="N9848">
        <v>24012</v>
      </c>
      <c r="O9848">
        <v>0.80313071795444202</v>
      </c>
      <c r="P9848">
        <v>0.19686928204555701</v>
      </c>
    </row>
    <row r="9849" spans="1:16" x14ac:dyDescent="0.25">
      <c r="A9849">
        <v>9</v>
      </c>
      <c r="B9849">
        <v>65079</v>
      </c>
      <c r="C9849" t="s">
        <v>44</v>
      </c>
      <c r="D9849" t="s">
        <v>96</v>
      </c>
      <c r="E9849" t="s">
        <v>44</v>
      </c>
      <c r="F9849" t="s">
        <v>96</v>
      </c>
      <c r="G9849" t="s">
        <v>15</v>
      </c>
      <c r="H9849">
        <v>0.16667104656471901</v>
      </c>
      <c r="I9849">
        <v>39.6</v>
      </c>
      <c r="J9849">
        <v>25.5</v>
      </c>
      <c r="K9849">
        <v>259.05139625537697</v>
      </c>
      <c r="L9849">
        <v>4.1387604341959802E-2</v>
      </c>
      <c r="M9849">
        <v>38.955017259969402</v>
      </c>
      <c r="N9849">
        <v>65050</v>
      </c>
      <c r="O9849">
        <v>0.83332895343528002</v>
      </c>
      <c r="P9849">
        <v>0.16667104656471901</v>
      </c>
    </row>
    <row r="9850" spans="1:16" x14ac:dyDescent="0.25">
      <c r="A9850">
        <v>9</v>
      </c>
      <c r="B9850">
        <v>27042</v>
      </c>
      <c r="C9850" t="s">
        <v>21</v>
      </c>
      <c r="D9850" t="s">
        <v>40</v>
      </c>
      <c r="E9850" t="s">
        <v>21</v>
      </c>
      <c r="F9850" t="s">
        <v>39</v>
      </c>
      <c r="G9850" t="s">
        <v>15</v>
      </c>
      <c r="H9850">
        <v>6.3819675627432099E-2</v>
      </c>
      <c r="I9850">
        <v>81.099999999999994</v>
      </c>
      <c r="J9850">
        <v>55.8</v>
      </c>
      <c r="K9850">
        <v>279.257530814387</v>
      </c>
      <c r="L9850">
        <v>2.1963949453692101E-2</v>
      </c>
      <c r="M9850">
        <v>10.614767678086601</v>
      </c>
      <c r="N9850">
        <v>26044</v>
      </c>
      <c r="O9850">
        <v>0.93618032437256704</v>
      </c>
      <c r="P9850">
        <v>6.3819675627432002E-2</v>
      </c>
    </row>
    <row r="9851" spans="1:16" x14ac:dyDescent="0.25">
      <c r="A9851">
        <v>9</v>
      </c>
      <c r="B9851">
        <v>15189</v>
      </c>
      <c r="C9851" t="s">
        <v>24</v>
      </c>
      <c r="D9851" t="s">
        <v>60</v>
      </c>
      <c r="E9851" t="s">
        <v>24</v>
      </c>
      <c r="F9851" t="s">
        <v>60</v>
      </c>
      <c r="G9851" t="s">
        <v>15</v>
      </c>
      <c r="H9851">
        <v>1.67486910463601E-3</v>
      </c>
      <c r="I9851">
        <v>95.7</v>
      </c>
      <c r="J9851">
        <v>42.9</v>
      </c>
      <c r="K9851">
        <v>416.03186500057302</v>
      </c>
      <c r="L9851">
        <v>1.8840120910550099E-2</v>
      </c>
      <c r="M9851">
        <v>27.880564105196498</v>
      </c>
      <c r="N9851">
        <v>15146</v>
      </c>
      <c r="O9851">
        <v>0.99832513089536401</v>
      </c>
      <c r="P9851">
        <v>1.67486910463601E-3</v>
      </c>
    </row>
    <row r="9852" spans="1:16" x14ac:dyDescent="0.25">
      <c r="A9852">
        <v>9</v>
      </c>
      <c r="B9852">
        <v>41014</v>
      </c>
      <c r="C9852" t="s">
        <v>16</v>
      </c>
      <c r="D9852" t="s">
        <v>83</v>
      </c>
      <c r="E9852" t="s">
        <v>16</v>
      </c>
      <c r="F9852" t="s">
        <v>81</v>
      </c>
      <c r="G9852" t="s">
        <v>15</v>
      </c>
      <c r="H9852">
        <v>0.31232805459197699</v>
      </c>
      <c r="I9852">
        <v>61.9</v>
      </c>
      <c r="J9852">
        <v>44.8</v>
      </c>
      <c r="K9852">
        <v>32.913719943964203</v>
      </c>
      <c r="L9852">
        <v>9.0600313221359894E-3</v>
      </c>
      <c r="M9852">
        <v>1.7387582905407899</v>
      </c>
      <c r="N9852">
        <v>42017</v>
      </c>
      <c r="O9852">
        <v>0.68767194540802201</v>
      </c>
      <c r="P9852">
        <v>0.31232805459197699</v>
      </c>
    </row>
    <row r="9853" spans="1:16" x14ac:dyDescent="0.25">
      <c r="A9853">
        <v>9</v>
      </c>
      <c r="B9853">
        <v>9052</v>
      </c>
      <c r="C9853" t="s">
        <v>90</v>
      </c>
      <c r="D9853" t="s">
        <v>106</v>
      </c>
      <c r="E9853" t="s">
        <v>90</v>
      </c>
      <c r="F9853" t="s">
        <v>94</v>
      </c>
      <c r="G9853" t="s">
        <v>15</v>
      </c>
      <c r="H9853">
        <v>0.29394495037104601</v>
      </c>
      <c r="I9853">
        <v>96.8</v>
      </c>
      <c r="J9853">
        <v>39.799999999999997</v>
      </c>
      <c r="K9853">
        <v>117.03348069497601</v>
      </c>
      <c r="L9853">
        <v>5.6238311181305498E-2</v>
      </c>
      <c r="M9853">
        <v>12.487156432355301</v>
      </c>
      <c r="N9853">
        <v>11015</v>
      </c>
      <c r="O9853">
        <v>0.70605504962895305</v>
      </c>
      <c r="P9853">
        <v>0.29394495037104601</v>
      </c>
    </row>
    <row r="9854" spans="1:16" x14ac:dyDescent="0.25">
      <c r="A9854">
        <v>9</v>
      </c>
      <c r="B9854">
        <v>65116</v>
      </c>
      <c r="C9854" t="s">
        <v>44</v>
      </c>
      <c r="D9854" t="s">
        <v>96</v>
      </c>
      <c r="E9854" t="s">
        <v>44</v>
      </c>
      <c r="F9854" t="s">
        <v>99</v>
      </c>
      <c r="G9854" t="s">
        <v>15</v>
      </c>
      <c r="H9854">
        <v>0.17222757128721999</v>
      </c>
      <c r="I9854">
        <v>39.6</v>
      </c>
      <c r="J9854">
        <v>25.5</v>
      </c>
      <c r="K9854">
        <v>254.24815979468599</v>
      </c>
      <c r="L9854">
        <v>4.12209777280068E-2</v>
      </c>
      <c r="M9854">
        <v>38.1764287096968</v>
      </c>
      <c r="N9854">
        <v>62008</v>
      </c>
      <c r="O9854">
        <v>0.82777242871277901</v>
      </c>
      <c r="P9854">
        <v>0.17222757128721999</v>
      </c>
    </row>
    <row r="9855" spans="1:16" x14ac:dyDescent="0.25">
      <c r="A9855">
        <v>9</v>
      </c>
      <c r="B9855">
        <v>12068</v>
      </c>
      <c r="C9855" t="s">
        <v>24</v>
      </c>
      <c r="D9855" t="s">
        <v>25</v>
      </c>
      <c r="E9855" t="s">
        <v>24</v>
      </c>
      <c r="F9855" t="s">
        <v>60</v>
      </c>
      <c r="G9855" t="s">
        <v>15</v>
      </c>
      <c r="H9855">
        <v>3.7143948005416802E-2</v>
      </c>
      <c r="I9855">
        <v>95.7</v>
      </c>
      <c r="J9855">
        <v>42.9</v>
      </c>
      <c r="K9855">
        <v>373.98076208913898</v>
      </c>
      <c r="L9855">
        <v>1.6913809100681899E-2</v>
      </c>
      <c r="M9855">
        <v>25.482914074558099</v>
      </c>
      <c r="N9855">
        <v>15209</v>
      </c>
      <c r="O9855">
        <v>0.96285605199458302</v>
      </c>
      <c r="P9855">
        <v>3.7143948005416802E-2</v>
      </c>
    </row>
    <row r="9856" spans="1:16" x14ac:dyDescent="0.25">
      <c r="A9856">
        <v>9</v>
      </c>
      <c r="B9856">
        <v>17025</v>
      </c>
      <c r="C9856" t="s">
        <v>24</v>
      </c>
      <c r="D9856" t="s">
        <v>26</v>
      </c>
      <c r="E9856" t="s">
        <v>24</v>
      </c>
      <c r="F9856" t="s">
        <v>25</v>
      </c>
      <c r="G9856" t="s">
        <v>15</v>
      </c>
      <c r="H9856">
        <v>9.5966081254615906E-2</v>
      </c>
      <c r="I9856">
        <v>95.7</v>
      </c>
      <c r="J9856">
        <v>42.9</v>
      </c>
      <c r="K9856">
        <v>299.15735758020497</v>
      </c>
      <c r="L9856">
        <v>1.34686309638632E-2</v>
      </c>
      <c r="M9856">
        <v>22.678130164182299</v>
      </c>
      <c r="N9856">
        <v>12026</v>
      </c>
      <c r="O9856">
        <v>0.90403391874538297</v>
      </c>
      <c r="P9856">
        <v>9.5966081254616004E-2</v>
      </c>
    </row>
    <row r="9857" spans="1:16" x14ac:dyDescent="0.25">
      <c r="A9857">
        <v>9</v>
      </c>
      <c r="B9857">
        <v>65037</v>
      </c>
      <c r="C9857" t="s">
        <v>44</v>
      </c>
      <c r="D9857" t="s">
        <v>96</v>
      </c>
      <c r="E9857" t="s">
        <v>44</v>
      </c>
      <c r="F9857" t="s">
        <v>78</v>
      </c>
      <c r="G9857" t="s">
        <v>15</v>
      </c>
      <c r="H9857">
        <v>0.15976565514400801</v>
      </c>
      <c r="I9857">
        <v>39.6</v>
      </c>
      <c r="J9857">
        <v>25.5</v>
      </c>
      <c r="K9857">
        <v>265.47241554633399</v>
      </c>
      <c r="L9857">
        <v>4.2535767855987401E-2</v>
      </c>
      <c r="M9857">
        <v>39.975591924973003</v>
      </c>
      <c r="N9857">
        <v>63032</v>
      </c>
      <c r="O9857">
        <v>0.84023434485599102</v>
      </c>
      <c r="P9857">
        <v>0.15976565514400801</v>
      </c>
    </row>
    <row r="9858" spans="1:16" x14ac:dyDescent="0.25">
      <c r="A9858">
        <v>9</v>
      </c>
      <c r="B9858">
        <v>108033</v>
      </c>
      <c r="C9858" t="s">
        <v>24</v>
      </c>
      <c r="D9858" t="s">
        <v>104</v>
      </c>
      <c r="E9858" t="s">
        <v>24</v>
      </c>
      <c r="F9858" t="s">
        <v>56</v>
      </c>
      <c r="G9858" t="s">
        <v>15</v>
      </c>
      <c r="H9858">
        <v>0</v>
      </c>
      <c r="I9858">
        <v>95.7</v>
      </c>
      <c r="J9858">
        <v>42.9</v>
      </c>
      <c r="K9858">
        <v>452.55674317030503</v>
      </c>
      <c r="L9858">
        <v>2.01920198740594E-2</v>
      </c>
      <c r="M9858">
        <v>31.4313597471149</v>
      </c>
      <c r="N9858">
        <v>20065</v>
      </c>
      <c r="O9858">
        <v>1</v>
      </c>
      <c r="P9858">
        <v>0</v>
      </c>
    </row>
    <row r="9859" spans="1:16" x14ac:dyDescent="0.25">
      <c r="A9859">
        <v>9</v>
      </c>
      <c r="B9859">
        <v>28070</v>
      </c>
      <c r="C9859" t="s">
        <v>21</v>
      </c>
      <c r="D9859" t="s">
        <v>22</v>
      </c>
      <c r="E9859" t="s">
        <v>21</v>
      </c>
      <c r="F9859" t="s">
        <v>40</v>
      </c>
      <c r="G9859" t="s">
        <v>15</v>
      </c>
      <c r="H9859">
        <v>0.114163005103808</v>
      </c>
      <c r="I9859">
        <v>81.099999999999994</v>
      </c>
      <c r="J9859">
        <v>55.8</v>
      </c>
      <c r="K9859">
        <v>213.232399713093</v>
      </c>
      <c r="L9859">
        <v>1.7529226781946499E-2</v>
      </c>
      <c r="M9859">
        <v>8.43470471979475</v>
      </c>
      <c r="N9859">
        <v>27033</v>
      </c>
      <c r="O9859">
        <v>0.88583699489619105</v>
      </c>
      <c r="P9859">
        <v>0.114163005103808</v>
      </c>
    </row>
    <row r="9860" spans="1:16" x14ac:dyDescent="0.25">
      <c r="A9860">
        <v>9</v>
      </c>
      <c r="B9860">
        <v>26086</v>
      </c>
      <c r="C9860" t="s">
        <v>21</v>
      </c>
      <c r="D9860" t="s">
        <v>39</v>
      </c>
      <c r="E9860" t="s">
        <v>21</v>
      </c>
      <c r="F9860" t="s">
        <v>89</v>
      </c>
      <c r="G9860" t="s">
        <v>15</v>
      </c>
      <c r="H9860">
        <v>5.9639155284814699E-2</v>
      </c>
      <c r="I9860">
        <v>81.099999999999994</v>
      </c>
      <c r="J9860">
        <v>55.8</v>
      </c>
      <c r="K9860">
        <v>285.97919586700499</v>
      </c>
      <c r="L9860">
        <v>2.2656920011461901E-2</v>
      </c>
      <c r="M9860">
        <v>10.555475586246899</v>
      </c>
      <c r="N9860">
        <v>23044</v>
      </c>
      <c r="O9860">
        <v>0.940360844715185</v>
      </c>
      <c r="P9860">
        <v>5.9639155284814803E-2</v>
      </c>
    </row>
    <row r="9861" spans="1:16" x14ac:dyDescent="0.25">
      <c r="A9861">
        <v>9</v>
      </c>
      <c r="B9861">
        <v>32001</v>
      </c>
      <c r="C9861" t="s">
        <v>58</v>
      </c>
      <c r="D9861" t="s">
        <v>105</v>
      </c>
      <c r="E9861" t="s">
        <v>58</v>
      </c>
      <c r="F9861" t="s">
        <v>105</v>
      </c>
      <c r="G9861" t="s">
        <v>15</v>
      </c>
      <c r="H9861">
        <v>0.162378448523885</v>
      </c>
      <c r="I9861">
        <v>120.8</v>
      </c>
      <c r="J9861">
        <v>49</v>
      </c>
      <c r="K9861">
        <v>198.85492206035499</v>
      </c>
      <c r="L9861">
        <v>6.0627179328437003E-2</v>
      </c>
      <c r="M9861">
        <v>23.8354402224316</v>
      </c>
      <c r="N9861">
        <v>32006</v>
      </c>
      <c r="O9861">
        <v>0.83762155147611395</v>
      </c>
      <c r="P9861">
        <v>0.162378448523885</v>
      </c>
    </row>
    <row r="9862" spans="1:16" x14ac:dyDescent="0.25">
      <c r="A9862">
        <v>9</v>
      </c>
      <c r="B9862">
        <v>9002</v>
      </c>
      <c r="C9862" t="s">
        <v>90</v>
      </c>
      <c r="D9862" t="s">
        <v>106</v>
      </c>
      <c r="E9862" t="s">
        <v>27</v>
      </c>
      <c r="F9862" t="s">
        <v>110</v>
      </c>
      <c r="G9862" t="s">
        <v>19</v>
      </c>
      <c r="H9862">
        <v>0.29195027348312902</v>
      </c>
      <c r="I9862">
        <v>96.8</v>
      </c>
      <c r="J9862">
        <v>39.799999999999997</v>
      </c>
      <c r="K9862">
        <v>114.71309691931501</v>
      </c>
      <c r="L9862">
        <v>4.8073220719199297E-2</v>
      </c>
      <c r="M9862">
        <v>12.3265792595843</v>
      </c>
      <c r="N9862">
        <v>52016</v>
      </c>
      <c r="O9862">
        <v>0.70804972651687004</v>
      </c>
      <c r="P9862">
        <v>0.29195027348313002</v>
      </c>
    </row>
    <row r="9863" spans="1:16" x14ac:dyDescent="0.25">
      <c r="A9863">
        <v>9</v>
      </c>
      <c r="B9863">
        <v>24099</v>
      </c>
      <c r="C9863" t="s">
        <v>21</v>
      </c>
      <c r="D9863" t="s">
        <v>54</v>
      </c>
      <c r="E9863" t="s">
        <v>21</v>
      </c>
      <c r="F9863" t="s">
        <v>40</v>
      </c>
      <c r="G9863" t="s">
        <v>15</v>
      </c>
      <c r="H9863">
        <v>9.6643996469248705E-2</v>
      </c>
      <c r="I9863">
        <v>81.099999999999994</v>
      </c>
      <c r="J9863">
        <v>55.8</v>
      </c>
      <c r="K9863">
        <v>241.78566792357299</v>
      </c>
      <c r="L9863">
        <v>2.0002027972420199E-2</v>
      </c>
      <c r="M9863">
        <v>8.02054170262487</v>
      </c>
      <c r="N9863">
        <v>27029</v>
      </c>
      <c r="O9863">
        <v>0.90335600353075096</v>
      </c>
      <c r="P9863">
        <v>9.6643996469248594E-2</v>
      </c>
    </row>
    <row r="9864" spans="1:16" x14ac:dyDescent="0.25">
      <c r="A9864">
        <v>9</v>
      </c>
      <c r="B9864">
        <v>61015</v>
      </c>
      <c r="C9864" t="s">
        <v>44</v>
      </c>
      <c r="D9864" t="s">
        <v>45</v>
      </c>
      <c r="E9864" t="s">
        <v>44</v>
      </c>
      <c r="F9864" t="s">
        <v>78</v>
      </c>
      <c r="G9864" t="s">
        <v>15</v>
      </c>
      <c r="H9864">
        <v>0.20954146718222399</v>
      </c>
      <c r="I9864">
        <v>39.6</v>
      </c>
      <c r="J9864">
        <v>25.5</v>
      </c>
      <c r="K9864">
        <v>220.894357046788</v>
      </c>
      <c r="L9864">
        <v>3.4142089767553903E-2</v>
      </c>
      <c r="M9864">
        <v>32.1915416904504</v>
      </c>
      <c r="N9864">
        <v>63057</v>
      </c>
      <c r="O9864">
        <v>0.79045853281777501</v>
      </c>
      <c r="P9864">
        <v>0.20954146718222399</v>
      </c>
    </row>
    <row r="9865" spans="1:16" x14ac:dyDescent="0.25">
      <c r="A9865">
        <v>9</v>
      </c>
      <c r="B9865">
        <v>72047</v>
      </c>
      <c r="C9865" t="s">
        <v>51</v>
      </c>
      <c r="D9865" t="s">
        <v>75</v>
      </c>
      <c r="E9865" t="s">
        <v>51</v>
      </c>
      <c r="F9865" t="s">
        <v>75</v>
      </c>
      <c r="G9865" t="s">
        <v>15</v>
      </c>
      <c r="H9865">
        <v>0.20278034651330201</v>
      </c>
      <c r="I9865">
        <v>61.4</v>
      </c>
      <c r="J9865">
        <v>28.6</v>
      </c>
      <c r="K9865">
        <v>265.784187687241</v>
      </c>
      <c r="L9865">
        <v>6.9769160829332197E-2</v>
      </c>
      <c r="M9865">
        <v>27.3098110848311</v>
      </c>
      <c r="N9865">
        <v>72029</v>
      </c>
      <c r="O9865">
        <v>0.79721965348669699</v>
      </c>
      <c r="P9865">
        <v>0.20278034651330201</v>
      </c>
    </row>
    <row r="9866" spans="1:16" x14ac:dyDescent="0.25">
      <c r="A9866">
        <v>9</v>
      </c>
      <c r="B9866">
        <v>53011</v>
      </c>
      <c r="C9866" t="s">
        <v>27</v>
      </c>
      <c r="D9866" t="s">
        <v>28</v>
      </c>
      <c r="E9866" t="s">
        <v>27</v>
      </c>
      <c r="F9866" t="s">
        <v>118</v>
      </c>
      <c r="G9866" t="s">
        <v>15</v>
      </c>
      <c r="H9866">
        <v>0.28114651444892402</v>
      </c>
      <c r="I9866">
        <v>89.9</v>
      </c>
      <c r="J9866">
        <v>48.5</v>
      </c>
      <c r="K9866">
        <v>64.891124175087697</v>
      </c>
      <c r="L9866">
        <v>2.86567552976547E-3</v>
      </c>
      <c r="M9866">
        <v>0.98293345325000903</v>
      </c>
      <c r="N9866">
        <v>100005</v>
      </c>
      <c r="O9866">
        <v>0.71885348555107498</v>
      </c>
      <c r="P9866">
        <v>0.28114651444892302</v>
      </c>
    </row>
    <row r="9867" spans="1:16" x14ac:dyDescent="0.25">
      <c r="A9867">
        <v>9</v>
      </c>
      <c r="B9867">
        <v>1272</v>
      </c>
      <c r="C9867" t="s">
        <v>31</v>
      </c>
      <c r="D9867" t="s">
        <v>43</v>
      </c>
      <c r="E9867" t="s">
        <v>31</v>
      </c>
      <c r="F9867" t="s">
        <v>43</v>
      </c>
      <c r="G9867" t="s">
        <v>15</v>
      </c>
      <c r="H9867">
        <v>8.8804914437471294E-2</v>
      </c>
      <c r="I9867">
        <v>106.2</v>
      </c>
      <c r="J9867">
        <v>46.2</v>
      </c>
      <c r="K9867">
        <v>270.081710358012</v>
      </c>
      <c r="L9867">
        <v>3.1029265954563501E-2</v>
      </c>
      <c r="M9867">
        <v>30.0986512266667</v>
      </c>
      <c r="N9867">
        <v>1272</v>
      </c>
      <c r="O9867">
        <v>0.91119508556252804</v>
      </c>
      <c r="P9867">
        <v>8.8804914437471294E-2</v>
      </c>
    </row>
    <row r="9868" spans="1:16" x14ac:dyDescent="0.25">
      <c r="A9868">
        <v>9</v>
      </c>
      <c r="B9868">
        <v>18072</v>
      </c>
      <c r="C9868" t="s">
        <v>24</v>
      </c>
      <c r="D9868" t="s">
        <v>53</v>
      </c>
      <c r="E9868" t="s">
        <v>24</v>
      </c>
      <c r="F9868" t="s">
        <v>56</v>
      </c>
      <c r="G9868" t="s">
        <v>15</v>
      </c>
      <c r="H9868">
        <v>4.1419600021448302E-2</v>
      </c>
      <c r="I9868">
        <v>95.7</v>
      </c>
      <c r="J9868">
        <v>42.9</v>
      </c>
      <c r="K9868">
        <v>372.04756403206397</v>
      </c>
      <c r="L9868">
        <v>1.7003949376911399E-2</v>
      </c>
      <c r="M9868">
        <v>24.500208109311099</v>
      </c>
      <c r="N9868">
        <v>19036</v>
      </c>
      <c r="O9868">
        <v>0.95858039997855105</v>
      </c>
      <c r="P9868">
        <v>4.1419600021448198E-2</v>
      </c>
    </row>
    <row r="9869" spans="1:16" x14ac:dyDescent="0.25">
      <c r="A9869">
        <v>9</v>
      </c>
      <c r="B9869">
        <v>55011</v>
      </c>
      <c r="C9869" t="s">
        <v>47</v>
      </c>
      <c r="D9869" t="s">
        <v>48</v>
      </c>
      <c r="E9869" t="s">
        <v>27</v>
      </c>
      <c r="F9869" t="s">
        <v>71</v>
      </c>
      <c r="G9869" t="s">
        <v>19</v>
      </c>
      <c r="H9869">
        <v>0.27133816403613098</v>
      </c>
      <c r="I9869">
        <v>84.4</v>
      </c>
      <c r="J9869">
        <v>56.3</v>
      </c>
      <c r="K9869">
        <v>18.1340132463549</v>
      </c>
      <c r="L9869">
        <v>1.7628341011773001E-2</v>
      </c>
      <c r="M9869">
        <v>0.92546798377987805</v>
      </c>
      <c r="N9869">
        <v>48019</v>
      </c>
      <c r="O9869">
        <v>0.72866183596386802</v>
      </c>
      <c r="P9869">
        <v>0.27133816403613098</v>
      </c>
    </row>
    <row r="9870" spans="1:16" x14ac:dyDescent="0.25">
      <c r="A9870">
        <v>9</v>
      </c>
      <c r="B9870">
        <v>37032</v>
      </c>
      <c r="C9870" t="s">
        <v>33</v>
      </c>
      <c r="D9870" t="s">
        <v>79</v>
      </c>
      <c r="E9870" t="s">
        <v>33</v>
      </c>
      <c r="F9870" t="s">
        <v>41</v>
      </c>
      <c r="G9870" t="s">
        <v>15</v>
      </c>
      <c r="H9870">
        <v>3.1689291300599699E-2</v>
      </c>
      <c r="I9870">
        <v>81.5</v>
      </c>
      <c r="J9870">
        <v>51.5</v>
      </c>
      <c r="K9870">
        <v>282.47215344132297</v>
      </c>
      <c r="L9870">
        <v>2.35622182767917E-2</v>
      </c>
      <c r="M9870">
        <v>30.0488019609028</v>
      </c>
      <c r="N9870">
        <v>36005</v>
      </c>
      <c r="O9870">
        <v>0.96831070869939995</v>
      </c>
      <c r="P9870">
        <v>3.1689291300599699E-2</v>
      </c>
    </row>
    <row r="9871" spans="1:16" x14ac:dyDescent="0.25">
      <c r="A9871">
        <v>9</v>
      </c>
      <c r="B9871">
        <v>39010</v>
      </c>
      <c r="C9871" t="s">
        <v>33</v>
      </c>
      <c r="D9871" t="s">
        <v>35</v>
      </c>
      <c r="E9871" t="s">
        <v>33</v>
      </c>
      <c r="F9871" t="s">
        <v>42</v>
      </c>
      <c r="G9871" t="s">
        <v>15</v>
      </c>
      <c r="H9871">
        <v>6.9411263926806702E-2</v>
      </c>
      <c r="I9871">
        <v>81.5</v>
      </c>
      <c r="J9871">
        <v>51.5</v>
      </c>
      <c r="K9871">
        <v>242.21147869754901</v>
      </c>
      <c r="L9871">
        <v>2.0052915039971201E-2</v>
      </c>
      <c r="M9871">
        <v>26.183925469869799</v>
      </c>
      <c r="N9871">
        <v>38004</v>
      </c>
      <c r="O9871">
        <v>0.93058873607319303</v>
      </c>
      <c r="P9871">
        <v>6.9411263926806702E-2</v>
      </c>
    </row>
    <row r="9872" spans="1:16" x14ac:dyDescent="0.25">
      <c r="A9872">
        <v>9</v>
      </c>
      <c r="B9872">
        <v>93004</v>
      </c>
      <c r="C9872" t="s">
        <v>58</v>
      </c>
      <c r="D9872" t="s">
        <v>97</v>
      </c>
      <c r="E9872" t="s">
        <v>58</v>
      </c>
      <c r="F9872" t="s">
        <v>97</v>
      </c>
      <c r="G9872" t="s">
        <v>15</v>
      </c>
      <c r="H9872">
        <v>0.24545716347542201</v>
      </c>
      <c r="I9872">
        <v>120.8</v>
      </c>
      <c r="J9872">
        <v>49</v>
      </c>
      <c r="K9872">
        <v>116.135999256086</v>
      </c>
      <c r="L9872">
        <v>4.2977580883044098E-2</v>
      </c>
      <c r="M9872">
        <v>12.206791773560299</v>
      </c>
      <c r="N9872">
        <v>93041</v>
      </c>
      <c r="O9872">
        <v>0.75454283652457699</v>
      </c>
      <c r="P9872">
        <v>0.24545716347542201</v>
      </c>
    </row>
    <row r="9873" spans="1:16" x14ac:dyDescent="0.25">
      <c r="A9873">
        <v>9</v>
      </c>
      <c r="B9873">
        <v>5058</v>
      </c>
      <c r="C9873" t="s">
        <v>31</v>
      </c>
      <c r="D9873" t="s">
        <v>114</v>
      </c>
      <c r="E9873" t="s">
        <v>31</v>
      </c>
      <c r="F9873" t="s">
        <v>43</v>
      </c>
      <c r="G9873" t="s">
        <v>15</v>
      </c>
      <c r="H9873">
        <v>0.17248457940168599</v>
      </c>
      <c r="I9873">
        <v>106.2</v>
      </c>
      <c r="J9873">
        <v>46.2</v>
      </c>
      <c r="K9873">
        <v>184.47541804889599</v>
      </c>
      <c r="L9873">
        <v>2.1083774165399999E-2</v>
      </c>
      <c r="M9873">
        <v>20.271095912298399</v>
      </c>
      <c r="N9873">
        <v>1082</v>
      </c>
      <c r="O9873">
        <v>0.82751542059831396</v>
      </c>
      <c r="P9873">
        <v>0.17248457940168499</v>
      </c>
    </row>
    <row r="9874" spans="1:16" x14ac:dyDescent="0.25">
      <c r="A9874">
        <v>9</v>
      </c>
      <c r="B9874">
        <v>22132</v>
      </c>
      <c r="C9874" t="s">
        <v>72</v>
      </c>
      <c r="D9874" t="s">
        <v>74</v>
      </c>
      <c r="E9874" t="s">
        <v>72</v>
      </c>
      <c r="F9874" t="s">
        <v>74</v>
      </c>
      <c r="G9874" t="s">
        <v>15</v>
      </c>
      <c r="H9874">
        <v>9.8613438570864603E-2</v>
      </c>
      <c r="I9874">
        <v>47.5</v>
      </c>
      <c r="J9874">
        <v>60.4</v>
      </c>
      <c r="K9874">
        <v>237.10354437972299</v>
      </c>
      <c r="L9874">
        <v>0.11659399079322</v>
      </c>
      <c r="M9874">
        <v>9.5381073455084699</v>
      </c>
      <c r="N9874">
        <v>22062</v>
      </c>
      <c r="O9874">
        <v>0.90138656142913498</v>
      </c>
      <c r="P9874">
        <v>9.86134385708647E-2</v>
      </c>
    </row>
    <row r="9875" spans="1:16" x14ac:dyDescent="0.25">
      <c r="A9875">
        <v>9</v>
      </c>
      <c r="B9875">
        <v>75056</v>
      </c>
      <c r="C9875" t="s">
        <v>51</v>
      </c>
      <c r="D9875" t="s">
        <v>93</v>
      </c>
      <c r="E9875" t="s">
        <v>44</v>
      </c>
      <c r="F9875" t="s">
        <v>45</v>
      </c>
      <c r="G9875" t="s">
        <v>19</v>
      </c>
      <c r="H9875">
        <v>0.20796225509975799</v>
      </c>
      <c r="I9875">
        <v>61.4</v>
      </c>
      <c r="J9875">
        <v>28.6</v>
      </c>
      <c r="K9875">
        <v>207.55389061926601</v>
      </c>
      <c r="L9875">
        <v>2.36287154462579E-2</v>
      </c>
      <c r="M9875">
        <v>31.5581739223122</v>
      </c>
      <c r="N9875">
        <v>61057</v>
      </c>
      <c r="O9875">
        <v>0.79203774490024104</v>
      </c>
      <c r="P9875">
        <v>0.20796225509975799</v>
      </c>
    </row>
    <row r="9876" spans="1:16" x14ac:dyDescent="0.25">
      <c r="A9876">
        <v>9</v>
      </c>
      <c r="B9876">
        <v>73024</v>
      </c>
      <c r="C9876" t="s">
        <v>51</v>
      </c>
      <c r="D9876" t="s">
        <v>102</v>
      </c>
      <c r="E9876" t="s">
        <v>44</v>
      </c>
      <c r="F9876" t="s">
        <v>55</v>
      </c>
      <c r="G9876" t="s">
        <v>19</v>
      </c>
      <c r="H9876">
        <v>0.169790239755575</v>
      </c>
      <c r="I9876">
        <v>61.4</v>
      </c>
      <c r="J9876">
        <v>28.6</v>
      </c>
      <c r="K9876">
        <v>261.48544871611603</v>
      </c>
      <c r="L9876">
        <v>7.21710841875014E-2</v>
      </c>
      <c r="M9876">
        <v>40.009678502998497</v>
      </c>
      <c r="N9876">
        <v>64006</v>
      </c>
      <c r="O9876">
        <v>0.83020976024442406</v>
      </c>
      <c r="P9876">
        <v>0.169790239755575</v>
      </c>
    </row>
    <row r="9877" spans="1:16" x14ac:dyDescent="0.25">
      <c r="A9877">
        <v>9</v>
      </c>
      <c r="B9877">
        <v>59005</v>
      </c>
      <c r="C9877" t="s">
        <v>13</v>
      </c>
      <c r="D9877" t="s">
        <v>18</v>
      </c>
      <c r="E9877" t="s">
        <v>13</v>
      </c>
      <c r="F9877" t="s">
        <v>14</v>
      </c>
      <c r="G9877" t="s">
        <v>15</v>
      </c>
      <c r="H9877">
        <v>0.14362165581184</v>
      </c>
      <c r="I9877">
        <v>63.9</v>
      </c>
      <c r="J9877">
        <v>45.2</v>
      </c>
      <c r="K9877">
        <v>179.505024342659</v>
      </c>
      <c r="L9877">
        <v>2.5488413712854301E-2</v>
      </c>
      <c r="M9877">
        <v>26.6670043088467</v>
      </c>
      <c r="N9877">
        <v>58091</v>
      </c>
      <c r="O9877">
        <v>0.85637834418815895</v>
      </c>
      <c r="P9877">
        <v>0.14362165581184</v>
      </c>
    </row>
    <row r="9878" spans="1:16" x14ac:dyDescent="0.25">
      <c r="A9878">
        <v>9</v>
      </c>
      <c r="B9878">
        <v>1219</v>
      </c>
      <c r="C9878" t="s">
        <v>31</v>
      </c>
      <c r="D9878" t="s">
        <v>43</v>
      </c>
      <c r="E9878" t="s">
        <v>31</v>
      </c>
      <c r="F9878" t="s">
        <v>43</v>
      </c>
      <c r="G9878" t="s">
        <v>15</v>
      </c>
      <c r="H9878">
        <v>9.2965394437417706E-2</v>
      </c>
      <c r="I9878">
        <v>106.2</v>
      </c>
      <c r="J9878">
        <v>46.2</v>
      </c>
      <c r="K9878">
        <v>265.62634478723498</v>
      </c>
      <c r="L9878">
        <v>3.0616895180037199E-2</v>
      </c>
      <c r="M9878">
        <v>29.6716077185031</v>
      </c>
      <c r="N9878">
        <v>1082</v>
      </c>
      <c r="O9878">
        <v>0.90703460556258098</v>
      </c>
      <c r="P9878">
        <v>9.2965394437417803E-2</v>
      </c>
    </row>
    <row r="9879" spans="1:16" x14ac:dyDescent="0.25">
      <c r="A9879">
        <v>9</v>
      </c>
      <c r="B9879">
        <v>55031</v>
      </c>
      <c r="C9879" t="s">
        <v>47</v>
      </c>
      <c r="D9879" t="s">
        <v>48</v>
      </c>
      <c r="E9879" t="s">
        <v>29</v>
      </c>
      <c r="F9879" t="s">
        <v>30</v>
      </c>
      <c r="G9879" t="s">
        <v>19</v>
      </c>
      <c r="H9879">
        <v>0.25284616978886798</v>
      </c>
      <c r="I9879">
        <v>84.4</v>
      </c>
      <c r="J9879">
        <v>56.3</v>
      </c>
      <c r="K9879">
        <v>30.738204407665901</v>
      </c>
      <c r="L9879">
        <v>1.2357200594446199E-2</v>
      </c>
      <c r="M9879">
        <v>3.32811587101263</v>
      </c>
      <c r="N9879">
        <v>76063</v>
      </c>
      <c r="O9879">
        <v>0.74715383021113102</v>
      </c>
      <c r="P9879">
        <v>0.25284616978886798</v>
      </c>
    </row>
    <row r="9880" spans="1:16" x14ac:dyDescent="0.25">
      <c r="A9880">
        <v>9</v>
      </c>
      <c r="B9880">
        <v>39004</v>
      </c>
      <c r="C9880" t="s">
        <v>33</v>
      </c>
      <c r="D9880" t="s">
        <v>35</v>
      </c>
      <c r="E9880" t="s">
        <v>33</v>
      </c>
      <c r="F9880" t="s">
        <v>34</v>
      </c>
      <c r="G9880" t="s">
        <v>15</v>
      </c>
      <c r="H9880">
        <v>0.140365081529814</v>
      </c>
      <c r="I9880">
        <v>81.5</v>
      </c>
      <c r="J9880">
        <v>51.5</v>
      </c>
      <c r="K9880">
        <v>169.7719331406</v>
      </c>
      <c r="L9880">
        <v>1.3149416463989601E-2</v>
      </c>
      <c r="M9880">
        <v>18.077040746632299</v>
      </c>
      <c r="N9880">
        <v>35033</v>
      </c>
      <c r="O9880">
        <v>0.85963491847018403</v>
      </c>
      <c r="P9880">
        <v>0.140365081529815</v>
      </c>
    </row>
    <row r="9881" spans="1:16" x14ac:dyDescent="0.25">
      <c r="A9881">
        <v>9</v>
      </c>
      <c r="B9881">
        <v>28087</v>
      </c>
      <c r="C9881" t="s">
        <v>21</v>
      </c>
      <c r="D9881" t="s">
        <v>22</v>
      </c>
      <c r="E9881" t="s">
        <v>58</v>
      </c>
      <c r="F9881" t="s">
        <v>59</v>
      </c>
      <c r="G9881" t="s">
        <v>19</v>
      </c>
      <c r="H9881">
        <v>0.119363597233294</v>
      </c>
      <c r="I9881">
        <v>81.099999999999994</v>
      </c>
      <c r="J9881">
        <v>55.8</v>
      </c>
      <c r="K9881">
        <v>206.129403349174</v>
      </c>
      <c r="L9881">
        <v>1.70745197233391E-2</v>
      </c>
      <c r="M9881">
        <v>8.2775205339514795</v>
      </c>
      <c r="N9881">
        <v>30099</v>
      </c>
      <c r="O9881">
        <v>0.88063640276670496</v>
      </c>
      <c r="P9881">
        <v>0.119363597233294</v>
      </c>
    </row>
    <row r="9882" spans="1:16" x14ac:dyDescent="0.25">
      <c r="A9882">
        <v>9</v>
      </c>
      <c r="B9882">
        <v>30124</v>
      </c>
      <c r="C9882" t="s">
        <v>58</v>
      </c>
      <c r="D9882" t="s">
        <v>59</v>
      </c>
      <c r="E9882" t="s">
        <v>58</v>
      </c>
      <c r="F9882" t="s">
        <v>59</v>
      </c>
      <c r="G9882" t="s">
        <v>15</v>
      </c>
      <c r="H9882">
        <v>0.207914311911161</v>
      </c>
      <c r="I9882">
        <v>120.8</v>
      </c>
      <c r="J9882">
        <v>49</v>
      </c>
      <c r="K9882">
        <v>181.866837938797</v>
      </c>
      <c r="L9882">
        <v>7.5728656208654002E-2</v>
      </c>
      <c r="M9882">
        <v>14.9269852826848</v>
      </c>
      <c r="N9882">
        <v>30129</v>
      </c>
      <c r="O9882">
        <v>0.79208568808883795</v>
      </c>
      <c r="P9882">
        <v>0.207914311911161</v>
      </c>
    </row>
    <row r="9883" spans="1:16" x14ac:dyDescent="0.25">
      <c r="A9883">
        <v>9</v>
      </c>
      <c r="B9883">
        <v>41059</v>
      </c>
      <c r="C9883" t="s">
        <v>16</v>
      </c>
      <c r="D9883" t="s">
        <v>83</v>
      </c>
      <c r="E9883" t="s">
        <v>90</v>
      </c>
      <c r="F9883" t="s">
        <v>91</v>
      </c>
      <c r="G9883" t="s">
        <v>19</v>
      </c>
      <c r="H9883">
        <v>0.32331826517087298</v>
      </c>
      <c r="I9883">
        <v>61.9</v>
      </c>
      <c r="J9883">
        <v>44.8</v>
      </c>
      <c r="K9883">
        <v>17.479156647282199</v>
      </c>
      <c r="L9883">
        <v>3.2751248921220801E-3</v>
      </c>
      <c r="M9883">
        <v>0.68330645692637804</v>
      </c>
      <c r="N9883">
        <v>10025</v>
      </c>
      <c r="O9883">
        <v>0.67668173482912697</v>
      </c>
      <c r="P9883">
        <v>0.32331826517087298</v>
      </c>
    </row>
    <row r="9884" spans="1:16" x14ac:dyDescent="0.25">
      <c r="A9884">
        <v>9</v>
      </c>
      <c r="B9884">
        <v>49012</v>
      </c>
      <c r="C9884" t="s">
        <v>27</v>
      </c>
      <c r="D9884" t="s">
        <v>82</v>
      </c>
      <c r="E9884" t="s">
        <v>27</v>
      </c>
      <c r="F9884" t="s">
        <v>103</v>
      </c>
      <c r="G9884" t="s">
        <v>15</v>
      </c>
      <c r="H9884">
        <v>0.29421167969770401</v>
      </c>
      <c r="I9884">
        <v>89.9</v>
      </c>
      <c r="J9884">
        <v>48.5</v>
      </c>
      <c r="K9884">
        <v>49.886795963899601</v>
      </c>
      <c r="L9884">
        <v>4.880734954472E-3</v>
      </c>
      <c r="M9884">
        <v>0.44956589681584003</v>
      </c>
      <c r="N9884">
        <v>46017</v>
      </c>
      <c r="O9884">
        <v>0.70578832030229499</v>
      </c>
      <c r="P9884">
        <v>0.29421167969770401</v>
      </c>
    </row>
    <row r="9885" spans="1:16" x14ac:dyDescent="0.25">
      <c r="A9885">
        <v>9</v>
      </c>
      <c r="B9885">
        <v>16091</v>
      </c>
      <c r="C9885" t="s">
        <v>24</v>
      </c>
      <c r="D9885" t="s">
        <v>66</v>
      </c>
      <c r="E9885" t="s">
        <v>24</v>
      </c>
      <c r="F9885" t="s">
        <v>61</v>
      </c>
      <c r="G9885" t="s">
        <v>15</v>
      </c>
      <c r="H9885">
        <v>0</v>
      </c>
      <c r="I9885">
        <v>95.7</v>
      </c>
      <c r="J9885">
        <v>42.9</v>
      </c>
      <c r="K9885">
        <v>432.56336578928</v>
      </c>
      <c r="L9885">
        <v>1.9336447168643502E-2</v>
      </c>
      <c r="M9885">
        <v>30.643627553406301</v>
      </c>
      <c r="N9885">
        <v>13145</v>
      </c>
      <c r="O9885">
        <v>1</v>
      </c>
      <c r="P9885">
        <v>0</v>
      </c>
    </row>
    <row r="9886" spans="1:16" x14ac:dyDescent="0.25">
      <c r="A9886">
        <v>9</v>
      </c>
      <c r="B9886">
        <v>1115</v>
      </c>
      <c r="C9886" t="s">
        <v>31</v>
      </c>
      <c r="D9886" t="s">
        <v>43</v>
      </c>
      <c r="E9886" t="s">
        <v>31</v>
      </c>
      <c r="F9886" t="s">
        <v>57</v>
      </c>
      <c r="G9886" t="s">
        <v>15</v>
      </c>
      <c r="H9886">
        <v>0.139318895877932</v>
      </c>
      <c r="I9886">
        <v>106.2</v>
      </c>
      <c r="J9886">
        <v>46.2</v>
      </c>
      <c r="K9886">
        <v>217.060626429693</v>
      </c>
      <c r="L9886">
        <v>2.4921121296133698E-2</v>
      </c>
      <c r="M9886">
        <v>24.469238304104501</v>
      </c>
      <c r="N9886">
        <v>4029</v>
      </c>
      <c r="O9886">
        <v>0.860681104122067</v>
      </c>
      <c r="P9886">
        <v>0.139318895877932</v>
      </c>
    </row>
    <row r="9887" spans="1:16" x14ac:dyDescent="0.25">
      <c r="A9887">
        <v>9</v>
      </c>
      <c r="B9887">
        <v>15027</v>
      </c>
      <c r="C9887" t="s">
        <v>24</v>
      </c>
      <c r="D9887" t="s">
        <v>60</v>
      </c>
      <c r="E9887" t="s">
        <v>24</v>
      </c>
      <c r="F9887" t="s">
        <v>26</v>
      </c>
      <c r="G9887" t="s">
        <v>15</v>
      </c>
      <c r="H9887">
        <v>0</v>
      </c>
      <c r="I9887">
        <v>95.7</v>
      </c>
      <c r="J9887">
        <v>42.9</v>
      </c>
      <c r="K9887">
        <v>435.78201511270697</v>
      </c>
      <c r="L9887">
        <v>1.95909528992834E-2</v>
      </c>
      <c r="M9887">
        <v>29.9298685944052</v>
      </c>
      <c r="N9887">
        <v>17123</v>
      </c>
      <c r="O9887">
        <v>1</v>
      </c>
      <c r="P9887">
        <v>0</v>
      </c>
    </row>
    <row r="9888" spans="1:16" x14ac:dyDescent="0.25">
      <c r="A9888">
        <v>9</v>
      </c>
      <c r="B9888">
        <v>58091</v>
      </c>
      <c r="C9888" t="s">
        <v>13</v>
      </c>
      <c r="D9888" t="s">
        <v>14</v>
      </c>
      <c r="E9888" t="s">
        <v>13</v>
      </c>
      <c r="F9888" t="s">
        <v>14</v>
      </c>
      <c r="G9888" t="s">
        <v>15</v>
      </c>
      <c r="H9888">
        <v>1.33830742645378E-2</v>
      </c>
      <c r="I9888">
        <v>63.9</v>
      </c>
      <c r="J9888">
        <v>45.2</v>
      </c>
      <c r="K9888">
        <v>345.73179625703602</v>
      </c>
      <c r="L9888">
        <v>4.8577829854548699E-2</v>
      </c>
      <c r="M9888">
        <v>35.386210679520403</v>
      </c>
      <c r="N9888">
        <v>58091</v>
      </c>
      <c r="O9888">
        <v>0.986616925735462</v>
      </c>
      <c r="P9888">
        <v>1.33830742645378E-2</v>
      </c>
    </row>
    <row r="9889" spans="1:16" x14ac:dyDescent="0.25">
      <c r="A9889">
        <v>9</v>
      </c>
      <c r="B9889">
        <v>73027</v>
      </c>
      <c r="C9889" t="s">
        <v>51</v>
      </c>
      <c r="D9889" t="s">
        <v>102</v>
      </c>
      <c r="E9889" t="s">
        <v>51</v>
      </c>
      <c r="F9889" t="s">
        <v>112</v>
      </c>
      <c r="G9889" t="s">
        <v>15</v>
      </c>
      <c r="H9889">
        <v>0.208144921890629</v>
      </c>
      <c r="I9889">
        <v>61.4</v>
      </c>
      <c r="J9889">
        <v>28.6</v>
      </c>
      <c r="K9889">
        <v>231.16457812469201</v>
      </c>
      <c r="L9889">
        <v>7.0929444964268201E-2</v>
      </c>
      <c r="M9889">
        <v>33.943003032024301</v>
      </c>
      <c r="N9889">
        <v>110003</v>
      </c>
      <c r="O9889">
        <v>0.79185507810936995</v>
      </c>
      <c r="P9889">
        <v>0.208144921890629</v>
      </c>
    </row>
    <row r="9890" spans="1:16" x14ac:dyDescent="0.25">
      <c r="A9890">
        <v>9</v>
      </c>
      <c r="B9890">
        <v>37028</v>
      </c>
      <c r="C9890" t="s">
        <v>33</v>
      </c>
      <c r="D9890" t="s">
        <v>79</v>
      </c>
      <c r="E9890" t="s">
        <v>33</v>
      </c>
      <c r="F9890" t="s">
        <v>35</v>
      </c>
      <c r="G9890" t="s">
        <v>15</v>
      </c>
      <c r="H9890">
        <v>0.134154889946278</v>
      </c>
      <c r="I9890">
        <v>81.5</v>
      </c>
      <c r="J9890">
        <v>51.5</v>
      </c>
      <c r="K9890">
        <v>176.32767226658299</v>
      </c>
      <c r="L9890">
        <v>1.4658295164417599E-2</v>
      </c>
      <c r="M9890">
        <v>18.889760186627601</v>
      </c>
      <c r="N9890">
        <v>40007</v>
      </c>
      <c r="O9890">
        <v>0.865845110053721</v>
      </c>
      <c r="P9890">
        <v>0.134154889946278</v>
      </c>
    </row>
    <row r="9891" spans="1:16" x14ac:dyDescent="0.25">
      <c r="A9891">
        <v>9</v>
      </c>
      <c r="B9891">
        <v>19014</v>
      </c>
      <c r="C9891" t="s">
        <v>24</v>
      </c>
      <c r="D9891" t="s">
        <v>56</v>
      </c>
      <c r="E9891" t="s">
        <v>24</v>
      </c>
      <c r="F9891" t="s">
        <v>60</v>
      </c>
      <c r="G9891" t="s">
        <v>15</v>
      </c>
      <c r="H9891">
        <v>0.16800733124141001</v>
      </c>
      <c r="I9891">
        <v>95.7</v>
      </c>
      <c r="J9891">
        <v>42.9</v>
      </c>
      <c r="K9891">
        <v>221.06533094003899</v>
      </c>
      <c r="L9891">
        <v>1.0309438580220801E-2</v>
      </c>
      <c r="M9891">
        <v>16.189667993259501</v>
      </c>
      <c r="N9891">
        <v>15244</v>
      </c>
      <c r="O9891">
        <v>0.83199266875858902</v>
      </c>
      <c r="P9891">
        <v>0.16800733124141101</v>
      </c>
    </row>
    <row r="9892" spans="1:16" x14ac:dyDescent="0.25">
      <c r="A9892">
        <v>9</v>
      </c>
      <c r="B9892">
        <v>55022</v>
      </c>
      <c r="C9892" t="s">
        <v>47</v>
      </c>
      <c r="D9892" t="s">
        <v>48</v>
      </c>
      <c r="E9892" t="s">
        <v>47</v>
      </c>
      <c r="F9892" t="s">
        <v>48</v>
      </c>
      <c r="G9892" t="s">
        <v>15</v>
      </c>
      <c r="H9892">
        <v>0.25360734245570699</v>
      </c>
      <c r="I9892">
        <v>84.4</v>
      </c>
      <c r="J9892">
        <v>56.3</v>
      </c>
      <c r="K9892">
        <v>32.796075221730703</v>
      </c>
      <c r="L9892">
        <v>1.58494570108219E-2</v>
      </c>
      <c r="M9892">
        <v>3.1737923299077702</v>
      </c>
      <c r="N9892">
        <v>55032</v>
      </c>
      <c r="O9892">
        <v>0.74639265754429196</v>
      </c>
      <c r="P9892">
        <v>0.25360734245570699</v>
      </c>
    </row>
    <row r="9893" spans="1:16" x14ac:dyDescent="0.25">
      <c r="A9893">
        <v>9</v>
      </c>
      <c r="B9893">
        <v>34027</v>
      </c>
      <c r="C9893" t="s">
        <v>33</v>
      </c>
      <c r="D9893" t="s">
        <v>50</v>
      </c>
      <c r="E9893" t="s">
        <v>33</v>
      </c>
      <c r="F9893" t="s">
        <v>35</v>
      </c>
      <c r="G9893" t="s">
        <v>15</v>
      </c>
      <c r="H9893">
        <v>0.16392860657414199</v>
      </c>
      <c r="I9893">
        <v>81.5</v>
      </c>
      <c r="J9893">
        <v>51.5</v>
      </c>
      <c r="K9893">
        <v>145.153745436344</v>
      </c>
      <c r="L9893">
        <v>1.33912469732055E-2</v>
      </c>
      <c r="M9893">
        <v>15.951988438102401</v>
      </c>
      <c r="N9893">
        <v>39009</v>
      </c>
      <c r="O9893">
        <v>0.83607139342585701</v>
      </c>
      <c r="P9893">
        <v>0.16392860657414199</v>
      </c>
    </row>
    <row r="9894" spans="1:16" x14ac:dyDescent="0.25">
      <c r="A9894">
        <v>9</v>
      </c>
      <c r="B9894">
        <v>1265</v>
      </c>
      <c r="C9894" t="s">
        <v>31</v>
      </c>
      <c r="D9894" t="s">
        <v>43</v>
      </c>
      <c r="E9894" t="s">
        <v>31</v>
      </c>
      <c r="F9894" t="s">
        <v>65</v>
      </c>
      <c r="G9894" t="s">
        <v>15</v>
      </c>
      <c r="H9894">
        <v>0.100008051857538</v>
      </c>
      <c r="I9894">
        <v>106.2</v>
      </c>
      <c r="J9894">
        <v>46.2</v>
      </c>
      <c r="K9894">
        <v>258.36233660763799</v>
      </c>
      <c r="L9894">
        <v>2.9800075569531601E-2</v>
      </c>
      <c r="M9894">
        <v>28.8620909471861</v>
      </c>
      <c r="N9894">
        <v>96047</v>
      </c>
      <c r="O9894">
        <v>0.89999194814246097</v>
      </c>
      <c r="P9894">
        <v>0.100008051857538</v>
      </c>
    </row>
    <row r="9895" spans="1:16" x14ac:dyDescent="0.25">
      <c r="A9895">
        <v>9</v>
      </c>
      <c r="B9895">
        <v>65116</v>
      </c>
      <c r="C9895" t="s">
        <v>44</v>
      </c>
      <c r="D9895" t="s">
        <v>96</v>
      </c>
      <c r="E9895" t="s">
        <v>44</v>
      </c>
      <c r="F9895" t="s">
        <v>45</v>
      </c>
      <c r="G9895" t="s">
        <v>15</v>
      </c>
      <c r="H9895">
        <v>0.17222757128721999</v>
      </c>
      <c r="I9895">
        <v>39.6</v>
      </c>
      <c r="J9895">
        <v>25.5</v>
      </c>
      <c r="K9895">
        <v>254.24815979468599</v>
      </c>
      <c r="L9895">
        <v>4.12209777280068E-2</v>
      </c>
      <c r="M9895">
        <v>38.1764287096968</v>
      </c>
      <c r="N9895">
        <v>61057</v>
      </c>
      <c r="O9895">
        <v>0.82777242871277901</v>
      </c>
      <c r="P9895">
        <v>0.17222757128721999</v>
      </c>
    </row>
    <row r="9896" spans="1:16" x14ac:dyDescent="0.25">
      <c r="A9896">
        <v>9</v>
      </c>
      <c r="B9896">
        <v>35033</v>
      </c>
      <c r="C9896" t="s">
        <v>33</v>
      </c>
      <c r="D9896" t="s">
        <v>34</v>
      </c>
      <c r="E9896" t="s">
        <v>33</v>
      </c>
      <c r="F9896" t="s">
        <v>35</v>
      </c>
      <c r="G9896" t="s">
        <v>15</v>
      </c>
      <c r="H9896">
        <v>0.10995882515566301</v>
      </c>
      <c r="I9896">
        <v>81.5</v>
      </c>
      <c r="J9896">
        <v>51.5</v>
      </c>
      <c r="K9896">
        <v>200.41062718263001</v>
      </c>
      <c r="L9896">
        <v>1.7732980828685602E-2</v>
      </c>
      <c r="M9896">
        <v>21.925438495092202</v>
      </c>
      <c r="N9896">
        <v>99013</v>
      </c>
      <c r="O9896">
        <v>0.89004117484433598</v>
      </c>
      <c r="P9896">
        <v>0.10995882515566301</v>
      </c>
    </row>
    <row r="9897" spans="1:16" x14ac:dyDescent="0.25">
      <c r="A9897">
        <v>9</v>
      </c>
      <c r="B9897">
        <v>58091</v>
      </c>
      <c r="C9897" t="s">
        <v>13</v>
      </c>
      <c r="D9897" t="s">
        <v>14</v>
      </c>
      <c r="E9897" t="s">
        <v>13</v>
      </c>
      <c r="F9897" t="s">
        <v>14</v>
      </c>
      <c r="G9897" t="s">
        <v>15</v>
      </c>
      <c r="H9897">
        <v>1.33830742645378E-2</v>
      </c>
      <c r="I9897">
        <v>63.9</v>
      </c>
      <c r="J9897">
        <v>45.2</v>
      </c>
      <c r="K9897">
        <v>345.73179625703602</v>
      </c>
      <c r="L9897">
        <v>4.8577829854548699E-2</v>
      </c>
      <c r="M9897">
        <v>35.386210679520403</v>
      </c>
      <c r="N9897">
        <v>58091</v>
      </c>
      <c r="O9897">
        <v>0.986616925735462</v>
      </c>
      <c r="P9897">
        <v>1.33830742645378E-2</v>
      </c>
    </row>
    <row r="9898" spans="1:16" x14ac:dyDescent="0.25">
      <c r="A9898">
        <v>9</v>
      </c>
      <c r="B9898">
        <v>108027</v>
      </c>
      <c r="C9898" t="s">
        <v>24</v>
      </c>
      <c r="D9898" t="s">
        <v>104</v>
      </c>
      <c r="E9898" t="s">
        <v>24</v>
      </c>
      <c r="F9898" t="s">
        <v>60</v>
      </c>
      <c r="G9898" t="s">
        <v>15</v>
      </c>
      <c r="H9898">
        <v>0</v>
      </c>
      <c r="I9898">
        <v>95.7</v>
      </c>
      <c r="J9898">
        <v>42.9</v>
      </c>
      <c r="K9898">
        <v>424.79190616320301</v>
      </c>
      <c r="L9898">
        <v>1.9039960971337901E-2</v>
      </c>
      <c r="M9898">
        <v>29.277467578668102</v>
      </c>
      <c r="N9898">
        <v>15209</v>
      </c>
      <c r="O9898">
        <v>0.999999999999999</v>
      </c>
      <c r="P9898">
        <v>0</v>
      </c>
    </row>
    <row r="9899" spans="1:16" x14ac:dyDescent="0.25">
      <c r="A9899">
        <v>9</v>
      </c>
      <c r="B9899">
        <v>16079</v>
      </c>
      <c r="C9899" t="s">
        <v>24</v>
      </c>
      <c r="D9899" t="s">
        <v>66</v>
      </c>
      <c r="E9899" t="s">
        <v>24</v>
      </c>
      <c r="F9899" t="s">
        <v>56</v>
      </c>
      <c r="G9899" t="s">
        <v>15</v>
      </c>
      <c r="H9899">
        <v>1.41597501248756E-2</v>
      </c>
      <c r="I9899">
        <v>95.7</v>
      </c>
      <c r="J9899">
        <v>42.9</v>
      </c>
      <c r="K9899">
        <v>396.19696420187199</v>
      </c>
      <c r="L9899">
        <v>1.7767729923743598E-2</v>
      </c>
      <c r="M9899">
        <v>28.171011625239899</v>
      </c>
      <c r="N9899">
        <v>20017</v>
      </c>
      <c r="O9899">
        <v>0.98584024987512398</v>
      </c>
      <c r="P9899">
        <v>1.41597501248756E-2</v>
      </c>
    </row>
    <row r="9900" spans="1:16" x14ac:dyDescent="0.25">
      <c r="A9900">
        <v>9</v>
      </c>
      <c r="B9900">
        <v>64022</v>
      </c>
      <c r="C9900" t="s">
        <v>44</v>
      </c>
      <c r="D9900" t="s">
        <v>55</v>
      </c>
      <c r="E9900" t="s">
        <v>44</v>
      </c>
      <c r="F9900" t="s">
        <v>45</v>
      </c>
      <c r="G9900" t="s">
        <v>15</v>
      </c>
      <c r="H9900">
        <v>0.27612196147304702</v>
      </c>
      <c r="I9900">
        <v>39.6</v>
      </c>
      <c r="J9900">
        <v>25.5</v>
      </c>
      <c r="K9900">
        <v>162.09055802821001</v>
      </c>
      <c r="L9900">
        <v>2.5713193960865501E-2</v>
      </c>
      <c r="M9900">
        <v>22.061094511984599</v>
      </c>
      <c r="N9900">
        <v>61005</v>
      </c>
      <c r="O9900">
        <v>0.72387803852695198</v>
      </c>
      <c r="P9900">
        <v>0.27612196147304702</v>
      </c>
    </row>
    <row r="9901" spans="1:16" x14ac:dyDescent="0.25">
      <c r="A9901">
        <v>9</v>
      </c>
      <c r="B9901">
        <v>58009</v>
      </c>
      <c r="C9901" t="s">
        <v>13</v>
      </c>
      <c r="D9901" t="s">
        <v>14</v>
      </c>
      <c r="E9901" t="s">
        <v>13</v>
      </c>
      <c r="F9901" t="s">
        <v>14</v>
      </c>
      <c r="G9901" t="s">
        <v>15</v>
      </c>
      <c r="H9901">
        <v>5.0428374029153102E-2</v>
      </c>
      <c r="I9901">
        <v>63.9</v>
      </c>
      <c r="J9901">
        <v>45.2</v>
      </c>
      <c r="K9901">
        <v>292.24766234607802</v>
      </c>
      <c r="L9901">
        <v>4.0942130891538898E-2</v>
      </c>
      <c r="M9901">
        <v>34.2044983855819</v>
      </c>
      <c r="N9901">
        <v>58091</v>
      </c>
      <c r="O9901">
        <v>0.94957162597084599</v>
      </c>
      <c r="P9901">
        <v>5.0428374029152997E-2</v>
      </c>
    </row>
    <row r="9902" spans="1:16" x14ac:dyDescent="0.25">
      <c r="A9902">
        <v>9</v>
      </c>
      <c r="B9902">
        <v>58032</v>
      </c>
      <c r="C9902" t="s">
        <v>13</v>
      </c>
      <c r="D9902" t="s">
        <v>14</v>
      </c>
      <c r="E9902" t="s">
        <v>13</v>
      </c>
      <c r="F9902" t="s">
        <v>14</v>
      </c>
      <c r="G9902" t="s">
        <v>15</v>
      </c>
      <c r="H9902">
        <v>0.25094976747841802</v>
      </c>
      <c r="I9902">
        <v>63.9</v>
      </c>
      <c r="J9902">
        <v>45.2</v>
      </c>
      <c r="K9902">
        <v>90.086844485597794</v>
      </c>
      <c r="L9902">
        <v>1.1883326176227201E-2</v>
      </c>
      <c r="M9902">
        <v>9.0505000381600205</v>
      </c>
      <c r="N9902">
        <v>58091</v>
      </c>
      <c r="O9902">
        <v>0.74905023252158098</v>
      </c>
      <c r="P9902">
        <v>0.25094976747841802</v>
      </c>
    </row>
    <row r="9903" spans="1:16" x14ac:dyDescent="0.25">
      <c r="A9903">
        <v>9</v>
      </c>
      <c r="B9903">
        <v>100005</v>
      </c>
      <c r="C9903" t="s">
        <v>27</v>
      </c>
      <c r="D9903" t="s">
        <v>118</v>
      </c>
      <c r="E9903" t="s">
        <v>27</v>
      </c>
      <c r="F9903" t="s">
        <v>110</v>
      </c>
      <c r="G9903" t="s">
        <v>15</v>
      </c>
      <c r="H9903">
        <v>8.2542999796608799E-2</v>
      </c>
      <c r="I9903">
        <v>89.9</v>
      </c>
      <c r="J9903">
        <v>48.5</v>
      </c>
      <c r="K9903">
        <v>279.16495917556102</v>
      </c>
      <c r="L9903">
        <v>3.4755304714416603E-2</v>
      </c>
      <c r="M9903">
        <v>23.0737197917598</v>
      </c>
      <c r="N9903">
        <v>52032</v>
      </c>
      <c r="O9903">
        <v>0.91745700020339005</v>
      </c>
      <c r="P9903">
        <v>8.2542999796608799E-2</v>
      </c>
    </row>
    <row r="9904" spans="1:16" x14ac:dyDescent="0.25">
      <c r="A9904">
        <v>9</v>
      </c>
      <c r="B9904">
        <v>75014</v>
      </c>
      <c r="C9904" t="s">
        <v>51</v>
      </c>
      <c r="D9904" t="s">
        <v>93</v>
      </c>
      <c r="E9904" t="s">
        <v>51</v>
      </c>
      <c r="F9904" t="s">
        <v>75</v>
      </c>
      <c r="G9904" t="s">
        <v>15</v>
      </c>
      <c r="H9904">
        <v>0.14917806130185901</v>
      </c>
      <c r="I9904">
        <v>61.4</v>
      </c>
      <c r="J9904">
        <v>28.6</v>
      </c>
      <c r="K9904">
        <v>263.328671394536</v>
      </c>
      <c r="L9904">
        <v>4.5803606900662597E-2</v>
      </c>
      <c r="M9904">
        <v>42.099739640346399</v>
      </c>
      <c r="N9904">
        <v>72020</v>
      </c>
      <c r="O9904">
        <v>0.85082193869814005</v>
      </c>
      <c r="P9904">
        <v>0.14917806130185901</v>
      </c>
    </row>
    <row r="9905" spans="1:16" x14ac:dyDescent="0.25">
      <c r="A9905">
        <v>9</v>
      </c>
      <c r="B9905">
        <v>73021</v>
      </c>
      <c r="C9905" t="s">
        <v>51</v>
      </c>
      <c r="D9905" t="s">
        <v>102</v>
      </c>
      <c r="E9905" t="s">
        <v>51</v>
      </c>
      <c r="F9905" t="s">
        <v>52</v>
      </c>
      <c r="G9905" t="s">
        <v>15</v>
      </c>
      <c r="H9905">
        <v>0.20319423202456499</v>
      </c>
      <c r="I9905">
        <v>61.4</v>
      </c>
      <c r="J9905">
        <v>28.6</v>
      </c>
      <c r="K9905">
        <v>245.302822764833</v>
      </c>
      <c r="L9905">
        <v>7.1990722130547302E-2</v>
      </c>
      <c r="M9905">
        <v>32.438696635333997</v>
      </c>
      <c r="N9905">
        <v>71024</v>
      </c>
      <c r="O9905">
        <v>0.79680576797543401</v>
      </c>
      <c r="P9905">
        <v>0.20319423202456499</v>
      </c>
    </row>
    <row r="9906" spans="1:16" x14ac:dyDescent="0.25">
      <c r="A9906">
        <v>9</v>
      </c>
      <c r="B9906">
        <v>23036</v>
      </c>
      <c r="C9906" t="s">
        <v>21</v>
      </c>
      <c r="D9906" t="s">
        <v>89</v>
      </c>
      <c r="E9906" t="s">
        <v>21</v>
      </c>
      <c r="F9906" t="s">
        <v>89</v>
      </c>
      <c r="G9906" t="s">
        <v>15</v>
      </c>
      <c r="H9906">
        <v>0.19016386139938901</v>
      </c>
      <c r="I9906">
        <v>81.099999999999994</v>
      </c>
      <c r="J9906">
        <v>55.8</v>
      </c>
      <c r="K9906">
        <v>115.346737646256</v>
      </c>
      <c r="L9906">
        <v>8.6252666159187096E-3</v>
      </c>
      <c r="M9906">
        <v>4.338755948457</v>
      </c>
      <c r="N9906">
        <v>23052</v>
      </c>
      <c r="O9906">
        <v>0.80983613860060999</v>
      </c>
      <c r="P9906">
        <v>0.19016386139938801</v>
      </c>
    </row>
    <row r="9907" spans="1:16" x14ac:dyDescent="0.25">
      <c r="A9907">
        <v>9</v>
      </c>
      <c r="B9907">
        <v>43039</v>
      </c>
      <c r="C9907" t="s">
        <v>16</v>
      </c>
      <c r="D9907" t="s">
        <v>17</v>
      </c>
      <c r="E9907" t="s">
        <v>16</v>
      </c>
      <c r="F9907" t="s">
        <v>117</v>
      </c>
      <c r="G9907" t="s">
        <v>15</v>
      </c>
      <c r="H9907">
        <v>0.30582455242131701</v>
      </c>
      <c r="I9907">
        <v>61.9</v>
      </c>
      <c r="J9907">
        <v>44.8</v>
      </c>
      <c r="K9907">
        <v>33.890807163587397</v>
      </c>
      <c r="L9907">
        <v>9.1559050572790103E-3</v>
      </c>
      <c r="M9907">
        <v>3.7421474240025199</v>
      </c>
      <c r="N9907">
        <v>109006</v>
      </c>
      <c r="O9907">
        <v>0.69417544757868299</v>
      </c>
      <c r="P9907">
        <v>0.30582455242131701</v>
      </c>
    </row>
    <row r="9908" spans="1:16" x14ac:dyDescent="0.25">
      <c r="A9908">
        <v>9</v>
      </c>
      <c r="B9908">
        <v>24036</v>
      </c>
      <c r="C9908" t="s">
        <v>21</v>
      </c>
      <c r="D9908" t="s">
        <v>54</v>
      </c>
      <c r="E9908" t="s">
        <v>21</v>
      </c>
      <c r="F9908" t="s">
        <v>89</v>
      </c>
      <c r="G9908" t="s">
        <v>15</v>
      </c>
      <c r="H9908">
        <v>7.9883453473406293E-2</v>
      </c>
      <c r="I9908">
        <v>81.099999999999994</v>
      </c>
      <c r="J9908">
        <v>55.8</v>
      </c>
      <c r="K9908">
        <v>262.18002368179498</v>
      </c>
      <c r="L9908">
        <v>2.1214886413572501E-2</v>
      </c>
      <c r="M9908">
        <v>9.0802375790660097</v>
      </c>
      <c r="N9908">
        <v>23091</v>
      </c>
      <c r="O9908">
        <v>0.92011654652659303</v>
      </c>
      <c r="P9908">
        <v>7.9883453473406293E-2</v>
      </c>
    </row>
    <row r="9909" spans="1:16" x14ac:dyDescent="0.25">
      <c r="A9909">
        <v>9</v>
      </c>
      <c r="B9909">
        <v>15146</v>
      </c>
      <c r="C9909" t="s">
        <v>24</v>
      </c>
      <c r="D9909" t="s">
        <v>60</v>
      </c>
      <c r="E9909" t="s">
        <v>24</v>
      </c>
      <c r="F9909" t="s">
        <v>60</v>
      </c>
      <c r="G9909" t="s">
        <v>15</v>
      </c>
      <c r="H9909">
        <v>0</v>
      </c>
      <c r="I9909">
        <v>95.7</v>
      </c>
      <c r="J9909">
        <v>42.9</v>
      </c>
      <c r="K9909">
        <v>440.56949061981697</v>
      </c>
      <c r="L9909">
        <v>1.9839703875317499E-2</v>
      </c>
      <c r="M9909">
        <v>29.9884982881218</v>
      </c>
      <c r="N9909">
        <v>15077</v>
      </c>
      <c r="O9909">
        <v>1</v>
      </c>
      <c r="P9909">
        <v>0</v>
      </c>
    </row>
    <row r="9910" spans="1:16" x14ac:dyDescent="0.25">
      <c r="A9910">
        <v>9</v>
      </c>
      <c r="B9910">
        <v>16198</v>
      </c>
      <c r="C9910" t="s">
        <v>24</v>
      </c>
      <c r="D9910" t="s">
        <v>66</v>
      </c>
      <c r="E9910" t="s">
        <v>24</v>
      </c>
      <c r="F9910" t="s">
        <v>60</v>
      </c>
      <c r="G9910" t="s">
        <v>15</v>
      </c>
      <c r="H9910">
        <v>0</v>
      </c>
      <c r="I9910">
        <v>95.7</v>
      </c>
      <c r="J9910">
        <v>42.9</v>
      </c>
      <c r="K9910">
        <v>418.59673723948299</v>
      </c>
      <c r="L9910">
        <v>1.8669988762885701E-2</v>
      </c>
      <c r="M9910">
        <v>30.066784782327399</v>
      </c>
      <c r="N9910">
        <v>15189</v>
      </c>
      <c r="O9910">
        <v>1</v>
      </c>
      <c r="P9910">
        <v>0</v>
      </c>
    </row>
    <row r="9911" spans="1:16" x14ac:dyDescent="0.25">
      <c r="A9911">
        <v>9</v>
      </c>
      <c r="B9911">
        <v>17161</v>
      </c>
      <c r="C9911" t="s">
        <v>24</v>
      </c>
      <c r="D9911" t="s">
        <v>26</v>
      </c>
      <c r="E9911" t="s">
        <v>24</v>
      </c>
      <c r="F9911" t="s">
        <v>60</v>
      </c>
      <c r="G9911" t="s">
        <v>15</v>
      </c>
      <c r="H9911">
        <v>9.8379737136966794E-2</v>
      </c>
      <c r="I9911">
        <v>95.7</v>
      </c>
      <c r="J9911">
        <v>42.9</v>
      </c>
      <c r="K9911">
        <v>296.89087433127202</v>
      </c>
      <c r="L9911">
        <v>1.35251127536437E-2</v>
      </c>
      <c r="M9911">
        <v>22.4049405966019</v>
      </c>
      <c r="N9911">
        <v>15118</v>
      </c>
      <c r="O9911">
        <v>0.90162026286303298</v>
      </c>
      <c r="P9911">
        <v>9.8379737136966905E-2</v>
      </c>
    </row>
    <row r="9912" spans="1:16" x14ac:dyDescent="0.25">
      <c r="A9912">
        <v>9</v>
      </c>
      <c r="B9912">
        <v>55032</v>
      </c>
      <c r="C9912" t="s">
        <v>47</v>
      </c>
      <c r="D9912" t="s">
        <v>48</v>
      </c>
      <c r="E9912" t="s">
        <v>36</v>
      </c>
      <c r="F9912" t="s">
        <v>80</v>
      </c>
      <c r="G9912" t="s">
        <v>19</v>
      </c>
      <c r="H9912">
        <v>0.247542711514463</v>
      </c>
      <c r="I9912">
        <v>84.4</v>
      </c>
      <c r="J9912">
        <v>56.3</v>
      </c>
      <c r="K9912">
        <v>39.637260456473498</v>
      </c>
      <c r="L9912">
        <v>1.8994990823853801E-2</v>
      </c>
      <c r="M9912">
        <v>4.1484042365190898</v>
      </c>
      <c r="N9912">
        <v>69046</v>
      </c>
      <c r="O9912">
        <v>0.75245728848553595</v>
      </c>
      <c r="P9912">
        <v>0.247542711514463</v>
      </c>
    </row>
    <row r="9913" spans="1:16" x14ac:dyDescent="0.25">
      <c r="A9913">
        <v>9</v>
      </c>
      <c r="B9913">
        <v>17078</v>
      </c>
      <c r="C9913" t="s">
        <v>24</v>
      </c>
      <c r="D9913" t="s">
        <v>26</v>
      </c>
      <c r="E9913" t="s">
        <v>24</v>
      </c>
      <c r="F9913" t="s">
        <v>66</v>
      </c>
      <c r="G9913" t="s">
        <v>15</v>
      </c>
      <c r="H9913">
        <v>0.12798035489514101</v>
      </c>
      <c r="I9913">
        <v>95.7</v>
      </c>
      <c r="J9913">
        <v>42.9</v>
      </c>
      <c r="K9913">
        <v>263.02113989036502</v>
      </c>
      <c r="L9913">
        <v>1.20089388292349E-2</v>
      </c>
      <c r="M9913">
        <v>20.127378629011801</v>
      </c>
      <c r="N9913">
        <v>16170</v>
      </c>
      <c r="O9913">
        <v>0.87201964510485797</v>
      </c>
      <c r="P9913">
        <v>0.12798035489514101</v>
      </c>
    </row>
    <row r="9914" spans="1:16" x14ac:dyDescent="0.25">
      <c r="A9914">
        <v>9</v>
      </c>
      <c r="B9914">
        <v>46033</v>
      </c>
      <c r="C9914" t="s">
        <v>27</v>
      </c>
      <c r="D9914" t="s">
        <v>103</v>
      </c>
      <c r="E9914" t="s">
        <v>27</v>
      </c>
      <c r="F9914" t="s">
        <v>71</v>
      </c>
      <c r="G9914" t="s">
        <v>15</v>
      </c>
      <c r="H9914">
        <v>0.117795613463791</v>
      </c>
      <c r="I9914">
        <v>89.9</v>
      </c>
      <c r="J9914">
        <v>48.5</v>
      </c>
      <c r="K9914">
        <v>241.78197407502699</v>
      </c>
      <c r="L9914">
        <v>3.0400182068271098E-2</v>
      </c>
      <c r="M9914">
        <v>19.220190960250399</v>
      </c>
      <c r="N9914">
        <v>48014</v>
      </c>
      <c r="O9914">
        <v>0.88220438653620803</v>
      </c>
      <c r="P9914">
        <v>0.117795613463791</v>
      </c>
    </row>
    <row r="9915" spans="1:16" x14ac:dyDescent="0.25">
      <c r="A9915">
        <v>9</v>
      </c>
      <c r="B9915">
        <v>54013</v>
      </c>
      <c r="C9915" t="s">
        <v>47</v>
      </c>
      <c r="D9915" t="s">
        <v>49</v>
      </c>
      <c r="E9915" t="s">
        <v>47</v>
      </c>
      <c r="F9915" t="s">
        <v>49</v>
      </c>
      <c r="G9915" t="s">
        <v>15</v>
      </c>
      <c r="H9915">
        <v>0.26035431437871798</v>
      </c>
      <c r="I9915">
        <v>84.4</v>
      </c>
      <c r="J9915">
        <v>56.3</v>
      </c>
      <c r="K9915">
        <v>42.221930023340597</v>
      </c>
      <c r="L9915">
        <v>3.2710710802229301E-2</v>
      </c>
      <c r="M9915">
        <v>1.5016984221146299</v>
      </c>
      <c r="N9915">
        <v>54024</v>
      </c>
      <c r="O9915">
        <v>0.73964568562128097</v>
      </c>
      <c r="P9915">
        <v>0.26035431437871798</v>
      </c>
    </row>
    <row r="9916" spans="1:16" x14ac:dyDescent="0.25">
      <c r="A9916">
        <v>9</v>
      </c>
      <c r="B9916">
        <v>30101</v>
      </c>
      <c r="C9916" t="s">
        <v>58</v>
      </c>
      <c r="D9916" t="s">
        <v>59</v>
      </c>
      <c r="E9916" t="s">
        <v>58</v>
      </c>
      <c r="F9916" t="s">
        <v>109</v>
      </c>
      <c r="G9916" t="s">
        <v>15</v>
      </c>
      <c r="H9916">
        <v>0.17677628083852401</v>
      </c>
      <c r="I9916">
        <v>120.8</v>
      </c>
      <c r="J9916">
        <v>49</v>
      </c>
      <c r="K9916">
        <v>203.38743623080299</v>
      </c>
      <c r="L9916">
        <v>7.3990167824101699E-2</v>
      </c>
      <c r="M9916">
        <v>20.121802917538201</v>
      </c>
      <c r="N9916">
        <v>31012</v>
      </c>
      <c r="O9916">
        <v>0.82322371916147496</v>
      </c>
      <c r="P9916">
        <v>0.17677628083852401</v>
      </c>
    </row>
    <row r="9917" spans="1:16" x14ac:dyDescent="0.25">
      <c r="A9917">
        <v>9</v>
      </c>
      <c r="B9917">
        <v>10051</v>
      </c>
      <c r="C9917" t="s">
        <v>90</v>
      </c>
      <c r="D9917" t="s">
        <v>91</v>
      </c>
      <c r="E9917" t="s">
        <v>21</v>
      </c>
      <c r="F9917" t="s">
        <v>40</v>
      </c>
      <c r="G9917" t="s">
        <v>19</v>
      </c>
      <c r="H9917">
        <v>0.31298094900937901</v>
      </c>
      <c r="I9917">
        <v>96.8</v>
      </c>
      <c r="J9917">
        <v>39.799999999999997</v>
      </c>
      <c r="K9917">
        <v>93.361288446700399</v>
      </c>
      <c r="L9917">
        <v>4.8531256109740802E-2</v>
      </c>
      <c r="M9917">
        <v>10.323266772601</v>
      </c>
      <c r="N9917">
        <v>27012</v>
      </c>
      <c r="O9917">
        <v>0.68701905099061999</v>
      </c>
      <c r="P9917">
        <v>0.31298094900937901</v>
      </c>
    </row>
    <row r="9918" spans="1:16" x14ac:dyDescent="0.25">
      <c r="A9918">
        <v>9</v>
      </c>
      <c r="B9918">
        <v>58091</v>
      </c>
      <c r="C9918" t="s">
        <v>13</v>
      </c>
      <c r="D9918" t="s">
        <v>14</v>
      </c>
      <c r="E9918" t="s">
        <v>13</v>
      </c>
      <c r="F9918" t="s">
        <v>14</v>
      </c>
      <c r="G9918" t="s">
        <v>15</v>
      </c>
      <c r="H9918">
        <v>1.33830742645378E-2</v>
      </c>
      <c r="I9918">
        <v>63.9</v>
      </c>
      <c r="J9918">
        <v>45.2</v>
      </c>
      <c r="K9918">
        <v>345.73179625703602</v>
      </c>
      <c r="L9918">
        <v>4.8577829854548699E-2</v>
      </c>
      <c r="M9918">
        <v>35.386210679520403</v>
      </c>
      <c r="N9918">
        <v>58091</v>
      </c>
      <c r="O9918">
        <v>0.986616925735462</v>
      </c>
      <c r="P9918">
        <v>1.33830742645378E-2</v>
      </c>
    </row>
    <row r="9919" spans="1:16" x14ac:dyDescent="0.25">
      <c r="A9919">
        <v>9</v>
      </c>
      <c r="B9919">
        <v>24111</v>
      </c>
      <c r="C9919" t="s">
        <v>21</v>
      </c>
      <c r="D9919" t="s">
        <v>54</v>
      </c>
      <c r="E9919" t="s">
        <v>21</v>
      </c>
      <c r="F9919" t="s">
        <v>22</v>
      </c>
      <c r="G9919" t="s">
        <v>15</v>
      </c>
      <c r="H9919">
        <v>0.13613309443131599</v>
      </c>
      <c r="I9919">
        <v>81.099999999999994</v>
      </c>
      <c r="J9919">
        <v>55.8</v>
      </c>
      <c r="K9919">
        <v>189.655864227113</v>
      </c>
      <c r="L9919">
        <v>1.5586928250167499E-2</v>
      </c>
      <c r="M9919">
        <v>6.2316104471921197</v>
      </c>
      <c r="N9919">
        <v>28001</v>
      </c>
      <c r="O9919">
        <v>0.86386690556868295</v>
      </c>
      <c r="P9919">
        <v>0.13613309443131599</v>
      </c>
    </row>
    <row r="9920" spans="1:16" x14ac:dyDescent="0.25">
      <c r="A9920">
        <v>9</v>
      </c>
      <c r="B9920">
        <v>78108</v>
      </c>
      <c r="C9920" t="s">
        <v>62</v>
      </c>
      <c r="D9920" t="s">
        <v>67</v>
      </c>
      <c r="E9920" t="s">
        <v>62</v>
      </c>
      <c r="F9920" t="s">
        <v>120</v>
      </c>
      <c r="G9920" t="s">
        <v>15</v>
      </c>
      <c r="H9920">
        <v>0.31218645420041902</v>
      </c>
      <c r="I9920">
        <v>20.8</v>
      </c>
      <c r="J9920">
        <v>27.8</v>
      </c>
      <c r="K9920">
        <v>85.257314876109803</v>
      </c>
      <c r="L9920">
        <v>2.5896613127571001E-2</v>
      </c>
      <c r="M9920">
        <v>20.0539856399249</v>
      </c>
      <c r="N9920">
        <v>101010</v>
      </c>
      <c r="O9920">
        <v>0.68781354579957998</v>
      </c>
      <c r="P9920">
        <v>0.31218645420041802</v>
      </c>
    </row>
    <row r="9921" spans="1:16" x14ac:dyDescent="0.25">
      <c r="A9921">
        <v>9</v>
      </c>
      <c r="B9921">
        <v>15146</v>
      </c>
      <c r="C9921" t="s">
        <v>24</v>
      </c>
      <c r="D9921" t="s">
        <v>60</v>
      </c>
      <c r="E9921" t="s">
        <v>24</v>
      </c>
      <c r="F9921" t="s">
        <v>25</v>
      </c>
      <c r="G9921" t="s">
        <v>15</v>
      </c>
      <c r="H9921">
        <v>0</v>
      </c>
      <c r="I9921">
        <v>95.7</v>
      </c>
      <c r="J9921">
        <v>42.9</v>
      </c>
      <c r="K9921">
        <v>440.56949061981697</v>
      </c>
      <c r="L9921">
        <v>1.9839703875317499E-2</v>
      </c>
      <c r="M9921">
        <v>29.9884982881218</v>
      </c>
      <c r="N9921">
        <v>12026</v>
      </c>
      <c r="O9921">
        <v>1</v>
      </c>
      <c r="P9921">
        <v>0</v>
      </c>
    </row>
    <row r="9922" spans="1:16" x14ac:dyDescent="0.25">
      <c r="A9922">
        <v>9</v>
      </c>
      <c r="B9922">
        <v>53008</v>
      </c>
      <c r="C9922" t="s">
        <v>27</v>
      </c>
      <c r="D9922" t="s">
        <v>28</v>
      </c>
      <c r="E9922" t="s">
        <v>27</v>
      </c>
      <c r="F9922" t="s">
        <v>110</v>
      </c>
      <c r="G9922" t="s">
        <v>15</v>
      </c>
      <c r="H9922">
        <v>0.26490484132834302</v>
      </c>
      <c r="I9922">
        <v>89.9</v>
      </c>
      <c r="J9922">
        <v>48.5</v>
      </c>
      <c r="K9922">
        <v>79.1882141709835</v>
      </c>
      <c r="L9922">
        <v>5.1915524483391396E-3</v>
      </c>
      <c r="M9922">
        <v>3.51161193702348</v>
      </c>
      <c r="N9922">
        <v>52032</v>
      </c>
      <c r="O9922">
        <v>0.73509515867165598</v>
      </c>
      <c r="P9922">
        <v>0.26490484132834402</v>
      </c>
    </row>
    <row r="9923" spans="1:16" x14ac:dyDescent="0.25">
      <c r="A9923">
        <v>9</v>
      </c>
      <c r="B9923">
        <v>100005</v>
      </c>
      <c r="C9923" t="s">
        <v>27</v>
      </c>
      <c r="D9923" t="s">
        <v>118</v>
      </c>
      <c r="E9923" t="s">
        <v>27</v>
      </c>
      <c r="F9923" t="s">
        <v>95</v>
      </c>
      <c r="G9923" t="s">
        <v>15</v>
      </c>
      <c r="H9923">
        <v>8.2542999796608799E-2</v>
      </c>
      <c r="I9923">
        <v>89.9</v>
      </c>
      <c r="J9923">
        <v>48.5</v>
      </c>
      <c r="K9923">
        <v>279.16495917556102</v>
      </c>
      <c r="L9923">
        <v>3.4755304714416603E-2</v>
      </c>
      <c r="M9923">
        <v>23.0737197917598</v>
      </c>
      <c r="N9923">
        <v>45014</v>
      </c>
      <c r="O9923">
        <v>0.91745700020339105</v>
      </c>
      <c r="P9923">
        <v>8.2542999796608799E-2</v>
      </c>
    </row>
    <row r="9924" spans="1:16" x14ac:dyDescent="0.25">
      <c r="A9924">
        <v>9</v>
      </c>
      <c r="B9924">
        <v>63065</v>
      </c>
      <c r="C9924" t="s">
        <v>44</v>
      </c>
      <c r="D9924" t="s">
        <v>78</v>
      </c>
      <c r="E9924" t="s">
        <v>44</v>
      </c>
      <c r="F9924" t="s">
        <v>78</v>
      </c>
      <c r="G9924" t="s">
        <v>15</v>
      </c>
      <c r="H9924">
        <v>0.18553164085568499</v>
      </c>
      <c r="I9924">
        <v>39.6</v>
      </c>
      <c r="J9924">
        <v>25.5</v>
      </c>
      <c r="K9924">
        <v>245.118485211479</v>
      </c>
      <c r="L9924">
        <v>3.8362497305955201E-2</v>
      </c>
      <c r="M9924">
        <v>35.325761280296597</v>
      </c>
      <c r="N9924">
        <v>63080</v>
      </c>
      <c r="O9924">
        <v>0.81446835914431404</v>
      </c>
      <c r="P9924">
        <v>0.18553164085568399</v>
      </c>
    </row>
    <row r="9925" spans="1:16" x14ac:dyDescent="0.25">
      <c r="A9925">
        <v>9</v>
      </c>
      <c r="B9925">
        <v>44066</v>
      </c>
      <c r="C9925" t="s">
        <v>16</v>
      </c>
      <c r="D9925" t="s">
        <v>86</v>
      </c>
      <c r="E9925" t="s">
        <v>16</v>
      </c>
      <c r="F9925" t="s">
        <v>81</v>
      </c>
      <c r="G9925" t="s">
        <v>15</v>
      </c>
      <c r="H9925">
        <v>0.25906040010443698</v>
      </c>
      <c r="I9925">
        <v>61.9</v>
      </c>
      <c r="J9925">
        <v>44.8</v>
      </c>
      <c r="K9925">
        <v>106.914444252423</v>
      </c>
      <c r="L9925">
        <v>4.0733638373800701E-2</v>
      </c>
      <c r="M9925">
        <v>7.6686080681315696</v>
      </c>
      <c r="N9925">
        <v>42002</v>
      </c>
      <c r="O9925">
        <v>0.74093959989556202</v>
      </c>
      <c r="P9925">
        <v>0.25906040010443698</v>
      </c>
    </row>
    <row r="9926" spans="1:16" x14ac:dyDescent="0.25">
      <c r="A9926">
        <v>9</v>
      </c>
      <c r="B9926">
        <v>108023</v>
      </c>
      <c r="C9926" t="s">
        <v>24</v>
      </c>
      <c r="D9926" t="s">
        <v>104</v>
      </c>
      <c r="E9926" t="s">
        <v>24</v>
      </c>
      <c r="F9926" t="s">
        <v>26</v>
      </c>
      <c r="G9926" t="s">
        <v>15</v>
      </c>
      <c r="H9926">
        <v>0</v>
      </c>
      <c r="I9926">
        <v>95.7</v>
      </c>
      <c r="J9926">
        <v>42.9</v>
      </c>
      <c r="K9926">
        <v>431.29896279229803</v>
      </c>
      <c r="L9926">
        <v>1.9188387804862199E-2</v>
      </c>
      <c r="M9926">
        <v>30.028630010340599</v>
      </c>
      <c r="N9926">
        <v>17029</v>
      </c>
      <c r="O9926">
        <v>0.999999999999999</v>
      </c>
      <c r="P9926">
        <v>0</v>
      </c>
    </row>
    <row r="9927" spans="1:16" x14ac:dyDescent="0.25">
      <c r="A9927">
        <v>9</v>
      </c>
      <c r="B9927">
        <v>29041</v>
      </c>
      <c r="C9927" t="s">
        <v>21</v>
      </c>
      <c r="D9927" t="s">
        <v>69</v>
      </c>
      <c r="E9927" t="s">
        <v>21</v>
      </c>
      <c r="F9927" t="s">
        <v>39</v>
      </c>
      <c r="G9927" t="s">
        <v>15</v>
      </c>
      <c r="H9927">
        <v>0.141510329611018</v>
      </c>
      <c r="I9927">
        <v>81.099999999999994</v>
      </c>
      <c r="J9927">
        <v>55.8</v>
      </c>
      <c r="K9927">
        <v>176.96116237846601</v>
      </c>
      <c r="L9927">
        <v>1.48172536473329E-2</v>
      </c>
      <c r="M9927">
        <v>7.2954516404662799</v>
      </c>
      <c r="N9927">
        <v>26046</v>
      </c>
      <c r="O9927">
        <v>0.85848967038898105</v>
      </c>
      <c r="P9927">
        <v>0.141510329611018</v>
      </c>
    </row>
    <row r="9928" spans="1:16" x14ac:dyDescent="0.25">
      <c r="A9928">
        <v>9</v>
      </c>
      <c r="B9928">
        <v>51002</v>
      </c>
      <c r="C9928" t="s">
        <v>27</v>
      </c>
      <c r="D9928" t="s">
        <v>70</v>
      </c>
      <c r="E9928" t="s">
        <v>27</v>
      </c>
      <c r="F9928" t="s">
        <v>85</v>
      </c>
      <c r="G9928" t="s">
        <v>15</v>
      </c>
      <c r="H9928">
        <v>0.200818277320712</v>
      </c>
      <c r="I9928">
        <v>89.9</v>
      </c>
      <c r="J9928">
        <v>48.5</v>
      </c>
      <c r="K9928">
        <v>164.17253015161899</v>
      </c>
      <c r="L9928">
        <v>1.9057590362380899E-2</v>
      </c>
      <c r="M9928">
        <v>7.4686791984550904</v>
      </c>
      <c r="N9928">
        <v>50026</v>
      </c>
      <c r="O9928">
        <v>0.799181722679287</v>
      </c>
      <c r="P9928">
        <v>0.200818277320712</v>
      </c>
    </row>
    <row r="9929" spans="1:16" x14ac:dyDescent="0.25">
      <c r="A9929">
        <v>9</v>
      </c>
      <c r="B9929">
        <v>58091</v>
      </c>
      <c r="C9929" t="s">
        <v>13</v>
      </c>
      <c r="D9929" t="s">
        <v>14</v>
      </c>
      <c r="E9929" t="s">
        <v>13</v>
      </c>
      <c r="F9929" t="s">
        <v>14</v>
      </c>
      <c r="G9929" t="s">
        <v>15</v>
      </c>
      <c r="H9929">
        <v>1.33830742645378E-2</v>
      </c>
      <c r="I9929">
        <v>63.9</v>
      </c>
      <c r="J9929">
        <v>45.2</v>
      </c>
      <c r="K9929">
        <v>345.73179625703602</v>
      </c>
      <c r="L9929">
        <v>4.8577829854548699E-2</v>
      </c>
      <c r="M9929">
        <v>35.386210679520403</v>
      </c>
      <c r="N9929">
        <v>58091</v>
      </c>
      <c r="O9929">
        <v>0.986616925735462</v>
      </c>
      <c r="P9929">
        <v>1.33830742645378E-2</v>
      </c>
    </row>
    <row r="9930" spans="1:16" x14ac:dyDescent="0.25">
      <c r="A9930">
        <v>9</v>
      </c>
      <c r="B9930">
        <v>1156</v>
      </c>
      <c r="C9930" t="s">
        <v>31</v>
      </c>
      <c r="D9930" t="s">
        <v>43</v>
      </c>
      <c r="E9930" t="s">
        <v>31</v>
      </c>
      <c r="F9930" t="s">
        <v>43</v>
      </c>
      <c r="G9930" t="s">
        <v>15</v>
      </c>
      <c r="H9930">
        <v>9.30233296761315E-2</v>
      </c>
      <c r="I9930">
        <v>106.2</v>
      </c>
      <c r="J9930">
        <v>46.2</v>
      </c>
      <c r="K9930">
        <v>265.57366972139101</v>
      </c>
      <c r="L9930">
        <v>3.0337483685974002E-2</v>
      </c>
      <c r="M9930">
        <v>29.6166477366822</v>
      </c>
      <c r="N9930">
        <v>1191</v>
      </c>
      <c r="O9930">
        <v>0.90697667032386797</v>
      </c>
      <c r="P9930">
        <v>9.3023329676131403E-2</v>
      </c>
    </row>
    <row r="9931" spans="1:16" x14ac:dyDescent="0.25">
      <c r="A9931">
        <v>9</v>
      </c>
      <c r="B9931">
        <v>58091</v>
      </c>
      <c r="C9931" t="s">
        <v>13</v>
      </c>
      <c r="D9931" t="s">
        <v>14</v>
      </c>
      <c r="E9931" t="s">
        <v>13</v>
      </c>
      <c r="F9931" t="s">
        <v>14</v>
      </c>
      <c r="G9931" t="s">
        <v>15</v>
      </c>
      <c r="H9931">
        <v>1.33830742645378E-2</v>
      </c>
      <c r="I9931">
        <v>63.9</v>
      </c>
      <c r="J9931">
        <v>45.2</v>
      </c>
      <c r="K9931">
        <v>345.73179625703602</v>
      </c>
      <c r="L9931">
        <v>4.8577829854548699E-2</v>
      </c>
      <c r="M9931">
        <v>35.386210679520403</v>
      </c>
      <c r="N9931">
        <v>58091</v>
      </c>
      <c r="O9931">
        <v>0.986616925735462</v>
      </c>
      <c r="P9931">
        <v>1.33830742645378E-2</v>
      </c>
    </row>
    <row r="9932" spans="1:16" x14ac:dyDescent="0.25">
      <c r="A9932">
        <v>9</v>
      </c>
      <c r="B9932">
        <v>41029</v>
      </c>
      <c r="C9932" t="s">
        <v>16</v>
      </c>
      <c r="D9932" t="s">
        <v>83</v>
      </c>
      <c r="E9932" t="s">
        <v>16</v>
      </c>
      <c r="F9932" t="s">
        <v>83</v>
      </c>
      <c r="G9932" t="s">
        <v>15</v>
      </c>
      <c r="H9932">
        <v>0.27980659120755003</v>
      </c>
      <c r="I9932">
        <v>61.9</v>
      </c>
      <c r="J9932">
        <v>44.8</v>
      </c>
      <c r="K9932">
        <v>77.647209214609106</v>
      </c>
      <c r="L9932">
        <v>3.9064642457872202E-2</v>
      </c>
      <c r="M9932">
        <v>7.2888738824936601</v>
      </c>
      <c r="N9932">
        <v>41044</v>
      </c>
      <c r="O9932">
        <v>0.72019340879244897</v>
      </c>
      <c r="P9932">
        <v>0.27980659120755003</v>
      </c>
    </row>
    <row r="9933" spans="1:16" x14ac:dyDescent="0.25">
      <c r="A9933">
        <v>9</v>
      </c>
      <c r="B9933">
        <v>15087</v>
      </c>
      <c r="C9933" t="s">
        <v>24</v>
      </c>
      <c r="D9933" t="s">
        <v>60</v>
      </c>
      <c r="E9933" t="s">
        <v>24</v>
      </c>
      <c r="F9933" t="s">
        <v>56</v>
      </c>
      <c r="G9933" t="s">
        <v>15</v>
      </c>
      <c r="H9933">
        <v>0</v>
      </c>
      <c r="I9933">
        <v>95.7</v>
      </c>
      <c r="J9933">
        <v>42.9</v>
      </c>
      <c r="K9933">
        <v>434.27244412424602</v>
      </c>
      <c r="L9933">
        <v>1.9533242823505902E-2</v>
      </c>
      <c r="M9933">
        <v>29.710046245291899</v>
      </c>
      <c r="N9933">
        <v>19036</v>
      </c>
      <c r="O9933">
        <v>1</v>
      </c>
      <c r="P9933">
        <v>0</v>
      </c>
    </row>
    <row r="9934" spans="1:16" x14ac:dyDescent="0.25">
      <c r="A9934">
        <v>9</v>
      </c>
      <c r="B9934">
        <v>67040</v>
      </c>
      <c r="C9934" t="s">
        <v>36</v>
      </c>
      <c r="D9934" t="s">
        <v>113</v>
      </c>
      <c r="E9934" t="s">
        <v>36</v>
      </c>
      <c r="F9934" t="s">
        <v>38</v>
      </c>
      <c r="G9934" t="s">
        <v>15</v>
      </c>
      <c r="H9934">
        <v>0.23407546467041901</v>
      </c>
      <c r="I9934">
        <v>42.4</v>
      </c>
      <c r="J9934">
        <v>43.1</v>
      </c>
      <c r="K9934">
        <v>159.521049669717</v>
      </c>
      <c r="L9934">
        <v>9.9391837288448803E-2</v>
      </c>
      <c r="M9934">
        <v>13.7363022777299</v>
      </c>
      <c r="N9934">
        <v>66098</v>
      </c>
      <c r="O9934">
        <v>0.76592453532958005</v>
      </c>
      <c r="P9934">
        <v>0.23407546467041901</v>
      </c>
    </row>
    <row r="9935" spans="1:16" x14ac:dyDescent="0.25">
      <c r="A9935">
        <v>9</v>
      </c>
      <c r="B9935">
        <v>76063</v>
      </c>
      <c r="C9935" t="s">
        <v>29</v>
      </c>
      <c r="D9935" t="s">
        <v>30</v>
      </c>
      <c r="E9935" t="s">
        <v>29</v>
      </c>
      <c r="F9935" t="s">
        <v>88</v>
      </c>
      <c r="G9935" t="s">
        <v>15</v>
      </c>
      <c r="H9935">
        <v>0.433855008255492</v>
      </c>
      <c r="I9935">
        <v>276.8</v>
      </c>
      <c r="J9935">
        <v>41.7</v>
      </c>
      <c r="K9935">
        <v>32.662025037503298</v>
      </c>
      <c r="L9935">
        <v>2.4784167699095201E-2</v>
      </c>
      <c r="M9935">
        <v>7.3284758936200296</v>
      </c>
      <c r="N9935">
        <v>77014</v>
      </c>
      <c r="O9935">
        <v>0.56614499174450705</v>
      </c>
      <c r="P9935">
        <v>0.433855008255492</v>
      </c>
    </row>
    <row r="9936" spans="1:16" x14ac:dyDescent="0.25">
      <c r="A9936">
        <v>9</v>
      </c>
      <c r="B9936">
        <v>30111</v>
      </c>
      <c r="C9936" t="s">
        <v>58</v>
      </c>
      <c r="D9936" t="s">
        <v>59</v>
      </c>
      <c r="E9936" t="s">
        <v>58</v>
      </c>
      <c r="F9936" t="s">
        <v>59</v>
      </c>
      <c r="G9936" t="s">
        <v>15</v>
      </c>
      <c r="H9936">
        <v>0.246842635402169</v>
      </c>
      <c r="I9936">
        <v>120.8</v>
      </c>
      <c r="J9936">
        <v>49</v>
      </c>
      <c r="K9936">
        <v>129.627347782323</v>
      </c>
      <c r="L9936">
        <v>5.2953828614507099E-2</v>
      </c>
      <c r="M9936">
        <v>10.2175613625112</v>
      </c>
      <c r="N9936">
        <v>30121</v>
      </c>
      <c r="O9936">
        <v>0.75315736459783</v>
      </c>
      <c r="P9936">
        <v>0.246842635402169</v>
      </c>
    </row>
    <row r="9937" spans="1:16" x14ac:dyDescent="0.25">
      <c r="A9937">
        <v>9</v>
      </c>
      <c r="B9937">
        <v>1272</v>
      </c>
      <c r="C9937" t="s">
        <v>31</v>
      </c>
      <c r="D9937" t="s">
        <v>43</v>
      </c>
      <c r="E9937" t="s">
        <v>31</v>
      </c>
      <c r="F9937" t="s">
        <v>32</v>
      </c>
      <c r="G9937" t="s">
        <v>15</v>
      </c>
      <c r="H9937">
        <v>8.8804914437471294E-2</v>
      </c>
      <c r="I9937">
        <v>106.2</v>
      </c>
      <c r="J9937">
        <v>46.2</v>
      </c>
      <c r="K9937">
        <v>270.081710358012</v>
      </c>
      <c r="L9937">
        <v>3.1029265954563501E-2</v>
      </c>
      <c r="M9937">
        <v>30.0986512266667</v>
      </c>
      <c r="N9937">
        <v>6003</v>
      </c>
      <c r="O9937">
        <v>0.91119508556252804</v>
      </c>
      <c r="P9937">
        <v>8.8804914437471405E-2</v>
      </c>
    </row>
    <row r="9938" spans="1:16" x14ac:dyDescent="0.25">
      <c r="A9938">
        <v>9</v>
      </c>
      <c r="B9938">
        <v>30129</v>
      </c>
      <c r="C9938" t="s">
        <v>58</v>
      </c>
      <c r="D9938" t="s">
        <v>59</v>
      </c>
      <c r="E9938" t="s">
        <v>58</v>
      </c>
      <c r="F9938" t="s">
        <v>59</v>
      </c>
      <c r="G9938" t="s">
        <v>15</v>
      </c>
      <c r="H9938">
        <v>0.17411598011063101</v>
      </c>
      <c r="I9938">
        <v>120.8</v>
      </c>
      <c r="J9938">
        <v>49</v>
      </c>
      <c r="K9938">
        <v>214.123127726869</v>
      </c>
      <c r="L9938">
        <v>8.1915126756872195E-2</v>
      </c>
      <c r="M9938">
        <v>19.821176359892</v>
      </c>
      <c r="N9938">
        <v>30099</v>
      </c>
      <c r="O9938">
        <v>0.82588401988936799</v>
      </c>
      <c r="P9938">
        <v>0.17411598011063101</v>
      </c>
    </row>
    <row r="9939" spans="1:16" x14ac:dyDescent="0.25">
      <c r="A9939">
        <v>9</v>
      </c>
      <c r="B9939">
        <v>76063</v>
      </c>
      <c r="C9939" t="s">
        <v>29</v>
      </c>
      <c r="D9939" t="s">
        <v>30</v>
      </c>
      <c r="E9939" t="s">
        <v>51</v>
      </c>
      <c r="F9939" t="s">
        <v>112</v>
      </c>
      <c r="G9939" t="s">
        <v>19</v>
      </c>
      <c r="H9939">
        <v>0.433855008255492</v>
      </c>
      <c r="I9939">
        <v>276.8</v>
      </c>
      <c r="J9939">
        <v>41.7</v>
      </c>
      <c r="K9939">
        <v>32.662025037503298</v>
      </c>
      <c r="L9939">
        <v>2.4784167699095201E-2</v>
      </c>
      <c r="M9939">
        <v>7.3284758936200296</v>
      </c>
      <c r="N9939">
        <v>110003</v>
      </c>
      <c r="O9939">
        <v>0.56614499174450705</v>
      </c>
      <c r="P9939">
        <v>0.433855008255491</v>
      </c>
    </row>
    <row r="9940" spans="1:16" x14ac:dyDescent="0.25">
      <c r="A9940">
        <v>9</v>
      </c>
      <c r="B9940">
        <v>58007</v>
      </c>
      <c r="C9940" t="s">
        <v>13</v>
      </c>
      <c r="D9940" t="s">
        <v>14</v>
      </c>
      <c r="E9940" t="s">
        <v>13</v>
      </c>
      <c r="F9940" t="s">
        <v>14</v>
      </c>
      <c r="G9940" t="s">
        <v>15</v>
      </c>
      <c r="H9940">
        <v>0.158014714685379</v>
      </c>
      <c r="I9940">
        <v>63.9</v>
      </c>
      <c r="J9940">
        <v>45.2</v>
      </c>
      <c r="K9940">
        <v>168.62969457037499</v>
      </c>
      <c r="L9940">
        <v>2.4330040448708099E-2</v>
      </c>
      <c r="M9940">
        <v>24.151965722228901</v>
      </c>
      <c r="N9940">
        <v>58091</v>
      </c>
      <c r="O9940">
        <v>0.84198528531462002</v>
      </c>
      <c r="P9940">
        <v>0.158014714685378</v>
      </c>
    </row>
    <row r="9941" spans="1:16" x14ac:dyDescent="0.25">
      <c r="A9941">
        <v>9</v>
      </c>
      <c r="B9941">
        <v>45003</v>
      </c>
      <c r="C9941" t="s">
        <v>27</v>
      </c>
      <c r="D9941" t="s">
        <v>95</v>
      </c>
      <c r="E9941" t="s">
        <v>24</v>
      </c>
      <c r="F9941" t="s">
        <v>61</v>
      </c>
      <c r="G9941" t="s">
        <v>19</v>
      </c>
      <c r="H9941">
        <v>0.16888474650743901</v>
      </c>
      <c r="I9941">
        <v>89.9</v>
      </c>
      <c r="J9941">
        <v>48.5</v>
      </c>
      <c r="K9941">
        <v>183.07988656309399</v>
      </c>
      <c r="L9941">
        <v>2.3340506903109799E-2</v>
      </c>
      <c r="M9941">
        <v>14.5882697710268</v>
      </c>
      <c r="N9941">
        <v>13041</v>
      </c>
      <c r="O9941">
        <v>0.83111525349255999</v>
      </c>
      <c r="P9941">
        <v>0.16888474650743901</v>
      </c>
    </row>
    <row r="9942" spans="1:16" x14ac:dyDescent="0.25">
      <c r="A9942">
        <v>9</v>
      </c>
      <c r="B9942">
        <v>50027</v>
      </c>
      <c r="C9942" t="s">
        <v>27</v>
      </c>
      <c r="D9942" t="s">
        <v>85</v>
      </c>
      <c r="E9942" t="s">
        <v>27</v>
      </c>
      <c r="F9942" t="s">
        <v>92</v>
      </c>
      <c r="G9942" t="s">
        <v>15</v>
      </c>
      <c r="H9942">
        <v>0.26372627412481298</v>
      </c>
      <c r="I9942">
        <v>89.9</v>
      </c>
      <c r="J9942">
        <v>48.5</v>
      </c>
      <c r="K9942">
        <v>78.950628987303602</v>
      </c>
      <c r="L9942">
        <v>7.9360647979749097E-3</v>
      </c>
      <c r="M9942">
        <v>4.4398118301692602</v>
      </c>
      <c r="N9942">
        <v>47011</v>
      </c>
      <c r="O9942">
        <v>0.73627372587518702</v>
      </c>
      <c r="P9942">
        <v>0.26372627412481298</v>
      </c>
    </row>
    <row r="9943" spans="1:16" x14ac:dyDescent="0.25">
      <c r="A9943">
        <v>9</v>
      </c>
      <c r="B9943">
        <v>17072</v>
      </c>
      <c r="C9943" t="s">
        <v>24</v>
      </c>
      <c r="D9943" t="s">
        <v>26</v>
      </c>
      <c r="E9943" t="s">
        <v>24</v>
      </c>
      <c r="F9943" t="s">
        <v>53</v>
      </c>
      <c r="G9943" t="s">
        <v>15</v>
      </c>
      <c r="H9943">
        <v>7.7878132710746506E-2</v>
      </c>
      <c r="I9943">
        <v>95.7</v>
      </c>
      <c r="J9943">
        <v>42.9</v>
      </c>
      <c r="K9943">
        <v>319.84294104214399</v>
      </c>
      <c r="L9943">
        <v>1.44153144267109E-2</v>
      </c>
      <c r="M9943">
        <v>24.0759704690634</v>
      </c>
      <c r="N9943">
        <v>18177</v>
      </c>
      <c r="O9943">
        <v>0.92212186728925305</v>
      </c>
      <c r="P9943">
        <v>7.7878132710746506E-2</v>
      </c>
    </row>
    <row r="9944" spans="1:16" x14ac:dyDescent="0.25">
      <c r="A9944">
        <v>9</v>
      </c>
      <c r="B9944">
        <v>10014</v>
      </c>
      <c r="C9944" t="s">
        <v>90</v>
      </c>
      <c r="D9944" t="s">
        <v>91</v>
      </c>
      <c r="E9944" t="s">
        <v>90</v>
      </c>
      <c r="F9944" t="s">
        <v>91</v>
      </c>
      <c r="G9944" t="s">
        <v>15</v>
      </c>
      <c r="H9944">
        <v>0.30658748209819597</v>
      </c>
      <c r="I9944">
        <v>96.8</v>
      </c>
      <c r="J9944">
        <v>39.799999999999997</v>
      </c>
      <c r="K9944">
        <v>99.702340965969398</v>
      </c>
      <c r="L9944">
        <v>5.18544035364608E-2</v>
      </c>
      <c r="M9944">
        <v>11.5599223366474</v>
      </c>
      <c r="N9944">
        <v>10025</v>
      </c>
      <c r="O9944">
        <v>0.69341251790180303</v>
      </c>
      <c r="P9944">
        <v>0.30658748209819597</v>
      </c>
    </row>
    <row r="9945" spans="1:16" x14ac:dyDescent="0.25">
      <c r="A9945">
        <v>9</v>
      </c>
      <c r="B9945">
        <v>21006</v>
      </c>
      <c r="C9945" t="s">
        <v>72</v>
      </c>
      <c r="D9945" t="s">
        <v>73</v>
      </c>
      <c r="E9945" t="s">
        <v>72</v>
      </c>
      <c r="F9945" t="s">
        <v>73</v>
      </c>
      <c r="G9945" t="s">
        <v>15</v>
      </c>
      <c r="H9945">
        <v>7.3803568444542694E-2</v>
      </c>
      <c r="I9945">
        <v>76.2</v>
      </c>
      <c r="J9945">
        <v>58.9</v>
      </c>
      <c r="K9945">
        <v>269.37711027824599</v>
      </c>
      <c r="L9945">
        <v>0.15683906711711501</v>
      </c>
      <c r="M9945">
        <v>25.346290411943802</v>
      </c>
      <c r="N9945">
        <v>21093</v>
      </c>
      <c r="O9945">
        <v>0.92619643155545694</v>
      </c>
      <c r="P9945">
        <v>7.3803568444542694E-2</v>
      </c>
    </row>
    <row r="9946" spans="1:16" x14ac:dyDescent="0.25">
      <c r="A9946">
        <v>9</v>
      </c>
      <c r="B9946">
        <v>8026</v>
      </c>
      <c r="C9946" t="s">
        <v>90</v>
      </c>
      <c r="D9946" t="s">
        <v>98</v>
      </c>
      <c r="E9946" t="s">
        <v>90</v>
      </c>
      <c r="F9946" t="s">
        <v>106</v>
      </c>
      <c r="G9946" t="s">
        <v>15</v>
      </c>
      <c r="H9946">
        <v>0.29956837344833398</v>
      </c>
      <c r="I9946">
        <v>96.8</v>
      </c>
      <c r="J9946">
        <v>39.799999999999997</v>
      </c>
      <c r="K9946">
        <v>101.718332311544</v>
      </c>
      <c r="L9946">
        <v>3.8374516819936103E-2</v>
      </c>
      <c r="M9946">
        <v>11.170840651077301</v>
      </c>
      <c r="N9946">
        <v>9049</v>
      </c>
      <c r="O9946">
        <v>0.70043162655166502</v>
      </c>
      <c r="P9946">
        <v>0.29956837344833398</v>
      </c>
    </row>
    <row r="9947" spans="1:16" x14ac:dyDescent="0.25">
      <c r="A9947">
        <v>9</v>
      </c>
      <c r="B9947">
        <v>46017</v>
      </c>
      <c r="C9947" t="s">
        <v>27</v>
      </c>
      <c r="D9947" t="s">
        <v>103</v>
      </c>
      <c r="E9947" t="s">
        <v>27</v>
      </c>
      <c r="F9947" t="s">
        <v>28</v>
      </c>
      <c r="G9947" t="s">
        <v>15</v>
      </c>
      <c r="H9947">
        <v>9.2340476521494796E-2</v>
      </c>
      <c r="I9947">
        <v>89.9</v>
      </c>
      <c r="J9947">
        <v>48.5</v>
      </c>
      <c r="K9947">
        <v>266.045429643913</v>
      </c>
      <c r="L9947">
        <v>3.2936906143283401E-2</v>
      </c>
      <c r="M9947">
        <v>22.550668492110901</v>
      </c>
      <c r="N9947">
        <v>53011</v>
      </c>
      <c r="O9947">
        <v>0.90765952347850498</v>
      </c>
      <c r="P9947">
        <v>9.2340476521494796E-2</v>
      </c>
    </row>
    <row r="9948" spans="1:16" x14ac:dyDescent="0.25">
      <c r="A9948">
        <v>9</v>
      </c>
      <c r="B9948">
        <v>58091</v>
      </c>
      <c r="C9948" t="s">
        <v>13</v>
      </c>
      <c r="D9948" t="s">
        <v>14</v>
      </c>
      <c r="E9948" t="s">
        <v>13</v>
      </c>
      <c r="F9948" t="s">
        <v>14</v>
      </c>
      <c r="G9948" t="s">
        <v>15</v>
      </c>
      <c r="H9948">
        <v>1.33830742645378E-2</v>
      </c>
      <c r="I9948">
        <v>63.9</v>
      </c>
      <c r="J9948">
        <v>45.2</v>
      </c>
      <c r="K9948">
        <v>345.73179625703602</v>
      </c>
      <c r="L9948">
        <v>4.8577829854548699E-2</v>
      </c>
      <c r="M9948">
        <v>35.386210679520403</v>
      </c>
      <c r="N9948">
        <v>58091</v>
      </c>
      <c r="O9948">
        <v>0.986616925735462</v>
      </c>
      <c r="P9948">
        <v>1.33830742645378E-2</v>
      </c>
    </row>
    <row r="9949" spans="1:16" x14ac:dyDescent="0.25">
      <c r="A9949">
        <v>9</v>
      </c>
      <c r="B9949">
        <v>16173</v>
      </c>
      <c r="C9949" t="s">
        <v>24</v>
      </c>
      <c r="D9949" t="s">
        <v>66</v>
      </c>
      <c r="E9949" t="s">
        <v>24</v>
      </c>
      <c r="F9949" t="s">
        <v>60</v>
      </c>
      <c r="G9949" t="s">
        <v>15</v>
      </c>
      <c r="H9949">
        <v>3.2045428810159399E-2</v>
      </c>
      <c r="I9949">
        <v>95.7</v>
      </c>
      <c r="J9949">
        <v>42.9</v>
      </c>
      <c r="K9949">
        <v>375.52221142250698</v>
      </c>
      <c r="L9949">
        <v>1.6699548705451799E-2</v>
      </c>
      <c r="M9949">
        <v>26.818873523507499</v>
      </c>
      <c r="N9949">
        <v>15118</v>
      </c>
      <c r="O9949">
        <v>0.96795457118983996</v>
      </c>
      <c r="P9949">
        <v>3.2045428810159302E-2</v>
      </c>
    </row>
    <row r="9950" spans="1:16" x14ac:dyDescent="0.25">
      <c r="A9950">
        <v>9</v>
      </c>
      <c r="B9950">
        <v>13075</v>
      </c>
      <c r="C9950" t="s">
        <v>24</v>
      </c>
      <c r="D9950" t="s">
        <v>25</v>
      </c>
      <c r="E9950" t="s">
        <v>24</v>
      </c>
      <c r="F9950" t="s">
        <v>60</v>
      </c>
      <c r="G9950" t="s">
        <v>15</v>
      </c>
      <c r="H9950">
        <v>3.1252040621480501E-2</v>
      </c>
      <c r="I9950">
        <v>95.7</v>
      </c>
      <c r="J9950">
        <v>42.9</v>
      </c>
      <c r="K9950">
        <v>378.860213190183</v>
      </c>
      <c r="L9950">
        <v>1.6685803839699101E-2</v>
      </c>
      <c r="M9950">
        <v>26.290352239019601</v>
      </c>
      <c r="N9950">
        <v>15130</v>
      </c>
      <c r="O9950">
        <v>0.96874795937851899</v>
      </c>
      <c r="P9950">
        <v>3.1252040621480501E-2</v>
      </c>
    </row>
    <row r="9951" spans="1:16" x14ac:dyDescent="0.25">
      <c r="A9951">
        <v>9</v>
      </c>
      <c r="B9951">
        <v>16065</v>
      </c>
      <c r="C9951" t="s">
        <v>24</v>
      </c>
      <c r="D9951" t="s">
        <v>66</v>
      </c>
      <c r="E9951" t="s">
        <v>24</v>
      </c>
      <c r="F9951" t="s">
        <v>60</v>
      </c>
      <c r="G9951" t="s">
        <v>15</v>
      </c>
      <c r="H9951">
        <v>0.11169922482266</v>
      </c>
      <c r="I9951">
        <v>95.7</v>
      </c>
      <c r="J9951">
        <v>42.9</v>
      </c>
      <c r="K9951">
        <v>278.47513602235102</v>
      </c>
      <c r="L9951">
        <v>1.2084860911913801E-2</v>
      </c>
      <c r="M9951">
        <v>22.008712830237702</v>
      </c>
      <c r="N9951">
        <v>15118</v>
      </c>
      <c r="O9951">
        <v>0.88830077517733896</v>
      </c>
      <c r="P9951">
        <v>0.11169922482266</v>
      </c>
    </row>
    <row r="9952" spans="1:16" x14ac:dyDescent="0.25">
      <c r="A9952">
        <v>9</v>
      </c>
      <c r="B9952">
        <v>33026</v>
      </c>
      <c r="C9952" t="s">
        <v>33</v>
      </c>
      <c r="D9952" t="s">
        <v>46</v>
      </c>
      <c r="E9952" t="s">
        <v>24</v>
      </c>
      <c r="F9952" t="s">
        <v>26</v>
      </c>
      <c r="G9952" t="s">
        <v>19</v>
      </c>
      <c r="H9952">
        <v>0.23596152900999501</v>
      </c>
      <c r="I9952">
        <v>81.5</v>
      </c>
      <c r="J9952">
        <v>51.5</v>
      </c>
      <c r="K9952">
        <v>72.263800845261599</v>
      </c>
      <c r="L9952">
        <v>7.0238759242616097E-3</v>
      </c>
      <c r="M9952">
        <v>7.6758775387629701</v>
      </c>
      <c r="N9952">
        <v>17067</v>
      </c>
      <c r="O9952">
        <v>0.76403847099000399</v>
      </c>
      <c r="P9952">
        <v>0.23596152900999501</v>
      </c>
    </row>
    <row r="9953" spans="1:16" x14ac:dyDescent="0.25">
      <c r="A9953">
        <v>9</v>
      </c>
      <c r="B9953">
        <v>30036</v>
      </c>
      <c r="C9953" t="s">
        <v>58</v>
      </c>
      <c r="D9953" t="s">
        <v>59</v>
      </c>
      <c r="E9953" t="s">
        <v>58</v>
      </c>
      <c r="F9953" t="s">
        <v>59</v>
      </c>
      <c r="G9953" t="s">
        <v>15</v>
      </c>
      <c r="H9953">
        <v>0.21060802569380399</v>
      </c>
      <c r="I9953">
        <v>120.8</v>
      </c>
      <c r="J9953">
        <v>49</v>
      </c>
      <c r="K9953">
        <v>175.051574094095</v>
      </c>
      <c r="L9953">
        <v>7.0419403458503796E-2</v>
      </c>
      <c r="M9953">
        <v>14.7271879276313</v>
      </c>
      <c r="N9953">
        <v>30070</v>
      </c>
      <c r="O9953">
        <v>0.78939197430619501</v>
      </c>
      <c r="P9953">
        <v>0.21060802569380399</v>
      </c>
    </row>
    <row r="9954" spans="1:16" x14ac:dyDescent="0.25">
      <c r="A9954">
        <v>9</v>
      </c>
      <c r="B9954">
        <v>108053</v>
      </c>
      <c r="C9954" t="s">
        <v>24</v>
      </c>
      <c r="D9954" t="s">
        <v>104</v>
      </c>
      <c r="E9954" t="s">
        <v>24</v>
      </c>
      <c r="F9954" t="s">
        <v>60</v>
      </c>
      <c r="G9954" t="s">
        <v>15</v>
      </c>
      <c r="H9954">
        <v>0</v>
      </c>
      <c r="I9954">
        <v>95.7</v>
      </c>
      <c r="J9954">
        <v>42.9</v>
      </c>
      <c r="K9954">
        <v>429.10458092121303</v>
      </c>
      <c r="L9954">
        <v>1.9136383337099001E-2</v>
      </c>
      <c r="M9954">
        <v>30.083025954446601</v>
      </c>
      <c r="N9954">
        <v>15192</v>
      </c>
      <c r="O9954">
        <v>1</v>
      </c>
      <c r="P9954">
        <v>0</v>
      </c>
    </row>
    <row r="9955" spans="1:16" x14ac:dyDescent="0.25">
      <c r="A9955">
        <v>9</v>
      </c>
      <c r="B9955">
        <v>57059</v>
      </c>
      <c r="C9955" t="s">
        <v>13</v>
      </c>
      <c r="D9955" t="s">
        <v>111</v>
      </c>
      <c r="E9955" t="s">
        <v>13</v>
      </c>
      <c r="F9955" t="s">
        <v>14</v>
      </c>
      <c r="G9955" t="s">
        <v>15</v>
      </c>
      <c r="H9955">
        <v>0.29269694128419699</v>
      </c>
      <c r="I9955">
        <v>63.9</v>
      </c>
      <c r="J9955">
        <v>45.2</v>
      </c>
      <c r="K9955">
        <v>42.486971537838897</v>
      </c>
      <c r="L9955">
        <v>6.1142855142501699E-3</v>
      </c>
      <c r="M9955">
        <v>5.1775949362612899</v>
      </c>
      <c r="N9955">
        <v>58091</v>
      </c>
      <c r="O9955">
        <v>0.70730305871580201</v>
      </c>
      <c r="P9955">
        <v>0.29269694128419699</v>
      </c>
    </row>
    <row r="9956" spans="1:16" x14ac:dyDescent="0.25">
      <c r="A9956">
        <v>9</v>
      </c>
      <c r="B9956">
        <v>18110</v>
      </c>
      <c r="C9956" t="s">
        <v>24</v>
      </c>
      <c r="D9956" t="s">
        <v>53</v>
      </c>
      <c r="E9956" t="s">
        <v>24</v>
      </c>
      <c r="F9956" t="s">
        <v>56</v>
      </c>
      <c r="G9956" t="s">
        <v>15</v>
      </c>
      <c r="H9956">
        <v>6.2027441680672701E-2</v>
      </c>
      <c r="I9956">
        <v>95.7</v>
      </c>
      <c r="J9956">
        <v>42.9</v>
      </c>
      <c r="K9956">
        <v>348.35298880508702</v>
      </c>
      <c r="L9956">
        <v>1.60246748074164E-2</v>
      </c>
      <c r="M9956">
        <v>22.954977410978099</v>
      </c>
      <c r="N9956">
        <v>20065</v>
      </c>
      <c r="O9956">
        <v>0.93797255831932702</v>
      </c>
      <c r="P9956">
        <v>6.2027441680672701E-2</v>
      </c>
    </row>
    <row r="9957" spans="1:16" x14ac:dyDescent="0.25">
      <c r="A9957">
        <v>9</v>
      </c>
      <c r="B9957">
        <v>110003</v>
      </c>
      <c r="C9957" t="s">
        <v>51</v>
      </c>
      <c r="D9957" t="s">
        <v>112</v>
      </c>
      <c r="E9957" t="s">
        <v>51</v>
      </c>
      <c r="F9957" t="s">
        <v>102</v>
      </c>
      <c r="G9957" t="s">
        <v>15</v>
      </c>
      <c r="H9957">
        <v>0.24398526201160201</v>
      </c>
      <c r="I9957">
        <v>61.4</v>
      </c>
      <c r="J9957">
        <v>28.6</v>
      </c>
      <c r="K9957">
        <v>204.29316937589999</v>
      </c>
      <c r="L9957">
        <v>5.2033504261534601E-2</v>
      </c>
      <c r="M9957">
        <v>24.893520545476498</v>
      </c>
      <c r="N9957">
        <v>73003</v>
      </c>
      <c r="O9957">
        <v>0.75601473798839802</v>
      </c>
      <c r="P9957">
        <v>0.24398526201160101</v>
      </c>
    </row>
    <row r="9958" spans="1:16" x14ac:dyDescent="0.25">
      <c r="A9958">
        <v>9</v>
      </c>
      <c r="B9958">
        <v>58091</v>
      </c>
      <c r="C9958" t="s">
        <v>13</v>
      </c>
      <c r="D9958" t="s">
        <v>14</v>
      </c>
      <c r="E9958" t="s">
        <v>13</v>
      </c>
      <c r="F9958" t="s">
        <v>14</v>
      </c>
      <c r="G9958" t="s">
        <v>15</v>
      </c>
      <c r="H9958">
        <v>1.33830742645378E-2</v>
      </c>
      <c r="I9958">
        <v>63.9</v>
      </c>
      <c r="J9958">
        <v>45.2</v>
      </c>
      <c r="K9958">
        <v>345.73179625703602</v>
      </c>
      <c r="L9958">
        <v>4.8577829854548699E-2</v>
      </c>
      <c r="M9958">
        <v>35.386210679520403</v>
      </c>
      <c r="N9958">
        <v>58091</v>
      </c>
      <c r="O9958">
        <v>0.986616925735462</v>
      </c>
      <c r="P9958">
        <v>1.33830742645378E-2</v>
      </c>
    </row>
    <row r="9959" spans="1:16" x14ac:dyDescent="0.25">
      <c r="A9959">
        <v>9</v>
      </c>
      <c r="B9959">
        <v>19055</v>
      </c>
      <c r="C9959" t="s">
        <v>24</v>
      </c>
      <c r="D9959" t="s">
        <v>56</v>
      </c>
      <c r="E9959" t="s">
        <v>24</v>
      </c>
      <c r="F9959" t="s">
        <v>60</v>
      </c>
      <c r="G9959" t="s">
        <v>15</v>
      </c>
      <c r="H9959">
        <v>8.6478528316480993E-2</v>
      </c>
      <c r="I9959">
        <v>95.7</v>
      </c>
      <c r="J9959">
        <v>42.9</v>
      </c>
      <c r="K9959">
        <v>317.370694851292</v>
      </c>
      <c r="L9959">
        <v>1.4552049975576801E-2</v>
      </c>
      <c r="M9959">
        <v>21.753465544599901</v>
      </c>
      <c r="N9959">
        <v>15070</v>
      </c>
      <c r="O9959">
        <v>0.91352147168351905</v>
      </c>
      <c r="P9959">
        <v>8.6478528316480993E-2</v>
      </c>
    </row>
    <row r="9960" spans="1:16" x14ac:dyDescent="0.25">
      <c r="A9960">
        <v>9</v>
      </c>
      <c r="B9960">
        <v>40046</v>
      </c>
      <c r="C9960" t="s">
        <v>33</v>
      </c>
      <c r="D9960" t="s">
        <v>35</v>
      </c>
      <c r="E9960" t="s">
        <v>33</v>
      </c>
      <c r="F9960" t="s">
        <v>41</v>
      </c>
      <c r="G9960" t="s">
        <v>15</v>
      </c>
      <c r="H9960">
        <v>0.19543282437357401</v>
      </c>
      <c r="I9960">
        <v>81.5</v>
      </c>
      <c r="J9960">
        <v>51.5</v>
      </c>
      <c r="K9960">
        <v>119.772813725582</v>
      </c>
      <c r="L9960">
        <v>9.7974131296859595E-3</v>
      </c>
      <c r="M9960">
        <v>10.6424845225929</v>
      </c>
      <c r="N9960">
        <v>36023</v>
      </c>
      <c r="O9960">
        <v>0.80456717562642499</v>
      </c>
      <c r="P9960">
        <v>0.19543282437357401</v>
      </c>
    </row>
    <row r="9961" spans="1:16" x14ac:dyDescent="0.25">
      <c r="A9961">
        <v>9</v>
      </c>
      <c r="B9961">
        <v>79147</v>
      </c>
      <c r="C9961" t="s">
        <v>62</v>
      </c>
      <c r="D9961" t="s">
        <v>68</v>
      </c>
      <c r="E9961" t="s">
        <v>62</v>
      </c>
      <c r="F9961" t="s">
        <v>64</v>
      </c>
      <c r="G9961" t="s">
        <v>15</v>
      </c>
      <c r="H9961">
        <v>0.198901138841028</v>
      </c>
      <c r="I9961">
        <v>20.8</v>
      </c>
      <c r="J9961">
        <v>27.8</v>
      </c>
      <c r="K9961">
        <v>300.80563901469299</v>
      </c>
      <c r="L9961">
        <v>0.23885465165991901</v>
      </c>
      <c r="M9961">
        <v>43.661747274798699</v>
      </c>
      <c r="N9961">
        <v>80063</v>
      </c>
      <c r="O9961">
        <v>0.801098861158971</v>
      </c>
      <c r="P9961">
        <v>0.198901138841028</v>
      </c>
    </row>
    <row r="9962" spans="1:16" x14ac:dyDescent="0.25">
      <c r="A9962">
        <v>9</v>
      </c>
      <c r="B9962">
        <v>13075</v>
      </c>
      <c r="C9962" t="s">
        <v>24</v>
      </c>
      <c r="D9962" t="s">
        <v>25</v>
      </c>
      <c r="E9962" t="s">
        <v>24</v>
      </c>
      <c r="F9962" t="s">
        <v>56</v>
      </c>
      <c r="G9962" t="s">
        <v>15</v>
      </c>
      <c r="H9962">
        <v>3.1252040621480501E-2</v>
      </c>
      <c r="I9962">
        <v>95.7</v>
      </c>
      <c r="J9962">
        <v>42.9</v>
      </c>
      <c r="K9962">
        <v>378.860213190183</v>
      </c>
      <c r="L9962">
        <v>1.6685803839699101E-2</v>
      </c>
      <c r="M9962">
        <v>26.290352239019601</v>
      </c>
      <c r="N9962">
        <v>20030</v>
      </c>
      <c r="O9962">
        <v>0.96874795937851899</v>
      </c>
      <c r="P9962">
        <v>3.1252040621480397E-2</v>
      </c>
    </row>
    <row r="9963" spans="1:16" x14ac:dyDescent="0.25">
      <c r="A9963">
        <v>9</v>
      </c>
      <c r="B9963">
        <v>17206</v>
      </c>
      <c r="C9963" t="s">
        <v>24</v>
      </c>
      <c r="D9963" t="s">
        <v>26</v>
      </c>
      <c r="E9963" t="s">
        <v>24</v>
      </c>
      <c r="F9963" t="s">
        <v>56</v>
      </c>
      <c r="G9963" t="s">
        <v>15</v>
      </c>
      <c r="H9963">
        <v>0.14630770400741999</v>
      </c>
      <c r="I9963">
        <v>95.7</v>
      </c>
      <c r="J9963">
        <v>42.9</v>
      </c>
      <c r="K9963">
        <v>234.215515077021</v>
      </c>
      <c r="L9963">
        <v>9.9731937305425501E-3</v>
      </c>
      <c r="M9963">
        <v>20.400533281018198</v>
      </c>
      <c r="N9963">
        <v>19036</v>
      </c>
      <c r="O9963">
        <v>0.85369229599257901</v>
      </c>
      <c r="P9963">
        <v>0.14630770400741999</v>
      </c>
    </row>
    <row r="9964" spans="1:16" x14ac:dyDescent="0.25">
      <c r="A9964">
        <v>9</v>
      </c>
      <c r="B9964">
        <v>100005</v>
      </c>
      <c r="C9964" t="s">
        <v>27</v>
      </c>
      <c r="D9964" t="s">
        <v>118</v>
      </c>
      <c r="E9964" t="s">
        <v>27</v>
      </c>
      <c r="F9964" t="s">
        <v>71</v>
      </c>
      <c r="G9964" t="s">
        <v>15</v>
      </c>
      <c r="H9964">
        <v>8.2542999796608799E-2</v>
      </c>
      <c r="I9964">
        <v>89.9</v>
      </c>
      <c r="J9964">
        <v>48.5</v>
      </c>
      <c r="K9964">
        <v>279.16495917556102</v>
      </c>
      <c r="L9964">
        <v>3.4755304714416603E-2</v>
      </c>
      <c r="M9964">
        <v>23.0737197917598</v>
      </c>
      <c r="N9964">
        <v>48017</v>
      </c>
      <c r="O9964">
        <v>0.91745700020339105</v>
      </c>
      <c r="P9964">
        <v>8.2542999796608799E-2</v>
      </c>
    </row>
    <row r="9965" spans="1:16" x14ac:dyDescent="0.25">
      <c r="A9965">
        <v>9</v>
      </c>
      <c r="B9965">
        <v>22125</v>
      </c>
      <c r="C9965" t="s">
        <v>72</v>
      </c>
      <c r="D9965" t="s">
        <v>74</v>
      </c>
      <c r="E9965" t="s">
        <v>72</v>
      </c>
      <c r="F9965" t="s">
        <v>73</v>
      </c>
      <c r="G9965" t="s">
        <v>15</v>
      </c>
      <c r="H9965">
        <v>0.110474332823598</v>
      </c>
      <c r="I9965">
        <v>47.5</v>
      </c>
      <c r="J9965">
        <v>60.4</v>
      </c>
      <c r="K9965">
        <v>220.65655909571399</v>
      </c>
      <c r="L9965">
        <v>0.11467817504928</v>
      </c>
      <c r="M9965">
        <v>9.0884685455245702</v>
      </c>
      <c r="N9965">
        <v>21077</v>
      </c>
      <c r="O9965">
        <v>0.88952566717640102</v>
      </c>
      <c r="P9965">
        <v>0.110474332823598</v>
      </c>
    </row>
    <row r="9966" spans="1:16" x14ac:dyDescent="0.25">
      <c r="A9966">
        <v>9</v>
      </c>
      <c r="B9966">
        <v>9033</v>
      </c>
      <c r="C9966" t="s">
        <v>90</v>
      </c>
      <c r="D9966" t="s">
        <v>106</v>
      </c>
      <c r="E9966" t="s">
        <v>90</v>
      </c>
      <c r="F9966" t="s">
        <v>94</v>
      </c>
      <c r="G9966" t="s">
        <v>15</v>
      </c>
      <c r="H9966">
        <v>0.29752980052518702</v>
      </c>
      <c r="I9966">
        <v>96.8</v>
      </c>
      <c r="J9966">
        <v>39.799999999999997</v>
      </c>
      <c r="K9966">
        <v>105.511580223812</v>
      </c>
      <c r="L9966">
        <v>4.1376733524356703E-2</v>
      </c>
      <c r="M9966">
        <v>11.4742282237894</v>
      </c>
      <c r="N9966">
        <v>11015</v>
      </c>
      <c r="O9966">
        <v>0.70247019947481204</v>
      </c>
      <c r="P9966">
        <v>0.29752980052518702</v>
      </c>
    </row>
    <row r="9967" spans="1:16" x14ac:dyDescent="0.25">
      <c r="A9967">
        <v>9</v>
      </c>
      <c r="B9967">
        <v>34027</v>
      </c>
      <c r="C9967" t="s">
        <v>33</v>
      </c>
      <c r="D9967" t="s">
        <v>50</v>
      </c>
      <c r="E9967" t="s">
        <v>33</v>
      </c>
      <c r="F9967" t="s">
        <v>79</v>
      </c>
      <c r="G9967" t="s">
        <v>15</v>
      </c>
      <c r="H9967">
        <v>0.16392860657414199</v>
      </c>
      <c r="I9967">
        <v>81.5</v>
      </c>
      <c r="J9967">
        <v>51.5</v>
      </c>
      <c r="K9967">
        <v>145.153745436344</v>
      </c>
      <c r="L9967">
        <v>1.33912469732055E-2</v>
      </c>
      <c r="M9967">
        <v>15.951988438102401</v>
      </c>
      <c r="N9967">
        <v>37006</v>
      </c>
      <c r="O9967">
        <v>0.83607139342585701</v>
      </c>
      <c r="P9967">
        <v>0.16392860657414199</v>
      </c>
    </row>
    <row r="9968" spans="1:16" x14ac:dyDescent="0.25">
      <c r="A9968">
        <v>9</v>
      </c>
      <c r="B9968">
        <v>27038</v>
      </c>
      <c r="C9968" t="s">
        <v>21</v>
      </c>
      <c r="D9968" t="s">
        <v>40</v>
      </c>
      <c r="E9968" t="s">
        <v>21</v>
      </c>
      <c r="F9968" t="s">
        <v>54</v>
      </c>
      <c r="G9968" t="s">
        <v>15</v>
      </c>
      <c r="H9968">
        <v>5.7422439273868899E-2</v>
      </c>
      <c r="I9968">
        <v>81.099999999999994</v>
      </c>
      <c r="J9968">
        <v>55.8</v>
      </c>
      <c r="K9968">
        <v>288.38607956754498</v>
      </c>
      <c r="L9968">
        <v>2.25693742000319E-2</v>
      </c>
      <c r="M9968">
        <v>10.722595600084</v>
      </c>
      <c r="N9968">
        <v>24008</v>
      </c>
      <c r="O9968">
        <v>0.94257756072613097</v>
      </c>
      <c r="P9968">
        <v>5.7422439273868801E-2</v>
      </c>
    </row>
    <row r="9969" spans="1:16" x14ac:dyDescent="0.25">
      <c r="A9969">
        <v>9</v>
      </c>
      <c r="B9969">
        <v>109033</v>
      </c>
      <c r="C9969" t="s">
        <v>16</v>
      </c>
      <c r="D9969" t="s">
        <v>117</v>
      </c>
      <c r="E9969" t="s">
        <v>16</v>
      </c>
      <c r="F9969" t="s">
        <v>81</v>
      </c>
      <c r="G9969" t="s">
        <v>15</v>
      </c>
      <c r="H9969">
        <v>0.23168915625921599</v>
      </c>
      <c r="I9969">
        <v>61.9</v>
      </c>
      <c r="J9969">
        <v>44.8</v>
      </c>
      <c r="K9969">
        <v>132.22280081782699</v>
      </c>
      <c r="L9969">
        <v>5.3324507835857501E-2</v>
      </c>
      <c r="M9969">
        <v>13.1222529032681</v>
      </c>
      <c r="N9969">
        <v>42017</v>
      </c>
      <c r="O9969">
        <v>0.76831084374078296</v>
      </c>
      <c r="P9969">
        <v>0.23168915625921599</v>
      </c>
    </row>
    <row r="9970" spans="1:16" x14ac:dyDescent="0.25">
      <c r="A9970">
        <v>9</v>
      </c>
      <c r="B9970">
        <v>63059</v>
      </c>
      <c r="C9970" t="s">
        <v>44</v>
      </c>
      <c r="D9970" t="s">
        <v>78</v>
      </c>
      <c r="E9970" t="s">
        <v>44</v>
      </c>
      <c r="F9970" t="s">
        <v>99</v>
      </c>
      <c r="G9970" t="s">
        <v>15</v>
      </c>
      <c r="H9970">
        <v>0.16149796327560301</v>
      </c>
      <c r="I9970">
        <v>39.6</v>
      </c>
      <c r="J9970">
        <v>25.5</v>
      </c>
      <c r="K9970">
        <v>264.036884247957</v>
      </c>
      <c r="L9970">
        <v>4.1135321540571902E-2</v>
      </c>
      <c r="M9970">
        <v>39.487578845217797</v>
      </c>
      <c r="N9970">
        <v>62008</v>
      </c>
      <c r="O9970">
        <v>0.83850203672439505</v>
      </c>
      <c r="P9970">
        <v>0.16149796327560301</v>
      </c>
    </row>
    <row r="9971" spans="1:16" x14ac:dyDescent="0.25">
      <c r="A9971">
        <v>9</v>
      </c>
      <c r="B9971">
        <v>78001</v>
      </c>
      <c r="C9971" t="s">
        <v>62</v>
      </c>
      <c r="D9971" t="s">
        <v>67</v>
      </c>
      <c r="E9971" t="s">
        <v>62</v>
      </c>
      <c r="F9971" t="s">
        <v>68</v>
      </c>
      <c r="G9971" t="s">
        <v>15</v>
      </c>
      <c r="H9971">
        <v>0.28425120470109</v>
      </c>
      <c r="I9971">
        <v>20.8</v>
      </c>
      <c r="J9971">
        <v>27.8</v>
      </c>
      <c r="K9971">
        <v>125.563625453852</v>
      </c>
      <c r="L9971">
        <v>4.7934445053749303E-2</v>
      </c>
      <c r="M9971">
        <v>23.733745379955</v>
      </c>
      <c r="N9971">
        <v>79137</v>
      </c>
      <c r="O9971">
        <v>0.715748795298909</v>
      </c>
      <c r="P9971">
        <v>0.28425120470109</v>
      </c>
    </row>
    <row r="9972" spans="1:16" x14ac:dyDescent="0.25">
      <c r="A9972">
        <v>9</v>
      </c>
      <c r="B9972">
        <v>1171</v>
      </c>
      <c r="C9972" t="s">
        <v>31</v>
      </c>
      <c r="D9972" t="s">
        <v>43</v>
      </c>
      <c r="E9972" t="s">
        <v>31</v>
      </c>
      <c r="F9972" t="s">
        <v>43</v>
      </c>
      <c r="G9972" t="s">
        <v>15</v>
      </c>
      <c r="H9972">
        <v>9.9388009941090594E-2</v>
      </c>
      <c r="I9972">
        <v>106.2</v>
      </c>
      <c r="J9972">
        <v>46.2</v>
      </c>
      <c r="K9972">
        <v>258.79051429355002</v>
      </c>
      <c r="L9972">
        <v>2.9710336413447599E-2</v>
      </c>
      <c r="M9972">
        <v>28.956196991343401</v>
      </c>
      <c r="N9972">
        <v>1270</v>
      </c>
      <c r="O9972">
        <v>0.90061199005890902</v>
      </c>
      <c r="P9972">
        <v>9.9388009941090705E-2</v>
      </c>
    </row>
    <row r="9973" spans="1:16" x14ac:dyDescent="0.25">
      <c r="A9973">
        <v>9</v>
      </c>
      <c r="B9973">
        <v>12026</v>
      </c>
      <c r="C9973" t="s">
        <v>24</v>
      </c>
      <c r="D9973" t="s">
        <v>25</v>
      </c>
      <c r="E9973" t="s">
        <v>24</v>
      </c>
      <c r="F9973" t="s">
        <v>66</v>
      </c>
      <c r="G9973" t="s">
        <v>15</v>
      </c>
      <c r="H9973">
        <v>2.0989717605626901E-2</v>
      </c>
      <c r="I9973">
        <v>95.7</v>
      </c>
      <c r="J9973">
        <v>42.9</v>
      </c>
      <c r="K9973">
        <v>392.414042711273</v>
      </c>
      <c r="L9973">
        <v>1.7714333712724899E-2</v>
      </c>
      <c r="M9973">
        <v>26.733394161523801</v>
      </c>
      <c r="N9973">
        <v>16198</v>
      </c>
      <c r="O9973">
        <v>0.97901028239437204</v>
      </c>
      <c r="P9973">
        <v>2.0989717605627001E-2</v>
      </c>
    </row>
    <row r="9974" spans="1:16" x14ac:dyDescent="0.25">
      <c r="A9974">
        <v>9</v>
      </c>
      <c r="B9974">
        <v>24078</v>
      </c>
      <c r="C9974" t="s">
        <v>21</v>
      </c>
      <c r="D9974" t="s">
        <v>54</v>
      </c>
      <c r="E9974" t="s">
        <v>21</v>
      </c>
      <c r="F9974" t="s">
        <v>40</v>
      </c>
      <c r="G9974" t="s">
        <v>15</v>
      </c>
      <c r="H9974">
        <v>0.113058300363896</v>
      </c>
      <c r="I9974">
        <v>81.099999999999994</v>
      </c>
      <c r="J9974">
        <v>55.8</v>
      </c>
      <c r="K9974">
        <v>220.78783139187499</v>
      </c>
      <c r="L9974">
        <v>1.8267619445589099E-2</v>
      </c>
      <c r="M9974">
        <v>7.1340036148486696</v>
      </c>
      <c r="N9974">
        <v>27042</v>
      </c>
      <c r="O9974">
        <v>0.88694169963610303</v>
      </c>
      <c r="P9974">
        <v>0.113058300363896</v>
      </c>
    </row>
    <row r="9975" spans="1:16" x14ac:dyDescent="0.25">
      <c r="A9975">
        <v>9</v>
      </c>
      <c r="B9975">
        <v>24083</v>
      </c>
      <c r="C9975" t="s">
        <v>21</v>
      </c>
      <c r="D9975" t="s">
        <v>54</v>
      </c>
      <c r="E9975" t="s">
        <v>21</v>
      </c>
      <c r="F9975" t="s">
        <v>22</v>
      </c>
      <c r="G9975" t="s">
        <v>15</v>
      </c>
      <c r="H9975">
        <v>7.7130806950549802E-2</v>
      </c>
      <c r="I9975">
        <v>81.099999999999994</v>
      </c>
      <c r="J9975">
        <v>55.8</v>
      </c>
      <c r="K9975">
        <v>266.79812094416701</v>
      </c>
      <c r="L9975">
        <v>2.1883293887993701E-2</v>
      </c>
      <c r="M9975">
        <v>9.0315507388713208</v>
      </c>
      <c r="N9975">
        <v>28001</v>
      </c>
      <c r="O9975">
        <v>0.92286919304944903</v>
      </c>
      <c r="P9975">
        <v>7.7130806950549802E-2</v>
      </c>
    </row>
    <row r="9976" spans="1:16" x14ac:dyDescent="0.25">
      <c r="A9976">
        <v>9</v>
      </c>
      <c r="B9976">
        <v>99007</v>
      </c>
      <c r="C9976" t="s">
        <v>33</v>
      </c>
      <c r="D9976" t="s">
        <v>35</v>
      </c>
      <c r="E9976" t="s">
        <v>33</v>
      </c>
      <c r="F9976" t="s">
        <v>46</v>
      </c>
      <c r="G9976" t="s">
        <v>15</v>
      </c>
      <c r="H9976">
        <v>0.18764667049063799</v>
      </c>
      <c r="I9976">
        <v>81.5</v>
      </c>
      <c r="J9976">
        <v>51.5</v>
      </c>
      <c r="K9976">
        <v>123.016109890379</v>
      </c>
      <c r="L9976">
        <v>1.27896021203029E-2</v>
      </c>
      <c r="M9976">
        <v>13.0377080786769</v>
      </c>
      <c r="N9976">
        <v>33032</v>
      </c>
      <c r="O9976">
        <v>0.81235332950936201</v>
      </c>
      <c r="P9976">
        <v>0.18764667049063799</v>
      </c>
    </row>
    <row r="9977" spans="1:16" x14ac:dyDescent="0.25">
      <c r="A9977">
        <v>9</v>
      </c>
      <c r="B9977">
        <v>10025</v>
      </c>
      <c r="C9977" t="s">
        <v>90</v>
      </c>
      <c r="D9977" t="s">
        <v>91</v>
      </c>
      <c r="E9977" t="s">
        <v>90</v>
      </c>
      <c r="F9977" t="s">
        <v>106</v>
      </c>
      <c r="G9977" t="s">
        <v>15</v>
      </c>
      <c r="H9977">
        <v>0.301973168835802</v>
      </c>
      <c r="I9977">
        <v>96.8</v>
      </c>
      <c r="J9977">
        <v>39.799999999999997</v>
      </c>
      <c r="K9977">
        <v>105.384785188089</v>
      </c>
      <c r="L9977">
        <v>5.4113877318887497E-2</v>
      </c>
      <c r="M9977">
        <v>12.164623585346</v>
      </c>
      <c r="N9977">
        <v>9049</v>
      </c>
      <c r="O9977">
        <v>0.69802683116419695</v>
      </c>
      <c r="P9977">
        <v>0.301973168835802</v>
      </c>
    </row>
    <row r="9978" spans="1:16" x14ac:dyDescent="0.25">
      <c r="A9978">
        <v>9</v>
      </c>
      <c r="B9978">
        <v>1272</v>
      </c>
      <c r="C9978" t="s">
        <v>31</v>
      </c>
      <c r="D9978" t="s">
        <v>43</v>
      </c>
      <c r="E9978" t="s">
        <v>31</v>
      </c>
      <c r="F9978" t="s">
        <v>43</v>
      </c>
      <c r="G9978" t="s">
        <v>15</v>
      </c>
      <c r="H9978">
        <v>8.8804914437471294E-2</v>
      </c>
      <c r="I9978">
        <v>106.2</v>
      </c>
      <c r="J9978">
        <v>46.2</v>
      </c>
      <c r="K9978">
        <v>270.081710358012</v>
      </c>
      <c r="L9978">
        <v>3.1029265954563501E-2</v>
      </c>
      <c r="M9978">
        <v>30.0986512266667</v>
      </c>
      <c r="N9978">
        <v>1191</v>
      </c>
      <c r="O9978">
        <v>0.91119508556252804</v>
      </c>
      <c r="P9978">
        <v>8.8804914437471294E-2</v>
      </c>
    </row>
    <row r="9979" spans="1:16" x14ac:dyDescent="0.25">
      <c r="A9979">
        <v>9</v>
      </c>
      <c r="B9979">
        <v>9056</v>
      </c>
      <c r="C9979" t="s">
        <v>90</v>
      </c>
      <c r="D9979" t="s">
        <v>106</v>
      </c>
      <c r="E9979" t="s">
        <v>90</v>
      </c>
      <c r="F9979" t="s">
        <v>106</v>
      </c>
      <c r="G9979" t="s">
        <v>15</v>
      </c>
      <c r="H9979">
        <v>0.29402781845149401</v>
      </c>
      <c r="I9979">
        <v>96.8</v>
      </c>
      <c r="J9979">
        <v>39.799999999999997</v>
      </c>
      <c r="K9979">
        <v>117.21615339557</v>
      </c>
      <c r="L9979">
        <v>5.6785252420405698E-2</v>
      </c>
      <c r="M9979">
        <v>12.508733004125199</v>
      </c>
      <c r="N9979">
        <v>9049</v>
      </c>
      <c r="O9979">
        <v>0.70597218154850405</v>
      </c>
      <c r="P9979">
        <v>0.294027818451495</v>
      </c>
    </row>
    <row r="9980" spans="1:16" x14ac:dyDescent="0.25">
      <c r="A9980">
        <v>9</v>
      </c>
      <c r="B9980">
        <v>13046</v>
      </c>
      <c r="C9980" t="s">
        <v>24</v>
      </c>
      <c r="D9980" t="s">
        <v>25</v>
      </c>
      <c r="E9980" t="s">
        <v>24</v>
      </c>
      <c r="F9980" t="s">
        <v>53</v>
      </c>
      <c r="G9980" t="s">
        <v>15</v>
      </c>
      <c r="H9980">
        <v>2.6412816037971899E-2</v>
      </c>
      <c r="I9980">
        <v>95.7</v>
      </c>
      <c r="J9980">
        <v>42.9</v>
      </c>
      <c r="K9980">
        <v>384.00678359326201</v>
      </c>
      <c r="L9980">
        <v>1.7013978308205901E-2</v>
      </c>
      <c r="M9980">
        <v>26.769685718472601</v>
      </c>
      <c r="N9980">
        <v>18110</v>
      </c>
      <c r="O9980">
        <v>0.97358718396202704</v>
      </c>
      <c r="P9980">
        <v>2.6412816037971899E-2</v>
      </c>
    </row>
    <row r="9981" spans="1:16" x14ac:dyDescent="0.25">
      <c r="A9981">
        <v>9</v>
      </c>
      <c r="B9981">
        <v>36006</v>
      </c>
      <c r="C9981" t="s">
        <v>33</v>
      </c>
      <c r="D9981" t="s">
        <v>41</v>
      </c>
      <c r="E9981" t="s">
        <v>33</v>
      </c>
      <c r="F9981" t="s">
        <v>79</v>
      </c>
      <c r="G9981" t="s">
        <v>15</v>
      </c>
      <c r="H9981">
        <v>8.9564037059278304E-2</v>
      </c>
      <c r="I9981">
        <v>81.5</v>
      </c>
      <c r="J9981">
        <v>51.5</v>
      </c>
      <c r="K9981">
        <v>222.428728950698</v>
      </c>
      <c r="L9981">
        <v>1.8790219541731702E-2</v>
      </c>
      <c r="M9981">
        <v>23.811560653253299</v>
      </c>
      <c r="N9981">
        <v>37011</v>
      </c>
      <c r="O9981">
        <v>0.91043596294072104</v>
      </c>
      <c r="P9981">
        <v>8.9564037059278304E-2</v>
      </c>
    </row>
    <row r="9982" spans="1:16" x14ac:dyDescent="0.25">
      <c r="A9982">
        <v>9</v>
      </c>
      <c r="B9982">
        <v>58091</v>
      </c>
      <c r="C9982" t="s">
        <v>13</v>
      </c>
      <c r="D9982" t="s">
        <v>14</v>
      </c>
      <c r="E9982" t="s">
        <v>13</v>
      </c>
      <c r="F9982" t="s">
        <v>14</v>
      </c>
      <c r="G9982" t="s">
        <v>15</v>
      </c>
      <c r="H9982">
        <v>1.33830742645378E-2</v>
      </c>
      <c r="I9982">
        <v>63.9</v>
      </c>
      <c r="J9982">
        <v>45.2</v>
      </c>
      <c r="K9982">
        <v>345.73179625703602</v>
      </c>
      <c r="L9982">
        <v>4.8577829854548699E-2</v>
      </c>
      <c r="M9982">
        <v>35.386210679520403</v>
      </c>
      <c r="N9982">
        <v>58091</v>
      </c>
      <c r="O9982">
        <v>0.986616925735462</v>
      </c>
      <c r="P9982">
        <v>1.33830742645378E-2</v>
      </c>
    </row>
    <row r="9983" spans="1:16" x14ac:dyDescent="0.25">
      <c r="A9983">
        <v>9</v>
      </c>
      <c r="B9983">
        <v>38006</v>
      </c>
      <c r="C9983" t="s">
        <v>33</v>
      </c>
      <c r="D9983" t="s">
        <v>42</v>
      </c>
      <c r="E9983" t="s">
        <v>33</v>
      </c>
      <c r="F9983" t="s">
        <v>35</v>
      </c>
      <c r="G9983" t="s">
        <v>15</v>
      </c>
      <c r="H9983">
        <v>0.13114973403121</v>
      </c>
      <c r="I9983">
        <v>81.5</v>
      </c>
      <c r="J9983">
        <v>51.5</v>
      </c>
      <c r="K9983">
        <v>179.31269667548</v>
      </c>
      <c r="L9983">
        <v>1.4782250855944999E-2</v>
      </c>
      <c r="M9983">
        <v>19.224159483131899</v>
      </c>
      <c r="N9983">
        <v>99014</v>
      </c>
      <c r="O9983">
        <v>0.868850265968789</v>
      </c>
      <c r="P9983">
        <v>0.13114973403121</v>
      </c>
    </row>
    <row r="9984" spans="1:16" x14ac:dyDescent="0.25">
      <c r="A9984">
        <v>9</v>
      </c>
      <c r="B9984">
        <v>4130</v>
      </c>
      <c r="C9984" t="s">
        <v>31</v>
      </c>
      <c r="D9984" t="s">
        <v>57</v>
      </c>
      <c r="E9984" t="s">
        <v>31</v>
      </c>
      <c r="F9984" t="s">
        <v>57</v>
      </c>
      <c r="G9984" t="s">
        <v>15</v>
      </c>
      <c r="H9984">
        <v>0.17006177658767699</v>
      </c>
      <c r="I9984">
        <v>106.2</v>
      </c>
      <c r="J9984">
        <v>46.2</v>
      </c>
      <c r="K9984">
        <v>187.308272410227</v>
      </c>
      <c r="L9984">
        <v>2.1167521382851301E-2</v>
      </c>
      <c r="M9984">
        <v>20.436140807947002</v>
      </c>
      <c r="N9984">
        <v>4003</v>
      </c>
      <c r="O9984">
        <v>0.82993822341232204</v>
      </c>
      <c r="P9984">
        <v>0.17006177658767699</v>
      </c>
    </row>
    <row r="9985" spans="1:16" x14ac:dyDescent="0.25">
      <c r="A9985">
        <v>9</v>
      </c>
      <c r="B9985">
        <v>58091</v>
      </c>
      <c r="C9985" t="s">
        <v>13</v>
      </c>
      <c r="D9985" t="s">
        <v>14</v>
      </c>
      <c r="E9985" t="s">
        <v>13</v>
      </c>
      <c r="F9985" t="s">
        <v>14</v>
      </c>
      <c r="G9985" t="s">
        <v>15</v>
      </c>
      <c r="H9985">
        <v>1.33830742645378E-2</v>
      </c>
      <c r="I9985">
        <v>63.9</v>
      </c>
      <c r="J9985">
        <v>45.2</v>
      </c>
      <c r="K9985">
        <v>345.73179625703602</v>
      </c>
      <c r="L9985">
        <v>4.8577829854548699E-2</v>
      </c>
      <c r="M9985">
        <v>35.386210679520403</v>
      </c>
      <c r="N9985">
        <v>58091</v>
      </c>
      <c r="O9985">
        <v>0.986616925735462</v>
      </c>
      <c r="P9985">
        <v>1.33830742645378E-2</v>
      </c>
    </row>
    <row r="9986" spans="1:16" x14ac:dyDescent="0.25">
      <c r="A9986">
        <v>9</v>
      </c>
      <c r="B9986">
        <v>73013</v>
      </c>
      <c r="C9986" t="s">
        <v>51</v>
      </c>
      <c r="D9986" t="s">
        <v>102</v>
      </c>
      <c r="E9986" t="s">
        <v>51</v>
      </c>
      <c r="F9986" t="s">
        <v>75</v>
      </c>
      <c r="G9986" t="s">
        <v>15</v>
      </c>
      <c r="H9986">
        <v>0.19607060841667601</v>
      </c>
      <c r="I9986">
        <v>61.4</v>
      </c>
      <c r="J9986">
        <v>28.6</v>
      </c>
      <c r="K9986">
        <v>248.96881502293701</v>
      </c>
      <c r="L9986">
        <v>7.0351145072668E-2</v>
      </c>
      <c r="M9986">
        <v>33.715117672170102</v>
      </c>
      <c r="N9986">
        <v>72036</v>
      </c>
      <c r="O9986">
        <v>0.80392939158332299</v>
      </c>
      <c r="P9986">
        <v>0.19607060841667601</v>
      </c>
    </row>
    <row r="9987" spans="1:16" x14ac:dyDescent="0.25">
      <c r="A9987">
        <v>9</v>
      </c>
      <c r="B9987">
        <v>1270</v>
      </c>
      <c r="C9987" t="s">
        <v>31</v>
      </c>
      <c r="D9987" t="s">
        <v>43</v>
      </c>
      <c r="E9987" t="s">
        <v>31</v>
      </c>
      <c r="F9987" t="s">
        <v>43</v>
      </c>
      <c r="G9987" t="s">
        <v>15</v>
      </c>
      <c r="H9987">
        <v>0.158535113896182</v>
      </c>
      <c r="I9987">
        <v>106.2</v>
      </c>
      <c r="J9987">
        <v>46.2</v>
      </c>
      <c r="K9987">
        <v>197.30620193368199</v>
      </c>
      <c r="L9987">
        <v>2.26554559370323E-2</v>
      </c>
      <c r="M9987">
        <v>22.2384192714213</v>
      </c>
      <c r="N9987">
        <v>1171</v>
      </c>
      <c r="O9987">
        <v>0.84146488610381698</v>
      </c>
      <c r="P9987">
        <v>0.158535113896182</v>
      </c>
    </row>
    <row r="9988" spans="1:16" x14ac:dyDescent="0.25">
      <c r="A9988">
        <v>9</v>
      </c>
      <c r="B9988">
        <v>52034</v>
      </c>
      <c r="C9988" t="s">
        <v>27</v>
      </c>
      <c r="D9988" t="s">
        <v>110</v>
      </c>
      <c r="E9988" t="s">
        <v>31</v>
      </c>
      <c r="F9988" t="s">
        <v>43</v>
      </c>
      <c r="G9988" t="s">
        <v>19</v>
      </c>
      <c r="H9988">
        <v>0.24243269131867401</v>
      </c>
      <c r="I9988">
        <v>89.9</v>
      </c>
      <c r="J9988">
        <v>48.5</v>
      </c>
      <c r="K9988">
        <v>97.744681909573998</v>
      </c>
      <c r="L9988">
        <v>9.1010503238343598E-3</v>
      </c>
      <c r="M9988">
        <v>7.42102754582928</v>
      </c>
      <c r="N9988">
        <v>1191</v>
      </c>
      <c r="O9988">
        <v>0.75756730868132505</v>
      </c>
      <c r="P9988">
        <v>0.24243269131867401</v>
      </c>
    </row>
    <row r="9989" spans="1:16" x14ac:dyDescent="0.25">
      <c r="A9989">
        <v>9</v>
      </c>
      <c r="B9989">
        <v>67032</v>
      </c>
      <c r="C9989" t="s">
        <v>36</v>
      </c>
      <c r="D9989" t="s">
        <v>113</v>
      </c>
      <c r="E9989" t="s">
        <v>36</v>
      </c>
      <c r="F9989" t="s">
        <v>80</v>
      </c>
      <c r="G9989" t="s">
        <v>15</v>
      </c>
      <c r="H9989">
        <v>0.25182917633440299</v>
      </c>
      <c r="I9989">
        <v>42.4</v>
      </c>
      <c r="J9989">
        <v>43.1</v>
      </c>
      <c r="K9989">
        <v>112.79773115711301</v>
      </c>
      <c r="L9989">
        <v>5.61503506611521E-2</v>
      </c>
      <c r="M9989">
        <v>11.4405377845929</v>
      </c>
      <c r="N9989">
        <v>69099</v>
      </c>
      <c r="O9989">
        <v>0.74817082366559595</v>
      </c>
      <c r="P9989">
        <v>0.25182917633440299</v>
      </c>
    </row>
    <row r="9990" spans="1:16" x14ac:dyDescent="0.25">
      <c r="A9990">
        <v>9</v>
      </c>
      <c r="B9990">
        <v>56048</v>
      </c>
      <c r="C9990" t="s">
        <v>13</v>
      </c>
      <c r="D9990" t="s">
        <v>20</v>
      </c>
      <c r="E9990" t="s">
        <v>13</v>
      </c>
      <c r="F9990" t="s">
        <v>14</v>
      </c>
      <c r="G9990" t="s">
        <v>15</v>
      </c>
      <c r="H9990">
        <v>0.29652203360842</v>
      </c>
      <c r="I9990">
        <v>63.9</v>
      </c>
      <c r="J9990">
        <v>45.2</v>
      </c>
      <c r="K9990">
        <v>36.557903934480201</v>
      </c>
      <c r="L9990">
        <v>3.7612988912231098E-3</v>
      </c>
      <c r="M9990">
        <v>4.8852393176157696</v>
      </c>
      <c r="N9990">
        <v>58091</v>
      </c>
      <c r="O9990">
        <v>0.703477966391579</v>
      </c>
      <c r="P9990">
        <v>0.29652203360842</v>
      </c>
    </row>
    <row r="9991" spans="1:16" x14ac:dyDescent="0.25">
      <c r="A9991">
        <v>9</v>
      </c>
      <c r="B9991">
        <v>72043</v>
      </c>
      <c r="C9991" t="s">
        <v>51</v>
      </c>
      <c r="D9991" t="s">
        <v>75</v>
      </c>
      <c r="E9991" t="s">
        <v>24</v>
      </c>
      <c r="F9991" t="s">
        <v>56</v>
      </c>
      <c r="G9991" t="s">
        <v>19</v>
      </c>
      <c r="H9991">
        <v>0.24895961701057101</v>
      </c>
      <c r="I9991">
        <v>61.4</v>
      </c>
      <c r="J9991">
        <v>28.6</v>
      </c>
      <c r="K9991">
        <v>206.91645020683799</v>
      </c>
      <c r="L9991">
        <v>5.1620454657671198E-2</v>
      </c>
      <c r="M9991">
        <v>22.498288804672399</v>
      </c>
      <c r="N9991">
        <v>19036</v>
      </c>
      <c r="O9991">
        <v>0.75104038298942799</v>
      </c>
      <c r="P9991">
        <v>0.24895961701057101</v>
      </c>
    </row>
    <row r="9992" spans="1:16" x14ac:dyDescent="0.25">
      <c r="A9992">
        <v>9</v>
      </c>
      <c r="B9992">
        <v>58091</v>
      </c>
      <c r="C9992" t="s">
        <v>13</v>
      </c>
      <c r="D9992" t="s">
        <v>14</v>
      </c>
      <c r="E9992" t="s">
        <v>13</v>
      </c>
      <c r="F9992" t="s">
        <v>14</v>
      </c>
      <c r="G9992" t="s">
        <v>15</v>
      </c>
      <c r="H9992">
        <v>1.33830742645378E-2</v>
      </c>
      <c r="I9992">
        <v>63.9</v>
      </c>
      <c r="J9992">
        <v>45.2</v>
      </c>
      <c r="K9992">
        <v>345.73179625703602</v>
      </c>
      <c r="L9992">
        <v>4.8577829854548699E-2</v>
      </c>
      <c r="M9992">
        <v>35.386210679520403</v>
      </c>
      <c r="N9992">
        <v>58091</v>
      </c>
      <c r="O9992">
        <v>0.986616925735462</v>
      </c>
      <c r="P9992">
        <v>1.33830742645378E-2</v>
      </c>
    </row>
    <row r="9993" spans="1:16" x14ac:dyDescent="0.25">
      <c r="A9993">
        <v>9</v>
      </c>
      <c r="B9993">
        <v>75064</v>
      </c>
      <c r="C9993" t="s">
        <v>51</v>
      </c>
      <c r="D9993" t="s">
        <v>93</v>
      </c>
      <c r="E9993" t="s">
        <v>27</v>
      </c>
      <c r="F9993" t="s">
        <v>110</v>
      </c>
      <c r="G9993" t="s">
        <v>19</v>
      </c>
      <c r="H9993">
        <v>0.21236219709338</v>
      </c>
      <c r="I9993">
        <v>61.4</v>
      </c>
      <c r="J9993">
        <v>28.6</v>
      </c>
      <c r="K9993">
        <v>202.21167024031701</v>
      </c>
      <c r="L9993">
        <v>2.3218840279853301E-2</v>
      </c>
      <c r="M9993">
        <v>31.261564233356101</v>
      </c>
      <c r="N9993">
        <v>52032</v>
      </c>
      <c r="O9993">
        <v>0.787637802906619</v>
      </c>
      <c r="P9993">
        <v>0.21236219709338</v>
      </c>
    </row>
    <row r="9994" spans="1:16" x14ac:dyDescent="0.25">
      <c r="A9994">
        <v>9</v>
      </c>
      <c r="B9994">
        <v>1219</v>
      </c>
      <c r="C9994" t="s">
        <v>31</v>
      </c>
      <c r="D9994" t="s">
        <v>43</v>
      </c>
      <c r="E9994" t="s">
        <v>31</v>
      </c>
      <c r="F9994" t="s">
        <v>57</v>
      </c>
      <c r="G9994" t="s">
        <v>15</v>
      </c>
      <c r="H9994">
        <v>9.2965394437417706E-2</v>
      </c>
      <c r="I9994">
        <v>106.2</v>
      </c>
      <c r="J9994">
        <v>46.2</v>
      </c>
      <c r="K9994">
        <v>265.62634478723498</v>
      </c>
      <c r="L9994">
        <v>3.0616895180037199E-2</v>
      </c>
      <c r="M9994">
        <v>29.6716077185031</v>
      </c>
      <c r="N9994">
        <v>4130</v>
      </c>
      <c r="O9994">
        <v>0.90703460556258197</v>
      </c>
      <c r="P9994">
        <v>9.2965394437417706E-2</v>
      </c>
    </row>
    <row r="9995" spans="1:16" x14ac:dyDescent="0.25">
      <c r="A9995">
        <v>9</v>
      </c>
      <c r="B9995">
        <v>23012</v>
      </c>
      <c r="C9995" t="s">
        <v>21</v>
      </c>
      <c r="D9995" t="s">
        <v>89</v>
      </c>
      <c r="E9995" t="s">
        <v>21</v>
      </c>
      <c r="F9995" t="s">
        <v>22</v>
      </c>
      <c r="G9995" t="s">
        <v>15</v>
      </c>
      <c r="H9995">
        <v>0.17979802922271301</v>
      </c>
      <c r="I9995">
        <v>81.099999999999994</v>
      </c>
      <c r="J9995">
        <v>55.8</v>
      </c>
      <c r="K9995">
        <v>128.17897438491701</v>
      </c>
      <c r="L9995">
        <v>1.02649748465585E-2</v>
      </c>
      <c r="M9995">
        <v>5.0939009546478298</v>
      </c>
      <c r="N9995">
        <v>28032</v>
      </c>
      <c r="O9995">
        <v>0.82020197077728596</v>
      </c>
      <c r="P9995">
        <v>0.17979802922271301</v>
      </c>
    </row>
    <row r="9996" spans="1:16" x14ac:dyDescent="0.25">
      <c r="A9996">
        <v>9</v>
      </c>
      <c r="B9996">
        <v>4043</v>
      </c>
      <c r="C9996" t="s">
        <v>31</v>
      </c>
      <c r="D9996" t="s">
        <v>57</v>
      </c>
      <c r="E9996" t="s">
        <v>31</v>
      </c>
      <c r="F9996" t="s">
        <v>77</v>
      </c>
      <c r="G9996" t="s">
        <v>15</v>
      </c>
      <c r="H9996">
        <v>0.15910379216783099</v>
      </c>
      <c r="I9996">
        <v>106.2</v>
      </c>
      <c r="J9996">
        <v>46.2</v>
      </c>
      <c r="K9996">
        <v>198.223688576249</v>
      </c>
      <c r="L9996">
        <v>2.24438258596657E-2</v>
      </c>
      <c r="M9996">
        <v>21.7890244896967</v>
      </c>
      <c r="N9996">
        <v>3065</v>
      </c>
      <c r="O9996">
        <v>0.84089620783216801</v>
      </c>
      <c r="P9996">
        <v>0.15910379216783099</v>
      </c>
    </row>
    <row r="9997" spans="1:16" x14ac:dyDescent="0.25">
      <c r="A9997">
        <v>9</v>
      </c>
      <c r="B9997">
        <v>12120</v>
      </c>
      <c r="C9997" t="s">
        <v>24</v>
      </c>
      <c r="D9997" t="s">
        <v>25</v>
      </c>
      <c r="E9997" t="s">
        <v>24</v>
      </c>
      <c r="F9997" t="s">
        <v>104</v>
      </c>
      <c r="G9997" t="s">
        <v>15</v>
      </c>
      <c r="H9997">
        <v>6.03111965923342E-2</v>
      </c>
      <c r="I9997">
        <v>95.7</v>
      </c>
      <c r="J9997">
        <v>42.9</v>
      </c>
      <c r="K9997">
        <v>348.07245219975903</v>
      </c>
      <c r="L9997">
        <v>1.5784890685794702E-2</v>
      </c>
      <c r="M9997">
        <v>23.566907040853099</v>
      </c>
      <c r="N9997">
        <v>108033</v>
      </c>
      <c r="O9997">
        <v>0.93968880340766503</v>
      </c>
      <c r="P9997">
        <v>6.03111965923342E-2</v>
      </c>
    </row>
    <row r="9998" spans="1:16" x14ac:dyDescent="0.25">
      <c r="A9998">
        <v>9</v>
      </c>
      <c r="B9998">
        <v>9034</v>
      </c>
      <c r="C9998" t="s">
        <v>90</v>
      </c>
      <c r="D9998" t="s">
        <v>106</v>
      </c>
      <c r="E9998" t="s">
        <v>90</v>
      </c>
      <c r="F9998" t="s">
        <v>106</v>
      </c>
      <c r="G9998" t="s">
        <v>15</v>
      </c>
      <c r="H9998">
        <v>0.29369381138128198</v>
      </c>
      <c r="I9998">
        <v>96.8</v>
      </c>
      <c r="J9998">
        <v>39.799999999999997</v>
      </c>
      <c r="K9998">
        <v>115.28957940863</v>
      </c>
      <c r="L9998">
        <v>5.1224082546065197E-2</v>
      </c>
      <c r="M9998">
        <v>12.1322422609973</v>
      </c>
      <c r="N9998">
        <v>9049</v>
      </c>
      <c r="O9998">
        <v>0.70630618861871697</v>
      </c>
      <c r="P9998">
        <v>0.29369381138128198</v>
      </c>
    </row>
    <row r="9999" spans="1:16" x14ac:dyDescent="0.25">
      <c r="A9999">
        <v>9</v>
      </c>
      <c r="B9999">
        <v>68028</v>
      </c>
      <c r="C9999" t="s">
        <v>36</v>
      </c>
      <c r="D9999" t="s">
        <v>37</v>
      </c>
      <c r="E9999" t="s">
        <v>58</v>
      </c>
      <c r="F9999" t="s">
        <v>59</v>
      </c>
      <c r="G9999" t="s">
        <v>19</v>
      </c>
      <c r="H9999">
        <v>0.24035629336084399</v>
      </c>
      <c r="I9999">
        <v>42.4</v>
      </c>
      <c r="J9999">
        <v>43.1</v>
      </c>
      <c r="K9999">
        <v>163.718529866918</v>
      </c>
      <c r="L9999">
        <v>0.118897599741142</v>
      </c>
      <c r="M9999">
        <v>13.923775141413399</v>
      </c>
      <c r="N9999">
        <v>30129</v>
      </c>
      <c r="O9999">
        <v>0.75964370663915504</v>
      </c>
      <c r="P9999">
        <v>0.24035629336084399</v>
      </c>
    </row>
    <row r="10000" spans="1:16" x14ac:dyDescent="0.25">
      <c r="A10000">
        <v>9</v>
      </c>
      <c r="B10000">
        <v>1171</v>
      </c>
      <c r="C10000" t="s">
        <v>31</v>
      </c>
      <c r="D10000" t="s">
        <v>43</v>
      </c>
      <c r="E10000" t="s">
        <v>31</v>
      </c>
      <c r="F10000" t="s">
        <v>32</v>
      </c>
      <c r="G10000" t="s">
        <v>15</v>
      </c>
      <c r="H10000">
        <v>9.9388009941090594E-2</v>
      </c>
      <c r="I10000">
        <v>106.2</v>
      </c>
      <c r="J10000">
        <v>46.2</v>
      </c>
      <c r="K10000">
        <v>258.79051429355002</v>
      </c>
      <c r="L10000">
        <v>2.9710336413447599E-2</v>
      </c>
      <c r="M10000">
        <v>28.956196991343401</v>
      </c>
      <c r="N10000">
        <v>6001</v>
      </c>
      <c r="O10000">
        <v>0.90061199005890902</v>
      </c>
      <c r="P10000">
        <v>9.9388009941090594E-2</v>
      </c>
    </row>
    <row r="10001" spans="1:16" x14ac:dyDescent="0.25">
      <c r="A10001">
        <v>9</v>
      </c>
      <c r="B10001">
        <v>50004</v>
      </c>
      <c r="C10001" t="s">
        <v>27</v>
      </c>
      <c r="D10001" t="s">
        <v>85</v>
      </c>
      <c r="E10001" t="s">
        <v>27</v>
      </c>
      <c r="F10001" t="s">
        <v>82</v>
      </c>
      <c r="G10001" t="s">
        <v>15</v>
      </c>
      <c r="H10001">
        <v>0.124855311724778</v>
      </c>
      <c r="I10001">
        <v>89.9</v>
      </c>
      <c r="J10001">
        <v>48.5</v>
      </c>
      <c r="K10001">
        <v>232.458989448582</v>
      </c>
      <c r="L10001">
        <v>2.7673630796638499E-2</v>
      </c>
      <c r="M10001">
        <v>18.570070950216401</v>
      </c>
      <c r="N10001">
        <v>49009</v>
      </c>
      <c r="O10001">
        <v>0.87514468827522096</v>
      </c>
      <c r="P10001">
        <v>0.124855311724778</v>
      </c>
    </row>
    <row r="10002" spans="1:16" x14ac:dyDescent="0.25">
      <c r="A10002">
        <v>10</v>
      </c>
      <c r="B10002">
        <v>60019</v>
      </c>
      <c r="C10002" t="s">
        <v>13</v>
      </c>
      <c r="D10002" t="s">
        <v>23</v>
      </c>
      <c r="E10002" t="s">
        <v>13</v>
      </c>
      <c r="F10002" t="s">
        <v>23</v>
      </c>
      <c r="G10002" t="s">
        <v>15</v>
      </c>
      <c r="H10002">
        <v>0.25430660579828601</v>
      </c>
      <c r="I10002">
        <v>63.9</v>
      </c>
      <c r="J10002">
        <v>45.2</v>
      </c>
      <c r="K10002">
        <v>73.5474004977699</v>
      </c>
      <c r="L10002">
        <v>9.1237168116017897E-3</v>
      </c>
      <c r="M10002">
        <v>11.3820129162059</v>
      </c>
      <c r="N10002">
        <v>60074</v>
      </c>
      <c r="O10002">
        <v>0.74569339420171299</v>
      </c>
      <c r="P10002">
        <v>0.25430660579828601</v>
      </c>
    </row>
    <row r="10003" spans="1:16" x14ac:dyDescent="0.25">
      <c r="A10003">
        <v>10</v>
      </c>
      <c r="B10003">
        <v>47005</v>
      </c>
      <c r="C10003" t="s">
        <v>27</v>
      </c>
      <c r="D10003" t="s">
        <v>92</v>
      </c>
      <c r="E10003" t="s">
        <v>27</v>
      </c>
      <c r="F10003" t="s">
        <v>71</v>
      </c>
      <c r="G10003" t="s">
        <v>15</v>
      </c>
      <c r="H10003">
        <v>0.13905126513903601</v>
      </c>
      <c r="I10003">
        <v>89.9</v>
      </c>
      <c r="J10003">
        <v>48.5</v>
      </c>
      <c r="K10003">
        <v>212.559732311126</v>
      </c>
      <c r="L10003">
        <v>2.57796101607305E-2</v>
      </c>
      <c r="M10003">
        <v>18.151285183595899</v>
      </c>
      <c r="N10003">
        <v>48001</v>
      </c>
      <c r="O10003">
        <v>0.86094873486096302</v>
      </c>
      <c r="P10003">
        <v>0.13905126513903601</v>
      </c>
    </row>
    <row r="10004" spans="1:16" x14ac:dyDescent="0.25">
      <c r="A10004">
        <v>10</v>
      </c>
      <c r="B10004">
        <v>13143</v>
      </c>
      <c r="C10004" t="s">
        <v>24</v>
      </c>
      <c r="D10004" t="s">
        <v>25</v>
      </c>
      <c r="E10004" t="s">
        <v>24</v>
      </c>
      <c r="F10004" t="s">
        <v>66</v>
      </c>
      <c r="G10004" t="s">
        <v>15</v>
      </c>
      <c r="H10004">
        <v>1.0044154270413301E-2</v>
      </c>
      <c r="I10004">
        <v>95.7</v>
      </c>
      <c r="J10004">
        <v>42.9</v>
      </c>
      <c r="K10004">
        <v>402.170985176241</v>
      </c>
      <c r="L10004">
        <v>1.7786173299655501E-2</v>
      </c>
      <c r="M10004">
        <v>28.1527805536175</v>
      </c>
      <c r="N10004">
        <v>16170</v>
      </c>
      <c r="O10004">
        <v>0.98995584572958595</v>
      </c>
      <c r="P10004">
        <v>1.0044154270413301E-2</v>
      </c>
    </row>
    <row r="10005" spans="1:16" x14ac:dyDescent="0.25">
      <c r="A10005">
        <v>10</v>
      </c>
      <c r="B10005">
        <v>31012</v>
      </c>
      <c r="C10005" t="s">
        <v>58</v>
      </c>
      <c r="D10005" t="s">
        <v>109</v>
      </c>
      <c r="E10005" t="s">
        <v>58</v>
      </c>
      <c r="F10005" t="s">
        <v>59</v>
      </c>
      <c r="G10005" t="s">
        <v>15</v>
      </c>
      <c r="H10005">
        <v>0.16372636355158501</v>
      </c>
      <c r="I10005">
        <v>120.8</v>
      </c>
      <c r="J10005">
        <v>49</v>
      </c>
      <c r="K10005">
        <v>203.43302271082899</v>
      </c>
      <c r="L10005">
        <v>6.5782728709194396E-2</v>
      </c>
      <c r="M10005">
        <v>23.163328337218001</v>
      </c>
      <c r="N10005">
        <v>30099</v>
      </c>
      <c r="O10005">
        <v>0.83627363644841402</v>
      </c>
      <c r="P10005">
        <v>0.16372636355158501</v>
      </c>
    </row>
    <row r="10006" spans="1:16" x14ac:dyDescent="0.25">
      <c r="A10006">
        <v>10</v>
      </c>
      <c r="B10006">
        <v>63023</v>
      </c>
      <c r="C10006" t="s">
        <v>44</v>
      </c>
      <c r="D10006" t="s">
        <v>78</v>
      </c>
      <c r="E10006" t="s">
        <v>44</v>
      </c>
      <c r="F10006" t="s">
        <v>78</v>
      </c>
      <c r="G10006" t="s">
        <v>15</v>
      </c>
      <c r="H10006">
        <v>0.16248011848153199</v>
      </c>
      <c r="I10006">
        <v>39.6</v>
      </c>
      <c r="J10006">
        <v>25.5</v>
      </c>
      <c r="K10006">
        <v>264.99097252993101</v>
      </c>
      <c r="L10006">
        <v>4.1066675585034802E-2</v>
      </c>
      <c r="M10006">
        <v>38.912722218223898</v>
      </c>
      <c r="N10006">
        <v>63001</v>
      </c>
      <c r="O10006">
        <v>0.83751988151846701</v>
      </c>
      <c r="P10006">
        <v>0.16248011848153099</v>
      </c>
    </row>
    <row r="10007" spans="1:16" x14ac:dyDescent="0.25">
      <c r="A10007">
        <v>10</v>
      </c>
      <c r="B10007">
        <v>33032</v>
      </c>
      <c r="C10007" t="s">
        <v>33</v>
      </c>
      <c r="D10007" t="s">
        <v>46</v>
      </c>
      <c r="E10007" t="s">
        <v>33</v>
      </c>
      <c r="F10007" t="s">
        <v>79</v>
      </c>
      <c r="G10007" t="s">
        <v>15</v>
      </c>
      <c r="H10007">
        <v>0.224325826517564</v>
      </c>
      <c r="I10007">
        <v>81.5</v>
      </c>
      <c r="J10007">
        <v>51.5</v>
      </c>
      <c r="K10007">
        <v>82.842418865457304</v>
      </c>
      <c r="L10007">
        <v>8.0855636574137298E-3</v>
      </c>
      <c r="M10007">
        <v>9.3038715200191895</v>
      </c>
      <c r="N10007">
        <v>37011</v>
      </c>
      <c r="O10007">
        <v>0.77567417348243495</v>
      </c>
      <c r="P10007">
        <v>0.224325826517564</v>
      </c>
    </row>
    <row r="10008" spans="1:16" x14ac:dyDescent="0.25">
      <c r="A10008">
        <v>10</v>
      </c>
      <c r="B10008">
        <v>55028</v>
      </c>
      <c r="C10008" t="s">
        <v>47</v>
      </c>
      <c r="D10008" t="s">
        <v>48</v>
      </c>
      <c r="E10008" t="s">
        <v>47</v>
      </c>
      <c r="F10008" t="s">
        <v>49</v>
      </c>
      <c r="G10008" t="s">
        <v>15</v>
      </c>
      <c r="H10008">
        <v>0.27004405389213498</v>
      </c>
      <c r="I10008">
        <v>84.4</v>
      </c>
      <c r="J10008">
        <v>56.3</v>
      </c>
      <c r="K10008">
        <v>12.5178426213765</v>
      </c>
      <c r="L10008">
        <v>8.8939596178550292E-3</v>
      </c>
      <c r="M10008">
        <v>1.2153663057317701</v>
      </c>
      <c r="N10008">
        <v>54018</v>
      </c>
      <c r="O10008">
        <v>0.72995594610786396</v>
      </c>
      <c r="P10008">
        <v>0.27004405389213398</v>
      </c>
    </row>
    <row r="10009" spans="1:16" x14ac:dyDescent="0.25">
      <c r="A10009">
        <v>10</v>
      </c>
      <c r="B10009">
        <v>58060</v>
      </c>
      <c r="C10009" t="s">
        <v>13</v>
      </c>
      <c r="D10009" t="s">
        <v>14</v>
      </c>
      <c r="E10009" t="s">
        <v>13</v>
      </c>
      <c r="F10009" t="s">
        <v>20</v>
      </c>
      <c r="G10009" t="s">
        <v>15</v>
      </c>
      <c r="H10009">
        <v>6.3820385961985804E-2</v>
      </c>
      <c r="I10009">
        <v>63.9</v>
      </c>
      <c r="J10009">
        <v>45.2</v>
      </c>
      <c r="K10009">
        <v>287.11098021226599</v>
      </c>
      <c r="L10009">
        <v>3.9392291680519803E-2</v>
      </c>
      <c r="M10009">
        <v>30.594054072137801</v>
      </c>
      <c r="N10009">
        <v>56059</v>
      </c>
      <c r="O10009">
        <v>0.93617961403801397</v>
      </c>
      <c r="P10009">
        <v>6.3820385961985707E-2</v>
      </c>
    </row>
    <row r="10010" spans="1:16" x14ac:dyDescent="0.25">
      <c r="A10010">
        <v>10</v>
      </c>
      <c r="B10010">
        <v>12127</v>
      </c>
      <c r="C10010" t="s">
        <v>24</v>
      </c>
      <c r="D10010" t="s">
        <v>25</v>
      </c>
      <c r="E10010" t="s">
        <v>24</v>
      </c>
      <c r="F10010" t="s">
        <v>104</v>
      </c>
      <c r="G10010" t="s">
        <v>15</v>
      </c>
      <c r="H10010">
        <v>4.2979830027174398E-2</v>
      </c>
      <c r="I10010">
        <v>95.7</v>
      </c>
      <c r="J10010">
        <v>42.9</v>
      </c>
      <c r="K10010">
        <v>367.14534821024603</v>
      </c>
      <c r="L10010">
        <v>1.64860542824742E-2</v>
      </c>
      <c r="M10010">
        <v>25.049555197915701</v>
      </c>
      <c r="N10010">
        <v>108050</v>
      </c>
      <c r="O10010">
        <v>0.95702016997282502</v>
      </c>
      <c r="P10010">
        <v>4.2979830027174398E-2</v>
      </c>
    </row>
    <row r="10011" spans="1:16" x14ac:dyDescent="0.25">
      <c r="A10011">
        <v>10</v>
      </c>
      <c r="B10011">
        <v>51036</v>
      </c>
      <c r="C10011" t="s">
        <v>27</v>
      </c>
      <c r="D10011" t="s">
        <v>70</v>
      </c>
      <c r="E10011" t="s">
        <v>100</v>
      </c>
      <c r="F10011" t="s">
        <v>101</v>
      </c>
      <c r="G10011" t="s">
        <v>19</v>
      </c>
      <c r="H10011">
        <v>0.25902140039080102</v>
      </c>
      <c r="I10011">
        <v>89.9</v>
      </c>
      <c r="J10011">
        <v>48.5</v>
      </c>
      <c r="K10011">
        <v>86.833317935747402</v>
      </c>
      <c r="L10011">
        <v>1.03552040822556E-2</v>
      </c>
      <c r="M10011">
        <v>4.5773548287534798</v>
      </c>
      <c r="N10011">
        <v>7003</v>
      </c>
      <c r="O10011">
        <v>0.74097859960919799</v>
      </c>
      <c r="P10011">
        <v>0.25902140039080102</v>
      </c>
    </row>
    <row r="10012" spans="1:16" x14ac:dyDescent="0.25">
      <c r="A10012">
        <v>10</v>
      </c>
      <c r="B10012">
        <v>26054</v>
      </c>
      <c r="C10012" t="s">
        <v>21</v>
      </c>
      <c r="D10012" t="s">
        <v>39</v>
      </c>
      <c r="E10012" t="s">
        <v>21</v>
      </c>
      <c r="F10012" t="s">
        <v>69</v>
      </c>
      <c r="G10012" t="s">
        <v>15</v>
      </c>
      <c r="H10012">
        <v>0.116297997441117</v>
      </c>
      <c r="I10012">
        <v>81.099999999999994</v>
      </c>
      <c r="J10012">
        <v>55.8</v>
      </c>
      <c r="K10012">
        <v>215.86254182481301</v>
      </c>
      <c r="L10012">
        <v>1.7803146345006401E-2</v>
      </c>
      <c r="M10012">
        <v>7.1246182385321797</v>
      </c>
      <c r="N10012">
        <v>29033</v>
      </c>
      <c r="O10012">
        <v>0.88370200255888298</v>
      </c>
      <c r="P10012">
        <v>0.11629799744111601</v>
      </c>
    </row>
    <row r="10013" spans="1:16" x14ac:dyDescent="0.25">
      <c r="A10013">
        <v>10</v>
      </c>
      <c r="B10013">
        <v>63053</v>
      </c>
      <c r="C10013" t="s">
        <v>44</v>
      </c>
      <c r="D10013" t="s">
        <v>78</v>
      </c>
      <c r="E10013" t="s">
        <v>44</v>
      </c>
      <c r="F10013" t="s">
        <v>55</v>
      </c>
      <c r="G10013" t="s">
        <v>15</v>
      </c>
      <c r="H10013">
        <v>0.245144990961632</v>
      </c>
      <c r="I10013">
        <v>39.6</v>
      </c>
      <c r="J10013">
        <v>25.5</v>
      </c>
      <c r="K10013">
        <v>182.28458249200801</v>
      </c>
      <c r="L10013">
        <v>2.84143571357552E-2</v>
      </c>
      <c r="M10013">
        <v>28.2765268330695</v>
      </c>
      <c r="N10013">
        <v>64008</v>
      </c>
      <c r="O10013">
        <v>0.754855009038367</v>
      </c>
      <c r="P10013">
        <v>0.245144990961631</v>
      </c>
    </row>
    <row r="10014" spans="1:16" x14ac:dyDescent="0.25">
      <c r="A10014">
        <v>10</v>
      </c>
      <c r="B10014">
        <v>24008</v>
      </c>
      <c r="C10014" t="s">
        <v>21</v>
      </c>
      <c r="D10014" t="s">
        <v>54</v>
      </c>
      <c r="E10014" t="s">
        <v>31</v>
      </c>
      <c r="F10014" t="s">
        <v>43</v>
      </c>
      <c r="G10014" t="s">
        <v>19</v>
      </c>
      <c r="H10014">
        <v>0.100239609327093</v>
      </c>
      <c r="I10014">
        <v>81.099999999999994</v>
      </c>
      <c r="J10014">
        <v>55.8</v>
      </c>
      <c r="K10014">
        <v>234.96095087825199</v>
      </c>
      <c r="L10014">
        <v>1.8935921131287101E-2</v>
      </c>
      <c r="M10014">
        <v>8.2403504050319007</v>
      </c>
      <c r="N10014">
        <v>1078</v>
      </c>
      <c r="O10014">
        <v>0.89976039067290703</v>
      </c>
      <c r="P10014">
        <v>0.100239609327093</v>
      </c>
    </row>
    <row r="10015" spans="1:16" x14ac:dyDescent="0.25">
      <c r="A10015">
        <v>10</v>
      </c>
      <c r="B10015">
        <v>24061</v>
      </c>
      <c r="C10015" t="s">
        <v>21</v>
      </c>
      <c r="D10015" t="s">
        <v>54</v>
      </c>
      <c r="E10015" t="s">
        <v>21</v>
      </c>
      <c r="F10015" t="s">
        <v>54</v>
      </c>
      <c r="G10015" t="s">
        <v>15</v>
      </c>
      <c r="H10015">
        <v>7.3172455946973497E-2</v>
      </c>
      <c r="I10015">
        <v>81.099999999999994</v>
      </c>
      <c r="J10015">
        <v>55.8</v>
      </c>
      <c r="K10015">
        <v>270.32582810607801</v>
      </c>
      <c r="L10015">
        <v>2.1698519971858201E-2</v>
      </c>
      <c r="M10015">
        <v>9.50902316444032</v>
      </c>
      <c r="N10015">
        <v>24074</v>
      </c>
      <c r="O10015">
        <v>0.92682754405302603</v>
      </c>
      <c r="P10015">
        <v>7.3172455946973497E-2</v>
      </c>
    </row>
    <row r="10016" spans="1:16" x14ac:dyDescent="0.25">
      <c r="A10016">
        <v>10</v>
      </c>
      <c r="B10016">
        <v>38008</v>
      </c>
      <c r="C10016" t="s">
        <v>33</v>
      </c>
      <c r="D10016" t="s">
        <v>42</v>
      </c>
      <c r="E10016" t="s">
        <v>33</v>
      </c>
      <c r="F10016" t="s">
        <v>41</v>
      </c>
      <c r="G10016" t="s">
        <v>15</v>
      </c>
      <c r="H10016">
        <v>0.120869117232814</v>
      </c>
      <c r="I10016">
        <v>81.5</v>
      </c>
      <c r="J10016">
        <v>51.5</v>
      </c>
      <c r="K10016">
        <v>188.428971741156</v>
      </c>
      <c r="L10016">
        <v>1.6001588788620302E-2</v>
      </c>
      <c r="M10016">
        <v>20.765644111726399</v>
      </c>
      <c r="N10016">
        <v>36040</v>
      </c>
      <c r="O10016">
        <v>0.87913088276718498</v>
      </c>
      <c r="P10016">
        <v>0.120869117232814</v>
      </c>
    </row>
    <row r="10017" spans="1:16" x14ac:dyDescent="0.25">
      <c r="A10017">
        <v>10</v>
      </c>
      <c r="B10017">
        <v>15242</v>
      </c>
      <c r="C10017" t="s">
        <v>24</v>
      </c>
      <c r="D10017" t="s">
        <v>60</v>
      </c>
      <c r="E10017" t="s">
        <v>24</v>
      </c>
      <c r="F10017" t="s">
        <v>56</v>
      </c>
      <c r="G10017" t="s">
        <v>15</v>
      </c>
      <c r="H10017">
        <v>0</v>
      </c>
      <c r="I10017">
        <v>95.7</v>
      </c>
      <c r="J10017">
        <v>42.9</v>
      </c>
      <c r="K10017">
        <v>448.97863178559697</v>
      </c>
      <c r="L10017">
        <v>2.0133638696983001E-2</v>
      </c>
      <c r="M10017">
        <v>30.874329516807801</v>
      </c>
      <c r="N10017">
        <v>20030</v>
      </c>
      <c r="O10017">
        <v>1</v>
      </c>
      <c r="P10017">
        <v>0</v>
      </c>
    </row>
    <row r="10018" spans="1:16" x14ac:dyDescent="0.25">
      <c r="A10018">
        <v>10</v>
      </c>
      <c r="B10018">
        <v>15146</v>
      </c>
      <c r="C10018" t="s">
        <v>24</v>
      </c>
      <c r="D10018" t="s">
        <v>60</v>
      </c>
      <c r="E10018" t="s">
        <v>24</v>
      </c>
      <c r="F10018" t="s">
        <v>25</v>
      </c>
      <c r="G10018" t="s">
        <v>15</v>
      </c>
      <c r="H10018">
        <v>0</v>
      </c>
      <c r="I10018">
        <v>95.7</v>
      </c>
      <c r="J10018">
        <v>42.9</v>
      </c>
      <c r="K10018">
        <v>440.56949061981697</v>
      </c>
      <c r="L10018">
        <v>1.9839703875317499E-2</v>
      </c>
      <c r="M10018">
        <v>29.9884982881218</v>
      </c>
      <c r="N10018">
        <v>12070</v>
      </c>
      <c r="O10018">
        <v>1</v>
      </c>
      <c r="P10018">
        <v>0</v>
      </c>
    </row>
    <row r="10019" spans="1:16" x14ac:dyDescent="0.25">
      <c r="A10019">
        <v>10</v>
      </c>
      <c r="B10019">
        <v>31007</v>
      </c>
      <c r="C10019" t="s">
        <v>58</v>
      </c>
      <c r="D10019" t="s">
        <v>109</v>
      </c>
      <c r="E10019" t="s">
        <v>58</v>
      </c>
      <c r="F10019" t="s">
        <v>109</v>
      </c>
      <c r="G10019" t="s">
        <v>15</v>
      </c>
      <c r="H10019">
        <v>0.18225747185789101</v>
      </c>
      <c r="I10019">
        <v>120.8</v>
      </c>
      <c r="J10019">
        <v>49</v>
      </c>
      <c r="K10019">
        <v>186.17396704993001</v>
      </c>
      <c r="L10019">
        <v>6.2457599581223398E-2</v>
      </c>
      <c r="M10019">
        <v>20.3894831421951</v>
      </c>
      <c r="N10019">
        <v>31007</v>
      </c>
      <c r="O10019">
        <v>0.81774252814210802</v>
      </c>
      <c r="P10019">
        <v>0.18225747185789101</v>
      </c>
    </row>
    <row r="10020" spans="1:16" x14ac:dyDescent="0.25">
      <c r="A10020">
        <v>10</v>
      </c>
      <c r="B10020">
        <v>50010</v>
      </c>
      <c r="C10020" t="s">
        <v>27</v>
      </c>
      <c r="D10020" t="s">
        <v>85</v>
      </c>
      <c r="E10020" t="s">
        <v>24</v>
      </c>
      <c r="F10020" t="s">
        <v>60</v>
      </c>
      <c r="G10020" t="s">
        <v>19</v>
      </c>
      <c r="H10020">
        <v>0.240623547582904</v>
      </c>
      <c r="I10020">
        <v>89.9</v>
      </c>
      <c r="J10020">
        <v>48.5</v>
      </c>
      <c r="K10020">
        <v>110.089246046421</v>
      </c>
      <c r="L10020">
        <v>1.34264716845488E-2</v>
      </c>
      <c r="M10020">
        <v>5.83040341901361</v>
      </c>
      <c r="N10020">
        <v>98019</v>
      </c>
      <c r="O10020">
        <v>0.75937645241709495</v>
      </c>
      <c r="P10020">
        <v>0.240623547582904</v>
      </c>
    </row>
    <row r="10021" spans="1:16" x14ac:dyDescent="0.25">
      <c r="A10021">
        <v>10</v>
      </c>
      <c r="B10021">
        <v>93021</v>
      </c>
      <c r="C10021" t="s">
        <v>58</v>
      </c>
      <c r="D10021" t="s">
        <v>97</v>
      </c>
      <c r="E10021" t="s">
        <v>58</v>
      </c>
      <c r="F10021" t="s">
        <v>97</v>
      </c>
      <c r="G10021" t="s">
        <v>15</v>
      </c>
      <c r="H10021">
        <v>0.20791996246596001</v>
      </c>
      <c r="I10021">
        <v>120.8</v>
      </c>
      <c r="J10021">
        <v>49</v>
      </c>
      <c r="K10021">
        <v>162.69047943581199</v>
      </c>
      <c r="L10021">
        <v>5.9697734636386203E-2</v>
      </c>
      <c r="M10021">
        <v>16.763836437540601</v>
      </c>
      <c r="N10021">
        <v>93033</v>
      </c>
      <c r="O10021">
        <v>0.79208003753403899</v>
      </c>
      <c r="P10021">
        <v>0.20791996246596001</v>
      </c>
    </row>
    <row r="10022" spans="1:16" x14ac:dyDescent="0.25">
      <c r="A10022">
        <v>10</v>
      </c>
      <c r="B10022">
        <v>28060</v>
      </c>
      <c r="C10022" t="s">
        <v>21</v>
      </c>
      <c r="D10022" t="s">
        <v>22</v>
      </c>
      <c r="E10022" t="s">
        <v>21</v>
      </c>
      <c r="F10022" t="s">
        <v>40</v>
      </c>
      <c r="G10022" t="s">
        <v>15</v>
      </c>
      <c r="H10022">
        <v>4.8730912431755799E-2</v>
      </c>
      <c r="I10022">
        <v>81.099999999999994</v>
      </c>
      <c r="J10022">
        <v>55.8</v>
      </c>
      <c r="K10022">
        <v>301.193758051918</v>
      </c>
      <c r="L10022">
        <v>2.4226984638633001E-2</v>
      </c>
      <c r="M10022">
        <v>10.915053621445001</v>
      </c>
      <c r="N10022">
        <v>27033</v>
      </c>
      <c r="O10022">
        <v>0.95126908756824402</v>
      </c>
      <c r="P10022">
        <v>4.8730912431755799E-2</v>
      </c>
    </row>
    <row r="10023" spans="1:16" x14ac:dyDescent="0.25">
      <c r="A10023">
        <v>10</v>
      </c>
      <c r="B10023">
        <v>58091</v>
      </c>
      <c r="C10023" t="s">
        <v>13</v>
      </c>
      <c r="D10023" t="s">
        <v>14</v>
      </c>
      <c r="E10023" t="s">
        <v>13</v>
      </c>
      <c r="F10023" t="s">
        <v>20</v>
      </c>
      <c r="G10023" t="s">
        <v>15</v>
      </c>
      <c r="H10023">
        <v>1.33830742645378E-2</v>
      </c>
      <c r="I10023">
        <v>63.9</v>
      </c>
      <c r="J10023">
        <v>45.2</v>
      </c>
      <c r="K10023">
        <v>345.73179625703602</v>
      </c>
      <c r="L10023">
        <v>4.8577829854548699E-2</v>
      </c>
      <c r="M10023">
        <v>35.386210679520403</v>
      </c>
      <c r="N10023">
        <v>56021</v>
      </c>
      <c r="O10023">
        <v>0.986616925735462</v>
      </c>
      <c r="P10023">
        <v>1.33830742645378E-2</v>
      </c>
    </row>
    <row r="10024" spans="1:16" x14ac:dyDescent="0.25">
      <c r="A10024">
        <v>10</v>
      </c>
      <c r="B10024">
        <v>37002</v>
      </c>
      <c r="C10024" t="s">
        <v>33</v>
      </c>
      <c r="D10024" t="s">
        <v>79</v>
      </c>
      <c r="E10024" t="s">
        <v>33</v>
      </c>
      <c r="F10024" t="s">
        <v>42</v>
      </c>
      <c r="G10024" t="s">
        <v>15</v>
      </c>
      <c r="H10024">
        <v>9.5702524157106894E-2</v>
      </c>
      <c r="I10024">
        <v>81.5</v>
      </c>
      <c r="J10024">
        <v>51.5</v>
      </c>
      <c r="K10024">
        <v>216.543869879309</v>
      </c>
      <c r="L10024">
        <v>1.8069721906103599E-2</v>
      </c>
      <c r="M10024">
        <v>22.997884785764199</v>
      </c>
      <c r="N10024">
        <v>38011</v>
      </c>
      <c r="O10024">
        <v>0.90429747584289299</v>
      </c>
      <c r="P10024">
        <v>9.5702524157106797E-2</v>
      </c>
    </row>
    <row r="10025" spans="1:16" x14ac:dyDescent="0.25">
      <c r="A10025">
        <v>10</v>
      </c>
      <c r="B10025">
        <v>108025</v>
      </c>
      <c r="C10025" t="s">
        <v>24</v>
      </c>
      <c r="D10025" t="s">
        <v>104</v>
      </c>
      <c r="E10025" t="s">
        <v>24</v>
      </c>
      <c r="F10025" t="s">
        <v>26</v>
      </c>
      <c r="G10025" t="s">
        <v>15</v>
      </c>
      <c r="H10025">
        <v>1.37470755561537E-2</v>
      </c>
      <c r="I10025">
        <v>95.7</v>
      </c>
      <c r="J10025">
        <v>42.9</v>
      </c>
      <c r="K10025">
        <v>398.77027064272897</v>
      </c>
      <c r="L10025">
        <v>1.7718868039304201E-2</v>
      </c>
      <c r="M10025">
        <v>27.6891028676499</v>
      </c>
      <c r="N10025">
        <v>17067</v>
      </c>
      <c r="O10025">
        <v>0.98625292444384605</v>
      </c>
      <c r="P10025">
        <v>1.37470755561537E-2</v>
      </c>
    </row>
    <row r="10026" spans="1:16" x14ac:dyDescent="0.25">
      <c r="A10026">
        <v>10</v>
      </c>
      <c r="B10026">
        <v>24111</v>
      </c>
      <c r="C10026" t="s">
        <v>21</v>
      </c>
      <c r="D10026" t="s">
        <v>54</v>
      </c>
      <c r="E10026" t="s">
        <v>21</v>
      </c>
      <c r="F10026" t="s">
        <v>54</v>
      </c>
      <c r="G10026" t="s">
        <v>15</v>
      </c>
      <c r="H10026">
        <v>0.13613309443131599</v>
      </c>
      <c r="I10026">
        <v>81.099999999999994</v>
      </c>
      <c r="J10026">
        <v>55.8</v>
      </c>
      <c r="K10026">
        <v>189.655864227113</v>
      </c>
      <c r="L10026">
        <v>1.5586928250167499E-2</v>
      </c>
      <c r="M10026">
        <v>6.2316104471921197</v>
      </c>
      <c r="N10026">
        <v>24111</v>
      </c>
      <c r="O10026">
        <v>0.86386690556868295</v>
      </c>
      <c r="P10026">
        <v>0.13613309443131599</v>
      </c>
    </row>
    <row r="10027" spans="1:16" x14ac:dyDescent="0.25">
      <c r="A10027">
        <v>10</v>
      </c>
      <c r="B10027">
        <v>34027</v>
      </c>
      <c r="C10027" t="s">
        <v>33</v>
      </c>
      <c r="D10027" t="s">
        <v>50</v>
      </c>
      <c r="E10027" t="s">
        <v>33</v>
      </c>
      <c r="F10027" t="s">
        <v>34</v>
      </c>
      <c r="G10027" t="s">
        <v>15</v>
      </c>
      <c r="H10027">
        <v>0.16392860657414199</v>
      </c>
      <c r="I10027">
        <v>81.5</v>
      </c>
      <c r="J10027">
        <v>51.5</v>
      </c>
      <c r="K10027">
        <v>145.153745436344</v>
      </c>
      <c r="L10027">
        <v>1.33912469732055E-2</v>
      </c>
      <c r="M10027">
        <v>15.951988438102401</v>
      </c>
      <c r="N10027">
        <v>35027</v>
      </c>
      <c r="O10027">
        <v>0.83607139342585701</v>
      </c>
      <c r="P10027">
        <v>0.16392860657414199</v>
      </c>
    </row>
    <row r="10028" spans="1:16" x14ac:dyDescent="0.25">
      <c r="A10028">
        <v>10</v>
      </c>
      <c r="B10028">
        <v>37020</v>
      </c>
      <c r="C10028" t="s">
        <v>33</v>
      </c>
      <c r="D10028" t="s">
        <v>79</v>
      </c>
      <c r="E10028" t="s">
        <v>33</v>
      </c>
      <c r="F10028" t="s">
        <v>34</v>
      </c>
      <c r="G10028" t="s">
        <v>15</v>
      </c>
      <c r="H10028">
        <v>3.7393361951613101E-2</v>
      </c>
      <c r="I10028">
        <v>81.5</v>
      </c>
      <c r="J10028">
        <v>51.5</v>
      </c>
      <c r="K10028">
        <v>275.252355988771</v>
      </c>
      <c r="L10028">
        <v>2.27840166453009E-2</v>
      </c>
      <c r="M10028">
        <v>29.692325407328699</v>
      </c>
      <c r="N10028">
        <v>35040</v>
      </c>
      <c r="O10028">
        <v>0.96260663804838698</v>
      </c>
      <c r="P10028">
        <v>3.7393361951613198E-2</v>
      </c>
    </row>
    <row r="10029" spans="1:16" x14ac:dyDescent="0.25">
      <c r="A10029">
        <v>10</v>
      </c>
      <c r="B10029">
        <v>27024</v>
      </c>
      <c r="C10029" t="s">
        <v>21</v>
      </c>
      <c r="D10029" t="s">
        <v>40</v>
      </c>
      <c r="E10029" t="s">
        <v>21</v>
      </c>
      <c r="F10029" t="s">
        <v>54</v>
      </c>
      <c r="G10029" t="s">
        <v>15</v>
      </c>
      <c r="H10029">
        <v>6.3648019036666406E-2</v>
      </c>
      <c r="I10029">
        <v>81.099999999999994</v>
      </c>
      <c r="J10029">
        <v>55.8</v>
      </c>
      <c r="K10029">
        <v>281.46431383370702</v>
      </c>
      <c r="L10029">
        <v>2.2199168166731901E-2</v>
      </c>
      <c r="M10029">
        <v>10.186648515205301</v>
      </c>
      <c r="N10029">
        <v>24095</v>
      </c>
      <c r="O10029">
        <v>0.93635198096333305</v>
      </c>
      <c r="P10029">
        <v>6.3648019036666406E-2</v>
      </c>
    </row>
    <row r="10030" spans="1:16" x14ac:dyDescent="0.25">
      <c r="A10030">
        <v>10</v>
      </c>
      <c r="B10030">
        <v>93022</v>
      </c>
      <c r="C10030" t="s">
        <v>58</v>
      </c>
      <c r="D10030" t="s">
        <v>97</v>
      </c>
      <c r="E10030" t="s">
        <v>58</v>
      </c>
      <c r="F10030" t="s">
        <v>59</v>
      </c>
      <c r="G10030" t="s">
        <v>15</v>
      </c>
      <c r="H10030">
        <v>0.229869615498066</v>
      </c>
      <c r="I10030">
        <v>120.8</v>
      </c>
      <c r="J10030">
        <v>49</v>
      </c>
      <c r="K10030">
        <v>133.19761768796801</v>
      </c>
      <c r="L10030">
        <v>4.8240453816019102E-2</v>
      </c>
      <c r="M10030">
        <v>14.354051991598199</v>
      </c>
      <c r="N10030">
        <v>30046</v>
      </c>
      <c r="O10030">
        <v>0.77013038450193305</v>
      </c>
      <c r="P10030">
        <v>0.229869615498066</v>
      </c>
    </row>
    <row r="10031" spans="1:16" x14ac:dyDescent="0.25">
      <c r="A10031">
        <v>10</v>
      </c>
      <c r="B10031">
        <v>2061</v>
      </c>
      <c r="C10031" t="s">
        <v>31</v>
      </c>
      <c r="D10031" t="s">
        <v>87</v>
      </c>
      <c r="E10031" t="s">
        <v>31</v>
      </c>
      <c r="F10031" t="s">
        <v>87</v>
      </c>
      <c r="G10031" t="s">
        <v>15</v>
      </c>
      <c r="H10031">
        <v>0.17424101332669201</v>
      </c>
      <c r="I10031">
        <v>106.2</v>
      </c>
      <c r="J10031">
        <v>46.2</v>
      </c>
      <c r="K10031">
        <v>183.59319631442401</v>
      </c>
      <c r="L10031">
        <v>2.1206796171385201E-2</v>
      </c>
      <c r="M10031">
        <v>19.9031274704246</v>
      </c>
      <c r="N10031">
        <v>2016</v>
      </c>
      <c r="O10031">
        <v>0.82575898667330705</v>
      </c>
      <c r="P10031">
        <v>0.17424101332669201</v>
      </c>
    </row>
    <row r="10032" spans="1:16" x14ac:dyDescent="0.25">
      <c r="A10032">
        <v>10</v>
      </c>
      <c r="B10032">
        <v>48041</v>
      </c>
      <c r="C10032" t="s">
        <v>27</v>
      </c>
      <c r="D10032" t="s">
        <v>71</v>
      </c>
      <c r="E10032" t="s">
        <v>27</v>
      </c>
      <c r="F10032" t="s">
        <v>85</v>
      </c>
      <c r="G10032" t="s">
        <v>15</v>
      </c>
      <c r="H10032">
        <v>9.1201958943085096E-2</v>
      </c>
      <c r="I10032">
        <v>89.9</v>
      </c>
      <c r="J10032">
        <v>48.5</v>
      </c>
      <c r="K10032">
        <v>272.652506700206</v>
      </c>
      <c r="L10032">
        <v>3.4125556737622902E-2</v>
      </c>
      <c r="M10032">
        <v>21.5649161106519</v>
      </c>
      <c r="N10032">
        <v>50029</v>
      </c>
      <c r="O10032">
        <v>0.90879804105691497</v>
      </c>
      <c r="P10032">
        <v>9.1201958943084999E-2</v>
      </c>
    </row>
    <row r="10033" spans="1:16" x14ac:dyDescent="0.25">
      <c r="A10033">
        <v>10</v>
      </c>
      <c r="B10033">
        <v>37006</v>
      </c>
      <c r="C10033" t="s">
        <v>33</v>
      </c>
      <c r="D10033" t="s">
        <v>79</v>
      </c>
      <c r="E10033" t="s">
        <v>33</v>
      </c>
      <c r="F10033" t="s">
        <v>41</v>
      </c>
      <c r="G10033" t="s">
        <v>15</v>
      </c>
      <c r="H10033">
        <v>2.27970710487242E-2</v>
      </c>
      <c r="I10033">
        <v>81.5</v>
      </c>
      <c r="J10033">
        <v>51.5</v>
      </c>
      <c r="K10033">
        <v>291.15510527056102</v>
      </c>
      <c r="L10033">
        <v>2.3992014729297701E-2</v>
      </c>
      <c r="M10033">
        <v>31.084800673569902</v>
      </c>
      <c r="N10033">
        <v>36005</v>
      </c>
      <c r="O10033">
        <v>0.97720292895127503</v>
      </c>
      <c r="P10033">
        <v>2.27970710487242E-2</v>
      </c>
    </row>
    <row r="10034" spans="1:16" x14ac:dyDescent="0.25">
      <c r="A10034">
        <v>10</v>
      </c>
      <c r="B10034">
        <v>24012</v>
      </c>
      <c r="C10034" t="s">
        <v>21</v>
      </c>
      <c r="D10034" t="s">
        <v>54</v>
      </c>
      <c r="E10034" t="s">
        <v>21</v>
      </c>
      <c r="F10034" t="s">
        <v>84</v>
      </c>
      <c r="G10034" t="s">
        <v>15</v>
      </c>
      <c r="H10034">
        <v>0.101158005280479</v>
      </c>
      <c r="I10034">
        <v>81.099999999999994</v>
      </c>
      <c r="J10034">
        <v>55.8</v>
      </c>
      <c r="K10034">
        <v>236.64204192007199</v>
      </c>
      <c r="L10034">
        <v>1.97971271480364E-2</v>
      </c>
      <c r="M10034">
        <v>7.6726049402968304</v>
      </c>
      <c r="N10034">
        <v>25001</v>
      </c>
      <c r="O10034">
        <v>0.89884199471951998</v>
      </c>
      <c r="P10034">
        <v>0.101158005280479</v>
      </c>
    </row>
    <row r="10035" spans="1:16" x14ac:dyDescent="0.25">
      <c r="A10035">
        <v>10</v>
      </c>
      <c r="B10035">
        <v>58046</v>
      </c>
      <c r="C10035" t="s">
        <v>13</v>
      </c>
      <c r="D10035" t="s">
        <v>14</v>
      </c>
      <c r="E10035" t="s">
        <v>13</v>
      </c>
      <c r="F10035" t="s">
        <v>14</v>
      </c>
      <c r="G10035" t="s">
        <v>15</v>
      </c>
      <c r="H10035">
        <v>5.32158862500813E-2</v>
      </c>
      <c r="I10035">
        <v>63.9</v>
      </c>
      <c r="J10035">
        <v>45.2</v>
      </c>
      <c r="K10035">
        <v>297.19111758656101</v>
      </c>
      <c r="L10035">
        <v>4.09680839287975E-2</v>
      </c>
      <c r="M10035">
        <v>32.076892200237701</v>
      </c>
      <c r="N10035">
        <v>58104</v>
      </c>
      <c r="O10035">
        <v>0.946784113749918</v>
      </c>
      <c r="P10035">
        <v>5.3215886250081203E-2</v>
      </c>
    </row>
    <row r="10036" spans="1:16" x14ac:dyDescent="0.25">
      <c r="A10036">
        <v>10</v>
      </c>
      <c r="B10036">
        <v>21110</v>
      </c>
      <c r="C10036" t="s">
        <v>72</v>
      </c>
      <c r="D10036" t="s">
        <v>73</v>
      </c>
      <c r="E10036" t="s">
        <v>72</v>
      </c>
      <c r="F10036" t="s">
        <v>73</v>
      </c>
      <c r="G10036" t="s">
        <v>15</v>
      </c>
      <c r="H10036">
        <v>8.1442629248903997E-3</v>
      </c>
      <c r="I10036">
        <v>76.2</v>
      </c>
      <c r="J10036">
        <v>58.9</v>
      </c>
      <c r="K10036">
        <v>387.88952966972602</v>
      </c>
      <c r="L10036">
        <v>0.22108669359719399</v>
      </c>
      <c r="M10036">
        <v>30.446036487781502</v>
      </c>
      <c r="N10036">
        <v>21093</v>
      </c>
      <c r="O10036">
        <v>0.99185573707510899</v>
      </c>
      <c r="P10036">
        <v>8.1442629248903806E-3</v>
      </c>
    </row>
    <row r="10037" spans="1:16" x14ac:dyDescent="0.25">
      <c r="A10037">
        <v>10</v>
      </c>
      <c r="B10037">
        <v>1272</v>
      </c>
      <c r="C10037" t="s">
        <v>31</v>
      </c>
      <c r="D10037" t="s">
        <v>43</v>
      </c>
      <c r="E10037" t="s">
        <v>31</v>
      </c>
      <c r="F10037" t="s">
        <v>32</v>
      </c>
      <c r="G10037" t="s">
        <v>15</v>
      </c>
      <c r="H10037">
        <v>8.8804914437471294E-2</v>
      </c>
      <c r="I10037">
        <v>106.2</v>
      </c>
      <c r="J10037">
        <v>46.2</v>
      </c>
      <c r="K10037">
        <v>270.081710358012</v>
      </c>
      <c r="L10037">
        <v>3.1029265954563501E-2</v>
      </c>
      <c r="M10037">
        <v>30.0986512266667</v>
      </c>
      <c r="N10037">
        <v>6174</v>
      </c>
      <c r="O10037">
        <v>0.91119508556252804</v>
      </c>
      <c r="P10037">
        <v>8.8804914437471294E-2</v>
      </c>
    </row>
    <row r="10038" spans="1:16" x14ac:dyDescent="0.25">
      <c r="A10038">
        <v>10</v>
      </c>
      <c r="B10038">
        <v>15146</v>
      </c>
      <c r="C10038" t="s">
        <v>24</v>
      </c>
      <c r="D10038" t="s">
        <v>60</v>
      </c>
      <c r="E10038" t="s">
        <v>24</v>
      </c>
      <c r="F10038" t="s">
        <v>104</v>
      </c>
      <c r="G10038" t="s">
        <v>15</v>
      </c>
      <c r="H10038">
        <v>0</v>
      </c>
      <c r="I10038">
        <v>95.7</v>
      </c>
      <c r="J10038">
        <v>42.9</v>
      </c>
      <c r="K10038">
        <v>440.56949061981697</v>
      </c>
      <c r="L10038">
        <v>1.9839703875317499E-2</v>
      </c>
      <c r="M10038">
        <v>29.9884982881218</v>
      </c>
      <c r="N10038">
        <v>108023</v>
      </c>
      <c r="O10038">
        <v>1</v>
      </c>
      <c r="P10038">
        <v>0</v>
      </c>
    </row>
    <row r="10039" spans="1:16" x14ac:dyDescent="0.25">
      <c r="A10039">
        <v>10</v>
      </c>
      <c r="B10039">
        <v>24122</v>
      </c>
      <c r="C10039" t="s">
        <v>21</v>
      </c>
      <c r="D10039" t="s">
        <v>54</v>
      </c>
      <c r="E10039" t="s">
        <v>21</v>
      </c>
      <c r="F10039" t="s">
        <v>39</v>
      </c>
      <c r="G10039" t="s">
        <v>15</v>
      </c>
      <c r="H10039">
        <v>0.116383328585632</v>
      </c>
      <c r="I10039">
        <v>81.099999999999994</v>
      </c>
      <c r="J10039">
        <v>55.8</v>
      </c>
      <c r="K10039">
        <v>216.48429401202799</v>
      </c>
      <c r="L10039">
        <v>1.7946682749648099E-2</v>
      </c>
      <c r="M10039">
        <v>6.97156020338213</v>
      </c>
      <c r="N10039">
        <v>26086</v>
      </c>
      <c r="O10039">
        <v>0.88361667141436695</v>
      </c>
      <c r="P10039">
        <v>0.116383328585632</v>
      </c>
    </row>
    <row r="10040" spans="1:16" x14ac:dyDescent="0.25">
      <c r="A10040">
        <v>10</v>
      </c>
      <c r="B10040">
        <v>13229</v>
      </c>
      <c r="C10040" t="s">
        <v>24</v>
      </c>
      <c r="D10040" t="s">
        <v>25</v>
      </c>
      <c r="E10040" t="s">
        <v>44</v>
      </c>
      <c r="F10040" t="s">
        <v>96</v>
      </c>
      <c r="G10040" t="s">
        <v>19</v>
      </c>
      <c r="H10040">
        <v>8.5663747590989006E-2</v>
      </c>
      <c r="I10040">
        <v>95.7</v>
      </c>
      <c r="J10040">
        <v>42.9</v>
      </c>
      <c r="K10040">
        <v>315.02840399851198</v>
      </c>
      <c r="L10040">
        <v>1.3557488888480599E-2</v>
      </c>
      <c r="M10040">
        <v>22.420921818273399</v>
      </c>
      <c r="N10040">
        <v>65002</v>
      </c>
      <c r="O10040">
        <v>0.91433625240901095</v>
      </c>
      <c r="P10040">
        <v>8.5663747590989006E-2</v>
      </c>
    </row>
    <row r="10041" spans="1:16" x14ac:dyDescent="0.25">
      <c r="A10041">
        <v>10</v>
      </c>
      <c r="B10041">
        <v>33032</v>
      </c>
      <c r="C10041" t="s">
        <v>33</v>
      </c>
      <c r="D10041" t="s">
        <v>46</v>
      </c>
      <c r="E10041" t="s">
        <v>33</v>
      </c>
      <c r="F10041" t="s">
        <v>41</v>
      </c>
      <c r="G10041" t="s">
        <v>15</v>
      </c>
      <c r="H10041">
        <v>0.224325826517564</v>
      </c>
      <c r="I10041">
        <v>81.5</v>
      </c>
      <c r="J10041">
        <v>51.5</v>
      </c>
      <c r="K10041">
        <v>82.842418865457304</v>
      </c>
      <c r="L10041">
        <v>8.0855636574137298E-3</v>
      </c>
      <c r="M10041">
        <v>9.3038715200191895</v>
      </c>
      <c r="N10041">
        <v>36023</v>
      </c>
      <c r="O10041">
        <v>0.77567417348243495</v>
      </c>
      <c r="P10041">
        <v>0.224325826517564</v>
      </c>
    </row>
    <row r="10042" spans="1:16" x14ac:dyDescent="0.25">
      <c r="A10042">
        <v>10</v>
      </c>
      <c r="B10042">
        <v>58091</v>
      </c>
      <c r="C10042" t="s">
        <v>13</v>
      </c>
      <c r="D10042" t="s">
        <v>14</v>
      </c>
      <c r="E10042" t="s">
        <v>13</v>
      </c>
      <c r="F10042" t="s">
        <v>14</v>
      </c>
      <c r="G10042" t="s">
        <v>15</v>
      </c>
      <c r="H10042">
        <v>1.33830742645378E-2</v>
      </c>
      <c r="I10042">
        <v>63.9</v>
      </c>
      <c r="J10042">
        <v>45.2</v>
      </c>
      <c r="K10042">
        <v>345.73179625703602</v>
      </c>
      <c r="L10042">
        <v>4.8577829854548699E-2</v>
      </c>
      <c r="M10042">
        <v>35.386210679520403</v>
      </c>
      <c r="N10042">
        <v>58079</v>
      </c>
      <c r="O10042">
        <v>0.986616925735462</v>
      </c>
      <c r="P10042">
        <v>1.33830742645378E-2</v>
      </c>
    </row>
    <row r="10043" spans="1:16" x14ac:dyDescent="0.25">
      <c r="A10043">
        <v>10</v>
      </c>
      <c r="B10043">
        <v>23061</v>
      </c>
      <c r="C10043" t="s">
        <v>21</v>
      </c>
      <c r="D10043" t="s">
        <v>89</v>
      </c>
      <c r="E10043" t="s">
        <v>21</v>
      </c>
      <c r="F10043" t="s">
        <v>89</v>
      </c>
      <c r="G10043" t="s">
        <v>15</v>
      </c>
      <c r="H10043">
        <v>0.155255068656691</v>
      </c>
      <c r="I10043">
        <v>81.099999999999994</v>
      </c>
      <c r="J10043">
        <v>55.8</v>
      </c>
      <c r="K10043">
        <v>159.10200732938</v>
      </c>
      <c r="L10043">
        <v>1.3194464708523101E-2</v>
      </c>
      <c r="M10043">
        <v>6.5899432253448698</v>
      </c>
      <c r="N10043">
        <v>23069</v>
      </c>
      <c r="O10043">
        <v>0.84474493134330797</v>
      </c>
      <c r="P10043">
        <v>0.155255068656691</v>
      </c>
    </row>
    <row r="10044" spans="1:16" x14ac:dyDescent="0.25">
      <c r="A10044">
        <v>10</v>
      </c>
      <c r="B10044">
        <v>61087</v>
      </c>
      <c r="C10044" t="s">
        <v>44</v>
      </c>
      <c r="D10044" t="s">
        <v>45</v>
      </c>
      <c r="E10044" t="s">
        <v>44</v>
      </c>
      <c r="F10044" t="s">
        <v>78</v>
      </c>
      <c r="G10044" t="s">
        <v>15</v>
      </c>
      <c r="H10044">
        <v>0.18684819776640599</v>
      </c>
      <c r="I10044">
        <v>39.6</v>
      </c>
      <c r="J10044">
        <v>25.5</v>
      </c>
      <c r="K10044">
        <v>242.23680743123001</v>
      </c>
      <c r="L10044">
        <v>3.7296982502703399E-2</v>
      </c>
      <c r="M10044">
        <v>35.3822401859506</v>
      </c>
      <c r="N10044">
        <v>63068</v>
      </c>
      <c r="O10044">
        <v>0.81315180223359396</v>
      </c>
      <c r="P10044">
        <v>0.18684819776640599</v>
      </c>
    </row>
    <row r="10045" spans="1:16" x14ac:dyDescent="0.25">
      <c r="A10045">
        <v>10</v>
      </c>
      <c r="B10045">
        <v>58091</v>
      </c>
      <c r="C10045" t="s">
        <v>13</v>
      </c>
      <c r="D10045" t="s">
        <v>14</v>
      </c>
      <c r="E10045" t="s">
        <v>13</v>
      </c>
      <c r="F10045" t="s">
        <v>14</v>
      </c>
      <c r="G10045" t="s">
        <v>15</v>
      </c>
      <c r="H10045">
        <v>1.33830742645378E-2</v>
      </c>
      <c r="I10045">
        <v>63.9</v>
      </c>
      <c r="J10045">
        <v>45.2</v>
      </c>
      <c r="K10045">
        <v>345.73179625703602</v>
      </c>
      <c r="L10045">
        <v>4.8577829854548699E-2</v>
      </c>
      <c r="M10045">
        <v>35.386210679520403</v>
      </c>
      <c r="N10045">
        <v>58009</v>
      </c>
      <c r="O10045">
        <v>0.986616925735462</v>
      </c>
      <c r="P10045">
        <v>1.33830742645378E-2</v>
      </c>
    </row>
    <row r="10046" spans="1:16" x14ac:dyDescent="0.25">
      <c r="A10046">
        <v>10</v>
      </c>
      <c r="B10046">
        <v>47008</v>
      </c>
      <c r="C10046" t="s">
        <v>27</v>
      </c>
      <c r="D10046" t="s">
        <v>92</v>
      </c>
      <c r="E10046" t="s">
        <v>27</v>
      </c>
      <c r="F10046" t="s">
        <v>118</v>
      </c>
      <c r="G10046" t="s">
        <v>15</v>
      </c>
      <c r="H10046">
        <v>0.13163209096505499</v>
      </c>
      <c r="I10046">
        <v>89.9</v>
      </c>
      <c r="J10046">
        <v>48.5</v>
      </c>
      <c r="K10046">
        <v>217.05571791775401</v>
      </c>
      <c r="L10046">
        <v>2.58942132840955E-2</v>
      </c>
      <c r="M10046">
        <v>19.6302577550736</v>
      </c>
      <c r="N10046">
        <v>100005</v>
      </c>
      <c r="O10046">
        <v>0.86836790903494399</v>
      </c>
      <c r="P10046">
        <v>0.13163209096505499</v>
      </c>
    </row>
    <row r="10047" spans="1:16" x14ac:dyDescent="0.25">
      <c r="A10047">
        <v>10</v>
      </c>
      <c r="B10047">
        <v>47014</v>
      </c>
      <c r="C10047" t="s">
        <v>27</v>
      </c>
      <c r="D10047" t="s">
        <v>92</v>
      </c>
      <c r="E10047" t="s">
        <v>27</v>
      </c>
      <c r="F10047" t="s">
        <v>70</v>
      </c>
      <c r="G10047" t="s">
        <v>15</v>
      </c>
      <c r="H10047">
        <v>0.116707125144246</v>
      </c>
      <c r="I10047">
        <v>89.9</v>
      </c>
      <c r="J10047">
        <v>48.5</v>
      </c>
      <c r="K10047">
        <v>237.960296381256</v>
      </c>
      <c r="L10047">
        <v>2.9264217640077299E-2</v>
      </c>
      <c r="M10047">
        <v>20.3101648494996</v>
      </c>
      <c r="N10047">
        <v>51002</v>
      </c>
      <c r="O10047">
        <v>0.88329287485575303</v>
      </c>
      <c r="P10047">
        <v>0.116707125144246</v>
      </c>
    </row>
    <row r="10048" spans="1:16" x14ac:dyDescent="0.25">
      <c r="A10048">
        <v>10</v>
      </c>
      <c r="B10048">
        <v>58072</v>
      </c>
      <c r="C10048" t="s">
        <v>13</v>
      </c>
      <c r="D10048" t="s">
        <v>14</v>
      </c>
      <c r="E10048" t="s">
        <v>13</v>
      </c>
      <c r="F10048" t="s">
        <v>14</v>
      </c>
      <c r="G10048" t="s">
        <v>15</v>
      </c>
      <c r="H10048">
        <v>0.15949711403276601</v>
      </c>
      <c r="I10048">
        <v>63.9</v>
      </c>
      <c r="J10048">
        <v>45.2</v>
      </c>
      <c r="K10048">
        <v>163.380803740461</v>
      </c>
      <c r="L10048">
        <v>2.35739237070944E-2</v>
      </c>
      <c r="M10048">
        <v>24.769944168471</v>
      </c>
      <c r="N10048">
        <v>58039</v>
      </c>
      <c r="O10048">
        <v>0.84050288596723299</v>
      </c>
      <c r="P10048">
        <v>0.15949711403276601</v>
      </c>
    </row>
    <row r="10049" spans="1:16" x14ac:dyDescent="0.25">
      <c r="A10049">
        <v>10</v>
      </c>
      <c r="B10049">
        <v>1082</v>
      </c>
      <c r="C10049" t="s">
        <v>31</v>
      </c>
      <c r="D10049" t="s">
        <v>43</v>
      </c>
      <c r="E10049" t="s">
        <v>31</v>
      </c>
      <c r="F10049" t="s">
        <v>57</v>
      </c>
      <c r="G10049" t="s">
        <v>15</v>
      </c>
      <c r="H10049">
        <v>0.10868228274566701</v>
      </c>
      <c r="I10049">
        <v>106.2</v>
      </c>
      <c r="J10049">
        <v>46.2</v>
      </c>
      <c r="K10049">
        <v>249.667568265315</v>
      </c>
      <c r="L10049">
        <v>2.8710189421986401E-2</v>
      </c>
      <c r="M10049">
        <v>27.790510007438002</v>
      </c>
      <c r="N10049">
        <v>4078</v>
      </c>
      <c r="O10049">
        <v>0.89131771725433195</v>
      </c>
      <c r="P10049">
        <v>0.10868228274566701</v>
      </c>
    </row>
    <row r="10050" spans="1:16" x14ac:dyDescent="0.25">
      <c r="A10050">
        <v>10</v>
      </c>
      <c r="B10050">
        <v>108034</v>
      </c>
      <c r="C10050" t="s">
        <v>24</v>
      </c>
      <c r="D10050" t="s">
        <v>104</v>
      </c>
      <c r="E10050" t="s">
        <v>24</v>
      </c>
      <c r="F10050" t="s">
        <v>61</v>
      </c>
      <c r="G10050" t="s">
        <v>15</v>
      </c>
      <c r="H10050">
        <v>0</v>
      </c>
      <c r="I10050">
        <v>95.7</v>
      </c>
      <c r="J10050">
        <v>42.9</v>
      </c>
      <c r="K10050">
        <v>449.38234417969397</v>
      </c>
      <c r="L10050">
        <v>2.0022201114547201E-2</v>
      </c>
      <c r="M10050">
        <v>31.284690309833401</v>
      </c>
      <c r="N10050">
        <v>13145</v>
      </c>
      <c r="O10050">
        <v>0.999999999999999</v>
      </c>
      <c r="P10050">
        <v>0</v>
      </c>
    </row>
    <row r="10051" spans="1:16" x14ac:dyDescent="0.25">
      <c r="A10051">
        <v>10</v>
      </c>
      <c r="B10051">
        <v>63068</v>
      </c>
      <c r="C10051" t="s">
        <v>44</v>
      </c>
      <c r="D10051" t="s">
        <v>78</v>
      </c>
      <c r="E10051" t="s">
        <v>44</v>
      </c>
      <c r="F10051" t="s">
        <v>78</v>
      </c>
      <c r="G10051" t="s">
        <v>15</v>
      </c>
      <c r="H10051">
        <v>0.17768288901273099</v>
      </c>
      <c r="I10051">
        <v>39.6</v>
      </c>
      <c r="J10051">
        <v>25.5</v>
      </c>
      <c r="K10051">
        <v>248.911136106008</v>
      </c>
      <c r="L10051">
        <v>3.90963891264135E-2</v>
      </c>
      <c r="M10051">
        <v>37.225183971158998</v>
      </c>
      <c r="N10051">
        <v>63048</v>
      </c>
      <c r="O10051">
        <v>0.82231711098726801</v>
      </c>
      <c r="P10051">
        <v>0.17768288901273099</v>
      </c>
    </row>
    <row r="10052" spans="1:16" x14ac:dyDescent="0.25">
      <c r="A10052">
        <v>10</v>
      </c>
      <c r="B10052">
        <v>36022</v>
      </c>
      <c r="C10052" t="s">
        <v>33</v>
      </c>
      <c r="D10052" t="s">
        <v>41</v>
      </c>
      <c r="E10052" t="s">
        <v>33</v>
      </c>
      <c r="F10052" t="s">
        <v>41</v>
      </c>
      <c r="G10052" t="s">
        <v>15</v>
      </c>
      <c r="H10052">
        <v>0.20398362580948401</v>
      </c>
      <c r="I10052">
        <v>81.5</v>
      </c>
      <c r="J10052">
        <v>51.5</v>
      </c>
      <c r="K10052">
        <v>107.642446077616</v>
      </c>
      <c r="L10052">
        <v>8.9390014710681795E-3</v>
      </c>
      <c r="M10052">
        <v>10.4729474365946</v>
      </c>
      <c r="N10052">
        <v>36023</v>
      </c>
      <c r="O10052">
        <v>0.79601637419051496</v>
      </c>
      <c r="P10052">
        <v>0.20398362580948401</v>
      </c>
    </row>
    <row r="10053" spans="1:16" x14ac:dyDescent="0.25">
      <c r="A10053">
        <v>10</v>
      </c>
      <c r="B10053">
        <v>63083</v>
      </c>
      <c r="C10053" t="s">
        <v>44</v>
      </c>
      <c r="D10053" t="s">
        <v>78</v>
      </c>
      <c r="E10053" t="s">
        <v>36</v>
      </c>
      <c r="F10053" t="s">
        <v>80</v>
      </c>
      <c r="G10053" t="s">
        <v>19</v>
      </c>
      <c r="H10053">
        <v>0.16199990528834901</v>
      </c>
      <c r="I10053">
        <v>39.6</v>
      </c>
      <c r="J10053">
        <v>25.5</v>
      </c>
      <c r="K10053">
        <v>261.84724753526001</v>
      </c>
      <c r="L10053">
        <v>4.09607756764995E-2</v>
      </c>
      <c r="M10053">
        <v>39.809214332193498</v>
      </c>
      <c r="N10053">
        <v>69022</v>
      </c>
      <c r="O10053">
        <v>0.83800009471165005</v>
      </c>
      <c r="P10053">
        <v>0.16199990528834901</v>
      </c>
    </row>
    <row r="10054" spans="1:16" x14ac:dyDescent="0.25">
      <c r="A10054">
        <v>10</v>
      </c>
      <c r="B10054">
        <v>99002</v>
      </c>
      <c r="C10054" t="s">
        <v>33</v>
      </c>
      <c r="D10054" t="s">
        <v>35</v>
      </c>
      <c r="E10054" t="s">
        <v>33</v>
      </c>
      <c r="F10054" t="s">
        <v>42</v>
      </c>
      <c r="G10054" t="s">
        <v>15</v>
      </c>
      <c r="H10054">
        <v>0.17496975855348099</v>
      </c>
      <c r="I10054">
        <v>81.5</v>
      </c>
      <c r="J10054">
        <v>51.5</v>
      </c>
      <c r="K10054">
        <v>131.04324358375101</v>
      </c>
      <c r="L10054">
        <v>1.38030534993034E-2</v>
      </c>
      <c r="M10054">
        <v>15.622162328421499</v>
      </c>
      <c r="N10054">
        <v>38004</v>
      </c>
      <c r="O10054">
        <v>0.82503024144651804</v>
      </c>
      <c r="P10054">
        <v>0.17496975855348099</v>
      </c>
    </row>
    <row r="10055" spans="1:16" x14ac:dyDescent="0.25">
      <c r="A10055">
        <v>10</v>
      </c>
      <c r="B10055">
        <v>55032</v>
      </c>
      <c r="C10055" t="s">
        <v>47</v>
      </c>
      <c r="D10055" t="s">
        <v>48</v>
      </c>
      <c r="E10055" t="s">
        <v>47</v>
      </c>
      <c r="F10055" t="s">
        <v>49</v>
      </c>
      <c r="G10055" t="s">
        <v>15</v>
      </c>
      <c r="H10055">
        <v>0.247542711514463</v>
      </c>
      <c r="I10055">
        <v>84.4</v>
      </c>
      <c r="J10055">
        <v>56.3</v>
      </c>
      <c r="K10055">
        <v>39.637260456473498</v>
      </c>
      <c r="L10055">
        <v>1.8994990823853801E-2</v>
      </c>
      <c r="M10055">
        <v>4.1484042365190898</v>
      </c>
      <c r="N10055">
        <v>54018</v>
      </c>
      <c r="O10055">
        <v>0.75245728848553595</v>
      </c>
      <c r="P10055">
        <v>0.247542711514462</v>
      </c>
    </row>
    <row r="10056" spans="1:16" x14ac:dyDescent="0.25">
      <c r="A10056">
        <v>10</v>
      </c>
      <c r="B10056">
        <v>46024</v>
      </c>
      <c r="C10056" t="s">
        <v>27</v>
      </c>
      <c r="D10056" t="s">
        <v>103</v>
      </c>
      <c r="E10056" t="s">
        <v>27</v>
      </c>
      <c r="F10056" t="s">
        <v>71</v>
      </c>
      <c r="G10056" t="s">
        <v>15</v>
      </c>
      <c r="H10056">
        <v>0.14531312672725299</v>
      </c>
      <c r="I10056">
        <v>89.9</v>
      </c>
      <c r="J10056">
        <v>48.5</v>
      </c>
      <c r="K10056">
        <v>210.539290248432</v>
      </c>
      <c r="L10056">
        <v>2.6730497670944601E-2</v>
      </c>
      <c r="M10056">
        <v>16.658438554107899</v>
      </c>
      <c r="N10056">
        <v>48001</v>
      </c>
      <c r="O10056">
        <v>0.85468687327274595</v>
      </c>
      <c r="P10056">
        <v>0.14531312672725299</v>
      </c>
    </row>
    <row r="10057" spans="1:16" x14ac:dyDescent="0.25">
      <c r="A10057">
        <v>10</v>
      </c>
      <c r="B10057">
        <v>8031</v>
      </c>
      <c r="C10057" t="s">
        <v>90</v>
      </c>
      <c r="D10057" t="s">
        <v>98</v>
      </c>
      <c r="E10057" t="s">
        <v>47</v>
      </c>
      <c r="F10057" t="s">
        <v>48</v>
      </c>
      <c r="G10057" t="s">
        <v>19</v>
      </c>
      <c r="H10057">
        <v>0.290537665067642</v>
      </c>
      <c r="I10057">
        <v>96.8</v>
      </c>
      <c r="J10057">
        <v>39.799999999999997</v>
      </c>
      <c r="K10057">
        <v>110.09600219331701</v>
      </c>
      <c r="L10057">
        <v>3.9425489399790098E-2</v>
      </c>
      <c r="M10057">
        <v>12.433187987503</v>
      </c>
      <c r="N10057">
        <v>55022</v>
      </c>
      <c r="O10057">
        <v>0.709462334932357</v>
      </c>
      <c r="P10057">
        <v>0.290537665067642</v>
      </c>
    </row>
    <row r="10058" spans="1:16" x14ac:dyDescent="0.25">
      <c r="A10058">
        <v>10</v>
      </c>
      <c r="B10058">
        <v>1008</v>
      </c>
      <c r="C10058" t="s">
        <v>31</v>
      </c>
      <c r="D10058" t="s">
        <v>43</v>
      </c>
      <c r="E10058" t="s">
        <v>33</v>
      </c>
      <c r="F10058" t="s">
        <v>41</v>
      </c>
      <c r="G10058" t="s">
        <v>19</v>
      </c>
      <c r="H10058">
        <v>0.103700511321028</v>
      </c>
      <c r="I10058">
        <v>106.2</v>
      </c>
      <c r="J10058">
        <v>46.2</v>
      </c>
      <c r="K10058">
        <v>254.416072344649</v>
      </c>
      <c r="L10058">
        <v>2.93037497096773E-2</v>
      </c>
      <c r="M10058">
        <v>28.458919099730998</v>
      </c>
      <c r="N10058">
        <v>36005</v>
      </c>
      <c r="O10058">
        <v>0.89629948867897102</v>
      </c>
      <c r="P10058">
        <v>0.103700511321028</v>
      </c>
    </row>
    <row r="10059" spans="1:16" x14ac:dyDescent="0.25">
      <c r="A10059">
        <v>10</v>
      </c>
      <c r="B10059">
        <v>22205</v>
      </c>
      <c r="C10059" t="s">
        <v>72</v>
      </c>
      <c r="D10059" t="s">
        <v>74</v>
      </c>
      <c r="E10059" t="s">
        <v>72</v>
      </c>
      <c r="F10059" t="s">
        <v>74</v>
      </c>
      <c r="G10059" t="s">
        <v>15</v>
      </c>
      <c r="H10059">
        <v>7.6473806070602002E-2</v>
      </c>
      <c r="I10059">
        <v>47.5</v>
      </c>
      <c r="J10059">
        <v>60.4</v>
      </c>
      <c r="K10059">
        <v>273.63863905639198</v>
      </c>
      <c r="L10059">
        <v>0.138519407504445</v>
      </c>
      <c r="M10059">
        <v>12.120495904209999</v>
      </c>
      <c r="N10059">
        <v>22205</v>
      </c>
      <c r="O10059">
        <v>0.92352619392939705</v>
      </c>
      <c r="P10059">
        <v>7.6473806070602196E-2</v>
      </c>
    </row>
    <row r="10060" spans="1:16" x14ac:dyDescent="0.25">
      <c r="A10060">
        <v>10</v>
      </c>
      <c r="B10060">
        <v>58091</v>
      </c>
      <c r="C10060" t="s">
        <v>13</v>
      </c>
      <c r="D10060" t="s">
        <v>14</v>
      </c>
      <c r="E10060" t="s">
        <v>13</v>
      </c>
      <c r="F10060" t="s">
        <v>14</v>
      </c>
      <c r="G10060" t="s">
        <v>15</v>
      </c>
      <c r="H10060">
        <v>1.33830742645378E-2</v>
      </c>
      <c r="I10060">
        <v>63.9</v>
      </c>
      <c r="J10060">
        <v>45.2</v>
      </c>
      <c r="K10060">
        <v>345.73179625703602</v>
      </c>
      <c r="L10060">
        <v>4.8577829854548699E-2</v>
      </c>
      <c r="M10060">
        <v>35.386210679520403</v>
      </c>
      <c r="N10060">
        <v>58046</v>
      </c>
      <c r="O10060">
        <v>0.986616925735462</v>
      </c>
      <c r="P10060">
        <v>1.33830742645378E-2</v>
      </c>
    </row>
    <row r="10061" spans="1:16" x14ac:dyDescent="0.25">
      <c r="A10061">
        <v>10</v>
      </c>
      <c r="B10061">
        <v>45010</v>
      </c>
      <c r="C10061" t="s">
        <v>27</v>
      </c>
      <c r="D10061" t="s">
        <v>95</v>
      </c>
      <c r="E10061" t="s">
        <v>27</v>
      </c>
      <c r="F10061" t="s">
        <v>110</v>
      </c>
      <c r="G10061" t="s">
        <v>15</v>
      </c>
      <c r="H10061">
        <v>0.162623897283075</v>
      </c>
      <c r="I10061">
        <v>89.9</v>
      </c>
      <c r="J10061">
        <v>48.5</v>
      </c>
      <c r="K10061">
        <v>186.97425859914699</v>
      </c>
      <c r="L10061">
        <v>2.3778962701179501E-2</v>
      </c>
      <c r="M10061">
        <v>15.8707937069442</v>
      </c>
      <c r="N10061">
        <v>52015</v>
      </c>
      <c r="O10061">
        <v>0.83737610271692497</v>
      </c>
      <c r="P10061">
        <v>0.162623897283075</v>
      </c>
    </row>
    <row r="10062" spans="1:16" x14ac:dyDescent="0.25">
      <c r="A10062">
        <v>10</v>
      </c>
      <c r="B10062">
        <v>58091</v>
      </c>
      <c r="C10062" t="s">
        <v>13</v>
      </c>
      <c r="D10062" t="s">
        <v>14</v>
      </c>
      <c r="E10062" t="s">
        <v>13</v>
      </c>
      <c r="F10062" t="s">
        <v>14</v>
      </c>
      <c r="G10062" t="s">
        <v>15</v>
      </c>
      <c r="H10062">
        <v>1.33830742645378E-2</v>
      </c>
      <c r="I10062">
        <v>63.9</v>
      </c>
      <c r="J10062">
        <v>45.2</v>
      </c>
      <c r="K10062">
        <v>345.73179625703602</v>
      </c>
      <c r="L10062">
        <v>4.8577829854548699E-2</v>
      </c>
      <c r="M10062">
        <v>35.386210679520403</v>
      </c>
      <c r="N10062">
        <v>58013</v>
      </c>
      <c r="O10062">
        <v>0.986616925735462</v>
      </c>
      <c r="P10062">
        <v>1.33830742645378E-2</v>
      </c>
    </row>
    <row r="10063" spans="1:16" x14ac:dyDescent="0.25">
      <c r="A10063">
        <v>10</v>
      </c>
      <c r="B10063">
        <v>54039</v>
      </c>
      <c r="C10063" t="s">
        <v>47</v>
      </c>
      <c r="D10063" t="s">
        <v>49</v>
      </c>
      <c r="E10063" t="s">
        <v>47</v>
      </c>
      <c r="F10063" t="s">
        <v>49</v>
      </c>
      <c r="G10063" t="s">
        <v>15</v>
      </c>
      <c r="H10063">
        <v>0.247390117679819</v>
      </c>
      <c r="I10063">
        <v>84.4</v>
      </c>
      <c r="J10063">
        <v>56.3</v>
      </c>
      <c r="K10063">
        <v>88.729152662020397</v>
      </c>
      <c r="L10063">
        <v>8.8153592492000596E-2</v>
      </c>
      <c r="M10063">
        <v>4.29943338237684</v>
      </c>
      <c r="N10063">
        <v>54051</v>
      </c>
      <c r="O10063">
        <v>0.75260988232018</v>
      </c>
      <c r="P10063">
        <v>0.247390117679819</v>
      </c>
    </row>
    <row r="10064" spans="1:16" x14ac:dyDescent="0.25">
      <c r="A10064">
        <v>10</v>
      </c>
      <c r="B10064">
        <v>58029</v>
      </c>
      <c r="C10064" t="s">
        <v>13</v>
      </c>
      <c r="D10064" t="s">
        <v>14</v>
      </c>
      <c r="E10064" t="s">
        <v>13</v>
      </c>
      <c r="F10064" t="s">
        <v>20</v>
      </c>
      <c r="G10064" t="s">
        <v>15</v>
      </c>
      <c r="H10064">
        <v>0.156949669319012</v>
      </c>
      <c r="I10064">
        <v>63.9</v>
      </c>
      <c r="J10064">
        <v>45.2</v>
      </c>
      <c r="K10064">
        <v>191.122292561585</v>
      </c>
      <c r="L10064">
        <v>2.63575522665003E-2</v>
      </c>
      <c r="M10064">
        <v>19.491424218852501</v>
      </c>
      <c r="N10064">
        <v>56050</v>
      </c>
      <c r="O10064">
        <v>0.843050330680987</v>
      </c>
      <c r="P10064">
        <v>0.156949669319012</v>
      </c>
    </row>
    <row r="10065" spans="1:16" x14ac:dyDescent="0.25">
      <c r="A10065">
        <v>10</v>
      </c>
      <c r="B10065">
        <v>12040</v>
      </c>
      <c r="C10065" t="s">
        <v>24</v>
      </c>
      <c r="D10065" t="s">
        <v>25</v>
      </c>
      <c r="E10065" t="s">
        <v>24</v>
      </c>
      <c r="F10065" t="s">
        <v>60</v>
      </c>
      <c r="G10065" t="s">
        <v>15</v>
      </c>
      <c r="H10065">
        <v>2.99396495952668E-2</v>
      </c>
      <c r="I10065">
        <v>95.7</v>
      </c>
      <c r="J10065">
        <v>42.9</v>
      </c>
      <c r="K10065">
        <v>382.55840554694799</v>
      </c>
      <c r="L10065">
        <v>1.7291040449516099E-2</v>
      </c>
      <c r="M10065">
        <v>25.958813715571999</v>
      </c>
      <c r="N10065">
        <v>15192</v>
      </c>
      <c r="O10065">
        <v>0.97006035040473304</v>
      </c>
      <c r="P10065">
        <v>2.99396495952668E-2</v>
      </c>
    </row>
    <row r="10066" spans="1:16" x14ac:dyDescent="0.25">
      <c r="A10066">
        <v>10</v>
      </c>
      <c r="B10066">
        <v>61019</v>
      </c>
      <c r="C10066" t="s">
        <v>44</v>
      </c>
      <c r="D10066" t="s">
        <v>45</v>
      </c>
      <c r="E10066" t="s">
        <v>44</v>
      </c>
      <c r="F10066" t="s">
        <v>78</v>
      </c>
      <c r="G10066" t="s">
        <v>15</v>
      </c>
      <c r="H10066">
        <v>0.20719776781813301</v>
      </c>
      <c r="I10066">
        <v>39.6</v>
      </c>
      <c r="J10066">
        <v>25.5</v>
      </c>
      <c r="K10066">
        <v>223.024973305684</v>
      </c>
      <c r="L10066">
        <v>3.4095145645049299E-2</v>
      </c>
      <c r="M10066">
        <v>32.474920033767802</v>
      </c>
      <c r="N10066">
        <v>63009</v>
      </c>
      <c r="O10066">
        <v>0.79280223218186596</v>
      </c>
      <c r="P10066">
        <v>0.20719776781813301</v>
      </c>
    </row>
    <row r="10067" spans="1:16" x14ac:dyDescent="0.25">
      <c r="A10067">
        <v>10</v>
      </c>
      <c r="B10067">
        <v>37039</v>
      </c>
      <c r="C10067" t="s">
        <v>33</v>
      </c>
      <c r="D10067" t="s">
        <v>79</v>
      </c>
      <c r="E10067" t="s">
        <v>33</v>
      </c>
      <c r="F10067" t="s">
        <v>34</v>
      </c>
      <c r="G10067" t="s">
        <v>15</v>
      </c>
      <c r="H10067">
        <v>0.10645895391829401</v>
      </c>
      <c r="I10067">
        <v>81.5</v>
      </c>
      <c r="J10067">
        <v>51.5</v>
      </c>
      <c r="K10067">
        <v>203.47004967595299</v>
      </c>
      <c r="L10067">
        <v>1.77070280860036E-2</v>
      </c>
      <c r="M10067">
        <v>22.385346915558902</v>
      </c>
      <c r="N10067">
        <v>35033</v>
      </c>
      <c r="O10067">
        <v>0.89354104608170504</v>
      </c>
      <c r="P10067">
        <v>0.10645895391829401</v>
      </c>
    </row>
    <row r="10068" spans="1:16" x14ac:dyDescent="0.25">
      <c r="A10068">
        <v>10</v>
      </c>
      <c r="B10068">
        <v>17185</v>
      </c>
      <c r="C10068" t="s">
        <v>24</v>
      </c>
      <c r="D10068" t="s">
        <v>26</v>
      </c>
      <c r="E10068" t="s">
        <v>24</v>
      </c>
      <c r="F10068" t="s">
        <v>25</v>
      </c>
      <c r="G10068" t="s">
        <v>15</v>
      </c>
      <c r="H10068">
        <v>0.26973044475494901</v>
      </c>
      <c r="I10068">
        <v>95.7</v>
      </c>
      <c r="J10068">
        <v>42.9</v>
      </c>
      <c r="K10068">
        <v>104.638999111142</v>
      </c>
      <c r="L10068">
        <v>4.83331457750397E-3</v>
      </c>
      <c r="M10068">
        <v>8.3250712652930297</v>
      </c>
      <c r="N10068">
        <v>12119</v>
      </c>
      <c r="O10068">
        <v>0.73026955524505099</v>
      </c>
      <c r="P10068">
        <v>0.26973044475494901</v>
      </c>
    </row>
    <row r="10069" spans="1:16" x14ac:dyDescent="0.25">
      <c r="A10069">
        <v>10</v>
      </c>
      <c r="B10069">
        <v>25001</v>
      </c>
      <c r="C10069" t="s">
        <v>21</v>
      </c>
      <c r="D10069" t="s">
        <v>84</v>
      </c>
      <c r="E10069" t="s">
        <v>21</v>
      </c>
      <c r="F10069" t="s">
        <v>54</v>
      </c>
      <c r="G10069" t="s">
        <v>15</v>
      </c>
      <c r="H10069">
        <v>0.181643401254487</v>
      </c>
      <c r="I10069">
        <v>81.099999999999994</v>
      </c>
      <c r="J10069">
        <v>55.8</v>
      </c>
      <c r="K10069">
        <v>103.47571823301401</v>
      </c>
      <c r="L10069">
        <v>8.9503109209761195E-3</v>
      </c>
      <c r="M10069">
        <v>10.137733941392201</v>
      </c>
      <c r="N10069">
        <v>24009</v>
      </c>
      <c r="O10069">
        <v>0.81835659874551203</v>
      </c>
      <c r="P10069">
        <v>0.181643401254487</v>
      </c>
    </row>
    <row r="10070" spans="1:16" x14ac:dyDescent="0.25">
      <c r="A10070">
        <v>10</v>
      </c>
      <c r="B10070">
        <v>75035</v>
      </c>
      <c r="C10070" t="s">
        <v>51</v>
      </c>
      <c r="D10070" t="s">
        <v>93</v>
      </c>
      <c r="E10070" t="s">
        <v>51</v>
      </c>
      <c r="F10070" t="s">
        <v>93</v>
      </c>
      <c r="G10070" t="s">
        <v>15</v>
      </c>
      <c r="H10070">
        <v>0.13061940160697799</v>
      </c>
      <c r="I10070">
        <v>61.4</v>
      </c>
      <c r="J10070">
        <v>28.6</v>
      </c>
      <c r="K10070">
        <v>281.504501986668</v>
      </c>
      <c r="L10070">
        <v>4.5981331642471299E-2</v>
      </c>
      <c r="M10070">
        <v>44.126117265396303</v>
      </c>
      <c r="N10070">
        <v>75031</v>
      </c>
      <c r="O10070">
        <v>0.86938059839302095</v>
      </c>
      <c r="P10070">
        <v>0.13061940160697799</v>
      </c>
    </row>
    <row r="10071" spans="1:16" x14ac:dyDescent="0.25">
      <c r="A10071">
        <v>10</v>
      </c>
      <c r="B10071">
        <v>4078</v>
      </c>
      <c r="C10071" t="s">
        <v>31</v>
      </c>
      <c r="D10071" t="s">
        <v>57</v>
      </c>
      <c r="E10071" t="s">
        <v>31</v>
      </c>
      <c r="F10071" t="s">
        <v>57</v>
      </c>
      <c r="G10071" t="s">
        <v>15</v>
      </c>
      <c r="H10071">
        <v>0.19409259645173499</v>
      </c>
      <c r="I10071">
        <v>106.2</v>
      </c>
      <c r="J10071">
        <v>46.2</v>
      </c>
      <c r="K10071">
        <v>162.50881382519901</v>
      </c>
      <c r="L10071">
        <v>1.8794392125490601E-2</v>
      </c>
      <c r="M10071">
        <v>17.7478749732072</v>
      </c>
      <c r="N10071">
        <v>4066</v>
      </c>
      <c r="O10071">
        <v>0.80590740354826396</v>
      </c>
      <c r="P10071">
        <v>0.19409259645173399</v>
      </c>
    </row>
    <row r="10072" spans="1:16" x14ac:dyDescent="0.25">
      <c r="A10072">
        <v>10</v>
      </c>
      <c r="B10072">
        <v>27042</v>
      </c>
      <c r="C10072" t="s">
        <v>21</v>
      </c>
      <c r="D10072" t="s">
        <v>40</v>
      </c>
      <c r="E10072" t="s">
        <v>21</v>
      </c>
      <c r="F10072" t="s">
        <v>54</v>
      </c>
      <c r="G10072" t="s">
        <v>15</v>
      </c>
      <c r="H10072">
        <v>6.3819675627432099E-2</v>
      </c>
      <c r="I10072">
        <v>81.099999999999994</v>
      </c>
      <c r="J10072">
        <v>55.8</v>
      </c>
      <c r="K10072">
        <v>279.257530814387</v>
      </c>
      <c r="L10072">
        <v>2.1963949453692101E-2</v>
      </c>
      <c r="M10072">
        <v>10.614767678086601</v>
      </c>
      <c r="N10072">
        <v>24061</v>
      </c>
      <c r="O10072">
        <v>0.93618032437256704</v>
      </c>
      <c r="P10072">
        <v>6.3819675627432002E-2</v>
      </c>
    </row>
    <row r="10073" spans="1:16" x14ac:dyDescent="0.25">
      <c r="A10073">
        <v>10</v>
      </c>
      <c r="B10073">
        <v>12092</v>
      </c>
      <c r="C10073" t="s">
        <v>24</v>
      </c>
      <c r="D10073" t="s">
        <v>25</v>
      </c>
      <c r="E10073" t="s">
        <v>24</v>
      </c>
      <c r="F10073" t="s">
        <v>60</v>
      </c>
      <c r="G10073" t="s">
        <v>15</v>
      </c>
      <c r="H10073">
        <v>0.18155400462191301</v>
      </c>
      <c r="I10073">
        <v>95.7</v>
      </c>
      <c r="J10073">
        <v>42.9</v>
      </c>
      <c r="K10073">
        <v>208.93815670119301</v>
      </c>
      <c r="L10073">
        <v>9.5172788446842207E-3</v>
      </c>
      <c r="M10073">
        <v>14.325092839124499</v>
      </c>
      <c r="N10073">
        <v>15244</v>
      </c>
      <c r="O10073">
        <v>0.81844599537808604</v>
      </c>
      <c r="P10073">
        <v>0.18155400462191301</v>
      </c>
    </row>
    <row r="10074" spans="1:16" x14ac:dyDescent="0.25">
      <c r="A10074">
        <v>10</v>
      </c>
      <c r="B10074">
        <v>101009</v>
      </c>
      <c r="C10074" t="s">
        <v>62</v>
      </c>
      <c r="D10074" t="s">
        <v>120</v>
      </c>
      <c r="E10074" t="s">
        <v>62</v>
      </c>
      <c r="F10074" t="s">
        <v>63</v>
      </c>
      <c r="G10074" t="s">
        <v>15</v>
      </c>
      <c r="H10074">
        <v>0.259434683659934</v>
      </c>
      <c r="I10074">
        <v>20.8</v>
      </c>
      <c r="J10074">
        <v>27.8</v>
      </c>
      <c r="K10074">
        <v>158.326997007659</v>
      </c>
      <c r="L10074">
        <v>9.8547228830307004E-2</v>
      </c>
      <c r="M10074">
        <v>33.034009190785397</v>
      </c>
      <c r="N10074">
        <v>102047</v>
      </c>
      <c r="O10074">
        <v>0.74056531634006595</v>
      </c>
      <c r="P10074">
        <v>0.259434683659933</v>
      </c>
    </row>
    <row r="10075" spans="1:16" x14ac:dyDescent="0.25">
      <c r="A10075">
        <v>10</v>
      </c>
      <c r="B10075">
        <v>17010</v>
      </c>
      <c r="C10075" t="s">
        <v>24</v>
      </c>
      <c r="D10075" t="s">
        <v>26</v>
      </c>
      <c r="E10075" t="s">
        <v>21</v>
      </c>
      <c r="F10075" t="s">
        <v>22</v>
      </c>
      <c r="G10075" t="s">
        <v>19</v>
      </c>
      <c r="H10075">
        <v>0.26938242920809202</v>
      </c>
      <c r="I10075">
        <v>95.7</v>
      </c>
      <c r="J10075">
        <v>42.9</v>
      </c>
      <c r="K10075">
        <v>99.334504585178493</v>
      </c>
      <c r="L10075">
        <v>4.2646710999567298E-3</v>
      </c>
      <c r="M10075">
        <v>9.6132773228363195</v>
      </c>
      <c r="N10075">
        <v>28001</v>
      </c>
      <c r="O10075">
        <v>0.73061757079190703</v>
      </c>
      <c r="P10075">
        <v>0.26938242920809202</v>
      </c>
    </row>
    <row r="10076" spans="1:16" x14ac:dyDescent="0.25">
      <c r="A10076">
        <v>10</v>
      </c>
      <c r="B10076">
        <v>72021</v>
      </c>
      <c r="C10076" t="s">
        <v>51</v>
      </c>
      <c r="D10076" t="s">
        <v>75</v>
      </c>
      <c r="E10076" t="s">
        <v>51</v>
      </c>
      <c r="F10076" t="s">
        <v>93</v>
      </c>
      <c r="G10076" t="s">
        <v>15</v>
      </c>
      <c r="H10076">
        <v>0.20061873654256601</v>
      </c>
      <c r="I10076">
        <v>61.4</v>
      </c>
      <c r="J10076">
        <v>28.6</v>
      </c>
      <c r="K10076">
        <v>265.64097906471602</v>
      </c>
      <c r="L10076">
        <v>7.5339002204646704E-2</v>
      </c>
      <c r="M10076">
        <v>29.0340074150897</v>
      </c>
      <c r="N10076">
        <v>75073</v>
      </c>
      <c r="O10076">
        <v>0.79938126345743299</v>
      </c>
      <c r="P10076">
        <v>0.20061873654256601</v>
      </c>
    </row>
    <row r="10077" spans="1:16" x14ac:dyDescent="0.25">
      <c r="A10077">
        <v>10</v>
      </c>
      <c r="B10077">
        <v>16077</v>
      </c>
      <c r="C10077" t="s">
        <v>24</v>
      </c>
      <c r="D10077" t="s">
        <v>66</v>
      </c>
      <c r="E10077" t="s">
        <v>24</v>
      </c>
      <c r="F10077" t="s">
        <v>53</v>
      </c>
      <c r="G10077" t="s">
        <v>15</v>
      </c>
      <c r="H10077">
        <v>0.118238232553063</v>
      </c>
      <c r="I10077">
        <v>95.7</v>
      </c>
      <c r="J10077">
        <v>42.9</v>
      </c>
      <c r="K10077">
        <v>275.11007512715997</v>
      </c>
      <c r="L10077">
        <v>1.1959547578041E-2</v>
      </c>
      <c r="M10077">
        <v>20.558361873381902</v>
      </c>
      <c r="N10077">
        <v>18182</v>
      </c>
      <c r="O10077">
        <v>0.88176176744693602</v>
      </c>
      <c r="P10077">
        <v>0.118238232553063</v>
      </c>
    </row>
    <row r="10078" spans="1:16" x14ac:dyDescent="0.25">
      <c r="A10078">
        <v>10</v>
      </c>
      <c r="B10078">
        <v>79160</v>
      </c>
      <c r="C10078" t="s">
        <v>62</v>
      </c>
      <c r="D10078" t="s">
        <v>68</v>
      </c>
      <c r="E10078" t="s">
        <v>62</v>
      </c>
      <c r="F10078" t="s">
        <v>64</v>
      </c>
      <c r="G10078" t="s">
        <v>15</v>
      </c>
      <c r="H10078">
        <v>0.182477801189142</v>
      </c>
      <c r="I10078">
        <v>20.8</v>
      </c>
      <c r="J10078">
        <v>27.8</v>
      </c>
      <c r="K10078">
        <v>328.50454704795601</v>
      </c>
      <c r="L10078">
        <v>0.25731633972573797</v>
      </c>
      <c r="M10078">
        <v>45.810418396086803</v>
      </c>
      <c r="N10078">
        <v>80063</v>
      </c>
      <c r="O10078">
        <v>0.81752219881085697</v>
      </c>
      <c r="P10078">
        <v>0.182477801189142</v>
      </c>
    </row>
    <row r="10079" spans="1:16" x14ac:dyDescent="0.25">
      <c r="A10079">
        <v>10</v>
      </c>
      <c r="B10079">
        <v>23054</v>
      </c>
      <c r="C10079" t="s">
        <v>21</v>
      </c>
      <c r="D10079" t="s">
        <v>89</v>
      </c>
      <c r="E10079" t="s">
        <v>21</v>
      </c>
      <c r="F10079" t="s">
        <v>54</v>
      </c>
      <c r="G10079" t="s">
        <v>15</v>
      </c>
      <c r="H10079">
        <v>0.17725269216797701</v>
      </c>
      <c r="I10079">
        <v>81.099999999999994</v>
      </c>
      <c r="J10079">
        <v>55.8</v>
      </c>
      <c r="K10079">
        <v>132.498146902435</v>
      </c>
      <c r="L10079">
        <v>1.0204628018510501E-2</v>
      </c>
      <c r="M10079">
        <v>4.9212522934584397</v>
      </c>
      <c r="N10079">
        <v>24095</v>
      </c>
      <c r="O10079">
        <v>0.82274730783202199</v>
      </c>
      <c r="P10079">
        <v>0.17725269216797701</v>
      </c>
    </row>
    <row r="10080" spans="1:16" x14ac:dyDescent="0.25">
      <c r="A10080">
        <v>10</v>
      </c>
      <c r="B10080">
        <v>69010</v>
      </c>
      <c r="C10080" t="s">
        <v>36</v>
      </c>
      <c r="D10080" t="s">
        <v>80</v>
      </c>
      <c r="E10080" t="s">
        <v>36</v>
      </c>
      <c r="F10080" t="s">
        <v>38</v>
      </c>
      <c r="G10080" t="s">
        <v>15</v>
      </c>
      <c r="H10080">
        <v>0.28136340738582399</v>
      </c>
      <c r="I10080">
        <v>42.4</v>
      </c>
      <c r="J10080">
        <v>43.1</v>
      </c>
      <c r="K10080">
        <v>102.79108504215399</v>
      </c>
      <c r="L10080">
        <v>9.7638869128788094E-2</v>
      </c>
      <c r="M10080">
        <v>10.838265634652499</v>
      </c>
      <c r="N10080">
        <v>66028</v>
      </c>
      <c r="O10080">
        <v>0.71863659261417501</v>
      </c>
      <c r="P10080">
        <v>0.28136340738582299</v>
      </c>
    </row>
    <row r="10081" spans="1:16" x14ac:dyDescent="0.25">
      <c r="A10081">
        <v>10</v>
      </c>
      <c r="B10081">
        <v>1101</v>
      </c>
      <c r="C10081" t="s">
        <v>31</v>
      </c>
      <c r="D10081" t="s">
        <v>43</v>
      </c>
      <c r="E10081" t="s">
        <v>31</v>
      </c>
      <c r="F10081" t="s">
        <v>32</v>
      </c>
      <c r="G10081" t="s">
        <v>15</v>
      </c>
      <c r="H10081">
        <v>0.15181946345542299</v>
      </c>
      <c r="I10081">
        <v>106.2</v>
      </c>
      <c r="J10081">
        <v>46.2</v>
      </c>
      <c r="K10081">
        <v>204.188580996593</v>
      </c>
      <c r="L10081">
        <v>2.34933072418687E-2</v>
      </c>
      <c r="M10081">
        <v>23.031014143382698</v>
      </c>
      <c r="N10081">
        <v>6174</v>
      </c>
      <c r="O10081">
        <v>0.84818053654457604</v>
      </c>
      <c r="P10081">
        <v>0.15181946345542299</v>
      </c>
    </row>
    <row r="10082" spans="1:16" x14ac:dyDescent="0.25">
      <c r="A10082">
        <v>10</v>
      </c>
      <c r="B10082">
        <v>54044</v>
      </c>
      <c r="C10082" t="s">
        <v>47</v>
      </c>
      <c r="D10082" t="s">
        <v>49</v>
      </c>
      <c r="E10082" t="s">
        <v>47</v>
      </c>
      <c r="F10082" t="s">
        <v>48</v>
      </c>
      <c r="G10082" t="s">
        <v>15</v>
      </c>
      <c r="H10082">
        <v>0.26338944912301898</v>
      </c>
      <c r="I10082">
        <v>84.4</v>
      </c>
      <c r="J10082">
        <v>56.3</v>
      </c>
      <c r="K10082">
        <v>34.196358666433902</v>
      </c>
      <c r="L10082">
        <v>2.5263603655359498E-2</v>
      </c>
      <c r="M10082">
        <v>1.1089199155488001</v>
      </c>
      <c r="N10082">
        <v>55032</v>
      </c>
      <c r="O10082">
        <v>0.73661055087698002</v>
      </c>
      <c r="P10082">
        <v>0.26338944912301898</v>
      </c>
    </row>
    <row r="10083" spans="1:16" x14ac:dyDescent="0.25">
      <c r="A10083">
        <v>10</v>
      </c>
      <c r="B10083">
        <v>58122</v>
      </c>
      <c r="C10083" t="s">
        <v>13</v>
      </c>
      <c r="D10083" t="s">
        <v>14</v>
      </c>
      <c r="E10083" t="s">
        <v>13</v>
      </c>
      <c r="F10083" t="s">
        <v>14</v>
      </c>
      <c r="G10083" t="s">
        <v>15</v>
      </c>
      <c r="H10083">
        <v>7.5375874676461493E-2</v>
      </c>
      <c r="I10083">
        <v>63.9</v>
      </c>
      <c r="J10083">
        <v>45.2</v>
      </c>
      <c r="K10083">
        <v>280.71309117444201</v>
      </c>
      <c r="L10083">
        <v>3.9177090153388501E-2</v>
      </c>
      <c r="M10083">
        <v>28.139871212505501</v>
      </c>
      <c r="N10083">
        <v>58034</v>
      </c>
      <c r="O10083">
        <v>0.92462412532353799</v>
      </c>
      <c r="P10083">
        <v>7.5375874676461396E-2</v>
      </c>
    </row>
    <row r="10084" spans="1:16" x14ac:dyDescent="0.25">
      <c r="A10084">
        <v>10</v>
      </c>
      <c r="B10084">
        <v>26021</v>
      </c>
      <c r="C10084" t="s">
        <v>21</v>
      </c>
      <c r="D10084" t="s">
        <v>39</v>
      </c>
      <c r="E10084" t="s">
        <v>21</v>
      </c>
      <c r="F10084" t="s">
        <v>54</v>
      </c>
      <c r="G10084" t="s">
        <v>15</v>
      </c>
      <c r="H10084">
        <v>8.8393227234423402E-2</v>
      </c>
      <c r="I10084">
        <v>81.099999999999994</v>
      </c>
      <c r="J10084">
        <v>55.8</v>
      </c>
      <c r="K10084">
        <v>243.002017176902</v>
      </c>
      <c r="L10084">
        <v>1.8988307528463699E-2</v>
      </c>
      <c r="M10084">
        <v>10.373663667461001</v>
      </c>
      <c r="N10084">
        <v>24095</v>
      </c>
      <c r="O10084">
        <v>0.911606772765576</v>
      </c>
      <c r="P10084">
        <v>8.8393227234423402E-2</v>
      </c>
    </row>
    <row r="10085" spans="1:16" x14ac:dyDescent="0.25">
      <c r="A10085">
        <v>10</v>
      </c>
      <c r="B10085">
        <v>14057</v>
      </c>
      <c r="C10085" t="s">
        <v>24</v>
      </c>
      <c r="D10085" t="s">
        <v>108</v>
      </c>
      <c r="E10085" t="s">
        <v>24</v>
      </c>
      <c r="F10085" t="s">
        <v>26</v>
      </c>
      <c r="G10085" t="s">
        <v>15</v>
      </c>
      <c r="H10085">
        <v>0.188143297811462</v>
      </c>
      <c r="I10085">
        <v>95.7</v>
      </c>
      <c r="J10085">
        <v>42.9</v>
      </c>
      <c r="K10085">
        <v>192.556890518741</v>
      </c>
      <c r="L10085">
        <v>7.8613303325970295E-3</v>
      </c>
      <c r="M10085">
        <v>15.7039136890034</v>
      </c>
      <c r="N10085">
        <v>17113</v>
      </c>
      <c r="O10085">
        <v>0.81185670218853601</v>
      </c>
      <c r="P10085">
        <v>0.188143297811463</v>
      </c>
    </row>
    <row r="10086" spans="1:16" x14ac:dyDescent="0.25">
      <c r="A10086">
        <v>10</v>
      </c>
      <c r="B10086">
        <v>8063</v>
      </c>
      <c r="C10086" t="s">
        <v>90</v>
      </c>
      <c r="D10086" t="s">
        <v>98</v>
      </c>
      <c r="E10086" t="s">
        <v>90</v>
      </c>
      <c r="F10086" t="s">
        <v>91</v>
      </c>
      <c r="G10086" t="s">
        <v>15</v>
      </c>
      <c r="H10086">
        <v>0.30543407415177298</v>
      </c>
      <c r="I10086">
        <v>96.8</v>
      </c>
      <c r="J10086">
        <v>39.799999999999997</v>
      </c>
      <c r="K10086">
        <v>87.074910652816101</v>
      </c>
      <c r="L10086">
        <v>2.5216488156567001E-2</v>
      </c>
      <c r="M10086">
        <v>10.415750363204999</v>
      </c>
      <c r="N10086">
        <v>10028</v>
      </c>
      <c r="O10086">
        <v>0.69456592584822596</v>
      </c>
      <c r="P10086">
        <v>0.30543407415177298</v>
      </c>
    </row>
    <row r="10087" spans="1:16" x14ac:dyDescent="0.25">
      <c r="A10087">
        <v>10</v>
      </c>
      <c r="B10087">
        <v>38014</v>
      </c>
      <c r="C10087" t="s">
        <v>33</v>
      </c>
      <c r="D10087" t="s">
        <v>42</v>
      </c>
      <c r="E10087" t="s">
        <v>33</v>
      </c>
      <c r="F10087" t="s">
        <v>50</v>
      </c>
      <c r="G10087" t="s">
        <v>15</v>
      </c>
      <c r="H10087">
        <v>0.19930018844964001</v>
      </c>
      <c r="I10087">
        <v>81.5</v>
      </c>
      <c r="J10087">
        <v>51.5</v>
      </c>
      <c r="K10087">
        <v>108.600811921833</v>
      </c>
      <c r="L10087">
        <v>9.1588126545159299E-3</v>
      </c>
      <c r="M10087">
        <v>11.8806173803644</v>
      </c>
      <c r="N10087">
        <v>34014</v>
      </c>
      <c r="O10087">
        <v>0.80069981155035896</v>
      </c>
      <c r="P10087">
        <v>0.19930018844964001</v>
      </c>
    </row>
    <row r="10088" spans="1:16" x14ac:dyDescent="0.25">
      <c r="A10088">
        <v>10</v>
      </c>
      <c r="B10088">
        <v>6003</v>
      </c>
      <c r="C10088" t="s">
        <v>31</v>
      </c>
      <c r="D10088" t="s">
        <v>32</v>
      </c>
      <c r="E10088" t="s">
        <v>31</v>
      </c>
      <c r="F10088" t="s">
        <v>32</v>
      </c>
      <c r="G10088" t="s">
        <v>15</v>
      </c>
      <c r="H10088">
        <v>0.156632887176064</v>
      </c>
      <c r="I10088">
        <v>106.2</v>
      </c>
      <c r="J10088">
        <v>46.2</v>
      </c>
      <c r="K10088">
        <v>201.028780103478</v>
      </c>
      <c r="L10088">
        <v>2.30284394976028E-2</v>
      </c>
      <c r="M10088">
        <v>22.062731152568102</v>
      </c>
      <c r="N10088">
        <v>6001</v>
      </c>
      <c r="O10088">
        <v>0.84336711282393595</v>
      </c>
      <c r="P10088">
        <v>0.156632887176063</v>
      </c>
    </row>
    <row r="10089" spans="1:16" x14ac:dyDescent="0.25">
      <c r="A10089">
        <v>10</v>
      </c>
      <c r="B10089">
        <v>21055</v>
      </c>
      <c r="C10089" t="s">
        <v>72</v>
      </c>
      <c r="D10089" t="s">
        <v>73</v>
      </c>
      <c r="E10089" t="s">
        <v>72</v>
      </c>
      <c r="F10089" t="s">
        <v>73</v>
      </c>
      <c r="G10089" t="s">
        <v>15</v>
      </c>
      <c r="H10089">
        <v>5.69308816804363E-2</v>
      </c>
      <c r="I10089">
        <v>76.2</v>
      </c>
      <c r="J10089">
        <v>58.9</v>
      </c>
      <c r="K10089">
        <v>349.47685346278303</v>
      </c>
      <c r="L10089">
        <v>0.19769735734368599</v>
      </c>
      <c r="M10089">
        <v>18.964421018907501</v>
      </c>
      <c r="N10089">
        <v>21013</v>
      </c>
      <c r="O10089">
        <v>0.94306911831956297</v>
      </c>
      <c r="P10089">
        <v>5.69308816804363E-2</v>
      </c>
    </row>
    <row r="10090" spans="1:16" x14ac:dyDescent="0.25">
      <c r="A10090">
        <v>10</v>
      </c>
      <c r="B10090">
        <v>5005</v>
      </c>
      <c r="C10090" t="s">
        <v>31</v>
      </c>
      <c r="D10090" t="s">
        <v>114</v>
      </c>
      <c r="E10090" t="s">
        <v>31</v>
      </c>
      <c r="F10090" t="s">
        <v>57</v>
      </c>
      <c r="G10090" t="s">
        <v>15</v>
      </c>
      <c r="H10090">
        <v>0.120159888839127</v>
      </c>
      <c r="I10090">
        <v>106.2</v>
      </c>
      <c r="J10090">
        <v>46.2</v>
      </c>
      <c r="K10090">
        <v>237.76304925252501</v>
      </c>
      <c r="L10090">
        <v>2.71827224008921E-2</v>
      </c>
      <c r="M10090">
        <v>26.4534710810326</v>
      </c>
      <c r="N10090">
        <v>4203</v>
      </c>
      <c r="O10090">
        <v>0.87984011116087202</v>
      </c>
      <c r="P10090">
        <v>0.120159888839127</v>
      </c>
    </row>
    <row r="10091" spans="1:16" x14ac:dyDescent="0.25">
      <c r="A10091">
        <v>10</v>
      </c>
      <c r="B10091">
        <v>27004</v>
      </c>
      <c r="C10091" t="s">
        <v>21</v>
      </c>
      <c r="D10091" t="s">
        <v>40</v>
      </c>
      <c r="E10091" t="s">
        <v>21</v>
      </c>
      <c r="F10091" t="s">
        <v>69</v>
      </c>
      <c r="G10091" t="s">
        <v>15</v>
      </c>
      <c r="H10091">
        <v>7.1683626229713998E-2</v>
      </c>
      <c r="I10091">
        <v>81.099999999999994</v>
      </c>
      <c r="J10091">
        <v>55.8</v>
      </c>
      <c r="K10091">
        <v>269.23753008838997</v>
      </c>
      <c r="L10091">
        <v>2.1036973764847301E-2</v>
      </c>
      <c r="M10091">
        <v>10.1640975577085</v>
      </c>
      <c r="N10091">
        <v>29052</v>
      </c>
      <c r="O10091">
        <v>0.92831637377028597</v>
      </c>
      <c r="P10091">
        <v>7.1683626229713901E-2</v>
      </c>
    </row>
    <row r="10092" spans="1:16" x14ac:dyDescent="0.25">
      <c r="A10092">
        <v>10</v>
      </c>
      <c r="B10092">
        <v>17147</v>
      </c>
      <c r="C10092" t="s">
        <v>24</v>
      </c>
      <c r="D10092" t="s">
        <v>26</v>
      </c>
      <c r="E10092" t="s">
        <v>21</v>
      </c>
      <c r="F10092" t="s">
        <v>54</v>
      </c>
      <c r="G10092" t="s">
        <v>19</v>
      </c>
      <c r="H10092">
        <v>9.1225870140916598E-2</v>
      </c>
      <c r="I10092">
        <v>95.7</v>
      </c>
      <c r="J10092">
        <v>42.9</v>
      </c>
      <c r="K10092">
        <v>304.75083269827201</v>
      </c>
      <c r="L10092">
        <v>1.3838861364612201E-2</v>
      </c>
      <c r="M10092">
        <v>23.024138362466498</v>
      </c>
      <c r="N10092">
        <v>24111</v>
      </c>
      <c r="O10092">
        <v>0.90877412985908301</v>
      </c>
      <c r="P10092">
        <v>9.1225870140916404E-2</v>
      </c>
    </row>
    <row r="10093" spans="1:16" x14ac:dyDescent="0.25">
      <c r="A10093">
        <v>10</v>
      </c>
      <c r="B10093">
        <v>54039</v>
      </c>
      <c r="C10093" t="s">
        <v>47</v>
      </c>
      <c r="D10093" t="s">
        <v>49</v>
      </c>
      <c r="E10093" t="s">
        <v>47</v>
      </c>
      <c r="F10093" t="s">
        <v>48</v>
      </c>
      <c r="G10093" t="s">
        <v>15</v>
      </c>
      <c r="H10093">
        <v>0.247390117679819</v>
      </c>
      <c r="I10093">
        <v>84.4</v>
      </c>
      <c r="J10093">
        <v>56.3</v>
      </c>
      <c r="K10093">
        <v>88.729152662020397</v>
      </c>
      <c r="L10093">
        <v>8.8153592492000596E-2</v>
      </c>
      <c r="M10093">
        <v>4.29943338237684</v>
      </c>
      <c r="N10093">
        <v>55023</v>
      </c>
      <c r="O10093">
        <v>0.75260988232018</v>
      </c>
      <c r="P10093">
        <v>0.247390117679819</v>
      </c>
    </row>
    <row r="10094" spans="1:16" x14ac:dyDescent="0.25">
      <c r="A10094">
        <v>10</v>
      </c>
      <c r="B10094">
        <v>63041</v>
      </c>
      <c r="C10094" t="s">
        <v>44</v>
      </c>
      <c r="D10094" t="s">
        <v>78</v>
      </c>
      <c r="E10094" t="s">
        <v>44</v>
      </c>
      <c r="F10094" t="s">
        <v>78</v>
      </c>
      <c r="G10094" t="s">
        <v>15</v>
      </c>
      <c r="H10094">
        <v>0.197505857584682</v>
      </c>
      <c r="I10094">
        <v>39.6</v>
      </c>
      <c r="J10094">
        <v>25.5</v>
      </c>
      <c r="K10094">
        <v>232.62903567172401</v>
      </c>
      <c r="L10094">
        <v>3.5627571630354397E-2</v>
      </c>
      <c r="M10094">
        <v>33.752461589964597</v>
      </c>
      <c r="N10094">
        <v>63092</v>
      </c>
      <c r="O10094">
        <v>0.80249414241531702</v>
      </c>
      <c r="P10094">
        <v>0.197505857584682</v>
      </c>
    </row>
    <row r="10095" spans="1:16" x14ac:dyDescent="0.25">
      <c r="A10095">
        <v>10</v>
      </c>
      <c r="B10095">
        <v>9038</v>
      </c>
      <c r="C10095" t="s">
        <v>90</v>
      </c>
      <c r="D10095" t="s">
        <v>106</v>
      </c>
      <c r="E10095" t="s">
        <v>24</v>
      </c>
      <c r="F10095" t="s">
        <v>60</v>
      </c>
      <c r="G10095" t="s">
        <v>19</v>
      </c>
      <c r="H10095">
        <v>0.31055328549302202</v>
      </c>
      <c r="I10095">
        <v>96.8</v>
      </c>
      <c r="J10095">
        <v>39.799999999999997</v>
      </c>
      <c r="K10095">
        <v>98.396620541093895</v>
      </c>
      <c r="L10095">
        <v>4.9238697593164897E-2</v>
      </c>
      <c r="M10095">
        <v>10.070676192345999</v>
      </c>
      <c r="N10095">
        <v>15096</v>
      </c>
      <c r="O10095">
        <v>0.68944671450697703</v>
      </c>
      <c r="P10095">
        <v>0.31055328549302202</v>
      </c>
    </row>
    <row r="10096" spans="1:16" x14ac:dyDescent="0.25">
      <c r="A10096">
        <v>10</v>
      </c>
      <c r="B10096">
        <v>52033</v>
      </c>
      <c r="C10096" t="s">
        <v>27</v>
      </c>
      <c r="D10096" t="s">
        <v>110</v>
      </c>
      <c r="E10096" t="s">
        <v>62</v>
      </c>
      <c r="F10096" t="s">
        <v>64</v>
      </c>
      <c r="G10096" t="s">
        <v>19</v>
      </c>
      <c r="H10096">
        <v>0.244463725977208</v>
      </c>
      <c r="I10096">
        <v>89.9</v>
      </c>
      <c r="J10096">
        <v>48.5</v>
      </c>
      <c r="K10096">
        <v>105.74617710213001</v>
      </c>
      <c r="L10096">
        <v>1.20380058557402E-2</v>
      </c>
      <c r="M10096">
        <v>5.3190588268313403</v>
      </c>
      <c r="N10096">
        <v>80043</v>
      </c>
      <c r="O10096">
        <v>0.755536274022791</v>
      </c>
      <c r="P10096">
        <v>0.244463725977208</v>
      </c>
    </row>
    <row r="10097" spans="1:16" x14ac:dyDescent="0.25">
      <c r="A10097">
        <v>10</v>
      </c>
      <c r="B10097">
        <v>21008</v>
      </c>
      <c r="C10097" t="s">
        <v>72</v>
      </c>
      <c r="D10097" t="s">
        <v>73</v>
      </c>
      <c r="E10097" t="s">
        <v>72</v>
      </c>
      <c r="F10097" t="s">
        <v>73</v>
      </c>
      <c r="G10097" t="s">
        <v>15</v>
      </c>
      <c r="H10097">
        <v>3.0825713000904201E-2</v>
      </c>
      <c r="I10097">
        <v>76.2</v>
      </c>
      <c r="J10097">
        <v>58.9</v>
      </c>
      <c r="K10097">
        <v>384.894569318653</v>
      </c>
      <c r="L10097">
        <v>0.214778670330217</v>
      </c>
      <c r="M10097">
        <v>22.3394770525898</v>
      </c>
      <c r="N10097">
        <v>21013</v>
      </c>
      <c r="O10097">
        <v>0.96917428699909502</v>
      </c>
      <c r="P10097">
        <v>3.0825713000904201E-2</v>
      </c>
    </row>
    <row r="10098" spans="1:16" x14ac:dyDescent="0.25">
      <c r="A10098">
        <v>10</v>
      </c>
      <c r="B10098">
        <v>47002</v>
      </c>
      <c r="C10098" t="s">
        <v>27</v>
      </c>
      <c r="D10098" t="s">
        <v>92</v>
      </c>
      <c r="E10098" t="s">
        <v>27</v>
      </c>
      <c r="F10098" t="s">
        <v>71</v>
      </c>
      <c r="G10098" t="s">
        <v>15</v>
      </c>
      <c r="H10098">
        <v>0.100284869338633</v>
      </c>
      <c r="I10098">
        <v>89.9</v>
      </c>
      <c r="J10098">
        <v>48.5</v>
      </c>
      <c r="K10098">
        <v>259.63746961707801</v>
      </c>
      <c r="L10098">
        <v>3.2341132131908597E-2</v>
      </c>
      <c r="M10098">
        <v>21.266675699562501</v>
      </c>
      <c r="N10098">
        <v>48014</v>
      </c>
      <c r="O10098">
        <v>0.89971513066136599</v>
      </c>
      <c r="P10098">
        <v>0.100284869338633</v>
      </c>
    </row>
    <row r="10099" spans="1:16" x14ac:dyDescent="0.25">
      <c r="A10099">
        <v>10</v>
      </c>
      <c r="B10099">
        <v>16008</v>
      </c>
      <c r="C10099" t="s">
        <v>24</v>
      </c>
      <c r="D10099" t="s">
        <v>66</v>
      </c>
      <c r="E10099" t="s">
        <v>24</v>
      </c>
      <c r="F10099" t="s">
        <v>61</v>
      </c>
      <c r="G10099" t="s">
        <v>15</v>
      </c>
      <c r="H10099">
        <v>2.3048199743820899E-2</v>
      </c>
      <c r="I10099">
        <v>95.7</v>
      </c>
      <c r="J10099">
        <v>42.9</v>
      </c>
      <c r="K10099">
        <v>386.27540853332198</v>
      </c>
      <c r="L10099">
        <v>1.7201991853588901E-2</v>
      </c>
      <c r="M10099">
        <v>27.408813806638602</v>
      </c>
      <c r="N10099">
        <v>13075</v>
      </c>
      <c r="O10099">
        <v>0.976951800256178</v>
      </c>
      <c r="P10099">
        <v>2.3048199743820899E-2</v>
      </c>
    </row>
    <row r="10100" spans="1:16" x14ac:dyDescent="0.25">
      <c r="A10100">
        <v>10</v>
      </c>
      <c r="B10100">
        <v>15146</v>
      </c>
      <c r="C10100" t="s">
        <v>24</v>
      </c>
      <c r="D10100" t="s">
        <v>60</v>
      </c>
      <c r="E10100" t="s">
        <v>24</v>
      </c>
      <c r="F10100" t="s">
        <v>61</v>
      </c>
      <c r="G10100" t="s">
        <v>15</v>
      </c>
      <c r="H10100">
        <v>0</v>
      </c>
      <c r="I10100">
        <v>95.7</v>
      </c>
      <c r="J10100">
        <v>42.9</v>
      </c>
      <c r="K10100">
        <v>440.56949061981697</v>
      </c>
      <c r="L10100">
        <v>1.9839703875317499E-2</v>
      </c>
      <c r="M10100">
        <v>29.9884982881218</v>
      </c>
      <c r="N10100">
        <v>13095</v>
      </c>
      <c r="O10100">
        <v>1</v>
      </c>
      <c r="P10100">
        <v>0</v>
      </c>
    </row>
    <row r="10101" spans="1:16" x14ac:dyDescent="0.25">
      <c r="A10101">
        <v>10</v>
      </c>
      <c r="B10101">
        <v>33032</v>
      </c>
      <c r="C10101" t="s">
        <v>33</v>
      </c>
      <c r="D10101" t="s">
        <v>46</v>
      </c>
      <c r="E10101" t="s">
        <v>33</v>
      </c>
      <c r="F10101" t="s">
        <v>42</v>
      </c>
      <c r="G10101" t="s">
        <v>15</v>
      </c>
      <c r="H10101">
        <v>0.224325826517564</v>
      </c>
      <c r="I10101">
        <v>81.5</v>
      </c>
      <c r="J10101">
        <v>51.5</v>
      </c>
      <c r="K10101">
        <v>82.842418865457304</v>
      </c>
      <c r="L10101">
        <v>8.0855636574137298E-3</v>
      </c>
      <c r="M10101">
        <v>9.3038715200191895</v>
      </c>
      <c r="N10101">
        <v>38001</v>
      </c>
      <c r="O10101">
        <v>0.77567417348243595</v>
      </c>
      <c r="P10101">
        <v>0.224325826517564</v>
      </c>
    </row>
    <row r="10102" spans="1:16" x14ac:dyDescent="0.25">
      <c r="A10102">
        <v>10</v>
      </c>
      <c r="B10102">
        <v>28060</v>
      </c>
      <c r="C10102" t="s">
        <v>21</v>
      </c>
      <c r="D10102" t="s">
        <v>22</v>
      </c>
      <c r="E10102" t="s">
        <v>21</v>
      </c>
      <c r="F10102" t="s">
        <v>22</v>
      </c>
      <c r="G10102" t="s">
        <v>15</v>
      </c>
      <c r="H10102">
        <v>4.8730912431755799E-2</v>
      </c>
      <c r="I10102">
        <v>81.099999999999994</v>
      </c>
      <c r="J10102">
        <v>55.8</v>
      </c>
      <c r="K10102">
        <v>301.193758051918</v>
      </c>
      <c r="L10102">
        <v>2.4226984638633001E-2</v>
      </c>
      <c r="M10102">
        <v>10.915053621445001</v>
      </c>
      <c r="N10102">
        <v>28065</v>
      </c>
      <c r="O10102">
        <v>0.95126908756824402</v>
      </c>
      <c r="P10102">
        <v>4.8730912431755799E-2</v>
      </c>
    </row>
    <row r="10103" spans="1:16" x14ac:dyDescent="0.25">
      <c r="A10103">
        <v>10</v>
      </c>
      <c r="B10103">
        <v>72024</v>
      </c>
      <c r="C10103" t="s">
        <v>51</v>
      </c>
      <c r="D10103" t="s">
        <v>75</v>
      </c>
      <c r="E10103" t="s">
        <v>51</v>
      </c>
      <c r="F10103" t="s">
        <v>102</v>
      </c>
      <c r="G10103" t="s">
        <v>15</v>
      </c>
      <c r="H10103">
        <v>0.241359970723553</v>
      </c>
      <c r="I10103">
        <v>61.4</v>
      </c>
      <c r="J10103">
        <v>28.6</v>
      </c>
      <c r="K10103">
        <v>225.56366030534701</v>
      </c>
      <c r="L10103">
        <v>5.7931527575250497E-2</v>
      </c>
      <c r="M10103">
        <v>21.719026507219102</v>
      </c>
      <c r="N10103">
        <v>73003</v>
      </c>
      <c r="O10103">
        <v>0.75864002927644503</v>
      </c>
      <c r="P10103">
        <v>0.241359970723553</v>
      </c>
    </row>
    <row r="10104" spans="1:16" x14ac:dyDescent="0.25">
      <c r="A10104">
        <v>10</v>
      </c>
      <c r="B10104">
        <v>32003</v>
      </c>
      <c r="C10104" t="s">
        <v>58</v>
      </c>
      <c r="D10104" t="s">
        <v>105</v>
      </c>
      <c r="E10104" t="s">
        <v>58</v>
      </c>
      <c r="F10104" t="s">
        <v>59</v>
      </c>
      <c r="G10104" t="s">
        <v>15</v>
      </c>
      <c r="H10104">
        <v>0.19895906501267299</v>
      </c>
      <c r="I10104">
        <v>120.8</v>
      </c>
      <c r="J10104">
        <v>49</v>
      </c>
      <c r="K10104">
        <v>144.71319050844701</v>
      </c>
      <c r="L10104">
        <v>3.5768409740052902E-2</v>
      </c>
      <c r="M10104">
        <v>20.0255407254283</v>
      </c>
      <c r="N10104">
        <v>30099</v>
      </c>
      <c r="O10104">
        <v>0.80104093498732598</v>
      </c>
      <c r="P10104">
        <v>0.19895906501267299</v>
      </c>
    </row>
    <row r="10105" spans="1:16" x14ac:dyDescent="0.25">
      <c r="A10105">
        <v>10</v>
      </c>
      <c r="B10105">
        <v>108052</v>
      </c>
      <c r="C10105" t="s">
        <v>24</v>
      </c>
      <c r="D10105" t="s">
        <v>104</v>
      </c>
      <c r="E10105" t="s">
        <v>24</v>
      </c>
      <c r="F10105" t="s">
        <v>104</v>
      </c>
      <c r="G10105" t="s">
        <v>15</v>
      </c>
      <c r="H10105">
        <v>0</v>
      </c>
      <c r="I10105">
        <v>95.7</v>
      </c>
      <c r="J10105">
        <v>42.9</v>
      </c>
      <c r="K10105">
        <v>457.57683662747399</v>
      </c>
      <c r="L10105">
        <v>2.0456177217357902E-2</v>
      </c>
      <c r="M10105">
        <v>31.999670407752301</v>
      </c>
      <c r="N10105">
        <v>97042</v>
      </c>
      <c r="O10105">
        <v>1</v>
      </c>
      <c r="P10105">
        <v>0</v>
      </c>
    </row>
    <row r="10106" spans="1:16" x14ac:dyDescent="0.25">
      <c r="A10106">
        <v>10</v>
      </c>
      <c r="B10106">
        <v>59011</v>
      </c>
      <c r="C10106" t="s">
        <v>13</v>
      </c>
      <c r="D10106" t="s">
        <v>18</v>
      </c>
      <c r="E10106" t="s">
        <v>13</v>
      </c>
      <c r="F10106" t="s">
        <v>23</v>
      </c>
      <c r="G10106" t="s">
        <v>15</v>
      </c>
      <c r="H10106">
        <v>0.15432666515559501</v>
      </c>
      <c r="I10106">
        <v>63.9</v>
      </c>
      <c r="J10106">
        <v>45.2</v>
      </c>
      <c r="K10106">
        <v>161.610997772113</v>
      </c>
      <c r="L10106">
        <v>2.3711753097065202E-2</v>
      </c>
      <c r="M10106">
        <v>26.981291085590001</v>
      </c>
      <c r="N10106">
        <v>60003</v>
      </c>
      <c r="O10106">
        <v>0.84567333484440399</v>
      </c>
      <c r="P10106">
        <v>0.15432666515559501</v>
      </c>
    </row>
    <row r="10107" spans="1:16" x14ac:dyDescent="0.25">
      <c r="A10107">
        <v>10</v>
      </c>
      <c r="B10107">
        <v>15195</v>
      </c>
      <c r="C10107" t="s">
        <v>24</v>
      </c>
      <c r="D10107" t="s">
        <v>60</v>
      </c>
      <c r="E10107" t="s">
        <v>24</v>
      </c>
      <c r="F10107" t="s">
        <v>61</v>
      </c>
      <c r="G10107" t="s">
        <v>15</v>
      </c>
      <c r="H10107">
        <v>2.5823246345195701E-3</v>
      </c>
      <c r="I10107">
        <v>95.7</v>
      </c>
      <c r="J10107">
        <v>42.9</v>
      </c>
      <c r="K10107">
        <v>414.669694826274</v>
      </c>
      <c r="L10107">
        <v>1.8765434101218101E-2</v>
      </c>
      <c r="M10107">
        <v>27.883245442721901</v>
      </c>
      <c r="N10107">
        <v>13095</v>
      </c>
      <c r="O10107">
        <v>0.99741767536547998</v>
      </c>
      <c r="P10107">
        <v>2.5823246345195701E-3</v>
      </c>
    </row>
    <row r="10108" spans="1:16" x14ac:dyDescent="0.25">
      <c r="A10108">
        <v>10</v>
      </c>
      <c r="B10108">
        <v>63067</v>
      </c>
      <c r="C10108" t="s">
        <v>44</v>
      </c>
      <c r="D10108" t="s">
        <v>78</v>
      </c>
      <c r="E10108" t="s">
        <v>44</v>
      </c>
      <c r="F10108" t="s">
        <v>45</v>
      </c>
      <c r="G10108" t="s">
        <v>15</v>
      </c>
      <c r="H10108">
        <v>0.16467930365314901</v>
      </c>
      <c r="I10108">
        <v>39.6</v>
      </c>
      <c r="J10108">
        <v>25.5</v>
      </c>
      <c r="K10108">
        <v>261.67002052448299</v>
      </c>
      <c r="L10108">
        <v>4.0760500595623798E-2</v>
      </c>
      <c r="M10108">
        <v>38.902548573326001</v>
      </c>
      <c r="N10108">
        <v>61015</v>
      </c>
      <c r="O10108">
        <v>0.83532069634685002</v>
      </c>
      <c r="P10108">
        <v>0.16467930365314901</v>
      </c>
    </row>
    <row r="10109" spans="1:16" x14ac:dyDescent="0.25">
      <c r="A10109">
        <v>10</v>
      </c>
      <c r="B10109">
        <v>44066</v>
      </c>
      <c r="C10109" t="s">
        <v>16</v>
      </c>
      <c r="D10109" t="s">
        <v>86</v>
      </c>
      <c r="E10109" t="s">
        <v>16</v>
      </c>
      <c r="F10109" t="s">
        <v>81</v>
      </c>
      <c r="G10109" t="s">
        <v>15</v>
      </c>
      <c r="H10109">
        <v>0.25906040010443698</v>
      </c>
      <c r="I10109">
        <v>61.9</v>
      </c>
      <c r="J10109">
        <v>44.8</v>
      </c>
      <c r="K10109">
        <v>106.914444252423</v>
      </c>
      <c r="L10109">
        <v>4.0733638373800701E-2</v>
      </c>
      <c r="M10109">
        <v>7.6686080681315696</v>
      </c>
      <c r="N10109">
        <v>42017</v>
      </c>
      <c r="O10109">
        <v>0.74093959989556302</v>
      </c>
      <c r="P10109">
        <v>0.25906040010443598</v>
      </c>
    </row>
    <row r="10110" spans="1:16" x14ac:dyDescent="0.25">
      <c r="A10110">
        <v>10</v>
      </c>
      <c r="B10110">
        <v>98010</v>
      </c>
      <c r="C10110" t="s">
        <v>24</v>
      </c>
      <c r="D10110" t="s">
        <v>60</v>
      </c>
      <c r="E10110" t="s">
        <v>24</v>
      </c>
      <c r="F10110" t="s">
        <v>25</v>
      </c>
      <c r="G10110" t="s">
        <v>15</v>
      </c>
      <c r="H10110">
        <v>8.0893100542043198E-2</v>
      </c>
      <c r="I10110">
        <v>95.7</v>
      </c>
      <c r="J10110">
        <v>42.9</v>
      </c>
      <c r="K10110">
        <v>324.15266824621699</v>
      </c>
      <c r="L10110">
        <v>1.5020558531405E-2</v>
      </c>
      <c r="M10110">
        <v>22.1210450426886</v>
      </c>
      <c r="N10110">
        <v>12003</v>
      </c>
      <c r="O10110">
        <v>0.91910689945795598</v>
      </c>
      <c r="P10110">
        <v>8.0893100542043295E-2</v>
      </c>
    </row>
    <row r="10111" spans="1:16" x14ac:dyDescent="0.25">
      <c r="A10111">
        <v>10</v>
      </c>
      <c r="B10111">
        <v>21012</v>
      </c>
      <c r="C10111" t="s">
        <v>72</v>
      </c>
      <c r="D10111" t="s">
        <v>73</v>
      </c>
      <c r="E10111" t="s">
        <v>72</v>
      </c>
      <c r="F10111" t="s">
        <v>73</v>
      </c>
      <c r="G10111" t="s">
        <v>15</v>
      </c>
      <c r="H10111">
        <v>5.4745676072956599E-2</v>
      </c>
      <c r="I10111">
        <v>76.2</v>
      </c>
      <c r="J10111">
        <v>58.9</v>
      </c>
      <c r="K10111">
        <v>347.819343412188</v>
      </c>
      <c r="L10111">
        <v>0.19138846450671701</v>
      </c>
      <c r="M10111">
        <v>19.027882268594698</v>
      </c>
      <c r="N10111">
        <v>21077</v>
      </c>
      <c r="O10111">
        <v>0.94525432392704301</v>
      </c>
      <c r="P10111">
        <v>5.4745676072956502E-2</v>
      </c>
    </row>
    <row r="10112" spans="1:16" x14ac:dyDescent="0.25">
      <c r="A10112">
        <v>10</v>
      </c>
      <c r="B10112">
        <v>51018</v>
      </c>
      <c r="C10112" t="s">
        <v>27</v>
      </c>
      <c r="D10112" t="s">
        <v>70</v>
      </c>
      <c r="E10112" t="s">
        <v>27</v>
      </c>
      <c r="F10112" t="s">
        <v>85</v>
      </c>
      <c r="G10112" t="s">
        <v>15</v>
      </c>
      <c r="H10112">
        <v>0.235190020014902</v>
      </c>
      <c r="I10112">
        <v>89.9</v>
      </c>
      <c r="J10112">
        <v>48.5</v>
      </c>
      <c r="K10112">
        <v>119.291681253608</v>
      </c>
      <c r="L10112">
        <v>1.36515601500299E-2</v>
      </c>
      <c r="M10112">
        <v>5.52656818971204</v>
      </c>
      <c r="N10112">
        <v>50026</v>
      </c>
      <c r="O10112">
        <v>0.76480997998509703</v>
      </c>
      <c r="P10112">
        <v>0.235190020014901</v>
      </c>
    </row>
    <row r="10113" spans="1:16" x14ac:dyDescent="0.25">
      <c r="A10113">
        <v>10</v>
      </c>
      <c r="B10113">
        <v>30027</v>
      </c>
      <c r="C10113" t="s">
        <v>58</v>
      </c>
      <c r="D10113" t="s">
        <v>59</v>
      </c>
      <c r="E10113" t="s">
        <v>58</v>
      </c>
      <c r="F10113" t="s">
        <v>105</v>
      </c>
      <c r="G10113" t="s">
        <v>15</v>
      </c>
      <c r="H10113">
        <v>0.184710242015385</v>
      </c>
      <c r="I10113">
        <v>120.8</v>
      </c>
      <c r="J10113">
        <v>49</v>
      </c>
      <c r="K10113">
        <v>196.98108550293199</v>
      </c>
      <c r="L10113">
        <v>7.4202506754461495E-2</v>
      </c>
      <c r="M10113">
        <v>18.979113777277501</v>
      </c>
      <c r="N10113">
        <v>32006</v>
      </c>
      <c r="O10113">
        <v>0.81528975798461401</v>
      </c>
      <c r="P10113">
        <v>0.184710242015385</v>
      </c>
    </row>
    <row r="10114" spans="1:16" x14ac:dyDescent="0.25">
      <c r="A10114">
        <v>10</v>
      </c>
      <c r="B10114">
        <v>6069</v>
      </c>
      <c r="C10114" t="s">
        <v>31</v>
      </c>
      <c r="D10114" t="s">
        <v>32</v>
      </c>
      <c r="E10114" t="s">
        <v>31</v>
      </c>
      <c r="F10114" t="s">
        <v>43</v>
      </c>
      <c r="G10114" t="s">
        <v>15</v>
      </c>
      <c r="H10114">
        <v>0.28324257541030801</v>
      </c>
      <c r="I10114">
        <v>106.2</v>
      </c>
      <c r="J10114">
        <v>46.2</v>
      </c>
      <c r="K10114">
        <v>69.8018948339991</v>
      </c>
      <c r="L10114">
        <v>7.17892296736571E-3</v>
      </c>
      <c r="M10114">
        <v>7.4627662982342402</v>
      </c>
      <c r="N10114">
        <v>1272</v>
      </c>
      <c r="O10114">
        <v>0.71675742458969105</v>
      </c>
      <c r="P10114">
        <v>0.28324257541030701</v>
      </c>
    </row>
    <row r="10115" spans="1:16" x14ac:dyDescent="0.25">
      <c r="A10115">
        <v>10</v>
      </c>
      <c r="B10115">
        <v>15077</v>
      </c>
      <c r="C10115" t="s">
        <v>24</v>
      </c>
      <c r="D10115" t="s">
        <v>60</v>
      </c>
      <c r="E10115" t="s">
        <v>24</v>
      </c>
      <c r="F10115" t="s">
        <v>61</v>
      </c>
      <c r="G10115" t="s">
        <v>15</v>
      </c>
      <c r="H10115">
        <v>0</v>
      </c>
      <c r="I10115">
        <v>95.7</v>
      </c>
      <c r="J10115">
        <v>42.9</v>
      </c>
      <c r="K10115">
        <v>451.20739906093002</v>
      </c>
      <c r="L10115">
        <v>2.0194149298900701E-2</v>
      </c>
      <c r="M10115">
        <v>31.289698753754902</v>
      </c>
      <c r="N10115">
        <v>13122</v>
      </c>
      <c r="O10115">
        <v>1</v>
      </c>
      <c r="P10115">
        <v>0</v>
      </c>
    </row>
    <row r="10116" spans="1:16" x14ac:dyDescent="0.25">
      <c r="A10116">
        <v>10</v>
      </c>
      <c r="B10116">
        <v>60074</v>
      </c>
      <c r="C10116" t="s">
        <v>13</v>
      </c>
      <c r="D10116" t="s">
        <v>23</v>
      </c>
      <c r="E10116" t="s">
        <v>13</v>
      </c>
      <c r="F10116" t="s">
        <v>14</v>
      </c>
      <c r="G10116" t="s">
        <v>15</v>
      </c>
      <c r="H10116">
        <v>0.26404485632948999</v>
      </c>
      <c r="I10116">
        <v>63.9</v>
      </c>
      <c r="J10116">
        <v>45.2</v>
      </c>
      <c r="K10116">
        <v>64.351983213193293</v>
      </c>
      <c r="L10116">
        <v>8.2700979686238605E-3</v>
      </c>
      <c r="M10116">
        <v>10.1071008588855</v>
      </c>
      <c r="N10116">
        <v>58111</v>
      </c>
      <c r="O10116">
        <v>0.73595514367050896</v>
      </c>
      <c r="P10116">
        <v>0.26404485632948999</v>
      </c>
    </row>
    <row r="10117" spans="1:16" x14ac:dyDescent="0.25">
      <c r="A10117">
        <v>10</v>
      </c>
      <c r="B10117">
        <v>15146</v>
      </c>
      <c r="C10117" t="s">
        <v>24</v>
      </c>
      <c r="D10117" t="s">
        <v>60</v>
      </c>
      <c r="E10117" t="s">
        <v>24</v>
      </c>
      <c r="F10117" t="s">
        <v>25</v>
      </c>
      <c r="G10117" t="s">
        <v>15</v>
      </c>
      <c r="H10117">
        <v>0</v>
      </c>
      <c r="I10117">
        <v>95.7</v>
      </c>
      <c r="J10117">
        <v>42.9</v>
      </c>
      <c r="K10117">
        <v>440.56949061981697</v>
      </c>
      <c r="L10117">
        <v>1.9839703875317499E-2</v>
      </c>
      <c r="M10117">
        <v>29.9884982881218</v>
      </c>
      <c r="N10117">
        <v>12092</v>
      </c>
      <c r="O10117">
        <v>1</v>
      </c>
      <c r="P10117">
        <v>0</v>
      </c>
    </row>
    <row r="10118" spans="1:16" x14ac:dyDescent="0.25">
      <c r="A10118">
        <v>10</v>
      </c>
      <c r="B10118">
        <v>15146</v>
      </c>
      <c r="C10118" t="s">
        <v>24</v>
      </c>
      <c r="D10118" t="s">
        <v>60</v>
      </c>
      <c r="E10118" t="s">
        <v>24</v>
      </c>
      <c r="F10118" t="s">
        <v>25</v>
      </c>
      <c r="G10118" t="s">
        <v>15</v>
      </c>
      <c r="H10118">
        <v>0</v>
      </c>
      <c r="I10118">
        <v>95.7</v>
      </c>
      <c r="J10118">
        <v>42.9</v>
      </c>
      <c r="K10118">
        <v>440.56949061981697</v>
      </c>
      <c r="L10118">
        <v>1.9839703875317499E-2</v>
      </c>
      <c r="M10118">
        <v>29.9884982881218</v>
      </c>
      <c r="N10118">
        <v>12003</v>
      </c>
      <c r="O10118">
        <v>0.999999999999999</v>
      </c>
      <c r="P10118">
        <v>0</v>
      </c>
    </row>
    <row r="10119" spans="1:16" x14ac:dyDescent="0.25">
      <c r="A10119">
        <v>10</v>
      </c>
      <c r="B10119">
        <v>72029</v>
      </c>
      <c r="C10119" t="s">
        <v>51</v>
      </c>
      <c r="D10119" t="s">
        <v>75</v>
      </c>
      <c r="E10119" t="s">
        <v>51</v>
      </c>
      <c r="F10119" t="s">
        <v>75</v>
      </c>
      <c r="G10119" t="s">
        <v>15</v>
      </c>
      <c r="H10119">
        <v>0.23437858889079899</v>
      </c>
      <c r="I10119">
        <v>61.4</v>
      </c>
      <c r="J10119">
        <v>28.6</v>
      </c>
      <c r="K10119">
        <v>219.83800470443799</v>
      </c>
      <c r="L10119">
        <v>5.7825879026343001E-2</v>
      </c>
      <c r="M10119">
        <v>25.451576369380899</v>
      </c>
      <c r="N10119">
        <v>72030</v>
      </c>
      <c r="O10119">
        <v>0.76562141110920101</v>
      </c>
      <c r="P10119">
        <v>0.23437858889079899</v>
      </c>
    </row>
    <row r="10120" spans="1:16" x14ac:dyDescent="0.25">
      <c r="A10120">
        <v>10</v>
      </c>
      <c r="B10120">
        <v>16115</v>
      </c>
      <c r="C10120" t="s">
        <v>24</v>
      </c>
      <c r="D10120" t="s">
        <v>66</v>
      </c>
      <c r="E10120" t="s">
        <v>24</v>
      </c>
      <c r="F10120" t="s">
        <v>60</v>
      </c>
      <c r="G10120" t="s">
        <v>15</v>
      </c>
      <c r="H10120" s="1">
        <v>6.9630702867941297E-4</v>
      </c>
      <c r="I10120">
        <v>95.7</v>
      </c>
      <c r="J10120">
        <v>42.9</v>
      </c>
      <c r="K10120">
        <v>410.97413170625799</v>
      </c>
      <c r="L10120">
        <v>1.8329220361417101E-2</v>
      </c>
      <c r="M10120">
        <v>29.334988815467302</v>
      </c>
      <c r="N10120">
        <v>15118</v>
      </c>
      <c r="O10120">
        <v>0.99930369297132005</v>
      </c>
      <c r="P10120" s="1">
        <v>6.9630702867941297E-4</v>
      </c>
    </row>
    <row r="10121" spans="1:16" x14ac:dyDescent="0.25">
      <c r="A10121">
        <v>10</v>
      </c>
      <c r="B10121">
        <v>61101</v>
      </c>
      <c r="C10121" t="s">
        <v>44</v>
      </c>
      <c r="D10121" t="s">
        <v>45</v>
      </c>
      <c r="E10121" t="s">
        <v>44</v>
      </c>
      <c r="F10121" t="s">
        <v>78</v>
      </c>
      <c r="G10121" t="s">
        <v>15</v>
      </c>
      <c r="H10121">
        <v>0.29764964237617902</v>
      </c>
      <c r="I10121">
        <v>39.6</v>
      </c>
      <c r="J10121">
        <v>25.5</v>
      </c>
      <c r="K10121">
        <v>137.52243686688499</v>
      </c>
      <c r="L10121">
        <v>2.0722279893420101E-2</v>
      </c>
      <c r="M10121">
        <v>19.7247225758714</v>
      </c>
      <c r="N10121">
        <v>63009</v>
      </c>
      <c r="O10121">
        <v>0.70235035762382003</v>
      </c>
      <c r="P10121">
        <v>0.29764964237617902</v>
      </c>
    </row>
    <row r="10122" spans="1:16" x14ac:dyDescent="0.25">
      <c r="A10122">
        <v>10</v>
      </c>
      <c r="B10122">
        <v>1272</v>
      </c>
      <c r="C10122" t="s">
        <v>31</v>
      </c>
      <c r="D10122" t="s">
        <v>43</v>
      </c>
      <c r="E10122" t="s">
        <v>31</v>
      </c>
      <c r="F10122" t="s">
        <v>57</v>
      </c>
      <c r="G10122" t="s">
        <v>15</v>
      </c>
      <c r="H10122">
        <v>8.8804914437471294E-2</v>
      </c>
      <c r="I10122">
        <v>106.2</v>
      </c>
      <c r="J10122">
        <v>46.2</v>
      </c>
      <c r="K10122">
        <v>270.081710358012</v>
      </c>
      <c r="L10122">
        <v>3.1029265954563501E-2</v>
      </c>
      <c r="M10122">
        <v>30.0986512266667</v>
      </c>
      <c r="N10122">
        <v>4003</v>
      </c>
      <c r="O10122">
        <v>0.91119508556252804</v>
      </c>
      <c r="P10122">
        <v>8.8804914437471294E-2</v>
      </c>
    </row>
    <row r="10123" spans="1:16" x14ac:dyDescent="0.25">
      <c r="A10123">
        <v>10</v>
      </c>
      <c r="B10123">
        <v>58091</v>
      </c>
      <c r="C10123" t="s">
        <v>13</v>
      </c>
      <c r="D10123" t="s">
        <v>14</v>
      </c>
      <c r="E10123" t="s">
        <v>13</v>
      </c>
      <c r="F10123" t="s">
        <v>18</v>
      </c>
      <c r="G10123" t="s">
        <v>15</v>
      </c>
      <c r="H10123">
        <v>1.33830742645378E-2</v>
      </c>
      <c r="I10123">
        <v>63.9</v>
      </c>
      <c r="J10123">
        <v>45.2</v>
      </c>
      <c r="K10123">
        <v>345.73179625703602</v>
      </c>
      <c r="L10123">
        <v>4.8577829854548699E-2</v>
      </c>
      <c r="M10123">
        <v>35.386210679520403</v>
      </c>
      <c r="N10123">
        <v>59008</v>
      </c>
      <c r="O10123">
        <v>0.986616925735462</v>
      </c>
      <c r="P10123">
        <v>1.33830742645378E-2</v>
      </c>
    </row>
    <row r="10124" spans="1:16" x14ac:dyDescent="0.25">
      <c r="A10124">
        <v>10</v>
      </c>
      <c r="B10124">
        <v>10007</v>
      </c>
      <c r="C10124" t="s">
        <v>90</v>
      </c>
      <c r="D10124" t="s">
        <v>91</v>
      </c>
      <c r="E10124" t="s">
        <v>90</v>
      </c>
      <c r="F10124" t="s">
        <v>94</v>
      </c>
      <c r="G10124" t="s">
        <v>15</v>
      </c>
      <c r="H10124">
        <v>0.31784332026884998</v>
      </c>
      <c r="I10124">
        <v>96.8</v>
      </c>
      <c r="J10124">
        <v>39.799999999999997</v>
      </c>
      <c r="K10124">
        <v>83.662893182807693</v>
      </c>
      <c r="L10124">
        <v>4.5301696240177297E-2</v>
      </c>
      <c r="M10124">
        <v>10.4269807147507</v>
      </c>
      <c r="N10124">
        <v>11015</v>
      </c>
      <c r="O10124">
        <v>0.68215667973114902</v>
      </c>
      <c r="P10124">
        <v>0.31784332026884998</v>
      </c>
    </row>
    <row r="10125" spans="1:16" x14ac:dyDescent="0.25">
      <c r="A10125">
        <v>10</v>
      </c>
      <c r="B10125">
        <v>55022</v>
      </c>
      <c r="C10125" t="s">
        <v>47</v>
      </c>
      <c r="D10125" t="s">
        <v>48</v>
      </c>
      <c r="E10125" t="s">
        <v>47</v>
      </c>
      <c r="F10125" t="s">
        <v>49</v>
      </c>
      <c r="G10125" t="s">
        <v>15</v>
      </c>
      <c r="H10125">
        <v>0.25360734245570699</v>
      </c>
      <c r="I10125">
        <v>84.4</v>
      </c>
      <c r="J10125">
        <v>56.3</v>
      </c>
      <c r="K10125">
        <v>32.796075221730703</v>
      </c>
      <c r="L10125">
        <v>1.58494570108219E-2</v>
      </c>
      <c r="M10125">
        <v>3.1737923299077702</v>
      </c>
      <c r="N10125">
        <v>54024</v>
      </c>
      <c r="O10125">
        <v>0.74639265754429196</v>
      </c>
      <c r="P10125">
        <v>0.25360734245570599</v>
      </c>
    </row>
    <row r="10126" spans="1:16" x14ac:dyDescent="0.25">
      <c r="A10126">
        <v>10</v>
      </c>
      <c r="B10126">
        <v>28012</v>
      </c>
      <c r="C10126" t="s">
        <v>21</v>
      </c>
      <c r="D10126" t="s">
        <v>22</v>
      </c>
      <c r="E10126" t="s">
        <v>21</v>
      </c>
      <c r="F10126" t="s">
        <v>89</v>
      </c>
      <c r="G10126" t="s">
        <v>15</v>
      </c>
      <c r="H10126">
        <v>0.12355133581897</v>
      </c>
      <c r="I10126">
        <v>81.099999999999994</v>
      </c>
      <c r="J10126">
        <v>55.8</v>
      </c>
      <c r="K10126">
        <v>200.97650192295001</v>
      </c>
      <c r="L10126">
        <v>1.6695650756590401E-2</v>
      </c>
      <c r="M10126">
        <v>8.0134522966710602</v>
      </c>
      <c r="N10126">
        <v>23091</v>
      </c>
      <c r="O10126">
        <v>0.87644866418102896</v>
      </c>
      <c r="P10126">
        <v>0.12355133581897</v>
      </c>
    </row>
    <row r="10127" spans="1:16" x14ac:dyDescent="0.25">
      <c r="A10127">
        <v>10</v>
      </c>
      <c r="B10127">
        <v>109006</v>
      </c>
      <c r="C10127" t="s">
        <v>16</v>
      </c>
      <c r="D10127" t="s">
        <v>117</v>
      </c>
      <c r="E10127" t="s">
        <v>16</v>
      </c>
      <c r="F10127" t="s">
        <v>86</v>
      </c>
      <c r="G10127" t="s">
        <v>15</v>
      </c>
      <c r="H10127">
        <v>0.24403034066717899</v>
      </c>
      <c r="I10127">
        <v>61.9</v>
      </c>
      <c r="J10127">
        <v>44.8</v>
      </c>
      <c r="K10127">
        <v>113.090536361091</v>
      </c>
      <c r="L10127">
        <v>4.4878736880946103E-2</v>
      </c>
      <c r="M10127">
        <v>12.033692300704301</v>
      </c>
      <c r="N10127">
        <v>44066</v>
      </c>
      <c r="O10127">
        <v>0.75596965933282001</v>
      </c>
      <c r="P10127">
        <v>0.24403034066717899</v>
      </c>
    </row>
    <row r="10128" spans="1:16" x14ac:dyDescent="0.25">
      <c r="A10128">
        <v>10</v>
      </c>
      <c r="B10128">
        <v>72027</v>
      </c>
      <c r="C10128" t="s">
        <v>51</v>
      </c>
      <c r="D10128" t="s">
        <v>75</v>
      </c>
      <c r="E10128" t="s">
        <v>51</v>
      </c>
      <c r="F10128" t="s">
        <v>52</v>
      </c>
      <c r="G10128" t="s">
        <v>15</v>
      </c>
      <c r="H10128">
        <v>0.20461427454691999</v>
      </c>
      <c r="I10128">
        <v>61.4</v>
      </c>
      <c r="J10128">
        <v>28.6</v>
      </c>
      <c r="K10128">
        <v>262.22981602320402</v>
      </c>
      <c r="L10128">
        <v>6.6983335673404198E-2</v>
      </c>
      <c r="M10128">
        <v>27.056238310295399</v>
      </c>
      <c r="N10128">
        <v>71029</v>
      </c>
      <c r="O10128">
        <v>0.79538572545307895</v>
      </c>
      <c r="P10128">
        <v>0.20461427454691999</v>
      </c>
    </row>
    <row r="10129" spans="1:16" x14ac:dyDescent="0.25">
      <c r="A10129">
        <v>10</v>
      </c>
      <c r="B10129">
        <v>27010</v>
      </c>
      <c r="C10129" t="s">
        <v>21</v>
      </c>
      <c r="D10129" t="s">
        <v>40</v>
      </c>
      <c r="E10129" t="s">
        <v>21</v>
      </c>
      <c r="F10129" t="s">
        <v>69</v>
      </c>
      <c r="G10129" t="s">
        <v>15</v>
      </c>
      <c r="H10129">
        <v>0.118356554249061</v>
      </c>
      <c r="I10129">
        <v>81.099999999999994</v>
      </c>
      <c r="J10129">
        <v>55.8</v>
      </c>
      <c r="K10129">
        <v>206.36424375994201</v>
      </c>
      <c r="L10129">
        <v>1.6312683442450501E-2</v>
      </c>
      <c r="M10129">
        <v>8.4350357598788701</v>
      </c>
      <c r="N10129">
        <v>29001</v>
      </c>
      <c r="O10129">
        <v>0.881643445750938</v>
      </c>
      <c r="P10129">
        <v>0.118356554249061</v>
      </c>
    </row>
    <row r="10130" spans="1:16" x14ac:dyDescent="0.25">
      <c r="A10130">
        <v>10</v>
      </c>
      <c r="B10130">
        <v>99014</v>
      </c>
      <c r="C10130" t="s">
        <v>33</v>
      </c>
      <c r="D10130" t="s">
        <v>35</v>
      </c>
      <c r="E10130" t="s">
        <v>33</v>
      </c>
      <c r="F10130" t="s">
        <v>79</v>
      </c>
      <c r="G10130" t="s">
        <v>15</v>
      </c>
      <c r="H10130">
        <v>0.115300331237483</v>
      </c>
      <c r="I10130">
        <v>81.5</v>
      </c>
      <c r="J10130">
        <v>51.5</v>
      </c>
      <c r="K10130">
        <v>198.05286213976899</v>
      </c>
      <c r="L10130">
        <v>1.8795244699204999E-2</v>
      </c>
      <c r="M10130">
        <v>20.8463846413702</v>
      </c>
      <c r="N10130">
        <v>37022</v>
      </c>
      <c r="O10130">
        <v>0.88469966876251604</v>
      </c>
      <c r="P10130">
        <v>0.115300331237483</v>
      </c>
    </row>
    <row r="10131" spans="1:16" x14ac:dyDescent="0.25">
      <c r="A10131">
        <v>10</v>
      </c>
      <c r="B10131">
        <v>22139</v>
      </c>
      <c r="C10131" t="s">
        <v>72</v>
      </c>
      <c r="D10131" t="s">
        <v>74</v>
      </c>
      <c r="E10131" t="s">
        <v>72</v>
      </c>
      <c r="F10131" t="s">
        <v>74</v>
      </c>
      <c r="G10131" t="s">
        <v>15</v>
      </c>
      <c r="H10131">
        <v>9.1273933121446701E-2</v>
      </c>
      <c r="I10131">
        <v>47.5</v>
      </c>
      <c r="J10131">
        <v>60.4</v>
      </c>
      <c r="K10131">
        <v>247.59241424030199</v>
      </c>
      <c r="L10131">
        <v>0.12396431774534</v>
      </c>
      <c r="M10131">
        <v>10.799104513718801</v>
      </c>
      <c r="N10131">
        <v>22022</v>
      </c>
      <c r="O10131">
        <v>0.90872606687855295</v>
      </c>
      <c r="P10131">
        <v>9.1273933121446701E-2</v>
      </c>
    </row>
    <row r="10132" spans="1:16" x14ac:dyDescent="0.25">
      <c r="A10132">
        <v>10</v>
      </c>
      <c r="B10132">
        <v>21083</v>
      </c>
      <c r="C10132" t="s">
        <v>72</v>
      </c>
      <c r="D10132" t="s">
        <v>73</v>
      </c>
      <c r="E10132" t="s">
        <v>72</v>
      </c>
      <c r="F10132" t="s">
        <v>73</v>
      </c>
      <c r="G10132" t="s">
        <v>15</v>
      </c>
      <c r="H10132">
        <v>0.103098875542216</v>
      </c>
      <c r="I10132">
        <v>76.2</v>
      </c>
      <c r="J10132">
        <v>58.9</v>
      </c>
      <c r="K10132">
        <v>280.871636298086</v>
      </c>
      <c r="L10132">
        <v>0.160669764300197</v>
      </c>
      <c r="M10132">
        <v>13.2549593432891</v>
      </c>
      <c r="N10132">
        <v>21061</v>
      </c>
      <c r="O10132">
        <v>0.89690112445778303</v>
      </c>
      <c r="P10132">
        <v>0.103098875542216</v>
      </c>
    </row>
    <row r="10133" spans="1:16" x14ac:dyDescent="0.25">
      <c r="A10133">
        <v>10</v>
      </c>
      <c r="B10133">
        <v>16024</v>
      </c>
      <c r="C10133" t="s">
        <v>24</v>
      </c>
      <c r="D10133" t="s">
        <v>66</v>
      </c>
      <c r="E10133" t="s">
        <v>24</v>
      </c>
      <c r="F10133" t="s">
        <v>61</v>
      </c>
      <c r="G10133" t="s">
        <v>15</v>
      </c>
      <c r="H10133">
        <v>0</v>
      </c>
      <c r="I10133">
        <v>95.7</v>
      </c>
      <c r="J10133">
        <v>42.9</v>
      </c>
      <c r="K10133">
        <v>427.96296318625298</v>
      </c>
      <c r="L10133">
        <v>1.9070090806682701E-2</v>
      </c>
      <c r="M10133">
        <v>30.5358329709392</v>
      </c>
      <c r="N10133">
        <v>13249</v>
      </c>
      <c r="O10133">
        <v>1</v>
      </c>
      <c r="P10133">
        <v>0</v>
      </c>
    </row>
    <row r="10134" spans="1:16" x14ac:dyDescent="0.25">
      <c r="A10134">
        <v>10</v>
      </c>
      <c r="B10134">
        <v>23017</v>
      </c>
      <c r="C10134" t="s">
        <v>21</v>
      </c>
      <c r="D10134" t="s">
        <v>89</v>
      </c>
      <c r="E10134" t="s">
        <v>21</v>
      </c>
      <c r="F10134" t="s">
        <v>39</v>
      </c>
      <c r="G10134" t="s">
        <v>15</v>
      </c>
      <c r="H10134">
        <v>0.115086893743312</v>
      </c>
      <c r="I10134">
        <v>81.099999999999994</v>
      </c>
      <c r="J10134">
        <v>55.8</v>
      </c>
      <c r="K10134">
        <v>214.57401665166199</v>
      </c>
      <c r="L10134">
        <v>1.69222514423733E-2</v>
      </c>
      <c r="M10134">
        <v>7.6951938630288499</v>
      </c>
      <c r="N10134">
        <v>26092</v>
      </c>
      <c r="O10134">
        <v>0.88491310625668695</v>
      </c>
      <c r="P10134">
        <v>0.11508689374331101</v>
      </c>
    </row>
    <row r="10135" spans="1:16" x14ac:dyDescent="0.25">
      <c r="A10135">
        <v>10</v>
      </c>
      <c r="B10135">
        <v>18110</v>
      </c>
      <c r="C10135" t="s">
        <v>24</v>
      </c>
      <c r="D10135" t="s">
        <v>53</v>
      </c>
      <c r="E10135" t="s">
        <v>24</v>
      </c>
      <c r="F10135" t="s">
        <v>60</v>
      </c>
      <c r="G10135" t="s">
        <v>15</v>
      </c>
      <c r="H10135">
        <v>6.2027441680672701E-2</v>
      </c>
      <c r="I10135">
        <v>95.7</v>
      </c>
      <c r="J10135">
        <v>42.9</v>
      </c>
      <c r="K10135">
        <v>348.35298880508702</v>
      </c>
      <c r="L10135">
        <v>1.60246748074164E-2</v>
      </c>
      <c r="M10135">
        <v>22.954977410978099</v>
      </c>
      <c r="N10135">
        <v>15146</v>
      </c>
      <c r="O10135">
        <v>0.93797255831932602</v>
      </c>
      <c r="P10135">
        <v>6.2027441680672701E-2</v>
      </c>
    </row>
    <row r="10136" spans="1:16" x14ac:dyDescent="0.25">
      <c r="A10136">
        <v>10</v>
      </c>
      <c r="B10136">
        <v>15146</v>
      </c>
      <c r="C10136" t="s">
        <v>24</v>
      </c>
      <c r="D10136" t="s">
        <v>60</v>
      </c>
      <c r="E10136" t="s">
        <v>24</v>
      </c>
      <c r="F10136" t="s">
        <v>25</v>
      </c>
      <c r="G10136" t="s">
        <v>15</v>
      </c>
      <c r="H10136">
        <v>0</v>
      </c>
      <c r="I10136">
        <v>95.7</v>
      </c>
      <c r="J10136">
        <v>42.9</v>
      </c>
      <c r="K10136">
        <v>440.56949061981697</v>
      </c>
      <c r="L10136">
        <v>1.9839703875317499E-2</v>
      </c>
      <c r="M10136">
        <v>29.9884982881218</v>
      </c>
      <c r="N10136">
        <v>12119</v>
      </c>
      <c r="O10136">
        <v>0.999999999999999</v>
      </c>
      <c r="P10136">
        <v>0</v>
      </c>
    </row>
    <row r="10137" spans="1:16" x14ac:dyDescent="0.25">
      <c r="A10137">
        <v>10</v>
      </c>
      <c r="B10137">
        <v>53009</v>
      </c>
      <c r="C10137" t="s">
        <v>27</v>
      </c>
      <c r="D10137" t="s">
        <v>28</v>
      </c>
      <c r="E10137" t="s">
        <v>27</v>
      </c>
      <c r="F10137" t="s">
        <v>82</v>
      </c>
      <c r="G10137" t="s">
        <v>15</v>
      </c>
      <c r="H10137">
        <v>0.28540317271091298</v>
      </c>
      <c r="I10137">
        <v>89.9</v>
      </c>
      <c r="J10137">
        <v>48.5</v>
      </c>
      <c r="K10137">
        <v>61.7977431220054</v>
      </c>
      <c r="L10137">
        <v>4.4931645110717899E-3</v>
      </c>
      <c r="M10137">
        <v>0.54650733070846702</v>
      </c>
      <c r="N10137">
        <v>49009</v>
      </c>
      <c r="O10137">
        <v>0.71459682728908602</v>
      </c>
      <c r="P10137">
        <v>0.28540317271091298</v>
      </c>
    </row>
    <row r="10138" spans="1:16" x14ac:dyDescent="0.25">
      <c r="A10138">
        <v>10</v>
      </c>
      <c r="B10138">
        <v>43023</v>
      </c>
      <c r="C10138" t="s">
        <v>16</v>
      </c>
      <c r="D10138" t="s">
        <v>17</v>
      </c>
      <c r="E10138" t="s">
        <v>16</v>
      </c>
      <c r="F10138" t="s">
        <v>117</v>
      </c>
      <c r="G10138" t="s">
        <v>15</v>
      </c>
      <c r="H10138">
        <v>0.26071392972000701</v>
      </c>
      <c r="I10138">
        <v>61.9</v>
      </c>
      <c r="J10138">
        <v>44.8</v>
      </c>
      <c r="K10138">
        <v>91.475160365208595</v>
      </c>
      <c r="L10138">
        <v>2.96491481095024E-2</v>
      </c>
      <c r="M10138">
        <v>8.8960127980086199</v>
      </c>
      <c r="N10138">
        <v>109006</v>
      </c>
      <c r="O10138">
        <v>0.73928607027999205</v>
      </c>
      <c r="P10138">
        <v>0.26071392972000701</v>
      </c>
    </row>
    <row r="10139" spans="1:16" x14ac:dyDescent="0.25">
      <c r="A10139">
        <v>10</v>
      </c>
      <c r="B10139">
        <v>59007</v>
      </c>
      <c r="C10139" t="s">
        <v>13</v>
      </c>
      <c r="D10139" t="s">
        <v>18</v>
      </c>
      <c r="E10139" t="s">
        <v>13</v>
      </c>
      <c r="F10139" t="s">
        <v>20</v>
      </c>
      <c r="G10139" t="s">
        <v>15</v>
      </c>
      <c r="H10139">
        <v>0.27115776295409899</v>
      </c>
      <c r="I10139">
        <v>63.9</v>
      </c>
      <c r="J10139">
        <v>45.2</v>
      </c>
      <c r="K10139">
        <v>46.598049053568502</v>
      </c>
      <c r="L10139">
        <v>6.15627911502934E-3</v>
      </c>
      <c r="M10139">
        <v>11.5566584900458</v>
      </c>
      <c r="N10139">
        <v>56059</v>
      </c>
      <c r="O10139">
        <v>0.72884223704590001</v>
      </c>
      <c r="P10139">
        <v>0.27115776295409799</v>
      </c>
    </row>
    <row r="10140" spans="1:16" x14ac:dyDescent="0.25">
      <c r="A10140">
        <v>10</v>
      </c>
      <c r="B10140">
        <v>69025</v>
      </c>
      <c r="C10140" t="s">
        <v>36</v>
      </c>
      <c r="D10140" t="s">
        <v>80</v>
      </c>
      <c r="E10140" t="s">
        <v>27</v>
      </c>
      <c r="F10140" t="s">
        <v>103</v>
      </c>
      <c r="G10140" t="s">
        <v>19</v>
      </c>
      <c r="H10140">
        <v>0.32149858888058302</v>
      </c>
      <c r="I10140">
        <v>42.4</v>
      </c>
      <c r="J10140">
        <v>43.1</v>
      </c>
      <c r="K10140">
        <v>29.580397365788102</v>
      </c>
      <c r="L10140">
        <v>3.2467504078470502E-2</v>
      </c>
      <c r="M10140">
        <v>3.4776263801829002</v>
      </c>
      <c r="N10140">
        <v>46005</v>
      </c>
      <c r="O10140">
        <v>0.67850141111941598</v>
      </c>
      <c r="P10140">
        <v>0.32149858888058302</v>
      </c>
    </row>
    <row r="10141" spans="1:16" x14ac:dyDescent="0.25">
      <c r="A10141">
        <v>10</v>
      </c>
      <c r="B10141">
        <v>37042</v>
      </c>
      <c r="C10141" t="s">
        <v>33</v>
      </c>
      <c r="D10141" t="s">
        <v>79</v>
      </c>
      <c r="E10141" t="s">
        <v>21</v>
      </c>
      <c r="F10141" t="s">
        <v>39</v>
      </c>
      <c r="G10141" t="s">
        <v>19</v>
      </c>
      <c r="H10141">
        <v>8.3772325879959197E-2</v>
      </c>
      <c r="I10141">
        <v>81.5</v>
      </c>
      <c r="J10141">
        <v>51.5</v>
      </c>
      <c r="K10141">
        <v>227.148971321473</v>
      </c>
      <c r="L10141">
        <v>1.88652551255468E-2</v>
      </c>
      <c r="M10141">
        <v>24.674604136044</v>
      </c>
      <c r="N10141">
        <v>26051</v>
      </c>
      <c r="O10141">
        <v>0.91622767412004003</v>
      </c>
      <c r="P10141">
        <v>8.3772325879959295E-2</v>
      </c>
    </row>
    <row r="10142" spans="1:16" x14ac:dyDescent="0.25">
      <c r="A10142">
        <v>10</v>
      </c>
      <c r="B10142">
        <v>71047</v>
      </c>
      <c r="C10142" t="s">
        <v>51</v>
      </c>
      <c r="D10142" t="s">
        <v>52</v>
      </c>
      <c r="E10142" t="s">
        <v>51</v>
      </c>
      <c r="F10142" t="s">
        <v>52</v>
      </c>
      <c r="G10142" t="s">
        <v>15</v>
      </c>
      <c r="H10142">
        <v>0.30600199744818501</v>
      </c>
      <c r="I10142">
        <v>61.4</v>
      </c>
      <c r="J10142">
        <v>28.6</v>
      </c>
      <c r="K10142">
        <v>89.868129842308605</v>
      </c>
      <c r="L10142">
        <v>1.0025259268113E-2</v>
      </c>
      <c r="M10142">
        <v>23.8626461162774</v>
      </c>
      <c r="N10142">
        <v>71046</v>
      </c>
      <c r="O10142">
        <v>0.69399800255181399</v>
      </c>
      <c r="P10142">
        <v>0.30600199744818501</v>
      </c>
    </row>
    <row r="10143" spans="1:16" x14ac:dyDescent="0.25">
      <c r="A10143">
        <v>10</v>
      </c>
      <c r="B10143">
        <v>78095</v>
      </c>
      <c r="C10143" t="s">
        <v>62</v>
      </c>
      <c r="D10143" t="s">
        <v>67</v>
      </c>
      <c r="E10143" t="s">
        <v>62</v>
      </c>
      <c r="F10143" t="s">
        <v>64</v>
      </c>
      <c r="G10143" t="s">
        <v>15</v>
      </c>
      <c r="H10143">
        <v>0.21156008032933801</v>
      </c>
      <c r="I10143">
        <v>20.8</v>
      </c>
      <c r="J10143">
        <v>27.8</v>
      </c>
      <c r="K10143">
        <v>212.43906460143299</v>
      </c>
      <c r="L10143">
        <v>0.10937218397193101</v>
      </c>
      <c r="M10143">
        <v>38.308052354864401</v>
      </c>
      <c r="N10143">
        <v>80063</v>
      </c>
      <c r="O10143">
        <v>0.78843991967066096</v>
      </c>
      <c r="P10143">
        <v>0.21156008032933701</v>
      </c>
    </row>
    <row r="10144" spans="1:16" x14ac:dyDescent="0.25">
      <c r="A10144">
        <v>10</v>
      </c>
      <c r="B10144">
        <v>37006</v>
      </c>
      <c r="C10144" t="s">
        <v>33</v>
      </c>
      <c r="D10144" t="s">
        <v>79</v>
      </c>
      <c r="E10144" t="s">
        <v>33</v>
      </c>
      <c r="F10144" t="s">
        <v>46</v>
      </c>
      <c r="G10144" t="s">
        <v>15</v>
      </c>
      <c r="H10144">
        <v>2.27970710487242E-2</v>
      </c>
      <c r="I10144">
        <v>81.5</v>
      </c>
      <c r="J10144">
        <v>51.5</v>
      </c>
      <c r="K10144">
        <v>291.15510527056102</v>
      </c>
      <c r="L10144">
        <v>2.3992014729297701E-2</v>
      </c>
      <c r="M10144">
        <v>31.084800673569902</v>
      </c>
      <c r="N10144">
        <v>33021</v>
      </c>
      <c r="O10144">
        <v>0.97720292895127603</v>
      </c>
      <c r="P10144">
        <v>2.27970710487242E-2</v>
      </c>
    </row>
    <row r="10145" spans="1:16" x14ac:dyDescent="0.25">
      <c r="A10145">
        <v>10</v>
      </c>
      <c r="B10145">
        <v>108007</v>
      </c>
      <c r="C10145" t="s">
        <v>24</v>
      </c>
      <c r="D10145" t="s">
        <v>104</v>
      </c>
      <c r="E10145" t="s">
        <v>24</v>
      </c>
      <c r="F10145" t="s">
        <v>26</v>
      </c>
      <c r="G10145" t="s">
        <v>15</v>
      </c>
      <c r="H10145">
        <v>0</v>
      </c>
      <c r="I10145">
        <v>95.7</v>
      </c>
      <c r="J10145">
        <v>42.9</v>
      </c>
      <c r="K10145">
        <v>422.09865505356601</v>
      </c>
      <c r="L10145">
        <v>1.8791035624940399E-2</v>
      </c>
      <c r="M10145">
        <v>29.330386161445801</v>
      </c>
      <c r="N10145">
        <v>17113</v>
      </c>
      <c r="O10145">
        <v>0.999999999999999</v>
      </c>
      <c r="P10145">
        <v>0</v>
      </c>
    </row>
    <row r="10146" spans="1:16" x14ac:dyDescent="0.25">
      <c r="A10146">
        <v>10</v>
      </c>
      <c r="B10146">
        <v>15146</v>
      </c>
      <c r="C10146" t="s">
        <v>24</v>
      </c>
      <c r="D10146" t="s">
        <v>60</v>
      </c>
      <c r="E10146" t="s">
        <v>24</v>
      </c>
      <c r="F10146" t="s">
        <v>25</v>
      </c>
      <c r="G10146" t="s">
        <v>15</v>
      </c>
      <c r="H10146">
        <v>0</v>
      </c>
      <c r="I10146">
        <v>95.7</v>
      </c>
      <c r="J10146">
        <v>42.9</v>
      </c>
      <c r="K10146">
        <v>440.56949061981697</v>
      </c>
      <c r="L10146">
        <v>1.9839703875317499E-2</v>
      </c>
      <c r="M10146">
        <v>29.9884982881218</v>
      </c>
      <c r="N10146">
        <v>12127</v>
      </c>
      <c r="O10146">
        <v>0.999999999999999</v>
      </c>
      <c r="P10146">
        <v>0</v>
      </c>
    </row>
    <row r="10147" spans="1:16" x14ac:dyDescent="0.25">
      <c r="A10147">
        <v>10</v>
      </c>
      <c r="B10147">
        <v>75096</v>
      </c>
      <c r="C10147" t="s">
        <v>51</v>
      </c>
      <c r="D10147" t="s">
        <v>93</v>
      </c>
      <c r="E10147" t="s">
        <v>36</v>
      </c>
      <c r="F10147" t="s">
        <v>113</v>
      </c>
      <c r="G10147" t="s">
        <v>19</v>
      </c>
      <c r="H10147">
        <v>0.215331975945839</v>
      </c>
      <c r="I10147">
        <v>61.4</v>
      </c>
      <c r="J10147">
        <v>28.6</v>
      </c>
      <c r="K10147">
        <v>201.13647987186201</v>
      </c>
      <c r="L10147">
        <v>2.3923489008024101E-2</v>
      </c>
      <c r="M10147">
        <v>30.624848438047</v>
      </c>
      <c r="N10147">
        <v>67039</v>
      </c>
      <c r="O10147">
        <v>0.78466802405416003</v>
      </c>
      <c r="P10147">
        <v>0.215331975945839</v>
      </c>
    </row>
    <row r="10148" spans="1:16" x14ac:dyDescent="0.25">
      <c r="A10148">
        <v>10</v>
      </c>
      <c r="B10148">
        <v>63076</v>
      </c>
      <c r="C10148" t="s">
        <v>44</v>
      </c>
      <c r="D10148" t="s">
        <v>78</v>
      </c>
      <c r="E10148" t="s">
        <v>44</v>
      </c>
      <c r="F10148" t="s">
        <v>96</v>
      </c>
      <c r="G10148" t="s">
        <v>15</v>
      </c>
      <c r="H10148">
        <v>0.17376020869150399</v>
      </c>
      <c r="I10148">
        <v>39.6</v>
      </c>
      <c r="J10148">
        <v>25.5</v>
      </c>
      <c r="K10148">
        <v>255.041935516319</v>
      </c>
      <c r="L10148">
        <v>3.9892411530369098E-2</v>
      </c>
      <c r="M10148">
        <v>37.236563728465498</v>
      </c>
      <c r="N10148">
        <v>65037</v>
      </c>
      <c r="O10148">
        <v>0.82623979130849501</v>
      </c>
      <c r="P10148">
        <v>0.17376020869150299</v>
      </c>
    </row>
    <row r="10149" spans="1:16" x14ac:dyDescent="0.25">
      <c r="A10149">
        <v>10</v>
      </c>
      <c r="B10149">
        <v>8055</v>
      </c>
      <c r="C10149" t="s">
        <v>90</v>
      </c>
      <c r="D10149" t="s">
        <v>98</v>
      </c>
      <c r="E10149" t="s">
        <v>31</v>
      </c>
      <c r="F10149" t="s">
        <v>32</v>
      </c>
      <c r="G10149" t="s">
        <v>19</v>
      </c>
      <c r="H10149">
        <v>0.301277435070477</v>
      </c>
      <c r="I10149">
        <v>96.8</v>
      </c>
      <c r="J10149">
        <v>39.799999999999997</v>
      </c>
      <c r="K10149">
        <v>91.712778838065404</v>
      </c>
      <c r="L10149">
        <v>2.6642698097706599E-2</v>
      </c>
      <c r="M10149">
        <v>10.9711955004763</v>
      </c>
      <c r="N10149">
        <v>6121</v>
      </c>
      <c r="O10149">
        <v>0.69872256492952201</v>
      </c>
      <c r="P10149">
        <v>0.301277435070477</v>
      </c>
    </row>
    <row r="10150" spans="1:16" x14ac:dyDescent="0.25">
      <c r="A10150">
        <v>10</v>
      </c>
      <c r="B10150">
        <v>58091</v>
      </c>
      <c r="C10150" t="s">
        <v>13</v>
      </c>
      <c r="D10150" t="s">
        <v>14</v>
      </c>
      <c r="E10150" t="s">
        <v>13</v>
      </c>
      <c r="F10150" t="s">
        <v>18</v>
      </c>
      <c r="G10150" t="s">
        <v>15</v>
      </c>
      <c r="H10150">
        <v>1.33830742645378E-2</v>
      </c>
      <c r="I10150">
        <v>63.9</v>
      </c>
      <c r="J10150">
        <v>45.2</v>
      </c>
      <c r="K10150">
        <v>345.73179625703602</v>
      </c>
      <c r="L10150">
        <v>4.8577829854548699E-2</v>
      </c>
      <c r="M10150">
        <v>35.386210679520403</v>
      </c>
      <c r="N10150">
        <v>59008</v>
      </c>
      <c r="O10150">
        <v>0.986616925735462</v>
      </c>
      <c r="P10150">
        <v>1.33830742645378E-2</v>
      </c>
    </row>
    <row r="10151" spans="1:16" x14ac:dyDescent="0.25">
      <c r="A10151">
        <v>10</v>
      </c>
      <c r="B10151">
        <v>58091</v>
      </c>
      <c r="C10151" t="s">
        <v>13</v>
      </c>
      <c r="D10151" t="s">
        <v>14</v>
      </c>
      <c r="E10151" t="s">
        <v>13</v>
      </c>
      <c r="F10151" t="s">
        <v>111</v>
      </c>
      <c r="G10151" t="s">
        <v>15</v>
      </c>
      <c r="H10151">
        <v>1.33830742645378E-2</v>
      </c>
      <c r="I10151">
        <v>63.9</v>
      </c>
      <c r="J10151">
        <v>45.2</v>
      </c>
      <c r="K10151">
        <v>345.73179625703602</v>
      </c>
      <c r="L10151">
        <v>4.8577829854548699E-2</v>
      </c>
      <c r="M10151">
        <v>35.386210679520403</v>
      </c>
      <c r="N10151">
        <v>57059</v>
      </c>
      <c r="O10151">
        <v>0.986616925735462</v>
      </c>
      <c r="P10151">
        <v>1.33830742645378E-2</v>
      </c>
    </row>
    <row r="10152" spans="1:16" x14ac:dyDescent="0.25">
      <c r="A10152">
        <v>10</v>
      </c>
      <c r="B10152">
        <v>58047</v>
      </c>
      <c r="C10152" t="s">
        <v>13</v>
      </c>
      <c r="D10152" t="s">
        <v>14</v>
      </c>
      <c r="E10152" t="s">
        <v>13</v>
      </c>
      <c r="F10152" t="s">
        <v>18</v>
      </c>
      <c r="G10152" t="s">
        <v>15</v>
      </c>
      <c r="H10152">
        <v>9.4551869449343101E-2</v>
      </c>
      <c r="I10152">
        <v>63.9</v>
      </c>
      <c r="J10152">
        <v>45.2</v>
      </c>
      <c r="K10152">
        <v>259.86479881443898</v>
      </c>
      <c r="L10152">
        <v>3.6238508758526897E-2</v>
      </c>
      <c r="M10152">
        <v>26.068956284573801</v>
      </c>
      <c r="N10152">
        <v>59001</v>
      </c>
      <c r="O10152">
        <v>0.90544813055065598</v>
      </c>
      <c r="P10152">
        <v>9.4551869449342699E-2</v>
      </c>
    </row>
    <row r="10153" spans="1:16" x14ac:dyDescent="0.25">
      <c r="A10153">
        <v>10</v>
      </c>
      <c r="B10153">
        <v>58091</v>
      </c>
      <c r="C10153" t="s">
        <v>13</v>
      </c>
      <c r="D10153" t="s">
        <v>14</v>
      </c>
      <c r="E10153" t="s">
        <v>13</v>
      </c>
      <c r="F10153" t="s">
        <v>23</v>
      </c>
      <c r="G10153" t="s">
        <v>15</v>
      </c>
      <c r="H10153">
        <v>1.33830742645378E-2</v>
      </c>
      <c r="I10153">
        <v>63.9</v>
      </c>
      <c r="J10153">
        <v>45.2</v>
      </c>
      <c r="K10153">
        <v>345.73179625703602</v>
      </c>
      <c r="L10153">
        <v>4.8577829854548699E-2</v>
      </c>
      <c r="M10153">
        <v>35.386210679520403</v>
      </c>
      <c r="N10153">
        <v>60043</v>
      </c>
      <c r="O10153">
        <v>0.986616925735462</v>
      </c>
      <c r="P10153">
        <v>1.33830742645378E-2</v>
      </c>
    </row>
    <row r="10154" spans="1:16" x14ac:dyDescent="0.25">
      <c r="A10154">
        <v>10</v>
      </c>
      <c r="B10154">
        <v>49008</v>
      </c>
      <c r="C10154" t="s">
        <v>27</v>
      </c>
      <c r="D10154" t="s">
        <v>82</v>
      </c>
      <c r="E10154" t="s">
        <v>27</v>
      </c>
      <c r="F10154" t="s">
        <v>95</v>
      </c>
      <c r="G10154" t="s">
        <v>15</v>
      </c>
      <c r="H10154">
        <v>0.13375229810247899</v>
      </c>
      <c r="I10154">
        <v>89.9</v>
      </c>
      <c r="J10154">
        <v>48.5</v>
      </c>
      <c r="K10154">
        <v>228.64397894958699</v>
      </c>
      <c r="L10154">
        <v>2.7958731290331801E-2</v>
      </c>
      <c r="M10154">
        <v>16.492289099493199</v>
      </c>
      <c r="N10154">
        <v>45014</v>
      </c>
      <c r="O10154">
        <v>0.86624770189751998</v>
      </c>
      <c r="P10154">
        <v>0.13375229810247899</v>
      </c>
    </row>
    <row r="10155" spans="1:16" x14ac:dyDescent="0.25">
      <c r="A10155">
        <v>10</v>
      </c>
      <c r="B10155">
        <v>20021</v>
      </c>
      <c r="C10155" t="s">
        <v>24</v>
      </c>
      <c r="D10155" t="s">
        <v>56</v>
      </c>
      <c r="E10155" t="s">
        <v>21</v>
      </c>
      <c r="F10155" t="s">
        <v>89</v>
      </c>
      <c r="G10155" t="s">
        <v>19</v>
      </c>
      <c r="H10155">
        <v>0.27775378471194501</v>
      </c>
      <c r="I10155">
        <v>95.7</v>
      </c>
      <c r="J10155">
        <v>42.9</v>
      </c>
      <c r="K10155">
        <v>96.902861292394206</v>
      </c>
      <c r="L10155">
        <v>4.9447016698595699E-3</v>
      </c>
      <c r="M10155">
        <v>7.4521346729161104</v>
      </c>
      <c r="N10155">
        <v>23052</v>
      </c>
      <c r="O10155">
        <v>0.72224621528805399</v>
      </c>
      <c r="P10155">
        <v>0.27775378471194501</v>
      </c>
    </row>
    <row r="10156" spans="1:16" x14ac:dyDescent="0.25">
      <c r="A10156">
        <v>10</v>
      </c>
      <c r="B10156">
        <v>28016</v>
      </c>
      <c r="C10156" t="s">
        <v>21</v>
      </c>
      <c r="D10156" t="s">
        <v>22</v>
      </c>
      <c r="E10156" t="s">
        <v>21</v>
      </c>
      <c r="F10156" t="s">
        <v>54</v>
      </c>
      <c r="G10156" t="s">
        <v>15</v>
      </c>
      <c r="H10156">
        <v>5.3893094730407903E-2</v>
      </c>
      <c r="I10156">
        <v>81.099999999999994</v>
      </c>
      <c r="J10156">
        <v>55.8</v>
      </c>
      <c r="K10156">
        <v>295.69586136377598</v>
      </c>
      <c r="L10156">
        <v>2.3951553191956802E-2</v>
      </c>
      <c r="M10156">
        <v>10.4183653191521</v>
      </c>
      <c r="N10156">
        <v>24008</v>
      </c>
      <c r="O10156">
        <v>0.94610690526959196</v>
      </c>
      <c r="P10156">
        <v>5.3893094730407903E-2</v>
      </c>
    </row>
    <row r="10157" spans="1:16" x14ac:dyDescent="0.25">
      <c r="A10157">
        <v>10</v>
      </c>
      <c r="B10157">
        <v>72011</v>
      </c>
      <c r="C10157" t="s">
        <v>51</v>
      </c>
      <c r="D10157" t="s">
        <v>75</v>
      </c>
      <c r="E10157" t="s">
        <v>24</v>
      </c>
      <c r="F10157" t="s">
        <v>61</v>
      </c>
      <c r="G10157" t="s">
        <v>19</v>
      </c>
      <c r="H10157">
        <v>0.22576154544195401</v>
      </c>
      <c r="I10157">
        <v>61.4</v>
      </c>
      <c r="J10157">
        <v>28.6</v>
      </c>
      <c r="K10157">
        <v>235.29364093048699</v>
      </c>
      <c r="L10157">
        <v>5.8767515761169099E-2</v>
      </c>
      <c r="M10157">
        <v>24.863958112963999</v>
      </c>
      <c r="N10157">
        <v>13206</v>
      </c>
      <c r="O10157">
        <v>0.77423845455804496</v>
      </c>
      <c r="P10157">
        <v>0.22576154544195401</v>
      </c>
    </row>
    <row r="10158" spans="1:16" x14ac:dyDescent="0.25">
      <c r="A10158">
        <v>10</v>
      </c>
      <c r="B10158">
        <v>38017</v>
      </c>
      <c r="C10158" t="s">
        <v>33</v>
      </c>
      <c r="D10158" t="s">
        <v>42</v>
      </c>
      <c r="E10158" t="s">
        <v>33</v>
      </c>
      <c r="F10158" t="s">
        <v>42</v>
      </c>
      <c r="G10158" t="s">
        <v>15</v>
      </c>
      <c r="H10158">
        <v>0.108500966659135</v>
      </c>
      <c r="I10158">
        <v>81.5</v>
      </c>
      <c r="J10158">
        <v>51.5</v>
      </c>
      <c r="K10158">
        <v>200.80048215180599</v>
      </c>
      <c r="L10158">
        <v>1.72903097533453E-2</v>
      </c>
      <c r="M10158">
        <v>22.2544023712742</v>
      </c>
      <c r="N10158">
        <v>38001</v>
      </c>
      <c r="O10158">
        <v>0.891499033340864</v>
      </c>
      <c r="P10158">
        <v>0.108500966659135</v>
      </c>
    </row>
    <row r="10159" spans="1:16" x14ac:dyDescent="0.25">
      <c r="A10159">
        <v>10</v>
      </c>
      <c r="B10159">
        <v>39014</v>
      </c>
      <c r="C10159" t="s">
        <v>33</v>
      </c>
      <c r="D10159" t="s">
        <v>35</v>
      </c>
      <c r="E10159" t="s">
        <v>33</v>
      </c>
      <c r="F10159" t="s">
        <v>79</v>
      </c>
      <c r="G10159" t="s">
        <v>15</v>
      </c>
      <c r="H10159">
        <v>7.0365762915187993E-2</v>
      </c>
      <c r="I10159">
        <v>81.5</v>
      </c>
      <c r="J10159">
        <v>51.5</v>
      </c>
      <c r="K10159">
        <v>241.96624323467799</v>
      </c>
      <c r="L10159">
        <v>1.9851195373622399E-2</v>
      </c>
      <c r="M10159">
        <v>25.882135354619098</v>
      </c>
      <c r="N10159">
        <v>37059</v>
      </c>
      <c r="O10159">
        <v>0.92963423708481097</v>
      </c>
      <c r="P10159">
        <v>7.0365762915188104E-2</v>
      </c>
    </row>
    <row r="10160" spans="1:16" x14ac:dyDescent="0.25">
      <c r="A10160">
        <v>10</v>
      </c>
      <c r="B10160">
        <v>1272</v>
      </c>
      <c r="C10160" t="s">
        <v>31</v>
      </c>
      <c r="D10160" t="s">
        <v>43</v>
      </c>
      <c r="E10160" t="s">
        <v>31</v>
      </c>
      <c r="F10160" t="s">
        <v>107</v>
      </c>
      <c r="G10160" t="s">
        <v>15</v>
      </c>
      <c r="H10160">
        <v>8.8804914437471294E-2</v>
      </c>
      <c r="I10160">
        <v>106.2</v>
      </c>
      <c r="J10160">
        <v>46.2</v>
      </c>
      <c r="K10160">
        <v>270.081710358012</v>
      </c>
      <c r="L10160">
        <v>3.1029265954563501E-2</v>
      </c>
      <c r="M10160">
        <v>30.0986512266667</v>
      </c>
      <c r="N10160">
        <v>103028</v>
      </c>
      <c r="O10160">
        <v>0.91119508556252804</v>
      </c>
      <c r="P10160">
        <v>8.8804914437471405E-2</v>
      </c>
    </row>
    <row r="10161" spans="1:16" x14ac:dyDescent="0.25">
      <c r="A10161">
        <v>10</v>
      </c>
      <c r="B10161">
        <v>78018</v>
      </c>
      <c r="C10161" t="s">
        <v>62</v>
      </c>
      <c r="D10161" t="s">
        <v>67</v>
      </c>
      <c r="E10161" t="s">
        <v>62</v>
      </c>
      <c r="F10161" t="s">
        <v>67</v>
      </c>
      <c r="G10161" t="s">
        <v>15</v>
      </c>
      <c r="H10161">
        <v>0.316224550685901</v>
      </c>
      <c r="I10161">
        <v>20.8</v>
      </c>
      <c r="J10161">
        <v>27.8</v>
      </c>
      <c r="K10161">
        <v>82.127983864655505</v>
      </c>
      <c r="L10161">
        <v>2.6272959935966098E-2</v>
      </c>
      <c r="M10161">
        <v>19.486909690439798</v>
      </c>
      <c r="N10161">
        <v>78091</v>
      </c>
      <c r="O10161">
        <v>0.68377544931409795</v>
      </c>
      <c r="P10161">
        <v>0.316224550685901</v>
      </c>
    </row>
    <row r="10162" spans="1:16" x14ac:dyDescent="0.25">
      <c r="A10162">
        <v>10</v>
      </c>
      <c r="B10162">
        <v>99014</v>
      </c>
      <c r="C10162" t="s">
        <v>33</v>
      </c>
      <c r="D10162" t="s">
        <v>35</v>
      </c>
      <c r="E10162" t="s">
        <v>33</v>
      </c>
      <c r="F10162" t="s">
        <v>50</v>
      </c>
      <c r="G10162" t="s">
        <v>15</v>
      </c>
      <c r="H10162">
        <v>0.115300331237483</v>
      </c>
      <c r="I10162">
        <v>81.5</v>
      </c>
      <c r="J10162">
        <v>51.5</v>
      </c>
      <c r="K10162">
        <v>198.05286213976899</v>
      </c>
      <c r="L10162">
        <v>1.8795244699204999E-2</v>
      </c>
      <c r="M10162">
        <v>20.8463846413702</v>
      </c>
      <c r="N10162">
        <v>34006</v>
      </c>
      <c r="O10162">
        <v>0.88469966876251604</v>
      </c>
      <c r="P10162">
        <v>0.115300331237483</v>
      </c>
    </row>
    <row r="10163" spans="1:16" x14ac:dyDescent="0.25">
      <c r="A10163">
        <v>10</v>
      </c>
      <c r="B10163">
        <v>10055</v>
      </c>
      <c r="C10163" t="s">
        <v>90</v>
      </c>
      <c r="D10163" t="s">
        <v>91</v>
      </c>
      <c r="E10163" t="s">
        <v>90</v>
      </c>
      <c r="F10163" t="s">
        <v>94</v>
      </c>
      <c r="G10163" t="s">
        <v>15</v>
      </c>
      <c r="H10163">
        <v>0.31026405761556197</v>
      </c>
      <c r="I10163">
        <v>96.8</v>
      </c>
      <c r="J10163">
        <v>39.799999999999997</v>
      </c>
      <c r="K10163">
        <v>95.064020216981206</v>
      </c>
      <c r="L10163">
        <v>4.9617594133696798E-2</v>
      </c>
      <c r="M10163">
        <v>11.0299282816434</v>
      </c>
      <c r="N10163">
        <v>11027</v>
      </c>
      <c r="O10163">
        <v>0.68973594238443703</v>
      </c>
      <c r="P10163">
        <v>0.31026405761556197</v>
      </c>
    </row>
    <row r="10164" spans="1:16" x14ac:dyDescent="0.25">
      <c r="A10164">
        <v>10</v>
      </c>
      <c r="B10164">
        <v>58091</v>
      </c>
      <c r="C10164" t="s">
        <v>13</v>
      </c>
      <c r="D10164" t="s">
        <v>14</v>
      </c>
      <c r="E10164" t="s">
        <v>13</v>
      </c>
      <c r="F10164" t="s">
        <v>14</v>
      </c>
      <c r="G10164" t="s">
        <v>15</v>
      </c>
      <c r="H10164">
        <v>1.33830742645378E-2</v>
      </c>
      <c r="I10164">
        <v>63.9</v>
      </c>
      <c r="J10164">
        <v>45.2</v>
      </c>
      <c r="K10164">
        <v>345.73179625703602</v>
      </c>
      <c r="L10164">
        <v>4.8577829854548699E-2</v>
      </c>
      <c r="M10164">
        <v>35.386210679520403</v>
      </c>
      <c r="N10164">
        <v>58111</v>
      </c>
      <c r="O10164">
        <v>0.986616925735462</v>
      </c>
      <c r="P10164">
        <v>1.33830742645378E-2</v>
      </c>
    </row>
    <row r="10165" spans="1:16" x14ac:dyDescent="0.25">
      <c r="A10165">
        <v>10</v>
      </c>
      <c r="B10165">
        <v>54027</v>
      </c>
      <c r="C10165" t="s">
        <v>47</v>
      </c>
      <c r="D10165" t="s">
        <v>49</v>
      </c>
      <c r="E10165" t="s">
        <v>47</v>
      </c>
      <c r="F10165" t="s">
        <v>49</v>
      </c>
      <c r="G10165" t="s">
        <v>15</v>
      </c>
      <c r="H10165">
        <v>0.25601821834442701</v>
      </c>
      <c r="I10165">
        <v>84.4</v>
      </c>
      <c r="J10165">
        <v>56.3</v>
      </c>
      <c r="K10165">
        <v>63.721804380091697</v>
      </c>
      <c r="L10165">
        <v>6.2546483745919104E-2</v>
      </c>
      <c r="M10165">
        <v>2.94805965284114</v>
      </c>
      <c r="N10165">
        <v>54051</v>
      </c>
      <c r="O10165">
        <v>0.74398178165557205</v>
      </c>
      <c r="P10165">
        <v>0.25601821834442601</v>
      </c>
    </row>
    <row r="10166" spans="1:16" x14ac:dyDescent="0.25">
      <c r="A10166">
        <v>10</v>
      </c>
      <c r="B10166">
        <v>64029</v>
      </c>
      <c r="C10166" t="s">
        <v>44</v>
      </c>
      <c r="D10166" t="s">
        <v>55</v>
      </c>
      <c r="E10166" t="s">
        <v>44</v>
      </c>
      <c r="F10166" t="s">
        <v>78</v>
      </c>
      <c r="G10166" t="s">
        <v>15</v>
      </c>
      <c r="H10166">
        <v>0.18191095915956301</v>
      </c>
      <c r="I10166">
        <v>39.6</v>
      </c>
      <c r="J10166">
        <v>25.5</v>
      </c>
      <c r="K10166">
        <v>248.97792466990299</v>
      </c>
      <c r="L10166">
        <v>3.97676152990337E-2</v>
      </c>
      <c r="M10166">
        <v>35.880494888510597</v>
      </c>
      <c r="N10166">
        <v>63060</v>
      </c>
      <c r="O10166">
        <v>0.81808904084043599</v>
      </c>
      <c r="P10166">
        <v>0.18191095915956201</v>
      </c>
    </row>
    <row r="10167" spans="1:16" x14ac:dyDescent="0.25">
      <c r="A10167">
        <v>10</v>
      </c>
      <c r="B10167">
        <v>64005</v>
      </c>
      <c r="C10167" t="s">
        <v>44</v>
      </c>
      <c r="D10167" t="s">
        <v>55</v>
      </c>
      <c r="E10167" t="s">
        <v>44</v>
      </c>
      <c r="F10167" t="s">
        <v>96</v>
      </c>
      <c r="G10167" t="s">
        <v>15</v>
      </c>
      <c r="H10167">
        <v>0.26779141814660501</v>
      </c>
      <c r="I10167">
        <v>39.6</v>
      </c>
      <c r="J10167">
        <v>25.5</v>
      </c>
      <c r="K10167">
        <v>170.24079199151001</v>
      </c>
      <c r="L10167">
        <v>2.70386633944651E-2</v>
      </c>
      <c r="M10167">
        <v>23.185628891884601</v>
      </c>
      <c r="N10167">
        <v>65116</v>
      </c>
      <c r="O10167">
        <v>0.73220858185339499</v>
      </c>
      <c r="P10167">
        <v>0.26779141814660501</v>
      </c>
    </row>
    <row r="10168" spans="1:16" x14ac:dyDescent="0.25">
      <c r="A10168">
        <v>10</v>
      </c>
      <c r="B10168">
        <v>99023</v>
      </c>
      <c r="C10168" t="s">
        <v>33</v>
      </c>
      <c r="D10168" t="s">
        <v>35</v>
      </c>
      <c r="E10168" t="s">
        <v>33</v>
      </c>
      <c r="F10168" t="s">
        <v>34</v>
      </c>
      <c r="G10168" t="s">
        <v>15</v>
      </c>
      <c r="H10168">
        <v>0.222676278244298</v>
      </c>
      <c r="I10168">
        <v>81.5</v>
      </c>
      <c r="J10168">
        <v>51.5</v>
      </c>
      <c r="K10168">
        <v>89.490260354883702</v>
      </c>
      <c r="L10168">
        <v>8.2426356967004698E-3</v>
      </c>
      <c r="M10168">
        <v>8.3065300031874294</v>
      </c>
      <c r="N10168">
        <v>35033</v>
      </c>
      <c r="O10168">
        <v>0.77732372175570197</v>
      </c>
      <c r="P10168">
        <v>0.222676278244298</v>
      </c>
    </row>
    <row r="10169" spans="1:16" x14ac:dyDescent="0.25">
      <c r="A10169">
        <v>10</v>
      </c>
      <c r="B10169">
        <v>80069</v>
      </c>
      <c r="C10169" t="s">
        <v>62</v>
      </c>
      <c r="D10169" t="s">
        <v>64</v>
      </c>
      <c r="E10169" t="s">
        <v>62</v>
      </c>
      <c r="F10169" t="s">
        <v>64</v>
      </c>
      <c r="G10169" t="s">
        <v>15</v>
      </c>
      <c r="H10169">
        <v>0.25218974880545098</v>
      </c>
      <c r="I10169">
        <v>20.8</v>
      </c>
      <c r="J10169">
        <v>27.8</v>
      </c>
      <c r="K10169">
        <v>309.54984861358798</v>
      </c>
      <c r="L10169">
        <v>0.292733023940563</v>
      </c>
      <c r="M10169">
        <v>32.590158533879503</v>
      </c>
      <c r="N10169">
        <v>80061</v>
      </c>
      <c r="O10169">
        <v>0.74781025119454902</v>
      </c>
      <c r="P10169">
        <v>0.25218974880544998</v>
      </c>
    </row>
    <row r="10170" spans="1:16" x14ac:dyDescent="0.25">
      <c r="A10170">
        <v>10</v>
      </c>
      <c r="B10170">
        <v>109038</v>
      </c>
      <c r="C10170" t="s">
        <v>16</v>
      </c>
      <c r="D10170" t="s">
        <v>117</v>
      </c>
      <c r="E10170" t="s">
        <v>16</v>
      </c>
      <c r="F10170" t="s">
        <v>17</v>
      </c>
      <c r="G10170" t="s">
        <v>15</v>
      </c>
      <c r="H10170">
        <v>0.29098752239032</v>
      </c>
      <c r="I10170">
        <v>61.9</v>
      </c>
      <c r="J10170">
        <v>44.8</v>
      </c>
      <c r="K10170">
        <v>50.561453631158301</v>
      </c>
      <c r="L10170">
        <v>1.6343943349817001E-2</v>
      </c>
      <c r="M10170">
        <v>6.0555928350020203</v>
      </c>
      <c r="N10170">
        <v>43013</v>
      </c>
      <c r="O10170">
        <v>0.709012477609679</v>
      </c>
      <c r="P10170">
        <v>0.29098752239032</v>
      </c>
    </row>
    <row r="10171" spans="1:16" x14ac:dyDescent="0.25">
      <c r="A10171">
        <v>10</v>
      </c>
      <c r="B10171">
        <v>9056</v>
      </c>
      <c r="C10171" t="s">
        <v>90</v>
      </c>
      <c r="D10171" t="s">
        <v>106</v>
      </c>
      <c r="E10171" t="s">
        <v>90</v>
      </c>
      <c r="F10171" t="s">
        <v>91</v>
      </c>
      <c r="G10171" t="s">
        <v>15</v>
      </c>
      <c r="H10171">
        <v>0.29402781845149401</v>
      </c>
      <c r="I10171">
        <v>96.8</v>
      </c>
      <c r="J10171">
        <v>39.799999999999997</v>
      </c>
      <c r="K10171">
        <v>117.21615339557</v>
      </c>
      <c r="L10171">
        <v>5.6785252420405698E-2</v>
      </c>
      <c r="M10171">
        <v>12.508733004125199</v>
      </c>
      <c r="N10171">
        <v>10025</v>
      </c>
      <c r="O10171">
        <v>0.70597218154850505</v>
      </c>
      <c r="P10171">
        <v>0.294027818451495</v>
      </c>
    </row>
    <row r="10172" spans="1:16" x14ac:dyDescent="0.25">
      <c r="A10172">
        <v>10</v>
      </c>
      <c r="B10172">
        <v>100004</v>
      </c>
      <c r="C10172" t="s">
        <v>27</v>
      </c>
      <c r="D10172" t="s">
        <v>118</v>
      </c>
      <c r="E10172" t="s">
        <v>27</v>
      </c>
      <c r="F10172" t="s">
        <v>82</v>
      </c>
      <c r="G10172" t="s">
        <v>15</v>
      </c>
      <c r="H10172">
        <v>0.10963993795202601</v>
      </c>
      <c r="I10172">
        <v>89.9</v>
      </c>
      <c r="J10172">
        <v>48.5</v>
      </c>
      <c r="K10172">
        <v>250.29318823363599</v>
      </c>
      <c r="L10172">
        <v>3.1702500308152699E-2</v>
      </c>
      <c r="M10172">
        <v>20.194874484021199</v>
      </c>
      <c r="N10172">
        <v>49007</v>
      </c>
      <c r="O10172">
        <v>0.89036006204797302</v>
      </c>
      <c r="P10172">
        <v>0.10963993795202601</v>
      </c>
    </row>
    <row r="10173" spans="1:16" x14ac:dyDescent="0.25">
      <c r="A10173">
        <v>10</v>
      </c>
      <c r="B10173">
        <v>38008</v>
      </c>
      <c r="C10173" t="s">
        <v>33</v>
      </c>
      <c r="D10173" t="s">
        <v>42</v>
      </c>
      <c r="E10173" t="s">
        <v>33</v>
      </c>
      <c r="F10173" t="s">
        <v>50</v>
      </c>
      <c r="G10173" t="s">
        <v>15</v>
      </c>
      <c r="H10173">
        <v>0.120869117232814</v>
      </c>
      <c r="I10173">
        <v>81.5</v>
      </c>
      <c r="J10173">
        <v>51.5</v>
      </c>
      <c r="K10173">
        <v>188.428971741156</v>
      </c>
      <c r="L10173">
        <v>1.6001588788620302E-2</v>
      </c>
      <c r="M10173">
        <v>20.765644111726399</v>
      </c>
      <c r="N10173">
        <v>34027</v>
      </c>
      <c r="O10173">
        <v>0.87913088276718498</v>
      </c>
      <c r="P10173">
        <v>0.120869117232814</v>
      </c>
    </row>
    <row r="10174" spans="1:16" x14ac:dyDescent="0.25">
      <c r="A10174">
        <v>10</v>
      </c>
      <c r="B10174">
        <v>58091</v>
      </c>
      <c r="C10174" t="s">
        <v>13</v>
      </c>
      <c r="D10174" t="s">
        <v>14</v>
      </c>
      <c r="E10174" t="s">
        <v>13</v>
      </c>
      <c r="F10174" t="s">
        <v>14</v>
      </c>
      <c r="G10174" t="s">
        <v>15</v>
      </c>
      <c r="H10174">
        <v>1.33830742645378E-2</v>
      </c>
      <c r="I10174">
        <v>63.9</v>
      </c>
      <c r="J10174">
        <v>45.2</v>
      </c>
      <c r="K10174">
        <v>345.73179625703602</v>
      </c>
      <c r="L10174">
        <v>4.8577829854548699E-2</v>
      </c>
      <c r="M10174">
        <v>35.386210679520403</v>
      </c>
      <c r="N10174">
        <v>58013</v>
      </c>
      <c r="O10174">
        <v>0.986616925735462</v>
      </c>
      <c r="P10174">
        <v>1.33830742645378E-2</v>
      </c>
    </row>
    <row r="10175" spans="1:16" x14ac:dyDescent="0.25">
      <c r="A10175">
        <v>10</v>
      </c>
      <c r="B10175">
        <v>8047</v>
      </c>
      <c r="C10175" t="s">
        <v>90</v>
      </c>
      <c r="D10175" t="s">
        <v>98</v>
      </c>
      <c r="E10175" t="s">
        <v>51</v>
      </c>
      <c r="F10175" t="s">
        <v>102</v>
      </c>
      <c r="G10175" t="s">
        <v>19</v>
      </c>
      <c r="H10175">
        <v>0.30643635171946099</v>
      </c>
      <c r="I10175">
        <v>96.8</v>
      </c>
      <c r="J10175">
        <v>39.799999999999997</v>
      </c>
      <c r="K10175">
        <v>91.097239486535599</v>
      </c>
      <c r="L10175">
        <v>3.1691864098081897E-2</v>
      </c>
      <c r="M10175">
        <v>10.219936006681801</v>
      </c>
      <c r="N10175">
        <v>73013</v>
      </c>
      <c r="O10175">
        <v>0.69356364828053796</v>
      </c>
      <c r="P10175">
        <v>0.30643635171946099</v>
      </c>
    </row>
    <row r="10176" spans="1:16" x14ac:dyDescent="0.25">
      <c r="A10176">
        <v>10</v>
      </c>
      <c r="B10176">
        <v>43023</v>
      </c>
      <c r="C10176" t="s">
        <v>16</v>
      </c>
      <c r="D10176" t="s">
        <v>17</v>
      </c>
      <c r="E10176" t="s">
        <v>16</v>
      </c>
      <c r="F10176" t="s">
        <v>83</v>
      </c>
      <c r="G10176" t="s">
        <v>15</v>
      </c>
      <c r="H10176">
        <v>0.26071392972000701</v>
      </c>
      <c r="I10176">
        <v>61.9</v>
      </c>
      <c r="J10176">
        <v>44.8</v>
      </c>
      <c r="K10176">
        <v>91.475160365208595</v>
      </c>
      <c r="L10176">
        <v>2.96491481095024E-2</v>
      </c>
      <c r="M10176">
        <v>8.8960127980086199</v>
      </c>
      <c r="N10176">
        <v>41044</v>
      </c>
      <c r="O10176">
        <v>0.73928607027999205</v>
      </c>
      <c r="P10176">
        <v>0.26071392972000701</v>
      </c>
    </row>
    <row r="10177" spans="1:16" x14ac:dyDescent="0.25">
      <c r="A10177">
        <v>10</v>
      </c>
      <c r="B10177">
        <v>3130</v>
      </c>
      <c r="C10177" t="s">
        <v>31</v>
      </c>
      <c r="D10177" t="s">
        <v>77</v>
      </c>
      <c r="E10177" t="s">
        <v>31</v>
      </c>
      <c r="F10177" t="s">
        <v>77</v>
      </c>
      <c r="G10177" t="s">
        <v>15</v>
      </c>
      <c r="H10177">
        <v>0.16748559834115101</v>
      </c>
      <c r="I10177">
        <v>106.2</v>
      </c>
      <c r="J10177">
        <v>46.2</v>
      </c>
      <c r="K10177">
        <v>190.77205520487701</v>
      </c>
      <c r="L10177">
        <v>2.20915973435355E-2</v>
      </c>
      <c r="M10177">
        <v>20.646530534929699</v>
      </c>
      <c r="N10177">
        <v>3106</v>
      </c>
      <c r="O10177">
        <v>0.83251440165884805</v>
      </c>
      <c r="P10177">
        <v>0.16748559834115101</v>
      </c>
    </row>
    <row r="10178" spans="1:16" x14ac:dyDescent="0.25">
      <c r="A10178">
        <v>10</v>
      </c>
      <c r="B10178">
        <v>23091</v>
      </c>
      <c r="C10178" t="s">
        <v>21</v>
      </c>
      <c r="D10178" t="s">
        <v>89</v>
      </c>
      <c r="E10178" t="s">
        <v>21</v>
      </c>
      <c r="F10178" t="s">
        <v>84</v>
      </c>
      <c r="G10178" t="s">
        <v>15</v>
      </c>
      <c r="H10178">
        <v>0.13992226272942501</v>
      </c>
      <c r="I10178">
        <v>81.099999999999994</v>
      </c>
      <c r="J10178">
        <v>55.8</v>
      </c>
      <c r="K10178">
        <v>182.100145370402</v>
      </c>
      <c r="L10178">
        <v>1.4016148386533801E-2</v>
      </c>
      <c r="M10178">
        <v>6.4736238373197699</v>
      </c>
      <c r="N10178">
        <v>25039</v>
      </c>
      <c r="O10178">
        <v>0.86007773727057402</v>
      </c>
      <c r="P10178">
        <v>0.13992226272942501</v>
      </c>
    </row>
    <row r="10179" spans="1:16" x14ac:dyDescent="0.25">
      <c r="A10179">
        <v>10</v>
      </c>
      <c r="B10179">
        <v>70006</v>
      </c>
      <c r="C10179" t="s">
        <v>115</v>
      </c>
      <c r="D10179" t="s">
        <v>116</v>
      </c>
      <c r="E10179" t="s">
        <v>24</v>
      </c>
      <c r="F10179" t="s">
        <v>26</v>
      </c>
      <c r="G10179" t="s">
        <v>19</v>
      </c>
      <c r="H10179">
        <v>0.46702373443703699</v>
      </c>
      <c r="I10179">
        <v>28.5</v>
      </c>
      <c r="J10179">
        <v>27.6</v>
      </c>
      <c r="K10179">
        <v>31.2577182181595</v>
      </c>
      <c r="L10179">
        <v>0.16669959876753401</v>
      </c>
      <c r="M10179">
        <v>5.9250515249807902</v>
      </c>
      <c r="N10179">
        <v>17067</v>
      </c>
      <c r="O10179">
        <v>0.53297626556296196</v>
      </c>
      <c r="P10179">
        <v>0.46702373443703599</v>
      </c>
    </row>
    <row r="10180" spans="1:16" x14ac:dyDescent="0.25">
      <c r="A10180">
        <v>10</v>
      </c>
      <c r="B10180">
        <v>54007</v>
      </c>
      <c r="C10180" t="s">
        <v>47</v>
      </c>
      <c r="D10180" t="s">
        <v>49</v>
      </c>
      <c r="E10180" t="s">
        <v>47</v>
      </c>
      <c r="F10180" t="s">
        <v>49</v>
      </c>
      <c r="G10180" t="s">
        <v>15</v>
      </c>
      <c r="H10180">
        <v>0.26810109745287303</v>
      </c>
      <c r="I10180">
        <v>84.4</v>
      </c>
      <c r="J10180">
        <v>56.3</v>
      </c>
      <c r="K10180">
        <v>10.678215106482099</v>
      </c>
      <c r="L10180">
        <v>4.23486533314393E-3</v>
      </c>
      <c r="M10180">
        <v>1.5216000795159701</v>
      </c>
      <c r="N10180">
        <v>54018</v>
      </c>
      <c r="O10180">
        <v>0.73189890254712597</v>
      </c>
      <c r="P10180">
        <v>0.26810109745287303</v>
      </c>
    </row>
    <row r="10181" spans="1:16" x14ac:dyDescent="0.25">
      <c r="A10181">
        <v>10</v>
      </c>
      <c r="B10181">
        <v>8063</v>
      </c>
      <c r="C10181" t="s">
        <v>90</v>
      </c>
      <c r="D10181" t="s">
        <v>98</v>
      </c>
      <c r="E10181" t="s">
        <v>33</v>
      </c>
      <c r="F10181" t="s">
        <v>79</v>
      </c>
      <c r="G10181" t="s">
        <v>19</v>
      </c>
      <c r="H10181">
        <v>0.30543407415177298</v>
      </c>
      <c r="I10181">
        <v>96.8</v>
      </c>
      <c r="J10181">
        <v>39.799999999999997</v>
      </c>
      <c r="K10181">
        <v>87.074910652816101</v>
      </c>
      <c r="L10181">
        <v>2.5216488156567001E-2</v>
      </c>
      <c r="M10181">
        <v>10.415750363204999</v>
      </c>
      <c r="N10181">
        <v>37053</v>
      </c>
      <c r="O10181">
        <v>0.69456592584822596</v>
      </c>
      <c r="P10181">
        <v>0.30543407415177298</v>
      </c>
    </row>
    <row r="10182" spans="1:16" x14ac:dyDescent="0.25">
      <c r="A10182">
        <v>10</v>
      </c>
      <c r="B10182">
        <v>17113</v>
      </c>
      <c r="C10182" t="s">
        <v>24</v>
      </c>
      <c r="D10182" t="s">
        <v>26</v>
      </c>
      <c r="E10182" t="s">
        <v>24</v>
      </c>
      <c r="F10182" t="s">
        <v>104</v>
      </c>
      <c r="G10182" t="s">
        <v>15</v>
      </c>
      <c r="H10182">
        <v>0.13295451642907499</v>
      </c>
      <c r="I10182">
        <v>95.7</v>
      </c>
      <c r="J10182">
        <v>42.9</v>
      </c>
      <c r="K10182">
        <v>257.87314764548398</v>
      </c>
      <c r="L10182">
        <v>1.18152057524671E-2</v>
      </c>
      <c r="M10182">
        <v>19.625296301197899</v>
      </c>
      <c r="N10182">
        <v>108023</v>
      </c>
      <c r="O10182">
        <v>0.86704548357092404</v>
      </c>
      <c r="P10182">
        <v>0.13295451642907499</v>
      </c>
    </row>
    <row r="10183" spans="1:16" x14ac:dyDescent="0.25">
      <c r="A10183">
        <v>10</v>
      </c>
      <c r="B10183">
        <v>66098</v>
      </c>
      <c r="C10183" t="s">
        <v>36</v>
      </c>
      <c r="D10183" t="s">
        <v>38</v>
      </c>
      <c r="E10183" t="s">
        <v>36</v>
      </c>
      <c r="F10183" t="s">
        <v>38</v>
      </c>
      <c r="G10183" t="s">
        <v>15</v>
      </c>
      <c r="H10183">
        <v>0.28094799703748002</v>
      </c>
      <c r="I10183">
        <v>42.4</v>
      </c>
      <c r="J10183">
        <v>43.1</v>
      </c>
      <c r="K10183">
        <v>89.579122980793102</v>
      </c>
      <c r="L10183">
        <v>5.4726274563567198E-2</v>
      </c>
      <c r="M10183">
        <v>6.7999662430081704</v>
      </c>
      <c r="N10183">
        <v>66006</v>
      </c>
      <c r="O10183">
        <v>0.71905200296251903</v>
      </c>
      <c r="P10183">
        <v>0.28094799703748002</v>
      </c>
    </row>
    <row r="10184" spans="1:16" x14ac:dyDescent="0.25">
      <c r="A10184">
        <v>10</v>
      </c>
      <c r="B10184">
        <v>39007</v>
      </c>
      <c r="C10184" t="s">
        <v>33</v>
      </c>
      <c r="D10184" t="s">
        <v>35</v>
      </c>
      <c r="E10184" t="s">
        <v>33</v>
      </c>
      <c r="F10184" t="s">
        <v>42</v>
      </c>
      <c r="G10184" t="s">
        <v>15</v>
      </c>
      <c r="H10184">
        <v>0.101795429663718</v>
      </c>
      <c r="I10184">
        <v>81.5</v>
      </c>
      <c r="J10184">
        <v>51.5</v>
      </c>
      <c r="K10184">
        <v>216.342738136153</v>
      </c>
      <c r="L10184">
        <v>1.8365874393453701E-2</v>
      </c>
      <c r="M10184">
        <v>21.0164012225632</v>
      </c>
      <c r="N10184">
        <v>38011</v>
      </c>
      <c r="O10184">
        <v>0.89820457033628098</v>
      </c>
      <c r="P10184">
        <v>0.101795429663718</v>
      </c>
    </row>
    <row r="10185" spans="1:16" x14ac:dyDescent="0.25">
      <c r="A10185">
        <v>10</v>
      </c>
      <c r="B10185">
        <v>68028</v>
      </c>
      <c r="C10185" t="s">
        <v>36</v>
      </c>
      <c r="D10185" t="s">
        <v>37</v>
      </c>
      <c r="E10185" t="s">
        <v>36</v>
      </c>
      <c r="F10185" t="s">
        <v>38</v>
      </c>
      <c r="G10185" t="s">
        <v>15</v>
      </c>
      <c r="H10185">
        <v>0.24035629336084399</v>
      </c>
      <c r="I10185">
        <v>42.4</v>
      </c>
      <c r="J10185">
        <v>43.1</v>
      </c>
      <c r="K10185">
        <v>163.718529866918</v>
      </c>
      <c r="L10185">
        <v>0.118897599741142</v>
      </c>
      <c r="M10185">
        <v>13.923775141413399</v>
      </c>
      <c r="N10185">
        <v>66006</v>
      </c>
      <c r="O10185">
        <v>0.75964370663915504</v>
      </c>
      <c r="P10185">
        <v>0.24035629336084399</v>
      </c>
    </row>
    <row r="10186" spans="1:16" x14ac:dyDescent="0.25">
      <c r="A10186">
        <v>10</v>
      </c>
      <c r="B10186">
        <v>1272</v>
      </c>
      <c r="C10186" t="s">
        <v>31</v>
      </c>
      <c r="D10186" t="s">
        <v>43</v>
      </c>
      <c r="E10186" t="s">
        <v>31</v>
      </c>
      <c r="F10186" t="s">
        <v>77</v>
      </c>
      <c r="G10186" t="s">
        <v>15</v>
      </c>
      <c r="H10186">
        <v>8.8804914437471294E-2</v>
      </c>
      <c r="I10186">
        <v>106.2</v>
      </c>
      <c r="J10186">
        <v>46.2</v>
      </c>
      <c r="K10186">
        <v>270.081710358012</v>
      </c>
      <c r="L10186">
        <v>3.1029265954563501E-2</v>
      </c>
      <c r="M10186">
        <v>30.0986512266667</v>
      </c>
      <c r="N10186">
        <v>3065</v>
      </c>
      <c r="O10186">
        <v>0.91119508556252804</v>
      </c>
      <c r="P10186">
        <v>8.88049144374711E-2</v>
      </c>
    </row>
    <row r="10187" spans="1:16" x14ac:dyDescent="0.25">
      <c r="A10187">
        <v>10</v>
      </c>
      <c r="B10187">
        <v>8041</v>
      </c>
      <c r="C10187" t="s">
        <v>90</v>
      </c>
      <c r="D10187" t="s">
        <v>98</v>
      </c>
      <c r="E10187" t="s">
        <v>90</v>
      </c>
      <c r="F10187" t="s">
        <v>98</v>
      </c>
      <c r="G10187" t="s">
        <v>15</v>
      </c>
      <c r="H10187">
        <v>0.30690718456084298</v>
      </c>
      <c r="I10187">
        <v>96.8</v>
      </c>
      <c r="J10187">
        <v>39.799999999999997</v>
      </c>
      <c r="K10187">
        <v>88.606169923040099</v>
      </c>
      <c r="L10187">
        <v>2.88780746761284E-2</v>
      </c>
      <c r="M10187">
        <v>10.173055127656699</v>
      </c>
      <c r="N10187">
        <v>8055</v>
      </c>
      <c r="O10187">
        <v>0.69309281543915602</v>
      </c>
      <c r="P10187">
        <v>0.30690718456084198</v>
      </c>
    </row>
    <row r="10188" spans="1:16" x14ac:dyDescent="0.25">
      <c r="A10188">
        <v>10</v>
      </c>
      <c r="B10188">
        <v>12006</v>
      </c>
      <c r="C10188" t="s">
        <v>24</v>
      </c>
      <c r="D10188" t="s">
        <v>25</v>
      </c>
      <c r="E10188" t="s">
        <v>24</v>
      </c>
      <c r="F10188" t="s">
        <v>61</v>
      </c>
      <c r="G10188" t="s">
        <v>15</v>
      </c>
      <c r="H10188">
        <v>5.2655582212975803E-2</v>
      </c>
      <c r="I10188">
        <v>95.7</v>
      </c>
      <c r="J10188">
        <v>42.9</v>
      </c>
      <c r="K10188">
        <v>356.65193671693902</v>
      </c>
      <c r="L10188">
        <v>1.6145917058522499E-2</v>
      </c>
      <c r="M10188">
        <v>24.193677330533301</v>
      </c>
      <c r="N10188">
        <v>13095</v>
      </c>
      <c r="O10188">
        <v>0.94734441778702405</v>
      </c>
      <c r="P10188">
        <v>5.2655582212975803E-2</v>
      </c>
    </row>
    <row r="10189" spans="1:16" x14ac:dyDescent="0.25">
      <c r="A10189">
        <v>10</v>
      </c>
      <c r="B10189">
        <v>29035</v>
      </c>
      <c r="C10189" t="s">
        <v>21</v>
      </c>
      <c r="D10189" t="s">
        <v>69</v>
      </c>
      <c r="E10189" t="s">
        <v>21</v>
      </c>
      <c r="F10189" t="s">
        <v>89</v>
      </c>
      <c r="G10189" t="s">
        <v>15</v>
      </c>
      <c r="H10189">
        <v>0.166893890632338</v>
      </c>
      <c r="I10189">
        <v>81.099999999999994</v>
      </c>
      <c r="J10189">
        <v>55.8</v>
      </c>
      <c r="K10189">
        <v>141.63113001345499</v>
      </c>
      <c r="L10189">
        <v>1.13292136687249E-2</v>
      </c>
      <c r="M10189">
        <v>6.4692443306604801</v>
      </c>
      <c r="N10189">
        <v>23091</v>
      </c>
      <c r="O10189">
        <v>0.83310610936766105</v>
      </c>
      <c r="P10189">
        <v>0.166893890632338</v>
      </c>
    </row>
    <row r="10190" spans="1:16" x14ac:dyDescent="0.25">
      <c r="A10190">
        <v>10</v>
      </c>
      <c r="B10190">
        <v>4029</v>
      </c>
      <c r="C10190" t="s">
        <v>31</v>
      </c>
      <c r="D10190" t="s">
        <v>57</v>
      </c>
      <c r="E10190" t="s">
        <v>31</v>
      </c>
      <c r="F10190" t="s">
        <v>57</v>
      </c>
      <c r="G10190" t="s">
        <v>15</v>
      </c>
      <c r="H10190">
        <v>0.13225210764359099</v>
      </c>
      <c r="I10190">
        <v>106.2</v>
      </c>
      <c r="J10190">
        <v>46.2</v>
      </c>
      <c r="K10190">
        <v>225.53705245395801</v>
      </c>
      <c r="L10190">
        <v>2.62086376522962E-2</v>
      </c>
      <c r="M10190">
        <v>25.077950333150401</v>
      </c>
      <c r="N10190">
        <v>4078</v>
      </c>
      <c r="O10190">
        <v>0.86774789235640803</v>
      </c>
      <c r="P10190">
        <v>0.13225210764359099</v>
      </c>
    </row>
    <row r="10191" spans="1:16" x14ac:dyDescent="0.25">
      <c r="A10191">
        <v>10</v>
      </c>
      <c r="B10191">
        <v>15146</v>
      </c>
      <c r="C10191" t="s">
        <v>24</v>
      </c>
      <c r="D10191" t="s">
        <v>60</v>
      </c>
      <c r="E10191" t="s">
        <v>24</v>
      </c>
      <c r="F10191" t="s">
        <v>66</v>
      </c>
      <c r="G10191" t="s">
        <v>15</v>
      </c>
      <c r="H10191">
        <v>0</v>
      </c>
      <c r="I10191">
        <v>95.7</v>
      </c>
      <c r="J10191">
        <v>42.9</v>
      </c>
      <c r="K10191">
        <v>440.56949061981697</v>
      </c>
      <c r="L10191">
        <v>1.9839703875317499E-2</v>
      </c>
      <c r="M10191">
        <v>29.9884982881218</v>
      </c>
      <c r="N10191">
        <v>16128</v>
      </c>
      <c r="O10191">
        <v>0.999999999999999</v>
      </c>
      <c r="P10191">
        <v>0</v>
      </c>
    </row>
    <row r="10192" spans="1:16" x14ac:dyDescent="0.25">
      <c r="A10192">
        <v>10</v>
      </c>
      <c r="B10192">
        <v>13021</v>
      </c>
      <c r="C10192" t="s">
        <v>24</v>
      </c>
      <c r="D10192" t="s">
        <v>25</v>
      </c>
      <c r="E10192" t="s">
        <v>24</v>
      </c>
      <c r="F10192" t="s">
        <v>66</v>
      </c>
      <c r="G10192" t="s">
        <v>15</v>
      </c>
      <c r="H10192">
        <v>0.14381681899497401</v>
      </c>
      <c r="I10192">
        <v>95.7</v>
      </c>
      <c r="J10192">
        <v>42.9</v>
      </c>
      <c r="K10192">
        <v>247.29363920206401</v>
      </c>
      <c r="L10192">
        <v>1.03366350325739E-2</v>
      </c>
      <c r="M10192">
        <v>18.190299419153501</v>
      </c>
      <c r="N10192">
        <v>16008</v>
      </c>
      <c r="O10192">
        <v>0.856183181005025</v>
      </c>
      <c r="P10192">
        <v>0.14381681899497401</v>
      </c>
    </row>
    <row r="10193" spans="1:16" x14ac:dyDescent="0.25">
      <c r="A10193">
        <v>10</v>
      </c>
      <c r="B10193">
        <v>63049</v>
      </c>
      <c r="C10193" t="s">
        <v>44</v>
      </c>
      <c r="D10193" t="s">
        <v>78</v>
      </c>
      <c r="E10193" t="s">
        <v>44</v>
      </c>
      <c r="F10193" t="s">
        <v>99</v>
      </c>
      <c r="G10193" t="s">
        <v>15</v>
      </c>
      <c r="H10193">
        <v>0.163343450886587</v>
      </c>
      <c r="I10193">
        <v>39.6</v>
      </c>
      <c r="J10193">
        <v>25.5</v>
      </c>
      <c r="K10193">
        <v>263.95539791067</v>
      </c>
      <c r="L10193">
        <v>4.0949119612978598E-2</v>
      </c>
      <c r="M10193">
        <v>38.845156551098</v>
      </c>
      <c r="N10193">
        <v>62008</v>
      </c>
      <c r="O10193">
        <v>0.83665654911341203</v>
      </c>
      <c r="P10193">
        <v>0.163343450886587</v>
      </c>
    </row>
    <row r="10194" spans="1:16" x14ac:dyDescent="0.25">
      <c r="A10194">
        <v>10</v>
      </c>
      <c r="B10194">
        <v>1191</v>
      </c>
      <c r="C10194" t="s">
        <v>31</v>
      </c>
      <c r="D10194" t="s">
        <v>43</v>
      </c>
      <c r="E10194" t="s">
        <v>31</v>
      </c>
      <c r="F10194" t="s">
        <v>32</v>
      </c>
      <c r="G10194" t="s">
        <v>15</v>
      </c>
      <c r="H10194">
        <v>0.13546506934885599</v>
      </c>
      <c r="I10194">
        <v>106.2</v>
      </c>
      <c r="J10194">
        <v>46.2</v>
      </c>
      <c r="K10194">
        <v>221.04640491502099</v>
      </c>
      <c r="L10194">
        <v>2.5691288885788099E-2</v>
      </c>
      <c r="M10194">
        <v>24.964872433075801</v>
      </c>
      <c r="N10194">
        <v>6001</v>
      </c>
      <c r="O10194">
        <v>0.86453493065114295</v>
      </c>
      <c r="P10194">
        <v>0.13546506934885599</v>
      </c>
    </row>
    <row r="10195" spans="1:16" x14ac:dyDescent="0.25">
      <c r="A10195">
        <v>10</v>
      </c>
      <c r="B10195">
        <v>76063</v>
      </c>
      <c r="C10195" t="s">
        <v>29</v>
      </c>
      <c r="D10195" t="s">
        <v>30</v>
      </c>
      <c r="E10195" t="s">
        <v>29</v>
      </c>
      <c r="F10195" t="s">
        <v>88</v>
      </c>
      <c r="G10195" t="s">
        <v>15</v>
      </c>
      <c r="H10195">
        <v>0.433855008255492</v>
      </c>
      <c r="I10195">
        <v>276.8</v>
      </c>
      <c r="J10195">
        <v>41.7</v>
      </c>
      <c r="K10195">
        <v>32.662025037503298</v>
      </c>
      <c r="L10195">
        <v>2.4784167699095201E-2</v>
      </c>
      <c r="M10195">
        <v>7.3284758936200296</v>
      </c>
      <c r="N10195">
        <v>77014</v>
      </c>
      <c r="O10195">
        <v>0.56614499174450705</v>
      </c>
      <c r="P10195">
        <v>0.433855008255491</v>
      </c>
    </row>
    <row r="10196" spans="1:16" x14ac:dyDescent="0.25">
      <c r="A10196">
        <v>10</v>
      </c>
      <c r="B10196">
        <v>26021</v>
      </c>
      <c r="C10196" t="s">
        <v>21</v>
      </c>
      <c r="D10196" t="s">
        <v>39</v>
      </c>
      <c r="E10196" t="s">
        <v>21</v>
      </c>
      <c r="F10196" t="s">
        <v>40</v>
      </c>
      <c r="G10196" t="s">
        <v>15</v>
      </c>
      <c r="H10196">
        <v>8.8393227234423402E-2</v>
      </c>
      <c r="I10196">
        <v>81.099999999999994</v>
      </c>
      <c r="J10196">
        <v>55.8</v>
      </c>
      <c r="K10196">
        <v>243.002017176902</v>
      </c>
      <c r="L10196">
        <v>1.8988307528463699E-2</v>
      </c>
      <c r="M10196">
        <v>10.373663667461001</v>
      </c>
      <c r="N10196">
        <v>27033</v>
      </c>
      <c r="O10196">
        <v>0.911606772765576</v>
      </c>
      <c r="P10196">
        <v>8.8393227234423305E-2</v>
      </c>
    </row>
    <row r="10197" spans="1:16" x14ac:dyDescent="0.25">
      <c r="A10197">
        <v>10</v>
      </c>
      <c r="B10197">
        <v>54001</v>
      </c>
      <c r="C10197" t="s">
        <v>47</v>
      </c>
      <c r="D10197" t="s">
        <v>49</v>
      </c>
      <c r="E10197" t="s">
        <v>47</v>
      </c>
      <c r="F10197" t="s">
        <v>49</v>
      </c>
      <c r="G10197" t="s">
        <v>15</v>
      </c>
      <c r="H10197">
        <v>0.242579279745152</v>
      </c>
      <c r="I10197">
        <v>84.4</v>
      </c>
      <c r="J10197">
        <v>56.3</v>
      </c>
      <c r="K10197">
        <v>79.510544826562494</v>
      </c>
      <c r="L10197">
        <v>7.2643366630405895E-2</v>
      </c>
      <c r="M10197">
        <v>5.4919661459795996</v>
      </c>
      <c r="N10197">
        <v>54024</v>
      </c>
      <c r="O10197">
        <v>0.75742072025484697</v>
      </c>
      <c r="P10197">
        <v>0.242579279745152</v>
      </c>
    </row>
    <row r="10198" spans="1:16" x14ac:dyDescent="0.25">
      <c r="A10198">
        <v>10</v>
      </c>
      <c r="B10198">
        <v>37052</v>
      </c>
      <c r="C10198" t="s">
        <v>33</v>
      </c>
      <c r="D10198" t="s">
        <v>79</v>
      </c>
      <c r="E10198" t="s">
        <v>51</v>
      </c>
      <c r="F10198" t="s">
        <v>112</v>
      </c>
      <c r="G10198" t="s">
        <v>19</v>
      </c>
      <c r="H10198">
        <v>9.2637608563641796E-2</v>
      </c>
      <c r="I10198">
        <v>81.5</v>
      </c>
      <c r="J10198">
        <v>51.5</v>
      </c>
      <c r="K10198">
        <v>219.901142061527</v>
      </c>
      <c r="L10198">
        <v>1.84549815954686E-2</v>
      </c>
      <c r="M10198">
        <v>23.308465485367499</v>
      </c>
      <c r="N10198">
        <v>110003</v>
      </c>
      <c r="O10198">
        <v>0.907362391436358</v>
      </c>
      <c r="P10198">
        <v>9.2637608563641699E-2</v>
      </c>
    </row>
    <row r="10199" spans="1:16" x14ac:dyDescent="0.25">
      <c r="A10199">
        <v>10</v>
      </c>
      <c r="B10199">
        <v>38006</v>
      </c>
      <c r="C10199" t="s">
        <v>33</v>
      </c>
      <c r="D10199" t="s">
        <v>42</v>
      </c>
      <c r="E10199" t="s">
        <v>33</v>
      </c>
      <c r="F10199" t="s">
        <v>41</v>
      </c>
      <c r="G10199" t="s">
        <v>15</v>
      </c>
      <c r="H10199">
        <v>0.13114973403121</v>
      </c>
      <c r="I10199">
        <v>81.5</v>
      </c>
      <c r="J10199">
        <v>51.5</v>
      </c>
      <c r="K10199">
        <v>179.31269667548</v>
      </c>
      <c r="L10199">
        <v>1.4782250855944999E-2</v>
      </c>
      <c r="M10199">
        <v>19.224159483131899</v>
      </c>
      <c r="N10199">
        <v>36005</v>
      </c>
      <c r="O10199">
        <v>0.868850265968789</v>
      </c>
      <c r="P10199">
        <v>0.13114973403121</v>
      </c>
    </row>
    <row r="10200" spans="1:16" x14ac:dyDescent="0.25">
      <c r="A10200">
        <v>10</v>
      </c>
      <c r="B10200">
        <v>27025</v>
      </c>
      <c r="C10200" t="s">
        <v>21</v>
      </c>
      <c r="D10200" t="s">
        <v>40</v>
      </c>
      <c r="E10200" t="s">
        <v>36</v>
      </c>
      <c r="F10200" t="s">
        <v>37</v>
      </c>
      <c r="G10200" t="s">
        <v>19</v>
      </c>
      <c r="H10200">
        <v>9.7226717578378904E-2</v>
      </c>
      <c r="I10200">
        <v>81.099999999999994</v>
      </c>
      <c r="J10200">
        <v>55.8</v>
      </c>
      <c r="K10200">
        <v>240.346288232836</v>
      </c>
      <c r="L10200">
        <v>1.8015804645310201E-2</v>
      </c>
      <c r="M10200">
        <v>7.8257947898389002</v>
      </c>
      <c r="N10200">
        <v>68028</v>
      </c>
      <c r="O10200">
        <v>0.90277328242162103</v>
      </c>
      <c r="P10200">
        <v>9.7226717578379002E-2</v>
      </c>
    </row>
    <row r="10201" spans="1:16" x14ac:dyDescent="0.25">
      <c r="A10201">
        <v>10</v>
      </c>
      <c r="B10201">
        <v>1125</v>
      </c>
      <c r="C10201" t="s">
        <v>31</v>
      </c>
      <c r="D10201" t="s">
        <v>43</v>
      </c>
      <c r="E10201" t="s">
        <v>31</v>
      </c>
      <c r="F10201" t="s">
        <v>32</v>
      </c>
      <c r="G10201" t="s">
        <v>15</v>
      </c>
      <c r="H10201">
        <v>0.13978781892251699</v>
      </c>
      <c r="I10201">
        <v>106.2</v>
      </c>
      <c r="J10201">
        <v>46.2</v>
      </c>
      <c r="K10201">
        <v>217.46835221923101</v>
      </c>
      <c r="L10201">
        <v>2.5141519960023801E-2</v>
      </c>
      <c r="M10201">
        <v>24.249463427043601</v>
      </c>
      <c r="N10201">
        <v>6001</v>
      </c>
      <c r="O10201">
        <v>0.86021218107748199</v>
      </c>
      <c r="P10201">
        <v>0.13978781892251699</v>
      </c>
    </row>
    <row r="10202" spans="1:16" x14ac:dyDescent="0.25">
      <c r="A10202">
        <v>10</v>
      </c>
      <c r="B10202">
        <v>20015</v>
      </c>
      <c r="C10202" t="s">
        <v>24</v>
      </c>
      <c r="D10202" t="s">
        <v>56</v>
      </c>
      <c r="E10202" t="s">
        <v>24</v>
      </c>
      <c r="F10202" t="s">
        <v>56</v>
      </c>
      <c r="G10202" t="s">
        <v>15</v>
      </c>
      <c r="H10202">
        <v>0.20818104365551501</v>
      </c>
      <c r="I10202">
        <v>95.7</v>
      </c>
      <c r="J10202">
        <v>42.9</v>
      </c>
      <c r="K10202">
        <v>173.10781888675999</v>
      </c>
      <c r="L10202">
        <v>8.0793431076609402E-3</v>
      </c>
      <c r="M10202">
        <v>13.544234680320001</v>
      </c>
      <c r="N10202">
        <v>19036</v>
      </c>
      <c r="O10202">
        <v>0.79181895634448396</v>
      </c>
      <c r="P10202">
        <v>0.20818104365551501</v>
      </c>
    </row>
    <row r="10203" spans="1:16" x14ac:dyDescent="0.25">
      <c r="A10203">
        <v>10</v>
      </c>
      <c r="B10203">
        <v>18138</v>
      </c>
      <c r="C10203" t="s">
        <v>24</v>
      </c>
      <c r="D10203" t="s">
        <v>53</v>
      </c>
      <c r="E10203" t="s">
        <v>24</v>
      </c>
      <c r="F10203" t="s">
        <v>60</v>
      </c>
      <c r="G10203" t="s">
        <v>15</v>
      </c>
      <c r="H10203">
        <v>0.10701094171249501</v>
      </c>
      <c r="I10203">
        <v>95.7</v>
      </c>
      <c r="J10203">
        <v>42.9</v>
      </c>
      <c r="K10203">
        <v>296.987786979313</v>
      </c>
      <c r="L10203">
        <v>1.36834354090777E-2</v>
      </c>
      <c r="M10203">
        <v>19.462152666570901</v>
      </c>
      <c r="N10203">
        <v>15105</v>
      </c>
      <c r="O10203">
        <v>0.89298905828750397</v>
      </c>
      <c r="P10203">
        <v>0.10701094171249501</v>
      </c>
    </row>
    <row r="10204" spans="1:16" x14ac:dyDescent="0.25">
      <c r="A10204">
        <v>10</v>
      </c>
      <c r="B10204">
        <v>72027</v>
      </c>
      <c r="C10204" t="s">
        <v>51</v>
      </c>
      <c r="D10204" t="s">
        <v>75</v>
      </c>
      <c r="E10204" t="s">
        <v>51</v>
      </c>
      <c r="F10204" t="s">
        <v>75</v>
      </c>
      <c r="G10204" t="s">
        <v>15</v>
      </c>
      <c r="H10204">
        <v>0.20461427454691999</v>
      </c>
      <c r="I10204">
        <v>61.4</v>
      </c>
      <c r="J10204">
        <v>28.6</v>
      </c>
      <c r="K10204">
        <v>262.22981602320402</v>
      </c>
      <c r="L10204">
        <v>6.6983335673404198E-2</v>
      </c>
      <c r="M10204">
        <v>27.056238310295399</v>
      </c>
      <c r="N10204">
        <v>72004</v>
      </c>
      <c r="O10204">
        <v>0.79538572545307895</v>
      </c>
      <c r="P10204">
        <v>0.20461427454691999</v>
      </c>
    </row>
    <row r="10205" spans="1:16" x14ac:dyDescent="0.25">
      <c r="A10205">
        <v>10</v>
      </c>
      <c r="B10205">
        <v>58091</v>
      </c>
      <c r="C10205" t="s">
        <v>13</v>
      </c>
      <c r="D10205" t="s">
        <v>14</v>
      </c>
      <c r="E10205" t="s">
        <v>13</v>
      </c>
      <c r="F10205" t="s">
        <v>14</v>
      </c>
      <c r="G10205" t="s">
        <v>15</v>
      </c>
      <c r="H10205">
        <v>1.33830742645378E-2</v>
      </c>
      <c r="I10205">
        <v>63.9</v>
      </c>
      <c r="J10205">
        <v>45.2</v>
      </c>
      <c r="K10205">
        <v>345.73179625703602</v>
      </c>
      <c r="L10205">
        <v>4.8577829854548699E-2</v>
      </c>
      <c r="M10205">
        <v>35.386210679520403</v>
      </c>
      <c r="N10205">
        <v>58074</v>
      </c>
      <c r="O10205">
        <v>0.986616925735462</v>
      </c>
      <c r="P10205">
        <v>1.33830742645378E-2</v>
      </c>
    </row>
    <row r="10206" spans="1:16" x14ac:dyDescent="0.25">
      <c r="A10206">
        <v>10</v>
      </c>
      <c r="B10206">
        <v>58091</v>
      </c>
      <c r="C10206" t="s">
        <v>13</v>
      </c>
      <c r="D10206" t="s">
        <v>14</v>
      </c>
      <c r="E10206" t="s">
        <v>13</v>
      </c>
      <c r="F10206" t="s">
        <v>20</v>
      </c>
      <c r="G10206" t="s">
        <v>15</v>
      </c>
      <c r="H10206">
        <v>1.33830742645378E-2</v>
      </c>
      <c r="I10206">
        <v>63.9</v>
      </c>
      <c r="J10206">
        <v>45.2</v>
      </c>
      <c r="K10206">
        <v>345.73179625703602</v>
      </c>
      <c r="L10206">
        <v>4.8577829854548699E-2</v>
      </c>
      <c r="M10206">
        <v>35.386210679520403</v>
      </c>
      <c r="N10206">
        <v>56050</v>
      </c>
      <c r="O10206">
        <v>0.986616925735462</v>
      </c>
      <c r="P10206">
        <v>1.33830742645378E-2</v>
      </c>
    </row>
    <row r="10207" spans="1:16" x14ac:dyDescent="0.25">
      <c r="A10207">
        <v>10</v>
      </c>
      <c r="B10207">
        <v>54001</v>
      </c>
      <c r="C10207" t="s">
        <v>47</v>
      </c>
      <c r="D10207" t="s">
        <v>49</v>
      </c>
      <c r="E10207" t="s">
        <v>47</v>
      </c>
      <c r="F10207" t="s">
        <v>49</v>
      </c>
      <c r="G10207" t="s">
        <v>15</v>
      </c>
      <c r="H10207">
        <v>0.242579279745152</v>
      </c>
      <c r="I10207">
        <v>84.4</v>
      </c>
      <c r="J10207">
        <v>56.3</v>
      </c>
      <c r="K10207">
        <v>79.510544826562494</v>
      </c>
      <c r="L10207">
        <v>7.2643366630405895E-2</v>
      </c>
      <c r="M10207">
        <v>5.4919661459795996</v>
      </c>
      <c r="N10207">
        <v>54018</v>
      </c>
      <c r="O10207">
        <v>0.75742072025484697</v>
      </c>
      <c r="P10207">
        <v>0.24257927974515101</v>
      </c>
    </row>
    <row r="10208" spans="1:16" x14ac:dyDescent="0.25">
      <c r="A10208">
        <v>10</v>
      </c>
      <c r="B10208">
        <v>42002</v>
      </c>
      <c r="C10208" t="s">
        <v>16</v>
      </c>
      <c r="D10208" t="s">
        <v>81</v>
      </c>
      <c r="E10208" t="s">
        <v>16</v>
      </c>
      <c r="F10208" t="s">
        <v>83</v>
      </c>
      <c r="G10208" t="s">
        <v>15</v>
      </c>
      <c r="H10208">
        <v>0.246843215715982</v>
      </c>
      <c r="I10208">
        <v>61.9</v>
      </c>
      <c r="J10208">
        <v>44.8</v>
      </c>
      <c r="K10208">
        <v>127.438515771982</v>
      </c>
      <c r="L10208">
        <v>8.2852145152585599E-2</v>
      </c>
      <c r="M10208">
        <v>14.138009411142001</v>
      </c>
      <c r="N10208">
        <v>41067</v>
      </c>
      <c r="O10208">
        <v>0.753156784284017</v>
      </c>
      <c r="P10208">
        <v>0.246843215715982</v>
      </c>
    </row>
    <row r="10209" spans="1:16" x14ac:dyDescent="0.25">
      <c r="A10209">
        <v>10</v>
      </c>
      <c r="B10209">
        <v>11009</v>
      </c>
      <c r="C10209" t="s">
        <v>90</v>
      </c>
      <c r="D10209" t="s">
        <v>94</v>
      </c>
      <c r="E10209" t="s">
        <v>21</v>
      </c>
      <c r="F10209" t="s">
        <v>22</v>
      </c>
      <c r="G10209" t="s">
        <v>19</v>
      </c>
      <c r="H10209">
        <v>0.33738330286810397</v>
      </c>
      <c r="I10209">
        <v>96.8</v>
      </c>
      <c r="J10209">
        <v>39.799999999999997</v>
      </c>
      <c r="K10209">
        <v>54.088056756099803</v>
      </c>
      <c r="L10209">
        <v>2.8570161342173099E-2</v>
      </c>
      <c r="M10209">
        <v>7.95793493550027</v>
      </c>
      <c r="N10209">
        <v>28060</v>
      </c>
      <c r="O10209">
        <v>0.66261669713189497</v>
      </c>
      <c r="P10209">
        <v>0.33738330286810397</v>
      </c>
    </row>
    <row r="10210" spans="1:16" x14ac:dyDescent="0.25">
      <c r="A10210">
        <v>10</v>
      </c>
      <c r="B10210">
        <v>63089</v>
      </c>
      <c r="C10210" t="s">
        <v>44</v>
      </c>
      <c r="D10210" t="s">
        <v>78</v>
      </c>
      <c r="E10210" t="s">
        <v>44</v>
      </c>
      <c r="F10210" t="s">
        <v>96</v>
      </c>
      <c r="G10210" t="s">
        <v>15</v>
      </c>
      <c r="H10210">
        <v>0.16528397428481101</v>
      </c>
      <c r="I10210">
        <v>39.6</v>
      </c>
      <c r="J10210">
        <v>25.5</v>
      </c>
      <c r="K10210">
        <v>262.31051292398303</v>
      </c>
      <c r="L10210">
        <v>4.07912957010865E-2</v>
      </c>
      <c r="M10210">
        <v>38.548442101129702</v>
      </c>
      <c r="N10210">
        <v>65014</v>
      </c>
      <c r="O10210">
        <v>0.83471602571518899</v>
      </c>
      <c r="P10210">
        <v>0.16528397428481001</v>
      </c>
    </row>
    <row r="10211" spans="1:16" x14ac:dyDescent="0.25">
      <c r="A10211">
        <v>10</v>
      </c>
      <c r="B10211">
        <v>30004</v>
      </c>
      <c r="C10211" t="s">
        <v>58</v>
      </c>
      <c r="D10211" t="s">
        <v>59</v>
      </c>
      <c r="E10211" t="s">
        <v>58</v>
      </c>
      <c r="F10211" t="s">
        <v>97</v>
      </c>
      <c r="G10211" t="s">
        <v>15</v>
      </c>
      <c r="H10211">
        <v>0.1827409787439</v>
      </c>
      <c r="I10211">
        <v>120.8</v>
      </c>
      <c r="J10211">
        <v>49</v>
      </c>
      <c r="K10211">
        <v>186.84124573576401</v>
      </c>
      <c r="L10211">
        <v>6.3695689301004096E-2</v>
      </c>
      <c r="M10211">
        <v>20.276702834335101</v>
      </c>
      <c r="N10211">
        <v>93041</v>
      </c>
      <c r="O10211">
        <v>0.81725902125609895</v>
      </c>
      <c r="P10211">
        <v>0.1827409787439</v>
      </c>
    </row>
    <row r="10212" spans="1:16" x14ac:dyDescent="0.25">
      <c r="A10212">
        <v>10</v>
      </c>
      <c r="B10212">
        <v>56031</v>
      </c>
      <c r="C10212" t="s">
        <v>13</v>
      </c>
      <c r="D10212" t="s">
        <v>20</v>
      </c>
      <c r="E10212" t="s">
        <v>51</v>
      </c>
      <c r="F10212" t="s">
        <v>75</v>
      </c>
      <c r="G10212" t="s">
        <v>19</v>
      </c>
      <c r="H10212">
        <v>0.32632965195315899</v>
      </c>
      <c r="I10212">
        <v>63.9</v>
      </c>
      <c r="J10212">
        <v>45.2</v>
      </c>
      <c r="K10212">
        <v>6.7666152884662401</v>
      </c>
      <c r="L10212" s="1">
        <v>2.3814311702474901E-4</v>
      </c>
      <c r="M10212">
        <v>1.2201273588664501</v>
      </c>
      <c r="N10212">
        <v>72020</v>
      </c>
      <c r="O10212">
        <v>0.67367034804684001</v>
      </c>
      <c r="P10212">
        <v>0.326329651953158</v>
      </c>
    </row>
    <row r="10213" spans="1:16" x14ac:dyDescent="0.25">
      <c r="A10213">
        <v>10</v>
      </c>
      <c r="B10213">
        <v>58104</v>
      </c>
      <c r="C10213" t="s">
        <v>13</v>
      </c>
      <c r="D10213" t="s">
        <v>14</v>
      </c>
      <c r="E10213" t="s">
        <v>27</v>
      </c>
      <c r="F10213" t="s">
        <v>28</v>
      </c>
      <c r="G10213" t="s">
        <v>19</v>
      </c>
      <c r="H10213">
        <v>9.7745950313919902E-2</v>
      </c>
      <c r="I10213">
        <v>63.9</v>
      </c>
      <c r="J10213">
        <v>45.2</v>
      </c>
      <c r="K10213">
        <v>256.578344946887</v>
      </c>
      <c r="L10213">
        <v>3.5902977388408502E-2</v>
      </c>
      <c r="M10213">
        <v>25.705868388584399</v>
      </c>
      <c r="N10213">
        <v>53011</v>
      </c>
      <c r="O10213">
        <v>0.90225404968608003</v>
      </c>
      <c r="P10213">
        <v>9.7745950313919999E-2</v>
      </c>
    </row>
    <row r="10214" spans="1:16" x14ac:dyDescent="0.25">
      <c r="A10214">
        <v>10</v>
      </c>
      <c r="B10214">
        <v>15009</v>
      </c>
      <c r="C10214" t="s">
        <v>24</v>
      </c>
      <c r="D10214" t="s">
        <v>60</v>
      </c>
      <c r="E10214" t="s">
        <v>24</v>
      </c>
      <c r="F10214" t="s">
        <v>26</v>
      </c>
      <c r="G10214" t="s">
        <v>15</v>
      </c>
      <c r="H10214">
        <v>0</v>
      </c>
      <c r="I10214">
        <v>95.7</v>
      </c>
      <c r="J10214">
        <v>42.9</v>
      </c>
      <c r="K10214">
        <v>435.74372088930301</v>
      </c>
      <c r="L10214">
        <v>1.95872740324032E-2</v>
      </c>
      <c r="M10214">
        <v>29.8639341826687</v>
      </c>
      <c r="N10214">
        <v>17029</v>
      </c>
      <c r="O10214">
        <v>0.999999999999999</v>
      </c>
      <c r="P10214">
        <v>0</v>
      </c>
    </row>
    <row r="10215" spans="1:16" x14ac:dyDescent="0.25">
      <c r="A10215">
        <v>10</v>
      </c>
      <c r="B10215">
        <v>13136</v>
      </c>
      <c r="C10215" t="s">
        <v>24</v>
      </c>
      <c r="D10215" t="s">
        <v>25</v>
      </c>
      <c r="E10215" t="s">
        <v>24</v>
      </c>
      <c r="F10215" t="s">
        <v>60</v>
      </c>
      <c r="G10215" t="s">
        <v>15</v>
      </c>
      <c r="H10215">
        <v>1.84334379883083E-2</v>
      </c>
      <c r="I10215">
        <v>95.7</v>
      </c>
      <c r="J10215">
        <v>42.9</v>
      </c>
      <c r="K10215">
        <v>391.71856575004102</v>
      </c>
      <c r="L10215">
        <v>1.7220561769671301E-2</v>
      </c>
      <c r="M10215">
        <v>27.6877782442923</v>
      </c>
      <c r="N10215">
        <v>15077</v>
      </c>
      <c r="O10215">
        <v>0.98156656201169101</v>
      </c>
      <c r="P10215">
        <v>1.84334379883083E-2</v>
      </c>
    </row>
    <row r="10216" spans="1:16" x14ac:dyDescent="0.25">
      <c r="A10216">
        <v>10</v>
      </c>
      <c r="B10216">
        <v>27017</v>
      </c>
      <c r="C10216" t="s">
        <v>21</v>
      </c>
      <c r="D10216" t="s">
        <v>40</v>
      </c>
      <c r="E10216" t="s">
        <v>21</v>
      </c>
      <c r="F10216" t="s">
        <v>22</v>
      </c>
      <c r="G10216" t="s">
        <v>15</v>
      </c>
      <c r="H10216">
        <v>7.5781876159142406E-2</v>
      </c>
      <c r="I10216">
        <v>81.099999999999994</v>
      </c>
      <c r="J10216">
        <v>55.8</v>
      </c>
      <c r="K10216">
        <v>264.65248849157001</v>
      </c>
      <c r="L10216">
        <v>2.1002642826450299E-2</v>
      </c>
      <c r="M10216">
        <v>9.8538794633995899</v>
      </c>
      <c r="N10216">
        <v>28055</v>
      </c>
      <c r="O10216">
        <v>0.924218123840857</v>
      </c>
      <c r="P10216">
        <v>7.5781876159142295E-2</v>
      </c>
    </row>
    <row r="10217" spans="1:16" x14ac:dyDescent="0.25">
      <c r="A10217">
        <v>10</v>
      </c>
      <c r="B10217">
        <v>1272</v>
      </c>
      <c r="C10217" t="s">
        <v>31</v>
      </c>
      <c r="D10217" t="s">
        <v>43</v>
      </c>
      <c r="E10217" t="s">
        <v>31</v>
      </c>
      <c r="F10217" t="s">
        <v>77</v>
      </c>
      <c r="G10217" t="s">
        <v>15</v>
      </c>
      <c r="H10217">
        <v>8.8804914437471294E-2</v>
      </c>
      <c r="I10217">
        <v>106.2</v>
      </c>
      <c r="J10217">
        <v>46.2</v>
      </c>
      <c r="K10217">
        <v>270.081710358012</v>
      </c>
      <c r="L10217">
        <v>3.1029265954563501E-2</v>
      </c>
      <c r="M10217">
        <v>30.0986512266667</v>
      </c>
      <c r="N10217">
        <v>3024</v>
      </c>
      <c r="O10217">
        <v>0.91119508556252804</v>
      </c>
      <c r="P10217">
        <v>8.8804914437471197E-2</v>
      </c>
    </row>
    <row r="10218" spans="1:16" x14ac:dyDescent="0.25">
      <c r="A10218">
        <v>10</v>
      </c>
      <c r="B10218">
        <v>58091</v>
      </c>
      <c r="C10218" t="s">
        <v>13</v>
      </c>
      <c r="D10218" t="s">
        <v>14</v>
      </c>
      <c r="E10218" t="s">
        <v>13</v>
      </c>
      <c r="F10218" t="s">
        <v>18</v>
      </c>
      <c r="G10218" t="s">
        <v>15</v>
      </c>
      <c r="H10218">
        <v>1.33830742645378E-2</v>
      </c>
      <c r="I10218">
        <v>63.9</v>
      </c>
      <c r="J10218">
        <v>45.2</v>
      </c>
      <c r="K10218">
        <v>345.73179625703602</v>
      </c>
      <c r="L10218">
        <v>4.8577829854548699E-2</v>
      </c>
      <c r="M10218">
        <v>35.386210679520403</v>
      </c>
      <c r="N10218">
        <v>59032</v>
      </c>
      <c r="O10218">
        <v>0.986616925735462</v>
      </c>
      <c r="P10218">
        <v>1.33830742645378E-2</v>
      </c>
    </row>
    <row r="10219" spans="1:16" x14ac:dyDescent="0.25">
      <c r="A10219">
        <v>10</v>
      </c>
      <c r="B10219">
        <v>47014</v>
      </c>
      <c r="C10219" t="s">
        <v>27</v>
      </c>
      <c r="D10219" t="s">
        <v>92</v>
      </c>
      <c r="E10219" t="s">
        <v>27</v>
      </c>
      <c r="F10219" t="s">
        <v>103</v>
      </c>
      <c r="G10219" t="s">
        <v>15</v>
      </c>
      <c r="H10219">
        <v>0.116707125144246</v>
      </c>
      <c r="I10219">
        <v>89.9</v>
      </c>
      <c r="J10219">
        <v>48.5</v>
      </c>
      <c r="K10219">
        <v>237.960296381256</v>
      </c>
      <c r="L10219">
        <v>2.9264217640077299E-2</v>
      </c>
      <c r="M10219">
        <v>20.3101648494996</v>
      </c>
      <c r="N10219">
        <v>46005</v>
      </c>
      <c r="O10219">
        <v>0.88329287485575303</v>
      </c>
      <c r="P10219">
        <v>0.116707125144246</v>
      </c>
    </row>
    <row r="10220" spans="1:16" x14ac:dyDescent="0.25">
      <c r="A10220">
        <v>10</v>
      </c>
      <c r="B10220">
        <v>28042</v>
      </c>
      <c r="C10220" t="s">
        <v>21</v>
      </c>
      <c r="D10220" t="s">
        <v>22</v>
      </c>
      <c r="E10220" t="s">
        <v>21</v>
      </c>
      <c r="F10220" t="s">
        <v>22</v>
      </c>
      <c r="G10220" t="s">
        <v>15</v>
      </c>
      <c r="H10220">
        <v>7.8926797410086805E-2</v>
      </c>
      <c r="I10220">
        <v>81.099999999999994</v>
      </c>
      <c r="J10220">
        <v>55.8</v>
      </c>
      <c r="K10220">
        <v>265.052074245271</v>
      </c>
      <c r="L10220">
        <v>2.1882291769114201E-2</v>
      </c>
      <c r="M10220">
        <v>8.8351398567033694</v>
      </c>
      <c r="N10220">
        <v>28060</v>
      </c>
      <c r="O10220">
        <v>0.92107320258991299</v>
      </c>
      <c r="P10220">
        <v>7.8926797410086694E-2</v>
      </c>
    </row>
    <row r="10221" spans="1:16" x14ac:dyDescent="0.25">
      <c r="A10221">
        <v>10</v>
      </c>
      <c r="B10221">
        <v>93010</v>
      </c>
      <c r="C10221" t="s">
        <v>58</v>
      </c>
      <c r="D10221" t="s">
        <v>97</v>
      </c>
      <c r="E10221" t="s">
        <v>58</v>
      </c>
      <c r="F10221" t="s">
        <v>105</v>
      </c>
      <c r="G10221" t="s">
        <v>15</v>
      </c>
      <c r="H10221">
        <v>0.20323466294008299</v>
      </c>
      <c r="I10221">
        <v>120.8</v>
      </c>
      <c r="J10221">
        <v>49</v>
      </c>
      <c r="K10221">
        <v>174.47617755006499</v>
      </c>
      <c r="L10221">
        <v>6.6564529761863098E-2</v>
      </c>
      <c r="M10221">
        <v>16.722964863251502</v>
      </c>
      <c r="N10221">
        <v>32006</v>
      </c>
      <c r="O10221">
        <v>0.79676533705991603</v>
      </c>
      <c r="P10221">
        <v>0.20323466294008299</v>
      </c>
    </row>
    <row r="10222" spans="1:16" x14ac:dyDescent="0.25">
      <c r="A10222">
        <v>10</v>
      </c>
      <c r="B10222">
        <v>58120</v>
      </c>
      <c r="C10222" t="s">
        <v>13</v>
      </c>
      <c r="D10222" t="s">
        <v>14</v>
      </c>
      <c r="E10222" t="s">
        <v>31</v>
      </c>
      <c r="F10222" t="s">
        <v>57</v>
      </c>
      <c r="G10222" t="s">
        <v>19</v>
      </c>
      <c r="H10222">
        <v>9.6125476651204605E-2</v>
      </c>
      <c r="I10222">
        <v>63.9</v>
      </c>
      <c r="J10222">
        <v>45.2</v>
      </c>
      <c r="K10222">
        <v>255.534888150786</v>
      </c>
      <c r="L10222">
        <v>3.6021683348223303E-2</v>
      </c>
      <c r="M10222">
        <v>26.5285436721813</v>
      </c>
      <c r="N10222">
        <v>4003</v>
      </c>
      <c r="O10222">
        <v>0.90387452334879503</v>
      </c>
      <c r="P10222">
        <v>9.6125476651204605E-2</v>
      </c>
    </row>
    <row r="10223" spans="1:16" x14ac:dyDescent="0.25">
      <c r="A10223">
        <v>10</v>
      </c>
      <c r="B10223">
        <v>3052</v>
      </c>
      <c r="C10223" t="s">
        <v>31</v>
      </c>
      <c r="D10223" t="s">
        <v>77</v>
      </c>
      <c r="E10223" t="s">
        <v>31</v>
      </c>
      <c r="F10223" t="s">
        <v>65</v>
      </c>
      <c r="G10223" t="s">
        <v>15</v>
      </c>
      <c r="H10223">
        <v>0.20662695007583001</v>
      </c>
      <c r="I10223">
        <v>106.2</v>
      </c>
      <c r="J10223">
        <v>46.2</v>
      </c>
      <c r="K10223">
        <v>150.82434437689099</v>
      </c>
      <c r="L10223">
        <v>1.78103874418978E-2</v>
      </c>
      <c r="M10223">
        <v>16.090409081289501</v>
      </c>
      <c r="N10223">
        <v>96004</v>
      </c>
      <c r="O10223">
        <v>0.79337304992416902</v>
      </c>
      <c r="P10223">
        <v>0.20662695007583001</v>
      </c>
    </row>
    <row r="10224" spans="1:16" x14ac:dyDescent="0.25">
      <c r="A10224">
        <v>10</v>
      </c>
      <c r="B10224">
        <v>96020</v>
      </c>
      <c r="C10224" t="s">
        <v>31</v>
      </c>
      <c r="D10224" t="s">
        <v>65</v>
      </c>
      <c r="E10224" t="s">
        <v>31</v>
      </c>
      <c r="F10224" t="s">
        <v>32</v>
      </c>
      <c r="G10224" t="s">
        <v>15</v>
      </c>
      <c r="H10224">
        <v>0.17146534898431601</v>
      </c>
      <c r="I10224">
        <v>106.2</v>
      </c>
      <c r="J10224">
        <v>46.2</v>
      </c>
      <c r="K10224">
        <v>185.72029190227099</v>
      </c>
      <c r="L10224">
        <v>2.1394959158646101E-2</v>
      </c>
      <c r="M10224">
        <v>20.3750057194272</v>
      </c>
      <c r="N10224">
        <v>6174</v>
      </c>
      <c r="O10224">
        <v>0.82853465101568302</v>
      </c>
      <c r="P10224">
        <v>0.17146534898431501</v>
      </c>
    </row>
    <row r="10225" spans="1:16" x14ac:dyDescent="0.25">
      <c r="A10225">
        <v>10</v>
      </c>
      <c r="B10225">
        <v>63049</v>
      </c>
      <c r="C10225" t="s">
        <v>44</v>
      </c>
      <c r="D10225" t="s">
        <v>78</v>
      </c>
      <c r="E10225" t="s">
        <v>44</v>
      </c>
      <c r="F10225" t="s">
        <v>78</v>
      </c>
      <c r="G10225" t="s">
        <v>15</v>
      </c>
      <c r="H10225">
        <v>0.163343450886587</v>
      </c>
      <c r="I10225">
        <v>39.6</v>
      </c>
      <c r="J10225">
        <v>25.5</v>
      </c>
      <c r="K10225">
        <v>263.95539791067</v>
      </c>
      <c r="L10225">
        <v>4.0949119612978598E-2</v>
      </c>
      <c r="M10225">
        <v>38.845156551098</v>
      </c>
      <c r="N10225">
        <v>63060</v>
      </c>
      <c r="O10225">
        <v>0.83665654911341303</v>
      </c>
      <c r="P10225">
        <v>0.163343450886587</v>
      </c>
    </row>
    <row r="10226" spans="1:16" x14ac:dyDescent="0.25">
      <c r="A10226">
        <v>10</v>
      </c>
      <c r="B10226">
        <v>12026</v>
      </c>
      <c r="C10226" t="s">
        <v>24</v>
      </c>
      <c r="D10226" t="s">
        <v>25</v>
      </c>
      <c r="E10226" t="s">
        <v>24</v>
      </c>
      <c r="F10226" t="s">
        <v>26</v>
      </c>
      <c r="G10226" t="s">
        <v>15</v>
      </c>
      <c r="H10226">
        <v>2.0989717605626901E-2</v>
      </c>
      <c r="I10226">
        <v>95.7</v>
      </c>
      <c r="J10226">
        <v>42.9</v>
      </c>
      <c r="K10226">
        <v>392.414042711273</v>
      </c>
      <c r="L10226">
        <v>1.7714333712724899E-2</v>
      </c>
      <c r="M10226">
        <v>26.733394161523801</v>
      </c>
      <c r="N10226">
        <v>17123</v>
      </c>
      <c r="O10226">
        <v>0.97901028239437304</v>
      </c>
      <c r="P10226">
        <v>2.0989717605626901E-2</v>
      </c>
    </row>
    <row r="10227" spans="1:16" x14ac:dyDescent="0.25">
      <c r="A10227">
        <v>10</v>
      </c>
      <c r="B10227">
        <v>15146</v>
      </c>
      <c r="C10227" t="s">
        <v>24</v>
      </c>
      <c r="D10227" t="s">
        <v>60</v>
      </c>
      <c r="E10227" t="s">
        <v>24</v>
      </c>
      <c r="F10227" t="s">
        <v>53</v>
      </c>
      <c r="G10227" t="s">
        <v>15</v>
      </c>
      <c r="H10227">
        <v>0</v>
      </c>
      <c r="I10227">
        <v>95.7</v>
      </c>
      <c r="J10227">
        <v>42.9</v>
      </c>
      <c r="K10227">
        <v>440.56949061981697</v>
      </c>
      <c r="L10227">
        <v>1.9839703875317499E-2</v>
      </c>
      <c r="M10227">
        <v>29.9884982881218</v>
      </c>
      <c r="N10227">
        <v>18153</v>
      </c>
      <c r="O10227">
        <v>1</v>
      </c>
      <c r="P10227">
        <v>0</v>
      </c>
    </row>
    <row r="10228" spans="1:16" x14ac:dyDescent="0.25">
      <c r="A10228">
        <v>10</v>
      </c>
      <c r="B10228">
        <v>4116</v>
      </c>
      <c r="C10228" t="s">
        <v>31</v>
      </c>
      <c r="D10228" t="s">
        <v>57</v>
      </c>
      <c r="E10228" t="s">
        <v>31</v>
      </c>
      <c r="F10228" t="s">
        <v>57</v>
      </c>
      <c r="G10228" t="s">
        <v>15</v>
      </c>
      <c r="H10228">
        <v>0.18034310006754201</v>
      </c>
      <c r="I10228">
        <v>106.2</v>
      </c>
      <c r="J10228">
        <v>46.2</v>
      </c>
      <c r="K10228">
        <v>175.734170389143</v>
      </c>
      <c r="L10228">
        <v>2.1261419764072701E-2</v>
      </c>
      <c r="M10228">
        <v>19.7057506686042</v>
      </c>
      <c r="N10228">
        <v>4215</v>
      </c>
      <c r="O10228">
        <v>0.81965689993245705</v>
      </c>
      <c r="P10228">
        <v>0.18034310006754201</v>
      </c>
    </row>
    <row r="10229" spans="1:16" x14ac:dyDescent="0.25">
      <c r="A10229">
        <v>10</v>
      </c>
      <c r="B10229">
        <v>24059</v>
      </c>
      <c r="C10229" t="s">
        <v>21</v>
      </c>
      <c r="D10229" t="s">
        <v>54</v>
      </c>
      <c r="E10229" t="s">
        <v>21</v>
      </c>
      <c r="F10229" t="s">
        <v>69</v>
      </c>
      <c r="G10229" t="s">
        <v>15</v>
      </c>
      <c r="H10229">
        <v>0.110819161730538</v>
      </c>
      <c r="I10229">
        <v>81.099999999999994</v>
      </c>
      <c r="J10229">
        <v>55.8</v>
      </c>
      <c r="K10229">
        <v>223.401509737151</v>
      </c>
      <c r="L10229">
        <v>1.85917942727819E-2</v>
      </c>
      <c r="M10229">
        <v>7.3297743314917803</v>
      </c>
      <c r="N10229">
        <v>29001</v>
      </c>
      <c r="O10229">
        <v>0.88918083826946104</v>
      </c>
      <c r="P10229">
        <v>0.110819161730538</v>
      </c>
    </row>
    <row r="10230" spans="1:16" x14ac:dyDescent="0.25">
      <c r="A10230">
        <v>10</v>
      </c>
      <c r="B10230">
        <v>18182</v>
      </c>
      <c r="C10230" t="s">
        <v>24</v>
      </c>
      <c r="D10230" t="s">
        <v>53</v>
      </c>
      <c r="E10230" t="s">
        <v>24</v>
      </c>
      <c r="F10230" t="s">
        <v>104</v>
      </c>
      <c r="G10230" t="s">
        <v>15</v>
      </c>
      <c r="H10230">
        <v>0.117014483813923</v>
      </c>
      <c r="I10230">
        <v>95.7</v>
      </c>
      <c r="J10230">
        <v>42.9</v>
      </c>
      <c r="K10230">
        <v>284.31325173030802</v>
      </c>
      <c r="L10230">
        <v>1.3133530717414301E-2</v>
      </c>
      <c r="M10230">
        <v>18.979313186320201</v>
      </c>
      <c r="N10230">
        <v>108050</v>
      </c>
      <c r="O10230">
        <v>0.88298551618607701</v>
      </c>
      <c r="P10230">
        <v>0.117014483813923</v>
      </c>
    </row>
    <row r="10231" spans="1:16" x14ac:dyDescent="0.25">
      <c r="A10231">
        <v>10</v>
      </c>
      <c r="B10231">
        <v>27023</v>
      </c>
      <c r="C10231" t="s">
        <v>21</v>
      </c>
      <c r="D10231" t="s">
        <v>40</v>
      </c>
      <c r="E10231" t="s">
        <v>21</v>
      </c>
      <c r="F10231" t="s">
        <v>89</v>
      </c>
      <c r="G10231" t="s">
        <v>15</v>
      </c>
      <c r="H10231">
        <v>5.4368245263349303E-2</v>
      </c>
      <c r="I10231">
        <v>81.099999999999994</v>
      </c>
      <c r="J10231">
        <v>55.8</v>
      </c>
      <c r="K10231">
        <v>291.70695363648201</v>
      </c>
      <c r="L10231">
        <v>2.2633369312759201E-2</v>
      </c>
      <c r="M10231">
        <v>10.983294863019299</v>
      </c>
      <c r="N10231">
        <v>23096</v>
      </c>
      <c r="O10231">
        <v>0.94563175473664995</v>
      </c>
      <c r="P10231">
        <v>5.4368245263349303E-2</v>
      </c>
    </row>
    <row r="10232" spans="1:16" x14ac:dyDescent="0.25">
      <c r="A10232">
        <v>10</v>
      </c>
      <c r="B10232">
        <v>45007</v>
      </c>
      <c r="C10232" t="s">
        <v>27</v>
      </c>
      <c r="D10232" t="s">
        <v>95</v>
      </c>
      <c r="E10232" t="s">
        <v>27</v>
      </c>
      <c r="F10232" t="s">
        <v>85</v>
      </c>
      <c r="G10232" t="s">
        <v>15</v>
      </c>
      <c r="H10232">
        <v>0.25832916004207002</v>
      </c>
      <c r="I10232">
        <v>89.9</v>
      </c>
      <c r="J10232">
        <v>48.5</v>
      </c>
      <c r="K10232">
        <v>75.558374343005397</v>
      </c>
      <c r="L10232">
        <v>9.1087210544252093E-3</v>
      </c>
      <c r="M10232">
        <v>7.2928226994339598</v>
      </c>
      <c r="N10232">
        <v>50026</v>
      </c>
      <c r="O10232">
        <v>0.74167083995793004</v>
      </c>
      <c r="P10232">
        <v>0.25832916004207002</v>
      </c>
    </row>
    <row r="10233" spans="1:16" x14ac:dyDescent="0.25">
      <c r="A10233">
        <v>10</v>
      </c>
      <c r="B10233">
        <v>31012</v>
      </c>
      <c r="C10233" t="s">
        <v>58</v>
      </c>
      <c r="D10233" t="s">
        <v>109</v>
      </c>
      <c r="E10233" t="s">
        <v>29</v>
      </c>
      <c r="F10233" t="s">
        <v>30</v>
      </c>
      <c r="G10233" t="s">
        <v>19</v>
      </c>
      <c r="H10233">
        <v>0.16372636355158501</v>
      </c>
      <c r="I10233">
        <v>120.8</v>
      </c>
      <c r="J10233">
        <v>49</v>
      </c>
      <c r="K10233">
        <v>203.43302271082899</v>
      </c>
      <c r="L10233">
        <v>6.5782728709194396E-2</v>
      </c>
      <c r="M10233">
        <v>23.163328337218001</v>
      </c>
      <c r="N10233">
        <v>76048</v>
      </c>
      <c r="O10233">
        <v>0.83627363644841402</v>
      </c>
      <c r="P10233">
        <v>0.16372636355158501</v>
      </c>
    </row>
    <row r="10234" spans="1:16" x14ac:dyDescent="0.25">
      <c r="A10234">
        <v>10</v>
      </c>
      <c r="B10234">
        <v>35033</v>
      </c>
      <c r="C10234" t="s">
        <v>33</v>
      </c>
      <c r="D10234" t="s">
        <v>34</v>
      </c>
      <c r="E10234" t="s">
        <v>33</v>
      </c>
      <c r="F10234" t="s">
        <v>35</v>
      </c>
      <c r="G10234" t="s">
        <v>15</v>
      </c>
      <c r="H10234">
        <v>0.10995882515566301</v>
      </c>
      <c r="I10234">
        <v>81.5</v>
      </c>
      <c r="J10234">
        <v>51.5</v>
      </c>
      <c r="K10234">
        <v>200.41062718263001</v>
      </c>
      <c r="L10234">
        <v>1.7732980828685602E-2</v>
      </c>
      <c r="M10234">
        <v>21.925438495092202</v>
      </c>
      <c r="N10234">
        <v>99014</v>
      </c>
      <c r="O10234">
        <v>0.89004117484433598</v>
      </c>
      <c r="P10234">
        <v>0.10995882515566301</v>
      </c>
    </row>
    <row r="10235" spans="1:16" x14ac:dyDescent="0.25">
      <c r="A10235">
        <v>10</v>
      </c>
      <c r="B10235">
        <v>37032</v>
      </c>
      <c r="C10235" t="s">
        <v>33</v>
      </c>
      <c r="D10235" t="s">
        <v>79</v>
      </c>
      <c r="E10235" t="s">
        <v>33</v>
      </c>
      <c r="F10235" t="s">
        <v>35</v>
      </c>
      <c r="G10235" t="s">
        <v>15</v>
      </c>
      <c r="H10235">
        <v>3.1689291300599699E-2</v>
      </c>
      <c r="I10235">
        <v>81.5</v>
      </c>
      <c r="J10235">
        <v>51.5</v>
      </c>
      <c r="K10235">
        <v>282.47215344132297</v>
      </c>
      <c r="L10235">
        <v>2.35622182767917E-2</v>
      </c>
      <c r="M10235">
        <v>30.0488019609028</v>
      </c>
      <c r="N10235">
        <v>99023</v>
      </c>
      <c r="O10235">
        <v>0.96831070869939995</v>
      </c>
      <c r="P10235">
        <v>3.1689291300599803E-2</v>
      </c>
    </row>
    <row r="10236" spans="1:16" x14ac:dyDescent="0.25">
      <c r="A10236">
        <v>10</v>
      </c>
      <c r="B10236">
        <v>56059</v>
      </c>
      <c r="C10236" t="s">
        <v>13</v>
      </c>
      <c r="D10236" t="s">
        <v>20</v>
      </c>
      <c r="E10236" t="s">
        <v>13</v>
      </c>
      <c r="F10236" t="s">
        <v>23</v>
      </c>
      <c r="G10236" t="s">
        <v>15</v>
      </c>
      <c r="H10236">
        <v>0.30141002537094103</v>
      </c>
      <c r="I10236">
        <v>63.9</v>
      </c>
      <c r="J10236">
        <v>45.2</v>
      </c>
      <c r="K10236">
        <v>30.547481141115899</v>
      </c>
      <c r="L10236">
        <v>2.64875899382635E-3</v>
      </c>
      <c r="M10236">
        <v>4.4614567177710702</v>
      </c>
      <c r="N10236">
        <v>60038</v>
      </c>
      <c r="O10236">
        <v>0.69858997462905803</v>
      </c>
      <c r="P10236">
        <v>0.30141002537094003</v>
      </c>
    </row>
    <row r="10237" spans="1:16" x14ac:dyDescent="0.25">
      <c r="A10237">
        <v>10</v>
      </c>
      <c r="B10237">
        <v>27004</v>
      </c>
      <c r="C10237" t="s">
        <v>21</v>
      </c>
      <c r="D10237" t="s">
        <v>40</v>
      </c>
      <c r="E10237" t="s">
        <v>21</v>
      </c>
      <c r="F10237" t="s">
        <v>39</v>
      </c>
      <c r="G10237" t="s">
        <v>15</v>
      </c>
      <c r="H10237">
        <v>7.1683626229713998E-2</v>
      </c>
      <c r="I10237">
        <v>81.099999999999994</v>
      </c>
      <c r="J10237">
        <v>55.8</v>
      </c>
      <c r="K10237">
        <v>269.23753008838997</v>
      </c>
      <c r="L10237">
        <v>2.1036973764847301E-2</v>
      </c>
      <c r="M10237">
        <v>10.1640975577085</v>
      </c>
      <c r="N10237">
        <v>26021</v>
      </c>
      <c r="O10237">
        <v>0.92831637377028597</v>
      </c>
      <c r="P10237">
        <v>7.1683626229713998E-2</v>
      </c>
    </row>
    <row r="10238" spans="1:16" x14ac:dyDescent="0.25">
      <c r="A10238">
        <v>10</v>
      </c>
      <c r="B10238">
        <v>63049</v>
      </c>
      <c r="C10238" t="s">
        <v>44</v>
      </c>
      <c r="D10238" t="s">
        <v>78</v>
      </c>
      <c r="E10238" t="s">
        <v>44</v>
      </c>
      <c r="F10238" t="s">
        <v>78</v>
      </c>
      <c r="G10238" t="s">
        <v>15</v>
      </c>
      <c r="H10238">
        <v>0.163343450886587</v>
      </c>
      <c r="I10238">
        <v>39.6</v>
      </c>
      <c r="J10238">
        <v>25.5</v>
      </c>
      <c r="K10238">
        <v>263.95539791067</v>
      </c>
      <c r="L10238">
        <v>4.0949119612978598E-2</v>
      </c>
      <c r="M10238">
        <v>38.845156551098</v>
      </c>
      <c r="N10238">
        <v>63066</v>
      </c>
      <c r="O10238">
        <v>0.83665654911341303</v>
      </c>
      <c r="P10238">
        <v>0.163343450886587</v>
      </c>
    </row>
    <row r="10239" spans="1:16" x14ac:dyDescent="0.25">
      <c r="A10239">
        <v>10</v>
      </c>
      <c r="B10239">
        <v>1120</v>
      </c>
      <c r="C10239" t="s">
        <v>31</v>
      </c>
      <c r="D10239" t="s">
        <v>43</v>
      </c>
      <c r="E10239" t="s">
        <v>31</v>
      </c>
      <c r="F10239" t="s">
        <v>65</v>
      </c>
      <c r="G10239" t="s">
        <v>15</v>
      </c>
      <c r="H10239">
        <v>9.5473908304359895E-2</v>
      </c>
      <c r="I10239">
        <v>106.2</v>
      </c>
      <c r="J10239">
        <v>46.2</v>
      </c>
      <c r="K10239">
        <v>262.978107502961</v>
      </c>
      <c r="L10239">
        <v>3.02291122565535E-2</v>
      </c>
      <c r="M10239">
        <v>29.3812514725218</v>
      </c>
      <c r="N10239">
        <v>96004</v>
      </c>
      <c r="O10239">
        <v>0.90452609169563902</v>
      </c>
      <c r="P10239">
        <v>9.5473908304360006E-2</v>
      </c>
    </row>
    <row r="10240" spans="1:16" x14ac:dyDescent="0.25">
      <c r="A10240">
        <v>10</v>
      </c>
      <c r="B10240">
        <v>58097</v>
      </c>
      <c r="C10240" t="s">
        <v>13</v>
      </c>
      <c r="D10240" t="s">
        <v>14</v>
      </c>
      <c r="E10240" t="s">
        <v>27</v>
      </c>
      <c r="F10240" t="s">
        <v>71</v>
      </c>
      <c r="G10240" t="s">
        <v>19</v>
      </c>
      <c r="H10240">
        <v>0.233062475012627</v>
      </c>
      <c r="I10240">
        <v>63.9</v>
      </c>
      <c r="J10240">
        <v>45.2</v>
      </c>
      <c r="K10240">
        <v>109.698472255732</v>
      </c>
      <c r="L10240">
        <v>1.48321338715373E-2</v>
      </c>
      <c r="M10240">
        <v>10.9784839510003</v>
      </c>
      <c r="N10240">
        <v>48004</v>
      </c>
      <c r="O10240">
        <v>0.766937524987372</v>
      </c>
      <c r="P10240">
        <v>0.233062475012626</v>
      </c>
    </row>
    <row r="10241" spans="1:16" x14ac:dyDescent="0.25">
      <c r="A10241">
        <v>10</v>
      </c>
      <c r="B10241">
        <v>42014</v>
      </c>
      <c r="C10241" t="s">
        <v>16</v>
      </c>
      <c r="D10241" t="s">
        <v>81</v>
      </c>
      <c r="E10241" t="s">
        <v>16</v>
      </c>
      <c r="F10241" t="s">
        <v>81</v>
      </c>
      <c r="G10241" t="s">
        <v>15</v>
      </c>
      <c r="H10241">
        <v>0.24797647925243901</v>
      </c>
      <c r="I10241">
        <v>61.9</v>
      </c>
      <c r="J10241">
        <v>44.8</v>
      </c>
      <c r="K10241">
        <v>119.02925843983699</v>
      </c>
      <c r="L10241">
        <v>6.4588222628525496E-2</v>
      </c>
      <c r="M10241">
        <v>12.6372864242944</v>
      </c>
      <c r="N10241">
        <v>42017</v>
      </c>
      <c r="O10241">
        <v>0.75202352074755996</v>
      </c>
      <c r="P10241">
        <v>0.24797647925243901</v>
      </c>
    </row>
    <row r="10242" spans="1:16" x14ac:dyDescent="0.25">
      <c r="A10242">
        <v>10</v>
      </c>
      <c r="B10242">
        <v>77029</v>
      </c>
      <c r="C10242" t="s">
        <v>29</v>
      </c>
      <c r="D10242" t="s">
        <v>88</v>
      </c>
      <c r="E10242" t="s">
        <v>29</v>
      </c>
      <c r="F10242" t="s">
        <v>30</v>
      </c>
      <c r="G10242" t="s">
        <v>15</v>
      </c>
      <c r="H10242">
        <v>0.46395102077915201</v>
      </c>
      <c r="I10242">
        <v>276.8</v>
      </c>
      <c r="J10242">
        <v>41.7</v>
      </c>
      <c r="K10242">
        <v>30.0964972413773</v>
      </c>
      <c r="L10242">
        <v>6.5958282307262597E-2</v>
      </c>
      <c r="M10242">
        <v>4.7039075638923302</v>
      </c>
      <c r="N10242">
        <v>76046</v>
      </c>
      <c r="O10242">
        <v>0.53604897922084704</v>
      </c>
      <c r="P10242">
        <v>0.46395102077915101</v>
      </c>
    </row>
    <row r="10243" spans="1:16" x14ac:dyDescent="0.25">
      <c r="A10243">
        <v>10</v>
      </c>
      <c r="B10243">
        <v>48006</v>
      </c>
      <c r="C10243" t="s">
        <v>27</v>
      </c>
      <c r="D10243" t="s">
        <v>71</v>
      </c>
      <c r="E10243" t="s">
        <v>27</v>
      </c>
      <c r="F10243" t="s">
        <v>92</v>
      </c>
      <c r="G10243" t="s">
        <v>15</v>
      </c>
      <c r="H10243">
        <v>0.10989837649223499</v>
      </c>
      <c r="I10243">
        <v>89.9</v>
      </c>
      <c r="J10243">
        <v>48.5</v>
      </c>
      <c r="K10243">
        <v>249.399228968008</v>
      </c>
      <c r="L10243">
        <v>3.1530352310066803E-2</v>
      </c>
      <c r="M10243">
        <v>20.29067513148</v>
      </c>
      <c r="N10243">
        <v>47014</v>
      </c>
      <c r="O10243">
        <v>0.89010162350776401</v>
      </c>
      <c r="P10243">
        <v>0.10989837649223499</v>
      </c>
    </row>
    <row r="10244" spans="1:16" x14ac:dyDescent="0.25">
      <c r="A10244">
        <v>10</v>
      </c>
      <c r="B10244">
        <v>6003</v>
      </c>
      <c r="C10244" t="s">
        <v>31</v>
      </c>
      <c r="D10244" t="s">
        <v>32</v>
      </c>
      <c r="E10244" t="s">
        <v>31</v>
      </c>
      <c r="F10244" t="s">
        <v>107</v>
      </c>
      <c r="G10244" t="s">
        <v>15</v>
      </c>
      <c r="H10244">
        <v>0.156632887176064</v>
      </c>
      <c r="I10244">
        <v>106.2</v>
      </c>
      <c r="J10244">
        <v>46.2</v>
      </c>
      <c r="K10244">
        <v>201.028780103478</v>
      </c>
      <c r="L10244">
        <v>2.30284394976028E-2</v>
      </c>
      <c r="M10244">
        <v>22.062731152568102</v>
      </c>
      <c r="N10244">
        <v>103028</v>
      </c>
      <c r="O10244">
        <v>0.84336711282393495</v>
      </c>
      <c r="P10244">
        <v>0.156632887176064</v>
      </c>
    </row>
    <row r="10245" spans="1:16" x14ac:dyDescent="0.25">
      <c r="A10245">
        <v>10</v>
      </c>
      <c r="B10245">
        <v>40014</v>
      </c>
      <c r="C10245" t="s">
        <v>33</v>
      </c>
      <c r="D10245" t="s">
        <v>35</v>
      </c>
      <c r="E10245" t="s">
        <v>27</v>
      </c>
      <c r="F10245" t="s">
        <v>92</v>
      </c>
      <c r="G10245" t="s">
        <v>19</v>
      </c>
      <c r="H10245">
        <v>0.26810648918281799</v>
      </c>
      <c r="I10245">
        <v>81.5</v>
      </c>
      <c r="J10245">
        <v>51.5</v>
      </c>
      <c r="K10245">
        <v>39.969145188885001</v>
      </c>
      <c r="L10245">
        <v>2.1259555020131699E-3</v>
      </c>
      <c r="M10245">
        <v>3.5755565274998902</v>
      </c>
      <c r="N10245">
        <v>47011</v>
      </c>
      <c r="O10245">
        <v>0.73189351081718101</v>
      </c>
      <c r="P10245">
        <v>0.26810648918281799</v>
      </c>
    </row>
    <row r="10246" spans="1:16" x14ac:dyDescent="0.25">
      <c r="A10246">
        <v>10</v>
      </c>
      <c r="B10246">
        <v>24073</v>
      </c>
      <c r="C10246" t="s">
        <v>21</v>
      </c>
      <c r="D10246" t="s">
        <v>54</v>
      </c>
      <c r="E10246" t="s">
        <v>21</v>
      </c>
      <c r="F10246" t="s">
        <v>39</v>
      </c>
      <c r="G10246" t="s">
        <v>15</v>
      </c>
      <c r="H10246">
        <v>0.10297100038123599</v>
      </c>
      <c r="I10246">
        <v>81.099999999999994</v>
      </c>
      <c r="J10246">
        <v>55.8</v>
      </c>
      <c r="K10246">
        <v>234.019631636101</v>
      </c>
      <c r="L10246">
        <v>1.9445628239274901E-2</v>
      </c>
      <c r="M10246">
        <v>7.6197350090848799</v>
      </c>
      <c r="N10246">
        <v>26092</v>
      </c>
      <c r="O10246">
        <v>0.89702899961876204</v>
      </c>
      <c r="P10246">
        <v>0.10297100038123599</v>
      </c>
    </row>
    <row r="10247" spans="1:16" x14ac:dyDescent="0.25">
      <c r="A10247">
        <v>10</v>
      </c>
      <c r="B10247">
        <v>21051</v>
      </c>
      <c r="C10247" t="s">
        <v>72</v>
      </c>
      <c r="D10247" t="s">
        <v>73</v>
      </c>
      <c r="E10247" t="s">
        <v>72</v>
      </c>
      <c r="F10247" t="s">
        <v>73</v>
      </c>
      <c r="G10247" t="s">
        <v>15</v>
      </c>
      <c r="H10247">
        <v>8.7049591342268806E-2</v>
      </c>
      <c r="I10247">
        <v>76.2</v>
      </c>
      <c r="J10247">
        <v>58.9</v>
      </c>
      <c r="K10247">
        <v>308.442190457717</v>
      </c>
      <c r="L10247">
        <v>0.17781375386359799</v>
      </c>
      <c r="M10247">
        <v>15.081348483556701</v>
      </c>
      <c r="N10247">
        <v>21051</v>
      </c>
      <c r="O10247">
        <v>0.91295040865773103</v>
      </c>
      <c r="P10247">
        <v>8.7049591342268903E-2</v>
      </c>
    </row>
    <row r="10248" spans="1:16" x14ac:dyDescent="0.25">
      <c r="A10248">
        <v>10</v>
      </c>
      <c r="B10248">
        <v>63049</v>
      </c>
      <c r="C10248" t="s">
        <v>44</v>
      </c>
      <c r="D10248" t="s">
        <v>78</v>
      </c>
      <c r="E10248" t="s">
        <v>44</v>
      </c>
      <c r="F10248" t="s">
        <v>45</v>
      </c>
      <c r="G10248" t="s">
        <v>15</v>
      </c>
      <c r="H10248">
        <v>0.163343450886587</v>
      </c>
      <c r="I10248">
        <v>39.6</v>
      </c>
      <c r="J10248">
        <v>25.5</v>
      </c>
      <c r="K10248">
        <v>263.95539791067</v>
      </c>
      <c r="L10248">
        <v>4.0949119612978598E-2</v>
      </c>
      <c r="M10248">
        <v>38.845156551098</v>
      </c>
      <c r="N10248">
        <v>61083</v>
      </c>
      <c r="O10248">
        <v>0.83665654911341203</v>
      </c>
      <c r="P10248">
        <v>0.163343450886586</v>
      </c>
    </row>
    <row r="10249" spans="1:16" x14ac:dyDescent="0.25">
      <c r="A10249">
        <v>10</v>
      </c>
      <c r="B10249">
        <v>60019</v>
      </c>
      <c r="C10249" t="s">
        <v>13</v>
      </c>
      <c r="D10249" t="s">
        <v>23</v>
      </c>
      <c r="E10249" t="s">
        <v>13</v>
      </c>
      <c r="F10249" t="s">
        <v>23</v>
      </c>
      <c r="G10249" t="s">
        <v>15</v>
      </c>
      <c r="H10249">
        <v>0.25430660579828601</v>
      </c>
      <c r="I10249">
        <v>63.9</v>
      </c>
      <c r="J10249">
        <v>45.2</v>
      </c>
      <c r="K10249">
        <v>73.5474004977699</v>
      </c>
      <c r="L10249">
        <v>9.1237168116017897E-3</v>
      </c>
      <c r="M10249">
        <v>11.3820129162059</v>
      </c>
      <c r="N10249">
        <v>60038</v>
      </c>
      <c r="O10249">
        <v>0.74569339420171299</v>
      </c>
      <c r="P10249">
        <v>0.25430660579828601</v>
      </c>
    </row>
    <row r="10250" spans="1:16" x14ac:dyDescent="0.25">
      <c r="A10250">
        <v>10</v>
      </c>
      <c r="B10250">
        <v>38014</v>
      </c>
      <c r="C10250" t="s">
        <v>33</v>
      </c>
      <c r="D10250" t="s">
        <v>42</v>
      </c>
      <c r="E10250" t="s">
        <v>33</v>
      </c>
      <c r="F10250" t="s">
        <v>42</v>
      </c>
      <c r="G10250" t="s">
        <v>15</v>
      </c>
      <c r="H10250">
        <v>0.19930018844964001</v>
      </c>
      <c r="I10250">
        <v>81.5</v>
      </c>
      <c r="J10250">
        <v>51.5</v>
      </c>
      <c r="K10250">
        <v>108.600811921833</v>
      </c>
      <c r="L10250">
        <v>9.1588126545159299E-3</v>
      </c>
      <c r="M10250">
        <v>11.8806173803644</v>
      </c>
      <c r="N10250">
        <v>38011</v>
      </c>
      <c r="O10250">
        <v>0.80069981155035896</v>
      </c>
      <c r="P10250">
        <v>0.19930018844964001</v>
      </c>
    </row>
    <row r="10251" spans="1:16" x14ac:dyDescent="0.25">
      <c r="A10251">
        <v>10</v>
      </c>
      <c r="B10251">
        <v>99003</v>
      </c>
      <c r="C10251" t="s">
        <v>33</v>
      </c>
      <c r="D10251" t="s">
        <v>35</v>
      </c>
      <c r="E10251" t="s">
        <v>51</v>
      </c>
      <c r="F10251" t="s">
        <v>52</v>
      </c>
      <c r="G10251" t="s">
        <v>19</v>
      </c>
      <c r="H10251">
        <v>0.165269047577562</v>
      </c>
      <c r="I10251">
        <v>81.5</v>
      </c>
      <c r="J10251">
        <v>51.5</v>
      </c>
      <c r="K10251">
        <v>143.98294822791601</v>
      </c>
      <c r="L10251">
        <v>1.49161828596812E-2</v>
      </c>
      <c r="M10251">
        <v>16.034567578571099</v>
      </c>
      <c r="N10251">
        <v>71029</v>
      </c>
      <c r="O10251">
        <v>0.834730952422437</v>
      </c>
      <c r="P10251">
        <v>0.165269047577562</v>
      </c>
    </row>
    <row r="10252" spans="1:16" x14ac:dyDescent="0.25">
      <c r="A10252">
        <v>10</v>
      </c>
      <c r="B10252">
        <v>6160</v>
      </c>
      <c r="C10252" t="s">
        <v>31</v>
      </c>
      <c r="D10252" t="s">
        <v>32</v>
      </c>
      <c r="E10252" t="s">
        <v>13</v>
      </c>
      <c r="F10252" t="s">
        <v>23</v>
      </c>
      <c r="G10252" t="s">
        <v>19</v>
      </c>
      <c r="H10252">
        <v>0.22983978267053701</v>
      </c>
      <c r="I10252">
        <v>106.2</v>
      </c>
      <c r="J10252">
        <v>46.2</v>
      </c>
      <c r="K10252">
        <v>125.05759942135499</v>
      </c>
      <c r="L10252">
        <v>1.380990751662E-2</v>
      </c>
      <c r="M10252">
        <v>13.6342161721435</v>
      </c>
      <c r="N10252">
        <v>60019</v>
      </c>
      <c r="O10252">
        <v>0.77016021732946205</v>
      </c>
      <c r="P10252">
        <v>0.22983978267053801</v>
      </c>
    </row>
    <row r="10253" spans="1:16" x14ac:dyDescent="0.25">
      <c r="A10253">
        <v>10</v>
      </c>
      <c r="B10253">
        <v>37006</v>
      </c>
      <c r="C10253" t="s">
        <v>33</v>
      </c>
      <c r="D10253" t="s">
        <v>79</v>
      </c>
      <c r="E10253" t="s">
        <v>33</v>
      </c>
      <c r="F10253" t="s">
        <v>79</v>
      </c>
      <c r="G10253" t="s">
        <v>15</v>
      </c>
      <c r="H10253">
        <v>2.27970710487242E-2</v>
      </c>
      <c r="I10253">
        <v>81.5</v>
      </c>
      <c r="J10253">
        <v>51.5</v>
      </c>
      <c r="K10253">
        <v>291.15510527056102</v>
      </c>
      <c r="L10253">
        <v>2.3992014729297701E-2</v>
      </c>
      <c r="M10253">
        <v>31.084800673569902</v>
      </c>
      <c r="N10253">
        <v>37022</v>
      </c>
      <c r="O10253">
        <v>0.97720292895127503</v>
      </c>
      <c r="P10253">
        <v>2.27970710487242E-2</v>
      </c>
    </row>
    <row r="10254" spans="1:16" x14ac:dyDescent="0.25">
      <c r="A10254">
        <v>10</v>
      </c>
      <c r="B10254">
        <v>10025</v>
      </c>
      <c r="C10254" t="s">
        <v>90</v>
      </c>
      <c r="D10254" t="s">
        <v>91</v>
      </c>
      <c r="E10254" t="s">
        <v>90</v>
      </c>
      <c r="F10254" t="s">
        <v>106</v>
      </c>
      <c r="G10254" t="s">
        <v>15</v>
      </c>
      <c r="H10254">
        <v>0.301973168835802</v>
      </c>
      <c r="I10254">
        <v>96.8</v>
      </c>
      <c r="J10254">
        <v>39.799999999999997</v>
      </c>
      <c r="K10254">
        <v>105.384785188089</v>
      </c>
      <c r="L10254">
        <v>5.4113877318887497E-2</v>
      </c>
      <c r="M10254">
        <v>12.164623585346</v>
      </c>
      <c r="N10254">
        <v>9049</v>
      </c>
      <c r="O10254">
        <v>0.69802683116419695</v>
      </c>
      <c r="P10254">
        <v>0.301973168835801</v>
      </c>
    </row>
    <row r="10255" spans="1:16" x14ac:dyDescent="0.25">
      <c r="A10255">
        <v>10</v>
      </c>
      <c r="B10255">
        <v>16010</v>
      </c>
      <c r="C10255" t="s">
        <v>24</v>
      </c>
      <c r="D10255" t="s">
        <v>66</v>
      </c>
      <c r="E10255" t="s">
        <v>24</v>
      </c>
      <c r="F10255" t="s">
        <v>53</v>
      </c>
      <c r="G10255" t="s">
        <v>15</v>
      </c>
      <c r="H10255">
        <v>5.5645251063236999E-2</v>
      </c>
      <c r="I10255">
        <v>95.7</v>
      </c>
      <c r="J10255">
        <v>42.9</v>
      </c>
      <c r="K10255">
        <v>350.27235478423597</v>
      </c>
      <c r="L10255">
        <v>1.5870785514352101E-2</v>
      </c>
      <c r="M10255">
        <v>24.64926592434</v>
      </c>
      <c r="N10255">
        <v>18182</v>
      </c>
      <c r="O10255">
        <v>0.94435474893676197</v>
      </c>
      <c r="P10255">
        <v>5.5645251063236999E-2</v>
      </c>
    </row>
    <row r="10256" spans="1:16" x14ac:dyDescent="0.25">
      <c r="A10256">
        <v>10</v>
      </c>
      <c r="B10256">
        <v>15166</v>
      </c>
      <c r="C10256" t="s">
        <v>24</v>
      </c>
      <c r="D10256" t="s">
        <v>60</v>
      </c>
      <c r="E10256" t="s">
        <v>24</v>
      </c>
      <c r="F10256" t="s">
        <v>60</v>
      </c>
      <c r="G10256" t="s">
        <v>15</v>
      </c>
      <c r="H10256">
        <v>0</v>
      </c>
      <c r="I10256">
        <v>95.7</v>
      </c>
      <c r="J10256">
        <v>42.9</v>
      </c>
      <c r="K10256">
        <v>445.14383520845701</v>
      </c>
      <c r="L10256">
        <v>1.9951673346656301E-2</v>
      </c>
      <c r="M10256">
        <v>30.805623719283101</v>
      </c>
      <c r="N10256">
        <v>15209</v>
      </c>
      <c r="O10256">
        <v>1</v>
      </c>
      <c r="P10256">
        <v>0</v>
      </c>
    </row>
    <row r="10257" spans="1:16" x14ac:dyDescent="0.25">
      <c r="A10257">
        <v>10</v>
      </c>
      <c r="B10257">
        <v>28034</v>
      </c>
      <c r="C10257" t="s">
        <v>21</v>
      </c>
      <c r="D10257" t="s">
        <v>22</v>
      </c>
      <c r="E10257" t="s">
        <v>21</v>
      </c>
      <c r="F10257" t="s">
        <v>40</v>
      </c>
      <c r="G10257" t="s">
        <v>15</v>
      </c>
      <c r="H10257">
        <v>0.123143376586033</v>
      </c>
      <c r="I10257">
        <v>81.099999999999994</v>
      </c>
      <c r="J10257">
        <v>55.8</v>
      </c>
      <c r="K10257">
        <v>201.06446259661101</v>
      </c>
      <c r="L10257">
        <v>1.6450860642511399E-2</v>
      </c>
      <c r="M10257">
        <v>8.0898866783520695</v>
      </c>
      <c r="N10257">
        <v>27029</v>
      </c>
      <c r="O10257">
        <v>0.87685662341396597</v>
      </c>
      <c r="P10257">
        <v>0.123143376586033</v>
      </c>
    </row>
    <row r="10258" spans="1:16" x14ac:dyDescent="0.25">
      <c r="A10258">
        <v>10</v>
      </c>
      <c r="B10258">
        <v>10025</v>
      </c>
      <c r="C10258" t="s">
        <v>90</v>
      </c>
      <c r="D10258" t="s">
        <v>91</v>
      </c>
      <c r="E10258" t="s">
        <v>90</v>
      </c>
      <c r="F10258" t="s">
        <v>91</v>
      </c>
      <c r="G10258" t="s">
        <v>15</v>
      </c>
      <c r="H10258">
        <v>0.301973168835802</v>
      </c>
      <c r="I10258">
        <v>96.8</v>
      </c>
      <c r="J10258">
        <v>39.799999999999997</v>
      </c>
      <c r="K10258">
        <v>105.384785188089</v>
      </c>
      <c r="L10258">
        <v>5.4113877318887497E-2</v>
      </c>
      <c r="M10258">
        <v>12.164623585346</v>
      </c>
      <c r="N10258">
        <v>10025</v>
      </c>
      <c r="O10258">
        <v>0.69802683116419695</v>
      </c>
      <c r="P10258">
        <v>0.301973168835802</v>
      </c>
    </row>
    <row r="10259" spans="1:16" x14ac:dyDescent="0.25">
      <c r="A10259">
        <v>10</v>
      </c>
      <c r="B10259">
        <v>108012</v>
      </c>
      <c r="C10259" t="s">
        <v>24</v>
      </c>
      <c r="D10259" t="s">
        <v>104</v>
      </c>
      <c r="E10259" t="s">
        <v>24</v>
      </c>
      <c r="F10259" t="s">
        <v>25</v>
      </c>
      <c r="G10259" t="s">
        <v>15</v>
      </c>
      <c r="H10259">
        <v>0</v>
      </c>
      <c r="I10259">
        <v>95.7</v>
      </c>
      <c r="J10259">
        <v>42.9</v>
      </c>
      <c r="K10259">
        <v>451.45844552120701</v>
      </c>
      <c r="L10259">
        <v>2.02280791992662E-2</v>
      </c>
      <c r="M10259">
        <v>31.159115080295201</v>
      </c>
      <c r="N10259">
        <v>12026</v>
      </c>
      <c r="O10259">
        <v>1</v>
      </c>
      <c r="P10259">
        <v>0</v>
      </c>
    </row>
    <row r="10260" spans="1:16" x14ac:dyDescent="0.25">
      <c r="A10260">
        <v>10</v>
      </c>
      <c r="B10260">
        <v>24094</v>
      </c>
      <c r="C10260" t="s">
        <v>21</v>
      </c>
      <c r="D10260" t="s">
        <v>54</v>
      </c>
      <c r="E10260" t="s">
        <v>21</v>
      </c>
      <c r="F10260" t="s">
        <v>84</v>
      </c>
      <c r="G10260" t="s">
        <v>15</v>
      </c>
      <c r="H10260">
        <v>0.152747586650087</v>
      </c>
      <c r="I10260">
        <v>81.099999999999994</v>
      </c>
      <c r="J10260">
        <v>55.8</v>
      </c>
      <c r="K10260">
        <v>166.44019964090501</v>
      </c>
      <c r="L10260">
        <v>1.34971143851696E-2</v>
      </c>
      <c r="M10260">
        <v>5.7455451576465002</v>
      </c>
      <c r="N10260">
        <v>25001</v>
      </c>
      <c r="O10260">
        <v>0.84725241334991197</v>
      </c>
      <c r="P10260">
        <v>0.152747586650087</v>
      </c>
    </row>
    <row r="10261" spans="1:16" x14ac:dyDescent="0.25">
      <c r="A10261">
        <v>10</v>
      </c>
      <c r="B10261">
        <v>23091</v>
      </c>
      <c r="C10261" t="s">
        <v>21</v>
      </c>
      <c r="D10261" t="s">
        <v>89</v>
      </c>
      <c r="E10261" t="s">
        <v>21</v>
      </c>
      <c r="F10261" t="s">
        <v>40</v>
      </c>
      <c r="G10261" t="s">
        <v>15</v>
      </c>
      <c r="H10261">
        <v>0.13992226272942501</v>
      </c>
      <c r="I10261">
        <v>81.099999999999994</v>
      </c>
      <c r="J10261">
        <v>55.8</v>
      </c>
      <c r="K10261">
        <v>182.100145370402</v>
      </c>
      <c r="L10261">
        <v>1.4016148386533801E-2</v>
      </c>
      <c r="M10261">
        <v>6.4736238373197699</v>
      </c>
      <c r="N10261">
        <v>27008</v>
      </c>
      <c r="O10261">
        <v>0.86007773727057402</v>
      </c>
      <c r="P10261">
        <v>0.13992226272942501</v>
      </c>
    </row>
    <row r="10262" spans="1:16" x14ac:dyDescent="0.25">
      <c r="A10262">
        <v>10</v>
      </c>
      <c r="B10262">
        <v>31013</v>
      </c>
      <c r="C10262" t="s">
        <v>58</v>
      </c>
      <c r="D10262" t="s">
        <v>109</v>
      </c>
      <c r="E10262" t="s">
        <v>58</v>
      </c>
      <c r="F10262" t="s">
        <v>59</v>
      </c>
      <c r="G10262" t="s">
        <v>15</v>
      </c>
      <c r="H10262">
        <v>0.174165627537374</v>
      </c>
      <c r="I10262">
        <v>120.8</v>
      </c>
      <c r="J10262">
        <v>49</v>
      </c>
      <c r="K10262">
        <v>198.39181359804101</v>
      </c>
      <c r="L10262">
        <v>6.7909378747269503E-2</v>
      </c>
      <c r="M10262">
        <v>21.166563919419801</v>
      </c>
      <c r="N10262">
        <v>30121</v>
      </c>
      <c r="O10262">
        <v>0.82583437246262503</v>
      </c>
      <c r="P10262">
        <v>0.174165627537374</v>
      </c>
    </row>
    <row r="10263" spans="1:16" x14ac:dyDescent="0.25">
      <c r="A10263">
        <v>10</v>
      </c>
      <c r="B10263">
        <v>109006</v>
      </c>
      <c r="C10263" t="s">
        <v>16</v>
      </c>
      <c r="D10263" t="s">
        <v>117</v>
      </c>
      <c r="E10263" t="s">
        <v>16</v>
      </c>
      <c r="F10263" t="s">
        <v>86</v>
      </c>
      <c r="G10263" t="s">
        <v>15</v>
      </c>
      <c r="H10263">
        <v>0.24403034066717899</v>
      </c>
      <c r="I10263">
        <v>61.9</v>
      </c>
      <c r="J10263">
        <v>44.8</v>
      </c>
      <c r="K10263">
        <v>113.090536361091</v>
      </c>
      <c r="L10263">
        <v>4.4878736880946103E-2</v>
      </c>
      <c r="M10263">
        <v>12.033692300704301</v>
      </c>
      <c r="N10263">
        <v>44007</v>
      </c>
      <c r="O10263">
        <v>0.75596965933282001</v>
      </c>
      <c r="P10263">
        <v>0.24403034066717899</v>
      </c>
    </row>
    <row r="10264" spans="1:16" x14ac:dyDescent="0.25">
      <c r="A10264">
        <v>10</v>
      </c>
      <c r="B10264">
        <v>93044</v>
      </c>
      <c r="C10264" t="s">
        <v>58</v>
      </c>
      <c r="D10264" t="s">
        <v>97</v>
      </c>
      <c r="E10264" t="s">
        <v>58</v>
      </c>
      <c r="F10264" t="s">
        <v>59</v>
      </c>
      <c r="G10264" t="s">
        <v>15</v>
      </c>
      <c r="H10264">
        <v>0.209237963128037</v>
      </c>
      <c r="I10264">
        <v>120.8</v>
      </c>
      <c r="J10264">
        <v>49</v>
      </c>
      <c r="K10264">
        <v>174.82696510810499</v>
      </c>
      <c r="L10264">
        <v>7.0341875819448896E-2</v>
      </c>
      <c r="M10264">
        <v>15.2353096812126</v>
      </c>
      <c r="N10264">
        <v>30046</v>
      </c>
      <c r="O10264">
        <v>0.790762036871962</v>
      </c>
      <c r="P10264">
        <v>0.209237963128037</v>
      </c>
    </row>
    <row r="10265" spans="1:16" x14ac:dyDescent="0.25">
      <c r="A10265">
        <v>10</v>
      </c>
      <c r="B10265">
        <v>20065</v>
      </c>
      <c r="C10265" t="s">
        <v>24</v>
      </c>
      <c r="D10265" t="s">
        <v>56</v>
      </c>
      <c r="E10265" t="s">
        <v>24</v>
      </c>
      <c r="F10265" t="s">
        <v>66</v>
      </c>
      <c r="G10265" t="s">
        <v>15</v>
      </c>
      <c r="H10265">
        <v>0.30685996207154098</v>
      </c>
      <c r="I10265">
        <v>95.7</v>
      </c>
      <c r="J10265">
        <v>42.9</v>
      </c>
      <c r="K10265">
        <v>65.1879565768769</v>
      </c>
      <c r="L10265">
        <v>3.6355193635670001E-3</v>
      </c>
      <c r="M10265">
        <v>4.8642330251520098</v>
      </c>
      <c r="N10265">
        <v>16170</v>
      </c>
      <c r="O10265">
        <v>0.69314003792845802</v>
      </c>
      <c r="P10265">
        <v>0.30685996207154098</v>
      </c>
    </row>
    <row r="10266" spans="1:16" x14ac:dyDescent="0.25">
      <c r="A10266">
        <v>10</v>
      </c>
      <c r="B10266">
        <v>15081</v>
      </c>
      <c r="C10266" t="s">
        <v>24</v>
      </c>
      <c r="D10266" t="s">
        <v>60</v>
      </c>
      <c r="E10266" t="s">
        <v>24</v>
      </c>
      <c r="F10266" t="s">
        <v>61</v>
      </c>
      <c r="G10266" t="s">
        <v>15</v>
      </c>
      <c r="H10266">
        <v>0</v>
      </c>
      <c r="I10266">
        <v>95.7</v>
      </c>
      <c r="J10266">
        <v>42.9</v>
      </c>
      <c r="K10266">
        <v>455.33211801876701</v>
      </c>
      <c r="L10266">
        <v>2.0399549374699E-2</v>
      </c>
      <c r="M10266">
        <v>31.4487507776706</v>
      </c>
      <c r="N10266">
        <v>13075</v>
      </c>
      <c r="O10266">
        <v>1</v>
      </c>
      <c r="P10266">
        <v>0</v>
      </c>
    </row>
    <row r="10267" spans="1:16" x14ac:dyDescent="0.25">
      <c r="A10267">
        <v>10</v>
      </c>
      <c r="B10267">
        <v>26046</v>
      </c>
      <c r="C10267" t="s">
        <v>21</v>
      </c>
      <c r="D10267" t="s">
        <v>39</v>
      </c>
      <c r="E10267" t="s">
        <v>21</v>
      </c>
      <c r="F10267" t="s">
        <v>40</v>
      </c>
      <c r="G10267" t="s">
        <v>15</v>
      </c>
      <c r="H10267">
        <v>8.5646004441758794E-2</v>
      </c>
      <c r="I10267">
        <v>81.099999999999994</v>
      </c>
      <c r="J10267">
        <v>55.8</v>
      </c>
      <c r="K10267">
        <v>256.209435248999</v>
      </c>
      <c r="L10267">
        <v>2.0719672134308E-2</v>
      </c>
      <c r="M10267">
        <v>8.4538836411288703</v>
      </c>
      <c r="N10267">
        <v>27008</v>
      </c>
      <c r="O10267">
        <v>0.91435399555824104</v>
      </c>
      <c r="P10267">
        <v>8.5646004441758794E-2</v>
      </c>
    </row>
    <row r="10268" spans="1:16" x14ac:dyDescent="0.25">
      <c r="A10268">
        <v>10</v>
      </c>
      <c r="B10268">
        <v>68043</v>
      </c>
      <c r="C10268" t="s">
        <v>36</v>
      </c>
      <c r="D10268" t="s">
        <v>37</v>
      </c>
      <c r="E10268" t="s">
        <v>36</v>
      </c>
      <c r="F10268" t="s">
        <v>37</v>
      </c>
      <c r="G10268" t="s">
        <v>15</v>
      </c>
      <c r="H10268">
        <v>0.25351477073023598</v>
      </c>
      <c r="I10268">
        <v>42.4</v>
      </c>
      <c r="J10268">
        <v>43.1</v>
      </c>
      <c r="K10268">
        <v>137.92245905273501</v>
      </c>
      <c r="L10268">
        <v>9.3715437363365295E-2</v>
      </c>
      <c r="M10268">
        <v>11.286684877193199</v>
      </c>
      <c r="N10268">
        <v>68027</v>
      </c>
      <c r="O10268">
        <v>0.74648522926976302</v>
      </c>
      <c r="P10268">
        <v>0.25351477073023498</v>
      </c>
    </row>
    <row r="10269" spans="1:16" x14ac:dyDescent="0.25">
      <c r="A10269">
        <v>10</v>
      </c>
      <c r="B10269">
        <v>103075</v>
      </c>
      <c r="C10269" t="s">
        <v>31</v>
      </c>
      <c r="D10269" t="s">
        <v>107</v>
      </c>
      <c r="E10269" t="s">
        <v>27</v>
      </c>
      <c r="F10269" t="s">
        <v>110</v>
      </c>
      <c r="G10269" t="s">
        <v>19</v>
      </c>
      <c r="H10269">
        <v>0.26151683274576798</v>
      </c>
      <c r="I10269">
        <v>106.2</v>
      </c>
      <c r="J10269">
        <v>46.2</v>
      </c>
      <c r="K10269">
        <v>94.307871626871801</v>
      </c>
      <c r="L10269">
        <v>1.15850914275761E-2</v>
      </c>
      <c r="M10269">
        <v>9.7816479652943595</v>
      </c>
      <c r="N10269">
        <v>52022</v>
      </c>
      <c r="O10269">
        <v>0.73848316725423102</v>
      </c>
      <c r="P10269">
        <v>0.26151683274576798</v>
      </c>
    </row>
    <row r="10270" spans="1:16" x14ac:dyDescent="0.25">
      <c r="A10270">
        <v>10</v>
      </c>
      <c r="B10270">
        <v>30129</v>
      </c>
      <c r="C10270" t="s">
        <v>58</v>
      </c>
      <c r="D10270" t="s">
        <v>59</v>
      </c>
      <c r="E10270" t="s">
        <v>24</v>
      </c>
      <c r="F10270" t="s">
        <v>66</v>
      </c>
      <c r="G10270" t="s">
        <v>19</v>
      </c>
      <c r="H10270">
        <v>0.17411598011063101</v>
      </c>
      <c r="I10270">
        <v>120.8</v>
      </c>
      <c r="J10270">
        <v>49</v>
      </c>
      <c r="K10270">
        <v>214.123127726869</v>
      </c>
      <c r="L10270">
        <v>8.1915126756872195E-2</v>
      </c>
      <c r="M10270">
        <v>19.821176359892</v>
      </c>
      <c r="N10270">
        <v>16219</v>
      </c>
      <c r="O10270">
        <v>0.82588401988936799</v>
      </c>
      <c r="P10270">
        <v>0.17411598011063101</v>
      </c>
    </row>
    <row r="10271" spans="1:16" x14ac:dyDescent="0.25">
      <c r="A10271">
        <v>10</v>
      </c>
      <c r="B10271">
        <v>13047</v>
      </c>
      <c r="C10271" t="s">
        <v>24</v>
      </c>
      <c r="D10271" t="s">
        <v>25</v>
      </c>
      <c r="E10271" t="s">
        <v>24</v>
      </c>
      <c r="F10271" t="s">
        <v>26</v>
      </c>
      <c r="G10271" t="s">
        <v>15</v>
      </c>
      <c r="H10271">
        <v>0.15425934301182101</v>
      </c>
      <c r="I10271">
        <v>95.7</v>
      </c>
      <c r="J10271">
        <v>42.9</v>
      </c>
      <c r="K10271">
        <v>235.72066241699801</v>
      </c>
      <c r="L10271">
        <v>9.8123295646184196E-3</v>
      </c>
      <c r="M10271">
        <v>17.298940084588001</v>
      </c>
      <c r="N10271">
        <v>17052</v>
      </c>
      <c r="O10271">
        <v>0.84574065698817802</v>
      </c>
      <c r="P10271">
        <v>0.15425934301182101</v>
      </c>
    </row>
    <row r="10272" spans="1:16" x14ac:dyDescent="0.25">
      <c r="A10272">
        <v>10</v>
      </c>
      <c r="B10272">
        <v>23073</v>
      </c>
      <c r="C10272" t="s">
        <v>21</v>
      </c>
      <c r="D10272" t="s">
        <v>89</v>
      </c>
      <c r="E10272" t="s">
        <v>21</v>
      </c>
      <c r="F10272" t="s">
        <v>54</v>
      </c>
      <c r="G10272" t="s">
        <v>15</v>
      </c>
      <c r="H10272">
        <v>0.120682439437304</v>
      </c>
      <c r="I10272">
        <v>81.099999999999994</v>
      </c>
      <c r="J10272">
        <v>55.8</v>
      </c>
      <c r="K10272">
        <v>207.539132019682</v>
      </c>
      <c r="L10272">
        <v>1.6235810100507401E-2</v>
      </c>
      <c r="M10272">
        <v>7.3472992122656198</v>
      </c>
      <c r="N10272">
        <v>24012</v>
      </c>
      <c r="O10272">
        <v>0.87931756056269506</v>
      </c>
      <c r="P10272">
        <v>0.120682439437304</v>
      </c>
    </row>
    <row r="10273" spans="1:16" x14ac:dyDescent="0.25">
      <c r="A10273">
        <v>10</v>
      </c>
      <c r="B10273">
        <v>21008</v>
      </c>
      <c r="C10273" t="s">
        <v>72</v>
      </c>
      <c r="D10273" t="s">
        <v>73</v>
      </c>
      <c r="E10273" t="s">
        <v>72</v>
      </c>
      <c r="F10273" t="s">
        <v>73</v>
      </c>
      <c r="G10273" t="s">
        <v>15</v>
      </c>
      <c r="H10273">
        <v>3.0825713000904201E-2</v>
      </c>
      <c r="I10273">
        <v>76.2</v>
      </c>
      <c r="J10273">
        <v>58.9</v>
      </c>
      <c r="K10273">
        <v>384.894569318653</v>
      </c>
      <c r="L10273">
        <v>0.214778670330217</v>
      </c>
      <c r="M10273">
        <v>22.3394770525898</v>
      </c>
      <c r="N10273">
        <v>21008</v>
      </c>
      <c r="O10273">
        <v>0.96917428699909502</v>
      </c>
      <c r="P10273">
        <v>3.0825713000904201E-2</v>
      </c>
    </row>
    <row r="10274" spans="1:16" x14ac:dyDescent="0.25">
      <c r="A10274">
        <v>10</v>
      </c>
      <c r="B10274">
        <v>66051</v>
      </c>
      <c r="C10274" t="s">
        <v>36</v>
      </c>
      <c r="D10274" t="s">
        <v>38</v>
      </c>
      <c r="E10274" t="s">
        <v>36</v>
      </c>
      <c r="F10274" t="s">
        <v>37</v>
      </c>
      <c r="G10274" t="s">
        <v>15</v>
      </c>
      <c r="H10274">
        <v>0.29126235288172198</v>
      </c>
      <c r="I10274">
        <v>42.4</v>
      </c>
      <c r="J10274">
        <v>43.1</v>
      </c>
      <c r="K10274">
        <v>55.261617537497699</v>
      </c>
      <c r="L10274">
        <v>2.04909844342205E-2</v>
      </c>
      <c r="M10274">
        <v>5.6211778420859204</v>
      </c>
      <c r="N10274">
        <v>68033</v>
      </c>
      <c r="O10274">
        <v>0.70873764711827703</v>
      </c>
      <c r="P10274">
        <v>0.29126235288172098</v>
      </c>
    </row>
    <row r="10275" spans="1:16" x14ac:dyDescent="0.25">
      <c r="A10275">
        <v>10</v>
      </c>
      <c r="B10275">
        <v>16053</v>
      </c>
      <c r="C10275" t="s">
        <v>24</v>
      </c>
      <c r="D10275" t="s">
        <v>66</v>
      </c>
      <c r="E10275" t="s">
        <v>24</v>
      </c>
      <c r="F10275" t="s">
        <v>60</v>
      </c>
      <c r="G10275" t="s">
        <v>15</v>
      </c>
      <c r="H10275">
        <v>3.4281815440868002E-2</v>
      </c>
      <c r="I10275">
        <v>95.7</v>
      </c>
      <c r="J10275">
        <v>42.9</v>
      </c>
      <c r="K10275">
        <v>375.91804704186501</v>
      </c>
      <c r="L10275">
        <v>1.7021360534279099E-2</v>
      </c>
      <c r="M10275">
        <v>26.0158565202379</v>
      </c>
      <c r="N10275">
        <v>15070</v>
      </c>
      <c r="O10275">
        <v>0.96571818455913205</v>
      </c>
      <c r="P10275">
        <v>3.4281815440868002E-2</v>
      </c>
    </row>
    <row r="10276" spans="1:16" x14ac:dyDescent="0.25">
      <c r="A10276">
        <v>10</v>
      </c>
      <c r="B10276">
        <v>24018</v>
      </c>
      <c r="C10276" t="s">
        <v>21</v>
      </c>
      <c r="D10276" t="s">
        <v>54</v>
      </c>
      <c r="E10276" t="s">
        <v>21</v>
      </c>
      <c r="F10276" t="s">
        <v>22</v>
      </c>
      <c r="G10276" t="s">
        <v>15</v>
      </c>
      <c r="H10276">
        <v>9.4441040575587706E-2</v>
      </c>
      <c r="I10276">
        <v>81.099999999999994</v>
      </c>
      <c r="J10276">
        <v>55.8</v>
      </c>
      <c r="K10276">
        <v>244.37023055794</v>
      </c>
      <c r="L10276">
        <v>2.00247997106963E-2</v>
      </c>
      <c r="M10276">
        <v>8.1593944526262199</v>
      </c>
      <c r="N10276">
        <v>28032</v>
      </c>
      <c r="O10276">
        <v>0.905558959424412</v>
      </c>
      <c r="P10276">
        <v>9.4441040575587804E-2</v>
      </c>
    </row>
    <row r="10277" spans="1:16" x14ac:dyDescent="0.25">
      <c r="A10277">
        <v>10</v>
      </c>
      <c r="B10277">
        <v>63024</v>
      </c>
      <c r="C10277" t="s">
        <v>44</v>
      </c>
      <c r="D10277" t="s">
        <v>78</v>
      </c>
      <c r="E10277" t="s">
        <v>44</v>
      </c>
      <c r="F10277" t="s">
        <v>78</v>
      </c>
      <c r="G10277" t="s">
        <v>15</v>
      </c>
      <c r="H10277">
        <v>0.17884547880177701</v>
      </c>
      <c r="I10277">
        <v>39.6</v>
      </c>
      <c r="J10277">
        <v>25.5</v>
      </c>
      <c r="K10277">
        <v>245.56597300752099</v>
      </c>
      <c r="L10277">
        <v>3.83970300294533E-2</v>
      </c>
      <c r="M10277">
        <v>37.507481978690201</v>
      </c>
      <c r="N10277">
        <v>63092</v>
      </c>
      <c r="O10277">
        <v>0.82115452119822097</v>
      </c>
      <c r="P10277">
        <v>0.17884547880177701</v>
      </c>
    </row>
    <row r="10278" spans="1:16" x14ac:dyDescent="0.25">
      <c r="A10278">
        <v>10</v>
      </c>
      <c r="B10278">
        <v>61087</v>
      </c>
      <c r="C10278" t="s">
        <v>44</v>
      </c>
      <c r="D10278" t="s">
        <v>45</v>
      </c>
      <c r="E10278" t="s">
        <v>44</v>
      </c>
      <c r="F10278" t="s">
        <v>78</v>
      </c>
      <c r="G10278" t="s">
        <v>15</v>
      </c>
      <c r="H10278">
        <v>0.18684819776640599</v>
      </c>
      <c r="I10278">
        <v>39.6</v>
      </c>
      <c r="J10278">
        <v>25.5</v>
      </c>
      <c r="K10278">
        <v>242.23680743123001</v>
      </c>
      <c r="L10278">
        <v>3.7296982502703399E-2</v>
      </c>
      <c r="M10278">
        <v>35.3822401859506</v>
      </c>
      <c r="N10278">
        <v>63051</v>
      </c>
      <c r="O10278">
        <v>0.81315180223359296</v>
      </c>
      <c r="P10278">
        <v>0.18684819776640599</v>
      </c>
    </row>
    <row r="10279" spans="1:16" x14ac:dyDescent="0.25">
      <c r="A10279">
        <v>10</v>
      </c>
      <c r="B10279">
        <v>64054</v>
      </c>
      <c r="C10279" t="s">
        <v>44</v>
      </c>
      <c r="D10279" t="s">
        <v>55</v>
      </c>
      <c r="E10279" t="s">
        <v>44</v>
      </c>
      <c r="F10279" t="s">
        <v>78</v>
      </c>
      <c r="G10279" t="s">
        <v>15</v>
      </c>
      <c r="H10279">
        <v>0.17949246454144999</v>
      </c>
      <c r="I10279">
        <v>39.6</v>
      </c>
      <c r="J10279">
        <v>25.5</v>
      </c>
      <c r="K10279">
        <v>252.848380905178</v>
      </c>
      <c r="L10279">
        <v>4.0138846485162798E-2</v>
      </c>
      <c r="M10279">
        <v>35.845452238426098</v>
      </c>
      <c r="N10279">
        <v>63034</v>
      </c>
      <c r="O10279">
        <v>0.82050753545854904</v>
      </c>
      <c r="P10279">
        <v>0.17949246454144999</v>
      </c>
    </row>
    <row r="10280" spans="1:16" x14ac:dyDescent="0.25">
      <c r="A10280">
        <v>10</v>
      </c>
      <c r="B10280">
        <v>31001</v>
      </c>
      <c r="C10280" t="s">
        <v>58</v>
      </c>
      <c r="D10280" t="s">
        <v>109</v>
      </c>
      <c r="E10280" t="s">
        <v>58</v>
      </c>
      <c r="F10280" t="s">
        <v>109</v>
      </c>
      <c r="G10280" t="s">
        <v>15</v>
      </c>
      <c r="H10280">
        <v>0.177561365153109</v>
      </c>
      <c r="I10280">
        <v>120.8</v>
      </c>
      <c r="J10280">
        <v>49</v>
      </c>
      <c r="K10280">
        <v>195.68218287490899</v>
      </c>
      <c r="L10280">
        <v>6.7658814977303999E-2</v>
      </c>
      <c r="M10280">
        <v>20.611421352529099</v>
      </c>
      <c r="N10280">
        <v>31012</v>
      </c>
      <c r="O10280">
        <v>0.82243863484688995</v>
      </c>
      <c r="P10280">
        <v>0.177561365153109</v>
      </c>
    </row>
    <row r="10281" spans="1:16" x14ac:dyDescent="0.25">
      <c r="A10281">
        <v>10</v>
      </c>
      <c r="B10281">
        <v>14060</v>
      </c>
      <c r="C10281" t="s">
        <v>24</v>
      </c>
      <c r="D10281" t="s">
        <v>108</v>
      </c>
      <c r="E10281" t="s">
        <v>24</v>
      </c>
      <c r="F10281" t="s">
        <v>26</v>
      </c>
      <c r="G10281" t="s">
        <v>15</v>
      </c>
      <c r="H10281">
        <v>0.15835762724746699</v>
      </c>
      <c r="I10281">
        <v>95.7</v>
      </c>
      <c r="J10281">
        <v>42.9</v>
      </c>
      <c r="K10281">
        <v>212.468087976189</v>
      </c>
      <c r="L10281">
        <v>9.5500082973300499E-3</v>
      </c>
      <c r="M10281">
        <v>21.4071076665502</v>
      </c>
      <c r="N10281">
        <v>17077</v>
      </c>
      <c r="O10281">
        <v>0.84164237275253195</v>
      </c>
      <c r="P10281">
        <v>0.15835762724746699</v>
      </c>
    </row>
    <row r="10282" spans="1:16" x14ac:dyDescent="0.25">
      <c r="A10282">
        <v>10</v>
      </c>
      <c r="B10282">
        <v>73008</v>
      </c>
      <c r="C10282" t="s">
        <v>51</v>
      </c>
      <c r="D10282" t="s">
        <v>102</v>
      </c>
      <c r="E10282" t="s">
        <v>51</v>
      </c>
      <c r="F10282" t="s">
        <v>112</v>
      </c>
      <c r="G10282" t="s">
        <v>15</v>
      </c>
      <c r="H10282">
        <v>0.18824870957111001</v>
      </c>
      <c r="I10282">
        <v>61.4</v>
      </c>
      <c r="J10282">
        <v>28.6</v>
      </c>
      <c r="K10282">
        <v>242.568484977042</v>
      </c>
      <c r="L10282">
        <v>6.6497657362288298E-2</v>
      </c>
      <c r="M10282">
        <v>37.255119279228502</v>
      </c>
      <c r="N10282">
        <v>110002</v>
      </c>
      <c r="O10282">
        <v>0.81175129042888905</v>
      </c>
      <c r="P10282">
        <v>0.18824870957111001</v>
      </c>
    </row>
    <row r="10283" spans="1:16" x14ac:dyDescent="0.25">
      <c r="A10283">
        <v>10</v>
      </c>
      <c r="B10283">
        <v>103028</v>
      </c>
      <c r="C10283" t="s">
        <v>31</v>
      </c>
      <c r="D10283" t="s">
        <v>107</v>
      </c>
      <c r="E10283" t="s">
        <v>33</v>
      </c>
      <c r="F10283" t="s">
        <v>41</v>
      </c>
      <c r="G10283" t="s">
        <v>19</v>
      </c>
      <c r="H10283">
        <v>0.27267835319341199</v>
      </c>
      <c r="I10283">
        <v>106.2</v>
      </c>
      <c r="J10283">
        <v>46.2</v>
      </c>
      <c r="K10283">
        <v>82.608417705884605</v>
      </c>
      <c r="L10283">
        <v>1.0249591440825901E-2</v>
      </c>
      <c r="M10283">
        <v>8.5363684632042194</v>
      </c>
      <c r="N10283">
        <v>36046</v>
      </c>
      <c r="O10283">
        <v>0.72732164680658695</v>
      </c>
      <c r="P10283">
        <v>0.27267835319341199</v>
      </c>
    </row>
    <row r="10284" spans="1:16" x14ac:dyDescent="0.25">
      <c r="A10284">
        <v>10</v>
      </c>
      <c r="B10284">
        <v>97059</v>
      </c>
      <c r="C10284" t="s">
        <v>24</v>
      </c>
      <c r="D10284" t="s">
        <v>104</v>
      </c>
      <c r="E10284" t="s">
        <v>24</v>
      </c>
      <c r="F10284" t="s">
        <v>104</v>
      </c>
      <c r="G10284" t="s">
        <v>15</v>
      </c>
      <c r="H10284">
        <v>1.2998099223590701E-2</v>
      </c>
      <c r="I10284">
        <v>95.7</v>
      </c>
      <c r="J10284">
        <v>42.9</v>
      </c>
      <c r="K10284">
        <v>397.23599549802498</v>
      </c>
      <c r="L10284">
        <v>1.7318711431040901E-2</v>
      </c>
      <c r="M10284">
        <v>28.2427567688257</v>
      </c>
      <c r="N10284">
        <v>97048</v>
      </c>
      <c r="O10284">
        <v>0.98700190077640904</v>
      </c>
      <c r="P10284">
        <v>1.2998099223590701E-2</v>
      </c>
    </row>
    <row r="10285" spans="1:16" x14ac:dyDescent="0.25">
      <c r="A10285">
        <v>10</v>
      </c>
      <c r="B10285">
        <v>98050</v>
      </c>
      <c r="C10285" t="s">
        <v>24</v>
      </c>
      <c r="D10285" t="s">
        <v>60</v>
      </c>
      <c r="E10285" t="s">
        <v>24</v>
      </c>
      <c r="F10285" t="s">
        <v>66</v>
      </c>
      <c r="G10285" t="s">
        <v>15</v>
      </c>
      <c r="H10285">
        <v>6.1987926691440501E-2</v>
      </c>
      <c r="I10285">
        <v>95.7</v>
      </c>
      <c r="J10285">
        <v>42.9</v>
      </c>
      <c r="K10285">
        <v>347.80632131763701</v>
      </c>
      <c r="L10285">
        <v>1.6046495038961699E-2</v>
      </c>
      <c r="M10285">
        <v>23.102728821116202</v>
      </c>
      <c r="N10285">
        <v>16008</v>
      </c>
      <c r="O10285">
        <v>0.93801207330855896</v>
      </c>
      <c r="P10285">
        <v>6.1987926691440501E-2</v>
      </c>
    </row>
    <row r="10286" spans="1:16" x14ac:dyDescent="0.25">
      <c r="A10286">
        <v>10</v>
      </c>
      <c r="B10286">
        <v>74011</v>
      </c>
      <c r="C10286" t="s">
        <v>51</v>
      </c>
      <c r="D10286" t="s">
        <v>76</v>
      </c>
      <c r="E10286" t="s">
        <v>51</v>
      </c>
      <c r="F10286" t="s">
        <v>52</v>
      </c>
      <c r="G10286" t="s">
        <v>15</v>
      </c>
      <c r="H10286">
        <v>0.1899934719435</v>
      </c>
      <c r="I10286">
        <v>61.4</v>
      </c>
      <c r="J10286">
        <v>28.6</v>
      </c>
      <c r="K10286">
        <v>230.309925641208</v>
      </c>
      <c r="L10286">
        <v>5.6350227032860301E-2</v>
      </c>
      <c r="M10286">
        <v>37.8520617453676</v>
      </c>
      <c r="N10286">
        <v>71020</v>
      </c>
      <c r="O10286">
        <v>0.81000652805649898</v>
      </c>
      <c r="P10286">
        <v>0.1899934719435</v>
      </c>
    </row>
    <row r="10287" spans="1:16" x14ac:dyDescent="0.25">
      <c r="A10287">
        <v>10</v>
      </c>
      <c r="B10287">
        <v>64048</v>
      </c>
      <c r="C10287" t="s">
        <v>44</v>
      </c>
      <c r="D10287" t="s">
        <v>55</v>
      </c>
      <c r="E10287" t="s">
        <v>44</v>
      </c>
      <c r="F10287" t="s">
        <v>78</v>
      </c>
      <c r="G10287" t="s">
        <v>15</v>
      </c>
      <c r="H10287">
        <v>0.24441605828681801</v>
      </c>
      <c r="I10287">
        <v>39.6</v>
      </c>
      <c r="J10287">
        <v>25.5</v>
      </c>
      <c r="K10287">
        <v>192.416131053263</v>
      </c>
      <c r="L10287">
        <v>3.0595017287206601E-2</v>
      </c>
      <c r="M10287">
        <v>26.478939780297701</v>
      </c>
      <c r="N10287">
        <v>63058</v>
      </c>
      <c r="O10287">
        <v>0.755583941713181</v>
      </c>
      <c r="P10287">
        <v>0.24441605828681701</v>
      </c>
    </row>
    <row r="10288" spans="1:16" x14ac:dyDescent="0.25">
      <c r="A10288">
        <v>10</v>
      </c>
      <c r="B10288">
        <v>9004</v>
      </c>
      <c r="C10288" t="s">
        <v>90</v>
      </c>
      <c r="D10288" t="s">
        <v>106</v>
      </c>
      <c r="E10288" t="s">
        <v>44</v>
      </c>
      <c r="F10288" t="s">
        <v>45</v>
      </c>
      <c r="G10288" t="s">
        <v>19</v>
      </c>
      <c r="H10288">
        <v>0.289159127319711</v>
      </c>
      <c r="I10288">
        <v>96.8</v>
      </c>
      <c r="J10288">
        <v>39.799999999999997</v>
      </c>
      <c r="K10288">
        <v>122.410812155814</v>
      </c>
      <c r="L10288">
        <v>5.90790432958214E-2</v>
      </c>
      <c r="M10288">
        <v>13.3226166204692</v>
      </c>
      <c r="N10288">
        <v>61088</v>
      </c>
      <c r="O10288">
        <v>0.71084087268028895</v>
      </c>
      <c r="P10288">
        <v>0.28915912731971</v>
      </c>
    </row>
    <row r="10289" spans="1:16" x14ac:dyDescent="0.25">
      <c r="A10289">
        <v>10</v>
      </c>
      <c r="B10289">
        <v>4166</v>
      </c>
      <c r="C10289" t="s">
        <v>31</v>
      </c>
      <c r="D10289" t="s">
        <v>57</v>
      </c>
      <c r="E10289" t="s">
        <v>31</v>
      </c>
      <c r="F10289" t="s">
        <v>57</v>
      </c>
      <c r="G10289" t="s">
        <v>15</v>
      </c>
      <c r="H10289">
        <v>0.20628223999418499</v>
      </c>
      <c r="I10289">
        <v>106.2</v>
      </c>
      <c r="J10289">
        <v>46.2</v>
      </c>
      <c r="K10289">
        <v>149.16638074549101</v>
      </c>
      <c r="L10289">
        <v>1.8223789460615099E-2</v>
      </c>
      <c r="M10289">
        <v>16.674636988785998</v>
      </c>
      <c r="N10289">
        <v>4003</v>
      </c>
      <c r="O10289">
        <v>0.79371776000581395</v>
      </c>
      <c r="P10289">
        <v>0.20628223999418599</v>
      </c>
    </row>
    <row r="10290" spans="1:16" x14ac:dyDescent="0.25">
      <c r="A10290">
        <v>10</v>
      </c>
      <c r="B10290">
        <v>15205</v>
      </c>
      <c r="C10290" t="s">
        <v>24</v>
      </c>
      <c r="D10290" t="s">
        <v>60</v>
      </c>
      <c r="E10290" t="s">
        <v>24</v>
      </c>
      <c r="F10290" t="s">
        <v>53</v>
      </c>
      <c r="G10290" t="s">
        <v>15</v>
      </c>
      <c r="H10290">
        <v>0</v>
      </c>
      <c r="I10290">
        <v>95.7</v>
      </c>
      <c r="J10290">
        <v>42.9</v>
      </c>
      <c r="K10290">
        <v>435.92289039081999</v>
      </c>
      <c r="L10290">
        <v>1.9602440953301801E-2</v>
      </c>
      <c r="M10290">
        <v>29.774114259986099</v>
      </c>
      <c r="N10290">
        <v>18177</v>
      </c>
      <c r="O10290">
        <v>0.999999999999999</v>
      </c>
      <c r="P10290">
        <v>0</v>
      </c>
    </row>
    <row r="10291" spans="1:16" x14ac:dyDescent="0.25">
      <c r="A10291">
        <v>10</v>
      </c>
      <c r="B10291">
        <v>43053</v>
      </c>
      <c r="C10291" t="s">
        <v>16</v>
      </c>
      <c r="D10291" t="s">
        <v>17</v>
      </c>
      <c r="E10291" t="s">
        <v>16</v>
      </c>
      <c r="F10291" t="s">
        <v>81</v>
      </c>
      <c r="G10291" t="s">
        <v>15</v>
      </c>
      <c r="H10291">
        <v>0.27751645117620499</v>
      </c>
      <c r="I10291">
        <v>61.9</v>
      </c>
      <c r="J10291">
        <v>44.8</v>
      </c>
      <c r="K10291">
        <v>68.806838306937095</v>
      </c>
      <c r="L10291">
        <v>1.9054903391671599E-2</v>
      </c>
      <c r="M10291">
        <v>6.7614434513683896</v>
      </c>
      <c r="N10291">
        <v>42002</v>
      </c>
      <c r="O10291">
        <v>0.72248354882379395</v>
      </c>
      <c r="P10291">
        <v>0.27751645117620399</v>
      </c>
    </row>
    <row r="10292" spans="1:16" x14ac:dyDescent="0.25">
      <c r="A10292">
        <v>10</v>
      </c>
      <c r="B10292">
        <v>93020</v>
      </c>
      <c r="C10292" t="s">
        <v>58</v>
      </c>
      <c r="D10292" t="s">
        <v>97</v>
      </c>
      <c r="E10292" t="s">
        <v>58</v>
      </c>
      <c r="F10292" t="s">
        <v>59</v>
      </c>
      <c r="G10292" t="s">
        <v>15</v>
      </c>
      <c r="H10292">
        <v>0.236938954280935</v>
      </c>
      <c r="I10292">
        <v>120.8</v>
      </c>
      <c r="J10292">
        <v>49</v>
      </c>
      <c r="K10292">
        <v>139.57248219724801</v>
      </c>
      <c r="L10292">
        <v>5.7414457602264997E-2</v>
      </c>
      <c r="M10292">
        <v>11.9864643995551</v>
      </c>
      <c r="N10292">
        <v>30121</v>
      </c>
      <c r="O10292">
        <v>0.76306104571906397</v>
      </c>
      <c r="P10292">
        <v>0.236938954280935</v>
      </c>
    </row>
    <row r="10293" spans="1:16" x14ac:dyDescent="0.25">
      <c r="A10293">
        <v>10</v>
      </c>
      <c r="B10293">
        <v>100005</v>
      </c>
      <c r="C10293" t="s">
        <v>27</v>
      </c>
      <c r="D10293" t="s">
        <v>118</v>
      </c>
      <c r="E10293" t="s">
        <v>27</v>
      </c>
      <c r="F10293" t="s">
        <v>70</v>
      </c>
      <c r="G10293" t="s">
        <v>15</v>
      </c>
      <c r="H10293">
        <v>8.2542999796608799E-2</v>
      </c>
      <c r="I10293">
        <v>89.9</v>
      </c>
      <c r="J10293">
        <v>48.5</v>
      </c>
      <c r="K10293">
        <v>279.16495917556102</v>
      </c>
      <c r="L10293">
        <v>3.4755304714416603E-2</v>
      </c>
      <c r="M10293">
        <v>23.0737197917598</v>
      </c>
      <c r="N10293">
        <v>51034</v>
      </c>
      <c r="O10293">
        <v>0.91745700020339105</v>
      </c>
      <c r="P10293">
        <v>8.2542999796608701E-2</v>
      </c>
    </row>
    <row r="10294" spans="1:16" x14ac:dyDescent="0.25">
      <c r="A10294">
        <v>10</v>
      </c>
      <c r="B10294">
        <v>75048</v>
      </c>
      <c r="C10294" t="s">
        <v>51</v>
      </c>
      <c r="D10294" t="s">
        <v>93</v>
      </c>
      <c r="E10294" t="s">
        <v>51</v>
      </c>
      <c r="F10294" t="s">
        <v>102</v>
      </c>
      <c r="G10294" t="s">
        <v>15</v>
      </c>
      <c r="H10294">
        <v>0.152895536414968</v>
      </c>
      <c r="I10294">
        <v>61.4</v>
      </c>
      <c r="J10294">
        <v>28.6</v>
      </c>
      <c r="K10294">
        <v>257.37929877855402</v>
      </c>
      <c r="L10294">
        <v>4.0487342434939198E-2</v>
      </c>
      <c r="M10294">
        <v>41.342475448414</v>
      </c>
      <c r="N10294">
        <v>73027</v>
      </c>
      <c r="O10294">
        <v>0.847104463585031</v>
      </c>
      <c r="P10294">
        <v>0.152895536414967</v>
      </c>
    </row>
    <row r="10295" spans="1:16" x14ac:dyDescent="0.25">
      <c r="A10295">
        <v>10</v>
      </c>
      <c r="B10295">
        <v>16004</v>
      </c>
      <c r="C10295" t="s">
        <v>24</v>
      </c>
      <c r="D10295" t="s">
        <v>66</v>
      </c>
      <c r="E10295" t="s">
        <v>24</v>
      </c>
      <c r="F10295" t="s">
        <v>60</v>
      </c>
      <c r="G10295" t="s">
        <v>15</v>
      </c>
      <c r="H10295">
        <v>5.3193508940510698E-2</v>
      </c>
      <c r="I10295">
        <v>95.7</v>
      </c>
      <c r="J10295">
        <v>42.9</v>
      </c>
      <c r="K10295">
        <v>351.63957749030999</v>
      </c>
      <c r="L10295">
        <v>1.56024119114084E-2</v>
      </c>
      <c r="M10295">
        <v>25.1139628487254</v>
      </c>
      <c r="N10295">
        <v>15130</v>
      </c>
      <c r="O10295">
        <v>0.946806491059489</v>
      </c>
      <c r="P10295">
        <v>5.3193508940510698E-2</v>
      </c>
    </row>
    <row r="10296" spans="1:16" x14ac:dyDescent="0.25">
      <c r="A10296">
        <v>10</v>
      </c>
      <c r="B10296">
        <v>46017</v>
      </c>
      <c r="C10296" t="s">
        <v>27</v>
      </c>
      <c r="D10296" t="s">
        <v>103</v>
      </c>
      <c r="E10296" t="s">
        <v>27</v>
      </c>
      <c r="F10296" t="s">
        <v>28</v>
      </c>
      <c r="G10296" t="s">
        <v>15</v>
      </c>
      <c r="H10296">
        <v>9.2340476521494796E-2</v>
      </c>
      <c r="I10296">
        <v>89.9</v>
      </c>
      <c r="J10296">
        <v>48.5</v>
      </c>
      <c r="K10296">
        <v>266.045429643913</v>
      </c>
      <c r="L10296">
        <v>3.2936906143283401E-2</v>
      </c>
      <c r="M10296">
        <v>22.550668492110901</v>
      </c>
      <c r="N10296">
        <v>53015</v>
      </c>
      <c r="O10296">
        <v>0.90765952347850498</v>
      </c>
      <c r="P10296">
        <v>9.2340476521494796E-2</v>
      </c>
    </row>
    <row r="10297" spans="1:16" x14ac:dyDescent="0.25">
      <c r="A10297">
        <v>10</v>
      </c>
      <c r="B10297">
        <v>13075</v>
      </c>
      <c r="C10297" t="s">
        <v>24</v>
      </c>
      <c r="D10297" t="s">
        <v>25</v>
      </c>
      <c r="E10297" t="s">
        <v>24</v>
      </c>
      <c r="F10297" t="s">
        <v>25</v>
      </c>
      <c r="G10297" t="s">
        <v>15</v>
      </c>
      <c r="H10297">
        <v>3.1252040621480501E-2</v>
      </c>
      <c r="I10297">
        <v>95.7</v>
      </c>
      <c r="J10297">
        <v>42.9</v>
      </c>
      <c r="K10297">
        <v>378.860213190183</v>
      </c>
      <c r="L10297">
        <v>1.6685803839699101E-2</v>
      </c>
      <c r="M10297">
        <v>26.290352239019601</v>
      </c>
      <c r="N10297">
        <v>12042</v>
      </c>
      <c r="O10297">
        <v>0.96874795937851899</v>
      </c>
      <c r="P10297">
        <v>3.1252040621480397E-2</v>
      </c>
    </row>
    <row r="10298" spans="1:16" x14ac:dyDescent="0.25">
      <c r="A10298">
        <v>10</v>
      </c>
      <c r="B10298">
        <v>23018</v>
      </c>
      <c r="C10298" t="s">
        <v>21</v>
      </c>
      <c r="D10298" t="s">
        <v>89</v>
      </c>
      <c r="E10298" t="s">
        <v>24</v>
      </c>
      <c r="F10298" t="s">
        <v>108</v>
      </c>
      <c r="G10298" t="s">
        <v>19</v>
      </c>
      <c r="H10298">
        <v>0.188305337855286</v>
      </c>
      <c r="I10298">
        <v>81.099999999999994</v>
      </c>
      <c r="J10298">
        <v>55.8</v>
      </c>
      <c r="K10298">
        <v>117.99891790367499</v>
      </c>
      <c r="L10298">
        <v>8.8546483661293002E-3</v>
      </c>
      <c r="M10298">
        <v>4.3791881548414304</v>
      </c>
      <c r="N10298">
        <v>14061</v>
      </c>
      <c r="O10298">
        <v>0.81169466214471298</v>
      </c>
      <c r="P10298">
        <v>0.188305337855285</v>
      </c>
    </row>
    <row r="10299" spans="1:16" x14ac:dyDescent="0.25">
      <c r="A10299">
        <v>10</v>
      </c>
      <c r="B10299">
        <v>48005</v>
      </c>
      <c r="C10299" t="s">
        <v>27</v>
      </c>
      <c r="D10299" t="s">
        <v>71</v>
      </c>
      <c r="E10299" t="s">
        <v>27</v>
      </c>
      <c r="F10299" t="s">
        <v>95</v>
      </c>
      <c r="G10299" t="s">
        <v>15</v>
      </c>
      <c r="H10299">
        <v>9.8724198261756796E-2</v>
      </c>
      <c r="I10299">
        <v>89.9</v>
      </c>
      <c r="J10299">
        <v>48.5</v>
      </c>
      <c r="K10299">
        <v>260.57786240726699</v>
      </c>
      <c r="L10299">
        <v>3.2419627494680303E-2</v>
      </c>
      <c r="M10299">
        <v>21.588364791113801</v>
      </c>
      <c r="N10299">
        <v>45007</v>
      </c>
      <c r="O10299">
        <v>0.90127580173824295</v>
      </c>
      <c r="P10299">
        <v>9.8724198261756796E-2</v>
      </c>
    </row>
    <row r="10300" spans="1:16" x14ac:dyDescent="0.25">
      <c r="A10300">
        <v>10</v>
      </c>
      <c r="B10300">
        <v>3106</v>
      </c>
      <c r="C10300" t="s">
        <v>31</v>
      </c>
      <c r="D10300" t="s">
        <v>77</v>
      </c>
      <c r="E10300" t="s">
        <v>31</v>
      </c>
      <c r="F10300" t="s">
        <v>32</v>
      </c>
      <c r="G10300" t="s">
        <v>15</v>
      </c>
      <c r="H10300">
        <v>0.17748214432024201</v>
      </c>
      <c r="I10300">
        <v>106.2</v>
      </c>
      <c r="J10300">
        <v>46.2</v>
      </c>
      <c r="K10300">
        <v>180.282626193824</v>
      </c>
      <c r="L10300">
        <v>2.0906159167414898E-2</v>
      </c>
      <c r="M10300">
        <v>19.535699280559001</v>
      </c>
      <c r="N10300">
        <v>6003</v>
      </c>
      <c r="O10300">
        <v>0.82251785567975699</v>
      </c>
      <c r="P10300">
        <v>0.17748214432024301</v>
      </c>
    </row>
    <row r="10301" spans="1:16" x14ac:dyDescent="0.25">
      <c r="A10301">
        <v>10</v>
      </c>
      <c r="B10301">
        <v>45001</v>
      </c>
      <c r="C10301" t="s">
        <v>27</v>
      </c>
      <c r="D10301" t="s">
        <v>95</v>
      </c>
      <c r="E10301" t="s">
        <v>27</v>
      </c>
      <c r="F10301" t="s">
        <v>82</v>
      </c>
      <c r="G10301" t="s">
        <v>15</v>
      </c>
      <c r="H10301">
        <v>0.19662893000756199</v>
      </c>
      <c r="I10301">
        <v>89.9</v>
      </c>
      <c r="J10301">
        <v>48.5</v>
      </c>
      <c r="K10301">
        <v>145.49630401227299</v>
      </c>
      <c r="L10301">
        <v>1.7613731918359601E-2</v>
      </c>
      <c r="M10301">
        <v>13.111581035412099</v>
      </c>
      <c r="N10301">
        <v>49012</v>
      </c>
      <c r="O10301">
        <v>0.80337106999243701</v>
      </c>
      <c r="P10301">
        <v>0.19662893000756099</v>
      </c>
    </row>
    <row r="10302" spans="1:16" x14ac:dyDescent="0.25">
      <c r="A10302">
        <v>10</v>
      </c>
      <c r="B10302">
        <v>7072</v>
      </c>
      <c r="C10302" t="s">
        <v>100</v>
      </c>
      <c r="D10302" t="s">
        <v>101</v>
      </c>
      <c r="E10302" t="s">
        <v>100</v>
      </c>
      <c r="F10302" t="s">
        <v>101</v>
      </c>
      <c r="G10302" t="s">
        <v>15</v>
      </c>
      <c r="H10302">
        <v>0.26278270747663202</v>
      </c>
      <c r="I10302">
        <v>45.8</v>
      </c>
      <c r="J10302">
        <v>54.9</v>
      </c>
      <c r="K10302">
        <v>18.2738880483789</v>
      </c>
      <c r="L10302">
        <v>2.8600691187103001E-2</v>
      </c>
      <c r="M10302">
        <v>1.7705189816540801</v>
      </c>
      <c r="N10302">
        <v>7063</v>
      </c>
      <c r="O10302">
        <v>0.73721729252336698</v>
      </c>
      <c r="P10302">
        <v>0.26278270747663202</v>
      </c>
    </row>
    <row r="10303" spans="1:16" x14ac:dyDescent="0.25">
      <c r="A10303">
        <v>10</v>
      </c>
      <c r="B10303">
        <v>1103</v>
      </c>
      <c r="C10303" t="s">
        <v>31</v>
      </c>
      <c r="D10303" t="s">
        <v>43</v>
      </c>
      <c r="E10303" t="s">
        <v>72</v>
      </c>
      <c r="F10303" t="s">
        <v>74</v>
      </c>
      <c r="G10303" t="s">
        <v>19</v>
      </c>
      <c r="H10303">
        <v>0.22547636742493701</v>
      </c>
      <c r="I10303">
        <v>106.2</v>
      </c>
      <c r="J10303">
        <v>46.2</v>
      </c>
      <c r="K10303">
        <v>127.910731444693</v>
      </c>
      <c r="L10303">
        <v>1.5036478613142799E-2</v>
      </c>
      <c r="M10303">
        <v>14.6522847399846</v>
      </c>
      <c r="N10303">
        <v>22161</v>
      </c>
      <c r="O10303">
        <v>0.77452363257506096</v>
      </c>
      <c r="P10303">
        <v>0.22547636742493801</v>
      </c>
    </row>
    <row r="10304" spans="1:16" x14ac:dyDescent="0.25">
      <c r="A10304">
        <v>10</v>
      </c>
      <c r="B10304">
        <v>14061</v>
      </c>
      <c r="C10304" t="s">
        <v>24</v>
      </c>
      <c r="D10304" t="s">
        <v>108</v>
      </c>
      <c r="E10304" t="s">
        <v>24</v>
      </c>
      <c r="F10304" t="s">
        <v>66</v>
      </c>
      <c r="G10304" t="s">
        <v>15</v>
      </c>
      <c r="H10304">
        <v>0.146971169465101</v>
      </c>
      <c r="I10304">
        <v>95.7</v>
      </c>
      <c r="J10304">
        <v>42.9</v>
      </c>
      <c r="K10304">
        <v>226.246025061148</v>
      </c>
      <c r="L10304">
        <v>9.4725504129359508E-3</v>
      </c>
      <c r="M10304">
        <v>21.9913788918644</v>
      </c>
      <c r="N10304">
        <v>16183</v>
      </c>
      <c r="O10304">
        <v>0.85302883053489797</v>
      </c>
      <c r="P10304">
        <v>0.146971169465101</v>
      </c>
    </row>
    <row r="10305" spans="1:16" x14ac:dyDescent="0.25">
      <c r="A10305">
        <v>10</v>
      </c>
      <c r="B10305">
        <v>58091</v>
      </c>
      <c r="C10305" t="s">
        <v>13</v>
      </c>
      <c r="D10305" t="s">
        <v>14</v>
      </c>
      <c r="E10305" t="s">
        <v>13</v>
      </c>
      <c r="F10305" t="s">
        <v>14</v>
      </c>
      <c r="G10305" t="s">
        <v>15</v>
      </c>
      <c r="H10305">
        <v>1.33830742645378E-2</v>
      </c>
      <c r="I10305">
        <v>63.9</v>
      </c>
      <c r="J10305">
        <v>45.2</v>
      </c>
      <c r="K10305">
        <v>345.73179625703602</v>
      </c>
      <c r="L10305">
        <v>4.8577829854548699E-2</v>
      </c>
      <c r="M10305">
        <v>35.386210679520403</v>
      </c>
      <c r="N10305">
        <v>58111</v>
      </c>
      <c r="O10305">
        <v>0.986616925735461</v>
      </c>
      <c r="P10305">
        <v>1.33830742645378E-2</v>
      </c>
    </row>
    <row r="10306" spans="1:16" x14ac:dyDescent="0.25">
      <c r="A10306">
        <v>10</v>
      </c>
      <c r="B10306">
        <v>63049</v>
      </c>
      <c r="C10306" t="s">
        <v>44</v>
      </c>
      <c r="D10306" t="s">
        <v>78</v>
      </c>
      <c r="E10306" t="s">
        <v>44</v>
      </c>
      <c r="F10306" t="s">
        <v>78</v>
      </c>
      <c r="G10306" t="s">
        <v>15</v>
      </c>
      <c r="H10306">
        <v>0.163343450886587</v>
      </c>
      <c r="I10306">
        <v>39.6</v>
      </c>
      <c r="J10306">
        <v>25.5</v>
      </c>
      <c r="K10306">
        <v>263.95539791067</v>
      </c>
      <c r="L10306">
        <v>4.0949119612978598E-2</v>
      </c>
      <c r="M10306">
        <v>38.845156551098</v>
      </c>
      <c r="N10306">
        <v>63024</v>
      </c>
      <c r="O10306">
        <v>0.83665654911341203</v>
      </c>
      <c r="P10306">
        <v>0.163343450886587</v>
      </c>
    </row>
    <row r="10307" spans="1:16" x14ac:dyDescent="0.25">
      <c r="A10307">
        <v>10</v>
      </c>
      <c r="B10307">
        <v>55022</v>
      </c>
      <c r="C10307" t="s">
        <v>47</v>
      </c>
      <c r="D10307" t="s">
        <v>48</v>
      </c>
      <c r="E10307" t="s">
        <v>47</v>
      </c>
      <c r="F10307" t="s">
        <v>49</v>
      </c>
      <c r="G10307" t="s">
        <v>15</v>
      </c>
      <c r="H10307">
        <v>0.25360734245570699</v>
      </c>
      <c r="I10307">
        <v>84.4</v>
      </c>
      <c r="J10307">
        <v>56.3</v>
      </c>
      <c r="K10307">
        <v>32.796075221730703</v>
      </c>
      <c r="L10307">
        <v>1.58494570108219E-2</v>
      </c>
      <c r="M10307">
        <v>3.1737923299077702</v>
      </c>
      <c r="N10307">
        <v>54018</v>
      </c>
      <c r="O10307">
        <v>0.74639265754429196</v>
      </c>
      <c r="P10307">
        <v>0.25360734245570599</v>
      </c>
    </row>
    <row r="10308" spans="1:16" x14ac:dyDescent="0.25">
      <c r="A10308">
        <v>10</v>
      </c>
      <c r="B10308">
        <v>26046</v>
      </c>
      <c r="C10308" t="s">
        <v>21</v>
      </c>
      <c r="D10308" t="s">
        <v>39</v>
      </c>
      <c r="E10308" t="s">
        <v>21</v>
      </c>
      <c r="F10308" t="s">
        <v>40</v>
      </c>
      <c r="G10308" t="s">
        <v>15</v>
      </c>
      <c r="H10308">
        <v>8.5646004441758794E-2</v>
      </c>
      <c r="I10308">
        <v>81.099999999999994</v>
      </c>
      <c r="J10308">
        <v>55.8</v>
      </c>
      <c r="K10308">
        <v>256.209435248999</v>
      </c>
      <c r="L10308">
        <v>2.0719672134308E-2</v>
      </c>
      <c r="M10308">
        <v>8.4538836411288703</v>
      </c>
      <c r="N10308">
        <v>27042</v>
      </c>
      <c r="O10308">
        <v>0.91435399555824104</v>
      </c>
      <c r="P10308">
        <v>8.5646004441758794E-2</v>
      </c>
    </row>
    <row r="10309" spans="1:16" x14ac:dyDescent="0.25">
      <c r="A10309">
        <v>10</v>
      </c>
      <c r="B10309">
        <v>2015</v>
      </c>
      <c r="C10309" t="s">
        <v>31</v>
      </c>
      <c r="D10309" t="s">
        <v>87</v>
      </c>
      <c r="E10309" t="s">
        <v>31</v>
      </c>
      <c r="F10309" t="s">
        <v>32</v>
      </c>
      <c r="G10309" t="s">
        <v>15</v>
      </c>
      <c r="H10309">
        <v>0.13183288933828199</v>
      </c>
      <c r="I10309">
        <v>106.2</v>
      </c>
      <c r="J10309">
        <v>46.2</v>
      </c>
      <c r="K10309">
        <v>226.10819855308901</v>
      </c>
      <c r="L10309">
        <v>2.6004129469485299E-2</v>
      </c>
      <c r="M10309">
        <v>25.0497404788279</v>
      </c>
      <c r="N10309">
        <v>6114</v>
      </c>
      <c r="O10309">
        <v>0.86816711066171703</v>
      </c>
      <c r="P10309">
        <v>0.13183288933828199</v>
      </c>
    </row>
    <row r="10310" spans="1:16" x14ac:dyDescent="0.25">
      <c r="A10310">
        <v>10</v>
      </c>
      <c r="B10310">
        <v>51029</v>
      </c>
      <c r="C10310" t="s">
        <v>27</v>
      </c>
      <c r="D10310" t="s">
        <v>70</v>
      </c>
      <c r="E10310" t="s">
        <v>21</v>
      </c>
      <c r="F10310" t="s">
        <v>22</v>
      </c>
      <c r="G10310" t="s">
        <v>19</v>
      </c>
      <c r="H10310">
        <v>0.20694424481955501</v>
      </c>
      <c r="I10310">
        <v>89.9</v>
      </c>
      <c r="J10310">
        <v>48.5</v>
      </c>
      <c r="K10310">
        <v>144.72143064227501</v>
      </c>
      <c r="L10310">
        <v>1.8187896053579702E-2</v>
      </c>
      <c r="M10310">
        <v>9.8730744045128507</v>
      </c>
      <c r="N10310">
        <v>28019</v>
      </c>
      <c r="O10310">
        <v>0.79305575518044402</v>
      </c>
      <c r="P10310">
        <v>0.20694424481955501</v>
      </c>
    </row>
    <row r="10311" spans="1:16" x14ac:dyDescent="0.25">
      <c r="A10311">
        <v>10</v>
      </c>
      <c r="B10311">
        <v>23054</v>
      </c>
      <c r="C10311" t="s">
        <v>21</v>
      </c>
      <c r="D10311" t="s">
        <v>89</v>
      </c>
      <c r="E10311" t="s">
        <v>21</v>
      </c>
      <c r="F10311" t="s">
        <v>40</v>
      </c>
      <c r="G10311" t="s">
        <v>15</v>
      </c>
      <c r="H10311">
        <v>0.17725269216797701</v>
      </c>
      <c r="I10311">
        <v>81.099999999999994</v>
      </c>
      <c r="J10311">
        <v>55.8</v>
      </c>
      <c r="K10311">
        <v>132.498146902435</v>
      </c>
      <c r="L10311">
        <v>1.0204628018510501E-2</v>
      </c>
      <c r="M10311">
        <v>4.9212522934584397</v>
      </c>
      <c r="N10311">
        <v>27042</v>
      </c>
      <c r="O10311">
        <v>0.82274730783202199</v>
      </c>
      <c r="P10311">
        <v>0.17725269216797701</v>
      </c>
    </row>
    <row r="10312" spans="1:16" x14ac:dyDescent="0.25">
      <c r="A10312">
        <v>10</v>
      </c>
      <c r="B10312">
        <v>15146</v>
      </c>
      <c r="C10312" t="s">
        <v>24</v>
      </c>
      <c r="D10312" t="s">
        <v>60</v>
      </c>
      <c r="E10312" t="s">
        <v>24</v>
      </c>
      <c r="F10312" t="s">
        <v>53</v>
      </c>
      <c r="G10312" t="s">
        <v>15</v>
      </c>
      <c r="H10312">
        <v>0</v>
      </c>
      <c r="I10312">
        <v>95.7</v>
      </c>
      <c r="J10312">
        <v>42.9</v>
      </c>
      <c r="K10312">
        <v>440.56949061981697</v>
      </c>
      <c r="L10312">
        <v>1.9839703875317499E-2</v>
      </c>
      <c r="M10312">
        <v>29.9884982881218</v>
      </c>
      <c r="N10312">
        <v>18182</v>
      </c>
      <c r="O10312">
        <v>1</v>
      </c>
      <c r="P10312">
        <v>0</v>
      </c>
    </row>
    <row r="10313" spans="1:16" x14ac:dyDescent="0.25">
      <c r="A10313">
        <v>10</v>
      </c>
      <c r="B10313">
        <v>80093</v>
      </c>
      <c r="C10313" t="s">
        <v>62</v>
      </c>
      <c r="D10313" t="s">
        <v>64</v>
      </c>
      <c r="E10313" t="s">
        <v>62</v>
      </c>
      <c r="F10313" t="s">
        <v>67</v>
      </c>
      <c r="G10313" t="s">
        <v>15</v>
      </c>
      <c r="H10313">
        <v>0.27850860782863202</v>
      </c>
      <c r="I10313">
        <v>20.8</v>
      </c>
      <c r="J10313">
        <v>27.8</v>
      </c>
      <c r="K10313">
        <v>275.60865939363401</v>
      </c>
      <c r="L10313">
        <v>0.26910722495869499</v>
      </c>
      <c r="M10313">
        <v>27.6709736058638</v>
      </c>
      <c r="N10313">
        <v>78091</v>
      </c>
      <c r="O10313">
        <v>0.72149139217136704</v>
      </c>
      <c r="P10313">
        <v>0.27850860782863102</v>
      </c>
    </row>
    <row r="10314" spans="1:16" x14ac:dyDescent="0.25">
      <c r="A10314">
        <v>10</v>
      </c>
      <c r="B10314">
        <v>61003</v>
      </c>
      <c r="C10314" t="s">
        <v>44</v>
      </c>
      <c r="D10314" t="s">
        <v>45</v>
      </c>
      <c r="E10314" t="s">
        <v>44</v>
      </c>
      <c r="F10314" t="s">
        <v>45</v>
      </c>
      <c r="G10314" t="s">
        <v>15</v>
      </c>
      <c r="H10314">
        <v>0.27265160537729899</v>
      </c>
      <c r="I10314">
        <v>39.6</v>
      </c>
      <c r="J10314">
        <v>25.5</v>
      </c>
      <c r="K10314">
        <v>163.55600623123999</v>
      </c>
      <c r="L10314">
        <v>2.63805575911948E-2</v>
      </c>
      <c r="M10314">
        <v>23.0100348331692</v>
      </c>
      <c r="N10314">
        <v>61083</v>
      </c>
      <c r="O10314">
        <v>0.72734839462269996</v>
      </c>
      <c r="P10314">
        <v>0.27265160537729899</v>
      </c>
    </row>
    <row r="10315" spans="1:16" x14ac:dyDescent="0.25">
      <c r="A10315">
        <v>10</v>
      </c>
      <c r="B10315">
        <v>32003</v>
      </c>
      <c r="C10315" t="s">
        <v>58</v>
      </c>
      <c r="D10315" t="s">
        <v>105</v>
      </c>
      <c r="E10315" t="s">
        <v>58</v>
      </c>
      <c r="F10315" t="s">
        <v>59</v>
      </c>
      <c r="G10315" t="s">
        <v>15</v>
      </c>
      <c r="H10315">
        <v>0.19895906501267299</v>
      </c>
      <c r="I10315">
        <v>120.8</v>
      </c>
      <c r="J10315">
        <v>49</v>
      </c>
      <c r="K10315">
        <v>144.71319050844701</v>
      </c>
      <c r="L10315">
        <v>3.5768409740052902E-2</v>
      </c>
      <c r="M10315">
        <v>20.0255407254283</v>
      </c>
      <c r="N10315">
        <v>30121</v>
      </c>
      <c r="O10315">
        <v>0.80104093498732598</v>
      </c>
      <c r="P10315">
        <v>0.19895906501267299</v>
      </c>
    </row>
    <row r="10316" spans="1:16" x14ac:dyDescent="0.25">
      <c r="A10316">
        <v>10</v>
      </c>
      <c r="B10316">
        <v>3106</v>
      </c>
      <c r="C10316" t="s">
        <v>31</v>
      </c>
      <c r="D10316" t="s">
        <v>77</v>
      </c>
      <c r="E10316" t="s">
        <v>31</v>
      </c>
      <c r="F10316" t="s">
        <v>43</v>
      </c>
      <c r="G10316" t="s">
        <v>15</v>
      </c>
      <c r="H10316">
        <v>0.17748214432024201</v>
      </c>
      <c r="I10316">
        <v>106.2</v>
      </c>
      <c r="J10316">
        <v>46.2</v>
      </c>
      <c r="K10316">
        <v>180.282626193824</v>
      </c>
      <c r="L10316">
        <v>2.0906159167414898E-2</v>
      </c>
      <c r="M10316">
        <v>19.535699280559001</v>
      </c>
      <c r="N10316">
        <v>1272</v>
      </c>
      <c r="O10316">
        <v>0.82251785567975699</v>
      </c>
      <c r="P10316">
        <v>0.17748214432024201</v>
      </c>
    </row>
    <row r="10317" spans="1:16" x14ac:dyDescent="0.25">
      <c r="A10317">
        <v>10</v>
      </c>
      <c r="B10317">
        <v>8055</v>
      </c>
      <c r="C10317" t="s">
        <v>90</v>
      </c>
      <c r="D10317" t="s">
        <v>98</v>
      </c>
      <c r="E10317" t="s">
        <v>90</v>
      </c>
      <c r="F10317" t="s">
        <v>106</v>
      </c>
      <c r="G10317" t="s">
        <v>15</v>
      </c>
      <c r="H10317">
        <v>0.301277435070477</v>
      </c>
      <c r="I10317">
        <v>96.8</v>
      </c>
      <c r="J10317">
        <v>39.799999999999997</v>
      </c>
      <c r="K10317">
        <v>91.712778838065404</v>
      </c>
      <c r="L10317">
        <v>2.6642698097706599E-2</v>
      </c>
      <c r="M10317">
        <v>10.9711955004763</v>
      </c>
      <c r="N10317">
        <v>9056</v>
      </c>
      <c r="O10317">
        <v>0.69872256492952201</v>
      </c>
      <c r="P10317">
        <v>0.30127743507047799</v>
      </c>
    </row>
    <row r="10318" spans="1:16" x14ac:dyDescent="0.25">
      <c r="A10318">
        <v>10</v>
      </c>
      <c r="B10318">
        <v>15146</v>
      </c>
      <c r="C10318" t="s">
        <v>24</v>
      </c>
      <c r="D10318" t="s">
        <v>60</v>
      </c>
      <c r="E10318" t="s">
        <v>24</v>
      </c>
      <c r="F10318" t="s">
        <v>60</v>
      </c>
      <c r="G10318" t="s">
        <v>15</v>
      </c>
      <c r="H10318">
        <v>0</v>
      </c>
      <c r="I10318">
        <v>95.7</v>
      </c>
      <c r="J10318">
        <v>42.9</v>
      </c>
      <c r="K10318">
        <v>440.56949061981697</v>
      </c>
      <c r="L10318">
        <v>1.9839703875317499E-2</v>
      </c>
      <c r="M10318">
        <v>29.9884982881218</v>
      </c>
      <c r="N10318">
        <v>15182</v>
      </c>
      <c r="O10318">
        <v>1</v>
      </c>
      <c r="P10318">
        <v>0</v>
      </c>
    </row>
    <row r="10319" spans="1:16" x14ac:dyDescent="0.25">
      <c r="A10319">
        <v>10</v>
      </c>
      <c r="B10319">
        <v>108023</v>
      </c>
      <c r="C10319" t="s">
        <v>24</v>
      </c>
      <c r="D10319" t="s">
        <v>104</v>
      </c>
      <c r="E10319" t="s">
        <v>24</v>
      </c>
      <c r="F10319" t="s">
        <v>25</v>
      </c>
      <c r="G10319" t="s">
        <v>15</v>
      </c>
      <c r="H10319">
        <v>0</v>
      </c>
      <c r="I10319">
        <v>95.7</v>
      </c>
      <c r="J10319">
        <v>42.9</v>
      </c>
      <c r="K10319">
        <v>431.29896279229803</v>
      </c>
      <c r="L10319">
        <v>1.9188387804862199E-2</v>
      </c>
      <c r="M10319">
        <v>30.028630010340599</v>
      </c>
      <c r="N10319">
        <v>12026</v>
      </c>
      <c r="O10319">
        <v>1</v>
      </c>
      <c r="P10319">
        <v>0</v>
      </c>
    </row>
    <row r="10320" spans="1:16" x14ac:dyDescent="0.25">
      <c r="A10320">
        <v>10</v>
      </c>
      <c r="B10320">
        <v>15146</v>
      </c>
      <c r="C10320" t="s">
        <v>24</v>
      </c>
      <c r="D10320" t="s">
        <v>60</v>
      </c>
      <c r="E10320" t="s">
        <v>24</v>
      </c>
      <c r="F10320" t="s">
        <v>26</v>
      </c>
      <c r="G10320" t="s">
        <v>15</v>
      </c>
      <c r="H10320">
        <v>0</v>
      </c>
      <c r="I10320">
        <v>95.7</v>
      </c>
      <c r="J10320">
        <v>42.9</v>
      </c>
      <c r="K10320">
        <v>440.56949061981697</v>
      </c>
      <c r="L10320">
        <v>1.9839703875317499E-2</v>
      </c>
      <c r="M10320">
        <v>29.9884982881218</v>
      </c>
      <c r="N10320">
        <v>17077</v>
      </c>
      <c r="O10320">
        <v>0.999999999999999</v>
      </c>
      <c r="P10320">
        <v>0</v>
      </c>
    </row>
    <row r="10321" spans="1:16" x14ac:dyDescent="0.25">
      <c r="A10321">
        <v>10</v>
      </c>
      <c r="B10321">
        <v>98035</v>
      </c>
      <c r="C10321" t="s">
        <v>24</v>
      </c>
      <c r="D10321" t="s">
        <v>60</v>
      </c>
      <c r="E10321" t="s">
        <v>24</v>
      </c>
      <c r="F10321" t="s">
        <v>66</v>
      </c>
      <c r="G10321" t="s">
        <v>15</v>
      </c>
      <c r="H10321">
        <v>0.111750243395355</v>
      </c>
      <c r="I10321">
        <v>95.7</v>
      </c>
      <c r="J10321">
        <v>42.9</v>
      </c>
      <c r="K10321">
        <v>287.78590082162901</v>
      </c>
      <c r="L10321">
        <v>1.3360206219533001E-2</v>
      </c>
      <c r="M10321">
        <v>19.986092077089101</v>
      </c>
      <c r="N10321">
        <v>16219</v>
      </c>
      <c r="O10321">
        <v>0.888249756604644</v>
      </c>
      <c r="P10321">
        <v>0.111750243395355</v>
      </c>
    </row>
    <row r="10322" spans="1:16" x14ac:dyDescent="0.25">
      <c r="A10322">
        <v>10</v>
      </c>
      <c r="B10322">
        <v>46017</v>
      </c>
      <c r="C10322" t="s">
        <v>27</v>
      </c>
      <c r="D10322" t="s">
        <v>103</v>
      </c>
      <c r="E10322" t="s">
        <v>21</v>
      </c>
      <c r="F10322" t="s">
        <v>84</v>
      </c>
      <c r="G10322" t="s">
        <v>19</v>
      </c>
      <c r="H10322">
        <v>9.2340476521494796E-2</v>
      </c>
      <c r="I10322">
        <v>89.9</v>
      </c>
      <c r="J10322">
        <v>48.5</v>
      </c>
      <c r="K10322">
        <v>266.045429643913</v>
      </c>
      <c r="L10322">
        <v>3.2936906143283401E-2</v>
      </c>
      <c r="M10322">
        <v>22.550668492110901</v>
      </c>
      <c r="N10322">
        <v>25016</v>
      </c>
      <c r="O10322">
        <v>0.90765952347850498</v>
      </c>
      <c r="P10322">
        <v>9.2340476521494796E-2</v>
      </c>
    </row>
    <row r="10323" spans="1:16" x14ac:dyDescent="0.25">
      <c r="A10323">
        <v>10</v>
      </c>
      <c r="B10323">
        <v>15146</v>
      </c>
      <c r="C10323" t="s">
        <v>24</v>
      </c>
      <c r="D10323" t="s">
        <v>60</v>
      </c>
      <c r="E10323" t="s">
        <v>24</v>
      </c>
      <c r="F10323" t="s">
        <v>25</v>
      </c>
      <c r="G10323" t="s">
        <v>15</v>
      </c>
      <c r="H10323">
        <v>0</v>
      </c>
      <c r="I10323">
        <v>95.7</v>
      </c>
      <c r="J10323">
        <v>42.9</v>
      </c>
      <c r="K10323">
        <v>440.56949061981697</v>
      </c>
      <c r="L10323">
        <v>1.9839703875317499E-2</v>
      </c>
      <c r="M10323">
        <v>29.9884982881218</v>
      </c>
      <c r="N10323">
        <v>12092</v>
      </c>
      <c r="O10323">
        <v>1</v>
      </c>
      <c r="P10323">
        <v>0</v>
      </c>
    </row>
    <row r="10324" spans="1:16" x14ac:dyDescent="0.25">
      <c r="A10324">
        <v>10</v>
      </c>
      <c r="B10324">
        <v>72029</v>
      </c>
      <c r="C10324" t="s">
        <v>51</v>
      </c>
      <c r="D10324" t="s">
        <v>75</v>
      </c>
      <c r="E10324" t="s">
        <v>51</v>
      </c>
      <c r="F10324" t="s">
        <v>52</v>
      </c>
      <c r="G10324" t="s">
        <v>15</v>
      </c>
      <c r="H10324">
        <v>0.23437858889079899</v>
      </c>
      <c r="I10324">
        <v>61.4</v>
      </c>
      <c r="J10324">
        <v>28.6</v>
      </c>
      <c r="K10324">
        <v>219.83800470443799</v>
      </c>
      <c r="L10324">
        <v>5.7825879026343001E-2</v>
      </c>
      <c r="M10324">
        <v>25.451576369380899</v>
      </c>
      <c r="N10324">
        <v>71020</v>
      </c>
      <c r="O10324">
        <v>0.76562141110920001</v>
      </c>
      <c r="P10324">
        <v>0.23437858889079799</v>
      </c>
    </row>
    <row r="10325" spans="1:16" x14ac:dyDescent="0.25">
      <c r="A10325">
        <v>10</v>
      </c>
      <c r="B10325">
        <v>78033</v>
      </c>
      <c r="C10325" t="s">
        <v>62</v>
      </c>
      <c r="D10325" t="s">
        <v>67</v>
      </c>
      <c r="E10325" t="s">
        <v>62</v>
      </c>
      <c r="F10325" t="s">
        <v>67</v>
      </c>
      <c r="G10325" t="s">
        <v>15</v>
      </c>
      <c r="H10325">
        <v>0.28459380432850601</v>
      </c>
      <c r="I10325">
        <v>20.8</v>
      </c>
      <c r="J10325">
        <v>27.8</v>
      </c>
      <c r="K10325">
        <v>129.08199704589501</v>
      </c>
      <c r="L10325">
        <v>5.3510127255583802E-2</v>
      </c>
      <c r="M10325">
        <v>23.729699398053999</v>
      </c>
      <c r="N10325">
        <v>78045</v>
      </c>
      <c r="O10325">
        <v>0.71540619567149299</v>
      </c>
      <c r="P10325">
        <v>0.28459380432850501</v>
      </c>
    </row>
    <row r="10326" spans="1:16" x14ac:dyDescent="0.25">
      <c r="A10326">
        <v>10</v>
      </c>
      <c r="B10326">
        <v>21008</v>
      </c>
      <c r="C10326" t="s">
        <v>72</v>
      </c>
      <c r="D10326" t="s">
        <v>73</v>
      </c>
      <c r="E10326" t="s">
        <v>72</v>
      </c>
      <c r="F10326" t="s">
        <v>73</v>
      </c>
      <c r="G10326" t="s">
        <v>15</v>
      </c>
      <c r="H10326">
        <v>3.0825713000904201E-2</v>
      </c>
      <c r="I10326">
        <v>76.2</v>
      </c>
      <c r="J10326">
        <v>58.9</v>
      </c>
      <c r="K10326">
        <v>384.894569318653</v>
      </c>
      <c r="L10326">
        <v>0.214778670330217</v>
      </c>
      <c r="M10326">
        <v>22.3394770525898</v>
      </c>
      <c r="N10326">
        <v>21008</v>
      </c>
      <c r="O10326">
        <v>0.96917428699909502</v>
      </c>
      <c r="P10326">
        <v>3.0825713000904201E-2</v>
      </c>
    </row>
    <row r="10327" spans="1:16" x14ac:dyDescent="0.25">
      <c r="A10327">
        <v>10</v>
      </c>
      <c r="B10327">
        <v>43047</v>
      </c>
      <c r="C10327" t="s">
        <v>16</v>
      </c>
      <c r="D10327" t="s">
        <v>17</v>
      </c>
      <c r="E10327" t="s">
        <v>16</v>
      </c>
      <c r="F10327" t="s">
        <v>81</v>
      </c>
      <c r="G10327" t="s">
        <v>15</v>
      </c>
      <c r="H10327">
        <v>0.29510051016858202</v>
      </c>
      <c r="I10327">
        <v>61.9</v>
      </c>
      <c r="J10327">
        <v>44.8</v>
      </c>
      <c r="K10327">
        <v>47.496494931819903</v>
      </c>
      <c r="L10327">
        <v>1.2068199627284301E-2</v>
      </c>
      <c r="M10327">
        <v>4.6524206804344601</v>
      </c>
      <c r="N10327">
        <v>42002</v>
      </c>
      <c r="O10327">
        <v>0.70489948983141704</v>
      </c>
      <c r="P10327">
        <v>0.29510051016858202</v>
      </c>
    </row>
    <row r="10328" spans="1:16" x14ac:dyDescent="0.25">
      <c r="A10328">
        <v>10</v>
      </c>
      <c r="B10328">
        <v>36005</v>
      </c>
      <c r="C10328" t="s">
        <v>33</v>
      </c>
      <c r="D10328" t="s">
        <v>41</v>
      </c>
      <c r="E10328" t="s">
        <v>33</v>
      </c>
      <c r="F10328" t="s">
        <v>79</v>
      </c>
      <c r="G10328" t="s">
        <v>15</v>
      </c>
      <c r="H10328">
        <v>0.16859857191407801</v>
      </c>
      <c r="I10328">
        <v>81.5</v>
      </c>
      <c r="J10328">
        <v>51.5</v>
      </c>
      <c r="K10328">
        <v>142.32430068076701</v>
      </c>
      <c r="L10328">
        <v>1.25374256495762E-2</v>
      </c>
      <c r="M10328">
        <v>14.8873193330107</v>
      </c>
      <c r="N10328">
        <v>37006</v>
      </c>
      <c r="O10328">
        <v>0.83140142808592099</v>
      </c>
      <c r="P10328">
        <v>0.16859857191407801</v>
      </c>
    </row>
    <row r="10329" spans="1:16" x14ac:dyDescent="0.25">
      <c r="A10329">
        <v>10</v>
      </c>
      <c r="B10329">
        <v>53026</v>
      </c>
      <c r="C10329" t="s">
        <v>27</v>
      </c>
      <c r="D10329" t="s">
        <v>28</v>
      </c>
      <c r="E10329" t="s">
        <v>27</v>
      </c>
      <c r="F10329" t="s">
        <v>85</v>
      </c>
      <c r="G10329" t="s">
        <v>15</v>
      </c>
      <c r="H10329">
        <v>0.326522790295877</v>
      </c>
      <c r="I10329">
        <v>89.9</v>
      </c>
      <c r="J10329">
        <v>48.5</v>
      </c>
      <c r="K10329">
        <v>1.66743273561006</v>
      </c>
      <c r="L10329" s="1">
        <v>8.3862573048935904E-5</v>
      </c>
      <c r="M10329">
        <v>0.112237046340632</v>
      </c>
      <c r="N10329">
        <v>50039</v>
      </c>
      <c r="O10329">
        <v>0.67347720970412195</v>
      </c>
      <c r="P10329">
        <v>0.326522790295877</v>
      </c>
    </row>
    <row r="10330" spans="1:16" x14ac:dyDescent="0.25">
      <c r="A10330">
        <v>10</v>
      </c>
      <c r="B10330">
        <v>18110</v>
      </c>
      <c r="C10330" t="s">
        <v>24</v>
      </c>
      <c r="D10330" t="s">
        <v>53</v>
      </c>
      <c r="E10330" t="s">
        <v>24</v>
      </c>
      <c r="F10330" t="s">
        <v>61</v>
      </c>
      <c r="G10330" t="s">
        <v>15</v>
      </c>
      <c r="H10330">
        <v>6.2027441680672701E-2</v>
      </c>
      <c r="I10330">
        <v>95.7</v>
      </c>
      <c r="J10330">
        <v>42.9</v>
      </c>
      <c r="K10330">
        <v>348.35298880508702</v>
      </c>
      <c r="L10330">
        <v>1.60246748074164E-2</v>
      </c>
      <c r="M10330">
        <v>22.954977410978099</v>
      </c>
      <c r="N10330">
        <v>13206</v>
      </c>
      <c r="O10330">
        <v>0.93797255831932702</v>
      </c>
      <c r="P10330">
        <v>6.2027441680672701E-2</v>
      </c>
    </row>
    <row r="10331" spans="1:16" x14ac:dyDescent="0.25">
      <c r="A10331">
        <v>10</v>
      </c>
      <c r="B10331">
        <v>10025</v>
      </c>
      <c r="C10331" t="s">
        <v>90</v>
      </c>
      <c r="D10331" t="s">
        <v>91</v>
      </c>
      <c r="E10331" t="s">
        <v>90</v>
      </c>
      <c r="F10331" t="s">
        <v>91</v>
      </c>
      <c r="G10331" t="s">
        <v>15</v>
      </c>
      <c r="H10331">
        <v>0.301973168835802</v>
      </c>
      <c r="I10331">
        <v>96.8</v>
      </c>
      <c r="J10331">
        <v>39.799999999999997</v>
      </c>
      <c r="K10331">
        <v>105.384785188089</v>
      </c>
      <c r="L10331">
        <v>5.4113877318887497E-2</v>
      </c>
      <c r="M10331">
        <v>12.164623585346</v>
      </c>
      <c r="N10331">
        <v>10025</v>
      </c>
      <c r="O10331">
        <v>0.69802683116419695</v>
      </c>
      <c r="P10331">
        <v>0.301973168835802</v>
      </c>
    </row>
    <row r="10332" spans="1:16" x14ac:dyDescent="0.25">
      <c r="A10332">
        <v>10</v>
      </c>
      <c r="B10332">
        <v>16091</v>
      </c>
      <c r="C10332" t="s">
        <v>24</v>
      </c>
      <c r="D10332" t="s">
        <v>66</v>
      </c>
      <c r="E10332" t="s">
        <v>24</v>
      </c>
      <c r="F10332" t="s">
        <v>26</v>
      </c>
      <c r="G10332" t="s">
        <v>15</v>
      </c>
      <c r="H10332">
        <v>0</v>
      </c>
      <c r="I10332">
        <v>95.7</v>
      </c>
      <c r="J10332">
        <v>42.9</v>
      </c>
      <c r="K10332">
        <v>432.56336578928</v>
      </c>
      <c r="L10332">
        <v>1.9336447168643502E-2</v>
      </c>
      <c r="M10332">
        <v>30.643627553406301</v>
      </c>
      <c r="N10332">
        <v>17052</v>
      </c>
      <c r="O10332">
        <v>0.999999999999999</v>
      </c>
      <c r="P10332">
        <v>0</v>
      </c>
    </row>
    <row r="10333" spans="1:16" x14ac:dyDescent="0.25">
      <c r="A10333">
        <v>10</v>
      </c>
      <c r="B10333">
        <v>58009</v>
      </c>
      <c r="C10333" t="s">
        <v>13</v>
      </c>
      <c r="D10333" t="s">
        <v>14</v>
      </c>
      <c r="E10333" t="s">
        <v>13</v>
      </c>
      <c r="F10333" t="s">
        <v>111</v>
      </c>
      <c r="G10333" t="s">
        <v>15</v>
      </c>
      <c r="H10333">
        <v>5.0428374029153102E-2</v>
      </c>
      <c r="I10333">
        <v>63.9</v>
      </c>
      <c r="J10333">
        <v>45.2</v>
      </c>
      <c r="K10333">
        <v>292.24766234607802</v>
      </c>
      <c r="L10333">
        <v>4.0942130891538898E-2</v>
      </c>
      <c r="M10333">
        <v>34.2044983855819</v>
      </c>
      <c r="N10333">
        <v>57059</v>
      </c>
      <c r="O10333">
        <v>0.94957162597084699</v>
      </c>
      <c r="P10333">
        <v>5.0428374029153102E-2</v>
      </c>
    </row>
    <row r="10334" spans="1:16" x14ac:dyDescent="0.25">
      <c r="A10334">
        <v>10</v>
      </c>
      <c r="B10334">
        <v>23091</v>
      </c>
      <c r="C10334" t="s">
        <v>21</v>
      </c>
      <c r="D10334" t="s">
        <v>89</v>
      </c>
      <c r="E10334" t="s">
        <v>21</v>
      </c>
      <c r="F10334" t="s">
        <v>40</v>
      </c>
      <c r="G10334" t="s">
        <v>15</v>
      </c>
      <c r="H10334">
        <v>0.13992226272942501</v>
      </c>
      <c r="I10334">
        <v>81.099999999999994</v>
      </c>
      <c r="J10334">
        <v>55.8</v>
      </c>
      <c r="K10334">
        <v>182.100145370402</v>
      </c>
      <c r="L10334">
        <v>1.4016148386533801E-2</v>
      </c>
      <c r="M10334">
        <v>6.4736238373197699</v>
      </c>
      <c r="N10334">
        <v>27029</v>
      </c>
      <c r="O10334">
        <v>0.86007773727057402</v>
      </c>
      <c r="P10334">
        <v>0.13992226272942501</v>
      </c>
    </row>
    <row r="10335" spans="1:16" x14ac:dyDescent="0.25">
      <c r="A10335">
        <v>10</v>
      </c>
      <c r="B10335">
        <v>10025</v>
      </c>
      <c r="C10335" t="s">
        <v>90</v>
      </c>
      <c r="D10335" t="s">
        <v>91</v>
      </c>
      <c r="E10335" t="s">
        <v>90</v>
      </c>
      <c r="F10335" t="s">
        <v>106</v>
      </c>
      <c r="G10335" t="s">
        <v>15</v>
      </c>
      <c r="H10335">
        <v>0.301973168835802</v>
      </c>
      <c r="I10335">
        <v>96.8</v>
      </c>
      <c r="J10335">
        <v>39.799999999999997</v>
      </c>
      <c r="K10335">
        <v>105.384785188089</v>
      </c>
      <c r="L10335">
        <v>5.4113877318887497E-2</v>
      </c>
      <c r="M10335">
        <v>12.164623585346</v>
      </c>
      <c r="N10335">
        <v>9056</v>
      </c>
      <c r="O10335">
        <v>0.69802683116419695</v>
      </c>
      <c r="P10335">
        <v>0.301973168835802</v>
      </c>
    </row>
    <row r="10336" spans="1:16" x14ac:dyDescent="0.25">
      <c r="A10336">
        <v>10</v>
      </c>
      <c r="B10336">
        <v>65050</v>
      </c>
      <c r="C10336" t="s">
        <v>44</v>
      </c>
      <c r="D10336" t="s">
        <v>96</v>
      </c>
      <c r="E10336" t="s">
        <v>44</v>
      </c>
      <c r="F10336" t="s">
        <v>96</v>
      </c>
      <c r="G10336" t="s">
        <v>15</v>
      </c>
      <c r="H10336">
        <v>0.20260569784239199</v>
      </c>
      <c r="I10336">
        <v>39.6</v>
      </c>
      <c r="J10336">
        <v>25.5</v>
      </c>
      <c r="K10336">
        <v>223.30891527078501</v>
      </c>
      <c r="L10336">
        <v>3.6925994854149401E-2</v>
      </c>
      <c r="M10336">
        <v>34.458724629312798</v>
      </c>
      <c r="N10336">
        <v>65002</v>
      </c>
      <c r="O10336">
        <v>0.79739430215760698</v>
      </c>
      <c r="P10336">
        <v>0.20260569784239199</v>
      </c>
    </row>
    <row r="10337" spans="1:16" x14ac:dyDescent="0.25">
      <c r="A10337">
        <v>10</v>
      </c>
      <c r="B10337">
        <v>1173</v>
      </c>
      <c r="C10337" t="s">
        <v>31</v>
      </c>
      <c r="D10337" t="s">
        <v>43</v>
      </c>
      <c r="E10337" t="s">
        <v>31</v>
      </c>
      <c r="F10337" t="s">
        <v>65</v>
      </c>
      <c r="G10337" t="s">
        <v>15</v>
      </c>
      <c r="H10337">
        <v>0.135413459657826</v>
      </c>
      <c r="I10337">
        <v>106.2</v>
      </c>
      <c r="J10337">
        <v>46.2</v>
      </c>
      <c r="K10337">
        <v>221.14307506714201</v>
      </c>
      <c r="L10337">
        <v>2.5931170505219502E-2</v>
      </c>
      <c r="M10337">
        <v>25.000411237049299</v>
      </c>
      <c r="N10337">
        <v>96047</v>
      </c>
      <c r="O10337">
        <v>0.86458654034217297</v>
      </c>
      <c r="P10337">
        <v>0.135413459657826</v>
      </c>
    </row>
    <row r="10338" spans="1:16" x14ac:dyDescent="0.25">
      <c r="A10338">
        <v>10</v>
      </c>
      <c r="B10338">
        <v>36005</v>
      </c>
      <c r="C10338" t="s">
        <v>33</v>
      </c>
      <c r="D10338" t="s">
        <v>41</v>
      </c>
      <c r="E10338" t="s">
        <v>33</v>
      </c>
      <c r="F10338" t="s">
        <v>42</v>
      </c>
      <c r="G10338" t="s">
        <v>15</v>
      </c>
      <c r="H10338">
        <v>0.16859857191407801</v>
      </c>
      <c r="I10338">
        <v>81.5</v>
      </c>
      <c r="J10338">
        <v>51.5</v>
      </c>
      <c r="K10338">
        <v>142.32430068076701</v>
      </c>
      <c r="L10338">
        <v>1.25374256495762E-2</v>
      </c>
      <c r="M10338">
        <v>14.8873193330107</v>
      </c>
      <c r="N10338">
        <v>38004</v>
      </c>
      <c r="O10338">
        <v>0.83140142808592099</v>
      </c>
      <c r="P10338">
        <v>0.16859857191407901</v>
      </c>
    </row>
    <row r="10339" spans="1:16" x14ac:dyDescent="0.25">
      <c r="A10339">
        <v>10</v>
      </c>
      <c r="B10339">
        <v>53016</v>
      </c>
      <c r="C10339" t="s">
        <v>27</v>
      </c>
      <c r="D10339" t="s">
        <v>28</v>
      </c>
      <c r="E10339" t="s">
        <v>21</v>
      </c>
      <c r="F10339" t="s">
        <v>54</v>
      </c>
      <c r="G10339" t="s">
        <v>19</v>
      </c>
      <c r="H10339">
        <v>0.31112985735569998</v>
      </c>
      <c r="I10339">
        <v>89.9</v>
      </c>
      <c r="J10339">
        <v>48.5</v>
      </c>
      <c r="K10339">
        <v>19.223346318939299</v>
      </c>
      <c r="L10339" s="1">
        <v>5.9008391712171704E-4</v>
      </c>
      <c r="M10339">
        <v>1.26199964645366</v>
      </c>
      <c r="N10339">
        <v>24008</v>
      </c>
      <c r="O10339">
        <v>0.68887014264429902</v>
      </c>
      <c r="P10339">
        <v>0.31112985735569998</v>
      </c>
    </row>
    <row r="10340" spans="1:16" x14ac:dyDescent="0.25">
      <c r="A10340">
        <v>10</v>
      </c>
      <c r="B10340">
        <v>72001</v>
      </c>
      <c r="C10340" t="s">
        <v>51</v>
      </c>
      <c r="D10340" t="s">
        <v>75</v>
      </c>
      <c r="E10340" t="s">
        <v>51</v>
      </c>
      <c r="F10340" t="s">
        <v>102</v>
      </c>
      <c r="G10340" t="s">
        <v>15</v>
      </c>
      <c r="H10340">
        <v>0.22057872270572401</v>
      </c>
      <c r="I10340">
        <v>61.4</v>
      </c>
      <c r="J10340">
        <v>28.6</v>
      </c>
      <c r="K10340">
        <v>247.175678115572</v>
      </c>
      <c r="L10340">
        <v>6.8945412374089493E-2</v>
      </c>
      <c r="M10340">
        <v>25.5358876817875</v>
      </c>
      <c r="N10340">
        <v>73003</v>
      </c>
      <c r="O10340">
        <v>0.77942127729427602</v>
      </c>
      <c r="P10340">
        <v>0.22057872270572301</v>
      </c>
    </row>
    <row r="10341" spans="1:16" x14ac:dyDescent="0.25">
      <c r="A10341">
        <v>10</v>
      </c>
      <c r="B10341">
        <v>15146</v>
      </c>
      <c r="C10341" t="s">
        <v>24</v>
      </c>
      <c r="D10341" t="s">
        <v>60</v>
      </c>
      <c r="E10341" t="s">
        <v>24</v>
      </c>
      <c r="F10341" t="s">
        <v>56</v>
      </c>
      <c r="G10341" t="s">
        <v>15</v>
      </c>
      <c r="H10341">
        <v>0</v>
      </c>
      <c r="I10341">
        <v>95.7</v>
      </c>
      <c r="J10341">
        <v>42.9</v>
      </c>
      <c r="K10341">
        <v>440.56949061981697</v>
      </c>
      <c r="L10341">
        <v>1.9839703875317499E-2</v>
      </c>
      <c r="M10341">
        <v>29.9884982881218</v>
      </c>
      <c r="N10341">
        <v>20017</v>
      </c>
      <c r="O10341">
        <v>1</v>
      </c>
      <c r="P10341">
        <v>0</v>
      </c>
    </row>
    <row r="10342" spans="1:16" x14ac:dyDescent="0.25">
      <c r="A10342">
        <v>10</v>
      </c>
      <c r="B10342">
        <v>20052</v>
      </c>
      <c r="C10342" t="s">
        <v>24</v>
      </c>
      <c r="D10342" t="s">
        <v>56</v>
      </c>
      <c r="E10342" t="s">
        <v>31</v>
      </c>
      <c r="F10342" t="s">
        <v>43</v>
      </c>
      <c r="G10342" t="s">
        <v>19</v>
      </c>
      <c r="H10342">
        <v>0.28680162858374902</v>
      </c>
      <c r="I10342">
        <v>95.7</v>
      </c>
      <c r="J10342">
        <v>42.9</v>
      </c>
      <c r="K10342">
        <v>86.7600031288232</v>
      </c>
      <c r="L10342">
        <v>4.39009558712337E-3</v>
      </c>
      <c r="M10342">
        <v>6.69026391936052</v>
      </c>
      <c r="N10342">
        <v>1272</v>
      </c>
      <c r="O10342">
        <v>0.71319837141624998</v>
      </c>
      <c r="P10342">
        <v>0.28680162858375002</v>
      </c>
    </row>
    <row r="10343" spans="1:16" x14ac:dyDescent="0.25">
      <c r="A10343">
        <v>10</v>
      </c>
      <c r="B10343">
        <v>10025</v>
      </c>
      <c r="C10343" t="s">
        <v>90</v>
      </c>
      <c r="D10343" t="s">
        <v>91</v>
      </c>
      <c r="E10343" t="s">
        <v>90</v>
      </c>
      <c r="F10343" t="s">
        <v>91</v>
      </c>
      <c r="G10343" t="s">
        <v>15</v>
      </c>
      <c r="H10343">
        <v>0.301973168835802</v>
      </c>
      <c r="I10343">
        <v>96.8</v>
      </c>
      <c r="J10343">
        <v>39.799999999999997</v>
      </c>
      <c r="K10343">
        <v>105.384785188089</v>
      </c>
      <c r="L10343">
        <v>5.4113877318887497E-2</v>
      </c>
      <c r="M10343">
        <v>12.164623585346</v>
      </c>
      <c r="N10343">
        <v>10046</v>
      </c>
      <c r="O10343">
        <v>0.69802683116419695</v>
      </c>
      <c r="P10343">
        <v>0.301973168835802</v>
      </c>
    </row>
    <row r="10344" spans="1:16" x14ac:dyDescent="0.25">
      <c r="A10344">
        <v>10</v>
      </c>
      <c r="B10344">
        <v>23091</v>
      </c>
      <c r="C10344" t="s">
        <v>21</v>
      </c>
      <c r="D10344" t="s">
        <v>89</v>
      </c>
      <c r="E10344" t="s">
        <v>21</v>
      </c>
      <c r="F10344" t="s">
        <v>22</v>
      </c>
      <c r="G10344" t="s">
        <v>15</v>
      </c>
      <c r="H10344">
        <v>0.13992226272942501</v>
      </c>
      <c r="I10344">
        <v>81.099999999999994</v>
      </c>
      <c r="J10344">
        <v>55.8</v>
      </c>
      <c r="K10344">
        <v>182.100145370402</v>
      </c>
      <c r="L10344">
        <v>1.4016148386533801E-2</v>
      </c>
      <c r="M10344">
        <v>6.4736238373197699</v>
      </c>
      <c r="N10344">
        <v>28032</v>
      </c>
      <c r="O10344">
        <v>0.86007773727057402</v>
      </c>
      <c r="P10344">
        <v>0.13992226272942501</v>
      </c>
    </row>
    <row r="10345" spans="1:16" x14ac:dyDescent="0.25">
      <c r="A10345">
        <v>10</v>
      </c>
      <c r="B10345">
        <v>52006</v>
      </c>
      <c r="C10345" t="s">
        <v>27</v>
      </c>
      <c r="D10345" t="s">
        <v>110</v>
      </c>
      <c r="E10345" t="s">
        <v>27</v>
      </c>
      <c r="F10345" t="s">
        <v>28</v>
      </c>
      <c r="G10345" t="s">
        <v>15</v>
      </c>
      <c r="H10345">
        <v>0.245302623264404</v>
      </c>
      <c r="I10345">
        <v>89.9</v>
      </c>
      <c r="J10345">
        <v>48.5</v>
      </c>
      <c r="K10345">
        <v>98.454014849270493</v>
      </c>
      <c r="L10345">
        <v>1.0187533227769399E-2</v>
      </c>
      <c r="M10345">
        <v>6.4575625100513498</v>
      </c>
      <c r="N10345">
        <v>53018</v>
      </c>
      <c r="O10345">
        <v>0.754697376735595</v>
      </c>
      <c r="P10345">
        <v>0.245302623264403</v>
      </c>
    </row>
    <row r="10346" spans="1:16" x14ac:dyDescent="0.25">
      <c r="A10346">
        <v>10</v>
      </c>
      <c r="B10346">
        <v>97045</v>
      </c>
      <c r="C10346" t="s">
        <v>24</v>
      </c>
      <c r="D10346" t="s">
        <v>104</v>
      </c>
      <c r="E10346" t="s">
        <v>24</v>
      </c>
      <c r="F10346" t="s">
        <v>104</v>
      </c>
      <c r="G10346" t="s">
        <v>15</v>
      </c>
      <c r="H10346">
        <v>4.4932551542773598E-2</v>
      </c>
      <c r="I10346">
        <v>95.7</v>
      </c>
      <c r="J10346">
        <v>42.9</v>
      </c>
      <c r="K10346">
        <v>360.67743181908401</v>
      </c>
      <c r="L10346">
        <v>1.5586715903337701E-2</v>
      </c>
      <c r="M10346">
        <v>25.773559237621399</v>
      </c>
      <c r="N10346">
        <v>108023</v>
      </c>
      <c r="O10346">
        <v>0.95506744845722602</v>
      </c>
      <c r="P10346">
        <v>4.4932551542773598E-2</v>
      </c>
    </row>
    <row r="10347" spans="1:16" x14ac:dyDescent="0.25">
      <c r="A10347">
        <v>10</v>
      </c>
      <c r="B10347">
        <v>30043</v>
      </c>
      <c r="C10347" t="s">
        <v>58</v>
      </c>
      <c r="D10347" t="s">
        <v>59</v>
      </c>
      <c r="E10347" t="s">
        <v>58</v>
      </c>
      <c r="F10347" t="s">
        <v>97</v>
      </c>
      <c r="G10347" t="s">
        <v>15</v>
      </c>
      <c r="H10347">
        <v>0.200910710271719</v>
      </c>
      <c r="I10347">
        <v>120.8</v>
      </c>
      <c r="J10347">
        <v>49</v>
      </c>
      <c r="K10347">
        <v>188.86172596197699</v>
      </c>
      <c r="L10347">
        <v>7.7352052928181203E-2</v>
      </c>
      <c r="M10347">
        <v>15.925291909076201</v>
      </c>
      <c r="N10347">
        <v>93033</v>
      </c>
      <c r="O10347">
        <v>0.79908928972827997</v>
      </c>
      <c r="P10347">
        <v>0.200910710271719</v>
      </c>
    </row>
    <row r="10348" spans="1:16" x14ac:dyDescent="0.25">
      <c r="A10348">
        <v>10</v>
      </c>
      <c r="B10348">
        <v>47011</v>
      </c>
      <c r="C10348" t="s">
        <v>27</v>
      </c>
      <c r="D10348" t="s">
        <v>92</v>
      </c>
      <c r="E10348" t="s">
        <v>27</v>
      </c>
      <c r="F10348" t="s">
        <v>118</v>
      </c>
      <c r="G10348" t="s">
        <v>15</v>
      </c>
      <c r="H10348">
        <v>8.3389954643382905E-2</v>
      </c>
      <c r="I10348">
        <v>89.9</v>
      </c>
      <c r="J10348">
        <v>48.5</v>
      </c>
      <c r="K10348">
        <v>275.64628028886</v>
      </c>
      <c r="L10348">
        <v>3.4006559164052E-2</v>
      </c>
      <c r="M10348">
        <v>23.496766244277701</v>
      </c>
      <c r="N10348">
        <v>100005</v>
      </c>
      <c r="O10348">
        <v>0.91661004535661705</v>
      </c>
      <c r="P10348">
        <v>8.3389954643382905E-2</v>
      </c>
    </row>
    <row r="10349" spans="1:16" x14ac:dyDescent="0.25">
      <c r="A10349">
        <v>10</v>
      </c>
      <c r="B10349">
        <v>28072</v>
      </c>
      <c r="C10349" t="s">
        <v>21</v>
      </c>
      <c r="D10349" t="s">
        <v>22</v>
      </c>
      <c r="E10349" t="s">
        <v>21</v>
      </c>
      <c r="F10349" t="s">
        <v>39</v>
      </c>
      <c r="G10349" t="s">
        <v>15</v>
      </c>
      <c r="H10349">
        <v>6.2517334379200595E-2</v>
      </c>
      <c r="I10349">
        <v>81.099999999999994</v>
      </c>
      <c r="J10349">
        <v>55.8</v>
      </c>
      <c r="K10349">
        <v>283.40385547232</v>
      </c>
      <c r="L10349">
        <v>2.3001620286797898E-2</v>
      </c>
      <c r="M10349">
        <v>10.2467084460897</v>
      </c>
      <c r="N10349">
        <v>26086</v>
      </c>
      <c r="O10349">
        <v>0.93748266562079896</v>
      </c>
      <c r="P10349">
        <v>6.2517334379200595E-2</v>
      </c>
    </row>
    <row r="10350" spans="1:16" x14ac:dyDescent="0.25">
      <c r="A10350">
        <v>10</v>
      </c>
      <c r="B10350">
        <v>10025</v>
      </c>
      <c r="C10350" t="s">
        <v>90</v>
      </c>
      <c r="D10350" t="s">
        <v>91</v>
      </c>
      <c r="E10350" t="s">
        <v>90</v>
      </c>
      <c r="F10350" t="s">
        <v>106</v>
      </c>
      <c r="G10350" t="s">
        <v>15</v>
      </c>
      <c r="H10350">
        <v>0.301973168835802</v>
      </c>
      <c r="I10350">
        <v>96.8</v>
      </c>
      <c r="J10350">
        <v>39.799999999999997</v>
      </c>
      <c r="K10350">
        <v>105.384785188089</v>
      </c>
      <c r="L10350">
        <v>5.4113877318887497E-2</v>
      </c>
      <c r="M10350">
        <v>12.164623585346</v>
      </c>
      <c r="N10350">
        <v>9002</v>
      </c>
      <c r="O10350">
        <v>0.69802683116419695</v>
      </c>
      <c r="P10350">
        <v>0.301973168835802</v>
      </c>
    </row>
    <row r="10351" spans="1:16" x14ac:dyDescent="0.25">
      <c r="A10351">
        <v>10</v>
      </c>
      <c r="B10351">
        <v>4029</v>
      </c>
      <c r="C10351" t="s">
        <v>31</v>
      </c>
      <c r="D10351" t="s">
        <v>57</v>
      </c>
      <c r="E10351" t="s">
        <v>31</v>
      </c>
      <c r="F10351" t="s">
        <v>65</v>
      </c>
      <c r="G10351" t="s">
        <v>15</v>
      </c>
      <c r="H10351">
        <v>0.13225210764359099</v>
      </c>
      <c r="I10351">
        <v>106.2</v>
      </c>
      <c r="J10351">
        <v>46.2</v>
      </c>
      <c r="K10351">
        <v>225.53705245395801</v>
      </c>
      <c r="L10351">
        <v>2.62086376522962E-2</v>
      </c>
      <c r="M10351">
        <v>25.077950333150401</v>
      </c>
      <c r="N10351">
        <v>96047</v>
      </c>
      <c r="O10351">
        <v>0.86774789235640903</v>
      </c>
      <c r="P10351">
        <v>0.13225210764359099</v>
      </c>
    </row>
    <row r="10352" spans="1:16" x14ac:dyDescent="0.25">
      <c r="A10352">
        <v>10</v>
      </c>
      <c r="B10352">
        <v>62037</v>
      </c>
      <c r="C10352" t="s">
        <v>44</v>
      </c>
      <c r="D10352" t="s">
        <v>99</v>
      </c>
      <c r="E10352" t="s">
        <v>44</v>
      </c>
      <c r="F10352" t="s">
        <v>45</v>
      </c>
      <c r="G10352" t="s">
        <v>15</v>
      </c>
      <c r="H10352">
        <v>0.279899022278708</v>
      </c>
      <c r="I10352">
        <v>39.6</v>
      </c>
      <c r="J10352">
        <v>25.5</v>
      </c>
      <c r="K10352">
        <v>159.147777606641</v>
      </c>
      <c r="L10352">
        <v>2.5697949446382401E-2</v>
      </c>
      <c r="M10352">
        <v>21.471660066793401</v>
      </c>
      <c r="N10352">
        <v>61057</v>
      </c>
      <c r="O10352">
        <v>0.720100977721291</v>
      </c>
      <c r="P10352">
        <v>0.279899022278708</v>
      </c>
    </row>
    <row r="10353" spans="1:16" x14ac:dyDescent="0.25">
      <c r="A10353">
        <v>10</v>
      </c>
      <c r="B10353">
        <v>43054</v>
      </c>
      <c r="C10353" t="s">
        <v>16</v>
      </c>
      <c r="D10353" t="s">
        <v>17</v>
      </c>
      <c r="E10353" t="s">
        <v>44</v>
      </c>
      <c r="F10353" t="s">
        <v>55</v>
      </c>
      <c r="G10353" t="s">
        <v>19</v>
      </c>
      <c r="H10353">
        <v>0.28171235542462603</v>
      </c>
      <c r="I10353">
        <v>61.9</v>
      </c>
      <c r="J10353">
        <v>44.8</v>
      </c>
      <c r="K10353">
        <v>65.653584548117607</v>
      </c>
      <c r="L10353">
        <v>2.05880656685637E-2</v>
      </c>
      <c r="M10353">
        <v>6.34393227618287</v>
      </c>
      <c r="N10353">
        <v>64008</v>
      </c>
      <c r="O10353">
        <v>0.71828764457537297</v>
      </c>
      <c r="P10353">
        <v>0.28171235542462503</v>
      </c>
    </row>
    <row r="10354" spans="1:16" x14ac:dyDescent="0.25">
      <c r="A10354">
        <v>10</v>
      </c>
      <c r="B10354">
        <v>74012</v>
      </c>
      <c r="C10354" t="s">
        <v>51</v>
      </c>
      <c r="D10354" t="s">
        <v>76</v>
      </c>
      <c r="E10354" t="s">
        <v>31</v>
      </c>
      <c r="F10354" t="s">
        <v>43</v>
      </c>
      <c r="G10354" t="s">
        <v>19</v>
      </c>
      <c r="H10354">
        <v>0.161312766098619</v>
      </c>
      <c r="I10354">
        <v>61.4</v>
      </c>
      <c r="J10354">
        <v>28.6</v>
      </c>
      <c r="K10354">
        <v>273.83993989023702</v>
      </c>
      <c r="L10354">
        <v>6.3446237230228297E-2</v>
      </c>
      <c r="M10354">
        <v>38.4626494826528</v>
      </c>
      <c r="N10354">
        <v>1086</v>
      </c>
      <c r="O10354">
        <v>0.83868723390138</v>
      </c>
      <c r="P10354">
        <v>0.161312766098619</v>
      </c>
    </row>
    <row r="10355" spans="1:16" x14ac:dyDescent="0.25">
      <c r="A10355">
        <v>10</v>
      </c>
      <c r="B10355">
        <v>48008</v>
      </c>
      <c r="C10355" t="s">
        <v>27</v>
      </c>
      <c r="D10355" t="s">
        <v>71</v>
      </c>
      <c r="E10355" t="s">
        <v>27</v>
      </c>
      <c r="F10355" t="s">
        <v>71</v>
      </c>
      <c r="G10355" t="s">
        <v>15</v>
      </c>
      <c r="H10355">
        <v>0.13956175069735099</v>
      </c>
      <c r="I10355">
        <v>89.9</v>
      </c>
      <c r="J10355">
        <v>48.5</v>
      </c>
      <c r="K10355">
        <v>213.51826254420899</v>
      </c>
      <c r="L10355">
        <v>2.6952331018957099E-2</v>
      </c>
      <c r="M10355">
        <v>17.948577149086599</v>
      </c>
      <c r="N10355">
        <v>48050</v>
      </c>
      <c r="O10355">
        <v>0.86043824930264801</v>
      </c>
      <c r="P10355">
        <v>0.13956175069735099</v>
      </c>
    </row>
    <row r="10356" spans="1:16" x14ac:dyDescent="0.25">
      <c r="A10356">
        <v>10</v>
      </c>
      <c r="B10356">
        <v>4208</v>
      </c>
      <c r="C10356" t="s">
        <v>31</v>
      </c>
      <c r="D10356" t="s">
        <v>57</v>
      </c>
      <c r="E10356" t="s">
        <v>31</v>
      </c>
      <c r="F10356" t="s">
        <v>107</v>
      </c>
      <c r="G10356" t="s">
        <v>15</v>
      </c>
      <c r="H10356">
        <v>0.125672106091479</v>
      </c>
      <c r="I10356">
        <v>106.2</v>
      </c>
      <c r="J10356">
        <v>46.2</v>
      </c>
      <c r="K10356">
        <v>231.97863394139</v>
      </c>
      <c r="L10356">
        <v>2.70162890337328E-2</v>
      </c>
      <c r="M10356">
        <v>25.924324580631001</v>
      </c>
      <c r="N10356">
        <v>103050</v>
      </c>
      <c r="O10356">
        <v>0.87432789390851995</v>
      </c>
      <c r="P10356">
        <v>0.125672106091479</v>
      </c>
    </row>
    <row r="10357" spans="1:16" x14ac:dyDescent="0.25">
      <c r="A10357">
        <v>10</v>
      </c>
      <c r="B10357">
        <v>2114</v>
      </c>
      <c r="C10357" t="s">
        <v>31</v>
      </c>
      <c r="D10357" t="s">
        <v>87</v>
      </c>
      <c r="E10357" t="s">
        <v>44</v>
      </c>
      <c r="F10357" t="s">
        <v>96</v>
      </c>
      <c r="G10357" t="s">
        <v>19</v>
      </c>
      <c r="H10357">
        <v>0.309980830444893</v>
      </c>
      <c r="I10357">
        <v>106.2</v>
      </c>
      <c r="J10357">
        <v>46.2</v>
      </c>
      <c r="K10357">
        <v>43.029249737315503</v>
      </c>
      <c r="L10357">
        <v>5.0162825456857296E-3</v>
      </c>
      <c r="M10357">
        <v>4.3573053974820404</v>
      </c>
      <c r="N10357">
        <v>65078</v>
      </c>
      <c r="O10357">
        <v>0.690019169555106</v>
      </c>
      <c r="P10357">
        <v>0.309980830444892</v>
      </c>
    </row>
    <row r="10358" spans="1:16" x14ac:dyDescent="0.25">
      <c r="A10358">
        <v>10</v>
      </c>
      <c r="B10358">
        <v>100005</v>
      </c>
      <c r="C10358" t="s">
        <v>27</v>
      </c>
      <c r="D10358" t="s">
        <v>118</v>
      </c>
      <c r="E10358" t="s">
        <v>27</v>
      </c>
      <c r="F10358" t="s">
        <v>71</v>
      </c>
      <c r="G10358" t="s">
        <v>15</v>
      </c>
      <c r="H10358">
        <v>8.2542999796608799E-2</v>
      </c>
      <c r="I10358">
        <v>89.9</v>
      </c>
      <c r="J10358">
        <v>48.5</v>
      </c>
      <c r="K10358">
        <v>279.16495917556102</v>
      </c>
      <c r="L10358">
        <v>3.4755304714416603E-2</v>
      </c>
      <c r="M10358">
        <v>23.0737197917598</v>
      </c>
      <c r="N10358">
        <v>48001</v>
      </c>
      <c r="O10358">
        <v>0.91745700020339005</v>
      </c>
      <c r="P10358">
        <v>8.2542999796608799E-2</v>
      </c>
    </row>
    <row r="10359" spans="1:16" x14ac:dyDescent="0.25">
      <c r="A10359">
        <v>10</v>
      </c>
      <c r="B10359">
        <v>10025</v>
      </c>
      <c r="C10359" t="s">
        <v>90</v>
      </c>
      <c r="D10359" t="s">
        <v>91</v>
      </c>
      <c r="E10359" t="s">
        <v>33</v>
      </c>
      <c r="F10359" t="s">
        <v>34</v>
      </c>
      <c r="G10359" t="s">
        <v>19</v>
      </c>
      <c r="H10359">
        <v>0.301973168835802</v>
      </c>
      <c r="I10359">
        <v>96.8</v>
      </c>
      <c r="J10359">
        <v>39.799999999999997</v>
      </c>
      <c r="K10359">
        <v>105.384785188089</v>
      </c>
      <c r="L10359">
        <v>5.4113877318887497E-2</v>
      </c>
      <c r="M10359">
        <v>12.164623585346</v>
      </c>
      <c r="N10359">
        <v>35033</v>
      </c>
      <c r="O10359">
        <v>0.69802683116419695</v>
      </c>
      <c r="P10359">
        <v>0.301973168835802</v>
      </c>
    </row>
    <row r="10360" spans="1:16" x14ac:dyDescent="0.25">
      <c r="A10360">
        <v>10</v>
      </c>
      <c r="B10360">
        <v>80061</v>
      </c>
      <c r="C10360" t="s">
        <v>62</v>
      </c>
      <c r="D10360" t="s">
        <v>64</v>
      </c>
      <c r="E10360" t="s">
        <v>62</v>
      </c>
      <c r="F10360" t="s">
        <v>64</v>
      </c>
      <c r="G10360" t="s">
        <v>15</v>
      </c>
      <c r="H10360">
        <v>0.26588918121843902</v>
      </c>
      <c r="I10360">
        <v>20.8</v>
      </c>
      <c r="J10360">
        <v>27.8</v>
      </c>
      <c r="K10360">
        <v>278.63837470032098</v>
      </c>
      <c r="L10360">
        <v>0.26252164383305598</v>
      </c>
      <c r="M10360">
        <v>30.130204884336301</v>
      </c>
      <c r="N10360">
        <v>80063</v>
      </c>
      <c r="O10360">
        <v>0.73411081878156004</v>
      </c>
      <c r="P10360">
        <v>0.26588918121843802</v>
      </c>
    </row>
    <row r="10361" spans="1:16" x14ac:dyDescent="0.25">
      <c r="A10361">
        <v>10</v>
      </c>
      <c r="B10361">
        <v>52032</v>
      </c>
      <c r="C10361" t="s">
        <v>27</v>
      </c>
      <c r="D10361" t="s">
        <v>110</v>
      </c>
      <c r="E10361" t="s">
        <v>21</v>
      </c>
      <c r="F10361" t="s">
        <v>89</v>
      </c>
      <c r="G10361" t="s">
        <v>19</v>
      </c>
      <c r="H10361">
        <v>0.23369623397924699</v>
      </c>
      <c r="I10361">
        <v>89.9</v>
      </c>
      <c r="J10361">
        <v>48.5</v>
      </c>
      <c r="K10361">
        <v>107.037313962334</v>
      </c>
      <c r="L10361">
        <v>1.00317020486295E-2</v>
      </c>
      <c r="M10361">
        <v>8.3438798436426893</v>
      </c>
      <c r="N10361">
        <v>23059</v>
      </c>
      <c r="O10361">
        <v>0.76630376602075201</v>
      </c>
      <c r="P10361">
        <v>0.23369623397924599</v>
      </c>
    </row>
    <row r="10362" spans="1:16" x14ac:dyDescent="0.25">
      <c r="A10362">
        <v>10</v>
      </c>
      <c r="B10362">
        <v>1292</v>
      </c>
      <c r="C10362" t="s">
        <v>31</v>
      </c>
      <c r="D10362" t="s">
        <v>43</v>
      </c>
      <c r="E10362" t="s">
        <v>31</v>
      </c>
      <c r="F10362" t="s">
        <v>32</v>
      </c>
      <c r="G10362" t="s">
        <v>15</v>
      </c>
      <c r="H10362">
        <v>9.4017550300499395E-2</v>
      </c>
      <c r="I10362">
        <v>106.2</v>
      </c>
      <c r="J10362">
        <v>46.2</v>
      </c>
      <c r="K10362">
        <v>264.51375132431798</v>
      </c>
      <c r="L10362">
        <v>3.0532390388481701E-2</v>
      </c>
      <c r="M10362">
        <v>29.563616933232002</v>
      </c>
      <c r="N10362">
        <v>6039</v>
      </c>
      <c r="O10362">
        <v>0.90598244969950004</v>
      </c>
      <c r="P10362">
        <v>9.40175503004992E-2</v>
      </c>
    </row>
    <row r="10363" spans="1:16" x14ac:dyDescent="0.25">
      <c r="A10363">
        <v>10</v>
      </c>
      <c r="B10363">
        <v>100003</v>
      </c>
      <c r="C10363" t="s">
        <v>27</v>
      </c>
      <c r="D10363" t="s">
        <v>118</v>
      </c>
      <c r="E10363" t="s">
        <v>27</v>
      </c>
      <c r="F10363" t="s">
        <v>92</v>
      </c>
      <c r="G10363" t="s">
        <v>15</v>
      </c>
      <c r="H10363">
        <v>0.13258630620735401</v>
      </c>
      <c r="I10363">
        <v>89.9</v>
      </c>
      <c r="J10363">
        <v>48.5</v>
      </c>
      <c r="K10363">
        <v>221.33567897527999</v>
      </c>
      <c r="L10363">
        <v>2.7706972593086299E-2</v>
      </c>
      <c r="M10363">
        <v>18.592378698748298</v>
      </c>
      <c r="N10363">
        <v>47014</v>
      </c>
      <c r="O10363">
        <v>0.86741369379264499</v>
      </c>
      <c r="P10363">
        <v>0.13258630620735401</v>
      </c>
    </row>
    <row r="10364" spans="1:16" x14ac:dyDescent="0.25">
      <c r="A10364">
        <v>10</v>
      </c>
      <c r="B10364">
        <v>62076</v>
      </c>
      <c r="C10364" t="s">
        <v>44</v>
      </c>
      <c r="D10364" t="s">
        <v>99</v>
      </c>
      <c r="E10364" t="s">
        <v>44</v>
      </c>
      <c r="F10364" t="s">
        <v>45</v>
      </c>
      <c r="G10364" t="s">
        <v>15</v>
      </c>
      <c r="H10364">
        <v>0.274418404175374</v>
      </c>
      <c r="I10364">
        <v>39.6</v>
      </c>
      <c r="J10364">
        <v>25.5</v>
      </c>
      <c r="K10364">
        <v>164.85035019438601</v>
      </c>
      <c r="L10364">
        <v>2.67542236581324E-2</v>
      </c>
      <c r="M10364">
        <v>22.1616565319082</v>
      </c>
      <c r="N10364">
        <v>61048</v>
      </c>
      <c r="O10364">
        <v>0.725581595824625</v>
      </c>
      <c r="P10364">
        <v>0.274418404175374</v>
      </c>
    </row>
    <row r="10365" spans="1:16" x14ac:dyDescent="0.25">
      <c r="A10365">
        <v>10</v>
      </c>
      <c r="B10365">
        <v>75030</v>
      </c>
      <c r="C10365" t="s">
        <v>51</v>
      </c>
      <c r="D10365" t="s">
        <v>93</v>
      </c>
      <c r="E10365" t="s">
        <v>51</v>
      </c>
      <c r="F10365" t="s">
        <v>93</v>
      </c>
      <c r="G10365" t="s">
        <v>15</v>
      </c>
      <c r="H10365">
        <v>0.15953721081941699</v>
      </c>
      <c r="I10365">
        <v>61.4</v>
      </c>
      <c r="J10365">
        <v>28.6</v>
      </c>
      <c r="K10365">
        <v>247.406388439023</v>
      </c>
      <c r="L10365">
        <v>3.7174113402015402E-2</v>
      </c>
      <c r="M10365">
        <v>40.889978693423203</v>
      </c>
      <c r="N10365">
        <v>75088</v>
      </c>
      <c r="O10365">
        <v>0.84046278918058204</v>
      </c>
      <c r="P10365">
        <v>0.15953721081941699</v>
      </c>
    </row>
    <row r="10366" spans="1:16" x14ac:dyDescent="0.25">
      <c r="A10366">
        <v>10</v>
      </c>
      <c r="B10366">
        <v>58091</v>
      </c>
      <c r="C10366" t="s">
        <v>13</v>
      </c>
      <c r="D10366" t="s">
        <v>14</v>
      </c>
      <c r="E10366" t="s">
        <v>13</v>
      </c>
      <c r="F10366" t="s">
        <v>14</v>
      </c>
      <c r="G10366" t="s">
        <v>15</v>
      </c>
      <c r="H10366">
        <v>1.33830742645378E-2</v>
      </c>
      <c r="I10366">
        <v>63.9</v>
      </c>
      <c r="J10366">
        <v>45.2</v>
      </c>
      <c r="K10366">
        <v>345.73179625703602</v>
      </c>
      <c r="L10366">
        <v>4.8577829854548699E-2</v>
      </c>
      <c r="M10366">
        <v>35.386210679520403</v>
      </c>
      <c r="N10366">
        <v>58034</v>
      </c>
      <c r="O10366">
        <v>0.986616925735462</v>
      </c>
      <c r="P10366">
        <v>1.33830742645378E-2</v>
      </c>
    </row>
    <row r="10367" spans="1:16" x14ac:dyDescent="0.25">
      <c r="A10367">
        <v>10</v>
      </c>
      <c r="B10367">
        <v>27042</v>
      </c>
      <c r="C10367" t="s">
        <v>21</v>
      </c>
      <c r="D10367" t="s">
        <v>40</v>
      </c>
      <c r="E10367" t="s">
        <v>21</v>
      </c>
      <c r="F10367" t="s">
        <v>39</v>
      </c>
      <c r="G10367" t="s">
        <v>15</v>
      </c>
      <c r="H10367">
        <v>6.3819675627432099E-2</v>
      </c>
      <c r="I10367">
        <v>81.099999999999994</v>
      </c>
      <c r="J10367">
        <v>55.8</v>
      </c>
      <c r="K10367">
        <v>279.257530814387</v>
      </c>
      <c r="L10367">
        <v>2.1963949453692101E-2</v>
      </c>
      <c r="M10367">
        <v>10.614767678086601</v>
      </c>
      <c r="N10367">
        <v>26021</v>
      </c>
      <c r="O10367">
        <v>0.93618032437256704</v>
      </c>
      <c r="P10367">
        <v>6.3819675627432002E-2</v>
      </c>
    </row>
    <row r="10368" spans="1:16" x14ac:dyDescent="0.25">
      <c r="A10368">
        <v>10</v>
      </c>
      <c r="B10368">
        <v>78081</v>
      </c>
      <c r="C10368" t="s">
        <v>62</v>
      </c>
      <c r="D10368" t="s">
        <v>67</v>
      </c>
      <c r="E10368" t="s">
        <v>62</v>
      </c>
      <c r="F10368" t="s">
        <v>67</v>
      </c>
      <c r="G10368" t="s">
        <v>15</v>
      </c>
      <c r="H10368">
        <v>0.226331538510856</v>
      </c>
      <c r="I10368">
        <v>20.8</v>
      </c>
      <c r="J10368">
        <v>27.8</v>
      </c>
      <c r="K10368">
        <v>200.605661598176</v>
      </c>
      <c r="L10368">
        <v>0.10158903247051</v>
      </c>
      <c r="M10368">
        <v>34.760254033706197</v>
      </c>
      <c r="N10368">
        <v>78091</v>
      </c>
      <c r="O10368">
        <v>0.77366846148914403</v>
      </c>
      <c r="P10368">
        <v>0.226331538510855</v>
      </c>
    </row>
    <row r="10369" spans="1:16" x14ac:dyDescent="0.25">
      <c r="A10369">
        <v>10</v>
      </c>
      <c r="B10369">
        <v>27021</v>
      </c>
      <c r="C10369" t="s">
        <v>21</v>
      </c>
      <c r="D10369" t="s">
        <v>40</v>
      </c>
      <c r="E10369" t="s">
        <v>21</v>
      </c>
      <c r="F10369" t="s">
        <v>22</v>
      </c>
      <c r="G10369" t="s">
        <v>15</v>
      </c>
      <c r="H10369">
        <v>5.8094461926840799E-2</v>
      </c>
      <c r="I10369">
        <v>81.099999999999994</v>
      </c>
      <c r="J10369">
        <v>55.8</v>
      </c>
      <c r="K10369">
        <v>288.70449641367702</v>
      </c>
      <c r="L10369">
        <v>2.2963514853539601E-2</v>
      </c>
      <c r="M10369">
        <v>10.4845038343667</v>
      </c>
      <c r="N10369">
        <v>28019</v>
      </c>
      <c r="O10369">
        <v>0.94190553807315902</v>
      </c>
      <c r="P10369">
        <v>5.8094461926840903E-2</v>
      </c>
    </row>
    <row r="10370" spans="1:16" x14ac:dyDescent="0.25">
      <c r="A10370">
        <v>10</v>
      </c>
      <c r="B10370">
        <v>35033</v>
      </c>
      <c r="C10370" t="s">
        <v>33</v>
      </c>
      <c r="D10370" t="s">
        <v>34</v>
      </c>
      <c r="E10370" t="s">
        <v>33</v>
      </c>
      <c r="F10370" t="s">
        <v>79</v>
      </c>
      <c r="G10370" t="s">
        <v>15</v>
      </c>
      <c r="H10370">
        <v>0.10995882515566301</v>
      </c>
      <c r="I10370">
        <v>81.5</v>
      </c>
      <c r="J10370">
        <v>51.5</v>
      </c>
      <c r="K10370">
        <v>200.41062718263001</v>
      </c>
      <c r="L10370">
        <v>1.7732980828685602E-2</v>
      </c>
      <c r="M10370">
        <v>21.925438495092202</v>
      </c>
      <c r="N10370">
        <v>37005</v>
      </c>
      <c r="O10370">
        <v>0.89004117484433598</v>
      </c>
      <c r="P10370">
        <v>0.10995882515566301</v>
      </c>
    </row>
    <row r="10371" spans="1:16" x14ac:dyDescent="0.25">
      <c r="A10371">
        <v>10</v>
      </c>
      <c r="B10371">
        <v>63049</v>
      </c>
      <c r="C10371" t="s">
        <v>44</v>
      </c>
      <c r="D10371" t="s">
        <v>78</v>
      </c>
      <c r="E10371" t="s">
        <v>44</v>
      </c>
      <c r="F10371" t="s">
        <v>45</v>
      </c>
      <c r="G10371" t="s">
        <v>15</v>
      </c>
      <c r="H10371">
        <v>0.163343450886587</v>
      </c>
      <c r="I10371">
        <v>39.6</v>
      </c>
      <c r="J10371">
        <v>25.5</v>
      </c>
      <c r="K10371">
        <v>263.95539791067</v>
      </c>
      <c r="L10371">
        <v>4.0949119612978598E-2</v>
      </c>
      <c r="M10371">
        <v>38.845156551098</v>
      </c>
      <c r="N10371">
        <v>61027</v>
      </c>
      <c r="O10371">
        <v>0.83665654911341203</v>
      </c>
      <c r="P10371">
        <v>0.163343450886586</v>
      </c>
    </row>
    <row r="10372" spans="1:16" x14ac:dyDescent="0.25">
      <c r="A10372">
        <v>10</v>
      </c>
      <c r="B10372">
        <v>19036</v>
      </c>
      <c r="C10372" t="s">
        <v>24</v>
      </c>
      <c r="D10372" t="s">
        <v>56</v>
      </c>
      <c r="E10372" t="s">
        <v>21</v>
      </c>
      <c r="F10372" t="s">
        <v>89</v>
      </c>
      <c r="G10372" t="s">
        <v>19</v>
      </c>
      <c r="H10372">
        <v>0.13114019002567301</v>
      </c>
      <c r="I10372">
        <v>95.7</v>
      </c>
      <c r="J10372">
        <v>42.9</v>
      </c>
      <c r="K10372">
        <v>262.623797538215</v>
      </c>
      <c r="L10372">
        <v>1.21293573840595E-2</v>
      </c>
      <c r="M10372">
        <v>19.164063739954699</v>
      </c>
      <c r="N10372">
        <v>23052</v>
      </c>
      <c r="O10372">
        <v>0.86885980997432599</v>
      </c>
      <c r="P10372">
        <v>0.13114019002567301</v>
      </c>
    </row>
    <row r="10373" spans="1:16" x14ac:dyDescent="0.25">
      <c r="A10373">
        <v>10</v>
      </c>
      <c r="B10373">
        <v>58091</v>
      </c>
      <c r="C10373" t="s">
        <v>13</v>
      </c>
      <c r="D10373" t="s">
        <v>14</v>
      </c>
      <c r="E10373" t="s">
        <v>13</v>
      </c>
      <c r="F10373" t="s">
        <v>14</v>
      </c>
      <c r="G10373" t="s">
        <v>15</v>
      </c>
      <c r="H10373">
        <v>1.33830742645378E-2</v>
      </c>
      <c r="I10373">
        <v>63.9</v>
      </c>
      <c r="J10373">
        <v>45.2</v>
      </c>
      <c r="K10373">
        <v>345.73179625703602</v>
      </c>
      <c r="L10373">
        <v>4.8577829854548699E-2</v>
      </c>
      <c r="M10373">
        <v>35.386210679520403</v>
      </c>
      <c r="N10373">
        <v>58074</v>
      </c>
      <c r="O10373">
        <v>0.986616925735462</v>
      </c>
      <c r="P10373">
        <v>1.33830742645378E-2</v>
      </c>
    </row>
    <row r="10374" spans="1:16" x14ac:dyDescent="0.25">
      <c r="A10374">
        <v>10</v>
      </c>
      <c r="B10374">
        <v>58091</v>
      </c>
      <c r="C10374" t="s">
        <v>13</v>
      </c>
      <c r="D10374" t="s">
        <v>14</v>
      </c>
      <c r="E10374" t="s">
        <v>13</v>
      </c>
      <c r="F10374" t="s">
        <v>14</v>
      </c>
      <c r="G10374" t="s">
        <v>15</v>
      </c>
      <c r="H10374">
        <v>1.33830742645378E-2</v>
      </c>
      <c r="I10374">
        <v>63.9</v>
      </c>
      <c r="J10374">
        <v>45.2</v>
      </c>
      <c r="K10374">
        <v>345.73179625703602</v>
      </c>
      <c r="L10374">
        <v>4.8577829854548699E-2</v>
      </c>
      <c r="M10374">
        <v>35.386210679520403</v>
      </c>
      <c r="N10374">
        <v>58009</v>
      </c>
      <c r="O10374">
        <v>0.986616925735462</v>
      </c>
      <c r="P10374">
        <v>1.33830742645378E-2</v>
      </c>
    </row>
    <row r="10375" spans="1:16" x14ac:dyDescent="0.25">
      <c r="A10375">
        <v>10</v>
      </c>
      <c r="B10375">
        <v>58094</v>
      </c>
      <c r="C10375" t="s">
        <v>13</v>
      </c>
      <c r="D10375" t="s">
        <v>14</v>
      </c>
      <c r="E10375" t="s">
        <v>13</v>
      </c>
      <c r="F10375" t="s">
        <v>14</v>
      </c>
      <c r="G10375" t="s">
        <v>15</v>
      </c>
      <c r="H10375">
        <v>0.13791383454098499</v>
      </c>
      <c r="I10375">
        <v>63.9</v>
      </c>
      <c r="J10375">
        <v>45.2</v>
      </c>
      <c r="K10375">
        <v>213.66488379763399</v>
      </c>
      <c r="L10375">
        <v>2.9954359256077999E-2</v>
      </c>
      <c r="M10375">
        <v>21.2224367306641</v>
      </c>
      <c r="N10375">
        <v>58091</v>
      </c>
      <c r="O10375">
        <v>0.86208616545901395</v>
      </c>
      <c r="P10375">
        <v>0.13791383454098499</v>
      </c>
    </row>
    <row r="10376" spans="1:16" x14ac:dyDescent="0.25">
      <c r="A10376">
        <v>10</v>
      </c>
      <c r="B10376">
        <v>1272</v>
      </c>
      <c r="C10376" t="s">
        <v>31</v>
      </c>
      <c r="D10376" t="s">
        <v>43</v>
      </c>
      <c r="E10376" t="s">
        <v>31</v>
      </c>
      <c r="F10376" t="s">
        <v>43</v>
      </c>
      <c r="G10376" t="s">
        <v>15</v>
      </c>
      <c r="H10376">
        <v>8.8804914437471294E-2</v>
      </c>
      <c r="I10376">
        <v>106.2</v>
      </c>
      <c r="J10376">
        <v>46.2</v>
      </c>
      <c r="K10376">
        <v>270.081710358012</v>
      </c>
      <c r="L10376">
        <v>3.1029265954563501E-2</v>
      </c>
      <c r="M10376">
        <v>30.0986512266667</v>
      </c>
      <c r="N10376">
        <v>1125</v>
      </c>
      <c r="O10376">
        <v>0.91119508556252804</v>
      </c>
      <c r="P10376">
        <v>8.8804914437471294E-2</v>
      </c>
    </row>
    <row r="10377" spans="1:16" x14ac:dyDescent="0.25">
      <c r="A10377">
        <v>10</v>
      </c>
      <c r="B10377">
        <v>1058</v>
      </c>
      <c r="C10377" t="s">
        <v>31</v>
      </c>
      <c r="D10377" t="s">
        <v>43</v>
      </c>
      <c r="E10377" t="s">
        <v>31</v>
      </c>
      <c r="F10377" t="s">
        <v>32</v>
      </c>
      <c r="G10377" t="s">
        <v>15</v>
      </c>
      <c r="H10377">
        <v>0.10534138108173501</v>
      </c>
      <c r="I10377">
        <v>106.2</v>
      </c>
      <c r="J10377">
        <v>46.2</v>
      </c>
      <c r="K10377">
        <v>252.607672505322</v>
      </c>
      <c r="L10377">
        <v>2.9152004007229101E-2</v>
      </c>
      <c r="M10377">
        <v>28.304589346859</v>
      </c>
      <c r="N10377">
        <v>6003</v>
      </c>
      <c r="O10377">
        <v>0.89465861891826504</v>
      </c>
      <c r="P10377">
        <v>0.10534138108173401</v>
      </c>
    </row>
    <row r="10378" spans="1:16" x14ac:dyDescent="0.25">
      <c r="A10378">
        <v>10</v>
      </c>
      <c r="B10378">
        <v>58119</v>
      </c>
      <c r="C10378" t="s">
        <v>13</v>
      </c>
      <c r="D10378" t="s">
        <v>14</v>
      </c>
      <c r="E10378" t="s">
        <v>13</v>
      </c>
      <c r="F10378" t="s">
        <v>14</v>
      </c>
      <c r="G10378" t="s">
        <v>15</v>
      </c>
      <c r="H10378">
        <v>7.5910585038294204E-2</v>
      </c>
      <c r="I10378">
        <v>63.9</v>
      </c>
      <c r="J10378">
        <v>45.2</v>
      </c>
      <c r="K10378">
        <v>275.55008219844098</v>
      </c>
      <c r="L10378">
        <v>3.7830364073931498E-2</v>
      </c>
      <c r="M10378">
        <v>28.959936042416199</v>
      </c>
      <c r="N10378">
        <v>58007</v>
      </c>
      <c r="O10378">
        <v>0.92408941496170605</v>
      </c>
      <c r="P10378">
        <v>7.5910585038293996E-2</v>
      </c>
    </row>
    <row r="10379" spans="1:16" x14ac:dyDescent="0.25">
      <c r="A10379">
        <v>10</v>
      </c>
      <c r="B10379">
        <v>58091</v>
      </c>
      <c r="C10379" t="s">
        <v>13</v>
      </c>
      <c r="D10379" t="s">
        <v>14</v>
      </c>
      <c r="E10379" t="s">
        <v>13</v>
      </c>
      <c r="F10379" t="s">
        <v>23</v>
      </c>
      <c r="G10379" t="s">
        <v>15</v>
      </c>
      <c r="H10379">
        <v>1.33830742645378E-2</v>
      </c>
      <c r="I10379">
        <v>63.9</v>
      </c>
      <c r="J10379">
        <v>45.2</v>
      </c>
      <c r="K10379">
        <v>345.73179625703602</v>
      </c>
      <c r="L10379">
        <v>4.8577829854548699E-2</v>
      </c>
      <c r="M10379">
        <v>35.386210679520403</v>
      </c>
      <c r="N10379">
        <v>60019</v>
      </c>
      <c r="O10379">
        <v>0.986616925735462</v>
      </c>
      <c r="P10379">
        <v>1.33830742645378E-2</v>
      </c>
    </row>
    <row r="10380" spans="1:16" x14ac:dyDescent="0.25">
      <c r="A10380">
        <v>10</v>
      </c>
      <c r="B10380">
        <v>58091</v>
      </c>
      <c r="C10380" t="s">
        <v>13</v>
      </c>
      <c r="D10380" t="s">
        <v>14</v>
      </c>
      <c r="E10380" t="s">
        <v>13</v>
      </c>
      <c r="F10380" t="s">
        <v>14</v>
      </c>
      <c r="G10380" t="s">
        <v>15</v>
      </c>
      <c r="H10380">
        <v>1.33830742645378E-2</v>
      </c>
      <c r="I10380">
        <v>63.9</v>
      </c>
      <c r="J10380">
        <v>45.2</v>
      </c>
      <c r="K10380">
        <v>345.73179625703602</v>
      </c>
      <c r="L10380">
        <v>4.8577829854548699E-2</v>
      </c>
      <c r="M10380">
        <v>35.386210679520403</v>
      </c>
      <c r="N10380">
        <v>58046</v>
      </c>
      <c r="O10380">
        <v>0.986616925735462</v>
      </c>
      <c r="P10380">
        <v>1.33830742645378E-2</v>
      </c>
    </row>
    <row r="10381" spans="1:16" x14ac:dyDescent="0.25">
      <c r="A10381">
        <v>10</v>
      </c>
      <c r="B10381">
        <v>60074</v>
      </c>
      <c r="C10381" t="s">
        <v>13</v>
      </c>
      <c r="D10381" t="s">
        <v>23</v>
      </c>
      <c r="E10381" t="s">
        <v>62</v>
      </c>
      <c r="F10381" t="s">
        <v>64</v>
      </c>
      <c r="G10381" t="s">
        <v>19</v>
      </c>
      <c r="H10381">
        <v>0.26404485632948999</v>
      </c>
      <c r="I10381">
        <v>63.9</v>
      </c>
      <c r="J10381">
        <v>45.2</v>
      </c>
      <c r="K10381">
        <v>64.351983213193293</v>
      </c>
      <c r="L10381">
        <v>8.2700979686238605E-3</v>
      </c>
      <c r="M10381">
        <v>10.1071008588855</v>
      </c>
      <c r="N10381">
        <v>80063</v>
      </c>
      <c r="O10381">
        <v>0.73595514367050896</v>
      </c>
      <c r="P10381">
        <v>0.26404485632948999</v>
      </c>
    </row>
    <row r="10382" spans="1:16" x14ac:dyDescent="0.25">
      <c r="A10382">
        <v>10</v>
      </c>
      <c r="B10382">
        <v>46005</v>
      </c>
      <c r="C10382" t="s">
        <v>27</v>
      </c>
      <c r="D10382" t="s">
        <v>103</v>
      </c>
      <c r="E10382" t="s">
        <v>27</v>
      </c>
      <c r="F10382" t="s">
        <v>103</v>
      </c>
      <c r="G10382" t="s">
        <v>15</v>
      </c>
      <c r="H10382">
        <v>0.121556820711736</v>
      </c>
      <c r="I10382">
        <v>89.9</v>
      </c>
      <c r="J10382">
        <v>48.5</v>
      </c>
      <c r="K10382">
        <v>237.60580884720599</v>
      </c>
      <c r="L10382">
        <v>3.00768822579211E-2</v>
      </c>
      <c r="M10382">
        <v>18.878017865171099</v>
      </c>
      <c r="N10382">
        <v>46009</v>
      </c>
      <c r="O10382">
        <v>0.87844317928826299</v>
      </c>
      <c r="P10382">
        <v>0.121556820711736</v>
      </c>
    </row>
    <row r="10383" spans="1:16" x14ac:dyDescent="0.25">
      <c r="A10383">
        <v>10</v>
      </c>
      <c r="B10383">
        <v>15181</v>
      </c>
      <c r="C10383" t="s">
        <v>24</v>
      </c>
      <c r="D10383" t="s">
        <v>60</v>
      </c>
      <c r="E10383" t="s">
        <v>24</v>
      </c>
      <c r="F10383" t="s">
        <v>104</v>
      </c>
      <c r="G10383" t="s">
        <v>15</v>
      </c>
      <c r="H10383">
        <v>0</v>
      </c>
      <c r="I10383">
        <v>95.7</v>
      </c>
      <c r="J10383">
        <v>42.9</v>
      </c>
      <c r="K10383">
        <v>418.02754088628001</v>
      </c>
      <c r="L10383">
        <v>1.8754371601935601E-2</v>
      </c>
      <c r="M10383">
        <v>28.590513240666201</v>
      </c>
      <c r="N10383">
        <v>108033</v>
      </c>
      <c r="O10383">
        <v>1</v>
      </c>
      <c r="P10383">
        <v>0</v>
      </c>
    </row>
    <row r="10384" spans="1:16" x14ac:dyDescent="0.25">
      <c r="A10384">
        <v>10</v>
      </c>
      <c r="B10384">
        <v>59008</v>
      </c>
      <c r="C10384" t="s">
        <v>13</v>
      </c>
      <c r="D10384" t="s">
        <v>18</v>
      </c>
      <c r="E10384" t="s">
        <v>24</v>
      </c>
      <c r="F10384" t="s">
        <v>60</v>
      </c>
      <c r="G10384" t="s">
        <v>19</v>
      </c>
      <c r="H10384">
        <v>0.28012227311603</v>
      </c>
      <c r="I10384">
        <v>63.9</v>
      </c>
      <c r="J10384">
        <v>45.2</v>
      </c>
      <c r="K10384">
        <v>42.053598381821502</v>
      </c>
      <c r="L10384">
        <v>5.0277623962046002E-3</v>
      </c>
      <c r="M10384">
        <v>9.3883747842017193</v>
      </c>
      <c r="N10384">
        <v>15146</v>
      </c>
      <c r="O10384">
        <v>0.719877726883969</v>
      </c>
      <c r="P10384">
        <v>0.280122273116029</v>
      </c>
    </row>
    <row r="10385" spans="1:16" x14ac:dyDescent="0.25">
      <c r="A10385">
        <v>10</v>
      </c>
      <c r="B10385">
        <v>48017</v>
      </c>
      <c r="C10385" t="s">
        <v>27</v>
      </c>
      <c r="D10385" t="s">
        <v>71</v>
      </c>
      <c r="E10385" t="s">
        <v>27</v>
      </c>
      <c r="F10385" t="s">
        <v>103</v>
      </c>
      <c r="G10385" t="s">
        <v>15</v>
      </c>
      <c r="H10385">
        <v>0.103186173414497</v>
      </c>
      <c r="I10385">
        <v>89.9</v>
      </c>
      <c r="J10385">
        <v>48.5</v>
      </c>
      <c r="K10385">
        <v>259.68236287620402</v>
      </c>
      <c r="L10385">
        <v>3.2727168376386097E-2</v>
      </c>
      <c r="M10385">
        <v>20.331428990167399</v>
      </c>
      <c r="N10385">
        <v>46017</v>
      </c>
      <c r="O10385">
        <v>0.89681382658550202</v>
      </c>
      <c r="P10385">
        <v>0.103186173414497</v>
      </c>
    </row>
    <row r="10386" spans="1:16" x14ac:dyDescent="0.25">
      <c r="A10386">
        <v>10</v>
      </c>
      <c r="B10386">
        <v>46018</v>
      </c>
      <c r="C10386" t="s">
        <v>27</v>
      </c>
      <c r="D10386" t="s">
        <v>103</v>
      </c>
      <c r="E10386" t="s">
        <v>27</v>
      </c>
      <c r="F10386" t="s">
        <v>103</v>
      </c>
      <c r="G10386" t="s">
        <v>15</v>
      </c>
      <c r="H10386">
        <v>0.11837698579431701</v>
      </c>
      <c r="I10386">
        <v>89.9</v>
      </c>
      <c r="J10386">
        <v>48.5</v>
      </c>
      <c r="K10386">
        <v>238.649124019754</v>
      </c>
      <c r="L10386">
        <v>3.01882857876603E-2</v>
      </c>
      <c r="M10386">
        <v>19.733541783454498</v>
      </c>
      <c r="N10386">
        <v>46009</v>
      </c>
      <c r="O10386">
        <v>0.88162301420568301</v>
      </c>
      <c r="P10386">
        <v>0.11837698579431701</v>
      </c>
    </row>
    <row r="10387" spans="1:16" x14ac:dyDescent="0.25">
      <c r="A10387">
        <v>10</v>
      </c>
      <c r="B10387">
        <v>58043</v>
      </c>
      <c r="C10387" t="s">
        <v>13</v>
      </c>
      <c r="D10387" t="s">
        <v>14</v>
      </c>
      <c r="E10387" t="s">
        <v>13</v>
      </c>
      <c r="F10387" t="s">
        <v>18</v>
      </c>
      <c r="G10387" t="s">
        <v>15</v>
      </c>
      <c r="H10387">
        <v>6.8568887418250499E-2</v>
      </c>
      <c r="I10387">
        <v>63.9</v>
      </c>
      <c r="J10387">
        <v>45.2</v>
      </c>
      <c r="K10387">
        <v>272.76928171807401</v>
      </c>
      <c r="L10387">
        <v>3.8014488653269098E-2</v>
      </c>
      <c r="M10387">
        <v>32.161865821044401</v>
      </c>
      <c r="N10387">
        <v>59011</v>
      </c>
      <c r="O10387">
        <v>0.93143111258174904</v>
      </c>
      <c r="P10387">
        <v>6.8568887418250304E-2</v>
      </c>
    </row>
    <row r="10388" spans="1:16" x14ac:dyDescent="0.25">
      <c r="A10388">
        <v>10</v>
      </c>
      <c r="B10388">
        <v>54055</v>
      </c>
      <c r="C10388" t="s">
        <v>47</v>
      </c>
      <c r="D10388" t="s">
        <v>49</v>
      </c>
      <c r="E10388" t="s">
        <v>47</v>
      </c>
      <c r="F10388" t="s">
        <v>48</v>
      </c>
      <c r="G10388" t="s">
        <v>15</v>
      </c>
      <c r="H10388">
        <v>0.26411609021913102</v>
      </c>
      <c r="I10388">
        <v>84.4</v>
      </c>
      <c r="J10388">
        <v>56.3</v>
      </c>
      <c r="K10388">
        <v>56.967952822584301</v>
      </c>
      <c r="L10388">
        <v>6.1332858214301102E-2</v>
      </c>
      <c r="M10388">
        <v>1.5886534335873801</v>
      </c>
      <c r="N10388">
        <v>55023</v>
      </c>
      <c r="O10388">
        <v>0.73588390978086804</v>
      </c>
      <c r="P10388">
        <v>0.26411609021913002</v>
      </c>
    </row>
    <row r="10389" spans="1:16" x14ac:dyDescent="0.25">
      <c r="A10389">
        <v>10</v>
      </c>
      <c r="B10389">
        <v>63049</v>
      </c>
      <c r="C10389" t="s">
        <v>44</v>
      </c>
      <c r="D10389" t="s">
        <v>78</v>
      </c>
      <c r="E10389" t="s">
        <v>44</v>
      </c>
      <c r="F10389" t="s">
        <v>96</v>
      </c>
      <c r="G10389" t="s">
        <v>15</v>
      </c>
      <c r="H10389">
        <v>0.163343450886587</v>
      </c>
      <c r="I10389">
        <v>39.6</v>
      </c>
      <c r="J10389">
        <v>25.5</v>
      </c>
      <c r="K10389">
        <v>263.95539791067</v>
      </c>
      <c r="L10389">
        <v>4.0949119612978598E-2</v>
      </c>
      <c r="M10389">
        <v>38.845156551098</v>
      </c>
      <c r="N10389">
        <v>65037</v>
      </c>
      <c r="O10389">
        <v>0.83665654911341203</v>
      </c>
      <c r="P10389">
        <v>0.163343450886586</v>
      </c>
    </row>
    <row r="10390" spans="1:16" x14ac:dyDescent="0.25">
      <c r="A10390">
        <v>10</v>
      </c>
      <c r="B10390">
        <v>47014</v>
      </c>
      <c r="C10390" t="s">
        <v>27</v>
      </c>
      <c r="D10390" t="s">
        <v>92</v>
      </c>
      <c r="E10390" t="s">
        <v>27</v>
      </c>
      <c r="F10390" t="s">
        <v>71</v>
      </c>
      <c r="G10390" t="s">
        <v>15</v>
      </c>
      <c r="H10390">
        <v>0.116707125144246</v>
      </c>
      <c r="I10390">
        <v>89.9</v>
      </c>
      <c r="J10390">
        <v>48.5</v>
      </c>
      <c r="K10390">
        <v>237.960296381256</v>
      </c>
      <c r="L10390">
        <v>2.9264217640077299E-2</v>
      </c>
      <c r="M10390">
        <v>20.3101648494996</v>
      </c>
      <c r="N10390">
        <v>48019</v>
      </c>
      <c r="O10390">
        <v>0.88329287485575203</v>
      </c>
      <c r="P10390">
        <v>0.116707125144247</v>
      </c>
    </row>
    <row r="10391" spans="1:16" x14ac:dyDescent="0.25">
      <c r="A10391">
        <v>10</v>
      </c>
      <c r="B10391">
        <v>77015</v>
      </c>
      <c r="C10391" t="s">
        <v>29</v>
      </c>
      <c r="D10391" t="s">
        <v>88</v>
      </c>
      <c r="E10391" t="s">
        <v>47</v>
      </c>
      <c r="F10391" t="s">
        <v>48</v>
      </c>
      <c r="G10391" t="s">
        <v>19</v>
      </c>
      <c r="H10391">
        <v>0.45817378659534302</v>
      </c>
      <c r="I10391">
        <v>276.8</v>
      </c>
      <c r="J10391">
        <v>41.7</v>
      </c>
      <c r="K10391">
        <v>33.390638228844601</v>
      </c>
      <c r="L10391">
        <v>6.7122631191227994E-2</v>
      </c>
      <c r="M10391">
        <v>6.0887185977097902</v>
      </c>
      <c r="N10391">
        <v>55023</v>
      </c>
      <c r="O10391">
        <v>0.54182621340465598</v>
      </c>
      <c r="P10391">
        <v>0.45817378659534203</v>
      </c>
    </row>
    <row r="10392" spans="1:16" x14ac:dyDescent="0.25">
      <c r="A10392">
        <v>10</v>
      </c>
      <c r="B10392">
        <v>28035</v>
      </c>
      <c r="C10392" t="s">
        <v>21</v>
      </c>
      <c r="D10392" t="s">
        <v>22</v>
      </c>
      <c r="E10392" t="s">
        <v>21</v>
      </c>
      <c r="F10392" t="s">
        <v>69</v>
      </c>
      <c r="G10392" t="s">
        <v>15</v>
      </c>
      <c r="H10392">
        <v>0.109674069330508</v>
      </c>
      <c r="I10392">
        <v>81.099999999999994</v>
      </c>
      <c r="J10392">
        <v>55.8</v>
      </c>
      <c r="K10392">
        <v>218.11163977839701</v>
      </c>
      <c r="L10392">
        <v>1.71970723922036E-2</v>
      </c>
      <c r="M10392">
        <v>8.7454145794463596</v>
      </c>
      <c r="N10392">
        <v>29041</v>
      </c>
      <c r="O10392">
        <v>0.89032593066949095</v>
      </c>
      <c r="P10392">
        <v>0.10967406933050899</v>
      </c>
    </row>
    <row r="10393" spans="1:16" x14ac:dyDescent="0.25">
      <c r="A10393">
        <v>10</v>
      </c>
      <c r="B10393">
        <v>108019</v>
      </c>
      <c r="C10393" t="s">
        <v>24</v>
      </c>
      <c r="D10393" t="s">
        <v>104</v>
      </c>
      <c r="E10393" t="s">
        <v>24</v>
      </c>
      <c r="F10393" t="s">
        <v>25</v>
      </c>
      <c r="G10393" t="s">
        <v>15</v>
      </c>
      <c r="H10393">
        <v>0</v>
      </c>
      <c r="I10393">
        <v>95.7</v>
      </c>
      <c r="J10393">
        <v>42.9</v>
      </c>
      <c r="K10393">
        <v>422.03715602284399</v>
      </c>
      <c r="L10393">
        <v>1.8843424762088501E-2</v>
      </c>
      <c r="M10393">
        <v>29.2493382572558</v>
      </c>
      <c r="N10393">
        <v>12070</v>
      </c>
      <c r="O10393">
        <v>0.999999999999999</v>
      </c>
      <c r="P10393">
        <v>0</v>
      </c>
    </row>
    <row r="10394" spans="1:16" x14ac:dyDescent="0.25">
      <c r="A10394">
        <v>10</v>
      </c>
      <c r="B10394">
        <v>73027</v>
      </c>
      <c r="C10394" t="s">
        <v>51</v>
      </c>
      <c r="D10394" t="s">
        <v>102</v>
      </c>
      <c r="E10394" t="s">
        <v>51</v>
      </c>
      <c r="F10394" t="s">
        <v>75</v>
      </c>
      <c r="G10394" t="s">
        <v>15</v>
      </c>
      <c r="H10394">
        <v>0.208144921890629</v>
      </c>
      <c r="I10394">
        <v>61.4</v>
      </c>
      <c r="J10394">
        <v>28.6</v>
      </c>
      <c r="K10394">
        <v>231.16457812469201</v>
      </c>
      <c r="L10394">
        <v>7.0929444964268201E-2</v>
      </c>
      <c r="M10394">
        <v>33.943003032024301</v>
      </c>
      <c r="N10394">
        <v>72019</v>
      </c>
      <c r="O10394">
        <v>0.79185507810936995</v>
      </c>
      <c r="P10394">
        <v>0.208144921890629</v>
      </c>
    </row>
    <row r="10395" spans="1:16" x14ac:dyDescent="0.25">
      <c r="A10395">
        <v>10</v>
      </c>
      <c r="B10395">
        <v>1269</v>
      </c>
      <c r="C10395" t="s">
        <v>31</v>
      </c>
      <c r="D10395" t="s">
        <v>43</v>
      </c>
      <c r="E10395" t="s">
        <v>31</v>
      </c>
      <c r="F10395" t="s">
        <v>57</v>
      </c>
      <c r="G10395" t="s">
        <v>15</v>
      </c>
      <c r="H10395">
        <v>0.12903791276913201</v>
      </c>
      <c r="I10395">
        <v>106.2</v>
      </c>
      <c r="J10395">
        <v>46.2</v>
      </c>
      <c r="K10395">
        <v>228.639996771787</v>
      </c>
      <c r="L10395">
        <v>2.6441649537801998E-2</v>
      </c>
      <c r="M10395">
        <v>25.474199819516699</v>
      </c>
      <c r="N10395">
        <v>4215</v>
      </c>
      <c r="O10395">
        <v>0.87096208723086699</v>
      </c>
      <c r="P10395">
        <v>0.12903791276913301</v>
      </c>
    </row>
    <row r="10396" spans="1:16" x14ac:dyDescent="0.25">
      <c r="A10396">
        <v>10</v>
      </c>
      <c r="B10396">
        <v>24091</v>
      </c>
      <c r="C10396" t="s">
        <v>21</v>
      </c>
      <c r="D10396" t="s">
        <v>54</v>
      </c>
      <c r="E10396" t="s">
        <v>21</v>
      </c>
      <c r="F10396" t="s">
        <v>39</v>
      </c>
      <c r="G10396" t="s">
        <v>15</v>
      </c>
      <c r="H10396">
        <v>8.4610568899369396E-2</v>
      </c>
      <c r="I10396">
        <v>81.099999999999994</v>
      </c>
      <c r="J10396">
        <v>55.8</v>
      </c>
      <c r="K10396">
        <v>257.37831506360402</v>
      </c>
      <c r="L10396">
        <v>2.11406391347282E-2</v>
      </c>
      <c r="M10396">
        <v>8.6002359576847809</v>
      </c>
      <c r="N10396">
        <v>26021</v>
      </c>
      <c r="O10396">
        <v>0.91538943110062998</v>
      </c>
      <c r="P10396">
        <v>8.4610568899369396E-2</v>
      </c>
    </row>
    <row r="10397" spans="1:16" x14ac:dyDescent="0.25">
      <c r="A10397">
        <v>10</v>
      </c>
      <c r="B10397">
        <v>47009</v>
      </c>
      <c r="C10397" t="s">
        <v>27</v>
      </c>
      <c r="D10397" t="s">
        <v>92</v>
      </c>
      <c r="E10397" t="s">
        <v>27</v>
      </c>
      <c r="F10397" t="s">
        <v>71</v>
      </c>
      <c r="G10397" t="s">
        <v>15</v>
      </c>
      <c r="H10397">
        <v>0.1033925287259</v>
      </c>
      <c r="I10397">
        <v>89.9</v>
      </c>
      <c r="J10397">
        <v>48.5</v>
      </c>
      <c r="K10397">
        <v>253.46210584696101</v>
      </c>
      <c r="L10397">
        <v>3.0602270005903001E-2</v>
      </c>
      <c r="M10397">
        <v>21.383031790091</v>
      </c>
      <c r="N10397">
        <v>48032</v>
      </c>
      <c r="O10397">
        <v>0.89660747127409901</v>
      </c>
      <c r="P10397">
        <v>0.1033925287259</v>
      </c>
    </row>
    <row r="10398" spans="1:16" x14ac:dyDescent="0.25">
      <c r="A10398">
        <v>10</v>
      </c>
      <c r="B10398">
        <v>49008</v>
      </c>
      <c r="C10398" t="s">
        <v>27</v>
      </c>
      <c r="D10398" t="s">
        <v>82</v>
      </c>
      <c r="E10398" t="s">
        <v>27</v>
      </c>
      <c r="F10398" t="s">
        <v>71</v>
      </c>
      <c r="G10398" t="s">
        <v>15</v>
      </c>
      <c r="H10398">
        <v>0.13375229810247899</v>
      </c>
      <c r="I10398">
        <v>89.9</v>
      </c>
      <c r="J10398">
        <v>48.5</v>
      </c>
      <c r="K10398">
        <v>228.64397894958699</v>
      </c>
      <c r="L10398">
        <v>2.7958731290331801E-2</v>
      </c>
      <c r="M10398">
        <v>16.492289099493199</v>
      </c>
      <c r="N10398">
        <v>48014</v>
      </c>
      <c r="O10398">
        <v>0.86624770189751998</v>
      </c>
      <c r="P10398">
        <v>0.13375229810247899</v>
      </c>
    </row>
    <row r="10399" spans="1:16" x14ac:dyDescent="0.25">
      <c r="A10399">
        <v>10</v>
      </c>
      <c r="B10399">
        <v>9056</v>
      </c>
      <c r="C10399" t="s">
        <v>90</v>
      </c>
      <c r="D10399" t="s">
        <v>106</v>
      </c>
      <c r="E10399" t="s">
        <v>27</v>
      </c>
      <c r="F10399" t="s">
        <v>70</v>
      </c>
      <c r="G10399" t="s">
        <v>19</v>
      </c>
      <c r="H10399">
        <v>0.29402781845149401</v>
      </c>
      <c r="I10399">
        <v>96.8</v>
      </c>
      <c r="J10399">
        <v>39.799999999999997</v>
      </c>
      <c r="K10399">
        <v>117.21615339557</v>
      </c>
      <c r="L10399">
        <v>5.6785252420405698E-2</v>
      </c>
      <c r="M10399">
        <v>12.508733004125199</v>
      </c>
      <c r="N10399">
        <v>51002</v>
      </c>
      <c r="O10399">
        <v>0.70597218154850505</v>
      </c>
      <c r="P10399">
        <v>0.29402781845149401</v>
      </c>
    </row>
    <row r="10400" spans="1:16" x14ac:dyDescent="0.25">
      <c r="A10400">
        <v>10</v>
      </c>
      <c r="B10400">
        <v>43007</v>
      </c>
      <c r="C10400" t="s">
        <v>16</v>
      </c>
      <c r="D10400" t="s">
        <v>17</v>
      </c>
      <c r="E10400" t="s">
        <v>16</v>
      </c>
      <c r="F10400" t="s">
        <v>83</v>
      </c>
      <c r="G10400" t="s">
        <v>15</v>
      </c>
      <c r="H10400">
        <v>0.301661789531327</v>
      </c>
      <c r="I10400">
        <v>61.9</v>
      </c>
      <c r="J10400">
        <v>44.8</v>
      </c>
      <c r="K10400">
        <v>37.1297653499932</v>
      </c>
      <c r="L10400">
        <v>9.0146256079027594E-3</v>
      </c>
      <c r="M10400">
        <v>4.3657871627162699</v>
      </c>
      <c r="N10400">
        <v>41044</v>
      </c>
      <c r="O10400">
        <v>0.69833821046867195</v>
      </c>
      <c r="P10400">
        <v>0.301661789531327</v>
      </c>
    </row>
    <row r="10401" spans="1:16" x14ac:dyDescent="0.25">
      <c r="A10401">
        <v>10</v>
      </c>
      <c r="B10401">
        <v>110003</v>
      </c>
      <c r="C10401" t="s">
        <v>51</v>
      </c>
      <c r="D10401" t="s">
        <v>112</v>
      </c>
      <c r="E10401" t="s">
        <v>51</v>
      </c>
      <c r="F10401" t="s">
        <v>102</v>
      </c>
      <c r="G10401" t="s">
        <v>15</v>
      </c>
      <c r="H10401">
        <v>0.24398526201160201</v>
      </c>
      <c r="I10401">
        <v>61.4</v>
      </c>
      <c r="J10401">
        <v>28.6</v>
      </c>
      <c r="K10401">
        <v>204.29316937589999</v>
      </c>
      <c r="L10401">
        <v>5.2033504261534601E-2</v>
      </c>
      <c r="M10401">
        <v>24.893520545476498</v>
      </c>
      <c r="N10401">
        <v>73012</v>
      </c>
      <c r="O10401">
        <v>0.75601473798839702</v>
      </c>
      <c r="P10401">
        <v>0.24398526201160101</v>
      </c>
    </row>
    <row r="10402" spans="1:16" x14ac:dyDescent="0.25">
      <c r="A10402">
        <v>10</v>
      </c>
      <c r="B10402">
        <v>17195</v>
      </c>
      <c r="C10402" t="s">
        <v>24</v>
      </c>
      <c r="D10402" t="s">
        <v>26</v>
      </c>
      <c r="E10402" t="s">
        <v>24</v>
      </c>
      <c r="F10402" t="s">
        <v>104</v>
      </c>
      <c r="G10402" t="s">
        <v>15</v>
      </c>
      <c r="H10402">
        <v>0.15316739778087601</v>
      </c>
      <c r="I10402">
        <v>95.7</v>
      </c>
      <c r="J10402">
        <v>42.9</v>
      </c>
      <c r="K10402">
        <v>235.21452426560501</v>
      </c>
      <c r="L10402">
        <v>1.0728553318290901E-2</v>
      </c>
      <c r="M10402">
        <v>17.949191353033601</v>
      </c>
      <c r="N10402">
        <v>108033</v>
      </c>
      <c r="O10402">
        <v>0.84683260221912404</v>
      </c>
      <c r="P10402">
        <v>0.15316739778087499</v>
      </c>
    </row>
    <row r="10403" spans="1:16" x14ac:dyDescent="0.25">
      <c r="A10403">
        <v>10</v>
      </c>
      <c r="B10403">
        <v>15146</v>
      </c>
      <c r="C10403" t="s">
        <v>24</v>
      </c>
      <c r="D10403" t="s">
        <v>60</v>
      </c>
      <c r="E10403" t="s">
        <v>24</v>
      </c>
      <c r="F10403" t="s">
        <v>104</v>
      </c>
      <c r="G10403" t="s">
        <v>15</v>
      </c>
      <c r="H10403">
        <v>0</v>
      </c>
      <c r="I10403">
        <v>95.7</v>
      </c>
      <c r="J10403">
        <v>42.9</v>
      </c>
      <c r="K10403">
        <v>440.56949061981697</v>
      </c>
      <c r="L10403">
        <v>1.9839703875317499E-2</v>
      </c>
      <c r="M10403">
        <v>29.9884982881218</v>
      </c>
      <c r="N10403">
        <v>97042</v>
      </c>
      <c r="O10403">
        <v>1</v>
      </c>
      <c r="P10403">
        <v>0</v>
      </c>
    </row>
    <row r="10404" spans="1:16" x14ac:dyDescent="0.25">
      <c r="A10404">
        <v>10</v>
      </c>
      <c r="B10404">
        <v>79146</v>
      </c>
      <c r="C10404" t="s">
        <v>62</v>
      </c>
      <c r="D10404" t="s">
        <v>68</v>
      </c>
      <c r="E10404" t="s">
        <v>62</v>
      </c>
      <c r="F10404" t="s">
        <v>64</v>
      </c>
      <c r="G10404" t="s">
        <v>15</v>
      </c>
      <c r="H10404">
        <v>0.256747212231764</v>
      </c>
      <c r="I10404">
        <v>20.8</v>
      </c>
      <c r="J10404">
        <v>27.8</v>
      </c>
      <c r="K10404">
        <v>221.297560070446</v>
      </c>
      <c r="L10404">
        <v>0.180845237282659</v>
      </c>
      <c r="M10404">
        <v>32.982401148101502</v>
      </c>
      <c r="N10404">
        <v>80061</v>
      </c>
      <c r="O10404">
        <v>0.743252787768235</v>
      </c>
      <c r="P10404">
        <v>0.256747212231764</v>
      </c>
    </row>
    <row r="10405" spans="1:16" x14ac:dyDescent="0.25">
      <c r="A10405">
        <v>10</v>
      </c>
      <c r="B10405">
        <v>20030</v>
      </c>
      <c r="C10405" t="s">
        <v>24</v>
      </c>
      <c r="D10405" t="s">
        <v>56</v>
      </c>
      <c r="E10405" t="s">
        <v>36</v>
      </c>
      <c r="F10405" t="s">
        <v>38</v>
      </c>
      <c r="G10405" t="s">
        <v>19</v>
      </c>
      <c r="H10405">
        <v>0.273442080498637</v>
      </c>
      <c r="I10405">
        <v>95.7</v>
      </c>
      <c r="J10405">
        <v>42.9</v>
      </c>
      <c r="K10405">
        <v>101.597033927905</v>
      </c>
      <c r="L10405">
        <v>5.1442275696499604E-3</v>
      </c>
      <c r="M10405">
        <v>7.8374044387187496</v>
      </c>
      <c r="N10405">
        <v>66049</v>
      </c>
      <c r="O10405">
        <v>0.72655791950136295</v>
      </c>
      <c r="P10405">
        <v>0.273442080498636</v>
      </c>
    </row>
    <row r="10406" spans="1:16" x14ac:dyDescent="0.25">
      <c r="A10406">
        <v>10</v>
      </c>
      <c r="B10406">
        <v>63023</v>
      </c>
      <c r="C10406" t="s">
        <v>44</v>
      </c>
      <c r="D10406" t="s">
        <v>78</v>
      </c>
      <c r="E10406" t="s">
        <v>44</v>
      </c>
      <c r="F10406" t="s">
        <v>55</v>
      </c>
      <c r="G10406" t="s">
        <v>15</v>
      </c>
      <c r="H10406">
        <v>0.16248011848153199</v>
      </c>
      <c r="I10406">
        <v>39.6</v>
      </c>
      <c r="J10406">
        <v>25.5</v>
      </c>
      <c r="K10406">
        <v>264.99097252993101</v>
      </c>
      <c r="L10406">
        <v>4.1066675585034802E-2</v>
      </c>
      <c r="M10406">
        <v>38.912722218223898</v>
      </c>
      <c r="N10406">
        <v>64050</v>
      </c>
      <c r="O10406">
        <v>0.83751988151846701</v>
      </c>
      <c r="P10406">
        <v>0.16248011848153099</v>
      </c>
    </row>
    <row r="10407" spans="1:16" x14ac:dyDescent="0.25">
      <c r="A10407">
        <v>10</v>
      </c>
      <c r="B10407">
        <v>16024</v>
      </c>
      <c r="C10407" t="s">
        <v>24</v>
      </c>
      <c r="D10407" t="s">
        <v>66</v>
      </c>
      <c r="E10407" t="s">
        <v>24</v>
      </c>
      <c r="F10407" t="s">
        <v>61</v>
      </c>
      <c r="G10407" t="s">
        <v>15</v>
      </c>
      <c r="H10407">
        <v>0</v>
      </c>
      <c r="I10407">
        <v>95.7</v>
      </c>
      <c r="J10407">
        <v>42.9</v>
      </c>
      <c r="K10407">
        <v>427.96296318625298</v>
      </c>
      <c r="L10407">
        <v>1.9070090806682701E-2</v>
      </c>
      <c r="M10407">
        <v>30.5358329709392</v>
      </c>
      <c r="N10407">
        <v>13075</v>
      </c>
      <c r="O10407">
        <v>1</v>
      </c>
      <c r="P10407">
        <v>0</v>
      </c>
    </row>
    <row r="10408" spans="1:16" x14ac:dyDescent="0.25">
      <c r="A10408">
        <v>10</v>
      </c>
      <c r="B10408">
        <v>108018</v>
      </c>
      <c r="C10408" t="s">
        <v>24</v>
      </c>
      <c r="D10408" t="s">
        <v>104</v>
      </c>
      <c r="E10408" t="s">
        <v>24</v>
      </c>
      <c r="F10408" t="s">
        <v>56</v>
      </c>
      <c r="G10408" t="s">
        <v>15</v>
      </c>
      <c r="H10408">
        <v>4.2655067649600802E-3</v>
      </c>
      <c r="I10408">
        <v>95.7</v>
      </c>
      <c r="J10408">
        <v>42.9</v>
      </c>
      <c r="K10408">
        <v>410.52009654958999</v>
      </c>
      <c r="L10408">
        <v>1.83713535697397E-2</v>
      </c>
      <c r="M10408">
        <v>28.232072113207799</v>
      </c>
      <c r="N10408">
        <v>20049</v>
      </c>
      <c r="O10408">
        <v>0.99573449323503904</v>
      </c>
      <c r="P10408">
        <v>4.2655067649600802E-3</v>
      </c>
    </row>
    <row r="10409" spans="1:16" x14ac:dyDescent="0.25">
      <c r="A10409">
        <v>10</v>
      </c>
      <c r="B10409">
        <v>98031</v>
      </c>
      <c r="C10409" t="s">
        <v>24</v>
      </c>
      <c r="D10409" t="s">
        <v>60</v>
      </c>
      <c r="E10409" t="s">
        <v>24</v>
      </c>
      <c r="F10409" t="s">
        <v>66</v>
      </c>
      <c r="G10409" t="s">
        <v>15</v>
      </c>
      <c r="H10409">
        <v>6.1496537610959301E-2</v>
      </c>
      <c r="I10409">
        <v>95.7</v>
      </c>
      <c r="J10409">
        <v>42.9</v>
      </c>
      <c r="K10409">
        <v>348.31758026229301</v>
      </c>
      <c r="L10409">
        <v>1.60375261901512E-2</v>
      </c>
      <c r="M10409">
        <v>23.146880358589101</v>
      </c>
      <c r="N10409">
        <v>16153</v>
      </c>
      <c r="O10409">
        <v>0.93850346238904003</v>
      </c>
      <c r="P10409">
        <v>6.1496537610959197E-2</v>
      </c>
    </row>
    <row r="10410" spans="1:16" x14ac:dyDescent="0.25">
      <c r="A10410">
        <v>10</v>
      </c>
      <c r="B10410">
        <v>102037</v>
      </c>
      <c r="C10410" t="s">
        <v>62</v>
      </c>
      <c r="D10410" t="s">
        <v>63</v>
      </c>
      <c r="E10410" t="s">
        <v>33</v>
      </c>
      <c r="F10410" t="s">
        <v>35</v>
      </c>
      <c r="G10410" t="s">
        <v>19</v>
      </c>
      <c r="H10410">
        <v>0.26482318057250498</v>
      </c>
      <c r="I10410">
        <v>20.8</v>
      </c>
      <c r="J10410">
        <v>27.8</v>
      </c>
      <c r="K10410">
        <v>242.92678535142801</v>
      </c>
      <c r="L10410">
        <v>0.212176486009716</v>
      </c>
      <c r="M10410">
        <v>30.415989244849499</v>
      </c>
      <c r="N10410">
        <v>99014</v>
      </c>
      <c r="O10410">
        <v>0.73517681942749402</v>
      </c>
      <c r="P10410">
        <v>0.26482318057250498</v>
      </c>
    </row>
    <row r="10411" spans="1:16" x14ac:dyDescent="0.25">
      <c r="A10411">
        <v>10</v>
      </c>
      <c r="B10411">
        <v>1260</v>
      </c>
      <c r="C10411" t="s">
        <v>31</v>
      </c>
      <c r="D10411" t="s">
        <v>43</v>
      </c>
      <c r="E10411" t="s">
        <v>31</v>
      </c>
      <c r="F10411" t="s">
        <v>43</v>
      </c>
      <c r="G10411" t="s">
        <v>15</v>
      </c>
      <c r="H10411">
        <v>0.121945284764832</v>
      </c>
      <c r="I10411">
        <v>106.2</v>
      </c>
      <c r="J10411">
        <v>46.2</v>
      </c>
      <c r="K10411">
        <v>234.923817571939</v>
      </c>
      <c r="L10411">
        <v>2.7105496979063001E-2</v>
      </c>
      <c r="M10411">
        <v>26.508675531666199</v>
      </c>
      <c r="N10411">
        <v>1086</v>
      </c>
      <c r="O10411">
        <v>0.87805471523516698</v>
      </c>
      <c r="P10411">
        <v>0.121945284764832</v>
      </c>
    </row>
    <row r="10412" spans="1:16" x14ac:dyDescent="0.25">
      <c r="A10412">
        <v>10</v>
      </c>
      <c r="B10412">
        <v>60019</v>
      </c>
      <c r="C10412" t="s">
        <v>13</v>
      </c>
      <c r="D10412" t="s">
        <v>23</v>
      </c>
      <c r="E10412" t="s">
        <v>13</v>
      </c>
      <c r="F10412" t="s">
        <v>18</v>
      </c>
      <c r="G10412" t="s">
        <v>15</v>
      </c>
      <c r="H10412">
        <v>0.25430660579828601</v>
      </c>
      <c r="I10412">
        <v>63.9</v>
      </c>
      <c r="J10412">
        <v>45.2</v>
      </c>
      <c r="K10412">
        <v>73.5474004977699</v>
      </c>
      <c r="L10412">
        <v>9.1237168116017897E-3</v>
      </c>
      <c r="M10412">
        <v>11.3820129162059</v>
      </c>
      <c r="N10412">
        <v>59011</v>
      </c>
      <c r="O10412">
        <v>0.74569339420171299</v>
      </c>
      <c r="P10412">
        <v>0.25430660579828601</v>
      </c>
    </row>
    <row r="10413" spans="1:16" x14ac:dyDescent="0.25">
      <c r="A10413">
        <v>10</v>
      </c>
      <c r="B10413">
        <v>68015</v>
      </c>
      <c r="C10413" t="s">
        <v>36</v>
      </c>
      <c r="D10413" t="s">
        <v>37</v>
      </c>
      <c r="E10413" t="s">
        <v>36</v>
      </c>
      <c r="F10413" t="s">
        <v>80</v>
      </c>
      <c r="G10413" t="s">
        <v>15</v>
      </c>
      <c r="H10413">
        <v>0.25931813166034801</v>
      </c>
      <c r="I10413">
        <v>42.4</v>
      </c>
      <c r="J10413">
        <v>43.1</v>
      </c>
      <c r="K10413">
        <v>128.38739724111699</v>
      </c>
      <c r="L10413">
        <v>7.7820276045998796E-2</v>
      </c>
      <c r="M10413">
        <v>8.8652778222812891</v>
      </c>
      <c r="N10413">
        <v>69058</v>
      </c>
      <c r="O10413">
        <v>0.740681868339651</v>
      </c>
      <c r="P10413">
        <v>0.25931813166034801</v>
      </c>
    </row>
    <row r="10414" spans="1:16" x14ac:dyDescent="0.25">
      <c r="A10414">
        <v>10</v>
      </c>
      <c r="B10414">
        <v>1248</v>
      </c>
      <c r="C10414" t="s">
        <v>31</v>
      </c>
      <c r="D10414" t="s">
        <v>43</v>
      </c>
      <c r="E10414" t="s">
        <v>31</v>
      </c>
      <c r="F10414" t="s">
        <v>107</v>
      </c>
      <c r="G10414" t="s">
        <v>15</v>
      </c>
      <c r="H10414">
        <v>0.113173991295045</v>
      </c>
      <c r="I10414">
        <v>106.2</v>
      </c>
      <c r="J10414">
        <v>46.2</v>
      </c>
      <c r="K10414">
        <v>244.338603638611</v>
      </c>
      <c r="L10414">
        <v>2.8062898674591899E-2</v>
      </c>
      <c r="M10414">
        <v>27.4188256824131</v>
      </c>
      <c r="N10414">
        <v>103050</v>
      </c>
      <c r="O10414">
        <v>0.88682600870495398</v>
      </c>
      <c r="P10414">
        <v>0.113173991295045</v>
      </c>
    </row>
    <row r="10415" spans="1:16" x14ac:dyDescent="0.25">
      <c r="A10415">
        <v>10</v>
      </c>
      <c r="B10415">
        <v>15081</v>
      </c>
      <c r="C10415" t="s">
        <v>24</v>
      </c>
      <c r="D10415" t="s">
        <v>60</v>
      </c>
      <c r="E10415" t="s">
        <v>24</v>
      </c>
      <c r="F10415" t="s">
        <v>66</v>
      </c>
      <c r="G10415" t="s">
        <v>15</v>
      </c>
      <c r="H10415">
        <v>0</v>
      </c>
      <c r="I10415">
        <v>95.7</v>
      </c>
      <c r="J10415">
        <v>42.9</v>
      </c>
      <c r="K10415">
        <v>455.33211801876701</v>
      </c>
      <c r="L10415">
        <v>2.0399549374699E-2</v>
      </c>
      <c r="M10415">
        <v>31.4487507776706</v>
      </c>
      <c r="N10415">
        <v>16198</v>
      </c>
      <c r="O10415">
        <v>1</v>
      </c>
      <c r="P10415">
        <v>0</v>
      </c>
    </row>
    <row r="10416" spans="1:16" x14ac:dyDescent="0.25">
      <c r="A10416">
        <v>10</v>
      </c>
      <c r="B10416">
        <v>34027</v>
      </c>
      <c r="C10416" t="s">
        <v>33</v>
      </c>
      <c r="D10416" t="s">
        <v>50</v>
      </c>
      <c r="E10416" t="s">
        <v>51</v>
      </c>
      <c r="F10416" t="s">
        <v>75</v>
      </c>
      <c r="G10416" t="s">
        <v>19</v>
      </c>
      <c r="H10416">
        <v>0.16392860657414199</v>
      </c>
      <c r="I10416">
        <v>81.5</v>
      </c>
      <c r="J10416">
        <v>51.5</v>
      </c>
      <c r="K10416">
        <v>145.153745436344</v>
      </c>
      <c r="L10416">
        <v>1.33912469732055E-2</v>
      </c>
      <c r="M10416">
        <v>15.951988438102401</v>
      </c>
      <c r="N10416">
        <v>72036</v>
      </c>
      <c r="O10416">
        <v>0.83607139342585701</v>
      </c>
      <c r="P10416">
        <v>0.16392860657414199</v>
      </c>
    </row>
    <row r="10417" spans="1:16" x14ac:dyDescent="0.25">
      <c r="A10417">
        <v>10</v>
      </c>
      <c r="B10417">
        <v>16240</v>
      </c>
      <c r="C10417" t="s">
        <v>24</v>
      </c>
      <c r="D10417" t="s">
        <v>66</v>
      </c>
      <c r="E10417" t="s">
        <v>24</v>
      </c>
      <c r="F10417" t="s">
        <v>60</v>
      </c>
      <c r="G10417" t="s">
        <v>15</v>
      </c>
      <c r="H10417">
        <v>1.33552127997022E-2</v>
      </c>
      <c r="I10417">
        <v>95.7</v>
      </c>
      <c r="J10417">
        <v>42.9</v>
      </c>
      <c r="K10417">
        <v>397.072210754151</v>
      </c>
      <c r="L10417">
        <v>1.7673414576117302E-2</v>
      </c>
      <c r="M10417">
        <v>28.220573047073</v>
      </c>
      <c r="N10417">
        <v>98031</v>
      </c>
      <c r="O10417">
        <v>0.98664478720029702</v>
      </c>
      <c r="P10417">
        <v>1.33552127997022E-2</v>
      </c>
    </row>
    <row r="10418" spans="1:16" x14ac:dyDescent="0.25">
      <c r="A10418">
        <v>10</v>
      </c>
      <c r="B10418">
        <v>5112</v>
      </c>
      <c r="C10418" t="s">
        <v>31</v>
      </c>
      <c r="D10418" t="s">
        <v>114</v>
      </c>
      <c r="E10418" t="s">
        <v>31</v>
      </c>
      <c r="F10418" t="s">
        <v>43</v>
      </c>
      <c r="G10418" t="s">
        <v>15</v>
      </c>
      <c r="H10418">
        <v>0.12639942511820099</v>
      </c>
      <c r="I10418">
        <v>106.2</v>
      </c>
      <c r="J10418">
        <v>46.2</v>
      </c>
      <c r="K10418">
        <v>230.15764542397</v>
      </c>
      <c r="L10418">
        <v>2.5899307592311901E-2</v>
      </c>
      <c r="M10418">
        <v>25.919905853111299</v>
      </c>
      <c r="N10418">
        <v>1272</v>
      </c>
      <c r="O10418">
        <v>0.87360057488179799</v>
      </c>
      <c r="P10418">
        <v>0.12639942511820099</v>
      </c>
    </row>
    <row r="10419" spans="1:16" x14ac:dyDescent="0.25">
      <c r="A10419">
        <v>10</v>
      </c>
      <c r="B10419">
        <v>59001</v>
      </c>
      <c r="C10419" t="s">
        <v>13</v>
      </c>
      <c r="D10419" t="s">
        <v>18</v>
      </c>
      <c r="E10419" t="s">
        <v>13</v>
      </c>
      <c r="F10419" t="s">
        <v>23</v>
      </c>
      <c r="G10419" t="s">
        <v>15</v>
      </c>
      <c r="H10419">
        <v>9.9826675570966902E-2</v>
      </c>
      <c r="I10419">
        <v>63.9</v>
      </c>
      <c r="J10419">
        <v>45.2</v>
      </c>
      <c r="K10419">
        <v>228.91980882330799</v>
      </c>
      <c r="L10419">
        <v>3.2893934966652598E-2</v>
      </c>
      <c r="M10419">
        <v>31.0853912341294</v>
      </c>
      <c r="N10419">
        <v>60003</v>
      </c>
      <c r="O10419">
        <v>0.90017332442903197</v>
      </c>
      <c r="P10419">
        <v>9.9826675570966805E-2</v>
      </c>
    </row>
    <row r="10420" spans="1:16" x14ac:dyDescent="0.25">
      <c r="A10420">
        <v>10</v>
      </c>
      <c r="B10420">
        <v>72006</v>
      </c>
      <c r="C10420" t="s">
        <v>51</v>
      </c>
      <c r="D10420" t="s">
        <v>75</v>
      </c>
      <c r="E10420" t="s">
        <v>36</v>
      </c>
      <c r="F10420" t="s">
        <v>37</v>
      </c>
      <c r="G10420" t="s">
        <v>19</v>
      </c>
      <c r="H10420">
        <v>0.200567687908877</v>
      </c>
      <c r="I10420">
        <v>61.4</v>
      </c>
      <c r="J10420">
        <v>28.6</v>
      </c>
      <c r="K10420">
        <v>264.97807003819901</v>
      </c>
      <c r="L10420">
        <v>6.6925418892122501E-2</v>
      </c>
      <c r="M10420">
        <v>27.771632597786599</v>
      </c>
      <c r="N10420">
        <v>68033</v>
      </c>
      <c r="O10420">
        <v>0.79943231209112198</v>
      </c>
      <c r="P10420">
        <v>0.200567687908877</v>
      </c>
    </row>
    <row r="10421" spans="1:16" x14ac:dyDescent="0.25">
      <c r="A10421">
        <v>10</v>
      </c>
      <c r="B10421">
        <v>99016</v>
      </c>
      <c r="C10421" t="s">
        <v>33</v>
      </c>
      <c r="D10421" t="s">
        <v>35</v>
      </c>
      <c r="E10421" t="s">
        <v>33</v>
      </c>
      <c r="F10421" t="s">
        <v>41</v>
      </c>
      <c r="G10421" t="s">
        <v>15</v>
      </c>
      <c r="H10421">
        <v>0.17594001800200099</v>
      </c>
      <c r="I10421">
        <v>81.5</v>
      </c>
      <c r="J10421">
        <v>51.5</v>
      </c>
      <c r="K10421">
        <v>135.713065940636</v>
      </c>
      <c r="L10421">
        <v>1.38838042826796E-2</v>
      </c>
      <c r="M10421">
        <v>14.1896728753904</v>
      </c>
      <c r="N10421">
        <v>36030</v>
      </c>
      <c r="O10421">
        <v>0.82405998199799801</v>
      </c>
      <c r="P10421">
        <v>0.17594001800200099</v>
      </c>
    </row>
    <row r="10422" spans="1:16" x14ac:dyDescent="0.25">
      <c r="A10422">
        <v>10</v>
      </c>
      <c r="B10422">
        <v>58068</v>
      </c>
      <c r="C10422" t="s">
        <v>13</v>
      </c>
      <c r="D10422" t="s">
        <v>14</v>
      </c>
      <c r="E10422" t="s">
        <v>13</v>
      </c>
      <c r="F10422" t="s">
        <v>14</v>
      </c>
      <c r="G10422" t="s">
        <v>15</v>
      </c>
      <c r="H10422">
        <v>0.17792788202377499</v>
      </c>
      <c r="I10422">
        <v>63.9</v>
      </c>
      <c r="J10422">
        <v>45.2</v>
      </c>
      <c r="K10422">
        <v>170.574720034922</v>
      </c>
      <c r="L10422">
        <v>2.3540046327857299E-2</v>
      </c>
      <c r="M10422">
        <v>16.754118845416599</v>
      </c>
      <c r="N10422">
        <v>58091</v>
      </c>
      <c r="O10422">
        <v>0.82207211797622404</v>
      </c>
      <c r="P10422">
        <v>0.17792788202377499</v>
      </c>
    </row>
    <row r="10423" spans="1:16" x14ac:dyDescent="0.25">
      <c r="A10423">
        <v>10</v>
      </c>
      <c r="B10423">
        <v>72011</v>
      </c>
      <c r="C10423" t="s">
        <v>51</v>
      </c>
      <c r="D10423" t="s">
        <v>75</v>
      </c>
      <c r="E10423" t="s">
        <v>51</v>
      </c>
      <c r="F10423" t="s">
        <v>75</v>
      </c>
      <c r="G10423" t="s">
        <v>15</v>
      </c>
      <c r="H10423">
        <v>0.22576154544195401</v>
      </c>
      <c r="I10423">
        <v>61.4</v>
      </c>
      <c r="J10423">
        <v>28.6</v>
      </c>
      <c r="K10423">
        <v>235.29364093048699</v>
      </c>
      <c r="L10423">
        <v>5.8767515761169099E-2</v>
      </c>
      <c r="M10423">
        <v>24.863958112963999</v>
      </c>
      <c r="N10423">
        <v>72030</v>
      </c>
      <c r="O10423">
        <v>0.77423845455804496</v>
      </c>
      <c r="P10423">
        <v>0.22576154544195301</v>
      </c>
    </row>
    <row r="10424" spans="1:16" x14ac:dyDescent="0.25">
      <c r="A10424">
        <v>10</v>
      </c>
      <c r="B10424">
        <v>1076</v>
      </c>
      <c r="C10424" t="s">
        <v>31</v>
      </c>
      <c r="D10424" t="s">
        <v>43</v>
      </c>
      <c r="E10424" t="s">
        <v>31</v>
      </c>
      <c r="F10424" t="s">
        <v>87</v>
      </c>
      <c r="G10424" t="s">
        <v>15</v>
      </c>
      <c r="H10424">
        <v>0.148449539929004</v>
      </c>
      <c r="I10424">
        <v>106.2</v>
      </c>
      <c r="J10424">
        <v>46.2</v>
      </c>
      <c r="K10424">
        <v>207.80940164934401</v>
      </c>
      <c r="L10424">
        <v>2.3899761623458301E-2</v>
      </c>
      <c r="M10424">
        <v>23.386418638095499</v>
      </c>
      <c r="N10424">
        <v>2158</v>
      </c>
      <c r="O10424">
        <v>0.851550460070995</v>
      </c>
      <c r="P10424">
        <v>0.148449539929004</v>
      </c>
    </row>
    <row r="10425" spans="1:16" x14ac:dyDescent="0.25">
      <c r="A10425">
        <v>10</v>
      </c>
      <c r="B10425">
        <v>61082</v>
      </c>
      <c r="C10425" t="s">
        <v>44</v>
      </c>
      <c r="D10425" t="s">
        <v>45</v>
      </c>
      <c r="E10425" t="s">
        <v>44</v>
      </c>
      <c r="F10425" t="s">
        <v>96</v>
      </c>
      <c r="G10425" t="s">
        <v>15</v>
      </c>
      <c r="H10425">
        <v>0.183638119662247</v>
      </c>
      <c r="I10425">
        <v>39.6</v>
      </c>
      <c r="J10425">
        <v>25.5</v>
      </c>
      <c r="K10425">
        <v>247.494657699995</v>
      </c>
      <c r="L10425">
        <v>3.9035786593502597E-2</v>
      </c>
      <c r="M10425">
        <v>35.519920695085602</v>
      </c>
      <c r="N10425">
        <v>65050</v>
      </c>
      <c r="O10425">
        <v>0.81636188033775203</v>
      </c>
      <c r="P10425">
        <v>0.183638119662247</v>
      </c>
    </row>
    <row r="10426" spans="1:16" x14ac:dyDescent="0.25">
      <c r="A10426">
        <v>10</v>
      </c>
      <c r="B10426">
        <v>100005</v>
      </c>
      <c r="C10426" t="s">
        <v>27</v>
      </c>
      <c r="D10426" t="s">
        <v>118</v>
      </c>
      <c r="E10426" t="s">
        <v>27</v>
      </c>
      <c r="F10426" t="s">
        <v>85</v>
      </c>
      <c r="G10426" t="s">
        <v>15</v>
      </c>
      <c r="H10426">
        <v>8.2542999796608799E-2</v>
      </c>
      <c r="I10426">
        <v>89.9</v>
      </c>
      <c r="J10426">
        <v>48.5</v>
      </c>
      <c r="K10426">
        <v>279.16495917556102</v>
      </c>
      <c r="L10426">
        <v>3.4755304714416603E-2</v>
      </c>
      <c r="M10426">
        <v>23.0737197917598</v>
      </c>
      <c r="N10426">
        <v>50026</v>
      </c>
      <c r="O10426">
        <v>0.91745700020339105</v>
      </c>
      <c r="P10426">
        <v>8.2542999796608799E-2</v>
      </c>
    </row>
    <row r="10427" spans="1:16" x14ac:dyDescent="0.25">
      <c r="A10427">
        <v>10</v>
      </c>
      <c r="B10427">
        <v>16107</v>
      </c>
      <c r="C10427" t="s">
        <v>24</v>
      </c>
      <c r="D10427" t="s">
        <v>66</v>
      </c>
      <c r="E10427" t="s">
        <v>24</v>
      </c>
      <c r="F10427" t="s">
        <v>66</v>
      </c>
      <c r="G10427" t="s">
        <v>15</v>
      </c>
      <c r="H10427">
        <v>0.18295073591167099</v>
      </c>
      <c r="I10427">
        <v>95.7</v>
      </c>
      <c r="J10427">
        <v>42.9</v>
      </c>
      <c r="K10427">
        <v>204.23984763510299</v>
      </c>
      <c r="L10427">
        <v>8.8454111959933909E-3</v>
      </c>
      <c r="M10427">
        <v>14.855252832267899</v>
      </c>
      <c r="N10427">
        <v>16024</v>
      </c>
      <c r="O10427">
        <v>0.81704926408832801</v>
      </c>
      <c r="P10427">
        <v>0.18295073591167099</v>
      </c>
    </row>
    <row r="10428" spans="1:16" x14ac:dyDescent="0.25">
      <c r="A10428">
        <v>10</v>
      </c>
      <c r="B10428">
        <v>16091</v>
      </c>
      <c r="C10428" t="s">
        <v>24</v>
      </c>
      <c r="D10428" t="s">
        <v>66</v>
      </c>
      <c r="E10428" t="s">
        <v>24</v>
      </c>
      <c r="F10428" t="s">
        <v>25</v>
      </c>
      <c r="G10428" t="s">
        <v>15</v>
      </c>
      <c r="H10428">
        <v>0</v>
      </c>
      <c r="I10428">
        <v>95.7</v>
      </c>
      <c r="J10428">
        <v>42.9</v>
      </c>
      <c r="K10428">
        <v>432.56336578928</v>
      </c>
      <c r="L10428">
        <v>1.9336447168643502E-2</v>
      </c>
      <c r="M10428">
        <v>30.643627553406301</v>
      </c>
      <c r="N10428">
        <v>12042</v>
      </c>
      <c r="O10428">
        <v>1</v>
      </c>
      <c r="P10428">
        <v>0</v>
      </c>
    </row>
    <row r="10429" spans="1:16" x14ac:dyDescent="0.25">
      <c r="A10429">
        <v>10</v>
      </c>
      <c r="B10429">
        <v>53011</v>
      </c>
      <c r="C10429" t="s">
        <v>27</v>
      </c>
      <c r="D10429" t="s">
        <v>28</v>
      </c>
      <c r="E10429" t="s">
        <v>27</v>
      </c>
      <c r="F10429" t="s">
        <v>71</v>
      </c>
      <c r="G10429" t="s">
        <v>15</v>
      </c>
      <c r="H10429">
        <v>0.28114651444892402</v>
      </c>
      <c r="I10429">
        <v>89.9</v>
      </c>
      <c r="J10429">
        <v>48.5</v>
      </c>
      <c r="K10429">
        <v>64.891124175087697</v>
      </c>
      <c r="L10429">
        <v>2.86567552976547E-3</v>
      </c>
      <c r="M10429">
        <v>0.98293345325000903</v>
      </c>
      <c r="N10429">
        <v>48004</v>
      </c>
      <c r="O10429">
        <v>0.71885348555107498</v>
      </c>
      <c r="P10429">
        <v>0.28114651444892402</v>
      </c>
    </row>
    <row r="10430" spans="1:16" x14ac:dyDescent="0.25">
      <c r="A10430">
        <v>10</v>
      </c>
      <c r="B10430">
        <v>36005</v>
      </c>
      <c r="C10430" t="s">
        <v>33</v>
      </c>
      <c r="D10430" t="s">
        <v>41</v>
      </c>
      <c r="E10430" t="s">
        <v>33</v>
      </c>
      <c r="F10430" t="s">
        <v>35</v>
      </c>
      <c r="G10430" t="s">
        <v>15</v>
      </c>
      <c r="H10430">
        <v>0.16859857191407801</v>
      </c>
      <c r="I10430">
        <v>81.5</v>
      </c>
      <c r="J10430">
        <v>51.5</v>
      </c>
      <c r="K10430">
        <v>142.32430068076701</v>
      </c>
      <c r="L10430">
        <v>1.25374256495762E-2</v>
      </c>
      <c r="M10430">
        <v>14.8873193330107</v>
      </c>
      <c r="N10430">
        <v>99013</v>
      </c>
      <c r="O10430">
        <v>0.83140142808592099</v>
      </c>
      <c r="P10430">
        <v>0.16859857191407801</v>
      </c>
    </row>
    <row r="10431" spans="1:16" x14ac:dyDescent="0.25">
      <c r="A10431">
        <v>10</v>
      </c>
      <c r="B10431">
        <v>35031</v>
      </c>
      <c r="C10431" t="s">
        <v>33</v>
      </c>
      <c r="D10431" t="s">
        <v>34</v>
      </c>
      <c r="E10431" t="s">
        <v>58</v>
      </c>
      <c r="F10431" t="s">
        <v>105</v>
      </c>
      <c r="G10431" t="s">
        <v>19</v>
      </c>
      <c r="H10431">
        <v>0.26428694366783401</v>
      </c>
      <c r="I10431">
        <v>81.5</v>
      </c>
      <c r="J10431">
        <v>51.5</v>
      </c>
      <c r="K10431">
        <v>40.142541081634903</v>
      </c>
      <c r="L10431">
        <v>3.3859859435547601E-3</v>
      </c>
      <c r="M10431">
        <v>5.0535238131266098</v>
      </c>
      <c r="N10431">
        <v>32006</v>
      </c>
      <c r="O10431">
        <v>0.73571305633216499</v>
      </c>
      <c r="P10431">
        <v>0.26428694366783401</v>
      </c>
    </row>
    <row r="10432" spans="1:16" x14ac:dyDescent="0.25">
      <c r="A10432">
        <v>10</v>
      </c>
      <c r="B10432">
        <v>63048</v>
      </c>
      <c r="C10432" t="s">
        <v>44</v>
      </c>
      <c r="D10432" t="s">
        <v>78</v>
      </c>
      <c r="E10432" t="s">
        <v>44</v>
      </c>
      <c r="F10432" t="s">
        <v>96</v>
      </c>
      <c r="G10432" t="s">
        <v>15</v>
      </c>
      <c r="H10432">
        <v>0.181925602298283</v>
      </c>
      <c r="I10432">
        <v>39.6</v>
      </c>
      <c r="J10432">
        <v>25.5</v>
      </c>
      <c r="K10432">
        <v>247.149032135108</v>
      </c>
      <c r="L10432">
        <v>3.79755681008037E-2</v>
      </c>
      <c r="M10432">
        <v>36.005886809731102</v>
      </c>
      <c r="N10432">
        <v>65078</v>
      </c>
      <c r="O10432">
        <v>0.81807439770171597</v>
      </c>
      <c r="P10432">
        <v>0.181925602298283</v>
      </c>
    </row>
    <row r="10433" spans="1:16" x14ac:dyDescent="0.25">
      <c r="A10433">
        <v>10</v>
      </c>
      <c r="B10433">
        <v>29041</v>
      </c>
      <c r="C10433" t="s">
        <v>21</v>
      </c>
      <c r="D10433" t="s">
        <v>69</v>
      </c>
      <c r="E10433" t="s">
        <v>21</v>
      </c>
      <c r="F10433" t="s">
        <v>40</v>
      </c>
      <c r="G10433" t="s">
        <v>15</v>
      </c>
      <c r="H10433">
        <v>0.141510329611018</v>
      </c>
      <c r="I10433">
        <v>81.099999999999994</v>
      </c>
      <c r="J10433">
        <v>55.8</v>
      </c>
      <c r="K10433">
        <v>176.96116237846601</v>
      </c>
      <c r="L10433">
        <v>1.48172536473329E-2</v>
      </c>
      <c r="M10433">
        <v>7.2954516404662799</v>
      </c>
      <c r="N10433">
        <v>27012</v>
      </c>
      <c r="O10433">
        <v>0.85848967038898005</v>
      </c>
      <c r="P10433">
        <v>0.141510329611019</v>
      </c>
    </row>
    <row r="10434" spans="1:16" x14ac:dyDescent="0.25">
      <c r="A10434">
        <v>10</v>
      </c>
      <c r="B10434">
        <v>65116</v>
      </c>
      <c r="C10434" t="s">
        <v>44</v>
      </c>
      <c r="D10434" t="s">
        <v>96</v>
      </c>
      <c r="E10434" t="s">
        <v>44</v>
      </c>
      <c r="F10434" t="s">
        <v>45</v>
      </c>
      <c r="G10434" t="s">
        <v>15</v>
      </c>
      <c r="H10434">
        <v>0.17222757128721999</v>
      </c>
      <c r="I10434">
        <v>39.6</v>
      </c>
      <c r="J10434">
        <v>25.5</v>
      </c>
      <c r="K10434">
        <v>254.24815979468599</v>
      </c>
      <c r="L10434">
        <v>4.12209777280068E-2</v>
      </c>
      <c r="M10434">
        <v>38.1764287096968</v>
      </c>
      <c r="N10434">
        <v>61005</v>
      </c>
      <c r="O10434">
        <v>0.82777242871277901</v>
      </c>
      <c r="P10434">
        <v>0.17222757128721999</v>
      </c>
    </row>
    <row r="10435" spans="1:16" x14ac:dyDescent="0.25">
      <c r="A10435">
        <v>10</v>
      </c>
      <c r="B10435">
        <v>58029</v>
      </c>
      <c r="C10435" t="s">
        <v>13</v>
      </c>
      <c r="D10435" t="s">
        <v>14</v>
      </c>
      <c r="E10435" t="s">
        <v>13</v>
      </c>
      <c r="F10435" t="s">
        <v>18</v>
      </c>
      <c r="G10435" t="s">
        <v>15</v>
      </c>
      <c r="H10435">
        <v>0.156949669319012</v>
      </c>
      <c r="I10435">
        <v>63.9</v>
      </c>
      <c r="J10435">
        <v>45.2</v>
      </c>
      <c r="K10435">
        <v>191.122292561585</v>
      </c>
      <c r="L10435">
        <v>2.63575522665003E-2</v>
      </c>
      <c r="M10435">
        <v>19.491424218852501</v>
      </c>
      <c r="N10435">
        <v>59011</v>
      </c>
      <c r="O10435">
        <v>0.843050330680987</v>
      </c>
      <c r="P10435">
        <v>0.156949669319012</v>
      </c>
    </row>
    <row r="10436" spans="1:16" x14ac:dyDescent="0.25">
      <c r="A10436">
        <v>10</v>
      </c>
      <c r="B10436">
        <v>39007</v>
      </c>
      <c r="C10436" t="s">
        <v>33</v>
      </c>
      <c r="D10436" t="s">
        <v>35</v>
      </c>
      <c r="E10436" t="s">
        <v>33</v>
      </c>
      <c r="F10436" t="s">
        <v>35</v>
      </c>
      <c r="G10436" t="s">
        <v>15</v>
      </c>
      <c r="H10436">
        <v>0.101795429663718</v>
      </c>
      <c r="I10436">
        <v>81.5</v>
      </c>
      <c r="J10436">
        <v>51.5</v>
      </c>
      <c r="K10436">
        <v>216.342738136153</v>
      </c>
      <c r="L10436">
        <v>1.8365874393453701E-2</v>
      </c>
      <c r="M10436">
        <v>21.0164012225632</v>
      </c>
      <c r="N10436">
        <v>39012</v>
      </c>
      <c r="O10436">
        <v>0.89820457033628098</v>
      </c>
      <c r="P10436">
        <v>0.101795429663718</v>
      </c>
    </row>
    <row r="10437" spans="1:16" x14ac:dyDescent="0.25">
      <c r="A10437">
        <v>10</v>
      </c>
      <c r="B10437">
        <v>27038</v>
      </c>
      <c r="C10437" t="s">
        <v>21</v>
      </c>
      <c r="D10437" t="s">
        <v>40</v>
      </c>
      <c r="E10437" t="s">
        <v>21</v>
      </c>
      <c r="F10437" t="s">
        <v>40</v>
      </c>
      <c r="G10437" t="s">
        <v>15</v>
      </c>
      <c r="H10437">
        <v>5.7422439273868899E-2</v>
      </c>
      <c r="I10437">
        <v>81.099999999999994</v>
      </c>
      <c r="J10437">
        <v>55.8</v>
      </c>
      <c r="K10437">
        <v>288.38607956754498</v>
      </c>
      <c r="L10437">
        <v>2.25693742000319E-2</v>
      </c>
      <c r="M10437">
        <v>10.722595600084</v>
      </c>
      <c r="N10437">
        <v>27033</v>
      </c>
      <c r="O10437">
        <v>0.94257756072613097</v>
      </c>
      <c r="P10437">
        <v>5.7422439273868801E-2</v>
      </c>
    </row>
    <row r="10438" spans="1:16" x14ac:dyDescent="0.25">
      <c r="A10438">
        <v>10</v>
      </c>
      <c r="B10438">
        <v>53011</v>
      </c>
      <c r="C10438" t="s">
        <v>27</v>
      </c>
      <c r="D10438" t="s">
        <v>28</v>
      </c>
      <c r="E10438" t="s">
        <v>27</v>
      </c>
      <c r="F10438" t="s">
        <v>95</v>
      </c>
      <c r="G10438" t="s">
        <v>15</v>
      </c>
      <c r="H10438">
        <v>0.28114651444892402</v>
      </c>
      <c r="I10438">
        <v>89.9</v>
      </c>
      <c r="J10438">
        <v>48.5</v>
      </c>
      <c r="K10438">
        <v>64.891124175087697</v>
      </c>
      <c r="L10438">
        <v>2.86567552976547E-3</v>
      </c>
      <c r="M10438">
        <v>0.98293345325000903</v>
      </c>
      <c r="N10438">
        <v>45010</v>
      </c>
      <c r="O10438">
        <v>0.71885348555107498</v>
      </c>
      <c r="P10438">
        <v>0.28114651444892402</v>
      </c>
    </row>
    <row r="10439" spans="1:16" x14ac:dyDescent="0.25">
      <c r="A10439">
        <v>10</v>
      </c>
      <c r="B10439">
        <v>63017</v>
      </c>
      <c r="C10439" t="s">
        <v>44</v>
      </c>
      <c r="D10439" t="s">
        <v>78</v>
      </c>
      <c r="E10439" t="s">
        <v>44</v>
      </c>
      <c r="F10439" t="s">
        <v>78</v>
      </c>
      <c r="G10439" t="s">
        <v>15</v>
      </c>
      <c r="H10439">
        <v>0.16719433497634101</v>
      </c>
      <c r="I10439">
        <v>39.6</v>
      </c>
      <c r="J10439">
        <v>25.5</v>
      </c>
      <c r="K10439">
        <v>260.68857601121601</v>
      </c>
      <c r="L10439">
        <v>4.0358427564971898E-2</v>
      </c>
      <c r="M10439">
        <v>38.209533918506203</v>
      </c>
      <c r="N10439">
        <v>63057</v>
      </c>
      <c r="O10439">
        <v>0.83280566502365805</v>
      </c>
      <c r="P10439">
        <v>0.16719433497634101</v>
      </c>
    </row>
    <row r="10440" spans="1:16" x14ac:dyDescent="0.25">
      <c r="A10440">
        <v>10</v>
      </c>
      <c r="B10440">
        <v>103028</v>
      </c>
      <c r="C10440" t="s">
        <v>31</v>
      </c>
      <c r="D10440" t="s">
        <v>107</v>
      </c>
      <c r="E10440" t="s">
        <v>31</v>
      </c>
      <c r="F10440" t="s">
        <v>65</v>
      </c>
      <c r="G10440" t="s">
        <v>15</v>
      </c>
      <c r="H10440">
        <v>0.27267835319341199</v>
      </c>
      <c r="I10440">
        <v>106.2</v>
      </c>
      <c r="J10440">
        <v>46.2</v>
      </c>
      <c r="K10440">
        <v>82.608417705884605</v>
      </c>
      <c r="L10440">
        <v>1.0249591440825901E-2</v>
      </c>
      <c r="M10440">
        <v>8.5363684632042194</v>
      </c>
      <c r="N10440">
        <v>96047</v>
      </c>
      <c r="O10440">
        <v>0.72732164680658695</v>
      </c>
      <c r="P10440">
        <v>0.27267835319341199</v>
      </c>
    </row>
    <row r="10441" spans="1:16" x14ac:dyDescent="0.25">
      <c r="A10441">
        <v>10</v>
      </c>
      <c r="B10441">
        <v>109006</v>
      </c>
      <c r="C10441" t="s">
        <v>16</v>
      </c>
      <c r="D10441" t="s">
        <v>117</v>
      </c>
      <c r="E10441" t="s">
        <v>16</v>
      </c>
      <c r="F10441" t="s">
        <v>86</v>
      </c>
      <c r="G10441" t="s">
        <v>15</v>
      </c>
      <c r="H10441">
        <v>0.24403034066717899</v>
      </c>
      <c r="I10441">
        <v>61.9</v>
      </c>
      <c r="J10441">
        <v>44.8</v>
      </c>
      <c r="K10441">
        <v>113.090536361091</v>
      </c>
      <c r="L10441">
        <v>4.4878736880946103E-2</v>
      </c>
      <c r="M10441">
        <v>12.033692300704301</v>
      </c>
      <c r="N10441">
        <v>44007</v>
      </c>
      <c r="O10441">
        <v>0.75596965933282001</v>
      </c>
      <c r="P10441">
        <v>0.24403034066717899</v>
      </c>
    </row>
    <row r="10442" spans="1:16" x14ac:dyDescent="0.25">
      <c r="A10442">
        <v>10</v>
      </c>
      <c r="B10442">
        <v>37006</v>
      </c>
      <c r="C10442" t="s">
        <v>33</v>
      </c>
      <c r="D10442" t="s">
        <v>79</v>
      </c>
      <c r="E10442" t="s">
        <v>33</v>
      </c>
      <c r="F10442" t="s">
        <v>35</v>
      </c>
      <c r="G10442" t="s">
        <v>15</v>
      </c>
      <c r="H10442">
        <v>2.27970710487242E-2</v>
      </c>
      <c r="I10442">
        <v>81.5</v>
      </c>
      <c r="J10442">
        <v>51.5</v>
      </c>
      <c r="K10442">
        <v>291.15510527056102</v>
      </c>
      <c r="L10442">
        <v>2.3992014729297701E-2</v>
      </c>
      <c r="M10442">
        <v>31.084800673569902</v>
      </c>
      <c r="N10442">
        <v>40007</v>
      </c>
      <c r="O10442">
        <v>0.97720292895127503</v>
      </c>
      <c r="P10442">
        <v>2.27970710487242E-2</v>
      </c>
    </row>
    <row r="10443" spans="1:16" x14ac:dyDescent="0.25">
      <c r="A10443">
        <v>10</v>
      </c>
      <c r="B10443">
        <v>54039</v>
      </c>
      <c r="C10443" t="s">
        <v>47</v>
      </c>
      <c r="D10443" t="s">
        <v>49</v>
      </c>
      <c r="E10443" t="s">
        <v>47</v>
      </c>
      <c r="F10443" t="s">
        <v>49</v>
      </c>
      <c r="G10443" t="s">
        <v>15</v>
      </c>
      <c r="H10443">
        <v>0.247390117679819</v>
      </c>
      <c r="I10443">
        <v>84.4</v>
      </c>
      <c r="J10443">
        <v>56.3</v>
      </c>
      <c r="K10443">
        <v>88.729152662020397</v>
      </c>
      <c r="L10443">
        <v>8.8153592492000596E-2</v>
      </c>
      <c r="M10443">
        <v>4.29943338237684</v>
      </c>
      <c r="N10443">
        <v>54051</v>
      </c>
      <c r="O10443">
        <v>0.75260988232018</v>
      </c>
      <c r="P10443">
        <v>0.247390117679819</v>
      </c>
    </row>
    <row r="10444" spans="1:16" x14ac:dyDescent="0.25">
      <c r="A10444">
        <v>10</v>
      </c>
      <c r="B10444">
        <v>72017</v>
      </c>
      <c r="C10444" t="s">
        <v>51</v>
      </c>
      <c r="D10444" t="s">
        <v>75</v>
      </c>
      <c r="E10444" t="s">
        <v>51</v>
      </c>
      <c r="F10444" t="s">
        <v>93</v>
      </c>
      <c r="G10444" t="s">
        <v>15</v>
      </c>
      <c r="H10444">
        <v>0.20441105222070499</v>
      </c>
      <c r="I10444">
        <v>61.4</v>
      </c>
      <c r="J10444">
        <v>28.6</v>
      </c>
      <c r="K10444">
        <v>256.23417033863097</v>
      </c>
      <c r="L10444">
        <v>6.3218137529886295E-2</v>
      </c>
      <c r="M10444">
        <v>27.9136718664403</v>
      </c>
      <c r="N10444">
        <v>75088</v>
      </c>
      <c r="O10444">
        <v>0.79558894777929401</v>
      </c>
      <c r="P10444">
        <v>0.20441105222070499</v>
      </c>
    </row>
    <row r="10445" spans="1:16" x14ac:dyDescent="0.25">
      <c r="A10445">
        <v>10</v>
      </c>
      <c r="B10445">
        <v>65137</v>
      </c>
      <c r="C10445" t="s">
        <v>44</v>
      </c>
      <c r="D10445" t="s">
        <v>96</v>
      </c>
      <c r="E10445" t="s">
        <v>44</v>
      </c>
      <c r="F10445" t="s">
        <v>78</v>
      </c>
      <c r="G10445" t="s">
        <v>15</v>
      </c>
      <c r="H10445">
        <v>0.165133410867703</v>
      </c>
      <c r="I10445">
        <v>39.6</v>
      </c>
      <c r="J10445">
        <v>25.5</v>
      </c>
      <c r="K10445">
        <v>259.33780346014902</v>
      </c>
      <c r="L10445">
        <v>4.08034844989957E-2</v>
      </c>
      <c r="M10445">
        <v>39.311741001297499</v>
      </c>
      <c r="N10445">
        <v>63024</v>
      </c>
      <c r="O10445">
        <v>0.83486658913229606</v>
      </c>
      <c r="P10445">
        <v>0.165133410867703</v>
      </c>
    </row>
    <row r="10446" spans="1:16" x14ac:dyDescent="0.25">
      <c r="A10446">
        <v>10</v>
      </c>
      <c r="B10446">
        <v>10025</v>
      </c>
      <c r="C10446" t="s">
        <v>90</v>
      </c>
      <c r="D10446" t="s">
        <v>91</v>
      </c>
      <c r="E10446" t="s">
        <v>90</v>
      </c>
      <c r="F10446" t="s">
        <v>98</v>
      </c>
      <c r="G10446" t="s">
        <v>15</v>
      </c>
      <c r="H10446">
        <v>0.301973168835802</v>
      </c>
      <c r="I10446">
        <v>96.8</v>
      </c>
      <c r="J10446">
        <v>39.799999999999997</v>
      </c>
      <c r="K10446">
        <v>105.384785188089</v>
      </c>
      <c r="L10446">
        <v>5.4113877318887497E-2</v>
      </c>
      <c r="M10446">
        <v>12.164623585346</v>
      </c>
      <c r="N10446">
        <v>8055</v>
      </c>
      <c r="O10446">
        <v>0.69802683116419695</v>
      </c>
      <c r="P10446">
        <v>0.301973168835802</v>
      </c>
    </row>
    <row r="10447" spans="1:16" x14ac:dyDescent="0.25">
      <c r="A10447">
        <v>10</v>
      </c>
      <c r="B10447">
        <v>14038</v>
      </c>
      <c r="C10447" t="s">
        <v>24</v>
      </c>
      <c r="D10447" t="s">
        <v>108</v>
      </c>
      <c r="E10447" t="s">
        <v>58</v>
      </c>
      <c r="F10447" t="s">
        <v>105</v>
      </c>
      <c r="G10447" t="s">
        <v>19</v>
      </c>
      <c r="H10447">
        <v>0.14626386899042601</v>
      </c>
      <c r="I10447">
        <v>95.7</v>
      </c>
      <c r="J10447">
        <v>42.9</v>
      </c>
      <c r="K10447">
        <v>224.34568413044599</v>
      </c>
      <c r="L10447">
        <v>9.8303179984833306E-3</v>
      </c>
      <c r="M10447">
        <v>22.747760489748998</v>
      </c>
      <c r="N10447">
        <v>32006</v>
      </c>
      <c r="O10447">
        <v>0.85373613100957302</v>
      </c>
      <c r="P10447">
        <v>0.14626386899042601</v>
      </c>
    </row>
    <row r="10448" spans="1:16" x14ac:dyDescent="0.25">
      <c r="A10448">
        <v>10</v>
      </c>
      <c r="B10448">
        <v>1272</v>
      </c>
      <c r="C10448" t="s">
        <v>31</v>
      </c>
      <c r="D10448" t="s">
        <v>43</v>
      </c>
      <c r="E10448" t="s">
        <v>31</v>
      </c>
      <c r="F10448" t="s">
        <v>43</v>
      </c>
      <c r="G10448" t="s">
        <v>15</v>
      </c>
      <c r="H10448">
        <v>8.8804914437471294E-2</v>
      </c>
      <c r="I10448">
        <v>106.2</v>
      </c>
      <c r="J10448">
        <v>46.2</v>
      </c>
      <c r="K10448">
        <v>270.081710358012</v>
      </c>
      <c r="L10448">
        <v>3.1029265954563501E-2</v>
      </c>
      <c r="M10448">
        <v>30.0986512266667</v>
      </c>
      <c r="N10448">
        <v>1082</v>
      </c>
      <c r="O10448">
        <v>0.91119508556252804</v>
      </c>
      <c r="P10448">
        <v>8.8804914437471197E-2</v>
      </c>
    </row>
    <row r="10449" spans="1:16" x14ac:dyDescent="0.25">
      <c r="A10449">
        <v>10</v>
      </c>
      <c r="B10449">
        <v>1272</v>
      </c>
      <c r="C10449" t="s">
        <v>31</v>
      </c>
      <c r="D10449" t="s">
        <v>43</v>
      </c>
      <c r="E10449" t="s">
        <v>44</v>
      </c>
      <c r="F10449" t="s">
        <v>45</v>
      </c>
      <c r="G10449" t="s">
        <v>19</v>
      </c>
      <c r="H10449">
        <v>8.8804914437471294E-2</v>
      </c>
      <c r="I10449">
        <v>106.2</v>
      </c>
      <c r="J10449">
        <v>46.2</v>
      </c>
      <c r="K10449">
        <v>270.081710358012</v>
      </c>
      <c r="L10449">
        <v>3.1029265954563501E-2</v>
      </c>
      <c r="M10449">
        <v>30.0986512266667</v>
      </c>
      <c r="N10449">
        <v>61057</v>
      </c>
      <c r="O10449">
        <v>0.91119508556252804</v>
      </c>
      <c r="P10449">
        <v>8.8804914437471197E-2</v>
      </c>
    </row>
    <row r="10450" spans="1:16" x14ac:dyDescent="0.25">
      <c r="A10450">
        <v>10</v>
      </c>
      <c r="B10450">
        <v>41065</v>
      </c>
      <c r="C10450" t="s">
        <v>16</v>
      </c>
      <c r="D10450" t="s">
        <v>83</v>
      </c>
      <c r="E10450" t="s">
        <v>16</v>
      </c>
      <c r="F10450" t="s">
        <v>17</v>
      </c>
      <c r="G10450" t="s">
        <v>15</v>
      </c>
      <c r="H10450">
        <v>0.29515318520374301</v>
      </c>
      <c r="I10450">
        <v>61.9</v>
      </c>
      <c r="J10450">
        <v>44.8</v>
      </c>
      <c r="K10450">
        <v>55.871216095150501</v>
      </c>
      <c r="L10450">
        <v>2.1521712922466199E-2</v>
      </c>
      <c r="M10450">
        <v>4.2505911917911599</v>
      </c>
      <c r="N10450">
        <v>43007</v>
      </c>
      <c r="O10450">
        <v>0.70484681479625599</v>
      </c>
      <c r="P10450">
        <v>0.29515318520374401</v>
      </c>
    </row>
    <row r="10451" spans="1:16" x14ac:dyDescent="0.25">
      <c r="A10451">
        <v>10</v>
      </c>
      <c r="B10451">
        <v>63084</v>
      </c>
      <c r="C10451" t="s">
        <v>44</v>
      </c>
      <c r="D10451" t="s">
        <v>78</v>
      </c>
      <c r="E10451" t="s">
        <v>44</v>
      </c>
      <c r="F10451" t="s">
        <v>96</v>
      </c>
      <c r="G10451" t="s">
        <v>15</v>
      </c>
      <c r="H10451">
        <v>0.16886638556936201</v>
      </c>
      <c r="I10451">
        <v>39.6</v>
      </c>
      <c r="J10451">
        <v>25.5</v>
      </c>
      <c r="K10451">
        <v>255.914997301966</v>
      </c>
      <c r="L10451">
        <v>3.9904643928406001E-2</v>
      </c>
      <c r="M10451">
        <v>38.700947986526202</v>
      </c>
      <c r="N10451">
        <v>65078</v>
      </c>
      <c r="O10451">
        <v>0.83113361443063705</v>
      </c>
      <c r="P10451">
        <v>0.16886638556936101</v>
      </c>
    </row>
    <row r="10452" spans="1:16" x14ac:dyDescent="0.25">
      <c r="A10452">
        <v>10</v>
      </c>
      <c r="B10452">
        <v>37053</v>
      </c>
      <c r="C10452" t="s">
        <v>33</v>
      </c>
      <c r="D10452" t="s">
        <v>79</v>
      </c>
      <c r="E10452" t="s">
        <v>33</v>
      </c>
      <c r="F10452" t="s">
        <v>41</v>
      </c>
      <c r="G10452" t="s">
        <v>15</v>
      </c>
      <c r="H10452">
        <v>8.4428366525840196E-2</v>
      </c>
      <c r="I10452">
        <v>81.5</v>
      </c>
      <c r="J10452">
        <v>51.5</v>
      </c>
      <c r="K10452">
        <v>229.449865266964</v>
      </c>
      <c r="L10452">
        <v>1.9253351420307999E-2</v>
      </c>
      <c r="M10452">
        <v>23.967566748987799</v>
      </c>
      <c r="N10452">
        <v>36040</v>
      </c>
      <c r="O10452">
        <v>0.91557163347415904</v>
      </c>
      <c r="P10452">
        <v>8.4428366525840307E-2</v>
      </c>
    </row>
    <row r="10453" spans="1:16" x14ac:dyDescent="0.25">
      <c r="A10453">
        <v>10</v>
      </c>
      <c r="B10453">
        <v>65135</v>
      </c>
      <c r="C10453" t="s">
        <v>44</v>
      </c>
      <c r="D10453" t="s">
        <v>96</v>
      </c>
      <c r="E10453" t="s">
        <v>21</v>
      </c>
      <c r="F10453" t="s">
        <v>89</v>
      </c>
      <c r="G10453" t="s">
        <v>19</v>
      </c>
      <c r="H10453">
        <v>0.16959253926512</v>
      </c>
      <c r="I10453">
        <v>39.6</v>
      </c>
      <c r="J10453">
        <v>25.5</v>
      </c>
      <c r="K10453">
        <v>256.63315617917101</v>
      </c>
      <c r="L10453">
        <v>4.0521823035110198E-2</v>
      </c>
      <c r="M10453">
        <v>38.387049616697297</v>
      </c>
      <c r="N10453">
        <v>23069</v>
      </c>
      <c r="O10453">
        <v>0.83040746073487903</v>
      </c>
      <c r="P10453">
        <v>0.16959253926512</v>
      </c>
    </row>
    <row r="10454" spans="1:16" x14ac:dyDescent="0.25">
      <c r="A10454">
        <v>10</v>
      </c>
      <c r="B10454">
        <v>48024</v>
      </c>
      <c r="C10454" t="s">
        <v>27</v>
      </c>
      <c r="D10454" t="s">
        <v>71</v>
      </c>
      <c r="E10454" t="s">
        <v>27</v>
      </c>
      <c r="F10454" t="s">
        <v>28</v>
      </c>
      <c r="G10454" t="s">
        <v>15</v>
      </c>
      <c r="H10454">
        <v>0.106619551830564</v>
      </c>
      <c r="I10454">
        <v>89.9</v>
      </c>
      <c r="J10454">
        <v>48.5</v>
      </c>
      <c r="K10454">
        <v>256.23865787200901</v>
      </c>
      <c r="L10454">
        <v>3.2467261793675602E-2</v>
      </c>
      <c r="M10454">
        <v>19.937118494033701</v>
      </c>
      <c r="N10454">
        <v>53011</v>
      </c>
      <c r="O10454">
        <v>0.89338044816943496</v>
      </c>
      <c r="P10454">
        <v>0.106619551830564</v>
      </c>
    </row>
    <row r="10455" spans="1:16" x14ac:dyDescent="0.25">
      <c r="A10455">
        <v>10</v>
      </c>
      <c r="B10455">
        <v>58047</v>
      </c>
      <c r="C10455" t="s">
        <v>13</v>
      </c>
      <c r="D10455" t="s">
        <v>14</v>
      </c>
      <c r="E10455" t="s">
        <v>13</v>
      </c>
      <c r="F10455" t="s">
        <v>14</v>
      </c>
      <c r="G10455" t="s">
        <v>15</v>
      </c>
      <c r="H10455">
        <v>9.4551869449343101E-2</v>
      </c>
      <c r="I10455">
        <v>63.9</v>
      </c>
      <c r="J10455">
        <v>45.2</v>
      </c>
      <c r="K10455">
        <v>259.86479881443898</v>
      </c>
      <c r="L10455">
        <v>3.6238508758526897E-2</v>
      </c>
      <c r="M10455">
        <v>26.068956284573801</v>
      </c>
      <c r="N10455">
        <v>58091</v>
      </c>
      <c r="O10455">
        <v>0.90544813055065598</v>
      </c>
      <c r="P10455">
        <v>9.4551869449342796E-2</v>
      </c>
    </row>
    <row r="10456" spans="1:16" x14ac:dyDescent="0.25">
      <c r="A10456">
        <v>10</v>
      </c>
      <c r="B10456">
        <v>53011</v>
      </c>
      <c r="C10456" t="s">
        <v>27</v>
      </c>
      <c r="D10456" t="s">
        <v>28</v>
      </c>
      <c r="E10456" t="s">
        <v>72</v>
      </c>
      <c r="F10456" t="s">
        <v>74</v>
      </c>
      <c r="G10456" t="s">
        <v>19</v>
      </c>
      <c r="H10456">
        <v>0.28114651444892402</v>
      </c>
      <c r="I10456">
        <v>89.9</v>
      </c>
      <c r="J10456">
        <v>48.5</v>
      </c>
      <c r="K10456">
        <v>64.891124175087697</v>
      </c>
      <c r="L10456">
        <v>2.86567552976547E-3</v>
      </c>
      <c r="M10456">
        <v>0.98293345325000903</v>
      </c>
      <c r="N10456">
        <v>22022</v>
      </c>
      <c r="O10456">
        <v>0.71885348555107498</v>
      </c>
      <c r="P10456">
        <v>0.28114651444892302</v>
      </c>
    </row>
    <row r="10457" spans="1:16" x14ac:dyDescent="0.25">
      <c r="A10457">
        <v>10</v>
      </c>
      <c r="B10457">
        <v>48021</v>
      </c>
      <c r="C10457" t="s">
        <v>27</v>
      </c>
      <c r="D10457" t="s">
        <v>71</v>
      </c>
      <c r="E10457" t="s">
        <v>27</v>
      </c>
      <c r="F10457" t="s">
        <v>110</v>
      </c>
      <c r="G10457" t="s">
        <v>15</v>
      </c>
      <c r="H10457">
        <v>0.19307512928359299</v>
      </c>
      <c r="I10457">
        <v>89.9</v>
      </c>
      <c r="J10457">
        <v>48.5</v>
      </c>
      <c r="K10457">
        <v>153.83420382724699</v>
      </c>
      <c r="L10457">
        <v>1.87238422915178E-2</v>
      </c>
      <c r="M10457">
        <v>12.5237065314136</v>
      </c>
      <c r="N10457">
        <v>52022</v>
      </c>
      <c r="O10457">
        <v>0.80692487071640595</v>
      </c>
      <c r="P10457">
        <v>0.19307512928359299</v>
      </c>
    </row>
    <row r="10458" spans="1:16" x14ac:dyDescent="0.25">
      <c r="A10458">
        <v>10</v>
      </c>
      <c r="B10458">
        <v>4166</v>
      </c>
      <c r="C10458" t="s">
        <v>31</v>
      </c>
      <c r="D10458" t="s">
        <v>57</v>
      </c>
      <c r="E10458" t="s">
        <v>31</v>
      </c>
      <c r="F10458" t="s">
        <v>114</v>
      </c>
      <c r="G10458" t="s">
        <v>15</v>
      </c>
      <c r="H10458">
        <v>0.20628223999418499</v>
      </c>
      <c r="I10458">
        <v>106.2</v>
      </c>
      <c r="J10458">
        <v>46.2</v>
      </c>
      <c r="K10458">
        <v>149.16638074549101</v>
      </c>
      <c r="L10458">
        <v>1.8223789460615099E-2</v>
      </c>
      <c r="M10458">
        <v>16.674636988785998</v>
      </c>
      <c r="N10458">
        <v>5005</v>
      </c>
      <c r="O10458">
        <v>0.79371776000581395</v>
      </c>
      <c r="P10458">
        <v>0.20628223999418499</v>
      </c>
    </row>
    <row r="10459" spans="1:16" x14ac:dyDescent="0.25">
      <c r="A10459">
        <v>10</v>
      </c>
      <c r="B10459">
        <v>47002</v>
      </c>
      <c r="C10459" t="s">
        <v>27</v>
      </c>
      <c r="D10459" t="s">
        <v>92</v>
      </c>
      <c r="E10459" t="s">
        <v>27</v>
      </c>
      <c r="F10459" t="s">
        <v>82</v>
      </c>
      <c r="G10459" t="s">
        <v>15</v>
      </c>
      <c r="H10459">
        <v>0.100284869338633</v>
      </c>
      <c r="I10459">
        <v>89.9</v>
      </c>
      <c r="J10459">
        <v>48.5</v>
      </c>
      <c r="K10459">
        <v>259.63746961707801</v>
      </c>
      <c r="L10459">
        <v>3.2341132131908597E-2</v>
      </c>
      <c r="M10459">
        <v>21.266675699562501</v>
      </c>
      <c r="N10459">
        <v>49009</v>
      </c>
      <c r="O10459">
        <v>0.89971513066136599</v>
      </c>
      <c r="P10459">
        <v>0.100284869338633</v>
      </c>
    </row>
    <row r="10460" spans="1:16" x14ac:dyDescent="0.25">
      <c r="A10460">
        <v>10</v>
      </c>
      <c r="B10460">
        <v>24012</v>
      </c>
      <c r="C10460" t="s">
        <v>21</v>
      </c>
      <c r="D10460" t="s">
        <v>54</v>
      </c>
      <c r="E10460" t="s">
        <v>21</v>
      </c>
      <c r="F10460" t="s">
        <v>89</v>
      </c>
      <c r="G10460" t="s">
        <v>15</v>
      </c>
      <c r="H10460">
        <v>0.101158005280479</v>
      </c>
      <c r="I10460">
        <v>81.099999999999994</v>
      </c>
      <c r="J10460">
        <v>55.8</v>
      </c>
      <c r="K10460">
        <v>236.64204192007199</v>
      </c>
      <c r="L10460">
        <v>1.97971271480364E-2</v>
      </c>
      <c r="M10460">
        <v>7.6726049402968304</v>
      </c>
      <c r="N10460">
        <v>23091</v>
      </c>
      <c r="O10460">
        <v>0.89884199471951998</v>
      </c>
      <c r="P10460">
        <v>0.101158005280479</v>
      </c>
    </row>
    <row r="10461" spans="1:16" x14ac:dyDescent="0.25">
      <c r="A10461">
        <v>10</v>
      </c>
      <c r="B10461">
        <v>64028</v>
      </c>
      <c r="C10461" t="s">
        <v>44</v>
      </c>
      <c r="D10461" t="s">
        <v>55</v>
      </c>
      <c r="E10461" t="s">
        <v>24</v>
      </c>
      <c r="F10461" t="s">
        <v>60</v>
      </c>
      <c r="G10461" t="s">
        <v>19</v>
      </c>
      <c r="H10461">
        <v>0.20347149512811399</v>
      </c>
      <c r="I10461">
        <v>39.6</v>
      </c>
      <c r="J10461">
        <v>25.5</v>
      </c>
      <c r="K10461">
        <v>229.75731608363199</v>
      </c>
      <c r="L10461">
        <v>3.6520128387673899E-2</v>
      </c>
      <c r="M10461">
        <v>32.554041206181701</v>
      </c>
      <c r="N10461">
        <v>15244</v>
      </c>
      <c r="O10461">
        <v>0.79652850487188598</v>
      </c>
      <c r="P10461">
        <v>0.20347149512811299</v>
      </c>
    </row>
    <row r="10462" spans="1:16" x14ac:dyDescent="0.25">
      <c r="A10462">
        <v>10</v>
      </c>
      <c r="B10462">
        <v>65116</v>
      </c>
      <c r="C10462" t="s">
        <v>44</v>
      </c>
      <c r="D10462" t="s">
        <v>96</v>
      </c>
      <c r="E10462" t="s">
        <v>62</v>
      </c>
      <c r="F10462" t="s">
        <v>68</v>
      </c>
      <c r="G10462" t="s">
        <v>19</v>
      </c>
      <c r="H10462">
        <v>0.17222757128721999</v>
      </c>
      <c r="I10462">
        <v>39.6</v>
      </c>
      <c r="J10462">
        <v>25.5</v>
      </c>
      <c r="K10462">
        <v>254.24815979468599</v>
      </c>
      <c r="L10462">
        <v>4.12209777280068E-2</v>
      </c>
      <c r="M10462">
        <v>38.1764287096968</v>
      </c>
      <c r="N10462">
        <v>79023</v>
      </c>
      <c r="O10462">
        <v>0.82777242871277901</v>
      </c>
      <c r="P10462">
        <v>0.17222757128721999</v>
      </c>
    </row>
    <row r="10463" spans="1:16" x14ac:dyDescent="0.25">
      <c r="A10463">
        <v>10</v>
      </c>
      <c r="B10463">
        <v>61005</v>
      </c>
      <c r="C10463" t="s">
        <v>44</v>
      </c>
      <c r="D10463" t="s">
        <v>45</v>
      </c>
      <c r="E10463" t="s">
        <v>44</v>
      </c>
      <c r="F10463" t="s">
        <v>78</v>
      </c>
      <c r="G10463" t="s">
        <v>15</v>
      </c>
      <c r="H10463">
        <v>0.19299819697520401</v>
      </c>
      <c r="I10463">
        <v>39.6</v>
      </c>
      <c r="J10463">
        <v>25.5</v>
      </c>
      <c r="K10463">
        <v>236.59892537881501</v>
      </c>
      <c r="L10463">
        <v>3.6296658672454997E-2</v>
      </c>
      <c r="M10463">
        <v>34.457832542363299</v>
      </c>
      <c r="N10463">
        <v>63050</v>
      </c>
      <c r="O10463">
        <v>0.80700180302479496</v>
      </c>
      <c r="P10463">
        <v>0.19299819697520401</v>
      </c>
    </row>
    <row r="10464" spans="1:16" x14ac:dyDescent="0.25">
      <c r="A10464">
        <v>10</v>
      </c>
      <c r="B10464">
        <v>18189</v>
      </c>
      <c r="C10464" t="s">
        <v>24</v>
      </c>
      <c r="D10464" t="s">
        <v>53</v>
      </c>
      <c r="E10464" t="s">
        <v>24</v>
      </c>
      <c r="F10464" t="s">
        <v>60</v>
      </c>
      <c r="G10464" t="s">
        <v>15</v>
      </c>
      <c r="H10464">
        <v>7.6647256778598793E-2</v>
      </c>
      <c r="I10464">
        <v>95.7</v>
      </c>
      <c r="J10464">
        <v>42.9</v>
      </c>
      <c r="K10464">
        <v>331.73198354049998</v>
      </c>
      <c r="L10464">
        <v>1.5217912742978601E-2</v>
      </c>
      <c r="M10464">
        <v>21.794554713680501</v>
      </c>
      <c r="N10464">
        <v>15146</v>
      </c>
      <c r="O10464">
        <v>0.92335274322140104</v>
      </c>
      <c r="P10464">
        <v>7.6647256778598793E-2</v>
      </c>
    </row>
    <row r="10465" spans="1:16" x14ac:dyDescent="0.25">
      <c r="A10465">
        <v>10</v>
      </c>
      <c r="B10465">
        <v>17155</v>
      </c>
      <c r="C10465" t="s">
        <v>24</v>
      </c>
      <c r="D10465" t="s">
        <v>26</v>
      </c>
      <c r="E10465" t="s">
        <v>24</v>
      </c>
      <c r="F10465" t="s">
        <v>26</v>
      </c>
      <c r="G10465" t="s">
        <v>15</v>
      </c>
      <c r="H10465">
        <v>0.13575223810359199</v>
      </c>
      <c r="I10465">
        <v>95.7</v>
      </c>
      <c r="J10465">
        <v>42.9</v>
      </c>
      <c r="K10465">
        <v>255.055427417179</v>
      </c>
      <c r="L10465">
        <v>1.16338403882998E-2</v>
      </c>
      <c r="M10465">
        <v>19.311954398111499</v>
      </c>
      <c r="N10465">
        <v>17085</v>
      </c>
      <c r="O10465">
        <v>0.86424776189640695</v>
      </c>
      <c r="P10465">
        <v>0.13575223810359199</v>
      </c>
    </row>
    <row r="10466" spans="1:16" x14ac:dyDescent="0.25">
      <c r="A10466">
        <v>10</v>
      </c>
      <c r="B10466">
        <v>58091</v>
      </c>
      <c r="C10466" t="s">
        <v>13</v>
      </c>
      <c r="D10466" t="s">
        <v>14</v>
      </c>
      <c r="E10466" t="s">
        <v>13</v>
      </c>
      <c r="F10466" t="s">
        <v>14</v>
      </c>
      <c r="G10466" t="s">
        <v>15</v>
      </c>
      <c r="H10466">
        <v>1.33830742645378E-2</v>
      </c>
      <c r="I10466">
        <v>63.9</v>
      </c>
      <c r="J10466">
        <v>45.2</v>
      </c>
      <c r="K10466">
        <v>345.73179625703602</v>
      </c>
      <c r="L10466">
        <v>4.8577829854548699E-2</v>
      </c>
      <c r="M10466">
        <v>35.386210679520403</v>
      </c>
      <c r="N10466">
        <v>58091</v>
      </c>
      <c r="O10466">
        <v>0.986616925735462</v>
      </c>
      <c r="P10466">
        <v>1.33830742645378E-2</v>
      </c>
    </row>
    <row r="10467" spans="1:16" x14ac:dyDescent="0.25">
      <c r="A10467">
        <v>10</v>
      </c>
      <c r="B10467">
        <v>80063</v>
      </c>
      <c r="C10467" t="s">
        <v>62</v>
      </c>
      <c r="D10467" t="s">
        <v>64</v>
      </c>
      <c r="E10467" t="s">
        <v>62</v>
      </c>
      <c r="F10467" t="s">
        <v>120</v>
      </c>
      <c r="G10467" t="s">
        <v>15</v>
      </c>
      <c r="H10467">
        <v>0.33095389828998201</v>
      </c>
      <c r="I10467">
        <v>20.8</v>
      </c>
      <c r="J10467">
        <v>27.8</v>
      </c>
      <c r="K10467">
        <v>264.86645370007602</v>
      </c>
      <c r="L10467">
        <v>0.296176954333152</v>
      </c>
      <c r="M10467">
        <v>16.957930424161699</v>
      </c>
      <c r="N10467">
        <v>101010</v>
      </c>
      <c r="O10467">
        <v>0.66904610171001699</v>
      </c>
      <c r="P10467">
        <v>0.33095389828998101</v>
      </c>
    </row>
    <row r="10468" spans="1:16" x14ac:dyDescent="0.25">
      <c r="A10468">
        <v>10</v>
      </c>
      <c r="B10468">
        <v>21008</v>
      </c>
      <c r="C10468" t="s">
        <v>72</v>
      </c>
      <c r="D10468" t="s">
        <v>73</v>
      </c>
      <c r="E10468" t="s">
        <v>72</v>
      </c>
      <c r="F10468" t="s">
        <v>74</v>
      </c>
      <c r="G10468" t="s">
        <v>15</v>
      </c>
      <c r="H10468">
        <v>3.0825713000904201E-2</v>
      </c>
      <c r="I10468">
        <v>76.2</v>
      </c>
      <c r="J10468">
        <v>58.9</v>
      </c>
      <c r="K10468">
        <v>384.894569318653</v>
      </c>
      <c r="L10468">
        <v>0.214778670330217</v>
      </c>
      <c r="M10468">
        <v>22.3394770525898</v>
      </c>
      <c r="N10468">
        <v>22161</v>
      </c>
      <c r="O10468">
        <v>0.96917428699909502</v>
      </c>
      <c r="P10468">
        <v>3.0825713000904201E-2</v>
      </c>
    </row>
    <row r="10469" spans="1:16" x14ac:dyDescent="0.25">
      <c r="A10469">
        <v>10</v>
      </c>
      <c r="B10469">
        <v>4078</v>
      </c>
      <c r="C10469" t="s">
        <v>31</v>
      </c>
      <c r="D10469" t="s">
        <v>57</v>
      </c>
      <c r="E10469" t="s">
        <v>31</v>
      </c>
      <c r="F10469" t="s">
        <v>57</v>
      </c>
      <c r="G10469" t="s">
        <v>15</v>
      </c>
      <c r="H10469">
        <v>0.19409259645173499</v>
      </c>
      <c r="I10469">
        <v>106.2</v>
      </c>
      <c r="J10469">
        <v>46.2</v>
      </c>
      <c r="K10469">
        <v>162.50881382519901</v>
      </c>
      <c r="L10469">
        <v>1.8794392125490601E-2</v>
      </c>
      <c r="M10469">
        <v>17.7478749732072</v>
      </c>
      <c r="N10469">
        <v>4003</v>
      </c>
      <c r="O10469">
        <v>0.80590740354826396</v>
      </c>
      <c r="P10469">
        <v>0.19409259645173499</v>
      </c>
    </row>
    <row r="10470" spans="1:16" x14ac:dyDescent="0.25">
      <c r="A10470">
        <v>10</v>
      </c>
      <c r="B10470">
        <v>99014</v>
      </c>
      <c r="C10470" t="s">
        <v>33</v>
      </c>
      <c r="D10470" t="s">
        <v>35</v>
      </c>
      <c r="E10470" t="s">
        <v>33</v>
      </c>
      <c r="F10470" t="s">
        <v>46</v>
      </c>
      <c r="G10470" t="s">
        <v>15</v>
      </c>
      <c r="H10470">
        <v>0.115300331237483</v>
      </c>
      <c r="I10470">
        <v>81.5</v>
      </c>
      <c r="J10470">
        <v>51.5</v>
      </c>
      <c r="K10470">
        <v>198.05286213976899</v>
      </c>
      <c r="L10470">
        <v>1.8795244699204999E-2</v>
      </c>
      <c r="M10470">
        <v>20.8463846413702</v>
      </c>
      <c r="N10470">
        <v>33013</v>
      </c>
      <c r="O10470">
        <v>0.88469966876251604</v>
      </c>
      <c r="P10470">
        <v>0.115300331237483</v>
      </c>
    </row>
    <row r="10471" spans="1:16" x14ac:dyDescent="0.25">
      <c r="A10471">
        <v>10</v>
      </c>
      <c r="B10471">
        <v>39008</v>
      </c>
      <c r="C10471" t="s">
        <v>33</v>
      </c>
      <c r="D10471" t="s">
        <v>35</v>
      </c>
      <c r="E10471" t="s">
        <v>33</v>
      </c>
      <c r="F10471" t="s">
        <v>35</v>
      </c>
      <c r="G10471" t="s">
        <v>15</v>
      </c>
      <c r="H10471">
        <v>0.115616710804912</v>
      </c>
      <c r="I10471">
        <v>81.5</v>
      </c>
      <c r="J10471">
        <v>51.5</v>
      </c>
      <c r="K10471">
        <v>197.17610450323599</v>
      </c>
      <c r="L10471">
        <v>1.6582317436495301E-2</v>
      </c>
      <c r="M10471">
        <v>20.569477009165301</v>
      </c>
      <c r="N10471">
        <v>39014</v>
      </c>
      <c r="O10471">
        <v>0.88438328919508702</v>
      </c>
      <c r="P10471">
        <v>0.115616710804912</v>
      </c>
    </row>
    <row r="10472" spans="1:16" x14ac:dyDescent="0.25">
      <c r="A10472">
        <v>10</v>
      </c>
      <c r="B10472">
        <v>58043</v>
      </c>
      <c r="C10472" t="s">
        <v>13</v>
      </c>
      <c r="D10472" t="s">
        <v>14</v>
      </c>
      <c r="E10472" t="s">
        <v>13</v>
      </c>
      <c r="F10472" t="s">
        <v>14</v>
      </c>
      <c r="G10472" t="s">
        <v>15</v>
      </c>
      <c r="H10472">
        <v>6.8568887418250499E-2</v>
      </c>
      <c r="I10472">
        <v>63.9</v>
      </c>
      <c r="J10472">
        <v>45.2</v>
      </c>
      <c r="K10472">
        <v>272.76928171807401</v>
      </c>
      <c r="L10472">
        <v>3.8014488653269098E-2</v>
      </c>
      <c r="M10472">
        <v>32.161865821044401</v>
      </c>
      <c r="N10472">
        <v>58032</v>
      </c>
      <c r="O10472">
        <v>0.93143111258174904</v>
      </c>
      <c r="P10472">
        <v>6.8568887418250402E-2</v>
      </c>
    </row>
    <row r="10473" spans="1:16" x14ac:dyDescent="0.25">
      <c r="A10473">
        <v>10</v>
      </c>
      <c r="B10473">
        <v>39001</v>
      </c>
      <c r="C10473" t="s">
        <v>33</v>
      </c>
      <c r="D10473" t="s">
        <v>35</v>
      </c>
      <c r="E10473" t="s">
        <v>33</v>
      </c>
      <c r="F10473" t="s">
        <v>34</v>
      </c>
      <c r="G10473" t="s">
        <v>15</v>
      </c>
      <c r="H10473">
        <v>0.101481508295848</v>
      </c>
      <c r="I10473">
        <v>81.5</v>
      </c>
      <c r="J10473">
        <v>51.5</v>
      </c>
      <c r="K10473">
        <v>209.13990287554699</v>
      </c>
      <c r="L10473">
        <v>1.77408258092813E-2</v>
      </c>
      <c r="M10473">
        <v>22.736605432112398</v>
      </c>
      <c r="N10473">
        <v>35016</v>
      </c>
      <c r="O10473">
        <v>0.89851849170415099</v>
      </c>
      <c r="P10473">
        <v>0.101481508295848</v>
      </c>
    </row>
    <row r="10474" spans="1:16" x14ac:dyDescent="0.25">
      <c r="A10474">
        <v>10</v>
      </c>
      <c r="B10474">
        <v>73013</v>
      </c>
      <c r="C10474" t="s">
        <v>51</v>
      </c>
      <c r="D10474" t="s">
        <v>102</v>
      </c>
      <c r="E10474" t="s">
        <v>51</v>
      </c>
      <c r="F10474" t="s">
        <v>76</v>
      </c>
      <c r="G10474" t="s">
        <v>15</v>
      </c>
      <c r="H10474">
        <v>0.19607060841667601</v>
      </c>
      <c r="I10474">
        <v>61.4</v>
      </c>
      <c r="J10474">
        <v>28.6</v>
      </c>
      <c r="K10474">
        <v>248.96881502293701</v>
      </c>
      <c r="L10474">
        <v>7.0351145072668E-2</v>
      </c>
      <c r="M10474">
        <v>33.715117672170102</v>
      </c>
      <c r="N10474">
        <v>74012</v>
      </c>
      <c r="O10474">
        <v>0.80392939158332299</v>
      </c>
      <c r="P10474">
        <v>0.19607060841667601</v>
      </c>
    </row>
    <row r="10475" spans="1:16" x14ac:dyDescent="0.25">
      <c r="A10475">
        <v>10</v>
      </c>
      <c r="B10475">
        <v>49009</v>
      </c>
      <c r="C10475" t="s">
        <v>27</v>
      </c>
      <c r="D10475" t="s">
        <v>82</v>
      </c>
      <c r="E10475" t="s">
        <v>27</v>
      </c>
      <c r="F10475" t="s">
        <v>110</v>
      </c>
      <c r="G10475" t="s">
        <v>15</v>
      </c>
      <c r="H10475">
        <v>0.14334761330692899</v>
      </c>
      <c r="I10475">
        <v>89.9</v>
      </c>
      <c r="J10475">
        <v>48.5</v>
      </c>
      <c r="K10475">
        <v>218.78595651921299</v>
      </c>
      <c r="L10475">
        <v>2.6734548745114599E-2</v>
      </c>
      <c r="M10475">
        <v>15.3610513786338</v>
      </c>
      <c r="N10475">
        <v>52015</v>
      </c>
      <c r="O10475">
        <v>0.85665238669306998</v>
      </c>
      <c r="P10475">
        <v>0.14334761330692899</v>
      </c>
    </row>
    <row r="10476" spans="1:16" x14ac:dyDescent="0.25">
      <c r="A10476">
        <v>10</v>
      </c>
      <c r="B10476">
        <v>93004</v>
      </c>
      <c r="C10476" t="s">
        <v>58</v>
      </c>
      <c r="D10476" t="s">
        <v>97</v>
      </c>
      <c r="E10476" t="s">
        <v>72</v>
      </c>
      <c r="F10476" t="s">
        <v>73</v>
      </c>
      <c r="G10476" t="s">
        <v>19</v>
      </c>
      <c r="H10476">
        <v>0.24545716347542201</v>
      </c>
      <c r="I10476">
        <v>120.8</v>
      </c>
      <c r="J10476">
        <v>49</v>
      </c>
      <c r="K10476">
        <v>116.135999256086</v>
      </c>
      <c r="L10476">
        <v>4.2977580883044098E-2</v>
      </c>
      <c r="M10476">
        <v>12.206791773560299</v>
      </c>
      <c r="N10476">
        <v>21115</v>
      </c>
      <c r="O10476">
        <v>0.75454283652457699</v>
      </c>
      <c r="P10476">
        <v>0.24545716347542201</v>
      </c>
    </row>
    <row r="10477" spans="1:16" x14ac:dyDescent="0.25">
      <c r="A10477">
        <v>10</v>
      </c>
      <c r="B10477">
        <v>24088</v>
      </c>
      <c r="C10477" t="s">
        <v>21</v>
      </c>
      <c r="D10477" t="s">
        <v>54</v>
      </c>
      <c r="E10477" t="s">
        <v>21</v>
      </c>
      <c r="F10477" t="s">
        <v>22</v>
      </c>
      <c r="G10477" t="s">
        <v>15</v>
      </c>
      <c r="H10477">
        <v>8.8445336637820296E-2</v>
      </c>
      <c r="I10477">
        <v>81.099999999999994</v>
      </c>
      <c r="J10477">
        <v>55.8</v>
      </c>
      <c r="K10477">
        <v>254.42232097630099</v>
      </c>
      <c r="L10477">
        <v>2.0914553593848199E-2</v>
      </c>
      <c r="M10477">
        <v>7.9582174157678196</v>
      </c>
      <c r="N10477">
        <v>28055</v>
      </c>
      <c r="O10477">
        <v>0.91155466336217905</v>
      </c>
      <c r="P10477">
        <v>8.8445336637820199E-2</v>
      </c>
    </row>
    <row r="10478" spans="1:16" x14ac:dyDescent="0.25">
      <c r="A10478">
        <v>10</v>
      </c>
      <c r="B10478">
        <v>63011</v>
      </c>
      <c r="C10478" t="s">
        <v>44</v>
      </c>
      <c r="D10478" t="s">
        <v>78</v>
      </c>
      <c r="E10478" t="s">
        <v>27</v>
      </c>
      <c r="F10478" t="s">
        <v>28</v>
      </c>
      <c r="G10478" t="s">
        <v>19</v>
      </c>
      <c r="H10478">
        <v>0.16853807469969001</v>
      </c>
      <c r="I10478">
        <v>39.6</v>
      </c>
      <c r="J10478">
        <v>25.5</v>
      </c>
      <c r="K10478">
        <v>259.270246122819</v>
      </c>
      <c r="L10478">
        <v>4.0129602432835199E-2</v>
      </c>
      <c r="M10478">
        <v>38.050330603838098</v>
      </c>
      <c r="N10478">
        <v>53011</v>
      </c>
      <c r="O10478">
        <v>0.83146192530030905</v>
      </c>
      <c r="P10478">
        <v>0.16853807469969001</v>
      </c>
    </row>
    <row r="10479" spans="1:16" x14ac:dyDescent="0.25">
      <c r="A10479">
        <v>10</v>
      </c>
      <c r="B10479">
        <v>17199</v>
      </c>
      <c r="C10479" t="s">
        <v>24</v>
      </c>
      <c r="D10479" t="s">
        <v>26</v>
      </c>
      <c r="E10479" t="s">
        <v>24</v>
      </c>
      <c r="F10479" t="s">
        <v>108</v>
      </c>
      <c r="G10479" t="s">
        <v>15</v>
      </c>
      <c r="H10479">
        <v>9.1144736895075906E-2</v>
      </c>
      <c r="I10479">
        <v>95.7</v>
      </c>
      <c r="J10479">
        <v>42.9</v>
      </c>
      <c r="K10479">
        <v>304.98162678984602</v>
      </c>
      <c r="L10479">
        <v>1.36858023918244E-2</v>
      </c>
      <c r="M10479">
        <v>22.970567639625301</v>
      </c>
      <c r="N10479">
        <v>14061</v>
      </c>
      <c r="O10479">
        <v>0.90885526310492404</v>
      </c>
      <c r="P10479">
        <v>9.1144736895075906E-2</v>
      </c>
    </row>
    <row r="10480" spans="1:16" x14ac:dyDescent="0.25">
      <c r="A10480">
        <v>10</v>
      </c>
      <c r="B10480">
        <v>28087</v>
      </c>
      <c r="C10480" t="s">
        <v>21</v>
      </c>
      <c r="D10480" t="s">
        <v>22</v>
      </c>
      <c r="E10480" t="s">
        <v>21</v>
      </c>
      <c r="F10480" t="s">
        <v>22</v>
      </c>
      <c r="G10480" t="s">
        <v>15</v>
      </c>
      <c r="H10480">
        <v>0.119363597233294</v>
      </c>
      <c r="I10480">
        <v>81.099999999999994</v>
      </c>
      <c r="J10480">
        <v>55.8</v>
      </c>
      <c r="K10480">
        <v>206.129403349174</v>
      </c>
      <c r="L10480">
        <v>1.70745197233391E-2</v>
      </c>
      <c r="M10480">
        <v>8.2775205339514795</v>
      </c>
      <c r="N10480">
        <v>28019</v>
      </c>
      <c r="O10480">
        <v>0.88063640276670496</v>
      </c>
      <c r="P10480">
        <v>0.119363597233294</v>
      </c>
    </row>
    <row r="10481" spans="1:16" x14ac:dyDescent="0.25">
      <c r="A10481">
        <v>10</v>
      </c>
      <c r="B10481">
        <v>9002</v>
      </c>
      <c r="C10481" t="s">
        <v>90</v>
      </c>
      <c r="D10481" t="s">
        <v>106</v>
      </c>
      <c r="E10481" t="s">
        <v>90</v>
      </c>
      <c r="F10481" t="s">
        <v>98</v>
      </c>
      <c r="G10481" t="s">
        <v>15</v>
      </c>
      <c r="H10481">
        <v>0.29195027348312902</v>
      </c>
      <c r="I10481">
        <v>96.8</v>
      </c>
      <c r="J10481">
        <v>39.799999999999997</v>
      </c>
      <c r="K10481">
        <v>114.71309691931501</v>
      </c>
      <c r="L10481">
        <v>4.8073220719199297E-2</v>
      </c>
      <c r="M10481">
        <v>12.3265792595843</v>
      </c>
      <c r="N10481">
        <v>8055</v>
      </c>
      <c r="O10481">
        <v>0.70804972651687004</v>
      </c>
      <c r="P10481">
        <v>0.29195027348312902</v>
      </c>
    </row>
    <row r="10482" spans="1:16" x14ac:dyDescent="0.25">
      <c r="A10482">
        <v>10</v>
      </c>
      <c r="B10482">
        <v>10025</v>
      </c>
      <c r="C10482" t="s">
        <v>90</v>
      </c>
      <c r="D10482" t="s">
        <v>91</v>
      </c>
      <c r="E10482" t="s">
        <v>90</v>
      </c>
      <c r="F10482" t="s">
        <v>91</v>
      </c>
      <c r="G10482" t="s">
        <v>15</v>
      </c>
      <c r="H10482">
        <v>0.301973168835802</v>
      </c>
      <c r="I10482">
        <v>96.8</v>
      </c>
      <c r="J10482">
        <v>39.799999999999997</v>
      </c>
      <c r="K10482">
        <v>105.384785188089</v>
      </c>
      <c r="L10482">
        <v>5.4113877318887497E-2</v>
      </c>
      <c r="M10482">
        <v>12.164623585346</v>
      </c>
      <c r="N10482">
        <v>10025</v>
      </c>
      <c r="O10482">
        <v>0.69802683116419695</v>
      </c>
      <c r="P10482">
        <v>0.301973168835802</v>
      </c>
    </row>
    <row r="10483" spans="1:16" x14ac:dyDescent="0.25">
      <c r="A10483">
        <v>10</v>
      </c>
      <c r="B10483">
        <v>23091</v>
      </c>
      <c r="C10483" t="s">
        <v>21</v>
      </c>
      <c r="D10483" t="s">
        <v>89</v>
      </c>
      <c r="E10483" t="s">
        <v>24</v>
      </c>
      <c r="F10483" t="s">
        <v>61</v>
      </c>
      <c r="G10483" t="s">
        <v>19</v>
      </c>
      <c r="H10483">
        <v>0.13992226272942501</v>
      </c>
      <c r="I10483">
        <v>81.099999999999994</v>
      </c>
      <c r="J10483">
        <v>55.8</v>
      </c>
      <c r="K10483">
        <v>182.100145370402</v>
      </c>
      <c r="L10483">
        <v>1.4016148386533801E-2</v>
      </c>
      <c r="M10483">
        <v>6.4736238373197699</v>
      </c>
      <c r="N10483">
        <v>13122</v>
      </c>
      <c r="O10483">
        <v>0.86007773727057402</v>
      </c>
      <c r="P10483">
        <v>0.13992226272942501</v>
      </c>
    </row>
    <row r="10484" spans="1:16" x14ac:dyDescent="0.25">
      <c r="A10484">
        <v>10</v>
      </c>
      <c r="B10484">
        <v>12026</v>
      </c>
      <c r="C10484" t="s">
        <v>24</v>
      </c>
      <c r="D10484" t="s">
        <v>25</v>
      </c>
      <c r="E10484" t="s">
        <v>24</v>
      </c>
      <c r="F10484" t="s">
        <v>26</v>
      </c>
      <c r="G10484" t="s">
        <v>15</v>
      </c>
      <c r="H10484">
        <v>2.0989717605626901E-2</v>
      </c>
      <c r="I10484">
        <v>95.7</v>
      </c>
      <c r="J10484">
        <v>42.9</v>
      </c>
      <c r="K10484">
        <v>392.414042711273</v>
      </c>
      <c r="L10484">
        <v>1.7714333712724899E-2</v>
      </c>
      <c r="M10484">
        <v>26.733394161523801</v>
      </c>
      <c r="N10484">
        <v>17085</v>
      </c>
      <c r="O10484">
        <v>0.97901028239437304</v>
      </c>
      <c r="P10484">
        <v>2.0989717605626901E-2</v>
      </c>
    </row>
    <row r="10485" spans="1:16" x14ac:dyDescent="0.25">
      <c r="A10485">
        <v>10</v>
      </c>
      <c r="B10485">
        <v>36015</v>
      </c>
      <c r="C10485" t="s">
        <v>33</v>
      </c>
      <c r="D10485" t="s">
        <v>41</v>
      </c>
      <c r="E10485" t="s">
        <v>33</v>
      </c>
      <c r="F10485" t="s">
        <v>35</v>
      </c>
      <c r="G10485" t="s">
        <v>15</v>
      </c>
      <c r="H10485">
        <v>0.143026348035032</v>
      </c>
      <c r="I10485">
        <v>81.5</v>
      </c>
      <c r="J10485">
        <v>51.5</v>
      </c>
      <c r="K10485">
        <v>167.084789090323</v>
      </c>
      <c r="L10485">
        <v>1.43543164747047E-2</v>
      </c>
      <c r="M10485">
        <v>18.016053488543001</v>
      </c>
      <c r="N10485">
        <v>99011</v>
      </c>
      <c r="O10485">
        <v>0.856973651964967</v>
      </c>
      <c r="P10485">
        <v>0.143026348035032</v>
      </c>
    </row>
    <row r="10486" spans="1:16" x14ac:dyDescent="0.25">
      <c r="A10486">
        <v>10</v>
      </c>
      <c r="B10486">
        <v>15136</v>
      </c>
      <c r="C10486" t="s">
        <v>24</v>
      </c>
      <c r="D10486" t="s">
        <v>60</v>
      </c>
      <c r="E10486" t="s">
        <v>24</v>
      </c>
      <c r="F10486" t="s">
        <v>25</v>
      </c>
      <c r="G10486" t="s">
        <v>15</v>
      </c>
      <c r="H10486">
        <v>0</v>
      </c>
      <c r="I10486">
        <v>95.7</v>
      </c>
      <c r="J10486">
        <v>42.9</v>
      </c>
      <c r="K10486">
        <v>430.79792042613502</v>
      </c>
      <c r="L10486">
        <v>1.9360667797144199E-2</v>
      </c>
      <c r="M10486">
        <v>29.998615169895199</v>
      </c>
      <c r="N10486">
        <v>12127</v>
      </c>
      <c r="O10486">
        <v>1</v>
      </c>
      <c r="P10486">
        <v>0</v>
      </c>
    </row>
    <row r="10487" spans="1:16" x14ac:dyDescent="0.25">
      <c r="A10487">
        <v>10</v>
      </c>
      <c r="B10487">
        <v>37002</v>
      </c>
      <c r="C10487" t="s">
        <v>33</v>
      </c>
      <c r="D10487" t="s">
        <v>79</v>
      </c>
      <c r="E10487" t="s">
        <v>33</v>
      </c>
      <c r="F10487" t="s">
        <v>79</v>
      </c>
      <c r="G10487" t="s">
        <v>15</v>
      </c>
      <c r="H10487">
        <v>9.5702524157106894E-2</v>
      </c>
      <c r="I10487">
        <v>81.5</v>
      </c>
      <c r="J10487">
        <v>51.5</v>
      </c>
      <c r="K10487">
        <v>216.543869879309</v>
      </c>
      <c r="L10487">
        <v>1.8069721906103599E-2</v>
      </c>
      <c r="M10487">
        <v>22.997884785764199</v>
      </c>
      <c r="N10487">
        <v>37049</v>
      </c>
      <c r="O10487">
        <v>0.90429747584289299</v>
      </c>
      <c r="P10487">
        <v>9.5702524157107005E-2</v>
      </c>
    </row>
    <row r="10488" spans="1:16" x14ac:dyDescent="0.25">
      <c r="A10488">
        <v>10</v>
      </c>
      <c r="B10488">
        <v>57009</v>
      </c>
      <c r="C10488" t="s">
        <v>13</v>
      </c>
      <c r="D10488" t="s">
        <v>111</v>
      </c>
      <c r="E10488" t="s">
        <v>16</v>
      </c>
      <c r="F10488" t="s">
        <v>86</v>
      </c>
      <c r="G10488" t="s">
        <v>19</v>
      </c>
      <c r="H10488">
        <v>0.30794398082915198</v>
      </c>
      <c r="I10488">
        <v>63.9</v>
      </c>
      <c r="J10488">
        <v>45.2</v>
      </c>
      <c r="K10488">
        <v>25.995243654085101</v>
      </c>
      <c r="L10488">
        <v>3.7747045910088901E-3</v>
      </c>
      <c r="M10488">
        <v>3.5101715564355702</v>
      </c>
      <c r="N10488">
        <v>44066</v>
      </c>
      <c r="O10488">
        <v>0.69205601917084703</v>
      </c>
      <c r="P10488">
        <v>0.30794398082915198</v>
      </c>
    </row>
    <row r="10489" spans="1:16" x14ac:dyDescent="0.25">
      <c r="A10489">
        <v>10</v>
      </c>
      <c r="B10489">
        <v>8065</v>
      </c>
      <c r="C10489" t="s">
        <v>90</v>
      </c>
      <c r="D10489" t="s">
        <v>98</v>
      </c>
      <c r="E10489" t="s">
        <v>16</v>
      </c>
      <c r="F10489" t="s">
        <v>81</v>
      </c>
      <c r="G10489" t="s">
        <v>19</v>
      </c>
      <c r="H10489">
        <v>0.30769440154251798</v>
      </c>
      <c r="I10489">
        <v>96.8</v>
      </c>
      <c r="J10489">
        <v>39.799999999999997</v>
      </c>
      <c r="K10489">
        <v>83.872937874630196</v>
      </c>
      <c r="L10489">
        <v>2.3548008544314498E-2</v>
      </c>
      <c r="M10489">
        <v>10.1234415909751</v>
      </c>
      <c r="N10489">
        <v>42045</v>
      </c>
      <c r="O10489">
        <v>0.69230559845748096</v>
      </c>
      <c r="P10489">
        <v>0.30769440154251798</v>
      </c>
    </row>
    <row r="10490" spans="1:16" x14ac:dyDescent="0.25">
      <c r="A10490">
        <v>10</v>
      </c>
      <c r="B10490">
        <v>63012</v>
      </c>
      <c r="C10490" t="s">
        <v>44</v>
      </c>
      <c r="D10490" t="s">
        <v>78</v>
      </c>
      <c r="E10490" t="s">
        <v>44</v>
      </c>
      <c r="F10490" t="s">
        <v>78</v>
      </c>
      <c r="G10490" t="s">
        <v>15</v>
      </c>
      <c r="H10490">
        <v>0.189102100909735</v>
      </c>
      <c r="I10490">
        <v>39.6</v>
      </c>
      <c r="J10490">
        <v>25.5</v>
      </c>
      <c r="K10490">
        <v>240.20103797430301</v>
      </c>
      <c r="L10490">
        <v>3.6738575186951901E-2</v>
      </c>
      <c r="M10490">
        <v>35.003401687248697</v>
      </c>
      <c r="N10490">
        <v>63032</v>
      </c>
      <c r="O10490">
        <v>0.810897899090264</v>
      </c>
      <c r="P10490">
        <v>0.189102100909735</v>
      </c>
    </row>
    <row r="10491" spans="1:16" x14ac:dyDescent="0.25">
      <c r="A10491">
        <v>10</v>
      </c>
      <c r="B10491">
        <v>15146</v>
      </c>
      <c r="C10491" t="s">
        <v>24</v>
      </c>
      <c r="D10491" t="s">
        <v>60</v>
      </c>
      <c r="E10491" t="s">
        <v>24</v>
      </c>
      <c r="F10491" t="s">
        <v>56</v>
      </c>
      <c r="G10491" t="s">
        <v>15</v>
      </c>
      <c r="H10491">
        <v>0</v>
      </c>
      <c r="I10491">
        <v>95.7</v>
      </c>
      <c r="J10491">
        <v>42.9</v>
      </c>
      <c r="K10491">
        <v>440.56949061981697</v>
      </c>
      <c r="L10491">
        <v>1.9839703875317499E-2</v>
      </c>
      <c r="M10491">
        <v>29.9884982881218</v>
      </c>
      <c r="N10491">
        <v>19036</v>
      </c>
      <c r="O10491">
        <v>1</v>
      </c>
      <c r="P10491">
        <v>0</v>
      </c>
    </row>
    <row r="10492" spans="1:16" x14ac:dyDescent="0.25">
      <c r="A10492">
        <v>10</v>
      </c>
      <c r="B10492">
        <v>62053</v>
      </c>
      <c r="C10492" t="s">
        <v>44</v>
      </c>
      <c r="D10492" t="s">
        <v>99</v>
      </c>
      <c r="E10492" t="s">
        <v>44</v>
      </c>
      <c r="F10492" t="s">
        <v>45</v>
      </c>
      <c r="G10492" t="s">
        <v>15</v>
      </c>
      <c r="H10492">
        <v>0.26245937387548202</v>
      </c>
      <c r="I10492">
        <v>39.6</v>
      </c>
      <c r="J10492">
        <v>25.5</v>
      </c>
      <c r="K10492">
        <v>176.04888742359699</v>
      </c>
      <c r="L10492">
        <v>2.8487179922099599E-2</v>
      </c>
      <c r="M10492">
        <v>23.8667495524552</v>
      </c>
      <c r="N10492">
        <v>61022</v>
      </c>
      <c r="O10492">
        <v>0.73754062612451798</v>
      </c>
      <c r="P10492">
        <v>0.26245937387548202</v>
      </c>
    </row>
    <row r="10493" spans="1:16" x14ac:dyDescent="0.25">
      <c r="A10493">
        <v>10</v>
      </c>
      <c r="B10493">
        <v>14045</v>
      </c>
      <c r="C10493" t="s">
        <v>24</v>
      </c>
      <c r="D10493" t="s">
        <v>108</v>
      </c>
      <c r="E10493" t="s">
        <v>24</v>
      </c>
      <c r="F10493" t="s">
        <v>53</v>
      </c>
      <c r="G10493" t="s">
        <v>15</v>
      </c>
      <c r="H10493">
        <v>0.13374089785714699</v>
      </c>
      <c r="I10493">
        <v>95.7</v>
      </c>
      <c r="J10493">
        <v>42.9</v>
      </c>
      <c r="K10493">
        <v>247.463577039688</v>
      </c>
      <c r="L10493">
        <v>1.02773602645434E-2</v>
      </c>
      <c r="M10493">
        <v>21.579528314645199</v>
      </c>
      <c r="N10493">
        <v>18153</v>
      </c>
      <c r="O10493">
        <v>0.86625910214285196</v>
      </c>
      <c r="P10493">
        <v>0.13374089785714699</v>
      </c>
    </row>
    <row r="10494" spans="1:16" x14ac:dyDescent="0.25">
      <c r="A10494">
        <v>10</v>
      </c>
      <c r="B10494">
        <v>69046</v>
      </c>
      <c r="C10494" t="s">
        <v>36</v>
      </c>
      <c r="D10494" t="s">
        <v>80</v>
      </c>
      <c r="E10494" t="s">
        <v>36</v>
      </c>
      <c r="F10494" t="s">
        <v>37</v>
      </c>
      <c r="G10494" t="s">
        <v>15</v>
      </c>
      <c r="H10494">
        <v>0.27941109136879999</v>
      </c>
      <c r="I10494">
        <v>42.4</v>
      </c>
      <c r="J10494">
        <v>43.1</v>
      </c>
      <c r="K10494">
        <v>108.900682747467</v>
      </c>
      <c r="L10494">
        <v>0.111446551422215</v>
      </c>
      <c r="M10494">
        <v>12.4060371708549</v>
      </c>
      <c r="N10494">
        <v>68012</v>
      </c>
      <c r="O10494">
        <v>0.72058890863119995</v>
      </c>
      <c r="P10494">
        <v>0.27941109136879899</v>
      </c>
    </row>
    <row r="10495" spans="1:16" x14ac:dyDescent="0.25">
      <c r="A10495">
        <v>10</v>
      </c>
      <c r="B10495">
        <v>108033</v>
      </c>
      <c r="C10495" t="s">
        <v>24</v>
      </c>
      <c r="D10495" t="s">
        <v>104</v>
      </c>
      <c r="E10495" t="s">
        <v>24</v>
      </c>
      <c r="F10495" t="s">
        <v>56</v>
      </c>
      <c r="G10495" t="s">
        <v>15</v>
      </c>
      <c r="H10495">
        <v>0</v>
      </c>
      <c r="I10495">
        <v>95.7</v>
      </c>
      <c r="J10495">
        <v>42.9</v>
      </c>
      <c r="K10495">
        <v>452.55674317030503</v>
      </c>
      <c r="L10495">
        <v>2.01920198740594E-2</v>
      </c>
      <c r="M10495">
        <v>31.4313597471149</v>
      </c>
      <c r="N10495">
        <v>20030</v>
      </c>
      <c r="O10495">
        <v>0.999999999999999</v>
      </c>
      <c r="P10495">
        <v>0</v>
      </c>
    </row>
    <row r="10496" spans="1:16" x14ac:dyDescent="0.25">
      <c r="A10496">
        <v>10</v>
      </c>
      <c r="B10496">
        <v>65037</v>
      </c>
      <c r="C10496" t="s">
        <v>44</v>
      </c>
      <c r="D10496" t="s">
        <v>96</v>
      </c>
      <c r="E10496" t="s">
        <v>44</v>
      </c>
      <c r="F10496" t="s">
        <v>96</v>
      </c>
      <c r="G10496" t="s">
        <v>15</v>
      </c>
      <c r="H10496">
        <v>0.15976565514400801</v>
      </c>
      <c r="I10496">
        <v>39.6</v>
      </c>
      <c r="J10496">
        <v>25.5</v>
      </c>
      <c r="K10496">
        <v>265.47241554633399</v>
      </c>
      <c r="L10496">
        <v>4.2535767855987401E-2</v>
      </c>
      <c r="M10496">
        <v>39.975591924973003</v>
      </c>
      <c r="N10496">
        <v>65154</v>
      </c>
      <c r="O10496">
        <v>0.84023434485599102</v>
      </c>
      <c r="P10496">
        <v>0.15976565514400801</v>
      </c>
    </row>
    <row r="10497" spans="1:16" x14ac:dyDescent="0.25">
      <c r="A10497">
        <v>10</v>
      </c>
      <c r="B10497">
        <v>51002</v>
      </c>
      <c r="C10497" t="s">
        <v>27</v>
      </c>
      <c r="D10497" t="s">
        <v>70</v>
      </c>
      <c r="E10497" t="s">
        <v>27</v>
      </c>
      <c r="F10497" t="s">
        <v>71</v>
      </c>
      <c r="G10497" t="s">
        <v>15</v>
      </c>
      <c r="H10497">
        <v>0.200818277320712</v>
      </c>
      <c r="I10497">
        <v>89.9</v>
      </c>
      <c r="J10497">
        <v>48.5</v>
      </c>
      <c r="K10497">
        <v>164.17253015161899</v>
      </c>
      <c r="L10497">
        <v>1.9057590362380899E-2</v>
      </c>
      <c r="M10497">
        <v>7.4686791984550904</v>
      </c>
      <c r="N10497">
        <v>48016</v>
      </c>
      <c r="O10497">
        <v>0.799181722679287</v>
      </c>
      <c r="P10497">
        <v>0.200818277320712</v>
      </c>
    </row>
    <row r="10498" spans="1:16" x14ac:dyDescent="0.25">
      <c r="A10498">
        <v>10</v>
      </c>
      <c r="B10498">
        <v>36023</v>
      </c>
      <c r="C10498" t="s">
        <v>33</v>
      </c>
      <c r="D10498" t="s">
        <v>41</v>
      </c>
      <c r="E10498" t="s">
        <v>100</v>
      </c>
      <c r="F10498" t="s">
        <v>101</v>
      </c>
      <c r="G10498" t="s">
        <v>19</v>
      </c>
      <c r="H10498">
        <v>0.116436143608062</v>
      </c>
      <c r="I10498">
        <v>81.5</v>
      </c>
      <c r="J10498">
        <v>51.5</v>
      </c>
      <c r="K10498">
        <v>195.33161346678199</v>
      </c>
      <c r="L10498">
        <v>1.6800029333532699E-2</v>
      </c>
      <c r="M10498">
        <v>20.767354497720401</v>
      </c>
      <c r="N10498">
        <v>7063</v>
      </c>
      <c r="O10498">
        <v>0.88356385639193702</v>
      </c>
      <c r="P10498">
        <v>0.116436143608062</v>
      </c>
    </row>
    <row r="10499" spans="1:16" x14ac:dyDescent="0.25">
      <c r="A10499">
        <v>10</v>
      </c>
      <c r="B10499">
        <v>63064</v>
      </c>
      <c r="C10499" t="s">
        <v>44</v>
      </c>
      <c r="D10499" t="s">
        <v>78</v>
      </c>
      <c r="E10499" t="s">
        <v>44</v>
      </c>
      <c r="F10499" t="s">
        <v>55</v>
      </c>
      <c r="G10499" t="s">
        <v>15</v>
      </c>
      <c r="H10499">
        <v>0.16125977333501201</v>
      </c>
      <c r="I10499">
        <v>39.6</v>
      </c>
      <c r="J10499">
        <v>25.5</v>
      </c>
      <c r="K10499">
        <v>263.95081775633599</v>
      </c>
      <c r="L10499">
        <v>4.11083176852379E-2</v>
      </c>
      <c r="M10499">
        <v>39.584832338794399</v>
      </c>
      <c r="N10499">
        <v>64006</v>
      </c>
      <c r="O10499">
        <v>0.83874022666498704</v>
      </c>
      <c r="P10499">
        <v>0.16125977333501201</v>
      </c>
    </row>
    <row r="10500" spans="1:16" x14ac:dyDescent="0.25">
      <c r="A10500">
        <v>10</v>
      </c>
      <c r="B10500">
        <v>17161</v>
      </c>
      <c r="C10500" t="s">
        <v>24</v>
      </c>
      <c r="D10500" t="s">
        <v>26</v>
      </c>
      <c r="E10500" t="s">
        <v>24</v>
      </c>
      <c r="F10500" t="s">
        <v>66</v>
      </c>
      <c r="G10500" t="s">
        <v>15</v>
      </c>
      <c r="H10500">
        <v>9.8379737136966794E-2</v>
      </c>
      <c r="I10500">
        <v>95.7</v>
      </c>
      <c r="J10500">
        <v>42.9</v>
      </c>
      <c r="K10500">
        <v>296.89087433127202</v>
      </c>
      <c r="L10500">
        <v>1.35251127536437E-2</v>
      </c>
      <c r="M10500">
        <v>22.4049405966019</v>
      </c>
      <c r="N10500">
        <v>16163</v>
      </c>
      <c r="O10500">
        <v>0.90162026286303298</v>
      </c>
      <c r="P10500">
        <v>9.8379737136966794E-2</v>
      </c>
    </row>
    <row r="10501" spans="1:16" x14ac:dyDescent="0.25">
      <c r="A10501">
        <v>10</v>
      </c>
      <c r="B10501">
        <v>74001</v>
      </c>
      <c r="C10501" t="s">
        <v>51</v>
      </c>
      <c r="D10501" t="s">
        <v>76</v>
      </c>
      <c r="E10501" t="s">
        <v>33</v>
      </c>
      <c r="F10501" t="s">
        <v>50</v>
      </c>
      <c r="G10501" t="s">
        <v>19</v>
      </c>
      <c r="H10501">
        <v>0.13862071781531901</v>
      </c>
      <c r="I10501">
        <v>61.4</v>
      </c>
      <c r="J10501">
        <v>28.6</v>
      </c>
      <c r="K10501">
        <v>281.461025634848</v>
      </c>
      <c r="L10501">
        <v>5.2078694777293197E-2</v>
      </c>
      <c r="M10501">
        <v>42.447025179184401</v>
      </c>
      <c r="N10501">
        <v>34027</v>
      </c>
      <c r="O10501">
        <v>0.86137928218467996</v>
      </c>
      <c r="P10501">
        <v>0.13862071781531901</v>
      </c>
    </row>
    <row r="10502" spans="1:16" x14ac:dyDescent="0.25">
      <c r="A10502">
        <v>10</v>
      </c>
      <c r="B10502">
        <v>15027</v>
      </c>
      <c r="C10502" t="s">
        <v>24</v>
      </c>
      <c r="D10502" t="s">
        <v>60</v>
      </c>
      <c r="E10502" t="s">
        <v>24</v>
      </c>
      <c r="F10502" t="s">
        <v>104</v>
      </c>
      <c r="G10502" t="s">
        <v>15</v>
      </c>
      <c r="H10502">
        <v>0</v>
      </c>
      <c r="I10502">
        <v>95.7</v>
      </c>
      <c r="J10502">
        <v>42.9</v>
      </c>
      <c r="K10502">
        <v>435.78201511270697</v>
      </c>
      <c r="L10502">
        <v>1.95909528992834E-2</v>
      </c>
      <c r="M10502">
        <v>29.9298685944052</v>
      </c>
      <c r="N10502">
        <v>97042</v>
      </c>
      <c r="O10502">
        <v>1</v>
      </c>
      <c r="P10502">
        <v>0</v>
      </c>
    </row>
    <row r="10503" spans="1:16" x14ac:dyDescent="0.25">
      <c r="A10503">
        <v>10</v>
      </c>
      <c r="B10503">
        <v>59011</v>
      </c>
      <c r="C10503" t="s">
        <v>13</v>
      </c>
      <c r="D10503" t="s">
        <v>18</v>
      </c>
      <c r="E10503" t="s">
        <v>13</v>
      </c>
      <c r="F10503" t="s">
        <v>14</v>
      </c>
      <c r="G10503" t="s">
        <v>15</v>
      </c>
      <c r="H10503">
        <v>0.15432666515559501</v>
      </c>
      <c r="I10503">
        <v>63.9</v>
      </c>
      <c r="J10503">
        <v>45.2</v>
      </c>
      <c r="K10503">
        <v>161.610997772113</v>
      </c>
      <c r="L10503">
        <v>2.3711753097065202E-2</v>
      </c>
      <c r="M10503">
        <v>26.981291085590001</v>
      </c>
      <c r="N10503">
        <v>58032</v>
      </c>
      <c r="O10503">
        <v>0.84567333484440399</v>
      </c>
      <c r="P10503">
        <v>0.15432666515559501</v>
      </c>
    </row>
    <row r="10504" spans="1:16" x14ac:dyDescent="0.25">
      <c r="A10504">
        <v>10</v>
      </c>
      <c r="B10504">
        <v>23091</v>
      </c>
      <c r="C10504" t="s">
        <v>21</v>
      </c>
      <c r="D10504" t="s">
        <v>89</v>
      </c>
      <c r="E10504" t="s">
        <v>21</v>
      </c>
      <c r="F10504" t="s">
        <v>89</v>
      </c>
      <c r="G10504" t="s">
        <v>15</v>
      </c>
      <c r="H10504">
        <v>0.13992226272942501</v>
      </c>
      <c r="I10504">
        <v>81.099999999999994</v>
      </c>
      <c r="J10504">
        <v>55.8</v>
      </c>
      <c r="K10504">
        <v>182.100145370402</v>
      </c>
      <c r="L10504">
        <v>1.4016148386533801E-2</v>
      </c>
      <c r="M10504">
        <v>6.4736238373197699</v>
      </c>
      <c r="N10504">
        <v>23091</v>
      </c>
      <c r="O10504">
        <v>0.86007773727057402</v>
      </c>
      <c r="P10504">
        <v>0.13992226272942501</v>
      </c>
    </row>
    <row r="10505" spans="1:16" x14ac:dyDescent="0.25">
      <c r="A10505">
        <v>10</v>
      </c>
      <c r="B10505">
        <v>58091</v>
      </c>
      <c r="C10505" t="s">
        <v>13</v>
      </c>
      <c r="D10505" t="s">
        <v>14</v>
      </c>
      <c r="E10505" t="s">
        <v>13</v>
      </c>
      <c r="F10505" t="s">
        <v>14</v>
      </c>
      <c r="G10505" t="s">
        <v>15</v>
      </c>
      <c r="H10505">
        <v>1.33830742645378E-2</v>
      </c>
      <c r="I10505">
        <v>63.9</v>
      </c>
      <c r="J10505">
        <v>45.2</v>
      </c>
      <c r="K10505">
        <v>345.73179625703602</v>
      </c>
      <c r="L10505">
        <v>4.8577829854548699E-2</v>
      </c>
      <c r="M10505">
        <v>35.386210679520403</v>
      </c>
      <c r="N10505">
        <v>58091</v>
      </c>
      <c r="O10505">
        <v>0.986616925735462</v>
      </c>
      <c r="P10505">
        <v>1.33830742645378E-2</v>
      </c>
    </row>
    <row r="10506" spans="1:16" x14ac:dyDescent="0.25">
      <c r="A10506">
        <v>10</v>
      </c>
      <c r="B10506">
        <v>18153</v>
      </c>
      <c r="C10506" t="s">
        <v>24</v>
      </c>
      <c r="D10506" t="s">
        <v>53</v>
      </c>
      <c r="E10506" t="s">
        <v>24</v>
      </c>
      <c r="F10506" t="s">
        <v>66</v>
      </c>
      <c r="G10506" t="s">
        <v>15</v>
      </c>
      <c r="H10506">
        <v>0.13601642181575399</v>
      </c>
      <c r="I10506">
        <v>95.7</v>
      </c>
      <c r="J10506">
        <v>42.9</v>
      </c>
      <c r="K10506">
        <v>261.830630222558</v>
      </c>
      <c r="L10506">
        <v>1.21873817377205E-2</v>
      </c>
      <c r="M10506">
        <v>17.698616899522701</v>
      </c>
      <c r="N10506">
        <v>16153</v>
      </c>
      <c r="O10506">
        <v>0.86398357818424598</v>
      </c>
      <c r="P10506">
        <v>0.13601642181575399</v>
      </c>
    </row>
    <row r="10507" spans="1:16" x14ac:dyDescent="0.25">
      <c r="A10507">
        <v>10</v>
      </c>
      <c r="B10507">
        <v>58091</v>
      </c>
      <c r="C10507" t="s">
        <v>13</v>
      </c>
      <c r="D10507" t="s">
        <v>14</v>
      </c>
      <c r="E10507" t="s">
        <v>13</v>
      </c>
      <c r="F10507" t="s">
        <v>14</v>
      </c>
      <c r="G10507" t="s">
        <v>15</v>
      </c>
      <c r="H10507">
        <v>1.33830742645378E-2</v>
      </c>
      <c r="I10507">
        <v>63.9</v>
      </c>
      <c r="J10507">
        <v>45.2</v>
      </c>
      <c r="K10507">
        <v>345.73179625703602</v>
      </c>
      <c r="L10507">
        <v>4.8577829854548699E-2</v>
      </c>
      <c r="M10507">
        <v>35.386210679520403</v>
      </c>
      <c r="N10507">
        <v>58091</v>
      </c>
      <c r="O10507">
        <v>0.986616925735462</v>
      </c>
      <c r="P10507">
        <v>1.33830742645378E-2</v>
      </c>
    </row>
    <row r="10508" spans="1:16" x14ac:dyDescent="0.25">
      <c r="A10508">
        <v>10</v>
      </c>
      <c r="B10508">
        <v>51033</v>
      </c>
      <c r="C10508" t="s">
        <v>27</v>
      </c>
      <c r="D10508" t="s">
        <v>70</v>
      </c>
      <c r="E10508" t="s">
        <v>27</v>
      </c>
      <c r="F10508" t="s">
        <v>95</v>
      </c>
      <c r="G10508" t="s">
        <v>15</v>
      </c>
      <c r="H10508">
        <v>0.22786116555132799</v>
      </c>
      <c r="I10508">
        <v>89.9</v>
      </c>
      <c r="J10508">
        <v>48.5</v>
      </c>
      <c r="K10508">
        <v>122.35066550409201</v>
      </c>
      <c r="L10508">
        <v>1.4827512318895101E-2</v>
      </c>
      <c r="M10508">
        <v>7.4992383452718796</v>
      </c>
      <c r="N10508">
        <v>45010</v>
      </c>
      <c r="O10508">
        <v>0.77213883444867104</v>
      </c>
      <c r="P10508">
        <v>0.22786116555132799</v>
      </c>
    </row>
    <row r="10509" spans="1:16" x14ac:dyDescent="0.25">
      <c r="A10509">
        <v>10</v>
      </c>
      <c r="B10509">
        <v>59021</v>
      </c>
      <c r="C10509" t="s">
        <v>13</v>
      </c>
      <c r="D10509" t="s">
        <v>18</v>
      </c>
      <c r="E10509" t="s">
        <v>13</v>
      </c>
      <c r="F10509" t="s">
        <v>18</v>
      </c>
      <c r="G10509" t="s">
        <v>15</v>
      </c>
      <c r="H10509">
        <v>0.23000703124765701</v>
      </c>
      <c r="I10509">
        <v>63.9</v>
      </c>
      <c r="J10509">
        <v>45.2</v>
      </c>
      <c r="K10509">
        <v>87.569626676639501</v>
      </c>
      <c r="L10509">
        <v>1.2557223504705201E-2</v>
      </c>
      <c r="M10509">
        <v>16.916625801177201</v>
      </c>
      <c r="N10509">
        <v>59011</v>
      </c>
      <c r="O10509">
        <v>0.76999296875234202</v>
      </c>
      <c r="P10509">
        <v>0.23000703124765601</v>
      </c>
    </row>
    <row r="10510" spans="1:16" x14ac:dyDescent="0.25">
      <c r="A10510">
        <v>10</v>
      </c>
      <c r="B10510">
        <v>15146</v>
      </c>
      <c r="C10510" t="s">
        <v>24</v>
      </c>
      <c r="D10510" t="s">
        <v>60</v>
      </c>
      <c r="E10510" t="s">
        <v>24</v>
      </c>
      <c r="F10510" t="s">
        <v>104</v>
      </c>
      <c r="G10510" t="s">
        <v>15</v>
      </c>
      <c r="H10510">
        <v>0</v>
      </c>
      <c r="I10510">
        <v>95.7</v>
      </c>
      <c r="J10510">
        <v>42.9</v>
      </c>
      <c r="K10510">
        <v>440.56949061981697</v>
      </c>
      <c r="L10510">
        <v>1.9839703875317499E-2</v>
      </c>
      <c r="M10510">
        <v>29.9884982881218</v>
      </c>
      <c r="N10510">
        <v>108033</v>
      </c>
      <c r="O10510">
        <v>1</v>
      </c>
      <c r="P10510">
        <v>0</v>
      </c>
    </row>
    <row r="10511" spans="1:16" x14ac:dyDescent="0.25">
      <c r="A10511">
        <v>10</v>
      </c>
      <c r="B10511">
        <v>30129</v>
      </c>
      <c r="C10511" t="s">
        <v>58</v>
      </c>
      <c r="D10511" t="s">
        <v>59</v>
      </c>
      <c r="E10511" t="s">
        <v>58</v>
      </c>
      <c r="F10511" t="s">
        <v>97</v>
      </c>
      <c r="G10511" t="s">
        <v>15</v>
      </c>
      <c r="H10511">
        <v>0.17411598011063101</v>
      </c>
      <c r="I10511">
        <v>120.8</v>
      </c>
      <c r="J10511">
        <v>49</v>
      </c>
      <c r="K10511">
        <v>214.123127726869</v>
      </c>
      <c r="L10511">
        <v>8.1915126756872195E-2</v>
      </c>
      <c r="M10511">
        <v>19.821176359892</v>
      </c>
      <c r="N10511">
        <v>93041</v>
      </c>
      <c r="O10511">
        <v>0.82588401988936799</v>
      </c>
      <c r="P10511">
        <v>0.17411598011063101</v>
      </c>
    </row>
    <row r="10512" spans="1:16" x14ac:dyDescent="0.25">
      <c r="A10512">
        <v>10</v>
      </c>
      <c r="B10512">
        <v>33014</v>
      </c>
      <c r="C10512" t="s">
        <v>33</v>
      </c>
      <c r="D10512" t="s">
        <v>46</v>
      </c>
      <c r="E10512" t="s">
        <v>58</v>
      </c>
      <c r="F10512" t="s">
        <v>59</v>
      </c>
      <c r="G10512" t="s">
        <v>19</v>
      </c>
      <c r="H10512">
        <v>0.226698671166364</v>
      </c>
      <c r="I10512">
        <v>81.5</v>
      </c>
      <c r="J10512">
        <v>51.5</v>
      </c>
      <c r="K10512">
        <v>81.267606324739205</v>
      </c>
      <c r="L10512">
        <v>7.7797575500576401E-3</v>
      </c>
      <c r="M10512">
        <v>8.8175363456839992</v>
      </c>
      <c r="N10512">
        <v>30129</v>
      </c>
      <c r="O10512">
        <v>0.773301328833635</v>
      </c>
      <c r="P10512">
        <v>0.226698671166364</v>
      </c>
    </row>
    <row r="10513" spans="1:16" x14ac:dyDescent="0.25">
      <c r="A10513">
        <v>10</v>
      </c>
      <c r="B10513">
        <v>100005</v>
      </c>
      <c r="C10513" t="s">
        <v>27</v>
      </c>
      <c r="D10513" t="s">
        <v>118</v>
      </c>
      <c r="E10513" t="s">
        <v>27</v>
      </c>
      <c r="F10513" t="s">
        <v>71</v>
      </c>
      <c r="G10513" t="s">
        <v>15</v>
      </c>
      <c r="H10513">
        <v>8.2542999796608799E-2</v>
      </c>
      <c r="I10513">
        <v>89.9</v>
      </c>
      <c r="J10513">
        <v>48.5</v>
      </c>
      <c r="K10513">
        <v>279.16495917556102</v>
      </c>
      <c r="L10513">
        <v>3.4755304714416603E-2</v>
      </c>
      <c r="M10513">
        <v>23.0737197917598</v>
      </c>
      <c r="N10513">
        <v>48016</v>
      </c>
      <c r="O10513">
        <v>0.91745700020339105</v>
      </c>
      <c r="P10513">
        <v>8.2542999796608896E-2</v>
      </c>
    </row>
    <row r="10514" spans="1:16" x14ac:dyDescent="0.25">
      <c r="A10514">
        <v>10</v>
      </c>
      <c r="B10514">
        <v>108012</v>
      </c>
      <c r="C10514" t="s">
        <v>24</v>
      </c>
      <c r="D10514" t="s">
        <v>104</v>
      </c>
      <c r="E10514" t="s">
        <v>24</v>
      </c>
      <c r="F10514" t="s">
        <v>104</v>
      </c>
      <c r="G10514" t="s">
        <v>15</v>
      </c>
      <c r="H10514">
        <v>0</v>
      </c>
      <c r="I10514">
        <v>95.7</v>
      </c>
      <c r="J10514">
        <v>42.9</v>
      </c>
      <c r="K10514">
        <v>451.45844552120701</v>
      </c>
      <c r="L10514">
        <v>2.02280791992662E-2</v>
      </c>
      <c r="M10514">
        <v>31.159115080295201</v>
      </c>
      <c r="N10514">
        <v>97042</v>
      </c>
      <c r="O10514">
        <v>1</v>
      </c>
      <c r="P10514">
        <v>0</v>
      </c>
    </row>
    <row r="10515" spans="1:16" x14ac:dyDescent="0.25">
      <c r="A10515">
        <v>10</v>
      </c>
      <c r="B10515">
        <v>63049</v>
      </c>
      <c r="C10515" t="s">
        <v>44</v>
      </c>
      <c r="D10515" t="s">
        <v>78</v>
      </c>
      <c r="E10515" t="s">
        <v>44</v>
      </c>
      <c r="F10515" t="s">
        <v>96</v>
      </c>
      <c r="G10515" t="s">
        <v>15</v>
      </c>
      <c r="H10515">
        <v>0.163343450886587</v>
      </c>
      <c r="I10515">
        <v>39.6</v>
      </c>
      <c r="J10515">
        <v>25.5</v>
      </c>
      <c r="K10515">
        <v>263.95539791067</v>
      </c>
      <c r="L10515">
        <v>4.0949119612978598E-2</v>
      </c>
      <c r="M10515">
        <v>38.845156551098</v>
      </c>
      <c r="N10515">
        <v>65154</v>
      </c>
      <c r="O10515">
        <v>0.83665654911341203</v>
      </c>
      <c r="P10515">
        <v>0.163343450886586</v>
      </c>
    </row>
    <row r="10516" spans="1:16" x14ac:dyDescent="0.25">
      <c r="A10516">
        <v>10</v>
      </c>
      <c r="B10516">
        <v>15146</v>
      </c>
      <c r="C10516" t="s">
        <v>24</v>
      </c>
      <c r="D10516" t="s">
        <v>60</v>
      </c>
      <c r="E10516" t="s">
        <v>24</v>
      </c>
      <c r="F10516" t="s">
        <v>61</v>
      </c>
      <c r="G10516" t="s">
        <v>15</v>
      </c>
      <c r="H10516">
        <v>0</v>
      </c>
      <c r="I10516">
        <v>95.7</v>
      </c>
      <c r="J10516">
        <v>42.9</v>
      </c>
      <c r="K10516">
        <v>440.56949061981697</v>
      </c>
      <c r="L10516">
        <v>1.9839703875317499E-2</v>
      </c>
      <c r="M10516">
        <v>29.9884982881218</v>
      </c>
      <c r="N10516">
        <v>13041</v>
      </c>
      <c r="O10516">
        <v>1</v>
      </c>
      <c r="P10516">
        <v>0</v>
      </c>
    </row>
    <row r="10517" spans="1:16" x14ac:dyDescent="0.25">
      <c r="A10517">
        <v>10</v>
      </c>
      <c r="B10517">
        <v>37023</v>
      </c>
      <c r="C10517" t="s">
        <v>33</v>
      </c>
      <c r="D10517" t="s">
        <v>79</v>
      </c>
      <c r="E10517" t="s">
        <v>33</v>
      </c>
      <c r="F10517" t="s">
        <v>35</v>
      </c>
      <c r="G10517" t="s">
        <v>15</v>
      </c>
      <c r="H10517">
        <v>7.3698179397195293E-2</v>
      </c>
      <c r="I10517">
        <v>81.5</v>
      </c>
      <c r="J10517">
        <v>51.5</v>
      </c>
      <c r="K10517">
        <v>237.54602903151499</v>
      </c>
      <c r="L10517">
        <v>1.9844583054132899E-2</v>
      </c>
      <c r="M10517">
        <v>25.7987550793063</v>
      </c>
      <c r="N10517">
        <v>40012</v>
      </c>
      <c r="O10517">
        <v>0.92630182060280397</v>
      </c>
      <c r="P10517">
        <v>7.3698179397195293E-2</v>
      </c>
    </row>
    <row r="10518" spans="1:16" x14ac:dyDescent="0.25">
      <c r="A10518">
        <v>10</v>
      </c>
      <c r="B10518">
        <v>36008</v>
      </c>
      <c r="C10518" t="s">
        <v>33</v>
      </c>
      <c r="D10518" t="s">
        <v>41</v>
      </c>
      <c r="E10518" t="s">
        <v>33</v>
      </c>
      <c r="F10518" t="s">
        <v>50</v>
      </c>
      <c r="G10518" t="s">
        <v>15</v>
      </c>
      <c r="H10518">
        <v>0.12294082877473</v>
      </c>
      <c r="I10518">
        <v>81.5</v>
      </c>
      <c r="J10518">
        <v>51.5</v>
      </c>
      <c r="K10518">
        <v>185.70575183763199</v>
      </c>
      <c r="L10518">
        <v>1.5744644220235599E-2</v>
      </c>
      <c r="M10518">
        <v>20.664680563253899</v>
      </c>
      <c r="N10518">
        <v>34027</v>
      </c>
      <c r="O10518">
        <v>0.87705917122527</v>
      </c>
      <c r="P10518">
        <v>0.12294082877472901</v>
      </c>
    </row>
    <row r="10519" spans="1:16" x14ac:dyDescent="0.25">
      <c r="A10519">
        <v>10</v>
      </c>
      <c r="B10519">
        <v>31008</v>
      </c>
      <c r="C10519" t="s">
        <v>58</v>
      </c>
      <c r="D10519" t="s">
        <v>109</v>
      </c>
      <c r="E10519" t="s">
        <v>58</v>
      </c>
      <c r="F10519" t="s">
        <v>97</v>
      </c>
      <c r="G10519" t="s">
        <v>15</v>
      </c>
      <c r="H10519">
        <v>0.164771950301282</v>
      </c>
      <c r="I10519">
        <v>120.8</v>
      </c>
      <c r="J10519">
        <v>49</v>
      </c>
      <c r="K10519">
        <v>207.52571812233799</v>
      </c>
      <c r="L10519">
        <v>7.0387980476665696E-2</v>
      </c>
      <c r="M10519">
        <v>22.616275688738199</v>
      </c>
      <c r="N10519">
        <v>93033</v>
      </c>
      <c r="O10519">
        <v>0.835228049698717</v>
      </c>
      <c r="P10519">
        <v>0.164771950301282</v>
      </c>
    </row>
    <row r="10520" spans="1:16" x14ac:dyDescent="0.25">
      <c r="A10520">
        <v>10</v>
      </c>
      <c r="B10520">
        <v>63034</v>
      </c>
      <c r="C10520" t="s">
        <v>44</v>
      </c>
      <c r="D10520" t="s">
        <v>78</v>
      </c>
      <c r="E10520" t="s">
        <v>44</v>
      </c>
      <c r="F10520" t="s">
        <v>99</v>
      </c>
      <c r="G10520" t="s">
        <v>15</v>
      </c>
      <c r="H10520">
        <v>0.19168169351849401</v>
      </c>
      <c r="I10520">
        <v>39.6</v>
      </c>
      <c r="J10520">
        <v>25.5</v>
      </c>
      <c r="K10520">
        <v>237.84818893936199</v>
      </c>
      <c r="L10520">
        <v>3.6355494025808399E-2</v>
      </c>
      <c r="M10520">
        <v>34.6190509314129</v>
      </c>
      <c r="N10520">
        <v>62074</v>
      </c>
      <c r="O10520">
        <v>0.80831830648150504</v>
      </c>
      <c r="P10520">
        <v>0.19168169351849401</v>
      </c>
    </row>
    <row r="10521" spans="1:16" x14ac:dyDescent="0.25">
      <c r="A10521">
        <v>10</v>
      </c>
      <c r="B10521">
        <v>35012</v>
      </c>
      <c r="C10521" t="s">
        <v>33</v>
      </c>
      <c r="D10521" t="s">
        <v>34</v>
      </c>
      <c r="E10521" t="s">
        <v>33</v>
      </c>
      <c r="F10521" t="s">
        <v>34</v>
      </c>
      <c r="G10521" t="s">
        <v>15</v>
      </c>
      <c r="H10521">
        <v>0.172478332802108</v>
      </c>
      <c r="I10521">
        <v>81.5</v>
      </c>
      <c r="J10521">
        <v>51.5</v>
      </c>
      <c r="K10521">
        <v>135.815008752989</v>
      </c>
      <c r="L10521">
        <v>1.19834539102675E-2</v>
      </c>
      <c r="M10521">
        <v>15.0223398928881</v>
      </c>
      <c r="N10521">
        <v>35033</v>
      </c>
      <c r="O10521">
        <v>0.827521667197891</v>
      </c>
      <c r="P10521">
        <v>0.172478332802109</v>
      </c>
    </row>
    <row r="10522" spans="1:16" x14ac:dyDescent="0.25">
      <c r="A10522">
        <v>10</v>
      </c>
      <c r="B10522">
        <v>28060</v>
      </c>
      <c r="C10522" t="s">
        <v>21</v>
      </c>
      <c r="D10522" t="s">
        <v>22</v>
      </c>
      <c r="E10522" t="s">
        <v>21</v>
      </c>
      <c r="F10522" t="s">
        <v>89</v>
      </c>
      <c r="G10522" t="s">
        <v>15</v>
      </c>
      <c r="H10522">
        <v>4.8730912431755799E-2</v>
      </c>
      <c r="I10522">
        <v>81.099999999999994</v>
      </c>
      <c r="J10522">
        <v>55.8</v>
      </c>
      <c r="K10522">
        <v>301.193758051918</v>
      </c>
      <c r="L10522">
        <v>2.4226984638633001E-2</v>
      </c>
      <c r="M10522">
        <v>10.915053621445001</v>
      </c>
      <c r="N10522">
        <v>23052</v>
      </c>
      <c r="O10522">
        <v>0.95126908756824402</v>
      </c>
      <c r="P10522">
        <v>4.8730912431755799E-2</v>
      </c>
    </row>
    <row r="10523" spans="1:16" x14ac:dyDescent="0.25">
      <c r="A10523">
        <v>10</v>
      </c>
      <c r="B10523">
        <v>108050</v>
      </c>
      <c r="C10523" t="s">
        <v>24</v>
      </c>
      <c r="D10523" t="s">
        <v>104</v>
      </c>
      <c r="E10523" t="s">
        <v>24</v>
      </c>
      <c r="F10523" t="s">
        <v>56</v>
      </c>
      <c r="G10523" t="s">
        <v>15</v>
      </c>
      <c r="H10523">
        <v>0</v>
      </c>
      <c r="I10523">
        <v>95.7</v>
      </c>
      <c r="J10523">
        <v>42.9</v>
      </c>
      <c r="K10523">
        <v>444.81761829163798</v>
      </c>
      <c r="L10523">
        <v>1.98370288608051E-2</v>
      </c>
      <c r="M10523">
        <v>30.919081228663</v>
      </c>
      <c r="N10523">
        <v>20017</v>
      </c>
      <c r="O10523">
        <v>1</v>
      </c>
      <c r="P10523">
        <v>0</v>
      </c>
    </row>
    <row r="10524" spans="1:16" x14ac:dyDescent="0.25">
      <c r="A10524">
        <v>10</v>
      </c>
      <c r="B10524">
        <v>59011</v>
      </c>
      <c r="C10524" t="s">
        <v>13</v>
      </c>
      <c r="D10524" t="s">
        <v>18</v>
      </c>
      <c r="E10524" t="s">
        <v>13</v>
      </c>
      <c r="F10524" t="s">
        <v>20</v>
      </c>
      <c r="G10524" t="s">
        <v>15</v>
      </c>
      <c r="H10524">
        <v>0.15432666515559501</v>
      </c>
      <c r="I10524">
        <v>63.9</v>
      </c>
      <c r="J10524">
        <v>45.2</v>
      </c>
      <c r="K10524">
        <v>161.610997772113</v>
      </c>
      <c r="L10524">
        <v>2.3711753097065202E-2</v>
      </c>
      <c r="M10524">
        <v>26.981291085590001</v>
      </c>
      <c r="N10524">
        <v>56021</v>
      </c>
      <c r="O10524">
        <v>0.84567333484440399</v>
      </c>
      <c r="P10524">
        <v>0.15432666515559501</v>
      </c>
    </row>
    <row r="10525" spans="1:16" x14ac:dyDescent="0.25">
      <c r="A10525">
        <v>10</v>
      </c>
      <c r="B10525">
        <v>1272</v>
      </c>
      <c r="C10525" t="s">
        <v>31</v>
      </c>
      <c r="D10525" t="s">
        <v>43</v>
      </c>
      <c r="E10525" t="s">
        <v>31</v>
      </c>
      <c r="F10525" t="s">
        <v>32</v>
      </c>
      <c r="G10525" t="s">
        <v>15</v>
      </c>
      <c r="H10525">
        <v>8.8804914437471294E-2</v>
      </c>
      <c r="I10525">
        <v>106.2</v>
      </c>
      <c r="J10525">
        <v>46.2</v>
      </c>
      <c r="K10525">
        <v>270.081710358012</v>
      </c>
      <c r="L10525">
        <v>3.1029265954563501E-2</v>
      </c>
      <c r="M10525">
        <v>30.0986512266667</v>
      </c>
      <c r="N10525">
        <v>6039</v>
      </c>
      <c r="O10525">
        <v>0.91119508556252804</v>
      </c>
      <c r="P10525">
        <v>8.8804914437471197E-2</v>
      </c>
    </row>
    <row r="10526" spans="1:16" x14ac:dyDescent="0.25">
      <c r="A10526">
        <v>10</v>
      </c>
      <c r="B10526">
        <v>24116</v>
      </c>
      <c r="C10526" t="s">
        <v>21</v>
      </c>
      <c r="D10526" t="s">
        <v>54</v>
      </c>
      <c r="E10526" t="s">
        <v>21</v>
      </c>
      <c r="F10526" t="s">
        <v>39</v>
      </c>
      <c r="G10526" t="s">
        <v>15</v>
      </c>
      <c r="H10526">
        <v>6.7859561257362797E-2</v>
      </c>
      <c r="I10526">
        <v>81.099999999999994</v>
      </c>
      <c r="J10526">
        <v>55.8</v>
      </c>
      <c r="K10526">
        <v>278.42115415901401</v>
      </c>
      <c r="L10526">
        <v>2.2633231191135202E-2</v>
      </c>
      <c r="M10526">
        <v>9.5496473293521902</v>
      </c>
      <c r="N10526">
        <v>26086</v>
      </c>
      <c r="O10526">
        <v>0.93214043874263697</v>
      </c>
      <c r="P10526">
        <v>6.7859561257362797E-2</v>
      </c>
    </row>
    <row r="10527" spans="1:16" x14ac:dyDescent="0.25">
      <c r="A10527">
        <v>10</v>
      </c>
      <c r="B10527">
        <v>58091</v>
      </c>
      <c r="C10527" t="s">
        <v>13</v>
      </c>
      <c r="D10527" t="s">
        <v>14</v>
      </c>
      <c r="E10527" t="s">
        <v>13</v>
      </c>
      <c r="F10527" t="s">
        <v>18</v>
      </c>
      <c r="G10527" t="s">
        <v>15</v>
      </c>
      <c r="H10527">
        <v>1.33830742645378E-2</v>
      </c>
      <c r="I10527">
        <v>63.9</v>
      </c>
      <c r="J10527">
        <v>45.2</v>
      </c>
      <c r="K10527">
        <v>345.73179625703602</v>
      </c>
      <c r="L10527">
        <v>4.8577829854548699E-2</v>
      </c>
      <c r="M10527">
        <v>35.386210679520403</v>
      </c>
      <c r="N10527">
        <v>59011</v>
      </c>
      <c r="O10527">
        <v>0.986616925735462</v>
      </c>
      <c r="P10527">
        <v>1.33830742645378E-2</v>
      </c>
    </row>
    <row r="10528" spans="1:16" x14ac:dyDescent="0.25">
      <c r="A10528">
        <v>10</v>
      </c>
      <c r="B10528">
        <v>15061</v>
      </c>
      <c r="C10528" t="s">
        <v>24</v>
      </c>
      <c r="D10528" t="s">
        <v>60</v>
      </c>
      <c r="E10528" t="s">
        <v>24</v>
      </c>
      <c r="F10528" t="s">
        <v>56</v>
      </c>
      <c r="G10528" t="s">
        <v>15</v>
      </c>
      <c r="H10528">
        <v>3.6204021719708698E-2</v>
      </c>
      <c r="I10528">
        <v>95.7</v>
      </c>
      <c r="J10528">
        <v>42.9</v>
      </c>
      <c r="K10528">
        <v>376.32931018500898</v>
      </c>
      <c r="L10528">
        <v>1.7080152460553302E-2</v>
      </c>
      <c r="M10528">
        <v>25.271460903061001</v>
      </c>
      <c r="N10528">
        <v>19035</v>
      </c>
      <c r="O10528">
        <v>0.96379597828029095</v>
      </c>
      <c r="P10528">
        <v>3.6204021719708698E-2</v>
      </c>
    </row>
    <row r="10529" spans="1:16" x14ac:dyDescent="0.25">
      <c r="A10529">
        <v>10</v>
      </c>
      <c r="B10529">
        <v>58091</v>
      </c>
      <c r="C10529" t="s">
        <v>13</v>
      </c>
      <c r="D10529" t="s">
        <v>14</v>
      </c>
      <c r="E10529" t="s">
        <v>13</v>
      </c>
      <c r="F10529" t="s">
        <v>14</v>
      </c>
      <c r="G10529" t="s">
        <v>15</v>
      </c>
      <c r="H10529">
        <v>1.33830742645378E-2</v>
      </c>
      <c r="I10529">
        <v>63.9</v>
      </c>
      <c r="J10529">
        <v>45.2</v>
      </c>
      <c r="K10529">
        <v>345.73179625703602</v>
      </c>
      <c r="L10529">
        <v>4.8577829854548699E-2</v>
      </c>
      <c r="M10529">
        <v>35.386210679520403</v>
      </c>
      <c r="N10529">
        <v>58091</v>
      </c>
      <c r="O10529">
        <v>0.986616925735462</v>
      </c>
      <c r="P10529">
        <v>1.33830742645378E-2</v>
      </c>
    </row>
    <row r="10530" spans="1:16" x14ac:dyDescent="0.25">
      <c r="A10530">
        <v>10</v>
      </c>
      <c r="B10530">
        <v>75030</v>
      </c>
      <c r="C10530" t="s">
        <v>51</v>
      </c>
      <c r="D10530" t="s">
        <v>93</v>
      </c>
      <c r="E10530" t="s">
        <v>51</v>
      </c>
      <c r="F10530" t="s">
        <v>112</v>
      </c>
      <c r="G10530" t="s">
        <v>15</v>
      </c>
      <c r="H10530">
        <v>0.15953721081941699</v>
      </c>
      <c r="I10530">
        <v>61.4</v>
      </c>
      <c r="J10530">
        <v>28.6</v>
      </c>
      <c r="K10530">
        <v>247.406388439023</v>
      </c>
      <c r="L10530">
        <v>3.7174113402015402E-2</v>
      </c>
      <c r="M10530">
        <v>40.889978693423203</v>
      </c>
      <c r="N10530">
        <v>110002</v>
      </c>
      <c r="O10530">
        <v>0.84046278918058204</v>
      </c>
      <c r="P10530">
        <v>0.15953721081941699</v>
      </c>
    </row>
    <row r="10531" spans="1:16" x14ac:dyDescent="0.25">
      <c r="A10531">
        <v>10</v>
      </c>
      <c r="B10531">
        <v>4033</v>
      </c>
      <c r="C10531" t="s">
        <v>31</v>
      </c>
      <c r="D10531" t="s">
        <v>57</v>
      </c>
      <c r="E10531" t="s">
        <v>31</v>
      </c>
      <c r="F10531" t="s">
        <v>43</v>
      </c>
      <c r="G10531" t="s">
        <v>15</v>
      </c>
      <c r="H10531">
        <v>0.219131663841899</v>
      </c>
      <c r="I10531">
        <v>106.2</v>
      </c>
      <c r="J10531">
        <v>46.2</v>
      </c>
      <c r="K10531">
        <v>135.87364833369099</v>
      </c>
      <c r="L10531">
        <v>1.6718084254340401E-2</v>
      </c>
      <c r="M10531">
        <v>15.2044492712234</v>
      </c>
      <c r="N10531">
        <v>1272</v>
      </c>
      <c r="O10531">
        <v>0.78086833615810003</v>
      </c>
      <c r="P10531">
        <v>0.219131663841899</v>
      </c>
    </row>
    <row r="10532" spans="1:16" x14ac:dyDescent="0.25">
      <c r="A10532">
        <v>10</v>
      </c>
      <c r="B10532">
        <v>78045</v>
      </c>
      <c r="C10532" t="s">
        <v>62</v>
      </c>
      <c r="D10532" t="s">
        <v>67</v>
      </c>
      <c r="E10532" t="s">
        <v>62</v>
      </c>
      <c r="F10532" t="s">
        <v>64</v>
      </c>
      <c r="G10532" t="s">
        <v>15</v>
      </c>
      <c r="H10532">
        <v>0.18984275254725699</v>
      </c>
      <c r="I10532">
        <v>20.8</v>
      </c>
      <c r="J10532">
        <v>27.8</v>
      </c>
      <c r="K10532">
        <v>254.99027936134999</v>
      </c>
      <c r="L10532">
        <v>0.14888887004877799</v>
      </c>
      <c r="M10532">
        <v>42.316541740733001</v>
      </c>
      <c r="N10532">
        <v>80096</v>
      </c>
      <c r="O10532">
        <v>0.81015724745274198</v>
      </c>
      <c r="P10532">
        <v>0.18984275254725699</v>
      </c>
    </row>
    <row r="10533" spans="1:16" x14ac:dyDescent="0.25">
      <c r="A10533">
        <v>10</v>
      </c>
      <c r="B10533">
        <v>73027</v>
      </c>
      <c r="C10533" t="s">
        <v>51</v>
      </c>
      <c r="D10533" t="s">
        <v>102</v>
      </c>
      <c r="E10533" t="s">
        <v>51</v>
      </c>
      <c r="F10533" t="s">
        <v>75</v>
      </c>
      <c r="G10533" t="s">
        <v>15</v>
      </c>
      <c r="H10533">
        <v>0.208144921890629</v>
      </c>
      <c r="I10533">
        <v>61.4</v>
      </c>
      <c r="J10533">
        <v>28.6</v>
      </c>
      <c r="K10533">
        <v>231.16457812469201</v>
      </c>
      <c r="L10533">
        <v>7.0929444964268201E-2</v>
      </c>
      <c r="M10533">
        <v>33.943003032024301</v>
      </c>
      <c r="N10533">
        <v>72006</v>
      </c>
      <c r="O10533">
        <v>0.79185507810936995</v>
      </c>
      <c r="P10533">
        <v>0.208144921890629</v>
      </c>
    </row>
    <row r="10534" spans="1:16" x14ac:dyDescent="0.25">
      <c r="A10534">
        <v>10</v>
      </c>
      <c r="B10534">
        <v>72029</v>
      </c>
      <c r="C10534" t="s">
        <v>51</v>
      </c>
      <c r="D10534" t="s">
        <v>75</v>
      </c>
      <c r="E10534" t="s">
        <v>44</v>
      </c>
      <c r="F10534" t="s">
        <v>55</v>
      </c>
      <c r="G10534" t="s">
        <v>19</v>
      </c>
      <c r="H10534">
        <v>0.23437858889079899</v>
      </c>
      <c r="I10534">
        <v>61.4</v>
      </c>
      <c r="J10534">
        <v>28.6</v>
      </c>
      <c r="K10534">
        <v>219.83800470443799</v>
      </c>
      <c r="L10534">
        <v>5.7825879026343001E-2</v>
      </c>
      <c r="M10534">
        <v>25.451576369380899</v>
      </c>
      <c r="N10534">
        <v>64101</v>
      </c>
      <c r="O10534">
        <v>0.76562141110920001</v>
      </c>
      <c r="P10534">
        <v>0.23437858889079799</v>
      </c>
    </row>
    <row r="10535" spans="1:16" x14ac:dyDescent="0.25">
      <c r="A10535">
        <v>10</v>
      </c>
      <c r="B10535">
        <v>15062</v>
      </c>
      <c r="C10535" t="s">
        <v>24</v>
      </c>
      <c r="D10535" t="s">
        <v>60</v>
      </c>
      <c r="E10535" t="s">
        <v>24</v>
      </c>
      <c r="F10535" t="s">
        <v>56</v>
      </c>
      <c r="G10535" t="s">
        <v>15</v>
      </c>
      <c r="H10535">
        <v>3.8099886173636299E-2</v>
      </c>
      <c r="I10535">
        <v>95.7</v>
      </c>
      <c r="J10535">
        <v>42.9</v>
      </c>
      <c r="K10535">
        <v>373.16357023199998</v>
      </c>
      <c r="L10535">
        <v>1.6919113122278999E-2</v>
      </c>
      <c r="M10535">
        <v>25.352587798855499</v>
      </c>
      <c r="N10535">
        <v>20049</v>
      </c>
      <c r="O10535">
        <v>0.96190011382636298</v>
      </c>
      <c r="P10535">
        <v>3.8099886173636299E-2</v>
      </c>
    </row>
    <row r="10536" spans="1:16" x14ac:dyDescent="0.25">
      <c r="A10536">
        <v>10</v>
      </c>
      <c r="B10536">
        <v>109034</v>
      </c>
      <c r="C10536" t="s">
        <v>16</v>
      </c>
      <c r="D10536" t="s">
        <v>117</v>
      </c>
      <c r="E10536" t="s">
        <v>16</v>
      </c>
      <c r="F10536" t="s">
        <v>86</v>
      </c>
      <c r="G10536" t="s">
        <v>15</v>
      </c>
      <c r="H10536">
        <v>0.22804994955808999</v>
      </c>
      <c r="I10536">
        <v>61.9</v>
      </c>
      <c r="J10536">
        <v>44.8</v>
      </c>
      <c r="K10536">
        <v>135.58513960481301</v>
      </c>
      <c r="L10536">
        <v>5.6426283987803402E-2</v>
      </c>
      <c r="M10536">
        <v>14.0920078362787</v>
      </c>
      <c r="N10536">
        <v>44066</v>
      </c>
      <c r="O10536">
        <v>0.77195005044190901</v>
      </c>
      <c r="P10536">
        <v>0.22804994955808999</v>
      </c>
    </row>
    <row r="10537" spans="1:16" x14ac:dyDescent="0.25">
      <c r="A10537">
        <v>10</v>
      </c>
      <c r="B10537">
        <v>3141</v>
      </c>
      <c r="C10537" t="s">
        <v>31</v>
      </c>
      <c r="D10537" t="s">
        <v>77</v>
      </c>
      <c r="E10537" t="s">
        <v>72</v>
      </c>
      <c r="F10537" t="s">
        <v>74</v>
      </c>
      <c r="G10537" t="s">
        <v>19</v>
      </c>
      <c r="H10537">
        <v>0.20153582045963001</v>
      </c>
      <c r="I10537">
        <v>106.2</v>
      </c>
      <c r="J10537">
        <v>46.2</v>
      </c>
      <c r="K10537">
        <v>155.29084723283501</v>
      </c>
      <c r="L10537">
        <v>1.7991124737393501E-2</v>
      </c>
      <c r="M10537">
        <v>16.7929268150708</v>
      </c>
      <c r="N10537">
        <v>22050</v>
      </c>
      <c r="O10537">
        <v>0.79846417954036897</v>
      </c>
      <c r="P10537">
        <v>0.20153582045963001</v>
      </c>
    </row>
    <row r="10538" spans="1:16" x14ac:dyDescent="0.25">
      <c r="A10538">
        <v>10</v>
      </c>
      <c r="B10538">
        <v>5017</v>
      </c>
      <c r="C10538" t="s">
        <v>31</v>
      </c>
      <c r="D10538" t="s">
        <v>114</v>
      </c>
      <c r="E10538" t="s">
        <v>31</v>
      </c>
      <c r="F10538" t="s">
        <v>57</v>
      </c>
      <c r="G10538" t="s">
        <v>15</v>
      </c>
      <c r="H10538">
        <v>0.18123158819021001</v>
      </c>
      <c r="I10538">
        <v>106.2</v>
      </c>
      <c r="J10538">
        <v>46.2</v>
      </c>
      <c r="K10538">
        <v>175.16850651914999</v>
      </c>
      <c r="L10538">
        <v>2.0001116802487201E-2</v>
      </c>
      <c r="M10538">
        <v>19.322069401501501</v>
      </c>
      <c r="N10538">
        <v>4029</v>
      </c>
      <c r="O10538">
        <v>0.81876841180978899</v>
      </c>
      <c r="P10538">
        <v>0.18123158819021001</v>
      </c>
    </row>
    <row r="10539" spans="1:16" x14ac:dyDescent="0.25">
      <c r="A10539">
        <v>10</v>
      </c>
      <c r="B10539">
        <v>100005</v>
      </c>
      <c r="C10539" t="s">
        <v>27</v>
      </c>
      <c r="D10539" t="s">
        <v>118</v>
      </c>
      <c r="E10539" t="s">
        <v>27</v>
      </c>
      <c r="F10539" t="s">
        <v>92</v>
      </c>
      <c r="G10539" t="s">
        <v>15</v>
      </c>
      <c r="H10539">
        <v>8.2542999796608799E-2</v>
      </c>
      <c r="I10539">
        <v>89.9</v>
      </c>
      <c r="J10539">
        <v>48.5</v>
      </c>
      <c r="K10539">
        <v>279.16495917556102</v>
      </c>
      <c r="L10539">
        <v>3.4755304714416603E-2</v>
      </c>
      <c r="M10539">
        <v>23.0737197917598</v>
      </c>
      <c r="N10539">
        <v>47012</v>
      </c>
      <c r="O10539">
        <v>0.91745700020339005</v>
      </c>
      <c r="P10539">
        <v>8.2542999796608701E-2</v>
      </c>
    </row>
    <row r="10540" spans="1:16" x14ac:dyDescent="0.25">
      <c r="A10540">
        <v>10</v>
      </c>
      <c r="B10540">
        <v>49007</v>
      </c>
      <c r="C10540" t="s">
        <v>27</v>
      </c>
      <c r="D10540" t="s">
        <v>82</v>
      </c>
      <c r="E10540" t="s">
        <v>27</v>
      </c>
      <c r="F10540" t="s">
        <v>70</v>
      </c>
      <c r="G10540" t="s">
        <v>15</v>
      </c>
      <c r="H10540">
        <v>0.240931374601526</v>
      </c>
      <c r="I10540">
        <v>89.9</v>
      </c>
      <c r="J10540">
        <v>48.5</v>
      </c>
      <c r="K10540">
        <v>110.66105021636299</v>
      </c>
      <c r="L10540">
        <v>1.35738883904182E-2</v>
      </c>
      <c r="M10540">
        <v>5.6139745411095996</v>
      </c>
      <c r="N10540">
        <v>51002</v>
      </c>
      <c r="O10540">
        <v>0.75906862539847297</v>
      </c>
      <c r="P10540">
        <v>0.240931374601526</v>
      </c>
    </row>
    <row r="10541" spans="1:16" x14ac:dyDescent="0.25">
      <c r="A10541">
        <v>10</v>
      </c>
      <c r="B10541">
        <v>23052</v>
      </c>
      <c r="C10541" t="s">
        <v>21</v>
      </c>
      <c r="D10541" t="s">
        <v>89</v>
      </c>
      <c r="E10541" t="s">
        <v>21</v>
      </c>
      <c r="F10541" t="s">
        <v>40</v>
      </c>
      <c r="G10541" t="s">
        <v>15</v>
      </c>
      <c r="H10541">
        <v>0.17651026698905001</v>
      </c>
      <c r="I10541">
        <v>81.099999999999994</v>
      </c>
      <c r="J10541">
        <v>55.8</v>
      </c>
      <c r="K10541">
        <v>134.466495583929</v>
      </c>
      <c r="L10541">
        <v>1.00488891404518E-2</v>
      </c>
      <c r="M10541">
        <v>4.67810270433678</v>
      </c>
      <c r="N10541">
        <v>27024</v>
      </c>
      <c r="O10541">
        <v>0.82348973301094897</v>
      </c>
      <c r="P10541">
        <v>0.17651026698905001</v>
      </c>
    </row>
    <row r="10542" spans="1:16" x14ac:dyDescent="0.25">
      <c r="A10542">
        <v>10</v>
      </c>
      <c r="B10542">
        <v>42009</v>
      </c>
      <c r="C10542" t="s">
        <v>16</v>
      </c>
      <c r="D10542" t="s">
        <v>81</v>
      </c>
      <c r="E10542" t="s">
        <v>33</v>
      </c>
      <c r="F10542" t="s">
        <v>35</v>
      </c>
      <c r="G10542" t="s">
        <v>19</v>
      </c>
      <c r="H10542">
        <v>0.287477330729009</v>
      </c>
      <c r="I10542">
        <v>61.9</v>
      </c>
      <c r="J10542">
        <v>44.8</v>
      </c>
      <c r="K10542">
        <v>64.657240009326202</v>
      </c>
      <c r="L10542">
        <v>2.80972196920437E-2</v>
      </c>
      <c r="M10542">
        <v>5.89716350113126</v>
      </c>
      <c r="N10542">
        <v>39014</v>
      </c>
      <c r="O10542">
        <v>0.71252266927098995</v>
      </c>
      <c r="P10542">
        <v>0.287477330729009</v>
      </c>
    </row>
    <row r="10543" spans="1:16" x14ac:dyDescent="0.25">
      <c r="A10543">
        <v>10</v>
      </c>
      <c r="B10543">
        <v>54001</v>
      </c>
      <c r="C10543" t="s">
        <v>47</v>
      </c>
      <c r="D10543" t="s">
        <v>49</v>
      </c>
      <c r="E10543" t="s">
        <v>47</v>
      </c>
      <c r="F10543" t="s">
        <v>48</v>
      </c>
      <c r="G10543" t="s">
        <v>15</v>
      </c>
      <c r="H10543">
        <v>0.242579279745152</v>
      </c>
      <c r="I10543">
        <v>84.4</v>
      </c>
      <c r="J10543">
        <v>56.3</v>
      </c>
      <c r="K10543">
        <v>79.510544826562494</v>
      </c>
      <c r="L10543">
        <v>7.2643366630405895E-2</v>
      </c>
      <c r="M10543">
        <v>5.4919661459795996</v>
      </c>
      <c r="N10543">
        <v>55022</v>
      </c>
      <c r="O10543">
        <v>0.75742072025484697</v>
      </c>
      <c r="P10543">
        <v>0.242579279745152</v>
      </c>
    </row>
    <row r="10544" spans="1:16" x14ac:dyDescent="0.25">
      <c r="A10544">
        <v>10</v>
      </c>
      <c r="B10544">
        <v>52006</v>
      </c>
      <c r="C10544" t="s">
        <v>27</v>
      </c>
      <c r="D10544" t="s">
        <v>110</v>
      </c>
      <c r="E10544" t="s">
        <v>27</v>
      </c>
      <c r="F10544" t="s">
        <v>82</v>
      </c>
      <c r="G10544" t="s">
        <v>15</v>
      </c>
      <c r="H10544">
        <v>0.245302623264404</v>
      </c>
      <c r="I10544">
        <v>89.9</v>
      </c>
      <c r="J10544">
        <v>48.5</v>
      </c>
      <c r="K10544">
        <v>98.454014849270493</v>
      </c>
      <c r="L10544">
        <v>1.0187533227769399E-2</v>
      </c>
      <c r="M10544">
        <v>6.4575625100513498</v>
      </c>
      <c r="N10544">
        <v>49007</v>
      </c>
      <c r="O10544">
        <v>0.754697376735595</v>
      </c>
      <c r="P10544">
        <v>0.245302623264403</v>
      </c>
    </row>
    <row r="10545" spans="1:16" x14ac:dyDescent="0.25">
      <c r="A10545">
        <v>10</v>
      </c>
      <c r="B10545">
        <v>72046</v>
      </c>
      <c r="C10545" t="s">
        <v>51</v>
      </c>
      <c r="D10545" t="s">
        <v>75</v>
      </c>
      <c r="E10545" t="s">
        <v>51</v>
      </c>
      <c r="F10545" t="s">
        <v>76</v>
      </c>
      <c r="G10545" t="s">
        <v>15</v>
      </c>
      <c r="H10545">
        <v>0.201608350479375</v>
      </c>
      <c r="I10545">
        <v>61.4</v>
      </c>
      <c r="J10545">
        <v>28.6</v>
      </c>
      <c r="K10545">
        <v>267.02442802591003</v>
      </c>
      <c r="L10545">
        <v>6.8560887424553796E-2</v>
      </c>
      <c r="M10545">
        <v>27.207268615463001</v>
      </c>
      <c r="N10545">
        <v>74012</v>
      </c>
      <c r="O10545">
        <v>0.79839164952062402</v>
      </c>
      <c r="P10545">
        <v>0.201608350479374</v>
      </c>
    </row>
    <row r="10546" spans="1:16" x14ac:dyDescent="0.25">
      <c r="A10546">
        <v>10</v>
      </c>
      <c r="B10546">
        <v>17070</v>
      </c>
      <c r="C10546" t="s">
        <v>24</v>
      </c>
      <c r="D10546" t="s">
        <v>26</v>
      </c>
      <c r="E10546" t="s">
        <v>24</v>
      </c>
      <c r="F10546" t="s">
        <v>61</v>
      </c>
      <c r="G10546" t="s">
        <v>15</v>
      </c>
      <c r="H10546">
        <v>0.145130361255946</v>
      </c>
      <c r="I10546">
        <v>95.7</v>
      </c>
      <c r="J10546">
        <v>42.9</v>
      </c>
      <c r="K10546">
        <v>235.456712674416</v>
      </c>
      <c r="L10546">
        <v>1.0033488169031501E-2</v>
      </c>
      <c r="M10546">
        <v>20.516417310990899</v>
      </c>
      <c r="N10546">
        <v>13122</v>
      </c>
      <c r="O10546">
        <v>0.85486963874405297</v>
      </c>
      <c r="P10546">
        <v>0.145130361255946</v>
      </c>
    </row>
    <row r="10547" spans="1:16" x14ac:dyDescent="0.25">
      <c r="A10547">
        <v>10</v>
      </c>
      <c r="B10547">
        <v>17029</v>
      </c>
      <c r="C10547" t="s">
        <v>24</v>
      </c>
      <c r="D10547" t="s">
        <v>26</v>
      </c>
      <c r="E10547" t="s">
        <v>24</v>
      </c>
      <c r="F10547" t="s">
        <v>66</v>
      </c>
      <c r="G10547" t="s">
        <v>15</v>
      </c>
      <c r="H10547">
        <v>6.4173305781867196E-2</v>
      </c>
      <c r="I10547">
        <v>95.7</v>
      </c>
      <c r="J10547">
        <v>42.9</v>
      </c>
      <c r="K10547">
        <v>335.27280063008402</v>
      </c>
      <c r="L10547">
        <v>1.51650859541293E-2</v>
      </c>
      <c r="M10547">
        <v>25.1986909623724</v>
      </c>
      <c r="N10547">
        <v>16163</v>
      </c>
      <c r="O10547">
        <v>0.93582669421813203</v>
      </c>
      <c r="P10547">
        <v>6.4173305781867099E-2</v>
      </c>
    </row>
    <row r="10548" spans="1:16" x14ac:dyDescent="0.25">
      <c r="A10548">
        <v>10</v>
      </c>
      <c r="B10548">
        <v>1272</v>
      </c>
      <c r="C10548" t="s">
        <v>31</v>
      </c>
      <c r="D10548" t="s">
        <v>43</v>
      </c>
      <c r="E10548" t="s">
        <v>33</v>
      </c>
      <c r="F10548" t="s">
        <v>35</v>
      </c>
      <c r="G10548" t="s">
        <v>19</v>
      </c>
      <c r="H10548">
        <v>8.8804914437471294E-2</v>
      </c>
      <c r="I10548">
        <v>106.2</v>
      </c>
      <c r="J10548">
        <v>46.2</v>
      </c>
      <c r="K10548">
        <v>270.081710358012</v>
      </c>
      <c r="L10548">
        <v>3.1029265954563501E-2</v>
      </c>
      <c r="M10548">
        <v>30.0986512266667</v>
      </c>
      <c r="N10548">
        <v>40007</v>
      </c>
      <c r="O10548">
        <v>0.91119508556252804</v>
      </c>
      <c r="P10548">
        <v>8.8804914437471294E-2</v>
      </c>
    </row>
    <row r="10549" spans="1:16" x14ac:dyDescent="0.25">
      <c r="A10549">
        <v>10</v>
      </c>
      <c r="B10549">
        <v>8027</v>
      </c>
      <c r="C10549" t="s">
        <v>90</v>
      </c>
      <c r="D10549" t="s">
        <v>98</v>
      </c>
      <c r="E10549" t="s">
        <v>90</v>
      </c>
      <c r="F10549" t="s">
        <v>106</v>
      </c>
      <c r="G10549" t="s">
        <v>15</v>
      </c>
      <c r="H10549">
        <v>0.29663608032392003</v>
      </c>
      <c r="I10549">
        <v>96.8</v>
      </c>
      <c r="J10549">
        <v>39.799999999999997</v>
      </c>
      <c r="K10549">
        <v>105.203826752852</v>
      </c>
      <c r="L10549">
        <v>3.98085630710035E-2</v>
      </c>
      <c r="M10549">
        <v>11.584790972072501</v>
      </c>
      <c r="N10549">
        <v>9002</v>
      </c>
      <c r="O10549">
        <v>0.70336391967607903</v>
      </c>
      <c r="P10549">
        <v>0.29663608032392003</v>
      </c>
    </row>
    <row r="10550" spans="1:16" x14ac:dyDescent="0.25">
      <c r="A10550">
        <v>10</v>
      </c>
      <c r="B10550">
        <v>16033</v>
      </c>
      <c r="C10550" t="s">
        <v>24</v>
      </c>
      <c r="D10550" t="s">
        <v>66</v>
      </c>
      <c r="E10550" t="s">
        <v>24</v>
      </c>
      <c r="F10550" t="s">
        <v>26</v>
      </c>
      <c r="G10550" t="s">
        <v>15</v>
      </c>
      <c r="H10550">
        <v>0.15285839872425599</v>
      </c>
      <c r="I10550">
        <v>95.7</v>
      </c>
      <c r="J10550">
        <v>42.9</v>
      </c>
      <c r="K10550">
        <v>234.29171098137201</v>
      </c>
      <c r="L10550">
        <v>1.0056354352379299E-2</v>
      </c>
      <c r="M10550">
        <v>18.1601347679307</v>
      </c>
      <c r="N10550">
        <v>17075</v>
      </c>
      <c r="O10550">
        <v>0.84714160127574401</v>
      </c>
      <c r="P10550">
        <v>0.15285839872425599</v>
      </c>
    </row>
    <row r="10551" spans="1:16" x14ac:dyDescent="0.25">
      <c r="A10551">
        <v>10</v>
      </c>
      <c r="B10551">
        <v>110003</v>
      </c>
      <c r="C10551" t="s">
        <v>51</v>
      </c>
      <c r="D10551" t="s">
        <v>112</v>
      </c>
      <c r="E10551" t="s">
        <v>51</v>
      </c>
      <c r="F10551" t="s">
        <v>93</v>
      </c>
      <c r="G10551" t="s">
        <v>15</v>
      </c>
      <c r="H10551">
        <v>0.24398526201160201</v>
      </c>
      <c r="I10551">
        <v>61.4</v>
      </c>
      <c r="J10551">
        <v>28.6</v>
      </c>
      <c r="K10551">
        <v>204.29316937589999</v>
      </c>
      <c r="L10551">
        <v>5.2033504261534601E-2</v>
      </c>
      <c r="M10551">
        <v>24.893520545476498</v>
      </c>
      <c r="N10551">
        <v>75016</v>
      </c>
      <c r="O10551">
        <v>0.75601473798839702</v>
      </c>
      <c r="P10551">
        <v>0.24398526201160101</v>
      </c>
    </row>
    <row r="10552" spans="1:16" x14ac:dyDescent="0.25">
      <c r="A10552">
        <v>10</v>
      </c>
      <c r="B10552">
        <v>58074</v>
      </c>
      <c r="C10552" t="s">
        <v>13</v>
      </c>
      <c r="D10552" t="s">
        <v>14</v>
      </c>
      <c r="E10552" t="s">
        <v>13</v>
      </c>
      <c r="F10552" t="s">
        <v>14</v>
      </c>
      <c r="G10552" t="s">
        <v>15</v>
      </c>
      <c r="H10552">
        <v>0.115100721460434</v>
      </c>
      <c r="I10552">
        <v>63.9</v>
      </c>
      <c r="J10552">
        <v>45.2</v>
      </c>
      <c r="K10552">
        <v>231.55434588371401</v>
      </c>
      <c r="L10552">
        <v>3.1638835687806698E-2</v>
      </c>
      <c r="M10552">
        <v>25.027211642088901</v>
      </c>
      <c r="N10552">
        <v>58091</v>
      </c>
      <c r="O10552">
        <v>0.88489927853956496</v>
      </c>
      <c r="P10552">
        <v>0.115100721460434</v>
      </c>
    </row>
    <row r="10553" spans="1:16" x14ac:dyDescent="0.25">
      <c r="A10553">
        <v>10</v>
      </c>
      <c r="B10553">
        <v>26026</v>
      </c>
      <c r="C10553" t="s">
        <v>21</v>
      </c>
      <c r="D10553" t="s">
        <v>39</v>
      </c>
      <c r="E10553" t="s">
        <v>47</v>
      </c>
      <c r="F10553" t="s">
        <v>49</v>
      </c>
      <c r="G10553" t="s">
        <v>19</v>
      </c>
      <c r="H10553">
        <v>0.12679004043712</v>
      </c>
      <c r="I10553">
        <v>81.099999999999994</v>
      </c>
      <c r="J10553">
        <v>55.8</v>
      </c>
      <c r="K10553">
        <v>197.77683157965001</v>
      </c>
      <c r="L10553">
        <v>1.63115493668597E-2</v>
      </c>
      <c r="M10553">
        <v>7.6061060918291403</v>
      </c>
      <c r="N10553">
        <v>54013</v>
      </c>
      <c r="O10553">
        <v>0.87320995956287895</v>
      </c>
      <c r="P10553">
        <v>0.12679004043712</v>
      </c>
    </row>
    <row r="10554" spans="1:16" x14ac:dyDescent="0.25">
      <c r="A10554">
        <v>10</v>
      </c>
      <c r="B10554">
        <v>16086</v>
      </c>
      <c r="C10554" t="s">
        <v>24</v>
      </c>
      <c r="D10554" t="s">
        <v>66</v>
      </c>
      <c r="E10554" t="s">
        <v>24</v>
      </c>
      <c r="F10554" t="s">
        <v>60</v>
      </c>
      <c r="G10554" t="s">
        <v>15</v>
      </c>
      <c r="H10554">
        <v>0.10649954927782999</v>
      </c>
      <c r="I10554">
        <v>95.7</v>
      </c>
      <c r="J10554">
        <v>42.9</v>
      </c>
      <c r="K10554">
        <v>282.91455834038499</v>
      </c>
      <c r="L10554">
        <v>1.22673341386826E-2</v>
      </c>
      <c r="M10554">
        <v>22.755051246448701</v>
      </c>
      <c r="N10554">
        <v>98031</v>
      </c>
      <c r="O10554">
        <v>0.89350045072216799</v>
      </c>
      <c r="P10554">
        <v>0.10649954927782999</v>
      </c>
    </row>
    <row r="10555" spans="1:16" x14ac:dyDescent="0.25">
      <c r="A10555">
        <v>10</v>
      </c>
      <c r="B10555">
        <v>76063</v>
      </c>
      <c r="C10555" t="s">
        <v>29</v>
      </c>
      <c r="D10555" t="s">
        <v>30</v>
      </c>
      <c r="E10555" t="s">
        <v>29</v>
      </c>
      <c r="F10555" t="s">
        <v>30</v>
      </c>
      <c r="G10555" t="s">
        <v>15</v>
      </c>
      <c r="H10555">
        <v>0.433855008255492</v>
      </c>
      <c r="I10555">
        <v>276.8</v>
      </c>
      <c r="J10555">
        <v>41.7</v>
      </c>
      <c r="K10555">
        <v>32.662025037503298</v>
      </c>
      <c r="L10555">
        <v>2.4784167699095201E-2</v>
      </c>
      <c r="M10555">
        <v>7.3284758936200296</v>
      </c>
      <c r="N10555">
        <v>76048</v>
      </c>
      <c r="O10555">
        <v>0.56614499174450705</v>
      </c>
      <c r="P10555">
        <v>0.433855008255492</v>
      </c>
    </row>
    <row r="10556" spans="1:16" x14ac:dyDescent="0.25">
      <c r="A10556">
        <v>10</v>
      </c>
      <c r="B10556">
        <v>71038</v>
      </c>
      <c r="C10556" t="s">
        <v>51</v>
      </c>
      <c r="D10556" t="s">
        <v>52</v>
      </c>
      <c r="E10556" t="s">
        <v>27</v>
      </c>
      <c r="F10556" t="s">
        <v>71</v>
      </c>
      <c r="G10556" t="s">
        <v>19</v>
      </c>
      <c r="H10556">
        <v>0.41450733004024698</v>
      </c>
      <c r="I10556">
        <v>61.4</v>
      </c>
      <c r="J10556">
        <v>28.6</v>
      </c>
      <c r="K10556">
        <v>13.0047609013596</v>
      </c>
      <c r="L10556">
        <v>1.1632710421319299E-3</v>
      </c>
      <c r="M10556">
        <v>3.6571570037066898</v>
      </c>
      <c r="N10556">
        <v>48017</v>
      </c>
      <c r="O10556">
        <v>0.58549266995975202</v>
      </c>
      <c r="P10556">
        <v>0.41450733004024598</v>
      </c>
    </row>
    <row r="10557" spans="1:16" x14ac:dyDescent="0.25">
      <c r="A10557">
        <v>10</v>
      </c>
      <c r="B10557">
        <v>10025</v>
      </c>
      <c r="C10557" t="s">
        <v>90</v>
      </c>
      <c r="D10557" t="s">
        <v>91</v>
      </c>
      <c r="E10557" t="s">
        <v>90</v>
      </c>
      <c r="F10557" t="s">
        <v>106</v>
      </c>
      <c r="G10557" t="s">
        <v>15</v>
      </c>
      <c r="H10557">
        <v>0.301973168835802</v>
      </c>
      <c r="I10557">
        <v>96.8</v>
      </c>
      <c r="J10557">
        <v>39.799999999999997</v>
      </c>
      <c r="K10557">
        <v>105.384785188089</v>
      </c>
      <c r="L10557">
        <v>5.4113877318887497E-2</v>
      </c>
      <c r="M10557">
        <v>12.164623585346</v>
      </c>
      <c r="N10557">
        <v>9049</v>
      </c>
      <c r="O10557">
        <v>0.69802683116419695</v>
      </c>
      <c r="P10557">
        <v>0.301973168835803</v>
      </c>
    </row>
    <row r="10558" spans="1:16" x14ac:dyDescent="0.25">
      <c r="A10558">
        <v>10</v>
      </c>
      <c r="B10558">
        <v>18160</v>
      </c>
      <c r="C10558" t="s">
        <v>24</v>
      </c>
      <c r="D10558" t="s">
        <v>53</v>
      </c>
      <c r="E10558" t="s">
        <v>24</v>
      </c>
      <c r="F10558" t="s">
        <v>60</v>
      </c>
      <c r="G10558" t="s">
        <v>15</v>
      </c>
      <c r="H10558">
        <v>4.4143546418598897E-2</v>
      </c>
      <c r="I10558">
        <v>95.7</v>
      </c>
      <c r="J10558">
        <v>42.9</v>
      </c>
      <c r="K10558">
        <v>368.60755915336699</v>
      </c>
      <c r="L10558">
        <v>1.6867494844221901E-2</v>
      </c>
      <c r="M10558">
        <v>24.3683164913338</v>
      </c>
      <c r="N10558">
        <v>15192</v>
      </c>
      <c r="O10558">
        <v>0.95585645358140003</v>
      </c>
      <c r="P10558">
        <v>4.4143546418598897E-2</v>
      </c>
    </row>
    <row r="10559" spans="1:16" x14ac:dyDescent="0.25">
      <c r="A10559">
        <v>10</v>
      </c>
      <c r="B10559">
        <v>21043</v>
      </c>
      <c r="C10559" t="s">
        <v>72</v>
      </c>
      <c r="D10559" t="s">
        <v>73</v>
      </c>
      <c r="E10559" t="s">
        <v>72</v>
      </c>
      <c r="F10559" t="s">
        <v>73</v>
      </c>
      <c r="G10559" t="s">
        <v>15</v>
      </c>
      <c r="H10559">
        <v>0.14469653514647501</v>
      </c>
      <c r="I10559">
        <v>76.2</v>
      </c>
      <c r="J10559">
        <v>58.9</v>
      </c>
      <c r="K10559">
        <v>208.609802473202</v>
      </c>
      <c r="L10559">
        <v>0.11337803810321199</v>
      </c>
      <c r="M10559">
        <v>8.2245370157251791</v>
      </c>
      <c r="N10559">
        <v>21008</v>
      </c>
      <c r="O10559">
        <v>0.85530346485352404</v>
      </c>
      <c r="P10559">
        <v>0.14469653514647601</v>
      </c>
    </row>
    <row r="10560" spans="1:16" x14ac:dyDescent="0.25">
      <c r="A10560">
        <v>10</v>
      </c>
      <c r="B10560">
        <v>65116</v>
      </c>
      <c r="C10560" t="s">
        <v>44</v>
      </c>
      <c r="D10560" t="s">
        <v>96</v>
      </c>
      <c r="E10560" t="s">
        <v>44</v>
      </c>
      <c r="F10560" t="s">
        <v>55</v>
      </c>
      <c r="G10560" t="s">
        <v>15</v>
      </c>
      <c r="H10560">
        <v>0.17222757128721999</v>
      </c>
      <c r="I10560">
        <v>39.6</v>
      </c>
      <c r="J10560">
        <v>25.5</v>
      </c>
      <c r="K10560">
        <v>254.24815979468599</v>
      </c>
      <c r="L10560">
        <v>4.12209777280068E-2</v>
      </c>
      <c r="M10560">
        <v>38.1764287096968</v>
      </c>
      <c r="N10560">
        <v>64005</v>
      </c>
      <c r="O10560">
        <v>0.82777242871277901</v>
      </c>
      <c r="P10560">
        <v>0.17222757128721999</v>
      </c>
    </row>
    <row r="10561" spans="1:16" x14ac:dyDescent="0.25">
      <c r="A10561">
        <v>10</v>
      </c>
      <c r="B10561">
        <v>1156</v>
      </c>
      <c r="C10561" t="s">
        <v>31</v>
      </c>
      <c r="D10561" t="s">
        <v>43</v>
      </c>
      <c r="E10561" t="s">
        <v>31</v>
      </c>
      <c r="F10561" t="s">
        <v>43</v>
      </c>
      <c r="G10561" t="s">
        <v>15</v>
      </c>
      <c r="H10561">
        <v>9.30233296761315E-2</v>
      </c>
      <c r="I10561">
        <v>106.2</v>
      </c>
      <c r="J10561">
        <v>46.2</v>
      </c>
      <c r="K10561">
        <v>265.57366972139101</v>
      </c>
      <c r="L10561">
        <v>3.0337483685974002E-2</v>
      </c>
      <c r="M10561">
        <v>29.6166477366822</v>
      </c>
      <c r="N10561">
        <v>1171</v>
      </c>
      <c r="O10561">
        <v>0.90697667032386797</v>
      </c>
      <c r="P10561">
        <v>9.30233296761315E-2</v>
      </c>
    </row>
    <row r="10562" spans="1:16" x14ac:dyDescent="0.25">
      <c r="A10562">
        <v>10</v>
      </c>
      <c r="B10562">
        <v>55022</v>
      </c>
      <c r="C10562" t="s">
        <v>47</v>
      </c>
      <c r="D10562" t="s">
        <v>48</v>
      </c>
      <c r="E10562" t="s">
        <v>24</v>
      </c>
      <c r="F10562" t="s">
        <v>25</v>
      </c>
      <c r="G10562" t="s">
        <v>19</v>
      </c>
      <c r="H10562">
        <v>0.25360734245570699</v>
      </c>
      <c r="I10562">
        <v>84.4</v>
      </c>
      <c r="J10562">
        <v>56.3</v>
      </c>
      <c r="K10562">
        <v>32.796075221730703</v>
      </c>
      <c r="L10562">
        <v>1.58494570108219E-2</v>
      </c>
      <c r="M10562">
        <v>3.1737923299077702</v>
      </c>
      <c r="N10562">
        <v>12042</v>
      </c>
      <c r="O10562">
        <v>0.74639265754429196</v>
      </c>
      <c r="P10562">
        <v>0.25360734245570699</v>
      </c>
    </row>
    <row r="10563" spans="1:16" x14ac:dyDescent="0.25">
      <c r="A10563">
        <v>10</v>
      </c>
      <c r="B10563">
        <v>53016</v>
      </c>
      <c r="C10563" t="s">
        <v>27</v>
      </c>
      <c r="D10563" t="s">
        <v>28</v>
      </c>
      <c r="E10563" t="s">
        <v>27</v>
      </c>
      <c r="F10563" t="s">
        <v>28</v>
      </c>
      <c r="G10563" t="s">
        <v>15</v>
      </c>
      <c r="H10563">
        <v>0.31112985735569998</v>
      </c>
      <c r="I10563">
        <v>89.9</v>
      </c>
      <c r="J10563">
        <v>48.5</v>
      </c>
      <c r="K10563">
        <v>19.223346318939299</v>
      </c>
      <c r="L10563" s="1">
        <v>5.9008391712171704E-4</v>
      </c>
      <c r="M10563">
        <v>1.26199964645366</v>
      </c>
      <c r="N10563">
        <v>53011</v>
      </c>
      <c r="O10563">
        <v>0.68887014264429902</v>
      </c>
      <c r="P10563">
        <v>0.31112985735569998</v>
      </c>
    </row>
    <row r="10564" spans="1:16" x14ac:dyDescent="0.25">
      <c r="A10564">
        <v>10</v>
      </c>
      <c r="B10564">
        <v>58054</v>
      </c>
      <c r="C10564" t="s">
        <v>13</v>
      </c>
      <c r="D10564" t="s">
        <v>14</v>
      </c>
      <c r="E10564" t="s">
        <v>13</v>
      </c>
      <c r="F10564" t="s">
        <v>18</v>
      </c>
      <c r="G10564" t="s">
        <v>15</v>
      </c>
      <c r="H10564">
        <v>0.26097442360383</v>
      </c>
      <c r="I10564">
        <v>63.9</v>
      </c>
      <c r="J10564">
        <v>45.2</v>
      </c>
      <c r="K10564">
        <v>77.342567928527302</v>
      </c>
      <c r="L10564">
        <v>9.8207474774766601E-3</v>
      </c>
      <c r="M10564">
        <v>8.3185512860235296</v>
      </c>
      <c r="N10564">
        <v>59011</v>
      </c>
      <c r="O10564">
        <v>0.73902557639616895</v>
      </c>
      <c r="P10564">
        <v>0.260974423603829</v>
      </c>
    </row>
    <row r="10565" spans="1:16" x14ac:dyDescent="0.25">
      <c r="A10565">
        <v>10</v>
      </c>
      <c r="B10565">
        <v>24059</v>
      </c>
      <c r="C10565" t="s">
        <v>21</v>
      </c>
      <c r="D10565" t="s">
        <v>54</v>
      </c>
      <c r="E10565" t="s">
        <v>21</v>
      </c>
      <c r="F10565" t="s">
        <v>69</v>
      </c>
      <c r="G10565" t="s">
        <v>15</v>
      </c>
      <c r="H10565">
        <v>0.110819161730538</v>
      </c>
      <c r="I10565">
        <v>81.099999999999994</v>
      </c>
      <c r="J10565">
        <v>55.8</v>
      </c>
      <c r="K10565">
        <v>223.401509737151</v>
      </c>
      <c r="L10565">
        <v>1.85917942727819E-2</v>
      </c>
      <c r="M10565">
        <v>7.3297743314917803</v>
      </c>
      <c r="N10565">
        <v>29041</v>
      </c>
      <c r="O10565">
        <v>0.88918083826946104</v>
      </c>
      <c r="P10565">
        <v>0.110819161730538</v>
      </c>
    </row>
    <row r="10566" spans="1:16" x14ac:dyDescent="0.25">
      <c r="A10566">
        <v>10</v>
      </c>
      <c r="B10566">
        <v>38015</v>
      </c>
      <c r="C10566" t="s">
        <v>33</v>
      </c>
      <c r="D10566" t="s">
        <v>42</v>
      </c>
      <c r="E10566" t="s">
        <v>33</v>
      </c>
      <c r="F10566" t="s">
        <v>35</v>
      </c>
      <c r="G10566" t="s">
        <v>15</v>
      </c>
      <c r="H10566">
        <v>0.107057199756009</v>
      </c>
      <c r="I10566">
        <v>81.5</v>
      </c>
      <c r="J10566">
        <v>51.5</v>
      </c>
      <c r="K10566">
        <v>202.197637948211</v>
      </c>
      <c r="L10566">
        <v>1.7477312593979E-2</v>
      </c>
      <c r="M10566">
        <v>22.445662552183201</v>
      </c>
      <c r="N10566">
        <v>99002</v>
      </c>
      <c r="O10566">
        <v>0.89294280024398998</v>
      </c>
      <c r="P10566">
        <v>0.107057199756009</v>
      </c>
    </row>
    <row r="10567" spans="1:16" x14ac:dyDescent="0.25">
      <c r="A10567">
        <v>10</v>
      </c>
      <c r="B10567">
        <v>48014</v>
      </c>
      <c r="C10567" t="s">
        <v>27</v>
      </c>
      <c r="D10567" t="s">
        <v>71</v>
      </c>
      <c r="E10567" t="s">
        <v>27</v>
      </c>
      <c r="F10567" t="s">
        <v>70</v>
      </c>
      <c r="G10567" t="s">
        <v>15</v>
      </c>
      <c r="H10567">
        <v>0.12932962249129101</v>
      </c>
      <c r="I10567">
        <v>89.9</v>
      </c>
      <c r="J10567">
        <v>48.5</v>
      </c>
      <c r="K10567">
        <v>224.158110060404</v>
      </c>
      <c r="L10567">
        <v>2.7634431350250399E-2</v>
      </c>
      <c r="M10567">
        <v>19.017887292228199</v>
      </c>
      <c r="N10567">
        <v>51026</v>
      </c>
      <c r="O10567">
        <v>0.87067037750870702</v>
      </c>
      <c r="P10567">
        <v>0.12932962249129101</v>
      </c>
    </row>
    <row r="10568" spans="1:16" x14ac:dyDescent="0.25">
      <c r="A10568">
        <v>10</v>
      </c>
      <c r="B10568">
        <v>37056</v>
      </c>
      <c r="C10568" t="s">
        <v>33</v>
      </c>
      <c r="D10568" t="s">
        <v>79</v>
      </c>
      <c r="E10568" t="s">
        <v>31</v>
      </c>
      <c r="F10568" t="s">
        <v>57</v>
      </c>
      <c r="G10568" t="s">
        <v>19</v>
      </c>
      <c r="H10568">
        <v>9.7532309590320707E-2</v>
      </c>
      <c r="I10568">
        <v>81.5</v>
      </c>
      <c r="J10568">
        <v>51.5</v>
      </c>
      <c r="K10568">
        <v>216.33112546645799</v>
      </c>
      <c r="L10568">
        <v>1.8345858001643799E-2</v>
      </c>
      <c r="M10568">
        <v>22.471189605318099</v>
      </c>
      <c r="N10568">
        <v>4003</v>
      </c>
      <c r="O10568">
        <v>0.902467690409679</v>
      </c>
      <c r="P10568">
        <v>9.7532309590320596E-2</v>
      </c>
    </row>
    <row r="10569" spans="1:16" x14ac:dyDescent="0.25">
      <c r="A10569">
        <v>10</v>
      </c>
      <c r="B10569">
        <v>37006</v>
      </c>
      <c r="C10569" t="s">
        <v>33</v>
      </c>
      <c r="D10569" t="s">
        <v>79</v>
      </c>
      <c r="E10569" t="s">
        <v>33</v>
      </c>
      <c r="F10569" t="s">
        <v>34</v>
      </c>
      <c r="G10569" t="s">
        <v>15</v>
      </c>
      <c r="H10569">
        <v>2.27970710487242E-2</v>
      </c>
      <c r="I10569">
        <v>81.5</v>
      </c>
      <c r="J10569">
        <v>51.5</v>
      </c>
      <c r="K10569">
        <v>291.15510527056102</v>
      </c>
      <c r="L10569">
        <v>2.3992014729297701E-2</v>
      </c>
      <c r="M10569">
        <v>31.084800673569902</v>
      </c>
      <c r="N10569">
        <v>35033</v>
      </c>
      <c r="O10569">
        <v>0.97720292895127603</v>
      </c>
      <c r="P10569">
        <v>2.27970710487242E-2</v>
      </c>
    </row>
    <row r="10570" spans="1:16" x14ac:dyDescent="0.25">
      <c r="A10570">
        <v>10</v>
      </c>
      <c r="B10570">
        <v>24029</v>
      </c>
      <c r="C10570" t="s">
        <v>21</v>
      </c>
      <c r="D10570" t="s">
        <v>54</v>
      </c>
      <c r="E10570" t="s">
        <v>31</v>
      </c>
      <c r="F10570" t="s">
        <v>77</v>
      </c>
      <c r="G10570" t="s">
        <v>19</v>
      </c>
      <c r="H10570">
        <v>0.134289981495894</v>
      </c>
      <c r="I10570">
        <v>81.099999999999994</v>
      </c>
      <c r="J10570">
        <v>55.8</v>
      </c>
      <c r="K10570">
        <v>190.248849875367</v>
      </c>
      <c r="L10570">
        <v>1.5419065911985099E-2</v>
      </c>
      <c r="M10570">
        <v>6.6905696905844998</v>
      </c>
      <c r="N10570">
        <v>3024</v>
      </c>
      <c r="O10570">
        <v>0.86571001850410501</v>
      </c>
      <c r="P10570">
        <v>0.134289981495894</v>
      </c>
    </row>
    <row r="10571" spans="1:16" x14ac:dyDescent="0.25">
      <c r="A10571">
        <v>10</v>
      </c>
      <c r="B10571">
        <v>28032</v>
      </c>
      <c r="C10571" t="s">
        <v>21</v>
      </c>
      <c r="D10571" t="s">
        <v>22</v>
      </c>
      <c r="E10571" t="s">
        <v>21</v>
      </c>
      <c r="F10571" t="s">
        <v>39</v>
      </c>
      <c r="G10571" t="s">
        <v>15</v>
      </c>
      <c r="H10571">
        <v>7.3338068936955006E-2</v>
      </c>
      <c r="I10571">
        <v>81.099999999999994</v>
      </c>
      <c r="J10571">
        <v>55.8</v>
      </c>
      <c r="K10571">
        <v>272.865498479552</v>
      </c>
      <c r="L10571">
        <v>2.2517393785350101E-2</v>
      </c>
      <c r="M10571">
        <v>8.9860350366888095</v>
      </c>
      <c r="N10571">
        <v>26086</v>
      </c>
      <c r="O10571">
        <v>0.92666193106304495</v>
      </c>
      <c r="P10571">
        <v>7.3338068936955006E-2</v>
      </c>
    </row>
    <row r="10572" spans="1:16" x14ac:dyDescent="0.25">
      <c r="A10572">
        <v>10</v>
      </c>
      <c r="B10572">
        <v>53011</v>
      </c>
      <c r="C10572" t="s">
        <v>27</v>
      </c>
      <c r="D10572" t="s">
        <v>28</v>
      </c>
      <c r="E10572" t="s">
        <v>27</v>
      </c>
      <c r="F10572" t="s">
        <v>71</v>
      </c>
      <c r="G10572" t="s">
        <v>15</v>
      </c>
      <c r="H10572">
        <v>0.28114651444892402</v>
      </c>
      <c r="I10572">
        <v>89.9</v>
      </c>
      <c r="J10572">
        <v>48.5</v>
      </c>
      <c r="K10572">
        <v>64.891124175087697</v>
      </c>
      <c r="L10572">
        <v>2.86567552976547E-3</v>
      </c>
      <c r="M10572">
        <v>0.98293345325000903</v>
      </c>
      <c r="N10572">
        <v>48032</v>
      </c>
      <c r="O10572">
        <v>0.71885348555107498</v>
      </c>
      <c r="P10572">
        <v>0.28114651444892402</v>
      </c>
    </row>
    <row r="10573" spans="1:16" x14ac:dyDescent="0.25">
      <c r="A10573">
        <v>10</v>
      </c>
      <c r="B10573">
        <v>5001</v>
      </c>
      <c r="C10573" t="s">
        <v>31</v>
      </c>
      <c r="D10573" t="s">
        <v>114</v>
      </c>
      <c r="E10573" t="s">
        <v>31</v>
      </c>
      <c r="F10573" t="s">
        <v>43</v>
      </c>
      <c r="G10573" t="s">
        <v>15</v>
      </c>
      <c r="H10573">
        <v>0.14868598008109299</v>
      </c>
      <c r="I10573">
        <v>106.2</v>
      </c>
      <c r="J10573">
        <v>46.2</v>
      </c>
      <c r="K10573">
        <v>208.78885335247199</v>
      </c>
      <c r="L10573">
        <v>2.3961135748395899E-2</v>
      </c>
      <c r="M10573">
        <v>23.082317937663301</v>
      </c>
      <c r="N10573">
        <v>1125</v>
      </c>
      <c r="O10573">
        <v>0.85131401991890598</v>
      </c>
      <c r="P10573">
        <v>0.14868598008109299</v>
      </c>
    </row>
    <row r="10574" spans="1:16" x14ac:dyDescent="0.25">
      <c r="A10574">
        <v>10</v>
      </c>
      <c r="B10574">
        <v>4101</v>
      </c>
      <c r="C10574" t="s">
        <v>31</v>
      </c>
      <c r="D10574" t="s">
        <v>57</v>
      </c>
      <c r="E10574" t="s">
        <v>31</v>
      </c>
      <c r="F10574" t="s">
        <v>77</v>
      </c>
      <c r="G10574" t="s">
        <v>15</v>
      </c>
      <c r="H10574">
        <v>0.14511212393780601</v>
      </c>
      <c r="I10574">
        <v>106.2</v>
      </c>
      <c r="J10574">
        <v>46.2</v>
      </c>
      <c r="K10574">
        <v>212.39831092059299</v>
      </c>
      <c r="L10574">
        <v>2.4653688141737701E-2</v>
      </c>
      <c r="M10574">
        <v>23.5589598729585</v>
      </c>
      <c r="N10574">
        <v>3024</v>
      </c>
      <c r="O10574">
        <v>0.85488787606219296</v>
      </c>
      <c r="P10574">
        <v>0.14511212393780601</v>
      </c>
    </row>
    <row r="10575" spans="1:16" x14ac:dyDescent="0.25">
      <c r="A10575">
        <v>10</v>
      </c>
      <c r="B10575">
        <v>49009</v>
      </c>
      <c r="C10575" t="s">
        <v>27</v>
      </c>
      <c r="D10575" t="s">
        <v>82</v>
      </c>
      <c r="E10575" t="s">
        <v>27</v>
      </c>
      <c r="F10575" t="s">
        <v>103</v>
      </c>
      <c r="G10575" t="s">
        <v>15</v>
      </c>
      <c r="H10575">
        <v>0.14334761330692899</v>
      </c>
      <c r="I10575">
        <v>89.9</v>
      </c>
      <c r="J10575">
        <v>48.5</v>
      </c>
      <c r="K10575">
        <v>218.78595651921299</v>
      </c>
      <c r="L10575">
        <v>2.6734548745114599E-2</v>
      </c>
      <c r="M10575">
        <v>15.3610513786338</v>
      </c>
      <c r="N10575">
        <v>46017</v>
      </c>
      <c r="O10575">
        <v>0.85665238669306998</v>
      </c>
      <c r="P10575">
        <v>0.14334761330692899</v>
      </c>
    </row>
    <row r="10576" spans="1:16" x14ac:dyDescent="0.25">
      <c r="A10576">
        <v>10</v>
      </c>
      <c r="B10576">
        <v>59027</v>
      </c>
      <c r="C10576" t="s">
        <v>13</v>
      </c>
      <c r="D10576" t="s">
        <v>18</v>
      </c>
      <c r="E10576" t="s">
        <v>13</v>
      </c>
      <c r="F10576" t="s">
        <v>14</v>
      </c>
      <c r="G10576" t="s">
        <v>15</v>
      </c>
      <c r="H10576">
        <v>0.21074415385731099</v>
      </c>
      <c r="I10576">
        <v>63.9</v>
      </c>
      <c r="J10576">
        <v>45.2</v>
      </c>
      <c r="K10576">
        <v>105.77864480021</v>
      </c>
      <c r="L10576">
        <v>1.5478933061925E-2</v>
      </c>
      <c r="M10576">
        <v>19.644515238361802</v>
      </c>
      <c r="N10576">
        <v>58091</v>
      </c>
      <c r="O10576">
        <v>0.78925584614268796</v>
      </c>
      <c r="P10576">
        <v>0.21074415385730999</v>
      </c>
    </row>
    <row r="10577" spans="1:16" x14ac:dyDescent="0.25">
      <c r="A10577">
        <v>10</v>
      </c>
      <c r="B10577">
        <v>15076</v>
      </c>
      <c r="C10577" t="s">
        <v>24</v>
      </c>
      <c r="D10577" t="s">
        <v>60</v>
      </c>
      <c r="E10577" t="s">
        <v>24</v>
      </c>
      <c r="F10577" t="s">
        <v>25</v>
      </c>
      <c r="G10577" t="s">
        <v>15</v>
      </c>
      <c r="H10577">
        <v>0</v>
      </c>
      <c r="I10577">
        <v>95.7</v>
      </c>
      <c r="J10577">
        <v>42.9</v>
      </c>
      <c r="K10577">
        <v>420.12988568220698</v>
      </c>
      <c r="L10577">
        <v>1.8879509617488799E-2</v>
      </c>
      <c r="M10577">
        <v>28.7114498960939</v>
      </c>
      <c r="N10577">
        <v>12042</v>
      </c>
      <c r="O10577">
        <v>0.999999999999999</v>
      </c>
      <c r="P10577">
        <v>0</v>
      </c>
    </row>
    <row r="10578" spans="1:16" x14ac:dyDescent="0.25">
      <c r="A10578">
        <v>10</v>
      </c>
      <c r="B10578">
        <v>23025</v>
      </c>
      <c r="C10578" t="s">
        <v>21</v>
      </c>
      <c r="D10578" t="s">
        <v>89</v>
      </c>
      <c r="E10578" t="s">
        <v>21</v>
      </c>
      <c r="F10578" t="s">
        <v>54</v>
      </c>
      <c r="G10578" t="s">
        <v>15</v>
      </c>
      <c r="H10578">
        <v>0.18359219327745599</v>
      </c>
      <c r="I10578">
        <v>81.099999999999994</v>
      </c>
      <c r="J10578">
        <v>55.8</v>
      </c>
      <c r="K10578">
        <v>122.462842819051</v>
      </c>
      <c r="L10578">
        <v>9.95303595299331E-3</v>
      </c>
      <c r="M10578">
        <v>5.1101258517542698</v>
      </c>
      <c r="N10578">
        <v>24012</v>
      </c>
      <c r="O10578">
        <v>0.81640780672254298</v>
      </c>
      <c r="P10578">
        <v>0.18359219327745599</v>
      </c>
    </row>
    <row r="10579" spans="1:16" x14ac:dyDescent="0.25">
      <c r="A10579">
        <v>10</v>
      </c>
      <c r="B10579">
        <v>23048</v>
      </c>
      <c r="C10579" t="s">
        <v>21</v>
      </c>
      <c r="D10579" t="s">
        <v>89</v>
      </c>
      <c r="E10579" t="s">
        <v>21</v>
      </c>
      <c r="F10579" t="s">
        <v>39</v>
      </c>
      <c r="G10579" t="s">
        <v>15</v>
      </c>
      <c r="H10579">
        <v>0.16161339691603199</v>
      </c>
      <c r="I10579">
        <v>81.099999999999994</v>
      </c>
      <c r="J10579">
        <v>55.8</v>
      </c>
      <c r="K10579">
        <v>151.60313633729001</v>
      </c>
      <c r="L10579">
        <v>1.2450589350947399E-2</v>
      </c>
      <c r="M10579">
        <v>6.0826053400827096</v>
      </c>
      <c r="N10579">
        <v>26086</v>
      </c>
      <c r="O10579">
        <v>0.83838660308396695</v>
      </c>
      <c r="P10579">
        <v>0.16161339691603199</v>
      </c>
    </row>
    <row r="10580" spans="1:16" x14ac:dyDescent="0.25">
      <c r="A10580">
        <v>10</v>
      </c>
      <c r="B10580">
        <v>34021</v>
      </c>
      <c r="C10580" t="s">
        <v>33</v>
      </c>
      <c r="D10580" t="s">
        <v>50</v>
      </c>
      <c r="E10580" t="s">
        <v>33</v>
      </c>
      <c r="F10580" t="s">
        <v>35</v>
      </c>
      <c r="G10580" t="s">
        <v>15</v>
      </c>
      <c r="H10580">
        <v>0.18987341816727399</v>
      </c>
      <c r="I10580">
        <v>81.5</v>
      </c>
      <c r="J10580">
        <v>51.5</v>
      </c>
      <c r="K10580">
        <v>120.96539150045901</v>
      </c>
      <c r="L10580">
        <v>1.14289633095384E-2</v>
      </c>
      <c r="M10580">
        <v>12.5345887085493</v>
      </c>
      <c r="N10580">
        <v>39012</v>
      </c>
      <c r="O10580">
        <v>0.81012658183272501</v>
      </c>
      <c r="P10580">
        <v>0.18987341816727399</v>
      </c>
    </row>
    <row r="10581" spans="1:16" x14ac:dyDescent="0.25">
      <c r="A10581">
        <v>10</v>
      </c>
      <c r="B10581">
        <v>13035</v>
      </c>
      <c r="C10581" t="s">
        <v>24</v>
      </c>
      <c r="D10581" t="s">
        <v>25</v>
      </c>
      <c r="E10581" t="s">
        <v>24</v>
      </c>
      <c r="F10581" t="s">
        <v>25</v>
      </c>
      <c r="G10581" t="s">
        <v>15</v>
      </c>
      <c r="H10581">
        <v>5.8382285311409099E-3</v>
      </c>
      <c r="I10581">
        <v>95.7</v>
      </c>
      <c r="J10581">
        <v>42.9</v>
      </c>
      <c r="K10581">
        <v>407.27713001158298</v>
      </c>
      <c r="L10581">
        <v>1.80425556949875E-2</v>
      </c>
      <c r="M10581">
        <v>28.4132862975917</v>
      </c>
      <c r="N10581">
        <v>12133</v>
      </c>
      <c r="O10581">
        <v>0.99416177146885898</v>
      </c>
      <c r="P10581">
        <v>5.8382285311409099E-3</v>
      </c>
    </row>
    <row r="10582" spans="1:16" x14ac:dyDescent="0.25">
      <c r="A10582">
        <v>10</v>
      </c>
      <c r="B10582">
        <v>34021</v>
      </c>
      <c r="C10582" t="s">
        <v>33</v>
      </c>
      <c r="D10582" t="s">
        <v>50</v>
      </c>
      <c r="E10582" t="s">
        <v>33</v>
      </c>
      <c r="F10582" t="s">
        <v>34</v>
      </c>
      <c r="G10582" t="s">
        <v>15</v>
      </c>
      <c r="H10582">
        <v>0.18987341816727399</v>
      </c>
      <c r="I10582">
        <v>81.5</v>
      </c>
      <c r="J10582">
        <v>51.5</v>
      </c>
      <c r="K10582">
        <v>120.96539150045901</v>
      </c>
      <c r="L10582">
        <v>1.14289633095384E-2</v>
      </c>
      <c r="M10582">
        <v>12.5345887085493</v>
      </c>
      <c r="N10582">
        <v>35024</v>
      </c>
      <c r="O10582">
        <v>0.81012658183272501</v>
      </c>
      <c r="P10582">
        <v>0.18987341816727399</v>
      </c>
    </row>
    <row r="10583" spans="1:16" x14ac:dyDescent="0.25">
      <c r="A10583">
        <v>10</v>
      </c>
      <c r="B10583">
        <v>71009</v>
      </c>
      <c r="C10583" t="s">
        <v>51</v>
      </c>
      <c r="D10583" t="s">
        <v>52</v>
      </c>
      <c r="E10583" t="s">
        <v>31</v>
      </c>
      <c r="F10583" t="s">
        <v>43</v>
      </c>
      <c r="G10583" t="s">
        <v>19</v>
      </c>
      <c r="H10583">
        <v>0.29496605128672898</v>
      </c>
      <c r="I10583">
        <v>61.4</v>
      </c>
      <c r="J10583">
        <v>28.6</v>
      </c>
      <c r="K10583">
        <v>129.779251497627</v>
      </c>
      <c r="L10583">
        <v>2.8284088740048799E-2</v>
      </c>
      <c r="M10583">
        <v>21.221389946144001</v>
      </c>
      <c r="N10583">
        <v>1270</v>
      </c>
      <c r="O10583">
        <v>0.70503394871326996</v>
      </c>
      <c r="P10583">
        <v>0.29496605128672898</v>
      </c>
    </row>
    <row r="10584" spans="1:16" x14ac:dyDescent="0.25">
      <c r="A10584">
        <v>10</v>
      </c>
      <c r="B10584">
        <v>64039</v>
      </c>
      <c r="C10584" t="s">
        <v>44</v>
      </c>
      <c r="D10584" t="s">
        <v>55</v>
      </c>
      <c r="E10584" t="s">
        <v>44</v>
      </c>
      <c r="F10584" t="s">
        <v>96</v>
      </c>
      <c r="G10584" t="s">
        <v>15</v>
      </c>
      <c r="H10584">
        <v>0.21136590583704901</v>
      </c>
      <c r="I10584">
        <v>39.6</v>
      </c>
      <c r="J10584">
        <v>25.5</v>
      </c>
      <c r="K10584">
        <v>223.48243326139001</v>
      </c>
      <c r="L10584">
        <v>3.5899609788871099E-2</v>
      </c>
      <c r="M10584">
        <v>31.2511072337815</v>
      </c>
      <c r="N10584">
        <v>65037</v>
      </c>
      <c r="O10584">
        <v>0.78863409416295005</v>
      </c>
      <c r="P10584">
        <v>0.21136590583704901</v>
      </c>
    </row>
    <row r="10585" spans="1:16" x14ac:dyDescent="0.25">
      <c r="A10585">
        <v>10</v>
      </c>
      <c r="B10585">
        <v>93004</v>
      </c>
      <c r="C10585" t="s">
        <v>58</v>
      </c>
      <c r="D10585" t="s">
        <v>97</v>
      </c>
      <c r="E10585" t="s">
        <v>58</v>
      </c>
      <c r="F10585" t="s">
        <v>109</v>
      </c>
      <c r="G10585" t="s">
        <v>15</v>
      </c>
      <c r="H10585">
        <v>0.24545716347542201</v>
      </c>
      <c r="I10585">
        <v>120.8</v>
      </c>
      <c r="J10585">
        <v>49</v>
      </c>
      <c r="K10585">
        <v>116.135999256086</v>
      </c>
      <c r="L10585">
        <v>4.2977580883044098E-2</v>
      </c>
      <c r="M10585">
        <v>12.206791773560299</v>
      </c>
      <c r="N10585">
        <v>31007</v>
      </c>
      <c r="O10585">
        <v>0.75454283652457699</v>
      </c>
      <c r="P10585">
        <v>0.24545716347542201</v>
      </c>
    </row>
    <row r="10586" spans="1:16" x14ac:dyDescent="0.25">
      <c r="A10586">
        <v>10</v>
      </c>
      <c r="B10586">
        <v>96004</v>
      </c>
      <c r="C10586" t="s">
        <v>31</v>
      </c>
      <c r="D10586" t="s">
        <v>65</v>
      </c>
      <c r="E10586" t="s">
        <v>31</v>
      </c>
      <c r="F10586" t="s">
        <v>43</v>
      </c>
      <c r="G10586" t="s">
        <v>15</v>
      </c>
      <c r="H10586">
        <v>0.185214624714264</v>
      </c>
      <c r="I10586">
        <v>106.2</v>
      </c>
      <c r="J10586">
        <v>46.2</v>
      </c>
      <c r="K10586">
        <v>171.021299584876</v>
      </c>
      <c r="L10586">
        <v>1.9770393837838299E-2</v>
      </c>
      <c r="M10586">
        <v>18.913072513492502</v>
      </c>
      <c r="N10586">
        <v>1270</v>
      </c>
      <c r="O10586">
        <v>0.81478537528573503</v>
      </c>
      <c r="P10586">
        <v>0.185214624714264</v>
      </c>
    </row>
    <row r="10587" spans="1:16" x14ac:dyDescent="0.25">
      <c r="A10587">
        <v>10</v>
      </c>
      <c r="B10587">
        <v>23038</v>
      </c>
      <c r="C10587" t="s">
        <v>21</v>
      </c>
      <c r="D10587" t="s">
        <v>89</v>
      </c>
      <c r="E10587" t="s">
        <v>21</v>
      </c>
      <c r="F10587" t="s">
        <v>54</v>
      </c>
      <c r="G10587" t="s">
        <v>15</v>
      </c>
      <c r="H10587">
        <v>0.15668363953477801</v>
      </c>
      <c r="I10587">
        <v>81.099999999999994</v>
      </c>
      <c r="J10587">
        <v>55.8</v>
      </c>
      <c r="K10587">
        <v>160.24206741524401</v>
      </c>
      <c r="L10587">
        <v>1.2248734597370799E-2</v>
      </c>
      <c r="M10587">
        <v>5.6683583810157998</v>
      </c>
      <c r="N10587">
        <v>24116</v>
      </c>
      <c r="O10587">
        <v>0.84331636046522096</v>
      </c>
      <c r="P10587">
        <v>0.15668363953477901</v>
      </c>
    </row>
    <row r="10588" spans="1:16" x14ac:dyDescent="0.25">
      <c r="A10588">
        <v>10</v>
      </c>
      <c r="B10588">
        <v>28016</v>
      </c>
      <c r="C10588" t="s">
        <v>21</v>
      </c>
      <c r="D10588" t="s">
        <v>22</v>
      </c>
      <c r="E10588" t="s">
        <v>21</v>
      </c>
      <c r="F10588" t="s">
        <v>39</v>
      </c>
      <c r="G10588" t="s">
        <v>15</v>
      </c>
      <c r="H10588">
        <v>5.3893094730407903E-2</v>
      </c>
      <c r="I10588">
        <v>81.099999999999994</v>
      </c>
      <c r="J10588">
        <v>55.8</v>
      </c>
      <c r="K10588">
        <v>295.69586136377598</v>
      </c>
      <c r="L10588">
        <v>2.3951553191956802E-2</v>
      </c>
      <c r="M10588">
        <v>10.4183653191521</v>
      </c>
      <c r="N10588">
        <v>26012</v>
      </c>
      <c r="O10588">
        <v>0.94610690526959096</v>
      </c>
      <c r="P10588">
        <v>5.3893094730407799E-2</v>
      </c>
    </row>
    <row r="10589" spans="1:16" x14ac:dyDescent="0.25">
      <c r="A10589">
        <v>10</v>
      </c>
      <c r="B10589">
        <v>58050</v>
      </c>
      <c r="C10589" t="s">
        <v>13</v>
      </c>
      <c r="D10589" t="s">
        <v>14</v>
      </c>
      <c r="E10589" t="s">
        <v>13</v>
      </c>
      <c r="F10589" t="s">
        <v>18</v>
      </c>
      <c r="G10589" t="s">
        <v>15</v>
      </c>
      <c r="H10589">
        <v>8.5112480060190704E-2</v>
      </c>
      <c r="I10589">
        <v>63.9</v>
      </c>
      <c r="J10589">
        <v>45.2</v>
      </c>
      <c r="K10589">
        <v>251.54952261803601</v>
      </c>
      <c r="L10589">
        <v>3.5196873900754398E-2</v>
      </c>
      <c r="M10589">
        <v>31.099031402490901</v>
      </c>
      <c r="N10589">
        <v>59011</v>
      </c>
      <c r="O10589">
        <v>0.91488751993980899</v>
      </c>
      <c r="P10589">
        <v>8.5112480060190607E-2</v>
      </c>
    </row>
    <row r="10590" spans="1:16" x14ac:dyDescent="0.25">
      <c r="A10590">
        <v>10</v>
      </c>
      <c r="B10590">
        <v>65116</v>
      </c>
      <c r="C10590" t="s">
        <v>44</v>
      </c>
      <c r="D10590" t="s">
        <v>96</v>
      </c>
      <c r="E10590" t="s">
        <v>44</v>
      </c>
      <c r="F10590" t="s">
        <v>45</v>
      </c>
      <c r="G10590" t="s">
        <v>15</v>
      </c>
      <c r="H10590">
        <v>0.17222757128721999</v>
      </c>
      <c r="I10590">
        <v>39.6</v>
      </c>
      <c r="J10590">
        <v>25.5</v>
      </c>
      <c r="K10590">
        <v>254.24815979468599</v>
      </c>
      <c r="L10590">
        <v>4.12209777280068E-2</v>
      </c>
      <c r="M10590">
        <v>38.1764287096968</v>
      </c>
      <c r="N10590">
        <v>61057</v>
      </c>
      <c r="O10590">
        <v>0.82777242871277901</v>
      </c>
      <c r="P10590">
        <v>0.17222757128721999</v>
      </c>
    </row>
    <row r="10591" spans="1:16" x14ac:dyDescent="0.25">
      <c r="A10591">
        <v>10</v>
      </c>
      <c r="B10591">
        <v>100005</v>
      </c>
      <c r="C10591" t="s">
        <v>27</v>
      </c>
      <c r="D10591" t="s">
        <v>118</v>
      </c>
      <c r="E10591" t="s">
        <v>27</v>
      </c>
      <c r="F10591" t="s">
        <v>103</v>
      </c>
      <c r="G10591" t="s">
        <v>15</v>
      </c>
      <c r="H10591">
        <v>8.2542999796608799E-2</v>
      </c>
      <c r="I10591">
        <v>89.9</v>
      </c>
      <c r="J10591">
        <v>48.5</v>
      </c>
      <c r="K10591">
        <v>279.16495917556102</v>
      </c>
      <c r="L10591">
        <v>3.4755304714416603E-2</v>
      </c>
      <c r="M10591">
        <v>23.0737197917598</v>
      </c>
      <c r="N10591">
        <v>46017</v>
      </c>
      <c r="O10591">
        <v>0.91745700020339105</v>
      </c>
      <c r="P10591">
        <v>8.2542999796608896E-2</v>
      </c>
    </row>
    <row r="10592" spans="1:16" x14ac:dyDescent="0.25">
      <c r="A10592">
        <v>10</v>
      </c>
      <c r="B10592">
        <v>63049</v>
      </c>
      <c r="C10592" t="s">
        <v>44</v>
      </c>
      <c r="D10592" t="s">
        <v>78</v>
      </c>
      <c r="E10592" t="s">
        <v>44</v>
      </c>
      <c r="F10592" t="s">
        <v>96</v>
      </c>
      <c r="G10592" t="s">
        <v>15</v>
      </c>
      <c r="H10592">
        <v>0.163343450886587</v>
      </c>
      <c r="I10592">
        <v>39.6</v>
      </c>
      <c r="J10592">
        <v>25.5</v>
      </c>
      <c r="K10592">
        <v>263.95539791067</v>
      </c>
      <c r="L10592">
        <v>4.0949119612978598E-2</v>
      </c>
      <c r="M10592">
        <v>38.845156551098</v>
      </c>
      <c r="N10592">
        <v>65135</v>
      </c>
      <c r="O10592">
        <v>0.83665654911341203</v>
      </c>
      <c r="P10592">
        <v>0.163343450886586</v>
      </c>
    </row>
    <row r="10593" spans="1:16" x14ac:dyDescent="0.25">
      <c r="A10593">
        <v>10</v>
      </c>
      <c r="B10593">
        <v>66049</v>
      </c>
      <c r="C10593" t="s">
        <v>36</v>
      </c>
      <c r="D10593" t="s">
        <v>38</v>
      </c>
      <c r="E10593" t="s">
        <v>36</v>
      </c>
      <c r="F10593" t="s">
        <v>37</v>
      </c>
      <c r="G10593" t="s">
        <v>15</v>
      </c>
      <c r="H10593">
        <v>0.276589503832884</v>
      </c>
      <c r="I10593">
        <v>42.4</v>
      </c>
      <c r="J10593">
        <v>43.1</v>
      </c>
      <c r="K10593">
        <v>63.904317739520302</v>
      </c>
      <c r="L10593">
        <v>1.4029676415464201E-2</v>
      </c>
      <c r="M10593">
        <v>7.4624441670208803</v>
      </c>
      <c r="N10593">
        <v>68012</v>
      </c>
      <c r="O10593">
        <v>0.72341049616711595</v>
      </c>
      <c r="P10593">
        <v>0.276589503832883</v>
      </c>
    </row>
    <row r="10594" spans="1:16" x14ac:dyDescent="0.25">
      <c r="A10594">
        <v>10</v>
      </c>
      <c r="B10594">
        <v>1096</v>
      </c>
      <c r="C10594" t="s">
        <v>31</v>
      </c>
      <c r="D10594" t="s">
        <v>43</v>
      </c>
      <c r="E10594" t="s">
        <v>31</v>
      </c>
      <c r="F10594" t="s">
        <v>87</v>
      </c>
      <c r="G10594" t="s">
        <v>15</v>
      </c>
      <c r="H10594">
        <v>0.12926795651150899</v>
      </c>
      <c r="I10594">
        <v>106.2</v>
      </c>
      <c r="J10594">
        <v>46.2</v>
      </c>
      <c r="K10594">
        <v>228.131718840979</v>
      </c>
      <c r="L10594">
        <v>2.6335851348156501E-2</v>
      </c>
      <c r="M10594">
        <v>25.498943722133699</v>
      </c>
      <c r="N10594">
        <v>2016</v>
      </c>
      <c r="O10594">
        <v>0.87073204348848998</v>
      </c>
      <c r="P10594">
        <v>0.12926795651150899</v>
      </c>
    </row>
    <row r="10595" spans="1:16" x14ac:dyDescent="0.25">
      <c r="A10595">
        <v>10</v>
      </c>
      <c r="B10595">
        <v>53014</v>
      </c>
      <c r="C10595" t="s">
        <v>27</v>
      </c>
      <c r="D10595" t="s">
        <v>28</v>
      </c>
      <c r="E10595" t="s">
        <v>27</v>
      </c>
      <c r="F10595" t="s">
        <v>92</v>
      </c>
      <c r="G10595" t="s">
        <v>15</v>
      </c>
      <c r="H10595">
        <v>0.32158349598057601</v>
      </c>
      <c r="I10595">
        <v>89.9</v>
      </c>
      <c r="J10595">
        <v>48.5</v>
      </c>
      <c r="K10595">
        <v>6.8699527539006704</v>
      </c>
      <c r="L10595" s="1">
        <v>1.8953506599973799E-4</v>
      </c>
      <c r="M10595">
        <v>0.57434396007005994</v>
      </c>
      <c r="N10595">
        <v>47014</v>
      </c>
      <c r="O10595">
        <v>0.67841650401942299</v>
      </c>
      <c r="P10595">
        <v>0.32158349598057701</v>
      </c>
    </row>
    <row r="10596" spans="1:16" x14ac:dyDescent="0.25">
      <c r="A10596">
        <v>10</v>
      </c>
      <c r="B10596">
        <v>80063</v>
      </c>
      <c r="C10596" t="s">
        <v>62</v>
      </c>
      <c r="D10596" t="s">
        <v>64</v>
      </c>
      <c r="E10596" t="s">
        <v>62</v>
      </c>
      <c r="F10596" t="s">
        <v>68</v>
      </c>
      <c r="G10596" t="s">
        <v>15</v>
      </c>
      <c r="H10596">
        <v>0.33095389828998201</v>
      </c>
      <c r="I10596">
        <v>20.8</v>
      </c>
      <c r="J10596">
        <v>27.8</v>
      </c>
      <c r="K10596">
        <v>264.86645370007602</v>
      </c>
      <c r="L10596">
        <v>0.296176954333152</v>
      </c>
      <c r="M10596">
        <v>16.957930424161699</v>
      </c>
      <c r="N10596">
        <v>79023</v>
      </c>
      <c r="O10596">
        <v>0.66904610171001699</v>
      </c>
      <c r="P10596">
        <v>0.33095389828998201</v>
      </c>
    </row>
    <row r="10597" spans="1:16" x14ac:dyDescent="0.25">
      <c r="A10597">
        <v>10</v>
      </c>
      <c r="B10597">
        <v>67037</v>
      </c>
      <c r="C10597" t="s">
        <v>36</v>
      </c>
      <c r="D10597" t="s">
        <v>113</v>
      </c>
      <c r="E10597" t="s">
        <v>36</v>
      </c>
      <c r="F10597" t="s">
        <v>80</v>
      </c>
      <c r="G10597" t="s">
        <v>15</v>
      </c>
      <c r="H10597">
        <v>0.25433521463606501</v>
      </c>
      <c r="I10597">
        <v>42.4</v>
      </c>
      <c r="J10597">
        <v>43.1</v>
      </c>
      <c r="K10597">
        <v>113.51524750415</v>
      </c>
      <c r="L10597">
        <v>5.9719509781489301E-2</v>
      </c>
      <c r="M10597">
        <v>11.0237035965965</v>
      </c>
      <c r="N10597">
        <v>69058</v>
      </c>
      <c r="O10597">
        <v>0.74566478536393399</v>
      </c>
      <c r="P10597">
        <v>0.25433521463606401</v>
      </c>
    </row>
    <row r="10598" spans="1:16" x14ac:dyDescent="0.25">
      <c r="A10598">
        <v>10</v>
      </c>
      <c r="B10598">
        <v>10030</v>
      </c>
      <c r="C10598" t="s">
        <v>90</v>
      </c>
      <c r="D10598" t="s">
        <v>91</v>
      </c>
      <c r="E10598" t="s">
        <v>51</v>
      </c>
      <c r="F10598" t="s">
        <v>52</v>
      </c>
      <c r="G10598" t="s">
        <v>19</v>
      </c>
      <c r="H10598">
        <v>0.33839706917240697</v>
      </c>
      <c r="I10598">
        <v>96.8</v>
      </c>
      <c r="J10598">
        <v>39.799999999999997</v>
      </c>
      <c r="K10598">
        <v>55.695870172763001</v>
      </c>
      <c r="L10598">
        <v>3.0420916415737999E-2</v>
      </c>
      <c r="M10598">
        <v>7.5442652943280599</v>
      </c>
      <c r="N10598">
        <v>71046</v>
      </c>
      <c r="O10598">
        <v>0.66160293082759203</v>
      </c>
      <c r="P10598">
        <v>0.33839706917240803</v>
      </c>
    </row>
    <row r="10599" spans="1:16" x14ac:dyDescent="0.25">
      <c r="A10599">
        <v>10</v>
      </c>
      <c r="B10599">
        <v>72006</v>
      </c>
      <c r="C10599" t="s">
        <v>51</v>
      </c>
      <c r="D10599" t="s">
        <v>75</v>
      </c>
      <c r="E10599" t="s">
        <v>31</v>
      </c>
      <c r="F10599" t="s">
        <v>57</v>
      </c>
      <c r="G10599" t="s">
        <v>19</v>
      </c>
      <c r="H10599">
        <v>0.200567687908877</v>
      </c>
      <c r="I10599">
        <v>61.4</v>
      </c>
      <c r="J10599">
        <v>28.6</v>
      </c>
      <c r="K10599">
        <v>264.97807003819901</v>
      </c>
      <c r="L10599">
        <v>6.6925418892122501E-2</v>
      </c>
      <c r="M10599">
        <v>27.771632597786599</v>
      </c>
      <c r="N10599">
        <v>4029</v>
      </c>
      <c r="O10599">
        <v>0.79943231209112198</v>
      </c>
      <c r="P10599">
        <v>0.200567687908877</v>
      </c>
    </row>
    <row r="10600" spans="1:16" x14ac:dyDescent="0.25">
      <c r="A10600">
        <v>10</v>
      </c>
      <c r="B10600">
        <v>53013</v>
      </c>
      <c r="C10600" t="s">
        <v>27</v>
      </c>
      <c r="D10600" t="s">
        <v>28</v>
      </c>
      <c r="E10600" t="s">
        <v>24</v>
      </c>
      <c r="F10600" t="s">
        <v>56</v>
      </c>
      <c r="G10600" t="s">
        <v>19</v>
      </c>
      <c r="H10600">
        <v>0.30307520999771698</v>
      </c>
      <c r="I10600">
        <v>89.9</v>
      </c>
      <c r="J10600">
        <v>48.5</v>
      </c>
      <c r="K10600">
        <v>32.380541250739597</v>
      </c>
      <c r="L10600">
        <v>1.2010296677132E-3</v>
      </c>
      <c r="M10600">
        <v>0.97466864245936502</v>
      </c>
      <c r="N10600">
        <v>19035</v>
      </c>
      <c r="O10600">
        <v>0.69692479000228202</v>
      </c>
      <c r="P10600">
        <v>0.30307520999771698</v>
      </c>
    </row>
    <row r="10601" spans="1:16" x14ac:dyDescent="0.25">
      <c r="A10601">
        <v>10</v>
      </c>
      <c r="B10601">
        <v>35001</v>
      </c>
      <c r="C10601" t="s">
        <v>33</v>
      </c>
      <c r="D10601" t="s">
        <v>34</v>
      </c>
      <c r="E10601" t="s">
        <v>36</v>
      </c>
      <c r="F10601" t="s">
        <v>80</v>
      </c>
      <c r="G10601" t="s">
        <v>19</v>
      </c>
      <c r="H10601">
        <v>0.16181056226100499</v>
      </c>
      <c r="I10601">
        <v>81.5</v>
      </c>
      <c r="J10601">
        <v>51.5</v>
      </c>
      <c r="K10601">
        <v>146.07822951672301</v>
      </c>
      <c r="L10601">
        <v>1.30263649454102E-2</v>
      </c>
      <c r="M10601">
        <v>16.3919801911285</v>
      </c>
      <c r="N10601">
        <v>69046</v>
      </c>
      <c r="O10601">
        <v>0.83818943773899501</v>
      </c>
      <c r="P10601">
        <v>0.16181056226100499</v>
      </c>
    </row>
    <row r="10602" spans="1:16" x14ac:dyDescent="0.25">
      <c r="A10602">
        <v>10</v>
      </c>
      <c r="B10602">
        <v>1006</v>
      </c>
      <c r="C10602" t="s">
        <v>31</v>
      </c>
      <c r="D10602" t="s">
        <v>43</v>
      </c>
      <c r="E10602" t="s">
        <v>44</v>
      </c>
      <c r="F10602" t="s">
        <v>45</v>
      </c>
      <c r="G10602" t="s">
        <v>19</v>
      </c>
      <c r="H10602">
        <v>0.118904656254308</v>
      </c>
      <c r="I10602">
        <v>106.2</v>
      </c>
      <c r="J10602">
        <v>46.2</v>
      </c>
      <c r="K10602">
        <v>238.55880192385899</v>
      </c>
      <c r="L10602">
        <v>2.7460954070448601E-2</v>
      </c>
      <c r="M10602">
        <v>26.739559458211598</v>
      </c>
      <c r="N10602">
        <v>61027</v>
      </c>
      <c r="O10602">
        <v>0.88109534374568999</v>
      </c>
      <c r="P10602">
        <v>0.118904656254308</v>
      </c>
    </row>
    <row r="10603" spans="1:16" x14ac:dyDescent="0.25">
      <c r="A10603">
        <v>10</v>
      </c>
      <c r="B10603">
        <v>58091</v>
      </c>
      <c r="C10603" t="s">
        <v>13</v>
      </c>
      <c r="D10603" t="s">
        <v>14</v>
      </c>
      <c r="E10603" t="s">
        <v>13</v>
      </c>
      <c r="F10603" t="s">
        <v>14</v>
      </c>
      <c r="G10603" t="s">
        <v>15</v>
      </c>
      <c r="H10603">
        <v>1.33830742645378E-2</v>
      </c>
      <c r="I10603">
        <v>63.9</v>
      </c>
      <c r="J10603">
        <v>45.2</v>
      </c>
      <c r="K10603">
        <v>345.73179625703602</v>
      </c>
      <c r="L10603">
        <v>4.8577829854548699E-2</v>
      </c>
      <c r="M10603">
        <v>35.386210679520403</v>
      </c>
      <c r="N10603">
        <v>58091</v>
      </c>
      <c r="O10603">
        <v>0.986616925735462</v>
      </c>
      <c r="P10603">
        <v>1.33830742645378E-2</v>
      </c>
    </row>
    <row r="10604" spans="1:16" x14ac:dyDescent="0.25">
      <c r="A10604">
        <v>10</v>
      </c>
      <c r="B10604">
        <v>18049</v>
      </c>
      <c r="C10604" t="s">
        <v>24</v>
      </c>
      <c r="D10604" t="s">
        <v>53</v>
      </c>
      <c r="E10604" t="s">
        <v>27</v>
      </c>
      <c r="F10604" t="s">
        <v>28</v>
      </c>
      <c r="G10604" t="s">
        <v>19</v>
      </c>
      <c r="H10604">
        <v>0.159691831313622</v>
      </c>
      <c r="I10604">
        <v>95.7</v>
      </c>
      <c r="J10604">
        <v>42.9</v>
      </c>
      <c r="K10604">
        <v>235.12110159502399</v>
      </c>
      <c r="L10604">
        <v>1.09666569953051E-2</v>
      </c>
      <c r="M10604">
        <v>15.784742979798301</v>
      </c>
      <c r="N10604">
        <v>53015</v>
      </c>
      <c r="O10604">
        <v>0.84030816868637703</v>
      </c>
      <c r="P10604">
        <v>0.159691831313622</v>
      </c>
    </row>
    <row r="10605" spans="1:16" x14ac:dyDescent="0.25">
      <c r="A10605">
        <v>10</v>
      </c>
      <c r="B10605">
        <v>58047</v>
      </c>
      <c r="C10605" t="s">
        <v>13</v>
      </c>
      <c r="D10605" t="s">
        <v>14</v>
      </c>
      <c r="E10605" t="s">
        <v>13</v>
      </c>
      <c r="F10605" t="s">
        <v>18</v>
      </c>
      <c r="G10605" t="s">
        <v>15</v>
      </c>
      <c r="H10605">
        <v>9.4551869449343101E-2</v>
      </c>
      <c r="I10605">
        <v>63.9</v>
      </c>
      <c r="J10605">
        <v>45.2</v>
      </c>
      <c r="K10605">
        <v>259.86479881443898</v>
      </c>
      <c r="L10605">
        <v>3.6238508758526897E-2</v>
      </c>
      <c r="M10605">
        <v>26.068956284573801</v>
      </c>
      <c r="N10605">
        <v>59011</v>
      </c>
      <c r="O10605">
        <v>0.90544813055065598</v>
      </c>
      <c r="P10605">
        <v>9.4551869449343004E-2</v>
      </c>
    </row>
    <row r="10606" spans="1:16" x14ac:dyDescent="0.25">
      <c r="A10606">
        <v>10</v>
      </c>
      <c r="B10606">
        <v>35030</v>
      </c>
      <c r="C10606" t="s">
        <v>33</v>
      </c>
      <c r="D10606" t="s">
        <v>34</v>
      </c>
      <c r="E10606" t="s">
        <v>33</v>
      </c>
      <c r="F10606" t="s">
        <v>50</v>
      </c>
      <c r="G10606" t="s">
        <v>15</v>
      </c>
      <c r="H10606">
        <v>0.181350025705519</v>
      </c>
      <c r="I10606">
        <v>81.5</v>
      </c>
      <c r="J10606">
        <v>51.5</v>
      </c>
      <c r="K10606">
        <v>126.985255482992</v>
      </c>
      <c r="L10606">
        <v>1.1471713631056301E-2</v>
      </c>
      <c r="M10606">
        <v>14.0143957444278</v>
      </c>
      <c r="N10606">
        <v>34014</v>
      </c>
      <c r="O10606">
        <v>0.81864997429448005</v>
      </c>
      <c r="P10606">
        <v>0.181350025705519</v>
      </c>
    </row>
    <row r="10607" spans="1:16" x14ac:dyDescent="0.25">
      <c r="A10607">
        <v>10</v>
      </c>
      <c r="B10607">
        <v>58091</v>
      </c>
      <c r="C10607" t="s">
        <v>13</v>
      </c>
      <c r="D10607" t="s">
        <v>14</v>
      </c>
      <c r="E10607" t="s">
        <v>13</v>
      </c>
      <c r="F10607" t="s">
        <v>14</v>
      </c>
      <c r="G10607" t="s">
        <v>15</v>
      </c>
      <c r="H10607">
        <v>1.33830742645378E-2</v>
      </c>
      <c r="I10607">
        <v>63.9</v>
      </c>
      <c r="J10607">
        <v>45.2</v>
      </c>
      <c r="K10607">
        <v>345.73179625703602</v>
      </c>
      <c r="L10607">
        <v>4.8577829854548699E-2</v>
      </c>
      <c r="M10607">
        <v>35.386210679520403</v>
      </c>
      <c r="N10607">
        <v>58091</v>
      </c>
      <c r="O10607">
        <v>0.986616925735462</v>
      </c>
      <c r="P10607">
        <v>1.33830742645378E-2</v>
      </c>
    </row>
    <row r="10608" spans="1:16" x14ac:dyDescent="0.25">
      <c r="A10608">
        <v>10</v>
      </c>
      <c r="B10608">
        <v>24033</v>
      </c>
      <c r="C10608" t="s">
        <v>21</v>
      </c>
      <c r="D10608" t="s">
        <v>54</v>
      </c>
      <c r="E10608" t="s">
        <v>21</v>
      </c>
      <c r="F10608" t="s">
        <v>69</v>
      </c>
      <c r="G10608" t="s">
        <v>15</v>
      </c>
      <c r="H10608">
        <v>0.148870195383558</v>
      </c>
      <c r="I10608">
        <v>81.099999999999994</v>
      </c>
      <c r="J10608">
        <v>55.8</v>
      </c>
      <c r="K10608">
        <v>174.140079815034</v>
      </c>
      <c r="L10608">
        <v>1.4570416105008499E-2</v>
      </c>
      <c r="M10608">
        <v>5.4141975778197899</v>
      </c>
      <c r="N10608">
        <v>29052</v>
      </c>
      <c r="O10608">
        <v>0.85112980461644105</v>
      </c>
      <c r="P10608">
        <v>0.148870195383558</v>
      </c>
    </row>
    <row r="10609" spans="1:16" x14ac:dyDescent="0.25">
      <c r="A10609">
        <v>10</v>
      </c>
      <c r="B10609">
        <v>60004</v>
      </c>
      <c r="C10609" t="s">
        <v>13</v>
      </c>
      <c r="D10609" t="s">
        <v>23</v>
      </c>
      <c r="E10609" t="s">
        <v>58</v>
      </c>
      <c r="F10609" t="s">
        <v>59</v>
      </c>
      <c r="G10609" t="s">
        <v>19</v>
      </c>
      <c r="H10609">
        <v>0.290960804145736</v>
      </c>
      <c r="I10609">
        <v>63.9</v>
      </c>
      <c r="J10609">
        <v>45.2</v>
      </c>
      <c r="K10609">
        <v>37.7280230941236</v>
      </c>
      <c r="L10609">
        <v>4.5194036016840801E-3</v>
      </c>
      <c r="M10609">
        <v>6.6340350715092304</v>
      </c>
      <c r="N10609">
        <v>30099</v>
      </c>
      <c r="O10609">
        <v>0.709039195854263</v>
      </c>
      <c r="P10609">
        <v>0.290960804145735</v>
      </c>
    </row>
    <row r="10610" spans="1:16" x14ac:dyDescent="0.25">
      <c r="A10610">
        <v>10</v>
      </c>
      <c r="B10610">
        <v>65105</v>
      </c>
      <c r="C10610" t="s">
        <v>44</v>
      </c>
      <c r="D10610" t="s">
        <v>96</v>
      </c>
      <c r="E10610" t="s">
        <v>44</v>
      </c>
      <c r="F10610" t="s">
        <v>78</v>
      </c>
      <c r="G10610" t="s">
        <v>15</v>
      </c>
      <c r="H10610">
        <v>0.32168143946022898</v>
      </c>
      <c r="I10610">
        <v>39.6</v>
      </c>
      <c r="J10610">
        <v>25.5</v>
      </c>
      <c r="K10610">
        <v>109.83817845806</v>
      </c>
      <c r="L10610">
        <v>1.7608224956116299E-2</v>
      </c>
      <c r="M10610">
        <v>17.598302713525399</v>
      </c>
      <c r="N10610">
        <v>63049</v>
      </c>
      <c r="O10610">
        <v>0.67831856053977002</v>
      </c>
      <c r="P10610">
        <v>0.32168143946022898</v>
      </c>
    </row>
    <row r="10611" spans="1:16" x14ac:dyDescent="0.25">
      <c r="A10611">
        <v>10</v>
      </c>
      <c r="B10611">
        <v>10025</v>
      </c>
      <c r="C10611" t="s">
        <v>90</v>
      </c>
      <c r="D10611" t="s">
        <v>91</v>
      </c>
      <c r="E10611" t="s">
        <v>90</v>
      </c>
      <c r="F10611" t="s">
        <v>91</v>
      </c>
      <c r="G10611" t="s">
        <v>15</v>
      </c>
      <c r="H10611">
        <v>0.301973168835802</v>
      </c>
      <c r="I10611">
        <v>96.8</v>
      </c>
      <c r="J10611">
        <v>39.799999999999997</v>
      </c>
      <c r="K10611">
        <v>105.384785188089</v>
      </c>
      <c r="L10611">
        <v>5.4113877318887497E-2</v>
      </c>
      <c r="M10611">
        <v>12.164623585346</v>
      </c>
      <c r="N10611">
        <v>10025</v>
      </c>
      <c r="O10611">
        <v>0.69802683116419695</v>
      </c>
      <c r="P10611">
        <v>0.301973168835802</v>
      </c>
    </row>
    <row r="10612" spans="1:16" x14ac:dyDescent="0.25">
      <c r="A10612">
        <v>10</v>
      </c>
      <c r="B10612">
        <v>30100</v>
      </c>
      <c r="C10612" t="s">
        <v>58</v>
      </c>
      <c r="D10612" t="s">
        <v>59</v>
      </c>
      <c r="E10612" t="s">
        <v>58</v>
      </c>
      <c r="F10612" t="s">
        <v>105</v>
      </c>
      <c r="G10612" t="s">
        <v>15</v>
      </c>
      <c r="H10612">
        <v>0.17113678229911</v>
      </c>
      <c r="I10612">
        <v>120.8</v>
      </c>
      <c r="J10612">
        <v>49</v>
      </c>
      <c r="K10612">
        <v>206.10028811174101</v>
      </c>
      <c r="L10612">
        <v>7.3921744330972497E-2</v>
      </c>
      <c r="M10612">
        <v>21.3876775258462</v>
      </c>
      <c r="N10612">
        <v>32006</v>
      </c>
      <c r="O10612">
        <v>0.82886321770089</v>
      </c>
      <c r="P10612">
        <v>0.17113678229911</v>
      </c>
    </row>
    <row r="10613" spans="1:16" x14ac:dyDescent="0.25">
      <c r="A10613">
        <v>10</v>
      </c>
      <c r="B10613">
        <v>10025</v>
      </c>
      <c r="C10613" t="s">
        <v>90</v>
      </c>
      <c r="D10613" t="s">
        <v>91</v>
      </c>
      <c r="E10613" t="s">
        <v>24</v>
      </c>
      <c r="F10613" t="s">
        <v>26</v>
      </c>
      <c r="G10613" t="s">
        <v>19</v>
      </c>
      <c r="H10613">
        <v>0.301973168835802</v>
      </c>
      <c r="I10613">
        <v>96.8</v>
      </c>
      <c r="J10613">
        <v>39.799999999999997</v>
      </c>
      <c r="K10613">
        <v>105.384785188089</v>
      </c>
      <c r="L10613">
        <v>5.4113877318887497E-2</v>
      </c>
      <c r="M10613">
        <v>12.164623585346</v>
      </c>
      <c r="N10613">
        <v>17103</v>
      </c>
      <c r="O10613">
        <v>0.69802683116419695</v>
      </c>
      <c r="P10613">
        <v>0.301973168835802</v>
      </c>
    </row>
    <row r="10614" spans="1:16" x14ac:dyDescent="0.25">
      <c r="A10614">
        <v>10</v>
      </c>
      <c r="B10614">
        <v>50005</v>
      </c>
      <c r="C10614" t="s">
        <v>27</v>
      </c>
      <c r="D10614" t="s">
        <v>85</v>
      </c>
      <c r="E10614" t="s">
        <v>24</v>
      </c>
      <c r="F10614" t="s">
        <v>26</v>
      </c>
      <c r="G10614" t="s">
        <v>19</v>
      </c>
      <c r="H10614">
        <v>0.15654896531755599</v>
      </c>
      <c r="I10614">
        <v>89.9</v>
      </c>
      <c r="J10614">
        <v>48.5</v>
      </c>
      <c r="K10614">
        <v>197.97445154829401</v>
      </c>
      <c r="L10614">
        <v>2.347375308513E-2</v>
      </c>
      <c r="M10614">
        <v>15.2660318525842</v>
      </c>
      <c r="N10614">
        <v>17029</v>
      </c>
      <c r="O10614">
        <v>0.84345103468244298</v>
      </c>
      <c r="P10614">
        <v>0.15654896531755599</v>
      </c>
    </row>
    <row r="10615" spans="1:16" x14ac:dyDescent="0.25">
      <c r="A10615">
        <v>10</v>
      </c>
      <c r="B10615">
        <v>24107</v>
      </c>
      <c r="C10615" t="s">
        <v>21</v>
      </c>
      <c r="D10615" t="s">
        <v>54</v>
      </c>
      <c r="E10615" t="s">
        <v>21</v>
      </c>
      <c r="F10615" t="s">
        <v>40</v>
      </c>
      <c r="G10615" t="s">
        <v>15</v>
      </c>
      <c r="H10615">
        <v>0.13946658726259001</v>
      </c>
      <c r="I10615">
        <v>81.099999999999994</v>
      </c>
      <c r="J10615">
        <v>55.8</v>
      </c>
      <c r="K10615">
        <v>186.22479194830501</v>
      </c>
      <c r="L10615">
        <v>1.54890134857536E-2</v>
      </c>
      <c r="M10615">
        <v>5.8960730895789197</v>
      </c>
      <c r="N10615">
        <v>27012</v>
      </c>
      <c r="O10615">
        <v>0.86053341273741002</v>
      </c>
      <c r="P10615">
        <v>0.13946658726259001</v>
      </c>
    </row>
    <row r="10616" spans="1:16" x14ac:dyDescent="0.25">
      <c r="A10616">
        <v>10</v>
      </c>
      <c r="B10616">
        <v>41015</v>
      </c>
      <c r="C10616" t="s">
        <v>16</v>
      </c>
      <c r="D10616" t="s">
        <v>83</v>
      </c>
      <c r="E10616" t="s">
        <v>51</v>
      </c>
      <c r="F10616" t="s">
        <v>93</v>
      </c>
      <c r="G10616" t="s">
        <v>19</v>
      </c>
      <c r="H10616">
        <v>0.31539891386560598</v>
      </c>
      <c r="I10616">
        <v>61.9</v>
      </c>
      <c r="J10616">
        <v>44.8</v>
      </c>
      <c r="K10616">
        <v>28.742231016413498</v>
      </c>
      <c r="L10616">
        <v>8.0529026554741201E-3</v>
      </c>
      <c r="M10616">
        <v>1.5142713402793699</v>
      </c>
      <c r="N10616">
        <v>75022</v>
      </c>
      <c r="O10616">
        <v>0.68460108613439297</v>
      </c>
      <c r="P10616">
        <v>0.31539891386560598</v>
      </c>
    </row>
    <row r="10617" spans="1:16" x14ac:dyDescent="0.25">
      <c r="A10617">
        <v>10</v>
      </c>
      <c r="B10617">
        <v>96004</v>
      </c>
      <c r="C10617" t="s">
        <v>31</v>
      </c>
      <c r="D10617" t="s">
        <v>65</v>
      </c>
      <c r="E10617" t="s">
        <v>51</v>
      </c>
      <c r="F10617" t="s">
        <v>76</v>
      </c>
      <c r="G10617" t="s">
        <v>19</v>
      </c>
      <c r="H10617">
        <v>0.185214624714264</v>
      </c>
      <c r="I10617">
        <v>106.2</v>
      </c>
      <c r="J10617">
        <v>46.2</v>
      </c>
      <c r="K10617">
        <v>171.021299584876</v>
      </c>
      <c r="L10617">
        <v>1.9770393837838299E-2</v>
      </c>
      <c r="M10617">
        <v>18.913072513492502</v>
      </c>
      <c r="N10617">
        <v>74001</v>
      </c>
      <c r="O10617">
        <v>0.81478537528573503</v>
      </c>
      <c r="P10617">
        <v>0.185214624714264</v>
      </c>
    </row>
    <row r="10618" spans="1:16" x14ac:dyDescent="0.25">
      <c r="A10618">
        <v>10</v>
      </c>
      <c r="B10618">
        <v>36015</v>
      </c>
      <c r="C10618" t="s">
        <v>33</v>
      </c>
      <c r="D10618" t="s">
        <v>41</v>
      </c>
      <c r="E10618" t="s">
        <v>33</v>
      </c>
      <c r="F10618" t="s">
        <v>41</v>
      </c>
      <c r="G10618" t="s">
        <v>15</v>
      </c>
      <c r="H10618">
        <v>0.143026348035032</v>
      </c>
      <c r="I10618">
        <v>81.5</v>
      </c>
      <c r="J10618">
        <v>51.5</v>
      </c>
      <c r="K10618">
        <v>167.084789090323</v>
      </c>
      <c r="L10618">
        <v>1.43543164747047E-2</v>
      </c>
      <c r="M10618">
        <v>18.016053488543001</v>
      </c>
      <c r="N10618">
        <v>36023</v>
      </c>
      <c r="O10618">
        <v>0.856973651964967</v>
      </c>
      <c r="P10618">
        <v>0.143026348035032</v>
      </c>
    </row>
    <row r="10619" spans="1:16" x14ac:dyDescent="0.25">
      <c r="A10619">
        <v>10</v>
      </c>
      <c r="B10619">
        <v>1272</v>
      </c>
      <c r="C10619" t="s">
        <v>31</v>
      </c>
      <c r="D10619" t="s">
        <v>43</v>
      </c>
      <c r="E10619" t="s">
        <v>31</v>
      </c>
      <c r="F10619" t="s">
        <v>77</v>
      </c>
      <c r="G10619" t="s">
        <v>15</v>
      </c>
      <c r="H10619">
        <v>8.8804914437471294E-2</v>
      </c>
      <c r="I10619">
        <v>106.2</v>
      </c>
      <c r="J10619">
        <v>46.2</v>
      </c>
      <c r="K10619">
        <v>270.081710358012</v>
      </c>
      <c r="L10619">
        <v>3.1029265954563501E-2</v>
      </c>
      <c r="M10619">
        <v>30.0986512266667</v>
      </c>
      <c r="N10619">
        <v>3065</v>
      </c>
      <c r="O10619">
        <v>0.91119508556252804</v>
      </c>
      <c r="P10619">
        <v>8.8804914437471197E-2</v>
      </c>
    </row>
    <row r="10620" spans="1:16" x14ac:dyDescent="0.25">
      <c r="A10620">
        <v>10</v>
      </c>
      <c r="B10620">
        <v>42014</v>
      </c>
      <c r="C10620" t="s">
        <v>16</v>
      </c>
      <c r="D10620" t="s">
        <v>81</v>
      </c>
      <c r="E10620" t="s">
        <v>31</v>
      </c>
      <c r="F10620" t="s">
        <v>65</v>
      </c>
      <c r="G10620" t="s">
        <v>19</v>
      </c>
      <c r="H10620">
        <v>0.24797647925243901</v>
      </c>
      <c r="I10620">
        <v>61.9</v>
      </c>
      <c r="J10620">
        <v>44.8</v>
      </c>
      <c r="K10620">
        <v>119.02925843983699</v>
      </c>
      <c r="L10620">
        <v>6.4588222628525496E-2</v>
      </c>
      <c r="M10620">
        <v>12.6372864242944</v>
      </c>
      <c r="N10620">
        <v>96047</v>
      </c>
      <c r="O10620">
        <v>0.75202352074755996</v>
      </c>
      <c r="P10620">
        <v>0.24797647925243901</v>
      </c>
    </row>
    <row r="10621" spans="1:16" x14ac:dyDescent="0.25">
      <c r="A10621">
        <v>10</v>
      </c>
      <c r="B10621">
        <v>75005</v>
      </c>
      <c r="C10621" t="s">
        <v>51</v>
      </c>
      <c r="D10621" t="s">
        <v>93</v>
      </c>
      <c r="E10621" t="s">
        <v>51</v>
      </c>
      <c r="F10621" t="s">
        <v>112</v>
      </c>
      <c r="G10621" t="s">
        <v>15</v>
      </c>
      <c r="H10621">
        <v>0.216211948424095</v>
      </c>
      <c r="I10621">
        <v>61.4</v>
      </c>
      <c r="J10621">
        <v>28.6</v>
      </c>
      <c r="K10621">
        <v>200.06771543509001</v>
      </c>
      <c r="L10621">
        <v>2.3210208136210199E-2</v>
      </c>
      <c r="M10621">
        <v>30.4577026128173</v>
      </c>
      <c r="N10621">
        <v>110001</v>
      </c>
      <c r="O10621">
        <v>0.78378805157590403</v>
      </c>
      <c r="P10621">
        <v>0.216211948424095</v>
      </c>
    </row>
    <row r="10622" spans="1:16" x14ac:dyDescent="0.25">
      <c r="A10622">
        <v>10</v>
      </c>
      <c r="B10622">
        <v>35030</v>
      </c>
      <c r="C10622" t="s">
        <v>33</v>
      </c>
      <c r="D10622" t="s">
        <v>34</v>
      </c>
      <c r="E10622" t="s">
        <v>33</v>
      </c>
      <c r="F10622" t="s">
        <v>79</v>
      </c>
      <c r="G10622" t="s">
        <v>15</v>
      </c>
      <c r="H10622">
        <v>0.181350025705519</v>
      </c>
      <c r="I10622">
        <v>81.5</v>
      </c>
      <c r="J10622">
        <v>51.5</v>
      </c>
      <c r="K10622">
        <v>126.985255482992</v>
      </c>
      <c r="L10622">
        <v>1.1471713631056301E-2</v>
      </c>
      <c r="M10622">
        <v>14.0143957444278</v>
      </c>
      <c r="N10622">
        <v>37006</v>
      </c>
      <c r="O10622">
        <v>0.81864997429448005</v>
      </c>
      <c r="P10622">
        <v>0.181350025705519</v>
      </c>
    </row>
    <row r="10623" spans="1:16" x14ac:dyDescent="0.25">
      <c r="A10623">
        <v>10</v>
      </c>
      <c r="B10623">
        <v>15146</v>
      </c>
      <c r="C10623" t="s">
        <v>24</v>
      </c>
      <c r="D10623" t="s">
        <v>60</v>
      </c>
      <c r="E10623" t="s">
        <v>24</v>
      </c>
      <c r="F10623" t="s">
        <v>53</v>
      </c>
      <c r="G10623" t="s">
        <v>15</v>
      </c>
      <c r="H10623">
        <v>0</v>
      </c>
      <c r="I10623">
        <v>95.7</v>
      </c>
      <c r="J10623">
        <v>42.9</v>
      </c>
      <c r="K10623">
        <v>440.56949061981697</v>
      </c>
      <c r="L10623">
        <v>1.9839703875317499E-2</v>
      </c>
      <c r="M10623">
        <v>29.9884982881218</v>
      </c>
      <c r="N10623">
        <v>18110</v>
      </c>
      <c r="O10623">
        <v>1</v>
      </c>
      <c r="P10623">
        <v>0</v>
      </c>
    </row>
    <row r="10624" spans="1:16" x14ac:dyDescent="0.25">
      <c r="A10624">
        <v>10</v>
      </c>
      <c r="B10624">
        <v>24063</v>
      </c>
      <c r="C10624" t="s">
        <v>21</v>
      </c>
      <c r="D10624" t="s">
        <v>54</v>
      </c>
      <c r="E10624" t="s">
        <v>72</v>
      </c>
      <c r="F10624" t="s">
        <v>74</v>
      </c>
      <c r="G10624" t="s">
        <v>19</v>
      </c>
      <c r="H10624">
        <v>0.13264224295611499</v>
      </c>
      <c r="I10624">
        <v>81.099999999999994</v>
      </c>
      <c r="J10624">
        <v>55.8</v>
      </c>
      <c r="K10624">
        <v>194.49162011444199</v>
      </c>
      <c r="L10624">
        <v>1.5990384673314501E-2</v>
      </c>
      <c r="M10624">
        <v>6.33768965442259</v>
      </c>
      <c r="N10624">
        <v>22199</v>
      </c>
      <c r="O10624">
        <v>0.86735775704388396</v>
      </c>
      <c r="P10624">
        <v>0.13264224295611499</v>
      </c>
    </row>
    <row r="10625" spans="1:16" x14ac:dyDescent="0.25">
      <c r="A10625">
        <v>10</v>
      </c>
      <c r="B10625">
        <v>37006</v>
      </c>
      <c r="C10625" t="s">
        <v>33</v>
      </c>
      <c r="D10625" t="s">
        <v>79</v>
      </c>
      <c r="E10625" t="s">
        <v>33</v>
      </c>
      <c r="F10625" t="s">
        <v>79</v>
      </c>
      <c r="G10625" t="s">
        <v>15</v>
      </c>
      <c r="H10625">
        <v>2.27970710487242E-2</v>
      </c>
      <c r="I10625">
        <v>81.5</v>
      </c>
      <c r="J10625">
        <v>51.5</v>
      </c>
      <c r="K10625">
        <v>291.15510527056102</v>
      </c>
      <c r="L10625">
        <v>2.3992014729297701E-2</v>
      </c>
      <c r="M10625">
        <v>31.084800673569902</v>
      </c>
      <c r="N10625">
        <v>37011</v>
      </c>
      <c r="O10625">
        <v>0.97720292895127503</v>
      </c>
      <c r="P10625">
        <v>2.27970710487242E-2</v>
      </c>
    </row>
    <row r="10626" spans="1:16" x14ac:dyDescent="0.25">
      <c r="A10626">
        <v>10</v>
      </c>
      <c r="B10626">
        <v>63049</v>
      </c>
      <c r="C10626" t="s">
        <v>44</v>
      </c>
      <c r="D10626" t="s">
        <v>78</v>
      </c>
      <c r="E10626" t="s">
        <v>44</v>
      </c>
      <c r="F10626" t="s">
        <v>96</v>
      </c>
      <c r="G10626" t="s">
        <v>15</v>
      </c>
      <c r="H10626">
        <v>0.163343450886587</v>
      </c>
      <c r="I10626">
        <v>39.6</v>
      </c>
      <c r="J10626">
        <v>25.5</v>
      </c>
      <c r="K10626">
        <v>263.95539791067</v>
      </c>
      <c r="L10626">
        <v>4.0949119612978598E-2</v>
      </c>
      <c r="M10626">
        <v>38.845156551098</v>
      </c>
      <c r="N10626">
        <v>65116</v>
      </c>
      <c r="O10626">
        <v>0.83665654911341203</v>
      </c>
      <c r="P10626">
        <v>0.163343450886586</v>
      </c>
    </row>
    <row r="10627" spans="1:16" x14ac:dyDescent="0.25">
      <c r="A10627">
        <v>10</v>
      </c>
      <c r="B10627">
        <v>65025</v>
      </c>
      <c r="C10627" t="s">
        <v>44</v>
      </c>
      <c r="D10627" t="s">
        <v>96</v>
      </c>
      <c r="E10627" t="s">
        <v>44</v>
      </c>
      <c r="F10627" t="s">
        <v>96</v>
      </c>
      <c r="G10627" t="s">
        <v>15</v>
      </c>
      <c r="H10627">
        <v>0.27740530557828602</v>
      </c>
      <c r="I10627">
        <v>39.6</v>
      </c>
      <c r="J10627">
        <v>25.5</v>
      </c>
      <c r="K10627">
        <v>151.39636176942901</v>
      </c>
      <c r="L10627">
        <v>2.6400792696534E-2</v>
      </c>
      <c r="M10627">
        <v>24.294008053085399</v>
      </c>
      <c r="N10627">
        <v>65134</v>
      </c>
      <c r="O10627">
        <v>0.72259469442171298</v>
      </c>
      <c r="P10627">
        <v>0.27740530557828502</v>
      </c>
    </row>
    <row r="10628" spans="1:16" x14ac:dyDescent="0.25">
      <c r="A10628">
        <v>10</v>
      </c>
      <c r="B10628">
        <v>3106</v>
      </c>
      <c r="C10628" t="s">
        <v>31</v>
      </c>
      <c r="D10628" t="s">
        <v>77</v>
      </c>
      <c r="E10628" t="s">
        <v>29</v>
      </c>
      <c r="F10628" t="s">
        <v>30</v>
      </c>
      <c r="G10628" t="s">
        <v>19</v>
      </c>
      <c r="H10628">
        <v>0.17748214432024201</v>
      </c>
      <c r="I10628">
        <v>106.2</v>
      </c>
      <c r="J10628">
        <v>46.2</v>
      </c>
      <c r="K10628">
        <v>180.282626193824</v>
      </c>
      <c r="L10628">
        <v>2.0906159167414898E-2</v>
      </c>
      <c r="M10628">
        <v>19.535699280559001</v>
      </c>
      <c r="N10628">
        <v>76063</v>
      </c>
      <c r="O10628">
        <v>0.82251785567975699</v>
      </c>
      <c r="P10628">
        <v>0.17748214432024201</v>
      </c>
    </row>
    <row r="10629" spans="1:16" x14ac:dyDescent="0.25">
      <c r="A10629">
        <v>10</v>
      </c>
      <c r="B10629">
        <v>47012</v>
      </c>
      <c r="C10629" t="s">
        <v>27</v>
      </c>
      <c r="D10629" t="s">
        <v>92</v>
      </c>
      <c r="E10629" t="s">
        <v>27</v>
      </c>
      <c r="F10629" t="s">
        <v>85</v>
      </c>
      <c r="G10629" t="s">
        <v>15</v>
      </c>
      <c r="H10629">
        <v>0.102539319003634</v>
      </c>
      <c r="I10629">
        <v>89.9</v>
      </c>
      <c r="J10629">
        <v>48.5</v>
      </c>
      <c r="K10629">
        <v>251.0174481768</v>
      </c>
      <c r="L10629">
        <v>3.0537030227334099E-2</v>
      </c>
      <c r="M10629">
        <v>22.2468946227856</v>
      </c>
      <c r="N10629">
        <v>50026</v>
      </c>
      <c r="O10629">
        <v>0.897460680996365</v>
      </c>
      <c r="P10629">
        <v>0.102539319003634</v>
      </c>
    </row>
    <row r="10630" spans="1:16" x14ac:dyDescent="0.25">
      <c r="A10630">
        <v>10</v>
      </c>
      <c r="B10630">
        <v>71029</v>
      </c>
      <c r="C10630" t="s">
        <v>51</v>
      </c>
      <c r="D10630" t="s">
        <v>52</v>
      </c>
      <c r="E10630" t="s">
        <v>51</v>
      </c>
      <c r="F10630" t="s">
        <v>52</v>
      </c>
      <c r="G10630" t="s">
        <v>15</v>
      </c>
      <c r="H10630">
        <v>0.296537438743114</v>
      </c>
      <c r="I10630">
        <v>61.4</v>
      </c>
      <c r="J10630">
        <v>28.6</v>
      </c>
      <c r="K10630">
        <v>102.627166217328</v>
      </c>
      <c r="L10630">
        <v>1.47451716684028E-2</v>
      </c>
      <c r="M10630">
        <v>24.8540565095993</v>
      </c>
      <c r="N10630">
        <v>71051</v>
      </c>
      <c r="O10630">
        <v>0.703462561256885</v>
      </c>
      <c r="P10630">
        <v>0.296537438743114</v>
      </c>
    </row>
    <row r="10631" spans="1:16" x14ac:dyDescent="0.25">
      <c r="A10631">
        <v>10</v>
      </c>
      <c r="B10631">
        <v>1272</v>
      </c>
      <c r="C10631" t="s">
        <v>31</v>
      </c>
      <c r="D10631" t="s">
        <v>43</v>
      </c>
      <c r="E10631" t="s">
        <v>31</v>
      </c>
      <c r="F10631" t="s">
        <v>77</v>
      </c>
      <c r="G10631" t="s">
        <v>15</v>
      </c>
      <c r="H10631">
        <v>8.8804914437471294E-2</v>
      </c>
      <c r="I10631">
        <v>106.2</v>
      </c>
      <c r="J10631">
        <v>46.2</v>
      </c>
      <c r="K10631">
        <v>270.081710358012</v>
      </c>
      <c r="L10631">
        <v>3.1029265954563501E-2</v>
      </c>
      <c r="M10631">
        <v>30.0986512266667</v>
      </c>
      <c r="N10631">
        <v>3065</v>
      </c>
      <c r="O10631">
        <v>0.91119508556252804</v>
      </c>
      <c r="P10631">
        <v>8.8804914437471405E-2</v>
      </c>
    </row>
    <row r="10632" spans="1:16" x14ac:dyDescent="0.25">
      <c r="A10632">
        <v>10</v>
      </c>
      <c r="B10632">
        <v>58091</v>
      </c>
      <c r="C10632" t="s">
        <v>13</v>
      </c>
      <c r="D10632" t="s">
        <v>14</v>
      </c>
      <c r="E10632" t="s">
        <v>13</v>
      </c>
      <c r="F10632" t="s">
        <v>14</v>
      </c>
      <c r="G10632" t="s">
        <v>15</v>
      </c>
      <c r="H10632">
        <v>1.33830742645378E-2</v>
      </c>
      <c r="I10632">
        <v>63.9</v>
      </c>
      <c r="J10632">
        <v>45.2</v>
      </c>
      <c r="K10632">
        <v>345.73179625703602</v>
      </c>
      <c r="L10632">
        <v>4.8577829854548699E-2</v>
      </c>
      <c r="M10632">
        <v>35.386210679520403</v>
      </c>
      <c r="N10632">
        <v>58091</v>
      </c>
      <c r="O10632">
        <v>0.986616925735462</v>
      </c>
      <c r="P10632">
        <v>1.33830742645378E-2</v>
      </c>
    </row>
    <row r="10633" spans="1:16" x14ac:dyDescent="0.25">
      <c r="A10633">
        <v>10</v>
      </c>
      <c r="B10633">
        <v>1272</v>
      </c>
      <c r="C10633" t="s">
        <v>31</v>
      </c>
      <c r="D10633" t="s">
        <v>43</v>
      </c>
      <c r="E10633" t="s">
        <v>31</v>
      </c>
      <c r="F10633" t="s">
        <v>32</v>
      </c>
      <c r="G10633" t="s">
        <v>15</v>
      </c>
      <c r="H10633">
        <v>8.8804914437471294E-2</v>
      </c>
      <c r="I10633">
        <v>106.2</v>
      </c>
      <c r="J10633">
        <v>46.2</v>
      </c>
      <c r="K10633">
        <v>270.081710358012</v>
      </c>
      <c r="L10633">
        <v>3.1029265954563501E-2</v>
      </c>
      <c r="M10633">
        <v>30.0986512266667</v>
      </c>
      <c r="N10633">
        <v>6003</v>
      </c>
      <c r="O10633">
        <v>0.91119508556252804</v>
      </c>
      <c r="P10633">
        <v>8.8804914437471294E-2</v>
      </c>
    </row>
    <row r="10634" spans="1:16" x14ac:dyDescent="0.25">
      <c r="A10634">
        <v>10</v>
      </c>
      <c r="B10634">
        <v>15146</v>
      </c>
      <c r="C10634" t="s">
        <v>24</v>
      </c>
      <c r="D10634" t="s">
        <v>60</v>
      </c>
      <c r="E10634" t="s">
        <v>24</v>
      </c>
      <c r="F10634" t="s">
        <v>60</v>
      </c>
      <c r="G10634" t="s">
        <v>15</v>
      </c>
      <c r="H10634">
        <v>0</v>
      </c>
      <c r="I10634">
        <v>95.7</v>
      </c>
      <c r="J10634">
        <v>42.9</v>
      </c>
      <c r="K10634">
        <v>440.56949061981697</v>
      </c>
      <c r="L10634">
        <v>1.9839703875317499E-2</v>
      </c>
      <c r="M10634">
        <v>29.9884982881218</v>
      </c>
      <c r="N10634">
        <v>15118</v>
      </c>
      <c r="O10634">
        <v>1</v>
      </c>
      <c r="P10634">
        <v>0</v>
      </c>
    </row>
    <row r="10635" spans="1:16" x14ac:dyDescent="0.25">
      <c r="A10635">
        <v>10</v>
      </c>
      <c r="B10635">
        <v>15105</v>
      </c>
      <c r="C10635" t="s">
        <v>24</v>
      </c>
      <c r="D10635" t="s">
        <v>60</v>
      </c>
      <c r="E10635" t="s">
        <v>24</v>
      </c>
      <c r="F10635" t="s">
        <v>104</v>
      </c>
      <c r="G10635" t="s">
        <v>15</v>
      </c>
      <c r="H10635">
        <v>0</v>
      </c>
      <c r="I10635">
        <v>95.7</v>
      </c>
      <c r="J10635">
        <v>42.9</v>
      </c>
      <c r="K10635">
        <v>426.64308996380697</v>
      </c>
      <c r="L10635">
        <v>1.9182942984529501E-2</v>
      </c>
      <c r="M10635">
        <v>29.162346374075401</v>
      </c>
      <c r="N10635">
        <v>108015</v>
      </c>
      <c r="O10635">
        <v>1</v>
      </c>
      <c r="P10635">
        <v>0</v>
      </c>
    </row>
    <row r="10636" spans="1:16" x14ac:dyDescent="0.25">
      <c r="A10636">
        <v>10</v>
      </c>
      <c r="B10636">
        <v>51013</v>
      </c>
      <c r="C10636" t="s">
        <v>27</v>
      </c>
      <c r="D10636" t="s">
        <v>70</v>
      </c>
      <c r="E10636" t="s">
        <v>72</v>
      </c>
      <c r="F10636" t="s">
        <v>73</v>
      </c>
      <c r="G10636" t="s">
        <v>19</v>
      </c>
      <c r="H10636">
        <v>0.24174108983708401</v>
      </c>
      <c r="I10636">
        <v>89.9</v>
      </c>
      <c r="J10636">
        <v>48.5</v>
      </c>
      <c r="K10636">
        <v>103.1174468335</v>
      </c>
      <c r="L10636">
        <v>1.21299056765105E-2</v>
      </c>
      <c r="M10636">
        <v>6.89195844387815</v>
      </c>
      <c r="N10636">
        <v>21011</v>
      </c>
      <c r="O10636">
        <v>0.75825891016291502</v>
      </c>
      <c r="P10636">
        <v>0.24174108983708401</v>
      </c>
    </row>
    <row r="10637" spans="1:16" x14ac:dyDescent="0.25">
      <c r="A10637">
        <v>10</v>
      </c>
      <c r="B10637">
        <v>33031</v>
      </c>
      <c r="C10637" t="s">
        <v>33</v>
      </c>
      <c r="D10637" t="s">
        <v>46</v>
      </c>
      <c r="E10637" t="s">
        <v>33</v>
      </c>
      <c r="F10637" t="s">
        <v>50</v>
      </c>
      <c r="G10637" t="s">
        <v>15</v>
      </c>
      <c r="H10637">
        <v>0.283004776002585</v>
      </c>
      <c r="I10637">
        <v>81.5</v>
      </c>
      <c r="J10637">
        <v>51.5</v>
      </c>
      <c r="K10637">
        <v>21.594753600845301</v>
      </c>
      <c r="L10637">
        <v>2.4561253130188101E-3</v>
      </c>
      <c r="M10637">
        <v>2.9330602275351998</v>
      </c>
      <c r="N10637">
        <v>34006</v>
      </c>
      <c r="O10637">
        <v>0.716995223997414</v>
      </c>
      <c r="P10637">
        <v>0.283004776002585</v>
      </c>
    </row>
    <row r="10638" spans="1:16" x14ac:dyDescent="0.25">
      <c r="A10638">
        <v>10</v>
      </c>
      <c r="B10638">
        <v>2137</v>
      </c>
      <c r="C10638" t="s">
        <v>31</v>
      </c>
      <c r="D10638" t="s">
        <v>87</v>
      </c>
      <c r="E10638" t="s">
        <v>31</v>
      </c>
      <c r="F10638" t="s">
        <v>43</v>
      </c>
      <c r="G10638" t="s">
        <v>15</v>
      </c>
      <c r="H10638">
        <v>0.19330224964597301</v>
      </c>
      <c r="I10638">
        <v>106.2</v>
      </c>
      <c r="J10638">
        <v>46.2</v>
      </c>
      <c r="K10638">
        <v>164.102585009536</v>
      </c>
      <c r="L10638">
        <v>1.8984859612981599E-2</v>
      </c>
      <c r="M10638">
        <v>17.669701435861398</v>
      </c>
      <c r="N10638">
        <v>1191</v>
      </c>
      <c r="O10638">
        <v>0.80669775035402602</v>
      </c>
      <c r="P10638">
        <v>0.19330224964597301</v>
      </c>
    </row>
    <row r="10639" spans="1:16" x14ac:dyDescent="0.25">
      <c r="A10639">
        <v>10</v>
      </c>
      <c r="B10639">
        <v>48046</v>
      </c>
      <c r="C10639" t="s">
        <v>27</v>
      </c>
      <c r="D10639" t="s">
        <v>71</v>
      </c>
      <c r="E10639" t="s">
        <v>27</v>
      </c>
      <c r="F10639" t="s">
        <v>71</v>
      </c>
      <c r="G10639" t="s">
        <v>15</v>
      </c>
      <c r="H10639">
        <v>0.18043761137021899</v>
      </c>
      <c r="I10639">
        <v>89.9</v>
      </c>
      <c r="J10639">
        <v>48.5</v>
      </c>
      <c r="K10639">
        <v>170.65118514906499</v>
      </c>
      <c r="L10639">
        <v>2.1836238839378099E-2</v>
      </c>
      <c r="M10639">
        <v>13.354665037603199</v>
      </c>
      <c r="N10639">
        <v>48019</v>
      </c>
      <c r="O10639">
        <v>0.81956238862978004</v>
      </c>
      <c r="P10639">
        <v>0.18043761137021899</v>
      </c>
    </row>
    <row r="10640" spans="1:16" x14ac:dyDescent="0.25">
      <c r="A10640">
        <v>10</v>
      </c>
      <c r="B10640">
        <v>22023</v>
      </c>
      <c r="C10640" t="s">
        <v>72</v>
      </c>
      <c r="D10640" t="s">
        <v>74</v>
      </c>
      <c r="E10640" t="s">
        <v>72</v>
      </c>
      <c r="F10640" t="s">
        <v>74</v>
      </c>
      <c r="G10640" t="s">
        <v>15</v>
      </c>
      <c r="H10640">
        <v>0.113226205571585</v>
      </c>
      <c r="I10640">
        <v>47.5</v>
      </c>
      <c r="J10640">
        <v>60.4</v>
      </c>
      <c r="K10640">
        <v>209.912516116457</v>
      </c>
      <c r="L10640">
        <v>0.101885125141949</v>
      </c>
      <c r="M10640">
        <v>8.5277489647355402</v>
      </c>
      <c r="N10640">
        <v>22161</v>
      </c>
      <c r="O10640">
        <v>0.88677379442841398</v>
      </c>
      <c r="P10640">
        <v>0.113226205571585</v>
      </c>
    </row>
    <row r="10641" spans="1:16" x14ac:dyDescent="0.25">
      <c r="A10641">
        <v>10</v>
      </c>
      <c r="B10641">
        <v>58091</v>
      </c>
      <c r="C10641" t="s">
        <v>13</v>
      </c>
      <c r="D10641" t="s">
        <v>14</v>
      </c>
      <c r="E10641" t="s">
        <v>13</v>
      </c>
      <c r="F10641" t="s">
        <v>14</v>
      </c>
      <c r="G10641" t="s">
        <v>15</v>
      </c>
      <c r="H10641">
        <v>1.33830742645378E-2</v>
      </c>
      <c r="I10641">
        <v>63.9</v>
      </c>
      <c r="J10641">
        <v>45.2</v>
      </c>
      <c r="K10641">
        <v>345.73179625703602</v>
      </c>
      <c r="L10641">
        <v>4.8577829854548699E-2</v>
      </c>
      <c r="M10641">
        <v>35.386210679520403</v>
      </c>
      <c r="N10641">
        <v>58091</v>
      </c>
      <c r="O10641">
        <v>0.986616925735462</v>
      </c>
      <c r="P10641">
        <v>1.33830742645378E-2</v>
      </c>
    </row>
    <row r="10642" spans="1:16" x14ac:dyDescent="0.25">
      <c r="A10642">
        <v>10</v>
      </c>
      <c r="B10642">
        <v>16178</v>
      </c>
      <c r="C10642" t="s">
        <v>24</v>
      </c>
      <c r="D10642" t="s">
        <v>66</v>
      </c>
      <c r="E10642" t="s">
        <v>24</v>
      </c>
      <c r="F10642" t="s">
        <v>60</v>
      </c>
      <c r="G10642" t="s">
        <v>15</v>
      </c>
      <c r="H10642">
        <v>1.18226892436463E-2</v>
      </c>
      <c r="I10642">
        <v>95.7</v>
      </c>
      <c r="J10642">
        <v>42.9</v>
      </c>
      <c r="K10642">
        <v>398.919969460186</v>
      </c>
      <c r="L10642">
        <v>1.7773727998736E-2</v>
      </c>
      <c r="M10642">
        <v>28.319724190395998</v>
      </c>
      <c r="N10642">
        <v>15146</v>
      </c>
      <c r="O10642">
        <v>0.98817731075635395</v>
      </c>
      <c r="P10642">
        <v>1.18226892436463E-2</v>
      </c>
    </row>
    <row r="10643" spans="1:16" x14ac:dyDescent="0.25">
      <c r="A10643">
        <v>10</v>
      </c>
      <c r="B10643">
        <v>11015</v>
      </c>
      <c r="C10643" t="s">
        <v>90</v>
      </c>
      <c r="D10643" t="s">
        <v>94</v>
      </c>
      <c r="E10643" t="s">
        <v>72</v>
      </c>
      <c r="F10643" t="s">
        <v>73</v>
      </c>
      <c r="G10643" t="s">
        <v>19</v>
      </c>
      <c r="H10643">
        <v>0.34259632661445499</v>
      </c>
      <c r="I10643">
        <v>96.8</v>
      </c>
      <c r="J10643">
        <v>39.799999999999997</v>
      </c>
      <c r="K10643">
        <v>46.059964712148599</v>
      </c>
      <c r="L10643">
        <v>2.33243564668126E-2</v>
      </c>
      <c r="M10643">
        <v>7.1984802199462701</v>
      </c>
      <c r="N10643">
        <v>21115</v>
      </c>
      <c r="O10643">
        <v>0.65740367338554395</v>
      </c>
      <c r="P10643">
        <v>0.34259632661445499</v>
      </c>
    </row>
    <row r="10644" spans="1:16" x14ac:dyDescent="0.25">
      <c r="A10644">
        <v>10</v>
      </c>
      <c r="B10644">
        <v>110009</v>
      </c>
      <c r="C10644" t="s">
        <v>51</v>
      </c>
      <c r="D10644" t="s">
        <v>112</v>
      </c>
      <c r="E10644" t="s">
        <v>51</v>
      </c>
      <c r="F10644" t="s">
        <v>75</v>
      </c>
      <c r="G10644" t="s">
        <v>15</v>
      </c>
      <c r="H10644">
        <v>0.25284496179708099</v>
      </c>
      <c r="I10644">
        <v>61.4</v>
      </c>
      <c r="J10644">
        <v>28.6</v>
      </c>
      <c r="K10644">
        <v>188.07089602654401</v>
      </c>
      <c r="L10644">
        <v>4.6713818821110399E-2</v>
      </c>
      <c r="M10644">
        <v>24.833033305415</v>
      </c>
      <c r="N10644">
        <v>72029</v>
      </c>
      <c r="O10644">
        <v>0.74715503820291895</v>
      </c>
      <c r="P10644">
        <v>0.25284496179708099</v>
      </c>
    </row>
    <row r="10645" spans="1:16" x14ac:dyDescent="0.25">
      <c r="A10645">
        <v>10</v>
      </c>
      <c r="B10645">
        <v>13186</v>
      </c>
      <c r="C10645" t="s">
        <v>24</v>
      </c>
      <c r="D10645" t="s">
        <v>25</v>
      </c>
      <c r="E10645" t="s">
        <v>24</v>
      </c>
      <c r="F10645" t="s">
        <v>56</v>
      </c>
      <c r="G10645" t="s">
        <v>15</v>
      </c>
      <c r="H10645">
        <v>7.5777437849297705E-2</v>
      </c>
      <c r="I10645">
        <v>95.7</v>
      </c>
      <c r="J10645">
        <v>42.9</v>
      </c>
      <c r="K10645">
        <v>326.130557253549</v>
      </c>
      <c r="L10645">
        <v>1.4207112751705501E-2</v>
      </c>
      <c r="M10645">
        <v>23.2562301758099</v>
      </c>
      <c r="N10645">
        <v>20030</v>
      </c>
      <c r="O10645">
        <v>0.92422256215070198</v>
      </c>
      <c r="P10645">
        <v>7.5777437849297594E-2</v>
      </c>
    </row>
    <row r="10646" spans="1:16" x14ac:dyDescent="0.25">
      <c r="A10646">
        <v>10</v>
      </c>
      <c r="B10646">
        <v>12109</v>
      </c>
      <c r="C10646" t="s">
        <v>24</v>
      </c>
      <c r="D10646" t="s">
        <v>25</v>
      </c>
      <c r="E10646" t="s">
        <v>24</v>
      </c>
      <c r="F10646" t="s">
        <v>25</v>
      </c>
      <c r="G10646" t="s">
        <v>15</v>
      </c>
      <c r="H10646">
        <v>0</v>
      </c>
      <c r="I10646">
        <v>95.7</v>
      </c>
      <c r="J10646">
        <v>42.9</v>
      </c>
      <c r="K10646">
        <v>431.16698493169798</v>
      </c>
      <c r="L10646">
        <v>1.9305553537139902E-2</v>
      </c>
      <c r="M10646">
        <v>29.569525518667501</v>
      </c>
      <c r="N10646">
        <v>12051</v>
      </c>
      <c r="O10646">
        <v>1</v>
      </c>
      <c r="P10646">
        <v>0</v>
      </c>
    </row>
    <row r="10647" spans="1:16" x14ac:dyDescent="0.25">
      <c r="A10647">
        <v>10</v>
      </c>
      <c r="B10647">
        <v>15185</v>
      </c>
      <c r="C10647" t="s">
        <v>24</v>
      </c>
      <c r="D10647" t="s">
        <v>60</v>
      </c>
      <c r="E10647" t="s">
        <v>24</v>
      </c>
      <c r="F10647" t="s">
        <v>104</v>
      </c>
      <c r="G10647" t="s">
        <v>15</v>
      </c>
      <c r="H10647">
        <v>0</v>
      </c>
      <c r="I10647">
        <v>95.7</v>
      </c>
      <c r="J10647">
        <v>42.9</v>
      </c>
      <c r="K10647">
        <v>417.39721974622103</v>
      </c>
      <c r="L10647">
        <v>1.8819268664295199E-2</v>
      </c>
      <c r="M10647">
        <v>28.266268932010199</v>
      </c>
      <c r="N10647">
        <v>97048</v>
      </c>
      <c r="O10647">
        <v>0.999999999999999</v>
      </c>
      <c r="P10647">
        <v>0</v>
      </c>
    </row>
    <row r="10648" spans="1:16" x14ac:dyDescent="0.25">
      <c r="A10648">
        <v>10</v>
      </c>
      <c r="B10648">
        <v>4003</v>
      </c>
      <c r="C10648" t="s">
        <v>31</v>
      </c>
      <c r="D10648" t="s">
        <v>57</v>
      </c>
      <c r="E10648" t="s">
        <v>33</v>
      </c>
      <c r="F10648" t="s">
        <v>79</v>
      </c>
      <c r="G10648" t="s">
        <v>19</v>
      </c>
      <c r="H10648">
        <v>0.15073255757294801</v>
      </c>
      <c r="I10648">
        <v>106.2</v>
      </c>
      <c r="J10648">
        <v>46.2</v>
      </c>
      <c r="K10648">
        <v>206.909564985819</v>
      </c>
      <c r="L10648">
        <v>2.39810492555767E-2</v>
      </c>
      <c r="M10648">
        <v>22.835746159523399</v>
      </c>
      <c r="N10648">
        <v>37006</v>
      </c>
      <c r="O10648">
        <v>0.84926744242705099</v>
      </c>
      <c r="P10648">
        <v>0.15073255757294801</v>
      </c>
    </row>
    <row r="10649" spans="1:16" x14ac:dyDescent="0.25">
      <c r="A10649">
        <v>10</v>
      </c>
      <c r="B10649">
        <v>12070</v>
      </c>
      <c r="C10649" t="s">
        <v>24</v>
      </c>
      <c r="D10649" t="s">
        <v>25</v>
      </c>
      <c r="E10649" t="s">
        <v>24</v>
      </c>
      <c r="F10649" t="s">
        <v>66</v>
      </c>
      <c r="G10649" t="s">
        <v>15</v>
      </c>
      <c r="H10649">
        <v>1.7558285478031802E-2</v>
      </c>
      <c r="I10649">
        <v>95.7</v>
      </c>
      <c r="J10649">
        <v>42.9</v>
      </c>
      <c r="K10649">
        <v>396.19560858827799</v>
      </c>
      <c r="L10649">
        <v>1.7874417849220101E-2</v>
      </c>
      <c r="M10649">
        <v>27.029304852399001</v>
      </c>
      <c r="N10649">
        <v>16024</v>
      </c>
      <c r="O10649">
        <v>0.98244171452196805</v>
      </c>
      <c r="P10649">
        <v>1.7558285478031802E-2</v>
      </c>
    </row>
    <row r="10650" spans="1:16" x14ac:dyDescent="0.25">
      <c r="A10650">
        <v>10</v>
      </c>
      <c r="B10650">
        <v>66049</v>
      </c>
      <c r="C10650" t="s">
        <v>36</v>
      </c>
      <c r="D10650" t="s">
        <v>38</v>
      </c>
      <c r="E10650" t="s">
        <v>36</v>
      </c>
      <c r="F10650" t="s">
        <v>37</v>
      </c>
      <c r="G10650" t="s">
        <v>15</v>
      </c>
      <c r="H10650">
        <v>0.276589503832884</v>
      </c>
      <c r="I10650">
        <v>42.4</v>
      </c>
      <c r="J10650">
        <v>43.1</v>
      </c>
      <c r="K10650">
        <v>63.904317739520302</v>
      </c>
      <c r="L10650">
        <v>1.4029676415464201E-2</v>
      </c>
      <c r="M10650">
        <v>7.4624441670208803</v>
      </c>
      <c r="N10650">
        <v>68012</v>
      </c>
      <c r="O10650">
        <v>0.72341049616711595</v>
      </c>
      <c r="P10650">
        <v>0.276589503832883</v>
      </c>
    </row>
    <row r="10651" spans="1:16" x14ac:dyDescent="0.25">
      <c r="A10651">
        <v>10</v>
      </c>
      <c r="B10651">
        <v>74001</v>
      </c>
      <c r="C10651" t="s">
        <v>51</v>
      </c>
      <c r="D10651" t="s">
        <v>76</v>
      </c>
      <c r="E10651" t="s">
        <v>51</v>
      </c>
      <c r="F10651" t="s">
        <v>102</v>
      </c>
      <c r="G10651" t="s">
        <v>15</v>
      </c>
      <c r="H10651">
        <v>0.13862071781531901</v>
      </c>
      <c r="I10651">
        <v>61.4</v>
      </c>
      <c r="J10651">
        <v>28.6</v>
      </c>
      <c r="K10651">
        <v>281.461025634848</v>
      </c>
      <c r="L10651">
        <v>5.2078694777293197E-2</v>
      </c>
      <c r="M10651">
        <v>42.447025179184401</v>
      </c>
      <c r="N10651">
        <v>73012</v>
      </c>
      <c r="O10651">
        <v>0.86137928218467996</v>
      </c>
      <c r="P10651">
        <v>0.13862071781531901</v>
      </c>
    </row>
    <row r="10652" spans="1:16" x14ac:dyDescent="0.25">
      <c r="A10652">
        <v>10</v>
      </c>
      <c r="B10652">
        <v>37006</v>
      </c>
      <c r="C10652" t="s">
        <v>33</v>
      </c>
      <c r="D10652" t="s">
        <v>79</v>
      </c>
      <c r="E10652" t="s">
        <v>33</v>
      </c>
      <c r="F10652" t="s">
        <v>50</v>
      </c>
      <c r="G10652" t="s">
        <v>15</v>
      </c>
      <c r="H10652">
        <v>2.27970710487242E-2</v>
      </c>
      <c r="I10652">
        <v>81.5</v>
      </c>
      <c r="J10652">
        <v>51.5</v>
      </c>
      <c r="K10652">
        <v>291.15510527056102</v>
      </c>
      <c r="L10652">
        <v>2.3992014729297701E-2</v>
      </c>
      <c r="M10652">
        <v>31.084800673569902</v>
      </c>
      <c r="N10652">
        <v>34027</v>
      </c>
      <c r="O10652">
        <v>0.97720292895127503</v>
      </c>
      <c r="P10652">
        <v>2.27970710487242E-2</v>
      </c>
    </row>
    <row r="10653" spans="1:16" x14ac:dyDescent="0.25">
      <c r="A10653">
        <v>10</v>
      </c>
      <c r="B10653">
        <v>1272</v>
      </c>
      <c r="C10653" t="s">
        <v>31</v>
      </c>
      <c r="D10653" t="s">
        <v>43</v>
      </c>
      <c r="E10653" t="s">
        <v>31</v>
      </c>
      <c r="F10653" t="s">
        <v>114</v>
      </c>
      <c r="G10653" t="s">
        <v>15</v>
      </c>
      <c r="H10653">
        <v>8.8804914437471294E-2</v>
      </c>
      <c r="I10653">
        <v>106.2</v>
      </c>
      <c r="J10653">
        <v>46.2</v>
      </c>
      <c r="K10653">
        <v>270.081710358012</v>
      </c>
      <c r="L10653">
        <v>3.1029265954563501E-2</v>
      </c>
      <c r="M10653">
        <v>30.0986512266667</v>
      </c>
      <c r="N10653">
        <v>5005</v>
      </c>
      <c r="O10653">
        <v>0.91119508556252804</v>
      </c>
      <c r="P10653">
        <v>8.8804914437471197E-2</v>
      </c>
    </row>
    <row r="10654" spans="1:16" x14ac:dyDescent="0.25">
      <c r="A10654">
        <v>10</v>
      </c>
      <c r="B10654">
        <v>35036</v>
      </c>
      <c r="C10654" t="s">
        <v>33</v>
      </c>
      <c r="D10654" t="s">
        <v>34</v>
      </c>
      <c r="E10654" t="s">
        <v>33</v>
      </c>
      <c r="F10654" t="s">
        <v>79</v>
      </c>
      <c r="G10654" t="s">
        <v>15</v>
      </c>
      <c r="H10654">
        <v>0.136519388077007</v>
      </c>
      <c r="I10654">
        <v>81.5</v>
      </c>
      <c r="J10654">
        <v>51.5</v>
      </c>
      <c r="K10654">
        <v>173.994471743144</v>
      </c>
      <c r="L10654">
        <v>1.54192118116198E-2</v>
      </c>
      <c r="M10654">
        <v>18.769689054915801</v>
      </c>
      <c r="N10654">
        <v>37006</v>
      </c>
      <c r="O10654">
        <v>0.86348061192299197</v>
      </c>
      <c r="P10654">
        <v>0.136519388077007</v>
      </c>
    </row>
    <row r="10655" spans="1:16" x14ac:dyDescent="0.25">
      <c r="A10655">
        <v>10</v>
      </c>
      <c r="B10655">
        <v>3106</v>
      </c>
      <c r="C10655" t="s">
        <v>31</v>
      </c>
      <c r="D10655" t="s">
        <v>77</v>
      </c>
      <c r="E10655" t="s">
        <v>24</v>
      </c>
      <c r="F10655" t="s">
        <v>60</v>
      </c>
      <c r="G10655" t="s">
        <v>19</v>
      </c>
      <c r="H10655">
        <v>0.17748214432024201</v>
      </c>
      <c r="I10655">
        <v>106.2</v>
      </c>
      <c r="J10655">
        <v>46.2</v>
      </c>
      <c r="K10655">
        <v>180.282626193824</v>
      </c>
      <c r="L10655">
        <v>2.0906159167414898E-2</v>
      </c>
      <c r="M10655">
        <v>19.535699280559001</v>
      </c>
      <c r="N10655">
        <v>15192</v>
      </c>
      <c r="O10655">
        <v>0.82251785567975699</v>
      </c>
      <c r="P10655">
        <v>0.17748214432024201</v>
      </c>
    </row>
    <row r="10656" spans="1:16" x14ac:dyDescent="0.25">
      <c r="A10656">
        <v>10</v>
      </c>
      <c r="B10656">
        <v>78040</v>
      </c>
      <c r="C10656" t="s">
        <v>62</v>
      </c>
      <c r="D10656" t="s">
        <v>67</v>
      </c>
      <c r="E10656" t="s">
        <v>62</v>
      </c>
      <c r="F10656" t="s">
        <v>67</v>
      </c>
      <c r="G10656" t="s">
        <v>15</v>
      </c>
      <c r="H10656">
        <v>0.25755280665249802</v>
      </c>
      <c r="I10656">
        <v>20.8</v>
      </c>
      <c r="J10656">
        <v>27.8</v>
      </c>
      <c r="K10656">
        <v>153.18135620327399</v>
      </c>
      <c r="L10656">
        <v>6.2074789215526199E-2</v>
      </c>
      <c r="M10656">
        <v>28.671098997460501</v>
      </c>
      <c r="N10656">
        <v>78015</v>
      </c>
      <c r="O10656">
        <v>0.74244719334750098</v>
      </c>
      <c r="P10656">
        <v>0.25755280665249802</v>
      </c>
    </row>
    <row r="10657" spans="1:16" x14ac:dyDescent="0.25">
      <c r="A10657">
        <v>10</v>
      </c>
      <c r="B10657">
        <v>47002</v>
      </c>
      <c r="C10657" t="s">
        <v>27</v>
      </c>
      <c r="D10657" t="s">
        <v>92</v>
      </c>
      <c r="E10657" t="s">
        <v>27</v>
      </c>
      <c r="F10657" t="s">
        <v>103</v>
      </c>
      <c r="G10657" t="s">
        <v>15</v>
      </c>
      <c r="H10657">
        <v>0.100284869338633</v>
      </c>
      <c r="I10657">
        <v>89.9</v>
      </c>
      <c r="J10657">
        <v>48.5</v>
      </c>
      <c r="K10657">
        <v>259.63746961707801</v>
      </c>
      <c r="L10657">
        <v>3.2341132131908597E-2</v>
      </c>
      <c r="M10657">
        <v>21.266675699562501</v>
      </c>
      <c r="N10657">
        <v>46017</v>
      </c>
      <c r="O10657">
        <v>0.89971513066136599</v>
      </c>
      <c r="P10657">
        <v>0.100284869338633</v>
      </c>
    </row>
    <row r="10658" spans="1:16" x14ac:dyDescent="0.25">
      <c r="A10658">
        <v>10</v>
      </c>
      <c r="B10658">
        <v>26092</v>
      </c>
      <c r="C10658" t="s">
        <v>21</v>
      </c>
      <c r="D10658" t="s">
        <v>39</v>
      </c>
      <c r="E10658" t="s">
        <v>21</v>
      </c>
      <c r="F10658" t="s">
        <v>54</v>
      </c>
      <c r="G10658" t="s">
        <v>15</v>
      </c>
      <c r="H10658">
        <v>9.7087233634603406E-2</v>
      </c>
      <c r="I10658">
        <v>81.099999999999994</v>
      </c>
      <c r="J10658">
        <v>55.8</v>
      </c>
      <c r="K10658">
        <v>226.75118689761101</v>
      </c>
      <c r="L10658">
        <v>1.8035697023661701E-2</v>
      </c>
      <c r="M10658">
        <v>11.123004530793001</v>
      </c>
      <c r="N10658">
        <v>24012</v>
      </c>
      <c r="O10658">
        <v>0.90291276636539597</v>
      </c>
      <c r="P10658">
        <v>9.7087233634603601E-2</v>
      </c>
    </row>
    <row r="10659" spans="1:16" x14ac:dyDescent="0.25">
      <c r="A10659">
        <v>10</v>
      </c>
      <c r="B10659">
        <v>65007</v>
      </c>
      <c r="C10659" t="s">
        <v>44</v>
      </c>
      <c r="D10659" t="s">
        <v>96</v>
      </c>
      <c r="E10659" t="s">
        <v>44</v>
      </c>
      <c r="F10659" t="s">
        <v>55</v>
      </c>
      <c r="G10659" t="s">
        <v>15</v>
      </c>
      <c r="H10659">
        <v>0.16408525295026899</v>
      </c>
      <c r="I10659">
        <v>39.6</v>
      </c>
      <c r="J10659">
        <v>25.5</v>
      </c>
      <c r="K10659">
        <v>260.41437699529899</v>
      </c>
      <c r="L10659">
        <v>4.1117164399928997E-2</v>
      </c>
      <c r="M10659">
        <v>39.4661392972572</v>
      </c>
      <c r="N10659">
        <v>64008</v>
      </c>
      <c r="O10659">
        <v>0.83591474704973001</v>
      </c>
      <c r="P10659">
        <v>0.16408525295026899</v>
      </c>
    </row>
    <row r="10660" spans="1:16" x14ac:dyDescent="0.25">
      <c r="A10660">
        <v>10</v>
      </c>
      <c r="B10660">
        <v>33007</v>
      </c>
      <c r="C10660" t="s">
        <v>33</v>
      </c>
      <c r="D10660" t="s">
        <v>46</v>
      </c>
      <c r="E10660" t="s">
        <v>33</v>
      </c>
      <c r="F10660" t="s">
        <v>50</v>
      </c>
      <c r="G10660" t="s">
        <v>15</v>
      </c>
      <c r="H10660">
        <v>0.21183269306476299</v>
      </c>
      <c r="I10660">
        <v>81.5</v>
      </c>
      <c r="J10660">
        <v>51.5</v>
      </c>
      <c r="K10660">
        <v>96.632697382955399</v>
      </c>
      <c r="L10660">
        <v>9.3062182015727305E-3</v>
      </c>
      <c r="M10660">
        <v>10.484896556717199</v>
      </c>
      <c r="N10660">
        <v>34027</v>
      </c>
      <c r="O10660">
        <v>0.78816730693523596</v>
      </c>
      <c r="P10660">
        <v>0.21183269306476299</v>
      </c>
    </row>
    <row r="10661" spans="1:16" x14ac:dyDescent="0.25">
      <c r="A10661">
        <v>10</v>
      </c>
      <c r="B10661">
        <v>37030</v>
      </c>
      <c r="C10661" t="s">
        <v>33</v>
      </c>
      <c r="D10661" t="s">
        <v>79</v>
      </c>
      <c r="E10661" t="s">
        <v>33</v>
      </c>
      <c r="F10661" t="s">
        <v>79</v>
      </c>
      <c r="G10661" t="s">
        <v>15</v>
      </c>
      <c r="H10661">
        <v>6.7237850893105203E-2</v>
      </c>
      <c r="I10661">
        <v>81.5</v>
      </c>
      <c r="J10661">
        <v>51.5</v>
      </c>
      <c r="K10661">
        <v>244.19843729709601</v>
      </c>
      <c r="L10661">
        <v>2.0687156072407099E-2</v>
      </c>
      <c r="M10661">
        <v>26.5599012442256</v>
      </c>
      <c r="N10661">
        <v>37011</v>
      </c>
      <c r="O10661">
        <v>0.93276214910689503</v>
      </c>
      <c r="P10661">
        <v>6.7237850893105106E-2</v>
      </c>
    </row>
    <row r="10662" spans="1:16" x14ac:dyDescent="0.25">
      <c r="A10662">
        <v>10</v>
      </c>
      <c r="B10662">
        <v>61085</v>
      </c>
      <c r="C10662" t="s">
        <v>44</v>
      </c>
      <c r="D10662" t="s">
        <v>45</v>
      </c>
      <c r="E10662" t="s">
        <v>44</v>
      </c>
      <c r="F10662" t="s">
        <v>55</v>
      </c>
      <c r="G10662" t="s">
        <v>15</v>
      </c>
      <c r="H10662">
        <v>0.20788327288014999</v>
      </c>
      <c r="I10662">
        <v>39.6</v>
      </c>
      <c r="J10662">
        <v>25.5</v>
      </c>
      <c r="K10662">
        <v>222.12723773443</v>
      </c>
      <c r="L10662">
        <v>3.4268398200408001E-2</v>
      </c>
      <c r="M10662">
        <v>32.484858613271101</v>
      </c>
      <c r="N10662">
        <v>64050</v>
      </c>
      <c r="O10662">
        <v>0.79211672711984904</v>
      </c>
      <c r="P10662">
        <v>0.20788327288014999</v>
      </c>
    </row>
    <row r="10663" spans="1:16" x14ac:dyDescent="0.25">
      <c r="A10663">
        <v>10</v>
      </c>
      <c r="B10663">
        <v>63049</v>
      </c>
      <c r="C10663" t="s">
        <v>44</v>
      </c>
      <c r="D10663" t="s">
        <v>78</v>
      </c>
      <c r="E10663" t="s">
        <v>72</v>
      </c>
      <c r="F10663" t="s">
        <v>73</v>
      </c>
      <c r="G10663" t="s">
        <v>19</v>
      </c>
      <c r="H10663">
        <v>0.163343450886587</v>
      </c>
      <c r="I10663">
        <v>39.6</v>
      </c>
      <c r="J10663">
        <v>25.5</v>
      </c>
      <c r="K10663">
        <v>263.95539791067</v>
      </c>
      <c r="L10663">
        <v>4.0949119612978598E-2</v>
      </c>
      <c r="M10663">
        <v>38.845156551098</v>
      </c>
      <c r="N10663">
        <v>21008</v>
      </c>
      <c r="O10663">
        <v>0.83665654911341203</v>
      </c>
      <c r="P10663">
        <v>0.163343450886586</v>
      </c>
    </row>
    <row r="10664" spans="1:16" x14ac:dyDescent="0.25">
      <c r="A10664">
        <v>10</v>
      </c>
      <c r="B10664">
        <v>71051</v>
      </c>
      <c r="C10664" t="s">
        <v>51</v>
      </c>
      <c r="D10664" t="s">
        <v>52</v>
      </c>
      <c r="E10664" t="s">
        <v>51</v>
      </c>
      <c r="F10664" t="s">
        <v>76</v>
      </c>
      <c r="G10664" t="s">
        <v>15</v>
      </c>
      <c r="H10664">
        <v>0.305073708115562</v>
      </c>
      <c r="I10664">
        <v>61.4</v>
      </c>
      <c r="J10664">
        <v>28.6</v>
      </c>
      <c r="K10664">
        <v>98.453664272818997</v>
      </c>
      <c r="L10664">
        <v>1.45982801999493E-2</v>
      </c>
      <c r="M10664">
        <v>22.911185259690001</v>
      </c>
      <c r="N10664">
        <v>74001</v>
      </c>
      <c r="O10664">
        <v>0.694926291884437</v>
      </c>
      <c r="P10664">
        <v>0.305073708115561</v>
      </c>
    </row>
    <row r="10665" spans="1:16" x14ac:dyDescent="0.25">
      <c r="A10665">
        <v>10</v>
      </c>
      <c r="B10665">
        <v>8055</v>
      </c>
      <c r="C10665" t="s">
        <v>90</v>
      </c>
      <c r="D10665" t="s">
        <v>98</v>
      </c>
      <c r="E10665" t="s">
        <v>21</v>
      </c>
      <c r="F10665" t="s">
        <v>89</v>
      </c>
      <c r="G10665" t="s">
        <v>19</v>
      </c>
      <c r="H10665">
        <v>0.301277435070477</v>
      </c>
      <c r="I10665">
        <v>96.8</v>
      </c>
      <c r="J10665">
        <v>39.799999999999997</v>
      </c>
      <c r="K10665">
        <v>91.712778838065404</v>
      </c>
      <c r="L10665">
        <v>2.6642698097706599E-2</v>
      </c>
      <c r="M10665">
        <v>10.9711955004763</v>
      </c>
      <c r="N10665">
        <v>23091</v>
      </c>
      <c r="O10665">
        <v>0.69872256492952201</v>
      </c>
      <c r="P10665">
        <v>0.301277435070477</v>
      </c>
    </row>
    <row r="10666" spans="1:16" x14ac:dyDescent="0.25">
      <c r="A10666">
        <v>10</v>
      </c>
      <c r="B10666">
        <v>39007</v>
      </c>
      <c r="C10666" t="s">
        <v>33</v>
      </c>
      <c r="D10666" t="s">
        <v>35</v>
      </c>
      <c r="E10666" t="s">
        <v>33</v>
      </c>
      <c r="F10666" t="s">
        <v>79</v>
      </c>
      <c r="G10666" t="s">
        <v>15</v>
      </c>
      <c r="H10666">
        <v>0.101795429663718</v>
      </c>
      <c r="I10666">
        <v>81.5</v>
      </c>
      <c r="J10666">
        <v>51.5</v>
      </c>
      <c r="K10666">
        <v>216.342738136153</v>
      </c>
      <c r="L10666">
        <v>1.8365874393453701E-2</v>
      </c>
      <c r="M10666">
        <v>21.0164012225632</v>
      </c>
      <c r="N10666">
        <v>37006</v>
      </c>
      <c r="O10666">
        <v>0.89820457033628098</v>
      </c>
      <c r="P10666">
        <v>0.101795429663718</v>
      </c>
    </row>
    <row r="10667" spans="1:16" x14ac:dyDescent="0.25">
      <c r="A10667">
        <v>10</v>
      </c>
      <c r="B10667">
        <v>47002</v>
      </c>
      <c r="C10667" t="s">
        <v>27</v>
      </c>
      <c r="D10667" t="s">
        <v>92</v>
      </c>
      <c r="E10667" t="s">
        <v>27</v>
      </c>
      <c r="F10667" t="s">
        <v>85</v>
      </c>
      <c r="G10667" t="s">
        <v>15</v>
      </c>
      <c r="H10667">
        <v>0.100284869338633</v>
      </c>
      <c r="I10667">
        <v>89.9</v>
      </c>
      <c r="J10667">
        <v>48.5</v>
      </c>
      <c r="K10667">
        <v>259.63746961707801</v>
      </c>
      <c r="L10667">
        <v>3.2341132131908597E-2</v>
      </c>
      <c r="M10667">
        <v>21.266675699562501</v>
      </c>
      <c r="N10667">
        <v>50029</v>
      </c>
      <c r="O10667">
        <v>0.89971513066136599</v>
      </c>
      <c r="P10667">
        <v>0.100284869338633</v>
      </c>
    </row>
    <row r="10668" spans="1:16" x14ac:dyDescent="0.25">
      <c r="A10668">
        <v>10</v>
      </c>
      <c r="B10668">
        <v>37006</v>
      </c>
      <c r="C10668" t="s">
        <v>33</v>
      </c>
      <c r="D10668" t="s">
        <v>79</v>
      </c>
      <c r="E10668" t="s">
        <v>33</v>
      </c>
      <c r="F10668" t="s">
        <v>35</v>
      </c>
      <c r="G10668" t="s">
        <v>15</v>
      </c>
      <c r="H10668">
        <v>2.27970710487242E-2</v>
      </c>
      <c r="I10668">
        <v>81.5</v>
      </c>
      <c r="J10668">
        <v>51.5</v>
      </c>
      <c r="K10668">
        <v>291.15510527056102</v>
      </c>
      <c r="L10668">
        <v>2.3992014729297701E-2</v>
      </c>
      <c r="M10668">
        <v>31.084800673569902</v>
      </c>
      <c r="N10668">
        <v>39012</v>
      </c>
      <c r="O10668">
        <v>0.97720292895127503</v>
      </c>
      <c r="P10668">
        <v>2.27970710487242E-2</v>
      </c>
    </row>
    <row r="10669" spans="1:16" x14ac:dyDescent="0.25">
      <c r="A10669">
        <v>10</v>
      </c>
      <c r="B10669">
        <v>67041</v>
      </c>
      <c r="C10669" t="s">
        <v>36</v>
      </c>
      <c r="D10669" t="s">
        <v>113</v>
      </c>
      <c r="E10669" t="s">
        <v>36</v>
      </c>
      <c r="F10669" t="s">
        <v>80</v>
      </c>
      <c r="G10669" t="s">
        <v>15</v>
      </c>
      <c r="H10669">
        <v>0.26415798550449099</v>
      </c>
      <c r="I10669">
        <v>42.4</v>
      </c>
      <c r="J10669">
        <v>43.1</v>
      </c>
      <c r="K10669">
        <v>86.348119595985295</v>
      </c>
      <c r="L10669">
        <v>3.52332219961407E-2</v>
      </c>
      <c r="M10669">
        <v>9.9717478389717407</v>
      </c>
      <c r="N10669">
        <v>69022</v>
      </c>
      <c r="O10669">
        <v>0.73584201449550801</v>
      </c>
      <c r="P10669">
        <v>0.26415798550448999</v>
      </c>
    </row>
    <row r="10670" spans="1:16" x14ac:dyDescent="0.25">
      <c r="A10670">
        <v>10</v>
      </c>
      <c r="B10670">
        <v>16059</v>
      </c>
      <c r="C10670" t="s">
        <v>24</v>
      </c>
      <c r="D10670" t="s">
        <v>66</v>
      </c>
      <c r="E10670" t="s">
        <v>24</v>
      </c>
      <c r="F10670" t="s">
        <v>60</v>
      </c>
      <c r="G10670" t="s">
        <v>15</v>
      </c>
      <c r="H10670">
        <v>2.73852944665436E-2</v>
      </c>
      <c r="I10670">
        <v>95.7</v>
      </c>
      <c r="J10670">
        <v>42.9</v>
      </c>
      <c r="K10670">
        <v>384.48675381311102</v>
      </c>
      <c r="L10670">
        <v>1.7431883407332802E-2</v>
      </c>
      <c r="M10670">
        <v>26.3945046087095</v>
      </c>
      <c r="N10670">
        <v>15070</v>
      </c>
      <c r="O10670">
        <v>0.97261470553345597</v>
      </c>
      <c r="P10670">
        <v>2.73852944665436E-2</v>
      </c>
    </row>
    <row r="10671" spans="1:16" x14ac:dyDescent="0.25">
      <c r="A10671">
        <v>10</v>
      </c>
      <c r="B10671">
        <v>37058</v>
      </c>
      <c r="C10671" t="s">
        <v>33</v>
      </c>
      <c r="D10671" t="s">
        <v>79</v>
      </c>
      <c r="E10671" t="s">
        <v>44</v>
      </c>
      <c r="F10671" t="s">
        <v>45</v>
      </c>
      <c r="G10671" t="s">
        <v>19</v>
      </c>
      <c r="H10671">
        <v>0.15364768062616799</v>
      </c>
      <c r="I10671">
        <v>81.5</v>
      </c>
      <c r="J10671">
        <v>51.5</v>
      </c>
      <c r="K10671">
        <v>154.33292688061201</v>
      </c>
      <c r="L10671">
        <v>1.29560064309254E-2</v>
      </c>
      <c r="M10671">
        <v>17.195749574276</v>
      </c>
      <c r="N10671">
        <v>61027</v>
      </c>
      <c r="O10671">
        <v>0.84635231937383204</v>
      </c>
      <c r="P10671">
        <v>0.15364768062616799</v>
      </c>
    </row>
    <row r="10672" spans="1:16" x14ac:dyDescent="0.25">
      <c r="A10672">
        <v>10</v>
      </c>
      <c r="B10672">
        <v>35033</v>
      </c>
      <c r="C10672" t="s">
        <v>33</v>
      </c>
      <c r="D10672" t="s">
        <v>34</v>
      </c>
      <c r="E10672" t="s">
        <v>33</v>
      </c>
      <c r="F10672" t="s">
        <v>42</v>
      </c>
      <c r="G10672" t="s">
        <v>15</v>
      </c>
      <c r="H10672">
        <v>0.10995882515566301</v>
      </c>
      <c r="I10672">
        <v>81.5</v>
      </c>
      <c r="J10672">
        <v>51.5</v>
      </c>
      <c r="K10672">
        <v>200.41062718263001</v>
      </c>
      <c r="L10672">
        <v>1.7732980828685602E-2</v>
      </c>
      <c r="M10672">
        <v>21.925438495092202</v>
      </c>
      <c r="N10672">
        <v>38008</v>
      </c>
      <c r="O10672">
        <v>0.89004117484433598</v>
      </c>
      <c r="P10672">
        <v>0.10995882515566301</v>
      </c>
    </row>
    <row r="10673" spans="1:16" x14ac:dyDescent="0.25">
      <c r="A10673">
        <v>10</v>
      </c>
      <c r="B10673">
        <v>108012</v>
      </c>
      <c r="C10673" t="s">
        <v>24</v>
      </c>
      <c r="D10673" t="s">
        <v>104</v>
      </c>
      <c r="E10673" t="s">
        <v>24</v>
      </c>
      <c r="F10673" t="s">
        <v>60</v>
      </c>
      <c r="G10673" t="s">
        <v>15</v>
      </c>
      <c r="H10673">
        <v>0</v>
      </c>
      <c r="I10673">
        <v>95.7</v>
      </c>
      <c r="J10673">
        <v>42.9</v>
      </c>
      <c r="K10673">
        <v>451.45844552120701</v>
      </c>
      <c r="L10673">
        <v>2.02280791992662E-2</v>
      </c>
      <c r="M10673">
        <v>31.159115080295201</v>
      </c>
      <c r="N10673">
        <v>15118</v>
      </c>
      <c r="O10673">
        <v>0.999999999999999</v>
      </c>
      <c r="P10673">
        <v>0</v>
      </c>
    </row>
    <row r="10674" spans="1:16" x14ac:dyDescent="0.25">
      <c r="A10674">
        <v>10</v>
      </c>
      <c r="B10674">
        <v>59011</v>
      </c>
      <c r="C10674" t="s">
        <v>13</v>
      </c>
      <c r="D10674" t="s">
        <v>18</v>
      </c>
      <c r="E10674" t="s">
        <v>13</v>
      </c>
      <c r="F10674" t="s">
        <v>14</v>
      </c>
      <c r="G10674" t="s">
        <v>15</v>
      </c>
      <c r="H10674">
        <v>0.15432666515559501</v>
      </c>
      <c r="I10674">
        <v>63.9</v>
      </c>
      <c r="J10674">
        <v>45.2</v>
      </c>
      <c r="K10674">
        <v>161.610997772113</v>
      </c>
      <c r="L10674">
        <v>2.3711753097065202E-2</v>
      </c>
      <c r="M10674">
        <v>26.981291085590001</v>
      </c>
      <c r="N10674">
        <v>58091</v>
      </c>
      <c r="O10674">
        <v>0.84567333484440399</v>
      </c>
      <c r="P10674">
        <v>0.15432666515559501</v>
      </c>
    </row>
    <row r="10675" spans="1:16" x14ac:dyDescent="0.25">
      <c r="A10675">
        <v>10</v>
      </c>
      <c r="B10675">
        <v>18013</v>
      </c>
      <c r="C10675" t="s">
        <v>24</v>
      </c>
      <c r="D10675" t="s">
        <v>53</v>
      </c>
      <c r="E10675" t="s">
        <v>24</v>
      </c>
      <c r="F10675" t="s">
        <v>108</v>
      </c>
      <c r="G10675" t="s">
        <v>15</v>
      </c>
      <c r="H10675">
        <v>0.10169989932390899</v>
      </c>
      <c r="I10675">
        <v>95.7</v>
      </c>
      <c r="J10675">
        <v>42.9</v>
      </c>
      <c r="K10675">
        <v>301.97529318483902</v>
      </c>
      <c r="L10675">
        <v>1.4035345301561499E-2</v>
      </c>
      <c r="M10675">
        <v>20.144603343294101</v>
      </c>
      <c r="N10675">
        <v>14060</v>
      </c>
      <c r="O10675">
        <v>0.89830010067608901</v>
      </c>
      <c r="P10675">
        <v>0.10169989932391001</v>
      </c>
    </row>
    <row r="10676" spans="1:16" x14ac:dyDescent="0.25">
      <c r="A10676">
        <v>10</v>
      </c>
      <c r="B10676">
        <v>1194</v>
      </c>
      <c r="C10676" t="s">
        <v>31</v>
      </c>
      <c r="D10676" t="s">
        <v>43</v>
      </c>
      <c r="E10676" t="s">
        <v>31</v>
      </c>
      <c r="F10676" t="s">
        <v>107</v>
      </c>
      <c r="G10676" t="s">
        <v>15</v>
      </c>
      <c r="H10676">
        <v>0.124512992423971</v>
      </c>
      <c r="I10676">
        <v>106.2</v>
      </c>
      <c r="J10676">
        <v>46.2</v>
      </c>
      <c r="K10676">
        <v>232.43611695872599</v>
      </c>
      <c r="L10676">
        <v>2.65951857468022E-2</v>
      </c>
      <c r="M10676">
        <v>26.1388349224367</v>
      </c>
      <c r="N10676">
        <v>103050</v>
      </c>
      <c r="O10676">
        <v>0.87548700757602904</v>
      </c>
      <c r="P10676">
        <v>0.124512992423971</v>
      </c>
    </row>
    <row r="10677" spans="1:16" x14ac:dyDescent="0.25">
      <c r="A10677">
        <v>10</v>
      </c>
      <c r="B10677">
        <v>65037</v>
      </c>
      <c r="C10677" t="s">
        <v>44</v>
      </c>
      <c r="D10677" t="s">
        <v>96</v>
      </c>
      <c r="E10677" t="s">
        <v>44</v>
      </c>
      <c r="F10677" t="s">
        <v>45</v>
      </c>
      <c r="G10677" t="s">
        <v>15</v>
      </c>
      <c r="H10677">
        <v>0.15976565514400801</v>
      </c>
      <c r="I10677">
        <v>39.6</v>
      </c>
      <c r="J10677">
        <v>25.5</v>
      </c>
      <c r="K10677">
        <v>265.47241554633399</v>
      </c>
      <c r="L10677">
        <v>4.2535767855987401E-2</v>
      </c>
      <c r="M10677">
        <v>39.975591924973003</v>
      </c>
      <c r="N10677">
        <v>61048</v>
      </c>
      <c r="O10677">
        <v>0.84023434485599102</v>
      </c>
      <c r="P10677">
        <v>0.15976565514400801</v>
      </c>
    </row>
    <row r="10678" spans="1:16" x14ac:dyDescent="0.25">
      <c r="A10678">
        <v>10</v>
      </c>
      <c r="B10678">
        <v>6162</v>
      </c>
      <c r="C10678" t="s">
        <v>31</v>
      </c>
      <c r="D10678" t="s">
        <v>32</v>
      </c>
      <c r="E10678" t="s">
        <v>31</v>
      </c>
      <c r="F10678" t="s">
        <v>114</v>
      </c>
      <c r="G10678" t="s">
        <v>15</v>
      </c>
      <c r="H10678">
        <v>0.22899907893872901</v>
      </c>
      <c r="I10678">
        <v>106.2</v>
      </c>
      <c r="J10678">
        <v>46.2</v>
      </c>
      <c r="K10678">
        <v>126.82575694518</v>
      </c>
      <c r="L10678">
        <v>1.3693545416700899E-2</v>
      </c>
      <c r="M10678">
        <v>13.479150452099899</v>
      </c>
      <c r="N10678">
        <v>5005</v>
      </c>
      <c r="O10678">
        <v>0.77100092106127005</v>
      </c>
      <c r="P10678">
        <v>0.22899907893872901</v>
      </c>
    </row>
    <row r="10679" spans="1:16" x14ac:dyDescent="0.25">
      <c r="A10679">
        <v>10</v>
      </c>
      <c r="B10679">
        <v>39014</v>
      </c>
      <c r="C10679" t="s">
        <v>33</v>
      </c>
      <c r="D10679" t="s">
        <v>35</v>
      </c>
      <c r="E10679" t="s">
        <v>33</v>
      </c>
      <c r="F10679" t="s">
        <v>35</v>
      </c>
      <c r="G10679" t="s">
        <v>15</v>
      </c>
      <c r="H10679">
        <v>7.0365762915187993E-2</v>
      </c>
      <c r="I10679">
        <v>81.5</v>
      </c>
      <c r="J10679">
        <v>51.5</v>
      </c>
      <c r="K10679">
        <v>241.96624323467799</v>
      </c>
      <c r="L10679">
        <v>1.9851195373622399E-2</v>
      </c>
      <c r="M10679">
        <v>25.882135354619098</v>
      </c>
      <c r="N10679">
        <v>99011</v>
      </c>
      <c r="O10679">
        <v>0.92963423708481197</v>
      </c>
      <c r="P10679">
        <v>7.0365762915188104E-2</v>
      </c>
    </row>
    <row r="10680" spans="1:16" x14ac:dyDescent="0.25">
      <c r="A10680">
        <v>10</v>
      </c>
      <c r="B10680">
        <v>63049</v>
      </c>
      <c r="C10680" t="s">
        <v>44</v>
      </c>
      <c r="D10680" t="s">
        <v>78</v>
      </c>
      <c r="E10680" t="s">
        <v>44</v>
      </c>
      <c r="F10680" t="s">
        <v>45</v>
      </c>
      <c r="G10680" t="s">
        <v>15</v>
      </c>
      <c r="H10680">
        <v>0.163343450886587</v>
      </c>
      <c r="I10680">
        <v>39.6</v>
      </c>
      <c r="J10680">
        <v>25.5</v>
      </c>
      <c r="K10680">
        <v>263.95539791067</v>
      </c>
      <c r="L10680">
        <v>4.0949119612978598E-2</v>
      </c>
      <c r="M10680">
        <v>38.845156551098</v>
      </c>
      <c r="N10680">
        <v>61088</v>
      </c>
      <c r="O10680">
        <v>0.83665654911341303</v>
      </c>
      <c r="P10680">
        <v>0.163343450886586</v>
      </c>
    </row>
    <row r="10681" spans="1:16" x14ac:dyDescent="0.25">
      <c r="A10681">
        <v>10</v>
      </c>
      <c r="B10681">
        <v>96077</v>
      </c>
      <c r="C10681" t="s">
        <v>31</v>
      </c>
      <c r="D10681" t="s">
        <v>65</v>
      </c>
      <c r="E10681" t="s">
        <v>27</v>
      </c>
      <c r="F10681" t="s">
        <v>28</v>
      </c>
      <c r="G10681" t="s">
        <v>19</v>
      </c>
      <c r="H10681">
        <v>0.17819363455842399</v>
      </c>
      <c r="I10681">
        <v>106.2</v>
      </c>
      <c r="J10681">
        <v>46.2</v>
      </c>
      <c r="K10681">
        <v>178.504199763662</v>
      </c>
      <c r="L10681">
        <v>2.0619175400245899E-2</v>
      </c>
      <c r="M10681">
        <v>19.6683888847157</v>
      </c>
      <c r="N10681">
        <v>53011</v>
      </c>
      <c r="O10681">
        <v>0.82180636544157504</v>
      </c>
      <c r="P10681">
        <v>0.17819363455842399</v>
      </c>
    </row>
    <row r="10682" spans="1:16" x14ac:dyDescent="0.25">
      <c r="A10682">
        <v>10</v>
      </c>
      <c r="B10682">
        <v>44007</v>
      </c>
      <c r="C10682" t="s">
        <v>16</v>
      </c>
      <c r="D10682" t="s">
        <v>86</v>
      </c>
      <c r="E10682" t="s">
        <v>16</v>
      </c>
      <c r="F10682" t="s">
        <v>17</v>
      </c>
      <c r="G10682" t="s">
        <v>15</v>
      </c>
      <c r="H10682">
        <v>0.28025893940006102</v>
      </c>
      <c r="I10682">
        <v>61.9</v>
      </c>
      <c r="J10682">
        <v>44.8</v>
      </c>
      <c r="K10682">
        <v>71.784787341549702</v>
      </c>
      <c r="L10682">
        <v>1.93118470022603E-2</v>
      </c>
      <c r="M10682">
        <v>5.1580070819203803</v>
      </c>
      <c r="N10682">
        <v>43007</v>
      </c>
      <c r="O10682">
        <v>0.71974106059993803</v>
      </c>
      <c r="P10682">
        <v>0.28025893940006003</v>
      </c>
    </row>
    <row r="10683" spans="1:16" x14ac:dyDescent="0.25">
      <c r="A10683">
        <v>10</v>
      </c>
      <c r="B10683">
        <v>1265</v>
      </c>
      <c r="C10683" t="s">
        <v>31</v>
      </c>
      <c r="D10683" t="s">
        <v>43</v>
      </c>
      <c r="E10683" t="s">
        <v>31</v>
      </c>
      <c r="F10683" t="s">
        <v>57</v>
      </c>
      <c r="G10683" t="s">
        <v>15</v>
      </c>
      <c r="H10683">
        <v>0.100008051857538</v>
      </c>
      <c r="I10683">
        <v>106.2</v>
      </c>
      <c r="J10683">
        <v>46.2</v>
      </c>
      <c r="K10683">
        <v>258.36233660763799</v>
      </c>
      <c r="L10683">
        <v>2.9800075569531601E-2</v>
      </c>
      <c r="M10683">
        <v>28.8620909471861</v>
      </c>
      <c r="N10683">
        <v>4130</v>
      </c>
      <c r="O10683">
        <v>0.89999194814246097</v>
      </c>
      <c r="P10683">
        <v>0.100008051857538</v>
      </c>
    </row>
    <row r="10684" spans="1:16" x14ac:dyDescent="0.25">
      <c r="A10684">
        <v>10</v>
      </c>
      <c r="B10684">
        <v>100005</v>
      </c>
      <c r="C10684" t="s">
        <v>27</v>
      </c>
      <c r="D10684" t="s">
        <v>118</v>
      </c>
      <c r="E10684" t="s">
        <v>27</v>
      </c>
      <c r="F10684" t="s">
        <v>103</v>
      </c>
      <c r="G10684" t="s">
        <v>15</v>
      </c>
      <c r="H10684">
        <v>8.2542999796608799E-2</v>
      </c>
      <c r="I10684">
        <v>89.9</v>
      </c>
      <c r="J10684">
        <v>48.5</v>
      </c>
      <c r="K10684">
        <v>279.16495917556102</v>
      </c>
      <c r="L10684">
        <v>3.4755304714416603E-2</v>
      </c>
      <c r="M10684">
        <v>23.0737197917598</v>
      </c>
      <c r="N10684">
        <v>46009</v>
      </c>
      <c r="O10684">
        <v>0.91745700020339005</v>
      </c>
      <c r="P10684">
        <v>8.2542999796608799E-2</v>
      </c>
    </row>
    <row r="10685" spans="1:16" x14ac:dyDescent="0.25">
      <c r="A10685">
        <v>10</v>
      </c>
      <c r="B10685">
        <v>73027</v>
      </c>
      <c r="C10685" t="s">
        <v>51</v>
      </c>
      <c r="D10685" t="s">
        <v>102</v>
      </c>
      <c r="E10685" t="s">
        <v>51</v>
      </c>
      <c r="F10685" t="s">
        <v>102</v>
      </c>
      <c r="G10685" t="s">
        <v>15</v>
      </c>
      <c r="H10685">
        <v>0.208144921890629</v>
      </c>
      <c r="I10685">
        <v>61.4</v>
      </c>
      <c r="J10685">
        <v>28.6</v>
      </c>
      <c r="K10685">
        <v>231.16457812469201</v>
      </c>
      <c r="L10685">
        <v>7.0929444964268201E-2</v>
      </c>
      <c r="M10685">
        <v>33.943003032024301</v>
      </c>
      <c r="N10685">
        <v>73029</v>
      </c>
      <c r="O10685">
        <v>0.79185507810936995</v>
      </c>
      <c r="P10685">
        <v>0.208144921890629</v>
      </c>
    </row>
    <row r="10686" spans="1:16" x14ac:dyDescent="0.25">
      <c r="A10686">
        <v>10</v>
      </c>
      <c r="B10686">
        <v>45003</v>
      </c>
      <c r="C10686" t="s">
        <v>27</v>
      </c>
      <c r="D10686" t="s">
        <v>95</v>
      </c>
      <c r="E10686" t="s">
        <v>72</v>
      </c>
      <c r="F10686" t="s">
        <v>74</v>
      </c>
      <c r="G10686" t="s">
        <v>19</v>
      </c>
      <c r="H10686">
        <v>0.16888474650743901</v>
      </c>
      <c r="I10686">
        <v>89.9</v>
      </c>
      <c r="J10686">
        <v>48.5</v>
      </c>
      <c r="K10686">
        <v>183.07988656309399</v>
      </c>
      <c r="L10686">
        <v>2.3340506903109799E-2</v>
      </c>
      <c r="M10686">
        <v>14.5882697710268</v>
      </c>
      <c r="N10686">
        <v>22050</v>
      </c>
      <c r="O10686">
        <v>0.83111525349255999</v>
      </c>
      <c r="P10686">
        <v>0.16888474650743901</v>
      </c>
    </row>
    <row r="10687" spans="1:16" x14ac:dyDescent="0.25">
      <c r="A10687">
        <v>10</v>
      </c>
      <c r="B10687">
        <v>58116</v>
      </c>
      <c r="C10687" t="s">
        <v>13</v>
      </c>
      <c r="D10687" t="s">
        <v>14</v>
      </c>
      <c r="E10687" t="s">
        <v>13</v>
      </c>
      <c r="F10687" t="s">
        <v>14</v>
      </c>
      <c r="G10687" t="s">
        <v>15</v>
      </c>
      <c r="H10687">
        <v>0.1664843553317</v>
      </c>
      <c r="I10687">
        <v>63.9</v>
      </c>
      <c r="J10687">
        <v>45.2</v>
      </c>
      <c r="K10687">
        <v>181.18073352344999</v>
      </c>
      <c r="L10687">
        <v>2.5034788025009799E-2</v>
      </c>
      <c r="M10687">
        <v>18.383981929087401</v>
      </c>
      <c r="N10687">
        <v>58091</v>
      </c>
      <c r="O10687">
        <v>0.83351564466829897</v>
      </c>
      <c r="P10687">
        <v>0.1664843553317</v>
      </c>
    </row>
    <row r="10688" spans="1:16" x14ac:dyDescent="0.25">
      <c r="A10688">
        <v>10</v>
      </c>
      <c r="B10688">
        <v>65078</v>
      </c>
      <c r="C10688" t="s">
        <v>44</v>
      </c>
      <c r="D10688" t="s">
        <v>96</v>
      </c>
      <c r="E10688" t="s">
        <v>44</v>
      </c>
      <c r="F10688" t="s">
        <v>45</v>
      </c>
      <c r="G10688" t="s">
        <v>15</v>
      </c>
      <c r="H10688">
        <v>0.15961380032909001</v>
      </c>
      <c r="I10688">
        <v>39.6</v>
      </c>
      <c r="J10688">
        <v>25.5</v>
      </c>
      <c r="K10688">
        <v>266.203550111639</v>
      </c>
      <c r="L10688">
        <v>4.2469428508247101E-2</v>
      </c>
      <c r="M10688">
        <v>39.841518701364897</v>
      </c>
      <c r="N10688">
        <v>61022</v>
      </c>
      <c r="O10688">
        <v>0.840386199670909</v>
      </c>
      <c r="P10688">
        <v>0.15961380032909001</v>
      </c>
    </row>
    <row r="10689" spans="1:16" x14ac:dyDescent="0.25">
      <c r="A10689">
        <v>10</v>
      </c>
      <c r="B10689">
        <v>72006</v>
      </c>
      <c r="C10689" t="s">
        <v>51</v>
      </c>
      <c r="D10689" t="s">
        <v>75</v>
      </c>
      <c r="E10689" t="s">
        <v>51</v>
      </c>
      <c r="F10689" t="s">
        <v>93</v>
      </c>
      <c r="G10689" t="s">
        <v>15</v>
      </c>
      <c r="H10689">
        <v>0.200567687908877</v>
      </c>
      <c r="I10689">
        <v>61.4</v>
      </c>
      <c r="J10689">
        <v>28.6</v>
      </c>
      <c r="K10689">
        <v>264.97807003819901</v>
      </c>
      <c r="L10689">
        <v>6.6925418892122501E-2</v>
      </c>
      <c r="M10689">
        <v>27.771632597786599</v>
      </c>
      <c r="N10689">
        <v>75088</v>
      </c>
      <c r="O10689">
        <v>0.79943231209112198</v>
      </c>
      <c r="P10689">
        <v>0.200567687908877</v>
      </c>
    </row>
    <row r="10690" spans="1:16" x14ac:dyDescent="0.25">
      <c r="A10690">
        <v>10</v>
      </c>
      <c r="B10690">
        <v>1223</v>
      </c>
      <c r="C10690" t="s">
        <v>31</v>
      </c>
      <c r="D10690" t="s">
        <v>43</v>
      </c>
      <c r="E10690" t="s">
        <v>31</v>
      </c>
      <c r="F10690" t="s">
        <v>43</v>
      </c>
      <c r="G10690" t="s">
        <v>15</v>
      </c>
      <c r="H10690">
        <v>0.12468964017947599</v>
      </c>
      <c r="I10690">
        <v>106.2</v>
      </c>
      <c r="J10690">
        <v>46.2</v>
      </c>
      <c r="K10690">
        <v>233.19654515037499</v>
      </c>
      <c r="L10690">
        <v>2.69368128001784E-2</v>
      </c>
      <c r="M10690">
        <v>25.955347275366002</v>
      </c>
      <c r="N10690">
        <v>1272</v>
      </c>
      <c r="O10690">
        <v>0.87531035982052297</v>
      </c>
      <c r="P10690">
        <v>0.12468964017947599</v>
      </c>
    </row>
    <row r="10691" spans="1:16" x14ac:dyDescent="0.25">
      <c r="A10691">
        <v>10</v>
      </c>
      <c r="B10691">
        <v>27042</v>
      </c>
      <c r="C10691" t="s">
        <v>21</v>
      </c>
      <c r="D10691" t="s">
        <v>40</v>
      </c>
      <c r="E10691" t="s">
        <v>21</v>
      </c>
      <c r="F10691" t="s">
        <v>84</v>
      </c>
      <c r="G10691" t="s">
        <v>15</v>
      </c>
      <c r="H10691">
        <v>6.3819675627432099E-2</v>
      </c>
      <c r="I10691">
        <v>81.099999999999994</v>
      </c>
      <c r="J10691">
        <v>55.8</v>
      </c>
      <c r="K10691">
        <v>279.257530814387</v>
      </c>
      <c r="L10691">
        <v>2.1963949453692101E-2</v>
      </c>
      <c r="M10691">
        <v>10.614767678086601</v>
      </c>
      <c r="N10691">
        <v>25016</v>
      </c>
      <c r="O10691">
        <v>0.93618032437256704</v>
      </c>
      <c r="P10691">
        <v>6.3819675627432099E-2</v>
      </c>
    </row>
    <row r="10692" spans="1:16" x14ac:dyDescent="0.25">
      <c r="A10692">
        <v>10</v>
      </c>
      <c r="B10692">
        <v>1272</v>
      </c>
      <c r="C10692" t="s">
        <v>31</v>
      </c>
      <c r="D10692" t="s">
        <v>43</v>
      </c>
      <c r="E10692" t="s">
        <v>31</v>
      </c>
      <c r="F10692" t="s">
        <v>87</v>
      </c>
      <c r="G10692" t="s">
        <v>15</v>
      </c>
      <c r="H10692">
        <v>8.8804914437471294E-2</v>
      </c>
      <c r="I10692">
        <v>106.2</v>
      </c>
      <c r="J10692">
        <v>46.2</v>
      </c>
      <c r="K10692">
        <v>270.081710358012</v>
      </c>
      <c r="L10692">
        <v>3.1029265954563501E-2</v>
      </c>
      <c r="M10692">
        <v>30.0986512266667</v>
      </c>
      <c r="N10692">
        <v>2158</v>
      </c>
      <c r="O10692">
        <v>0.91119508556252804</v>
      </c>
      <c r="P10692">
        <v>8.8804914437471294E-2</v>
      </c>
    </row>
    <row r="10693" spans="1:16" x14ac:dyDescent="0.25">
      <c r="A10693">
        <v>10</v>
      </c>
      <c r="B10693">
        <v>55033</v>
      </c>
      <c r="C10693" t="s">
        <v>47</v>
      </c>
      <c r="D10693" t="s">
        <v>48</v>
      </c>
      <c r="E10693" t="s">
        <v>47</v>
      </c>
      <c r="F10693" t="s">
        <v>49</v>
      </c>
      <c r="G10693" t="s">
        <v>15</v>
      </c>
      <c r="H10693">
        <v>0.25933447844101998</v>
      </c>
      <c r="I10693">
        <v>84.4</v>
      </c>
      <c r="J10693">
        <v>56.3</v>
      </c>
      <c r="K10693">
        <v>31.3134328130539</v>
      </c>
      <c r="L10693">
        <v>2.0524100403560501E-2</v>
      </c>
      <c r="M10693">
        <v>2.3715702967992902</v>
      </c>
      <c r="N10693">
        <v>54013</v>
      </c>
      <c r="O10693">
        <v>0.74066552155897902</v>
      </c>
      <c r="P10693">
        <v>0.25933447844101998</v>
      </c>
    </row>
    <row r="10694" spans="1:16" x14ac:dyDescent="0.25">
      <c r="A10694">
        <v>10</v>
      </c>
      <c r="B10694">
        <v>15146</v>
      </c>
      <c r="C10694" t="s">
        <v>24</v>
      </c>
      <c r="D10694" t="s">
        <v>60</v>
      </c>
      <c r="E10694" t="s">
        <v>24</v>
      </c>
      <c r="F10694" t="s">
        <v>26</v>
      </c>
      <c r="G10694" t="s">
        <v>15</v>
      </c>
      <c r="H10694">
        <v>0</v>
      </c>
      <c r="I10694">
        <v>95.7</v>
      </c>
      <c r="J10694">
        <v>42.9</v>
      </c>
      <c r="K10694">
        <v>440.56949061981697</v>
      </c>
      <c r="L10694">
        <v>1.9839703875317499E-2</v>
      </c>
      <c r="M10694">
        <v>29.9884982881218</v>
      </c>
      <c r="N10694">
        <v>17103</v>
      </c>
      <c r="O10694">
        <v>0.999999999999999</v>
      </c>
      <c r="P10694">
        <v>0</v>
      </c>
    </row>
    <row r="10695" spans="1:16" x14ac:dyDescent="0.25">
      <c r="A10695">
        <v>10</v>
      </c>
      <c r="B10695">
        <v>26010</v>
      </c>
      <c r="C10695" t="s">
        <v>21</v>
      </c>
      <c r="D10695" t="s">
        <v>39</v>
      </c>
      <c r="E10695" t="s">
        <v>21</v>
      </c>
      <c r="F10695" t="s">
        <v>22</v>
      </c>
      <c r="G10695" t="s">
        <v>15</v>
      </c>
      <c r="H10695">
        <v>6.21269470525933E-2</v>
      </c>
      <c r="I10695">
        <v>81.099999999999994</v>
      </c>
      <c r="J10695">
        <v>55.8</v>
      </c>
      <c r="K10695">
        <v>283.52172960214801</v>
      </c>
      <c r="L10695">
        <v>2.2479188089629901E-2</v>
      </c>
      <c r="M10695">
        <v>10.2625452050214</v>
      </c>
      <c r="N10695">
        <v>28001</v>
      </c>
      <c r="O10695">
        <v>0.93787305294740597</v>
      </c>
      <c r="P10695">
        <v>6.21269470525933E-2</v>
      </c>
    </row>
    <row r="10696" spans="1:16" x14ac:dyDescent="0.25">
      <c r="A10696">
        <v>10</v>
      </c>
      <c r="B10696">
        <v>26011</v>
      </c>
      <c r="C10696" t="s">
        <v>21</v>
      </c>
      <c r="D10696" t="s">
        <v>39</v>
      </c>
      <c r="E10696" t="s">
        <v>21</v>
      </c>
      <c r="F10696" t="s">
        <v>89</v>
      </c>
      <c r="G10696" t="s">
        <v>15</v>
      </c>
      <c r="H10696">
        <v>0.12520111904511</v>
      </c>
      <c r="I10696">
        <v>81.099999999999994</v>
      </c>
      <c r="J10696">
        <v>55.8</v>
      </c>
      <c r="K10696">
        <v>206.34217346864801</v>
      </c>
      <c r="L10696">
        <v>1.7167589032872601E-2</v>
      </c>
      <c r="M10696">
        <v>6.2496834700899599</v>
      </c>
      <c r="N10696">
        <v>23069</v>
      </c>
      <c r="O10696">
        <v>0.874798880954889</v>
      </c>
      <c r="P10696">
        <v>0.12520111904511</v>
      </c>
    </row>
    <row r="10697" spans="1:16" x14ac:dyDescent="0.25">
      <c r="A10697">
        <v>10</v>
      </c>
      <c r="B10697">
        <v>93051</v>
      </c>
      <c r="C10697" t="s">
        <v>58</v>
      </c>
      <c r="D10697" t="s">
        <v>97</v>
      </c>
      <c r="E10697" t="s">
        <v>24</v>
      </c>
      <c r="F10697" t="s">
        <v>66</v>
      </c>
      <c r="G10697" t="s">
        <v>19</v>
      </c>
      <c r="H10697">
        <v>0.20913849793642</v>
      </c>
      <c r="I10697">
        <v>120.8</v>
      </c>
      <c r="J10697">
        <v>49</v>
      </c>
      <c r="K10697">
        <v>165.262797557217</v>
      </c>
      <c r="L10697">
        <v>6.2504020595203699E-2</v>
      </c>
      <c r="M10697">
        <v>16.2132811738656</v>
      </c>
      <c r="N10697">
        <v>16128</v>
      </c>
      <c r="O10697">
        <v>0.79086150206357997</v>
      </c>
      <c r="P10697">
        <v>0.209138497936419</v>
      </c>
    </row>
    <row r="10698" spans="1:16" x14ac:dyDescent="0.25">
      <c r="A10698">
        <v>10</v>
      </c>
      <c r="B10698">
        <v>40041</v>
      </c>
      <c r="C10698" t="s">
        <v>33</v>
      </c>
      <c r="D10698" t="s">
        <v>35</v>
      </c>
      <c r="E10698" t="s">
        <v>33</v>
      </c>
      <c r="F10698" t="s">
        <v>79</v>
      </c>
      <c r="G10698" t="s">
        <v>15</v>
      </c>
      <c r="H10698">
        <v>0.101067350713927</v>
      </c>
      <c r="I10698">
        <v>81.5</v>
      </c>
      <c r="J10698">
        <v>51.5</v>
      </c>
      <c r="K10698">
        <v>215.96703804016201</v>
      </c>
      <c r="L10698">
        <v>1.8566412563217598E-2</v>
      </c>
      <c r="M10698">
        <v>21.388953950275098</v>
      </c>
      <c r="N10698">
        <v>37049</v>
      </c>
      <c r="O10698">
        <v>0.89893264928607197</v>
      </c>
      <c r="P10698">
        <v>0.101067350713927</v>
      </c>
    </row>
    <row r="10699" spans="1:16" x14ac:dyDescent="0.25">
      <c r="A10699">
        <v>10</v>
      </c>
      <c r="B10699">
        <v>48017</v>
      </c>
      <c r="C10699" t="s">
        <v>27</v>
      </c>
      <c r="D10699" t="s">
        <v>71</v>
      </c>
      <c r="E10699" t="s">
        <v>27</v>
      </c>
      <c r="F10699" t="s">
        <v>71</v>
      </c>
      <c r="G10699" t="s">
        <v>15</v>
      </c>
      <c r="H10699">
        <v>0.103186173414497</v>
      </c>
      <c r="I10699">
        <v>89.9</v>
      </c>
      <c r="J10699">
        <v>48.5</v>
      </c>
      <c r="K10699">
        <v>259.68236287620402</v>
      </c>
      <c r="L10699">
        <v>3.2727168376386097E-2</v>
      </c>
      <c r="M10699">
        <v>20.331428990167399</v>
      </c>
      <c r="N10699">
        <v>48001</v>
      </c>
      <c r="O10699">
        <v>0.89681382658550202</v>
      </c>
      <c r="P10699">
        <v>0.103186173414497</v>
      </c>
    </row>
    <row r="10700" spans="1:16" x14ac:dyDescent="0.25">
      <c r="A10700">
        <v>10</v>
      </c>
      <c r="B10700">
        <v>36046</v>
      </c>
      <c r="C10700" t="s">
        <v>33</v>
      </c>
      <c r="D10700" t="s">
        <v>41</v>
      </c>
      <c r="E10700" t="s">
        <v>33</v>
      </c>
      <c r="F10700" t="s">
        <v>79</v>
      </c>
      <c r="G10700" t="s">
        <v>15</v>
      </c>
      <c r="H10700">
        <v>0.108471776788556</v>
      </c>
      <c r="I10700">
        <v>81.5</v>
      </c>
      <c r="J10700">
        <v>51.5</v>
      </c>
      <c r="K10700">
        <v>201.47916527489099</v>
      </c>
      <c r="L10700">
        <v>1.7104186897109699E-2</v>
      </c>
      <c r="M10700">
        <v>22.070501311838399</v>
      </c>
      <c r="N10700">
        <v>37011</v>
      </c>
      <c r="O10700">
        <v>0.89152822321144298</v>
      </c>
      <c r="P10700">
        <v>0.108471776788557</v>
      </c>
    </row>
    <row r="10701" spans="1:16" x14ac:dyDescent="0.25">
      <c r="A10701">
        <v>10</v>
      </c>
      <c r="B10701">
        <v>1098</v>
      </c>
      <c r="C10701" t="s">
        <v>31</v>
      </c>
      <c r="D10701" t="s">
        <v>43</v>
      </c>
      <c r="E10701" t="s">
        <v>31</v>
      </c>
      <c r="F10701" t="s">
        <v>32</v>
      </c>
      <c r="G10701" t="s">
        <v>15</v>
      </c>
      <c r="H10701">
        <v>0.166225204218615</v>
      </c>
      <c r="I10701">
        <v>106.2</v>
      </c>
      <c r="J10701">
        <v>46.2</v>
      </c>
      <c r="K10701">
        <v>189.41131965668799</v>
      </c>
      <c r="L10701">
        <v>2.17949357348254E-2</v>
      </c>
      <c r="M10701">
        <v>21.351036086089099</v>
      </c>
      <c r="N10701">
        <v>6001</v>
      </c>
      <c r="O10701">
        <v>0.83377479578138403</v>
      </c>
      <c r="P10701">
        <v>0.166225204218615</v>
      </c>
    </row>
    <row r="10702" spans="1:16" x14ac:dyDescent="0.25">
      <c r="A10702">
        <v>10</v>
      </c>
      <c r="B10702">
        <v>58091</v>
      </c>
      <c r="C10702" t="s">
        <v>13</v>
      </c>
      <c r="D10702" t="s">
        <v>14</v>
      </c>
      <c r="E10702" t="s">
        <v>13</v>
      </c>
      <c r="F10702" t="s">
        <v>14</v>
      </c>
      <c r="G10702" t="s">
        <v>15</v>
      </c>
      <c r="H10702">
        <v>1.33830742645378E-2</v>
      </c>
      <c r="I10702">
        <v>63.9</v>
      </c>
      <c r="J10702">
        <v>45.2</v>
      </c>
      <c r="K10702">
        <v>345.73179625703602</v>
      </c>
      <c r="L10702">
        <v>4.8577829854548699E-2</v>
      </c>
      <c r="M10702">
        <v>35.386210679520403</v>
      </c>
      <c r="N10702">
        <v>58091</v>
      </c>
      <c r="O10702">
        <v>0.986616925735462</v>
      </c>
      <c r="P10702">
        <v>1.33830742645378E-2</v>
      </c>
    </row>
    <row r="10703" spans="1:16" x14ac:dyDescent="0.25">
      <c r="A10703">
        <v>10</v>
      </c>
      <c r="B10703">
        <v>23091</v>
      </c>
      <c r="C10703" t="s">
        <v>21</v>
      </c>
      <c r="D10703" t="s">
        <v>89</v>
      </c>
      <c r="E10703" t="s">
        <v>21</v>
      </c>
      <c r="F10703" t="s">
        <v>69</v>
      </c>
      <c r="G10703" t="s">
        <v>15</v>
      </c>
      <c r="H10703">
        <v>0.13992226272942501</v>
      </c>
      <c r="I10703">
        <v>81.099999999999994</v>
      </c>
      <c r="J10703">
        <v>55.8</v>
      </c>
      <c r="K10703">
        <v>182.100145370402</v>
      </c>
      <c r="L10703">
        <v>1.4016148386533801E-2</v>
      </c>
      <c r="M10703">
        <v>6.4736238373197699</v>
      </c>
      <c r="N10703">
        <v>29033</v>
      </c>
      <c r="O10703">
        <v>0.86007773727057402</v>
      </c>
      <c r="P10703">
        <v>0.13992226272942501</v>
      </c>
    </row>
    <row r="10704" spans="1:16" x14ac:dyDescent="0.25">
      <c r="A10704">
        <v>10</v>
      </c>
      <c r="B10704">
        <v>39001</v>
      </c>
      <c r="C10704" t="s">
        <v>33</v>
      </c>
      <c r="D10704" t="s">
        <v>35</v>
      </c>
      <c r="E10704" t="s">
        <v>27</v>
      </c>
      <c r="F10704" t="s">
        <v>92</v>
      </c>
      <c r="G10704" t="s">
        <v>19</v>
      </c>
      <c r="H10704">
        <v>0.101481508295848</v>
      </c>
      <c r="I10704">
        <v>81.5</v>
      </c>
      <c r="J10704">
        <v>51.5</v>
      </c>
      <c r="K10704">
        <v>209.13990287554699</v>
      </c>
      <c r="L10704">
        <v>1.77408258092813E-2</v>
      </c>
      <c r="M10704">
        <v>22.736605432112398</v>
      </c>
      <c r="N10704">
        <v>47012</v>
      </c>
      <c r="O10704">
        <v>0.89851849170415099</v>
      </c>
      <c r="P10704">
        <v>0.101481508295848</v>
      </c>
    </row>
    <row r="10705" spans="1:16" x14ac:dyDescent="0.25">
      <c r="A10705">
        <v>10</v>
      </c>
      <c r="B10705">
        <v>93009</v>
      </c>
      <c r="C10705" t="s">
        <v>58</v>
      </c>
      <c r="D10705" t="s">
        <v>97</v>
      </c>
      <c r="E10705" t="s">
        <v>58</v>
      </c>
      <c r="F10705" t="s">
        <v>97</v>
      </c>
      <c r="G10705" t="s">
        <v>15</v>
      </c>
      <c r="H10705">
        <v>0.243417399375808</v>
      </c>
      <c r="I10705">
        <v>120.8</v>
      </c>
      <c r="J10705">
        <v>49</v>
      </c>
      <c r="K10705">
        <v>116.632604754922</v>
      </c>
      <c r="L10705">
        <v>4.2352175637876098E-2</v>
      </c>
      <c r="M10705">
        <v>12.6776959592776</v>
      </c>
      <c r="N10705">
        <v>93041</v>
      </c>
      <c r="O10705">
        <v>0.75658260062419103</v>
      </c>
      <c r="P10705">
        <v>0.243417399375808</v>
      </c>
    </row>
    <row r="10706" spans="1:16" x14ac:dyDescent="0.25">
      <c r="A10706">
        <v>10</v>
      </c>
      <c r="B10706">
        <v>16024</v>
      </c>
      <c r="C10706" t="s">
        <v>24</v>
      </c>
      <c r="D10706" t="s">
        <v>66</v>
      </c>
      <c r="E10706" t="s">
        <v>24</v>
      </c>
      <c r="F10706" t="s">
        <v>60</v>
      </c>
      <c r="G10706" t="s">
        <v>15</v>
      </c>
      <c r="H10706">
        <v>0</v>
      </c>
      <c r="I10706">
        <v>95.7</v>
      </c>
      <c r="J10706">
        <v>42.9</v>
      </c>
      <c r="K10706">
        <v>427.96296318625298</v>
      </c>
      <c r="L10706">
        <v>1.9070090806682701E-2</v>
      </c>
      <c r="M10706">
        <v>30.5358329709392</v>
      </c>
      <c r="N10706">
        <v>15189</v>
      </c>
      <c r="O10706">
        <v>0.999999999999999</v>
      </c>
      <c r="P10706">
        <v>0</v>
      </c>
    </row>
    <row r="10707" spans="1:16" x14ac:dyDescent="0.25">
      <c r="A10707">
        <v>10</v>
      </c>
      <c r="B10707">
        <v>24047</v>
      </c>
      <c r="C10707" t="s">
        <v>21</v>
      </c>
      <c r="D10707" t="s">
        <v>54</v>
      </c>
      <c r="E10707" t="s">
        <v>21</v>
      </c>
      <c r="F10707" t="s">
        <v>84</v>
      </c>
      <c r="G10707" t="s">
        <v>15</v>
      </c>
      <c r="H10707">
        <v>6.6824406995444494E-2</v>
      </c>
      <c r="I10707">
        <v>81.099999999999994</v>
      </c>
      <c r="J10707">
        <v>55.8</v>
      </c>
      <c r="K10707">
        <v>279.121903216921</v>
      </c>
      <c r="L10707">
        <v>2.2577346103371799E-2</v>
      </c>
      <c r="M10707">
        <v>9.7261763578918998</v>
      </c>
      <c r="N10707">
        <v>25021</v>
      </c>
      <c r="O10707">
        <v>0.93317559300455499</v>
      </c>
      <c r="P10707">
        <v>6.6824406995444494E-2</v>
      </c>
    </row>
    <row r="10708" spans="1:16" x14ac:dyDescent="0.25">
      <c r="A10708">
        <v>10</v>
      </c>
      <c r="B10708">
        <v>17161</v>
      </c>
      <c r="C10708" t="s">
        <v>24</v>
      </c>
      <c r="D10708" t="s">
        <v>26</v>
      </c>
      <c r="E10708" t="s">
        <v>24</v>
      </c>
      <c r="F10708" t="s">
        <v>104</v>
      </c>
      <c r="G10708" t="s">
        <v>15</v>
      </c>
      <c r="H10708">
        <v>9.8379737136966794E-2</v>
      </c>
      <c r="I10708">
        <v>95.7</v>
      </c>
      <c r="J10708">
        <v>42.9</v>
      </c>
      <c r="K10708">
        <v>296.89087433127202</v>
      </c>
      <c r="L10708">
        <v>1.35251127536437E-2</v>
      </c>
      <c r="M10708">
        <v>22.4049405966019</v>
      </c>
      <c r="N10708">
        <v>108015</v>
      </c>
      <c r="O10708">
        <v>0.90162026286303298</v>
      </c>
      <c r="P10708">
        <v>9.8379737136966794E-2</v>
      </c>
    </row>
    <row r="10709" spans="1:16" x14ac:dyDescent="0.25">
      <c r="A10709">
        <v>10</v>
      </c>
      <c r="B10709">
        <v>35024</v>
      </c>
      <c r="C10709" t="s">
        <v>33</v>
      </c>
      <c r="D10709" t="s">
        <v>34</v>
      </c>
      <c r="E10709" t="s">
        <v>33</v>
      </c>
      <c r="F10709" t="s">
        <v>35</v>
      </c>
      <c r="G10709" t="s">
        <v>15</v>
      </c>
      <c r="H10709">
        <v>0.20532799093919099</v>
      </c>
      <c r="I10709">
        <v>81.5</v>
      </c>
      <c r="J10709">
        <v>51.5</v>
      </c>
      <c r="K10709">
        <v>105.406512482914</v>
      </c>
      <c r="L10709">
        <v>9.7948285467956992E-3</v>
      </c>
      <c r="M10709">
        <v>10.694149039710901</v>
      </c>
      <c r="N10709">
        <v>39014</v>
      </c>
      <c r="O10709">
        <v>0.79467200906080804</v>
      </c>
      <c r="P10709">
        <v>0.20532799093919099</v>
      </c>
    </row>
    <row r="10710" spans="1:16" x14ac:dyDescent="0.25">
      <c r="A10710">
        <v>10</v>
      </c>
      <c r="B10710">
        <v>59008</v>
      </c>
      <c r="C10710" t="s">
        <v>13</v>
      </c>
      <c r="D10710" t="s">
        <v>18</v>
      </c>
      <c r="E10710" t="s">
        <v>13</v>
      </c>
      <c r="F10710" t="s">
        <v>14</v>
      </c>
      <c r="G10710" t="s">
        <v>15</v>
      </c>
      <c r="H10710">
        <v>0.28012227311603</v>
      </c>
      <c r="I10710">
        <v>63.9</v>
      </c>
      <c r="J10710">
        <v>45.2</v>
      </c>
      <c r="K10710">
        <v>42.053598381821502</v>
      </c>
      <c r="L10710">
        <v>5.0277623962046002E-3</v>
      </c>
      <c r="M10710">
        <v>9.3883747842017193</v>
      </c>
      <c r="N10710">
        <v>58091</v>
      </c>
      <c r="O10710">
        <v>0.719877726883969</v>
      </c>
      <c r="P10710">
        <v>0.28012227311603</v>
      </c>
    </row>
    <row r="10711" spans="1:16" x14ac:dyDescent="0.25">
      <c r="A10711">
        <v>10</v>
      </c>
      <c r="B10711">
        <v>43013</v>
      </c>
      <c r="C10711" t="s">
        <v>16</v>
      </c>
      <c r="D10711" t="s">
        <v>17</v>
      </c>
      <c r="E10711" t="s">
        <v>16</v>
      </c>
      <c r="F10711" t="s">
        <v>17</v>
      </c>
      <c r="G10711" t="s">
        <v>15</v>
      </c>
      <c r="H10711">
        <v>0.23125185119870501</v>
      </c>
      <c r="I10711">
        <v>61.9</v>
      </c>
      <c r="J10711">
        <v>44.8</v>
      </c>
      <c r="K10711">
        <v>132.431955314075</v>
      </c>
      <c r="L10711">
        <v>5.6113321833966001E-2</v>
      </c>
      <c r="M10711">
        <v>13.6982859199316</v>
      </c>
      <c r="N10711">
        <v>43013</v>
      </c>
      <c r="O10711">
        <v>0.76874814880129405</v>
      </c>
      <c r="P10711">
        <v>0.23125185119870501</v>
      </c>
    </row>
    <row r="10712" spans="1:16" x14ac:dyDescent="0.25">
      <c r="A10712">
        <v>10</v>
      </c>
      <c r="B10712">
        <v>20039</v>
      </c>
      <c r="C10712" t="s">
        <v>24</v>
      </c>
      <c r="D10712" t="s">
        <v>56</v>
      </c>
      <c r="E10712" t="s">
        <v>24</v>
      </c>
      <c r="F10712" t="s">
        <v>104</v>
      </c>
      <c r="G10712" t="s">
        <v>15</v>
      </c>
      <c r="H10712">
        <v>0.30061237291286502</v>
      </c>
      <c r="I10712">
        <v>95.7</v>
      </c>
      <c r="J10712">
        <v>42.9</v>
      </c>
      <c r="K10712">
        <v>72.320217210997001</v>
      </c>
      <c r="L10712">
        <v>3.91980695108667E-3</v>
      </c>
      <c r="M10712">
        <v>5.3427473472072897</v>
      </c>
      <c r="N10712">
        <v>108015</v>
      </c>
      <c r="O10712">
        <v>0.69938762708713398</v>
      </c>
      <c r="P10712">
        <v>0.30061237291286502</v>
      </c>
    </row>
    <row r="10713" spans="1:16" x14ac:dyDescent="0.25">
      <c r="A10713">
        <v>10</v>
      </c>
      <c r="B10713">
        <v>55023</v>
      </c>
      <c r="C10713" t="s">
        <v>47</v>
      </c>
      <c r="D10713" t="s">
        <v>48</v>
      </c>
      <c r="E10713" t="s">
        <v>47</v>
      </c>
      <c r="F10713" t="s">
        <v>49</v>
      </c>
      <c r="G10713" t="s">
        <v>15</v>
      </c>
      <c r="H10713">
        <v>0.268815441245572</v>
      </c>
      <c r="I10713">
        <v>84.4</v>
      </c>
      <c r="J10713">
        <v>56.3</v>
      </c>
      <c r="K10713">
        <v>14.5901500492637</v>
      </c>
      <c r="L10713">
        <v>1.04793426611064E-2</v>
      </c>
      <c r="M10713">
        <v>1.4109799916161401</v>
      </c>
      <c r="N10713">
        <v>54013</v>
      </c>
      <c r="O10713">
        <v>0.73118455875442701</v>
      </c>
      <c r="P10713">
        <v>0.268815441245572</v>
      </c>
    </row>
    <row r="10714" spans="1:16" x14ac:dyDescent="0.25">
      <c r="A10714">
        <v>10</v>
      </c>
      <c r="B10714">
        <v>38009</v>
      </c>
      <c r="C10714" t="s">
        <v>33</v>
      </c>
      <c r="D10714" t="s">
        <v>42</v>
      </c>
      <c r="E10714" t="s">
        <v>33</v>
      </c>
      <c r="F10714" t="s">
        <v>35</v>
      </c>
      <c r="G10714" t="s">
        <v>15</v>
      </c>
      <c r="H10714">
        <v>0.157972378713119</v>
      </c>
      <c r="I10714">
        <v>81.5</v>
      </c>
      <c r="J10714">
        <v>51.5</v>
      </c>
      <c r="K10714">
        <v>151.902649681154</v>
      </c>
      <c r="L10714">
        <v>1.31250872560238E-2</v>
      </c>
      <c r="M10714">
        <v>16.328482865083402</v>
      </c>
      <c r="N10714">
        <v>39012</v>
      </c>
      <c r="O10714">
        <v>0.84202762128688002</v>
      </c>
      <c r="P10714">
        <v>0.157972378713119</v>
      </c>
    </row>
    <row r="10715" spans="1:16" x14ac:dyDescent="0.25">
      <c r="A10715">
        <v>10</v>
      </c>
      <c r="B10715">
        <v>15195</v>
      </c>
      <c r="C10715" t="s">
        <v>24</v>
      </c>
      <c r="D10715" t="s">
        <v>60</v>
      </c>
      <c r="E10715" t="s">
        <v>24</v>
      </c>
      <c r="F10715" t="s">
        <v>60</v>
      </c>
      <c r="G10715" t="s">
        <v>15</v>
      </c>
      <c r="H10715">
        <v>2.5823246345195701E-3</v>
      </c>
      <c r="I10715">
        <v>95.7</v>
      </c>
      <c r="J10715">
        <v>42.9</v>
      </c>
      <c r="K10715">
        <v>414.669694826274</v>
      </c>
      <c r="L10715">
        <v>1.8765434101218101E-2</v>
      </c>
      <c r="M10715">
        <v>27.883245442721901</v>
      </c>
      <c r="N10715">
        <v>15142</v>
      </c>
      <c r="O10715">
        <v>0.99741767536547998</v>
      </c>
      <c r="P10715">
        <v>2.5823246345195701E-3</v>
      </c>
    </row>
    <row r="10716" spans="1:16" x14ac:dyDescent="0.25">
      <c r="A10716">
        <v>10</v>
      </c>
      <c r="B10716">
        <v>1272</v>
      </c>
      <c r="C10716" t="s">
        <v>31</v>
      </c>
      <c r="D10716" t="s">
        <v>43</v>
      </c>
      <c r="E10716" t="s">
        <v>31</v>
      </c>
      <c r="F10716" t="s">
        <v>57</v>
      </c>
      <c r="G10716" t="s">
        <v>15</v>
      </c>
      <c r="H10716">
        <v>8.8804914437471294E-2</v>
      </c>
      <c r="I10716">
        <v>106.2</v>
      </c>
      <c r="J10716">
        <v>46.2</v>
      </c>
      <c r="K10716">
        <v>270.081710358012</v>
      </c>
      <c r="L10716">
        <v>3.1029265954563501E-2</v>
      </c>
      <c r="M10716">
        <v>30.0986512266667</v>
      </c>
      <c r="N10716">
        <v>4130</v>
      </c>
      <c r="O10716">
        <v>0.91119508556252804</v>
      </c>
      <c r="P10716">
        <v>8.8804914437471294E-2</v>
      </c>
    </row>
    <row r="10717" spans="1:16" x14ac:dyDescent="0.25">
      <c r="A10717">
        <v>10</v>
      </c>
      <c r="B10717">
        <v>4190</v>
      </c>
      <c r="C10717" t="s">
        <v>31</v>
      </c>
      <c r="D10717" t="s">
        <v>57</v>
      </c>
      <c r="E10717" t="s">
        <v>31</v>
      </c>
      <c r="F10717" t="s">
        <v>43</v>
      </c>
      <c r="G10717" t="s">
        <v>15</v>
      </c>
      <c r="H10717">
        <v>0.204621879034806</v>
      </c>
      <c r="I10717">
        <v>106.2</v>
      </c>
      <c r="J10717">
        <v>46.2</v>
      </c>
      <c r="K10717">
        <v>152.000710832484</v>
      </c>
      <c r="L10717">
        <v>1.6901392800615301E-2</v>
      </c>
      <c r="M10717">
        <v>16.338685651790598</v>
      </c>
      <c r="N10717">
        <v>1082</v>
      </c>
      <c r="O10717">
        <v>0.795378120965193</v>
      </c>
      <c r="P10717">
        <v>0.204621879034806</v>
      </c>
    </row>
    <row r="10718" spans="1:16" x14ac:dyDescent="0.25">
      <c r="A10718">
        <v>10</v>
      </c>
      <c r="B10718">
        <v>43044</v>
      </c>
      <c r="C10718" t="s">
        <v>16</v>
      </c>
      <c r="D10718" t="s">
        <v>17</v>
      </c>
      <c r="E10718" t="s">
        <v>21</v>
      </c>
      <c r="F10718" t="s">
        <v>39</v>
      </c>
      <c r="G10718" t="s">
        <v>19</v>
      </c>
      <c r="H10718">
        <v>0.25828231791413198</v>
      </c>
      <c r="I10718">
        <v>61.9</v>
      </c>
      <c r="J10718">
        <v>44.8</v>
      </c>
      <c r="K10718">
        <v>103.631350994797</v>
      </c>
      <c r="L10718">
        <v>5.1767541626028798E-2</v>
      </c>
      <c r="M10718">
        <v>10.6041395537603</v>
      </c>
      <c r="N10718">
        <v>26021</v>
      </c>
      <c r="O10718">
        <v>0.74171768208586797</v>
      </c>
      <c r="P10718">
        <v>0.25828231791413198</v>
      </c>
    </row>
    <row r="10719" spans="1:16" x14ac:dyDescent="0.25">
      <c r="A10719">
        <v>10</v>
      </c>
      <c r="B10719">
        <v>12137</v>
      </c>
      <c r="C10719" t="s">
        <v>24</v>
      </c>
      <c r="D10719" t="s">
        <v>25</v>
      </c>
      <c r="E10719" t="s">
        <v>24</v>
      </c>
      <c r="F10719" t="s">
        <v>66</v>
      </c>
      <c r="G10719" t="s">
        <v>15</v>
      </c>
      <c r="H10719">
        <v>7.1100966532041093E-2</v>
      </c>
      <c r="I10719">
        <v>95.7</v>
      </c>
      <c r="J10719">
        <v>42.9</v>
      </c>
      <c r="K10719">
        <v>334.51470162284699</v>
      </c>
      <c r="L10719">
        <v>1.49516259756693E-2</v>
      </c>
      <c r="M10719">
        <v>22.978105703830199</v>
      </c>
      <c r="N10719">
        <v>16024</v>
      </c>
      <c r="O10719">
        <v>0.92889903346795799</v>
      </c>
      <c r="P10719">
        <v>7.1100966532040899E-2</v>
      </c>
    </row>
    <row r="10720" spans="1:16" x14ac:dyDescent="0.25">
      <c r="A10720">
        <v>10</v>
      </c>
      <c r="B10720">
        <v>47014</v>
      </c>
      <c r="C10720" t="s">
        <v>27</v>
      </c>
      <c r="D10720" t="s">
        <v>92</v>
      </c>
      <c r="E10720" t="s">
        <v>27</v>
      </c>
      <c r="F10720" t="s">
        <v>95</v>
      </c>
      <c r="G10720" t="s">
        <v>15</v>
      </c>
      <c r="H10720">
        <v>0.116707125144246</v>
      </c>
      <c r="I10720">
        <v>89.9</v>
      </c>
      <c r="J10720">
        <v>48.5</v>
      </c>
      <c r="K10720">
        <v>237.960296381256</v>
      </c>
      <c r="L10720">
        <v>2.9264217640077299E-2</v>
      </c>
      <c r="M10720">
        <v>20.3101648494996</v>
      </c>
      <c r="N10720">
        <v>45014</v>
      </c>
      <c r="O10720">
        <v>0.88329287485575303</v>
      </c>
      <c r="P10720">
        <v>0.116707125144246</v>
      </c>
    </row>
    <row r="10721" spans="1:16" x14ac:dyDescent="0.25">
      <c r="A10721">
        <v>10</v>
      </c>
      <c r="B10721">
        <v>4034</v>
      </c>
      <c r="C10721" t="s">
        <v>31</v>
      </c>
      <c r="D10721" t="s">
        <v>57</v>
      </c>
      <c r="E10721" t="s">
        <v>31</v>
      </c>
      <c r="F10721" t="s">
        <v>57</v>
      </c>
      <c r="G10721" t="s">
        <v>15</v>
      </c>
      <c r="H10721">
        <v>0.20602832003565399</v>
      </c>
      <c r="I10721">
        <v>106.2</v>
      </c>
      <c r="J10721">
        <v>46.2</v>
      </c>
      <c r="K10721">
        <v>149.930877089332</v>
      </c>
      <c r="L10721">
        <v>1.7925753247589899E-2</v>
      </c>
      <c r="M10721">
        <v>16.5278402447308</v>
      </c>
      <c r="N10721">
        <v>4029</v>
      </c>
      <c r="O10721">
        <v>0.79397167996434503</v>
      </c>
      <c r="P10721">
        <v>0.20602832003565399</v>
      </c>
    </row>
    <row r="10722" spans="1:16" x14ac:dyDescent="0.25">
      <c r="A10722">
        <v>10</v>
      </c>
      <c r="B10722">
        <v>100005</v>
      </c>
      <c r="C10722" t="s">
        <v>27</v>
      </c>
      <c r="D10722" t="s">
        <v>118</v>
      </c>
      <c r="E10722" t="s">
        <v>27</v>
      </c>
      <c r="F10722" t="s">
        <v>82</v>
      </c>
      <c r="G10722" t="s">
        <v>15</v>
      </c>
      <c r="H10722">
        <v>8.2542999796608799E-2</v>
      </c>
      <c r="I10722">
        <v>89.9</v>
      </c>
      <c r="J10722">
        <v>48.5</v>
      </c>
      <c r="K10722">
        <v>279.16495917556102</v>
      </c>
      <c r="L10722">
        <v>3.4755304714416603E-2</v>
      </c>
      <c r="M10722">
        <v>23.0737197917598</v>
      </c>
      <c r="N10722">
        <v>49007</v>
      </c>
      <c r="O10722">
        <v>0.91745700020339105</v>
      </c>
      <c r="P10722">
        <v>8.2542999796608799E-2</v>
      </c>
    </row>
    <row r="10723" spans="1:16" x14ac:dyDescent="0.25">
      <c r="A10723">
        <v>10</v>
      </c>
      <c r="B10723">
        <v>58091</v>
      </c>
      <c r="C10723" t="s">
        <v>13</v>
      </c>
      <c r="D10723" t="s">
        <v>14</v>
      </c>
      <c r="E10723" t="s">
        <v>13</v>
      </c>
      <c r="F10723" t="s">
        <v>14</v>
      </c>
      <c r="G10723" t="s">
        <v>15</v>
      </c>
      <c r="H10723">
        <v>1.33830742645378E-2</v>
      </c>
      <c r="I10723">
        <v>63.9</v>
      </c>
      <c r="J10723">
        <v>45.2</v>
      </c>
      <c r="K10723">
        <v>345.73179625703602</v>
      </c>
      <c r="L10723">
        <v>4.8577829854548699E-2</v>
      </c>
      <c r="M10723">
        <v>35.386210679520403</v>
      </c>
      <c r="N10723">
        <v>58091</v>
      </c>
      <c r="O10723">
        <v>0.986616925735462</v>
      </c>
      <c r="P10723">
        <v>1.33830742645378E-2</v>
      </c>
    </row>
    <row r="10724" spans="1:16" x14ac:dyDescent="0.25">
      <c r="A10724">
        <v>10</v>
      </c>
      <c r="B10724">
        <v>108048</v>
      </c>
      <c r="C10724" t="s">
        <v>24</v>
      </c>
      <c r="D10724" t="s">
        <v>104</v>
      </c>
      <c r="E10724" t="s">
        <v>24</v>
      </c>
      <c r="F10724" t="s">
        <v>60</v>
      </c>
      <c r="G10724" t="s">
        <v>15</v>
      </c>
      <c r="H10724">
        <v>5.0809712920492399E-3</v>
      </c>
      <c r="I10724">
        <v>95.7</v>
      </c>
      <c r="J10724">
        <v>42.9</v>
      </c>
      <c r="K10724">
        <v>407.65380654154302</v>
      </c>
      <c r="L10724">
        <v>1.7999563686521201E-2</v>
      </c>
      <c r="M10724">
        <v>28.574525407094701</v>
      </c>
      <c r="N10724">
        <v>15189</v>
      </c>
      <c r="O10724">
        <v>0.99491902870795002</v>
      </c>
      <c r="P10724">
        <v>5.0809712920492399E-3</v>
      </c>
    </row>
    <row r="10725" spans="1:16" x14ac:dyDescent="0.25">
      <c r="A10725">
        <v>10</v>
      </c>
      <c r="B10725">
        <v>15167</v>
      </c>
      <c r="C10725" t="s">
        <v>24</v>
      </c>
      <c r="D10725" t="s">
        <v>60</v>
      </c>
      <c r="E10725" t="s">
        <v>24</v>
      </c>
      <c r="F10725" t="s">
        <v>60</v>
      </c>
      <c r="G10725" t="s">
        <v>15</v>
      </c>
      <c r="H10725">
        <v>1.4350116256208001E-2</v>
      </c>
      <c r="I10725">
        <v>95.7</v>
      </c>
      <c r="J10725">
        <v>42.9</v>
      </c>
      <c r="K10725">
        <v>401.573439911533</v>
      </c>
      <c r="L10725">
        <v>1.8182510586901499E-2</v>
      </c>
      <c r="M10725">
        <v>26.893140983086699</v>
      </c>
      <c r="N10725">
        <v>15142</v>
      </c>
      <c r="O10725">
        <v>0.98564988374379203</v>
      </c>
      <c r="P10725">
        <v>1.4350116256208001E-2</v>
      </c>
    </row>
    <row r="10726" spans="1:16" x14ac:dyDescent="0.25">
      <c r="A10726">
        <v>10</v>
      </c>
      <c r="B10726">
        <v>75035</v>
      </c>
      <c r="C10726" t="s">
        <v>51</v>
      </c>
      <c r="D10726" t="s">
        <v>93</v>
      </c>
      <c r="E10726" t="s">
        <v>24</v>
      </c>
      <c r="F10726" t="s">
        <v>25</v>
      </c>
      <c r="G10726" t="s">
        <v>19</v>
      </c>
      <c r="H10726">
        <v>0.13061940160697799</v>
      </c>
      <c r="I10726">
        <v>61.4</v>
      </c>
      <c r="J10726">
        <v>28.6</v>
      </c>
      <c r="K10726">
        <v>281.504501986668</v>
      </c>
      <c r="L10726">
        <v>4.5981331642471299E-2</v>
      </c>
      <c r="M10726">
        <v>44.126117265396303</v>
      </c>
      <c r="N10726">
        <v>12127</v>
      </c>
      <c r="O10726">
        <v>0.86938059839302095</v>
      </c>
      <c r="P10726">
        <v>0.13061940160697799</v>
      </c>
    </row>
    <row r="10727" spans="1:16" x14ac:dyDescent="0.25">
      <c r="A10727">
        <v>10</v>
      </c>
      <c r="B10727">
        <v>58091</v>
      </c>
      <c r="C10727" t="s">
        <v>13</v>
      </c>
      <c r="D10727" t="s">
        <v>14</v>
      </c>
      <c r="E10727" t="s">
        <v>13</v>
      </c>
      <c r="F10727" t="s">
        <v>14</v>
      </c>
      <c r="G10727" t="s">
        <v>15</v>
      </c>
      <c r="H10727">
        <v>1.33830742645378E-2</v>
      </c>
      <c r="I10727">
        <v>63.9</v>
      </c>
      <c r="J10727">
        <v>45.2</v>
      </c>
      <c r="K10727">
        <v>345.73179625703602</v>
      </c>
      <c r="L10727">
        <v>4.8577829854548699E-2</v>
      </c>
      <c r="M10727">
        <v>35.386210679520403</v>
      </c>
      <c r="N10727">
        <v>58091</v>
      </c>
      <c r="O10727">
        <v>0.986616925735462</v>
      </c>
      <c r="P10727">
        <v>1.33830742645378E-2</v>
      </c>
    </row>
    <row r="10728" spans="1:16" x14ac:dyDescent="0.25">
      <c r="A10728">
        <v>10</v>
      </c>
      <c r="B10728">
        <v>17017</v>
      </c>
      <c r="C10728" t="s">
        <v>24</v>
      </c>
      <c r="D10728" t="s">
        <v>26</v>
      </c>
      <c r="E10728" t="s">
        <v>24</v>
      </c>
      <c r="F10728" t="s">
        <v>108</v>
      </c>
      <c r="G10728" t="s">
        <v>15</v>
      </c>
      <c r="H10728">
        <v>0.158124704243714</v>
      </c>
      <c r="I10728">
        <v>95.7</v>
      </c>
      <c r="J10728">
        <v>42.9</v>
      </c>
      <c r="K10728">
        <v>220.86377959950599</v>
      </c>
      <c r="L10728">
        <v>9.3686832649326791E-3</v>
      </c>
      <c r="M10728">
        <v>19.450941900018002</v>
      </c>
      <c r="N10728">
        <v>14061</v>
      </c>
      <c r="O10728">
        <v>0.84187529575628595</v>
      </c>
      <c r="P10728">
        <v>0.158124704243714</v>
      </c>
    </row>
    <row r="10729" spans="1:16" x14ac:dyDescent="0.25">
      <c r="A10729">
        <v>10</v>
      </c>
      <c r="B10729">
        <v>93004</v>
      </c>
      <c r="C10729" t="s">
        <v>58</v>
      </c>
      <c r="D10729" t="s">
        <v>97</v>
      </c>
      <c r="E10729" t="s">
        <v>33</v>
      </c>
      <c r="F10729" t="s">
        <v>79</v>
      </c>
      <c r="G10729" t="s">
        <v>19</v>
      </c>
      <c r="H10729">
        <v>0.24545716347542201</v>
      </c>
      <c r="I10729">
        <v>120.8</v>
      </c>
      <c r="J10729">
        <v>49</v>
      </c>
      <c r="K10729">
        <v>116.135999256086</v>
      </c>
      <c r="L10729">
        <v>4.2977580883044098E-2</v>
      </c>
      <c r="M10729">
        <v>12.206791773560299</v>
      </c>
      <c r="N10729">
        <v>37006</v>
      </c>
      <c r="O10729">
        <v>0.75454283652457699</v>
      </c>
      <c r="P10729">
        <v>0.24545716347542201</v>
      </c>
    </row>
    <row r="10730" spans="1:16" x14ac:dyDescent="0.25">
      <c r="A10730">
        <v>10</v>
      </c>
      <c r="B10730">
        <v>1191</v>
      </c>
      <c r="C10730" t="s">
        <v>31</v>
      </c>
      <c r="D10730" t="s">
        <v>43</v>
      </c>
      <c r="E10730" t="s">
        <v>24</v>
      </c>
      <c r="F10730" t="s">
        <v>66</v>
      </c>
      <c r="G10730" t="s">
        <v>19</v>
      </c>
      <c r="H10730">
        <v>0.13546506934885599</v>
      </c>
      <c r="I10730">
        <v>106.2</v>
      </c>
      <c r="J10730">
        <v>46.2</v>
      </c>
      <c r="K10730">
        <v>221.04640491502099</v>
      </c>
      <c r="L10730">
        <v>2.5691288885788099E-2</v>
      </c>
      <c r="M10730">
        <v>24.964872433075801</v>
      </c>
      <c r="N10730">
        <v>16170</v>
      </c>
      <c r="O10730">
        <v>0.86453493065114295</v>
      </c>
      <c r="P10730">
        <v>0.13546506934885599</v>
      </c>
    </row>
    <row r="10731" spans="1:16" x14ac:dyDescent="0.25">
      <c r="A10731">
        <v>10</v>
      </c>
      <c r="B10731">
        <v>22002</v>
      </c>
      <c r="C10731" t="s">
        <v>72</v>
      </c>
      <c r="D10731" t="s">
        <v>74</v>
      </c>
      <c r="E10731" t="s">
        <v>72</v>
      </c>
      <c r="F10731" t="s">
        <v>73</v>
      </c>
      <c r="G10731" t="s">
        <v>15</v>
      </c>
      <c r="H10731">
        <v>9.9387586321378202E-2</v>
      </c>
      <c r="I10731">
        <v>47.5</v>
      </c>
      <c r="J10731">
        <v>60.4</v>
      </c>
      <c r="K10731">
        <v>233.59488768940699</v>
      </c>
      <c r="L10731">
        <v>0.11736742878025699</v>
      </c>
      <c r="M10731">
        <v>10.243796107532299</v>
      </c>
      <c r="N10731">
        <v>21008</v>
      </c>
      <c r="O10731">
        <v>0.90061241367862099</v>
      </c>
      <c r="P10731">
        <v>9.9387586321378202E-2</v>
      </c>
    </row>
    <row r="10732" spans="1:16" x14ac:dyDescent="0.25">
      <c r="A10732">
        <v>10</v>
      </c>
      <c r="B10732">
        <v>36010</v>
      </c>
      <c r="C10732" t="s">
        <v>33</v>
      </c>
      <c r="D10732" t="s">
        <v>41</v>
      </c>
      <c r="E10732" t="s">
        <v>16</v>
      </c>
      <c r="F10732" t="s">
        <v>17</v>
      </c>
      <c r="G10732" t="s">
        <v>19</v>
      </c>
      <c r="H10732">
        <v>0.20956425514639099</v>
      </c>
      <c r="I10732">
        <v>81.5</v>
      </c>
      <c r="J10732">
        <v>51.5</v>
      </c>
      <c r="K10732">
        <v>101.57275274214</v>
      </c>
      <c r="L10732">
        <v>8.6316720003543606E-3</v>
      </c>
      <c r="M10732">
        <v>9.9644799550818401</v>
      </c>
      <c r="N10732">
        <v>43007</v>
      </c>
      <c r="O10732">
        <v>0.79043574485360801</v>
      </c>
      <c r="P10732">
        <v>0.20956425514639199</v>
      </c>
    </row>
    <row r="10733" spans="1:16" x14ac:dyDescent="0.25">
      <c r="A10733">
        <v>10</v>
      </c>
      <c r="B10733">
        <v>80088</v>
      </c>
      <c r="C10733" t="s">
        <v>62</v>
      </c>
      <c r="D10733" t="s">
        <v>64</v>
      </c>
      <c r="E10733" t="s">
        <v>62</v>
      </c>
      <c r="F10733" t="s">
        <v>68</v>
      </c>
      <c r="G10733" t="s">
        <v>15</v>
      </c>
      <c r="H10733">
        <v>0.30288257282650599</v>
      </c>
      <c r="I10733">
        <v>20.8</v>
      </c>
      <c r="J10733">
        <v>27.8</v>
      </c>
      <c r="K10733">
        <v>195.34232480022899</v>
      </c>
      <c r="L10733">
        <v>0.18519076335690801</v>
      </c>
      <c r="M10733">
        <v>24.171962373861199</v>
      </c>
      <c r="N10733">
        <v>79160</v>
      </c>
      <c r="O10733">
        <v>0.69711742717349301</v>
      </c>
      <c r="P10733">
        <v>0.30288257282650599</v>
      </c>
    </row>
    <row r="10734" spans="1:16" x14ac:dyDescent="0.25">
      <c r="A10734">
        <v>10</v>
      </c>
      <c r="B10734">
        <v>73019</v>
      </c>
      <c r="C10734" t="s">
        <v>51</v>
      </c>
      <c r="D10734" t="s">
        <v>102</v>
      </c>
      <c r="E10734" t="s">
        <v>51</v>
      </c>
      <c r="F10734" t="s">
        <v>93</v>
      </c>
      <c r="G10734" t="s">
        <v>15</v>
      </c>
      <c r="H10734">
        <v>0.20027481031924499</v>
      </c>
      <c r="I10734">
        <v>61.4</v>
      </c>
      <c r="J10734">
        <v>28.6</v>
      </c>
      <c r="K10734">
        <v>255.451783137798</v>
      </c>
      <c r="L10734">
        <v>7.5022363687424196E-2</v>
      </c>
      <c r="M10734">
        <v>31.530242758525301</v>
      </c>
      <c r="N10734">
        <v>75035</v>
      </c>
      <c r="O10734">
        <v>0.79972518968075401</v>
      </c>
      <c r="P10734">
        <v>0.20027481031924499</v>
      </c>
    </row>
    <row r="10735" spans="1:16" x14ac:dyDescent="0.25">
      <c r="A10735">
        <v>10</v>
      </c>
      <c r="B10735">
        <v>1272</v>
      </c>
      <c r="C10735" t="s">
        <v>31</v>
      </c>
      <c r="D10735" t="s">
        <v>43</v>
      </c>
      <c r="E10735" t="s">
        <v>31</v>
      </c>
      <c r="F10735" t="s">
        <v>32</v>
      </c>
      <c r="G10735" t="s">
        <v>15</v>
      </c>
      <c r="H10735">
        <v>8.8804914437471294E-2</v>
      </c>
      <c r="I10735">
        <v>106.2</v>
      </c>
      <c r="J10735">
        <v>46.2</v>
      </c>
      <c r="K10735">
        <v>270.081710358012</v>
      </c>
      <c r="L10735">
        <v>3.1029265954563501E-2</v>
      </c>
      <c r="M10735">
        <v>30.0986512266667</v>
      </c>
      <c r="N10735">
        <v>6003</v>
      </c>
      <c r="O10735">
        <v>0.91119508556252804</v>
      </c>
      <c r="P10735">
        <v>8.8804914437471405E-2</v>
      </c>
    </row>
    <row r="10736" spans="1:16" x14ac:dyDescent="0.25">
      <c r="A10736">
        <v>10</v>
      </c>
      <c r="B10736">
        <v>63059</v>
      </c>
      <c r="C10736" t="s">
        <v>44</v>
      </c>
      <c r="D10736" t="s">
        <v>78</v>
      </c>
      <c r="E10736" t="s">
        <v>36</v>
      </c>
      <c r="F10736" t="s">
        <v>80</v>
      </c>
      <c r="G10736" t="s">
        <v>19</v>
      </c>
      <c r="H10736">
        <v>0.16149796327560301</v>
      </c>
      <c r="I10736">
        <v>39.6</v>
      </c>
      <c r="J10736">
        <v>25.5</v>
      </c>
      <c r="K10736">
        <v>264.036884247957</v>
      </c>
      <c r="L10736">
        <v>4.1135321540571902E-2</v>
      </c>
      <c r="M10736">
        <v>39.487578845217797</v>
      </c>
      <c r="N10736">
        <v>69022</v>
      </c>
      <c r="O10736">
        <v>0.83850203672439605</v>
      </c>
      <c r="P10736">
        <v>0.16149796327560301</v>
      </c>
    </row>
    <row r="10737" spans="1:16" x14ac:dyDescent="0.25">
      <c r="A10737">
        <v>10</v>
      </c>
      <c r="B10737">
        <v>18024</v>
      </c>
      <c r="C10737" t="s">
        <v>24</v>
      </c>
      <c r="D10737" t="s">
        <v>53</v>
      </c>
      <c r="E10737" t="s">
        <v>24</v>
      </c>
      <c r="F10737" t="s">
        <v>53</v>
      </c>
      <c r="G10737" t="s">
        <v>15</v>
      </c>
      <c r="H10737">
        <v>0.12712723071106799</v>
      </c>
      <c r="I10737">
        <v>95.7</v>
      </c>
      <c r="J10737">
        <v>42.9</v>
      </c>
      <c r="K10737">
        <v>272.03167144756497</v>
      </c>
      <c r="L10737">
        <v>1.26672004460293E-2</v>
      </c>
      <c r="M10737">
        <v>18.379647554392701</v>
      </c>
      <c r="N10737">
        <v>18182</v>
      </c>
      <c r="O10737">
        <v>0.87287276928893098</v>
      </c>
      <c r="P10737">
        <v>0.12712723071106799</v>
      </c>
    </row>
    <row r="10738" spans="1:16" x14ac:dyDescent="0.25">
      <c r="A10738">
        <v>10</v>
      </c>
      <c r="B10738">
        <v>69098</v>
      </c>
      <c r="C10738" t="s">
        <v>36</v>
      </c>
      <c r="D10738" t="s">
        <v>80</v>
      </c>
      <c r="E10738" t="s">
        <v>36</v>
      </c>
      <c r="F10738" t="s">
        <v>80</v>
      </c>
      <c r="G10738" t="s">
        <v>15</v>
      </c>
      <c r="H10738">
        <v>0.27923413228471</v>
      </c>
      <c r="I10738">
        <v>42.4</v>
      </c>
      <c r="J10738">
        <v>43.1</v>
      </c>
      <c r="K10738">
        <v>105.60545054345199</v>
      </c>
      <c r="L10738">
        <v>9.2609278178606994E-2</v>
      </c>
      <c r="M10738">
        <v>10.0335180974129</v>
      </c>
      <c r="N10738">
        <v>69099</v>
      </c>
      <c r="O10738">
        <v>0.72076586771529005</v>
      </c>
      <c r="P10738">
        <v>0.279234132284709</v>
      </c>
    </row>
    <row r="10739" spans="1:16" x14ac:dyDescent="0.25">
      <c r="A10739">
        <v>10</v>
      </c>
      <c r="B10739">
        <v>51026</v>
      </c>
      <c r="C10739" t="s">
        <v>27</v>
      </c>
      <c r="D10739" t="s">
        <v>70</v>
      </c>
      <c r="E10739" t="s">
        <v>27</v>
      </c>
      <c r="F10739" t="s">
        <v>70</v>
      </c>
      <c r="G10739" t="s">
        <v>15</v>
      </c>
      <c r="H10739">
        <v>0.21544653092379401</v>
      </c>
      <c r="I10739">
        <v>89.9</v>
      </c>
      <c r="J10739">
        <v>48.5</v>
      </c>
      <c r="K10739">
        <v>138.83371555653</v>
      </c>
      <c r="L10739">
        <v>1.6912485467146899E-2</v>
      </c>
      <c r="M10739">
        <v>8.1582268811275593</v>
      </c>
      <c r="N10739">
        <v>51017</v>
      </c>
      <c r="O10739">
        <v>0.78455346907620505</v>
      </c>
      <c r="P10739">
        <v>0.21544653092379401</v>
      </c>
    </row>
    <row r="10740" spans="1:16" x14ac:dyDescent="0.25">
      <c r="A10740">
        <v>10</v>
      </c>
      <c r="B10740">
        <v>54018</v>
      </c>
      <c r="C10740" t="s">
        <v>47</v>
      </c>
      <c r="D10740" t="s">
        <v>49</v>
      </c>
      <c r="E10740" t="s">
        <v>47</v>
      </c>
      <c r="F10740" t="s">
        <v>48</v>
      </c>
      <c r="G10740" t="s">
        <v>15</v>
      </c>
      <c r="H10740">
        <v>0.236402513565654</v>
      </c>
      <c r="I10740">
        <v>84.4</v>
      </c>
      <c r="J10740">
        <v>56.3</v>
      </c>
      <c r="K10740">
        <v>73.472203085369799</v>
      </c>
      <c r="L10740">
        <v>5.91289663968411E-2</v>
      </c>
      <c r="M10740">
        <v>6.7325928001848396</v>
      </c>
      <c r="N10740">
        <v>55032</v>
      </c>
      <c r="O10740">
        <v>0.763597486434345</v>
      </c>
      <c r="P10740">
        <v>0.236402513565654</v>
      </c>
    </row>
    <row r="10741" spans="1:16" x14ac:dyDescent="0.25">
      <c r="A10741">
        <v>10</v>
      </c>
      <c r="B10741">
        <v>16142</v>
      </c>
      <c r="C10741" t="s">
        <v>24</v>
      </c>
      <c r="D10741" t="s">
        <v>66</v>
      </c>
      <c r="E10741" t="s">
        <v>24</v>
      </c>
      <c r="F10741" t="s">
        <v>60</v>
      </c>
      <c r="G10741" t="s">
        <v>15</v>
      </c>
      <c r="H10741">
        <v>3.79463988043948E-2</v>
      </c>
      <c r="I10741">
        <v>95.7</v>
      </c>
      <c r="J10741">
        <v>42.9</v>
      </c>
      <c r="K10741">
        <v>371.25733592577501</v>
      </c>
      <c r="L10741">
        <v>1.6780842765001601E-2</v>
      </c>
      <c r="M10741">
        <v>25.836518626302901</v>
      </c>
      <c r="N10741">
        <v>15182</v>
      </c>
      <c r="O10741">
        <v>0.96205360119560501</v>
      </c>
      <c r="P10741">
        <v>3.79463988043948E-2</v>
      </c>
    </row>
    <row r="10742" spans="1:16" x14ac:dyDescent="0.25">
      <c r="A10742">
        <v>10</v>
      </c>
      <c r="B10742">
        <v>1272</v>
      </c>
      <c r="C10742" t="s">
        <v>31</v>
      </c>
      <c r="D10742" t="s">
        <v>43</v>
      </c>
      <c r="E10742" t="s">
        <v>31</v>
      </c>
      <c r="F10742" t="s">
        <v>77</v>
      </c>
      <c r="G10742" t="s">
        <v>15</v>
      </c>
      <c r="H10742">
        <v>8.8804914437471294E-2</v>
      </c>
      <c r="I10742">
        <v>106.2</v>
      </c>
      <c r="J10742">
        <v>46.2</v>
      </c>
      <c r="K10742">
        <v>270.081710358012</v>
      </c>
      <c r="L10742">
        <v>3.1029265954563501E-2</v>
      </c>
      <c r="M10742">
        <v>30.0986512266667</v>
      </c>
      <c r="N10742">
        <v>3106</v>
      </c>
      <c r="O10742">
        <v>0.91119508556252804</v>
      </c>
      <c r="P10742">
        <v>8.8804914437471294E-2</v>
      </c>
    </row>
    <row r="10743" spans="1:16" x14ac:dyDescent="0.25">
      <c r="A10743">
        <v>10</v>
      </c>
      <c r="B10743">
        <v>63044</v>
      </c>
      <c r="C10743" t="s">
        <v>44</v>
      </c>
      <c r="D10743" t="s">
        <v>78</v>
      </c>
      <c r="E10743" t="s">
        <v>44</v>
      </c>
      <c r="F10743" t="s">
        <v>45</v>
      </c>
      <c r="G10743" t="s">
        <v>15</v>
      </c>
      <c r="H10743">
        <v>0.27903357489830299</v>
      </c>
      <c r="I10743">
        <v>39.6</v>
      </c>
      <c r="J10743">
        <v>25.5</v>
      </c>
      <c r="K10743">
        <v>150.24999452260201</v>
      </c>
      <c r="L10743">
        <v>2.3390365670115501E-2</v>
      </c>
      <c r="M10743">
        <v>23.497282840958899</v>
      </c>
      <c r="N10743">
        <v>61022</v>
      </c>
      <c r="O10743">
        <v>0.72096642510169695</v>
      </c>
      <c r="P10743">
        <v>0.27903357489830199</v>
      </c>
    </row>
    <row r="10744" spans="1:16" x14ac:dyDescent="0.25">
      <c r="A10744">
        <v>10</v>
      </c>
      <c r="B10744">
        <v>58091</v>
      </c>
      <c r="C10744" t="s">
        <v>13</v>
      </c>
      <c r="D10744" t="s">
        <v>14</v>
      </c>
      <c r="E10744" t="s">
        <v>13</v>
      </c>
      <c r="F10744" t="s">
        <v>14</v>
      </c>
      <c r="G10744" t="s">
        <v>15</v>
      </c>
      <c r="H10744">
        <v>1.33830742645378E-2</v>
      </c>
      <c r="I10744">
        <v>63.9</v>
      </c>
      <c r="J10744">
        <v>45.2</v>
      </c>
      <c r="K10744">
        <v>345.73179625703602</v>
      </c>
      <c r="L10744">
        <v>4.8577829854548699E-2</v>
      </c>
      <c r="M10744">
        <v>35.386210679520403</v>
      </c>
      <c r="N10744">
        <v>58091</v>
      </c>
      <c r="O10744">
        <v>0.986616925735462</v>
      </c>
      <c r="P10744">
        <v>1.33830742645378E-2</v>
      </c>
    </row>
    <row r="10745" spans="1:16" x14ac:dyDescent="0.25">
      <c r="A10745">
        <v>10</v>
      </c>
      <c r="B10745">
        <v>50033</v>
      </c>
      <c r="C10745" t="s">
        <v>27</v>
      </c>
      <c r="D10745" t="s">
        <v>85</v>
      </c>
      <c r="E10745" t="s">
        <v>27</v>
      </c>
      <c r="F10745" t="s">
        <v>71</v>
      </c>
      <c r="G10745" t="s">
        <v>15</v>
      </c>
      <c r="H10745">
        <v>0.106884128842147</v>
      </c>
      <c r="I10745">
        <v>89.9</v>
      </c>
      <c r="J10745">
        <v>48.5</v>
      </c>
      <c r="K10745">
        <v>251.44331125644399</v>
      </c>
      <c r="L10745">
        <v>3.0652156851848199E-2</v>
      </c>
      <c r="M10745">
        <v>20.681560675798899</v>
      </c>
      <c r="N10745">
        <v>48019</v>
      </c>
      <c r="O10745">
        <v>0.89311587115785196</v>
      </c>
      <c r="P10745">
        <v>0.106884128842147</v>
      </c>
    </row>
    <row r="10746" spans="1:16" x14ac:dyDescent="0.25">
      <c r="A10746">
        <v>10</v>
      </c>
      <c r="B10746">
        <v>2152</v>
      </c>
      <c r="C10746" t="s">
        <v>31</v>
      </c>
      <c r="D10746" t="s">
        <v>87</v>
      </c>
      <c r="E10746" t="s">
        <v>31</v>
      </c>
      <c r="F10746" t="s">
        <v>43</v>
      </c>
      <c r="G10746" t="s">
        <v>15</v>
      </c>
      <c r="H10746">
        <v>0.210178338018913</v>
      </c>
      <c r="I10746">
        <v>106.2</v>
      </c>
      <c r="J10746">
        <v>46.2</v>
      </c>
      <c r="K10746">
        <v>147.04276303436399</v>
      </c>
      <c r="L10746">
        <v>1.7142946557091299E-2</v>
      </c>
      <c r="M10746">
        <v>15.6668291071488</v>
      </c>
      <c r="N10746">
        <v>1171</v>
      </c>
      <c r="O10746">
        <v>0.78982166198108605</v>
      </c>
      <c r="P10746">
        <v>0.210178338018913</v>
      </c>
    </row>
    <row r="10747" spans="1:16" x14ac:dyDescent="0.25">
      <c r="A10747">
        <v>10</v>
      </c>
      <c r="B10747">
        <v>18182</v>
      </c>
      <c r="C10747" t="s">
        <v>24</v>
      </c>
      <c r="D10747" t="s">
        <v>53</v>
      </c>
      <c r="E10747" t="s">
        <v>24</v>
      </c>
      <c r="F10747" t="s">
        <v>60</v>
      </c>
      <c r="G10747" t="s">
        <v>15</v>
      </c>
      <c r="H10747">
        <v>0.117014483813923</v>
      </c>
      <c r="I10747">
        <v>95.7</v>
      </c>
      <c r="J10747">
        <v>42.9</v>
      </c>
      <c r="K10747">
        <v>284.31325173030802</v>
      </c>
      <c r="L10747">
        <v>1.3133530717414301E-2</v>
      </c>
      <c r="M10747">
        <v>18.979313186320201</v>
      </c>
      <c r="N10747">
        <v>15130</v>
      </c>
      <c r="O10747">
        <v>0.88298551618607601</v>
      </c>
      <c r="P10747">
        <v>0.117014483813923</v>
      </c>
    </row>
    <row r="10748" spans="1:16" x14ac:dyDescent="0.25">
      <c r="A10748">
        <v>10</v>
      </c>
      <c r="B10748">
        <v>34027</v>
      </c>
      <c r="C10748" t="s">
        <v>33</v>
      </c>
      <c r="D10748" t="s">
        <v>50</v>
      </c>
      <c r="E10748" t="s">
        <v>58</v>
      </c>
      <c r="F10748" t="s">
        <v>59</v>
      </c>
      <c r="G10748" t="s">
        <v>19</v>
      </c>
      <c r="H10748">
        <v>0.16392860657414199</v>
      </c>
      <c r="I10748">
        <v>81.5</v>
      </c>
      <c r="J10748">
        <v>51.5</v>
      </c>
      <c r="K10748">
        <v>145.153745436344</v>
      </c>
      <c r="L10748">
        <v>1.33912469732055E-2</v>
      </c>
      <c r="M10748">
        <v>15.951988438102401</v>
      </c>
      <c r="N10748">
        <v>30099</v>
      </c>
      <c r="O10748">
        <v>0.83607139342585701</v>
      </c>
      <c r="P10748">
        <v>0.16392860657414199</v>
      </c>
    </row>
    <row r="10749" spans="1:16" x14ac:dyDescent="0.25">
      <c r="A10749">
        <v>10</v>
      </c>
      <c r="B10749">
        <v>75017</v>
      </c>
      <c r="C10749" t="s">
        <v>51</v>
      </c>
      <c r="D10749" t="s">
        <v>93</v>
      </c>
      <c r="E10749" t="s">
        <v>51</v>
      </c>
      <c r="F10749" t="s">
        <v>112</v>
      </c>
      <c r="G10749" t="s">
        <v>15</v>
      </c>
      <c r="H10749">
        <v>0.17138399636378501</v>
      </c>
      <c r="I10749">
        <v>61.4</v>
      </c>
      <c r="J10749">
        <v>28.6</v>
      </c>
      <c r="K10749">
        <v>241.887537385434</v>
      </c>
      <c r="L10749">
        <v>3.5143544208381901E-2</v>
      </c>
      <c r="M10749">
        <v>37.816161697901897</v>
      </c>
      <c r="N10749">
        <v>110002</v>
      </c>
      <c r="O10749">
        <v>0.82861600363621402</v>
      </c>
      <c r="P10749">
        <v>0.17138399636378501</v>
      </c>
    </row>
    <row r="10750" spans="1:16" x14ac:dyDescent="0.25">
      <c r="A10750">
        <v>10</v>
      </c>
      <c r="B10750">
        <v>16219</v>
      </c>
      <c r="C10750" t="s">
        <v>24</v>
      </c>
      <c r="D10750" t="s">
        <v>66</v>
      </c>
      <c r="E10750" t="s">
        <v>24</v>
      </c>
      <c r="F10750" t="s">
        <v>60</v>
      </c>
      <c r="G10750" t="s">
        <v>15</v>
      </c>
      <c r="H10750">
        <v>1.9979977250224101E-2</v>
      </c>
      <c r="I10750">
        <v>95.7</v>
      </c>
      <c r="J10750">
        <v>42.9</v>
      </c>
      <c r="K10750">
        <v>391.55249235680901</v>
      </c>
      <c r="L10750">
        <v>1.7683092741752199E-2</v>
      </c>
      <c r="M10750">
        <v>27.2784993815573</v>
      </c>
      <c r="N10750">
        <v>15105</v>
      </c>
      <c r="O10750">
        <v>0.98002002274977595</v>
      </c>
      <c r="P10750">
        <v>1.9979977250224101E-2</v>
      </c>
    </row>
    <row r="10751" spans="1:16" x14ac:dyDescent="0.25">
      <c r="A10751">
        <v>10</v>
      </c>
      <c r="B10751">
        <v>58091</v>
      </c>
      <c r="C10751" t="s">
        <v>13</v>
      </c>
      <c r="D10751" t="s">
        <v>14</v>
      </c>
      <c r="E10751" t="s">
        <v>13</v>
      </c>
      <c r="F10751" t="s">
        <v>14</v>
      </c>
      <c r="G10751" t="s">
        <v>15</v>
      </c>
      <c r="H10751">
        <v>1.33830742645378E-2</v>
      </c>
      <c r="I10751">
        <v>63.9</v>
      </c>
      <c r="J10751">
        <v>45.2</v>
      </c>
      <c r="K10751">
        <v>345.73179625703602</v>
      </c>
      <c r="L10751">
        <v>4.8577829854548699E-2</v>
      </c>
      <c r="M10751">
        <v>35.386210679520403</v>
      </c>
      <c r="N10751">
        <v>58091</v>
      </c>
      <c r="O10751">
        <v>0.986616925735462</v>
      </c>
      <c r="P10751">
        <v>1.33830742645378E-2</v>
      </c>
    </row>
    <row r="10752" spans="1:16" x14ac:dyDescent="0.25">
      <c r="A10752">
        <v>10</v>
      </c>
      <c r="B10752">
        <v>52032</v>
      </c>
      <c r="C10752" t="s">
        <v>27</v>
      </c>
      <c r="D10752" t="s">
        <v>110</v>
      </c>
      <c r="E10752" t="s">
        <v>115</v>
      </c>
      <c r="F10752" t="s">
        <v>116</v>
      </c>
      <c r="G10752" t="s">
        <v>19</v>
      </c>
      <c r="H10752">
        <v>0.23369623397924699</v>
      </c>
      <c r="I10752">
        <v>89.9</v>
      </c>
      <c r="J10752">
        <v>48.5</v>
      </c>
      <c r="K10752">
        <v>107.037313962334</v>
      </c>
      <c r="L10752">
        <v>1.00317020486295E-2</v>
      </c>
      <c r="M10752">
        <v>8.3438798436426893</v>
      </c>
      <c r="N10752">
        <v>70006</v>
      </c>
      <c r="O10752">
        <v>0.76630376602075201</v>
      </c>
      <c r="P10752">
        <v>0.23369623397924699</v>
      </c>
    </row>
    <row r="10753" spans="1:16" x14ac:dyDescent="0.25">
      <c r="A10753">
        <v>10</v>
      </c>
      <c r="B10753">
        <v>98031</v>
      </c>
      <c r="C10753" t="s">
        <v>24</v>
      </c>
      <c r="D10753" t="s">
        <v>60</v>
      </c>
      <c r="E10753" t="s">
        <v>24</v>
      </c>
      <c r="F10753" t="s">
        <v>60</v>
      </c>
      <c r="G10753" t="s">
        <v>15</v>
      </c>
      <c r="H10753">
        <v>6.1496537610959301E-2</v>
      </c>
      <c r="I10753">
        <v>95.7</v>
      </c>
      <c r="J10753">
        <v>42.9</v>
      </c>
      <c r="K10753">
        <v>348.31758026229301</v>
      </c>
      <c r="L10753">
        <v>1.60375261901512E-2</v>
      </c>
      <c r="M10753">
        <v>23.146880358589101</v>
      </c>
      <c r="N10753">
        <v>15077</v>
      </c>
      <c r="O10753">
        <v>0.93850346238904003</v>
      </c>
      <c r="P10753">
        <v>6.1496537610959197E-2</v>
      </c>
    </row>
    <row r="10754" spans="1:16" x14ac:dyDescent="0.25">
      <c r="A10754">
        <v>10</v>
      </c>
      <c r="B10754">
        <v>73027</v>
      </c>
      <c r="C10754" t="s">
        <v>51</v>
      </c>
      <c r="D10754" t="s">
        <v>102</v>
      </c>
      <c r="E10754" t="s">
        <v>51</v>
      </c>
      <c r="F10754" t="s">
        <v>52</v>
      </c>
      <c r="G10754" t="s">
        <v>15</v>
      </c>
      <c r="H10754">
        <v>0.208144921890629</v>
      </c>
      <c r="I10754">
        <v>61.4</v>
      </c>
      <c r="J10754">
        <v>28.6</v>
      </c>
      <c r="K10754">
        <v>231.16457812469201</v>
      </c>
      <c r="L10754">
        <v>7.0929444964268201E-2</v>
      </c>
      <c r="M10754">
        <v>33.943003032024301</v>
      </c>
      <c r="N10754">
        <v>71024</v>
      </c>
      <c r="O10754">
        <v>0.79185507810936995</v>
      </c>
      <c r="P10754">
        <v>0.208144921890629</v>
      </c>
    </row>
    <row r="10755" spans="1:16" x14ac:dyDescent="0.25">
      <c r="A10755">
        <v>10</v>
      </c>
      <c r="B10755">
        <v>28038</v>
      </c>
      <c r="C10755" t="s">
        <v>21</v>
      </c>
      <c r="D10755" t="s">
        <v>22</v>
      </c>
      <c r="E10755" t="s">
        <v>21</v>
      </c>
      <c r="F10755" t="s">
        <v>22</v>
      </c>
      <c r="G10755" t="s">
        <v>15</v>
      </c>
      <c r="H10755">
        <v>7.5778231674365107E-2</v>
      </c>
      <c r="I10755">
        <v>81.099999999999994</v>
      </c>
      <c r="J10755">
        <v>55.8</v>
      </c>
      <c r="K10755">
        <v>269.45334163370802</v>
      </c>
      <c r="L10755">
        <v>2.22007432399416E-2</v>
      </c>
      <c r="M10755">
        <v>8.9135782507960197</v>
      </c>
      <c r="N10755">
        <v>28032</v>
      </c>
      <c r="O10755">
        <v>0.92422176832563396</v>
      </c>
      <c r="P10755">
        <v>7.5778231674365107E-2</v>
      </c>
    </row>
    <row r="10756" spans="1:16" x14ac:dyDescent="0.25">
      <c r="A10756">
        <v>10</v>
      </c>
      <c r="B10756">
        <v>64081</v>
      </c>
      <c r="C10756" t="s">
        <v>44</v>
      </c>
      <c r="D10756" t="s">
        <v>55</v>
      </c>
      <c r="E10756" t="s">
        <v>44</v>
      </c>
      <c r="F10756" t="s">
        <v>96</v>
      </c>
      <c r="G10756" t="s">
        <v>15</v>
      </c>
      <c r="H10756">
        <v>0.19992863024052501</v>
      </c>
      <c r="I10756">
        <v>39.6</v>
      </c>
      <c r="J10756">
        <v>25.5</v>
      </c>
      <c r="K10756">
        <v>232.62372856687301</v>
      </c>
      <c r="L10756">
        <v>3.7134967273842898E-2</v>
      </c>
      <c r="M10756">
        <v>33.184241148565299</v>
      </c>
      <c r="N10756">
        <v>65050</v>
      </c>
      <c r="O10756">
        <v>0.80007136975947402</v>
      </c>
      <c r="P10756">
        <v>0.19992863024052501</v>
      </c>
    </row>
    <row r="10757" spans="1:16" x14ac:dyDescent="0.25">
      <c r="A10757">
        <v>10</v>
      </c>
      <c r="B10757">
        <v>36023</v>
      </c>
      <c r="C10757" t="s">
        <v>33</v>
      </c>
      <c r="D10757" t="s">
        <v>41</v>
      </c>
      <c r="E10757" t="s">
        <v>33</v>
      </c>
      <c r="F10757" t="s">
        <v>35</v>
      </c>
      <c r="G10757" t="s">
        <v>15</v>
      </c>
      <c r="H10757">
        <v>0.116436143608062</v>
      </c>
      <c r="I10757">
        <v>81.5</v>
      </c>
      <c r="J10757">
        <v>51.5</v>
      </c>
      <c r="K10757">
        <v>195.33161346678199</v>
      </c>
      <c r="L10757">
        <v>1.6800029333532699E-2</v>
      </c>
      <c r="M10757">
        <v>20.767354497720401</v>
      </c>
      <c r="N10757">
        <v>40012</v>
      </c>
      <c r="O10757">
        <v>0.88356385639193702</v>
      </c>
      <c r="P10757">
        <v>0.116436143608062</v>
      </c>
    </row>
    <row r="10758" spans="1:16" x14ac:dyDescent="0.25">
      <c r="A10758">
        <v>10</v>
      </c>
      <c r="B10758">
        <v>22205</v>
      </c>
      <c r="C10758" t="s">
        <v>72</v>
      </c>
      <c r="D10758" t="s">
        <v>74</v>
      </c>
      <c r="E10758" t="s">
        <v>72</v>
      </c>
      <c r="F10758" t="s">
        <v>73</v>
      </c>
      <c r="G10758" t="s">
        <v>15</v>
      </c>
      <c r="H10758">
        <v>7.6473806070602002E-2</v>
      </c>
      <c r="I10758">
        <v>47.5</v>
      </c>
      <c r="J10758">
        <v>60.4</v>
      </c>
      <c r="K10758">
        <v>273.63863905639198</v>
      </c>
      <c r="L10758">
        <v>0.138519407504445</v>
      </c>
      <c r="M10758">
        <v>12.120495904209999</v>
      </c>
      <c r="N10758">
        <v>21077</v>
      </c>
      <c r="O10758">
        <v>0.92352619392939705</v>
      </c>
      <c r="P10758">
        <v>7.6473806070602099E-2</v>
      </c>
    </row>
    <row r="10759" spans="1:16" x14ac:dyDescent="0.25">
      <c r="A10759">
        <v>10</v>
      </c>
      <c r="B10759">
        <v>25006</v>
      </c>
      <c r="C10759" t="s">
        <v>21</v>
      </c>
      <c r="D10759" t="s">
        <v>84</v>
      </c>
      <c r="E10759" t="s">
        <v>21</v>
      </c>
      <c r="F10759" t="s">
        <v>40</v>
      </c>
      <c r="G10759" t="s">
        <v>15</v>
      </c>
      <c r="H10759">
        <v>0.13753519691694999</v>
      </c>
      <c r="I10759">
        <v>81.099999999999994</v>
      </c>
      <c r="J10759">
        <v>55.8</v>
      </c>
      <c r="K10759">
        <v>165.761911016212</v>
      </c>
      <c r="L10759">
        <v>1.3551882194763399E-2</v>
      </c>
      <c r="M10759">
        <v>11.1104028336472</v>
      </c>
      <c r="N10759">
        <v>27012</v>
      </c>
      <c r="O10759">
        <v>0.86246480308304896</v>
      </c>
      <c r="P10759">
        <v>0.13753519691694999</v>
      </c>
    </row>
    <row r="10760" spans="1:16" x14ac:dyDescent="0.25">
      <c r="A10760">
        <v>10</v>
      </c>
      <c r="B10760">
        <v>1292</v>
      </c>
      <c r="C10760" t="s">
        <v>31</v>
      </c>
      <c r="D10760" t="s">
        <v>43</v>
      </c>
      <c r="E10760" t="s">
        <v>31</v>
      </c>
      <c r="F10760" t="s">
        <v>57</v>
      </c>
      <c r="G10760" t="s">
        <v>15</v>
      </c>
      <c r="H10760">
        <v>9.4017550300499395E-2</v>
      </c>
      <c r="I10760">
        <v>106.2</v>
      </c>
      <c r="J10760">
        <v>46.2</v>
      </c>
      <c r="K10760">
        <v>264.51375132431798</v>
      </c>
      <c r="L10760">
        <v>3.0532390388481701E-2</v>
      </c>
      <c r="M10760">
        <v>29.563616933232002</v>
      </c>
      <c r="N10760">
        <v>4130</v>
      </c>
      <c r="O10760">
        <v>0.90598244969950004</v>
      </c>
      <c r="P10760">
        <v>9.4017550300499395E-2</v>
      </c>
    </row>
    <row r="10761" spans="1:16" x14ac:dyDescent="0.25">
      <c r="A10761">
        <v>10</v>
      </c>
      <c r="B10761">
        <v>17103</v>
      </c>
      <c r="C10761" t="s">
        <v>24</v>
      </c>
      <c r="D10761" t="s">
        <v>26</v>
      </c>
      <c r="E10761" t="s">
        <v>24</v>
      </c>
      <c r="F10761" t="s">
        <v>56</v>
      </c>
      <c r="G10761" t="s">
        <v>15</v>
      </c>
      <c r="H10761">
        <v>0.12381222354164501</v>
      </c>
      <c r="I10761">
        <v>95.7</v>
      </c>
      <c r="J10761">
        <v>42.9</v>
      </c>
      <c r="K10761">
        <v>267.99393339628199</v>
      </c>
      <c r="L10761">
        <v>1.2204216580603999E-2</v>
      </c>
      <c r="M10761">
        <v>20.396378155928499</v>
      </c>
      <c r="N10761">
        <v>20017</v>
      </c>
      <c r="O10761">
        <v>0.87618777645835499</v>
      </c>
      <c r="P10761">
        <v>0.12381222354164501</v>
      </c>
    </row>
    <row r="10762" spans="1:16" x14ac:dyDescent="0.25">
      <c r="A10762">
        <v>10</v>
      </c>
      <c r="B10762">
        <v>53009</v>
      </c>
      <c r="C10762" t="s">
        <v>27</v>
      </c>
      <c r="D10762" t="s">
        <v>28</v>
      </c>
      <c r="E10762" t="s">
        <v>27</v>
      </c>
      <c r="F10762" t="s">
        <v>110</v>
      </c>
      <c r="G10762" t="s">
        <v>15</v>
      </c>
      <c r="H10762">
        <v>0.28540317271091298</v>
      </c>
      <c r="I10762">
        <v>89.9</v>
      </c>
      <c r="J10762">
        <v>48.5</v>
      </c>
      <c r="K10762">
        <v>61.7977431220054</v>
      </c>
      <c r="L10762">
        <v>4.4931645110717899E-3</v>
      </c>
      <c r="M10762">
        <v>0.54650733070846702</v>
      </c>
      <c r="N10762">
        <v>52016</v>
      </c>
      <c r="O10762">
        <v>0.71459682728908602</v>
      </c>
      <c r="P10762">
        <v>0.28540317271091298</v>
      </c>
    </row>
    <row r="10763" spans="1:16" x14ac:dyDescent="0.25">
      <c r="A10763">
        <v>10</v>
      </c>
      <c r="B10763">
        <v>12133</v>
      </c>
      <c r="C10763" t="s">
        <v>24</v>
      </c>
      <c r="D10763" t="s">
        <v>25</v>
      </c>
      <c r="E10763" t="s">
        <v>24</v>
      </c>
      <c r="F10763" t="s">
        <v>66</v>
      </c>
      <c r="G10763" t="s">
        <v>15</v>
      </c>
      <c r="H10763">
        <v>6.6815642213224502E-2</v>
      </c>
      <c r="I10763">
        <v>95.7</v>
      </c>
      <c r="J10763">
        <v>42.9</v>
      </c>
      <c r="K10763">
        <v>339.90611348551698</v>
      </c>
      <c r="L10763">
        <v>1.53074567632358E-2</v>
      </c>
      <c r="M10763">
        <v>23.214601422542099</v>
      </c>
      <c r="N10763">
        <v>16183</v>
      </c>
      <c r="O10763">
        <v>0.933184357786775</v>
      </c>
      <c r="P10763">
        <v>6.6815642213224502E-2</v>
      </c>
    </row>
    <row r="10764" spans="1:16" x14ac:dyDescent="0.25">
      <c r="A10764">
        <v>10</v>
      </c>
      <c r="B10764">
        <v>55004</v>
      </c>
      <c r="C10764" t="s">
        <v>47</v>
      </c>
      <c r="D10764" t="s">
        <v>48</v>
      </c>
      <c r="E10764" t="s">
        <v>47</v>
      </c>
      <c r="F10764" t="s">
        <v>48</v>
      </c>
      <c r="G10764" t="s">
        <v>15</v>
      </c>
      <c r="H10764">
        <v>0.25917108654992799</v>
      </c>
      <c r="I10764">
        <v>84.4</v>
      </c>
      <c r="J10764">
        <v>56.3</v>
      </c>
      <c r="K10764">
        <v>23.966670357074801</v>
      </c>
      <c r="L10764">
        <v>1.04104028103597E-2</v>
      </c>
      <c r="M10764">
        <v>2.4529045610176099</v>
      </c>
      <c r="N10764">
        <v>55023</v>
      </c>
      <c r="O10764">
        <v>0.74082891345007196</v>
      </c>
      <c r="P10764">
        <v>0.25917108654992699</v>
      </c>
    </row>
    <row r="10765" spans="1:16" x14ac:dyDescent="0.25">
      <c r="A10765">
        <v>10</v>
      </c>
      <c r="B10765">
        <v>36023</v>
      </c>
      <c r="C10765" t="s">
        <v>33</v>
      </c>
      <c r="D10765" t="s">
        <v>41</v>
      </c>
      <c r="E10765" t="s">
        <v>33</v>
      </c>
      <c r="F10765" t="s">
        <v>35</v>
      </c>
      <c r="G10765" t="s">
        <v>15</v>
      </c>
      <c r="H10765">
        <v>0.116436143608062</v>
      </c>
      <c r="I10765">
        <v>81.5</v>
      </c>
      <c r="J10765">
        <v>51.5</v>
      </c>
      <c r="K10765">
        <v>195.33161346678199</v>
      </c>
      <c r="L10765">
        <v>1.6800029333532699E-2</v>
      </c>
      <c r="M10765">
        <v>20.767354497720401</v>
      </c>
      <c r="N10765">
        <v>40007</v>
      </c>
      <c r="O10765">
        <v>0.88356385639193702</v>
      </c>
      <c r="P10765">
        <v>0.116436143608062</v>
      </c>
    </row>
    <row r="10766" spans="1:16" x14ac:dyDescent="0.25">
      <c r="A10766">
        <v>10</v>
      </c>
      <c r="B10766">
        <v>12124</v>
      </c>
      <c r="C10766" t="s">
        <v>24</v>
      </c>
      <c r="D10766" t="s">
        <v>25</v>
      </c>
      <c r="E10766" t="s">
        <v>24</v>
      </c>
      <c r="F10766" t="s">
        <v>66</v>
      </c>
      <c r="G10766" t="s">
        <v>15</v>
      </c>
      <c r="H10766">
        <v>5.1315089874994398E-2</v>
      </c>
      <c r="I10766">
        <v>95.7</v>
      </c>
      <c r="J10766">
        <v>42.9</v>
      </c>
      <c r="K10766">
        <v>358.33285720558501</v>
      </c>
      <c r="L10766">
        <v>1.6236171113011299E-2</v>
      </c>
      <c r="M10766">
        <v>24.265386307377799</v>
      </c>
      <c r="N10766">
        <v>16183</v>
      </c>
      <c r="O10766">
        <v>0.948684910125005</v>
      </c>
      <c r="P10766">
        <v>5.1315089874994398E-2</v>
      </c>
    </row>
    <row r="10767" spans="1:16" x14ac:dyDescent="0.25">
      <c r="A10767">
        <v>10</v>
      </c>
      <c r="B10767">
        <v>36019</v>
      </c>
      <c r="C10767" t="s">
        <v>33</v>
      </c>
      <c r="D10767" t="s">
        <v>41</v>
      </c>
      <c r="E10767" t="s">
        <v>33</v>
      </c>
      <c r="F10767" t="s">
        <v>35</v>
      </c>
      <c r="G10767" t="s">
        <v>15</v>
      </c>
      <c r="H10767">
        <v>0.14109525718323099</v>
      </c>
      <c r="I10767">
        <v>81.5</v>
      </c>
      <c r="J10767">
        <v>51.5</v>
      </c>
      <c r="K10767">
        <v>168.072061570377</v>
      </c>
      <c r="L10767">
        <v>1.4395705434865499E-2</v>
      </c>
      <c r="M10767">
        <v>18.446668388072499</v>
      </c>
      <c r="N10767">
        <v>99014</v>
      </c>
      <c r="O10767">
        <v>0.85890474281676799</v>
      </c>
      <c r="P10767">
        <v>0.14109525718323099</v>
      </c>
    </row>
    <row r="10768" spans="1:16" x14ac:dyDescent="0.25">
      <c r="A10768">
        <v>10</v>
      </c>
      <c r="B10768">
        <v>28032</v>
      </c>
      <c r="C10768" t="s">
        <v>21</v>
      </c>
      <c r="D10768" t="s">
        <v>22</v>
      </c>
      <c r="E10768" t="s">
        <v>21</v>
      </c>
      <c r="F10768" t="s">
        <v>22</v>
      </c>
      <c r="G10768" t="s">
        <v>15</v>
      </c>
      <c r="H10768">
        <v>7.3338068936955006E-2</v>
      </c>
      <c r="I10768">
        <v>81.099999999999994</v>
      </c>
      <c r="J10768">
        <v>55.8</v>
      </c>
      <c r="K10768">
        <v>272.865498479552</v>
      </c>
      <c r="L10768">
        <v>2.2517393785350101E-2</v>
      </c>
      <c r="M10768">
        <v>8.9860350366888095</v>
      </c>
      <c r="N10768">
        <v>28065</v>
      </c>
      <c r="O10768">
        <v>0.92666193106304495</v>
      </c>
      <c r="P10768">
        <v>7.3338068936955103E-2</v>
      </c>
    </row>
    <row r="10769" spans="1:16" x14ac:dyDescent="0.25">
      <c r="A10769">
        <v>10</v>
      </c>
      <c r="B10769">
        <v>41028</v>
      </c>
      <c r="C10769" t="s">
        <v>16</v>
      </c>
      <c r="D10769" t="s">
        <v>83</v>
      </c>
      <c r="E10769" t="s">
        <v>44</v>
      </c>
      <c r="F10769" t="s">
        <v>99</v>
      </c>
      <c r="G10769" t="s">
        <v>19</v>
      </c>
      <c r="H10769">
        <v>0.30951517201630302</v>
      </c>
      <c r="I10769">
        <v>61.9</v>
      </c>
      <c r="J10769">
        <v>44.8</v>
      </c>
      <c r="K10769">
        <v>36.248643911206699</v>
      </c>
      <c r="L10769">
        <v>1.2663806030286801E-2</v>
      </c>
      <c r="M10769">
        <v>2.5187546930239599</v>
      </c>
      <c r="N10769">
        <v>62074</v>
      </c>
      <c r="O10769">
        <v>0.69048482798369604</v>
      </c>
      <c r="P10769">
        <v>0.30951517201630302</v>
      </c>
    </row>
    <row r="10770" spans="1:16" x14ac:dyDescent="0.25">
      <c r="A10770">
        <v>10</v>
      </c>
      <c r="B10770">
        <v>68021</v>
      </c>
      <c r="C10770" t="s">
        <v>36</v>
      </c>
      <c r="D10770" t="s">
        <v>37</v>
      </c>
      <c r="E10770" t="s">
        <v>36</v>
      </c>
      <c r="F10770" t="s">
        <v>37</v>
      </c>
      <c r="G10770" t="s">
        <v>15</v>
      </c>
      <c r="H10770">
        <v>0.26270806637905197</v>
      </c>
      <c r="I10770">
        <v>42.4</v>
      </c>
      <c r="J10770">
        <v>43.1</v>
      </c>
      <c r="K10770">
        <v>124.695564219963</v>
      </c>
      <c r="L10770">
        <v>7.8436769331628103E-2</v>
      </c>
      <c r="M10770">
        <v>8.6948446637693504</v>
      </c>
      <c r="N10770">
        <v>68028</v>
      </c>
      <c r="O10770">
        <v>0.73729193362094703</v>
      </c>
      <c r="P10770">
        <v>0.26270806637905197</v>
      </c>
    </row>
    <row r="10771" spans="1:16" x14ac:dyDescent="0.25">
      <c r="A10771">
        <v>10</v>
      </c>
      <c r="B10771">
        <v>25029</v>
      </c>
      <c r="C10771" t="s">
        <v>21</v>
      </c>
      <c r="D10771" t="s">
        <v>84</v>
      </c>
      <c r="E10771" t="s">
        <v>21</v>
      </c>
      <c r="F10771" t="s">
        <v>22</v>
      </c>
      <c r="G10771" t="s">
        <v>15</v>
      </c>
      <c r="H10771">
        <v>0.140872109593287</v>
      </c>
      <c r="I10771">
        <v>81.099999999999994</v>
      </c>
      <c r="J10771">
        <v>55.8</v>
      </c>
      <c r="K10771">
        <v>163.84493842206601</v>
      </c>
      <c r="L10771">
        <v>1.36034317526302E-2</v>
      </c>
      <c r="M10771">
        <v>10.437713796448501</v>
      </c>
      <c r="N10771">
        <v>28001</v>
      </c>
      <c r="O10771">
        <v>0.859127890406712</v>
      </c>
      <c r="P10771">
        <v>0.140872109593287</v>
      </c>
    </row>
    <row r="10772" spans="1:16" x14ac:dyDescent="0.25">
      <c r="A10772">
        <v>10</v>
      </c>
      <c r="B10772">
        <v>34015</v>
      </c>
      <c r="C10772" t="s">
        <v>33</v>
      </c>
      <c r="D10772" t="s">
        <v>50</v>
      </c>
      <c r="E10772" t="s">
        <v>33</v>
      </c>
      <c r="F10772" t="s">
        <v>41</v>
      </c>
      <c r="G10772" t="s">
        <v>15</v>
      </c>
      <c r="H10772">
        <v>0.19733601332939299</v>
      </c>
      <c r="I10772">
        <v>81.5</v>
      </c>
      <c r="J10772">
        <v>51.5</v>
      </c>
      <c r="K10772">
        <v>112.48463459907499</v>
      </c>
      <c r="L10772">
        <v>1.05619046300322E-2</v>
      </c>
      <c r="M10772">
        <v>11.863648234640699</v>
      </c>
      <c r="N10772">
        <v>36046</v>
      </c>
      <c r="O10772">
        <v>0.80266398667060701</v>
      </c>
      <c r="P10772">
        <v>0.19733601332939199</v>
      </c>
    </row>
    <row r="10773" spans="1:16" x14ac:dyDescent="0.25">
      <c r="A10773">
        <v>10</v>
      </c>
      <c r="B10773">
        <v>42021</v>
      </c>
      <c r="C10773" t="s">
        <v>16</v>
      </c>
      <c r="D10773" t="s">
        <v>81</v>
      </c>
      <c r="E10773" t="s">
        <v>24</v>
      </c>
      <c r="F10773" t="s">
        <v>56</v>
      </c>
      <c r="G10773" t="s">
        <v>19</v>
      </c>
      <c r="H10773">
        <v>0.26410395330081199</v>
      </c>
      <c r="I10773">
        <v>61.9</v>
      </c>
      <c r="J10773">
        <v>44.8</v>
      </c>
      <c r="K10773">
        <v>97.752277861002298</v>
      </c>
      <c r="L10773">
        <v>5.5037174346157201E-2</v>
      </c>
      <c r="M10773">
        <v>10.5792680738853</v>
      </c>
      <c r="N10773">
        <v>20017</v>
      </c>
      <c r="O10773">
        <v>0.73589604669918696</v>
      </c>
      <c r="P10773">
        <v>0.26410395330081199</v>
      </c>
    </row>
    <row r="10774" spans="1:16" x14ac:dyDescent="0.25">
      <c r="A10774">
        <v>10</v>
      </c>
      <c r="B10774">
        <v>12119</v>
      </c>
      <c r="C10774" t="s">
        <v>24</v>
      </c>
      <c r="D10774" t="s">
        <v>25</v>
      </c>
      <c r="E10774" t="s">
        <v>24</v>
      </c>
      <c r="F10774" t="s">
        <v>26</v>
      </c>
      <c r="G10774" t="s">
        <v>15</v>
      </c>
      <c r="H10774">
        <v>0</v>
      </c>
      <c r="I10774">
        <v>95.7</v>
      </c>
      <c r="J10774">
        <v>42.9</v>
      </c>
      <c r="K10774">
        <v>422.64392843874202</v>
      </c>
      <c r="L10774">
        <v>1.8909522505557198E-2</v>
      </c>
      <c r="M10774">
        <v>28.957617981784502</v>
      </c>
      <c r="N10774">
        <v>17075</v>
      </c>
      <c r="O10774">
        <v>0.999999999999999</v>
      </c>
      <c r="P10774">
        <v>0</v>
      </c>
    </row>
    <row r="10775" spans="1:16" x14ac:dyDescent="0.25">
      <c r="A10775">
        <v>10</v>
      </c>
      <c r="B10775">
        <v>30129</v>
      </c>
      <c r="C10775" t="s">
        <v>58</v>
      </c>
      <c r="D10775" t="s">
        <v>59</v>
      </c>
      <c r="E10775" t="s">
        <v>58</v>
      </c>
      <c r="F10775" t="s">
        <v>59</v>
      </c>
      <c r="G10775" t="s">
        <v>15</v>
      </c>
      <c r="H10775">
        <v>0.17411598011063101</v>
      </c>
      <c r="I10775">
        <v>120.8</v>
      </c>
      <c r="J10775">
        <v>49</v>
      </c>
      <c r="K10775">
        <v>214.123127726869</v>
      </c>
      <c r="L10775">
        <v>8.1915126756872195E-2</v>
      </c>
      <c r="M10775">
        <v>19.821176359892</v>
      </c>
      <c r="N10775">
        <v>30070</v>
      </c>
      <c r="O10775">
        <v>0.82588401988936799</v>
      </c>
      <c r="P10775">
        <v>0.17411598011063101</v>
      </c>
    </row>
    <row r="10776" spans="1:16" x14ac:dyDescent="0.25">
      <c r="A10776">
        <v>10</v>
      </c>
      <c r="B10776">
        <v>71046</v>
      </c>
      <c r="C10776" t="s">
        <v>51</v>
      </c>
      <c r="D10776" t="s">
        <v>52</v>
      </c>
      <c r="E10776" t="s">
        <v>27</v>
      </c>
      <c r="F10776" t="s">
        <v>71</v>
      </c>
      <c r="G10776" t="s">
        <v>19</v>
      </c>
      <c r="H10776">
        <v>0.29801929551879802</v>
      </c>
      <c r="I10776">
        <v>61.4</v>
      </c>
      <c r="J10776">
        <v>28.6</v>
      </c>
      <c r="K10776">
        <v>95.887980913777994</v>
      </c>
      <c r="L10776">
        <v>1.1038059095453599E-2</v>
      </c>
      <c r="M10776">
        <v>25.323669023586401</v>
      </c>
      <c r="N10776">
        <v>48014</v>
      </c>
      <c r="O10776">
        <v>0.70198070448120098</v>
      </c>
      <c r="P10776">
        <v>0.29801929551879702</v>
      </c>
    </row>
    <row r="10777" spans="1:16" x14ac:dyDescent="0.25">
      <c r="A10777">
        <v>10</v>
      </c>
      <c r="B10777">
        <v>65135</v>
      </c>
      <c r="C10777" t="s">
        <v>44</v>
      </c>
      <c r="D10777" t="s">
        <v>96</v>
      </c>
      <c r="E10777" t="s">
        <v>44</v>
      </c>
      <c r="F10777" t="s">
        <v>78</v>
      </c>
      <c r="G10777" t="s">
        <v>15</v>
      </c>
      <c r="H10777">
        <v>0.16959253926512</v>
      </c>
      <c r="I10777">
        <v>39.6</v>
      </c>
      <c r="J10777">
        <v>25.5</v>
      </c>
      <c r="K10777">
        <v>256.63315617917101</v>
      </c>
      <c r="L10777">
        <v>4.0521823035110198E-2</v>
      </c>
      <c r="M10777">
        <v>38.387049616697297</v>
      </c>
      <c r="N10777">
        <v>63049</v>
      </c>
      <c r="O10777">
        <v>0.83040746073487903</v>
      </c>
      <c r="P10777">
        <v>0.16959253926512</v>
      </c>
    </row>
    <row r="10778" spans="1:16" x14ac:dyDescent="0.25">
      <c r="A10778">
        <v>10</v>
      </c>
      <c r="B10778">
        <v>108006</v>
      </c>
      <c r="C10778" t="s">
        <v>24</v>
      </c>
      <c r="D10778" t="s">
        <v>104</v>
      </c>
      <c r="E10778" t="s">
        <v>24</v>
      </c>
      <c r="F10778" t="s">
        <v>56</v>
      </c>
      <c r="G10778" t="s">
        <v>15</v>
      </c>
      <c r="H10778">
        <v>0</v>
      </c>
      <c r="I10778">
        <v>95.7</v>
      </c>
      <c r="J10778">
        <v>42.9</v>
      </c>
      <c r="K10778">
        <v>430.03503447987202</v>
      </c>
      <c r="L10778">
        <v>1.9213243402732699E-2</v>
      </c>
      <c r="M10778">
        <v>29.894876259601102</v>
      </c>
      <c r="N10778">
        <v>20065</v>
      </c>
      <c r="O10778">
        <v>0.999999999999999</v>
      </c>
      <c r="P10778">
        <v>0</v>
      </c>
    </row>
    <row r="10779" spans="1:16" x14ac:dyDescent="0.25">
      <c r="A10779">
        <v>10</v>
      </c>
      <c r="B10779">
        <v>46033</v>
      </c>
      <c r="C10779" t="s">
        <v>27</v>
      </c>
      <c r="D10779" t="s">
        <v>103</v>
      </c>
      <c r="E10779" t="s">
        <v>27</v>
      </c>
      <c r="F10779" t="s">
        <v>82</v>
      </c>
      <c r="G10779" t="s">
        <v>15</v>
      </c>
      <c r="H10779">
        <v>0.117795613463791</v>
      </c>
      <c r="I10779">
        <v>89.9</v>
      </c>
      <c r="J10779">
        <v>48.5</v>
      </c>
      <c r="K10779">
        <v>241.78197407502699</v>
      </c>
      <c r="L10779">
        <v>3.0400182068271098E-2</v>
      </c>
      <c r="M10779">
        <v>19.220190960250399</v>
      </c>
      <c r="N10779">
        <v>49009</v>
      </c>
      <c r="O10779">
        <v>0.88220438653620803</v>
      </c>
      <c r="P10779">
        <v>0.117795613463791</v>
      </c>
    </row>
    <row r="10780" spans="1:16" x14ac:dyDescent="0.25">
      <c r="A10780">
        <v>10</v>
      </c>
      <c r="B10780">
        <v>18033</v>
      </c>
      <c r="C10780" t="s">
        <v>24</v>
      </c>
      <c r="D10780" t="s">
        <v>53</v>
      </c>
      <c r="E10780" t="s">
        <v>24</v>
      </c>
      <c r="F10780" t="s">
        <v>26</v>
      </c>
      <c r="G10780" t="s">
        <v>15</v>
      </c>
      <c r="H10780">
        <v>9.7234528567458303E-2</v>
      </c>
      <c r="I10780">
        <v>95.7</v>
      </c>
      <c r="J10780">
        <v>42.9</v>
      </c>
      <c r="K10780">
        <v>307.31031093174403</v>
      </c>
      <c r="L10780">
        <v>1.41542445782593E-2</v>
      </c>
      <c r="M10780">
        <v>20.415535355434599</v>
      </c>
      <c r="N10780">
        <v>17123</v>
      </c>
      <c r="O10780">
        <v>0.90276547143254104</v>
      </c>
      <c r="P10780">
        <v>9.7234528567458303E-2</v>
      </c>
    </row>
    <row r="10781" spans="1:16" x14ac:dyDescent="0.25">
      <c r="A10781">
        <v>10</v>
      </c>
      <c r="B10781">
        <v>58003</v>
      </c>
      <c r="C10781" t="s">
        <v>13</v>
      </c>
      <c r="D10781" t="s">
        <v>14</v>
      </c>
      <c r="E10781" t="s">
        <v>13</v>
      </c>
      <c r="F10781" t="s">
        <v>14</v>
      </c>
      <c r="G10781" t="s">
        <v>15</v>
      </c>
      <c r="H10781">
        <v>5.0045319267102102E-2</v>
      </c>
      <c r="I10781">
        <v>63.9</v>
      </c>
      <c r="J10781">
        <v>45.2</v>
      </c>
      <c r="K10781">
        <v>294.676471618025</v>
      </c>
      <c r="L10781">
        <v>4.1385532833526001E-2</v>
      </c>
      <c r="M10781">
        <v>33.831119979668003</v>
      </c>
      <c r="N10781">
        <v>58091</v>
      </c>
      <c r="O10781">
        <v>0.94995468073289702</v>
      </c>
      <c r="P10781">
        <v>5.0045319267102102E-2</v>
      </c>
    </row>
    <row r="10782" spans="1:16" x14ac:dyDescent="0.25">
      <c r="A10782">
        <v>10</v>
      </c>
      <c r="B10782">
        <v>78044</v>
      </c>
      <c r="C10782" t="s">
        <v>62</v>
      </c>
      <c r="D10782" t="s">
        <v>67</v>
      </c>
      <c r="E10782" t="s">
        <v>62</v>
      </c>
      <c r="F10782" t="s">
        <v>64</v>
      </c>
      <c r="G10782" t="s">
        <v>15</v>
      </c>
      <c r="H10782">
        <v>0.29929974389027297</v>
      </c>
      <c r="I10782">
        <v>20.8</v>
      </c>
      <c r="J10782">
        <v>27.8</v>
      </c>
      <c r="K10782">
        <v>102.885930404194</v>
      </c>
      <c r="L10782">
        <v>3.6207238316599402E-2</v>
      </c>
      <c r="M10782">
        <v>22.006575484012298</v>
      </c>
      <c r="N10782">
        <v>80063</v>
      </c>
      <c r="O10782">
        <v>0.70070025610972597</v>
      </c>
      <c r="P10782">
        <v>0.29929974389027297</v>
      </c>
    </row>
    <row r="10783" spans="1:16" x14ac:dyDescent="0.25">
      <c r="A10783">
        <v>10</v>
      </c>
      <c r="B10783">
        <v>108033</v>
      </c>
      <c r="C10783" t="s">
        <v>24</v>
      </c>
      <c r="D10783" t="s">
        <v>104</v>
      </c>
      <c r="E10783" t="s">
        <v>24</v>
      </c>
      <c r="F10783" t="s">
        <v>108</v>
      </c>
      <c r="G10783" t="s">
        <v>15</v>
      </c>
      <c r="H10783">
        <v>0</v>
      </c>
      <c r="I10783">
        <v>95.7</v>
      </c>
      <c r="J10783">
        <v>42.9</v>
      </c>
      <c r="K10783">
        <v>452.55674317030503</v>
      </c>
      <c r="L10783">
        <v>2.01920198740594E-2</v>
      </c>
      <c r="M10783">
        <v>31.4313597471149</v>
      </c>
      <c r="N10783">
        <v>14060</v>
      </c>
      <c r="O10783">
        <v>1</v>
      </c>
      <c r="P10783">
        <v>0</v>
      </c>
    </row>
    <row r="10784" spans="1:16" x14ac:dyDescent="0.25">
      <c r="A10784">
        <v>10</v>
      </c>
      <c r="B10784">
        <v>45016</v>
      </c>
      <c r="C10784" t="s">
        <v>27</v>
      </c>
      <c r="D10784" t="s">
        <v>95</v>
      </c>
      <c r="E10784" t="s">
        <v>27</v>
      </c>
      <c r="F10784" t="s">
        <v>71</v>
      </c>
      <c r="G10784" t="s">
        <v>15</v>
      </c>
      <c r="H10784">
        <v>0.228928148126082</v>
      </c>
      <c r="I10784">
        <v>89.9</v>
      </c>
      <c r="J10784">
        <v>48.5</v>
      </c>
      <c r="K10784">
        <v>108.834636320595</v>
      </c>
      <c r="L10784">
        <v>1.30855940014932E-2</v>
      </c>
      <c r="M10784">
        <v>10.064540563512899</v>
      </c>
      <c r="N10784">
        <v>48016</v>
      </c>
      <c r="O10784">
        <v>0.77107185187391702</v>
      </c>
      <c r="P10784">
        <v>0.228928148126082</v>
      </c>
    </row>
    <row r="10785" spans="1:16" x14ac:dyDescent="0.25">
      <c r="A10785">
        <v>10</v>
      </c>
      <c r="B10785">
        <v>56059</v>
      </c>
      <c r="C10785" t="s">
        <v>13</v>
      </c>
      <c r="D10785" t="s">
        <v>20</v>
      </c>
      <c r="E10785" t="s">
        <v>13</v>
      </c>
      <c r="F10785" t="s">
        <v>14</v>
      </c>
      <c r="G10785" t="s">
        <v>15</v>
      </c>
      <c r="H10785">
        <v>0.30141002537094103</v>
      </c>
      <c r="I10785">
        <v>63.9</v>
      </c>
      <c r="J10785">
        <v>45.2</v>
      </c>
      <c r="K10785">
        <v>30.547481141115899</v>
      </c>
      <c r="L10785">
        <v>2.64875899382635E-3</v>
      </c>
      <c r="M10785">
        <v>4.4614567177710702</v>
      </c>
      <c r="N10785">
        <v>58091</v>
      </c>
      <c r="O10785">
        <v>0.69858997462905803</v>
      </c>
      <c r="P10785">
        <v>0.30141002537094103</v>
      </c>
    </row>
    <row r="10786" spans="1:16" x14ac:dyDescent="0.25">
      <c r="A10786">
        <v>10</v>
      </c>
      <c r="B10786">
        <v>1078</v>
      </c>
      <c r="C10786" t="s">
        <v>31</v>
      </c>
      <c r="D10786" t="s">
        <v>43</v>
      </c>
      <c r="E10786" t="s">
        <v>31</v>
      </c>
      <c r="F10786" t="s">
        <v>57</v>
      </c>
      <c r="G10786" t="s">
        <v>15</v>
      </c>
      <c r="H10786">
        <v>0.103406706965103</v>
      </c>
      <c r="I10786">
        <v>106.2</v>
      </c>
      <c r="J10786">
        <v>46.2</v>
      </c>
      <c r="K10786">
        <v>254.60746660305</v>
      </c>
      <c r="L10786">
        <v>2.8929618838722301E-2</v>
      </c>
      <c r="M10786">
        <v>28.449575759147301</v>
      </c>
      <c r="N10786">
        <v>4078</v>
      </c>
      <c r="O10786">
        <v>0.89659329303489499</v>
      </c>
      <c r="P10786">
        <v>0.103406706965103</v>
      </c>
    </row>
    <row r="10787" spans="1:16" x14ac:dyDescent="0.25">
      <c r="A10787">
        <v>10</v>
      </c>
      <c r="B10787">
        <v>10032</v>
      </c>
      <c r="C10787" t="s">
        <v>90</v>
      </c>
      <c r="D10787" t="s">
        <v>91</v>
      </c>
      <c r="E10787" t="s">
        <v>44</v>
      </c>
      <c r="F10787" t="s">
        <v>78</v>
      </c>
      <c r="G10787" t="s">
        <v>19</v>
      </c>
      <c r="H10787">
        <v>0.30440553860731401</v>
      </c>
      <c r="I10787">
        <v>96.8</v>
      </c>
      <c r="J10787">
        <v>39.799999999999997</v>
      </c>
      <c r="K10787">
        <v>103.794797473367</v>
      </c>
      <c r="L10787">
        <v>5.3219596199802301E-2</v>
      </c>
      <c r="M10787">
        <v>11.561004933563501</v>
      </c>
      <c r="N10787">
        <v>63051</v>
      </c>
      <c r="O10787">
        <v>0.69559446139268499</v>
      </c>
      <c r="P10787">
        <v>0.30440553860731401</v>
      </c>
    </row>
    <row r="10788" spans="1:16" x14ac:dyDescent="0.25">
      <c r="A10788">
        <v>10</v>
      </c>
      <c r="B10788">
        <v>23012</v>
      </c>
      <c r="C10788" t="s">
        <v>21</v>
      </c>
      <c r="D10788" t="s">
        <v>89</v>
      </c>
      <c r="E10788" t="s">
        <v>21</v>
      </c>
      <c r="F10788" t="s">
        <v>22</v>
      </c>
      <c r="G10788" t="s">
        <v>15</v>
      </c>
      <c r="H10788">
        <v>0.17979802922271301</v>
      </c>
      <c r="I10788">
        <v>81.099999999999994</v>
      </c>
      <c r="J10788">
        <v>55.8</v>
      </c>
      <c r="K10788">
        <v>128.17897438491701</v>
      </c>
      <c r="L10788">
        <v>1.02649748465585E-2</v>
      </c>
      <c r="M10788">
        <v>5.0939009546478298</v>
      </c>
      <c r="N10788">
        <v>28032</v>
      </c>
      <c r="O10788">
        <v>0.82020197077728596</v>
      </c>
      <c r="P10788">
        <v>0.17979802922271301</v>
      </c>
    </row>
    <row r="10789" spans="1:16" x14ac:dyDescent="0.25">
      <c r="A10789">
        <v>10</v>
      </c>
      <c r="B10789">
        <v>55032</v>
      </c>
      <c r="C10789" t="s">
        <v>47</v>
      </c>
      <c r="D10789" t="s">
        <v>48</v>
      </c>
      <c r="E10789" t="s">
        <v>47</v>
      </c>
      <c r="F10789" t="s">
        <v>49</v>
      </c>
      <c r="G10789" t="s">
        <v>15</v>
      </c>
      <c r="H10789">
        <v>0.247542711514463</v>
      </c>
      <c r="I10789">
        <v>84.4</v>
      </c>
      <c r="J10789">
        <v>56.3</v>
      </c>
      <c r="K10789">
        <v>39.637260456473498</v>
      </c>
      <c r="L10789">
        <v>1.8994990823853801E-2</v>
      </c>
      <c r="M10789">
        <v>4.1484042365190898</v>
      </c>
      <c r="N10789">
        <v>54051</v>
      </c>
      <c r="O10789">
        <v>0.75245728848553595</v>
      </c>
      <c r="P10789">
        <v>0.247542711514463</v>
      </c>
    </row>
    <row r="10790" spans="1:16" x14ac:dyDescent="0.25">
      <c r="A10790">
        <v>10</v>
      </c>
      <c r="B10790">
        <v>42035</v>
      </c>
      <c r="C10790" t="s">
        <v>16</v>
      </c>
      <c r="D10790" t="s">
        <v>81</v>
      </c>
      <c r="E10790" t="s">
        <v>16</v>
      </c>
      <c r="F10790" t="s">
        <v>17</v>
      </c>
      <c r="G10790" t="s">
        <v>15</v>
      </c>
      <c r="H10790">
        <v>0.28347483535807799</v>
      </c>
      <c r="I10790">
        <v>61.9</v>
      </c>
      <c r="J10790">
        <v>44.8</v>
      </c>
      <c r="K10790">
        <v>69.267661960984498</v>
      </c>
      <c r="L10790">
        <v>3.0782082375319E-2</v>
      </c>
      <c r="M10790">
        <v>6.6216721667714404</v>
      </c>
      <c r="N10790">
        <v>43007</v>
      </c>
      <c r="O10790">
        <v>0.71652516464192095</v>
      </c>
      <c r="P10790">
        <v>0.28347483535807799</v>
      </c>
    </row>
    <row r="10791" spans="1:16" x14ac:dyDescent="0.25">
      <c r="A10791">
        <v>10</v>
      </c>
      <c r="B10791">
        <v>14045</v>
      </c>
      <c r="C10791" t="s">
        <v>24</v>
      </c>
      <c r="D10791" t="s">
        <v>108</v>
      </c>
      <c r="E10791" t="s">
        <v>24</v>
      </c>
      <c r="F10791" t="s">
        <v>66</v>
      </c>
      <c r="G10791" t="s">
        <v>15</v>
      </c>
      <c r="H10791">
        <v>0.13374089785714699</v>
      </c>
      <c r="I10791">
        <v>95.7</v>
      </c>
      <c r="J10791">
        <v>42.9</v>
      </c>
      <c r="K10791">
        <v>247.463577039688</v>
      </c>
      <c r="L10791">
        <v>1.02773602645434E-2</v>
      </c>
      <c r="M10791">
        <v>21.579528314645199</v>
      </c>
      <c r="N10791">
        <v>16024</v>
      </c>
      <c r="O10791">
        <v>0.86625910214285196</v>
      </c>
      <c r="P10791">
        <v>0.13374089785714699</v>
      </c>
    </row>
    <row r="10792" spans="1:16" x14ac:dyDescent="0.25">
      <c r="A10792">
        <v>10</v>
      </c>
      <c r="B10792">
        <v>36027</v>
      </c>
      <c r="C10792" t="s">
        <v>33</v>
      </c>
      <c r="D10792" t="s">
        <v>41</v>
      </c>
      <c r="E10792" t="s">
        <v>33</v>
      </c>
      <c r="F10792" t="s">
        <v>35</v>
      </c>
      <c r="G10792" t="s">
        <v>15</v>
      </c>
      <c r="H10792">
        <v>0.108309500711066</v>
      </c>
      <c r="I10792">
        <v>81.5</v>
      </c>
      <c r="J10792">
        <v>51.5</v>
      </c>
      <c r="K10792">
        <v>203.771979750996</v>
      </c>
      <c r="L10792">
        <v>1.7479616401995898E-2</v>
      </c>
      <c r="M10792">
        <v>21.642602842006401</v>
      </c>
      <c r="N10792">
        <v>39010</v>
      </c>
      <c r="O10792">
        <v>0.89169049928893296</v>
      </c>
      <c r="P10792">
        <v>0.108309500711066</v>
      </c>
    </row>
    <row r="10793" spans="1:16" x14ac:dyDescent="0.25">
      <c r="A10793">
        <v>10</v>
      </c>
      <c r="B10793">
        <v>58047</v>
      </c>
      <c r="C10793" t="s">
        <v>13</v>
      </c>
      <c r="D10793" t="s">
        <v>14</v>
      </c>
      <c r="E10793" t="s">
        <v>13</v>
      </c>
      <c r="F10793" t="s">
        <v>14</v>
      </c>
      <c r="G10793" t="s">
        <v>15</v>
      </c>
      <c r="H10793">
        <v>9.4551869449343101E-2</v>
      </c>
      <c r="I10793">
        <v>63.9</v>
      </c>
      <c r="J10793">
        <v>45.2</v>
      </c>
      <c r="K10793">
        <v>259.86479881443898</v>
      </c>
      <c r="L10793">
        <v>3.6238508758526897E-2</v>
      </c>
      <c r="M10793">
        <v>26.068956284573801</v>
      </c>
      <c r="N10793">
        <v>58091</v>
      </c>
      <c r="O10793">
        <v>0.90544813055065598</v>
      </c>
      <c r="P10793">
        <v>9.4551869449343004E-2</v>
      </c>
    </row>
    <row r="10794" spans="1:16" x14ac:dyDescent="0.25">
      <c r="A10794">
        <v>10</v>
      </c>
      <c r="B10794">
        <v>75084</v>
      </c>
      <c r="C10794" t="s">
        <v>51</v>
      </c>
      <c r="D10794" t="s">
        <v>93</v>
      </c>
      <c r="E10794" t="s">
        <v>24</v>
      </c>
      <c r="F10794" t="s">
        <v>26</v>
      </c>
      <c r="G10794" t="s">
        <v>19</v>
      </c>
      <c r="H10794">
        <v>0.22979650119065301</v>
      </c>
      <c r="I10794">
        <v>61.4</v>
      </c>
      <c r="J10794">
        <v>28.6</v>
      </c>
      <c r="K10794">
        <v>185.36978896041001</v>
      </c>
      <c r="L10794">
        <v>2.1080905335587801E-2</v>
      </c>
      <c r="M10794">
        <v>28.965479476954702</v>
      </c>
      <c r="N10794">
        <v>17070</v>
      </c>
      <c r="O10794">
        <v>0.77020349880934602</v>
      </c>
      <c r="P10794">
        <v>0.22979650119065301</v>
      </c>
    </row>
    <row r="10795" spans="1:16" x14ac:dyDescent="0.25">
      <c r="A10795">
        <v>10</v>
      </c>
      <c r="B10795">
        <v>45005</v>
      </c>
      <c r="C10795" t="s">
        <v>27</v>
      </c>
      <c r="D10795" t="s">
        <v>95</v>
      </c>
      <c r="E10795" t="s">
        <v>27</v>
      </c>
      <c r="F10795" t="s">
        <v>71</v>
      </c>
      <c r="G10795" t="s">
        <v>15</v>
      </c>
      <c r="H10795">
        <v>0.25587129106746198</v>
      </c>
      <c r="I10795">
        <v>89.9</v>
      </c>
      <c r="J10795">
        <v>48.5</v>
      </c>
      <c r="K10795">
        <v>78.231955749907101</v>
      </c>
      <c r="L10795">
        <v>9.3692647142148908E-3</v>
      </c>
      <c r="M10795">
        <v>7.5380887651357504</v>
      </c>
      <c r="N10795">
        <v>48019</v>
      </c>
      <c r="O10795">
        <v>0.74412870893253702</v>
      </c>
      <c r="P10795">
        <v>0.25587129106746198</v>
      </c>
    </row>
    <row r="10796" spans="1:16" x14ac:dyDescent="0.25">
      <c r="A10796">
        <v>10</v>
      </c>
      <c r="B10796">
        <v>21051</v>
      </c>
      <c r="C10796" t="s">
        <v>72</v>
      </c>
      <c r="D10796" t="s">
        <v>73</v>
      </c>
      <c r="E10796" t="s">
        <v>72</v>
      </c>
      <c r="F10796" t="s">
        <v>74</v>
      </c>
      <c r="G10796" t="s">
        <v>15</v>
      </c>
      <c r="H10796">
        <v>8.7049591342268806E-2</v>
      </c>
      <c r="I10796">
        <v>76.2</v>
      </c>
      <c r="J10796">
        <v>58.9</v>
      </c>
      <c r="K10796">
        <v>308.442190457717</v>
      </c>
      <c r="L10796">
        <v>0.17781375386359799</v>
      </c>
      <c r="M10796">
        <v>15.081348483556701</v>
      </c>
      <c r="N10796">
        <v>22161</v>
      </c>
      <c r="O10796">
        <v>0.91295040865773103</v>
      </c>
      <c r="P10796">
        <v>8.7049591342268903E-2</v>
      </c>
    </row>
    <row r="10797" spans="1:16" x14ac:dyDescent="0.25">
      <c r="A10797">
        <v>10</v>
      </c>
      <c r="B10797">
        <v>53016</v>
      </c>
      <c r="C10797" t="s">
        <v>27</v>
      </c>
      <c r="D10797" t="s">
        <v>28</v>
      </c>
      <c r="E10797" t="s">
        <v>27</v>
      </c>
      <c r="F10797" t="s">
        <v>70</v>
      </c>
      <c r="G10797" t="s">
        <v>15</v>
      </c>
      <c r="H10797">
        <v>0.31112985735569998</v>
      </c>
      <c r="I10797">
        <v>89.9</v>
      </c>
      <c r="J10797">
        <v>48.5</v>
      </c>
      <c r="K10797">
        <v>19.223346318939299</v>
      </c>
      <c r="L10797" s="1">
        <v>5.9008391712171704E-4</v>
      </c>
      <c r="M10797">
        <v>1.26199964645366</v>
      </c>
      <c r="N10797">
        <v>51026</v>
      </c>
      <c r="O10797">
        <v>0.68887014264430002</v>
      </c>
      <c r="P10797">
        <v>0.31112985735569998</v>
      </c>
    </row>
    <row r="10798" spans="1:16" x14ac:dyDescent="0.25">
      <c r="A10798">
        <v>10</v>
      </c>
      <c r="B10798">
        <v>41003</v>
      </c>
      <c r="C10798" t="s">
        <v>16</v>
      </c>
      <c r="D10798" t="s">
        <v>83</v>
      </c>
      <c r="E10798" t="s">
        <v>16</v>
      </c>
      <c r="F10798" t="s">
        <v>86</v>
      </c>
      <c r="G10798" t="s">
        <v>15</v>
      </c>
      <c r="H10798">
        <v>0.31288919540800603</v>
      </c>
      <c r="I10798">
        <v>61.9</v>
      </c>
      <c r="J10798">
        <v>44.8</v>
      </c>
      <c r="K10798">
        <v>31.537037908318698</v>
      </c>
      <c r="L10798">
        <v>8.5498012703549096E-3</v>
      </c>
      <c r="M10798">
        <v>1.7886920466237901</v>
      </c>
      <c r="N10798">
        <v>44066</v>
      </c>
      <c r="O10798">
        <v>0.68711080459199303</v>
      </c>
      <c r="P10798">
        <v>0.31288919540800603</v>
      </c>
    </row>
    <row r="10799" spans="1:16" x14ac:dyDescent="0.25">
      <c r="A10799">
        <v>10</v>
      </c>
      <c r="B10799">
        <v>63017</v>
      </c>
      <c r="C10799" t="s">
        <v>44</v>
      </c>
      <c r="D10799" t="s">
        <v>78</v>
      </c>
      <c r="E10799" t="s">
        <v>44</v>
      </c>
      <c r="F10799" t="s">
        <v>78</v>
      </c>
      <c r="G10799" t="s">
        <v>15</v>
      </c>
      <c r="H10799">
        <v>0.16719433497634101</v>
      </c>
      <c r="I10799">
        <v>39.6</v>
      </c>
      <c r="J10799">
        <v>25.5</v>
      </c>
      <c r="K10799">
        <v>260.68857601121601</v>
      </c>
      <c r="L10799">
        <v>4.0358427564971898E-2</v>
      </c>
      <c r="M10799">
        <v>38.209533918506203</v>
      </c>
      <c r="N10799">
        <v>63057</v>
      </c>
      <c r="O10799">
        <v>0.83280566502365805</v>
      </c>
      <c r="P10799">
        <v>0.16719433497634101</v>
      </c>
    </row>
    <row r="10800" spans="1:16" x14ac:dyDescent="0.25">
      <c r="A10800">
        <v>10</v>
      </c>
      <c r="B10800">
        <v>63049</v>
      </c>
      <c r="C10800" t="s">
        <v>44</v>
      </c>
      <c r="D10800" t="s">
        <v>78</v>
      </c>
      <c r="E10800" t="s">
        <v>44</v>
      </c>
      <c r="F10800" t="s">
        <v>78</v>
      </c>
      <c r="G10800" t="s">
        <v>15</v>
      </c>
      <c r="H10800">
        <v>0.163343450886587</v>
      </c>
      <c r="I10800">
        <v>39.6</v>
      </c>
      <c r="J10800">
        <v>25.5</v>
      </c>
      <c r="K10800">
        <v>263.95539791067</v>
      </c>
      <c r="L10800">
        <v>4.0949119612978598E-2</v>
      </c>
      <c r="M10800">
        <v>38.845156551098</v>
      </c>
      <c r="N10800">
        <v>63080</v>
      </c>
      <c r="O10800">
        <v>0.83665654911341303</v>
      </c>
      <c r="P10800">
        <v>0.163343450886586</v>
      </c>
    </row>
    <row r="10801" spans="1:16" x14ac:dyDescent="0.25">
      <c r="A10801">
        <v>10</v>
      </c>
      <c r="B10801">
        <v>8055</v>
      </c>
      <c r="C10801" t="s">
        <v>90</v>
      </c>
      <c r="D10801" t="s">
        <v>98</v>
      </c>
      <c r="E10801" t="s">
        <v>90</v>
      </c>
      <c r="F10801" t="s">
        <v>106</v>
      </c>
      <c r="G10801" t="s">
        <v>15</v>
      </c>
      <c r="H10801">
        <v>0.301277435070477</v>
      </c>
      <c r="I10801">
        <v>96.8</v>
      </c>
      <c r="J10801">
        <v>39.799999999999997</v>
      </c>
      <c r="K10801">
        <v>91.712778838065404</v>
      </c>
      <c r="L10801">
        <v>2.6642698097706599E-2</v>
      </c>
      <c r="M10801">
        <v>10.9711955004763</v>
      </c>
      <c r="N10801">
        <v>9002</v>
      </c>
      <c r="O10801">
        <v>0.69872256492952201</v>
      </c>
      <c r="P10801">
        <v>0.301277435070477</v>
      </c>
    </row>
    <row r="10802" spans="1:16" x14ac:dyDescent="0.25">
      <c r="A10802">
        <v>10</v>
      </c>
      <c r="B10802">
        <v>12026</v>
      </c>
      <c r="C10802" t="s">
        <v>24</v>
      </c>
      <c r="D10802" t="s">
        <v>25</v>
      </c>
      <c r="E10802" t="s">
        <v>24</v>
      </c>
      <c r="F10802" t="s">
        <v>25</v>
      </c>
      <c r="G10802" t="s">
        <v>15</v>
      </c>
      <c r="H10802">
        <v>2.0989717605626901E-2</v>
      </c>
      <c r="I10802">
        <v>95.7</v>
      </c>
      <c r="J10802">
        <v>42.9</v>
      </c>
      <c r="K10802">
        <v>392.414042711273</v>
      </c>
      <c r="L10802">
        <v>1.7714333712724899E-2</v>
      </c>
      <c r="M10802">
        <v>26.733394161523801</v>
      </c>
      <c r="N10802">
        <v>12026</v>
      </c>
      <c r="O10802">
        <v>0.97901028239437204</v>
      </c>
      <c r="P10802">
        <v>2.0989717605627001E-2</v>
      </c>
    </row>
    <row r="10803" spans="1:16" x14ac:dyDescent="0.25">
      <c r="A10803">
        <v>10</v>
      </c>
      <c r="B10803">
        <v>27037</v>
      </c>
      <c r="C10803" t="s">
        <v>21</v>
      </c>
      <c r="D10803" t="s">
        <v>40</v>
      </c>
      <c r="E10803" t="s">
        <v>21</v>
      </c>
      <c r="F10803" t="s">
        <v>22</v>
      </c>
      <c r="G10803" t="s">
        <v>15</v>
      </c>
      <c r="H10803">
        <v>6.7026598139132004E-2</v>
      </c>
      <c r="I10803">
        <v>81.099999999999994</v>
      </c>
      <c r="J10803">
        <v>55.8</v>
      </c>
      <c r="K10803">
        <v>278.42266804974503</v>
      </c>
      <c r="L10803">
        <v>2.2300276648634099E-2</v>
      </c>
      <c r="M10803">
        <v>9.7767507673412197</v>
      </c>
      <c r="N10803">
        <v>28032</v>
      </c>
      <c r="O10803">
        <v>0.93297340186086697</v>
      </c>
      <c r="P10803">
        <v>6.7026598139132004E-2</v>
      </c>
    </row>
    <row r="10804" spans="1:16" x14ac:dyDescent="0.25">
      <c r="A10804">
        <v>10</v>
      </c>
      <c r="B10804">
        <v>75039</v>
      </c>
      <c r="C10804" t="s">
        <v>51</v>
      </c>
      <c r="D10804" t="s">
        <v>93</v>
      </c>
      <c r="E10804" t="s">
        <v>51</v>
      </c>
      <c r="F10804" t="s">
        <v>93</v>
      </c>
      <c r="G10804" t="s">
        <v>15</v>
      </c>
      <c r="H10804">
        <v>0.17734523681601</v>
      </c>
      <c r="I10804">
        <v>61.4</v>
      </c>
      <c r="J10804">
        <v>28.6</v>
      </c>
      <c r="K10804">
        <v>233.88938446495101</v>
      </c>
      <c r="L10804">
        <v>2.89816921465295E-2</v>
      </c>
      <c r="M10804">
        <v>36.637540526501901</v>
      </c>
      <c r="N10804">
        <v>75031</v>
      </c>
      <c r="O10804">
        <v>0.822654763183988</v>
      </c>
      <c r="P10804">
        <v>0.17734523681601</v>
      </c>
    </row>
    <row r="10805" spans="1:16" x14ac:dyDescent="0.25">
      <c r="A10805">
        <v>10</v>
      </c>
      <c r="B10805">
        <v>58091</v>
      </c>
      <c r="C10805" t="s">
        <v>13</v>
      </c>
      <c r="D10805" t="s">
        <v>14</v>
      </c>
      <c r="E10805" t="s">
        <v>13</v>
      </c>
      <c r="F10805" t="s">
        <v>14</v>
      </c>
      <c r="G10805" t="s">
        <v>15</v>
      </c>
      <c r="H10805">
        <v>1.33830742645378E-2</v>
      </c>
      <c r="I10805">
        <v>63.9</v>
      </c>
      <c r="J10805">
        <v>45.2</v>
      </c>
      <c r="K10805">
        <v>345.73179625703602</v>
      </c>
      <c r="L10805">
        <v>4.8577829854548699E-2</v>
      </c>
      <c r="M10805">
        <v>35.386210679520403</v>
      </c>
      <c r="N10805">
        <v>58091</v>
      </c>
      <c r="O10805">
        <v>0.986616925735462</v>
      </c>
      <c r="P10805">
        <v>1.33830742645378E-2</v>
      </c>
    </row>
    <row r="10806" spans="1:16" x14ac:dyDescent="0.25">
      <c r="A10806">
        <v>10</v>
      </c>
      <c r="B10806">
        <v>66072</v>
      </c>
      <c r="C10806" t="s">
        <v>36</v>
      </c>
      <c r="D10806" t="s">
        <v>38</v>
      </c>
      <c r="E10806" t="s">
        <v>36</v>
      </c>
      <c r="F10806" t="s">
        <v>113</v>
      </c>
      <c r="G10806" t="s">
        <v>15</v>
      </c>
      <c r="H10806">
        <v>0.29295350512736501</v>
      </c>
      <c r="I10806">
        <v>42.4</v>
      </c>
      <c r="J10806">
        <v>43.1</v>
      </c>
      <c r="K10806">
        <v>44.298988124678097</v>
      </c>
      <c r="L10806">
        <v>7.0027410951867004E-3</v>
      </c>
      <c r="M10806">
        <v>5.3559576400390903</v>
      </c>
      <c r="N10806">
        <v>67039</v>
      </c>
      <c r="O10806">
        <v>0.70704649487263405</v>
      </c>
      <c r="P10806">
        <v>0.29295350512736501</v>
      </c>
    </row>
    <row r="10807" spans="1:16" x14ac:dyDescent="0.25">
      <c r="A10807">
        <v>10</v>
      </c>
      <c r="B10807">
        <v>45010</v>
      </c>
      <c r="C10807" t="s">
        <v>27</v>
      </c>
      <c r="D10807" t="s">
        <v>95</v>
      </c>
      <c r="E10807" t="s">
        <v>33</v>
      </c>
      <c r="F10807" t="s">
        <v>41</v>
      </c>
      <c r="G10807" t="s">
        <v>19</v>
      </c>
      <c r="H10807">
        <v>0.162623897283075</v>
      </c>
      <c r="I10807">
        <v>89.9</v>
      </c>
      <c r="J10807">
        <v>48.5</v>
      </c>
      <c r="K10807">
        <v>186.97425859914699</v>
      </c>
      <c r="L10807">
        <v>2.3778962701179501E-2</v>
      </c>
      <c r="M10807">
        <v>15.8707937069442</v>
      </c>
      <c r="N10807">
        <v>36030</v>
      </c>
      <c r="O10807">
        <v>0.83737610271692398</v>
      </c>
      <c r="P10807">
        <v>0.162623897283075</v>
      </c>
    </row>
    <row r="10808" spans="1:16" x14ac:dyDescent="0.25">
      <c r="A10808">
        <v>10</v>
      </c>
      <c r="B10808">
        <v>41013</v>
      </c>
      <c r="C10808" t="s">
        <v>16</v>
      </c>
      <c r="D10808" t="s">
        <v>83</v>
      </c>
      <c r="E10808" t="s">
        <v>16</v>
      </c>
      <c r="F10808" t="s">
        <v>81</v>
      </c>
      <c r="G10808" t="s">
        <v>15</v>
      </c>
      <c r="H10808">
        <v>0.286923258238584</v>
      </c>
      <c r="I10808">
        <v>61.9</v>
      </c>
      <c r="J10808">
        <v>44.8</v>
      </c>
      <c r="K10808">
        <v>67.242553176063396</v>
      </c>
      <c r="L10808">
        <v>3.1032162482034598E-2</v>
      </c>
      <c r="M10808">
        <v>5.9706675099006299</v>
      </c>
      <c r="N10808">
        <v>42002</v>
      </c>
      <c r="O10808">
        <v>0.713076741761415</v>
      </c>
      <c r="P10808">
        <v>0.286923258238584</v>
      </c>
    </row>
    <row r="10809" spans="1:16" x14ac:dyDescent="0.25">
      <c r="A10809">
        <v>10</v>
      </c>
      <c r="B10809">
        <v>108023</v>
      </c>
      <c r="C10809" t="s">
        <v>24</v>
      </c>
      <c r="D10809" t="s">
        <v>104</v>
      </c>
      <c r="E10809" t="s">
        <v>24</v>
      </c>
      <c r="F10809" t="s">
        <v>66</v>
      </c>
      <c r="G10809" t="s">
        <v>15</v>
      </c>
      <c r="H10809">
        <v>0</v>
      </c>
      <c r="I10809">
        <v>95.7</v>
      </c>
      <c r="J10809">
        <v>42.9</v>
      </c>
      <c r="K10809">
        <v>431.29896279229803</v>
      </c>
      <c r="L10809">
        <v>1.9188387804862199E-2</v>
      </c>
      <c r="M10809">
        <v>30.028630010340599</v>
      </c>
      <c r="N10809">
        <v>16153</v>
      </c>
      <c r="O10809">
        <v>0.999999999999999</v>
      </c>
      <c r="P10809">
        <v>0</v>
      </c>
    </row>
    <row r="10810" spans="1:16" x14ac:dyDescent="0.25">
      <c r="A10810">
        <v>10</v>
      </c>
      <c r="B10810">
        <v>73013</v>
      </c>
      <c r="C10810" t="s">
        <v>51</v>
      </c>
      <c r="D10810" t="s">
        <v>102</v>
      </c>
      <c r="E10810" t="s">
        <v>51</v>
      </c>
      <c r="F10810" t="s">
        <v>93</v>
      </c>
      <c r="G10810" t="s">
        <v>15</v>
      </c>
      <c r="H10810">
        <v>0.19607060841667601</v>
      </c>
      <c r="I10810">
        <v>61.4</v>
      </c>
      <c r="J10810">
        <v>28.6</v>
      </c>
      <c r="K10810">
        <v>248.96881502293701</v>
      </c>
      <c r="L10810">
        <v>7.0351145072668E-2</v>
      </c>
      <c r="M10810">
        <v>33.715117672170102</v>
      </c>
      <c r="N10810">
        <v>75016</v>
      </c>
      <c r="O10810">
        <v>0.80392939158332299</v>
      </c>
      <c r="P10810">
        <v>0.19607060841667601</v>
      </c>
    </row>
    <row r="10811" spans="1:16" x14ac:dyDescent="0.25">
      <c r="A10811">
        <v>10</v>
      </c>
      <c r="B10811">
        <v>37009</v>
      </c>
      <c r="C10811" t="s">
        <v>33</v>
      </c>
      <c r="D10811" t="s">
        <v>79</v>
      </c>
      <c r="E10811" t="s">
        <v>33</v>
      </c>
      <c r="F10811" t="s">
        <v>35</v>
      </c>
      <c r="G10811" t="s">
        <v>15</v>
      </c>
      <c r="H10811">
        <v>6.2054346130221899E-2</v>
      </c>
      <c r="I10811">
        <v>81.5</v>
      </c>
      <c r="J10811">
        <v>51.5</v>
      </c>
      <c r="K10811">
        <v>251.32799838180301</v>
      </c>
      <c r="L10811">
        <v>2.1184586097129102E-2</v>
      </c>
      <c r="M10811">
        <v>26.712211157581301</v>
      </c>
      <c r="N10811">
        <v>40007</v>
      </c>
      <c r="O10811">
        <v>0.93794565386977802</v>
      </c>
      <c r="P10811">
        <v>6.2054346130221802E-2</v>
      </c>
    </row>
    <row r="10812" spans="1:16" x14ac:dyDescent="0.25">
      <c r="A10812">
        <v>10</v>
      </c>
      <c r="B10812">
        <v>52009</v>
      </c>
      <c r="C10812" t="s">
        <v>27</v>
      </c>
      <c r="D10812" t="s">
        <v>110</v>
      </c>
      <c r="E10812" t="s">
        <v>27</v>
      </c>
      <c r="F10812" t="s">
        <v>103</v>
      </c>
      <c r="G10812" t="s">
        <v>15</v>
      </c>
      <c r="H10812">
        <v>0.30821355787203902</v>
      </c>
      <c r="I10812">
        <v>89.9</v>
      </c>
      <c r="J10812">
        <v>48.5</v>
      </c>
      <c r="K10812">
        <v>27.079993853409</v>
      </c>
      <c r="L10812">
        <v>3.9274678520943001E-3</v>
      </c>
      <c r="M10812">
        <v>0.95208903292834801</v>
      </c>
      <c r="N10812">
        <v>46013</v>
      </c>
      <c r="O10812">
        <v>0.69178644212796003</v>
      </c>
      <c r="P10812">
        <v>0.30821355787203902</v>
      </c>
    </row>
    <row r="10813" spans="1:16" x14ac:dyDescent="0.25">
      <c r="A10813">
        <v>10</v>
      </c>
      <c r="B10813">
        <v>49009</v>
      </c>
      <c r="C10813" t="s">
        <v>27</v>
      </c>
      <c r="D10813" t="s">
        <v>82</v>
      </c>
      <c r="E10813" t="s">
        <v>27</v>
      </c>
      <c r="F10813" t="s">
        <v>92</v>
      </c>
      <c r="G10813" t="s">
        <v>15</v>
      </c>
      <c r="H10813">
        <v>0.14334761330692899</v>
      </c>
      <c r="I10813">
        <v>89.9</v>
      </c>
      <c r="J10813">
        <v>48.5</v>
      </c>
      <c r="K10813">
        <v>218.78595651921299</v>
      </c>
      <c r="L10813">
        <v>2.6734548745114599E-2</v>
      </c>
      <c r="M10813">
        <v>15.3610513786338</v>
      </c>
      <c r="N10813">
        <v>47011</v>
      </c>
      <c r="O10813">
        <v>0.85665238669306998</v>
      </c>
      <c r="P10813">
        <v>0.14334761330692899</v>
      </c>
    </row>
    <row r="10814" spans="1:16" x14ac:dyDescent="0.25">
      <c r="A10814">
        <v>10</v>
      </c>
      <c r="B10814">
        <v>72027</v>
      </c>
      <c r="C10814" t="s">
        <v>51</v>
      </c>
      <c r="D10814" t="s">
        <v>75</v>
      </c>
      <c r="E10814" t="s">
        <v>24</v>
      </c>
      <c r="F10814" t="s">
        <v>61</v>
      </c>
      <c r="G10814" t="s">
        <v>19</v>
      </c>
      <c r="H10814">
        <v>0.20461427454691999</v>
      </c>
      <c r="I10814">
        <v>61.4</v>
      </c>
      <c r="J10814">
        <v>28.6</v>
      </c>
      <c r="K10814">
        <v>262.22981602320402</v>
      </c>
      <c r="L10814">
        <v>6.6983335673404198E-2</v>
      </c>
      <c r="M10814">
        <v>27.056238310295399</v>
      </c>
      <c r="N10814">
        <v>13041</v>
      </c>
      <c r="O10814">
        <v>0.79538572545307895</v>
      </c>
      <c r="P10814">
        <v>0.20461427454691999</v>
      </c>
    </row>
    <row r="10815" spans="1:16" x14ac:dyDescent="0.25">
      <c r="A10815">
        <v>10</v>
      </c>
      <c r="B10815">
        <v>80064</v>
      </c>
      <c r="C10815" t="s">
        <v>62</v>
      </c>
      <c r="D10815" t="s">
        <v>64</v>
      </c>
      <c r="E10815" t="s">
        <v>31</v>
      </c>
      <c r="F10815" t="s">
        <v>77</v>
      </c>
      <c r="G10815" t="s">
        <v>19</v>
      </c>
      <c r="H10815">
        <v>0.30938630129140099</v>
      </c>
      <c r="I10815">
        <v>20.8</v>
      </c>
      <c r="J10815">
        <v>27.8</v>
      </c>
      <c r="K10815">
        <v>174.11210422891301</v>
      </c>
      <c r="L10815">
        <v>0.16571508974051499</v>
      </c>
      <c r="M10815">
        <v>23.691978367759901</v>
      </c>
      <c r="N10815">
        <v>3106</v>
      </c>
      <c r="O10815">
        <v>0.69061369870859801</v>
      </c>
      <c r="P10815">
        <v>0.30938630129140099</v>
      </c>
    </row>
    <row r="10816" spans="1:16" x14ac:dyDescent="0.25">
      <c r="A10816">
        <v>10</v>
      </c>
      <c r="B10816">
        <v>38001</v>
      </c>
      <c r="C10816" t="s">
        <v>33</v>
      </c>
      <c r="D10816" t="s">
        <v>42</v>
      </c>
      <c r="E10816" t="s">
        <v>33</v>
      </c>
      <c r="F10816" t="s">
        <v>41</v>
      </c>
      <c r="G10816" t="s">
        <v>15</v>
      </c>
      <c r="H10816">
        <v>0.147900029111241</v>
      </c>
      <c r="I10816">
        <v>81.5</v>
      </c>
      <c r="J10816">
        <v>51.5</v>
      </c>
      <c r="K10816">
        <v>163.45484452007699</v>
      </c>
      <c r="L10816">
        <v>1.4315776270867799E-2</v>
      </c>
      <c r="M10816">
        <v>17.212327695513601</v>
      </c>
      <c r="N10816">
        <v>36022</v>
      </c>
      <c r="O10816">
        <v>0.852099970888758</v>
      </c>
      <c r="P10816">
        <v>0.147900029111241</v>
      </c>
    </row>
    <row r="10817" spans="1:16" x14ac:dyDescent="0.25">
      <c r="A10817">
        <v>10</v>
      </c>
      <c r="B10817">
        <v>22221</v>
      </c>
      <c r="C10817" t="s">
        <v>72</v>
      </c>
      <c r="D10817" t="s">
        <v>74</v>
      </c>
      <c r="E10817" t="s">
        <v>72</v>
      </c>
      <c r="F10817" t="s">
        <v>74</v>
      </c>
      <c r="G10817" t="s">
        <v>15</v>
      </c>
      <c r="H10817">
        <v>0.14210952099264099</v>
      </c>
      <c r="I10817">
        <v>47.5</v>
      </c>
      <c r="J10817">
        <v>60.4</v>
      </c>
      <c r="K10817">
        <v>158.50561991723799</v>
      </c>
      <c r="L10817">
        <v>7.5194637512655704E-2</v>
      </c>
      <c r="M10817">
        <v>6.3796216711106304</v>
      </c>
      <c r="N10817">
        <v>22050</v>
      </c>
      <c r="O10817">
        <v>0.85789047900735804</v>
      </c>
      <c r="P10817">
        <v>0.14210952099264099</v>
      </c>
    </row>
    <row r="10818" spans="1:16" x14ac:dyDescent="0.25">
      <c r="A10818">
        <v>10</v>
      </c>
      <c r="B10818">
        <v>29030</v>
      </c>
      <c r="C10818" t="s">
        <v>21</v>
      </c>
      <c r="D10818" t="s">
        <v>69</v>
      </c>
      <c r="E10818" t="s">
        <v>51</v>
      </c>
      <c r="F10818" t="s">
        <v>112</v>
      </c>
      <c r="G10818" t="s">
        <v>19</v>
      </c>
      <c r="H10818">
        <v>0.185387368174665</v>
      </c>
      <c r="I10818">
        <v>81.099999999999994</v>
      </c>
      <c r="J10818">
        <v>55.8</v>
      </c>
      <c r="K10818">
        <v>117.213512070831</v>
      </c>
      <c r="L10818">
        <v>9.0120962630398805E-3</v>
      </c>
      <c r="M10818">
        <v>5.5898363822484898</v>
      </c>
      <c r="N10818">
        <v>110002</v>
      </c>
      <c r="O10818">
        <v>0.81461263182533405</v>
      </c>
      <c r="P10818">
        <v>0.185387368174665</v>
      </c>
    </row>
    <row r="10819" spans="1:16" x14ac:dyDescent="0.25">
      <c r="A10819">
        <v>10</v>
      </c>
      <c r="B10819">
        <v>15022</v>
      </c>
      <c r="C10819" t="s">
        <v>24</v>
      </c>
      <c r="D10819" t="s">
        <v>60</v>
      </c>
      <c r="E10819" t="s">
        <v>24</v>
      </c>
      <c r="F10819" t="s">
        <v>104</v>
      </c>
      <c r="G10819" t="s">
        <v>15</v>
      </c>
      <c r="H10819">
        <v>5.1042767555397398E-2</v>
      </c>
      <c r="I10819">
        <v>95.7</v>
      </c>
      <c r="J10819">
        <v>42.9</v>
      </c>
      <c r="K10819">
        <v>360.59136940725</v>
      </c>
      <c r="L10819">
        <v>1.6469822613399899E-2</v>
      </c>
      <c r="M10819">
        <v>23.8590150208395</v>
      </c>
      <c r="N10819">
        <v>108033</v>
      </c>
      <c r="O10819">
        <v>0.94895723244460195</v>
      </c>
      <c r="P10819">
        <v>5.1042767555397398E-2</v>
      </c>
    </row>
    <row r="10820" spans="1:16" x14ac:dyDescent="0.25">
      <c r="A10820">
        <v>10</v>
      </c>
      <c r="B10820">
        <v>28101</v>
      </c>
      <c r="C10820" t="s">
        <v>21</v>
      </c>
      <c r="D10820" t="s">
        <v>22</v>
      </c>
      <c r="E10820" t="s">
        <v>21</v>
      </c>
      <c r="F10820" t="s">
        <v>84</v>
      </c>
      <c r="G10820" t="s">
        <v>15</v>
      </c>
      <c r="H10820">
        <v>8.8349995676213197E-2</v>
      </c>
      <c r="I10820">
        <v>81.099999999999994</v>
      </c>
      <c r="J10820">
        <v>55.8</v>
      </c>
      <c r="K10820">
        <v>252.50934539079401</v>
      </c>
      <c r="L10820">
        <v>2.1081762393721799E-2</v>
      </c>
      <c r="M10820">
        <v>8.4761205742733399</v>
      </c>
      <c r="N10820">
        <v>25021</v>
      </c>
      <c r="O10820">
        <v>0.91165000432378596</v>
      </c>
      <c r="P10820">
        <v>8.83499956762131E-2</v>
      </c>
    </row>
    <row r="10821" spans="1:16" x14ac:dyDescent="0.25">
      <c r="A10821">
        <v>10</v>
      </c>
      <c r="B10821">
        <v>39014</v>
      </c>
      <c r="C10821" t="s">
        <v>33</v>
      </c>
      <c r="D10821" t="s">
        <v>35</v>
      </c>
      <c r="E10821" t="s">
        <v>33</v>
      </c>
      <c r="F10821" t="s">
        <v>79</v>
      </c>
      <c r="G10821" t="s">
        <v>15</v>
      </c>
      <c r="H10821">
        <v>7.0365762915187993E-2</v>
      </c>
      <c r="I10821">
        <v>81.5</v>
      </c>
      <c r="J10821">
        <v>51.5</v>
      </c>
      <c r="K10821">
        <v>241.96624323467799</v>
      </c>
      <c r="L10821">
        <v>1.9851195373622399E-2</v>
      </c>
      <c r="M10821">
        <v>25.882135354619098</v>
      </c>
      <c r="N10821">
        <v>37032</v>
      </c>
      <c r="O10821">
        <v>0.92963423708481197</v>
      </c>
      <c r="P10821">
        <v>7.0365762915187993E-2</v>
      </c>
    </row>
    <row r="10822" spans="1:16" x14ac:dyDescent="0.25">
      <c r="A10822">
        <v>10</v>
      </c>
      <c r="B10822">
        <v>21008</v>
      </c>
      <c r="C10822" t="s">
        <v>72</v>
      </c>
      <c r="D10822" t="s">
        <v>73</v>
      </c>
      <c r="E10822" t="s">
        <v>72</v>
      </c>
      <c r="F10822" t="s">
        <v>74</v>
      </c>
      <c r="G10822" t="s">
        <v>15</v>
      </c>
      <c r="H10822">
        <v>3.0825713000904201E-2</v>
      </c>
      <c r="I10822">
        <v>76.2</v>
      </c>
      <c r="J10822">
        <v>58.9</v>
      </c>
      <c r="K10822">
        <v>384.894569318653</v>
      </c>
      <c r="L10822">
        <v>0.214778670330217</v>
      </c>
      <c r="M10822">
        <v>22.3394770525898</v>
      </c>
      <c r="N10822">
        <v>22199</v>
      </c>
      <c r="O10822">
        <v>0.96917428699909502</v>
      </c>
      <c r="P10822">
        <v>3.0825713000904201E-2</v>
      </c>
    </row>
    <row r="10823" spans="1:16" x14ac:dyDescent="0.25">
      <c r="A10823">
        <v>10</v>
      </c>
      <c r="B10823">
        <v>96080</v>
      </c>
      <c r="C10823" t="s">
        <v>31</v>
      </c>
      <c r="D10823" t="s">
        <v>65</v>
      </c>
      <c r="E10823" t="s">
        <v>31</v>
      </c>
      <c r="F10823" t="s">
        <v>107</v>
      </c>
      <c r="G10823" t="s">
        <v>15</v>
      </c>
      <c r="H10823">
        <v>0.146053621214039</v>
      </c>
      <c r="I10823">
        <v>106.2</v>
      </c>
      <c r="J10823">
        <v>46.2</v>
      </c>
      <c r="K10823">
        <v>211.46112363604001</v>
      </c>
      <c r="L10823">
        <v>2.4378080571946601E-2</v>
      </c>
      <c r="M10823">
        <v>23.4142010672651</v>
      </c>
      <c r="N10823">
        <v>103072</v>
      </c>
      <c r="O10823">
        <v>0.85394637878596003</v>
      </c>
      <c r="P10823">
        <v>0.146053621214039</v>
      </c>
    </row>
    <row r="10824" spans="1:16" x14ac:dyDescent="0.25">
      <c r="A10824">
        <v>10</v>
      </c>
      <c r="B10824">
        <v>65083</v>
      </c>
      <c r="C10824" t="s">
        <v>44</v>
      </c>
      <c r="D10824" t="s">
        <v>96</v>
      </c>
      <c r="E10824" t="s">
        <v>44</v>
      </c>
      <c r="F10824" t="s">
        <v>45</v>
      </c>
      <c r="G10824" t="s">
        <v>15</v>
      </c>
      <c r="H10824">
        <v>0.26020701503038701</v>
      </c>
      <c r="I10824">
        <v>39.6</v>
      </c>
      <c r="J10824">
        <v>25.5</v>
      </c>
      <c r="K10824">
        <v>167.88798967128901</v>
      </c>
      <c r="L10824">
        <v>2.73660789861284E-2</v>
      </c>
      <c r="M10824">
        <v>26.392714882105899</v>
      </c>
      <c r="N10824">
        <v>61048</v>
      </c>
      <c r="O10824">
        <v>0.73979298496961299</v>
      </c>
      <c r="P10824">
        <v>0.26020701503038701</v>
      </c>
    </row>
    <row r="10825" spans="1:16" x14ac:dyDescent="0.25">
      <c r="A10825">
        <v>10</v>
      </c>
      <c r="B10825">
        <v>63049</v>
      </c>
      <c r="C10825" t="s">
        <v>44</v>
      </c>
      <c r="D10825" t="s">
        <v>78</v>
      </c>
      <c r="E10825" t="s">
        <v>44</v>
      </c>
      <c r="F10825" t="s">
        <v>96</v>
      </c>
      <c r="G10825" t="s">
        <v>15</v>
      </c>
      <c r="H10825">
        <v>0.163343450886587</v>
      </c>
      <c r="I10825">
        <v>39.6</v>
      </c>
      <c r="J10825">
        <v>25.5</v>
      </c>
      <c r="K10825">
        <v>263.95539791067</v>
      </c>
      <c r="L10825">
        <v>4.0949119612978598E-2</v>
      </c>
      <c r="M10825">
        <v>38.845156551098</v>
      </c>
      <c r="N10825">
        <v>65116</v>
      </c>
      <c r="O10825">
        <v>0.83665654911341203</v>
      </c>
      <c r="P10825">
        <v>0.163343450886587</v>
      </c>
    </row>
    <row r="10826" spans="1:16" x14ac:dyDescent="0.25">
      <c r="A10826">
        <v>10</v>
      </c>
      <c r="B10826">
        <v>61099</v>
      </c>
      <c r="C10826" t="s">
        <v>44</v>
      </c>
      <c r="D10826" t="s">
        <v>45</v>
      </c>
      <c r="E10826" t="s">
        <v>44</v>
      </c>
      <c r="F10826" t="s">
        <v>96</v>
      </c>
      <c r="G10826" t="s">
        <v>15</v>
      </c>
      <c r="H10826">
        <v>0.21360368366757901</v>
      </c>
      <c r="I10826">
        <v>39.6</v>
      </c>
      <c r="J10826">
        <v>25.5</v>
      </c>
      <c r="K10826">
        <v>217.461540987608</v>
      </c>
      <c r="L10826">
        <v>3.3051726638030098E-2</v>
      </c>
      <c r="M10826">
        <v>31.4379991147559</v>
      </c>
      <c r="N10826">
        <v>65014</v>
      </c>
      <c r="O10826">
        <v>0.78639631633242002</v>
      </c>
      <c r="P10826">
        <v>0.21360368366757901</v>
      </c>
    </row>
    <row r="10827" spans="1:16" x14ac:dyDescent="0.25">
      <c r="A10827">
        <v>10</v>
      </c>
      <c r="B10827">
        <v>72027</v>
      </c>
      <c r="C10827" t="s">
        <v>51</v>
      </c>
      <c r="D10827" t="s">
        <v>75</v>
      </c>
      <c r="E10827" t="s">
        <v>51</v>
      </c>
      <c r="F10827" t="s">
        <v>76</v>
      </c>
      <c r="G10827" t="s">
        <v>15</v>
      </c>
      <c r="H10827">
        <v>0.20461427454691999</v>
      </c>
      <c r="I10827">
        <v>61.4</v>
      </c>
      <c r="J10827">
        <v>28.6</v>
      </c>
      <c r="K10827">
        <v>262.22981602320402</v>
      </c>
      <c r="L10827">
        <v>6.6983335673404198E-2</v>
      </c>
      <c r="M10827">
        <v>27.056238310295399</v>
      </c>
      <c r="N10827">
        <v>74008</v>
      </c>
      <c r="O10827">
        <v>0.79538572545307895</v>
      </c>
      <c r="P10827">
        <v>0.20461427454691999</v>
      </c>
    </row>
    <row r="10828" spans="1:16" x14ac:dyDescent="0.25">
      <c r="A10828">
        <v>10</v>
      </c>
      <c r="B10828">
        <v>29041</v>
      </c>
      <c r="C10828" t="s">
        <v>21</v>
      </c>
      <c r="D10828" t="s">
        <v>69</v>
      </c>
      <c r="E10828" t="s">
        <v>21</v>
      </c>
      <c r="F10828" t="s">
        <v>40</v>
      </c>
      <c r="G10828" t="s">
        <v>15</v>
      </c>
      <c r="H10828">
        <v>0.141510329611018</v>
      </c>
      <c r="I10828">
        <v>81.099999999999994</v>
      </c>
      <c r="J10828">
        <v>55.8</v>
      </c>
      <c r="K10828">
        <v>176.96116237846601</v>
      </c>
      <c r="L10828">
        <v>1.48172536473329E-2</v>
      </c>
      <c r="M10828">
        <v>7.2954516404662799</v>
      </c>
      <c r="N10828">
        <v>27012</v>
      </c>
      <c r="O10828">
        <v>0.85848967038898105</v>
      </c>
      <c r="P10828">
        <v>0.141510329611018</v>
      </c>
    </row>
    <row r="10829" spans="1:16" x14ac:dyDescent="0.25">
      <c r="A10829">
        <v>10</v>
      </c>
      <c r="B10829">
        <v>77023</v>
      </c>
      <c r="C10829" t="s">
        <v>29</v>
      </c>
      <c r="D10829" t="s">
        <v>88</v>
      </c>
      <c r="E10829" t="s">
        <v>29</v>
      </c>
      <c r="F10829" t="s">
        <v>30</v>
      </c>
      <c r="G10829" t="s">
        <v>15</v>
      </c>
      <c r="H10829">
        <v>0.47010017065372101</v>
      </c>
      <c r="I10829">
        <v>276.8</v>
      </c>
      <c r="J10829">
        <v>41.7</v>
      </c>
      <c r="K10829">
        <v>23.641543157004499</v>
      </c>
      <c r="L10829">
        <v>5.97113480080292E-2</v>
      </c>
      <c r="M10829">
        <v>3.0781116275674498</v>
      </c>
      <c r="N10829">
        <v>76048</v>
      </c>
      <c r="O10829">
        <v>0.529899829346278</v>
      </c>
      <c r="P10829">
        <v>0.47010017065372101</v>
      </c>
    </row>
    <row r="10830" spans="1:16" x14ac:dyDescent="0.25">
      <c r="A10830">
        <v>10</v>
      </c>
      <c r="B10830">
        <v>15201</v>
      </c>
      <c r="C10830" t="s">
        <v>24</v>
      </c>
      <c r="D10830" t="s">
        <v>60</v>
      </c>
      <c r="E10830" t="s">
        <v>24</v>
      </c>
      <c r="F10830" t="s">
        <v>26</v>
      </c>
      <c r="G10830" t="s">
        <v>15</v>
      </c>
      <c r="H10830">
        <v>1.1905662414506499E-3</v>
      </c>
      <c r="I10830">
        <v>95.7</v>
      </c>
      <c r="J10830">
        <v>42.9</v>
      </c>
      <c r="K10830">
        <v>414.86547047857403</v>
      </c>
      <c r="L10830">
        <v>1.8665471820101899E-2</v>
      </c>
      <c r="M10830">
        <v>28.2945616169829</v>
      </c>
      <c r="N10830">
        <v>17070</v>
      </c>
      <c r="O10830">
        <v>0.99880943375854903</v>
      </c>
      <c r="P10830">
        <v>1.1905662414506499E-3</v>
      </c>
    </row>
    <row r="10831" spans="1:16" x14ac:dyDescent="0.25">
      <c r="A10831">
        <v>10</v>
      </c>
      <c r="B10831">
        <v>63049</v>
      </c>
      <c r="C10831" t="s">
        <v>44</v>
      </c>
      <c r="D10831" t="s">
        <v>78</v>
      </c>
      <c r="E10831" t="s">
        <v>44</v>
      </c>
      <c r="F10831" t="s">
        <v>96</v>
      </c>
      <c r="G10831" t="s">
        <v>15</v>
      </c>
      <c r="H10831">
        <v>0.163343450886587</v>
      </c>
      <c r="I10831">
        <v>39.6</v>
      </c>
      <c r="J10831">
        <v>25.5</v>
      </c>
      <c r="K10831">
        <v>263.95539791067</v>
      </c>
      <c r="L10831">
        <v>4.0949119612978598E-2</v>
      </c>
      <c r="M10831">
        <v>38.845156551098</v>
      </c>
      <c r="N10831">
        <v>65154</v>
      </c>
      <c r="O10831">
        <v>0.83665654911341203</v>
      </c>
      <c r="P10831">
        <v>0.163343450886586</v>
      </c>
    </row>
    <row r="10832" spans="1:16" x14ac:dyDescent="0.25">
      <c r="A10832">
        <v>10</v>
      </c>
      <c r="B10832">
        <v>52006</v>
      </c>
      <c r="C10832" t="s">
        <v>27</v>
      </c>
      <c r="D10832" t="s">
        <v>110</v>
      </c>
      <c r="E10832" t="s">
        <v>27</v>
      </c>
      <c r="F10832" t="s">
        <v>71</v>
      </c>
      <c r="G10832" t="s">
        <v>15</v>
      </c>
      <c r="H10832">
        <v>0.245302623264404</v>
      </c>
      <c r="I10832">
        <v>89.9</v>
      </c>
      <c r="J10832">
        <v>48.5</v>
      </c>
      <c r="K10832">
        <v>98.454014849270493</v>
      </c>
      <c r="L10832">
        <v>1.0187533227769399E-2</v>
      </c>
      <c r="M10832">
        <v>6.4575625100513498</v>
      </c>
      <c r="N10832">
        <v>48001</v>
      </c>
      <c r="O10832">
        <v>0.754697376735595</v>
      </c>
      <c r="P10832">
        <v>0.245302623264403</v>
      </c>
    </row>
    <row r="10833" spans="1:16" x14ac:dyDescent="0.25">
      <c r="A10833">
        <v>10</v>
      </c>
      <c r="B10833">
        <v>28060</v>
      </c>
      <c r="C10833" t="s">
        <v>21</v>
      </c>
      <c r="D10833" t="s">
        <v>22</v>
      </c>
      <c r="E10833" t="s">
        <v>21</v>
      </c>
      <c r="F10833" t="s">
        <v>89</v>
      </c>
      <c r="G10833" t="s">
        <v>15</v>
      </c>
      <c r="H10833">
        <v>4.8730912431755799E-2</v>
      </c>
      <c r="I10833">
        <v>81.099999999999994</v>
      </c>
      <c r="J10833">
        <v>55.8</v>
      </c>
      <c r="K10833">
        <v>301.193758051918</v>
      </c>
      <c r="L10833">
        <v>2.4226984638633001E-2</v>
      </c>
      <c r="M10833">
        <v>10.915053621445001</v>
      </c>
      <c r="N10833">
        <v>23091</v>
      </c>
      <c r="O10833">
        <v>0.95126908756824302</v>
      </c>
      <c r="P10833">
        <v>4.8730912431755799E-2</v>
      </c>
    </row>
    <row r="10834" spans="1:16" x14ac:dyDescent="0.25">
      <c r="A10834">
        <v>10</v>
      </c>
      <c r="B10834">
        <v>17078</v>
      </c>
      <c r="C10834" t="s">
        <v>24</v>
      </c>
      <c r="D10834" t="s">
        <v>26</v>
      </c>
      <c r="E10834" t="s">
        <v>24</v>
      </c>
      <c r="F10834" t="s">
        <v>66</v>
      </c>
      <c r="G10834" t="s">
        <v>15</v>
      </c>
      <c r="H10834">
        <v>0.12798035489514101</v>
      </c>
      <c r="I10834">
        <v>95.7</v>
      </c>
      <c r="J10834">
        <v>42.9</v>
      </c>
      <c r="K10834">
        <v>263.02113989036502</v>
      </c>
      <c r="L10834">
        <v>1.20089388292349E-2</v>
      </c>
      <c r="M10834">
        <v>20.127378629011801</v>
      </c>
      <c r="N10834">
        <v>16153</v>
      </c>
      <c r="O10834">
        <v>0.87201964510485797</v>
      </c>
      <c r="P10834">
        <v>0.12798035489514101</v>
      </c>
    </row>
    <row r="10835" spans="1:16" x14ac:dyDescent="0.25">
      <c r="A10835">
        <v>10</v>
      </c>
      <c r="B10835">
        <v>63049</v>
      </c>
      <c r="C10835" t="s">
        <v>44</v>
      </c>
      <c r="D10835" t="s">
        <v>78</v>
      </c>
      <c r="E10835" t="s">
        <v>29</v>
      </c>
      <c r="F10835" t="s">
        <v>88</v>
      </c>
      <c r="G10835" t="s">
        <v>19</v>
      </c>
      <c r="H10835">
        <v>0.163343450886587</v>
      </c>
      <c r="I10835">
        <v>39.6</v>
      </c>
      <c r="J10835">
        <v>25.5</v>
      </c>
      <c r="K10835">
        <v>263.95539791067</v>
      </c>
      <c r="L10835">
        <v>4.0949119612978598E-2</v>
      </c>
      <c r="M10835">
        <v>38.845156551098</v>
      </c>
      <c r="N10835">
        <v>77014</v>
      </c>
      <c r="O10835">
        <v>0.83665654911341203</v>
      </c>
      <c r="P10835">
        <v>0.163343450886587</v>
      </c>
    </row>
    <row r="10836" spans="1:16" x14ac:dyDescent="0.25">
      <c r="A10836">
        <v>10</v>
      </c>
      <c r="B10836">
        <v>65050</v>
      </c>
      <c r="C10836" t="s">
        <v>44</v>
      </c>
      <c r="D10836" t="s">
        <v>96</v>
      </c>
      <c r="E10836" t="s">
        <v>24</v>
      </c>
      <c r="F10836" t="s">
        <v>56</v>
      </c>
      <c r="G10836" t="s">
        <v>19</v>
      </c>
      <c r="H10836">
        <v>0.20260569784239199</v>
      </c>
      <c r="I10836">
        <v>39.6</v>
      </c>
      <c r="J10836">
        <v>25.5</v>
      </c>
      <c r="K10836">
        <v>223.30891527078501</v>
      </c>
      <c r="L10836">
        <v>3.6925994854149401E-2</v>
      </c>
      <c r="M10836">
        <v>34.458724629312798</v>
      </c>
      <c r="N10836">
        <v>20065</v>
      </c>
      <c r="O10836">
        <v>0.79739430215760698</v>
      </c>
      <c r="P10836">
        <v>0.20260569784239199</v>
      </c>
    </row>
    <row r="10837" spans="1:16" x14ac:dyDescent="0.25">
      <c r="A10837">
        <v>10</v>
      </c>
      <c r="B10837">
        <v>14018</v>
      </c>
      <c r="C10837" t="s">
        <v>24</v>
      </c>
      <c r="D10837" t="s">
        <v>108</v>
      </c>
      <c r="E10837" t="s">
        <v>24</v>
      </c>
      <c r="F10837" t="s">
        <v>56</v>
      </c>
      <c r="G10837" t="s">
        <v>15</v>
      </c>
      <c r="H10837">
        <v>0.21539491593505899</v>
      </c>
      <c r="I10837">
        <v>95.7</v>
      </c>
      <c r="J10837">
        <v>42.9</v>
      </c>
      <c r="K10837">
        <v>162.69498690409401</v>
      </c>
      <c r="L10837">
        <v>6.5604015063166297E-3</v>
      </c>
      <c r="M10837">
        <v>13.3081196574659</v>
      </c>
      <c r="N10837">
        <v>20030</v>
      </c>
      <c r="O10837">
        <v>0.78460508406494001</v>
      </c>
      <c r="P10837">
        <v>0.215394915935058</v>
      </c>
    </row>
    <row r="10838" spans="1:16" x14ac:dyDescent="0.25">
      <c r="A10838">
        <v>10</v>
      </c>
      <c r="B10838">
        <v>100005</v>
      </c>
      <c r="C10838" t="s">
        <v>27</v>
      </c>
      <c r="D10838" t="s">
        <v>118</v>
      </c>
      <c r="E10838" t="s">
        <v>27</v>
      </c>
      <c r="F10838" t="s">
        <v>110</v>
      </c>
      <c r="G10838" t="s">
        <v>15</v>
      </c>
      <c r="H10838">
        <v>8.2542999796608799E-2</v>
      </c>
      <c r="I10838">
        <v>89.9</v>
      </c>
      <c r="J10838">
        <v>48.5</v>
      </c>
      <c r="K10838">
        <v>279.16495917556102</v>
      </c>
      <c r="L10838">
        <v>3.4755304714416603E-2</v>
      </c>
      <c r="M10838">
        <v>23.0737197917598</v>
      </c>
      <c r="N10838">
        <v>52032</v>
      </c>
      <c r="O10838">
        <v>0.91745700020339005</v>
      </c>
      <c r="P10838">
        <v>8.2542999796608799E-2</v>
      </c>
    </row>
    <row r="10839" spans="1:16" x14ac:dyDescent="0.25">
      <c r="A10839">
        <v>10</v>
      </c>
      <c r="B10839">
        <v>12118</v>
      </c>
      <c r="C10839" t="s">
        <v>24</v>
      </c>
      <c r="D10839" t="s">
        <v>25</v>
      </c>
      <c r="E10839" t="s">
        <v>24</v>
      </c>
      <c r="F10839" t="s">
        <v>26</v>
      </c>
      <c r="G10839" t="s">
        <v>15</v>
      </c>
      <c r="H10839">
        <v>3.1534246788276897E-2</v>
      </c>
      <c r="I10839">
        <v>95.7</v>
      </c>
      <c r="J10839">
        <v>42.9</v>
      </c>
      <c r="K10839">
        <v>380.30597999873402</v>
      </c>
      <c r="L10839">
        <v>1.7187845150912501E-2</v>
      </c>
      <c r="M10839">
        <v>25.934602835312599</v>
      </c>
      <c r="N10839">
        <v>17029</v>
      </c>
      <c r="O10839">
        <v>0.96846575321172301</v>
      </c>
      <c r="P10839">
        <v>3.1534246788276897E-2</v>
      </c>
    </row>
    <row r="10840" spans="1:16" x14ac:dyDescent="0.25">
      <c r="A10840">
        <v>10</v>
      </c>
      <c r="B10840">
        <v>23091</v>
      </c>
      <c r="C10840" t="s">
        <v>21</v>
      </c>
      <c r="D10840" t="s">
        <v>89</v>
      </c>
      <c r="E10840" t="s">
        <v>21</v>
      </c>
      <c r="F10840" t="s">
        <v>69</v>
      </c>
      <c r="G10840" t="s">
        <v>15</v>
      </c>
      <c r="H10840">
        <v>0.13992226272942501</v>
      </c>
      <c r="I10840">
        <v>81.099999999999994</v>
      </c>
      <c r="J10840">
        <v>55.8</v>
      </c>
      <c r="K10840">
        <v>182.100145370402</v>
      </c>
      <c r="L10840">
        <v>1.4016148386533801E-2</v>
      </c>
      <c r="M10840">
        <v>6.4736238373197699</v>
      </c>
      <c r="N10840">
        <v>29033</v>
      </c>
      <c r="O10840">
        <v>0.86007773727057402</v>
      </c>
      <c r="P10840">
        <v>0.13992226272942601</v>
      </c>
    </row>
    <row r="10841" spans="1:16" x14ac:dyDescent="0.25">
      <c r="A10841">
        <v>10</v>
      </c>
      <c r="B10841">
        <v>30026</v>
      </c>
      <c r="C10841" t="s">
        <v>58</v>
      </c>
      <c r="D10841" t="s">
        <v>59</v>
      </c>
      <c r="E10841" t="s">
        <v>58</v>
      </c>
      <c r="F10841" t="s">
        <v>59</v>
      </c>
      <c r="G10841" t="s">
        <v>15</v>
      </c>
      <c r="H10841">
        <v>0.212349068412719</v>
      </c>
      <c r="I10841">
        <v>120.8</v>
      </c>
      <c r="J10841">
        <v>49</v>
      </c>
      <c r="K10841">
        <v>170.634309223115</v>
      </c>
      <c r="L10841">
        <v>6.7372646490347896E-2</v>
      </c>
      <c r="M10841">
        <v>14.666765198653501</v>
      </c>
      <c r="N10841">
        <v>30129</v>
      </c>
      <c r="O10841">
        <v>0.78765093158727995</v>
      </c>
      <c r="P10841">
        <v>0.212349068412719</v>
      </c>
    </row>
    <row r="10842" spans="1:16" x14ac:dyDescent="0.25">
      <c r="A10842">
        <v>10</v>
      </c>
      <c r="B10842">
        <v>46018</v>
      </c>
      <c r="C10842" t="s">
        <v>27</v>
      </c>
      <c r="D10842" t="s">
        <v>103</v>
      </c>
      <c r="E10842" t="s">
        <v>27</v>
      </c>
      <c r="F10842" t="s">
        <v>110</v>
      </c>
      <c r="G10842" t="s">
        <v>15</v>
      </c>
      <c r="H10842">
        <v>0.11837698579431701</v>
      </c>
      <c r="I10842">
        <v>89.9</v>
      </c>
      <c r="J10842">
        <v>48.5</v>
      </c>
      <c r="K10842">
        <v>238.649124019754</v>
      </c>
      <c r="L10842">
        <v>3.01882857876603E-2</v>
      </c>
      <c r="M10842">
        <v>19.733541783454498</v>
      </c>
      <c r="N10842">
        <v>52016</v>
      </c>
      <c r="O10842">
        <v>0.88162301420568201</v>
      </c>
      <c r="P10842">
        <v>0.11837698579431701</v>
      </c>
    </row>
    <row r="10843" spans="1:16" x14ac:dyDescent="0.25">
      <c r="A10843">
        <v>10</v>
      </c>
      <c r="B10843">
        <v>36043</v>
      </c>
      <c r="C10843" t="s">
        <v>33</v>
      </c>
      <c r="D10843" t="s">
        <v>41</v>
      </c>
      <c r="E10843" t="s">
        <v>33</v>
      </c>
      <c r="F10843" t="s">
        <v>46</v>
      </c>
      <c r="G10843" t="s">
        <v>15</v>
      </c>
      <c r="H10843">
        <v>0.264393089523354</v>
      </c>
      <c r="I10843">
        <v>81.5</v>
      </c>
      <c r="J10843">
        <v>51.5</v>
      </c>
      <c r="K10843">
        <v>40.2388265406613</v>
      </c>
      <c r="L10843">
        <v>3.81156869800624E-3</v>
      </c>
      <c r="M10843">
        <v>5.06703737320748</v>
      </c>
      <c r="N10843">
        <v>33032</v>
      </c>
      <c r="O10843">
        <v>0.73560691047664495</v>
      </c>
      <c r="P10843">
        <v>0.264393089523354</v>
      </c>
    </row>
    <row r="10844" spans="1:16" x14ac:dyDescent="0.25">
      <c r="A10844">
        <v>10</v>
      </c>
      <c r="B10844">
        <v>28087</v>
      </c>
      <c r="C10844" t="s">
        <v>21</v>
      </c>
      <c r="D10844" t="s">
        <v>22</v>
      </c>
      <c r="E10844" t="s">
        <v>21</v>
      </c>
      <c r="F10844" t="s">
        <v>39</v>
      </c>
      <c r="G10844" t="s">
        <v>15</v>
      </c>
      <c r="H10844">
        <v>0.119363597233294</v>
      </c>
      <c r="I10844">
        <v>81.099999999999994</v>
      </c>
      <c r="J10844">
        <v>55.8</v>
      </c>
      <c r="K10844">
        <v>206.129403349174</v>
      </c>
      <c r="L10844">
        <v>1.70745197233391E-2</v>
      </c>
      <c r="M10844">
        <v>8.2775205339514795</v>
      </c>
      <c r="N10844">
        <v>26086</v>
      </c>
      <c r="O10844">
        <v>0.88063640276670496</v>
      </c>
      <c r="P10844">
        <v>0.119363597233294</v>
      </c>
    </row>
    <row r="10845" spans="1:16" x14ac:dyDescent="0.25">
      <c r="A10845">
        <v>10</v>
      </c>
      <c r="B10845">
        <v>64032</v>
      </c>
      <c r="C10845" t="s">
        <v>44</v>
      </c>
      <c r="D10845" t="s">
        <v>55</v>
      </c>
      <c r="E10845" t="s">
        <v>44</v>
      </c>
      <c r="F10845" t="s">
        <v>96</v>
      </c>
      <c r="G10845" t="s">
        <v>15</v>
      </c>
      <c r="H10845">
        <v>0.26025497601471997</v>
      </c>
      <c r="I10845">
        <v>39.6</v>
      </c>
      <c r="J10845">
        <v>25.5</v>
      </c>
      <c r="K10845">
        <v>177.35790606171599</v>
      </c>
      <c r="L10845">
        <v>2.8207640366474499E-2</v>
      </c>
      <c r="M10845">
        <v>24.2589919222643</v>
      </c>
      <c r="N10845">
        <v>65050</v>
      </c>
      <c r="O10845">
        <v>0.73974502398527897</v>
      </c>
      <c r="P10845">
        <v>0.26025497601471997</v>
      </c>
    </row>
    <row r="10846" spans="1:16" x14ac:dyDescent="0.25">
      <c r="A10846">
        <v>10</v>
      </c>
      <c r="B10846">
        <v>78044</v>
      </c>
      <c r="C10846" t="s">
        <v>62</v>
      </c>
      <c r="D10846" t="s">
        <v>67</v>
      </c>
      <c r="E10846" t="s">
        <v>58</v>
      </c>
      <c r="F10846" t="s">
        <v>97</v>
      </c>
      <c r="G10846" t="s">
        <v>19</v>
      </c>
      <c r="H10846">
        <v>0.29929974389027297</v>
      </c>
      <c r="I10846">
        <v>20.8</v>
      </c>
      <c r="J10846">
        <v>27.8</v>
      </c>
      <c r="K10846">
        <v>102.885930404194</v>
      </c>
      <c r="L10846">
        <v>3.6207238316599402E-2</v>
      </c>
      <c r="M10846">
        <v>22.006575484012298</v>
      </c>
      <c r="N10846">
        <v>93033</v>
      </c>
      <c r="O10846">
        <v>0.70070025610972597</v>
      </c>
      <c r="P10846">
        <v>0.29929974389027397</v>
      </c>
    </row>
    <row r="10847" spans="1:16" x14ac:dyDescent="0.25">
      <c r="A10847">
        <v>10</v>
      </c>
      <c r="B10847">
        <v>49009</v>
      </c>
      <c r="C10847" t="s">
        <v>27</v>
      </c>
      <c r="D10847" t="s">
        <v>82</v>
      </c>
      <c r="E10847" t="s">
        <v>27</v>
      </c>
      <c r="F10847" t="s">
        <v>110</v>
      </c>
      <c r="G10847" t="s">
        <v>15</v>
      </c>
      <c r="H10847">
        <v>0.14334761330692899</v>
      </c>
      <c r="I10847">
        <v>89.9</v>
      </c>
      <c r="J10847">
        <v>48.5</v>
      </c>
      <c r="K10847">
        <v>218.78595651921299</v>
      </c>
      <c r="L10847">
        <v>2.6734548745114599E-2</v>
      </c>
      <c r="M10847">
        <v>15.3610513786338</v>
      </c>
      <c r="N10847">
        <v>52015</v>
      </c>
      <c r="O10847">
        <v>0.85665238669306998</v>
      </c>
      <c r="P10847">
        <v>0.14334761330692899</v>
      </c>
    </row>
    <row r="10848" spans="1:16" x14ac:dyDescent="0.25">
      <c r="A10848">
        <v>10</v>
      </c>
      <c r="B10848">
        <v>58091</v>
      </c>
      <c r="C10848" t="s">
        <v>13</v>
      </c>
      <c r="D10848" t="s">
        <v>14</v>
      </c>
      <c r="E10848" t="s">
        <v>13</v>
      </c>
      <c r="F10848" t="s">
        <v>14</v>
      </c>
      <c r="G10848" t="s">
        <v>15</v>
      </c>
      <c r="H10848">
        <v>1.33830742645378E-2</v>
      </c>
      <c r="I10848">
        <v>63.9</v>
      </c>
      <c r="J10848">
        <v>45.2</v>
      </c>
      <c r="K10848">
        <v>345.73179625703602</v>
      </c>
      <c r="L10848">
        <v>4.8577829854548699E-2</v>
      </c>
      <c r="M10848">
        <v>35.386210679520403</v>
      </c>
      <c r="N10848">
        <v>58091</v>
      </c>
      <c r="O10848">
        <v>0.986616925735462</v>
      </c>
      <c r="P10848">
        <v>1.33830742645378E-2</v>
      </c>
    </row>
    <row r="10849" spans="1:16" x14ac:dyDescent="0.25">
      <c r="A10849">
        <v>10</v>
      </c>
      <c r="B10849">
        <v>28060</v>
      </c>
      <c r="C10849" t="s">
        <v>21</v>
      </c>
      <c r="D10849" t="s">
        <v>22</v>
      </c>
      <c r="E10849" t="s">
        <v>21</v>
      </c>
      <c r="F10849" t="s">
        <v>39</v>
      </c>
      <c r="G10849" t="s">
        <v>15</v>
      </c>
      <c r="H10849">
        <v>4.8730912431755799E-2</v>
      </c>
      <c r="I10849">
        <v>81.099999999999994</v>
      </c>
      <c r="J10849">
        <v>55.8</v>
      </c>
      <c r="K10849">
        <v>301.193758051918</v>
      </c>
      <c r="L10849">
        <v>2.4226984638633001E-2</v>
      </c>
      <c r="M10849">
        <v>10.915053621445001</v>
      </c>
      <c r="N10849">
        <v>26046</v>
      </c>
      <c r="O10849">
        <v>0.95126908756824302</v>
      </c>
      <c r="P10849">
        <v>4.8730912431755799E-2</v>
      </c>
    </row>
    <row r="10850" spans="1:16" x14ac:dyDescent="0.25">
      <c r="A10850">
        <v>10</v>
      </c>
      <c r="B10850">
        <v>58075</v>
      </c>
      <c r="C10850" t="s">
        <v>13</v>
      </c>
      <c r="D10850" t="s">
        <v>14</v>
      </c>
      <c r="E10850" t="s">
        <v>31</v>
      </c>
      <c r="F10850" t="s">
        <v>114</v>
      </c>
      <c r="G10850" t="s">
        <v>19</v>
      </c>
      <c r="H10850">
        <v>0.174195951607064</v>
      </c>
      <c r="I10850">
        <v>63.9</v>
      </c>
      <c r="J10850">
        <v>45.2</v>
      </c>
      <c r="K10850">
        <v>174.29788236263599</v>
      </c>
      <c r="L10850">
        <v>2.4528283028547902E-2</v>
      </c>
      <c r="M10850">
        <v>17.308117384449599</v>
      </c>
      <c r="N10850">
        <v>5005</v>
      </c>
      <c r="O10850">
        <v>0.82580404839293498</v>
      </c>
      <c r="P10850">
        <v>0.174195951607064</v>
      </c>
    </row>
    <row r="10851" spans="1:16" x14ac:dyDescent="0.25">
      <c r="A10851">
        <v>10</v>
      </c>
      <c r="B10851">
        <v>20030</v>
      </c>
      <c r="C10851" t="s">
        <v>24</v>
      </c>
      <c r="D10851" t="s">
        <v>56</v>
      </c>
      <c r="E10851" t="s">
        <v>27</v>
      </c>
      <c r="F10851" t="s">
        <v>103</v>
      </c>
      <c r="G10851" t="s">
        <v>19</v>
      </c>
      <c r="H10851">
        <v>0.273442080498637</v>
      </c>
      <c r="I10851">
        <v>95.7</v>
      </c>
      <c r="J10851">
        <v>42.9</v>
      </c>
      <c r="K10851">
        <v>101.597033927905</v>
      </c>
      <c r="L10851">
        <v>5.1442275696499604E-3</v>
      </c>
      <c r="M10851">
        <v>7.8374044387187496</v>
      </c>
      <c r="N10851">
        <v>46017</v>
      </c>
      <c r="O10851">
        <v>0.72655791950136295</v>
      </c>
      <c r="P10851">
        <v>0.273442080498637</v>
      </c>
    </row>
    <row r="10852" spans="1:16" x14ac:dyDescent="0.25">
      <c r="A10852">
        <v>10</v>
      </c>
      <c r="B10852">
        <v>63049</v>
      </c>
      <c r="C10852" t="s">
        <v>44</v>
      </c>
      <c r="D10852" t="s">
        <v>78</v>
      </c>
      <c r="E10852" t="s">
        <v>44</v>
      </c>
      <c r="F10852" t="s">
        <v>78</v>
      </c>
      <c r="G10852" t="s">
        <v>15</v>
      </c>
      <c r="H10852">
        <v>0.163343450886587</v>
      </c>
      <c r="I10852">
        <v>39.6</v>
      </c>
      <c r="J10852">
        <v>25.5</v>
      </c>
      <c r="K10852">
        <v>263.95539791067</v>
      </c>
      <c r="L10852">
        <v>4.0949119612978598E-2</v>
      </c>
      <c r="M10852">
        <v>38.845156551098</v>
      </c>
      <c r="N10852">
        <v>63051</v>
      </c>
      <c r="O10852">
        <v>0.83665654911341203</v>
      </c>
      <c r="P10852">
        <v>0.163343450886586</v>
      </c>
    </row>
    <row r="10853" spans="1:16" x14ac:dyDescent="0.25">
      <c r="A10853">
        <v>10</v>
      </c>
      <c r="B10853">
        <v>63049</v>
      </c>
      <c r="C10853" t="s">
        <v>44</v>
      </c>
      <c r="D10853" t="s">
        <v>78</v>
      </c>
      <c r="E10853" t="s">
        <v>44</v>
      </c>
      <c r="F10853" t="s">
        <v>96</v>
      </c>
      <c r="G10853" t="s">
        <v>15</v>
      </c>
      <c r="H10853">
        <v>0.163343450886587</v>
      </c>
      <c r="I10853">
        <v>39.6</v>
      </c>
      <c r="J10853">
        <v>25.5</v>
      </c>
      <c r="K10853">
        <v>263.95539791067</v>
      </c>
      <c r="L10853">
        <v>4.0949119612978598E-2</v>
      </c>
      <c r="M10853">
        <v>38.845156551098</v>
      </c>
      <c r="N10853">
        <v>65154</v>
      </c>
      <c r="O10853">
        <v>0.83665654911341203</v>
      </c>
      <c r="P10853">
        <v>0.163343450886586</v>
      </c>
    </row>
    <row r="10854" spans="1:16" x14ac:dyDescent="0.25">
      <c r="A10854">
        <v>10</v>
      </c>
      <c r="B10854">
        <v>64005</v>
      </c>
      <c r="C10854" t="s">
        <v>44</v>
      </c>
      <c r="D10854" t="s">
        <v>55</v>
      </c>
      <c r="E10854" t="s">
        <v>44</v>
      </c>
      <c r="F10854" t="s">
        <v>96</v>
      </c>
      <c r="G10854" t="s">
        <v>15</v>
      </c>
      <c r="H10854">
        <v>0.26779141814660501</v>
      </c>
      <c r="I10854">
        <v>39.6</v>
      </c>
      <c r="J10854">
        <v>25.5</v>
      </c>
      <c r="K10854">
        <v>170.24079199151001</v>
      </c>
      <c r="L10854">
        <v>2.70386633944651E-2</v>
      </c>
      <c r="M10854">
        <v>23.185628891884601</v>
      </c>
      <c r="N10854">
        <v>65135</v>
      </c>
      <c r="O10854">
        <v>0.73220858185339499</v>
      </c>
      <c r="P10854">
        <v>0.26779141814660501</v>
      </c>
    </row>
    <row r="10855" spans="1:16" x14ac:dyDescent="0.25">
      <c r="A10855">
        <v>10</v>
      </c>
      <c r="B10855">
        <v>17149</v>
      </c>
      <c r="C10855" t="s">
        <v>24</v>
      </c>
      <c r="D10855" t="s">
        <v>26</v>
      </c>
      <c r="E10855" t="s">
        <v>24</v>
      </c>
      <c r="F10855" t="s">
        <v>104</v>
      </c>
      <c r="G10855" t="s">
        <v>15</v>
      </c>
      <c r="H10855">
        <v>0.13527152385097299</v>
      </c>
      <c r="I10855">
        <v>95.7</v>
      </c>
      <c r="J10855">
        <v>42.9</v>
      </c>
      <c r="K10855">
        <v>256.65290997099999</v>
      </c>
      <c r="L10855">
        <v>1.16972151706528E-2</v>
      </c>
      <c r="M10855">
        <v>19.105462269756401</v>
      </c>
      <c r="N10855">
        <v>97048</v>
      </c>
      <c r="O10855">
        <v>0.86472847614902604</v>
      </c>
      <c r="P10855">
        <v>0.13527152385097299</v>
      </c>
    </row>
    <row r="10856" spans="1:16" x14ac:dyDescent="0.25">
      <c r="A10856">
        <v>10</v>
      </c>
      <c r="B10856">
        <v>41044</v>
      </c>
      <c r="C10856" t="s">
        <v>16</v>
      </c>
      <c r="D10856" t="s">
        <v>83</v>
      </c>
      <c r="E10856" t="s">
        <v>16</v>
      </c>
      <c r="F10856" t="s">
        <v>81</v>
      </c>
      <c r="G10856" t="s">
        <v>15</v>
      </c>
      <c r="H10856">
        <v>0.28905938041948998</v>
      </c>
      <c r="I10856">
        <v>61.9</v>
      </c>
      <c r="J10856">
        <v>44.8</v>
      </c>
      <c r="K10856">
        <v>64.1098278598772</v>
      </c>
      <c r="L10856">
        <v>2.6128754130589599E-2</v>
      </c>
      <c r="M10856">
        <v>5.1512984457906903</v>
      </c>
      <c r="N10856">
        <v>42002</v>
      </c>
      <c r="O10856">
        <v>0.71094061958050903</v>
      </c>
      <c r="P10856">
        <v>0.28905938041948998</v>
      </c>
    </row>
    <row r="10857" spans="1:16" x14ac:dyDescent="0.25">
      <c r="A10857">
        <v>10</v>
      </c>
      <c r="B10857">
        <v>61047</v>
      </c>
      <c r="C10857" t="s">
        <v>44</v>
      </c>
      <c r="D10857" t="s">
        <v>45</v>
      </c>
      <c r="E10857" t="s">
        <v>44</v>
      </c>
      <c r="F10857" t="s">
        <v>96</v>
      </c>
      <c r="G10857" t="s">
        <v>15</v>
      </c>
      <c r="H10857">
        <v>0.191541530382356</v>
      </c>
      <c r="I10857">
        <v>39.6</v>
      </c>
      <c r="J10857">
        <v>25.5</v>
      </c>
      <c r="K10857">
        <v>237.80602424953699</v>
      </c>
      <c r="L10857">
        <v>3.69637815815115E-2</v>
      </c>
      <c r="M10857">
        <v>34.780942233530403</v>
      </c>
      <c r="N10857">
        <v>65116</v>
      </c>
      <c r="O10857">
        <v>0.80845846961764301</v>
      </c>
      <c r="P10857">
        <v>0.191541530382356</v>
      </c>
    </row>
    <row r="10858" spans="1:16" x14ac:dyDescent="0.25">
      <c r="A10858">
        <v>10</v>
      </c>
      <c r="B10858">
        <v>51006</v>
      </c>
      <c r="C10858" t="s">
        <v>27</v>
      </c>
      <c r="D10858" t="s">
        <v>70</v>
      </c>
      <c r="E10858" t="s">
        <v>27</v>
      </c>
      <c r="F10858" t="s">
        <v>82</v>
      </c>
      <c r="G10858" t="s">
        <v>15</v>
      </c>
      <c r="H10858">
        <v>0.24327846665341701</v>
      </c>
      <c r="I10858">
        <v>89.9</v>
      </c>
      <c r="J10858">
        <v>48.5</v>
      </c>
      <c r="K10858">
        <v>113.22670150151799</v>
      </c>
      <c r="L10858">
        <v>1.31548812434265E-2</v>
      </c>
      <c r="M10858">
        <v>4.1284373729998096</v>
      </c>
      <c r="N10858">
        <v>49009</v>
      </c>
      <c r="O10858">
        <v>0.75672153334658299</v>
      </c>
      <c r="P10858">
        <v>0.24327846665341701</v>
      </c>
    </row>
    <row r="10859" spans="1:16" x14ac:dyDescent="0.25">
      <c r="A10859">
        <v>10</v>
      </c>
      <c r="B10859">
        <v>28105</v>
      </c>
      <c r="C10859" t="s">
        <v>21</v>
      </c>
      <c r="D10859" t="s">
        <v>22</v>
      </c>
      <c r="E10859" t="s">
        <v>21</v>
      </c>
      <c r="F10859" t="s">
        <v>39</v>
      </c>
      <c r="G10859" t="s">
        <v>15</v>
      </c>
      <c r="H10859">
        <v>0.116614804995077</v>
      </c>
      <c r="I10859">
        <v>81.099999999999994</v>
      </c>
      <c r="J10859">
        <v>55.8</v>
      </c>
      <c r="K10859">
        <v>212.37985139445499</v>
      </c>
      <c r="L10859">
        <v>1.7802644743288999E-2</v>
      </c>
      <c r="M10859">
        <v>7.8479581734005199</v>
      </c>
      <c r="N10859">
        <v>26021</v>
      </c>
      <c r="O10859">
        <v>0.88338519500492196</v>
      </c>
      <c r="P10859">
        <v>0.116614804995077</v>
      </c>
    </row>
    <row r="10860" spans="1:16" x14ac:dyDescent="0.25">
      <c r="A10860">
        <v>10</v>
      </c>
      <c r="B10860">
        <v>28037</v>
      </c>
      <c r="C10860" t="s">
        <v>21</v>
      </c>
      <c r="D10860" t="s">
        <v>22</v>
      </c>
      <c r="E10860" t="s">
        <v>21</v>
      </c>
      <c r="F10860" t="s">
        <v>69</v>
      </c>
      <c r="G10860" t="s">
        <v>15</v>
      </c>
      <c r="H10860">
        <v>0.11719847399248499</v>
      </c>
      <c r="I10860">
        <v>81.099999999999994</v>
      </c>
      <c r="J10860">
        <v>55.8</v>
      </c>
      <c r="K10860">
        <v>209.046550420183</v>
      </c>
      <c r="L10860">
        <v>1.72523404397542E-2</v>
      </c>
      <c r="M10860">
        <v>8.3505455424448805</v>
      </c>
      <c r="N10860">
        <v>29033</v>
      </c>
      <c r="O10860">
        <v>0.88280152600751305</v>
      </c>
      <c r="P10860">
        <v>0.11719847399248499</v>
      </c>
    </row>
    <row r="10861" spans="1:16" x14ac:dyDescent="0.25">
      <c r="A10861">
        <v>10</v>
      </c>
      <c r="B10861">
        <v>99014</v>
      </c>
      <c r="C10861" t="s">
        <v>33</v>
      </c>
      <c r="D10861" t="s">
        <v>35</v>
      </c>
      <c r="E10861" t="s">
        <v>33</v>
      </c>
      <c r="F10861" t="s">
        <v>42</v>
      </c>
      <c r="G10861" t="s">
        <v>15</v>
      </c>
      <c r="H10861">
        <v>0.115300331237483</v>
      </c>
      <c r="I10861">
        <v>81.5</v>
      </c>
      <c r="J10861">
        <v>51.5</v>
      </c>
      <c r="K10861">
        <v>198.05286213976899</v>
      </c>
      <c r="L10861">
        <v>1.8795244699204999E-2</v>
      </c>
      <c r="M10861">
        <v>20.8463846413702</v>
      </c>
      <c r="N10861">
        <v>38008</v>
      </c>
      <c r="O10861">
        <v>0.88469966876251604</v>
      </c>
      <c r="P10861">
        <v>0.115300331237483</v>
      </c>
    </row>
    <row r="10862" spans="1:16" x14ac:dyDescent="0.25">
      <c r="A10862">
        <v>10</v>
      </c>
      <c r="B10862">
        <v>43037</v>
      </c>
      <c r="C10862" t="s">
        <v>16</v>
      </c>
      <c r="D10862" t="s">
        <v>17</v>
      </c>
      <c r="E10862" t="s">
        <v>16</v>
      </c>
      <c r="F10862" t="s">
        <v>81</v>
      </c>
      <c r="G10862" t="s">
        <v>15</v>
      </c>
      <c r="H10862">
        <v>0.30684527646340098</v>
      </c>
      <c r="I10862">
        <v>61.9</v>
      </c>
      <c r="J10862">
        <v>44.8</v>
      </c>
      <c r="K10862">
        <v>30.4002632792279</v>
      </c>
      <c r="L10862">
        <v>5.0916992337432399E-3</v>
      </c>
      <c r="M10862">
        <v>3.5324564379282299</v>
      </c>
      <c r="N10862">
        <v>42045</v>
      </c>
      <c r="O10862">
        <v>0.69315472353659802</v>
      </c>
      <c r="P10862">
        <v>0.30684527646340098</v>
      </c>
    </row>
    <row r="10863" spans="1:16" x14ac:dyDescent="0.25">
      <c r="A10863">
        <v>10</v>
      </c>
      <c r="B10863">
        <v>64011</v>
      </c>
      <c r="C10863" t="s">
        <v>44</v>
      </c>
      <c r="D10863" t="s">
        <v>55</v>
      </c>
      <c r="E10863" t="s">
        <v>44</v>
      </c>
      <c r="F10863" t="s">
        <v>96</v>
      </c>
      <c r="G10863" t="s">
        <v>15</v>
      </c>
      <c r="H10863">
        <v>0.33320310888363702</v>
      </c>
      <c r="I10863">
        <v>39.6</v>
      </c>
      <c r="J10863">
        <v>25.5</v>
      </c>
      <c r="K10863">
        <v>106.109664201097</v>
      </c>
      <c r="L10863">
        <v>1.6339158170907999E-2</v>
      </c>
      <c r="M10863">
        <v>14.3381503804913</v>
      </c>
      <c r="N10863">
        <v>65050</v>
      </c>
      <c r="O10863">
        <v>0.66679689111636198</v>
      </c>
      <c r="P10863">
        <v>0.33320310888363702</v>
      </c>
    </row>
    <row r="10864" spans="1:16" x14ac:dyDescent="0.25">
      <c r="A10864">
        <v>10</v>
      </c>
      <c r="B10864">
        <v>69035</v>
      </c>
      <c r="C10864" t="s">
        <v>36</v>
      </c>
      <c r="D10864" t="s">
        <v>80</v>
      </c>
      <c r="E10864" t="s">
        <v>51</v>
      </c>
      <c r="F10864" t="s">
        <v>52</v>
      </c>
      <c r="G10864" t="s">
        <v>19</v>
      </c>
      <c r="H10864">
        <v>0.249625439734524</v>
      </c>
      <c r="I10864">
        <v>42.4</v>
      </c>
      <c r="J10864">
        <v>43.1</v>
      </c>
      <c r="K10864">
        <v>154.546864562227</v>
      </c>
      <c r="L10864">
        <v>0.126386643034406</v>
      </c>
      <c r="M10864">
        <v>14.229312440120999</v>
      </c>
      <c r="N10864">
        <v>71046</v>
      </c>
      <c r="O10864">
        <v>0.750374560265475</v>
      </c>
      <c r="P10864">
        <v>0.249625439734524</v>
      </c>
    </row>
    <row r="10865" spans="1:16" x14ac:dyDescent="0.25">
      <c r="A10865">
        <v>10</v>
      </c>
      <c r="B10865">
        <v>73015</v>
      </c>
      <c r="C10865" t="s">
        <v>51</v>
      </c>
      <c r="D10865" t="s">
        <v>102</v>
      </c>
      <c r="E10865" t="s">
        <v>27</v>
      </c>
      <c r="F10865" t="s">
        <v>103</v>
      </c>
      <c r="G10865" t="s">
        <v>19</v>
      </c>
      <c r="H10865">
        <v>0.194072906159971</v>
      </c>
      <c r="I10865">
        <v>61.4</v>
      </c>
      <c r="J10865">
        <v>28.6</v>
      </c>
      <c r="K10865">
        <v>254.133664270574</v>
      </c>
      <c r="L10865">
        <v>7.4949449171607493E-2</v>
      </c>
      <c r="M10865">
        <v>33.9498567764022</v>
      </c>
      <c r="N10865">
        <v>46017</v>
      </c>
      <c r="O10865">
        <v>0.80592709384002903</v>
      </c>
      <c r="P10865">
        <v>0.19407290615997</v>
      </c>
    </row>
    <row r="10866" spans="1:16" x14ac:dyDescent="0.25">
      <c r="A10866">
        <v>10</v>
      </c>
      <c r="B10866">
        <v>12105</v>
      </c>
      <c r="C10866" t="s">
        <v>24</v>
      </c>
      <c r="D10866" t="s">
        <v>25</v>
      </c>
      <c r="E10866" t="s">
        <v>24</v>
      </c>
      <c r="F10866" t="s">
        <v>60</v>
      </c>
      <c r="G10866" t="s">
        <v>15</v>
      </c>
      <c r="H10866">
        <v>5.0879575589341301E-2</v>
      </c>
      <c r="I10866">
        <v>95.7</v>
      </c>
      <c r="J10866">
        <v>42.9</v>
      </c>
      <c r="K10866">
        <v>358.28025924799402</v>
      </c>
      <c r="L10866">
        <v>1.6149272873132701E-2</v>
      </c>
      <c r="M10866">
        <v>24.411777755053599</v>
      </c>
      <c r="N10866">
        <v>15166</v>
      </c>
      <c r="O10866">
        <v>0.94912042441065803</v>
      </c>
      <c r="P10866">
        <v>5.0879575589341301E-2</v>
      </c>
    </row>
    <row r="10867" spans="1:16" x14ac:dyDescent="0.25">
      <c r="A10867">
        <v>10</v>
      </c>
      <c r="B10867">
        <v>28045</v>
      </c>
      <c r="C10867" t="s">
        <v>21</v>
      </c>
      <c r="D10867" t="s">
        <v>22</v>
      </c>
      <c r="E10867" t="s">
        <v>16</v>
      </c>
      <c r="F10867" t="s">
        <v>17</v>
      </c>
      <c r="G10867" t="s">
        <v>19</v>
      </c>
      <c r="H10867">
        <v>4.2943275616396701E-2</v>
      </c>
      <c r="I10867">
        <v>81.099999999999994</v>
      </c>
      <c r="J10867">
        <v>55.8</v>
      </c>
      <c r="K10867">
        <v>309.532185881977</v>
      </c>
      <c r="L10867">
        <v>2.49819771661355E-2</v>
      </c>
      <c r="M10867">
        <v>11.028990250056699</v>
      </c>
      <c r="N10867">
        <v>43013</v>
      </c>
      <c r="O10867">
        <v>0.95705672438360301</v>
      </c>
      <c r="P10867">
        <v>4.2943275616396701E-2</v>
      </c>
    </row>
    <row r="10868" spans="1:16" x14ac:dyDescent="0.25">
      <c r="A10868">
        <v>10</v>
      </c>
      <c r="B10868">
        <v>15146</v>
      </c>
      <c r="C10868" t="s">
        <v>24</v>
      </c>
      <c r="D10868" t="s">
        <v>60</v>
      </c>
      <c r="E10868" t="s">
        <v>24</v>
      </c>
      <c r="F10868" t="s">
        <v>26</v>
      </c>
      <c r="G10868" t="s">
        <v>15</v>
      </c>
      <c r="H10868">
        <v>0</v>
      </c>
      <c r="I10868">
        <v>95.7</v>
      </c>
      <c r="J10868">
        <v>42.9</v>
      </c>
      <c r="K10868">
        <v>440.56949061981697</v>
      </c>
      <c r="L10868">
        <v>1.9839703875317499E-2</v>
      </c>
      <c r="M10868">
        <v>29.9884982881218</v>
      </c>
      <c r="N10868">
        <v>17068</v>
      </c>
      <c r="O10868">
        <v>1</v>
      </c>
      <c r="P10868">
        <v>0</v>
      </c>
    </row>
    <row r="10869" spans="1:16" x14ac:dyDescent="0.25">
      <c r="A10869">
        <v>10</v>
      </c>
      <c r="B10869">
        <v>47009</v>
      </c>
      <c r="C10869" t="s">
        <v>27</v>
      </c>
      <c r="D10869" t="s">
        <v>92</v>
      </c>
      <c r="E10869" t="s">
        <v>27</v>
      </c>
      <c r="F10869" t="s">
        <v>70</v>
      </c>
      <c r="G10869" t="s">
        <v>15</v>
      </c>
      <c r="H10869">
        <v>0.1033925287259</v>
      </c>
      <c r="I10869">
        <v>89.9</v>
      </c>
      <c r="J10869">
        <v>48.5</v>
      </c>
      <c r="K10869">
        <v>253.46210584696101</v>
      </c>
      <c r="L10869">
        <v>3.0602270005903001E-2</v>
      </c>
      <c r="M10869">
        <v>21.383031790091</v>
      </c>
      <c r="N10869">
        <v>51002</v>
      </c>
      <c r="O10869">
        <v>0.89660747127409801</v>
      </c>
      <c r="P10869">
        <v>0.1033925287259</v>
      </c>
    </row>
    <row r="10870" spans="1:16" x14ac:dyDescent="0.25">
      <c r="A10870">
        <v>10</v>
      </c>
      <c r="B10870">
        <v>36046</v>
      </c>
      <c r="C10870" t="s">
        <v>33</v>
      </c>
      <c r="D10870" t="s">
        <v>41</v>
      </c>
      <c r="E10870" t="s">
        <v>33</v>
      </c>
      <c r="F10870" t="s">
        <v>50</v>
      </c>
      <c r="G10870" t="s">
        <v>15</v>
      </c>
      <c r="H10870">
        <v>0.108471776788556</v>
      </c>
      <c r="I10870">
        <v>81.5</v>
      </c>
      <c r="J10870">
        <v>51.5</v>
      </c>
      <c r="K10870">
        <v>201.47916527489099</v>
      </c>
      <c r="L10870">
        <v>1.7104186897109699E-2</v>
      </c>
      <c r="M10870">
        <v>22.070501311838399</v>
      </c>
      <c r="N10870">
        <v>34027</v>
      </c>
      <c r="O10870">
        <v>0.89152822321144298</v>
      </c>
      <c r="P10870">
        <v>0.108471776788556</v>
      </c>
    </row>
    <row r="10871" spans="1:16" x14ac:dyDescent="0.25">
      <c r="A10871">
        <v>10</v>
      </c>
      <c r="B10871">
        <v>68028</v>
      </c>
      <c r="C10871" t="s">
        <v>36</v>
      </c>
      <c r="D10871" t="s">
        <v>37</v>
      </c>
      <c r="E10871" t="s">
        <v>36</v>
      </c>
      <c r="F10871" t="s">
        <v>113</v>
      </c>
      <c r="G10871" t="s">
        <v>15</v>
      </c>
      <c r="H10871">
        <v>0.24035629336084399</v>
      </c>
      <c r="I10871">
        <v>42.4</v>
      </c>
      <c r="J10871">
        <v>43.1</v>
      </c>
      <c r="K10871">
        <v>163.718529866918</v>
      </c>
      <c r="L10871">
        <v>0.118897599741142</v>
      </c>
      <c r="M10871">
        <v>13.923775141413399</v>
      </c>
      <c r="N10871">
        <v>67039</v>
      </c>
      <c r="O10871">
        <v>0.75964370663915504</v>
      </c>
      <c r="P10871">
        <v>0.24035629336084399</v>
      </c>
    </row>
    <row r="10872" spans="1:16" x14ac:dyDescent="0.25">
      <c r="A10872">
        <v>10</v>
      </c>
      <c r="B10872">
        <v>36045</v>
      </c>
      <c r="C10872" t="s">
        <v>33</v>
      </c>
      <c r="D10872" t="s">
        <v>41</v>
      </c>
      <c r="E10872" t="s">
        <v>33</v>
      </c>
      <c r="F10872" t="s">
        <v>35</v>
      </c>
      <c r="G10872" t="s">
        <v>15</v>
      </c>
      <c r="H10872">
        <v>9.7650340335616995E-2</v>
      </c>
      <c r="I10872">
        <v>81.5</v>
      </c>
      <c r="J10872">
        <v>51.5</v>
      </c>
      <c r="K10872">
        <v>213.13189959099299</v>
      </c>
      <c r="L10872">
        <v>1.82499323098874E-2</v>
      </c>
      <c r="M10872">
        <v>23.1783973066794</v>
      </c>
      <c r="N10872">
        <v>40007</v>
      </c>
      <c r="O10872">
        <v>0.90234965966438196</v>
      </c>
      <c r="P10872">
        <v>9.7650340335617106E-2</v>
      </c>
    </row>
    <row r="10873" spans="1:16" x14ac:dyDescent="0.25">
      <c r="A10873">
        <v>10</v>
      </c>
      <c r="B10873">
        <v>14045</v>
      </c>
      <c r="C10873" t="s">
        <v>24</v>
      </c>
      <c r="D10873" t="s">
        <v>108</v>
      </c>
      <c r="E10873" t="s">
        <v>31</v>
      </c>
      <c r="F10873" t="s">
        <v>57</v>
      </c>
      <c r="G10873" t="s">
        <v>19</v>
      </c>
      <c r="H10873">
        <v>0.13374089785714699</v>
      </c>
      <c r="I10873">
        <v>95.7</v>
      </c>
      <c r="J10873">
        <v>42.9</v>
      </c>
      <c r="K10873">
        <v>247.463577039688</v>
      </c>
      <c r="L10873">
        <v>1.02773602645434E-2</v>
      </c>
      <c r="M10873">
        <v>21.579528314645199</v>
      </c>
      <c r="N10873">
        <v>4078</v>
      </c>
      <c r="O10873">
        <v>0.86625910214285196</v>
      </c>
      <c r="P10873">
        <v>0.13374089785714699</v>
      </c>
    </row>
    <row r="10874" spans="1:16" x14ac:dyDescent="0.25">
      <c r="A10874">
        <v>10</v>
      </c>
      <c r="B10874">
        <v>41013</v>
      </c>
      <c r="C10874" t="s">
        <v>16</v>
      </c>
      <c r="D10874" t="s">
        <v>83</v>
      </c>
      <c r="E10874" t="s">
        <v>24</v>
      </c>
      <c r="F10874" t="s">
        <v>53</v>
      </c>
      <c r="G10874" t="s">
        <v>19</v>
      </c>
      <c r="H10874">
        <v>0.286923258238584</v>
      </c>
      <c r="I10874">
        <v>61.9</v>
      </c>
      <c r="J10874">
        <v>44.8</v>
      </c>
      <c r="K10874">
        <v>67.242553176063396</v>
      </c>
      <c r="L10874">
        <v>3.1032162482034598E-2</v>
      </c>
      <c r="M10874">
        <v>5.9706675099006299</v>
      </c>
      <c r="N10874">
        <v>18110</v>
      </c>
      <c r="O10874">
        <v>0.713076741761415</v>
      </c>
      <c r="P10874">
        <v>0.286923258238583</v>
      </c>
    </row>
    <row r="10875" spans="1:16" x14ac:dyDescent="0.25">
      <c r="A10875">
        <v>10</v>
      </c>
      <c r="B10875">
        <v>13159</v>
      </c>
      <c r="C10875" t="s">
        <v>24</v>
      </c>
      <c r="D10875" t="s">
        <v>25</v>
      </c>
      <c r="E10875" t="s">
        <v>24</v>
      </c>
      <c r="F10875" t="s">
        <v>25</v>
      </c>
      <c r="G10875" t="s">
        <v>15</v>
      </c>
      <c r="H10875">
        <v>1.8728264526458701E-2</v>
      </c>
      <c r="I10875">
        <v>95.7</v>
      </c>
      <c r="J10875">
        <v>42.9</v>
      </c>
      <c r="K10875">
        <v>394.533610575593</v>
      </c>
      <c r="L10875">
        <v>1.7652597043412498E-2</v>
      </c>
      <c r="M10875">
        <v>26.988803158587402</v>
      </c>
      <c r="N10875">
        <v>12133</v>
      </c>
      <c r="O10875">
        <v>0.98127173547354096</v>
      </c>
      <c r="P10875">
        <v>1.8728264526458701E-2</v>
      </c>
    </row>
    <row r="10876" spans="1:16" x14ac:dyDescent="0.25">
      <c r="A10876">
        <v>10</v>
      </c>
      <c r="B10876">
        <v>28017</v>
      </c>
      <c r="C10876" t="s">
        <v>21</v>
      </c>
      <c r="D10876" t="s">
        <v>22</v>
      </c>
      <c r="E10876" t="s">
        <v>21</v>
      </c>
      <c r="F10876" t="s">
        <v>22</v>
      </c>
      <c r="G10876" t="s">
        <v>15</v>
      </c>
      <c r="H10876">
        <v>6.5679404026711102E-2</v>
      </c>
      <c r="I10876">
        <v>81.099999999999994</v>
      </c>
      <c r="J10876">
        <v>55.8</v>
      </c>
      <c r="K10876">
        <v>280.80534438940799</v>
      </c>
      <c r="L10876">
        <v>2.2926990817086899E-2</v>
      </c>
      <c r="M10876">
        <v>9.7748793269118792</v>
      </c>
      <c r="N10876">
        <v>28001</v>
      </c>
      <c r="O10876">
        <v>0.93432059597328798</v>
      </c>
      <c r="P10876">
        <v>6.5679404026711102E-2</v>
      </c>
    </row>
    <row r="10877" spans="1:16" x14ac:dyDescent="0.25">
      <c r="A10877">
        <v>10</v>
      </c>
      <c r="B10877">
        <v>15041</v>
      </c>
      <c r="C10877" t="s">
        <v>24</v>
      </c>
      <c r="D10877" t="s">
        <v>60</v>
      </c>
      <c r="E10877" t="s">
        <v>24</v>
      </c>
      <c r="F10877" t="s">
        <v>26</v>
      </c>
      <c r="G10877" t="s">
        <v>15</v>
      </c>
      <c r="H10877">
        <v>2.2639909122523501E-2</v>
      </c>
      <c r="I10877">
        <v>95.7</v>
      </c>
      <c r="J10877">
        <v>42.9</v>
      </c>
      <c r="K10877">
        <v>390.574377249299</v>
      </c>
      <c r="L10877">
        <v>1.76238800566757E-2</v>
      </c>
      <c r="M10877">
        <v>26.593823767776801</v>
      </c>
      <c r="N10877">
        <v>17103</v>
      </c>
      <c r="O10877">
        <v>0.977360090877476</v>
      </c>
      <c r="P10877">
        <v>2.2639909122523501E-2</v>
      </c>
    </row>
    <row r="10878" spans="1:16" x14ac:dyDescent="0.25">
      <c r="A10878">
        <v>10</v>
      </c>
      <c r="B10878">
        <v>74012</v>
      </c>
      <c r="C10878" t="s">
        <v>51</v>
      </c>
      <c r="D10878" t="s">
        <v>76</v>
      </c>
      <c r="E10878" t="s">
        <v>33</v>
      </c>
      <c r="F10878" t="s">
        <v>35</v>
      </c>
      <c r="G10878" t="s">
        <v>19</v>
      </c>
      <c r="H10878">
        <v>0.161312766098619</v>
      </c>
      <c r="I10878">
        <v>61.4</v>
      </c>
      <c r="J10878">
        <v>28.6</v>
      </c>
      <c r="K10878">
        <v>273.83993989023702</v>
      </c>
      <c r="L10878">
        <v>6.3446237230228297E-2</v>
      </c>
      <c r="M10878">
        <v>38.4626494826528</v>
      </c>
      <c r="N10878">
        <v>99013</v>
      </c>
      <c r="O10878">
        <v>0.83868723390138</v>
      </c>
      <c r="P10878">
        <v>0.161312766098619</v>
      </c>
    </row>
    <row r="10879" spans="1:16" x14ac:dyDescent="0.25">
      <c r="A10879">
        <v>10</v>
      </c>
      <c r="B10879">
        <v>54002</v>
      </c>
      <c r="C10879" t="s">
        <v>47</v>
      </c>
      <c r="D10879" t="s">
        <v>49</v>
      </c>
      <c r="E10879" t="s">
        <v>47</v>
      </c>
      <c r="F10879" t="s">
        <v>49</v>
      </c>
      <c r="G10879" t="s">
        <v>15</v>
      </c>
      <c r="H10879">
        <v>0.23967565952195199</v>
      </c>
      <c r="I10879">
        <v>84.4</v>
      </c>
      <c r="J10879">
        <v>56.3</v>
      </c>
      <c r="K10879">
        <v>89.346821268476305</v>
      </c>
      <c r="L10879">
        <v>8.2105789076755101E-2</v>
      </c>
      <c r="M10879">
        <v>5.7519590310093296</v>
      </c>
      <c r="N10879">
        <v>54018</v>
      </c>
      <c r="O10879">
        <v>0.76032434047804698</v>
      </c>
      <c r="P10879">
        <v>0.239675659521951</v>
      </c>
    </row>
    <row r="10880" spans="1:16" x14ac:dyDescent="0.25">
      <c r="A10880">
        <v>10</v>
      </c>
      <c r="B10880">
        <v>66006</v>
      </c>
      <c r="C10880" t="s">
        <v>36</v>
      </c>
      <c r="D10880" t="s">
        <v>38</v>
      </c>
      <c r="E10880" t="s">
        <v>36</v>
      </c>
      <c r="F10880" t="s">
        <v>80</v>
      </c>
      <c r="G10880" t="s">
        <v>15</v>
      </c>
      <c r="H10880">
        <v>0.28336293331759899</v>
      </c>
      <c r="I10880">
        <v>42.4</v>
      </c>
      <c r="J10880">
        <v>43.1</v>
      </c>
      <c r="K10880">
        <v>66.829555653849297</v>
      </c>
      <c r="L10880">
        <v>2.69058582385047E-2</v>
      </c>
      <c r="M10880">
        <v>6.6523640159718704</v>
      </c>
      <c r="N10880">
        <v>69022</v>
      </c>
      <c r="O10880">
        <v>0.71663706668240001</v>
      </c>
      <c r="P10880">
        <v>0.28336293331759899</v>
      </c>
    </row>
    <row r="10881" spans="1:16" x14ac:dyDescent="0.25">
      <c r="A10881">
        <v>10</v>
      </c>
      <c r="B10881">
        <v>97054</v>
      </c>
      <c r="C10881" t="s">
        <v>24</v>
      </c>
      <c r="D10881" t="s">
        <v>104</v>
      </c>
      <c r="E10881" t="s">
        <v>24</v>
      </c>
      <c r="F10881" t="s">
        <v>56</v>
      </c>
      <c r="G10881" t="s">
        <v>15</v>
      </c>
      <c r="H10881">
        <v>2.2577966401407398E-2</v>
      </c>
      <c r="I10881">
        <v>95.7</v>
      </c>
      <c r="J10881">
        <v>42.9</v>
      </c>
      <c r="K10881">
        <v>387.79575864480802</v>
      </c>
      <c r="L10881">
        <v>1.7091660580996999E-2</v>
      </c>
      <c r="M10881">
        <v>27.187470214031901</v>
      </c>
      <c r="N10881">
        <v>19036</v>
      </c>
      <c r="O10881">
        <v>0.97742203359859203</v>
      </c>
      <c r="P10881">
        <v>2.2577966401407398E-2</v>
      </c>
    </row>
    <row r="10882" spans="1:16" x14ac:dyDescent="0.25">
      <c r="A10882">
        <v>10</v>
      </c>
      <c r="B10882">
        <v>65073</v>
      </c>
      <c r="C10882" t="s">
        <v>44</v>
      </c>
      <c r="D10882" t="s">
        <v>96</v>
      </c>
      <c r="E10882" t="s">
        <v>16</v>
      </c>
      <c r="F10882" t="s">
        <v>17</v>
      </c>
      <c r="G10882" t="s">
        <v>19</v>
      </c>
      <c r="H10882">
        <v>0.22558598622378001</v>
      </c>
      <c r="I10882">
        <v>39.6</v>
      </c>
      <c r="J10882">
        <v>25.5</v>
      </c>
      <c r="K10882">
        <v>201.94012247141299</v>
      </c>
      <c r="L10882">
        <v>3.2997840172738997E-2</v>
      </c>
      <c r="M10882">
        <v>31.044157655821898</v>
      </c>
      <c r="N10882">
        <v>43013</v>
      </c>
      <c r="O10882">
        <v>0.77441401377621999</v>
      </c>
      <c r="P10882">
        <v>0.22558598622378001</v>
      </c>
    </row>
    <row r="10883" spans="1:16" x14ac:dyDescent="0.25">
      <c r="A10883">
        <v>10</v>
      </c>
      <c r="B10883">
        <v>98054</v>
      </c>
      <c r="C10883" t="s">
        <v>24</v>
      </c>
      <c r="D10883" t="s">
        <v>60</v>
      </c>
      <c r="E10883" t="s">
        <v>24</v>
      </c>
      <c r="F10883" t="s">
        <v>25</v>
      </c>
      <c r="G10883" t="s">
        <v>15</v>
      </c>
      <c r="H10883">
        <v>9.0028218394826998E-2</v>
      </c>
      <c r="I10883">
        <v>95.7</v>
      </c>
      <c r="J10883">
        <v>42.9</v>
      </c>
      <c r="K10883">
        <v>313.80922247289601</v>
      </c>
      <c r="L10883">
        <v>1.4533430433638601E-2</v>
      </c>
      <c r="M10883">
        <v>21.388808046200801</v>
      </c>
      <c r="N10883">
        <v>12042</v>
      </c>
      <c r="O10883">
        <v>0.909971781605172</v>
      </c>
      <c r="P10883">
        <v>9.0028218394826998E-2</v>
      </c>
    </row>
    <row r="10884" spans="1:16" x14ac:dyDescent="0.25">
      <c r="A10884">
        <v>10</v>
      </c>
      <c r="B10884">
        <v>40005</v>
      </c>
      <c r="C10884" t="s">
        <v>33</v>
      </c>
      <c r="D10884" t="s">
        <v>35</v>
      </c>
      <c r="E10884" t="s">
        <v>33</v>
      </c>
      <c r="F10884" t="s">
        <v>35</v>
      </c>
      <c r="G10884" t="s">
        <v>15</v>
      </c>
      <c r="H10884">
        <v>0.150894458408251</v>
      </c>
      <c r="I10884">
        <v>81.5</v>
      </c>
      <c r="J10884">
        <v>51.5</v>
      </c>
      <c r="K10884">
        <v>161.59166506679301</v>
      </c>
      <c r="L10884">
        <v>1.2086881398131201E-2</v>
      </c>
      <c r="M10884">
        <v>16.253934082113901</v>
      </c>
      <c r="N10884">
        <v>40007</v>
      </c>
      <c r="O10884">
        <v>0.849105541591749</v>
      </c>
      <c r="P10884">
        <v>0.150894458408251</v>
      </c>
    </row>
    <row r="10885" spans="1:16" x14ac:dyDescent="0.25">
      <c r="A10885">
        <v>10</v>
      </c>
      <c r="B10885">
        <v>12122</v>
      </c>
      <c r="C10885" t="s">
        <v>24</v>
      </c>
      <c r="D10885" t="s">
        <v>25</v>
      </c>
      <c r="E10885" t="s">
        <v>24</v>
      </c>
      <c r="F10885" t="s">
        <v>60</v>
      </c>
      <c r="G10885" t="s">
        <v>15</v>
      </c>
      <c r="H10885">
        <v>2.5217838261624999E-2</v>
      </c>
      <c r="I10885">
        <v>95.7</v>
      </c>
      <c r="J10885">
        <v>42.9</v>
      </c>
      <c r="K10885">
        <v>387.93534658244999</v>
      </c>
      <c r="L10885">
        <v>1.75173269978958E-2</v>
      </c>
      <c r="M10885">
        <v>26.3256398554513</v>
      </c>
      <c r="N10885">
        <v>15146</v>
      </c>
      <c r="O10885">
        <v>0.97478216173837495</v>
      </c>
      <c r="P10885">
        <v>2.5217838261624999E-2</v>
      </c>
    </row>
    <row r="10886" spans="1:16" x14ac:dyDescent="0.25">
      <c r="A10886">
        <v>10</v>
      </c>
      <c r="B10886">
        <v>27013</v>
      </c>
      <c r="C10886" t="s">
        <v>21</v>
      </c>
      <c r="D10886" t="s">
        <v>40</v>
      </c>
      <c r="E10886" t="s">
        <v>21</v>
      </c>
      <c r="F10886" t="s">
        <v>39</v>
      </c>
      <c r="G10886" t="s">
        <v>15</v>
      </c>
      <c r="H10886">
        <v>0.13282781908191299</v>
      </c>
      <c r="I10886">
        <v>81.099999999999994</v>
      </c>
      <c r="J10886">
        <v>55.8</v>
      </c>
      <c r="K10886">
        <v>195.201663476254</v>
      </c>
      <c r="L10886">
        <v>1.41797692965975E-2</v>
      </c>
      <c r="M10886">
        <v>5.7953129711505698</v>
      </c>
      <c r="N10886">
        <v>26046</v>
      </c>
      <c r="O10886">
        <v>0.86717218091808601</v>
      </c>
      <c r="P10886">
        <v>0.13282781908191299</v>
      </c>
    </row>
    <row r="10887" spans="1:16" x14ac:dyDescent="0.25">
      <c r="A10887">
        <v>10</v>
      </c>
      <c r="B10887">
        <v>64080</v>
      </c>
      <c r="C10887" t="s">
        <v>44</v>
      </c>
      <c r="D10887" t="s">
        <v>55</v>
      </c>
      <c r="E10887" t="s">
        <v>44</v>
      </c>
      <c r="F10887" t="s">
        <v>78</v>
      </c>
      <c r="G10887" t="s">
        <v>15</v>
      </c>
      <c r="H10887">
        <v>0.221514030739105</v>
      </c>
      <c r="I10887">
        <v>39.6</v>
      </c>
      <c r="J10887">
        <v>25.5</v>
      </c>
      <c r="K10887">
        <v>214.64737135038499</v>
      </c>
      <c r="L10887">
        <v>3.4154935491937599E-2</v>
      </c>
      <c r="M10887">
        <v>29.597915500016899</v>
      </c>
      <c r="N10887">
        <v>63051</v>
      </c>
      <c r="O10887">
        <v>0.77848596926089397</v>
      </c>
      <c r="P10887">
        <v>0.221514030739105</v>
      </c>
    </row>
    <row r="10888" spans="1:16" x14ac:dyDescent="0.25">
      <c r="A10888">
        <v>10</v>
      </c>
      <c r="B10888">
        <v>58091</v>
      </c>
      <c r="C10888" t="s">
        <v>13</v>
      </c>
      <c r="D10888" t="s">
        <v>14</v>
      </c>
      <c r="E10888" t="s">
        <v>13</v>
      </c>
      <c r="F10888" t="s">
        <v>14</v>
      </c>
      <c r="G10888" t="s">
        <v>15</v>
      </c>
      <c r="H10888">
        <v>1.33830742645378E-2</v>
      </c>
      <c r="I10888">
        <v>63.9</v>
      </c>
      <c r="J10888">
        <v>45.2</v>
      </c>
      <c r="K10888">
        <v>345.73179625703602</v>
      </c>
      <c r="L10888">
        <v>4.8577829854548699E-2</v>
      </c>
      <c r="M10888">
        <v>35.386210679520403</v>
      </c>
      <c r="N10888">
        <v>58091</v>
      </c>
      <c r="O10888">
        <v>0.986616925735462</v>
      </c>
      <c r="P10888">
        <v>1.33830742645378E-2</v>
      </c>
    </row>
    <row r="10889" spans="1:16" x14ac:dyDescent="0.25">
      <c r="A10889">
        <v>10</v>
      </c>
      <c r="B10889">
        <v>38016</v>
      </c>
      <c r="C10889" t="s">
        <v>33</v>
      </c>
      <c r="D10889" t="s">
        <v>42</v>
      </c>
      <c r="E10889" t="s">
        <v>33</v>
      </c>
      <c r="F10889" t="s">
        <v>35</v>
      </c>
      <c r="G10889" t="s">
        <v>15</v>
      </c>
      <c r="H10889">
        <v>0.16078364433685699</v>
      </c>
      <c r="I10889">
        <v>81.5</v>
      </c>
      <c r="J10889">
        <v>51.5</v>
      </c>
      <c r="K10889">
        <v>148.08083209386101</v>
      </c>
      <c r="L10889">
        <v>1.21319543836612E-2</v>
      </c>
      <c r="M10889">
        <v>16.111520611864002</v>
      </c>
      <c r="N10889">
        <v>40012</v>
      </c>
      <c r="O10889">
        <v>0.83921635566314201</v>
      </c>
      <c r="P10889">
        <v>0.16078364433685699</v>
      </c>
    </row>
    <row r="10890" spans="1:16" x14ac:dyDescent="0.25">
      <c r="A10890">
        <v>10</v>
      </c>
      <c r="B10890">
        <v>65089</v>
      </c>
      <c r="C10890" t="s">
        <v>44</v>
      </c>
      <c r="D10890" t="s">
        <v>96</v>
      </c>
      <c r="E10890" t="s">
        <v>44</v>
      </c>
      <c r="F10890" t="s">
        <v>96</v>
      </c>
      <c r="G10890" t="s">
        <v>15</v>
      </c>
      <c r="H10890">
        <v>0.28256020708794</v>
      </c>
      <c r="I10890">
        <v>39.6</v>
      </c>
      <c r="J10890">
        <v>25.5</v>
      </c>
      <c r="K10890">
        <v>146.528269151058</v>
      </c>
      <c r="L10890">
        <v>2.3909691739808399E-2</v>
      </c>
      <c r="M10890">
        <v>23.270710222783698</v>
      </c>
      <c r="N10890">
        <v>65083</v>
      </c>
      <c r="O10890">
        <v>0.71743979291205895</v>
      </c>
      <c r="P10890">
        <v>0.28256020708794</v>
      </c>
    </row>
    <row r="10891" spans="1:16" x14ac:dyDescent="0.25">
      <c r="A10891">
        <v>10</v>
      </c>
      <c r="B10891">
        <v>10025</v>
      </c>
      <c r="C10891" t="s">
        <v>90</v>
      </c>
      <c r="D10891" t="s">
        <v>91</v>
      </c>
      <c r="E10891" t="s">
        <v>51</v>
      </c>
      <c r="F10891" t="s">
        <v>102</v>
      </c>
      <c r="G10891" t="s">
        <v>19</v>
      </c>
      <c r="H10891">
        <v>0.301973168835802</v>
      </c>
      <c r="I10891">
        <v>96.8</v>
      </c>
      <c r="J10891">
        <v>39.799999999999997</v>
      </c>
      <c r="K10891">
        <v>105.384785188089</v>
      </c>
      <c r="L10891">
        <v>5.4113877318887497E-2</v>
      </c>
      <c r="M10891">
        <v>12.164623585346</v>
      </c>
      <c r="N10891">
        <v>73013</v>
      </c>
      <c r="O10891">
        <v>0.69802683116419695</v>
      </c>
      <c r="P10891">
        <v>0.301973168835802</v>
      </c>
    </row>
    <row r="10892" spans="1:16" x14ac:dyDescent="0.25">
      <c r="A10892">
        <v>10</v>
      </c>
      <c r="B10892">
        <v>58104</v>
      </c>
      <c r="C10892" t="s">
        <v>13</v>
      </c>
      <c r="D10892" t="s">
        <v>14</v>
      </c>
      <c r="E10892" t="s">
        <v>21</v>
      </c>
      <c r="F10892" t="s">
        <v>39</v>
      </c>
      <c r="G10892" t="s">
        <v>19</v>
      </c>
      <c r="H10892">
        <v>9.7745950313919902E-2</v>
      </c>
      <c r="I10892">
        <v>63.9</v>
      </c>
      <c r="J10892">
        <v>45.2</v>
      </c>
      <c r="K10892">
        <v>256.578344946887</v>
      </c>
      <c r="L10892">
        <v>3.5902977388408502E-2</v>
      </c>
      <c r="M10892">
        <v>25.705868388584399</v>
      </c>
      <c r="N10892">
        <v>26046</v>
      </c>
      <c r="O10892">
        <v>0.90225404968608003</v>
      </c>
      <c r="P10892">
        <v>9.7745950313919902E-2</v>
      </c>
    </row>
    <row r="10893" spans="1:16" x14ac:dyDescent="0.25">
      <c r="A10893">
        <v>10</v>
      </c>
      <c r="B10893">
        <v>20017</v>
      </c>
      <c r="C10893" t="s">
        <v>24</v>
      </c>
      <c r="D10893" t="s">
        <v>56</v>
      </c>
      <c r="E10893" t="s">
        <v>24</v>
      </c>
      <c r="F10893" t="s">
        <v>53</v>
      </c>
      <c r="G10893" t="s">
        <v>15</v>
      </c>
      <c r="H10893">
        <v>0.16162460309941001</v>
      </c>
      <c r="I10893">
        <v>95.7</v>
      </c>
      <c r="J10893">
        <v>42.9</v>
      </c>
      <c r="K10893">
        <v>225.83735005372199</v>
      </c>
      <c r="L10893">
        <v>1.0422578779689501E-2</v>
      </c>
      <c r="M10893">
        <v>17.248635686738101</v>
      </c>
      <c r="N10893">
        <v>18182</v>
      </c>
      <c r="O10893">
        <v>0.83837539690058904</v>
      </c>
      <c r="P10893">
        <v>0.16162460309941001</v>
      </c>
    </row>
    <row r="10894" spans="1:16" x14ac:dyDescent="0.25">
      <c r="A10894">
        <v>10</v>
      </c>
      <c r="B10894">
        <v>41044</v>
      </c>
      <c r="C10894" t="s">
        <v>16</v>
      </c>
      <c r="D10894" t="s">
        <v>83</v>
      </c>
      <c r="E10894" t="s">
        <v>16</v>
      </c>
      <c r="F10894" t="s">
        <v>81</v>
      </c>
      <c r="G10894" t="s">
        <v>15</v>
      </c>
      <c r="H10894">
        <v>0.28905938041948998</v>
      </c>
      <c r="I10894">
        <v>61.9</v>
      </c>
      <c r="J10894">
        <v>44.8</v>
      </c>
      <c r="K10894">
        <v>64.1098278598772</v>
      </c>
      <c r="L10894">
        <v>2.6128754130589599E-2</v>
      </c>
      <c r="M10894">
        <v>5.1512984457906903</v>
      </c>
      <c r="N10894">
        <v>42045</v>
      </c>
      <c r="O10894">
        <v>0.71094061958050903</v>
      </c>
      <c r="P10894">
        <v>0.28905938041948898</v>
      </c>
    </row>
    <row r="10895" spans="1:16" x14ac:dyDescent="0.25">
      <c r="A10895">
        <v>10</v>
      </c>
      <c r="B10895">
        <v>73027</v>
      </c>
      <c r="C10895" t="s">
        <v>51</v>
      </c>
      <c r="D10895" t="s">
        <v>102</v>
      </c>
      <c r="E10895" t="s">
        <v>33</v>
      </c>
      <c r="F10895" t="s">
        <v>35</v>
      </c>
      <c r="G10895" t="s">
        <v>19</v>
      </c>
      <c r="H10895">
        <v>0.208144921890629</v>
      </c>
      <c r="I10895">
        <v>61.4</v>
      </c>
      <c r="J10895">
        <v>28.6</v>
      </c>
      <c r="K10895">
        <v>231.16457812469201</v>
      </c>
      <c r="L10895">
        <v>7.0929444964268201E-2</v>
      </c>
      <c r="M10895">
        <v>33.943003032024301</v>
      </c>
      <c r="N10895">
        <v>99014</v>
      </c>
      <c r="O10895">
        <v>0.79185507810936995</v>
      </c>
      <c r="P10895">
        <v>0.208144921890629</v>
      </c>
    </row>
    <row r="10896" spans="1:16" x14ac:dyDescent="0.25">
      <c r="A10896">
        <v>10</v>
      </c>
      <c r="B10896">
        <v>6078</v>
      </c>
      <c r="C10896" t="s">
        <v>31</v>
      </c>
      <c r="D10896" t="s">
        <v>32</v>
      </c>
      <c r="E10896" t="s">
        <v>31</v>
      </c>
      <c r="F10896" t="s">
        <v>43</v>
      </c>
      <c r="G10896" t="s">
        <v>15</v>
      </c>
      <c r="H10896">
        <v>0.183272114566114</v>
      </c>
      <c r="I10896">
        <v>106.2</v>
      </c>
      <c r="J10896">
        <v>46.2</v>
      </c>
      <c r="K10896">
        <v>173.72110790720001</v>
      </c>
      <c r="L10896">
        <v>1.9762472655086301E-2</v>
      </c>
      <c r="M10896">
        <v>18.930244484893102</v>
      </c>
      <c r="N10896">
        <v>1082</v>
      </c>
      <c r="O10896">
        <v>0.81672788543388497</v>
      </c>
      <c r="P10896">
        <v>0.183272114566114</v>
      </c>
    </row>
    <row r="10897" spans="1:16" x14ac:dyDescent="0.25">
      <c r="A10897">
        <v>10</v>
      </c>
      <c r="B10897">
        <v>33038</v>
      </c>
      <c r="C10897" t="s">
        <v>33</v>
      </c>
      <c r="D10897" t="s">
        <v>46</v>
      </c>
      <c r="E10897" t="s">
        <v>33</v>
      </c>
      <c r="F10897" t="s">
        <v>35</v>
      </c>
      <c r="G10897" t="s">
        <v>15</v>
      </c>
      <c r="H10897">
        <v>0.26113952391240303</v>
      </c>
      <c r="I10897">
        <v>81.5</v>
      </c>
      <c r="J10897">
        <v>51.5</v>
      </c>
      <c r="K10897">
        <v>45.0541945083705</v>
      </c>
      <c r="L10897">
        <v>4.6913377086897096E-3</v>
      </c>
      <c r="M10897">
        <v>5.1783885432577303</v>
      </c>
      <c r="N10897">
        <v>39014</v>
      </c>
      <c r="O10897">
        <v>0.73886047608759597</v>
      </c>
      <c r="P10897">
        <v>0.26113952391240303</v>
      </c>
    </row>
    <row r="10898" spans="1:16" x14ac:dyDescent="0.25">
      <c r="A10898">
        <v>10</v>
      </c>
      <c r="B10898">
        <v>43023</v>
      </c>
      <c r="C10898" t="s">
        <v>16</v>
      </c>
      <c r="D10898" t="s">
        <v>17</v>
      </c>
      <c r="E10898" t="s">
        <v>16</v>
      </c>
      <c r="F10898" t="s">
        <v>17</v>
      </c>
      <c r="G10898" t="s">
        <v>15</v>
      </c>
      <c r="H10898">
        <v>0.26071392972000701</v>
      </c>
      <c r="I10898">
        <v>61.9</v>
      </c>
      <c r="J10898">
        <v>44.8</v>
      </c>
      <c r="K10898">
        <v>91.475160365208595</v>
      </c>
      <c r="L10898">
        <v>2.96491481095024E-2</v>
      </c>
      <c r="M10898">
        <v>8.8960127980086199</v>
      </c>
      <c r="N10898">
        <v>43013</v>
      </c>
      <c r="O10898">
        <v>0.73928607027999205</v>
      </c>
      <c r="P10898">
        <v>0.26071392972000701</v>
      </c>
    </row>
    <row r="10899" spans="1:16" x14ac:dyDescent="0.25">
      <c r="A10899">
        <v>10</v>
      </c>
      <c r="B10899">
        <v>63084</v>
      </c>
      <c r="C10899" t="s">
        <v>44</v>
      </c>
      <c r="D10899" t="s">
        <v>78</v>
      </c>
      <c r="E10899" t="s">
        <v>44</v>
      </c>
      <c r="F10899" t="s">
        <v>99</v>
      </c>
      <c r="G10899" t="s">
        <v>15</v>
      </c>
      <c r="H10899">
        <v>0.16886638556936201</v>
      </c>
      <c r="I10899">
        <v>39.6</v>
      </c>
      <c r="J10899">
        <v>25.5</v>
      </c>
      <c r="K10899">
        <v>255.914997301966</v>
      </c>
      <c r="L10899">
        <v>3.9904643928406001E-2</v>
      </c>
      <c r="M10899">
        <v>38.700947986526202</v>
      </c>
      <c r="N10899">
        <v>62074</v>
      </c>
      <c r="O10899">
        <v>0.83113361443063705</v>
      </c>
      <c r="P10899">
        <v>0.16886638556936201</v>
      </c>
    </row>
    <row r="10900" spans="1:16" x14ac:dyDescent="0.25">
      <c r="A10900">
        <v>10</v>
      </c>
      <c r="B10900">
        <v>22161</v>
      </c>
      <c r="C10900" t="s">
        <v>72</v>
      </c>
      <c r="D10900" t="s">
        <v>74</v>
      </c>
      <c r="E10900" t="s">
        <v>72</v>
      </c>
      <c r="F10900" t="s">
        <v>74</v>
      </c>
      <c r="G10900" t="s">
        <v>15</v>
      </c>
      <c r="H10900">
        <v>0.114564846299183</v>
      </c>
      <c r="I10900">
        <v>47.5</v>
      </c>
      <c r="J10900">
        <v>60.4</v>
      </c>
      <c r="K10900">
        <v>210.42874054387801</v>
      </c>
      <c r="L10900">
        <v>0.10287943629509699</v>
      </c>
      <c r="M10900">
        <v>8.1174248220610199</v>
      </c>
      <c r="N10900">
        <v>22205</v>
      </c>
      <c r="O10900">
        <v>0.88543515370081605</v>
      </c>
      <c r="P10900">
        <v>0.114564846299183</v>
      </c>
    </row>
    <row r="10901" spans="1:16" x14ac:dyDescent="0.25">
      <c r="A10901">
        <v>10</v>
      </c>
      <c r="B10901">
        <v>26003</v>
      </c>
      <c r="C10901" t="s">
        <v>21</v>
      </c>
      <c r="D10901" t="s">
        <v>39</v>
      </c>
      <c r="E10901" t="s">
        <v>21</v>
      </c>
      <c r="F10901" t="s">
        <v>39</v>
      </c>
      <c r="G10901" t="s">
        <v>15</v>
      </c>
      <c r="H10901">
        <v>9.7535907705701697E-2</v>
      </c>
      <c r="I10901">
        <v>81.099999999999994</v>
      </c>
      <c r="J10901">
        <v>55.8</v>
      </c>
      <c r="K10901">
        <v>242.436123728079</v>
      </c>
      <c r="L10901">
        <v>1.9719580679184001E-2</v>
      </c>
      <c r="M10901">
        <v>7.5124508550343796</v>
      </c>
      <c r="N10901">
        <v>26046</v>
      </c>
      <c r="O10901">
        <v>0.90246409229429803</v>
      </c>
      <c r="P10901">
        <v>9.7535907705701794E-2</v>
      </c>
    </row>
    <row r="10902" spans="1:16" x14ac:dyDescent="0.25">
      <c r="A10902">
        <v>10</v>
      </c>
      <c r="B10902">
        <v>34040</v>
      </c>
      <c r="C10902" t="s">
        <v>33</v>
      </c>
      <c r="D10902" t="s">
        <v>50</v>
      </c>
      <c r="E10902" t="s">
        <v>33</v>
      </c>
      <c r="F10902" t="s">
        <v>35</v>
      </c>
      <c r="G10902" t="s">
        <v>15</v>
      </c>
      <c r="H10902">
        <v>0.28078467679500801</v>
      </c>
      <c r="I10902">
        <v>81.5</v>
      </c>
      <c r="J10902">
        <v>51.5</v>
      </c>
      <c r="K10902">
        <v>24.857127043043</v>
      </c>
      <c r="L10902">
        <v>2.5420168667862901E-3</v>
      </c>
      <c r="M10902">
        <v>2.92670924145364</v>
      </c>
      <c r="N10902">
        <v>39010</v>
      </c>
      <c r="O10902">
        <v>0.71921532320499104</v>
      </c>
      <c r="P10902">
        <v>0.28078467679500801</v>
      </c>
    </row>
    <row r="10903" spans="1:16" x14ac:dyDescent="0.25">
      <c r="A10903">
        <v>10</v>
      </c>
      <c r="B10903">
        <v>5087</v>
      </c>
      <c r="C10903" t="s">
        <v>31</v>
      </c>
      <c r="D10903" t="s">
        <v>114</v>
      </c>
      <c r="E10903" t="s">
        <v>31</v>
      </c>
      <c r="F10903" t="s">
        <v>43</v>
      </c>
      <c r="G10903" t="s">
        <v>15</v>
      </c>
      <c r="H10903">
        <v>0.14412897220769599</v>
      </c>
      <c r="I10903">
        <v>106.2</v>
      </c>
      <c r="J10903">
        <v>46.2</v>
      </c>
      <c r="K10903">
        <v>213.039157394515</v>
      </c>
      <c r="L10903">
        <v>2.4404447072397001E-2</v>
      </c>
      <c r="M10903">
        <v>23.698989137676499</v>
      </c>
      <c r="N10903">
        <v>1272</v>
      </c>
      <c r="O10903">
        <v>0.85587102779230295</v>
      </c>
      <c r="P10903">
        <v>0.14412897220769599</v>
      </c>
    </row>
    <row r="10904" spans="1:16" x14ac:dyDescent="0.25">
      <c r="A10904">
        <v>10</v>
      </c>
      <c r="B10904">
        <v>10009</v>
      </c>
      <c r="C10904" t="s">
        <v>90</v>
      </c>
      <c r="D10904" t="s">
        <v>91</v>
      </c>
      <c r="E10904" t="s">
        <v>33</v>
      </c>
      <c r="F10904" t="s">
        <v>35</v>
      </c>
      <c r="G10904" t="s">
        <v>19</v>
      </c>
      <c r="H10904">
        <v>0.30880531347343398</v>
      </c>
      <c r="I10904">
        <v>96.8</v>
      </c>
      <c r="J10904">
        <v>39.799999999999997</v>
      </c>
      <c r="K10904">
        <v>96.924622857067902</v>
      </c>
      <c r="L10904">
        <v>5.0535284740421897E-2</v>
      </c>
      <c r="M10904">
        <v>11.240534194898199</v>
      </c>
      <c r="N10904">
        <v>40012</v>
      </c>
      <c r="O10904">
        <v>0.69119468652656602</v>
      </c>
      <c r="P10904">
        <v>0.30880531347343398</v>
      </c>
    </row>
    <row r="10905" spans="1:16" x14ac:dyDescent="0.25">
      <c r="A10905">
        <v>10</v>
      </c>
      <c r="B10905">
        <v>42019</v>
      </c>
      <c r="C10905" t="s">
        <v>16</v>
      </c>
      <c r="D10905" t="s">
        <v>81</v>
      </c>
      <c r="E10905" t="s">
        <v>16</v>
      </c>
      <c r="F10905" t="s">
        <v>81</v>
      </c>
      <c r="G10905" t="s">
        <v>15</v>
      </c>
      <c r="H10905">
        <v>0.267430650220087</v>
      </c>
      <c r="I10905">
        <v>61.9</v>
      </c>
      <c r="J10905">
        <v>44.8</v>
      </c>
      <c r="K10905">
        <v>90.225282068092</v>
      </c>
      <c r="L10905">
        <v>4.3494112257391498E-2</v>
      </c>
      <c r="M10905">
        <v>9.2678013959929508</v>
      </c>
      <c r="N10905">
        <v>42017</v>
      </c>
      <c r="O10905">
        <v>0.73256934977991195</v>
      </c>
      <c r="P10905">
        <v>0.267430650220087</v>
      </c>
    </row>
    <row r="10906" spans="1:16" x14ac:dyDescent="0.25">
      <c r="A10906">
        <v>10</v>
      </c>
      <c r="B10906">
        <v>10025</v>
      </c>
      <c r="C10906" t="s">
        <v>90</v>
      </c>
      <c r="D10906" t="s">
        <v>91</v>
      </c>
      <c r="E10906" t="s">
        <v>90</v>
      </c>
      <c r="F10906" t="s">
        <v>91</v>
      </c>
      <c r="G10906" t="s">
        <v>15</v>
      </c>
      <c r="H10906">
        <v>0.301973168835802</v>
      </c>
      <c r="I10906">
        <v>96.8</v>
      </c>
      <c r="J10906">
        <v>39.799999999999997</v>
      </c>
      <c r="K10906">
        <v>105.384785188089</v>
      </c>
      <c r="L10906">
        <v>5.4113877318887497E-2</v>
      </c>
      <c r="M10906">
        <v>12.164623585346</v>
      </c>
      <c r="N10906">
        <v>10046</v>
      </c>
      <c r="O10906">
        <v>0.69802683116419695</v>
      </c>
      <c r="P10906">
        <v>0.301973168835802</v>
      </c>
    </row>
    <row r="10907" spans="1:16" x14ac:dyDescent="0.25">
      <c r="A10907">
        <v>10</v>
      </c>
      <c r="B10907">
        <v>56042</v>
      </c>
      <c r="C10907" t="s">
        <v>13</v>
      </c>
      <c r="D10907" t="s">
        <v>20</v>
      </c>
      <c r="E10907" t="s">
        <v>13</v>
      </c>
      <c r="F10907" t="s">
        <v>14</v>
      </c>
      <c r="G10907" t="s">
        <v>15</v>
      </c>
      <c r="H10907">
        <v>0.27194556713052798</v>
      </c>
      <c r="I10907">
        <v>63.9</v>
      </c>
      <c r="J10907">
        <v>45.2</v>
      </c>
      <c r="K10907">
        <v>64.348026877659294</v>
      </c>
      <c r="L10907">
        <v>7.8797157867396602E-3</v>
      </c>
      <c r="M10907">
        <v>7.3440026910038299</v>
      </c>
      <c r="N10907">
        <v>58091</v>
      </c>
      <c r="O10907">
        <v>0.72805443286947102</v>
      </c>
      <c r="P10907">
        <v>0.27194556713052798</v>
      </c>
    </row>
    <row r="10908" spans="1:16" x14ac:dyDescent="0.25">
      <c r="A10908">
        <v>10</v>
      </c>
      <c r="B10908">
        <v>58091</v>
      </c>
      <c r="C10908" t="s">
        <v>13</v>
      </c>
      <c r="D10908" t="s">
        <v>14</v>
      </c>
      <c r="E10908" t="s">
        <v>13</v>
      </c>
      <c r="F10908" t="s">
        <v>14</v>
      </c>
      <c r="G10908" t="s">
        <v>15</v>
      </c>
      <c r="H10908">
        <v>1.33830742645378E-2</v>
      </c>
      <c r="I10908">
        <v>63.9</v>
      </c>
      <c r="J10908">
        <v>45.2</v>
      </c>
      <c r="K10908">
        <v>345.73179625703602</v>
      </c>
      <c r="L10908">
        <v>4.8577829854548699E-2</v>
      </c>
      <c r="M10908">
        <v>35.386210679520403</v>
      </c>
      <c r="N10908">
        <v>58091</v>
      </c>
      <c r="O10908">
        <v>0.986616925735462</v>
      </c>
      <c r="P10908">
        <v>1.33830742645378E-2</v>
      </c>
    </row>
    <row r="10909" spans="1:16" x14ac:dyDescent="0.25">
      <c r="A10909">
        <v>10</v>
      </c>
      <c r="B10909">
        <v>63059</v>
      </c>
      <c r="C10909" t="s">
        <v>44</v>
      </c>
      <c r="D10909" t="s">
        <v>78</v>
      </c>
      <c r="E10909" t="s">
        <v>44</v>
      </c>
      <c r="F10909" t="s">
        <v>96</v>
      </c>
      <c r="G10909" t="s">
        <v>15</v>
      </c>
      <c r="H10909">
        <v>0.16149796327560301</v>
      </c>
      <c r="I10909">
        <v>39.6</v>
      </c>
      <c r="J10909">
        <v>25.5</v>
      </c>
      <c r="K10909">
        <v>264.036884247957</v>
      </c>
      <c r="L10909">
        <v>4.1135321540571902E-2</v>
      </c>
      <c r="M10909">
        <v>39.487578845217797</v>
      </c>
      <c r="N10909">
        <v>65050</v>
      </c>
      <c r="O10909">
        <v>0.83850203672439605</v>
      </c>
      <c r="P10909">
        <v>0.16149796327560301</v>
      </c>
    </row>
    <row r="10910" spans="1:16" x14ac:dyDescent="0.25">
      <c r="A10910">
        <v>10</v>
      </c>
      <c r="B10910">
        <v>93028</v>
      </c>
      <c r="C10910" t="s">
        <v>58</v>
      </c>
      <c r="D10910" t="s">
        <v>97</v>
      </c>
      <c r="E10910" t="s">
        <v>58</v>
      </c>
      <c r="F10910" t="s">
        <v>97</v>
      </c>
      <c r="G10910" t="s">
        <v>15</v>
      </c>
      <c r="H10910">
        <v>0.203107703417503</v>
      </c>
      <c r="I10910">
        <v>120.8</v>
      </c>
      <c r="J10910">
        <v>49</v>
      </c>
      <c r="K10910">
        <v>169.63212789847699</v>
      </c>
      <c r="L10910">
        <v>6.2149765565654297E-2</v>
      </c>
      <c r="M10910">
        <v>17.1683612472725</v>
      </c>
      <c r="N10910">
        <v>93033</v>
      </c>
      <c r="O10910">
        <v>0.79689229658249605</v>
      </c>
      <c r="P10910">
        <v>0.203107703417503</v>
      </c>
    </row>
    <row r="10911" spans="1:16" x14ac:dyDescent="0.25">
      <c r="A10911">
        <v>10</v>
      </c>
      <c r="B10911">
        <v>108033</v>
      </c>
      <c r="C10911" t="s">
        <v>24</v>
      </c>
      <c r="D10911" t="s">
        <v>104</v>
      </c>
      <c r="E10911" t="s">
        <v>24</v>
      </c>
      <c r="F10911" t="s">
        <v>60</v>
      </c>
      <c r="G10911" t="s">
        <v>15</v>
      </c>
      <c r="H10911">
        <v>0</v>
      </c>
      <c r="I10911">
        <v>95.7</v>
      </c>
      <c r="J10911">
        <v>42.9</v>
      </c>
      <c r="K10911">
        <v>452.55674317030503</v>
      </c>
      <c r="L10911">
        <v>2.01920198740594E-2</v>
      </c>
      <c r="M10911">
        <v>31.4313597471149</v>
      </c>
      <c r="N10911">
        <v>15166</v>
      </c>
      <c r="O10911">
        <v>0.999999999999999</v>
      </c>
      <c r="P10911">
        <v>0</v>
      </c>
    </row>
    <row r="10912" spans="1:16" x14ac:dyDescent="0.25">
      <c r="A10912">
        <v>10</v>
      </c>
      <c r="B10912">
        <v>43003</v>
      </c>
      <c r="C10912" t="s">
        <v>16</v>
      </c>
      <c r="D10912" t="s">
        <v>17</v>
      </c>
      <c r="E10912" t="s">
        <v>16</v>
      </c>
      <c r="F10912" t="s">
        <v>17</v>
      </c>
      <c r="G10912" t="s">
        <v>15</v>
      </c>
      <c r="H10912">
        <v>0.26858957723433302</v>
      </c>
      <c r="I10912">
        <v>61.9</v>
      </c>
      <c r="J10912">
        <v>44.8</v>
      </c>
      <c r="K10912">
        <v>83.887825910670699</v>
      </c>
      <c r="L10912">
        <v>3.1926774014545301E-2</v>
      </c>
      <c r="M10912">
        <v>8.4082318491735908</v>
      </c>
      <c r="N10912">
        <v>43023</v>
      </c>
      <c r="O10912">
        <v>0.73141042276566604</v>
      </c>
      <c r="P10912">
        <v>0.26858957723433302</v>
      </c>
    </row>
    <row r="10913" spans="1:16" x14ac:dyDescent="0.25">
      <c r="A10913">
        <v>10</v>
      </c>
      <c r="B10913">
        <v>47011</v>
      </c>
      <c r="C10913" t="s">
        <v>27</v>
      </c>
      <c r="D10913" t="s">
        <v>92</v>
      </c>
      <c r="E10913" t="s">
        <v>27</v>
      </c>
      <c r="F10913" t="s">
        <v>85</v>
      </c>
      <c r="G10913" t="s">
        <v>15</v>
      </c>
      <c r="H10913">
        <v>8.3389954643382905E-2</v>
      </c>
      <c r="I10913">
        <v>89.9</v>
      </c>
      <c r="J10913">
        <v>48.5</v>
      </c>
      <c r="K10913">
        <v>275.64628028886</v>
      </c>
      <c r="L10913">
        <v>3.4006559164052E-2</v>
      </c>
      <c r="M10913">
        <v>23.496766244277701</v>
      </c>
      <c r="N10913">
        <v>50026</v>
      </c>
      <c r="O10913">
        <v>0.91661004535661705</v>
      </c>
      <c r="P10913">
        <v>8.3389954643382905E-2</v>
      </c>
    </row>
    <row r="10914" spans="1:16" x14ac:dyDescent="0.25">
      <c r="A10914">
        <v>10</v>
      </c>
      <c r="B10914">
        <v>63049</v>
      </c>
      <c r="C10914" t="s">
        <v>44</v>
      </c>
      <c r="D10914" t="s">
        <v>78</v>
      </c>
      <c r="E10914" t="s">
        <v>44</v>
      </c>
      <c r="F10914" t="s">
        <v>55</v>
      </c>
      <c r="G10914" t="s">
        <v>15</v>
      </c>
      <c r="H10914">
        <v>0.163343450886587</v>
      </c>
      <c r="I10914">
        <v>39.6</v>
      </c>
      <c r="J10914">
        <v>25.5</v>
      </c>
      <c r="K10914">
        <v>263.95539791067</v>
      </c>
      <c r="L10914">
        <v>4.0949119612978598E-2</v>
      </c>
      <c r="M10914">
        <v>38.845156551098</v>
      </c>
      <c r="N10914">
        <v>64101</v>
      </c>
      <c r="O10914">
        <v>0.83665654911341203</v>
      </c>
      <c r="P10914">
        <v>0.163343450886586</v>
      </c>
    </row>
    <row r="10915" spans="1:16" x14ac:dyDescent="0.25">
      <c r="A10915">
        <v>10</v>
      </c>
      <c r="B10915">
        <v>35017</v>
      </c>
      <c r="C10915" t="s">
        <v>33</v>
      </c>
      <c r="D10915" t="s">
        <v>34</v>
      </c>
      <c r="E10915" t="s">
        <v>33</v>
      </c>
      <c r="F10915" t="s">
        <v>79</v>
      </c>
      <c r="G10915" t="s">
        <v>15</v>
      </c>
      <c r="H10915">
        <v>0.140397878940999</v>
      </c>
      <c r="I10915">
        <v>81.5</v>
      </c>
      <c r="J10915">
        <v>51.5</v>
      </c>
      <c r="K10915">
        <v>169.095746072477</v>
      </c>
      <c r="L10915">
        <v>1.51061177486437E-2</v>
      </c>
      <c r="M10915">
        <v>18.5617499307813</v>
      </c>
      <c r="N10915">
        <v>37006</v>
      </c>
      <c r="O10915">
        <v>0.85960212105900002</v>
      </c>
      <c r="P10915">
        <v>0.14039787894099801</v>
      </c>
    </row>
    <row r="10916" spans="1:16" x14ac:dyDescent="0.25">
      <c r="A10916">
        <v>10</v>
      </c>
      <c r="B10916">
        <v>27019</v>
      </c>
      <c r="C10916" t="s">
        <v>21</v>
      </c>
      <c r="D10916" t="s">
        <v>40</v>
      </c>
      <c r="E10916" t="s">
        <v>21</v>
      </c>
      <c r="F10916" t="s">
        <v>39</v>
      </c>
      <c r="G10916" t="s">
        <v>15</v>
      </c>
      <c r="H10916">
        <v>0.121955094359173</v>
      </c>
      <c r="I10916">
        <v>81.099999999999994</v>
      </c>
      <c r="J10916">
        <v>55.8</v>
      </c>
      <c r="K10916">
        <v>208.540907455444</v>
      </c>
      <c r="L10916">
        <v>1.544277207608E-2</v>
      </c>
      <c r="M10916">
        <v>6.5380623312471702</v>
      </c>
      <c r="N10916">
        <v>26021</v>
      </c>
      <c r="O10916">
        <v>0.87804490564082605</v>
      </c>
      <c r="P10916">
        <v>0.121955094359173</v>
      </c>
    </row>
    <row r="10917" spans="1:16" x14ac:dyDescent="0.25">
      <c r="A10917">
        <v>10</v>
      </c>
      <c r="B10917">
        <v>100005</v>
      </c>
      <c r="C10917" t="s">
        <v>27</v>
      </c>
      <c r="D10917" t="s">
        <v>118</v>
      </c>
      <c r="E10917" t="s">
        <v>27</v>
      </c>
      <c r="F10917" t="s">
        <v>85</v>
      </c>
      <c r="G10917" t="s">
        <v>15</v>
      </c>
      <c r="H10917">
        <v>8.2542999796608799E-2</v>
      </c>
      <c r="I10917">
        <v>89.9</v>
      </c>
      <c r="J10917">
        <v>48.5</v>
      </c>
      <c r="K10917">
        <v>279.16495917556102</v>
      </c>
      <c r="L10917">
        <v>3.4755304714416603E-2</v>
      </c>
      <c r="M10917">
        <v>23.0737197917598</v>
      </c>
      <c r="N10917">
        <v>50029</v>
      </c>
      <c r="O10917">
        <v>0.91745700020339005</v>
      </c>
      <c r="P10917">
        <v>8.2542999796608799E-2</v>
      </c>
    </row>
    <row r="10918" spans="1:16" x14ac:dyDescent="0.25">
      <c r="A10918">
        <v>10</v>
      </c>
      <c r="B10918">
        <v>35040</v>
      </c>
      <c r="C10918" t="s">
        <v>33</v>
      </c>
      <c r="D10918" t="s">
        <v>34</v>
      </c>
      <c r="E10918" t="s">
        <v>33</v>
      </c>
      <c r="F10918" t="s">
        <v>34</v>
      </c>
      <c r="G10918" t="s">
        <v>15</v>
      </c>
      <c r="H10918">
        <v>0.149028019982759</v>
      </c>
      <c r="I10918">
        <v>81.5</v>
      </c>
      <c r="J10918">
        <v>51.5</v>
      </c>
      <c r="K10918">
        <v>160.71627335796799</v>
      </c>
      <c r="L10918">
        <v>1.41273289471937E-2</v>
      </c>
      <c r="M10918">
        <v>17.448925474240401</v>
      </c>
      <c r="N10918">
        <v>35024</v>
      </c>
      <c r="O10918">
        <v>0.85097198001723995</v>
      </c>
      <c r="P10918">
        <v>0.149028019982759</v>
      </c>
    </row>
    <row r="10919" spans="1:16" x14ac:dyDescent="0.25">
      <c r="A10919">
        <v>10</v>
      </c>
      <c r="B10919">
        <v>21089</v>
      </c>
      <c r="C10919" t="s">
        <v>72</v>
      </c>
      <c r="D10919" t="s">
        <v>73</v>
      </c>
      <c r="E10919" t="s">
        <v>72</v>
      </c>
      <c r="F10919" t="s">
        <v>73</v>
      </c>
      <c r="G10919" t="s">
        <v>15</v>
      </c>
      <c r="H10919">
        <v>6.9794775469802797E-2</v>
      </c>
      <c r="I10919">
        <v>76.2</v>
      </c>
      <c r="J10919">
        <v>58.9</v>
      </c>
      <c r="K10919">
        <v>296.70358494719898</v>
      </c>
      <c r="L10919">
        <v>0.16803273525551499</v>
      </c>
      <c r="M10919">
        <v>22.103257216777799</v>
      </c>
      <c r="N10919">
        <v>21093</v>
      </c>
      <c r="O10919">
        <v>0.93020522453019705</v>
      </c>
      <c r="P10919">
        <v>6.9794775469802797E-2</v>
      </c>
    </row>
    <row r="10920" spans="1:16" x14ac:dyDescent="0.25">
      <c r="A10920">
        <v>10</v>
      </c>
      <c r="B10920">
        <v>99013</v>
      </c>
      <c r="C10920" t="s">
        <v>33</v>
      </c>
      <c r="D10920" t="s">
        <v>35</v>
      </c>
      <c r="E10920" t="s">
        <v>33</v>
      </c>
      <c r="F10920" t="s">
        <v>50</v>
      </c>
      <c r="G10920" t="s">
        <v>15</v>
      </c>
      <c r="H10920">
        <v>0.15300748722102001</v>
      </c>
      <c r="I10920">
        <v>81.5</v>
      </c>
      <c r="J10920">
        <v>51.5</v>
      </c>
      <c r="K10920">
        <v>155.91991991683699</v>
      </c>
      <c r="L10920">
        <v>1.5943889560334198E-2</v>
      </c>
      <c r="M10920">
        <v>17.546079537087898</v>
      </c>
      <c r="N10920">
        <v>34027</v>
      </c>
      <c r="O10920">
        <v>0.84699251277898002</v>
      </c>
      <c r="P10920">
        <v>0.15300748722102001</v>
      </c>
    </row>
    <row r="10921" spans="1:16" x14ac:dyDescent="0.25">
      <c r="A10921">
        <v>10</v>
      </c>
      <c r="B10921">
        <v>77003</v>
      </c>
      <c r="C10921" t="s">
        <v>29</v>
      </c>
      <c r="D10921" t="s">
        <v>88</v>
      </c>
      <c r="E10921" t="s">
        <v>29</v>
      </c>
      <c r="F10921" t="s">
        <v>88</v>
      </c>
      <c r="G10921" t="s">
        <v>15</v>
      </c>
      <c r="H10921">
        <v>0.46576325249355499</v>
      </c>
      <c r="I10921">
        <v>276.8</v>
      </c>
      <c r="J10921">
        <v>41.7</v>
      </c>
      <c r="K10921">
        <v>32.043931988726399</v>
      </c>
      <c r="L10921">
        <v>7.4129641213795006E-2</v>
      </c>
      <c r="M10921">
        <v>5.0168947113909699</v>
      </c>
      <c r="N10921">
        <v>77014</v>
      </c>
      <c r="O10921">
        <v>0.53423674750644501</v>
      </c>
      <c r="P10921">
        <v>0.46576325249355399</v>
      </c>
    </row>
    <row r="10922" spans="1:16" x14ac:dyDescent="0.25">
      <c r="A10922">
        <v>10</v>
      </c>
      <c r="B10922">
        <v>58064</v>
      </c>
      <c r="C10922" t="s">
        <v>13</v>
      </c>
      <c r="D10922" t="s">
        <v>14</v>
      </c>
      <c r="E10922" t="s">
        <v>13</v>
      </c>
      <c r="F10922" t="s">
        <v>14</v>
      </c>
      <c r="G10922" t="s">
        <v>15</v>
      </c>
      <c r="H10922">
        <v>5.5399306117292303E-2</v>
      </c>
      <c r="I10922">
        <v>63.9</v>
      </c>
      <c r="J10922">
        <v>45.2</v>
      </c>
      <c r="K10922">
        <v>296.81450640326102</v>
      </c>
      <c r="L10922">
        <v>4.0830477115277403E-2</v>
      </c>
      <c r="M10922">
        <v>31.3978741896135</v>
      </c>
      <c r="N10922">
        <v>58091</v>
      </c>
      <c r="O10922">
        <v>0.94460069388270695</v>
      </c>
      <c r="P10922">
        <v>5.5399306117292303E-2</v>
      </c>
    </row>
    <row r="10923" spans="1:16" x14ac:dyDescent="0.25">
      <c r="A10923">
        <v>10</v>
      </c>
      <c r="B10923">
        <v>10025</v>
      </c>
      <c r="C10923" t="s">
        <v>90</v>
      </c>
      <c r="D10923" t="s">
        <v>91</v>
      </c>
      <c r="E10923" t="s">
        <v>90</v>
      </c>
      <c r="F10923" t="s">
        <v>106</v>
      </c>
      <c r="G10923" t="s">
        <v>15</v>
      </c>
      <c r="H10923">
        <v>0.301973168835802</v>
      </c>
      <c r="I10923">
        <v>96.8</v>
      </c>
      <c r="J10923">
        <v>39.799999999999997</v>
      </c>
      <c r="K10923">
        <v>105.384785188089</v>
      </c>
      <c r="L10923">
        <v>5.4113877318887497E-2</v>
      </c>
      <c r="M10923">
        <v>12.164623585346</v>
      </c>
      <c r="N10923">
        <v>9056</v>
      </c>
      <c r="O10923">
        <v>0.69802683116419695</v>
      </c>
      <c r="P10923">
        <v>0.301973168835802</v>
      </c>
    </row>
    <row r="10924" spans="1:16" x14ac:dyDescent="0.25">
      <c r="A10924">
        <v>10</v>
      </c>
      <c r="B10924">
        <v>109038</v>
      </c>
      <c r="C10924" t="s">
        <v>16</v>
      </c>
      <c r="D10924" t="s">
        <v>117</v>
      </c>
      <c r="E10924" t="s">
        <v>16</v>
      </c>
      <c r="F10924" t="s">
        <v>86</v>
      </c>
      <c r="G10924" t="s">
        <v>15</v>
      </c>
      <c r="H10924">
        <v>0.29098752239032</v>
      </c>
      <c r="I10924">
        <v>61.9</v>
      </c>
      <c r="J10924">
        <v>44.8</v>
      </c>
      <c r="K10924">
        <v>50.561453631158301</v>
      </c>
      <c r="L10924">
        <v>1.6343943349817001E-2</v>
      </c>
      <c r="M10924">
        <v>6.0555928350020203</v>
      </c>
      <c r="N10924">
        <v>44007</v>
      </c>
      <c r="O10924">
        <v>0.709012477609679</v>
      </c>
      <c r="P10924">
        <v>0.29098752239032</v>
      </c>
    </row>
    <row r="10925" spans="1:16" x14ac:dyDescent="0.25">
      <c r="A10925">
        <v>10</v>
      </c>
      <c r="B10925">
        <v>73027</v>
      </c>
      <c r="C10925" t="s">
        <v>51</v>
      </c>
      <c r="D10925" t="s">
        <v>102</v>
      </c>
      <c r="E10925" t="s">
        <v>51</v>
      </c>
      <c r="F10925" t="s">
        <v>52</v>
      </c>
      <c r="G10925" t="s">
        <v>15</v>
      </c>
      <c r="H10925">
        <v>0.208144921890629</v>
      </c>
      <c r="I10925">
        <v>61.4</v>
      </c>
      <c r="J10925">
        <v>28.6</v>
      </c>
      <c r="K10925">
        <v>231.16457812469201</v>
      </c>
      <c r="L10925">
        <v>7.0929444964268201E-2</v>
      </c>
      <c r="M10925">
        <v>33.943003032024301</v>
      </c>
      <c r="N10925">
        <v>71024</v>
      </c>
      <c r="O10925">
        <v>0.79185507810936995</v>
      </c>
      <c r="P10925">
        <v>0.208144921890629</v>
      </c>
    </row>
    <row r="10926" spans="1:16" x14ac:dyDescent="0.25">
      <c r="A10926">
        <v>10</v>
      </c>
      <c r="B10926">
        <v>76063</v>
      </c>
      <c r="C10926" t="s">
        <v>29</v>
      </c>
      <c r="D10926" t="s">
        <v>30</v>
      </c>
      <c r="E10926" t="s">
        <v>21</v>
      </c>
      <c r="F10926" t="s">
        <v>89</v>
      </c>
      <c r="G10926" t="s">
        <v>19</v>
      </c>
      <c r="H10926">
        <v>0.433855008255492</v>
      </c>
      <c r="I10926">
        <v>276.8</v>
      </c>
      <c r="J10926">
        <v>41.7</v>
      </c>
      <c r="K10926">
        <v>32.662025037503298</v>
      </c>
      <c r="L10926">
        <v>2.4784167699095201E-2</v>
      </c>
      <c r="M10926">
        <v>7.3284758936200296</v>
      </c>
      <c r="N10926">
        <v>23044</v>
      </c>
      <c r="O10926">
        <v>0.56614499174450705</v>
      </c>
      <c r="P10926">
        <v>0.433855008255492</v>
      </c>
    </row>
    <row r="10927" spans="1:16" x14ac:dyDescent="0.25">
      <c r="A10927">
        <v>10</v>
      </c>
      <c r="B10927">
        <v>28086</v>
      </c>
      <c r="C10927" t="s">
        <v>21</v>
      </c>
      <c r="D10927" t="s">
        <v>22</v>
      </c>
      <c r="E10927" t="s">
        <v>21</v>
      </c>
      <c r="F10927" t="s">
        <v>40</v>
      </c>
      <c r="G10927" t="s">
        <v>15</v>
      </c>
      <c r="H10927">
        <v>7.7848165118137802E-2</v>
      </c>
      <c r="I10927">
        <v>81.099999999999994</v>
      </c>
      <c r="J10927">
        <v>55.8</v>
      </c>
      <c r="K10927">
        <v>263.311693093869</v>
      </c>
      <c r="L10927">
        <v>2.1484830478029501E-2</v>
      </c>
      <c r="M10927">
        <v>9.5510128445092501</v>
      </c>
      <c r="N10927">
        <v>27033</v>
      </c>
      <c r="O10927">
        <v>0.92215183488186103</v>
      </c>
      <c r="P10927">
        <v>7.7848165118137899E-2</v>
      </c>
    </row>
    <row r="10928" spans="1:16" x14ac:dyDescent="0.25">
      <c r="A10928">
        <v>10</v>
      </c>
      <c r="B10928">
        <v>55032</v>
      </c>
      <c r="C10928" t="s">
        <v>47</v>
      </c>
      <c r="D10928" t="s">
        <v>48</v>
      </c>
      <c r="E10928" t="s">
        <v>47</v>
      </c>
      <c r="F10928" t="s">
        <v>48</v>
      </c>
      <c r="G10928" t="s">
        <v>15</v>
      </c>
      <c r="H10928">
        <v>0.247542711514463</v>
      </c>
      <c r="I10928">
        <v>84.4</v>
      </c>
      <c r="J10928">
        <v>56.3</v>
      </c>
      <c r="K10928">
        <v>39.637260456473498</v>
      </c>
      <c r="L10928">
        <v>1.8994990823853801E-2</v>
      </c>
      <c r="M10928">
        <v>4.1484042365190898</v>
      </c>
      <c r="N10928">
        <v>55023</v>
      </c>
      <c r="O10928">
        <v>0.75245728848553595</v>
      </c>
      <c r="P10928">
        <v>0.247542711514463</v>
      </c>
    </row>
    <row r="10929" spans="1:16" x14ac:dyDescent="0.25">
      <c r="A10929">
        <v>10</v>
      </c>
      <c r="B10929">
        <v>58091</v>
      </c>
      <c r="C10929" t="s">
        <v>13</v>
      </c>
      <c r="D10929" t="s">
        <v>14</v>
      </c>
      <c r="E10929" t="s">
        <v>13</v>
      </c>
      <c r="F10929" t="s">
        <v>14</v>
      </c>
      <c r="G10929" t="s">
        <v>15</v>
      </c>
      <c r="H10929">
        <v>1.33830742645378E-2</v>
      </c>
      <c r="I10929">
        <v>63.9</v>
      </c>
      <c r="J10929">
        <v>45.2</v>
      </c>
      <c r="K10929">
        <v>345.73179625703602</v>
      </c>
      <c r="L10929">
        <v>4.8577829854548699E-2</v>
      </c>
      <c r="M10929">
        <v>35.386210679520403</v>
      </c>
      <c r="N10929">
        <v>58091</v>
      </c>
      <c r="O10929">
        <v>0.986616925735462</v>
      </c>
      <c r="P10929">
        <v>1.33830742645378E-2</v>
      </c>
    </row>
    <row r="10930" spans="1:16" x14ac:dyDescent="0.25">
      <c r="A10930">
        <v>10</v>
      </c>
      <c r="B10930">
        <v>58091</v>
      </c>
      <c r="C10930" t="s">
        <v>13</v>
      </c>
      <c r="D10930" t="s">
        <v>14</v>
      </c>
      <c r="E10930" t="s">
        <v>13</v>
      </c>
      <c r="F10930" t="s">
        <v>14</v>
      </c>
      <c r="G10930" t="s">
        <v>15</v>
      </c>
      <c r="H10930">
        <v>1.33830742645378E-2</v>
      </c>
      <c r="I10930">
        <v>63.9</v>
      </c>
      <c r="J10930">
        <v>45.2</v>
      </c>
      <c r="K10930">
        <v>345.73179625703602</v>
      </c>
      <c r="L10930">
        <v>4.8577829854548699E-2</v>
      </c>
      <c r="M10930">
        <v>35.386210679520403</v>
      </c>
      <c r="N10930">
        <v>58091</v>
      </c>
      <c r="O10930">
        <v>0.986616925735462</v>
      </c>
      <c r="P10930">
        <v>1.33830742645378E-2</v>
      </c>
    </row>
    <row r="10931" spans="1:16" x14ac:dyDescent="0.25">
      <c r="A10931">
        <v>10</v>
      </c>
      <c r="B10931">
        <v>71037</v>
      </c>
      <c r="C10931" t="s">
        <v>51</v>
      </c>
      <c r="D10931" t="s">
        <v>52</v>
      </c>
      <c r="E10931" t="s">
        <v>51</v>
      </c>
      <c r="F10931" t="s">
        <v>112</v>
      </c>
      <c r="G10931" t="s">
        <v>15</v>
      </c>
      <c r="H10931">
        <v>0.37455736229305098</v>
      </c>
      <c r="I10931">
        <v>61.4</v>
      </c>
      <c r="J10931">
        <v>28.6</v>
      </c>
      <c r="K10931">
        <v>46.7792948361258</v>
      </c>
      <c r="L10931">
        <v>7.7972482006182101E-3</v>
      </c>
      <c r="M10931">
        <v>10.3654967171625</v>
      </c>
      <c r="N10931">
        <v>110003</v>
      </c>
      <c r="O10931">
        <v>0.62544263770694797</v>
      </c>
      <c r="P10931">
        <v>0.37455736229305098</v>
      </c>
    </row>
    <row r="10932" spans="1:16" x14ac:dyDescent="0.25">
      <c r="A10932">
        <v>10</v>
      </c>
      <c r="B10932">
        <v>37006</v>
      </c>
      <c r="C10932" t="s">
        <v>33</v>
      </c>
      <c r="D10932" t="s">
        <v>79</v>
      </c>
      <c r="E10932" t="s">
        <v>33</v>
      </c>
      <c r="F10932" t="s">
        <v>35</v>
      </c>
      <c r="G10932" t="s">
        <v>15</v>
      </c>
      <c r="H10932">
        <v>2.27970710487242E-2</v>
      </c>
      <c r="I10932">
        <v>81.5</v>
      </c>
      <c r="J10932">
        <v>51.5</v>
      </c>
      <c r="K10932">
        <v>291.15510527056102</v>
      </c>
      <c r="L10932">
        <v>2.3992014729297701E-2</v>
      </c>
      <c r="M10932">
        <v>31.084800673569902</v>
      </c>
      <c r="N10932">
        <v>39009</v>
      </c>
      <c r="O10932">
        <v>0.97720292895127503</v>
      </c>
      <c r="P10932">
        <v>2.27970710487242E-2</v>
      </c>
    </row>
    <row r="10933" spans="1:16" x14ac:dyDescent="0.25">
      <c r="A10933">
        <v>10</v>
      </c>
      <c r="B10933">
        <v>62008</v>
      </c>
      <c r="C10933" t="s">
        <v>44</v>
      </c>
      <c r="D10933" t="s">
        <v>99</v>
      </c>
      <c r="E10933" t="s">
        <v>44</v>
      </c>
      <c r="F10933" t="s">
        <v>55</v>
      </c>
      <c r="G10933" t="s">
        <v>15</v>
      </c>
      <c r="H10933">
        <v>0.23752692954168</v>
      </c>
      <c r="I10933">
        <v>39.6</v>
      </c>
      <c r="J10933">
        <v>25.5</v>
      </c>
      <c r="K10933">
        <v>199.57626872143501</v>
      </c>
      <c r="L10933">
        <v>3.2150011724503297E-2</v>
      </c>
      <c r="M10933">
        <v>27.3870157913653</v>
      </c>
      <c r="N10933">
        <v>64008</v>
      </c>
      <c r="O10933">
        <v>0.76247307045831902</v>
      </c>
      <c r="P10933">
        <v>0.23752692954168</v>
      </c>
    </row>
    <row r="10934" spans="1:16" x14ac:dyDescent="0.25">
      <c r="A10934">
        <v>10</v>
      </c>
      <c r="B10934">
        <v>99001</v>
      </c>
      <c r="C10934" t="s">
        <v>33</v>
      </c>
      <c r="D10934" t="s">
        <v>35</v>
      </c>
      <c r="E10934" t="s">
        <v>33</v>
      </c>
      <c r="F10934" t="s">
        <v>34</v>
      </c>
      <c r="G10934" t="s">
        <v>15</v>
      </c>
      <c r="H10934">
        <v>0.104574886964133</v>
      </c>
      <c r="I10934">
        <v>81.5</v>
      </c>
      <c r="J10934">
        <v>51.5</v>
      </c>
      <c r="K10934">
        <v>212.03291983465499</v>
      </c>
      <c r="L10934">
        <v>1.95288052650247E-2</v>
      </c>
      <c r="M10934">
        <v>21.295346190472799</v>
      </c>
      <c r="N10934">
        <v>35016</v>
      </c>
      <c r="O10934">
        <v>0.89542511303586603</v>
      </c>
      <c r="P10934">
        <v>0.104574886964133</v>
      </c>
    </row>
    <row r="10935" spans="1:16" x14ac:dyDescent="0.25">
      <c r="A10935">
        <v>10</v>
      </c>
      <c r="B10935">
        <v>30055</v>
      </c>
      <c r="C10935" t="s">
        <v>58</v>
      </c>
      <c r="D10935" t="s">
        <v>59</v>
      </c>
      <c r="E10935" t="s">
        <v>58</v>
      </c>
      <c r="F10935" t="s">
        <v>97</v>
      </c>
      <c r="G10935" t="s">
        <v>15</v>
      </c>
      <c r="H10935">
        <v>0.17715487127395901</v>
      </c>
      <c r="I10935">
        <v>120.8</v>
      </c>
      <c r="J10935">
        <v>49</v>
      </c>
      <c r="K10935">
        <v>204.110453122677</v>
      </c>
      <c r="L10935">
        <v>7.4732182593276394E-2</v>
      </c>
      <c r="M10935">
        <v>19.946740798887799</v>
      </c>
      <c r="N10935">
        <v>93033</v>
      </c>
      <c r="O10935">
        <v>0.82284512872603999</v>
      </c>
      <c r="P10935">
        <v>0.17715487127395901</v>
      </c>
    </row>
    <row r="10936" spans="1:16" x14ac:dyDescent="0.25">
      <c r="A10936">
        <v>10</v>
      </c>
      <c r="B10936">
        <v>73008</v>
      </c>
      <c r="C10936" t="s">
        <v>51</v>
      </c>
      <c r="D10936" t="s">
        <v>102</v>
      </c>
      <c r="E10936" t="s">
        <v>51</v>
      </c>
      <c r="F10936" t="s">
        <v>75</v>
      </c>
      <c r="G10936" t="s">
        <v>15</v>
      </c>
      <c r="H10936">
        <v>0.18824870957111001</v>
      </c>
      <c r="I10936">
        <v>61.4</v>
      </c>
      <c r="J10936">
        <v>28.6</v>
      </c>
      <c r="K10936">
        <v>242.568484977042</v>
      </c>
      <c r="L10936">
        <v>6.6497657362288298E-2</v>
      </c>
      <c r="M10936">
        <v>37.255119279228502</v>
      </c>
      <c r="N10936">
        <v>72036</v>
      </c>
      <c r="O10936">
        <v>0.81175129042888905</v>
      </c>
      <c r="P10936">
        <v>0.18824870957111001</v>
      </c>
    </row>
    <row r="10937" spans="1:16" x14ac:dyDescent="0.25">
      <c r="A10937">
        <v>10</v>
      </c>
      <c r="B10937">
        <v>68028</v>
      </c>
      <c r="C10937" t="s">
        <v>36</v>
      </c>
      <c r="D10937" t="s">
        <v>37</v>
      </c>
      <c r="E10937" t="s">
        <v>51</v>
      </c>
      <c r="F10937" t="s">
        <v>75</v>
      </c>
      <c r="G10937" t="s">
        <v>19</v>
      </c>
      <c r="H10937">
        <v>0.24035629336084399</v>
      </c>
      <c r="I10937">
        <v>42.4</v>
      </c>
      <c r="J10937">
        <v>43.1</v>
      </c>
      <c r="K10937">
        <v>163.718529866918</v>
      </c>
      <c r="L10937">
        <v>0.118897599741142</v>
      </c>
      <c r="M10937">
        <v>13.923775141413399</v>
      </c>
      <c r="N10937">
        <v>72004</v>
      </c>
      <c r="O10937">
        <v>0.75964370663915504</v>
      </c>
      <c r="P10937">
        <v>0.24035629336084399</v>
      </c>
    </row>
    <row r="10938" spans="1:16" x14ac:dyDescent="0.25">
      <c r="A10938">
        <v>10</v>
      </c>
      <c r="B10938">
        <v>69046</v>
      </c>
      <c r="C10938" t="s">
        <v>36</v>
      </c>
      <c r="D10938" t="s">
        <v>80</v>
      </c>
      <c r="E10938" t="s">
        <v>36</v>
      </c>
      <c r="F10938" t="s">
        <v>38</v>
      </c>
      <c r="G10938" t="s">
        <v>15</v>
      </c>
      <c r="H10938">
        <v>0.27941109136879999</v>
      </c>
      <c r="I10938">
        <v>42.4</v>
      </c>
      <c r="J10938">
        <v>43.1</v>
      </c>
      <c r="K10938">
        <v>108.900682747467</v>
      </c>
      <c r="L10938">
        <v>0.111446551422215</v>
      </c>
      <c r="M10938">
        <v>12.4060371708549</v>
      </c>
      <c r="N10938">
        <v>66098</v>
      </c>
      <c r="O10938">
        <v>0.72058890863119895</v>
      </c>
      <c r="P10938">
        <v>0.27941109136879899</v>
      </c>
    </row>
    <row r="10939" spans="1:16" x14ac:dyDescent="0.25">
      <c r="A10939">
        <v>10</v>
      </c>
      <c r="B10939">
        <v>50009</v>
      </c>
      <c r="C10939" t="s">
        <v>27</v>
      </c>
      <c r="D10939" t="s">
        <v>85</v>
      </c>
      <c r="E10939" t="s">
        <v>27</v>
      </c>
      <c r="F10939" t="s">
        <v>103</v>
      </c>
      <c r="G10939" t="s">
        <v>15</v>
      </c>
      <c r="H10939">
        <v>0.11404150785261601</v>
      </c>
      <c r="I10939">
        <v>89.9</v>
      </c>
      <c r="J10939">
        <v>48.5</v>
      </c>
      <c r="K10939">
        <v>244.285417061358</v>
      </c>
      <c r="L10939">
        <v>2.9348243999557599E-2</v>
      </c>
      <c r="M10939">
        <v>19.724283920952701</v>
      </c>
      <c r="N10939">
        <v>46013</v>
      </c>
      <c r="O10939">
        <v>0.88595849214738298</v>
      </c>
      <c r="P10939">
        <v>0.11404150785261601</v>
      </c>
    </row>
    <row r="10940" spans="1:16" x14ac:dyDescent="0.25">
      <c r="A10940">
        <v>10</v>
      </c>
      <c r="B10940">
        <v>15146</v>
      </c>
      <c r="C10940" t="s">
        <v>24</v>
      </c>
      <c r="D10940" t="s">
        <v>60</v>
      </c>
      <c r="E10940" t="s">
        <v>24</v>
      </c>
      <c r="F10940" t="s">
        <v>66</v>
      </c>
      <c r="G10940" t="s">
        <v>15</v>
      </c>
      <c r="H10940">
        <v>0</v>
      </c>
      <c r="I10940">
        <v>95.7</v>
      </c>
      <c r="J10940">
        <v>42.9</v>
      </c>
      <c r="K10940">
        <v>440.56949061981697</v>
      </c>
      <c r="L10940">
        <v>1.9839703875317499E-2</v>
      </c>
      <c r="M10940">
        <v>29.9884982881218</v>
      </c>
      <c r="N10940">
        <v>16198</v>
      </c>
      <c r="O10940">
        <v>1</v>
      </c>
      <c r="P10940">
        <v>0</v>
      </c>
    </row>
    <row r="10941" spans="1:16" x14ac:dyDescent="0.25">
      <c r="A10941">
        <v>10</v>
      </c>
      <c r="B10941">
        <v>22209</v>
      </c>
      <c r="C10941" t="s">
        <v>72</v>
      </c>
      <c r="D10941" t="s">
        <v>74</v>
      </c>
      <c r="E10941" t="s">
        <v>72</v>
      </c>
      <c r="F10941" t="s">
        <v>73</v>
      </c>
      <c r="G10941" t="s">
        <v>15</v>
      </c>
      <c r="H10941">
        <v>0.104245024037804</v>
      </c>
      <c r="I10941">
        <v>47.5</v>
      </c>
      <c r="J10941">
        <v>60.4</v>
      </c>
      <c r="K10941">
        <v>221.81702386260801</v>
      </c>
      <c r="L10941">
        <v>0.11568865443246</v>
      </c>
      <c r="M10941">
        <v>11.1107901090759</v>
      </c>
      <c r="N10941">
        <v>21008</v>
      </c>
      <c r="O10941">
        <v>0.895754975962195</v>
      </c>
      <c r="P10941">
        <v>0.104245024037804</v>
      </c>
    </row>
    <row r="10942" spans="1:16" x14ac:dyDescent="0.25">
      <c r="A10942">
        <v>10</v>
      </c>
      <c r="B10942">
        <v>58091</v>
      </c>
      <c r="C10942" t="s">
        <v>13</v>
      </c>
      <c r="D10942" t="s">
        <v>14</v>
      </c>
      <c r="E10942" t="s">
        <v>13</v>
      </c>
      <c r="F10942" t="s">
        <v>14</v>
      </c>
      <c r="G10942" t="s">
        <v>15</v>
      </c>
      <c r="H10942">
        <v>1.33830742645378E-2</v>
      </c>
      <c r="I10942">
        <v>63.9</v>
      </c>
      <c r="J10942">
        <v>45.2</v>
      </c>
      <c r="K10942">
        <v>345.73179625703602</v>
      </c>
      <c r="L10942">
        <v>4.8577829854548699E-2</v>
      </c>
      <c r="M10942">
        <v>35.386210679520403</v>
      </c>
      <c r="N10942">
        <v>58091</v>
      </c>
      <c r="O10942">
        <v>0.986616925735462</v>
      </c>
      <c r="P10942">
        <v>1.33830742645378E-2</v>
      </c>
    </row>
    <row r="10943" spans="1:16" x14ac:dyDescent="0.25">
      <c r="A10943">
        <v>10</v>
      </c>
      <c r="B10943">
        <v>1214</v>
      </c>
      <c r="C10943" t="s">
        <v>31</v>
      </c>
      <c r="D10943" t="s">
        <v>43</v>
      </c>
      <c r="E10943" t="s">
        <v>115</v>
      </c>
      <c r="F10943" t="s">
        <v>116</v>
      </c>
      <c r="G10943" t="s">
        <v>19</v>
      </c>
      <c r="H10943">
        <v>0.10598598155132</v>
      </c>
      <c r="I10943">
        <v>106.2</v>
      </c>
      <c r="J10943">
        <v>46.2</v>
      </c>
      <c r="K10943">
        <v>251.97297991038101</v>
      </c>
      <c r="L10943">
        <v>2.8942692052587898E-2</v>
      </c>
      <c r="M10943">
        <v>28.2002946103242</v>
      </c>
      <c r="N10943">
        <v>70003</v>
      </c>
      <c r="O10943">
        <v>0.894014018448679</v>
      </c>
      <c r="P10943">
        <v>0.10598598155132</v>
      </c>
    </row>
    <row r="10944" spans="1:16" x14ac:dyDescent="0.25">
      <c r="A10944">
        <v>10</v>
      </c>
      <c r="B10944">
        <v>14004</v>
      </c>
      <c r="C10944" t="s">
        <v>24</v>
      </c>
      <c r="D10944" t="s">
        <v>108</v>
      </c>
      <c r="E10944" t="s">
        <v>24</v>
      </c>
      <c r="F10944" t="s">
        <v>60</v>
      </c>
      <c r="G10944" t="s">
        <v>15</v>
      </c>
      <c r="H10944">
        <v>0.15188985899273999</v>
      </c>
      <c r="I10944">
        <v>95.7</v>
      </c>
      <c r="J10944">
        <v>42.9</v>
      </c>
      <c r="K10944">
        <v>217.41943470111701</v>
      </c>
      <c r="L10944">
        <v>9.1924449182728893E-3</v>
      </c>
      <c r="M10944">
        <v>22.371834093002001</v>
      </c>
      <c r="N10944">
        <v>15105</v>
      </c>
      <c r="O10944">
        <v>0.84811014100725901</v>
      </c>
      <c r="P10944">
        <v>0.15188985899273999</v>
      </c>
    </row>
    <row r="10945" spans="1:16" x14ac:dyDescent="0.25">
      <c r="A10945">
        <v>10</v>
      </c>
      <c r="B10945">
        <v>38008</v>
      </c>
      <c r="C10945" t="s">
        <v>33</v>
      </c>
      <c r="D10945" t="s">
        <v>42</v>
      </c>
      <c r="E10945" t="s">
        <v>33</v>
      </c>
      <c r="F10945" t="s">
        <v>79</v>
      </c>
      <c r="G10945" t="s">
        <v>15</v>
      </c>
      <c r="H10945">
        <v>0.120869117232814</v>
      </c>
      <c r="I10945">
        <v>81.5</v>
      </c>
      <c r="J10945">
        <v>51.5</v>
      </c>
      <c r="K10945">
        <v>188.428971741156</v>
      </c>
      <c r="L10945">
        <v>1.6001588788620302E-2</v>
      </c>
      <c r="M10945">
        <v>20.765644111726399</v>
      </c>
      <c r="N10945">
        <v>37032</v>
      </c>
      <c r="O10945">
        <v>0.87913088276718498</v>
      </c>
      <c r="P10945">
        <v>0.120869117232814</v>
      </c>
    </row>
    <row r="10946" spans="1:16" x14ac:dyDescent="0.25">
      <c r="A10946">
        <v>10</v>
      </c>
      <c r="B10946">
        <v>48045</v>
      </c>
      <c r="C10946" t="s">
        <v>27</v>
      </c>
      <c r="D10946" t="s">
        <v>71</v>
      </c>
      <c r="E10946" t="s">
        <v>27</v>
      </c>
      <c r="F10946" t="s">
        <v>85</v>
      </c>
      <c r="G10946" t="s">
        <v>15</v>
      </c>
      <c r="H10946">
        <v>0.15795407587612201</v>
      </c>
      <c r="I10946">
        <v>89.9</v>
      </c>
      <c r="J10946">
        <v>48.5</v>
      </c>
      <c r="K10946">
        <v>195.99973420694801</v>
      </c>
      <c r="L10946">
        <v>2.3852654314993098E-2</v>
      </c>
      <c r="M10946">
        <v>15.3226041267742</v>
      </c>
      <c r="N10946">
        <v>50026</v>
      </c>
      <c r="O10946">
        <v>0.84204592412387802</v>
      </c>
      <c r="P10946">
        <v>0.15795407587612201</v>
      </c>
    </row>
    <row r="10947" spans="1:16" x14ac:dyDescent="0.25">
      <c r="A10947">
        <v>10</v>
      </c>
      <c r="B10947">
        <v>7057</v>
      </c>
      <c r="C10947" t="s">
        <v>100</v>
      </c>
      <c r="D10947" t="s">
        <v>101</v>
      </c>
      <c r="E10947" t="s">
        <v>100</v>
      </c>
      <c r="F10947" t="s">
        <v>101</v>
      </c>
      <c r="G10947" t="s">
        <v>15</v>
      </c>
      <c r="H10947">
        <v>0.26257918992926599</v>
      </c>
      <c r="I10947">
        <v>45.8</v>
      </c>
      <c r="J10947">
        <v>54.9</v>
      </c>
      <c r="K10947">
        <v>19.518175883360701</v>
      </c>
      <c r="L10947">
        <v>3.0688613373978602E-2</v>
      </c>
      <c r="M10947">
        <v>1.8997713077568401</v>
      </c>
      <c r="N10947">
        <v>7063</v>
      </c>
      <c r="O10947">
        <v>0.73742081007073301</v>
      </c>
      <c r="P10947">
        <v>0.26257918992926699</v>
      </c>
    </row>
    <row r="10948" spans="1:16" x14ac:dyDescent="0.25">
      <c r="A10948">
        <v>10</v>
      </c>
      <c r="B10948">
        <v>65045</v>
      </c>
      <c r="C10948" t="s">
        <v>44</v>
      </c>
      <c r="D10948" t="s">
        <v>96</v>
      </c>
      <c r="E10948" t="s">
        <v>44</v>
      </c>
      <c r="F10948" t="s">
        <v>96</v>
      </c>
      <c r="G10948" t="s">
        <v>15</v>
      </c>
      <c r="H10948">
        <v>0.28076919873804002</v>
      </c>
      <c r="I10948">
        <v>39.6</v>
      </c>
      <c r="J10948">
        <v>25.5</v>
      </c>
      <c r="K10948">
        <v>147.91581660849999</v>
      </c>
      <c r="L10948">
        <v>2.52763735329848E-2</v>
      </c>
      <c r="M10948">
        <v>23.784449878197901</v>
      </c>
      <c r="N10948">
        <v>65106</v>
      </c>
      <c r="O10948">
        <v>0.71923080126195904</v>
      </c>
      <c r="P10948">
        <v>0.28076919873804002</v>
      </c>
    </row>
    <row r="10949" spans="1:16" x14ac:dyDescent="0.25">
      <c r="A10949">
        <v>10</v>
      </c>
      <c r="B10949">
        <v>65088</v>
      </c>
      <c r="C10949" t="s">
        <v>44</v>
      </c>
      <c r="D10949" t="s">
        <v>96</v>
      </c>
      <c r="E10949" t="s">
        <v>44</v>
      </c>
      <c r="F10949" t="s">
        <v>45</v>
      </c>
      <c r="G10949" t="s">
        <v>15</v>
      </c>
      <c r="H10949">
        <v>0.164018655821563</v>
      </c>
      <c r="I10949">
        <v>39.6</v>
      </c>
      <c r="J10949">
        <v>25.5</v>
      </c>
      <c r="K10949">
        <v>261.39179279485398</v>
      </c>
      <c r="L10949">
        <v>4.1610942080147102E-2</v>
      </c>
      <c r="M10949">
        <v>39.339890680961901</v>
      </c>
      <c r="N10949">
        <v>61005</v>
      </c>
      <c r="O10949">
        <v>0.83598134417843595</v>
      </c>
      <c r="P10949">
        <v>0.164018655821563</v>
      </c>
    </row>
    <row r="10950" spans="1:16" x14ac:dyDescent="0.25">
      <c r="A10950">
        <v>10</v>
      </c>
      <c r="B10950">
        <v>34027</v>
      </c>
      <c r="C10950" t="s">
        <v>33</v>
      </c>
      <c r="D10950" t="s">
        <v>50</v>
      </c>
      <c r="E10950" t="s">
        <v>33</v>
      </c>
      <c r="F10950" t="s">
        <v>79</v>
      </c>
      <c r="G10950" t="s">
        <v>15</v>
      </c>
      <c r="H10950">
        <v>0.16392860657414199</v>
      </c>
      <c r="I10950">
        <v>81.5</v>
      </c>
      <c r="J10950">
        <v>51.5</v>
      </c>
      <c r="K10950">
        <v>145.153745436344</v>
      </c>
      <c r="L10950">
        <v>1.33912469732055E-2</v>
      </c>
      <c r="M10950">
        <v>15.951988438102401</v>
      </c>
      <c r="N10950">
        <v>37011</v>
      </c>
      <c r="O10950">
        <v>0.83607139342585701</v>
      </c>
      <c r="P10950">
        <v>0.16392860657414199</v>
      </c>
    </row>
    <row r="10951" spans="1:16" x14ac:dyDescent="0.25">
      <c r="A10951">
        <v>10</v>
      </c>
      <c r="B10951">
        <v>65079</v>
      </c>
      <c r="C10951" t="s">
        <v>44</v>
      </c>
      <c r="D10951" t="s">
        <v>96</v>
      </c>
      <c r="E10951" t="s">
        <v>44</v>
      </c>
      <c r="F10951" t="s">
        <v>45</v>
      </c>
      <c r="G10951" t="s">
        <v>15</v>
      </c>
      <c r="H10951">
        <v>0.16667104656471901</v>
      </c>
      <c r="I10951">
        <v>39.6</v>
      </c>
      <c r="J10951">
        <v>25.5</v>
      </c>
      <c r="K10951">
        <v>259.05139625537697</v>
      </c>
      <c r="L10951">
        <v>4.1387604341959802E-2</v>
      </c>
      <c r="M10951">
        <v>38.955017259969402</v>
      </c>
      <c r="N10951">
        <v>61022</v>
      </c>
      <c r="O10951">
        <v>0.83332895343528002</v>
      </c>
      <c r="P10951">
        <v>0.16667104656471901</v>
      </c>
    </row>
    <row r="10952" spans="1:16" x14ac:dyDescent="0.25">
      <c r="A10952">
        <v>10</v>
      </c>
      <c r="B10952">
        <v>36023</v>
      </c>
      <c r="C10952" t="s">
        <v>33</v>
      </c>
      <c r="D10952" t="s">
        <v>41</v>
      </c>
      <c r="E10952" t="s">
        <v>33</v>
      </c>
      <c r="F10952" t="s">
        <v>35</v>
      </c>
      <c r="G10952" t="s">
        <v>15</v>
      </c>
      <c r="H10952">
        <v>0.116436143608062</v>
      </c>
      <c r="I10952">
        <v>81.5</v>
      </c>
      <c r="J10952">
        <v>51.5</v>
      </c>
      <c r="K10952">
        <v>195.33161346678199</v>
      </c>
      <c r="L10952">
        <v>1.6800029333532699E-2</v>
      </c>
      <c r="M10952">
        <v>20.767354497720401</v>
      </c>
      <c r="N10952">
        <v>40007</v>
      </c>
      <c r="O10952">
        <v>0.88356385639193702</v>
      </c>
      <c r="P10952">
        <v>0.116436143608062</v>
      </c>
    </row>
    <row r="10953" spans="1:16" x14ac:dyDescent="0.25">
      <c r="A10953">
        <v>10</v>
      </c>
      <c r="B10953">
        <v>33032</v>
      </c>
      <c r="C10953" t="s">
        <v>33</v>
      </c>
      <c r="D10953" t="s">
        <v>46</v>
      </c>
      <c r="E10953" t="s">
        <v>33</v>
      </c>
      <c r="F10953" t="s">
        <v>41</v>
      </c>
      <c r="G10953" t="s">
        <v>15</v>
      </c>
      <c r="H10953">
        <v>0.224325826517564</v>
      </c>
      <c r="I10953">
        <v>81.5</v>
      </c>
      <c r="J10953">
        <v>51.5</v>
      </c>
      <c r="K10953">
        <v>82.842418865457304</v>
      </c>
      <c r="L10953">
        <v>8.0855636574137298E-3</v>
      </c>
      <c r="M10953">
        <v>9.3038715200191895</v>
      </c>
      <c r="N10953">
        <v>36022</v>
      </c>
      <c r="O10953">
        <v>0.77567417348243495</v>
      </c>
      <c r="P10953">
        <v>0.224325826517564</v>
      </c>
    </row>
    <row r="10954" spans="1:16" x14ac:dyDescent="0.25">
      <c r="A10954">
        <v>10</v>
      </c>
      <c r="B10954">
        <v>37006</v>
      </c>
      <c r="C10954" t="s">
        <v>33</v>
      </c>
      <c r="D10954" t="s">
        <v>79</v>
      </c>
      <c r="E10954" t="s">
        <v>33</v>
      </c>
      <c r="F10954" t="s">
        <v>35</v>
      </c>
      <c r="G10954" t="s">
        <v>15</v>
      </c>
      <c r="H10954">
        <v>2.27970710487242E-2</v>
      </c>
      <c r="I10954">
        <v>81.5</v>
      </c>
      <c r="J10954">
        <v>51.5</v>
      </c>
      <c r="K10954">
        <v>291.15510527056102</v>
      </c>
      <c r="L10954">
        <v>2.3992014729297701E-2</v>
      </c>
      <c r="M10954">
        <v>31.084800673569902</v>
      </c>
      <c r="N10954">
        <v>40012</v>
      </c>
      <c r="O10954">
        <v>0.97720292895127503</v>
      </c>
      <c r="P10954">
        <v>2.27970710487242E-2</v>
      </c>
    </row>
    <row r="10955" spans="1:16" x14ac:dyDescent="0.25">
      <c r="A10955">
        <v>10</v>
      </c>
      <c r="B10955">
        <v>49012</v>
      </c>
      <c r="C10955" t="s">
        <v>27</v>
      </c>
      <c r="D10955" t="s">
        <v>82</v>
      </c>
      <c r="E10955" t="s">
        <v>27</v>
      </c>
      <c r="F10955" t="s">
        <v>82</v>
      </c>
      <c r="G10955" t="s">
        <v>15</v>
      </c>
      <c r="H10955">
        <v>0.29421167969770401</v>
      </c>
      <c r="I10955">
        <v>89.9</v>
      </c>
      <c r="J10955">
        <v>48.5</v>
      </c>
      <c r="K10955">
        <v>49.886795963899601</v>
      </c>
      <c r="L10955">
        <v>4.880734954472E-3</v>
      </c>
      <c r="M10955">
        <v>0.44956589681584003</v>
      </c>
      <c r="N10955">
        <v>49009</v>
      </c>
      <c r="O10955">
        <v>0.70578832030229499</v>
      </c>
      <c r="P10955">
        <v>0.29421167969770401</v>
      </c>
    </row>
    <row r="10956" spans="1:16" x14ac:dyDescent="0.25">
      <c r="A10956">
        <v>10</v>
      </c>
      <c r="B10956">
        <v>96070</v>
      </c>
      <c r="C10956" t="s">
        <v>31</v>
      </c>
      <c r="D10956" t="s">
        <v>65</v>
      </c>
      <c r="E10956" t="s">
        <v>31</v>
      </c>
      <c r="F10956" t="s">
        <v>43</v>
      </c>
      <c r="G10956" t="s">
        <v>15</v>
      </c>
      <c r="H10956">
        <v>0.204159694741089</v>
      </c>
      <c r="I10956">
        <v>106.2</v>
      </c>
      <c r="J10956">
        <v>46.2</v>
      </c>
      <c r="K10956">
        <v>152.27554238372699</v>
      </c>
      <c r="L10956">
        <v>1.75835589461006E-2</v>
      </c>
      <c r="M10956">
        <v>16.547452011450101</v>
      </c>
      <c r="N10956">
        <v>1156</v>
      </c>
      <c r="O10956">
        <v>0.79584030525891003</v>
      </c>
      <c r="P10956">
        <v>0.204159694741089</v>
      </c>
    </row>
    <row r="10957" spans="1:16" x14ac:dyDescent="0.25">
      <c r="A10957">
        <v>10</v>
      </c>
      <c r="B10957">
        <v>15002</v>
      </c>
      <c r="C10957" t="s">
        <v>24</v>
      </c>
      <c r="D10957" t="s">
        <v>60</v>
      </c>
      <c r="E10957" t="s">
        <v>24</v>
      </c>
      <c r="F10957" t="s">
        <v>66</v>
      </c>
      <c r="G10957" t="s">
        <v>15</v>
      </c>
      <c r="H10957">
        <v>3.7793878090034497E-2</v>
      </c>
      <c r="I10957">
        <v>95.7</v>
      </c>
      <c r="J10957">
        <v>42.9</v>
      </c>
      <c r="K10957">
        <v>374.76174015246301</v>
      </c>
      <c r="L10957">
        <v>1.7023520094993499E-2</v>
      </c>
      <c r="M10957">
        <v>25.093299962209301</v>
      </c>
      <c r="N10957">
        <v>16170</v>
      </c>
      <c r="O10957">
        <v>0.96220612190996502</v>
      </c>
      <c r="P10957">
        <v>3.7793878090034497E-2</v>
      </c>
    </row>
    <row r="10958" spans="1:16" x14ac:dyDescent="0.25">
      <c r="A10958">
        <v>10</v>
      </c>
      <c r="B10958">
        <v>63025</v>
      </c>
      <c r="C10958" t="s">
        <v>44</v>
      </c>
      <c r="D10958" t="s">
        <v>78</v>
      </c>
      <c r="E10958" t="s">
        <v>24</v>
      </c>
      <c r="F10958" t="s">
        <v>25</v>
      </c>
      <c r="G10958" t="s">
        <v>19</v>
      </c>
      <c r="H10958">
        <v>0.15648387153084301</v>
      </c>
      <c r="I10958">
        <v>39.6</v>
      </c>
      <c r="J10958">
        <v>25.5</v>
      </c>
      <c r="K10958">
        <v>271.20662450692902</v>
      </c>
      <c r="L10958">
        <v>4.2145257940117802E-2</v>
      </c>
      <c r="M10958">
        <v>39.660057054804</v>
      </c>
      <c r="N10958">
        <v>12133</v>
      </c>
      <c r="O10958">
        <v>0.84351612846915602</v>
      </c>
      <c r="P10958">
        <v>0.15648387153084301</v>
      </c>
    </row>
    <row r="10959" spans="1:16" x14ac:dyDescent="0.25">
      <c r="A10959">
        <v>10</v>
      </c>
      <c r="B10959">
        <v>72048</v>
      </c>
      <c r="C10959" t="s">
        <v>51</v>
      </c>
      <c r="D10959" t="s">
        <v>75</v>
      </c>
      <c r="E10959" t="s">
        <v>51</v>
      </c>
      <c r="F10959" t="s">
        <v>52</v>
      </c>
      <c r="G10959" t="s">
        <v>15</v>
      </c>
      <c r="H10959">
        <v>0.204019803819706</v>
      </c>
      <c r="I10959">
        <v>61.4</v>
      </c>
      <c r="J10959">
        <v>28.6</v>
      </c>
      <c r="K10959">
        <v>265.29355144167198</v>
      </c>
      <c r="L10959">
        <v>6.9501391259360196E-2</v>
      </c>
      <c r="M10959">
        <v>26.958042041601601</v>
      </c>
      <c r="N10959">
        <v>71024</v>
      </c>
      <c r="O10959">
        <v>0.79598019618029303</v>
      </c>
      <c r="P10959">
        <v>0.204019803819706</v>
      </c>
    </row>
    <row r="10960" spans="1:16" x14ac:dyDescent="0.25">
      <c r="A10960">
        <v>10</v>
      </c>
      <c r="B10960">
        <v>24058</v>
      </c>
      <c r="C10960" t="s">
        <v>21</v>
      </c>
      <c r="D10960" t="s">
        <v>54</v>
      </c>
      <c r="E10960" t="s">
        <v>21</v>
      </c>
      <c r="F10960" t="s">
        <v>39</v>
      </c>
      <c r="G10960" t="s">
        <v>15</v>
      </c>
      <c r="H10960">
        <v>0.100390465290187</v>
      </c>
      <c r="I10960">
        <v>81.099999999999994</v>
      </c>
      <c r="J10960">
        <v>55.8</v>
      </c>
      <c r="K10960">
        <v>236.93231778542699</v>
      </c>
      <c r="L10960">
        <v>1.9665626882770199E-2</v>
      </c>
      <c r="M10960">
        <v>7.8428567854219597</v>
      </c>
      <c r="N10960">
        <v>26021</v>
      </c>
      <c r="O10960">
        <v>0.89960953470981198</v>
      </c>
      <c r="P10960">
        <v>0.100390465290187</v>
      </c>
    </row>
    <row r="10961" spans="1:16" x14ac:dyDescent="0.25">
      <c r="A10961">
        <v>10</v>
      </c>
      <c r="B10961">
        <v>72006</v>
      </c>
      <c r="C10961" t="s">
        <v>51</v>
      </c>
      <c r="D10961" t="s">
        <v>75</v>
      </c>
      <c r="E10961" t="s">
        <v>27</v>
      </c>
      <c r="F10961" t="s">
        <v>70</v>
      </c>
      <c r="G10961" t="s">
        <v>19</v>
      </c>
      <c r="H10961">
        <v>0.200567687908877</v>
      </c>
      <c r="I10961">
        <v>61.4</v>
      </c>
      <c r="J10961">
        <v>28.6</v>
      </c>
      <c r="K10961">
        <v>264.97807003819901</v>
      </c>
      <c r="L10961">
        <v>6.6925418892122501E-2</v>
      </c>
      <c r="M10961">
        <v>27.771632597786599</v>
      </c>
      <c r="N10961">
        <v>51026</v>
      </c>
      <c r="O10961">
        <v>0.79943231209112198</v>
      </c>
      <c r="P10961">
        <v>0.200567687908877</v>
      </c>
    </row>
    <row r="10962" spans="1:16" x14ac:dyDescent="0.25">
      <c r="A10962">
        <v>10</v>
      </c>
      <c r="B10962">
        <v>56028</v>
      </c>
      <c r="C10962" t="s">
        <v>13</v>
      </c>
      <c r="D10962" t="s">
        <v>20</v>
      </c>
      <c r="E10962" t="s">
        <v>13</v>
      </c>
      <c r="F10962" t="s">
        <v>14</v>
      </c>
      <c r="G10962" t="s">
        <v>15</v>
      </c>
      <c r="H10962">
        <v>0.32903432511043401</v>
      </c>
      <c r="I10962">
        <v>63.9</v>
      </c>
      <c r="J10962">
        <v>45.2</v>
      </c>
      <c r="K10962">
        <v>4.2193332257076204</v>
      </c>
      <c r="L10962" s="1">
        <v>9.7483383985534397E-5</v>
      </c>
      <c r="M10962">
        <v>0.88093573217099097</v>
      </c>
      <c r="N10962">
        <v>58091</v>
      </c>
      <c r="O10962">
        <v>0.67096567488956604</v>
      </c>
      <c r="P10962">
        <v>0.32903432511043301</v>
      </c>
    </row>
    <row r="10963" spans="1:16" x14ac:dyDescent="0.25">
      <c r="A10963">
        <v>10</v>
      </c>
      <c r="B10963">
        <v>48044</v>
      </c>
      <c r="C10963" t="s">
        <v>27</v>
      </c>
      <c r="D10963" t="s">
        <v>71</v>
      </c>
      <c r="E10963" t="s">
        <v>27</v>
      </c>
      <c r="F10963" t="s">
        <v>85</v>
      </c>
      <c r="G10963" t="s">
        <v>15</v>
      </c>
      <c r="H10963">
        <v>0.114613840032866</v>
      </c>
      <c r="I10963">
        <v>89.9</v>
      </c>
      <c r="J10963">
        <v>48.5</v>
      </c>
      <c r="K10963">
        <v>246.01378949146499</v>
      </c>
      <c r="L10963">
        <v>3.1268927991876597E-2</v>
      </c>
      <c r="M10963">
        <v>19.444486619001701</v>
      </c>
      <c r="N10963">
        <v>50029</v>
      </c>
      <c r="O10963">
        <v>0.88538615996713299</v>
      </c>
      <c r="P10963">
        <v>0.114613840032866</v>
      </c>
    </row>
    <row r="10964" spans="1:16" x14ac:dyDescent="0.25">
      <c r="A10964">
        <v>10</v>
      </c>
      <c r="B10964">
        <v>58091</v>
      </c>
      <c r="C10964" t="s">
        <v>13</v>
      </c>
      <c r="D10964" t="s">
        <v>14</v>
      </c>
      <c r="E10964" t="s">
        <v>13</v>
      </c>
      <c r="F10964" t="s">
        <v>14</v>
      </c>
      <c r="G10964" t="s">
        <v>15</v>
      </c>
      <c r="H10964">
        <v>1.33830742645378E-2</v>
      </c>
      <c r="I10964">
        <v>63.9</v>
      </c>
      <c r="J10964">
        <v>45.2</v>
      </c>
      <c r="K10964">
        <v>345.73179625703602</v>
      </c>
      <c r="L10964">
        <v>4.8577829854548699E-2</v>
      </c>
      <c r="M10964">
        <v>35.386210679520403</v>
      </c>
      <c r="N10964">
        <v>58091</v>
      </c>
      <c r="O10964">
        <v>0.986616925735462</v>
      </c>
      <c r="P10964">
        <v>1.33830742645378E-2</v>
      </c>
    </row>
    <row r="10965" spans="1:16" x14ac:dyDescent="0.25">
      <c r="A10965">
        <v>10</v>
      </c>
      <c r="B10965">
        <v>65116</v>
      </c>
      <c r="C10965" t="s">
        <v>44</v>
      </c>
      <c r="D10965" t="s">
        <v>96</v>
      </c>
      <c r="E10965" t="s">
        <v>44</v>
      </c>
      <c r="F10965" t="s">
        <v>45</v>
      </c>
      <c r="G10965" t="s">
        <v>15</v>
      </c>
      <c r="H10965">
        <v>0.17222757128721999</v>
      </c>
      <c r="I10965">
        <v>39.6</v>
      </c>
      <c r="J10965">
        <v>25.5</v>
      </c>
      <c r="K10965">
        <v>254.24815979468599</v>
      </c>
      <c r="L10965">
        <v>4.12209777280068E-2</v>
      </c>
      <c r="M10965">
        <v>38.1764287096968</v>
      </c>
      <c r="N10965">
        <v>61057</v>
      </c>
      <c r="O10965">
        <v>0.82777242871277901</v>
      </c>
      <c r="P10965">
        <v>0.17222757128721999</v>
      </c>
    </row>
    <row r="10966" spans="1:16" x14ac:dyDescent="0.25">
      <c r="A10966">
        <v>10</v>
      </c>
      <c r="B10966">
        <v>63049</v>
      </c>
      <c r="C10966" t="s">
        <v>44</v>
      </c>
      <c r="D10966" t="s">
        <v>78</v>
      </c>
      <c r="E10966" t="s">
        <v>44</v>
      </c>
      <c r="F10966" t="s">
        <v>78</v>
      </c>
      <c r="G10966" t="s">
        <v>15</v>
      </c>
      <c r="H10966">
        <v>0.163343450886587</v>
      </c>
      <c r="I10966">
        <v>39.6</v>
      </c>
      <c r="J10966">
        <v>25.5</v>
      </c>
      <c r="K10966">
        <v>263.95539791067</v>
      </c>
      <c r="L10966">
        <v>4.0949119612978598E-2</v>
      </c>
      <c r="M10966">
        <v>38.845156551098</v>
      </c>
      <c r="N10966">
        <v>63049</v>
      </c>
      <c r="O10966">
        <v>0.83665654911341203</v>
      </c>
      <c r="P10966">
        <v>0.163343450886587</v>
      </c>
    </row>
    <row r="10967" spans="1:16" x14ac:dyDescent="0.25">
      <c r="A10967">
        <v>10</v>
      </c>
      <c r="B10967">
        <v>55022</v>
      </c>
      <c r="C10967" t="s">
        <v>47</v>
      </c>
      <c r="D10967" t="s">
        <v>48</v>
      </c>
      <c r="E10967" t="s">
        <v>47</v>
      </c>
      <c r="F10967" t="s">
        <v>48</v>
      </c>
      <c r="G10967" t="s">
        <v>15</v>
      </c>
      <c r="H10967">
        <v>0.25360734245570699</v>
      </c>
      <c r="I10967">
        <v>84.4</v>
      </c>
      <c r="J10967">
        <v>56.3</v>
      </c>
      <c r="K10967">
        <v>32.796075221730703</v>
      </c>
      <c r="L10967">
        <v>1.58494570108219E-2</v>
      </c>
      <c r="M10967">
        <v>3.1737923299077702</v>
      </c>
      <c r="N10967">
        <v>55032</v>
      </c>
      <c r="O10967">
        <v>0.74639265754429196</v>
      </c>
      <c r="P10967">
        <v>0.25360734245570699</v>
      </c>
    </row>
    <row r="10968" spans="1:16" x14ac:dyDescent="0.25">
      <c r="A10968">
        <v>10</v>
      </c>
      <c r="B10968">
        <v>93041</v>
      </c>
      <c r="C10968" t="s">
        <v>58</v>
      </c>
      <c r="D10968" t="s">
        <v>97</v>
      </c>
      <c r="E10968" t="s">
        <v>58</v>
      </c>
      <c r="F10968" t="s">
        <v>97</v>
      </c>
      <c r="G10968" t="s">
        <v>15</v>
      </c>
      <c r="H10968">
        <v>0.205868142356743</v>
      </c>
      <c r="I10968">
        <v>120.8</v>
      </c>
      <c r="J10968">
        <v>49</v>
      </c>
      <c r="K10968">
        <v>170.43087323449001</v>
      </c>
      <c r="L10968">
        <v>6.4680711025612403E-2</v>
      </c>
      <c r="M10968">
        <v>16.467822206872501</v>
      </c>
      <c r="N10968">
        <v>93041</v>
      </c>
      <c r="O10968">
        <v>0.794131857643256</v>
      </c>
      <c r="P10968">
        <v>0.205868142356743</v>
      </c>
    </row>
    <row r="10969" spans="1:16" x14ac:dyDescent="0.25">
      <c r="A10969">
        <v>10</v>
      </c>
      <c r="B10969">
        <v>26043</v>
      </c>
      <c r="C10969" t="s">
        <v>21</v>
      </c>
      <c r="D10969" t="s">
        <v>39</v>
      </c>
      <c r="E10969" t="s">
        <v>21</v>
      </c>
      <c r="F10969" t="s">
        <v>69</v>
      </c>
      <c r="G10969" t="s">
        <v>15</v>
      </c>
      <c r="H10969">
        <v>5.4418252215002197E-2</v>
      </c>
      <c r="I10969">
        <v>81.099999999999994</v>
      </c>
      <c r="J10969">
        <v>55.8</v>
      </c>
      <c r="K10969">
        <v>292.426641533029</v>
      </c>
      <c r="L10969">
        <v>2.3028806858299999E-2</v>
      </c>
      <c r="M10969">
        <v>10.861967982480801</v>
      </c>
      <c r="N10969">
        <v>29052</v>
      </c>
      <c r="O10969">
        <v>0.94558174778499704</v>
      </c>
      <c r="P10969">
        <v>5.4418252215002197E-2</v>
      </c>
    </row>
    <row r="10970" spans="1:16" x14ac:dyDescent="0.25">
      <c r="A10970">
        <v>10</v>
      </c>
      <c r="B10970">
        <v>93021</v>
      </c>
      <c r="C10970" t="s">
        <v>58</v>
      </c>
      <c r="D10970" t="s">
        <v>97</v>
      </c>
      <c r="E10970" t="s">
        <v>58</v>
      </c>
      <c r="F10970" t="s">
        <v>105</v>
      </c>
      <c r="G10970" t="s">
        <v>15</v>
      </c>
      <c r="H10970">
        <v>0.20791996246596001</v>
      </c>
      <c r="I10970">
        <v>120.8</v>
      </c>
      <c r="J10970">
        <v>49</v>
      </c>
      <c r="K10970">
        <v>162.69047943581199</v>
      </c>
      <c r="L10970">
        <v>5.9697734636386203E-2</v>
      </c>
      <c r="M10970">
        <v>16.763836437540601</v>
      </c>
      <c r="N10970">
        <v>32006</v>
      </c>
      <c r="O10970">
        <v>0.79208003753403999</v>
      </c>
      <c r="P10970">
        <v>0.20791996246595901</v>
      </c>
    </row>
    <row r="10971" spans="1:16" x14ac:dyDescent="0.25">
      <c r="A10971">
        <v>10</v>
      </c>
      <c r="B10971">
        <v>1269</v>
      </c>
      <c r="C10971" t="s">
        <v>31</v>
      </c>
      <c r="D10971" t="s">
        <v>43</v>
      </c>
      <c r="E10971" t="s">
        <v>31</v>
      </c>
      <c r="F10971" t="s">
        <v>114</v>
      </c>
      <c r="G10971" t="s">
        <v>15</v>
      </c>
      <c r="H10971">
        <v>0.12903791276913201</v>
      </c>
      <c r="I10971">
        <v>106.2</v>
      </c>
      <c r="J10971">
        <v>46.2</v>
      </c>
      <c r="K10971">
        <v>228.639996771787</v>
      </c>
      <c r="L10971">
        <v>2.6441649537801998E-2</v>
      </c>
      <c r="M10971">
        <v>25.474199819516699</v>
      </c>
      <c r="N10971">
        <v>5005</v>
      </c>
      <c r="O10971">
        <v>0.87096208723086699</v>
      </c>
      <c r="P10971">
        <v>0.12903791276913201</v>
      </c>
    </row>
    <row r="10972" spans="1:16" x14ac:dyDescent="0.25">
      <c r="A10972">
        <v>10</v>
      </c>
      <c r="B10972">
        <v>40012</v>
      </c>
      <c r="C10972" t="s">
        <v>33</v>
      </c>
      <c r="D10972" t="s">
        <v>35</v>
      </c>
      <c r="E10972" t="s">
        <v>33</v>
      </c>
      <c r="F10972" t="s">
        <v>50</v>
      </c>
      <c r="G10972" t="s">
        <v>15</v>
      </c>
      <c r="H10972">
        <v>9.9457375253437105E-2</v>
      </c>
      <c r="I10972">
        <v>81.5</v>
      </c>
      <c r="J10972">
        <v>51.5</v>
      </c>
      <c r="K10972">
        <v>216.14900461534501</v>
      </c>
      <c r="L10972">
        <v>1.69279749252692E-2</v>
      </c>
      <c r="M10972">
        <v>21.615103529132</v>
      </c>
      <c r="N10972">
        <v>34027</v>
      </c>
      <c r="O10972">
        <v>0.90054262474656199</v>
      </c>
      <c r="P10972">
        <v>9.9457375253437202E-2</v>
      </c>
    </row>
    <row r="10973" spans="1:16" x14ac:dyDescent="0.25">
      <c r="A10973">
        <v>10</v>
      </c>
      <c r="B10973">
        <v>66105</v>
      </c>
      <c r="C10973" t="s">
        <v>36</v>
      </c>
      <c r="D10973" t="s">
        <v>38</v>
      </c>
      <c r="E10973" t="s">
        <v>36</v>
      </c>
      <c r="F10973" t="s">
        <v>37</v>
      </c>
      <c r="G10973" t="s">
        <v>15</v>
      </c>
      <c r="H10973">
        <v>0.290521396976133</v>
      </c>
      <c r="I10973">
        <v>42.4</v>
      </c>
      <c r="J10973">
        <v>43.1</v>
      </c>
      <c r="K10973">
        <v>53.574855646123403</v>
      </c>
      <c r="L10973">
        <v>1.6886182182582601E-2</v>
      </c>
      <c r="M10973">
        <v>5.6607504129372499</v>
      </c>
      <c r="N10973">
        <v>68028</v>
      </c>
      <c r="O10973">
        <v>0.70947860302386601</v>
      </c>
      <c r="P10973">
        <v>0.290521396976133</v>
      </c>
    </row>
    <row r="10974" spans="1:16" x14ac:dyDescent="0.25">
      <c r="A10974">
        <v>10</v>
      </c>
      <c r="B10974">
        <v>58091</v>
      </c>
      <c r="C10974" t="s">
        <v>13</v>
      </c>
      <c r="D10974" t="s">
        <v>14</v>
      </c>
      <c r="E10974" t="s">
        <v>13</v>
      </c>
      <c r="F10974" t="s">
        <v>14</v>
      </c>
      <c r="G10974" t="s">
        <v>15</v>
      </c>
      <c r="H10974">
        <v>1.33830742645378E-2</v>
      </c>
      <c r="I10974">
        <v>63.9</v>
      </c>
      <c r="J10974">
        <v>45.2</v>
      </c>
      <c r="K10974">
        <v>345.73179625703602</v>
      </c>
      <c r="L10974">
        <v>4.8577829854548699E-2</v>
      </c>
      <c r="M10974">
        <v>35.386210679520403</v>
      </c>
      <c r="N10974">
        <v>58091</v>
      </c>
      <c r="O10974">
        <v>0.986616925735462</v>
      </c>
      <c r="P10974">
        <v>1.33830742645378E-2</v>
      </c>
    </row>
    <row r="10975" spans="1:16" x14ac:dyDescent="0.25">
      <c r="A10975">
        <v>10</v>
      </c>
      <c r="B10975">
        <v>20063</v>
      </c>
      <c r="C10975" t="s">
        <v>24</v>
      </c>
      <c r="D10975" t="s">
        <v>56</v>
      </c>
      <c r="E10975" t="s">
        <v>24</v>
      </c>
      <c r="F10975" t="s">
        <v>25</v>
      </c>
      <c r="G10975" t="s">
        <v>15</v>
      </c>
      <c r="H10975">
        <v>0.18458734723699799</v>
      </c>
      <c r="I10975">
        <v>95.7</v>
      </c>
      <c r="J10975">
        <v>42.9</v>
      </c>
      <c r="K10975">
        <v>200.13842445801899</v>
      </c>
      <c r="L10975">
        <v>9.3092582722058594E-3</v>
      </c>
      <c r="M10975">
        <v>15.3551168771093</v>
      </c>
      <c r="N10975">
        <v>12133</v>
      </c>
      <c r="O10975">
        <v>0.81541265276300101</v>
      </c>
      <c r="P10975">
        <v>0.18458734723699799</v>
      </c>
    </row>
    <row r="10976" spans="1:16" x14ac:dyDescent="0.25">
      <c r="A10976">
        <v>10</v>
      </c>
      <c r="B10976">
        <v>11027</v>
      </c>
      <c r="C10976" t="s">
        <v>90</v>
      </c>
      <c r="D10976" t="s">
        <v>94</v>
      </c>
      <c r="E10976" t="s">
        <v>27</v>
      </c>
      <c r="F10976" t="s">
        <v>85</v>
      </c>
      <c r="G10976" t="s">
        <v>19</v>
      </c>
      <c r="H10976">
        <v>0.34513743716508599</v>
      </c>
      <c r="I10976">
        <v>96.8</v>
      </c>
      <c r="J10976">
        <v>39.799999999999997</v>
      </c>
      <c r="K10976">
        <v>43.192157560024</v>
      </c>
      <c r="L10976">
        <v>2.1806556745490799E-2</v>
      </c>
      <c r="M10976">
        <v>6.7562756307712197</v>
      </c>
      <c r="N10976">
        <v>50029</v>
      </c>
      <c r="O10976">
        <v>0.65486256283491295</v>
      </c>
      <c r="P10976">
        <v>0.34513743716508599</v>
      </c>
    </row>
    <row r="10977" spans="1:16" x14ac:dyDescent="0.25">
      <c r="A10977">
        <v>10</v>
      </c>
      <c r="B10977">
        <v>73020</v>
      </c>
      <c r="C10977" t="s">
        <v>51</v>
      </c>
      <c r="D10977" t="s">
        <v>102</v>
      </c>
      <c r="E10977" t="s">
        <v>51</v>
      </c>
      <c r="F10977" t="s">
        <v>76</v>
      </c>
      <c r="G10977" t="s">
        <v>15</v>
      </c>
      <c r="H10977">
        <v>0.215466503280176</v>
      </c>
      <c r="I10977">
        <v>61.4</v>
      </c>
      <c r="J10977">
        <v>28.6</v>
      </c>
      <c r="K10977">
        <v>238.17373227999599</v>
      </c>
      <c r="L10977">
        <v>7.0325677622389504E-2</v>
      </c>
      <c r="M10977">
        <v>29.6665824839619</v>
      </c>
      <c r="N10977">
        <v>74001</v>
      </c>
      <c r="O10977">
        <v>0.78453349671982298</v>
      </c>
      <c r="P10977">
        <v>0.215466503280176</v>
      </c>
    </row>
    <row r="10978" spans="1:16" x14ac:dyDescent="0.25">
      <c r="A10978">
        <v>10</v>
      </c>
      <c r="B10978">
        <v>28060</v>
      </c>
      <c r="C10978" t="s">
        <v>21</v>
      </c>
      <c r="D10978" t="s">
        <v>22</v>
      </c>
      <c r="E10978" t="s">
        <v>21</v>
      </c>
      <c r="F10978" t="s">
        <v>40</v>
      </c>
      <c r="G10978" t="s">
        <v>15</v>
      </c>
      <c r="H10978">
        <v>4.8730912431755799E-2</v>
      </c>
      <c r="I10978">
        <v>81.099999999999994</v>
      </c>
      <c r="J10978">
        <v>55.8</v>
      </c>
      <c r="K10978">
        <v>301.193758051918</v>
      </c>
      <c r="L10978">
        <v>2.4226984638633001E-2</v>
      </c>
      <c r="M10978">
        <v>10.915053621445001</v>
      </c>
      <c r="N10978">
        <v>27042</v>
      </c>
      <c r="O10978">
        <v>0.95126908756824402</v>
      </c>
      <c r="P10978">
        <v>4.8730912431755799E-2</v>
      </c>
    </row>
    <row r="10979" spans="1:16" x14ac:dyDescent="0.25">
      <c r="A10979">
        <v>10</v>
      </c>
      <c r="B10979">
        <v>79160</v>
      </c>
      <c r="C10979" t="s">
        <v>62</v>
      </c>
      <c r="D10979" t="s">
        <v>68</v>
      </c>
      <c r="E10979" t="s">
        <v>62</v>
      </c>
      <c r="F10979" t="s">
        <v>68</v>
      </c>
      <c r="G10979" t="s">
        <v>15</v>
      </c>
      <c r="H10979">
        <v>0.182477801189142</v>
      </c>
      <c r="I10979">
        <v>20.8</v>
      </c>
      <c r="J10979">
        <v>27.8</v>
      </c>
      <c r="K10979">
        <v>328.50454704795601</v>
      </c>
      <c r="L10979">
        <v>0.25731633972573797</v>
      </c>
      <c r="M10979">
        <v>45.810418396086803</v>
      </c>
      <c r="N10979">
        <v>79023</v>
      </c>
      <c r="O10979">
        <v>0.81752219881085697</v>
      </c>
      <c r="P10979">
        <v>0.182477801189142</v>
      </c>
    </row>
    <row r="10980" spans="1:16" x14ac:dyDescent="0.25">
      <c r="A10980">
        <v>10</v>
      </c>
      <c r="B10980">
        <v>65100</v>
      </c>
      <c r="C10980" t="s">
        <v>44</v>
      </c>
      <c r="D10980" t="s">
        <v>96</v>
      </c>
      <c r="E10980" t="s">
        <v>44</v>
      </c>
      <c r="F10980" t="s">
        <v>78</v>
      </c>
      <c r="G10980" t="s">
        <v>15</v>
      </c>
      <c r="H10980">
        <v>0.27376950498469899</v>
      </c>
      <c r="I10980">
        <v>39.6</v>
      </c>
      <c r="J10980">
        <v>25.5</v>
      </c>
      <c r="K10980">
        <v>154.96903210819301</v>
      </c>
      <c r="L10980">
        <v>2.4243994320800901E-2</v>
      </c>
      <c r="M10980">
        <v>24.313557178214001</v>
      </c>
      <c r="N10980">
        <v>63049</v>
      </c>
      <c r="O10980">
        <v>0.72623049501530001</v>
      </c>
      <c r="P10980">
        <v>0.27376950498469899</v>
      </c>
    </row>
    <row r="10981" spans="1:16" x14ac:dyDescent="0.25">
      <c r="A10981">
        <v>10</v>
      </c>
      <c r="B10981">
        <v>96077</v>
      </c>
      <c r="C10981" t="s">
        <v>31</v>
      </c>
      <c r="D10981" t="s">
        <v>65</v>
      </c>
      <c r="E10981" t="s">
        <v>33</v>
      </c>
      <c r="F10981" t="s">
        <v>34</v>
      </c>
      <c r="G10981" t="s">
        <v>19</v>
      </c>
      <c r="H10981">
        <v>0.17819363455842399</v>
      </c>
      <c r="I10981">
        <v>106.2</v>
      </c>
      <c r="J10981">
        <v>46.2</v>
      </c>
      <c r="K10981">
        <v>178.504199763662</v>
      </c>
      <c r="L10981">
        <v>2.0619175400245899E-2</v>
      </c>
      <c r="M10981">
        <v>19.6683888847157</v>
      </c>
      <c r="N10981">
        <v>35033</v>
      </c>
      <c r="O10981">
        <v>0.82180636544157504</v>
      </c>
      <c r="P10981">
        <v>0.17819363455842399</v>
      </c>
    </row>
    <row r="10982" spans="1:16" x14ac:dyDescent="0.25">
      <c r="A10982">
        <v>10</v>
      </c>
      <c r="B10982">
        <v>40011</v>
      </c>
      <c r="C10982" t="s">
        <v>33</v>
      </c>
      <c r="D10982" t="s">
        <v>35</v>
      </c>
      <c r="E10982" t="s">
        <v>33</v>
      </c>
      <c r="F10982" t="s">
        <v>35</v>
      </c>
      <c r="G10982" t="s">
        <v>15</v>
      </c>
      <c r="H10982">
        <v>0.186037496541411</v>
      </c>
      <c r="I10982">
        <v>81.5</v>
      </c>
      <c r="J10982">
        <v>51.5</v>
      </c>
      <c r="K10982">
        <v>125.515129309747</v>
      </c>
      <c r="L10982">
        <v>8.7117920987948207E-3</v>
      </c>
      <c r="M10982">
        <v>12.2933772360134</v>
      </c>
      <c r="N10982">
        <v>40007</v>
      </c>
      <c r="O10982">
        <v>0.813962503458589</v>
      </c>
      <c r="P10982">
        <v>0.186037496541411</v>
      </c>
    </row>
    <row r="10983" spans="1:16" x14ac:dyDescent="0.25">
      <c r="A10983">
        <v>10</v>
      </c>
      <c r="B10983">
        <v>13137</v>
      </c>
      <c r="C10983" t="s">
        <v>24</v>
      </c>
      <c r="D10983" t="s">
        <v>25</v>
      </c>
      <c r="E10983" t="s">
        <v>24</v>
      </c>
      <c r="F10983" t="s">
        <v>60</v>
      </c>
      <c r="G10983" t="s">
        <v>15</v>
      </c>
      <c r="H10983">
        <v>1.5253748630083599E-2</v>
      </c>
      <c r="I10983">
        <v>95.7</v>
      </c>
      <c r="J10983">
        <v>42.9</v>
      </c>
      <c r="K10983">
        <v>398.22439716992602</v>
      </c>
      <c r="L10983">
        <v>1.7757585483471301E-2</v>
      </c>
      <c r="M10983">
        <v>27.311681456954599</v>
      </c>
      <c r="N10983">
        <v>15189</v>
      </c>
      <c r="O10983">
        <v>0.984746251369916</v>
      </c>
      <c r="P10983">
        <v>1.5253748630083599E-2</v>
      </c>
    </row>
    <row r="10984" spans="1:16" x14ac:dyDescent="0.25">
      <c r="A10984">
        <v>10</v>
      </c>
      <c r="B10984">
        <v>41015</v>
      </c>
      <c r="C10984" t="s">
        <v>16</v>
      </c>
      <c r="D10984" t="s">
        <v>83</v>
      </c>
      <c r="E10984" t="s">
        <v>16</v>
      </c>
      <c r="F10984" t="s">
        <v>86</v>
      </c>
      <c r="G10984" t="s">
        <v>15</v>
      </c>
      <c r="H10984">
        <v>0.31539891386560598</v>
      </c>
      <c r="I10984">
        <v>61.9</v>
      </c>
      <c r="J10984">
        <v>44.8</v>
      </c>
      <c r="K10984">
        <v>28.742231016413498</v>
      </c>
      <c r="L10984">
        <v>8.0529026554741201E-3</v>
      </c>
      <c r="M10984">
        <v>1.5142713402793699</v>
      </c>
      <c r="N10984">
        <v>44007</v>
      </c>
      <c r="O10984">
        <v>0.68460108613439297</v>
      </c>
      <c r="P10984">
        <v>0.31539891386560598</v>
      </c>
    </row>
    <row r="10985" spans="1:16" x14ac:dyDescent="0.25">
      <c r="A10985">
        <v>10</v>
      </c>
      <c r="B10985">
        <v>26092</v>
      </c>
      <c r="C10985" t="s">
        <v>21</v>
      </c>
      <c r="D10985" t="s">
        <v>39</v>
      </c>
      <c r="E10985" t="s">
        <v>21</v>
      </c>
      <c r="F10985" t="s">
        <v>39</v>
      </c>
      <c r="G10985" t="s">
        <v>15</v>
      </c>
      <c r="H10985">
        <v>9.7087233634603406E-2</v>
      </c>
      <c r="I10985">
        <v>81.099999999999994</v>
      </c>
      <c r="J10985">
        <v>55.8</v>
      </c>
      <c r="K10985">
        <v>226.75118689761101</v>
      </c>
      <c r="L10985">
        <v>1.8035697023661701E-2</v>
      </c>
      <c r="M10985">
        <v>11.123004530793001</v>
      </c>
      <c r="N10985">
        <v>26044</v>
      </c>
      <c r="O10985">
        <v>0.90291276636539597</v>
      </c>
      <c r="P10985">
        <v>9.7087233634603295E-2</v>
      </c>
    </row>
    <row r="10986" spans="1:16" x14ac:dyDescent="0.25">
      <c r="A10986">
        <v>10</v>
      </c>
      <c r="B10986">
        <v>97031</v>
      </c>
      <c r="C10986" t="s">
        <v>24</v>
      </c>
      <c r="D10986" t="s">
        <v>104</v>
      </c>
      <c r="E10986" t="s">
        <v>24</v>
      </c>
      <c r="F10986" t="s">
        <v>25</v>
      </c>
      <c r="G10986" t="s">
        <v>15</v>
      </c>
      <c r="H10986">
        <v>2.95267575732437E-2</v>
      </c>
      <c r="I10986">
        <v>95.7</v>
      </c>
      <c r="J10986">
        <v>42.9</v>
      </c>
      <c r="K10986">
        <v>379.026675049191</v>
      </c>
      <c r="L10986">
        <v>1.6517513199041701E-2</v>
      </c>
      <c r="M10986">
        <v>26.810854761540501</v>
      </c>
      <c r="N10986">
        <v>12133</v>
      </c>
      <c r="O10986">
        <v>0.97047324242675603</v>
      </c>
      <c r="P10986">
        <v>2.95267575732437E-2</v>
      </c>
    </row>
    <row r="10987" spans="1:16" x14ac:dyDescent="0.25">
      <c r="A10987">
        <v>10</v>
      </c>
      <c r="B10987">
        <v>14045</v>
      </c>
      <c r="C10987" t="s">
        <v>24</v>
      </c>
      <c r="D10987" t="s">
        <v>108</v>
      </c>
      <c r="E10987" t="s">
        <v>24</v>
      </c>
      <c r="F10987" t="s">
        <v>25</v>
      </c>
      <c r="G10987" t="s">
        <v>15</v>
      </c>
      <c r="H10987">
        <v>0.13374089785714699</v>
      </c>
      <c r="I10987">
        <v>95.7</v>
      </c>
      <c r="J10987">
        <v>42.9</v>
      </c>
      <c r="K10987">
        <v>247.463577039688</v>
      </c>
      <c r="L10987">
        <v>1.02773602645434E-2</v>
      </c>
      <c r="M10987">
        <v>21.579528314645199</v>
      </c>
      <c r="N10987">
        <v>12026</v>
      </c>
      <c r="O10987">
        <v>0.86625910214285196</v>
      </c>
      <c r="P10987">
        <v>0.13374089785714699</v>
      </c>
    </row>
    <row r="10988" spans="1:16" x14ac:dyDescent="0.25">
      <c r="A10988">
        <v>10</v>
      </c>
      <c r="B10988">
        <v>22064</v>
      </c>
      <c r="C10988" t="s">
        <v>72</v>
      </c>
      <c r="D10988" t="s">
        <v>74</v>
      </c>
      <c r="E10988" t="s">
        <v>27</v>
      </c>
      <c r="F10988" t="s">
        <v>71</v>
      </c>
      <c r="G10988" t="s">
        <v>19</v>
      </c>
      <c r="H10988">
        <v>0.14775944337052199</v>
      </c>
      <c r="I10988">
        <v>47.5</v>
      </c>
      <c r="J10988">
        <v>60.4</v>
      </c>
      <c r="K10988">
        <v>158.483063646593</v>
      </c>
      <c r="L10988">
        <v>7.9917636047787996E-2</v>
      </c>
      <c r="M10988">
        <v>5.26339145971947</v>
      </c>
      <c r="N10988">
        <v>48017</v>
      </c>
      <c r="O10988">
        <v>0.85224055662947795</v>
      </c>
      <c r="P10988">
        <v>0.14775944337052199</v>
      </c>
    </row>
    <row r="10989" spans="1:16" x14ac:dyDescent="0.25">
      <c r="A10989">
        <v>10</v>
      </c>
      <c r="B10989">
        <v>76063</v>
      </c>
      <c r="C10989" t="s">
        <v>29</v>
      </c>
      <c r="D10989" t="s">
        <v>30</v>
      </c>
      <c r="E10989" t="s">
        <v>16</v>
      </c>
      <c r="F10989" t="s">
        <v>86</v>
      </c>
      <c r="G10989" t="s">
        <v>19</v>
      </c>
      <c r="H10989">
        <v>0.433855008255492</v>
      </c>
      <c r="I10989">
        <v>276.8</v>
      </c>
      <c r="J10989">
        <v>41.7</v>
      </c>
      <c r="K10989">
        <v>32.662025037503298</v>
      </c>
      <c r="L10989">
        <v>2.4784167699095201E-2</v>
      </c>
      <c r="M10989">
        <v>7.3284758936200296</v>
      </c>
      <c r="N10989">
        <v>44007</v>
      </c>
      <c r="O10989">
        <v>0.56614499174450705</v>
      </c>
      <c r="P10989">
        <v>0.433855008255492</v>
      </c>
    </row>
    <row r="10990" spans="1:16" x14ac:dyDescent="0.25">
      <c r="A10990">
        <v>10</v>
      </c>
      <c r="B10990">
        <v>24111</v>
      </c>
      <c r="C10990" t="s">
        <v>21</v>
      </c>
      <c r="D10990" t="s">
        <v>54</v>
      </c>
      <c r="E10990" t="s">
        <v>21</v>
      </c>
      <c r="F10990" t="s">
        <v>22</v>
      </c>
      <c r="G10990" t="s">
        <v>15</v>
      </c>
      <c r="H10990">
        <v>0.13613309443131599</v>
      </c>
      <c r="I10990">
        <v>81.099999999999994</v>
      </c>
      <c r="J10990">
        <v>55.8</v>
      </c>
      <c r="K10990">
        <v>189.655864227113</v>
      </c>
      <c r="L10990">
        <v>1.5586928250167499E-2</v>
      </c>
      <c r="M10990">
        <v>6.2316104471921197</v>
      </c>
      <c r="N10990">
        <v>28055</v>
      </c>
      <c r="O10990">
        <v>0.86386690556868295</v>
      </c>
      <c r="P10990">
        <v>0.13613309443131599</v>
      </c>
    </row>
    <row r="10991" spans="1:16" x14ac:dyDescent="0.25">
      <c r="A10991">
        <v>10</v>
      </c>
      <c r="B10991">
        <v>14005</v>
      </c>
      <c r="C10991" t="s">
        <v>24</v>
      </c>
      <c r="D10991" t="s">
        <v>108</v>
      </c>
      <c r="E10991" t="s">
        <v>21</v>
      </c>
      <c r="F10991" t="s">
        <v>40</v>
      </c>
      <c r="G10991" t="s">
        <v>19</v>
      </c>
      <c r="H10991">
        <v>0.14295474170422201</v>
      </c>
      <c r="I10991">
        <v>95.7</v>
      </c>
      <c r="J10991">
        <v>42.9</v>
      </c>
      <c r="K10991">
        <v>235.014459980471</v>
      </c>
      <c r="L10991">
        <v>9.7681420783423505E-3</v>
      </c>
      <c r="M10991">
        <v>21.319423021468101</v>
      </c>
      <c r="N10991">
        <v>27042</v>
      </c>
      <c r="O10991">
        <v>0.85704525829577705</v>
      </c>
      <c r="P10991">
        <v>0.14295474170422201</v>
      </c>
    </row>
    <row r="10992" spans="1:16" x14ac:dyDescent="0.25">
      <c r="A10992">
        <v>10</v>
      </c>
      <c r="B10992">
        <v>72029</v>
      </c>
      <c r="C10992" t="s">
        <v>51</v>
      </c>
      <c r="D10992" t="s">
        <v>75</v>
      </c>
      <c r="E10992" t="s">
        <v>51</v>
      </c>
      <c r="F10992" t="s">
        <v>75</v>
      </c>
      <c r="G10992" t="s">
        <v>15</v>
      </c>
      <c r="H10992">
        <v>0.23437858889079899</v>
      </c>
      <c r="I10992">
        <v>61.4</v>
      </c>
      <c r="J10992">
        <v>28.6</v>
      </c>
      <c r="K10992">
        <v>219.83800470443799</v>
      </c>
      <c r="L10992">
        <v>5.7825879026343001E-2</v>
      </c>
      <c r="M10992">
        <v>25.451576369380899</v>
      </c>
      <c r="N10992">
        <v>72001</v>
      </c>
      <c r="O10992">
        <v>0.76562141110920001</v>
      </c>
      <c r="P10992">
        <v>0.23437858889079899</v>
      </c>
    </row>
    <row r="10993" spans="1:16" x14ac:dyDescent="0.25">
      <c r="A10993">
        <v>10</v>
      </c>
      <c r="B10993">
        <v>24029</v>
      </c>
      <c r="C10993" t="s">
        <v>21</v>
      </c>
      <c r="D10993" t="s">
        <v>54</v>
      </c>
      <c r="E10993" t="s">
        <v>21</v>
      </c>
      <c r="F10993" t="s">
        <v>40</v>
      </c>
      <c r="G10993" t="s">
        <v>15</v>
      </c>
      <c r="H10993">
        <v>0.134289981495894</v>
      </c>
      <c r="I10993">
        <v>81.099999999999994</v>
      </c>
      <c r="J10993">
        <v>55.8</v>
      </c>
      <c r="K10993">
        <v>190.248849875367</v>
      </c>
      <c r="L10993">
        <v>1.5419065911985099E-2</v>
      </c>
      <c r="M10993">
        <v>6.6905696905844998</v>
      </c>
      <c r="N10993">
        <v>27042</v>
      </c>
      <c r="O10993">
        <v>0.86571001850410501</v>
      </c>
      <c r="P10993">
        <v>0.134289981495894</v>
      </c>
    </row>
    <row r="10994" spans="1:16" x14ac:dyDescent="0.25">
      <c r="A10994">
        <v>10</v>
      </c>
      <c r="B10994">
        <v>63024</v>
      </c>
      <c r="C10994" t="s">
        <v>44</v>
      </c>
      <c r="D10994" t="s">
        <v>78</v>
      </c>
      <c r="E10994" t="s">
        <v>44</v>
      </c>
      <c r="F10994" t="s">
        <v>78</v>
      </c>
      <c r="G10994" t="s">
        <v>15</v>
      </c>
      <c r="H10994">
        <v>0.17884547880177701</v>
      </c>
      <c r="I10994">
        <v>39.6</v>
      </c>
      <c r="J10994">
        <v>25.5</v>
      </c>
      <c r="K10994">
        <v>245.56597300752099</v>
      </c>
      <c r="L10994">
        <v>3.83970300294533E-2</v>
      </c>
      <c r="M10994">
        <v>37.507481978690201</v>
      </c>
      <c r="N10994">
        <v>63049</v>
      </c>
      <c r="O10994">
        <v>0.82115452119822097</v>
      </c>
      <c r="P10994">
        <v>0.17884547880177701</v>
      </c>
    </row>
    <row r="10995" spans="1:16" x14ac:dyDescent="0.25">
      <c r="A10995">
        <v>10</v>
      </c>
      <c r="B10995">
        <v>108041</v>
      </c>
      <c r="C10995" t="s">
        <v>24</v>
      </c>
      <c r="D10995" t="s">
        <v>104</v>
      </c>
      <c r="E10995" t="s">
        <v>24</v>
      </c>
      <c r="F10995" t="s">
        <v>66</v>
      </c>
      <c r="G10995" t="s">
        <v>15</v>
      </c>
      <c r="H10995">
        <v>6.5095604270714799E-3</v>
      </c>
      <c r="I10995">
        <v>95.7</v>
      </c>
      <c r="J10995">
        <v>42.9</v>
      </c>
      <c r="K10995">
        <v>406.500569555521</v>
      </c>
      <c r="L10995">
        <v>1.80113187644492E-2</v>
      </c>
      <c r="M10995">
        <v>28.3641775394719</v>
      </c>
      <c r="N10995">
        <v>16024</v>
      </c>
      <c r="O10995">
        <v>0.99349043957292804</v>
      </c>
      <c r="P10995">
        <v>6.5095604270714903E-3</v>
      </c>
    </row>
    <row r="10996" spans="1:16" x14ac:dyDescent="0.25">
      <c r="A10996">
        <v>10</v>
      </c>
      <c r="B10996">
        <v>27042</v>
      </c>
      <c r="C10996" t="s">
        <v>21</v>
      </c>
      <c r="D10996" t="s">
        <v>40</v>
      </c>
      <c r="E10996" t="s">
        <v>21</v>
      </c>
      <c r="F10996" t="s">
        <v>39</v>
      </c>
      <c r="G10996" t="s">
        <v>15</v>
      </c>
      <c r="H10996">
        <v>6.3819675627432099E-2</v>
      </c>
      <c r="I10996">
        <v>81.099999999999994</v>
      </c>
      <c r="J10996">
        <v>55.8</v>
      </c>
      <c r="K10996">
        <v>279.257530814387</v>
      </c>
      <c r="L10996">
        <v>2.1963949453692101E-2</v>
      </c>
      <c r="M10996">
        <v>10.614767678086601</v>
      </c>
      <c r="N10996">
        <v>26012</v>
      </c>
      <c r="O10996">
        <v>0.93618032437256704</v>
      </c>
      <c r="P10996">
        <v>6.3819675627432099E-2</v>
      </c>
    </row>
    <row r="10997" spans="1:16" x14ac:dyDescent="0.25">
      <c r="A10997">
        <v>10</v>
      </c>
      <c r="B10997">
        <v>97062</v>
      </c>
      <c r="C10997" t="s">
        <v>24</v>
      </c>
      <c r="D10997" t="s">
        <v>104</v>
      </c>
      <c r="E10997" t="s">
        <v>24</v>
      </c>
      <c r="F10997" t="s">
        <v>56</v>
      </c>
      <c r="G10997" t="s">
        <v>15</v>
      </c>
      <c r="H10997">
        <v>2.0922410621274199E-3</v>
      </c>
      <c r="I10997">
        <v>95.7</v>
      </c>
      <c r="J10997">
        <v>42.9</v>
      </c>
      <c r="K10997">
        <v>411.67507612150303</v>
      </c>
      <c r="L10997">
        <v>1.8299019530129801E-2</v>
      </c>
      <c r="M10997">
        <v>28.685883363683601</v>
      </c>
      <c r="N10997">
        <v>19036</v>
      </c>
      <c r="O10997">
        <v>0.99790775893787198</v>
      </c>
      <c r="P10997">
        <v>2.0922410621274199E-3</v>
      </c>
    </row>
    <row r="10998" spans="1:16" x14ac:dyDescent="0.25">
      <c r="A10998">
        <v>10</v>
      </c>
      <c r="B10998">
        <v>48017</v>
      </c>
      <c r="C10998" t="s">
        <v>27</v>
      </c>
      <c r="D10998" t="s">
        <v>71</v>
      </c>
      <c r="E10998" t="s">
        <v>27</v>
      </c>
      <c r="F10998" t="s">
        <v>71</v>
      </c>
      <c r="G10998" t="s">
        <v>15</v>
      </c>
      <c r="H10998">
        <v>0.103186173414497</v>
      </c>
      <c r="I10998">
        <v>89.9</v>
      </c>
      <c r="J10998">
        <v>48.5</v>
      </c>
      <c r="K10998">
        <v>259.68236287620402</v>
      </c>
      <c r="L10998">
        <v>3.2727168376386097E-2</v>
      </c>
      <c r="M10998">
        <v>20.331428990167399</v>
      </c>
      <c r="N10998">
        <v>48016</v>
      </c>
      <c r="O10998">
        <v>0.89681382658550202</v>
      </c>
      <c r="P10998">
        <v>0.103186173414497</v>
      </c>
    </row>
    <row r="10999" spans="1:16" x14ac:dyDescent="0.25">
      <c r="A10999">
        <v>10</v>
      </c>
      <c r="B10999">
        <v>65157</v>
      </c>
      <c r="C10999" t="s">
        <v>44</v>
      </c>
      <c r="D10999" t="s">
        <v>96</v>
      </c>
      <c r="E10999" t="s">
        <v>44</v>
      </c>
      <c r="F10999" t="s">
        <v>78</v>
      </c>
      <c r="G10999" t="s">
        <v>15</v>
      </c>
      <c r="H10999">
        <v>0.16413838560409599</v>
      </c>
      <c r="I10999">
        <v>39.6</v>
      </c>
      <c r="J10999">
        <v>25.5</v>
      </c>
      <c r="K10999">
        <v>261.89050324865798</v>
      </c>
      <c r="L10999">
        <v>4.2202064363766702E-2</v>
      </c>
      <c r="M10999">
        <v>39.280971875143997</v>
      </c>
      <c r="N10999">
        <v>63060</v>
      </c>
      <c r="O10999">
        <v>0.83586161439590301</v>
      </c>
      <c r="P10999">
        <v>0.16413838560409599</v>
      </c>
    </row>
    <row r="11000" spans="1:16" x14ac:dyDescent="0.25">
      <c r="A11000">
        <v>10</v>
      </c>
      <c r="B11000">
        <v>55032</v>
      </c>
      <c r="C11000" t="s">
        <v>47</v>
      </c>
      <c r="D11000" t="s">
        <v>48</v>
      </c>
      <c r="E11000" t="s">
        <v>21</v>
      </c>
      <c r="F11000" t="s">
        <v>22</v>
      </c>
      <c r="G11000" t="s">
        <v>19</v>
      </c>
      <c r="H11000">
        <v>0.247542711514463</v>
      </c>
      <c r="I11000">
        <v>84.4</v>
      </c>
      <c r="J11000">
        <v>56.3</v>
      </c>
      <c r="K11000">
        <v>39.637260456473498</v>
      </c>
      <c r="L11000">
        <v>1.8994990823853801E-2</v>
      </c>
      <c r="M11000">
        <v>4.1484042365190898</v>
      </c>
      <c r="N11000">
        <v>28055</v>
      </c>
      <c r="O11000">
        <v>0.75245728848553595</v>
      </c>
      <c r="P11000">
        <v>0.247542711514463</v>
      </c>
    </row>
    <row r="11001" spans="1:16" x14ac:dyDescent="0.25">
      <c r="A11001">
        <v>10</v>
      </c>
      <c r="B11001">
        <v>100005</v>
      </c>
      <c r="C11001" t="s">
        <v>27</v>
      </c>
      <c r="D11001" t="s">
        <v>118</v>
      </c>
      <c r="E11001" t="s">
        <v>27</v>
      </c>
      <c r="F11001" t="s">
        <v>70</v>
      </c>
      <c r="G11001" t="s">
        <v>15</v>
      </c>
      <c r="H11001">
        <v>8.2542999796608799E-2</v>
      </c>
      <c r="I11001">
        <v>89.9</v>
      </c>
      <c r="J11001">
        <v>48.5</v>
      </c>
      <c r="K11001">
        <v>279.16495917556102</v>
      </c>
      <c r="L11001">
        <v>3.4755304714416603E-2</v>
      </c>
      <c r="M11001">
        <v>23.0737197917598</v>
      </c>
      <c r="N11001">
        <v>51002</v>
      </c>
      <c r="O11001">
        <v>0.91745700020339105</v>
      </c>
      <c r="P11001">
        <v>8.2542999796608799E-2</v>
      </c>
    </row>
    <row r="11002" spans="1:16" x14ac:dyDescent="0.25">
      <c r="A11002">
        <v>11</v>
      </c>
      <c r="B11002">
        <v>51002</v>
      </c>
      <c r="C11002" t="s">
        <v>27</v>
      </c>
      <c r="D11002" t="s">
        <v>70</v>
      </c>
      <c r="E11002" t="s">
        <v>27</v>
      </c>
      <c r="F11002" t="s">
        <v>95</v>
      </c>
      <c r="G11002" t="s">
        <v>15</v>
      </c>
      <c r="H11002">
        <v>0.200818277320712</v>
      </c>
      <c r="I11002">
        <v>89.9</v>
      </c>
      <c r="J11002">
        <v>48.5</v>
      </c>
      <c r="K11002">
        <v>164.17253015161899</v>
      </c>
      <c r="L11002">
        <v>1.9057590362380899E-2</v>
      </c>
      <c r="M11002">
        <v>7.4686791984550904</v>
      </c>
      <c r="N11002">
        <v>45007</v>
      </c>
      <c r="O11002">
        <v>0.799181722679287</v>
      </c>
      <c r="P11002">
        <v>0.200818277320712</v>
      </c>
    </row>
    <row r="11003" spans="1:16" x14ac:dyDescent="0.25">
      <c r="A11003">
        <v>11</v>
      </c>
      <c r="B11003">
        <v>72006</v>
      </c>
      <c r="C11003" t="s">
        <v>51</v>
      </c>
      <c r="D11003" t="s">
        <v>75</v>
      </c>
      <c r="E11003" t="s">
        <v>36</v>
      </c>
      <c r="F11003" t="s">
        <v>38</v>
      </c>
      <c r="G11003" t="s">
        <v>19</v>
      </c>
      <c r="H11003">
        <v>0.200567687908877</v>
      </c>
      <c r="I11003">
        <v>61.4</v>
      </c>
      <c r="J11003">
        <v>28.6</v>
      </c>
      <c r="K11003">
        <v>264.97807003819901</v>
      </c>
      <c r="L11003">
        <v>6.6925418892122501E-2</v>
      </c>
      <c r="M11003">
        <v>27.771632597786599</v>
      </c>
      <c r="N11003">
        <v>66017</v>
      </c>
      <c r="O11003">
        <v>0.79943231209112198</v>
      </c>
      <c r="P11003">
        <v>0.200567687908877</v>
      </c>
    </row>
    <row r="11004" spans="1:16" x14ac:dyDescent="0.25">
      <c r="A11004">
        <v>11</v>
      </c>
      <c r="B11004">
        <v>50017</v>
      </c>
      <c r="C11004" t="s">
        <v>27</v>
      </c>
      <c r="D11004" t="s">
        <v>85</v>
      </c>
      <c r="E11004" t="s">
        <v>27</v>
      </c>
      <c r="F11004" t="s">
        <v>71</v>
      </c>
      <c r="G11004" t="s">
        <v>15</v>
      </c>
      <c r="H11004">
        <v>0.18561621181885499</v>
      </c>
      <c r="I11004">
        <v>89.9</v>
      </c>
      <c r="J11004">
        <v>48.5</v>
      </c>
      <c r="K11004">
        <v>167.24256512636501</v>
      </c>
      <c r="L11004">
        <v>2.00731823246167E-2</v>
      </c>
      <c r="M11004">
        <v>12.099229554143299</v>
      </c>
      <c r="N11004">
        <v>48014</v>
      </c>
      <c r="O11004">
        <v>0.81438378818114499</v>
      </c>
      <c r="P11004">
        <v>0.18561621181885499</v>
      </c>
    </row>
    <row r="11005" spans="1:16" x14ac:dyDescent="0.25">
      <c r="A11005">
        <v>11</v>
      </c>
      <c r="B11005">
        <v>15139</v>
      </c>
      <c r="C11005" t="s">
        <v>24</v>
      </c>
      <c r="D11005" t="s">
        <v>60</v>
      </c>
      <c r="E11005" t="s">
        <v>24</v>
      </c>
      <c r="F11005" t="s">
        <v>25</v>
      </c>
      <c r="G11005" t="s">
        <v>15</v>
      </c>
      <c r="H11005">
        <v>1.08454331713927E-2</v>
      </c>
      <c r="I11005">
        <v>95.7</v>
      </c>
      <c r="J11005">
        <v>42.9</v>
      </c>
      <c r="K11005">
        <v>405.36839027622602</v>
      </c>
      <c r="L11005">
        <v>1.8369301973457399E-2</v>
      </c>
      <c r="M11005">
        <v>27.215428713385499</v>
      </c>
      <c r="N11005">
        <v>12119</v>
      </c>
      <c r="O11005">
        <v>0.98915456682860703</v>
      </c>
      <c r="P11005">
        <v>1.08454331713927E-2</v>
      </c>
    </row>
    <row r="11006" spans="1:16" x14ac:dyDescent="0.25">
      <c r="A11006">
        <v>11</v>
      </c>
      <c r="B11006">
        <v>1270</v>
      </c>
      <c r="C11006" t="s">
        <v>31</v>
      </c>
      <c r="D11006" t="s">
        <v>43</v>
      </c>
      <c r="E11006" t="s">
        <v>31</v>
      </c>
      <c r="F11006" t="s">
        <v>43</v>
      </c>
      <c r="G11006" t="s">
        <v>15</v>
      </c>
      <c r="H11006">
        <v>0.158535113896182</v>
      </c>
      <c r="I11006">
        <v>106.2</v>
      </c>
      <c r="J11006">
        <v>46.2</v>
      </c>
      <c r="K11006">
        <v>197.30620193368199</v>
      </c>
      <c r="L11006">
        <v>2.26554559370323E-2</v>
      </c>
      <c r="M11006">
        <v>22.2384192714213</v>
      </c>
      <c r="N11006">
        <v>1272</v>
      </c>
      <c r="O11006">
        <v>0.84146488610381698</v>
      </c>
      <c r="P11006">
        <v>0.158535113896182</v>
      </c>
    </row>
    <row r="11007" spans="1:16" x14ac:dyDescent="0.25">
      <c r="A11007">
        <v>11</v>
      </c>
      <c r="B11007">
        <v>58034</v>
      </c>
      <c r="C11007" t="s">
        <v>13</v>
      </c>
      <c r="D11007" t="s">
        <v>14</v>
      </c>
      <c r="E11007" t="s">
        <v>13</v>
      </c>
      <c r="F11007" t="s">
        <v>14</v>
      </c>
      <c r="G11007" t="s">
        <v>15</v>
      </c>
      <c r="H11007">
        <v>0.126017262674708</v>
      </c>
      <c r="I11007">
        <v>63.9</v>
      </c>
      <c r="J11007">
        <v>45.2</v>
      </c>
      <c r="K11007">
        <v>215.29253211979201</v>
      </c>
      <c r="L11007">
        <v>2.9127796830682E-2</v>
      </c>
      <c r="M11007">
        <v>24.754023688235801</v>
      </c>
      <c r="N11007">
        <v>58007</v>
      </c>
      <c r="O11007">
        <v>0.87398273732529097</v>
      </c>
      <c r="P11007">
        <v>0.126017262674708</v>
      </c>
    </row>
    <row r="11008" spans="1:16" x14ac:dyDescent="0.25">
      <c r="A11008">
        <v>11</v>
      </c>
      <c r="B11008">
        <v>75035</v>
      </c>
      <c r="C11008" t="s">
        <v>51</v>
      </c>
      <c r="D11008" t="s">
        <v>93</v>
      </c>
      <c r="E11008" t="s">
        <v>51</v>
      </c>
      <c r="F11008" t="s">
        <v>93</v>
      </c>
      <c r="G11008" t="s">
        <v>15</v>
      </c>
      <c r="H11008">
        <v>0.13061940160697799</v>
      </c>
      <c r="I11008">
        <v>61.4</v>
      </c>
      <c r="J11008">
        <v>28.6</v>
      </c>
      <c r="K11008">
        <v>281.504501986668</v>
      </c>
      <c r="L11008">
        <v>4.5981331642471299E-2</v>
      </c>
      <c r="M11008">
        <v>44.126117265396303</v>
      </c>
      <c r="N11008">
        <v>75035</v>
      </c>
      <c r="O11008">
        <v>0.86938059839302095</v>
      </c>
      <c r="P11008">
        <v>0.13061940160697799</v>
      </c>
    </row>
    <row r="11009" spans="1:16" x14ac:dyDescent="0.25">
      <c r="A11009">
        <v>11</v>
      </c>
      <c r="B11009">
        <v>30023</v>
      </c>
      <c r="C11009" t="s">
        <v>58</v>
      </c>
      <c r="D11009" t="s">
        <v>59</v>
      </c>
      <c r="E11009" t="s">
        <v>58</v>
      </c>
      <c r="F11009" t="s">
        <v>105</v>
      </c>
      <c r="G11009" t="s">
        <v>15</v>
      </c>
      <c r="H11009">
        <v>0.17003149096078601</v>
      </c>
      <c r="I11009">
        <v>120.8</v>
      </c>
      <c r="J11009">
        <v>49</v>
      </c>
      <c r="K11009">
        <v>204.65825463800499</v>
      </c>
      <c r="L11009">
        <v>7.1496996988383396E-2</v>
      </c>
      <c r="M11009">
        <v>21.694900129804299</v>
      </c>
      <c r="N11009">
        <v>32006</v>
      </c>
      <c r="O11009">
        <v>0.82996850903921404</v>
      </c>
      <c r="P11009">
        <v>0.17003149096078601</v>
      </c>
    </row>
    <row r="11010" spans="1:16" x14ac:dyDescent="0.25">
      <c r="A11010">
        <v>11</v>
      </c>
      <c r="B11010">
        <v>1090</v>
      </c>
      <c r="C11010" t="s">
        <v>31</v>
      </c>
      <c r="D11010" t="s">
        <v>43</v>
      </c>
      <c r="E11010" t="s">
        <v>31</v>
      </c>
      <c r="F11010" t="s">
        <v>32</v>
      </c>
      <c r="G11010" t="s">
        <v>15</v>
      </c>
      <c r="H11010">
        <v>9.4560996488163296E-2</v>
      </c>
      <c r="I11010">
        <v>106.2</v>
      </c>
      <c r="J11010">
        <v>46.2</v>
      </c>
      <c r="K11010">
        <v>263.93610283669699</v>
      </c>
      <c r="L11010">
        <v>3.0392340840369202E-2</v>
      </c>
      <c r="M11010">
        <v>29.492074324931998</v>
      </c>
      <c r="N11010">
        <v>6121</v>
      </c>
      <c r="O11010">
        <v>0.90543900351183604</v>
      </c>
      <c r="P11010">
        <v>9.4560996488163199E-2</v>
      </c>
    </row>
    <row r="11011" spans="1:16" x14ac:dyDescent="0.25">
      <c r="A11011">
        <v>11</v>
      </c>
      <c r="B11011">
        <v>1130</v>
      </c>
      <c r="C11011" t="s">
        <v>31</v>
      </c>
      <c r="D11011" t="s">
        <v>43</v>
      </c>
      <c r="E11011" t="s">
        <v>31</v>
      </c>
      <c r="F11011" t="s">
        <v>43</v>
      </c>
      <c r="G11011" t="s">
        <v>15</v>
      </c>
      <c r="H11011">
        <v>0.10750701869432799</v>
      </c>
      <c r="I11011">
        <v>106.2</v>
      </c>
      <c r="J11011">
        <v>46.2</v>
      </c>
      <c r="K11011">
        <v>250.38347767919899</v>
      </c>
      <c r="L11011">
        <v>2.8846569771173999E-2</v>
      </c>
      <c r="M11011">
        <v>28.044115763504799</v>
      </c>
      <c r="N11011">
        <v>1191</v>
      </c>
      <c r="O11011">
        <v>0.89249298130567101</v>
      </c>
      <c r="P11011">
        <v>0.10750701869432799</v>
      </c>
    </row>
    <row r="11012" spans="1:16" x14ac:dyDescent="0.25">
      <c r="A11012">
        <v>11</v>
      </c>
      <c r="B11012">
        <v>65037</v>
      </c>
      <c r="C11012" t="s">
        <v>44</v>
      </c>
      <c r="D11012" t="s">
        <v>96</v>
      </c>
      <c r="E11012" t="s">
        <v>24</v>
      </c>
      <c r="F11012" t="s">
        <v>53</v>
      </c>
      <c r="G11012" t="s">
        <v>19</v>
      </c>
      <c r="H11012">
        <v>0.15976565514400801</v>
      </c>
      <c r="I11012">
        <v>39.6</v>
      </c>
      <c r="J11012">
        <v>25.5</v>
      </c>
      <c r="K11012">
        <v>265.47241554633399</v>
      </c>
      <c r="L11012">
        <v>4.2535767855987401E-2</v>
      </c>
      <c r="M11012">
        <v>39.975591924973003</v>
      </c>
      <c r="N11012">
        <v>18110</v>
      </c>
      <c r="O11012">
        <v>0.84023434485599102</v>
      </c>
      <c r="P11012">
        <v>0.15976565514400801</v>
      </c>
    </row>
    <row r="11013" spans="1:16" x14ac:dyDescent="0.25">
      <c r="A11013">
        <v>11</v>
      </c>
      <c r="B11013">
        <v>75065</v>
      </c>
      <c r="C11013" t="s">
        <v>51</v>
      </c>
      <c r="D11013" t="s">
        <v>93</v>
      </c>
      <c r="E11013" t="s">
        <v>51</v>
      </c>
      <c r="F11013" t="s">
        <v>102</v>
      </c>
      <c r="G11013" t="s">
        <v>15</v>
      </c>
      <c r="H11013">
        <v>0.14313651276984901</v>
      </c>
      <c r="I11013">
        <v>61.4</v>
      </c>
      <c r="J11013">
        <v>28.6</v>
      </c>
      <c r="K11013">
        <v>270.98859376024399</v>
      </c>
      <c r="L11013">
        <v>5.0761967631183499E-2</v>
      </c>
      <c r="M11013">
        <v>43.180833111945603</v>
      </c>
      <c r="N11013">
        <v>73027</v>
      </c>
      <c r="O11013">
        <v>0.85686348723015004</v>
      </c>
      <c r="P11013">
        <v>0.14313651276984801</v>
      </c>
    </row>
    <row r="11014" spans="1:16" x14ac:dyDescent="0.25">
      <c r="A11014">
        <v>11</v>
      </c>
      <c r="B11014">
        <v>41029</v>
      </c>
      <c r="C11014" t="s">
        <v>16</v>
      </c>
      <c r="D11014" t="s">
        <v>83</v>
      </c>
      <c r="E11014" t="s">
        <v>90</v>
      </c>
      <c r="F11014" t="s">
        <v>106</v>
      </c>
      <c r="G11014" t="s">
        <v>19</v>
      </c>
      <c r="H11014">
        <v>0.27980659120755003</v>
      </c>
      <c r="I11014">
        <v>61.9</v>
      </c>
      <c r="J11014">
        <v>44.8</v>
      </c>
      <c r="K11014">
        <v>77.647209214609106</v>
      </c>
      <c r="L11014">
        <v>3.9064642457872202E-2</v>
      </c>
      <c r="M11014">
        <v>7.2888738824936601</v>
      </c>
      <c r="N11014">
        <v>9056</v>
      </c>
      <c r="O11014">
        <v>0.72019340879244897</v>
      </c>
      <c r="P11014">
        <v>0.27980659120754903</v>
      </c>
    </row>
    <row r="11015" spans="1:16" x14ac:dyDescent="0.25">
      <c r="A11015">
        <v>11</v>
      </c>
      <c r="B11015">
        <v>68038</v>
      </c>
      <c r="C11015" t="s">
        <v>36</v>
      </c>
      <c r="D11015" t="s">
        <v>37</v>
      </c>
      <c r="E11015" t="s">
        <v>36</v>
      </c>
      <c r="F11015" t="s">
        <v>37</v>
      </c>
      <c r="G11015" t="s">
        <v>15</v>
      </c>
      <c r="H11015">
        <v>0.26539666451329702</v>
      </c>
      <c r="I11015">
        <v>42.4</v>
      </c>
      <c r="J11015">
        <v>43.1</v>
      </c>
      <c r="K11015">
        <v>122.24046429715899</v>
      </c>
      <c r="L11015">
        <v>8.7005086610118604E-2</v>
      </c>
      <c r="M11015">
        <v>9.8277102175163407</v>
      </c>
      <c r="N11015">
        <v>68028</v>
      </c>
      <c r="O11015">
        <v>0.73460333548670198</v>
      </c>
      <c r="P11015">
        <v>0.26539666451329602</v>
      </c>
    </row>
    <row r="11016" spans="1:16" x14ac:dyDescent="0.25">
      <c r="A11016">
        <v>11</v>
      </c>
      <c r="B11016">
        <v>1265</v>
      </c>
      <c r="C11016" t="s">
        <v>31</v>
      </c>
      <c r="D11016" t="s">
        <v>43</v>
      </c>
      <c r="E11016" t="s">
        <v>31</v>
      </c>
      <c r="F11016" t="s">
        <v>43</v>
      </c>
      <c r="G11016" t="s">
        <v>15</v>
      </c>
      <c r="H11016">
        <v>0.100008051857538</v>
      </c>
      <c r="I11016">
        <v>106.2</v>
      </c>
      <c r="J11016">
        <v>46.2</v>
      </c>
      <c r="K11016">
        <v>258.36233660763799</v>
      </c>
      <c r="L11016">
        <v>2.9800075569531601E-2</v>
      </c>
      <c r="M11016">
        <v>28.8620909471861</v>
      </c>
      <c r="N11016">
        <v>1086</v>
      </c>
      <c r="O11016">
        <v>0.89999194814246097</v>
      </c>
      <c r="P11016">
        <v>0.100008051857538</v>
      </c>
    </row>
    <row r="11017" spans="1:16" x14ac:dyDescent="0.25">
      <c r="A11017">
        <v>11</v>
      </c>
      <c r="B11017">
        <v>49007</v>
      </c>
      <c r="C11017" t="s">
        <v>27</v>
      </c>
      <c r="D11017" t="s">
        <v>82</v>
      </c>
      <c r="E11017" t="s">
        <v>27</v>
      </c>
      <c r="F11017" t="s">
        <v>71</v>
      </c>
      <c r="G11017" t="s">
        <v>15</v>
      </c>
      <c r="H11017">
        <v>0.240931374601526</v>
      </c>
      <c r="I11017">
        <v>89.9</v>
      </c>
      <c r="J11017">
        <v>48.5</v>
      </c>
      <c r="K11017">
        <v>110.66105021636299</v>
      </c>
      <c r="L11017">
        <v>1.35738883904182E-2</v>
      </c>
      <c r="M11017">
        <v>5.6139745411095996</v>
      </c>
      <c r="N11017">
        <v>48032</v>
      </c>
      <c r="O11017">
        <v>0.75906862539847297</v>
      </c>
      <c r="P11017">
        <v>0.240931374601526</v>
      </c>
    </row>
    <row r="11018" spans="1:16" x14ac:dyDescent="0.25">
      <c r="A11018">
        <v>11</v>
      </c>
      <c r="B11018">
        <v>26019</v>
      </c>
      <c r="C11018" t="s">
        <v>21</v>
      </c>
      <c r="D11018" t="s">
        <v>39</v>
      </c>
      <c r="E11018" t="s">
        <v>21</v>
      </c>
      <c r="F11018" t="s">
        <v>54</v>
      </c>
      <c r="G11018" t="s">
        <v>15</v>
      </c>
      <c r="H11018">
        <v>0.10713993498414399</v>
      </c>
      <c r="I11018">
        <v>81.099999999999994</v>
      </c>
      <c r="J11018">
        <v>55.8</v>
      </c>
      <c r="K11018">
        <v>220.524469569139</v>
      </c>
      <c r="L11018">
        <v>1.6836606599500599E-2</v>
      </c>
      <c r="M11018">
        <v>8.9728332066360608</v>
      </c>
      <c r="N11018">
        <v>24095</v>
      </c>
      <c r="O11018">
        <v>0.89286006501585502</v>
      </c>
      <c r="P11018">
        <v>0.10713993498414399</v>
      </c>
    </row>
    <row r="11019" spans="1:16" x14ac:dyDescent="0.25">
      <c r="A11019">
        <v>11</v>
      </c>
      <c r="B11019">
        <v>4215</v>
      </c>
      <c r="C11019" t="s">
        <v>31</v>
      </c>
      <c r="D11019" t="s">
        <v>57</v>
      </c>
      <c r="E11019" t="s">
        <v>31</v>
      </c>
      <c r="F11019" t="s">
        <v>107</v>
      </c>
      <c r="G11019" t="s">
        <v>15</v>
      </c>
      <c r="H11019">
        <v>0.14621101888173499</v>
      </c>
      <c r="I11019">
        <v>106.2</v>
      </c>
      <c r="J11019">
        <v>46.2</v>
      </c>
      <c r="K11019">
        <v>211.004647386248</v>
      </c>
      <c r="L11019">
        <v>2.4836777268357101E-2</v>
      </c>
      <c r="M11019">
        <v>23.547863619894699</v>
      </c>
      <c r="N11019">
        <v>103050</v>
      </c>
      <c r="O11019">
        <v>0.85378898111826396</v>
      </c>
      <c r="P11019">
        <v>0.14621101888173499</v>
      </c>
    </row>
    <row r="11020" spans="1:16" x14ac:dyDescent="0.25">
      <c r="A11020">
        <v>11</v>
      </c>
      <c r="B11020">
        <v>22139</v>
      </c>
      <c r="C11020" t="s">
        <v>72</v>
      </c>
      <c r="D11020" t="s">
        <v>74</v>
      </c>
      <c r="E11020" t="s">
        <v>72</v>
      </c>
      <c r="F11020" t="s">
        <v>74</v>
      </c>
      <c r="G11020" t="s">
        <v>15</v>
      </c>
      <c r="H11020">
        <v>9.1273933121446701E-2</v>
      </c>
      <c r="I11020">
        <v>47.5</v>
      </c>
      <c r="J11020">
        <v>60.4</v>
      </c>
      <c r="K11020">
        <v>247.59241424030199</v>
      </c>
      <c r="L11020">
        <v>0.12396431774534</v>
      </c>
      <c r="M11020">
        <v>10.799104513718801</v>
      </c>
      <c r="N11020">
        <v>22199</v>
      </c>
      <c r="O11020">
        <v>0.90872606687855295</v>
      </c>
      <c r="P11020">
        <v>9.1273933121446799E-2</v>
      </c>
    </row>
    <row r="11021" spans="1:16" x14ac:dyDescent="0.25">
      <c r="A11021">
        <v>11</v>
      </c>
      <c r="B11021">
        <v>23012</v>
      </c>
      <c r="C11021" t="s">
        <v>21</v>
      </c>
      <c r="D11021" t="s">
        <v>89</v>
      </c>
      <c r="E11021" t="s">
        <v>21</v>
      </c>
      <c r="F11021" t="s">
        <v>89</v>
      </c>
      <c r="G11021" t="s">
        <v>15</v>
      </c>
      <c r="H11021">
        <v>0.17979802922271301</v>
      </c>
      <c r="I11021">
        <v>81.099999999999994</v>
      </c>
      <c r="J11021">
        <v>55.8</v>
      </c>
      <c r="K11021">
        <v>128.17897438491701</v>
      </c>
      <c r="L11021">
        <v>1.02649748465585E-2</v>
      </c>
      <c r="M11021">
        <v>5.0939009546478298</v>
      </c>
      <c r="N11021">
        <v>23052</v>
      </c>
      <c r="O11021">
        <v>0.82020197077728596</v>
      </c>
      <c r="P11021">
        <v>0.17979802922271301</v>
      </c>
    </row>
    <row r="11022" spans="1:16" x14ac:dyDescent="0.25">
      <c r="A11022">
        <v>11</v>
      </c>
      <c r="B11022">
        <v>59025</v>
      </c>
      <c r="C11022" t="s">
        <v>13</v>
      </c>
      <c r="D11022" t="s">
        <v>18</v>
      </c>
      <c r="E11022" t="s">
        <v>13</v>
      </c>
      <c r="F11022" t="s">
        <v>14</v>
      </c>
      <c r="G11022" t="s">
        <v>15</v>
      </c>
      <c r="H11022">
        <v>0.23729794838590099</v>
      </c>
      <c r="I11022">
        <v>63.9</v>
      </c>
      <c r="J11022">
        <v>45.2</v>
      </c>
      <c r="K11022">
        <v>77.934940755554805</v>
      </c>
      <c r="L11022">
        <v>1.15760865971722E-2</v>
      </c>
      <c r="M11022">
        <v>16.560328751438998</v>
      </c>
      <c r="N11022">
        <v>58079</v>
      </c>
      <c r="O11022">
        <v>0.76270205161409799</v>
      </c>
      <c r="P11022">
        <v>0.23729794838590099</v>
      </c>
    </row>
    <row r="11023" spans="1:16" x14ac:dyDescent="0.25">
      <c r="A11023">
        <v>11</v>
      </c>
      <c r="B11023">
        <v>35039</v>
      </c>
      <c r="C11023" t="s">
        <v>33</v>
      </c>
      <c r="D11023" t="s">
        <v>34</v>
      </c>
      <c r="E11023" t="s">
        <v>33</v>
      </c>
      <c r="F11023" t="s">
        <v>42</v>
      </c>
      <c r="G11023" t="s">
        <v>15</v>
      </c>
      <c r="H11023">
        <v>0.140114156776034</v>
      </c>
      <c r="I11023">
        <v>81.5</v>
      </c>
      <c r="J11023">
        <v>51.5</v>
      </c>
      <c r="K11023">
        <v>170.12353313844</v>
      </c>
      <c r="L11023">
        <v>1.50932185893336E-2</v>
      </c>
      <c r="M11023">
        <v>18.4109970893306</v>
      </c>
      <c r="N11023">
        <v>38011</v>
      </c>
      <c r="O11023">
        <v>0.859885843223965</v>
      </c>
      <c r="P11023">
        <v>0.140114156776034</v>
      </c>
    </row>
    <row r="11024" spans="1:16" x14ac:dyDescent="0.25">
      <c r="A11024">
        <v>11</v>
      </c>
      <c r="B11024">
        <v>16213</v>
      </c>
      <c r="C11024" t="s">
        <v>24</v>
      </c>
      <c r="D11024" t="s">
        <v>66</v>
      </c>
      <c r="E11024" t="s">
        <v>24</v>
      </c>
      <c r="F11024" t="s">
        <v>26</v>
      </c>
      <c r="G11024" t="s">
        <v>15</v>
      </c>
      <c r="H11024">
        <v>0</v>
      </c>
      <c r="I11024">
        <v>95.7</v>
      </c>
      <c r="J11024">
        <v>42.9</v>
      </c>
      <c r="K11024">
        <v>412.63612618243297</v>
      </c>
      <c r="L11024">
        <v>1.8303860709073801E-2</v>
      </c>
      <c r="M11024">
        <v>29.300164547403401</v>
      </c>
      <c r="N11024">
        <v>17103</v>
      </c>
      <c r="O11024">
        <v>0.999999999999999</v>
      </c>
      <c r="P11024">
        <v>0</v>
      </c>
    </row>
    <row r="11025" spans="1:16" x14ac:dyDescent="0.25">
      <c r="A11025">
        <v>11</v>
      </c>
      <c r="B11025">
        <v>6039</v>
      </c>
      <c r="C11025" t="s">
        <v>31</v>
      </c>
      <c r="D11025" t="s">
        <v>32</v>
      </c>
      <c r="E11025" t="s">
        <v>72</v>
      </c>
      <c r="F11025" t="s">
        <v>73</v>
      </c>
      <c r="G11025" t="s">
        <v>19</v>
      </c>
      <c r="H11025">
        <v>0.16295881285832101</v>
      </c>
      <c r="I11025">
        <v>106.2</v>
      </c>
      <c r="J11025">
        <v>46.2</v>
      </c>
      <c r="K11025">
        <v>194.73191049119799</v>
      </c>
      <c r="L11025">
        <v>2.2653209189052701E-2</v>
      </c>
      <c r="M11025">
        <v>21.342456561143901</v>
      </c>
      <c r="N11025">
        <v>21077</v>
      </c>
      <c r="O11025">
        <v>0.83704118714167797</v>
      </c>
      <c r="P11025">
        <v>0.16295881285832201</v>
      </c>
    </row>
    <row r="11026" spans="1:16" x14ac:dyDescent="0.25">
      <c r="A11026">
        <v>11</v>
      </c>
      <c r="B11026">
        <v>28089</v>
      </c>
      <c r="C11026" t="s">
        <v>21</v>
      </c>
      <c r="D11026" t="s">
        <v>22</v>
      </c>
      <c r="E11026" t="s">
        <v>21</v>
      </c>
      <c r="F11026" t="s">
        <v>39</v>
      </c>
      <c r="G11026" t="s">
        <v>15</v>
      </c>
      <c r="H11026">
        <v>0.101281036878008</v>
      </c>
      <c r="I11026">
        <v>81.099999999999994</v>
      </c>
      <c r="J11026">
        <v>55.8</v>
      </c>
      <c r="K11026">
        <v>232.843242623061</v>
      </c>
      <c r="L11026">
        <v>1.90680258384716E-2</v>
      </c>
      <c r="M11026">
        <v>8.4130439254389806</v>
      </c>
      <c r="N11026">
        <v>26021</v>
      </c>
      <c r="O11026">
        <v>0.89871896312199095</v>
      </c>
      <c r="P11026">
        <v>0.101281036878008</v>
      </c>
    </row>
    <row r="11027" spans="1:16" x14ac:dyDescent="0.25">
      <c r="A11027">
        <v>11</v>
      </c>
      <c r="B11027">
        <v>63060</v>
      </c>
      <c r="C11027" t="s">
        <v>44</v>
      </c>
      <c r="D11027" t="s">
        <v>78</v>
      </c>
      <c r="E11027" t="s">
        <v>44</v>
      </c>
      <c r="F11027" t="s">
        <v>78</v>
      </c>
      <c r="G11027" t="s">
        <v>15</v>
      </c>
      <c r="H11027">
        <v>0.190174139069374</v>
      </c>
      <c r="I11027">
        <v>39.6</v>
      </c>
      <c r="J11027">
        <v>25.5</v>
      </c>
      <c r="K11027">
        <v>239.60452470983199</v>
      </c>
      <c r="L11027">
        <v>3.6872959371120097E-2</v>
      </c>
      <c r="M11027">
        <v>34.802808822124199</v>
      </c>
      <c r="N11027">
        <v>63080</v>
      </c>
      <c r="O11027">
        <v>0.80982586093062503</v>
      </c>
      <c r="P11027">
        <v>0.190174139069374</v>
      </c>
    </row>
    <row r="11028" spans="1:16" x14ac:dyDescent="0.25">
      <c r="A11028">
        <v>11</v>
      </c>
      <c r="B11028">
        <v>75022</v>
      </c>
      <c r="C11028" t="s">
        <v>51</v>
      </c>
      <c r="D11028" t="s">
        <v>93</v>
      </c>
      <c r="E11028" t="s">
        <v>51</v>
      </c>
      <c r="F11028" t="s">
        <v>93</v>
      </c>
      <c r="G11028" t="s">
        <v>15</v>
      </c>
      <c r="H11028">
        <v>0.15630846994903499</v>
      </c>
      <c r="I11028">
        <v>61.4</v>
      </c>
      <c r="J11028">
        <v>28.6</v>
      </c>
      <c r="K11028">
        <v>253.879732122679</v>
      </c>
      <c r="L11028">
        <v>4.0934363267665898E-2</v>
      </c>
      <c r="M11028">
        <v>41.089314736139698</v>
      </c>
      <c r="N11028">
        <v>75088</v>
      </c>
      <c r="O11028">
        <v>0.84369153005096398</v>
      </c>
      <c r="P11028">
        <v>0.156308469949034</v>
      </c>
    </row>
    <row r="11029" spans="1:16" x14ac:dyDescent="0.25">
      <c r="A11029">
        <v>11</v>
      </c>
      <c r="B11029">
        <v>30128</v>
      </c>
      <c r="C11029" t="s">
        <v>58</v>
      </c>
      <c r="D11029" t="s">
        <v>59</v>
      </c>
      <c r="E11029" t="s">
        <v>58</v>
      </c>
      <c r="F11029" t="s">
        <v>97</v>
      </c>
      <c r="G11029" t="s">
        <v>15</v>
      </c>
      <c r="H11029">
        <v>0.17262473821714699</v>
      </c>
      <c r="I11029">
        <v>120.8</v>
      </c>
      <c r="J11029">
        <v>49</v>
      </c>
      <c r="K11029">
        <v>206.313508777571</v>
      </c>
      <c r="L11029">
        <v>7.4334048866821795E-2</v>
      </c>
      <c r="M11029">
        <v>20.899247702870301</v>
      </c>
      <c r="N11029">
        <v>93041</v>
      </c>
      <c r="O11029">
        <v>0.82737526178285303</v>
      </c>
      <c r="P11029">
        <v>0.172624738217146</v>
      </c>
    </row>
    <row r="11030" spans="1:16" x14ac:dyDescent="0.25">
      <c r="A11030">
        <v>11</v>
      </c>
      <c r="B11030">
        <v>64059</v>
      </c>
      <c r="C11030" t="s">
        <v>44</v>
      </c>
      <c r="D11030" t="s">
        <v>55</v>
      </c>
      <c r="E11030" t="s">
        <v>36</v>
      </c>
      <c r="F11030" t="s">
        <v>37</v>
      </c>
      <c r="G11030" t="s">
        <v>19</v>
      </c>
      <c r="H11030">
        <v>0.21188770772523399</v>
      </c>
      <c r="I11030">
        <v>39.6</v>
      </c>
      <c r="J11030">
        <v>25.5</v>
      </c>
      <c r="K11030">
        <v>222.52818233299499</v>
      </c>
      <c r="L11030">
        <v>3.5581195533591702E-2</v>
      </c>
      <c r="M11030">
        <v>31.246390859272399</v>
      </c>
      <c r="N11030">
        <v>68033</v>
      </c>
      <c r="O11030">
        <v>0.78811229227476498</v>
      </c>
      <c r="P11030">
        <v>0.21188770772523399</v>
      </c>
    </row>
    <row r="11031" spans="1:16" x14ac:dyDescent="0.25">
      <c r="A11031">
        <v>11</v>
      </c>
      <c r="B11031">
        <v>24061</v>
      </c>
      <c r="C11031" t="s">
        <v>21</v>
      </c>
      <c r="D11031" t="s">
        <v>54</v>
      </c>
      <c r="E11031" t="s">
        <v>21</v>
      </c>
      <c r="F11031" t="s">
        <v>54</v>
      </c>
      <c r="G11031" t="s">
        <v>15</v>
      </c>
      <c r="H11031">
        <v>7.3172455946973497E-2</v>
      </c>
      <c r="I11031">
        <v>81.099999999999994</v>
      </c>
      <c r="J11031">
        <v>55.8</v>
      </c>
      <c r="K11031">
        <v>270.32582810607801</v>
      </c>
      <c r="L11031">
        <v>2.1698519971858201E-2</v>
      </c>
      <c r="M11031">
        <v>9.50902316444032</v>
      </c>
      <c r="N11031">
        <v>24009</v>
      </c>
      <c r="O11031">
        <v>0.92682754405302603</v>
      </c>
      <c r="P11031">
        <v>7.31724559469734E-2</v>
      </c>
    </row>
    <row r="11032" spans="1:16" x14ac:dyDescent="0.25">
      <c r="A11032">
        <v>11</v>
      </c>
      <c r="B11032">
        <v>110009</v>
      </c>
      <c r="C11032" t="s">
        <v>51</v>
      </c>
      <c r="D11032" t="s">
        <v>112</v>
      </c>
      <c r="E11032" t="s">
        <v>13</v>
      </c>
      <c r="F11032" t="s">
        <v>111</v>
      </c>
      <c r="G11032" t="s">
        <v>19</v>
      </c>
      <c r="H11032">
        <v>0.25284496179708099</v>
      </c>
      <c r="I11032">
        <v>61.4</v>
      </c>
      <c r="J11032">
        <v>28.6</v>
      </c>
      <c r="K11032">
        <v>188.07089602654401</v>
      </c>
      <c r="L11032">
        <v>4.6713818821110399E-2</v>
      </c>
      <c r="M11032">
        <v>24.833033305415</v>
      </c>
      <c r="N11032">
        <v>57059</v>
      </c>
      <c r="O11032">
        <v>0.74715503820291795</v>
      </c>
      <c r="P11032">
        <v>0.25284496179708099</v>
      </c>
    </row>
    <row r="11033" spans="1:16" x14ac:dyDescent="0.25">
      <c r="A11033">
        <v>11</v>
      </c>
      <c r="B11033">
        <v>43033</v>
      </c>
      <c r="C11033" t="s">
        <v>16</v>
      </c>
      <c r="D11033" t="s">
        <v>17</v>
      </c>
      <c r="E11033" t="s">
        <v>16</v>
      </c>
      <c r="F11033" t="s">
        <v>86</v>
      </c>
      <c r="G11033" t="s">
        <v>15</v>
      </c>
      <c r="H11033">
        <v>0.25603438592315397</v>
      </c>
      <c r="I11033">
        <v>61.9</v>
      </c>
      <c r="J11033">
        <v>44.8</v>
      </c>
      <c r="K11033">
        <v>98.342392672781898</v>
      </c>
      <c r="L11033">
        <v>3.4636554292259397E-2</v>
      </c>
      <c r="M11033">
        <v>9.7063556860251108</v>
      </c>
      <c r="N11033">
        <v>44007</v>
      </c>
      <c r="O11033">
        <v>0.74396561407684503</v>
      </c>
      <c r="P11033">
        <v>0.25603438592315297</v>
      </c>
    </row>
    <row r="11034" spans="1:16" x14ac:dyDescent="0.25">
      <c r="A11034">
        <v>11</v>
      </c>
      <c r="B11034">
        <v>36003</v>
      </c>
      <c r="C11034" t="s">
        <v>33</v>
      </c>
      <c r="D11034" t="s">
        <v>41</v>
      </c>
      <c r="E11034" t="s">
        <v>21</v>
      </c>
      <c r="F11034" t="s">
        <v>22</v>
      </c>
      <c r="G11034" t="s">
        <v>19</v>
      </c>
      <c r="H11034">
        <v>0.114554631895685</v>
      </c>
      <c r="I11034">
        <v>81.5</v>
      </c>
      <c r="J11034">
        <v>51.5</v>
      </c>
      <c r="K11034">
        <v>199.27739540693</v>
      </c>
      <c r="L11034">
        <v>1.70386914738598E-2</v>
      </c>
      <c r="M11034">
        <v>20.508339581272601</v>
      </c>
      <c r="N11034">
        <v>28065</v>
      </c>
      <c r="O11034">
        <v>0.88544536810431496</v>
      </c>
      <c r="P11034">
        <v>0.114554631895685</v>
      </c>
    </row>
    <row r="11035" spans="1:16" x14ac:dyDescent="0.25">
      <c r="A11035">
        <v>11</v>
      </c>
      <c r="B11035">
        <v>63001</v>
      </c>
      <c r="C11035" t="s">
        <v>44</v>
      </c>
      <c r="D11035" t="s">
        <v>78</v>
      </c>
      <c r="E11035" t="s">
        <v>72</v>
      </c>
      <c r="F11035" t="s">
        <v>73</v>
      </c>
      <c r="G11035" t="s">
        <v>19</v>
      </c>
      <c r="H11035">
        <v>0.163577582456991</v>
      </c>
      <c r="I11035">
        <v>39.6</v>
      </c>
      <c r="J11035">
        <v>25.5</v>
      </c>
      <c r="K11035">
        <v>264.46170957052198</v>
      </c>
      <c r="L11035">
        <v>4.0990110469418597E-2</v>
      </c>
      <c r="M11035">
        <v>38.651334682510097</v>
      </c>
      <c r="N11035">
        <v>21013</v>
      </c>
      <c r="O11035">
        <v>0.83642241754300795</v>
      </c>
      <c r="P11035">
        <v>0.163577582456991</v>
      </c>
    </row>
    <row r="11036" spans="1:16" x14ac:dyDescent="0.25">
      <c r="A11036">
        <v>11</v>
      </c>
      <c r="B11036">
        <v>58059</v>
      </c>
      <c r="C11036" t="s">
        <v>13</v>
      </c>
      <c r="D11036" t="s">
        <v>14</v>
      </c>
      <c r="E11036" t="s">
        <v>13</v>
      </c>
      <c r="F11036" t="s">
        <v>14</v>
      </c>
      <c r="G11036" t="s">
        <v>15</v>
      </c>
      <c r="H11036">
        <v>0.120135025466807</v>
      </c>
      <c r="I11036">
        <v>63.9</v>
      </c>
      <c r="J11036">
        <v>45.2</v>
      </c>
      <c r="K11036">
        <v>233.64969024812899</v>
      </c>
      <c r="L11036">
        <v>3.27359266460737E-2</v>
      </c>
      <c r="M11036">
        <v>22.995692437056501</v>
      </c>
      <c r="N11036">
        <v>58074</v>
      </c>
      <c r="O11036">
        <v>0.87986497453319201</v>
      </c>
      <c r="P11036">
        <v>0.120135025466806</v>
      </c>
    </row>
    <row r="11037" spans="1:16" x14ac:dyDescent="0.25">
      <c r="A11037">
        <v>11</v>
      </c>
      <c r="B11037">
        <v>58039</v>
      </c>
      <c r="C11037" t="s">
        <v>13</v>
      </c>
      <c r="D11037" t="s">
        <v>14</v>
      </c>
      <c r="E11037" t="s">
        <v>13</v>
      </c>
      <c r="F11037" t="s">
        <v>14</v>
      </c>
      <c r="G11037" t="s">
        <v>15</v>
      </c>
      <c r="H11037">
        <v>5.9346620079683603E-2</v>
      </c>
      <c r="I11037">
        <v>63.9</v>
      </c>
      <c r="J11037">
        <v>45.2</v>
      </c>
      <c r="K11037">
        <v>293.03958893955598</v>
      </c>
      <c r="L11037">
        <v>4.0359725830174498E-2</v>
      </c>
      <c r="M11037">
        <v>30.871152312750301</v>
      </c>
      <c r="N11037">
        <v>58091</v>
      </c>
      <c r="O11037">
        <v>0.94065337992031595</v>
      </c>
      <c r="P11037">
        <v>5.9346620079683499E-2</v>
      </c>
    </row>
    <row r="11038" spans="1:16" x14ac:dyDescent="0.25">
      <c r="A11038">
        <v>11</v>
      </c>
      <c r="B11038">
        <v>15192</v>
      </c>
      <c r="C11038" t="s">
        <v>24</v>
      </c>
      <c r="D11038" t="s">
        <v>60</v>
      </c>
      <c r="E11038" t="s">
        <v>24</v>
      </c>
      <c r="F11038" t="s">
        <v>56</v>
      </c>
      <c r="G11038" t="s">
        <v>15</v>
      </c>
      <c r="H11038">
        <v>0</v>
      </c>
      <c r="I11038">
        <v>95.7</v>
      </c>
      <c r="J11038">
        <v>42.9</v>
      </c>
      <c r="K11038">
        <v>430.12784552481901</v>
      </c>
      <c r="L11038">
        <v>1.93997389354418E-2</v>
      </c>
      <c r="M11038">
        <v>29.089543286741499</v>
      </c>
      <c r="N11038">
        <v>19036</v>
      </c>
      <c r="O11038">
        <v>1</v>
      </c>
      <c r="P11038">
        <v>0</v>
      </c>
    </row>
    <row r="11039" spans="1:16" x14ac:dyDescent="0.25">
      <c r="A11039">
        <v>11</v>
      </c>
      <c r="B11039">
        <v>1272</v>
      </c>
      <c r="C11039" t="s">
        <v>31</v>
      </c>
      <c r="D11039" t="s">
        <v>43</v>
      </c>
      <c r="E11039" t="s">
        <v>31</v>
      </c>
      <c r="F11039" t="s">
        <v>43</v>
      </c>
      <c r="G11039" t="s">
        <v>15</v>
      </c>
      <c r="H11039">
        <v>8.8804914437471294E-2</v>
      </c>
      <c r="I11039">
        <v>106.2</v>
      </c>
      <c r="J11039">
        <v>46.2</v>
      </c>
      <c r="K11039">
        <v>270.081710358012</v>
      </c>
      <c r="L11039">
        <v>3.1029265954563501E-2</v>
      </c>
      <c r="M11039">
        <v>30.0986512266667</v>
      </c>
      <c r="N11039">
        <v>1171</v>
      </c>
      <c r="O11039">
        <v>0.91119508556252804</v>
      </c>
      <c r="P11039">
        <v>8.8804914437471197E-2</v>
      </c>
    </row>
    <row r="11040" spans="1:16" x14ac:dyDescent="0.25">
      <c r="A11040">
        <v>11</v>
      </c>
      <c r="B11040">
        <v>26086</v>
      </c>
      <c r="C11040" t="s">
        <v>21</v>
      </c>
      <c r="D11040" t="s">
        <v>39</v>
      </c>
      <c r="E11040" t="s">
        <v>21</v>
      </c>
      <c r="F11040" t="s">
        <v>22</v>
      </c>
      <c r="G11040" t="s">
        <v>15</v>
      </c>
      <c r="H11040">
        <v>5.9639155284814699E-2</v>
      </c>
      <c r="I11040">
        <v>81.099999999999994</v>
      </c>
      <c r="J11040">
        <v>55.8</v>
      </c>
      <c r="K11040">
        <v>285.97919586700499</v>
      </c>
      <c r="L11040">
        <v>2.2656920011461901E-2</v>
      </c>
      <c r="M11040">
        <v>10.555475586246899</v>
      </c>
      <c r="N11040">
        <v>28055</v>
      </c>
      <c r="O11040">
        <v>0.940360844715185</v>
      </c>
      <c r="P11040">
        <v>5.9639155284814699E-2</v>
      </c>
    </row>
    <row r="11041" spans="1:16" x14ac:dyDescent="0.25">
      <c r="A11041">
        <v>11</v>
      </c>
      <c r="B11041">
        <v>12032</v>
      </c>
      <c r="C11041" t="s">
        <v>24</v>
      </c>
      <c r="D11041" t="s">
        <v>25</v>
      </c>
      <c r="E11041" t="s">
        <v>24</v>
      </c>
      <c r="F11041" t="s">
        <v>25</v>
      </c>
      <c r="G11041" t="s">
        <v>15</v>
      </c>
      <c r="H11041">
        <v>3.3986641508389398E-2</v>
      </c>
      <c r="I11041">
        <v>95.7</v>
      </c>
      <c r="J11041">
        <v>42.9</v>
      </c>
      <c r="K11041">
        <v>377.781384719698</v>
      </c>
      <c r="L11041">
        <v>1.70827784159353E-2</v>
      </c>
      <c r="M11041">
        <v>25.682206176882499</v>
      </c>
      <c r="N11041">
        <v>12003</v>
      </c>
      <c r="O11041">
        <v>0.96601335849160996</v>
      </c>
      <c r="P11041">
        <v>3.3986641508389398E-2</v>
      </c>
    </row>
    <row r="11042" spans="1:16" x14ac:dyDescent="0.25">
      <c r="A11042">
        <v>11</v>
      </c>
      <c r="B11042">
        <v>80012</v>
      </c>
      <c r="C11042" t="s">
        <v>62</v>
      </c>
      <c r="D11042" t="s">
        <v>64</v>
      </c>
      <c r="E11042" t="s">
        <v>62</v>
      </c>
      <c r="F11042" t="s">
        <v>67</v>
      </c>
      <c r="G11042" t="s">
        <v>15</v>
      </c>
      <c r="H11042">
        <v>0.331224402792133</v>
      </c>
      <c r="I11042">
        <v>20.8</v>
      </c>
      <c r="J11042">
        <v>27.8</v>
      </c>
      <c r="K11042">
        <v>157.48769521557699</v>
      </c>
      <c r="L11042">
        <v>0.15654310785698999</v>
      </c>
      <c r="M11042">
        <v>18.638209031005999</v>
      </c>
      <c r="N11042">
        <v>78015</v>
      </c>
      <c r="O11042">
        <v>0.66877559720786695</v>
      </c>
      <c r="P11042">
        <v>0.331224402792132</v>
      </c>
    </row>
    <row r="11043" spans="1:16" x14ac:dyDescent="0.25">
      <c r="A11043">
        <v>11</v>
      </c>
      <c r="B11043">
        <v>19010</v>
      </c>
      <c r="C11043" t="s">
        <v>24</v>
      </c>
      <c r="D11043" t="s">
        <v>56</v>
      </c>
      <c r="E11043" t="s">
        <v>24</v>
      </c>
      <c r="F11043" t="s">
        <v>61</v>
      </c>
      <c r="G11043" t="s">
        <v>15</v>
      </c>
      <c r="H11043">
        <v>6.7275613384031804E-2</v>
      </c>
      <c r="I11043">
        <v>95.7</v>
      </c>
      <c r="J11043">
        <v>42.9</v>
      </c>
      <c r="K11043">
        <v>338.00916945523198</v>
      </c>
      <c r="L11043">
        <v>1.5353506350057E-2</v>
      </c>
      <c r="M11043">
        <v>23.5183829515795</v>
      </c>
      <c r="N11043">
        <v>13095</v>
      </c>
      <c r="O11043">
        <v>0.93272438661596702</v>
      </c>
      <c r="P11043">
        <v>6.7275613384031901E-2</v>
      </c>
    </row>
    <row r="11044" spans="1:16" x14ac:dyDescent="0.25">
      <c r="A11044">
        <v>11</v>
      </c>
      <c r="B11044">
        <v>30027</v>
      </c>
      <c r="C11044" t="s">
        <v>58</v>
      </c>
      <c r="D11044" t="s">
        <v>59</v>
      </c>
      <c r="E11044" t="s">
        <v>58</v>
      </c>
      <c r="F11044" t="s">
        <v>59</v>
      </c>
      <c r="G11044" t="s">
        <v>15</v>
      </c>
      <c r="H11044">
        <v>0.184710242015385</v>
      </c>
      <c r="I11044">
        <v>120.8</v>
      </c>
      <c r="J11044">
        <v>49</v>
      </c>
      <c r="K11044">
        <v>196.98108550293199</v>
      </c>
      <c r="L11044">
        <v>7.4202506754461495E-2</v>
      </c>
      <c r="M11044">
        <v>18.979113777277501</v>
      </c>
      <c r="N11044">
        <v>30099</v>
      </c>
      <c r="O11044">
        <v>0.81528975798461401</v>
      </c>
      <c r="P11044">
        <v>0.184710242015385</v>
      </c>
    </row>
    <row r="11045" spans="1:16" x14ac:dyDescent="0.25">
      <c r="A11045">
        <v>11</v>
      </c>
      <c r="B11045">
        <v>15146</v>
      </c>
      <c r="C11045" t="s">
        <v>24</v>
      </c>
      <c r="D11045" t="s">
        <v>60</v>
      </c>
      <c r="E11045" t="s">
        <v>24</v>
      </c>
      <c r="F11045" t="s">
        <v>26</v>
      </c>
      <c r="G11045" t="s">
        <v>15</v>
      </c>
      <c r="H11045">
        <v>0</v>
      </c>
      <c r="I11045">
        <v>95.7</v>
      </c>
      <c r="J11045">
        <v>42.9</v>
      </c>
      <c r="K11045">
        <v>440.56949061981697</v>
      </c>
      <c r="L11045">
        <v>1.9839703875317499E-2</v>
      </c>
      <c r="M11045">
        <v>29.9884982881218</v>
      </c>
      <c r="N11045">
        <v>17068</v>
      </c>
      <c r="O11045">
        <v>1</v>
      </c>
      <c r="P11045">
        <v>0</v>
      </c>
    </row>
    <row r="11046" spans="1:16" x14ac:dyDescent="0.25">
      <c r="A11046">
        <v>11</v>
      </c>
      <c r="B11046">
        <v>46024</v>
      </c>
      <c r="C11046" t="s">
        <v>27</v>
      </c>
      <c r="D11046" t="s">
        <v>103</v>
      </c>
      <c r="E11046" t="s">
        <v>27</v>
      </c>
      <c r="F11046" t="s">
        <v>70</v>
      </c>
      <c r="G11046" t="s">
        <v>15</v>
      </c>
      <c r="H11046">
        <v>0.14531312672725299</v>
      </c>
      <c r="I11046">
        <v>89.9</v>
      </c>
      <c r="J11046">
        <v>48.5</v>
      </c>
      <c r="K11046">
        <v>210.539290248432</v>
      </c>
      <c r="L11046">
        <v>2.6730497670944601E-2</v>
      </c>
      <c r="M11046">
        <v>16.658438554107899</v>
      </c>
      <c r="N11046">
        <v>51017</v>
      </c>
      <c r="O11046">
        <v>0.85468687327274595</v>
      </c>
      <c r="P11046">
        <v>0.14531312672725299</v>
      </c>
    </row>
    <row r="11047" spans="1:16" x14ac:dyDescent="0.25">
      <c r="A11047">
        <v>11</v>
      </c>
      <c r="B11047">
        <v>70078</v>
      </c>
      <c r="C11047" t="s">
        <v>115</v>
      </c>
      <c r="D11047" t="s">
        <v>116</v>
      </c>
      <c r="E11047" t="s">
        <v>115</v>
      </c>
      <c r="F11047" t="s">
        <v>119</v>
      </c>
      <c r="G11047" t="s">
        <v>15</v>
      </c>
      <c r="H11047">
        <v>0.57811852355890003</v>
      </c>
      <c r="I11047">
        <v>28.5</v>
      </c>
      <c r="J11047">
        <v>27.6</v>
      </c>
      <c r="K11047">
        <v>16.867526947878499</v>
      </c>
      <c r="L11047">
        <v>0.36143735531999999</v>
      </c>
      <c r="M11047">
        <v>4.7186392992291601</v>
      </c>
      <c r="N11047">
        <v>94023</v>
      </c>
      <c r="O11047">
        <v>0.42188147644109902</v>
      </c>
      <c r="P11047">
        <v>0.57811852355890003</v>
      </c>
    </row>
    <row r="11048" spans="1:16" x14ac:dyDescent="0.25">
      <c r="A11048">
        <v>11</v>
      </c>
      <c r="B11048">
        <v>38006</v>
      </c>
      <c r="C11048" t="s">
        <v>33</v>
      </c>
      <c r="D11048" t="s">
        <v>42</v>
      </c>
      <c r="E11048" t="s">
        <v>33</v>
      </c>
      <c r="F11048" t="s">
        <v>79</v>
      </c>
      <c r="G11048" t="s">
        <v>15</v>
      </c>
      <c r="H11048">
        <v>0.13114973403121</v>
      </c>
      <c r="I11048">
        <v>81.5</v>
      </c>
      <c r="J11048">
        <v>51.5</v>
      </c>
      <c r="K11048">
        <v>179.31269667548</v>
      </c>
      <c r="L11048">
        <v>1.4782250855944999E-2</v>
      </c>
      <c r="M11048">
        <v>19.224159483131899</v>
      </c>
      <c r="N11048">
        <v>37049</v>
      </c>
      <c r="O11048">
        <v>0.868850265968789</v>
      </c>
      <c r="P11048">
        <v>0.13114973403121</v>
      </c>
    </row>
    <row r="11049" spans="1:16" x14ac:dyDescent="0.25">
      <c r="A11049">
        <v>11</v>
      </c>
      <c r="B11049">
        <v>22178</v>
      </c>
      <c r="C11049" t="s">
        <v>72</v>
      </c>
      <c r="D11049" t="s">
        <v>74</v>
      </c>
      <c r="E11049" t="s">
        <v>72</v>
      </c>
      <c r="F11049" t="s">
        <v>74</v>
      </c>
      <c r="G11049" t="s">
        <v>15</v>
      </c>
      <c r="H11049">
        <v>0.14907284240315899</v>
      </c>
      <c r="I11049">
        <v>47.5</v>
      </c>
      <c r="J11049">
        <v>60.4</v>
      </c>
      <c r="K11049">
        <v>146.10440657851899</v>
      </c>
      <c r="L11049">
        <v>6.8604704024688906E-2</v>
      </c>
      <c r="M11049">
        <v>5.8370655194661403</v>
      </c>
      <c r="N11049">
        <v>22199</v>
      </c>
      <c r="O11049">
        <v>0.85092715759684001</v>
      </c>
      <c r="P11049">
        <v>0.14907284240315899</v>
      </c>
    </row>
    <row r="11050" spans="1:16" x14ac:dyDescent="0.25">
      <c r="A11050">
        <v>11</v>
      </c>
      <c r="B11050">
        <v>94004</v>
      </c>
      <c r="C11050" t="s">
        <v>115</v>
      </c>
      <c r="D11050" t="s">
        <v>119</v>
      </c>
      <c r="E11050" t="s">
        <v>115</v>
      </c>
      <c r="F11050" t="s">
        <v>116</v>
      </c>
      <c r="G11050" t="s">
        <v>15</v>
      </c>
      <c r="H11050">
        <v>0.43670351854079698</v>
      </c>
      <c r="I11050">
        <v>28.5</v>
      </c>
      <c r="J11050">
        <v>27.6</v>
      </c>
      <c r="K11050">
        <v>10.775036140295001</v>
      </c>
      <c r="L11050">
        <v>5.2471346769963199E-2</v>
      </c>
      <c r="M11050">
        <v>1.64276920449075</v>
      </c>
      <c r="N11050">
        <v>70006</v>
      </c>
      <c r="O11050">
        <v>0.56329648145920297</v>
      </c>
      <c r="P11050">
        <v>0.43670351854079598</v>
      </c>
    </row>
    <row r="11051" spans="1:16" x14ac:dyDescent="0.25">
      <c r="A11051">
        <v>11</v>
      </c>
      <c r="B11051">
        <v>1272</v>
      </c>
      <c r="C11051" t="s">
        <v>31</v>
      </c>
      <c r="D11051" t="s">
        <v>43</v>
      </c>
      <c r="E11051" t="s">
        <v>72</v>
      </c>
      <c r="F11051" t="s">
        <v>73</v>
      </c>
      <c r="G11051" t="s">
        <v>19</v>
      </c>
      <c r="H11051">
        <v>8.8804914437471294E-2</v>
      </c>
      <c r="I11051">
        <v>106.2</v>
      </c>
      <c r="J11051">
        <v>46.2</v>
      </c>
      <c r="K11051">
        <v>270.081710358012</v>
      </c>
      <c r="L11051">
        <v>3.1029265954563501E-2</v>
      </c>
      <c r="M11051">
        <v>30.0986512266667</v>
      </c>
      <c r="N11051">
        <v>21008</v>
      </c>
      <c r="O11051">
        <v>0.91119508556252804</v>
      </c>
      <c r="P11051">
        <v>8.8804914437471294E-2</v>
      </c>
    </row>
    <row r="11052" spans="1:16" x14ac:dyDescent="0.25">
      <c r="A11052">
        <v>11</v>
      </c>
      <c r="B11052">
        <v>43012</v>
      </c>
      <c r="C11052" t="s">
        <v>16</v>
      </c>
      <c r="D11052" t="s">
        <v>17</v>
      </c>
      <c r="E11052" t="s">
        <v>27</v>
      </c>
      <c r="F11052" t="s">
        <v>95</v>
      </c>
      <c r="G11052" t="s">
        <v>19</v>
      </c>
      <c r="H11052">
        <v>0.278549776163939</v>
      </c>
      <c r="I11052">
        <v>61.9</v>
      </c>
      <c r="J11052">
        <v>44.8</v>
      </c>
      <c r="K11052">
        <v>73.207687263281599</v>
      </c>
      <c r="L11052">
        <v>3.3034324142968301E-2</v>
      </c>
      <c r="M11052">
        <v>7.7472750487788398</v>
      </c>
      <c r="N11052">
        <v>45010</v>
      </c>
      <c r="O11052">
        <v>0.72145022383605995</v>
      </c>
      <c r="P11052">
        <v>0.278549776163939</v>
      </c>
    </row>
    <row r="11053" spans="1:16" x14ac:dyDescent="0.25">
      <c r="A11053">
        <v>11</v>
      </c>
      <c r="B11053">
        <v>37001</v>
      </c>
      <c r="C11053" t="s">
        <v>33</v>
      </c>
      <c r="D11053" t="s">
        <v>79</v>
      </c>
      <c r="E11053" t="s">
        <v>33</v>
      </c>
      <c r="F11053" t="s">
        <v>34</v>
      </c>
      <c r="G11053" t="s">
        <v>15</v>
      </c>
      <c r="H11053">
        <v>6.6750257896971005E-2</v>
      </c>
      <c r="I11053">
        <v>81.5</v>
      </c>
      <c r="J11053">
        <v>51.5</v>
      </c>
      <c r="K11053">
        <v>245.80670794174699</v>
      </c>
      <c r="L11053">
        <v>2.0327456518229599E-2</v>
      </c>
      <c r="M11053">
        <v>26.280867697815001</v>
      </c>
      <c r="N11053">
        <v>35040</v>
      </c>
      <c r="O11053">
        <v>0.93324974210302902</v>
      </c>
      <c r="P11053">
        <v>6.6750257896971005E-2</v>
      </c>
    </row>
    <row r="11054" spans="1:16" x14ac:dyDescent="0.25">
      <c r="A11054">
        <v>11</v>
      </c>
      <c r="B11054">
        <v>21010</v>
      </c>
      <c r="C11054" t="s">
        <v>72</v>
      </c>
      <c r="D11054" t="s">
        <v>73</v>
      </c>
      <c r="E11054" t="s">
        <v>72</v>
      </c>
      <c r="F11054" t="s">
        <v>74</v>
      </c>
      <c r="G11054" t="s">
        <v>15</v>
      </c>
      <c r="H11054">
        <v>4.9187384733247103E-2</v>
      </c>
      <c r="I11054">
        <v>76.2</v>
      </c>
      <c r="J11054">
        <v>58.9</v>
      </c>
      <c r="K11054">
        <v>331.85585457695299</v>
      </c>
      <c r="L11054">
        <v>0.187290748613889</v>
      </c>
      <c r="M11054">
        <v>24.036796338642301</v>
      </c>
      <c r="N11054">
        <v>22062</v>
      </c>
      <c r="O11054">
        <v>0.95081261526675298</v>
      </c>
      <c r="P11054">
        <v>4.9187384733247103E-2</v>
      </c>
    </row>
    <row r="11055" spans="1:16" x14ac:dyDescent="0.25">
      <c r="A11055">
        <v>11</v>
      </c>
      <c r="B11055">
        <v>57033</v>
      </c>
      <c r="C11055" t="s">
        <v>13</v>
      </c>
      <c r="D11055" t="s">
        <v>111</v>
      </c>
      <c r="E11055" t="s">
        <v>31</v>
      </c>
      <c r="F11055" t="s">
        <v>57</v>
      </c>
      <c r="G11055" t="s">
        <v>19</v>
      </c>
      <c r="H11055">
        <v>0.32751010268222402</v>
      </c>
      <c r="I11055">
        <v>63.9</v>
      </c>
      <c r="J11055">
        <v>45.2</v>
      </c>
      <c r="K11055">
        <v>5.8820101478141096</v>
      </c>
      <c r="L11055" s="1">
        <v>8.79860356306676E-4</v>
      </c>
      <c r="M11055">
        <v>1.1380275890099401</v>
      </c>
      <c r="N11055">
        <v>4130</v>
      </c>
      <c r="O11055">
        <v>0.67248989731777498</v>
      </c>
      <c r="P11055">
        <v>0.32751010268222303</v>
      </c>
    </row>
    <row r="11056" spans="1:16" x14ac:dyDescent="0.25">
      <c r="A11056">
        <v>11</v>
      </c>
      <c r="B11056">
        <v>65116</v>
      </c>
      <c r="C11056" t="s">
        <v>44</v>
      </c>
      <c r="D11056" t="s">
        <v>96</v>
      </c>
      <c r="E11056" t="s">
        <v>44</v>
      </c>
      <c r="F11056" t="s">
        <v>96</v>
      </c>
      <c r="G11056" t="s">
        <v>15</v>
      </c>
      <c r="H11056">
        <v>0.17222757128721999</v>
      </c>
      <c r="I11056">
        <v>39.6</v>
      </c>
      <c r="J11056">
        <v>25.5</v>
      </c>
      <c r="K11056">
        <v>254.24815979468599</v>
      </c>
      <c r="L11056">
        <v>4.12209777280068E-2</v>
      </c>
      <c r="M11056">
        <v>38.1764287096968</v>
      </c>
      <c r="N11056">
        <v>65078</v>
      </c>
      <c r="O11056">
        <v>0.82777242871277901</v>
      </c>
      <c r="P11056">
        <v>0.17222757128721999</v>
      </c>
    </row>
    <row r="11057" spans="1:16" x14ac:dyDescent="0.25">
      <c r="A11057">
        <v>11</v>
      </c>
      <c r="B11057">
        <v>10025</v>
      </c>
      <c r="C11057" t="s">
        <v>90</v>
      </c>
      <c r="D11057" t="s">
        <v>91</v>
      </c>
      <c r="E11057" t="s">
        <v>90</v>
      </c>
      <c r="F11057" t="s">
        <v>106</v>
      </c>
      <c r="G11057" t="s">
        <v>15</v>
      </c>
      <c r="H11057">
        <v>0.301973168835802</v>
      </c>
      <c r="I11057">
        <v>96.8</v>
      </c>
      <c r="J11057">
        <v>39.799999999999997</v>
      </c>
      <c r="K11057">
        <v>105.384785188089</v>
      </c>
      <c r="L11057">
        <v>5.4113877318887497E-2</v>
      </c>
      <c r="M11057">
        <v>12.164623585346</v>
      </c>
      <c r="N11057">
        <v>9056</v>
      </c>
      <c r="O11057">
        <v>0.69802683116419695</v>
      </c>
      <c r="P11057">
        <v>0.301973168835802</v>
      </c>
    </row>
    <row r="11058" spans="1:16" x14ac:dyDescent="0.25">
      <c r="A11058">
        <v>11</v>
      </c>
      <c r="B11058">
        <v>66101</v>
      </c>
      <c r="C11058" t="s">
        <v>36</v>
      </c>
      <c r="D11058" t="s">
        <v>38</v>
      </c>
      <c r="E11058" t="s">
        <v>24</v>
      </c>
      <c r="F11058" t="s">
        <v>60</v>
      </c>
      <c r="G11058" t="s">
        <v>19</v>
      </c>
      <c r="H11058">
        <v>0.28842448771049201</v>
      </c>
      <c r="I11058">
        <v>42.4</v>
      </c>
      <c r="J11058">
        <v>43.1</v>
      </c>
      <c r="K11058">
        <v>50.233113715555</v>
      </c>
      <c r="L11058">
        <v>9.8419784329206797E-3</v>
      </c>
      <c r="M11058">
        <v>5.9705391221758601</v>
      </c>
      <c r="N11058">
        <v>15146</v>
      </c>
      <c r="O11058">
        <v>0.711575512289507</v>
      </c>
      <c r="P11058">
        <v>0.28842448771049101</v>
      </c>
    </row>
    <row r="11059" spans="1:16" x14ac:dyDescent="0.25">
      <c r="A11059">
        <v>11</v>
      </c>
      <c r="B11059">
        <v>48043</v>
      </c>
      <c r="C11059" t="s">
        <v>27</v>
      </c>
      <c r="D11059" t="s">
        <v>71</v>
      </c>
      <c r="E11059" t="s">
        <v>27</v>
      </c>
      <c r="F11059" t="s">
        <v>82</v>
      </c>
      <c r="G11059" t="s">
        <v>15</v>
      </c>
      <c r="H11059">
        <v>0.118443527658014</v>
      </c>
      <c r="I11059">
        <v>89.9</v>
      </c>
      <c r="J11059">
        <v>48.5</v>
      </c>
      <c r="K11059">
        <v>241.72018573172599</v>
      </c>
      <c r="L11059">
        <v>3.0634353503472399E-2</v>
      </c>
      <c r="M11059">
        <v>19.0537711931924</v>
      </c>
      <c r="N11059">
        <v>49007</v>
      </c>
      <c r="O11059">
        <v>0.88155647234198597</v>
      </c>
      <c r="P11059">
        <v>0.118443527658014</v>
      </c>
    </row>
    <row r="11060" spans="1:16" x14ac:dyDescent="0.25">
      <c r="A11060">
        <v>11</v>
      </c>
      <c r="B11060">
        <v>94023</v>
      </c>
      <c r="C11060" t="s">
        <v>115</v>
      </c>
      <c r="D11060" t="s">
        <v>119</v>
      </c>
      <c r="E11060" t="s">
        <v>115</v>
      </c>
      <c r="F11060" t="s">
        <v>116</v>
      </c>
      <c r="G11060" t="s">
        <v>15</v>
      </c>
      <c r="H11060">
        <v>0.42094875342685001</v>
      </c>
      <c r="I11060">
        <v>28.5</v>
      </c>
      <c r="J11060">
        <v>27.6</v>
      </c>
      <c r="K11060">
        <v>24.423903764968401</v>
      </c>
      <c r="L11060">
        <v>5.2434795439839699E-2</v>
      </c>
      <c r="M11060">
        <v>3.7561990845994702</v>
      </c>
      <c r="N11060">
        <v>70078</v>
      </c>
      <c r="O11060">
        <v>0.57905124657314899</v>
      </c>
      <c r="P11060">
        <v>0.42094875342684801</v>
      </c>
    </row>
    <row r="11061" spans="1:16" x14ac:dyDescent="0.25">
      <c r="A11061">
        <v>11</v>
      </c>
      <c r="B11061">
        <v>37054</v>
      </c>
      <c r="C11061" t="s">
        <v>33</v>
      </c>
      <c r="D11061" t="s">
        <v>79</v>
      </c>
      <c r="E11061" t="s">
        <v>33</v>
      </c>
      <c r="F11061" t="s">
        <v>50</v>
      </c>
      <c r="G11061" t="s">
        <v>15</v>
      </c>
      <c r="H11061">
        <v>3.3655801787014598E-2</v>
      </c>
      <c r="I11061">
        <v>81.5</v>
      </c>
      <c r="J11061">
        <v>51.5</v>
      </c>
      <c r="K11061">
        <v>279.53820562328701</v>
      </c>
      <c r="L11061">
        <v>2.30789649182018E-2</v>
      </c>
      <c r="M11061">
        <v>29.9953893156096</v>
      </c>
      <c r="N11061">
        <v>34014</v>
      </c>
      <c r="O11061">
        <v>0.96634419821298501</v>
      </c>
      <c r="P11061">
        <v>3.3655801787014702E-2</v>
      </c>
    </row>
    <row r="11062" spans="1:16" x14ac:dyDescent="0.25">
      <c r="A11062">
        <v>11</v>
      </c>
      <c r="B11062">
        <v>15247</v>
      </c>
      <c r="C11062" t="s">
        <v>24</v>
      </c>
      <c r="D11062" t="s">
        <v>60</v>
      </c>
      <c r="E11062" t="s">
        <v>24</v>
      </c>
      <c r="F11062" t="s">
        <v>26</v>
      </c>
      <c r="G11062" t="s">
        <v>15</v>
      </c>
      <c r="H11062">
        <v>1.53625860021528E-2</v>
      </c>
      <c r="I11062">
        <v>95.7</v>
      </c>
      <c r="J11062">
        <v>42.9</v>
      </c>
      <c r="K11062">
        <v>400.73351057947298</v>
      </c>
      <c r="L11062">
        <v>1.8196068527343599E-2</v>
      </c>
      <c r="M11062">
        <v>26.750354697338999</v>
      </c>
      <c r="N11062">
        <v>17123</v>
      </c>
      <c r="O11062">
        <v>0.98463741399784699</v>
      </c>
      <c r="P11062">
        <v>1.53625860021528E-2</v>
      </c>
    </row>
    <row r="11063" spans="1:16" x14ac:dyDescent="0.25">
      <c r="A11063">
        <v>11</v>
      </c>
      <c r="B11063">
        <v>28071</v>
      </c>
      <c r="C11063" t="s">
        <v>21</v>
      </c>
      <c r="D11063" t="s">
        <v>22</v>
      </c>
      <c r="E11063" t="s">
        <v>21</v>
      </c>
      <c r="F11063" t="s">
        <v>40</v>
      </c>
      <c r="G11063" t="s">
        <v>15</v>
      </c>
      <c r="H11063">
        <v>9.3179307018408403E-2</v>
      </c>
      <c r="I11063">
        <v>81.099999999999994</v>
      </c>
      <c r="J11063">
        <v>55.8</v>
      </c>
      <c r="K11063">
        <v>244.78702431449099</v>
      </c>
      <c r="L11063">
        <v>2.0159117832201499E-2</v>
      </c>
      <c r="M11063">
        <v>8.5135903320512494</v>
      </c>
      <c r="N11063">
        <v>27042</v>
      </c>
      <c r="O11063">
        <v>0.90682069298159096</v>
      </c>
      <c r="P11063">
        <v>9.31793070184085E-2</v>
      </c>
    </row>
    <row r="11064" spans="1:16" x14ac:dyDescent="0.25">
      <c r="A11064">
        <v>11</v>
      </c>
      <c r="B11064">
        <v>100005</v>
      </c>
      <c r="C11064" t="s">
        <v>27</v>
      </c>
      <c r="D11064" t="s">
        <v>118</v>
      </c>
      <c r="E11064" t="s">
        <v>31</v>
      </c>
      <c r="F11064" t="s">
        <v>32</v>
      </c>
      <c r="G11064" t="s">
        <v>19</v>
      </c>
      <c r="H11064">
        <v>8.2542999796608799E-2</v>
      </c>
      <c r="I11064">
        <v>89.9</v>
      </c>
      <c r="J11064">
        <v>48.5</v>
      </c>
      <c r="K11064">
        <v>279.16495917556102</v>
      </c>
      <c r="L11064">
        <v>3.4755304714416603E-2</v>
      </c>
      <c r="M11064">
        <v>23.0737197917598</v>
      </c>
      <c r="N11064">
        <v>6114</v>
      </c>
      <c r="O11064">
        <v>0.91745700020339105</v>
      </c>
      <c r="P11064">
        <v>8.2542999796608896E-2</v>
      </c>
    </row>
    <row r="11065" spans="1:16" x14ac:dyDescent="0.25">
      <c r="A11065">
        <v>11</v>
      </c>
      <c r="B11065">
        <v>58091</v>
      </c>
      <c r="C11065" t="s">
        <v>13</v>
      </c>
      <c r="D11065" t="s">
        <v>14</v>
      </c>
      <c r="E11065" t="s">
        <v>13</v>
      </c>
      <c r="F11065" t="s">
        <v>14</v>
      </c>
      <c r="G11065" t="s">
        <v>15</v>
      </c>
      <c r="H11065">
        <v>1.33830742645378E-2</v>
      </c>
      <c r="I11065">
        <v>63.9</v>
      </c>
      <c r="J11065">
        <v>45.2</v>
      </c>
      <c r="K11065">
        <v>345.73179625703602</v>
      </c>
      <c r="L11065">
        <v>4.8577829854548699E-2</v>
      </c>
      <c r="M11065">
        <v>35.386210679520403</v>
      </c>
      <c r="N11065">
        <v>58091</v>
      </c>
      <c r="O11065">
        <v>0.986616925735462</v>
      </c>
      <c r="P11065">
        <v>1.33830742645378E-2</v>
      </c>
    </row>
    <row r="11066" spans="1:16" x14ac:dyDescent="0.25">
      <c r="A11066">
        <v>11</v>
      </c>
      <c r="B11066">
        <v>23091</v>
      </c>
      <c r="C11066" t="s">
        <v>21</v>
      </c>
      <c r="D11066" t="s">
        <v>89</v>
      </c>
      <c r="E11066" t="s">
        <v>36</v>
      </c>
      <c r="F11066" t="s">
        <v>113</v>
      </c>
      <c r="G11066" t="s">
        <v>19</v>
      </c>
      <c r="H11066">
        <v>0.13992226272942501</v>
      </c>
      <c r="I11066">
        <v>81.099999999999994</v>
      </c>
      <c r="J11066">
        <v>55.8</v>
      </c>
      <c r="K11066">
        <v>182.100145370402</v>
      </c>
      <c r="L11066">
        <v>1.4016148386533801E-2</v>
      </c>
      <c r="M11066">
        <v>6.4736238373197699</v>
      </c>
      <c r="N11066">
        <v>67039</v>
      </c>
      <c r="O11066">
        <v>0.86007773727057402</v>
      </c>
      <c r="P11066">
        <v>0.13992226272942501</v>
      </c>
    </row>
    <row r="11067" spans="1:16" x14ac:dyDescent="0.25">
      <c r="A11067">
        <v>11</v>
      </c>
      <c r="B11067">
        <v>58091</v>
      </c>
      <c r="C11067" t="s">
        <v>13</v>
      </c>
      <c r="D11067" t="s">
        <v>14</v>
      </c>
      <c r="E11067" t="s">
        <v>13</v>
      </c>
      <c r="F11067" t="s">
        <v>14</v>
      </c>
      <c r="G11067" t="s">
        <v>15</v>
      </c>
      <c r="H11067">
        <v>1.33830742645378E-2</v>
      </c>
      <c r="I11067">
        <v>63.9</v>
      </c>
      <c r="J11067">
        <v>45.2</v>
      </c>
      <c r="K11067">
        <v>345.73179625703602</v>
      </c>
      <c r="L11067">
        <v>4.8577829854548699E-2</v>
      </c>
      <c r="M11067">
        <v>35.386210679520403</v>
      </c>
      <c r="N11067">
        <v>58039</v>
      </c>
      <c r="O11067">
        <v>0.986616925735462</v>
      </c>
      <c r="P11067">
        <v>1.33830742645378E-2</v>
      </c>
    </row>
    <row r="11068" spans="1:16" x14ac:dyDescent="0.25">
      <c r="A11068">
        <v>11</v>
      </c>
      <c r="B11068">
        <v>68041</v>
      </c>
      <c r="C11068" t="s">
        <v>36</v>
      </c>
      <c r="D11068" t="s">
        <v>37</v>
      </c>
      <c r="E11068" t="s">
        <v>33</v>
      </c>
      <c r="F11068" t="s">
        <v>35</v>
      </c>
      <c r="G11068" t="s">
        <v>19</v>
      </c>
      <c r="H11068">
        <v>0.241333187725665</v>
      </c>
      <c r="I11068">
        <v>42.4</v>
      </c>
      <c r="J11068">
        <v>43.1</v>
      </c>
      <c r="K11068">
        <v>160.99512363097199</v>
      </c>
      <c r="L11068">
        <v>0.110357955507074</v>
      </c>
      <c r="M11068">
        <v>12.780909940797599</v>
      </c>
      <c r="N11068">
        <v>99023</v>
      </c>
      <c r="O11068">
        <v>0.75866681227433397</v>
      </c>
      <c r="P11068">
        <v>0.241333187725665</v>
      </c>
    </row>
    <row r="11069" spans="1:16" x14ac:dyDescent="0.25">
      <c r="A11069">
        <v>11</v>
      </c>
      <c r="B11069">
        <v>24113</v>
      </c>
      <c r="C11069" t="s">
        <v>21</v>
      </c>
      <c r="D11069" t="s">
        <v>54</v>
      </c>
      <c r="E11069" t="s">
        <v>21</v>
      </c>
      <c r="F11069" t="s">
        <v>22</v>
      </c>
      <c r="G11069" t="s">
        <v>15</v>
      </c>
      <c r="H11069">
        <v>0.15507892231557599</v>
      </c>
      <c r="I11069">
        <v>81.099999999999994</v>
      </c>
      <c r="J11069">
        <v>55.8</v>
      </c>
      <c r="K11069">
        <v>165.71804387261</v>
      </c>
      <c r="L11069">
        <v>1.3830667349510301E-2</v>
      </c>
      <c r="M11069">
        <v>5.17906921113069</v>
      </c>
      <c r="N11069">
        <v>28060</v>
      </c>
      <c r="O11069">
        <v>0.84492107768442404</v>
      </c>
      <c r="P11069">
        <v>0.15507892231557599</v>
      </c>
    </row>
    <row r="11070" spans="1:16" x14ac:dyDescent="0.25">
      <c r="A11070">
        <v>11</v>
      </c>
      <c r="B11070">
        <v>38020</v>
      </c>
      <c r="C11070" t="s">
        <v>33</v>
      </c>
      <c r="D11070" t="s">
        <v>42</v>
      </c>
      <c r="E11070" t="s">
        <v>33</v>
      </c>
      <c r="F11070" t="s">
        <v>42</v>
      </c>
      <c r="G11070" t="s">
        <v>15</v>
      </c>
      <c r="H11070">
        <v>0.1729932265136</v>
      </c>
      <c r="I11070">
        <v>81.5</v>
      </c>
      <c r="J11070">
        <v>51.5</v>
      </c>
      <c r="K11070">
        <v>135.62489397029</v>
      </c>
      <c r="L11070">
        <v>1.14380946628019E-2</v>
      </c>
      <c r="M11070">
        <v>14.798733767184199</v>
      </c>
      <c r="N11070">
        <v>38004</v>
      </c>
      <c r="O11070">
        <v>0.82700677348639995</v>
      </c>
      <c r="P11070">
        <v>0.1729932265136</v>
      </c>
    </row>
    <row r="11071" spans="1:16" x14ac:dyDescent="0.25">
      <c r="A11071">
        <v>11</v>
      </c>
      <c r="B11071">
        <v>51017</v>
      </c>
      <c r="C11071" t="s">
        <v>27</v>
      </c>
      <c r="D11071" t="s">
        <v>70</v>
      </c>
      <c r="E11071" t="s">
        <v>27</v>
      </c>
      <c r="F11071" t="s">
        <v>71</v>
      </c>
      <c r="G11071" t="s">
        <v>15</v>
      </c>
      <c r="H11071">
        <v>0.25719245474436198</v>
      </c>
      <c r="I11071">
        <v>89.9</v>
      </c>
      <c r="J11071">
        <v>48.5</v>
      </c>
      <c r="K11071">
        <v>90.156093664891998</v>
      </c>
      <c r="L11071">
        <v>9.7448545145259208E-3</v>
      </c>
      <c r="M11071">
        <v>4.3040358059695398</v>
      </c>
      <c r="N11071">
        <v>48019</v>
      </c>
      <c r="O11071">
        <v>0.74280754525563697</v>
      </c>
      <c r="P11071">
        <v>0.25719245474436098</v>
      </c>
    </row>
    <row r="11072" spans="1:16" x14ac:dyDescent="0.25">
      <c r="A11072">
        <v>11</v>
      </c>
      <c r="B11072">
        <v>2150</v>
      </c>
      <c r="C11072" t="s">
        <v>31</v>
      </c>
      <c r="D11072" t="s">
        <v>87</v>
      </c>
      <c r="E11072" t="s">
        <v>31</v>
      </c>
      <c r="F11072" t="s">
        <v>32</v>
      </c>
      <c r="G11072" t="s">
        <v>15</v>
      </c>
      <c r="H11072">
        <v>0.13078191207581599</v>
      </c>
      <c r="I11072">
        <v>106.2</v>
      </c>
      <c r="J11072">
        <v>46.2</v>
      </c>
      <c r="K11072">
        <v>227.27620442048899</v>
      </c>
      <c r="L11072">
        <v>2.6082609220461701E-2</v>
      </c>
      <c r="M11072">
        <v>25.1430678835994</v>
      </c>
      <c r="N11072">
        <v>6001</v>
      </c>
      <c r="O11072">
        <v>0.86921808792418298</v>
      </c>
      <c r="P11072">
        <v>0.13078191207581599</v>
      </c>
    </row>
    <row r="11073" spans="1:16" x14ac:dyDescent="0.25">
      <c r="A11073">
        <v>11</v>
      </c>
      <c r="B11073">
        <v>42002</v>
      </c>
      <c r="C11073" t="s">
        <v>16</v>
      </c>
      <c r="D11073" t="s">
        <v>81</v>
      </c>
      <c r="E11073" t="s">
        <v>16</v>
      </c>
      <c r="F11073" t="s">
        <v>83</v>
      </c>
      <c r="G11073" t="s">
        <v>15</v>
      </c>
      <c r="H11073">
        <v>0.246843215715982</v>
      </c>
      <c r="I11073">
        <v>61.9</v>
      </c>
      <c r="J11073">
        <v>44.8</v>
      </c>
      <c r="K11073">
        <v>127.438515771982</v>
      </c>
      <c r="L11073">
        <v>8.2852145152585599E-2</v>
      </c>
      <c r="M11073">
        <v>14.138009411142001</v>
      </c>
      <c r="N11073">
        <v>41067</v>
      </c>
      <c r="O11073">
        <v>0.753156784284017</v>
      </c>
      <c r="P11073">
        <v>0.246843215715982</v>
      </c>
    </row>
    <row r="11074" spans="1:16" x14ac:dyDescent="0.25">
      <c r="A11074">
        <v>11</v>
      </c>
      <c r="B11074">
        <v>15146</v>
      </c>
      <c r="C11074" t="s">
        <v>24</v>
      </c>
      <c r="D11074" t="s">
        <v>60</v>
      </c>
      <c r="E11074" t="s">
        <v>24</v>
      </c>
      <c r="F11074" t="s">
        <v>56</v>
      </c>
      <c r="G11074" t="s">
        <v>15</v>
      </c>
      <c r="H11074">
        <v>0</v>
      </c>
      <c r="I11074">
        <v>95.7</v>
      </c>
      <c r="J11074">
        <v>42.9</v>
      </c>
      <c r="K11074">
        <v>440.56949061981697</v>
      </c>
      <c r="L11074">
        <v>1.9839703875317499E-2</v>
      </c>
      <c r="M11074">
        <v>29.9884982881218</v>
      </c>
      <c r="N11074">
        <v>19036</v>
      </c>
      <c r="O11074">
        <v>1</v>
      </c>
      <c r="P11074">
        <v>0</v>
      </c>
    </row>
    <row r="11075" spans="1:16" x14ac:dyDescent="0.25">
      <c r="A11075">
        <v>11</v>
      </c>
      <c r="B11075">
        <v>9056</v>
      </c>
      <c r="C11075" t="s">
        <v>90</v>
      </c>
      <c r="D11075" t="s">
        <v>106</v>
      </c>
      <c r="E11075" t="s">
        <v>90</v>
      </c>
      <c r="F11075" t="s">
        <v>98</v>
      </c>
      <c r="G11075" t="s">
        <v>15</v>
      </c>
      <c r="H11075">
        <v>0.29402781845149401</v>
      </c>
      <c r="I11075">
        <v>96.8</v>
      </c>
      <c r="J11075">
        <v>39.799999999999997</v>
      </c>
      <c r="K11075">
        <v>117.21615339557</v>
      </c>
      <c r="L11075">
        <v>5.6785252420405698E-2</v>
      </c>
      <c r="M11075">
        <v>12.508733004125199</v>
      </c>
      <c r="N11075">
        <v>8055</v>
      </c>
      <c r="O11075">
        <v>0.70597218154850505</v>
      </c>
      <c r="P11075">
        <v>0.294027818451495</v>
      </c>
    </row>
    <row r="11076" spans="1:16" x14ac:dyDescent="0.25">
      <c r="A11076">
        <v>11</v>
      </c>
      <c r="B11076">
        <v>97044</v>
      </c>
      <c r="C11076" t="s">
        <v>24</v>
      </c>
      <c r="D11076" t="s">
        <v>104</v>
      </c>
      <c r="E11076" t="s">
        <v>24</v>
      </c>
      <c r="F11076" t="s">
        <v>61</v>
      </c>
      <c r="G11076" t="s">
        <v>15</v>
      </c>
      <c r="H11076">
        <v>0</v>
      </c>
      <c r="I11076">
        <v>95.7</v>
      </c>
      <c r="J11076">
        <v>42.9</v>
      </c>
      <c r="K11076">
        <v>425.13031998258998</v>
      </c>
      <c r="L11076">
        <v>1.8906942087348302E-2</v>
      </c>
      <c r="M11076">
        <v>29.461483079743399</v>
      </c>
      <c r="N11076">
        <v>13095</v>
      </c>
      <c r="O11076">
        <v>0.999999999999999</v>
      </c>
      <c r="P11076">
        <v>0</v>
      </c>
    </row>
    <row r="11077" spans="1:16" x14ac:dyDescent="0.25">
      <c r="A11077">
        <v>11</v>
      </c>
      <c r="B11077">
        <v>1272</v>
      </c>
      <c r="C11077" t="s">
        <v>31</v>
      </c>
      <c r="D11077" t="s">
        <v>43</v>
      </c>
      <c r="E11077" t="s">
        <v>31</v>
      </c>
      <c r="F11077" t="s">
        <v>107</v>
      </c>
      <c r="G11077" t="s">
        <v>15</v>
      </c>
      <c r="H11077">
        <v>8.8804914437471294E-2</v>
      </c>
      <c r="I11077">
        <v>106.2</v>
      </c>
      <c r="J11077">
        <v>46.2</v>
      </c>
      <c r="K11077">
        <v>270.081710358012</v>
      </c>
      <c r="L11077">
        <v>3.1029265954563501E-2</v>
      </c>
      <c r="M11077">
        <v>30.0986512266667</v>
      </c>
      <c r="N11077">
        <v>103028</v>
      </c>
      <c r="O11077">
        <v>0.91119508556252804</v>
      </c>
      <c r="P11077">
        <v>8.8804914437471294E-2</v>
      </c>
    </row>
    <row r="11078" spans="1:16" x14ac:dyDescent="0.25">
      <c r="A11078">
        <v>11</v>
      </c>
      <c r="B11078">
        <v>68025</v>
      </c>
      <c r="C11078" t="s">
        <v>36</v>
      </c>
      <c r="D11078" t="s">
        <v>37</v>
      </c>
      <c r="E11078" t="s">
        <v>36</v>
      </c>
      <c r="F11078" t="s">
        <v>38</v>
      </c>
      <c r="G11078" t="s">
        <v>15</v>
      </c>
      <c r="H11078">
        <v>0.25216352482362903</v>
      </c>
      <c r="I11078">
        <v>42.4</v>
      </c>
      <c r="J11078">
        <v>43.1</v>
      </c>
      <c r="K11078">
        <v>142.37212196098801</v>
      </c>
      <c r="L11078">
        <v>9.4951112618282998E-2</v>
      </c>
      <c r="M11078">
        <v>10.8967356272068</v>
      </c>
      <c r="N11078">
        <v>66098</v>
      </c>
      <c r="O11078">
        <v>0.74783647517636997</v>
      </c>
      <c r="P11078">
        <v>0.25216352482362803</v>
      </c>
    </row>
    <row r="11079" spans="1:16" x14ac:dyDescent="0.25">
      <c r="A11079">
        <v>11</v>
      </c>
      <c r="B11079">
        <v>4222</v>
      </c>
      <c r="C11079" t="s">
        <v>31</v>
      </c>
      <c r="D11079" t="s">
        <v>57</v>
      </c>
      <c r="E11079" t="s">
        <v>31</v>
      </c>
      <c r="F11079" t="s">
        <v>43</v>
      </c>
      <c r="G11079" t="s">
        <v>15</v>
      </c>
      <c r="H11079">
        <v>0.12043472255526599</v>
      </c>
      <c r="I11079">
        <v>106.2</v>
      </c>
      <c r="J11079">
        <v>46.2</v>
      </c>
      <c r="K11079">
        <v>237.21292501178999</v>
      </c>
      <c r="L11079">
        <v>2.7665744090037199E-2</v>
      </c>
      <c r="M11079">
        <v>26.5735594317301</v>
      </c>
      <c r="N11079">
        <v>1171</v>
      </c>
      <c r="O11079">
        <v>0.87956527744473301</v>
      </c>
      <c r="P11079">
        <v>0.12043472255526599</v>
      </c>
    </row>
    <row r="11080" spans="1:16" x14ac:dyDescent="0.25">
      <c r="A11080">
        <v>11</v>
      </c>
      <c r="B11080">
        <v>37047</v>
      </c>
      <c r="C11080" t="s">
        <v>33</v>
      </c>
      <c r="D11080" t="s">
        <v>79</v>
      </c>
      <c r="E11080" t="s">
        <v>33</v>
      </c>
      <c r="F11080" t="s">
        <v>42</v>
      </c>
      <c r="G11080" t="s">
        <v>15</v>
      </c>
      <c r="H11080">
        <v>9.2555452039426306E-2</v>
      </c>
      <c r="I11080">
        <v>81.5</v>
      </c>
      <c r="J11080">
        <v>51.5</v>
      </c>
      <c r="K11080">
        <v>216.55789231217</v>
      </c>
      <c r="L11080">
        <v>1.7853608546671701E-2</v>
      </c>
      <c r="M11080">
        <v>24.032013501506501</v>
      </c>
      <c r="N11080">
        <v>38001</v>
      </c>
      <c r="O11080">
        <v>0.90744454796057294</v>
      </c>
      <c r="P11080">
        <v>9.2555452039426098E-2</v>
      </c>
    </row>
    <row r="11081" spans="1:16" x14ac:dyDescent="0.25">
      <c r="A11081">
        <v>11</v>
      </c>
      <c r="B11081">
        <v>68035</v>
      </c>
      <c r="C11081" t="s">
        <v>36</v>
      </c>
      <c r="D11081" t="s">
        <v>37</v>
      </c>
      <c r="E11081" t="s">
        <v>36</v>
      </c>
      <c r="F11081" t="s">
        <v>38</v>
      </c>
      <c r="G11081" t="s">
        <v>15</v>
      </c>
      <c r="H11081">
        <v>0.25903343817147201</v>
      </c>
      <c r="I11081">
        <v>42.4</v>
      </c>
      <c r="J11081">
        <v>43.1</v>
      </c>
      <c r="K11081">
        <v>135.67272558243801</v>
      </c>
      <c r="L11081">
        <v>0.10162102104396201</v>
      </c>
      <c r="M11081">
        <v>11.291045421375999</v>
      </c>
      <c r="N11081">
        <v>66006</v>
      </c>
      <c r="O11081">
        <v>0.74096656182852705</v>
      </c>
      <c r="P11081">
        <v>0.25903343817147101</v>
      </c>
    </row>
    <row r="11082" spans="1:16" x14ac:dyDescent="0.25">
      <c r="A11082">
        <v>11</v>
      </c>
      <c r="B11082">
        <v>10025</v>
      </c>
      <c r="C11082" t="s">
        <v>90</v>
      </c>
      <c r="D11082" t="s">
        <v>91</v>
      </c>
      <c r="E11082" t="s">
        <v>90</v>
      </c>
      <c r="F11082" t="s">
        <v>91</v>
      </c>
      <c r="G11082" t="s">
        <v>15</v>
      </c>
      <c r="H11082">
        <v>0.301973168835802</v>
      </c>
      <c r="I11082">
        <v>96.8</v>
      </c>
      <c r="J11082">
        <v>39.799999999999997</v>
      </c>
      <c r="K11082">
        <v>105.384785188089</v>
      </c>
      <c r="L11082">
        <v>5.4113877318887497E-2</v>
      </c>
      <c r="M11082">
        <v>12.164623585346</v>
      </c>
      <c r="N11082">
        <v>10028</v>
      </c>
      <c r="O11082">
        <v>0.69802683116419695</v>
      </c>
      <c r="P11082">
        <v>0.301973168835802</v>
      </c>
    </row>
    <row r="11083" spans="1:16" x14ac:dyDescent="0.25">
      <c r="A11083">
        <v>11</v>
      </c>
      <c r="B11083">
        <v>4152</v>
      </c>
      <c r="C11083" t="s">
        <v>31</v>
      </c>
      <c r="D11083" t="s">
        <v>57</v>
      </c>
      <c r="E11083" t="s">
        <v>31</v>
      </c>
      <c r="F11083" t="s">
        <v>43</v>
      </c>
      <c r="G11083" t="s">
        <v>15</v>
      </c>
      <c r="H11083">
        <v>0.14754780451706501</v>
      </c>
      <c r="I11083">
        <v>106.2</v>
      </c>
      <c r="J11083">
        <v>46.2</v>
      </c>
      <c r="K11083">
        <v>210.112430383359</v>
      </c>
      <c r="L11083">
        <v>2.40852484714702E-2</v>
      </c>
      <c r="M11083">
        <v>23.176068080467001</v>
      </c>
      <c r="N11083">
        <v>1191</v>
      </c>
      <c r="O11083">
        <v>0.85245219548293405</v>
      </c>
      <c r="P11083">
        <v>0.14754780451706501</v>
      </c>
    </row>
    <row r="11084" spans="1:16" x14ac:dyDescent="0.25">
      <c r="A11084">
        <v>11</v>
      </c>
      <c r="B11084">
        <v>97042</v>
      </c>
      <c r="C11084" t="s">
        <v>24</v>
      </c>
      <c r="D11084" t="s">
        <v>104</v>
      </c>
      <c r="E11084" t="s">
        <v>24</v>
      </c>
      <c r="F11084" t="s">
        <v>60</v>
      </c>
      <c r="G11084" t="s">
        <v>15</v>
      </c>
      <c r="H11084">
        <v>3.7918602540068097E-2</v>
      </c>
      <c r="I11084">
        <v>95.7</v>
      </c>
      <c r="J11084">
        <v>42.9</v>
      </c>
      <c r="K11084">
        <v>368.09266199129303</v>
      </c>
      <c r="L11084">
        <v>1.5907218494639701E-2</v>
      </c>
      <c r="M11084">
        <v>26.452333776392098</v>
      </c>
      <c r="N11084">
        <v>15189</v>
      </c>
      <c r="O11084">
        <v>0.96208139745993104</v>
      </c>
      <c r="P11084">
        <v>3.7918602540068E-2</v>
      </c>
    </row>
    <row r="11085" spans="1:16" x14ac:dyDescent="0.25">
      <c r="A11085">
        <v>11</v>
      </c>
      <c r="B11085">
        <v>34037</v>
      </c>
      <c r="C11085" t="s">
        <v>33</v>
      </c>
      <c r="D11085" t="s">
        <v>50</v>
      </c>
      <c r="E11085" t="s">
        <v>33</v>
      </c>
      <c r="F11085" t="s">
        <v>79</v>
      </c>
      <c r="G11085" t="s">
        <v>15</v>
      </c>
      <c r="H11085">
        <v>0.19833972447529399</v>
      </c>
      <c r="I11085">
        <v>81.5</v>
      </c>
      <c r="J11085">
        <v>51.5</v>
      </c>
      <c r="K11085">
        <v>110.58615705330401</v>
      </c>
      <c r="L11085">
        <v>1.0691030888488599E-2</v>
      </c>
      <c r="M11085">
        <v>11.9963619896641</v>
      </c>
      <c r="N11085">
        <v>37049</v>
      </c>
      <c r="O11085">
        <v>0.80166027552470498</v>
      </c>
      <c r="P11085">
        <v>0.19833972447529399</v>
      </c>
    </row>
    <row r="11086" spans="1:16" x14ac:dyDescent="0.25">
      <c r="A11086">
        <v>11</v>
      </c>
      <c r="B11086">
        <v>35022</v>
      </c>
      <c r="C11086" t="s">
        <v>33</v>
      </c>
      <c r="D11086" t="s">
        <v>34</v>
      </c>
      <c r="E11086" t="s">
        <v>33</v>
      </c>
      <c r="F11086" t="s">
        <v>35</v>
      </c>
      <c r="G11086" t="s">
        <v>15</v>
      </c>
      <c r="H11086">
        <v>0.13925060686940199</v>
      </c>
      <c r="I11086">
        <v>81.5</v>
      </c>
      <c r="J11086">
        <v>51.5</v>
      </c>
      <c r="K11086">
        <v>171.71334155619701</v>
      </c>
      <c r="L11086">
        <v>1.55173171597829E-2</v>
      </c>
      <c r="M11086">
        <v>18.398694780880799</v>
      </c>
      <c r="N11086">
        <v>40007</v>
      </c>
      <c r="O11086">
        <v>0.86074939313059795</v>
      </c>
      <c r="P11086">
        <v>0.13925060686940199</v>
      </c>
    </row>
    <row r="11087" spans="1:16" x14ac:dyDescent="0.25">
      <c r="A11087">
        <v>11</v>
      </c>
      <c r="B11087">
        <v>46007</v>
      </c>
      <c r="C11087" t="s">
        <v>27</v>
      </c>
      <c r="D11087" t="s">
        <v>103</v>
      </c>
      <c r="E11087" t="s">
        <v>27</v>
      </c>
      <c r="F11087" t="s">
        <v>82</v>
      </c>
      <c r="G11087" t="s">
        <v>15</v>
      </c>
      <c r="H11087">
        <v>7.4985615352239895E-2</v>
      </c>
      <c r="I11087">
        <v>89.9</v>
      </c>
      <c r="J11087">
        <v>48.5</v>
      </c>
      <c r="K11087">
        <v>285.768043559739</v>
      </c>
      <c r="L11087">
        <v>3.5211340871015497E-2</v>
      </c>
      <c r="M11087">
        <v>24.155111472783101</v>
      </c>
      <c r="N11087">
        <v>49012</v>
      </c>
      <c r="O11087">
        <v>0.92501438464775998</v>
      </c>
      <c r="P11087">
        <v>7.4985615352240007E-2</v>
      </c>
    </row>
    <row r="11088" spans="1:16" x14ac:dyDescent="0.25">
      <c r="A11088">
        <v>11</v>
      </c>
      <c r="B11088">
        <v>16043</v>
      </c>
      <c r="C11088" t="s">
        <v>24</v>
      </c>
      <c r="D11088" t="s">
        <v>66</v>
      </c>
      <c r="E11088" t="s">
        <v>24</v>
      </c>
      <c r="F11088" t="s">
        <v>26</v>
      </c>
      <c r="G11088" t="s">
        <v>15</v>
      </c>
      <c r="H11088">
        <v>9.8690064316245395E-3</v>
      </c>
      <c r="I11088">
        <v>95.7</v>
      </c>
      <c r="J11088">
        <v>42.9</v>
      </c>
      <c r="K11088">
        <v>400.23788474459599</v>
      </c>
      <c r="L11088">
        <v>1.7929246370358198E-2</v>
      </c>
      <c r="M11088">
        <v>28.6986098675203</v>
      </c>
      <c r="N11088">
        <v>17029</v>
      </c>
      <c r="O11088">
        <v>0.99013099356837597</v>
      </c>
      <c r="P11088">
        <v>9.8690064316245395E-3</v>
      </c>
    </row>
    <row r="11089" spans="1:16" x14ac:dyDescent="0.25">
      <c r="A11089">
        <v>11</v>
      </c>
      <c r="B11089">
        <v>93009</v>
      </c>
      <c r="C11089" t="s">
        <v>58</v>
      </c>
      <c r="D11089" t="s">
        <v>97</v>
      </c>
      <c r="E11089" t="s">
        <v>58</v>
      </c>
      <c r="F11089" t="s">
        <v>97</v>
      </c>
      <c r="G11089" t="s">
        <v>15</v>
      </c>
      <c r="H11089">
        <v>0.243417399375808</v>
      </c>
      <c r="I11089">
        <v>120.8</v>
      </c>
      <c r="J11089">
        <v>49</v>
      </c>
      <c r="K11089">
        <v>116.632604754922</v>
      </c>
      <c r="L11089">
        <v>4.2352175637876098E-2</v>
      </c>
      <c r="M11089">
        <v>12.6776959592776</v>
      </c>
      <c r="N11089">
        <v>93041</v>
      </c>
      <c r="O11089">
        <v>0.75658260062419103</v>
      </c>
      <c r="P11089">
        <v>0.243417399375808</v>
      </c>
    </row>
    <row r="11090" spans="1:16" x14ac:dyDescent="0.25">
      <c r="A11090">
        <v>11</v>
      </c>
      <c r="B11090">
        <v>98032</v>
      </c>
      <c r="C11090" t="s">
        <v>24</v>
      </c>
      <c r="D11090" t="s">
        <v>60</v>
      </c>
      <c r="E11090" t="s">
        <v>24</v>
      </c>
      <c r="F11090" t="s">
        <v>26</v>
      </c>
      <c r="G11090" t="s">
        <v>15</v>
      </c>
      <c r="H11090">
        <v>5.4887347858893799E-2</v>
      </c>
      <c r="I11090">
        <v>95.7</v>
      </c>
      <c r="J11090">
        <v>42.9</v>
      </c>
      <c r="K11090">
        <v>355.76263139152701</v>
      </c>
      <c r="L11090">
        <v>1.63253942492371E-2</v>
      </c>
      <c r="M11090">
        <v>23.674770770557199</v>
      </c>
      <c r="N11090">
        <v>17103</v>
      </c>
      <c r="O11090">
        <v>0.94511265214110596</v>
      </c>
      <c r="P11090">
        <v>5.4887347858893903E-2</v>
      </c>
    </row>
    <row r="11091" spans="1:16" x14ac:dyDescent="0.25">
      <c r="A11091">
        <v>11</v>
      </c>
      <c r="B11091">
        <v>1272</v>
      </c>
      <c r="C11091" t="s">
        <v>31</v>
      </c>
      <c r="D11091" t="s">
        <v>43</v>
      </c>
      <c r="E11091" t="s">
        <v>31</v>
      </c>
      <c r="F11091" t="s">
        <v>43</v>
      </c>
      <c r="G11091" t="s">
        <v>15</v>
      </c>
      <c r="H11091">
        <v>8.8804914437471294E-2</v>
      </c>
      <c r="I11091">
        <v>106.2</v>
      </c>
      <c r="J11091">
        <v>46.2</v>
      </c>
      <c r="K11091">
        <v>270.081710358012</v>
      </c>
      <c r="L11091">
        <v>3.1029265954563501E-2</v>
      </c>
      <c r="M11091">
        <v>30.0986512266667</v>
      </c>
      <c r="N11091">
        <v>1272</v>
      </c>
      <c r="O11091">
        <v>0.91119508556252804</v>
      </c>
      <c r="P11091">
        <v>8.88049144374711E-2</v>
      </c>
    </row>
    <row r="11092" spans="1:16" x14ac:dyDescent="0.25">
      <c r="A11092">
        <v>11</v>
      </c>
      <c r="B11092">
        <v>66028</v>
      </c>
      <c r="C11092" t="s">
        <v>36</v>
      </c>
      <c r="D11092" t="s">
        <v>38</v>
      </c>
      <c r="E11092" t="s">
        <v>36</v>
      </c>
      <c r="F11092" t="s">
        <v>113</v>
      </c>
      <c r="G11092" t="s">
        <v>15</v>
      </c>
      <c r="H11092">
        <v>0.31542206360286301</v>
      </c>
      <c r="I11092">
        <v>42.4</v>
      </c>
      <c r="J11092">
        <v>43.1</v>
      </c>
      <c r="K11092">
        <v>36.240165090110601</v>
      </c>
      <c r="L11092">
        <v>2.69263766344017E-2</v>
      </c>
      <c r="M11092">
        <v>3.0148515134719598</v>
      </c>
      <c r="N11092">
        <v>67041</v>
      </c>
      <c r="O11092">
        <v>0.68457793639713604</v>
      </c>
      <c r="P11092">
        <v>0.31542206360286301</v>
      </c>
    </row>
    <row r="11093" spans="1:16" x14ac:dyDescent="0.25">
      <c r="A11093">
        <v>11</v>
      </c>
      <c r="B11093">
        <v>76085</v>
      </c>
      <c r="C11093" t="s">
        <v>29</v>
      </c>
      <c r="D11093" t="s">
        <v>30</v>
      </c>
      <c r="E11093" t="s">
        <v>29</v>
      </c>
      <c r="F11093" t="s">
        <v>30</v>
      </c>
      <c r="G11093" t="s">
        <v>15</v>
      </c>
      <c r="H11093">
        <v>0.46201729846703399</v>
      </c>
      <c r="I11093">
        <v>276.8</v>
      </c>
      <c r="J11093">
        <v>41.7</v>
      </c>
      <c r="K11093">
        <v>24.5395578390639</v>
      </c>
      <c r="L11093">
        <v>4.9546222236501097E-2</v>
      </c>
      <c r="M11093">
        <v>3.88572200031318</v>
      </c>
      <c r="N11093">
        <v>76039</v>
      </c>
      <c r="O11093">
        <v>0.53798270153296501</v>
      </c>
      <c r="P11093">
        <v>0.46201729846703299</v>
      </c>
    </row>
    <row r="11094" spans="1:16" x14ac:dyDescent="0.25">
      <c r="A11094">
        <v>11</v>
      </c>
      <c r="B11094">
        <v>103019</v>
      </c>
      <c r="C11094" t="s">
        <v>31</v>
      </c>
      <c r="D11094" t="s">
        <v>107</v>
      </c>
      <c r="E11094" t="s">
        <v>31</v>
      </c>
      <c r="F11094" t="s">
        <v>43</v>
      </c>
      <c r="G11094" t="s">
        <v>15</v>
      </c>
      <c r="H11094">
        <v>0.234790959153068</v>
      </c>
      <c r="I11094">
        <v>106.2</v>
      </c>
      <c r="J11094">
        <v>46.2</v>
      </c>
      <c r="K11094">
        <v>122.219489072789</v>
      </c>
      <c r="L11094">
        <v>1.46984127259095E-2</v>
      </c>
      <c r="M11094">
        <v>12.7734170125439</v>
      </c>
      <c r="N11094">
        <v>1171</v>
      </c>
      <c r="O11094">
        <v>0.76520904084693098</v>
      </c>
      <c r="P11094">
        <v>0.234790959153068</v>
      </c>
    </row>
    <row r="11095" spans="1:16" x14ac:dyDescent="0.25">
      <c r="A11095">
        <v>11</v>
      </c>
      <c r="B11095">
        <v>40012</v>
      </c>
      <c r="C11095" t="s">
        <v>33</v>
      </c>
      <c r="D11095" t="s">
        <v>35</v>
      </c>
      <c r="E11095" t="s">
        <v>33</v>
      </c>
      <c r="F11095" t="s">
        <v>50</v>
      </c>
      <c r="G11095" t="s">
        <v>15</v>
      </c>
      <c r="H11095">
        <v>9.9457375253437105E-2</v>
      </c>
      <c r="I11095">
        <v>81.5</v>
      </c>
      <c r="J11095">
        <v>51.5</v>
      </c>
      <c r="K11095">
        <v>216.14900461534501</v>
      </c>
      <c r="L11095">
        <v>1.69279749252692E-2</v>
      </c>
      <c r="M11095">
        <v>21.615103529132</v>
      </c>
      <c r="N11095">
        <v>34014</v>
      </c>
      <c r="O11095">
        <v>0.90054262474656199</v>
      </c>
      <c r="P11095">
        <v>9.9457375253437202E-2</v>
      </c>
    </row>
    <row r="11096" spans="1:16" x14ac:dyDescent="0.25">
      <c r="A11096">
        <v>11</v>
      </c>
      <c r="B11096">
        <v>32006</v>
      </c>
      <c r="C11096" t="s">
        <v>58</v>
      </c>
      <c r="D11096" t="s">
        <v>105</v>
      </c>
      <c r="E11096" t="s">
        <v>58</v>
      </c>
      <c r="F11096" t="s">
        <v>59</v>
      </c>
      <c r="G11096" t="s">
        <v>15</v>
      </c>
      <c r="H11096">
        <v>0.180785886784849</v>
      </c>
      <c r="I11096">
        <v>120.8</v>
      </c>
      <c r="J11096">
        <v>49</v>
      </c>
      <c r="K11096">
        <v>167.78136604597</v>
      </c>
      <c r="L11096">
        <v>4.45519707373472E-2</v>
      </c>
      <c r="M11096">
        <v>22.223088441392299</v>
      </c>
      <c r="N11096">
        <v>30121</v>
      </c>
      <c r="O11096">
        <v>0.81921411321515003</v>
      </c>
      <c r="P11096">
        <v>0.180785886784849</v>
      </c>
    </row>
    <row r="11097" spans="1:16" x14ac:dyDescent="0.25">
      <c r="A11097">
        <v>11</v>
      </c>
      <c r="B11097">
        <v>61016</v>
      </c>
      <c r="C11097" t="s">
        <v>44</v>
      </c>
      <c r="D11097" t="s">
        <v>45</v>
      </c>
      <c r="E11097" t="s">
        <v>44</v>
      </c>
      <c r="F11097" t="s">
        <v>96</v>
      </c>
      <c r="G11097" t="s">
        <v>15</v>
      </c>
      <c r="H11097">
        <v>0.18353321084393001</v>
      </c>
      <c r="I11097">
        <v>39.6</v>
      </c>
      <c r="J11097">
        <v>25.5</v>
      </c>
      <c r="K11097">
        <v>245.34671748284401</v>
      </c>
      <c r="L11097">
        <v>3.7743762926227303E-2</v>
      </c>
      <c r="M11097">
        <v>35.847775347857002</v>
      </c>
      <c r="N11097">
        <v>65097</v>
      </c>
      <c r="O11097">
        <v>0.81646678915606896</v>
      </c>
      <c r="P11097">
        <v>0.18353321084393001</v>
      </c>
    </row>
    <row r="11098" spans="1:16" x14ac:dyDescent="0.25">
      <c r="A11098">
        <v>11</v>
      </c>
      <c r="B11098">
        <v>1272</v>
      </c>
      <c r="C11098" t="s">
        <v>31</v>
      </c>
      <c r="D11098" t="s">
        <v>43</v>
      </c>
      <c r="E11098" t="s">
        <v>31</v>
      </c>
      <c r="F11098" t="s">
        <v>32</v>
      </c>
      <c r="G11098" t="s">
        <v>15</v>
      </c>
      <c r="H11098">
        <v>8.8804914437471294E-2</v>
      </c>
      <c r="I11098">
        <v>106.2</v>
      </c>
      <c r="J11098">
        <v>46.2</v>
      </c>
      <c r="K11098">
        <v>270.081710358012</v>
      </c>
      <c r="L11098">
        <v>3.1029265954563501E-2</v>
      </c>
      <c r="M11098">
        <v>30.0986512266667</v>
      </c>
      <c r="N11098">
        <v>6039</v>
      </c>
      <c r="O11098">
        <v>0.91119508556252804</v>
      </c>
      <c r="P11098">
        <v>8.8804914437471197E-2</v>
      </c>
    </row>
    <row r="11099" spans="1:16" x14ac:dyDescent="0.25">
      <c r="A11099">
        <v>11</v>
      </c>
      <c r="B11099">
        <v>34013</v>
      </c>
      <c r="C11099" t="s">
        <v>33</v>
      </c>
      <c r="D11099" t="s">
        <v>50</v>
      </c>
      <c r="E11099" t="s">
        <v>33</v>
      </c>
      <c r="F11099" t="s">
        <v>41</v>
      </c>
      <c r="G11099" t="s">
        <v>15</v>
      </c>
      <c r="H11099">
        <v>0.20070239717252999</v>
      </c>
      <c r="I11099">
        <v>81.5</v>
      </c>
      <c r="J11099">
        <v>51.5</v>
      </c>
      <c r="K11099">
        <v>107.67365664460399</v>
      </c>
      <c r="L11099">
        <v>9.9414794060150493E-3</v>
      </c>
      <c r="M11099">
        <v>11.7570607679611</v>
      </c>
      <c r="N11099">
        <v>36005</v>
      </c>
      <c r="O11099">
        <v>0.79929760282746898</v>
      </c>
      <c r="P11099">
        <v>0.20070239717253099</v>
      </c>
    </row>
    <row r="11100" spans="1:16" x14ac:dyDescent="0.25">
      <c r="A11100">
        <v>11</v>
      </c>
      <c r="B11100">
        <v>26064</v>
      </c>
      <c r="C11100" t="s">
        <v>21</v>
      </c>
      <c r="D11100" t="s">
        <v>39</v>
      </c>
      <c r="E11100" t="s">
        <v>21</v>
      </c>
      <c r="F11100" t="s">
        <v>84</v>
      </c>
      <c r="G11100" t="s">
        <v>15</v>
      </c>
      <c r="H11100">
        <v>7.2703818680606894E-2</v>
      </c>
      <c r="I11100">
        <v>81.099999999999994</v>
      </c>
      <c r="J11100">
        <v>55.8</v>
      </c>
      <c r="K11100">
        <v>270.83717008715303</v>
      </c>
      <c r="L11100">
        <v>2.15399854271183E-2</v>
      </c>
      <c r="M11100">
        <v>9.5198228795329793</v>
      </c>
      <c r="N11100">
        <v>25039</v>
      </c>
      <c r="O11100">
        <v>0.92729618131939295</v>
      </c>
      <c r="P11100">
        <v>7.2703818680606894E-2</v>
      </c>
    </row>
    <row r="11101" spans="1:16" x14ac:dyDescent="0.25">
      <c r="A11101">
        <v>11</v>
      </c>
      <c r="B11101">
        <v>64008</v>
      </c>
      <c r="C11101" t="s">
        <v>44</v>
      </c>
      <c r="D11101" t="s">
        <v>55</v>
      </c>
      <c r="E11101" t="s">
        <v>44</v>
      </c>
      <c r="F11101" t="s">
        <v>99</v>
      </c>
      <c r="G11101" t="s">
        <v>15</v>
      </c>
      <c r="H11101">
        <v>0.176046585238924</v>
      </c>
      <c r="I11101">
        <v>39.6</v>
      </c>
      <c r="J11101">
        <v>25.5</v>
      </c>
      <c r="K11101">
        <v>255.20023883125</v>
      </c>
      <c r="L11101">
        <v>4.0667368613805002E-2</v>
      </c>
      <c r="M11101">
        <v>36.550650947300802</v>
      </c>
      <c r="N11101">
        <v>62008</v>
      </c>
      <c r="O11101">
        <v>0.82395341476107498</v>
      </c>
      <c r="P11101">
        <v>0.176046585238923</v>
      </c>
    </row>
    <row r="11102" spans="1:16" x14ac:dyDescent="0.25">
      <c r="A11102">
        <v>11</v>
      </c>
      <c r="B11102">
        <v>1272</v>
      </c>
      <c r="C11102" t="s">
        <v>31</v>
      </c>
      <c r="D11102" t="s">
        <v>43</v>
      </c>
      <c r="E11102" t="s">
        <v>31</v>
      </c>
      <c r="F11102" t="s">
        <v>43</v>
      </c>
      <c r="G11102" t="s">
        <v>15</v>
      </c>
      <c r="H11102">
        <v>8.8804914437471294E-2</v>
      </c>
      <c r="I11102">
        <v>106.2</v>
      </c>
      <c r="J11102">
        <v>46.2</v>
      </c>
      <c r="K11102">
        <v>270.081710358012</v>
      </c>
      <c r="L11102">
        <v>3.1029265954563501E-2</v>
      </c>
      <c r="M11102">
        <v>30.0986512266667</v>
      </c>
      <c r="N11102">
        <v>1156</v>
      </c>
      <c r="O11102">
        <v>0.91119508556252804</v>
      </c>
      <c r="P11102">
        <v>8.8804914437471294E-2</v>
      </c>
    </row>
    <row r="11103" spans="1:16" x14ac:dyDescent="0.25">
      <c r="A11103">
        <v>11</v>
      </c>
      <c r="B11103">
        <v>16182</v>
      </c>
      <c r="C11103" t="s">
        <v>24</v>
      </c>
      <c r="D11103" t="s">
        <v>66</v>
      </c>
      <c r="E11103" t="s">
        <v>24</v>
      </c>
      <c r="F11103" t="s">
        <v>60</v>
      </c>
      <c r="G11103" t="s">
        <v>15</v>
      </c>
      <c r="H11103">
        <v>0.121691769004435</v>
      </c>
      <c r="I11103">
        <v>95.7</v>
      </c>
      <c r="J11103">
        <v>42.9</v>
      </c>
      <c r="K11103">
        <v>264.84127910839499</v>
      </c>
      <c r="L11103">
        <v>1.1414309653495099E-2</v>
      </c>
      <c r="M11103">
        <v>21.738069959431499</v>
      </c>
      <c r="N11103">
        <v>15166</v>
      </c>
      <c r="O11103">
        <v>0.87830823099556299</v>
      </c>
      <c r="P11103">
        <v>0.121691769004435</v>
      </c>
    </row>
    <row r="11104" spans="1:16" x14ac:dyDescent="0.25">
      <c r="A11104">
        <v>11</v>
      </c>
      <c r="B11104">
        <v>1272</v>
      </c>
      <c r="C11104" t="s">
        <v>31</v>
      </c>
      <c r="D11104" t="s">
        <v>43</v>
      </c>
      <c r="E11104" t="s">
        <v>31</v>
      </c>
      <c r="F11104" t="s">
        <v>43</v>
      </c>
      <c r="G11104" t="s">
        <v>15</v>
      </c>
      <c r="H11104">
        <v>8.8804914437471294E-2</v>
      </c>
      <c r="I11104">
        <v>106.2</v>
      </c>
      <c r="J11104">
        <v>46.2</v>
      </c>
      <c r="K11104">
        <v>270.081710358012</v>
      </c>
      <c r="L11104">
        <v>3.1029265954563501E-2</v>
      </c>
      <c r="M11104">
        <v>30.0986512266667</v>
      </c>
      <c r="N11104">
        <v>1082</v>
      </c>
      <c r="O11104">
        <v>0.91119508556252804</v>
      </c>
      <c r="P11104">
        <v>8.8804914437471197E-2</v>
      </c>
    </row>
    <row r="11105" spans="1:16" x14ac:dyDescent="0.25">
      <c r="A11105">
        <v>11</v>
      </c>
      <c r="B11105">
        <v>26051</v>
      </c>
      <c r="C11105" t="s">
        <v>21</v>
      </c>
      <c r="D11105" t="s">
        <v>39</v>
      </c>
      <c r="E11105" t="s">
        <v>21</v>
      </c>
      <c r="F11105" t="s">
        <v>54</v>
      </c>
      <c r="G11105" t="s">
        <v>15</v>
      </c>
      <c r="H11105">
        <v>0.10799427681427699</v>
      </c>
      <c r="I11105">
        <v>81.099999999999994</v>
      </c>
      <c r="J11105">
        <v>55.8</v>
      </c>
      <c r="K11105">
        <v>222.67276808914801</v>
      </c>
      <c r="L11105">
        <v>1.6679450309168498E-2</v>
      </c>
      <c r="M11105">
        <v>8.1413344448020499</v>
      </c>
      <c r="N11105">
        <v>24095</v>
      </c>
      <c r="O11105">
        <v>0.89200572318572202</v>
      </c>
      <c r="P11105">
        <v>0.10799427681427699</v>
      </c>
    </row>
    <row r="11106" spans="1:16" x14ac:dyDescent="0.25">
      <c r="A11106">
        <v>11</v>
      </c>
      <c r="B11106">
        <v>1163</v>
      </c>
      <c r="C11106" t="s">
        <v>31</v>
      </c>
      <c r="D11106" t="s">
        <v>43</v>
      </c>
      <c r="E11106" t="s">
        <v>31</v>
      </c>
      <c r="F11106" t="s">
        <v>57</v>
      </c>
      <c r="G11106" t="s">
        <v>15</v>
      </c>
      <c r="H11106">
        <v>0.125646789245347</v>
      </c>
      <c r="I11106">
        <v>106.2</v>
      </c>
      <c r="J11106">
        <v>46.2</v>
      </c>
      <c r="K11106">
        <v>231.48238716578101</v>
      </c>
      <c r="L11106">
        <v>2.6166356157753201E-2</v>
      </c>
      <c r="M11106">
        <v>25.906185226229699</v>
      </c>
      <c r="N11106">
        <v>4029</v>
      </c>
      <c r="O11106">
        <v>0.874353210754652</v>
      </c>
      <c r="P11106">
        <v>0.125646789245347</v>
      </c>
    </row>
    <row r="11107" spans="1:16" x14ac:dyDescent="0.25">
      <c r="A11107">
        <v>11</v>
      </c>
      <c r="B11107">
        <v>79080</v>
      </c>
      <c r="C11107" t="s">
        <v>62</v>
      </c>
      <c r="D11107" t="s">
        <v>68</v>
      </c>
      <c r="E11107" t="s">
        <v>62</v>
      </c>
      <c r="F11107" t="s">
        <v>67</v>
      </c>
      <c r="G11107" t="s">
        <v>15</v>
      </c>
      <c r="H11107">
        <v>0.243609945512127</v>
      </c>
      <c r="I11107">
        <v>20.8</v>
      </c>
      <c r="J11107">
        <v>27.8</v>
      </c>
      <c r="K11107">
        <v>232.50116267518899</v>
      </c>
      <c r="L11107">
        <v>0.18985241169682901</v>
      </c>
      <c r="M11107">
        <v>36.331880909784701</v>
      </c>
      <c r="N11107">
        <v>78045</v>
      </c>
      <c r="O11107">
        <v>0.756390054487872</v>
      </c>
      <c r="P11107">
        <v>0.243609945512126</v>
      </c>
    </row>
    <row r="11108" spans="1:16" x14ac:dyDescent="0.25">
      <c r="A11108">
        <v>11</v>
      </c>
      <c r="B11108">
        <v>15036</v>
      </c>
      <c r="C11108" t="s">
        <v>24</v>
      </c>
      <c r="D11108" t="s">
        <v>60</v>
      </c>
      <c r="E11108" t="s">
        <v>24</v>
      </c>
      <c r="F11108" t="s">
        <v>60</v>
      </c>
      <c r="G11108" t="s">
        <v>15</v>
      </c>
      <c r="H11108">
        <v>2.6260079156657499E-3</v>
      </c>
      <c r="I11108">
        <v>95.7</v>
      </c>
      <c r="J11108">
        <v>42.9</v>
      </c>
      <c r="K11108">
        <v>414.912649332429</v>
      </c>
      <c r="L11108">
        <v>1.87781647008235E-2</v>
      </c>
      <c r="M11108">
        <v>27.8124960609249</v>
      </c>
      <c r="N11108">
        <v>15077</v>
      </c>
      <c r="O11108">
        <v>0.99737399208433297</v>
      </c>
      <c r="P11108">
        <v>2.6260079156657499E-3</v>
      </c>
    </row>
    <row r="11109" spans="1:16" x14ac:dyDescent="0.25">
      <c r="A11109">
        <v>11</v>
      </c>
      <c r="B11109">
        <v>71029</v>
      </c>
      <c r="C11109" t="s">
        <v>51</v>
      </c>
      <c r="D11109" t="s">
        <v>52</v>
      </c>
      <c r="E11109" t="s">
        <v>27</v>
      </c>
      <c r="F11109" t="s">
        <v>28</v>
      </c>
      <c r="G11109" t="s">
        <v>19</v>
      </c>
      <c r="H11109">
        <v>0.296537438743114</v>
      </c>
      <c r="I11109">
        <v>61.4</v>
      </c>
      <c r="J11109">
        <v>28.6</v>
      </c>
      <c r="K11109">
        <v>102.627166217328</v>
      </c>
      <c r="L11109">
        <v>1.47451716684028E-2</v>
      </c>
      <c r="M11109">
        <v>24.8540565095993</v>
      </c>
      <c r="N11109">
        <v>53011</v>
      </c>
      <c r="O11109">
        <v>0.703462561256885</v>
      </c>
      <c r="P11109">
        <v>0.296537438743114</v>
      </c>
    </row>
    <row r="11110" spans="1:16" x14ac:dyDescent="0.25">
      <c r="A11110">
        <v>11</v>
      </c>
      <c r="B11110">
        <v>29033</v>
      </c>
      <c r="C11110" t="s">
        <v>21</v>
      </c>
      <c r="D11110" t="s">
        <v>69</v>
      </c>
      <c r="E11110" t="s">
        <v>21</v>
      </c>
      <c r="F11110" t="s">
        <v>89</v>
      </c>
      <c r="G11110" t="s">
        <v>15</v>
      </c>
      <c r="H11110">
        <v>0.176352620289732</v>
      </c>
      <c r="I11110">
        <v>81.099999999999994</v>
      </c>
      <c r="J11110">
        <v>55.8</v>
      </c>
      <c r="K11110">
        <v>132.19893653104799</v>
      </c>
      <c r="L11110">
        <v>1.14244263878017E-2</v>
      </c>
      <c r="M11110">
        <v>5.5084766082339804</v>
      </c>
      <c r="N11110">
        <v>23044</v>
      </c>
      <c r="O11110">
        <v>0.82364737971026702</v>
      </c>
      <c r="P11110">
        <v>0.176352620289732</v>
      </c>
    </row>
    <row r="11111" spans="1:16" x14ac:dyDescent="0.25">
      <c r="A11111">
        <v>11</v>
      </c>
      <c r="B11111">
        <v>54002</v>
      </c>
      <c r="C11111" t="s">
        <v>47</v>
      </c>
      <c r="D11111" t="s">
        <v>49</v>
      </c>
      <c r="E11111" t="s">
        <v>47</v>
      </c>
      <c r="F11111" t="s">
        <v>48</v>
      </c>
      <c r="G11111" t="s">
        <v>15</v>
      </c>
      <c r="H11111">
        <v>0.23967565952195199</v>
      </c>
      <c r="I11111">
        <v>84.4</v>
      </c>
      <c r="J11111">
        <v>56.3</v>
      </c>
      <c r="K11111">
        <v>89.346821268476305</v>
      </c>
      <c r="L11111">
        <v>8.2105789076755101E-2</v>
      </c>
      <c r="M11111">
        <v>5.7519590310093296</v>
      </c>
      <c r="N11111">
        <v>55023</v>
      </c>
      <c r="O11111">
        <v>0.76032434047804698</v>
      </c>
      <c r="P11111">
        <v>0.23967565952195199</v>
      </c>
    </row>
    <row r="11112" spans="1:16" x14ac:dyDescent="0.25">
      <c r="A11112">
        <v>11</v>
      </c>
      <c r="B11112">
        <v>36023</v>
      </c>
      <c r="C11112" t="s">
        <v>33</v>
      </c>
      <c r="D11112" t="s">
        <v>41</v>
      </c>
      <c r="E11112" t="s">
        <v>33</v>
      </c>
      <c r="F11112" t="s">
        <v>50</v>
      </c>
      <c r="G11112" t="s">
        <v>15</v>
      </c>
      <c r="H11112">
        <v>0.116436143608062</v>
      </c>
      <c r="I11112">
        <v>81.5</v>
      </c>
      <c r="J11112">
        <v>51.5</v>
      </c>
      <c r="K11112">
        <v>195.33161346678199</v>
      </c>
      <c r="L11112">
        <v>1.6800029333532699E-2</v>
      </c>
      <c r="M11112">
        <v>20.767354497720401</v>
      </c>
      <c r="N11112">
        <v>34006</v>
      </c>
      <c r="O11112">
        <v>0.88356385639193702</v>
      </c>
      <c r="P11112">
        <v>0.116436143608062</v>
      </c>
    </row>
    <row r="11113" spans="1:16" x14ac:dyDescent="0.25">
      <c r="A11113">
        <v>11</v>
      </c>
      <c r="B11113">
        <v>103050</v>
      </c>
      <c r="C11113" t="s">
        <v>31</v>
      </c>
      <c r="D11113" t="s">
        <v>107</v>
      </c>
      <c r="E11113" t="s">
        <v>31</v>
      </c>
      <c r="F11113" t="s">
        <v>43</v>
      </c>
      <c r="G11113" t="s">
        <v>15</v>
      </c>
      <c r="H11113">
        <v>0.24424512594441899</v>
      </c>
      <c r="I11113">
        <v>106.2</v>
      </c>
      <c r="J11113">
        <v>46.2</v>
      </c>
      <c r="K11113">
        <v>112.43347377761999</v>
      </c>
      <c r="L11113">
        <v>1.36239930034508E-2</v>
      </c>
      <c r="M11113">
        <v>11.698772186627201</v>
      </c>
      <c r="N11113">
        <v>1171</v>
      </c>
      <c r="O11113">
        <v>0.75575487405557995</v>
      </c>
      <c r="P11113">
        <v>0.24424512594441899</v>
      </c>
    </row>
    <row r="11114" spans="1:16" x14ac:dyDescent="0.25">
      <c r="A11114">
        <v>11</v>
      </c>
      <c r="B11114">
        <v>75057</v>
      </c>
      <c r="C11114" t="s">
        <v>51</v>
      </c>
      <c r="D11114" t="s">
        <v>93</v>
      </c>
      <c r="E11114" t="s">
        <v>51</v>
      </c>
      <c r="F11114" t="s">
        <v>93</v>
      </c>
      <c r="G11114" t="s">
        <v>15</v>
      </c>
      <c r="H11114">
        <v>0.225594952607171</v>
      </c>
      <c r="I11114">
        <v>61.4</v>
      </c>
      <c r="J11114">
        <v>28.6</v>
      </c>
      <c r="K11114">
        <v>189.15298741322499</v>
      </c>
      <c r="L11114">
        <v>2.2280950550272599E-2</v>
      </c>
      <c r="M11114">
        <v>29.701674616272999</v>
      </c>
      <c r="N11114">
        <v>75022</v>
      </c>
      <c r="O11114">
        <v>0.77440504739282801</v>
      </c>
      <c r="P11114">
        <v>0.225594952607171</v>
      </c>
    </row>
    <row r="11115" spans="1:16" x14ac:dyDescent="0.25">
      <c r="A11115">
        <v>11</v>
      </c>
      <c r="B11115">
        <v>1249</v>
      </c>
      <c r="C11115" t="s">
        <v>31</v>
      </c>
      <c r="D11115" t="s">
        <v>43</v>
      </c>
      <c r="E11115" t="s">
        <v>72</v>
      </c>
      <c r="F11115" t="s">
        <v>74</v>
      </c>
      <c r="G11115" t="s">
        <v>19</v>
      </c>
      <c r="H11115">
        <v>9.7589024362919802E-2</v>
      </c>
      <c r="I11115">
        <v>106.2</v>
      </c>
      <c r="J11115">
        <v>46.2</v>
      </c>
      <c r="K11115">
        <v>260.94350959732901</v>
      </c>
      <c r="L11115">
        <v>2.9999228276869499E-2</v>
      </c>
      <c r="M11115">
        <v>29.105668176930401</v>
      </c>
      <c r="N11115">
        <v>22022</v>
      </c>
      <c r="O11115">
        <v>0.90241097563707995</v>
      </c>
      <c r="P11115">
        <v>9.7589024362919802E-2</v>
      </c>
    </row>
    <row r="11116" spans="1:16" x14ac:dyDescent="0.25">
      <c r="A11116">
        <v>11</v>
      </c>
      <c r="B11116">
        <v>30116</v>
      </c>
      <c r="C11116" t="s">
        <v>58</v>
      </c>
      <c r="D11116" t="s">
        <v>59</v>
      </c>
      <c r="E11116" t="s">
        <v>33</v>
      </c>
      <c r="F11116" t="s">
        <v>79</v>
      </c>
      <c r="G11116" t="s">
        <v>19</v>
      </c>
      <c r="H11116">
        <v>0.20153906581574299</v>
      </c>
      <c r="I11116">
        <v>120.8</v>
      </c>
      <c r="J11116">
        <v>49</v>
      </c>
      <c r="K11116">
        <v>188.003167577477</v>
      </c>
      <c r="L11116">
        <v>7.6590884985448304E-2</v>
      </c>
      <c r="M11116">
        <v>15.785671221763</v>
      </c>
      <c r="N11116">
        <v>37032</v>
      </c>
      <c r="O11116">
        <v>0.79846093418425601</v>
      </c>
      <c r="P11116">
        <v>0.20153906581574299</v>
      </c>
    </row>
    <row r="11117" spans="1:16" x14ac:dyDescent="0.25">
      <c r="A11117">
        <v>11</v>
      </c>
      <c r="B11117">
        <v>24086</v>
      </c>
      <c r="C11117" t="s">
        <v>21</v>
      </c>
      <c r="D11117" t="s">
        <v>54</v>
      </c>
      <c r="E11117" t="s">
        <v>21</v>
      </c>
      <c r="F11117" t="s">
        <v>22</v>
      </c>
      <c r="G11117" t="s">
        <v>15</v>
      </c>
      <c r="H11117">
        <v>0.10393290412902199</v>
      </c>
      <c r="I11117">
        <v>81.099999999999994</v>
      </c>
      <c r="J11117">
        <v>55.8</v>
      </c>
      <c r="K11117">
        <v>233.74833950925401</v>
      </c>
      <c r="L11117">
        <v>1.9434453561559401E-2</v>
      </c>
      <c r="M11117">
        <v>7.3542074745245198</v>
      </c>
      <c r="N11117">
        <v>28001</v>
      </c>
      <c r="O11117">
        <v>0.89606709587097699</v>
      </c>
      <c r="P11117">
        <v>0.10393290412902199</v>
      </c>
    </row>
    <row r="11118" spans="1:16" x14ac:dyDescent="0.25">
      <c r="A11118">
        <v>11</v>
      </c>
      <c r="B11118">
        <v>46017</v>
      </c>
      <c r="C11118" t="s">
        <v>27</v>
      </c>
      <c r="D11118" t="s">
        <v>103</v>
      </c>
      <c r="E11118" t="s">
        <v>27</v>
      </c>
      <c r="F11118" t="s">
        <v>92</v>
      </c>
      <c r="G11118" t="s">
        <v>15</v>
      </c>
      <c r="H11118">
        <v>9.2340476521494796E-2</v>
      </c>
      <c r="I11118">
        <v>89.9</v>
      </c>
      <c r="J11118">
        <v>48.5</v>
      </c>
      <c r="K11118">
        <v>266.045429643913</v>
      </c>
      <c r="L11118">
        <v>3.2936906143283401E-2</v>
      </c>
      <c r="M11118">
        <v>22.550668492110901</v>
      </c>
      <c r="N11118">
        <v>47012</v>
      </c>
      <c r="O11118">
        <v>0.90765952347850498</v>
      </c>
      <c r="P11118">
        <v>9.2340476521494796E-2</v>
      </c>
    </row>
    <row r="11119" spans="1:16" x14ac:dyDescent="0.25">
      <c r="A11119">
        <v>11</v>
      </c>
      <c r="B11119">
        <v>110007</v>
      </c>
      <c r="C11119" t="s">
        <v>51</v>
      </c>
      <c r="D11119" t="s">
        <v>112</v>
      </c>
      <c r="E11119" t="s">
        <v>51</v>
      </c>
      <c r="F11119" t="s">
        <v>75</v>
      </c>
      <c r="G11119" t="s">
        <v>15</v>
      </c>
      <c r="H11119">
        <v>0.29299970281437698</v>
      </c>
      <c r="I11119">
        <v>61.4</v>
      </c>
      <c r="J11119">
        <v>28.6</v>
      </c>
      <c r="K11119">
        <v>128.65207949533399</v>
      </c>
      <c r="L11119">
        <v>2.7925867753230901E-2</v>
      </c>
      <c r="M11119">
        <v>22.100618089950299</v>
      </c>
      <c r="N11119">
        <v>72004</v>
      </c>
      <c r="O11119">
        <v>0.70700029718562196</v>
      </c>
      <c r="P11119">
        <v>0.29299970281437698</v>
      </c>
    </row>
    <row r="11120" spans="1:16" x14ac:dyDescent="0.25">
      <c r="A11120">
        <v>11</v>
      </c>
      <c r="B11120">
        <v>63011</v>
      </c>
      <c r="C11120" t="s">
        <v>44</v>
      </c>
      <c r="D11120" t="s">
        <v>78</v>
      </c>
      <c r="E11120" t="s">
        <v>33</v>
      </c>
      <c r="F11120" t="s">
        <v>35</v>
      </c>
      <c r="G11120" t="s">
        <v>19</v>
      </c>
      <c r="H11120">
        <v>0.16853807469969001</v>
      </c>
      <c r="I11120">
        <v>39.6</v>
      </c>
      <c r="J11120">
        <v>25.5</v>
      </c>
      <c r="K11120">
        <v>259.270246122819</v>
      </c>
      <c r="L11120">
        <v>4.0129602432835199E-2</v>
      </c>
      <c r="M11120">
        <v>38.050330603838098</v>
      </c>
      <c r="N11120">
        <v>39009</v>
      </c>
      <c r="O11120">
        <v>0.83146192530030905</v>
      </c>
      <c r="P11120">
        <v>0.16853807469969001</v>
      </c>
    </row>
    <row r="11121" spans="1:16" x14ac:dyDescent="0.25">
      <c r="A11121">
        <v>11</v>
      </c>
      <c r="B11121">
        <v>58091</v>
      </c>
      <c r="C11121" t="s">
        <v>13</v>
      </c>
      <c r="D11121" t="s">
        <v>14</v>
      </c>
      <c r="E11121" t="s">
        <v>13</v>
      </c>
      <c r="F11121" t="s">
        <v>14</v>
      </c>
      <c r="G11121" t="s">
        <v>15</v>
      </c>
      <c r="H11121">
        <v>1.33830742645378E-2</v>
      </c>
      <c r="I11121">
        <v>63.9</v>
      </c>
      <c r="J11121">
        <v>45.2</v>
      </c>
      <c r="K11121">
        <v>345.73179625703602</v>
      </c>
      <c r="L11121">
        <v>4.8577829854548699E-2</v>
      </c>
      <c r="M11121">
        <v>35.386210679520403</v>
      </c>
      <c r="N11121">
        <v>58091</v>
      </c>
      <c r="O11121">
        <v>0.986616925735462</v>
      </c>
      <c r="P11121">
        <v>1.33830742645378E-2</v>
      </c>
    </row>
    <row r="11122" spans="1:16" x14ac:dyDescent="0.25">
      <c r="A11122">
        <v>11</v>
      </c>
      <c r="B11122">
        <v>15081</v>
      </c>
      <c r="C11122" t="s">
        <v>24</v>
      </c>
      <c r="D11122" t="s">
        <v>60</v>
      </c>
      <c r="E11122" t="s">
        <v>24</v>
      </c>
      <c r="F11122" t="s">
        <v>53</v>
      </c>
      <c r="G11122" t="s">
        <v>15</v>
      </c>
      <c r="H11122">
        <v>0</v>
      </c>
      <c r="I11122">
        <v>95.7</v>
      </c>
      <c r="J11122">
        <v>42.9</v>
      </c>
      <c r="K11122">
        <v>455.33211801876701</v>
      </c>
      <c r="L11122">
        <v>2.0399549374699E-2</v>
      </c>
      <c r="M11122">
        <v>31.4487507776706</v>
      </c>
      <c r="N11122">
        <v>18182</v>
      </c>
      <c r="O11122">
        <v>0.999999999999999</v>
      </c>
      <c r="P11122">
        <v>0</v>
      </c>
    </row>
    <row r="11123" spans="1:16" x14ac:dyDescent="0.25">
      <c r="A11123">
        <v>11</v>
      </c>
      <c r="B11123">
        <v>58091</v>
      </c>
      <c r="C11123" t="s">
        <v>13</v>
      </c>
      <c r="D11123" t="s">
        <v>14</v>
      </c>
      <c r="E11123" t="s">
        <v>13</v>
      </c>
      <c r="F11123" t="s">
        <v>23</v>
      </c>
      <c r="G11123" t="s">
        <v>15</v>
      </c>
      <c r="H11123">
        <v>1.33830742645378E-2</v>
      </c>
      <c r="I11123">
        <v>63.9</v>
      </c>
      <c r="J11123">
        <v>45.2</v>
      </c>
      <c r="K11123">
        <v>345.73179625703602</v>
      </c>
      <c r="L11123">
        <v>4.8577829854548699E-2</v>
      </c>
      <c r="M11123">
        <v>35.386210679520403</v>
      </c>
      <c r="N11123">
        <v>60043</v>
      </c>
      <c r="O11123">
        <v>0.986616925735462</v>
      </c>
      <c r="P11123">
        <v>1.33830742645378E-2</v>
      </c>
    </row>
    <row r="11124" spans="1:16" x14ac:dyDescent="0.25">
      <c r="A11124">
        <v>11</v>
      </c>
      <c r="B11124">
        <v>39014</v>
      </c>
      <c r="C11124" t="s">
        <v>33</v>
      </c>
      <c r="D11124" t="s">
        <v>35</v>
      </c>
      <c r="E11124" t="s">
        <v>33</v>
      </c>
      <c r="F11124" t="s">
        <v>41</v>
      </c>
      <c r="G11124" t="s">
        <v>15</v>
      </c>
      <c r="H11124">
        <v>7.0365762915187993E-2</v>
      </c>
      <c r="I11124">
        <v>81.5</v>
      </c>
      <c r="J11124">
        <v>51.5</v>
      </c>
      <c r="K11124">
        <v>241.96624323467799</v>
      </c>
      <c r="L11124">
        <v>1.9851195373622399E-2</v>
      </c>
      <c r="M11124">
        <v>25.882135354619098</v>
      </c>
      <c r="N11124">
        <v>36023</v>
      </c>
      <c r="O11124">
        <v>0.92963423708481197</v>
      </c>
      <c r="P11124">
        <v>7.0365762915188104E-2</v>
      </c>
    </row>
    <row r="11125" spans="1:16" x14ac:dyDescent="0.25">
      <c r="A11125">
        <v>11</v>
      </c>
      <c r="B11125">
        <v>34023</v>
      </c>
      <c r="C11125" t="s">
        <v>33</v>
      </c>
      <c r="D11125" t="s">
        <v>50</v>
      </c>
      <c r="E11125" t="s">
        <v>33</v>
      </c>
      <c r="F11125" t="s">
        <v>41</v>
      </c>
      <c r="G11125" t="s">
        <v>15</v>
      </c>
      <c r="H11125">
        <v>0.198818365004829</v>
      </c>
      <c r="I11125">
        <v>81.5</v>
      </c>
      <c r="J11125">
        <v>51.5</v>
      </c>
      <c r="K11125">
        <v>110.47168244962999</v>
      </c>
      <c r="L11125">
        <v>1.04131723137351E-2</v>
      </c>
      <c r="M11125">
        <v>11.812794170622301</v>
      </c>
      <c r="N11125">
        <v>36022</v>
      </c>
      <c r="O11125">
        <v>0.80118163499517103</v>
      </c>
      <c r="P11125">
        <v>0.198818365004829</v>
      </c>
    </row>
    <row r="11126" spans="1:16" x14ac:dyDescent="0.25">
      <c r="A11126">
        <v>11</v>
      </c>
      <c r="B11126">
        <v>71024</v>
      </c>
      <c r="C11126" t="s">
        <v>51</v>
      </c>
      <c r="D11126" t="s">
        <v>52</v>
      </c>
      <c r="E11126" t="s">
        <v>51</v>
      </c>
      <c r="F11126" t="s">
        <v>93</v>
      </c>
      <c r="G11126" t="s">
        <v>15</v>
      </c>
      <c r="H11126">
        <v>0.30427239557288099</v>
      </c>
      <c r="I11126">
        <v>61.4</v>
      </c>
      <c r="J11126">
        <v>28.6</v>
      </c>
      <c r="K11126">
        <v>99.344447972848897</v>
      </c>
      <c r="L11126">
        <v>1.5476852422501301E-2</v>
      </c>
      <c r="M11126">
        <v>23.122226433367501</v>
      </c>
      <c r="N11126">
        <v>75035</v>
      </c>
      <c r="O11126">
        <v>0.69572760442711801</v>
      </c>
      <c r="P11126">
        <v>0.30427239557288099</v>
      </c>
    </row>
    <row r="11127" spans="1:16" x14ac:dyDescent="0.25">
      <c r="A11127">
        <v>11</v>
      </c>
      <c r="B11127">
        <v>15098</v>
      </c>
      <c r="C11127" t="s">
        <v>24</v>
      </c>
      <c r="D11127" t="s">
        <v>60</v>
      </c>
      <c r="E11127" t="s">
        <v>24</v>
      </c>
      <c r="F11127" t="s">
        <v>104</v>
      </c>
      <c r="G11127" t="s">
        <v>15</v>
      </c>
      <c r="H11127">
        <v>0</v>
      </c>
      <c r="I11127">
        <v>95.7</v>
      </c>
      <c r="J11127">
        <v>42.9</v>
      </c>
      <c r="K11127">
        <v>446.11705998752899</v>
      </c>
      <c r="L11127">
        <v>2.0002463358967802E-2</v>
      </c>
      <c r="M11127">
        <v>30.8401699696417</v>
      </c>
      <c r="N11127">
        <v>108033</v>
      </c>
      <c r="O11127">
        <v>1</v>
      </c>
      <c r="P11127">
        <v>0</v>
      </c>
    </row>
    <row r="11128" spans="1:16" x14ac:dyDescent="0.25">
      <c r="A11128">
        <v>11</v>
      </c>
      <c r="B11128">
        <v>72041</v>
      </c>
      <c r="C11128" t="s">
        <v>51</v>
      </c>
      <c r="D11128" t="s">
        <v>75</v>
      </c>
      <c r="E11128" t="s">
        <v>51</v>
      </c>
      <c r="F11128" t="s">
        <v>75</v>
      </c>
      <c r="G11128" t="s">
        <v>15</v>
      </c>
      <c r="H11128">
        <v>0.24000496276765099</v>
      </c>
      <c r="I11128">
        <v>61.4</v>
      </c>
      <c r="J11128">
        <v>28.6</v>
      </c>
      <c r="K11128">
        <v>227.40181395246501</v>
      </c>
      <c r="L11128">
        <v>6.4141307634507205E-2</v>
      </c>
      <c r="M11128">
        <v>22.8041262643113</v>
      </c>
      <c r="N11128">
        <v>72020</v>
      </c>
      <c r="O11128">
        <v>0.75999503723234796</v>
      </c>
      <c r="P11128">
        <v>0.24000496276765099</v>
      </c>
    </row>
    <row r="11129" spans="1:16" x14ac:dyDescent="0.25">
      <c r="A11129">
        <v>11</v>
      </c>
      <c r="B11129">
        <v>52011</v>
      </c>
      <c r="C11129" t="s">
        <v>27</v>
      </c>
      <c r="D11129" t="s">
        <v>110</v>
      </c>
      <c r="E11129" t="s">
        <v>27</v>
      </c>
      <c r="F11129" t="s">
        <v>71</v>
      </c>
      <c r="G11129" t="s">
        <v>15</v>
      </c>
      <c r="H11129">
        <v>0.29799205891327102</v>
      </c>
      <c r="I11129">
        <v>89.9</v>
      </c>
      <c r="J11129">
        <v>48.5</v>
      </c>
      <c r="K11129">
        <v>39.961239391211699</v>
      </c>
      <c r="L11129">
        <v>5.2157418078822501E-3</v>
      </c>
      <c r="M11129">
        <v>1.5861874445848201</v>
      </c>
      <c r="N11129">
        <v>48017</v>
      </c>
      <c r="O11129">
        <v>0.70200794108672704</v>
      </c>
      <c r="P11129">
        <v>0.29799205891327102</v>
      </c>
    </row>
    <row r="11130" spans="1:16" x14ac:dyDescent="0.25">
      <c r="A11130">
        <v>11</v>
      </c>
      <c r="B11130">
        <v>24008</v>
      </c>
      <c r="C11130" t="s">
        <v>21</v>
      </c>
      <c r="D11130" t="s">
        <v>54</v>
      </c>
      <c r="E11130" t="s">
        <v>21</v>
      </c>
      <c r="F11130" t="s">
        <v>84</v>
      </c>
      <c r="G11130" t="s">
        <v>15</v>
      </c>
      <c r="H11130">
        <v>0.100239609327093</v>
      </c>
      <c r="I11130">
        <v>81.099999999999994</v>
      </c>
      <c r="J11130">
        <v>55.8</v>
      </c>
      <c r="K11130">
        <v>234.96095087825199</v>
      </c>
      <c r="L11130">
        <v>1.8935921131287101E-2</v>
      </c>
      <c r="M11130">
        <v>8.2403504050319007</v>
      </c>
      <c r="N11130">
        <v>25006</v>
      </c>
      <c r="O11130">
        <v>0.89976039067290603</v>
      </c>
      <c r="P11130">
        <v>0.100239609327093</v>
      </c>
    </row>
    <row r="11131" spans="1:16" x14ac:dyDescent="0.25">
      <c r="A11131">
        <v>11</v>
      </c>
      <c r="B11131">
        <v>16123</v>
      </c>
      <c r="C11131" t="s">
        <v>24</v>
      </c>
      <c r="D11131" t="s">
        <v>66</v>
      </c>
      <c r="E11131" t="s">
        <v>24</v>
      </c>
      <c r="F11131" t="s">
        <v>26</v>
      </c>
      <c r="G11131" t="s">
        <v>15</v>
      </c>
      <c r="H11131">
        <v>0</v>
      </c>
      <c r="I11131">
        <v>95.7</v>
      </c>
      <c r="J11131">
        <v>42.9</v>
      </c>
      <c r="K11131">
        <v>436.96347057373498</v>
      </c>
      <c r="L11131">
        <v>1.95148349581972E-2</v>
      </c>
      <c r="M11131">
        <v>31.032234829767599</v>
      </c>
      <c r="N11131">
        <v>17085</v>
      </c>
      <c r="O11131">
        <v>0.999999999999999</v>
      </c>
      <c r="P11131">
        <v>0</v>
      </c>
    </row>
    <row r="11132" spans="1:16" x14ac:dyDescent="0.25">
      <c r="A11132">
        <v>11</v>
      </c>
      <c r="B11132">
        <v>22100</v>
      </c>
      <c r="C11132" t="s">
        <v>72</v>
      </c>
      <c r="D11132" t="s">
        <v>74</v>
      </c>
      <c r="E11132" t="s">
        <v>72</v>
      </c>
      <c r="F11132" t="s">
        <v>73</v>
      </c>
      <c r="G11132" t="s">
        <v>15</v>
      </c>
      <c r="H11132">
        <v>0.16020177262958199</v>
      </c>
      <c r="I11132">
        <v>47.5</v>
      </c>
      <c r="J11132">
        <v>60.4</v>
      </c>
      <c r="K11132">
        <v>132.235733348417</v>
      </c>
      <c r="L11132">
        <v>5.9365249626738399E-2</v>
      </c>
      <c r="M11132">
        <v>3.7698890480384399</v>
      </c>
      <c r="N11132">
        <v>21011</v>
      </c>
      <c r="O11132">
        <v>0.83979822737041698</v>
      </c>
      <c r="P11132">
        <v>0.16020177262958199</v>
      </c>
    </row>
    <row r="11133" spans="1:16" x14ac:dyDescent="0.25">
      <c r="A11133">
        <v>11</v>
      </c>
      <c r="B11133">
        <v>58091</v>
      </c>
      <c r="C11133" t="s">
        <v>13</v>
      </c>
      <c r="D11133" t="s">
        <v>14</v>
      </c>
      <c r="E11133" t="s">
        <v>13</v>
      </c>
      <c r="F11133" t="s">
        <v>20</v>
      </c>
      <c r="G11133" t="s">
        <v>15</v>
      </c>
      <c r="H11133">
        <v>1.33830742645378E-2</v>
      </c>
      <c r="I11133">
        <v>63.9</v>
      </c>
      <c r="J11133">
        <v>45.2</v>
      </c>
      <c r="K11133">
        <v>345.73179625703602</v>
      </c>
      <c r="L11133">
        <v>4.8577829854548699E-2</v>
      </c>
      <c r="M11133">
        <v>35.386210679520403</v>
      </c>
      <c r="N11133">
        <v>56059</v>
      </c>
      <c r="O11133">
        <v>0.986616925735462</v>
      </c>
      <c r="P11133">
        <v>1.33830742645378E-2</v>
      </c>
    </row>
    <row r="11134" spans="1:16" x14ac:dyDescent="0.25">
      <c r="A11134">
        <v>11</v>
      </c>
      <c r="B11134">
        <v>58091</v>
      </c>
      <c r="C11134" t="s">
        <v>13</v>
      </c>
      <c r="D11134" t="s">
        <v>14</v>
      </c>
      <c r="E11134" t="s">
        <v>13</v>
      </c>
      <c r="F11134" t="s">
        <v>18</v>
      </c>
      <c r="G11134" t="s">
        <v>15</v>
      </c>
      <c r="H11134">
        <v>1.33830742645378E-2</v>
      </c>
      <c r="I11134">
        <v>63.9</v>
      </c>
      <c r="J11134">
        <v>45.2</v>
      </c>
      <c r="K11134">
        <v>345.73179625703602</v>
      </c>
      <c r="L11134">
        <v>4.8577829854548699E-2</v>
      </c>
      <c r="M11134">
        <v>35.386210679520403</v>
      </c>
      <c r="N11134">
        <v>59032</v>
      </c>
      <c r="O11134">
        <v>0.986616925735462</v>
      </c>
      <c r="P11134">
        <v>1.33830742645378E-2</v>
      </c>
    </row>
    <row r="11135" spans="1:16" x14ac:dyDescent="0.25">
      <c r="A11135">
        <v>11</v>
      </c>
      <c r="B11135">
        <v>10025</v>
      </c>
      <c r="C11135" t="s">
        <v>90</v>
      </c>
      <c r="D11135" t="s">
        <v>91</v>
      </c>
      <c r="E11135" t="s">
        <v>90</v>
      </c>
      <c r="F11135" t="s">
        <v>91</v>
      </c>
      <c r="G11135" t="s">
        <v>15</v>
      </c>
      <c r="H11135">
        <v>0.301973168835802</v>
      </c>
      <c r="I11135">
        <v>96.8</v>
      </c>
      <c r="J11135">
        <v>39.799999999999997</v>
      </c>
      <c r="K11135">
        <v>105.384785188089</v>
      </c>
      <c r="L11135">
        <v>5.4113877318887497E-2</v>
      </c>
      <c r="M11135">
        <v>12.164623585346</v>
      </c>
      <c r="N11135">
        <v>10028</v>
      </c>
      <c r="O11135">
        <v>0.69802683116419695</v>
      </c>
      <c r="P11135">
        <v>0.301973168835802</v>
      </c>
    </row>
    <row r="11136" spans="1:16" x14ac:dyDescent="0.25">
      <c r="A11136">
        <v>11</v>
      </c>
      <c r="B11136">
        <v>58091</v>
      </c>
      <c r="C11136" t="s">
        <v>13</v>
      </c>
      <c r="D11136" t="s">
        <v>14</v>
      </c>
      <c r="E11136" t="s">
        <v>13</v>
      </c>
      <c r="F11136" t="s">
        <v>23</v>
      </c>
      <c r="G11136" t="s">
        <v>15</v>
      </c>
      <c r="H11136">
        <v>1.33830742645378E-2</v>
      </c>
      <c r="I11136">
        <v>63.9</v>
      </c>
      <c r="J11136">
        <v>45.2</v>
      </c>
      <c r="K11136">
        <v>345.73179625703602</v>
      </c>
      <c r="L11136">
        <v>4.8577829854548699E-2</v>
      </c>
      <c r="M11136">
        <v>35.386210679520403</v>
      </c>
      <c r="N11136">
        <v>60003</v>
      </c>
      <c r="O11136">
        <v>0.986616925735462</v>
      </c>
      <c r="P11136">
        <v>1.33830742645378E-2</v>
      </c>
    </row>
    <row r="11137" spans="1:16" x14ac:dyDescent="0.25">
      <c r="A11137">
        <v>11</v>
      </c>
      <c r="B11137">
        <v>39014</v>
      </c>
      <c r="C11137" t="s">
        <v>33</v>
      </c>
      <c r="D11137" t="s">
        <v>35</v>
      </c>
      <c r="E11137" t="s">
        <v>44</v>
      </c>
      <c r="F11137" t="s">
        <v>96</v>
      </c>
      <c r="G11137" t="s">
        <v>19</v>
      </c>
      <c r="H11137">
        <v>7.0365762915187993E-2</v>
      </c>
      <c r="I11137">
        <v>81.5</v>
      </c>
      <c r="J11137">
        <v>51.5</v>
      </c>
      <c r="K11137">
        <v>241.96624323467799</v>
      </c>
      <c r="L11137">
        <v>1.9851195373622399E-2</v>
      </c>
      <c r="M11137">
        <v>25.882135354619098</v>
      </c>
      <c r="N11137">
        <v>65116</v>
      </c>
      <c r="O11137">
        <v>0.92963423708481097</v>
      </c>
      <c r="P11137">
        <v>7.0365762915187993E-2</v>
      </c>
    </row>
    <row r="11138" spans="1:16" x14ac:dyDescent="0.25">
      <c r="A11138">
        <v>11</v>
      </c>
      <c r="B11138">
        <v>24029</v>
      </c>
      <c r="C11138" t="s">
        <v>21</v>
      </c>
      <c r="D11138" t="s">
        <v>54</v>
      </c>
      <c r="E11138" t="s">
        <v>21</v>
      </c>
      <c r="F11138" t="s">
        <v>89</v>
      </c>
      <c r="G11138" t="s">
        <v>15</v>
      </c>
      <c r="H11138">
        <v>0.134289981495894</v>
      </c>
      <c r="I11138">
        <v>81.099999999999994</v>
      </c>
      <c r="J11138">
        <v>55.8</v>
      </c>
      <c r="K11138">
        <v>190.248849875367</v>
      </c>
      <c r="L11138">
        <v>1.5419065911985099E-2</v>
      </c>
      <c r="M11138">
        <v>6.6905696905844998</v>
      </c>
      <c r="N11138">
        <v>23044</v>
      </c>
      <c r="O11138">
        <v>0.86571001850410501</v>
      </c>
      <c r="P11138">
        <v>0.134289981495894</v>
      </c>
    </row>
    <row r="11139" spans="1:16" x14ac:dyDescent="0.25">
      <c r="A11139">
        <v>11</v>
      </c>
      <c r="B11139">
        <v>74001</v>
      </c>
      <c r="C11139" t="s">
        <v>51</v>
      </c>
      <c r="D11139" t="s">
        <v>76</v>
      </c>
      <c r="E11139" t="s">
        <v>51</v>
      </c>
      <c r="F11139" t="s">
        <v>76</v>
      </c>
      <c r="G11139" t="s">
        <v>15</v>
      </c>
      <c r="H11139">
        <v>0.13862071781531901</v>
      </c>
      <c r="I11139">
        <v>61.4</v>
      </c>
      <c r="J11139">
        <v>28.6</v>
      </c>
      <c r="K11139">
        <v>281.461025634848</v>
      </c>
      <c r="L11139">
        <v>5.2078694777293197E-2</v>
      </c>
      <c r="M11139">
        <v>42.447025179184401</v>
      </c>
      <c r="N11139">
        <v>74008</v>
      </c>
      <c r="O11139">
        <v>0.86137928218467996</v>
      </c>
      <c r="P11139">
        <v>0.13862071781531901</v>
      </c>
    </row>
    <row r="11140" spans="1:16" x14ac:dyDescent="0.25">
      <c r="A11140">
        <v>11</v>
      </c>
      <c r="B11140">
        <v>1164</v>
      </c>
      <c r="C11140" t="s">
        <v>31</v>
      </c>
      <c r="D11140" t="s">
        <v>43</v>
      </c>
      <c r="E11140" t="s">
        <v>31</v>
      </c>
      <c r="F11140" t="s">
        <v>43</v>
      </c>
      <c r="G11140" t="s">
        <v>15</v>
      </c>
      <c r="H11140">
        <v>9.3978575044267806E-2</v>
      </c>
      <c r="I11140">
        <v>106.2</v>
      </c>
      <c r="J11140">
        <v>46.2</v>
      </c>
      <c r="K11140">
        <v>264.52284888751899</v>
      </c>
      <c r="L11140">
        <v>3.0288344012118801E-2</v>
      </c>
      <c r="M11140">
        <v>29.533037296734001</v>
      </c>
      <c r="N11140">
        <v>1219</v>
      </c>
      <c r="O11140">
        <v>0.90602142495573201</v>
      </c>
      <c r="P11140">
        <v>9.3978575044267695E-2</v>
      </c>
    </row>
    <row r="11141" spans="1:16" x14ac:dyDescent="0.25">
      <c r="A11141">
        <v>11</v>
      </c>
      <c r="B11141">
        <v>49009</v>
      </c>
      <c r="C11141" t="s">
        <v>27</v>
      </c>
      <c r="D11141" t="s">
        <v>82</v>
      </c>
      <c r="E11141" t="s">
        <v>27</v>
      </c>
      <c r="F11141" t="s">
        <v>103</v>
      </c>
      <c r="G11141" t="s">
        <v>15</v>
      </c>
      <c r="H11141">
        <v>0.14334761330692899</v>
      </c>
      <c r="I11141">
        <v>89.9</v>
      </c>
      <c r="J11141">
        <v>48.5</v>
      </c>
      <c r="K11141">
        <v>218.78595651921299</v>
      </c>
      <c r="L11141">
        <v>2.6734548745114599E-2</v>
      </c>
      <c r="M11141">
        <v>15.3610513786338</v>
      </c>
      <c r="N11141">
        <v>46009</v>
      </c>
      <c r="O11141">
        <v>0.85665238669306998</v>
      </c>
      <c r="P11141">
        <v>0.14334761330692899</v>
      </c>
    </row>
    <row r="11142" spans="1:16" x14ac:dyDescent="0.25">
      <c r="A11142">
        <v>11</v>
      </c>
      <c r="B11142">
        <v>4091</v>
      </c>
      <c r="C11142" t="s">
        <v>31</v>
      </c>
      <c r="D11142" t="s">
        <v>57</v>
      </c>
      <c r="E11142" t="s">
        <v>31</v>
      </c>
      <c r="F11142" t="s">
        <v>43</v>
      </c>
      <c r="G11142" t="s">
        <v>15</v>
      </c>
      <c r="H11142">
        <v>0.20542604709579099</v>
      </c>
      <c r="I11142">
        <v>106.2</v>
      </c>
      <c r="J11142">
        <v>46.2</v>
      </c>
      <c r="K11142">
        <v>151.19937467579899</v>
      </c>
      <c r="L11142">
        <v>1.68003845846505E-2</v>
      </c>
      <c r="M11142">
        <v>16.238216599122701</v>
      </c>
      <c r="N11142">
        <v>1086</v>
      </c>
      <c r="O11142">
        <v>0.79457395290420796</v>
      </c>
      <c r="P11142">
        <v>0.20542604709579099</v>
      </c>
    </row>
    <row r="11143" spans="1:16" x14ac:dyDescent="0.25">
      <c r="A11143">
        <v>11</v>
      </c>
      <c r="B11143">
        <v>3082</v>
      </c>
      <c r="C11143" t="s">
        <v>31</v>
      </c>
      <c r="D11143" t="s">
        <v>77</v>
      </c>
      <c r="E11143" t="s">
        <v>31</v>
      </c>
      <c r="F11143" t="s">
        <v>43</v>
      </c>
      <c r="G11143" t="s">
        <v>15</v>
      </c>
      <c r="H11143">
        <v>0.20057414385268801</v>
      </c>
      <c r="I11143">
        <v>106.2</v>
      </c>
      <c r="J11143">
        <v>46.2</v>
      </c>
      <c r="K11143">
        <v>157.18157284819301</v>
      </c>
      <c r="L11143">
        <v>1.8519139567980399E-2</v>
      </c>
      <c r="M11143">
        <v>16.760035073232</v>
      </c>
      <c r="N11143">
        <v>1171</v>
      </c>
      <c r="O11143">
        <v>0.79942585614731199</v>
      </c>
      <c r="P11143">
        <v>0.20057414385268699</v>
      </c>
    </row>
    <row r="11144" spans="1:16" x14ac:dyDescent="0.25">
      <c r="A11144">
        <v>11</v>
      </c>
      <c r="B11144">
        <v>68024</v>
      </c>
      <c r="C11144" t="s">
        <v>36</v>
      </c>
      <c r="D11144" t="s">
        <v>37</v>
      </c>
      <c r="E11144" t="s">
        <v>36</v>
      </c>
      <c r="F11144" t="s">
        <v>37</v>
      </c>
      <c r="G11144" t="s">
        <v>15</v>
      </c>
      <c r="H11144">
        <v>0.23529608689866799</v>
      </c>
      <c r="I11144">
        <v>42.4</v>
      </c>
      <c r="J11144">
        <v>43.1</v>
      </c>
      <c r="K11144">
        <v>161.238410430051</v>
      </c>
      <c r="L11144">
        <v>0.10215905441409</v>
      </c>
      <c r="M11144">
        <v>13.3825004136026</v>
      </c>
      <c r="N11144">
        <v>68027</v>
      </c>
      <c r="O11144">
        <v>0.76470391310133101</v>
      </c>
      <c r="P11144">
        <v>0.23529608689866699</v>
      </c>
    </row>
    <row r="11145" spans="1:16" x14ac:dyDescent="0.25">
      <c r="A11145">
        <v>11</v>
      </c>
      <c r="B11145">
        <v>27026</v>
      </c>
      <c r="C11145" t="s">
        <v>21</v>
      </c>
      <c r="D11145" t="s">
        <v>40</v>
      </c>
      <c r="E11145" t="s">
        <v>21</v>
      </c>
      <c r="F11145" t="s">
        <v>89</v>
      </c>
      <c r="G11145" t="s">
        <v>15</v>
      </c>
      <c r="H11145">
        <v>7.5005745340540303E-2</v>
      </c>
      <c r="I11145">
        <v>81.099999999999994</v>
      </c>
      <c r="J11145">
        <v>55.8</v>
      </c>
      <c r="K11145">
        <v>269.11978538830698</v>
      </c>
      <c r="L11145">
        <v>2.1690979646004801E-2</v>
      </c>
      <c r="M11145">
        <v>9.1698206023460305</v>
      </c>
      <c r="N11145">
        <v>23096</v>
      </c>
      <c r="O11145">
        <v>0.92499425465945895</v>
      </c>
      <c r="P11145">
        <v>7.5005745340540303E-2</v>
      </c>
    </row>
    <row r="11146" spans="1:16" x14ac:dyDescent="0.25">
      <c r="A11146">
        <v>11</v>
      </c>
      <c r="B11146">
        <v>108024</v>
      </c>
      <c r="C11146" t="s">
        <v>24</v>
      </c>
      <c r="D11146" t="s">
        <v>104</v>
      </c>
      <c r="E11146" t="s">
        <v>24</v>
      </c>
      <c r="F11146" t="s">
        <v>26</v>
      </c>
      <c r="G11146" t="s">
        <v>15</v>
      </c>
      <c r="H11146" s="1">
        <v>6.6872271848752995E-4</v>
      </c>
      <c r="I11146">
        <v>95.7</v>
      </c>
      <c r="J11146">
        <v>42.9</v>
      </c>
      <c r="K11146">
        <v>412.67340126379497</v>
      </c>
      <c r="L11146">
        <v>1.82243523342808E-2</v>
      </c>
      <c r="M11146">
        <v>28.920736108366</v>
      </c>
      <c r="N11146">
        <v>17113</v>
      </c>
      <c r="O11146">
        <v>0.99933127728151205</v>
      </c>
      <c r="P11146" s="1">
        <v>6.6872271848752995E-4</v>
      </c>
    </row>
    <row r="11147" spans="1:16" x14ac:dyDescent="0.25">
      <c r="A11147">
        <v>11</v>
      </c>
      <c r="B11147">
        <v>39010</v>
      </c>
      <c r="C11147" t="s">
        <v>33</v>
      </c>
      <c r="D11147" t="s">
        <v>35</v>
      </c>
      <c r="E11147" t="s">
        <v>33</v>
      </c>
      <c r="F11147" t="s">
        <v>35</v>
      </c>
      <c r="G11147" t="s">
        <v>15</v>
      </c>
      <c r="H11147">
        <v>6.9411263926806702E-2</v>
      </c>
      <c r="I11147">
        <v>81.5</v>
      </c>
      <c r="J11147">
        <v>51.5</v>
      </c>
      <c r="K11147">
        <v>242.21147869754901</v>
      </c>
      <c r="L11147">
        <v>2.0052915039971201E-2</v>
      </c>
      <c r="M11147">
        <v>26.183925469869799</v>
      </c>
      <c r="N11147">
        <v>40007</v>
      </c>
      <c r="O11147">
        <v>0.93058873607319303</v>
      </c>
      <c r="P11147">
        <v>6.9411263926806702E-2</v>
      </c>
    </row>
    <row r="11148" spans="1:16" x14ac:dyDescent="0.25">
      <c r="A11148">
        <v>11</v>
      </c>
      <c r="B11148">
        <v>58091</v>
      </c>
      <c r="C11148" t="s">
        <v>13</v>
      </c>
      <c r="D11148" t="s">
        <v>14</v>
      </c>
      <c r="E11148" t="s">
        <v>13</v>
      </c>
      <c r="F11148" t="s">
        <v>18</v>
      </c>
      <c r="G11148" t="s">
        <v>15</v>
      </c>
      <c r="H11148">
        <v>1.33830742645378E-2</v>
      </c>
      <c r="I11148">
        <v>63.9</v>
      </c>
      <c r="J11148">
        <v>45.2</v>
      </c>
      <c r="K11148">
        <v>345.73179625703602</v>
      </c>
      <c r="L11148">
        <v>4.8577829854548699E-2</v>
      </c>
      <c r="M11148">
        <v>35.386210679520403</v>
      </c>
      <c r="N11148">
        <v>59008</v>
      </c>
      <c r="O11148">
        <v>0.986616925735462</v>
      </c>
      <c r="P11148">
        <v>1.33830742645378E-2</v>
      </c>
    </row>
    <row r="11149" spans="1:16" x14ac:dyDescent="0.25">
      <c r="A11149">
        <v>11</v>
      </c>
      <c r="B11149">
        <v>11016</v>
      </c>
      <c r="C11149" t="s">
        <v>90</v>
      </c>
      <c r="D11149" t="s">
        <v>94</v>
      </c>
      <c r="E11149" t="s">
        <v>90</v>
      </c>
      <c r="F11149" t="s">
        <v>94</v>
      </c>
      <c r="G11149" t="s">
        <v>15</v>
      </c>
      <c r="H11149">
        <v>0.34630469108366901</v>
      </c>
      <c r="I11149">
        <v>96.8</v>
      </c>
      <c r="J11149">
        <v>39.799999999999997</v>
      </c>
      <c r="K11149">
        <v>41.427614651432997</v>
      </c>
      <c r="L11149">
        <v>2.0670856577252601E-2</v>
      </c>
      <c r="M11149">
        <v>6.5849849665386397</v>
      </c>
      <c r="N11149">
        <v>11015</v>
      </c>
      <c r="O11149">
        <v>0.65369530891632999</v>
      </c>
      <c r="P11149">
        <v>0.34630469108366901</v>
      </c>
    </row>
    <row r="11150" spans="1:16" x14ac:dyDescent="0.25">
      <c r="A11150">
        <v>11</v>
      </c>
      <c r="B11150">
        <v>16024</v>
      </c>
      <c r="C11150" t="s">
        <v>24</v>
      </c>
      <c r="D11150" t="s">
        <v>66</v>
      </c>
      <c r="E11150" t="s">
        <v>24</v>
      </c>
      <c r="F11150" t="s">
        <v>26</v>
      </c>
      <c r="G11150" t="s">
        <v>15</v>
      </c>
      <c r="H11150">
        <v>0</v>
      </c>
      <c r="I11150">
        <v>95.7</v>
      </c>
      <c r="J11150">
        <v>42.9</v>
      </c>
      <c r="K11150">
        <v>427.96296318625298</v>
      </c>
      <c r="L11150">
        <v>1.9070090806682701E-2</v>
      </c>
      <c r="M11150">
        <v>30.5358329709392</v>
      </c>
      <c r="N11150">
        <v>17075</v>
      </c>
      <c r="O11150">
        <v>1</v>
      </c>
      <c r="P11150">
        <v>0</v>
      </c>
    </row>
    <row r="11151" spans="1:16" x14ac:dyDescent="0.25">
      <c r="A11151">
        <v>11</v>
      </c>
      <c r="B11151">
        <v>47011</v>
      </c>
      <c r="C11151" t="s">
        <v>27</v>
      </c>
      <c r="D11151" t="s">
        <v>92</v>
      </c>
      <c r="E11151" t="s">
        <v>27</v>
      </c>
      <c r="F11151" t="s">
        <v>95</v>
      </c>
      <c r="G11151" t="s">
        <v>15</v>
      </c>
      <c r="H11151">
        <v>8.3389954643382905E-2</v>
      </c>
      <c r="I11151">
        <v>89.9</v>
      </c>
      <c r="J11151">
        <v>48.5</v>
      </c>
      <c r="K11151">
        <v>275.64628028886</v>
      </c>
      <c r="L11151">
        <v>3.4006559164052E-2</v>
      </c>
      <c r="M11151">
        <v>23.496766244277701</v>
      </c>
      <c r="N11151">
        <v>45014</v>
      </c>
      <c r="O11151">
        <v>0.91661004535661605</v>
      </c>
      <c r="P11151">
        <v>8.3389954643382697E-2</v>
      </c>
    </row>
    <row r="11152" spans="1:16" x14ac:dyDescent="0.25">
      <c r="A11152">
        <v>11</v>
      </c>
      <c r="B11152">
        <v>27042</v>
      </c>
      <c r="C11152" t="s">
        <v>21</v>
      </c>
      <c r="D11152" t="s">
        <v>40</v>
      </c>
      <c r="E11152" t="s">
        <v>21</v>
      </c>
      <c r="F11152" t="s">
        <v>40</v>
      </c>
      <c r="G11152" t="s">
        <v>15</v>
      </c>
      <c r="H11152">
        <v>6.3819675627432099E-2</v>
      </c>
      <c r="I11152">
        <v>81.099999999999994</v>
      </c>
      <c r="J11152">
        <v>55.8</v>
      </c>
      <c r="K11152">
        <v>279.257530814387</v>
      </c>
      <c r="L11152">
        <v>2.1963949453692101E-2</v>
      </c>
      <c r="M11152">
        <v>10.614767678086601</v>
      </c>
      <c r="N11152">
        <v>27008</v>
      </c>
      <c r="O11152">
        <v>0.93618032437256704</v>
      </c>
      <c r="P11152">
        <v>6.3819675627432099E-2</v>
      </c>
    </row>
    <row r="11153" spans="1:16" x14ac:dyDescent="0.25">
      <c r="A11153">
        <v>11</v>
      </c>
      <c r="B11153">
        <v>62068</v>
      </c>
      <c r="C11153" t="s">
        <v>44</v>
      </c>
      <c r="D11153" t="s">
        <v>99</v>
      </c>
      <c r="E11153" t="s">
        <v>44</v>
      </c>
      <c r="F11153" t="s">
        <v>78</v>
      </c>
      <c r="G11153" t="s">
        <v>15</v>
      </c>
      <c r="H11153">
        <v>0.25807938394256502</v>
      </c>
      <c r="I11153">
        <v>39.6</v>
      </c>
      <c r="J11153">
        <v>25.5</v>
      </c>
      <c r="K11153">
        <v>179.21406825343101</v>
      </c>
      <c r="L11153">
        <v>2.8733582366042499E-2</v>
      </c>
      <c r="M11153">
        <v>24.648431732382299</v>
      </c>
      <c r="N11153">
        <v>63001</v>
      </c>
      <c r="O11153">
        <v>0.74192061605743398</v>
      </c>
      <c r="P11153">
        <v>0.25807938394256502</v>
      </c>
    </row>
    <row r="11154" spans="1:16" x14ac:dyDescent="0.25">
      <c r="A11154">
        <v>11</v>
      </c>
      <c r="B11154">
        <v>27008</v>
      </c>
      <c r="C11154" t="s">
        <v>21</v>
      </c>
      <c r="D11154" t="s">
        <v>40</v>
      </c>
      <c r="E11154" t="s">
        <v>21</v>
      </c>
      <c r="F11154" t="s">
        <v>54</v>
      </c>
      <c r="G11154" t="s">
        <v>15</v>
      </c>
      <c r="H11154">
        <v>0.13687747460095301</v>
      </c>
      <c r="I11154">
        <v>81.099999999999994</v>
      </c>
      <c r="J11154">
        <v>55.8</v>
      </c>
      <c r="K11154">
        <v>182.812257662631</v>
      </c>
      <c r="L11154">
        <v>1.38472516218175E-2</v>
      </c>
      <c r="M11154">
        <v>7.3142157073246103</v>
      </c>
      <c r="N11154">
        <v>24074</v>
      </c>
      <c r="O11154">
        <v>0.86312252539904599</v>
      </c>
      <c r="P11154">
        <v>0.13687747460095301</v>
      </c>
    </row>
    <row r="11155" spans="1:16" x14ac:dyDescent="0.25">
      <c r="A11155">
        <v>11</v>
      </c>
      <c r="B11155">
        <v>26043</v>
      </c>
      <c r="C11155" t="s">
        <v>21</v>
      </c>
      <c r="D11155" t="s">
        <v>39</v>
      </c>
      <c r="E11155" t="s">
        <v>21</v>
      </c>
      <c r="F11155" t="s">
        <v>39</v>
      </c>
      <c r="G11155" t="s">
        <v>15</v>
      </c>
      <c r="H11155">
        <v>5.4418252215002197E-2</v>
      </c>
      <c r="I11155">
        <v>81.099999999999994</v>
      </c>
      <c r="J11155">
        <v>55.8</v>
      </c>
      <c r="K11155">
        <v>292.426641533029</v>
      </c>
      <c r="L11155">
        <v>2.3028806858299999E-2</v>
      </c>
      <c r="M11155">
        <v>10.861967982480801</v>
      </c>
      <c r="N11155">
        <v>26086</v>
      </c>
      <c r="O11155">
        <v>0.94558174778499704</v>
      </c>
      <c r="P11155">
        <v>5.4418252215002197E-2</v>
      </c>
    </row>
    <row r="11156" spans="1:16" x14ac:dyDescent="0.25">
      <c r="A11156">
        <v>11</v>
      </c>
      <c r="B11156">
        <v>46017</v>
      </c>
      <c r="C11156" t="s">
        <v>27</v>
      </c>
      <c r="D11156" t="s">
        <v>103</v>
      </c>
      <c r="E11156" t="s">
        <v>27</v>
      </c>
      <c r="F11156" t="s">
        <v>70</v>
      </c>
      <c r="G11156" t="s">
        <v>15</v>
      </c>
      <c r="H11156">
        <v>9.2340476521494796E-2</v>
      </c>
      <c r="I11156">
        <v>89.9</v>
      </c>
      <c r="J11156">
        <v>48.5</v>
      </c>
      <c r="K11156">
        <v>266.045429643913</v>
      </c>
      <c r="L11156">
        <v>3.2936906143283401E-2</v>
      </c>
      <c r="M11156">
        <v>22.550668492110901</v>
      </c>
      <c r="N11156">
        <v>51002</v>
      </c>
      <c r="O11156">
        <v>0.90765952347850498</v>
      </c>
      <c r="P11156">
        <v>9.2340476521494699E-2</v>
      </c>
    </row>
    <row r="11157" spans="1:16" x14ac:dyDescent="0.25">
      <c r="A11157">
        <v>11</v>
      </c>
      <c r="B11157">
        <v>55022</v>
      </c>
      <c r="C11157" t="s">
        <v>47</v>
      </c>
      <c r="D11157" t="s">
        <v>48</v>
      </c>
      <c r="E11157" t="s">
        <v>47</v>
      </c>
      <c r="F11157" t="s">
        <v>48</v>
      </c>
      <c r="G11157" t="s">
        <v>15</v>
      </c>
      <c r="H11157">
        <v>0.25360734245570699</v>
      </c>
      <c r="I11157">
        <v>84.4</v>
      </c>
      <c r="J11157">
        <v>56.3</v>
      </c>
      <c r="K11157">
        <v>32.796075221730703</v>
      </c>
      <c r="L11157">
        <v>1.58494570108219E-2</v>
      </c>
      <c r="M11157">
        <v>3.1737923299077702</v>
      </c>
      <c r="N11157">
        <v>55023</v>
      </c>
      <c r="O11157">
        <v>0.74639265754429196</v>
      </c>
      <c r="P11157">
        <v>0.25360734245570599</v>
      </c>
    </row>
    <row r="11158" spans="1:16" x14ac:dyDescent="0.25">
      <c r="A11158">
        <v>11</v>
      </c>
      <c r="B11158">
        <v>1243</v>
      </c>
      <c r="C11158" t="s">
        <v>31</v>
      </c>
      <c r="D11158" t="s">
        <v>43</v>
      </c>
      <c r="E11158" t="s">
        <v>31</v>
      </c>
      <c r="F11158" t="s">
        <v>43</v>
      </c>
      <c r="G11158" t="s">
        <v>15</v>
      </c>
      <c r="H11158">
        <v>0.10832987843159</v>
      </c>
      <c r="I11158">
        <v>106.2</v>
      </c>
      <c r="J11158">
        <v>46.2</v>
      </c>
      <c r="K11158">
        <v>249.56140377354001</v>
      </c>
      <c r="L11158">
        <v>2.86800151583851E-2</v>
      </c>
      <c r="M11158">
        <v>27.931013520306099</v>
      </c>
      <c r="N11158">
        <v>1191</v>
      </c>
      <c r="O11158">
        <v>0.89167012156840897</v>
      </c>
      <c r="P11158">
        <v>0.10832987843159</v>
      </c>
    </row>
    <row r="11159" spans="1:16" x14ac:dyDescent="0.25">
      <c r="A11159">
        <v>11</v>
      </c>
      <c r="B11159">
        <v>76048</v>
      </c>
      <c r="C11159" t="s">
        <v>29</v>
      </c>
      <c r="D11159" t="s">
        <v>30</v>
      </c>
      <c r="E11159" t="s">
        <v>29</v>
      </c>
      <c r="F11159" t="s">
        <v>30</v>
      </c>
      <c r="G11159" t="s">
        <v>15</v>
      </c>
      <c r="H11159">
        <v>0.44524694436860202</v>
      </c>
      <c r="I11159">
        <v>276.8</v>
      </c>
      <c r="J11159">
        <v>41.7</v>
      </c>
      <c r="K11159">
        <v>16.414402655455401</v>
      </c>
      <c r="L11159">
        <v>4.3325763477023698E-3</v>
      </c>
      <c r="M11159">
        <v>3.8231135473667601</v>
      </c>
      <c r="N11159">
        <v>76063</v>
      </c>
      <c r="O11159">
        <v>0.55475305563139699</v>
      </c>
      <c r="P11159">
        <v>0.44524694436860202</v>
      </c>
    </row>
    <row r="11160" spans="1:16" x14ac:dyDescent="0.25">
      <c r="A11160">
        <v>11</v>
      </c>
      <c r="B11160">
        <v>37006</v>
      </c>
      <c r="C11160" t="s">
        <v>33</v>
      </c>
      <c r="D11160" t="s">
        <v>79</v>
      </c>
      <c r="E11160" t="s">
        <v>33</v>
      </c>
      <c r="F11160" t="s">
        <v>42</v>
      </c>
      <c r="G11160" t="s">
        <v>15</v>
      </c>
      <c r="H11160">
        <v>2.27970710487242E-2</v>
      </c>
      <c r="I11160">
        <v>81.5</v>
      </c>
      <c r="J11160">
        <v>51.5</v>
      </c>
      <c r="K11160">
        <v>291.15510527056102</v>
      </c>
      <c r="L11160">
        <v>2.3992014729297701E-2</v>
      </c>
      <c r="M11160">
        <v>31.084800673569902</v>
      </c>
      <c r="N11160">
        <v>38004</v>
      </c>
      <c r="O11160">
        <v>0.97720292895127503</v>
      </c>
      <c r="P11160">
        <v>2.27970710487242E-2</v>
      </c>
    </row>
    <row r="11161" spans="1:16" x14ac:dyDescent="0.25">
      <c r="A11161">
        <v>11</v>
      </c>
      <c r="B11161">
        <v>43042</v>
      </c>
      <c r="C11161" t="s">
        <v>16</v>
      </c>
      <c r="D11161" t="s">
        <v>17</v>
      </c>
      <c r="E11161" t="s">
        <v>16</v>
      </c>
      <c r="F11161" t="s">
        <v>81</v>
      </c>
      <c r="G11161" t="s">
        <v>15</v>
      </c>
      <c r="H11161">
        <v>0.236483569372789</v>
      </c>
      <c r="I11161">
        <v>61.9</v>
      </c>
      <c r="J11161">
        <v>44.8</v>
      </c>
      <c r="K11161">
        <v>131.313868208049</v>
      </c>
      <c r="L11161">
        <v>6.6577503229193397E-2</v>
      </c>
      <c r="M11161">
        <v>13.9677287711975</v>
      </c>
      <c r="N11161">
        <v>42021</v>
      </c>
      <c r="O11161">
        <v>0.76351643062720997</v>
      </c>
      <c r="P11161">
        <v>0.236483569372788</v>
      </c>
    </row>
    <row r="11162" spans="1:16" x14ac:dyDescent="0.25">
      <c r="A11162">
        <v>11</v>
      </c>
      <c r="B11162">
        <v>74001</v>
      </c>
      <c r="C11162" t="s">
        <v>51</v>
      </c>
      <c r="D11162" t="s">
        <v>76</v>
      </c>
      <c r="E11162" t="s">
        <v>51</v>
      </c>
      <c r="F11162" t="s">
        <v>93</v>
      </c>
      <c r="G11162" t="s">
        <v>15</v>
      </c>
      <c r="H11162">
        <v>0.13862071781531901</v>
      </c>
      <c r="I11162">
        <v>61.4</v>
      </c>
      <c r="J11162">
        <v>28.6</v>
      </c>
      <c r="K11162">
        <v>281.461025634848</v>
      </c>
      <c r="L11162">
        <v>5.2078694777293197E-2</v>
      </c>
      <c r="M11162">
        <v>42.447025179184401</v>
      </c>
      <c r="N11162">
        <v>75022</v>
      </c>
      <c r="O11162">
        <v>0.86137928218467996</v>
      </c>
      <c r="P11162">
        <v>0.13862071781531901</v>
      </c>
    </row>
    <row r="11163" spans="1:16" x14ac:dyDescent="0.25">
      <c r="A11163">
        <v>11</v>
      </c>
      <c r="B11163">
        <v>18177</v>
      </c>
      <c r="C11163" t="s">
        <v>24</v>
      </c>
      <c r="D11163" t="s">
        <v>53</v>
      </c>
      <c r="E11163" t="s">
        <v>24</v>
      </c>
      <c r="F11163" t="s">
        <v>25</v>
      </c>
      <c r="G11163" t="s">
        <v>15</v>
      </c>
      <c r="H11163">
        <v>8.7701094047876405E-2</v>
      </c>
      <c r="I11163">
        <v>95.7</v>
      </c>
      <c r="J11163">
        <v>42.9</v>
      </c>
      <c r="K11163">
        <v>318.12838218287402</v>
      </c>
      <c r="L11163">
        <v>1.45433096416359E-2</v>
      </c>
      <c r="M11163">
        <v>21.153667603257698</v>
      </c>
      <c r="N11163">
        <v>12127</v>
      </c>
      <c r="O11163">
        <v>0.91229890595212204</v>
      </c>
      <c r="P11163">
        <v>8.7701094047876405E-2</v>
      </c>
    </row>
    <row r="11164" spans="1:16" x14ac:dyDescent="0.25">
      <c r="A11164">
        <v>11</v>
      </c>
      <c r="B11164">
        <v>25061</v>
      </c>
      <c r="C11164" t="s">
        <v>21</v>
      </c>
      <c r="D11164" t="s">
        <v>84</v>
      </c>
      <c r="E11164" t="s">
        <v>21</v>
      </c>
      <c r="F11164" t="s">
        <v>22</v>
      </c>
      <c r="G11164" t="s">
        <v>15</v>
      </c>
      <c r="H11164">
        <v>0.14803057918824999</v>
      </c>
      <c r="I11164">
        <v>81.099999999999994</v>
      </c>
      <c r="J11164">
        <v>55.8</v>
      </c>
      <c r="K11164">
        <v>156.478303725405</v>
      </c>
      <c r="L11164">
        <v>1.31227737234324E-2</v>
      </c>
      <c r="M11164">
        <v>9.6706216800128892</v>
      </c>
      <c r="N11164">
        <v>28001</v>
      </c>
      <c r="O11164">
        <v>0.85196942081174998</v>
      </c>
      <c r="P11164">
        <v>0.14803057918824999</v>
      </c>
    </row>
    <row r="11165" spans="1:16" x14ac:dyDescent="0.25">
      <c r="A11165">
        <v>11</v>
      </c>
      <c r="B11165">
        <v>63049</v>
      </c>
      <c r="C11165" t="s">
        <v>44</v>
      </c>
      <c r="D11165" t="s">
        <v>78</v>
      </c>
      <c r="E11165" t="s">
        <v>24</v>
      </c>
      <c r="F11165" t="s">
        <v>66</v>
      </c>
      <c r="G11165" t="s">
        <v>19</v>
      </c>
      <c r="H11165">
        <v>0.163343450886587</v>
      </c>
      <c r="I11165">
        <v>39.6</v>
      </c>
      <c r="J11165">
        <v>25.5</v>
      </c>
      <c r="K11165">
        <v>263.95539791067</v>
      </c>
      <c r="L11165">
        <v>4.0949119612978598E-2</v>
      </c>
      <c r="M11165">
        <v>38.845156551098</v>
      </c>
      <c r="N11165">
        <v>16008</v>
      </c>
      <c r="O11165">
        <v>0.83665654911341203</v>
      </c>
      <c r="P11165">
        <v>0.163343450886587</v>
      </c>
    </row>
    <row r="11166" spans="1:16" x14ac:dyDescent="0.25">
      <c r="A11166">
        <v>11</v>
      </c>
      <c r="B11166">
        <v>58091</v>
      </c>
      <c r="C11166" t="s">
        <v>13</v>
      </c>
      <c r="D11166" t="s">
        <v>14</v>
      </c>
      <c r="E11166" t="s">
        <v>13</v>
      </c>
      <c r="F11166" t="s">
        <v>14</v>
      </c>
      <c r="G11166" t="s">
        <v>15</v>
      </c>
      <c r="H11166">
        <v>1.33830742645378E-2</v>
      </c>
      <c r="I11166">
        <v>63.9</v>
      </c>
      <c r="J11166">
        <v>45.2</v>
      </c>
      <c r="K11166">
        <v>345.73179625703602</v>
      </c>
      <c r="L11166">
        <v>4.8577829854548699E-2</v>
      </c>
      <c r="M11166">
        <v>35.386210679520403</v>
      </c>
      <c r="N11166">
        <v>58009</v>
      </c>
      <c r="O11166">
        <v>0.986616925735462</v>
      </c>
      <c r="P11166">
        <v>1.33830742645378E-2</v>
      </c>
    </row>
    <row r="11167" spans="1:16" x14ac:dyDescent="0.25">
      <c r="A11167">
        <v>11</v>
      </c>
      <c r="B11167">
        <v>108033</v>
      </c>
      <c r="C11167" t="s">
        <v>24</v>
      </c>
      <c r="D11167" t="s">
        <v>104</v>
      </c>
      <c r="E11167" t="s">
        <v>24</v>
      </c>
      <c r="F11167" t="s">
        <v>61</v>
      </c>
      <c r="G11167" t="s">
        <v>15</v>
      </c>
      <c r="H11167">
        <v>0</v>
      </c>
      <c r="I11167">
        <v>95.7</v>
      </c>
      <c r="J11167">
        <v>42.9</v>
      </c>
      <c r="K11167">
        <v>452.55674317030503</v>
      </c>
      <c r="L11167">
        <v>2.01920198740594E-2</v>
      </c>
      <c r="M11167">
        <v>31.4313597471149</v>
      </c>
      <c r="N11167">
        <v>13075</v>
      </c>
      <c r="O11167">
        <v>0.999999999999999</v>
      </c>
      <c r="P11167">
        <v>0</v>
      </c>
    </row>
    <row r="11168" spans="1:16" x14ac:dyDescent="0.25">
      <c r="A11168">
        <v>11</v>
      </c>
      <c r="B11168">
        <v>1272</v>
      </c>
      <c r="C11168" t="s">
        <v>31</v>
      </c>
      <c r="D11168" t="s">
        <v>43</v>
      </c>
      <c r="E11168" t="s">
        <v>31</v>
      </c>
      <c r="F11168" t="s">
        <v>43</v>
      </c>
      <c r="G11168" t="s">
        <v>15</v>
      </c>
      <c r="H11168">
        <v>8.8804914437471294E-2</v>
      </c>
      <c r="I11168">
        <v>106.2</v>
      </c>
      <c r="J11168">
        <v>46.2</v>
      </c>
      <c r="K11168">
        <v>270.081710358012</v>
      </c>
      <c r="L11168">
        <v>3.1029265954563501E-2</v>
      </c>
      <c r="M11168">
        <v>30.0986512266667</v>
      </c>
      <c r="N11168">
        <v>1078</v>
      </c>
      <c r="O11168">
        <v>0.91119508556252804</v>
      </c>
      <c r="P11168">
        <v>8.8804914437471294E-2</v>
      </c>
    </row>
    <row r="11169" spans="1:16" x14ac:dyDescent="0.25">
      <c r="A11169">
        <v>11</v>
      </c>
      <c r="B11169">
        <v>37006</v>
      </c>
      <c r="C11169" t="s">
        <v>33</v>
      </c>
      <c r="D11169" t="s">
        <v>79</v>
      </c>
      <c r="E11169" t="s">
        <v>33</v>
      </c>
      <c r="F11169" t="s">
        <v>42</v>
      </c>
      <c r="G11169" t="s">
        <v>15</v>
      </c>
      <c r="H11169">
        <v>2.27970710487242E-2</v>
      </c>
      <c r="I11169">
        <v>81.5</v>
      </c>
      <c r="J11169">
        <v>51.5</v>
      </c>
      <c r="K11169">
        <v>291.15510527056102</v>
      </c>
      <c r="L11169">
        <v>2.3992014729297701E-2</v>
      </c>
      <c r="M11169">
        <v>31.084800673569902</v>
      </c>
      <c r="N11169">
        <v>38008</v>
      </c>
      <c r="O11169">
        <v>0.97720292895127503</v>
      </c>
      <c r="P11169">
        <v>2.2797071048724301E-2</v>
      </c>
    </row>
    <row r="11170" spans="1:16" x14ac:dyDescent="0.25">
      <c r="A11170">
        <v>11</v>
      </c>
      <c r="B11170">
        <v>17052</v>
      </c>
      <c r="C11170" t="s">
        <v>24</v>
      </c>
      <c r="D11170" t="s">
        <v>26</v>
      </c>
      <c r="E11170" t="s">
        <v>24</v>
      </c>
      <c r="F11170" t="s">
        <v>60</v>
      </c>
      <c r="G11170" t="s">
        <v>15</v>
      </c>
      <c r="H11170">
        <v>5.4865445420408901E-2</v>
      </c>
      <c r="I11170">
        <v>95.7</v>
      </c>
      <c r="J11170">
        <v>42.9</v>
      </c>
      <c r="K11170">
        <v>348.130501070913</v>
      </c>
      <c r="L11170">
        <v>1.5644529052990599E-2</v>
      </c>
      <c r="M11170">
        <v>25.388244286382299</v>
      </c>
      <c r="N11170">
        <v>15146</v>
      </c>
      <c r="O11170">
        <v>0.94513455457959095</v>
      </c>
      <c r="P11170">
        <v>5.4865445420408998E-2</v>
      </c>
    </row>
    <row r="11171" spans="1:16" x14ac:dyDescent="0.25">
      <c r="A11171">
        <v>11</v>
      </c>
      <c r="B11171">
        <v>103072</v>
      </c>
      <c r="C11171" t="s">
        <v>31</v>
      </c>
      <c r="D11171" t="s">
        <v>107</v>
      </c>
      <c r="E11171" t="s">
        <v>27</v>
      </c>
      <c r="F11171" t="s">
        <v>103</v>
      </c>
      <c r="G11171" t="s">
        <v>19</v>
      </c>
      <c r="H11171">
        <v>0.25171476856906</v>
      </c>
      <c r="I11171">
        <v>106.2</v>
      </c>
      <c r="J11171">
        <v>46.2</v>
      </c>
      <c r="K11171">
        <v>104.67279252202199</v>
      </c>
      <c r="L11171">
        <v>1.26800276075241E-2</v>
      </c>
      <c r="M11171">
        <v>10.8403433501429</v>
      </c>
      <c r="N11171">
        <v>46017</v>
      </c>
      <c r="O11171">
        <v>0.74828523143093895</v>
      </c>
      <c r="P11171">
        <v>0.25171476856906</v>
      </c>
    </row>
    <row r="11172" spans="1:16" x14ac:dyDescent="0.25">
      <c r="A11172">
        <v>11</v>
      </c>
      <c r="B11172">
        <v>4163</v>
      </c>
      <c r="C11172" t="s">
        <v>31</v>
      </c>
      <c r="D11172" t="s">
        <v>57</v>
      </c>
      <c r="E11172" t="s">
        <v>31</v>
      </c>
      <c r="F11172" t="s">
        <v>57</v>
      </c>
      <c r="G11172" t="s">
        <v>15</v>
      </c>
      <c r="H11172">
        <v>0.21719916826313801</v>
      </c>
      <c r="I11172">
        <v>106.2</v>
      </c>
      <c r="J11172">
        <v>46.2</v>
      </c>
      <c r="K11172">
        <v>138.96955470748199</v>
      </c>
      <c r="L11172">
        <v>1.5707866562752502E-2</v>
      </c>
      <c r="M11172">
        <v>14.952306058078101</v>
      </c>
      <c r="N11172">
        <v>4215</v>
      </c>
      <c r="O11172">
        <v>0.78280083173686199</v>
      </c>
      <c r="P11172">
        <v>0.21719916826313701</v>
      </c>
    </row>
    <row r="11173" spans="1:16" x14ac:dyDescent="0.25">
      <c r="A11173">
        <v>11</v>
      </c>
      <c r="B11173">
        <v>52017</v>
      </c>
      <c r="C11173" t="s">
        <v>27</v>
      </c>
      <c r="D11173" t="s">
        <v>110</v>
      </c>
      <c r="E11173" t="s">
        <v>24</v>
      </c>
      <c r="F11173" t="s">
        <v>61</v>
      </c>
      <c r="G11173" t="s">
        <v>19</v>
      </c>
      <c r="H11173">
        <v>0.23942520629292299</v>
      </c>
      <c r="I11173">
        <v>89.9</v>
      </c>
      <c r="J11173">
        <v>48.5</v>
      </c>
      <c r="K11173">
        <v>102.657949434195</v>
      </c>
      <c r="L11173">
        <v>9.8951844904538802E-3</v>
      </c>
      <c r="M11173">
        <v>7.4103531391949398</v>
      </c>
      <c r="N11173">
        <v>13206</v>
      </c>
      <c r="O11173">
        <v>0.76057479370707604</v>
      </c>
      <c r="P11173">
        <v>0.23942520629292299</v>
      </c>
    </row>
    <row r="11174" spans="1:16" x14ac:dyDescent="0.25">
      <c r="A11174">
        <v>11</v>
      </c>
      <c r="B11174">
        <v>99014</v>
      </c>
      <c r="C11174" t="s">
        <v>33</v>
      </c>
      <c r="D11174" t="s">
        <v>35</v>
      </c>
      <c r="E11174" t="s">
        <v>33</v>
      </c>
      <c r="F11174" t="s">
        <v>50</v>
      </c>
      <c r="G11174" t="s">
        <v>15</v>
      </c>
      <c r="H11174">
        <v>0.115300331237483</v>
      </c>
      <c r="I11174">
        <v>81.5</v>
      </c>
      <c r="J11174">
        <v>51.5</v>
      </c>
      <c r="K11174">
        <v>198.05286213976899</v>
      </c>
      <c r="L11174">
        <v>1.8795244699204999E-2</v>
      </c>
      <c r="M11174">
        <v>20.8463846413702</v>
      </c>
      <c r="N11174">
        <v>34027</v>
      </c>
      <c r="O11174">
        <v>0.88469966876251604</v>
      </c>
      <c r="P11174">
        <v>0.115300331237483</v>
      </c>
    </row>
    <row r="11175" spans="1:16" x14ac:dyDescent="0.25">
      <c r="A11175">
        <v>11</v>
      </c>
      <c r="B11175">
        <v>16024</v>
      </c>
      <c r="C11175" t="s">
        <v>24</v>
      </c>
      <c r="D11175" t="s">
        <v>66</v>
      </c>
      <c r="E11175" t="s">
        <v>24</v>
      </c>
      <c r="F11175" t="s">
        <v>25</v>
      </c>
      <c r="G11175" t="s">
        <v>15</v>
      </c>
      <c r="H11175">
        <v>0</v>
      </c>
      <c r="I11175">
        <v>95.7</v>
      </c>
      <c r="J11175">
        <v>42.9</v>
      </c>
      <c r="K11175">
        <v>427.96296318625298</v>
      </c>
      <c r="L11175">
        <v>1.9070090806682701E-2</v>
      </c>
      <c r="M11175">
        <v>30.5358329709392</v>
      </c>
      <c r="N11175">
        <v>12127</v>
      </c>
      <c r="O11175">
        <v>0.999999999999999</v>
      </c>
      <c r="P11175">
        <v>0</v>
      </c>
    </row>
    <row r="11176" spans="1:16" x14ac:dyDescent="0.25">
      <c r="A11176">
        <v>11</v>
      </c>
      <c r="B11176">
        <v>15146</v>
      </c>
      <c r="C11176" t="s">
        <v>24</v>
      </c>
      <c r="D11176" t="s">
        <v>60</v>
      </c>
      <c r="E11176" t="s">
        <v>24</v>
      </c>
      <c r="F11176" t="s">
        <v>61</v>
      </c>
      <c r="G11176" t="s">
        <v>15</v>
      </c>
      <c r="H11176">
        <v>0</v>
      </c>
      <c r="I11176">
        <v>95.7</v>
      </c>
      <c r="J11176">
        <v>42.9</v>
      </c>
      <c r="K11176">
        <v>440.56949061981697</v>
      </c>
      <c r="L11176">
        <v>1.9839703875317499E-2</v>
      </c>
      <c r="M11176">
        <v>29.9884982881218</v>
      </c>
      <c r="N11176">
        <v>13122</v>
      </c>
      <c r="O11176">
        <v>1</v>
      </c>
      <c r="P11176">
        <v>0</v>
      </c>
    </row>
    <row r="11177" spans="1:16" x14ac:dyDescent="0.25">
      <c r="A11177">
        <v>11</v>
      </c>
      <c r="B11177">
        <v>26085</v>
      </c>
      <c r="C11177" t="s">
        <v>21</v>
      </c>
      <c r="D11177" t="s">
        <v>39</v>
      </c>
      <c r="E11177" t="s">
        <v>21</v>
      </c>
      <c r="F11177" t="s">
        <v>39</v>
      </c>
      <c r="G11177" t="s">
        <v>15</v>
      </c>
      <c r="H11177">
        <v>8.7449167709336501E-2</v>
      </c>
      <c r="I11177">
        <v>81.099999999999994</v>
      </c>
      <c r="J11177">
        <v>55.8</v>
      </c>
      <c r="K11177">
        <v>253.64480398195801</v>
      </c>
      <c r="L11177">
        <v>2.0463400878328201E-2</v>
      </c>
      <c r="M11177">
        <v>8.4068508153158898</v>
      </c>
      <c r="N11177">
        <v>26051</v>
      </c>
      <c r="O11177">
        <v>0.91255083229066303</v>
      </c>
      <c r="P11177">
        <v>8.7449167709336501E-2</v>
      </c>
    </row>
    <row r="11178" spans="1:16" x14ac:dyDescent="0.25">
      <c r="A11178">
        <v>11</v>
      </c>
      <c r="B11178">
        <v>34027</v>
      </c>
      <c r="C11178" t="s">
        <v>33</v>
      </c>
      <c r="D11178" t="s">
        <v>50</v>
      </c>
      <c r="E11178" t="s">
        <v>24</v>
      </c>
      <c r="F11178" t="s">
        <v>26</v>
      </c>
      <c r="G11178" t="s">
        <v>19</v>
      </c>
      <c r="H11178">
        <v>0.16392860657414199</v>
      </c>
      <c r="I11178">
        <v>81.5</v>
      </c>
      <c r="J11178">
        <v>51.5</v>
      </c>
      <c r="K11178">
        <v>145.153745436344</v>
      </c>
      <c r="L11178">
        <v>1.33912469732055E-2</v>
      </c>
      <c r="M11178">
        <v>15.951988438102401</v>
      </c>
      <c r="N11178">
        <v>17052</v>
      </c>
      <c r="O11178">
        <v>0.83607139342585701</v>
      </c>
      <c r="P11178">
        <v>0.16392860657414199</v>
      </c>
    </row>
    <row r="11179" spans="1:16" x14ac:dyDescent="0.25">
      <c r="A11179">
        <v>11</v>
      </c>
      <c r="B11179">
        <v>65096</v>
      </c>
      <c r="C11179" t="s">
        <v>44</v>
      </c>
      <c r="D11179" t="s">
        <v>96</v>
      </c>
      <c r="E11179" t="s">
        <v>36</v>
      </c>
      <c r="F11179" t="s">
        <v>80</v>
      </c>
      <c r="G11179" t="s">
        <v>19</v>
      </c>
      <c r="H11179">
        <v>0.38851405100460901</v>
      </c>
      <c r="I11179">
        <v>39.6</v>
      </c>
      <c r="J11179">
        <v>25.5</v>
      </c>
      <c r="K11179">
        <v>47.5649380207687</v>
      </c>
      <c r="L11179">
        <v>1.3689501887301401E-2</v>
      </c>
      <c r="M11179">
        <v>8.9811033637135793</v>
      </c>
      <c r="N11179">
        <v>69022</v>
      </c>
      <c r="O11179">
        <v>0.61148594899538999</v>
      </c>
      <c r="P11179">
        <v>0.38851405100460801</v>
      </c>
    </row>
    <row r="11180" spans="1:16" x14ac:dyDescent="0.25">
      <c r="A11180">
        <v>11</v>
      </c>
      <c r="B11180">
        <v>28060</v>
      </c>
      <c r="C11180" t="s">
        <v>21</v>
      </c>
      <c r="D11180" t="s">
        <v>22</v>
      </c>
      <c r="E11180" t="s">
        <v>21</v>
      </c>
      <c r="F11180" t="s">
        <v>22</v>
      </c>
      <c r="G11180" t="s">
        <v>15</v>
      </c>
      <c r="H11180">
        <v>4.8730912431755799E-2</v>
      </c>
      <c r="I11180">
        <v>81.099999999999994</v>
      </c>
      <c r="J11180">
        <v>55.8</v>
      </c>
      <c r="K11180">
        <v>301.193758051918</v>
      </c>
      <c r="L11180">
        <v>2.4226984638633001E-2</v>
      </c>
      <c r="M11180">
        <v>10.915053621445001</v>
      </c>
      <c r="N11180">
        <v>28065</v>
      </c>
      <c r="O11180">
        <v>0.95126908756824402</v>
      </c>
      <c r="P11180">
        <v>4.8730912431755702E-2</v>
      </c>
    </row>
    <row r="11181" spans="1:16" x14ac:dyDescent="0.25">
      <c r="A11181">
        <v>11</v>
      </c>
      <c r="B11181">
        <v>10046</v>
      </c>
      <c r="C11181" t="s">
        <v>90</v>
      </c>
      <c r="D11181" t="s">
        <v>91</v>
      </c>
      <c r="E11181" t="s">
        <v>90</v>
      </c>
      <c r="F11181" t="s">
        <v>94</v>
      </c>
      <c r="G11181" t="s">
        <v>15</v>
      </c>
      <c r="H11181">
        <v>0.311318629322555</v>
      </c>
      <c r="I11181">
        <v>96.8</v>
      </c>
      <c r="J11181">
        <v>39.799999999999997</v>
      </c>
      <c r="K11181">
        <v>91.600509575818094</v>
      </c>
      <c r="L11181">
        <v>4.9065185842863103E-2</v>
      </c>
      <c r="M11181">
        <v>11.4024799939997</v>
      </c>
      <c r="N11181">
        <v>11027</v>
      </c>
      <c r="O11181">
        <v>0.68868137067744395</v>
      </c>
      <c r="P11181">
        <v>0.311318629322555</v>
      </c>
    </row>
    <row r="11182" spans="1:16" x14ac:dyDescent="0.25">
      <c r="A11182">
        <v>11</v>
      </c>
      <c r="B11182">
        <v>15192</v>
      </c>
      <c r="C11182" t="s">
        <v>24</v>
      </c>
      <c r="D11182" t="s">
        <v>60</v>
      </c>
      <c r="E11182" t="s">
        <v>24</v>
      </c>
      <c r="F11182" t="s">
        <v>108</v>
      </c>
      <c r="G11182" t="s">
        <v>15</v>
      </c>
      <c r="H11182">
        <v>0</v>
      </c>
      <c r="I11182">
        <v>95.7</v>
      </c>
      <c r="J11182">
        <v>42.9</v>
      </c>
      <c r="K11182">
        <v>430.12784552481901</v>
      </c>
      <c r="L11182">
        <v>1.93997389354418E-2</v>
      </c>
      <c r="M11182">
        <v>29.089543286741499</v>
      </c>
      <c r="N11182">
        <v>14060</v>
      </c>
      <c r="O11182">
        <v>1</v>
      </c>
      <c r="P11182">
        <v>0</v>
      </c>
    </row>
    <row r="11183" spans="1:16" x14ac:dyDescent="0.25">
      <c r="A11183">
        <v>11</v>
      </c>
      <c r="B11183">
        <v>4095</v>
      </c>
      <c r="C11183" t="s">
        <v>31</v>
      </c>
      <c r="D11183" t="s">
        <v>57</v>
      </c>
      <c r="E11183" t="s">
        <v>31</v>
      </c>
      <c r="F11183" t="s">
        <v>57</v>
      </c>
      <c r="G11183" t="s">
        <v>15</v>
      </c>
      <c r="H11183">
        <v>0.24440638467810899</v>
      </c>
      <c r="I11183">
        <v>106.2</v>
      </c>
      <c r="J11183">
        <v>46.2</v>
      </c>
      <c r="K11183">
        <v>111.068523203807</v>
      </c>
      <c r="L11183">
        <v>1.22581610939203E-2</v>
      </c>
      <c r="M11183">
        <v>11.7361816401465</v>
      </c>
      <c r="N11183">
        <v>4066</v>
      </c>
      <c r="O11183">
        <v>0.75559361532188996</v>
      </c>
      <c r="P11183">
        <v>0.24440638467810799</v>
      </c>
    </row>
    <row r="11184" spans="1:16" x14ac:dyDescent="0.25">
      <c r="A11184">
        <v>11</v>
      </c>
      <c r="B11184">
        <v>12046</v>
      </c>
      <c r="C11184" t="s">
        <v>24</v>
      </c>
      <c r="D11184" t="s">
        <v>25</v>
      </c>
      <c r="E11184" t="s">
        <v>24</v>
      </c>
      <c r="F11184" t="s">
        <v>104</v>
      </c>
      <c r="G11184" t="s">
        <v>15</v>
      </c>
      <c r="H11184">
        <v>6.6407322325246196E-2</v>
      </c>
      <c r="I11184">
        <v>95.7</v>
      </c>
      <c r="J11184">
        <v>42.9</v>
      </c>
      <c r="K11184">
        <v>340.06760781018102</v>
      </c>
      <c r="L11184">
        <v>1.52542501510852E-2</v>
      </c>
      <c r="M11184">
        <v>23.306347200541001</v>
      </c>
      <c r="N11184">
        <v>97042</v>
      </c>
      <c r="O11184">
        <v>0.93359267767475396</v>
      </c>
      <c r="P11184">
        <v>6.6407322325246307E-2</v>
      </c>
    </row>
    <row r="11185" spans="1:16" x14ac:dyDescent="0.25">
      <c r="A11185">
        <v>11</v>
      </c>
      <c r="B11185">
        <v>58091</v>
      </c>
      <c r="C11185" t="s">
        <v>13</v>
      </c>
      <c r="D11185" t="s">
        <v>14</v>
      </c>
      <c r="E11185" t="s">
        <v>13</v>
      </c>
      <c r="F11185" t="s">
        <v>23</v>
      </c>
      <c r="G11185" t="s">
        <v>15</v>
      </c>
      <c r="H11185">
        <v>1.33830742645378E-2</v>
      </c>
      <c r="I11185">
        <v>63.9</v>
      </c>
      <c r="J11185">
        <v>45.2</v>
      </c>
      <c r="K11185">
        <v>345.73179625703602</v>
      </c>
      <c r="L11185">
        <v>4.8577829854548699E-2</v>
      </c>
      <c r="M11185">
        <v>35.386210679520403</v>
      </c>
      <c r="N11185">
        <v>60038</v>
      </c>
      <c r="O11185">
        <v>0.986616925735462</v>
      </c>
      <c r="P11185">
        <v>1.33830742645378E-2</v>
      </c>
    </row>
    <row r="11186" spans="1:16" x14ac:dyDescent="0.25">
      <c r="A11186">
        <v>11</v>
      </c>
      <c r="B11186">
        <v>13041</v>
      </c>
      <c r="C11186" t="s">
        <v>24</v>
      </c>
      <c r="D11186" t="s">
        <v>25</v>
      </c>
      <c r="E11186" t="s">
        <v>24</v>
      </c>
      <c r="F11186" t="s">
        <v>25</v>
      </c>
      <c r="G11186" t="s">
        <v>15</v>
      </c>
      <c r="H11186">
        <v>2.8211382726201301E-2</v>
      </c>
      <c r="I11186">
        <v>95.7</v>
      </c>
      <c r="J11186">
        <v>42.9</v>
      </c>
      <c r="K11186">
        <v>381.47838075381298</v>
      </c>
      <c r="L11186">
        <v>1.6852974432832801E-2</v>
      </c>
      <c r="M11186">
        <v>26.731855235953301</v>
      </c>
      <c r="N11186">
        <v>12127</v>
      </c>
      <c r="O11186">
        <v>0.97178861727379795</v>
      </c>
      <c r="P11186">
        <v>2.8211382726201301E-2</v>
      </c>
    </row>
    <row r="11187" spans="1:16" x14ac:dyDescent="0.25">
      <c r="A11187">
        <v>11</v>
      </c>
      <c r="B11187">
        <v>48028</v>
      </c>
      <c r="C11187" t="s">
        <v>27</v>
      </c>
      <c r="D11187" t="s">
        <v>71</v>
      </c>
      <c r="E11187" t="s">
        <v>27</v>
      </c>
      <c r="F11187" t="s">
        <v>85</v>
      </c>
      <c r="G11187" t="s">
        <v>15</v>
      </c>
      <c r="H11187">
        <v>0.12704072451894199</v>
      </c>
      <c r="I11187">
        <v>89.9</v>
      </c>
      <c r="J11187">
        <v>48.5</v>
      </c>
      <c r="K11187">
        <v>228.719655271786</v>
      </c>
      <c r="L11187">
        <v>2.8744895262300899E-2</v>
      </c>
      <c r="M11187">
        <v>18.899937563563402</v>
      </c>
      <c r="N11187">
        <v>50029</v>
      </c>
      <c r="O11187">
        <v>0.87295927548105701</v>
      </c>
      <c r="P11187">
        <v>0.12704072451894199</v>
      </c>
    </row>
    <row r="11188" spans="1:16" x14ac:dyDescent="0.25">
      <c r="A11188">
        <v>11</v>
      </c>
      <c r="B11188">
        <v>22021</v>
      </c>
      <c r="C11188" t="s">
        <v>72</v>
      </c>
      <c r="D11188" t="s">
        <v>74</v>
      </c>
      <c r="E11188" t="s">
        <v>62</v>
      </c>
      <c r="F11188" t="s">
        <v>64</v>
      </c>
      <c r="G11188" t="s">
        <v>19</v>
      </c>
      <c r="H11188">
        <v>0.19865601911021399</v>
      </c>
      <c r="I11188">
        <v>47.5</v>
      </c>
      <c r="J11188">
        <v>60.4</v>
      </c>
      <c r="K11188">
        <v>64.829775989383194</v>
      </c>
      <c r="L11188">
        <v>2.6394298185887701E-2</v>
      </c>
      <c r="M11188">
        <v>1.10094023300859</v>
      </c>
      <c r="N11188">
        <v>80043</v>
      </c>
      <c r="O11188">
        <v>0.80134398088978598</v>
      </c>
      <c r="P11188">
        <v>0.19865601911021399</v>
      </c>
    </row>
    <row r="11189" spans="1:16" x14ac:dyDescent="0.25">
      <c r="A11189">
        <v>11</v>
      </c>
      <c r="B11189">
        <v>72023</v>
      </c>
      <c r="C11189" t="s">
        <v>51</v>
      </c>
      <c r="D11189" t="s">
        <v>75</v>
      </c>
      <c r="E11189" t="s">
        <v>31</v>
      </c>
      <c r="F11189" t="s">
        <v>77</v>
      </c>
      <c r="G11189" t="s">
        <v>19</v>
      </c>
      <c r="H11189">
        <v>0.30239175671072399</v>
      </c>
      <c r="I11189">
        <v>61.4</v>
      </c>
      <c r="J11189">
        <v>28.6</v>
      </c>
      <c r="K11189">
        <v>161.294438987159</v>
      </c>
      <c r="L11189">
        <v>4.4957863733946397E-2</v>
      </c>
      <c r="M11189">
        <v>14.011118738065001</v>
      </c>
      <c r="N11189">
        <v>3024</v>
      </c>
      <c r="O11189">
        <v>0.69760824328927595</v>
      </c>
      <c r="P11189">
        <v>0.30239175671072299</v>
      </c>
    </row>
    <row r="11190" spans="1:16" x14ac:dyDescent="0.25">
      <c r="A11190">
        <v>11</v>
      </c>
      <c r="B11190">
        <v>37060</v>
      </c>
      <c r="C11190" t="s">
        <v>33</v>
      </c>
      <c r="D11190" t="s">
        <v>79</v>
      </c>
      <c r="E11190" t="s">
        <v>33</v>
      </c>
      <c r="F11190" t="s">
        <v>79</v>
      </c>
      <c r="G11190" t="s">
        <v>15</v>
      </c>
      <c r="H11190">
        <v>5.8984816853850597E-2</v>
      </c>
      <c r="I11190">
        <v>81.5</v>
      </c>
      <c r="J11190">
        <v>51.5</v>
      </c>
      <c r="K11190">
        <v>253.261103619599</v>
      </c>
      <c r="L11190">
        <v>2.1212770929230899E-2</v>
      </c>
      <c r="M11190">
        <v>27.3033915108368</v>
      </c>
      <c r="N11190">
        <v>37032</v>
      </c>
      <c r="O11190">
        <v>0.94101518314614896</v>
      </c>
      <c r="P11190">
        <v>5.8984816853850597E-2</v>
      </c>
    </row>
    <row r="11191" spans="1:16" x14ac:dyDescent="0.25">
      <c r="A11191">
        <v>11</v>
      </c>
      <c r="B11191">
        <v>30078</v>
      </c>
      <c r="C11191" t="s">
        <v>58</v>
      </c>
      <c r="D11191" t="s">
        <v>59</v>
      </c>
      <c r="E11191" t="s">
        <v>58</v>
      </c>
      <c r="F11191" t="s">
        <v>97</v>
      </c>
      <c r="G11191" t="s">
        <v>15</v>
      </c>
      <c r="H11191">
        <v>0.19266181965197299</v>
      </c>
      <c r="I11191">
        <v>120.8</v>
      </c>
      <c r="J11191">
        <v>49</v>
      </c>
      <c r="K11191">
        <v>195.41822927694</v>
      </c>
      <c r="L11191">
        <v>7.7154355185893794E-2</v>
      </c>
      <c r="M11191">
        <v>17.142148172070701</v>
      </c>
      <c r="N11191">
        <v>93033</v>
      </c>
      <c r="O11191">
        <v>0.80733818034802596</v>
      </c>
      <c r="P11191">
        <v>0.19266181965197299</v>
      </c>
    </row>
    <row r="11192" spans="1:16" x14ac:dyDescent="0.25">
      <c r="A11192">
        <v>11</v>
      </c>
      <c r="B11192">
        <v>28060</v>
      </c>
      <c r="C11192" t="s">
        <v>21</v>
      </c>
      <c r="D11192" t="s">
        <v>22</v>
      </c>
      <c r="E11192" t="s">
        <v>21</v>
      </c>
      <c r="F11192" t="s">
        <v>84</v>
      </c>
      <c r="G11192" t="s">
        <v>15</v>
      </c>
      <c r="H11192">
        <v>4.8730912431755799E-2</v>
      </c>
      <c r="I11192">
        <v>81.099999999999994</v>
      </c>
      <c r="J11192">
        <v>55.8</v>
      </c>
      <c r="K11192">
        <v>301.193758051918</v>
      </c>
      <c r="L11192">
        <v>2.4226984638633001E-2</v>
      </c>
      <c r="M11192">
        <v>10.915053621445001</v>
      </c>
      <c r="N11192">
        <v>25006</v>
      </c>
      <c r="O11192">
        <v>0.95126908756824402</v>
      </c>
      <c r="P11192">
        <v>4.8730912431755799E-2</v>
      </c>
    </row>
    <row r="11193" spans="1:16" x14ac:dyDescent="0.25">
      <c r="A11193">
        <v>11</v>
      </c>
      <c r="B11193">
        <v>67038</v>
      </c>
      <c r="C11193" t="s">
        <v>36</v>
      </c>
      <c r="D11193" t="s">
        <v>113</v>
      </c>
      <c r="E11193" t="s">
        <v>36</v>
      </c>
      <c r="F11193" t="s">
        <v>113</v>
      </c>
      <c r="G11193" t="s">
        <v>15</v>
      </c>
      <c r="H11193">
        <v>0.29831304657574498</v>
      </c>
      <c r="I11193">
        <v>42.4</v>
      </c>
      <c r="J11193">
        <v>43.1</v>
      </c>
      <c r="K11193">
        <v>41.625676571466002</v>
      </c>
      <c r="L11193">
        <v>1.5595940745460699E-2</v>
      </c>
      <c r="M11193">
        <v>5.6333151551133396</v>
      </c>
      <c r="N11193">
        <v>67025</v>
      </c>
      <c r="O11193">
        <v>0.70168695342425402</v>
      </c>
      <c r="P11193">
        <v>0.29831304657574398</v>
      </c>
    </row>
    <row r="11194" spans="1:16" x14ac:dyDescent="0.25">
      <c r="A11194">
        <v>11</v>
      </c>
      <c r="B11194">
        <v>20070</v>
      </c>
      <c r="C11194" t="s">
        <v>24</v>
      </c>
      <c r="D11194" t="s">
        <v>56</v>
      </c>
      <c r="E11194" t="s">
        <v>44</v>
      </c>
      <c r="F11194" t="s">
        <v>45</v>
      </c>
      <c r="G11194" t="s">
        <v>19</v>
      </c>
      <c r="H11194">
        <v>0.23547351443144501</v>
      </c>
      <c r="I11194">
        <v>95.7</v>
      </c>
      <c r="J11194">
        <v>42.9</v>
      </c>
      <c r="K11194">
        <v>143.14504154161401</v>
      </c>
      <c r="L11194">
        <v>6.8383260177060897E-3</v>
      </c>
      <c r="M11194">
        <v>11.168820148648001</v>
      </c>
      <c r="N11194">
        <v>61022</v>
      </c>
      <c r="O11194">
        <v>0.76452648556855396</v>
      </c>
      <c r="P11194">
        <v>0.23547351443144501</v>
      </c>
    </row>
    <row r="11195" spans="1:16" x14ac:dyDescent="0.25">
      <c r="A11195">
        <v>11</v>
      </c>
      <c r="B11195">
        <v>65116</v>
      </c>
      <c r="C11195" t="s">
        <v>44</v>
      </c>
      <c r="D11195" t="s">
        <v>96</v>
      </c>
      <c r="E11195" t="s">
        <v>44</v>
      </c>
      <c r="F11195" t="s">
        <v>78</v>
      </c>
      <c r="G11195" t="s">
        <v>15</v>
      </c>
      <c r="H11195">
        <v>0.17222757128721999</v>
      </c>
      <c r="I11195">
        <v>39.6</v>
      </c>
      <c r="J11195">
        <v>25.5</v>
      </c>
      <c r="K11195">
        <v>254.24815979468599</v>
      </c>
      <c r="L11195">
        <v>4.12209777280068E-2</v>
      </c>
      <c r="M11195">
        <v>38.1764287096968</v>
      </c>
      <c r="N11195">
        <v>63051</v>
      </c>
      <c r="O11195">
        <v>0.82777242871277901</v>
      </c>
      <c r="P11195">
        <v>0.17222757128721999</v>
      </c>
    </row>
    <row r="11196" spans="1:16" x14ac:dyDescent="0.25">
      <c r="A11196">
        <v>11</v>
      </c>
      <c r="B11196">
        <v>102044</v>
      </c>
      <c r="C11196" t="s">
        <v>62</v>
      </c>
      <c r="D11196" t="s">
        <v>63</v>
      </c>
      <c r="E11196" t="s">
        <v>62</v>
      </c>
      <c r="F11196" t="s">
        <v>67</v>
      </c>
      <c r="G11196" t="s">
        <v>15</v>
      </c>
      <c r="H11196">
        <v>0.28194061092651901</v>
      </c>
      <c r="I11196">
        <v>20.8</v>
      </c>
      <c r="J11196">
        <v>27.8</v>
      </c>
      <c r="K11196">
        <v>215.98433659629799</v>
      </c>
      <c r="L11196">
        <v>0.18518752659934801</v>
      </c>
      <c r="M11196">
        <v>26.392206936481401</v>
      </c>
      <c r="N11196">
        <v>78045</v>
      </c>
      <c r="O11196">
        <v>0.71805938907347999</v>
      </c>
      <c r="P11196">
        <v>0.28194061092651801</v>
      </c>
    </row>
    <row r="11197" spans="1:16" x14ac:dyDescent="0.25">
      <c r="A11197">
        <v>11</v>
      </c>
      <c r="B11197">
        <v>30128</v>
      </c>
      <c r="C11197" t="s">
        <v>58</v>
      </c>
      <c r="D11197" t="s">
        <v>59</v>
      </c>
      <c r="E11197" t="s">
        <v>58</v>
      </c>
      <c r="F11197" t="s">
        <v>97</v>
      </c>
      <c r="G11197" t="s">
        <v>15</v>
      </c>
      <c r="H11197">
        <v>0.17262473821714699</v>
      </c>
      <c r="I11197">
        <v>120.8</v>
      </c>
      <c r="J11197">
        <v>49</v>
      </c>
      <c r="K11197">
        <v>206.313508777571</v>
      </c>
      <c r="L11197">
        <v>7.4334048866821795E-2</v>
      </c>
      <c r="M11197">
        <v>20.899247702870301</v>
      </c>
      <c r="N11197">
        <v>93033</v>
      </c>
      <c r="O11197">
        <v>0.82737526178285303</v>
      </c>
      <c r="P11197">
        <v>0.17262473821714699</v>
      </c>
    </row>
    <row r="11198" spans="1:16" x14ac:dyDescent="0.25">
      <c r="A11198">
        <v>11</v>
      </c>
      <c r="B11198">
        <v>69046</v>
      </c>
      <c r="C11198" t="s">
        <v>36</v>
      </c>
      <c r="D11198" t="s">
        <v>80</v>
      </c>
      <c r="E11198" t="s">
        <v>29</v>
      </c>
      <c r="F11198" t="s">
        <v>88</v>
      </c>
      <c r="G11198" t="s">
        <v>19</v>
      </c>
      <c r="H11198">
        <v>0.27941109136879999</v>
      </c>
      <c r="I11198">
        <v>42.4</v>
      </c>
      <c r="J11198">
        <v>43.1</v>
      </c>
      <c r="K11198">
        <v>108.900682747467</v>
      </c>
      <c r="L11198">
        <v>0.111446551422215</v>
      </c>
      <c r="M11198">
        <v>12.4060371708549</v>
      </c>
      <c r="N11198">
        <v>77021</v>
      </c>
      <c r="O11198">
        <v>0.72058890863119995</v>
      </c>
      <c r="P11198">
        <v>0.27941109136879899</v>
      </c>
    </row>
    <row r="11199" spans="1:16" x14ac:dyDescent="0.25">
      <c r="A11199">
        <v>11</v>
      </c>
      <c r="B11199">
        <v>108028</v>
      </c>
      <c r="C11199" t="s">
        <v>24</v>
      </c>
      <c r="D11199" t="s">
        <v>104</v>
      </c>
      <c r="E11199" t="s">
        <v>24</v>
      </c>
      <c r="F11199" t="s">
        <v>66</v>
      </c>
      <c r="G11199" t="s">
        <v>15</v>
      </c>
      <c r="H11199">
        <v>0</v>
      </c>
      <c r="I11199">
        <v>95.7</v>
      </c>
      <c r="J11199">
        <v>42.9</v>
      </c>
      <c r="K11199">
        <v>436.507624502174</v>
      </c>
      <c r="L11199">
        <v>1.94261275541825E-2</v>
      </c>
      <c r="M11199">
        <v>30.3687194983772</v>
      </c>
      <c r="N11199">
        <v>16128</v>
      </c>
      <c r="O11199">
        <v>1</v>
      </c>
      <c r="P11199">
        <v>0</v>
      </c>
    </row>
    <row r="11200" spans="1:16" x14ac:dyDescent="0.25">
      <c r="A11200">
        <v>11</v>
      </c>
      <c r="B11200">
        <v>16044</v>
      </c>
      <c r="C11200" t="s">
        <v>24</v>
      </c>
      <c r="D11200" t="s">
        <v>66</v>
      </c>
      <c r="E11200" t="s">
        <v>24</v>
      </c>
      <c r="F11200" t="s">
        <v>26</v>
      </c>
      <c r="G11200" t="s">
        <v>15</v>
      </c>
      <c r="H11200">
        <v>6.3230539010859801E-2</v>
      </c>
      <c r="I11200">
        <v>95.7</v>
      </c>
      <c r="J11200">
        <v>42.9</v>
      </c>
      <c r="K11200">
        <v>340.194736763501</v>
      </c>
      <c r="L11200">
        <v>1.5402322628444201E-2</v>
      </c>
      <c r="M11200">
        <v>24.3858605899932</v>
      </c>
      <c r="N11200">
        <v>17123</v>
      </c>
      <c r="O11200">
        <v>0.93676946098913905</v>
      </c>
      <c r="P11200">
        <v>6.3230539010859996E-2</v>
      </c>
    </row>
    <row r="11201" spans="1:16" x14ac:dyDescent="0.25">
      <c r="A11201">
        <v>11</v>
      </c>
      <c r="B11201">
        <v>72033</v>
      </c>
      <c r="C11201" t="s">
        <v>51</v>
      </c>
      <c r="D11201" t="s">
        <v>75</v>
      </c>
      <c r="E11201" t="s">
        <v>47</v>
      </c>
      <c r="F11201" t="s">
        <v>48</v>
      </c>
      <c r="G11201" t="s">
        <v>19</v>
      </c>
      <c r="H11201">
        <v>0.22614021717989399</v>
      </c>
      <c r="I11201">
        <v>61.4</v>
      </c>
      <c r="J11201">
        <v>28.6</v>
      </c>
      <c r="K11201">
        <v>239.08049808451699</v>
      </c>
      <c r="L11201">
        <v>6.0828758879105202E-2</v>
      </c>
      <c r="M11201">
        <v>24.182784268006898</v>
      </c>
      <c r="N11201">
        <v>55023</v>
      </c>
      <c r="O11201">
        <v>0.77385978282010504</v>
      </c>
      <c r="P11201">
        <v>0.22614021717989399</v>
      </c>
    </row>
    <row r="11202" spans="1:16" x14ac:dyDescent="0.25">
      <c r="A11202">
        <v>11</v>
      </c>
      <c r="B11202">
        <v>10025</v>
      </c>
      <c r="C11202" t="s">
        <v>90</v>
      </c>
      <c r="D11202" t="s">
        <v>91</v>
      </c>
      <c r="E11202" t="s">
        <v>27</v>
      </c>
      <c r="F11202" t="s">
        <v>70</v>
      </c>
      <c r="G11202" t="s">
        <v>19</v>
      </c>
      <c r="H11202">
        <v>0.301973168835802</v>
      </c>
      <c r="I11202">
        <v>96.8</v>
      </c>
      <c r="J11202">
        <v>39.799999999999997</v>
      </c>
      <c r="K11202">
        <v>105.384785188089</v>
      </c>
      <c r="L11202">
        <v>5.4113877318887497E-2</v>
      </c>
      <c r="M11202">
        <v>12.164623585346</v>
      </c>
      <c r="N11202">
        <v>51017</v>
      </c>
      <c r="O11202">
        <v>0.69802683116419695</v>
      </c>
      <c r="P11202">
        <v>0.301973168835802</v>
      </c>
    </row>
    <row r="11203" spans="1:16" x14ac:dyDescent="0.25">
      <c r="A11203">
        <v>11</v>
      </c>
      <c r="B11203">
        <v>54015</v>
      </c>
      <c r="C11203" t="s">
        <v>47</v>
      </c>
      <c r="D11203" t="s">
        <v>49</v>
      </c>
      <c r="E11203" t="s">
        <v>47</v>
      </c>
      <c r="F11203" t="s">
        <v>49</v>
      </c>
      <c r="G11203" t="s">
        <v>15</v>
      </c>
      <c r="H11203">
        <v>0.257370255321348</v>
      </c>
      <c r="I11203">
        <v>84.4</v>
      </c>
      <c r="J11203">
        <v>56.3</v>
      </c>
      <c r="K11203">
        <v>74.2842932317741</v>
      </c>
      <c r="L11203">
        <v>7.9172612215439697E-2</v>
      </c>
      <c r="M11203">
        <v>2.8062160729096801</v>
      </c>
      <c r="N11203">
        <v>54018</v>
      </c>
      <c r="O11203">
        <v>0.74262974467865095</v>
      </c>
      <c r="P11203">
        <v>0.257370255321348</v>
      </c>
    </row>
    <row r="11204" spans="1:16" x14ac:dyDescent="0.25">
      <c r="A11204">
        <v>11</v>
      </c>
      <c r="B11204">
        <v>1272</v>
      </c>
      <c r="C11204" t="s">
        <v>31</v>
      </c>
      <c r="D11204" t="s">
        <v>43</v>
      </c>
      <c r="E11204" t="s">
        <v>31</v>
      </c>
      <c r="F11204" t="s">
        <v>77</v>
      </c>
      <c r="G11204" t="s">
        <v>15</v>
      </c>
      <c r="H11204">
        <v>8.8804914437471294E-2</v>
      </c>
      <c r="I11204">
        <v>106.2</v>
      </c>
      <c r="J11204">
        <v>46.2</v>
      </c>
      <c r="K11204">
        <v>270.081710358012</v>
      </c>
      <c r="L11204">
        <v>3.1029265954563501E-2</v>
      </c>
      <c r="M11204">
        <v>30.0986512266667</v>
      </c>
      <c r="N11204">
        <v>3024</v>
      </c>
      <c r="O11204">
        <v>0.91119508556252804</v>
      </c>
      <c r="P11204">
        <v>8.8804914437471405E-2</v>
      </c>
    </row>
    <row r="11205" spans="1:16" x14ac:dyDescent="0.25">
      <c r="A11205">
        <v>11</v>
      </c>
      <c r="B11205">
        <v>20044</v>
      </c>
      <c r="C11205" t="s">
        <v>24</v>
      </c>
      <c r="D11205" t="s">
        <v>56</v>
      </c>
      <c r="E11205" t="s">
        <v>24</v>
      </c>
      <c r="F11205" t="s">
        <v>104</v>
      </c>
      <c r="G11205" t="s">
        <v>15</v>
      </c>
      <c r="H11205">
        <v>0.18699989022401201</v>
      </c>
      <c r="I11205">
        <v>95.7</v>
      </c>
      <c r="J11205">
        <v>42.9</v>
      </c>
      <c r="K11205">
        <v>197.98579807875501</v>
      </c>
      <c r="L11205">
        <v>9.2649197555271998E-3</v>
      </c>
      <c r="M11205">
        <v>15.037888229096099</v>
      </c>
      <c r="N11205">
        <v>108033</v>
      </c>
      <c r="O11205">
        <v>0.81300010977598702</v>
      </c>
      <c r="P11205">
        <v>0.18699989022401201</v>
      </c>
    </row>
    <row r="11206" spans="1:16" x14ac:dyDescent="0.25">
      <c r="A11206">
        <v>11</v>
      </c>
      <c r="B11206">
        <v>16124</v>
      </c>
      <c r="C11206" t="s">
        <v>24</v>
      </c>
      <c r="D11206" t="s">
        <v>66</v>
      </c>
      <c r="E11206" t="s">
        <v>24</v>
      </c>
      <c r="F11206" t="s">
        <v>104</v>
      </c>
      <c r="G11206" t="s">
        <v>15</v>
      </c>
      <c r="H11206">
        <v>8.1928328406670706E-2</v>
      </c>
      <c r="I11206">
        <v>95.7</v>
      </c>
      <c r="J11206">
        <v>42.9</v>
      </c>
      <c r="K11206">
        <v>317.98090888009699</v>
      </c>
      <c r="L11206">
        <v>1.4033756625650101E-2</v>
      </c>
      <c r="M11206">
        <v>23.072618064596401</v>
      </c>
      <c r="N11206">
        <v>97048</v>
      </c>
      <c r="O11206">
        <v>0.91807167159332903</v>
      </c>
      <c r="P11206">
        <v>8.1928328406670706E-2</v>
      </c>
    </row>
    <row r="11207" spans="1:16" x14ac:dyDescent="0.25">
      <c r="A11207">
        <v>11</v>
      </c>
      <c r="B11207">
        <v>14045</v>
      </c>
      <c r="C11207" t="s">
        <v>24</v>
      </c>
      <c r="D11207" t="s">
        <v>108</v>
      </c>
      <c r="E11207" t="s">
        <v>36</v>
      </c>
      <c r="F11207" t="s">
        <v>80</v>
      </c>
      <c r="G11207" t="s">
        <v>19</v>
      </c>
      <c r="H11207">
        <v>0.13374089785714699</v>
      </c>
      <c r="I11207">
        <v>95.7</v>
      </c>
      <c r="J11207">
        <v>42.9</v>
      </c>
      <c r="K11207">
        <v>247.463577039688</v>
      </c>
      <c r="L11207">
        <v>1.02773602645434E-2</v>
      </c>
      <c r="M11207">
        <v>21.579528314645199</v>
      </c>
      <c r="N11207">
        <v>69058</v>
      </c>
      <c r="O11207">
        <v>0.86625910214285196</v>
      </c>
      <c r="P11207">
        <v>0.13374089785714699</v>
      </c>
    </row>
    <row r="11208" spans="1:16" x14ac:dyDescent="0.25">
      <c r="A11208">
        <v>11</v>
      </c>
      <c r="B11208">
        <v>108023</v>
      </c>
      <c r="C11208" t="s">
        <v>24</v>
      </c>
      <c r="D11208" t="s">
        <v>104</v>
      </c>
      <c r="E11208" t="s">
        <v>24</v>
      </c>
      <c r="F11208" t="s">
        <v>60</v>
      </c>
      <c r="G11208" t="s">
        <v>15</v>
      </c>
      <c r="H11208">
        <v>0</v>
      </c>
      <c r="I11208">
        <v>95.7</v>
      </c>
      <c r="J11208">
        <v>42.9</v>
      </c>
      <c r="K11208">
        <v>431.29896279229803</v>
      </c>
      <c r="L11208">
        <v>1.9188387804862199E-2</v>
      </c>
      <c r="M11208">
        <v>30.028630010340599</v>
      </c>
      <c r="N11208">
        <v>15077</v>
      </c>
      <c r="O11208">
        <v>0.999999999999999</v>
      </c>
      <c r="P11208">
        <v>0</v>
      </c>
    </row>
    <row r="11209" spans="1:16" x14ac:dyDescent="0.25">
      <c r="A11209">
        <v>11</v>
      </c>
      <c r="B11209">
        <v>13063</v>
      </c>
      <c r="C11209" t="s">
        <v>24</v>
      </c>
      <c r="D11209" t="s">
        <v>25</v>
      </c>
      <c r="E11209" t="s">
        <v>24</v>
      </c>
      <c r="F11209" t="s">
        <v>104</v>
      </c>
      <c r="G11209" t="s">
        <v>15</v>
      </c>
      <c r="H11209">
        <v>0.123009187956951</v>
      </c>
      <c r="I11209">
        <v>95.7</v>
      </c>
      <c r="J11209">
        <v>42.9</v>
      </c>
      <c r="K11209">
        <v>273.005364383673</v>
      </c>
      <c r="L11209">
        <v>1.16977043414963E-2</v>
      </c>
      <c r="M11209">
        <v>19.387348918904401</v>
      </c>
      <c r="N11209">
        <v>108023</v>
      </c>
      <c r="O11209">
        <v>0.87699081204304796</v>
      </c>
      <c r="P11209">
        <v>0.123009187956951</v>
      </c>
    </row>
    <row r="11210" spans="1:16" x14ac:dyDescent="0.25">
      <c r="A11210">
        <v>11</v>
      </c>
      <c r="B11210">
        <v>16074</v>
      </c>
      <c r="C11210" t="s">
        <v>24</v>
      </c>
      <c r="D11210" t="s">
        <v>66</v>
      </c>
      <c r="E11210" t="s">
        <v>24</v>
      </c>
      <c r="F11210" t="s">
        <v>26</v>
      </c>
      <c r="G11210" t="s">
        <v>15</v>
      </c>
      <c r="H11210" s="1">
        <v>7.1371668733982696E-4</v>
      </c>
      <c r="I11210">
        <v>95.7</v>
      </c>
      <c r="J11210">
        <v>42.9</v>
      </c>
      <c r="K11210">
        <v>411.22598484061098</v>
      </c>
      <c r="L11210">
        <v>1.80655586404272E-2</v>
      </c>
      <c r="M11210">
        <v>29.223842213890499</v>
      </c>
      <c r="N11210">
        <v>17070</v>
      </c>
      <c r="O11210">
        <v>0.99928628331265901</v>
      </c>
      <c r="P11210" s="1">
        <v>7.1371668733982805E-4</v>
      </c>
    </row>
    <row r="11211" spans="1:16" x14ac:dyDescent="0.25">
      <c r="A11211">
        <v>11</v>
      </c>
      <c r="B11211">
        <v>75077</v>
      </c>
      <c r="C11211" t="s">
        <v>51</v>
      </c>
      <c r="D11211" t="s">
        <v>93</v>
      </c>
      <c r="E11211" t="s">
        <v>51</v>
      </c>
      <c r="F11211" t="s">
        <v>93</v>
      </c>
      <c r="G11211" t="s">
        <v>15</v>
      </c>
      <c r="H11211">
        <v>0.21617122530854699</v>
      </c>
      <c r="I11211">
        <v>61.4</v>
      </c>
      <c r="J11211">
        <v>28.6</v>
      </c>
      <c r="K11211">
        <v>199.32914502317601</v>
      </c>
      <c r="L11211">
        <v>2.2003316051949998E-2</v>
      </c>
      <c r="M11211">
        <v>30.441670978417999</v>
      </c>
      <c r="N11211">
        <v>75035</v>
      </c>
      <c r="O11211">
        <v>0.78382877469145196</v>
      </c>
      <c r="P11211">
        <v>0.21617122530854699</v>
      </c>
    </row>
    <row r="11212" spans="1:16" x14ac:dyDescent="0.25">
      <c r="A11212">
        <v>11</v>
      </c>
      <c r="B11212">
        <v>26046</v>
      </c>
      <c r="C11212" t="s">
        <v>21</v>
      </c>
      <c r="D11212" t="s">
        <v>39</v>
      </c>
      <c r="E11212" t="s">
        <v>21</v>
      </c>
      <c r="F11212" t="s">
        <v>39</v>
      </c>
      <c r="G11212" t="s">
        <v>15</v>
      </c>
      <c r="H11212">
        <v>8.5646004441758794E-2</v>
      </c>
      <c r="I11212">
        <v>81.099999999999994</v>
      </c>
      <c r="J11212">
        <v>55.8</v>
      </c>
      <c r="K11212">
        <v>256.209435248999</v>
      </c>
      <c r="L11212">
        <v>2.0719672134308E-2</v>
      </c>
      <c r="M11212">
        <v>8.4538836411288703</v>
      </c>
      <c r="N11212">
        <v>26021</v>
      </c>
      <c r="O11212">
        <v>0.91435399555824104</v>
      </c>
      <c r="P11212">
        <v>8.5646004441758697E-2</v>
      </c>
    </row>
    <row r="11213" spans="1:16" x14ac:dyDescent="0.25">
      <c r="A11213">
        <v>11</v>
      </c>
      <c r="B11213">
        <v>77015</v>
      </c>
      <c r="C11213" t="s">
        <v>29</v>
      </c>
      <c r="D11213" t="s">
        <v>88</v>
      </c>
      <c r="E11213" t="s">
        <v>29</v>
      </c>
      <c r="F11213" t="s">
        <v>88</v>
      </c>
      <c r="G11213" t="s">
        <v>15</v>
      </c>
      <c r="H11213">
        <v>0.45817378659534302</v>
      </c>
      <c r="I11213">
        <v>276.8</v>
      </c>
      <c r="J11213">
        <v>41.7</v>
      </c>
      <c r="K11213">
        <v>33.390638228844601</v>
      </c>
      <c r="L11213">
        <v>6.7122631191227994E-2</v>
      </c>
      <c r="M11213">
        <v>6.0887185977097902</v>
      </c>
      <c r="N11213">
        <v>77021</v>
      </c>
      <c r="O11213">
        <v>0.54182621340465598</v>
      </c>
      <c r="P11213">
        <v>0.45817378659534203</v>
      </c>
    </row>
    <row r="11214" spans="1:16" x14ac:dyDescent="0.25">
      <c r="A11214">
        <v>11</v>
      </c>
      <c r="B11214">
        <v>103072</v>
      </c>
      <c r="C11214" t="s">
        <v>31</v>
      </c>
      <c r="D11214" t="s">
        <v>107</v>
      </c>
      <c r="E11214" t="s">
        <v>31</v>
      </c>
      <c r="F11214" t="s">
        <v>107</v>
      </c>
      <c r="G11214" t="s">
        <v>15</v>
      </c>
      <c r="H11214">
        <v>0.25171476856906</v>
      </c>
      <c r="I11214">
        <v>106.2</v>
      </c>
      <c r="J11214">
        <v>46.2</v>
      </c>
      <c r="K11214">
        <v>104.67279252202199</v>
      </c>
      <c r="L11214">
        <v>1.26800276075241E-2</v>
      </c>
      <c r="M11214">
        <v>10.8403433501429</v>
      </c>
      <c r="N11214">
        <v>103050</v>
      </c>
      <c r="O11214">
        <v>0.74828523143093795</v>
      </c>
      <c r="P11214">
        <v>0.251714768569061</v>
      </c>
    </row>
    <row r="11215" spans="1:16" x14ac:dyDescent="0.25">
      <c r="A11215">
        <v>11</v>
      </c>
      <c r="B11215">
        <v>43013</v>
      </c>
      <c r="C11215" t="s">
        <v>16</v>
      </c>
      <c r="D11215" t="s">
        <v>17</v>
      </c>
      <c r="E11215" t="s">
        <v>16</v>
      </c>
      <c r="F11215" t="s">
        <v>17</v>
      </c>
      <c r="G11215" t="s">
        <v>15</v>
      </c>
      <c r="H11215">
        <v>0.23125185119870501</v>
      </c>
      <c r="I11215">
        <v>61.9</v>
      </c>
      <c r="J11215">
        <v>44.8</v>
      </c>
      <c r="K11215">
        <v>132.431955314075</v>
      </c>
      <c r="L11215">
        <v>5.6113321833966001E-2</v>
      </c>
      <c r="M11215">
        <v>13.6982859199316</v>
      </c>
      <c r="N11215">
        <v>43007</v>
      </c>
      <c r="O11215">
        <v>0.76874814880129405</v>
      </c>
      <c r="P11215">
        <v>0.23125185119870501</v>
      </c>
    </row>
    <row r="11216" spans="1:16" x14ac:dyDescent="0.25">
      <c r="A11216">
        <v>11</v>
      </c>
      <c r="B11216">
        <v>27042</v>
      </c>
      <c r="C11216" t="s">
        <v>21</v>
      </c>
      <c r="D11216" t="s">
        <v>40</v>
      </c>
      <c r="E11216" t="s">
        <v>21</v>
      </c>
      <c r="F11216" t="s">
        <v>89</v>
      </c>
      <c r="G11216" t="s">
        <v>15</v>
      </c>
      <c r="H11216">
        <v>6.3819675627432099E-2</v>
      </c>
      <c r="I11216">
        <v>81.099999999999994</v>
      </c>
      <c r="J11216">
        <v>55.8</v>
      </c>
      <c r="K11216">
        <v>279.257530814387</v>
      </c>
      <c r="L11216">
        <v>2.1963949453692101E-2</v>
      </c>
      <c r="M11216">
        <v>10.614767678086601</v>
      </c>
      <c r="N11216">
        <v>23059</v>
      </c>
      <c r="O11216">
        <v>0.93618032437256704</v>
      </c>
      <c r="P11216">
        <v>6.3819675627432099E-2</v>
      </c>
    </row>
    <row r="11217" spans="1:16" x14ac:dyDescent="0.25">
      <c r="A11217">
        <v>11</v>
      </c>
      <c r="B11217">
        <v>64101</v>
      </c>
      <c r="C11217" t="s">
        <v>44</v>
      </c>
      <c r="D11217" t="s">
        <v>55</v>
      </c>
      <c r="E11217" t="s">
        <v>44</v>
      </c>
      <c r="F11217" t="s">
        <v>96</v>
      </c>
      <c r="G11217" t="s">
        <v>15</v>
      </c>
      <c r="H11217">
        <v>0.17475352847995301</v>
      </c>
      <c r="I11217">
        <v>39.6</v>
      </c>
      <c r="J11217">
        <v>25.5</v>
      </c>
      <c r="K11217">
        <v>254.318588642745</v>
      </c>
      <c r="L11217">
        <v>4.09092944710953E-2</v>
      </c>
      <c r="M11217">
        <v>37.243971245151101</v>
      </c>
      <c r="N11217">
        <v>65037</v>
      </c>
      <c r="O11217">
        <v>0.82524647152004604</v>
      </c>
      <c r="P11217">
        <v>0.17475352847995301</v>
      </c>
    </row>
    <row r="11218" spans="1:16" x14ac:dyDescent="0.25">
      <c r="A11218">
        <v>11</v>
      </c>
      <c r="B11218">
        <v>26047</v>
      </c>
      <c r="C11218" t="s">
        <v>21</v>
      </c>
      <c r="D11218" t="s">
        <v>39</v>
      </c>
      <c r="E11218" t="s">
        <v>21</v>
      </c>
      <c r="F11218" t="s">
        <v>69</v>
      </c>
      <c r="G11218" t="s">
        <v>15</v>
      </c>
      <c r="H11218">
        <v>8.1567121953724203E-2</v>
      </c>
      <c r="I11218">
        <v>81.099999999999994</v>
      </c>
      <c r="J11218">
        <v>55.8</v>
      </c>
      <c r="K11218">
        <v>261.50995881331102</v>
      </c>
      <c r="L11218">
        <v>2.1081924530647601E-2</v>
      </c>
      <c r="M11218">
        <v>8.6426993423498999</v>
      </c>
      <c r="N11218">
        <v>29033</v>
      </c>
      <c r="O11218">
        <v>0.91843287804627505</v>
      </c>
      <c r="P11218">
        <v>8.15671219537243E-2</v>
      </c>
    </row>
    <row r="11219" spans="1:16" x14ac:dyDescent="0.25">
      <c r="A11219">
        <v>11</v>
      </c>
      <c r="B11219">
        <v>21008</v>
      </c>
      <c r="C11219" t="s">
        <v>72</v>
      </c>
      <c r="D11219" t="s">
        <v>73</v>
      </c>
      <c r="E11219" t="s">
        <v>72</v>
      </c>
      <c r="F11219" t="s">
        <v>73</v>
      </c>
      <c r="G11219" t="s">
        <v>15</v>
      </c>
      <c r="H11219">
        <v>3.0825713000904201E-2</v>
      </c>
      <c r="I11219">
        <v>76.2</v>
      </c>
      <c r="J11219">
        <v>58.9</v>
      </c>
      <c r="K11219">
        <v>384.894569318653</v>
      </c>
      <c r="L11219">
        <v>0.214778670330217</v>
      </c>
      <c r="M11219">
        <v>22.3394770525898</v>
      </c>
      <c r="N11219">
        <v>21008</v>
      </c>
      <c r="O11219">
        <v>0.96917428699909502</v>
      </c>
      <c r="P11219">
        <v>3.0825713000904201E-2</v>
      </c>
    </row>
    <row r="11220" spans="1:16" x14ac:dyDescent="0.25">
      <c r="A11220">
        <v>11</v>
      </c>
      <c r="B11220">
        <v>100005</v>
      </c>
      <c r="C11220" t="s">
        <v>27</v>
      </c>
      <c r="D11220" t="s">
        <v>118</v>
      </c>
      <c r="E11220" t="s">
        <v>27</v>
      </c>
      <c r="F11220" t="s">
        <v>103</v>
      </c>
      <c r="G11220" t="s">
        <v>15</v>
      </c>
      <c r="H11220">
        <v>8.2542999796608799E-2</v>
      </c>
      <c r="I11220">
        <v>89.9</v>
      </c>
      <c r="J11220">
        <v>48.5</v>
      </c>
      <c r="K11220">
        <v>279.16495917556102</v>
      </c>
      <c r="L11220">
        <v>3.4755304714416603E-2</v>
      </c>
      <c r="M11220">
        <v>23.0737197917598</v>
      </c>
      <c r="N11220">
        <v>46009</v>
      </c>
      <c r="O11220">
        <v>0.91745700020339005</v>
      </c>
      <c r="P11220">
        <v>8.2542999796608896E-2</v>
      </c>
    </row>
    <row r="11221" spans="1:16" x14ac:dyDescent="0.25">
      <c r="A11221">
        <v>11</v>
      </c>
      <c r="B11221">
        <v>58091</v>
      </c>
      <c r="C11221" t="s">
        <v>13</v>
      </c>
      <c r="D11221" t="s">
        <v>14</v>
      </c>
      <c r="E11221" t="s">
        <v>13</v>
      </c>
      <c r="F11221" t="s">
        <v>20</v>
      </c>
      <c r="G11221" t="s">
        <v>15</v>
      </c>
      <c r="H11221">
        <v>1.33830742645378E-2</v>
      </c>
      <c r="I11221">
        <v>63.9</v>
      </c>
      <c r="J11221">
        <v>45.2</v>
      </c>
      <c r="K11221">
        <v>345.73179625703602</v>
      </c>
      <c r="L11221">
        <v>4.8577829854548699E-2</v>
      </c>
      <c r="M11221">
        <v>35.386210679520403</v>
      </c>
      <c r="N11221">
        <v>56050</v>
      </c>
      <c r="O11221">
        <v>0.986616925735462</v>
      </c>
      <c r="P11221">
        <v>1.33830742645378E-2</v>
      </c>
    </row>
    <row r="11222" spans="1:16" x14ac:dyDescent="0.25">
      <c r="A11222">
        <v>11</v>
      </c>
      <c r="B11222">
        <v>63055</v>
      </c>
      <c r="C11222" t="s">
        <v>44</v>
      </c>
      <c r="D11222" t="s">
        <v>78</v>
      </c>
      <c r="E11222" t="s">
        <v>44</v>
      </c>
      <c r="F11222" t="s">
        <v>78</v>
      </c>
      <c r="G11222" t="s">
        <v>15</v>
      </c>
      <c r="H11222">
        <v>0.17502482501469699</v>
      </c>
      <c r="I11222">
        <v>39.6</v>
      </c>
      <c r="J11222">
        <v>25.5</v>
      </c>
      <c r="K11222">
        <v>251.134797683524</v>
      </c>
      <c r="L11222">
        <v>3.9571521022466097E-2</v>
      </c>
      <c r="M11222">
        <v>37.682905670739999</v>
      </c>
      <c r="N11222">
        <v>63034</v>
      </c>
      <c r="O11222">
        <v>0.82497517498530104</v>
      </c>
      <c r="P11222">
        <v>0.17502482501469699</v>
      </c>
    </row>
    <row r="11223" spans="1:16" x14ac:dyDescent="0.25">
      <c r="A11223">
        <v>11</v>
      </c>
      <c r="B11223">
        <v>53011</v>
      </c>
      <c r="C11223" t="s">
        <v>27</v>
      </c>
      <c r="D11223" t="s">
        <v>28</v>
      </c>
      <c r="E11223" t="s">
        <v>27</v>
      </c>
      <c r="F11223" t="s">
        <v>118</v>
      </c>
      <c r="G11223" t="s">
        <v>15</v>
      </c>
      <c r="H11223">
        <v>0.28114651444892402</v>
      </c>
      <c r="I11223">
        <v>89.9</v>
      </c>
      <c r="J11223">
        <v>48.5</v>
      </c>
      <c r="K11223">
        <v>64.891124175087697</v>
      </c>
      <c r="L11223">
        <v>2.86567552976547E-3</v>
      </c>
      <c r="M11223">
        <v>0.98293345325000903</v>
      </c>
      <c r="N11223">
        <v>100005</v>
      </c>
      <c r="O11223">
        <v>0.71885348555107498</v>
      </c>
      <c r="P11223">
        <v>0.28114651444892402</v>
      </c>
    </row>
    <row r="11224" spans="1:16" x14ac:dyDescent="0.25">
      <c r="A11224">
        <v>11</v>
      </c>
      <c r="B11224">
        <v>6114</v>
      </c>
      <c r="C11224" t="s">
        <v>31</v>
      </c>
      <c r="D11224" t="s">
        <v>32</v>
      </c>
      <c r="E11224" t="s">
        <v>31</v>
      </c>
      <c r="F11224" t="s">
        <v>43</v>
      </c>
      <c r="G11224" t="s">
        <v>15</v>
      </c>
      <c r="H11224">
        <v>0.21977210422524099</v>
      </c>
      <c r="I11224">
        <v>106.2</v>
      </c>
      <c r="J11224">
        <v>46.2</v>
      </c>
      <c r="K11224">
        <v>135.66788349805</v>
      </c>
      <c r="L11224">
        <v>1.51015898213646E-2</v>
      </c>
      <c r="M11224">
        <v>14.7586345940763</v>
      </c>
      <c r="N11224">
        <v>1270</v>
      </c>
      <c r="O11224">
        <v>0.78022789577475804</v>
      </c>
      <c r="P11224">
        <v>0.21977210422524199</v>
      </c>
    </row>
    <row r="11225" spans="1:16" x14ac:dyDescent="0.25">
      <c r="A11225">
        <v>11</v>
      </c>
      <c r="B11225">
        <v>7003</v>
      </c>
      <c r="C11225" t="s">
        <v>100</v>
      </c>
      <c r="D11225" t="s">
        <v>101</v>
      </c>
      <c r="E11225" t="s">
        <v>100</v>
      </c>
      <c r="F11225" t="s">
        <v>101</v>
      </c>
      <c r="G11225" t="s">
        <v>15</v>
      </c>
      <c r="H11225">
        <v>0.26244557118587403</v>
      </c>
      <c r="I11225">
        <v>45.8</v>
      </c>
      <c r="J11225">
        <v>54.9</v>
      </c>
      <c r="K11225">
        <v>19.9653604118636</v>
      </c>
      <c r="L11225">
        <v>3.1249606079999898E-2</v>
      </c>
      <c r="M11225">
        <v>1.9344994277201899</v>
      </c>
      <c r="N11225">
        <v>7003</v>
      </c>
      <c r="O11225">
        <v>0.73755442881412503</v>
      </c>
      <c r="P11225">
        <v>0.26244557118587403</v>
      </c>
    </row>
    <row r="11226" spans="1:16" x14ac:dyDescent="0.25">
      <c r="A11226">
        <v>11</v>
      </c>
      <c r="B11226">
        <v>63012</v>
      </c>
      <c r="C11226" t="s">
        <v>44</v>
      </c>
      <c r="D11226" t="s">
        <v>78</v>
      </c>
      <c r="E11226" t="s">
        <v>44</v>
      </c>
      <c r="F11226" t="s">
        <v>78</v>
      </c>
      <c r="G11226" t="s">
        <v>15</v>
      </c>
      <c r="H11226">
        <v>0.189102100909735</v>
      </c>
      <c r="I11226">
        <v>39.6</v>
      </c>
      <c r="J11226">
        <v>25.5</v>
      </c>
      <c r="K11226">
        <v>240.20103797430301</v>
      </c>
      <c r="L11226">
        <v>3.6738575186951901E-2</v>
      </c>
      <c r="M11226">
        <v>35.003401687248697</v>
      </c>
      <c r="N11226">
        <v>63057</v>
      </c>
      <c r="O11226">
        <v>0.810897899090264</v>
      </c>
      <c r="P11226">
        <v>0.18910210090973401</v>
      </c>
    </row>
    <row r="11227" spans="1:16" x14ac:dyDescent="0.25">
      <c r="A11227">
        <v>11</v>
      </c>
      <c r="B11227">
        <v>15151</v>
      </c>
      <c r="C11227" t="s">
        <v>24</v>
      </c>
      <c r="D11227" t="s">
        <v>60</v>
      </c>
      <c r="E11227" t="s">
        <v>24</v>
      </c>
      <c r="F11227" t="s">
        <v>26</v>
      </c>
      <c r="G11227" t="s">
        <v>15</v>
      </c>
      <c r="H11227">
        <v>4.9883935271490799E-2</v>
      </c>
      <c r="I11227">
        <v>95.7</v>
      </c>
      <c r="J11227">
        <v>42.9</v>
      </c>
      <c r="K11227">
        <v>362.00835712705401</v>
      </c>
      <c r="L11227">
        <v>1.6542257079519701E-2</v>
      </c>
      <c r="M11227">
        <v>23.928680040216999</v>
      </c>
      <c r="N11227">
        <v>17085</v>
      </c>
      <c r="O11227">
        <v>0.95011606472850896</v>
      </c>
      <c r="P11227">
        <v>4.9883935271490799E-2</v>
      </c>
    </row>
    <row r="11228" spans="1:16" x14ac:dyDescent="0.25">
      <c r="A11228">
        <v>11</v>
      </c>
      <c r="B11228">
        <v>27042</v>
      </c>
      <c r="C11228" t="s">
        <v>21</v>
      </c>
      <c r="D11228" t="s">
        <v>40</v>
      </c>
      <c r="E11228" t="s">
        <v>21</v>
      </c>
      <c r="F11228" t="s">
        <v>54</v>
      </c>
      <c r="G11228" t="s">
        <v>15</v>
      </c>
      <c r="H11228">
        <v>6.3819675627432099E-2</v>
      </c>
      <c r="I11228">
        <v>81.099999999999994</v>
      </c>
      <c r="J11228">
        <v>55.8</v>
      </c>
      <c r="K11228">
        <v>279.257530814387</v>
      </c>
      <c r="L11228">
        <v>2.1963949453692101E-2</v>
      </c>
      <c r="M11228">
        <v>10.614767678086601</v>
      </c>
      <c r="N11228">
        <v>24008</v>
      </c>
      <c r="O11228">
        <v>0.93618032437256704</v>
      </c>
      <c r="P11228">
        <v>6.3819675627432002E-2</v>
      </c>
    </row>
    <row r="11229" spans="1:16" x14ac:dyDescent="0.25">
      <c r="A11229">
        <v>11</v>
      </c>
      <c r="B11229">
        <v>46007</v>
      </c>
      <c r="C11229" t="s">
        <v>27</v>
      </c>
      <c r="D11229" t="s">
        <v>103</v>
      </c>
      <c r="E11229" t="s">
        <v>27</v>
      </c>
      <c r="F11229" t="s">
        <v>28</v>
      </c>
      <c r="G11229" t="s">
        <v>15</v>
      </c>
      <c r="H11229">
        <v>7.4985615352239895E-2</v>
      </c>
      <c r="I11229">
        <v>89.9</v>
      </c>
      <c r="J11229">
        <v>48.5</v>
      </c>
      <c r="K11229">
        <v>285.768043559739</v>
      </c>
      <c r="L11229">
        <v>3.5211340871015497E-2</v>
      </c>
      <c r="M11229">
        <v>24.155111472783101</v>
      </c>
      <c r="N11229">
        <v>53011</v>
      </c>
      <c r="O11229">
        <v>0.92501438464775998</v>
      </c>
      <c r="P11229">
        <v>7.4985615352240007E-2</v>
      </c>
    </row>
    <row r="11230" spans="1:16" x14ac:dyDescent="0.25">
      <c r="A11230">
        <v>11</v>
      </c>
      <c r="B11230">
        <v>39010</v>
      </c>
      <c r="C11230" t="s">
        <v>33</v>
      </c>
      <c r="D11230" t="s">
        <v>35</v>
      </c>
      <c r="E11230" t="s">
        <v>33</v>
      </c>
      <c r="F11230" t="s">
        <v>79</v>
      </c>
      <c r="G11230" t="s">
        <v>15</v>
      </c>
      <c r="H11230">
        <v>6.9411263926806702E-2</v>
      </c>
      <c r="I11230">
        <v>81.5</v>
      </c>
      <c r="J11230">
        <v>51.5</v>
      </c>
      <c r="K11230">
        <v>242.21147869754901</v>
      </c>
      <c r="L11230">
        <v>2.0052915039971201E-2</v>
      </c>
      <c r="M11230">
        <v>26.183925469869799</v>
      </c>
      <c r="N11230">
        <v>37059</v>
      </c>
      <c r="O11230">
        <v>0.93058873607319303</v>
      </c>
      <c r="P11230">
        <v>6.9411263926806605E-2</v>
      </c>
    </row>
    <row r="11231" spans="1:16" x14ac:dyDescent="0.25">
      <c r="A11231">
        <v>11</v>
      </c>
      <c r="B11231">
        <v>72029</v>
      </c>
      <c r="C11231" t="s">
        <v>51</v>
      </c>
      <c r="D11231" t="s">
        <v>75</v>
      </c>
      <c r="E11231" t="s">
        <v>51</v>
      </c>
      <c r="F11231" t="s">
        <v>75</v>
      </c>
      <c r="G11231" t="s">
        <v>15</v>
      </c>
      <c r="H11231">
        <v>0.23437858889079899</v>
      </c>
      <c r="I11231">
        <v>61.4</v>
      </c>
      <c r="J11231">
        <v>28.6</v>
      </c>
      <c r="K11231">
        <v>219.83800470443799</v>
      </c>
      <c r="L11231">
        <v>5.7825879026343001E-2</v>
      </c>
      <c r="M11231">
        <v>25.451576369380899</v>
      </c>
      <c r="N11231">
        <v>72019</v>
      </c>
      <c r="O11231">
        <v>0.76562141110920101</v>
      </c>
      <c r="P11231">
        <v>0.23437858889079799</v>
      </c>
    </row>
    <row r="11232" spans="1:16" x14ac:dyDescent="0.25">
      <c r="A11232">
        <v>11</v>
      </c>
      <c r="B11232">
        <v>40008</v>
      </c>
      <c r="C11232" t="s">
        <v>33</v>
      </c>
      <c r="D11232" t="s">
        <v>35</v>
      </c>
      <c r="E11232" t="s">
        <v>33</v>
      </c>
      <c r="F11232" t="s">
        <v>34</v>
      </c>
      <c r="G11232" t="s">
        <v>15</v>
      </c>
      <c r="H11232">
        <v>9.7700345286843293E-2</v>
      </c>
      <c r="I11232">
        <v>81.5</v>
      </c>
      <c r="J11232">
        <v>51.5</v>
      </c>
      <c r="K11232">
        <v>220.65994004929701</v>
      </c>
      <c r="L11232">
        <v>1.9590818877450299E-2</v>
      </c>
      <c r="M11232">
        <v>21.592997760548599</v>
      </c>
      <c r="N11232">
        <v>35033</v>
      </c>
      <c r="O11232">
        <v>0.90229965471315599</v>
      </c>
      <c r="P11232">
        <v>9.7700345286843196E-2</v>
      </c>
    </row>
    <row r="11233" spans="1:16" x14ac:dyDescent="0.25">
      <c r="A11233">
        <v>11</v>
      </c>
      <c r="B11233">
        <v>108035</v>
      </c>
      <c r="C11233" t="s">
        <v>24</v>
      </c>
      <c r="D11233" t="s">
        <v>104</v>
      </c>
      <c r="E11233" t="s">
        <v>24</v>
      </c>
      <c r="F11233" t="s">
        <v>66</v>
      </c>
      <c r="G11233" t="s">
        <v>15</v>
      </c>
      <c r="H11233">
        <v>0</v>
      </c>
      <c r="I11233">
        <v>95.7</v>
      </c>
      <c r="J11233">
        <v>42.9</v>
      </c>
      <c r="K11233">
        <v>447.55413418315601</v>
      </c>
      <c r="L11233">
        <v>1.9969426328069001E-2</v>
      </c>
      <c r="M11233">
        <v>31.147482490384899</v>
      </c>
      <c r="N11233">
        <v>16219</v>
      </c>
      <c r="O11233">
        <v>1</v>
      </c>
      <c r="P11233">
        <v>0</v>
      </c>
    </row>
    <row r="11234" spans="1:16" x14ac:dyDescent="0.25">
      <c r="A11234">
        <v>11</v>
      </c>
      <c r="B11234">
        <v>64049</v>
      </c>
      <c r="C11234" t="s">
        <v>44</v>
      </c>
      <c r="D11234" t="s">
        <v>55</v>
      </c>
      <c r="E11234" t="s">
        <v>44</v>
      </c>
      <c r="F11234" t="s">
        <v>55</v>
      </c>
      <c r="G11234" t="s">
        <v>15</v>
      </c>
      <c r="H11234">
        <v>0.178761898231834</v>
      </c>
      <c r="I11234">
        <v>39.6</v>
      </c>
      <c r="J11234">
        <v>25.5</v>
      </c>
      <c r="K11234">
        <v>253.64058814475601</v>
      </c>
      <c r="L11234">
        <v>4.0251655349495097E-2</v>
      </c>
      <c r="M11234">
        <v>35.924990314447399</v>
      </c>
      <c r="N11234">
        <v>64050</v>
      </c>
      <c r="O11234">
        <v>0.82123810176816503</v>
      </c>
      <c r="P11234">
        <v>0.178761898231834</v>
      </c>
    </row>
    <row r="11235" spans="1:16" x14ac:dyDescent="0.25">
      <c r="A11235">
        <v>11</v>
      </c>
      <c r="B11235">
        <v>58091</v>
      </c>
      <c r="C11235" t="s">
        <v>13</v>
      </c>
      <c r="D11235" t="s">
        <v>14</v>
      </c>
      <c r="E11235" t="s">
        <v>13</v>
      </c>
      <c r="F11235" t="s">
        <v>14</v>
      </c>
      <c r="G11235" t="s">
        <v>15</v>
      </c>
      <c r="H11235">
        <v>1.33830742645378E-2</v>
      </c>
      <c r="I11235">
        <v>63.9</v>
      </c>
      <c r="J11235">
        <v>45.2</v>
      </c>
      <c r="K11235">
        <v>345.73179625703602</v>
      </c>
      <c r="L11235">
        <v>4.8577829854548699E-2</v>
      </c>
      <c r="M11235">
        <v>35.386210679520403</v>
      </c>
      <c r="N11235">
        <v>58039</v>
      </c>
      <c r="O11235">
        <v>0.986616925735462</v>
      </c>
      <c r="P11235">
        <v>1.33830742645378E-2</v>
      </c>
    </row>
    <row r="11236" spans="1:16" x14ac:dyDescent="0.25">
      <c r="A11236">
        <v>11</v>
      </c>
      <c r="B11236">
        <v>63016</v>
      </c>
      <c r="C11236" t="s">
        <v>44</v>
      </c>
      <c r="D11236" t="s">
        <v>78</v>
      </c>
      <c r="E11236" t="s">
        <v>21</v>
      </c>
      <c r="F11236" t="s">
        <v>89</v>
      </c>
      <c r="G11236" t="s">
        <v>19</v>
      </c>
      <c r="H11236">
        <v>0.17285193887491701</v>
      </c>
      <c r="I11236">
        <v>39.6</v>
      </c>
      <c r="J11236">
        <v>25.5</v>
      </c>
      <c r="K11236">
        <v>254.99568016603601</v>
      </c>
      <c r="L11236">
        <v>3.9371740749671098E-2</v>
      </c>
      <c r="M11236">
        <v>37.468697818229202</v>
      </c>
      <c r="N11236">
        <v>23091</v>
      </c>
      <c r="O11236">
        <v>0.82714806112508199</v>
      </c>
      <c r="P11236">
        <v>0.17285193887491701</v>
      </c>
    </row>
    <row r="11237" spans="1:16" x14ac:dyDescent="0.25">
      <c r="A11237">
        <v>11</v>
      </c>
      <c r="B11237">
        <v>65116</v>
      </c>
      <c r="C11237" t="s">
        <v>44</v>
      </c>
      <c r="D11237" t="s">
        <v>96</v>
      </c>
      <c r="E11237" t="s">
        <v>44</v>
      </c>
      <c r="F11237" t="s">
        <v>78</v>
      </c>
      <c r="G11237" t="s">
        <v>15</v>
      </c>
      <c r="H11237">
        <v>0.17222757128721999</v>
      </c>
      <c r="I11237">
        <v>39.6</v>
      </c>
      <c r="J11237">
        <v>25.5</v>
      </c>
      <c r="K11237">
        <v>254.24815979468599</v>
      </c>
      <c r="L11237">
        <v>4.12209777280068E-2</v>
      </c>
      <c r="M11237">
        <v>38.1764287096968</v>
      </c>
      <c r="N11237">
        <v>63058</v>
      </c>
      <c r="O11237">
        <v>0.82777242871277901</v>
      </c>
      <c r="P11237">
        <v>0.17222757128721999</v>
      </c>
    </row>
    <row r="11238" spans="1:16" x14ac:dyDescent="0.25">
      <c r="A11238">
        <v>11</v>
      </c>
      <c r="B11238">
        <v>51002</v>
      </c>
      <c r="C11238" t="s">
        <v>27</v>
      </c>
      <c r="D11238" t="s">
        <v>70</v>
      </c>
      <c r="E11238" t="s">
        <v>27</v>
      </c>
      <c r="F11238" t="s">
        <v>71</v>
      </c>
      <c r="G11238" t="s">
        <v>15</v>
      </c>
      <c r="H11238">
        <v>0.200818277320712</v>
      </c>
      <c r="I11238">
        <v>89.9</v>
      </c>
      <c r="J11238">
        <v>48.5</v>
      </c>
      <c r="K11238">
        <v>164.17253015161899</v>
      </c>
      <c r="L11238">
        <v>1.9057590362380899E-2</v>
      </c>
      <c r="M11238">
        <v>7.4686791984550904</v>
      </c>
      <c r="N11238">
        <v>48001</v>
      </c>
      <c r="O11238">
        <v>0.799181722679287</v>
      </c>
      <c r="P11238">
        <v>0.200818277320712</v>
      </c>
    </row>
    <row r="11239" spans="1:16" x14ac:dyDescent="0.25">
      <c r="A11239">
        <v>11</v>
      </c>
      <c r="B11239">
        <v>33006</v>
      </c>
      <c r="C11239" t="s">
        <v>33</v>
      </c>
      <c r="D11239" t="s">
        <v>46</v>
      </c>
      <c r="E11239" t="s">
        <v>33</v>
      </c>
      <c r="F11239" t="s">
        <v>79</v>
      </c>
      <c r="G11239" t="s">
        <v>15</v>
      </c>
      <c r="H11239">
        <v>0.26296783509429</v>
      </c>
      <c r="I11239">
        <v>81.5</v>
      </c>
      <c r="J11239">
        <v>51.5</v>
      </c>
      <c r="K11239">
        <v>42.399393410334703</v>
      </c>
      <c r="L11239">
        <v>4.5025795162562301E-3</v>
      </c>
      <c r="M11239">
        <v>5.1558402595663999</v>
      </c>
      <c r="N11239">
        <v>37032</v>
      </c>
      <c r="O11239">
        <v>0.737032164905709</v>
      </c>
      <c r="P11239">
        <v>0.26296783509429</v>
      </c>
    </row>
    <row r="11240" spans="1:16" x14ac:dyDescent="0.25">
      <c r="A11240">
        <v>11</v>
      </c>
      <c r="B11240">
        <v>63049</v>
      </c>
      <c r="C11240" t="s">
        <v>44</v>
      </c>
      <c r="D11240" t="s">
        <v>78</v>
      </c>
      <c r="E11240" t="s">
        <v>44</v>
      </c>
      <c r="F11240" t="s">
        <v>96</v>
      </c>
      <c r="G11240" t="s">
        <v>15</v>
      </c>
      <c r="H11240">
        <v>0.163343450886587</v>
      </c>
      <c r="I11240">
        <v>39.6</v>
      </c>
      <c r="J11240">
        <v>25.5</v>
      </c>
      <c r="K11240">
        <v>263.95539791067</v>
      </c>
      <c r="L11240">
        <v>4.0949119612978598E-2</v>
      </c>
      <c r="M11240">
        <v>38.845156551098</v>
      </c>
      <c r="N11240">
        <v>65050</v>
      </c>
      <c r="O11240">
        <v>0.83665654911341303</v>
      </c>
      <c r="P11240">
        <v>0.163343450886586</v>
      </c>
    </row>
    <row r="11241" spans="1:16" x14ac:dyDescent="0.25">
      <c r="A11241">
        <v>11</v>
      </c>
      <c r="B11241">
        <v>37002</v>
      </c>
      <c r="C11241" t="s">
        <v>33</v>
      </c>
      <c r="D11241" t="s">
        <v>79</v>
      </c>
      <c r="E11241" t="s">
        <v>33</v>
      </c>
      <c r="F11241" t="s">
        <v>35</v>
      </c>
      <c r="G11241" t="s">
        <v>15</v>
      </c>
      <c r="H11241">
        <v>9.5702524157106894E-2</v>
      </c>
      <c r="I11241">
        <v>81.5</v>
      </c>
      <c r="J11241">
        <v>51.5</v>
      </c>
      <c r="K11241">
        <v>216.543869879309</v>
      </c>
      <c r="L11241">
        <v>1.8069721906103599E-2</v>
      </c>
      <c r="M11241">
        <v>22.997884785764199</v>
      </c>
      <c r="N11241">
        <v>99002</v>
      </c>
      <c r="O11241">
        <v>0.90429747584289299</v>
      </c>
      <c r="P11241">
        <v>9.5702524157106894E-2</v>
      </c>
    </row>
    <row r="11242" spans="1:16" x14ac:dyDescent="0.25">
      <c r="A11242">
        <v>11</v>
      </c>
      <c r="B11242">
        <v>72029</v>
      </c>
      <c r="C11242" t="s">
        <v>51</v>
      </c>
      <c r="D11242" t="s">
        <v>75</v>
      </c>
      <c r="E11242" t="s">
        <v>51</v>
      </c>
      <c r="F11242" t="s">
        <v>52</v>
      </c>
      <c r="G11242" t="s">
        <v>15</v>
      </c>
      <c r="H11242">
        <v>0.23437858889079899</v>
      </c>
      <c r="I11242">
        <v>61.4</v>
      </c>
      <c r="J11242">
        <v>28.6</v>
      </c>
      <c r="K11242">
        <v>219.83800470443799</v>
      </c>
      <c r="L11242">
        <v>5.7825879026343001E-2</v>
      </c>
      <c r="M11242">
        <v>25.451576369380899</v>
      </c>
      <c r="N11242">
        <v>71024</v>
      </c>
      <c r="O11242">
        <v>0.76562141110920101</v>
      </c>
      <c r="P11242">
        <v>0.23437858889079799</v>
      </c>
    </row>
    <row r="11243" spans="1:16" x14ac:dyDescent="0.25">
      <c r="A11243">
        <v>11</v>
      </c>
      <c r="B11243">
        <v>23069</v>
      </c>
      <c r="C11243" t="s">
        <v>21</v>
      </c>
      <c r="D11243" t="s">
        <v>89</v>
      </c>
      <c r="E11243" t="s">
        <v>21</v>
      </c>
      <c r="F11243" t="s">
        <v>89</v>
      </c>
      <c r="G11243" t="s">
        <v>15</v>
      </c>
      <c r="H11243">
        <v>0.104836101095875</v>
      </c>
      <c r="I11243">
        <v>81.099999999999994</v>
      </c>
      <c r="J11243">
        <v>55.8</v>
      </c>
      <c r="K11243">
        <v>227.901345487637</v>
      </c>
      <c r="L11243">
        <v>1.8134333676549999E-2</v>
      </c>
      <c r="M11243">
        <v>8.21975596748862</v>
      </c>
      <c r="N11243">
        <v>23059</v>
      </c>
      <c r="O11243">
        <v>0.89516389890412396</v>
      </c>
      <c r="P11243">
        <v>0.104836101095875</v>
      </c>
    </row>
    <row r="11244" spans="1:16" x14ac:dyDescent="0.25">
      <c r="A11244">
        <v>11</v>
      </c>
      <c r="B11244">
        <v>31007</v>
      </c>
      <c r="C11244" t="s">
        <v>58</v>
      </c>
      <c r="D11244" t="s">
        <v>109</v>
      </c>
      <c r="E11244" t="s">
        <v>58</v>
      </c>
      <c r="F11244" t="s">
        <v>59</v>
      </c>
      <c r="G11244" t="s">
        <v>15</v>
      </c>
      <c r="H11244">
        <v>0.18225747185789101</v>
      </c>
      <c r="I11244">
        <v>120.8</v>
      </c>
      <c r="J11244">
        <v>49</v>
      </c>
      <c r="K11244">
        <v>186.17396704993001</v>
      </c>
      <c r="L11244">
        <v>6.2457599581223398E-2</v>
      </c>
      <c r="M11244">
        <v>20.3894831421951</v>
      </c>
      <c r="N11244">
        <v>30129</v>
      </c>
      <c r="O11244">
        <v>0.81774252814210802</v>
      </c>
      <c r="P11244">
        <v>0.18225747185789101</v>
      </c>
    </row>
    <row r="11245" spans="1:16" x14ac:dyDescent="0.25">
      <c r="A11245">
        <v>11</v>
      </c>
      <c r="B11245">
        <v>24052</v>
      </c>
      <c r="C11245" t="s">
        <v>21</v>
      </c>
      <c r="D11245" t="s">
        <v>54</v>
      </c>
      <c r="E11245" t="s">
        <v>21</v>
      </c>
      <c r="F11245" t="s">
        <v>22</v>
      </c>
      <c r="G11245" t="s">
        <v>15</v>
      </c>
      <c r="H11245">
        <v>0.10132422873108</v>
      </c>
      <c r="I11245">
        <v>81.099999999999994</v>
      </c>
      <c r="J11245">
        <v>55.8</v>
      </c>
      <c r="K11245">
        <v>232.251368289765</v>
      </c>
      <c r="L11245">
        <v>1.8701820697131898E-2</v>
      </c>
      <c r="M11245">
        <v>8.4770302446610906</v>
      </c>
      <c r="N11245">
        <v>28055</v>
      </c>
      <c r="O11245">
        <v>0.89867577126891895</v>
      </c>
      <c r="P11245">
        <v>0.10132422873108</v>
      </c>
    </row>
    <row r="11246" spans="1:16" x14ac:dyDescent="0.25">
      <c r="A11246">
        <v>11</v>
      </c>
      <c r="B11246">
        <v>19028</v>
      </c>
      <c r="C11246" t="s">
        <v>24</v>
      </c>
      <c r="D11246" t="s">
        <v>56</v>
      </c>
      <c r="E11246" t="s">
        <v>24</v>
      </c>
      <c r="F11246" t="s">
        <v>60</v>
      </c>
      <c r="G11246" t="s">
        <v>15</v>
      </c>
      <c r="H11246">
        <v>0.185182443323824</v>
      </c>
      <c r="I11246">
        <v>95.7</v>
      </c>
      <c r="J11246">
        <v>42.9</v>
      </c>
      <c r="K11246">
        <v>201.44140262342901</v>
      </c>
      <c r="L11246">
        <v>9.3592080839751002E-3</v>
      </c>
      <c r="M11246">
        <v>14.8493672090397</v>
      </c>
      <c r="N11246">
        <v>98019</v>
      </c>
      <c r="O11246">
        <v>0.81481755667617595</v>
      </c>
      <c r="P11246">
        <v>0.185182443323824</v>
      </c>
    </row>
    <row r="11247" spans="1:16" x14ac:dyDescent="0.25">
      <c r="A11247">
        <v>11</v>
      </c>
      <c r="B11247">
        <v>13189</v>
      </c>
      <c r="C11247" t="s">
        <v>24</v>
      </c>
      <c r="D11247" t="s">
        <v>25</v>
      </c>
      <c r="E11247" t="s">
        <v>24</v>
      </c>
      <c r="F11247" t="s">
        <v>61</v>
      </c>
      <c r="G11247" t="s">
        <v>15</v>
      </c>
      <c r="H11247">
        <v>0.16368594678801099</v>
      </c>
      <c r="I11247">
        <v>95.7</v>
      </c>
      <c r="J11247">
        <v>42.9</v>
      </c>
      <c r="K11247">
        <v>225.3112160023</v>
      </c>
      <c r="L11247">
        <v>9.3504955995429798E-3</v>
      </c>
      <c r="M11247">
        <v>16.487272061303798</v>
      </c>
      <c r="N11247">
        <v>13249</v>
      </c>
      <c r="O11247">
        <v>0.83631405321198704</v>
      </c>
      <c r="P11247">
        <v>0.16368594678801199</v>
      </c>
    </row>
    <row r="11248" spans="1:16" x14ac:dyDescent="0.25">
      <c r="A11248">
        <v>11</v>
      </c>
      <c r="B11248">
        <v>58091</v>
      </c>
      <c r="C11248" t="s">
        <v>13</v>
      </c>
      <c r="D11248" t="s">
        <v>14</v>
      </c>
      <c r="E11248" t="s">
        <v>13</v>
      </c>
      <c r="F11248" t="s">
        <v>23</v>
      </c>
      <c r="G11248" t="s">
        <v>15</v>
      </c>
      <c r="H11248">
        <v>1.33830742645378E-2</v>
      </c>
      <c r="I11248">
        <v>63.9</v>
      </c>
      <c r="J11248">
        <v>45.2</v>
      </c>
      <c r="K11248">
        <v>345.73179625703602</v>
      </c>
      <c r="L11248">
        <v>4.8577829854548699E-2</v>
      </c>
      <c r="M11248">
        <v>35.386210679520403</v>
      </c>
      <c r="N11248">
        <v>60019</v>
      </c>
      <c r="O11248">
        <v>0.986616925735462</v>
      </c>
      <c r="P11248">
        <v>1.33830742645378E-2</v>
      </c>
    </row>
    <row r="11249" spans="1:16" x14ac:dyDescent="0.25">
      <c r="A11249">
        <v>11</v>
      </c>
      <c r="B11249">
        <v>36013</v>
      </c>
      <c r="C11249" t="s">
        <v>33</v>
      </c>
      <c r="D11249" t="s">
        <v>41</v>
      </c>
      <c r="E11249" t="s">
        <v>44</v>
      </c>
      <c r="F11249" t="s">
        <v>45</v>
      </c>
      <c r="G11249" t="s">
        <v>19</v>
      </c>
      <c r="H11249">
        <v>0.16242069285232599</v>
      </c>
      <c r="I11249">
        <v>81.5</v>
      </c>
      <c r="J11249">
        <v>51.5</v>
      </c>
      <c r="K11249">
        <v>147.42443229334501</v>
      </c>
      <c r="L11249">
        <v>1.2677503295209201E-2</v>
      </c>
      <c r="M11249">
        <v>15.8026099334176</v>
      </c>
      <c r="N11249">
        <v>61022</v>
      </c>
      <c r="O11249">
        <v>0.83757930714767304</v>
      </c>
      <c r="P11249">
        <v>0.16242069285232599</v>
      </c>
    </row>
    <row r="11250" spans="1:16" x14ac:dyDescent="0.25">
      <c r="A11250">
        <v>11</v>
      </c>
      <c r="B11250">
        <v>97040</v>
      </c>
      <c r="C11250" t="s">
        <v>24</v>
      </c>
      <c r="D11250" t="s">
        <v>104</v>
      </c>
      <c r="E11250" t="s">
        <v>24</v>
      </c>
      <c r="F11250" t="s">
        <v>56</v>
      </c>
      <c r="G11250" t="s">
        <v>15</v>
      </c>
      <c r="H11250">
        <v>0.12525111588728599</v>
      </c>
      <c r="I11250">
        <v>95.7</v>
      </c>
      <c r="J11250">
        <v>42.9</v>
      </c>
      <c r="K11250">
        <v>268.247502683113</v>
      </c>
      <c r="L11250">
        <v>1.1337557198794E-2</v>
      </c>
      <c r="M11250">
        <v>19.6964577875633</v>
      </c>
      <c r="N11250">
        <v>19021</v>
      </c>
      <c r="O11250">
        <v>0.87474888411271301</v>
      </c>
      <c r="P11250">
        <v>0.12525111588728599</v>
      </c>
    </row>
    <row r="11251" spans="1:16" x14ac:dyDescent="0.25">
      <c r="A11251">
        <v>11</v>
      </c>
      <c r="B11251">
        <v>60090</v>
      </c>
      <c r="C11251" t="s">
        <v>13</v>
      </c>
      <c r="D11251" t="s">
        <v>23</v>
      </c>
      <c r="E11251" t="s">
        <v>13</v>
      </c>
      <c r="F11251" t="s">
        <v>14</v>
      </c>
      <c r="G11251" t="s">
        <v>15</v>
      </c>
      <c r="H11251">
        <v>0.22219721201960599</v>
      </c>
      <c r="I11251">
        <v>63.9</v>
      </c>
      <c r="J11251">
        <v>45.2</v>
      </c>
      <c r="K11251">
        <v>100.91909236018</v>
      </c>
      <c r="L11251">
        <v>1.41177954928603E-2</v>
      </c>
      <c r="M11251">
        <v>16.662114977432299</v>
      </c>
      <c r="N11251">
        <v>58032</v>
      </c>
      <c r="O11251">
        <v>0.77780278798039304</v>
      </c>
      <c r="P11251">
        <v>0.22219721201960599</v>
      </c>
    </row>
    <row r="11252" spans="1:16" x14ac:dyDescent="0.25">
      <c r="A11252">
        <v>11</v>
      </c>
      <c r="B11252">
        <v>16069</v>
      </c>
      <c r="C11252" t="s">
        <v>24</v>
      </c>
      <c r="D11252" t="s">
        <v>66</v>
      </c>
      <c r="E11252" t="s">
        <v>36</v>
      </c>
      <c r="F11252" t="s">
        <v>38</v>
      </c>
      <c r="G11252" t="s">
        <v>19</v>
      </c>
      <c r="H11252">
        <v>2.0820343232813999E-2</v>
      </c>
      <c r="I11252">
        <v>95.7</v>
      </c>
      <c r="J11252">
        <v>42.9</v>
      </c>
      <c r="K11252">
        <v>386.69161026423001</v>
      </c>
      <c r="L11252">
        <v>1.72365454408944E-2</v>
      </c>
      <c r="M11252">
        <v>28.0759349272235</v>
      </c>
      <c r="N11252">
        <v>66098</v>
      </c>
      <c r="O11252">
        <v>0.97917965676718499</v>
      </c>
      <c r="P11252">
        <v>2.0820343232813999E-2</v>
      </c>
    </row>
    <row r="11253" spans="1:16" x14ac:dyDescent="0.25">
      <c r="A11253">
        <v>11</v>
      </c>
      <c r="B11253">
        <v>66049</v>
      </c>
      <c r="C11253" t="s">
        <v>36</v>
      </c>
      <c r="D11253" t="s">
        <v>38</v>
      </c>
      <c r="E11253" t="s">
        <v>36</v>
      </c>
      <c r="F11253" t="s">
        <v>37</v>
      </c>
      <c r="G11253" t="s">
        <v>15</v>
      </c>
      <c r="H11253">
        <v>0.276589503832884</v>
      </c>
      <c r="I11253">
        <v>42.4</v>
      </c>
      <c r="J11253">
        <v>43.1</v>
      </c>
      <c r="K11253">
        <v>63.904317739520302</v>
      </c>
      <c r="L11253">
        <v>1.4029676415464201E-2</v>
      </c>
      <c r="M11253">
        <v>7.4624441670208803</v>
      </c>
      <c r="N11253">
        <v>68033</v>
      </c>
      <c r="O11253">
        <v>0.72341049616711595</v>
      </c>
      <c r="P11253">
        <v>0.276589503832883</v>
      </c>
    </row>
    <row r="11254" spans="1:16" x14ac:dyDescent="0.25">
      <c r="A11254">
        <v>11</v>
      </c>
      <c r="B11254">
        <v>110009</v>
      </c>
      <c r="C11254" t="s">
        <v>51</v>
      </c>
      <c r="D11254" t="s">
        <v>112</v>
      </c>
      <c r="E11254" t="s">
        <v>51</v>
      </c>
      <c r="F11254" t="s">
        <v>93</v>
      </c>
      <c r="G11254" t="s">
        <v>15</v>
      </c>
      <c r="H11254">
        <v>0.25284496179708099</v>
      </c>
      <c r="I11254">
        <v>61.4</v>
      </c>
      <c r="J11254">
        <v>28.6</v>
      </c>
      <c r="K11254">
        <v>188.07089602654401</v>
      </c>
      <c r="L11254">
        <v>4.6713818821110399E-2</v>
      </c>
      <c r="M11254">
        <v>24.833033305415</v>
      </c>
      <c r="N11254">
        <v>75016</v>
      </c>
      <c r="O11254">
        <v>0.74715503820291795</v>
      </c>
      <c r="P11254">
        <v>0.25284496179708099</v>
      </c>
    </row>
    <row r="11255" spans="1:16" x14ac:dyDescent="0.25">
      <c r="A11255">
        <v>11</v>
      </c>
      <c r="B11255">
        <v>32006</v>
      </c>
      <c r="C11255" t="s">
        <v>58</v>
      </c>
      <c r="D11255" t="s">
        <v>105</v>
      </c>
      <c r="E11255" t="s">
        <v>58</v>
      </c>
      <c r="F11255" t="s">
        <v>59</v>
      </c>
      <c r="G11255" t="s">
        <v>15</v>
      </c>
      <c r="H11255">
        <v>0.180785886784849</v>
      </c>
      <c r="I11255">
        <v>120.8</v>
      </c>
      <c r="J11255">
        <v>49</v>
      </c>
      <c r="K11255">
        <v>167.78136604597</v>
      </c>
      <c r="L11255">
        <v>4.45519707373472E-2</v>
      </c>
      <c r="M11255">
        <v>22.223088441392299</v>
      </c>
      <c r="N11255">
        <v>30046</v>
      </c>
      <c r="O11255">
        <v>0.81921411321515003</v>
      </c>
      <c r="P11255">
        <v>0.180785886784849</v>
      </c>
    </row>
    <row r="11256" spans="1:16" x14ac:dyDescent="0.25">
      <c r="A11256">
        <v>11</v>
      </c>
      <c r="B11256">
        <v>35030</v>
      </c>
      <c r="C11256" t="s">
        <v>33</v>
      </c>
      <c r="D11256" t="s">
        <v>34</v>
      </c>
      <c r="E11256" t="s">
        <v>33</v>
      </c>
      <c r="F11256" t="s">
        <v>50</v>
      </c>
      <c r="G11256" t="s">
        <v>15</v>
      </c>
      <c r="H11256">
        <v>0.181350025705519</v>
      </c>
      <c r="I11256">
        <v>81.5</v>
      </c>
      <c r="J11256">
        <v>51.5</v>
      </c>
      <c r="K11256">
        <v>126.985255482992</v>
      </c>
      <c r="L11256">
        <v>1.1471713631056301E-2</v>
      </c>
      <c r="M11256">
        <v>14.0143957444278</v>
      </c>
      <c r="N11256">
        <v>34027</v>
      </c>
      <c r="O11256">
        <v>0.81864997429448005</v>
      </c>
      <c r="P11256">
        <v>0.181350025705518</v>
      </c>
    </row>
    <row r="11257" spans="1:16" x14ac:dyDescent="0.25">
      <c r="A11257">
        <v>11</v>
      </c>
      <c r="B11257">
        <v>19036</v>
      </c>
      <c r="C11257" t="s">
        <v>24</v>
      </c>
      <c r="D11257" t="s">
        <v>56</v>
      </c>
      <c r="E11257" t="s">
        <v>24</v>
      </c>
      <c r="F11257" t="s">
        <v>60</v>
      </c>
      <c r="G11257" t="s">
        <v>15</v>
      </c>
      <c r="H11257">
        <v>0.13114019002567301</v>
      </c>
      <c r="I11257">
        <v>95.7</v>
      </c>
      <c r="J11257">
        <v>42.9</v>
      </c>
      <c r="K11257">
        <v>262.623797538215</v>
      </c>
      <c r="L11257">
        <v>1.21293573840595E-2</v>
      </c>
      <c r="M11257">
        <v>19.164063739954699</v>
      </c>
      <c r="N11257">
        <v>15244</v>
      </c>
      <c r="O11257">
        <v>0.86885980997432699</v>
      </c>
      <c r="P11257">
        <v>0.13114019002567301</v>
      </c>
    </row>
    <row r="11258" spans="1:16" x14ac:dyDescent="0.25">
      <c r="A11258">
        <v>11</v>
      </c>
      <c r="B11258">
        <v>50026</v>
      </c>
      <c r="C11258" t="s">
        <v>27</v>
      </c>
      <c r="D11258" t="s">
        <v>85</v>
      </c>
      <c r="E11258" t="s">
        <v>27</v>
      </c>
      <c r="F11258" t="s">
        <v>103</v>
      </c>
      <c r="G11258" t="s">
        <v>15</v>
      </c>
      <c r="H11258">
        <v>9.7801245268238995E-2</v>
      </c>
      <c r="I11258">
        <v>89.9</v>
      </c>
      <c r="J11258">
        <v>48.5</v>
      </c>
      <c r="K11258">
        <v>264.23579676475703</v>
      </c>
      <c r="L11258">
        <v>3.2117348408939699E-2</v>
      </c>
      <c r="M11258">
        <v>20.9783671557974</v>
      </c>
      <c r="N11258">
        <v>46005</v>
      </c>
      <c r="O11258">
        <v>0.90219875473176103</v>
      </c>
      <c r="P11258">
        <v>9.7801245268239204E-2</v>
      </c>
    </row>
    <row r="11259" spans="1:16" x14ac:dyDescent="0.25">
      <c r="A11259">
        <v>11</v>
      </c>
      <c r="B11259">
        <v>58091</v>
      </c>
      <c r="C11259" t="s">
        <v>13</v>
      </c>
      <c r="D11259" t="s">
        <v>14</v>
      </c>
      <c r="E11259" t="s">
        <v>13</v>
      </c>
      <c r="F11259" t="s">
        <v>18</v>
      </c>
      <c r="G11259" t="s">
        <v>15</v>
      </c>
      <c r="H11259">
        <v>1.33830742645378E-2</v>
      </c>
      <c r="I11259">
        <v>63.9</v>
      </c>
      <c r="J11259">
        <v>45.2</v>
      </c>
      <c r="K11259">
        <v>345.73179625703602</v>
      </c>
      <c r="L11259">
        <v>4.8577829854548699E-2</v>
      </c>
      <c r="M11259">
        <v>35.386210679520403</v>
      </c>
      <c r="N11259">
        <v>59001</v>
      </c>
      <c r="O11259">
        <v>0.986616925735462</v>
      </c>
      <c r="P11259">
        <v>1.33830742645378E-2</v>
      </c>
    </row>
    <row r="11260" spans="1:16" x14ac:dyDescent="0.25">
      <c r="A11260">
        <v>11</v>
      </c>
      <c r="B11260">
        <v>63049</v>
      </c>
      <c r="C11260" t="s">
        <v>44</v>
      </c>
      <c r="D11260" t="s">
        <v>78</v>
      </c>
      <c r="E11260" t="s">
        <v>44</v>
      </c>
      <c r="F11260" t="s">
        <v>96</v>
      </c>
      <c r="G11260" t="s">
        <v>15</v>
      </c>
      <c r="H11260">
        <v>0.163343450886587</v>
      </c>
      <c r="I11260">
        <v>39.6</v>
      </c>
      <c r="J11260">
        <v>25.5</v>
      </c>
      <c r="K11260">
        <v>263.95539791067</v>
      </c>
      <c r="L11260">
        <v>4.0949119612978598E-2</v>
      </c>
      <c r="M11260">
        <v>38.845156551098</v>
      </c>
      <c r="N11260">
        <v>65106</v>
      </c>
      <c r="O11260">
        <v>0.83665654911341203</v>
      </c>
      <c r="P11260">
        <v>0.163343450886586</v>
      </c>
    </row>
    <row r="11261" spans="1:16" x14ac:dyDescent="0.25">
      <c r="A11261">
        <v>11</v>
      </c>
      <c r="B11261">
        <v>46005</v>
      </c>
      <c r="C11261" t="s">
        <v>27</v>
      </c>
      <c r="D11261" t="s">
        <v>103</v>
      </c>
      <c r="E11261" t="s">
        <v>27</v>
      </c>
      <c r="F11261" t="s">
        <v>92</v>
      </c>
      <c r="G11261" t="s">
        <v>15</v>
      </c>
      <c r="H11261">
        <v>0.121556820711736</v>
      </c>
      <c r="I11261">
        <v>89.9</v>
      </c>
      <c r="J11261">
        <v>48.5</v>
      </c>
      <c r="K11261">
        <v>237.60580884720599</v>
      </c>
      <c r="L11261">
        <v>3.00768822579211E-2</v>
      </c>
      <c r="M11261">
        <v>18.878017865171099</v>
      </c>
      <c r="N11261">
        <v>47011</v>
      </c>
      <c r="O11261">
        <v>0.87844317928826299</v>
      </c>
      <c r="P11261">
        <v>0.121556820711736</v>
      </c>
    </row>
    <row r="11262" spans="1:16" x14ac:dyDescent="0.25">
      <c r="A11262">
        <v>11</v>
      </c>
      <c r="B11262">
        <v>58023</v>
      </c>
      <c r="C11262" t="s">
        <v>13</v>
      </c>
      <c r="D11262" t="s">
        <v>14</v>
      </c>
      <c r="E11262" t="s">
        <v>13</v>
      </c>
      <c r="F11262" t="s">
        <v>14</v>
      </c>
      <c r="G11262" t="s">
        <v>15</v>
      </c>
      <c r="H11262">
        <v>0.10729826416027</v>
      </c>
      <c r="I11262">
        <v>63.9</v>
      </c>
      <c r="J11262">
        <v>45.2</v>
      </c>
      <c r="K11262">
        <v>246.549759602705</v>
      </c>
      <c r="L11262">
        <v>3.45296713078641E-2</v>
      </c>
      <c r="M11262">
        <v>24.6045489010185</v>
      </c>
      <c r="N11262">
        <v>58013</v>
      </c>
      <c r="O11262">
        <v>0.892701735839729</v>
      </c>
      <c r="P11262">
        <v>0.10729826416027</v>
      </c>
    </row>
    <row r="11263" spans="1:16" x14ac:dyDescent="0.25">
      <c r="A11263">
        <v>11</v>
      </c>
      <c r="B11263">
        <v>30129</v>
      </c>
      <c r="C11263" t="s">
        <v>58</v>
      </c>
      <c r="D11263" t="s">
        <v>59</v>
      </c>
      <c r="E11263" t="s">
        <v>58</v>
      </c>
      <c r="F11263" t="s">
        <v>97</v>
      </c>
      <c r="G11263" t="s">
        <v>15</v>
      </c>
      <c r="H11263">
        <v>0.17411598011063101</v>
      </c>
      <c r="I11263">
        <v>120.8</v>
      </c>
      <c r="J11263">
        <v>49</v>
      </c>
      <c r="K11263">
        <v>214.123127726869</v>
      </c>
      <c r="L11263">
        <v>8.1915126756872195E-2</v>
      </c>
      <c r="M11263">
        <v>19.821176359892</v>
      </c>
      <c r="N11263">
        <v>93033</v>
      </c>
      <c r="O11263">
        <v>0.82588401988936799</v>
      </c>
      <c r="P11263">
        <v>0.17411598011063101</v>
      </c>
    </row>
    <row r="11264" spans="1:16" x14ac:dyDescent="0.25">
      <c r="A11264">
        <v>11</v>
      </c>
      <c r="B11264">
        <v>17179</v>
      </c>
      <c r="C11264" t="s">
        <v>24</v>
      </c>
      <c r="D11264" t="s">
        <v>26</v>
      </c>
      <c r="E11264" t="s">
        <v>24</v>
      </c>
      <c r="F11264" t="s">
        <v>25</v>
      </c>
      <c r="G11264" t="s">
        <v>15</v>
      </c>
      <c r="H11264">
        <v>0.17542324473804699</v>
      </c>
      <c r="I11264">
        <v>95.7</v>
      </c>
      <c r="J11264">
        <v>42.9</v>
      </c>
      <c r="K11264">
        <v>210.76873232680899</v>
      </c>
      <c r="L11264">
        <v>9.7838456963055594E-3</v>
      </c>
      <c r="M11264">
        <v>16.0266098688139</v>
      </c>
      <c r="N11264">
        <v>12070</v>
      </c>
      <c r="O11264">
        <v>0.82457675526195295</v>
      </c>
      <c r="P11264">
        <v>0.17542324473804699</v>
      </c>
    </row>
    <row r="11265" spans="1:16" x14ac:dyDescent="0.25">
      <c r="A11265">
        <v>11</v>
      </c>
      <c r="B11265">
        <v>73027</v>
      </c>
      <c r="C11265" t="s">
        <v>51</v>
      </c>
      <c r="D11265" t="s">
        <v>102</v>
      </c>
      <c r="E11265" t="s">
        <v>51</v>
      </c>
      <c r="F11265" t="s">
        <v>102</v>
      </c>
      <c r="G11265" t="s">
        <v>15</v>
      </c>
      <c r="H11265">
        <v>0.208144921890629</v>
      </c>
      <c r="I11265">
        <v>61.4</v>
      </c>
      <c r="J11265">
        <v>28.6</v>
      </c>
      <c r="K11265">
        <v>231.16457812469201</v>
      </c>
      <c r="L11265">
        <v>7.0929444964268201E-2</v>
      </c>
      <c r="M11265">
        <v>33.943003032024301</v>
      </c>
      <c r="N11265">
        <v>73003</v>
      </c>
      <c r="O11265">
        <v>0.79185507810936995</v>
      </c>
      <c r="P11265">
        <v>0.208144921890628</v>
      </c>
    </row>
    <row r="11266" spans="1:16" x14ac:dyDescent="0.25">
      <c r="A11266">
        <v>11</v>
      </c>
      <c r="B11266">
        <v>65135</v>
      </c>
      <c r="C11266" t="s">
        <v>44</v>
      </c>
      <c r="D11266" t="s">
        <v>96</v>
      </c>
      <c r="E11266" t="s">
        <v>44</v>
      </c>
      <c r="F11266" t="s">
        <v>78</v>
      </c>
      <c r="G11266" t="s">
        <v>15</v>
      </c>
      <c r="H11266">
        <v>0.16959253926512</v>
      </c>
      <c r="I11266">
        <v>39.6</v>
      </c>
      <c r="J11266">
        <v>25.5</v>
      </c>
      <c r="K11266">
        <v>256.63315617917101</v>
      </c>
      <c r="L11266">
        <v>4.0521823035110198E-2</v>
      </c>
      <c r="M11266">
        <v>38.387049616697297</v>
      </c>
      <c r="N11266">
        <v>63060</v>
      </c>
      <c r="O11266">
        <v>0.83040746073487903</v>
      </c>
      <c r="P11266">
        <v>0.16959253926512</v>
      </c>
    </row>
    <row r="11267" spans="1:16" x14ac:dyDescent="0.25">
      <c r="A11267">
        <v>11</v>
      </c>
      <c r="B11267">
        <v>17170</v>
      </c>
      <c r="C11267" t="s">
        <v>24</v>
      </c>
      <c r="D11267" t="s">
        <v>26</v>
      </c>
      <c r="E11267" t="s">
        <v>24</v>
      </c>
      <c r="F11267" t="s">
        <v>66</v>
      </c>
      <c r="G11267" t="s">
        <v>15</v>
      </c>
      <c r="H11267">
        <v>0.17169771035258199</v>
      </c>
      <c r="I11267">
        <v>95.7</v>
      </c>
      <c r="J11267">
        <v>42.9</v>
      </c>
      <c r="K11267">
        <v>214.677466522201</v>
      </c>
      <c r="L11267">
        <v>9.8549936009781E-3</v>
      </c>
      <c r="M11267">
        <v>16.377361396702799</v>
      </c>
      <c r="N11267">
        <v>16170</v>
      </c>
      <c r="O11267">
        <v>0.82830228964741703</v>
      </c>
      <c r="P11267">
        <v>0.17169771035258199</v>
      </c>
    </row>
    <row r="11268" spans="1:16" x14ac:dyDescent="0.25">
      <c r="A11268">
        <v>11</v>
      </c>
      <c r="B11268">
        <v>56045</v>
      </c>
      <c r="C11268" t="s">
        <v>13</v>
      </c>
      <c r="D11268" t="s">
        <v>20</v>
      </c>
      <c r="E11268" t="s">
        <v>13</v>
      </c>
      <c r="F11268" t="s">
        <v>111</v>
      </c>
      <c r="G11268" t="s">
        <v>15</v>
      </c>
      <c r="H11268">
        <v>0.24111453037949801</v>
      </c>
      <c r="I11268">
        <v>63.9</v>
      </c>
      <c r="J11268">
        <v>45.2</v>
      </c>
      <c r="K11268">
        <v>97.858361891022597</v>
      </c>
      <c r="L11268">
        <v>1.2175225170593501E-2</v>
      </c>
      <c r="M11268">
        <v>10.6025053469952</v>
      </c>
      <c r="N11268">
        <v>57059</v>
      </c>
      <c r="O11268">
        <v>0.75888546962050096</v>
      </c>
      <c r="P11268">
        <v>0.24111453037949801</v>
      </c>
    </row>
    <row r="11269" spans="1:16" x14ac:dyDescent="0.25">
      <c r="A11269">
        <v>11</v>
      </c>
      <c r="B11269">
        <v>99003</v>
      </c>
      <c r="C11269" t="s">
        <v>33</v>
      </c>
      <c r="D11269" t="s">
        <v>35</v>
      </c>
      <c r="E11269" t="s">
        <v>33</v>
      </c>
      <c r="F11269" t="s">
        <v>46</v>
      </c>
      <c r="G11269" t="s">
        <v>15</v>
      </c>
      <c r="H11269">
        <v>0.165269047577562</v>
      </c>
      <c r="I11269">
        <v>81.5</v>
      </c>
      <c r="J11269">
        <v>51.5</v>
      </c>
      <c r="K11269">
        <v>143.98294822791601</v>
      </c>
      <c r="L11269">
        <v>1.49161828596812E-2</v>
      </c>
      <c r="M11269">
        <v>16.034567578571099</v>
      </c>
      <c r="N11269">
        <v>33021</v>
      </c>
      <c r="O11269">
        <v>0.834730952422438</v>
      </c>
      <c r="P11269">
        <v>0.165269047577562</v>
      </c>
    </row>
    <row r="11270" spans="1:16" x14ac:dyDescent="0.25">
      <c r="A11270">
        <v>11</v>
      </c>
      <c r="B11270">
        <v>100005</v>
      </c>
      <c r="C11270" t="s">
        <v>27</v>
      </c>
      <c r="D11270" t="s">
        <v>118</v>
      </c>
      <c r="E11270" t="s">
        <v>27</v>
      </c>
      <c r="F11270" t="s">
        <v>70</v>
      </c>
      <c r="G11270" t="s">
        <v>15</v>
      </c>
      <c r="H11270">
        <v>8.2542999796608799E-2</v>
      </c>
      <c r="I11270">
        <v>89.9</v>
      </c>
      <c r="J11270">
        <v>48.5</v>
      </c>
      <c r="K11270">
        <v>279.16495917556102</v>
      </c>
      <c r="L11270">
        <v>3.4755304714416603E-2</v>
      </c>
      <c r="M11270">
        <v>23.0737197917598</v>
      </c>
      <c r="N11270">
        <v>51026</v>
      </c>
      <c r="O11270">
        <v>0.91745700020339105</v>
      </c>
      <c r="P11270">
        <v>8.2542999796608799E-2</v>
      </c>
    </row>
    <row r="11271" spans="1:16" x14ac:dyDescent="0.25">
      <c r="A11271">
        <v>11</v>
      </c>
      <c r="B11271">
        <v>32003</v>
      </c>
      <c r="C11271" t="s">
        <v>58</v>
      </c>
      <c r="D11271" t="s">
        <v>105</v>
      </c>
      <c r="E11271" t="s">
        <v>58</v>
      </c>
      <c r="F11271" t="s">
        <v>59</v>
      </c>
      <c r="G11271" t="s">
        <v>15</v>
      </c>
      <c r="H11271">
        <v>0.19895906501267299</v>
      </c>
      <c r="I11271">
        <v>120.8</v>
      </c>
      <c r="J11271">
        <v>49</v>
      </c>
      <c r="K11271">
        <v>144.71319050844701</v>
      </c>
      <c r="L11271">
        <v>3.5768409740052902E-2</v>
      </c>
      <c r="M11271">
        <v>20.0255407254283</v>
      </c>
      <c r="N11271">
        <v>30070</v>
      </c>
      <c r="O11271">
        <v>0.80104093498732598</v>
      </c>
      <c r="P11271">
        <v>0.19895906501267299</v>
      </c>
    </row>
    <row r="11272" spans="1:16" x14ac:dyDescent="0.25">
      <c r="A11272">
        <v>11</v>
      </c>
      <c r="B11272">
        <v>65078</v>
      </c>
      <c r="C11272" t="s">
        <v>44</v>
      </c>
      <c r="D11272" t="s">
        <v>96</v>
      </c>
      <c r="E11272" t="s">
        <v>58</v>
      </c>
      <c r="F11272" t="s">
        <v>59</v>
      </c>
      <c r="G11272" t="s">
        <v>19</v>
      </c>
      <c r="H11272">
        <v>0.15961380032909001</v>
      </c>
      <c r="I11272">
        <v>39.6</v>
      </c>
      <c r="J11272">
        <v>25.5</v>
      </c>
      <c r="K11272">
        <v>266.203550111639</v>
      </c>
      <c r="L11272">
        <v>4.2469428508247101E-2</v>
      </c>
      <c r="M11272">
        <v>39.841518701364897</v>
      </c>
      <c r="N11272">
        <v>30070</v>
      </c>
      <c r="O11272">
        <v>0.840386199670909</v>
      </c>
      <c r="P11272">
        <v>0.15961380032909001</v>
      </c>
    </row>
    <row r="11273" spans="1:16" x14ac:dyDescent="0.25">
      <c r="A11273">
        <v>11</v>
      </c>
      <c r="B11273">
        <v>71056</v>
      </c>
      <c r="C11273" t="s">
        <v>51</v>
      </c>
      <c r="D11273" t="s">
        <v>52</v>
      </c>
      <c r="E11273" t="s">
        <v>21</v>
      </c>
      <c r="F11273" t="s">
        <v>39</v>
      </c>
      <c r="G11273" t="s">
        <v>19</v>
      </c>
      <c r="H11273">
        <v>0.33141224302150302</v>
      </c>
      <c r="I11273">
        <v>61.4</v>
      </c>
      <c r="J11273">
        <v>28.6</v>
      </c>
      <c r="K11273">
        <v>76.200269870343206</v>
      </c>
      <c r="L11273">
        <v>1.0685263304717999E-2</v>
      </c>
      <c r="M11273">
        <v>18.563916315322999</v>
      </c>
      <c r="N11273">
        <v>26012</v>
      </c>
      <c r="O11273">
        <v>0.66858775697849604</v>
      </c>
      <c r="P11273">
        <v>0.33141224302150302</v>
      </c>
    </row>
    <row r="11274" spans="1:16" x14ac:dyDescent="0.25">
      <c r="A11274">
        <v>11</v>
      </c>
      <c r="B11274">
        <v>13199</v>
      </c>
      <c r="C11274" t="s">
        <v>24</v>
      </c>
      <c r="D11274" t="s">
        <v>25</v>
      </c>
      <c r="E11274" t="s">
        <v>24</v>
      </c>
      <c r="F11274" t="s">
        <v>66</v>
      </c>
      <c r="G11274" t="s">
        <v>15</v>
      </c>
      <c r="H11274">
        <v>7.5194532219921895E-2</v>
      </c>
      <c r="I11274">
        <v>95.7</v>
      </c>
      <c r="J11274">
        <v>42.9</v>
      </c>
      <c r="K11274">
        <v>329.48993742641602</v>
      </c>
      <c r="L11274">
        <v>1.4618218907080999E-2</v>
      </c>
      <c r="M11274">
        <v>22.7233626798477</v>
      </c>
      <c r="N11274">
        <v>16170</v>
      </c>
      <c r="O11274">
        <v>0.924805467780077</v>
      </c>
      <c r="P11274">
        <v>7.5194532219921895E-2</v>
      </c>
    </row>
    <row r="11275" spans="1:16" x14ac:dyDescent="0.25">
      <c r="A11275">
        <v>11</v>
      </c>
      <c r="B11275">
        <v>31012</v>
      </c>
      <c r="C11275" t="s">
        <v>58</v>
      </c>
      <c r="D11275" t="s">
        <v>109</v>
      </c>
      <c r="E11275" t="s">
        <v>58</v>
      </c>
      <c r="F11275" t="s">
        <v>109</v>
      </c>
      <c r="G11275" t="s">
        <v>15</v>
      </c>
      <c r="H11275">
        <v>0.16372636355158501</v>
      </c>
      <c r="I11275">
        <v>120.8</v>
      </c>
      <c r="J11275">
        <v>49</v>
      </c>
      <c r="K11275">
        <v>203.43302271082899</v>
      </c>
      <c r="L11275">
        <v>6.5782728709194396E-2</v>
      </c>
      <c r="M11275">
        <v>23.163328337218001</v>
      </c>
      <c r="N11275">
        <v>31007</v>
      </c>
      <c r="O11275">
        <v>0.83627363644841402</v>
      </c>
      <c r="P11275">
        <v>0.16372636355158501</v>
      </c>
    </row>
    <row r="11276" spans="1:16" x14ac:dyDescent="0.25">
      <c r="A11276">
        <v>11</v>
      </c>
      <c r="B11276">
        <v>22170</v>
      </c>
      <c r="C11276" t="s">
        <v>72</v>
      </c>
      <c r="D11276" t="s">
        <v>74</v>
      </c>
      <c r="E11276" t="s">
        <v>72</v>
      </c>
      <c r="F11276" t="s">
        <v>73</v>
      </c>
      <c r="G11276" t="s">
        <v>15</v>
      </c>
      <c r="H11276">
        <v>8.2657784086432401E-2</v>
      </c>
      <c r="I11276">
        <v>47.5</v>
      </c>
      <c r="J11276">
        <v>60.4</v>
      </c>
      <c r="K11276">
        <v>269.206843008335</v>
      </c>
      <c r="L11276">
        <v>0.14709468995150199</v>
      </c>
      <c r="M11276">
        <v>12.5332114256799</v>
      </c>
      <c r="N11276">
        <v>21011</v>
      </c>
      <c r="O11276">
        <v>0.91734221591356702</v>
      </c>
      <c r="P11276">
        <v>8.2657784086432401E-2</v>
      </c>
    </row>
    <row r="11277" spans="1:16" x14ac:dyDescent="0.25">
      <c r="A11277">
        <v>11</v>
      </c>
      <c r="B11277">
        <v>49008</v>
      </c>
      <c r="C11277" t="s">
        <v>27</v>
      </c>
      <c r="D11277" t="s">
        <v>82</v>
      </c>
      <c r="E11277" t="s">
        <v>24</v>
      </c>
      <c r="F11277" t="s">
        <v>60</v>
      </c>
      <c r="G11277" t="s">
        <v>19</v>
      </c>
      <c r="H11277">
        <v>0.13375229810247899</v>
      </c>
      <c r="I11277">
        <v>89.9</v>
      </c>
      <c r="J11277">
        <v>48.5</v>
      </c>
      <c r="K11277">
        <v>228.64397894958699</v>
      </c>
      <c r="L11277">
        <v>2.7958731290331801E-2</v>
      </c>
      <c r="M11277">
        <v>16.492289099493199</v>
      </c>
      <c r="N11277">
        <v>15096</v>
      </c>
      <c r="O11277">
        <v>0.86624770189751998</v>
      </c>
      <c r="P11277">
        <v>0.13375229810247899</v>
      </c>
    </row>
    <row r="11278" spans="1:16" x14ac:dyDescent="0.25">
      <c r="A11278">
        <v>11</v>
      </c>
      <c r="B11278">
        <v>103028</v>
      </c>
      <c r="C11278" t="s">
        <v>31</v>
      </c>
      <c r="D11278" t="s">
        <v>107</v>
      </c>
      <c r="E11278" t="s">
        <v>27</v>
      </c>
      <c r="F11278" t="s">
        <v>110</v>
      </c>
      <c r="G11278" t="s">
        <v>19</v>
      </c>
      <c r="H11278">
        <v>0.27267835319341199</v>
      </c>
      <c r="I11278">
        <v>106.2</v>
      </c>
      <c r="J11278">
        <v>46.2</v>
      </c>
      <c r="K11278">
        <v>82.608417705884605</v>
      </c>
      <c r="L11278">
        <v>1.0249591440825901E-2</v>
      </c>
      <c r="M11278">
        <v>8.5363684632042194</v>
      </c>
      <c r="N11278">
        <v>52016</v>
      </c>
      <c r="O11278">
        <v>0.72732164680658695</v>
      </c>
      <c r="P11278">
        <v>0.27267835319341199</v>
      </c>
    </row>
    <row r="11279" spans="1:16" x14ac:dyDescent="0.25">
      <c r="A11279">
        <v>11</v>
      </c>
      <c r="B11279">
        <v>65067</v>
      </c>
      <c r="C11279" t="s">
        <v>44</v>
      </c>
      <c r="D11279" t="s">
        <v>96</v>
      </c>
      <c r="E11279" t="s">
        <v>44</v>
      </c>
      <c r="F11279" t="s">
        <v>45</v>
      </c>
      <c r="G11279" t="s">
        <v>15</v>
      </c>
      <c r="H11279">
        <v>0.16531053164721901</v>
      </c>
      <c r="I11279">
        <v>39.6</v>
      </c>
      <c r="J11279">
        <v>25.5</v>
      </c>
      <c r="K11279">
        <v>261.71831194098002</v>
      </c>
      <c r="L11279">
        <v>4.1962345392219103E-2</v>
      </c>
      <c r="M11279">
        <v>38.880940419745301</v>
      </c>
      <c r="N11279">
        <v>61048</v>
      </c>
      <c r="O11279">
        <v>0.83468946835278002</v>
      </c>
      <c r="P11279">
        <v>0.16531053164721901</v>
      </c>
    </row>
    <row r="11280" spans="1:16" x14ac:dyDescent="0.25">
      <c r="A11280">
        <v>11</v>
      </c>
      <c r="B11280">
        <v>43009</v>
      </c>
      <c r="C11280" t="s">
        <v>16</v>
      </c>
      <c r="D11280" t="s">
        <v>17</v>
      </c>
      <c r="E11280" t="s">
        <v>16</v>
      </c>
      <c r="F11280" t="s">
        <v>86</v>
      </c>
      <c r="G11280" t="s">
        <v>15</v>
      </c>
      <c r="H11280">
        <v>0.298709545713291</v>
      </c>
      <c r="I11280">
        <v>61.9</v>
      </c>
      <c r="J11280">
        <v>44.8</v>
      </c>
      <c r="K11280">
        <v>43.986665030379399</v>
      </c>
      <c r="L11280">
        <v>1.37155347477539E-2</v>
      </c>
      <c r="M11280">
        <v>4.5399244771521001</v>
      </c>
      <c r="N11280">
        <v>44066</v>
      </c>
      <c r="O11280">
        <v>0.701290454286709</v>
      </c>
      <c r="P11280">
        <v>0.29870954571329</v>
      </c>
    </row>
    <row r="11281" spans="1:16" x14ac:dyDescent="0.25">
      <c r="A11281">
        <v>11</v>
      </c>
      <c r="B11281">
        <v>58091</v>
      </c>
      <c r="C11281" t="s">
        <v>13</v>
      </c>
      <c r="D11281" t="s">
        <v>14</v>
      </c>
      <c r="E11281" t="s">
        <v>13</v>
      </c>
      <c r="F11281" t="s">
        <v>14</v>
      </c>
      <c r="G11281" t="s">
        <v>15</v>
      </c>
      <c r="H11281">
        <v>1.33830742645378E-2</v>
      </c>
      <c r="I11281">
        <v>63.9</v>
      </c>
      <c r="J11281">
        <v>45.2</v>
      </c>
      <c r="K11281">
        <v>345.73179625703602</v>
      </c>
      <c r="L11281">
        <v>4.8577829854548699E-2</v>
      </c>
      <c r="M11281">
        <v>35.386210679520403</v>
      </c>
      <c r="N11281">
        <v>58091</v>
      </c>
      <c r="O11281">
        <v>0.986616925735462</v>
      </c>
      <c r="P11281">
        <v>1.33830742645378E-2</v>
      </c>
    </row>
    <row r="11282" spans="1:16" x14ac:dyDescent="0.25">
      <c r="A11282">
        <v>11</v>
      </c>
      <c r="B11282">
        <v>63016</v>
      </c>
      <c r="C11282" t="s">
        <v>44</v>
      </c>
      <c r="D11282" t="s">
        <v>78</v>
      </c>
      <c r="E11282" t="s">
        <v>27</v>
      </c>
      <c r="F11282" t="s">
        <v>71</v>
      </c>
      <c r="G11282" t="s">
        <v>19</v>
      </c>
      <c r="H11282">
        <v>0.17285193887491701</v>
      </c>
      <c r="I11282">
        <v>39.6</v>
      </c>
      <c r="J11282">
        <v>25.5</v>
      </c>
      <c r="K11282">
        <v>254.99568016603601</v>
      </c>
      <c r="L11282">
        <v>3.9371740749671098E-2</v>
      </c>
      <c r="M11282">
        <v>37.468697818229202</v>
      </c>
      <c r="N11282">
        <v>48001</v>
      </c>
      <c r="O11282">
        <v>0.82714806112508199</v>
      </c>
      <c r="P11282">
        <v>0.17285193887491701</v>
      </c>
    </row>
    <row r="11283" spans="1:16" x14ac:dyDescent="0.25">
      <c r="A11283">
        <v>11</v>
      </c>
      <c r="B11283">
        <v>65078</v>
      </c>
      <c r="C11283" t="s">
        <v>44</v>
      </c>
      <c r="D11283" t="s">
        <v>96</v>
      </c>
      <c r="E11283" t="s">
        <v>44</v>
      </c>
      <c r="F11283" t="s">
        <v>78</v>
      </c>
      <c r="G11283" t="s">
        <v>15</v>
      </c>
      <c r="H11283">
        <v>0.15961380032909001</v>
      </c>
      <c r="I11283">
        <v>39.6</v>
      </c>
      <c r="J11283">
        <v>25.5</v>
      </c>
      <c r="K11283">
        <v>266.203550111639</v>
      </c>
      <c r="L11283">
        <v>4.2469428508247101E-2</v>
      </c>
      <c r="M11283">
        <v>39.841518701364897</v>
      </c>
      <c r="N11283">
        <v>63058</v>
      </c>
      <c r="O11283">
        <v>0.840386199670909</v>
      </c>
      <c r="P11283">
        <v>0.15961380032909001</v>
      </c>
    </row>
    <row r="11284" spans="1:16" x14ac:dyDescent="0.25">
      <c r="A11284">
        <v>11</v>
      </c>
      <c r="B11284">
        <v>49009</v>
      </c>
      <c r="C11284" t="s">
        <v>27</v>
      </c>
      <c r="D11284" t="s">
        <v>82</v>
      </c>
      <c r="E11284" t="s">
        <v>27</v>
      </c>
      <c r="F11284" t="s">
        <v>92</v>
      </c>
      <c r="G11284" t="s">
        <v>15</v>
      </c>
      <c r="H11284">
        <v>0.14334761330692899</v>
      </c>
      <c r="I11284">
        <v>89.9</v>
      </c>
      <c r="J11284">
        <v>48.5</v>
      </c>
      <c r="K11284">
        <v>218.78595651921299</v>
      </c>
      <c r="L11284">
        <v>2.6734548745114599E-2</v>
      </c>
      <c r="M11284">
        <v>15.3610513786338</v>
      </c>
      <c r="N11284">
        <v>47014</v>
      </c>
      <c r="O11284">
        <v>0.85665238669306998</v>
      </c>
      <c r="P11284">
        <v>0.14334761330692899</v>
      </c>
    </row>
    <row r="11285" spans="1:16" x14ac:dyDescent="0.25">
      <c r="A11285">
        <v>11</v>
      </c>
      <c r="B11285">
        <v>79039</v>
      </c>
      <c r="C11285" t="s">
        <v>62</v>
      </c>
      <c r="D11285" t="s">
        <v>68</v>
      </c>
      <c r="E11285" t="s">
        <v>62</v>
      </c>
      <c r="F11285" t="s">
        <v>64</v>
      </c>
      <c r="G11285" t="s">
        <v>15</v>
      </c>
      <c r="H11285">
        <v>0.19935583719265201</v>
      </c>
      <c r="I11285">
        <v>20.8</v>
      </c>
      <c r="J11285">
        <v>27.8</v>
      </c>
      <c r="K11285">
        <v>321.03107650179902</v>
      </c>
      <c r="L11285">
        <v>0.26182991121590599</v>
      </c>
      <c r="M11285">
        <v>42.604196362608903</v>
      </c>
      <c r="N11285">
        <v>80096</v>
      </c>
      <c r="O11285">
        <v>0.80064416280734696</v>
      </c>
      <c r="P11285">
        <v>0.19935583719265201</v>
      </c>
    </row>
    <row r="11286" spans="1:16" x14ac:dyDescent="0.25">
      <c r="A11286">
        <v>11</v>
      </c>
      <c r="B11286">
        <v>99023</v>
      </c>
      <c r="C11286" t="s">
        <v>33</v>
      </c>
      <c r="D11286" t="s">
        <v>35</v>
      </c>
      <c r="E11286" t="s">
        <v>33</v>
      </c>
      <c r="F11286" t="s">
        <v>34</v>
      </c>
      <c r="G11286" t="s">
        <v>15</v>
      </c>
      <c r="H11286">
        <v>0.222676278244298</v>
      </c>
      <c r="I11286">
        <v>81.5</v>
      </c>
      <c r="J11286">
        <v>51.5</v>
      </c>
      <c r="K11286">
        <v>89.490260354883702</v>
      </c>
      <c r="L11286">
        <v>8.2426356967004698E-3</v>
      </c>
      <c r="M11286">
        <v>8.3065300031874294</v>
      </c>
      <c r="N11286">
        <v>35027</v>
      </c>
      <c r="O11286">
        <v>0.77732372175570097</v>
      </c>
      <c r="P11286">
        <v>0.222676278244298</v>
      </c>
    </row>
    <row r="11287" spans="1:16" x14ac:dyDescent="0.25">
      <c r="A11287">
        <v>11</v>
      </c>
      <c r="B11287">
        <v>3008</v>
      </c>
      <c r="C11287" t="s">
        <v>31</v>
      </c>
      <c r="D11287" t="s">
        <v>77</v>
      </c>
      <c r="E11287" t="s">
        <v>24</v>
      </c>
      <c r="F11287" t="s">
        <v>104</v>
      </c>
      <c r="G11287" t="s">
        <v>19</v>
      </c>
      <c r="H11287">
        <v>0.207505483311931</v>
      </c>
      <c r="I11287">
        <v>106.2</v>
      </c>
      <c r="J11287">
        <v>46.2</v>
      </c>
      <c r="K11287">
        <v>149.938013941669</v>
      </c>
      <c r="L11287">
        <v>1.77031066014951E-2</v>
      </c>
      <c r="M11287">
        <v>15.9837741064906</v>
      </c>
      <c r="N11287">
        <v>97048</v>
      </c>
      <c r="O11287">
        <v>0.79249451668806803</v>
      </c>
      <c r="P11287">
        <v>0.207505483311932</v>
      </c>
    </row>
    <row r="11288" spans="1:16" x14ac:dyDescent="0.25">
      <c r="A11288">
        <v>11</v>
      </c>
      <c r="B11288">
        <v>12127</v>
      </c>
      <c r="C11288" t="s">
        <v>24</v>
      </c>
      <c r="D11288" t="s">
        <v>25</v>
      </c>
      <c r="E11288" t="s">
        <v>24</v>
      </c>
      <c r="F11288" t="s">
        <v>56</v>
      </c>
      <c r="G11288" t="s">
        <v>15</v>
      </c>
      <c r="H11288">
        <v>4.2979830027174398E-2</v>
      </c>
      <c r="I11288">
        <v>95.7</v>
      </c>
      <c r="J11288">
        <v>42.9</v>
      </c>
      <c r="K11288">
        <v>367.14534821024603</v>
      </c>
      <c r="L11288">
        <v>1.64860542824742E-2</v>
      </c>
      <c r="M11288">
        <v>25.049555197915701</v>
      </c>
      <c r="N11288">
        <v>20065</v>
      </c>
      <c r="O11288">
        <v>0.95702016997282502</v>
      </c>
      <c r="P11288">
        <v>4.2979830027174398E-2</v>
      </c>
    </row>
    <row r="11289" spans="1:16" x14ac:dyDescent="0.25">
      <c r="A11289">
        <v>11</v>
      </c>
      <c r="B11289">
        <v>10025</v>
      </c>
      <c r="C11289" t="s">
        <v>90</v>
      </c>
      <c r="D11289" t="s">
        <v>91</v>
      </c>
      <c r="E11289" t="s">
        <v>90</v>
      </c>
      <c r="F11289" t="s">
        <v>91</v>
      </c>
      <c r="G11289" t="s">
        <v>15</v>
      </c>
      <c r="H11289">
        <v>0.301973168835802</v>
      </c>
      <c r="I11289">
        <v>96.8</v>
      </c>
      <c r="J11289">
        <v>39.799999999999997</v>
      </c>
      <c r="K11289">
        <v>105.384785188089</v>
      </c>
      <c r="L11289">
        <v>5.4113877318887497E-2</v>
      </c>
      <c r="M11289">
        <v>12.164623585346</v>
      </c>
      <c r="N11289">
        <v>10025</v>
      </c>
      <c r="O11289">
        <v>0.69802683116419695</v>
      </c>
      <c r="P11289">
        <v>0.301973168835802</v>
      </c>
    </row>
    <row r="11290" spans="1:16" x14ac:dyDescent="0.25">
      <c r="A11290">
        <v>11</v>
      </c>
      <c r="B11290">
        <v>24086</v>
      </c>
      <c r="C11290" t="s">
        <v>21</v>
      </c>
      <c r="D11290" t="s">
        <v>54</v>
      </c>
      <c r="E11290" t="s">
        <v>21</v>
      </c>
      <c r="F11290" t="s">
        <v>69</v>
      </c>
      <c r="G11290" t="s">
        <v>15</v>
      </c>
      <c r="H11290">
        <v>0.10393290412902199</v>
      </c>
      <c r="I11290">
        <v>81.099999999999994</v>
      </c>
      <c r="J11290">
        <v>55.8</v>
      </c>
      <c r="K11290">
        <v>233.74833950925401</v>
      </c>
      <c r="L11290">
        <v>1.9434453561559401E-2</v>
      </c>
      <c r="M11290">
        <v>7.3542074745245198</v>
      </c>
      <c r="N11290">
        <v>29033</v>
      </c>
      <c r="O11290">
        <v>0.89606709587097599</v>
      </c>
      <c r="P11290">
        <v>0.10393290412902199</v>
      </c>
    </row>
    <row r="11291" spans="1:16" x14ac:dyDescent="0.25">
      <c r="A11291">
        <v>11</v>
      </c>
      <c r="B11291">
        <v>46009</v>
      </c>
      <c r="C11291" t="s">
        <v>27</v>
      </c>
      <c r="D11291" t="s">
        <v>103</v>
      </c>
      <c r="E11291" t="s">
        <v>27</v>
      </c>
      <c r="F11291" t="s">
        <v>71</v>
      </c>
      <c r="G11291" t="s">
        <v>15</v>
      </c>
      <c r="H11291">
        <v>0.24005142571426999</v>
      </c>
      <c r="I11291">
        <v>89.9</v>
      </c>
      <c r="J11291">
        <v>48.5</v>
      </c>
      <c r="K11291">
        <v>92.355147281453597</v>
      </c>
      <c r="L11291">
        <v>1.0584895525631501E-2</v>
      </c>
      <c r="M11291">
        <v>9.7745155899021103</v>
      </c>
      <c r="N11291">
        <v>48001</v>
      </c>
      <c r="O11291">
        <v>0.75994857428572904</v>
      </c>
      <c r="P11291">
        <v>0.24005142571426999</v>
      </c>
    </row>
    <row r="11292" spans="1:16" x14ac:dyDescent="0.25">
      <c r="A11292">
        <v>11</v>
      </c>
      <c r="B11292">
        <v>63071</v>
      </c>
      <c r="C11292" t="s">
        <v>44</v>
      </c>
      <c r="D11292" t="s">
        <v>78</v>
      </c>
      <c r="E11292" t="s">
        <v>44</v>
      </c>
      <c r="F11292" t="s">
        <v>78</v>
      </c>
      <c r="G11292" t="s">
        <v>15</v>
      </c>
      <c r="H11292">
        <v>0.24980654397036101</v>
      </c>
      <c r="I11292">
        <v>39.6</v>
      </c>
      <c r="J11292">
        <v>25.5</v>
      </c>
      <c r="K11292">
        <v>177.78435171333101</v>
      </c>
      <c r="L11292">
        <v>2.7687650144463199E-2</v>
      </c>
      <c r="M11292">
        <v>27.635401001854</v>
      </c>
      <c r="N11292">
        <v>63080</v>
      </c>
      <c r="O11292">
        <v>0.75019345602963805</v>
      </c>
      <c r="P11292">
        <v>0.24980654397036101</v>
      </c>
    </row>
    <row r="11293" spans="1:16" x14ac:dyDescent="0.25">
      <c r="A11293">
        <v>11</v>
      </c>
      <c r="B11293">
        <v>56049</v>
      </c>
      <c r="C11293" t="s">
        <v>13</v>
      </c>
      <c r="D11293" t="s">
        <v>20</v>
      </c>
      <c r="E11293" t="s">
        <v>13</v>
      </c>
      <c r="F11293" t="s">
        <v>23</v>
      </c>
      <c r="G11293" t="s">
        <v>15</v>
      </c>
      <c r="H11293">
        <v>0.221937097423307</v>
      </c>
      <c r="I11293">
        <v>63.9</v>
      </c>
      <c r="J11293">
        <v>45.2</v>
      </c>
      <c r="K11293">
        <v>119.342070301343</v>
      </c>
      <c r="L11293">
        <v>1.53036334537195E-2</v>
      </c>
      <c r="M11293">
        <v>12.5546350270087</v>
      </c>
      <c r="N11293">
        <v>60038</v>
      </c>
      <c r="O11293">
        <v>0.77806290257669197</v>
      </c>
      <c r="P11293">
        <v>0.221937097423307</v>
      </c>
    </row>
    <row r="11294" spans="1:16" x14ac:dyDescent="0.25">
      <c r="A11294">
        <v>11</v>
      </c>
      <c r="B11294">
        <v>110001</v>
      </c>
      <c r="C11294" t="s">
        <v>51</v>
      </c>
      <c r="D11294" t="s">
        <v>112</v>
      </c>
      <c r="E11294" t="s">
        <v>51</v>
      </c>
      <c r="F11294" t="s">
        <v>75</v>
      </c>
      <c r="G11294" t="s">
        <v>15</v>
      </c>
      <c r="H11294">
        <v>0.249142803291409</v>
      </c>
      <c r="I11294">
        <v>61.4</v>
      </c>
      <c r="J11294">
        <v>28.6</v>
      </c>
      <c r="K11294">
        <v>188.439268658798</v>
      </c>
      <c r="L11294">
        <v>4.58009143845605E-2</v>
      </c>
      <c r="M11294">
        <v>25.852960172257699</v>
      </c>
      <c r="N11294">
        <v>72019</v>
      </c>
      <c r="O11294">
        <v>0.75085719670858997</v>
      </c>
      <c r="P11294">
        <v>0.249142803291408</v>
      </c>
    </row>
    <row r="11295" spans="1:16" x14ac:dyDescent="0.25">
      <c r="A11295">
        <v>11</v>
      </c>
      <c r="B11295">
        <v>80069</v>
      </c>
      <c r="C11295" t="s">
        <v>62</v>
      </c>
      <c r="D11295" t="s">
        <v>64</v>
      </c>
      <c r="E11295" t="s">
        <v>62</v>
      </c>
      <c r="F11295" t="s">
        <v>67</v>
      </c>
      <c r="G11295" t="s">
        <v>15</v>
      </c>
      <c r="H11295">
        <v>0.25218974880545098</v>
      </c>
      <c r="I11295">
        <v>20.8</v>
      </c>
      <c r="J11295">
        <v>27.8</v>
      </c>
      <c r="K11295">
        <v>309.54984861358798</v>
      </c>
      <c r="L11295">
        <v>0.292733023940563</v>
      </c>
      <c r="M11295">
        <v>32.590158533879503</v>
      </c>
      <c r="N11295">
        <v>78015</v>
      </c>
      <c r="O11295">
        <v>0.74781025119454902</v>
      </c>
      <c r="P11295">
        <v>0.25218974880545098</v>
      </c>
    </row>
    <row r="11296" spans="1:16" x14ac:dyDescent="0.25">
      <c r="A11296">
        <v>11</v>
      </c>
      <c r="B11296">
        <v>10025</v>
      </c>
      <c r="C11296" t="s">
        <v>90</v>
      </c>
      <c r="D11296" t="s">
        <v>91</v>
      </c>
      <c r="E11296" t="s">
        <v>115</v>
      </c>
      <c r="F11296" t="s">
        <v>116</v>
      </c>
      <c r="G11296" t="s">
        <v>19</v>
      </c>
      <c r="H11296">
        <v>0.301973168835802</v>
      </c>
      <c r="I11296">
        <v>96.8</v>
      </c>
      <c r="J11296">
        <v>39.799999999999997</v>
      </c>
      <c r="K11296">
        <v>105.384785188089</v>
      </c>
      <c r="L11296">
        <v>5.4113877318887497E-2</v>
      </c>
      <c r="M11296">
        <v>12.164623585346</v>
      </c>
      <c r="N11296">
        <v>70006</v>
      </c>
      <c r="O11296">
        <v>0.69802683116419695</v>
      </c>
      <c r="P11296">
        <v>0.301973168835802</v>
      </c>
    </row>
    <row r="11297" spans="1:16" x14ac:dyDescent="0.25">
      <c r="A11297">
        <v>11</v>
      </c>
      <c r="B11297">
        <v>22103</v>
      </c>
      <c r="C11297" t="s">
        <v>72</v>
      </c>
      <c r="D11297" t="s">
        <v>74</v>
      </c>
      <c r="E11297" t="s">
        <v>44</v>
      </c>
      <c r="F11297" t="s">
        <v>55</v>
      </c>
      <c r="G11297" t="s">
        <v>19</v>
      </c>
      <c r="H11297">
        <v>6.71033228149788E-2</v>
      </c>
      <c r="I11297">
        <v>47.5</v>
      </c>
      <c r="J11297">
        <v>60.4</v>
      </c>
      <c r="K11297">
        <v>289.59475846145102</v>
      </c>
      <c r="L11297">
        <v>0.14923866381170101</v>
      </c>
      <c r="M11297">
        <v>13.341837335243101</v>
      </c>
      <c r="N11297">
        <v>64050</v>
      </c>
      <c r="O11297">
        <v>0.93289667718502101</v>
      </c>
      <c r="P11297">
        <v>6.71033228149788E-2</v>
      </c>
    </row>
    <row r="11298" spans="1:16" x14ac:dyDescent="0.25">
      <c r="A11298">
        <v>11</v>
      </c>
      <c r="B11298">
        <v>14033</v>
      </c>
      <c r="C11298" t="s">
        <v>24</v>
      </c>
      <c r="D11298" t="s">
        <v>108</v>
      </c>
      <c r="E11298" t="s">
        <v>47</v>
      </c>
      <c r="F11298" t="s">
        <v>49</v>
      </c>
      <c r="G11298" t="s">
        <v>19</v>
      </c>
      <c r="H11298">
        <v>0.15348549518007601</v>
      </c>
      <c r="I11298">
        <v>95.7</v>
      </c>
      <c r="J11298">
        <v>42.9</v>
      </c>
      <c r="K11298">
        <v>217.19293615307799</v>
      </c>
      <c r="L11298">
        <v>9.6686479258305293E-3</v>
      </c>
      <c r="M11298">
        <v>21.9625584434418</v>
      </c>
      <c r="N11298">
        <v>54051</v>
      </c>
      <c r="O11298">
        <v>0.84651450481992296</v>
      </c>
      <c r="P11298">
        <v>0.15348549518007601</v>
      </c>
    </row>
    <row r="11299" spans="1:16" x14ac:dyDescent="0.25">
      <c r="A11299">
        <v>11</v>
      </c>
      <c r="B11299">
        <v>54039</v>
      </c>
      <c r="C11299" t="s">
        <v>47</v>
      </c>
      <c r="D11299" t="s">
        <v>49</v>
      </c>
      <c r="E11299" t="s">
        <v>47</v>
      </c>
      <c r="F11299" t="s">
        <v>48</v>
      </c>
      <c r="G11299" t="s">
        <v>15</v>
      </c>
      <c r="H11299">
        <v>0.247390117679819</v>
      </c>
      <c r="I11299">
        <v>84.4</v>
      </c>
      <c r="J11299">
        <v>56.3</v>
      </c>
      <c r="K11299">
        <v>88.729152662020397</v>
      </c>
      <c r="L11299">
        <v>8.8153592492000596E-2</v>
      </c>
      <c r="M11299">
        <v>4.29943338237684</v>
      </c>
      <c r="N11299">
        <v>55032</v>
      </c>
      <c r="O11299">
        <v>0.75260988232018</v>
      </c>
      <c r="P11299">
        <v>0.247390117679819</v>
      </c>
    </row>
    <row r="11300" spans="1:16" x14ac:dyDescent="0.25">
      <c r="A11300">
        <v>11</v>
      </c>
      <c r="B11300">
        <v>34027</v>
      </c>
      <c r="C11300" t="s">
        <v>33</v>
      </c>
      <c r="D11300" t="s">
        <v>50</v>
      </c>
      <c r="E11300" t="s">
        <v>33</v>
      </c>
      <c r="F11300" t="s">
        <v>50</v>
      </c>
      <c r="G11300" t="s">
        <v>15</v>
      </c>
      <c r="H11300">
        <v>0.16392860657414199</v>
      </c>
      <c r="I11300">
        <v>81.5</v>
      </c>
      <c r="J11300">
        <v>51.5</v>
      </c>
      <c r="K11300">
        <v>145.153745436344</v>
      </c>
      <c r="L11300">
        <v>1.33912469732055E-2</v>
      </c>
      <c r="M11300">
        <v>15.951988438102401</v>
      </c>
      <c r="N11300">
        <v>34027</v>
      </c>
      <c r="O11300">
        <v>0.83607139342585701</v>
      </c>
      <c r="P11300">
        <v>0.16392860657414199</v>
      </c>
    </row>
    <row r="11301" spans="1:16" x14ac:dyDescent="0.25">
      <c r="A11301">
        <v>11</v>
      </c>
      <c r="B11301">
        <v>48028</v>
      </c>
      <c r="C11301" t="s">
        <v>27</v>
      </c>
      <c r="D11301" t="s">
        <v>71</v>
      </c>
      <c r="E11301" t="s">
        <v>27</v>
      </c>
      <c r="F11301" t="s">
        <v>85</v>
      </c>
      <c r="G11301" t="s">
        <v>15</v>
      </c>
      <c r="H11301">
        <v>0.12704072451894199</v>
      </c>
      <c r="I11301">
        <v>89.9</v>
      </c>
      <c r="J11301">
        <v>48.5</v>
      </c>
      <c r="K11301">
        <v>228.719655271786</v>
      </c>
      <c r="L11301">
        <v>2.8744895262300899E-2</v>
      </c>
      <c r="M11301">
        <v>18.899937563563402</v>
      </c>
      <c r="N11301">
        <v>50039</v>
      </c>
      <c r="O11301">
        <v>0.87295927548105701</v>
      </c>
      <c r="P11301">
        <v>0.12704072451894199</v>
      </c>
    </row>
    <row r="11302" spans="1:16" x14ac:dyDescent="0.25">
      <c r="A11302">
        <v>11</v>
      </c>
      <c r="B11302">
        <v>43023</v>
      </c>
      <c r="C11302" t="s">
        <v>16</v>
      </c>
      <c r="D11302" t="s">
        <v>17</v>
      </c>
      <c r="E11302" t="s">
        <v>16</v>
      </c>
      <c r="F11302" t="s">
        <v>81</v>
      </c>
      <c r="G11302" t="s">
        <v>15</v>
      </c>
      <c r="H11302">
        <v>0.26071392972000701</v>
      </c>
      <c r="I11302">
        <v>61.9</v>
      </c>
      <c r="J11302">
        <v>44.8</v>
      </c>
      <c r="K11302">
        <v>91.475160365208595</v>
      </c>
      <c r="L11302">
        <v>2.96491481095024E-2</v>
      </c>
      <c r="M11302">
        <v>8.8960127980086199</v>
      </c>
      <c r="N11302">
        <v>42021</v>
      </c>
      <c r="O11302">
        <v>0.73928607027999205</v>
      </c>
      <c r="P11302">
        <v>0.26071392972000601</v>
      </c>
    </row>
    <row r="11303" spans="1:16" x14ac:dyDescent="0.25">
      <c r="A11303">
        <v>11</v>
      </c>
      <c r="B11303">
        <v>15059</v>
      </c>
      <c r="C11303" t="s">
        <v>24</v>
      </c>
      <c r="D11303" t="s">
        <v>60</v>
      </c>
      <c r="E11303" t="s">
        <v>24</v>
      </c>
      <c r="F11303" t="s">
        <v>25</v>
      </c>
      <c r="G11303" t="s">
        <v>15</v>
      </c>
      <c r="H11303">
        <v>2.68975113500311E-3</v>
      </c>
      <c r="I11303">
        <v>95.7</v>
      </c>
      <c r="J11303">
        <v>42.9</v>
      </c>
      <c r="K11303">
        <v>411.38773672267803</v>
      </c>
      <c r="L11303">
        <v>1.8554410538996601E-2</v>
      </c>
      <c r="M11303">
        <v>28.594154877978099</v>
      </c>
      <c r="N11303">
        <v>12070</v>
      </c>
      <c r="O11303">
        <v>0.99731024886499697</v>
      </c>
      <c r="P11303">
        <v>2.68975113500311E-3</v>
      </c>
    </row>
    <row r="11304" spans="1:16" x14ac:dyDescent="0.25">
      <c r="A11304">
        <v>11</v>
      </c>
      <c r="B11304">
        <v>73027</v>
      </c>
      <c r="C11304" t="s">
        <v>51</v>
      </c>
      <c r="D11304" t="s">
        <v>102</v>
      </c>
      <c r="E11304" t="s">
        <v>21</v>
      </c>
      <c r="F11304" t="s">
        <v>84</v>
      </c>
      <c r="G11304" t="s">
        <v>19</v>
      </c>
      <c r="H11304">
        <v>0.208144921890629</v>
      </c>
      <c r="I11304">
        <v>61.4</v>
      </c>
      <c r="J11304">
        <v>28.6</v>
      </c>
      <c r="K11304">
        <v>231.16457812469201</v>
      </c>
      <c r="L11304">
        <v>7.0929444964268201E-2</v>
      </c>
      <c r="M11304">
        <v>33.943003032024301</v>
      </c>
      <c r="N11304">
        <v>25006</v>
      </c>
      <c r="O11304">
        <v>0.79185507810936995</v>
      </c>
      <c r="P11304">
        <v>0.208144921890629</v>
      </c>
    </row>
    <row r="11305" spans="1:16" x14ac:dyDescent="0.25">
      <c r="A11305">
        <v>11</v>
      </c>
      <c r="B11305">
        <v>99013</v>
      </c>
      <c r="C11305" t="s">
        <v>33</v>
      </c>
      <c r="D11305" t="s">
        <v>35</v>
      </c>
      <c r="E11305" t="s">
        <v>33</v>
      </c>
      <c r="F11305" t="s">
        <v>35</v>
      </c>
      <c r="G11305" t="s">
        <v>15</v>
      </c>
      <c r="H11305">
        <v>0.15300748722102001</v>
      </c>
      <c r="I11305">
        <v>81.5</v>
      </c>
      <c r="J11305">
        <v>51.5</v>
      </c>
      <c r="K11305">
        <v>155.91991991683699</v>
      </c>
      <c r="L11305">
        <v>1.5943889560334198E-2</v>
      </c>
      <c r="M11305">
        <v>17.546079537087898</v>
      </c>
      <c r="N11305">
        <v>40007</v>
      </c>
      <c r="O11305">
        <v>0.84699251277897902</v>
      </c>
      <c r="P11305">
        <v>0.15300748722102001</v>
      </c>
    </row>
    <row r="11306" spans="1:16" x14ac:dyDescent="0.25">
      <c r="A11306">
        <v>11</v>
      </c>
      <c r="B11306">
        <v>28060</v>
      </c>
      <c r="C11306" t="s">
        <v>21</v>
      </c>
      <c r="D11306" t="s">
        <v>22</v>
      </c>
      <c r="E11306" t="s">
        <v>21</v>
      </c>
      <c r="F11306" t="s">
        <v>89</v>
      </c>
      <c r="G11306" t="s">
        <v>15</v>
      </c>
      <c r="H11306">
        <v>4.8730912431755799E-2</v>
      </c>
      <c r="I11306">
        <v>81.099999999999994</v>
      </c>
      <c r="J11306">
        <v>55.8</v>
      </c>
      <c r="K11306">
        <v>301.193758051918</v>
      </c>
      <c r="L11306">
        <v>2.4226984638633001E-2</v>
      </c>
      <c r="M11306">
        <v>10.915053621445001</v>
      </c>
      <c r="N11306">
        <v>23052</v>
      </c>
      <c r="O11306">
        <v>0.95126908756824402</v>
      </c>
      <c r="P11306">
        <v>4.8730912431755799E-2</v>
      </c>
    </row>
    <row r="11307" spans="1:16" x14ac:dyDescent="0.25">
      <c r="A11307">
        <v>11</v>
      </c>
      <c r="B11307">
        <v>21095</v>
      </c>
      <c r="C11307" t="s">
        <v>72</v>
      </c>
      <c r="D11307" t="s">
        <v>73</v>
      </c>
      <c r="E11307" t="s">
        <v>72</v>
      </c>
      <c r="F11307" t="s">
        <v>73</v>
      </c>
      <c r="G11307" t="s">
        <v>15</v>
      </c>
      <c r="H11307">
        <v>0.20600619178260901</v>
      </c>
      <c r="I11307">
        <v>76.2</v>
      </c>
      <c r="J11307">
        <v>58.9</v>
      </c>
      <c r="K11307">
        <v>115.716280911605</v>
      </c>
      <c r="L11307">
        <v>7.7624061785063994E-2</v>
      </c>
      <c r="M11307">
        <v>3.3628514219603298</v>
      </c>
      <c r="N11307">
        <v>21051</v>
      </c>
      <c r="O11307">
        <v>0.79399380821738996</v>
      </c>
      <c r="P11307">
        <v>0.20600619178260901</v>
      </c>
    </row>
    <row r="11308" spans="1:16" x14ac:dyDescent="0.25">
      <c r="A11308">
        <v>11</v>
      </c>
      <c r="B11308">
        <v>20028</v>
      </c>
      <c r="C11308" t="s">
        <v>24</v>
      </c>
      <c r="D11308" t="s">
        <v>56</v>
      </c>
      <c r="E11308" t="s">
        <v>24</v>
      </c>
      <c r="F11308" t="s">
        <v>61</v>
      </c>
      <c r="G11308" t="s">
        <v>15</v>
      </c>
      <c r="H11308">
        <v>0.203656646802615</v>
      </c>
      <c r="I11308">
        <v>95.7</v>
      </c>
      <c r="J11308">
        <v>42.9</v>
      </c>
      <c r="K11308">
        <v>178.76557224437099</v>
      </c>
      <c r="L11308">
        <v>8.4236600170009591E-3</v>
      </c>
      <c r="M11308">
        <v>13.796786116694699</v>
      </c>
      <c r="N11308">
        <v>13122</v>
      </c>
      <c r="O11308">
        <v>0.79634335319738403</v>
      </c>
      <c r="P11308">
        <v>0.203656646802615</v>
      </c>
    </row>
    <row r="11309" spans="1:16" x14ac:dyDescent="0.25">
      <c r="A11309">
        <v>11</v>
      </c>
      <c r="B11309">
        <v>28074</v>
      </c>
      <c r="C11309" t="s">
        <v>21</v>
      </c>
      <c r="D11309" t="s">
        <v>22</v>
      </c>
      <c r="E11309" t="s">
        <v>21</v>
      </c>
      <c r="F11309" t="s">
        <v>84</v>
      </c>
      <c r="G11309" t="s">
        <v>15</v>
      </c>
      <c r="H11309">
        <v>0.13892489340852399</v>
      </c>
      <c r="I11309">
        <v>81.099999999999994</v>
      </c>
      <c r="J11309">
        <v>55.8</v>
      </c>
      <c r="K11309">
        <v>181.16215526446399</v>
      </c>
      <c r="L11309">
        <v>1.4991958191087999E-2</v>
      </c>
      <c r="M11309">
        <v>7.2048875153576297</v>
      </c>
      <c r="N11309">
        <v>25001</v>
      </c>
      <c r="O11309">
        <v>0.86107510659147501</v>
      </c>
      <c r="P11309">
        <v>0.13892489340852399</v>
      </c>
    </row>
    <row r="11310" spans="1:16" x14ac:dyDescent="0.25">
      <c r="A11310">
        <v>11</v>
      </c>
      <c r="B11310">
        <v>24008</v>
      </c>
      <c r="C11310" t="s">
        <v>21</v>
      </c>
      <c r="D11310" t="s">
        <v>54</v>
      </c>
      <c r="E11310" t="s">
        <v>21</v>
      </c>
      <c r="F11310" t="s">
        <v>39</v>
      </c>
      <c r="G11310" t="s">
        <v>15</v>
      </c>
      <c r="H11310">
        <v>0.100239609327093</v>
      </c>
      <c r="I11310">
        <v>81.099999999999994</v>
      </c>
      <c r="J11310">
        <v>55.8</v>
      </c>
      <c r="K11310">
        <v>234.96095087825199</v>
      </c>
      <c r="L11310">
        <v>1.8935921131287101E-2</v>
      </c>
      <c r="M11310">
        <v>8.2403504050319007</v>
      </c>
      <c r="N11310">
        <v>26044</v>
      </c>
      <c r="O11310">
        <v>0.89976039067290603</v>
      </c>
      <c r="P11310">
        <v>0.100239609327093</v>
      </c>
    </row>
    <row r="11311" spans="1:16" x14ac:dyDescent="0.25">
      <c r="A11311">
        <v>11</v>
      </c>
      <c r="B11311">
        <v>72021</v>
      </c>
      <c r="C11311" t="s">
        <v>51</v>
      </c>
      <c r="D11311" t="s">
        <v>75</v>
      </c>
      <c r="E11311" t="s">
        <v>51</v>
      </c>
      <c r="F11311" t="s">
        <v>102</v>
      </c>
      <c r="G11311" t="s">
        <v>15</v>
      </c>
      <c r="H11311">
        <v>0.20061873654256601</v>
      </c>
      <c r="I11311">
        <v>61.4</v>
      </c>
      <c r="J11311">
        <v>28.6</v>
      </c>
      <c r="K11311">
        <v>265.64097906471602</v>
      </c>
      <c r="L11311">
        <v>7.5339002204646704E-2</v>
      </c>
      <c r="M11311">
        <v>29.0340074150897</v>
      </c>
      <c r="N11311">
        <v>73029</v>
      </c>
      <c r="O11311">
        <v>0.79938126345743299</v>
      </c>
      <c r="P11311">
        <v>0.20061873654256601</v>
      </c>
    </row>
    <row r="11312" spans="1:16" x14ac:dyDescent="0.25">
      <c r="A11312">
        <v>11</v>
      </c>
      <c r="B11312">
        <v>15050</v>
      </c>
      <c r="C11312" t="s">
        <v>24</v>
      </c>
      <c r="D11312" t="s">
        <v>60</v>
      </c>
      <c r="E11312" t="s">
        <v>24</v>
      </c>
      <c r="F11312" t="s">
        <v>66</v>
      </c>
      <c r="G11312" t="s">
        <v>15</v>
      </c>
      <c r="H11312">
        <v>1.0618239702194301E-2</v>
      </c>
      <c r="I11312">
        <v>95.7</v>
      </c>
      <c r="J11312">
        <v>42.9</v>
      </c>
      <c r="K11312">
        <v>405.60086168341599</v>
      </c>
      <c r="L11312">
        <v>1.8438210053868701E-2</v>
      </c>
      <c r="M11312">
        <v>27.249262381452201</v>
      </c>
      <c r="N11312">
        <v>16219</v>
      </c>
      <c r="O11312">
        <v>0.989381760297805</v>
      </c>
      <c r="P11312">
        <v>1.0618239702194301E-2</v>
      </c>
    </row>
    <row r="11313" spans="1:16" x14ac:dyDescent="0.25">
      <c r="A11313">
        <v>11</v>
      </c>
      <c r="B11313">
        <v>10048</v>
      </c>
      <c r="C11313" t="s">
        <v>90</v>
      </c>
      <c r="D11313" t="s">
        <v>91</v>
      </c>
      <c r="E11313" t="s">
        <v>90</v>
      </c>
      <c r="F11313" t="s">
        <v>94</v>
      </c>
      <c r="G11313" t="s">
        <v>15</v>
      </c>
      <c r="H11313">
        <v>0.35819445083303803</v>
      </c>
      <c r="I11313">
        <v>96.8</v>
      </c>
      <c r="J11313">
        <v>39.799999999999997</v>
      </c>
      <c r="K11313">
        <v>30.969030804600301</v>
      </c>
      <c r="L11313">
        <v>1.7075554839509399E-2</v>
      </c>
      <c r="M11313">
        <v>4.4085366122161203</v>
      </c>
      <c r="N11313">
        <v>11015</v>
      </c>
      <c r="O11313">
        <v>0.64180554916696098</v>
      </c>
      <c r="P11313">
        <v>0.35819445083303902</v>
      </c>
    </row>
    <row r="11314" spans="1:16" x14ac:dyDescent="0.25">
      <c r="A11314">
        <v>11</v>
      </c>
      <c r="B11314">
        <v>28003</v>
      </c>
      <c r="C11314" t="s">
        <v>21</v>
      </c>
      <c r="D11314" t="s">
        <v>22</v>
      </c>
      <c r="E11314" t="s">
        <v>21</v>
      </c>
      <c r="F11314" t="s">
        <v>40</v>
      </c>
      <c r="G11314" t="s">
        <v>15</v>
      </c>
      <c r="H11314">
        <v>8.0245269162661295E-2</v>
      </c>
      <c r="I11314">
        <v>81.099999999999994</v>
      </c>
      <c r="J11314">
        <v>55.8</v>
      </c>
      <c r="K11314">
        <v>259.53329054907601</v>
      </c>
      <c r="L11314">
        <v>2.10845191218237E-2</v>
      </c>
      <c r="M11314">
        <v>9.5664075026003896</v>
      </c>
      <c r="N11314">
        <v>27029</v>
      </c>
      <c r="O11314">
        <v>0.91975473083733805</v>
      </c>
      <c r="P11314">
        <v>8.0245269162661406E-2</v>
      </c>
    </row>
    <row r="11315" spans="1:16" x14ac:dyDescent="0.25">
      <c r="A11315">
        <v>11</v>
      </c>
      <c r="B11315">
        <v>15146</v>
      </c>
      <c r="C11315" t="s">
        <v>24</v>
      </c>
      <c r="D11315" t="s">
        <v>60</v>
      </c>
      <c r="E11315" t="s">
        <v>24</v>
      </c>
      <c r="F11315" t="s">
        <v>60</v>
      </c>
      <c r="G11315" t="s">
        <v>15</v>
      </c>
      <c r="H11315">
        <v>0</v>
      </c>
      <c r="I11315">
        <v>95.7</v>
      </c>
      <c r="J11315">
        <v>42.9</v>
      </c>
      <c r="K11315">
        <v>440.56949061981697</v>
      </c>
      <c r="L11315">
        <v>1.9839703875317499E-2</v>
      </c>
      <c r="M11315">
        <v>29.9884982881218</v>
      </c>
      <c r="N11315">
        <v>15142</v>
      </c>
      <c r="O11315">
        <v>1</v>
      </c>
      <c r="P11315">
        <v>0</v>
      </c>
    </row>
    <row r="11316" spans="1:16" x14ac:dyDescent="0.25">
      <c r="A11316">
        <v>11</v>
      </c>
      <c r="B11316">
        <v>78091</v>
      </c>
      <c r="C11316" t="s">
        <v>62</v>
      </c>
      <c r="D11316" t="s">
        <v>67</v>
      </c>
      <c r="E11316" t="s">
        <v>62</v>
      </c>
      <c r="F11316" t="s">
        <v>63</v>
      </c>
      <c r="G11316" t="s">
        <v>15</v>
      </c>
      <c r="H11316">
        <v>0.21758680498118399</v>
      </c>
      <c r="I11316">
        <v>20.8</v>
      </c>
      <c r="J11316">
        <v>27.8</v>
      </c>
      <c r="K11316">
        <v>211.10358041604999</v>
      </c>
      <c r="L11316">
        <v>0.108469995417456</v>
      </c>
      <c r="M11316">
        <v>36.415193474975901</v>
      </c>
      <c r="N11316">
        <v>102047</v>
      </c>
      <c r="O11316">
        <v>0.78241319501881501</v>
      </c>
      <c r="P11316">
        <v>0.21758680498118399</v>
      </c>
    </row>
    <row r="11317" spans="1:16" x14ac:dyDescent="0.25">
      <c r="A11317">
        <v>11</v>
      </c>
      <c r="B11317">
        <v>1315</v>
      </c>
      <c r="C11317" t="s">
        <v>31</v>
      </c>
      <c r="D11317" t="s">
        <v>43</v>
      </c>
      <c r="E11317" t="s">
        <v>31</v>
      </c>
      <c r="F11317" t="s">
        <v>77</v>
      </c>
      <c r="G11317" t="s">
        <v>15</v>
      </c>
      <c r="H11317">
        <v>0.10816128497663099</v>
      </c>
      <c r="I11317">
        <v>106.2</v>
      </c>
      <c r="J11317">
        <v>46.2</v>
      </c>
      <c r="K11317">
        <v>249.47162678696799</v>
      </c>
      <c r="L11317">
        <v>2.85989722751907E-2</v>
      </c>
      <c r="M11317">
        <v>27.996156017949598</v>
      </c>
      <c r="N11317">
        <v>3065</v>
      </c>
      <c r="O11317">
        <v>0.89183871502336798</v>
      </c>
      <c r="P11317">
        <v>0.10816128497663099</v>
      </c>
    </row>
    <row r="11318" spans="1:16" x14ac:dyDescent="0.25">
      <c r="A11318">
        <v>11</v>
      </c>
      <c r="B11318">
        <v>63049</v>
      </c>
      <c r="C11318" t="s">
        <v>44</v>
      </c>
      <c r="D11318" t="s">
        <v>78</v>
      </c>
      <c r="E11318" t="s">
        <v>44</v>
      </c>
      <c r="F11318" t="s">
        <v>78</v>
      </c>
      <c r="G11318" t="s">
        <v>15</v>
      </c>
      <c r="H11318">
        <v>0.163343450886587</v>
      </c>
      <c r="I11318">
        <v>39.6</v>
      </c>
      <c r="J11318">
        <v>25.5</v>
      </c>
      <c r="K11318">
        <v>263.95539791067</v>
      </c>
      <c r="L11318">
        <v>4.0949119612978598E-2</v>
      </c>
      <c r="M11318">
        <v>38.845156551098</v>
      </c>
      <c r="N11318">
        <v>63050</v>
      </c>
      <c r="O11318">
        <v>0.83665654911341303</v>
      </c>
      <c r="P11318">
        <v>0.163343450886586</v>
      </c>
    </row>
    <row r="11319" spans="1:16" x14ac:dyDescent="0.25">
      <c r="A11319">
        <v>11</v>
      </c>
      <c r="B11319">
        <v>15146</v>
      </c>
      <c r="C11319" t="s">
        <v>24</v>
      </c>
      <c r="D11319" t="s">
        <v>60</v>
      </c>
      <c r="E11319" t="s">
        <v>24</v>
      </c>
      <c r="F11319" t="s">
        <v>60</v>
      </c>
      <c r="G11319" t="s">
        <v>15</v>
      </c>
      <c r="H11319">
        <v>0</v>
      </c>
      <c r="I11319">
        <v>95.7</v>
      </c>
      <c r="J11319">
        <v>42.9</v>
      </c>
      <c r="K11319">
        <v>440.56949061981697</v>
      </c>
      <c r="L11319">
        <v>1.9839703875317499E-2</v>
      </c>
      <c r="M11319">
        <v>29.9884982881218</v>
      </c>
      <c r="N11319">
        <v>15182</v>
      </c>
      <c r="O11319">
        <v>1</v>
      </c>
      <c r="P11319">
        <v>0</v>
      </c>
    </row>
    <row r="11320" spans="1:16" x14ac:dyDescent="0.25">
      <c r="A11320">
        <v>11</v>
      </c>
      <c r="B11320">
        <v>58118</v>
      </c>
      <c r="C11320" t="s">
        <v>13</v>
      </c>
      <c r="D11320" t="s">
        <v>14</v>
      </c>
      <c r="E11320" t="s">
        <v>13</v>
      </c>
      <c r="F11320" t="s">
        <v>14</v>
      </c>
      <c r="G11320" t="s">
        <v>15</v>
      </c>
      <c r="H11320">
        <v>2.94928663116781E-2</v>
      </c>
      <c r="I11320">
        <v>63.9</v>
      </c>
      <c r="J11320">
        <v>45.2</v>
      </c>
      <c r="K11320">
        <v>322.62525848686897</v>
      </c>
      <c r="L11320">
        <v>4.4986122865199603E-2</v>
      </c>
      <c r="M11320">
        <v>34.7896832592197</v>
      </c>
      <c r="N11320">
        <v>58091</v>
      </c>
      <c r="O11320">
        <v>0.97050713368832198</v>
      </c>
      <c r="P11320">
        <v>2.94928663116781E-2</v>
      </c>
    </row>
    <row r="11321" spans="1:16" x14ac:dyDescent="0.25">
      <c r="A11321">
        <v>11</v>
      </c>
      <c r="B11321">
        <v>58091</v>
      </c>
      <c r="C11321" t="s">
        <v>13</v>
      </c>
      <c r="D11321" t="s">
        <v>14</v>
      </c>
      <c r="E11321" t="s">
        <v>13</v>
      </c>
      <c r="F11321" t="s">
        <v>20</v>
      </c>
      <c r="G11321" t="s">
        <v>15</v>
      </c>
      <c r="H11321">
        <v>1.33830742645378E-2</v>
      </c>
      <c r="I11321">
        <v>63.9</v>
      </c>
      <c r="J11321">
        <v>45.2</v>
      </c>
      <c r="K11321">
        <v>345.73179625703602</v>
      </c>
      <c r="L11321">
        <v>4.8577829854548699E-2</v>
      </c>
      <c r="M11321">
        <v>35.386210679520403</v>
      </c>
      <c r="N11321">
        <v>56021</v>
      </c>
      <c r="O11321">
        <v>0.986616925735462</v>
      </c>
      <c r="P11321">
        <v>1.33830742645378E-2</v>
      </c>
    </row>
    <row r="11322" spans="1:16" x14ac:dyDescent="0.25">
      <c r="A11322">
        <v>11</v>
      </c>
      <c r="B11322">
        <v>17092</v>
      </c>
      <c r="C11322" t="s">
        <v>24</v>
      </c>
      <c r="D11322" t="s">
        <v>26</v>
      </c>
      <c r="E11322" t="s">
        <v>29</v>
      </c>
      <c r="F11322" t="s">
        <v>30</v>
      </c>
      <c r="G11322" t="s">
        <v>19</v>
      </c>
      <c r="H11322">
        <v>0.15163129775703099</v>
      </c>
      <c r="I11322">
        <v>95.7</v>
      </c>
      <c r="J11322">
        <v>42.9</v>
      </c>
      <c r="K11322">
        <v>237.15551550851399</v>
      </c>
      <c r="L11322">
        <v>1.09308446038269E-2</v>
      </c>
      <c r="M11322">
        <v>18.044732322597</v>
      </c>
      <c r="N11322">
        <v>76063</v>
      </c>
      <c r="O11322">
        <v>0.84836870224296901</v>
      </c>
      <c r="P11322">
        <v>0.15163129775702999</v>
      </c>
    </row>
    <row r="11323" spans="1:16" x14ac:dyDescent="0.25">
      <c r="A11323">
        <v>11</v>
      </c>
      <c r="B11323">
        <v>58091</v>
      </c>
      <c r="C11323" t="s">
        <v>13</v>
      </c>
      <c r="D11323" t="s">
        <v>14</v>
      </c>
      <c r="E11323" t="s">
        <v>13</v>
      </c>
      <c r="F11323" t="s">
        <v>23</v>
      </c>
      <c r="G11323" t="s">
        <v>15</v>
      </c>
      <c r="H11323">
        <v>1.33830742645378E-2</v>
      </c>
      <c r="I11323">
        <v>63.9</v>
      </c>
      <c r="J11323">
        <v>45.2</v>
      </c>
      <c r="K11323">
        <v>345.73179625703602</v>
      </c>
      <c r="L11323">
        <v>4.8577829854548699E-2</v>
      </c>
      <c r="M11323">
        <v>35.386210679520403</v>
      </c>
      <c r="N11323">
        <v>60074</v>
      </c>
      <c r="O11323">
        <v>0.986616925735462</v>
      </c>
      <c r="P11323">
        <v>1.33830742645378E-2</v>
      </c>
    </row>
    <row r="11324" spans="1:16" x14ac:dyDescent="0.25">
      <c r="A11324">
        <v>11</v>
      </c>
      <c r="B11324">
        <v>74004</v>
      </c>
      <c r="C11324" t="s">
        <v>51</v>
      </c>
      <c r="D11324" t="s">
        <v>76</v>
      </c>
      <c r="E11324" t="s">
        <v>51</v>
      </c>
      <c r="F11324" t="s">
        <v>52</v>
      </c>
      <c r="G11324" t="s">
        <v>15</v>
      </c>
      <c r="H11324">
        <v>0.13956726245067</v>
      </c>
      <c r="I11324">
        <v>61.4</v>
      </c>
      <c r="J11324">
        <v>28.6</v>
      </c>
      <c r="K11324">
        <v>274.91606987953401</v>
      </c>
      <c r="L11324">
        <v>5.0089901423626002E-2</v>
      </c>
      <c r="M11324">
        <v>43.346720134085302</v>
      </c>
      <c r="N11324">
        <v>71024</v>
      </c>
      <c r="O11324">
        <v>0.86043273754932903</v>
      </c>
      <c r="P11324">
        <v>0.13956726245067</v>
      </c>
    </row>
    <row r="11325" spans="1:16" x14ac:dyDescent="0.25">
      <c r="A11325">
        <v>11</v>
      </c>
      <c r="B11325">
        <v>1058</v>
      </c>
      <c r="C11325" t="s">
        <v>31</v>
      </c>
      <c r="D11325" t="s">
        <v>43</v>
      </c>
      <c r="E11325" t="s">
        <v>31</v>
      </c>
      <c r="F11325" t="s">
        <v>87</v>
      </c>
      <c r="G11325" t="s">
        <v>15</v>
      </c>
      <c r="H11325">
        <v>0.10534138108173501</v>
      </c>
      <c r="I11325">
        <v>106.2</v>
      </c>
      <c r="J11325">
        <v>46.2</v>
      </c>
      <c r="K11325">
        <v>252.607672505322</v>
      </c>
      <c r="L11325">
        <v>2.9152004007229101E-2</v>
      </c>
      <c r="M11325">
        <v>28.304589346859</v>
      </c>
      <c r="N11325">
        <v>2158</v>
      </c>
      <c r="O11325">
        <v>0.89465861891826504</v>
      </c>
      <c r="P11325">
        <v>0.10534138108173401</v>
      </c>
    </row>
    <row r="11326" spans="1:16" x14ac:dyDescent="0.25">
      <c r="A11326">
        <v>11</v>
      </c>
      <c r="B11326">
        <v>15134</v>
      </c>
      <c r="C11326" t="s">
        <v>24</v>
      </c>
      <c r="D11326" t="s">
        <v>60</v>
      </c>
      <c r="E11326" t="s">
        <v>24</v>
      </c>
      <c r="F11326" t="s">
        <v>53</v>
      </c>
      <c r="G11326" t="s">
        <v>15</v>
      </c>
      <c r="H11326">
        <v>1.5326141529315201E-2</v>
      </c>
      <c r="I11326">
        <v>95.7</v>
      </c>
      <c r="J11326">
        <v>42.9</v>
      </c>
      <c r="K11326">
        <v>398.884002422587</v>
      </c>
      <c r="L11326">
        <v>1.8019579089253401E-2</v>
      </c>
      <c r="M11326">
        <v>27.174249414810099</v>
      </c>
      <c r="N11326">
        <v>18110</v>
      </c>
      <c r="O11326">
        <v>0.984673858470684</v>
      </c>
      <c r="P11326">
        <v>1.5326141529315201E-2</v>
      </c>
    </row>
    <row r="11327" spans="1:16" x14ac:dyDescent="0.25">
      <c r="A11327">
        <v>11</v>
      </c>
      <c r="B11327">
        <v>10046</v>
      </c>
      <c r="C11327" t="s">
        <v>90</v>
      </c>
      <c r="D11327" t="s">
        <v>91</v>
      </c>
      <c r="E11327" t="s">
        <v>90</v>
      </c>
      <c r="F11327" t="s">
        <v>91</v>
      </c>
      <c r="G11327" t="s">
        <v>15</v>
      </c>
      <c r="H11327">
        <v>0.311318629322555</v>
      </c>
      <c r="I11327">
        <v>96.8</v>
      </c>
      <c r="J11327">
        <v>39.799999999999997</v>
      </c>
      <c r="K11327">
        <v>91.600509575818094</v>
      </c>
      <c r="L11327">
        <v>4.9065185842863103E-2</v>
      </c>
      <c r="M11327">
        <v>11.4024799939997</v>
      </c>
      <c r="N11327">
        <v>10025</v>
      </c>
      <c r="O11327">
        <v>0.68868137067744395</v>
      </c>
      <c r="P11327">
        <v>0.311318629322555</v>
      </c>
    </row>
    <row r="11328" spans="1:16" x14ac:dyDescent="0.25">
      <c r="A11328">
        <v>11</v>
      </c>
      <c r="B11328">
        <v>17024</v>
      </c>
      <c r="C11328" t="s">
        <v>24</v>
      </c>
      <c r="D11328" t="s">
        <v>26</v>
      </c>
      <c r="E11328" t="s">
        <v>44</v>
      </c>
      <c r="F11328" t="s">
        <v>78</v>
      </c>
      <c r="G11328" t="s">
        <v>19</v>
      </c>
      <c r="H11328">
        <v>0.20633412977934801</v>
      </c>
      <c r="I11328">
        <v>95.7</v>
      </c>
      <c r="J11328">
        <v>42.9</v>
      </c>
      <c r="K11328">
        <v>174.26581429564101</v>
      </c>
      <c r="L11328">
        <v>7.5283510379042899E-3</v>
      </c>
      <c r="M11328">
        <v>13.8040941974813</v>
      </c>
      <c r="N11328">
        <v>63060</v>
      </c>
      <c r="O11328">
        <v>0.79366587022065105</v>
      </c>
      <c r="P11328">
        <v>0.20633412977934801</v>
      </c>
    </row>
    <row r="11329" spans="1:16" x14ac:dyDescent="0.25">
      <c r="A11329">
        <v>11</v>
      </c>
      <c r="B11329">
        <v>31007</v>
      </c>
      <c r="C11329" t="s">
        <v>58</v>
      </c>
      <c r="D11329" t="s">
        <v>109</v>
      </c>
      <c r="E11329" t="s">
        <v>58</v>
      </c>
      <c r="F11329" t="s">
        <v>109</v>
      </c>
      <c r="G11329" t="s">
        <v>15</v>
      </c>
      <c r="H11329">
        <v>0.18225747185789101</v>
      </c>
      <c r="I11329">
        <v>120.8</v>
      </c>
      <c r="J11329">
        <v>49</v>
      </c>
      <c r="K11329">
        <v>186.17396704993001</v>
      </c>
      <c r="L11329">
        <v>6.2457599581223398E-2</v>
      </c>
      <c r="M11329">
        <v>20.3894831421951</v>
      </c>
      <c r="N11329">
        <v>31007</v>
      </c>
      <c r="O11329">
        <v>0.81774252814210802</v>
      </c>
      <c r="P11329">
        <v>0.18225747185789101</v>
      </c>
    </row>
    <row r="11330" spans="1:16" x14ac:dyDescent="0.25">
      <c r="A11330">
        <v>11</v>
      </c>
      <c r="B11330">
        <v>63049</v>
      </c>
      <c r="C11330" t="s">
        <v>44</v>
      </c>
      <c r="D11330" t="s">
        <v>78</v>
      </c>
      <c r="E11330" t="s">
        <v>44</v>
      </c>
      <c r="F11330" t="s">
        <v>78</v>
      </c>
      <c r="G11330" t="s">
        <v>15</v>
      </c>
      <c r="H11330">
        <v>0.163343450886587</v>
      </c>
      <c r="I11330">
        <v>39.6</v>
      </c>
      <c r="J11330">
        <v>25.5</v>
      </c>
      <c r="K11330">
        <v>263.95539791067</v>
      </c>
      <c r="L11330">
        <v>4.0949119612978598E-2</v>
      </c>
      <c r="M11330">
        <v>38.845156551098</v>
      </c>
      <c r="N11330">
        <v>63034</v>
      </c>
      <c r="O11330">
        <v>0.83665654911341303</v>
      </c>
      <c r="P11330">
        <v>0.163343450886586</v>
      </c>
    </row>
    <row r="11331" spans="1:16" x14ac:dyDescent="0.25">
      <c r="A11331">
        <v>11</v>
      </c>
      <c r="B11331">
        <v>67041</v>
      </c>
      <c r="C11331" t="s">
        <v>36</v>
      </c>
      <c r="D11331" t="s">
        <v>113</v>
      </c>
      <c r="E11331" t="s">
        <v>36</v>
      </c>
      <c r="F11331" t="s">
        <v>37</v>
      </c>
      <c r="G11331" t="s">
        <v>15</v>
      </c>
      <c r="H11331">
        <v>0.26415798550449099</v>
      </c>
      <c r="I11331">
        <v>42.4</v>
      </c>
      <c r="J11331">
        <v>43.1</v>
      </c>
      <c r="K11331">
        <v>86.348119595985295</v>
      </c>
      <c r="L11331">
        <v>3.52332219961407E-2</v>
      </c>
      <c r="M11331">
        <v>9.9717478389717407</v>
      </c>
      <c r="N11331">
        <v>68012</v>
      </c>
      <c r="O11331">
        <v>0.73584201449550801</v>
      </c>
      <c r="P11331">
        <v>0.26415798550448999</v>
      </c>
    </row>
    <row r="11332" spans="1:16" x14ac:dyDescent="0.25">
      <c r="A11332">
        <v>11</v>
      </c>
      <c r="B11332">
        <v>12067</v>
      </c>
      <c r="C11332" t="s">
        <v>24</v>
      </c>
      <c r="D11332" t="s">
        <v>25</v>
      </c>
      <c r="E11332" t="s">
        <v>24</v>
      </c>
      <c r="F11332" t="s">
        <v>26</v>
      </c>
      <c r="G11332" t="s">
        <v>15</v>
      </c>
      <c r="H11332">
        <v>2.4974695168704E-2</v>
      </c>
      <c r="I11332">
        <v>95.7</v>
      </c>
      <c r="J11332">
        <v>42.9</v>
      </c>
      <c r="K11332">
        <v>388.24260072886699</v>
      </c>
      <c r="L11332">
        <v>1.7535323826645102E-2</v>
      </c>
      <c r="M11332">
        <v>26.3383604042928</v>
      </c>
      <c r="N11332">
        <v>17052</v>
      </c>
      <c r="O11332">
        <v>0.97502530483129501</v>
      </c>
      <c r="P11332">
        <v>2.4974695168704E-2</v>
      </c>
    </row>
    <row r="11333" spans="1:16" x14ac:dyDescent="0.25">
      <c r="A11333">
        <v>11</v>
      </c>
      <c r="B11333">
        <v>36023</v>
      </c>
      <c r="C11333" t="s">
        <v>33</v>
      </c>
      <c r="D11333" t="s">
        <v>41</v>
      </c>
      <c r="E11333" t="s">
        <v>21</v>
      </c>
      <c r="F11333" t="s">
        <v>54</v>
      </c>
      <c r="G11333" t="s">
        <v>19</v>
      </c>
      <c r="H11333">
        <v>0.116436143608062</v>
      </c>
      <c r="I11333">
        <v>81.5</v>
      </c>
      <c r="J11333">
        <v>51.5</v>
      </c>
      <c r="K11333">
        <v>195.33161346678199</v>
      </c>
      <c r="L11333">
        <v>1.6800029333532699E-2</v>
      </c>
      <c r="M11333">
        <v>20.767354497720401</v>
      </c>
      <c r="N11333">
        <v>24116</v>
      </c>
      <c r="O11333">
        <v>0.88356385639193702</v>
      </c>
      <c r="P11333">
        <v>0.116436143608062</v>
      </c>
    </row>
    <row r="11334" spans="1:16" x14ac:dyDescent="0.25">
      <c r="A11334">
        <v>11</v>
      </c>
      <c r="B11334">
        <v>49012</v>
      </c>
      <c r="C11334" t="s">
        <v>27</v>
      </c>
      <c r="D11334" t="s">
        <v>82</v>
      </c>
      <c r="E11334" t="s">
        <v>27</v>
      </c>
      <c r="F11334" t="s">
        <v>71</v>
      </c>
      <c r="G11334" t="s">
        <v>15</v>
      </c>
      <c r="H11334">
        <v>0.29421167969770401</v>
      </c>
      <c r="I11334">
        <v>89.9</v>
      </c>
      <c r="J11334">
        <v>48.5</v>
      </c>
      <c r="K11334">
        <v>49.886795963899601</v>
      </c>
      <c r="L11334">
        <v>4.880734954472E-3</v>
      </c>
      <c r="M11334">
        <v>0.44956589681584003</v>
      </c>
      <c r="N11334">
        <v>48032</v>
      </c>
      <c r="O11334">
        <v>0.70578832030229499</v>
      </c>
      <c r="P11334">
        <v>0.29421167969770401</v>
      </c>
    </row>
    <row r="11335" spans="1:16" x14ac:dyDescent="0.25">
      <c r="A11335">
        <v>11</v>
      </c>
      <c r="B11335">
        <v>34028</v>
      </c>
      <c r="C11335" t="s">
        <v>33</v>
      </c>
      <c r="D11335" t="s">
        <v>50</v>
      </c>
      <c r="E11335" t="s">
        <v>33</v>
      </c>
      <c r="F11335" t="s">
        <v>46</v>
      </c>
      <c r="G11335" t="s">
        <v>15</v>
      </c>
      <c r="H11335">
        <v>0.24999540406159301</v>
      </c>
      <c r="I11335">
        <v>81.5</v>
      </c>
      <c r="J11335">
        <v>51.5</v>
      </c>
      <c r="K11335">
        <v>56.9464890859863</v>
      </c>
      <c r="L11335">
        <v>5.44874458747884E-3</v>
      </c>
      <c r="M11335">
        <v>6.2728712068919901</v>
      </c>
      <c r="N11335">
        <v>33013</v>
      </c>
      <c r="O11335">
        <v>0.75000459593840596</v>
      </c>
      <c r="P11335">
        <v>0.24999540406159301</v>
      </c>
    </row>
    <row r="11336" spans="1:16" x14ac:dyDescent="0.25">
      <c r="A11336">
        <v>11</v>
      </c>
      <c r="B11336">
        <v>61088</v>
      </c>
      <c r="C11336" t="s">
        <v>44</v>
      </c>
      <c r="D11336" t="s">
        <v>45</v>
      </c>
      <c r="E11336" t="s">
        <v>44</v>
      </c>
      <c r="F11336" t="s">
        <v>78</v>
      </c>
      <c r="G11336" t="s">
        <v>15</v>
      </c>
      <c r="H11336">
        <v>0.30154692919013898</v>
      </c>
      <c r="I11336">
        <v>39.6</v>
      </c>
      <c r="J11336">
        <v>25.5</v>
      </c>
      <c r="K11336">
        <v>133.891291724355</v>
      </c>
      <c r="L11336">
        <v>2.06437582965678E-2</v>
      </c>
      <c r="M11336">
        <v>19.247792394530901</v>
      </c>
      <c r="N11336">
        <v>63066</v>
      </c>
      <c r="O11336">
        <v>0.69845307080985897</v>
      </c>
      <c r="P11336">
        <v>0.30154692919013898</v>
      </c>
    </row>
    <row r="11337" spans="1:16" x14ac:dyDescent="0.25">
      <c r="A11337">
        <v>11</v>
      </c>
      <c r="B11337">
        <v>76063</v>
      </c>
      <c r="C11337" t="s">
        <v>29</v>
      </c>
      <c r="D11337" t="s">
        <v>30</v>
      </c>
      <c r="E11337" t="s">
        <v>29</v>
      </c>
      <c r="F11337" t="s">
        <v>88</v>
      </c>
      <c r="G11337" t="s">
        <v>15</v>
      </c>
      <c r="H11337">
        <v>0.433855008255492</v>
      </c>
      <c r="I11337">
        <v>276.8</v>
      </c>
      <c r="J11337">
        <v>41.7</v>
      </c>
      <c r="K11337">
        <v>32.662025037503298</v>
      </c>
      <c r="L11337">
        <v>2.4784167699095201E-2</v>
      </c>
      <c r="M11337">
        <v>7.3284758936200296</v>
      </c>
      <c r="N11337">
        <v>77014</v>
      </c>
      <c r="O11337">
        <v>0.56614499174450705</v>
      </c>
      <c r="P11337">
        <v>0.433855008255492</v>
      </c>
    </row>
    <row r="11338" spans="1:16" x14ac:dyDescent="0.25">
      <c r="A11338">
        <v>11</v>
      </c>
      <c r="B11338">
        <v>22123</v>
      </c>
      <c r="C11338" t="s">
        <v>72</v>
      </c>
      <c r="D11338" t="s">
        <v>74</v>
      </c>
      <c r="E11338" t="s">
        <v>72</v>
      </c>
      <c r="F11338" t="s">
        <v>73</v>
      </c>
      <c r="G11338" t="s">
        <v>15</v>
      </c>
      <c r="H11338">
        <v>0.121211319743254</v>
      </c>
      <c r="I11338">
        <v>47.5</v>
      </c>
      <c r="J11338">
        <v>60.4</v>
      </c>
      <c r="K11338">
        <v>199.40334647451999</v>
      </c>
      <c r="L11338">
        <v>9.6196840056472999E-2</v>
      </c>
      <c r="M11338">
        <v>7.33868957987504</v>
      </c>
      <c r="N11338">
        <v>21008</v>
      </c>
      <c r="O11338">
        <v>0.87878868025674595</v>
      </c>
      <c r="P11338">
        <v>0.121211319743254</v>
      </c>
    </row>
    <row r="11339" spans="1:16" x14ac:dyDescent="0.25">
      <c r="A11339">
        <v>11</v>
      </c>
      <c r="B11339">
        <v>71024</v>
      </c>
      <c r="C11339" t="s">
        <v>51</v>
      </c>
      <c r="D11339" t="s">
        <v>52</v>
      </c>
      <c r="E11339" t="s">
        <v>51</v>
      </c>
      <c r="F11339" t="s">
        <v>76</v>
      </c>
      <c r="G11339" t="s">
        <v>15</v>
      </c>
      <c r="H11339">
        <v>0.30427239557288099</v>
      </c>
      <c r="I11339">
        <v>61.4</v>
      </c>
      <c r="J11339">
        <v>28.6</v>
      </c>
      <c r="K11339">
        <v>99.344447972848897</v>
      </c>
      <c r="L11339">
        <v>1.5476852422501301E-2</v>
      </c>
      <c r="M11339">
        <v>23.122226433367501</v>
      </c>
      <c r="N11339">
        <v>74008</v>
      </c>
      <c r="O11339">
        <v>0.69572760442711801</v>
      </c>
      <c r="P11339">
        <v>0.30427239557288099</v>
      </c>
    </row>
    <row r="11340" spans="1:16" x14ac:dyDescent="0.25">
      <c r="A11340">
        <v>11</v>
      </c>
      <c r="B11340">
        <v>108012</v>
      </c>
      <c r="C11340" t="s">
        <v>24</v>
      </c>
      <c r="D11340" t="s">
        <v>104</v>
      </c>
      <c r="E11340" t="s">
        <v>24</v>
      </c>
      <c r="F11340" t="s">
        <v>60</v>
      </c>
      <c r="G11340" t="s">
        <v>15</v>
      </c>
      <c r="H11340">
        <v>0</v>
      </c>
      <c r="I11340">
        <v>95.7</v>
      </c>
      <c r="J11340">
        <v>42.9</v>
      </c>
      <c r="K11340">
        <v>451.45844552120701</v>
      </c>
      <c r="L11340">
        <v>2.02280791992662E-2</v>
      </c>
      <c r="M11340">
        <v>31.159115080295201</v>
      </c>
      <c r="N11340">
        <v>15192</v>
      </c>
      <c r="O11340">
        <v>1</v>
      </c>
      <c r="P11340">
        <v>0</v>
      </c>
    </row>
    <row r="11341" spans="1:16" x14ac:dyDescent="0.25">
      <c r="A11341">
        <v>11</v>
      </c>
      <c r="B11341">
        <v>37004</v>
      </c>
      <c r="C11341" t="s">
        <v>33</v>
      </c>
      <c r="D11341" t="s">
        <v>79</v>
      </c>
      <c r="E11341" t="s">
        <v>33</v>
      </c>
      <c r="F11341" t="s">
        <v>35</v>
      </c>
      <c r="G11341" t="s">
        <v>15</v>
      </c>
      <c r="H11341">
        <v>8.3829888015136703E-2</v>
      </c>
      <c r="I11341">
        <v>81.5</v>
      </c>
      <c r="J11341">
        <v>51.5</v>
      </c>
      <c r="K11341">
        <v>227.414051705817</v>
      </c>
      <c r="L11341">
        <v>1.9189419114422599E-2</v>
      </c>
      <c r="M11341">
        <v>24.647065037069599</v>
      </c>
      <c r="N11341">
        <v>39010</v>
      </c>
      <c r="O11341">
        <v>0.91617011198486298</v>
      </c>
      <c r="P11341">
        <v>8.3829888015136897E-2</v>
      </c>
    </row>
    <row r="11342" spans="1:16" x14ac:dyDescent="0.25">
      <c r="A11342">
        <v>11</v>
      </c>
      <c r="B11342">
        <v>54024</v>
      </c>
      <c r="C11342" t="s">
        <v>47</v>
      </c>
      <c r="D11342" t="s">
        <v>49</v>
      </c>
      <c r="E11342" t="s">
        <v>47</v>
      </c>
      <c r="F11342" t="s">
        <v>49</v>
      </c>
      <c r="G11342" t="s">
        <v>15</v>
      </c>
      <c r="H11342">
        <v>0.25774823255129597</v>
      </c>
      <c r="I11342">
        <v>84.4</v>
      </c>
      <c r="J11342">
        <v>56.3</v>
      </c>
      <c r="K11342">
        <v>39.789996439667597</v>
      </c>
      <c r="L11342">
        <v>3.09038218937033E-2</v>
      </c>
      <c r="M11342">
        <v>2.66326571713148</v>
      </c>
      <c r="N11342">
        <v>54051</v>
      </c>
      <c r="O11342">
        <v>0.74225176744870303</v>
      </c>
      <c r="P11342">
        <v>0.25774823255129498</v>
      </c>
    </row>
    <row r="11343" spans="1:16" x14ac:dyDescent="0.25">
      <c r="A11343">
        <v>11</v>
      </c>
      <c r="B11343">
        <v>23057</v>
      </c>
      <c r="C11343" t="s">
        <v>21</v>
      </c>
      <c r="D11343" t="s">
        <v>89</v>
      </c>
      <c r="E11343" t="s">
        <v>33</v>
      </c>
      <c r="F11343" t="s">
        <v>50</v>
      </c>
      <c r="G11343" t="s">
        <v>19</v>
      </c>
      <c r="H11343">
        <v>0.169512231561225</v>
      </c>
      <c r="I11343">
        <v>81.099999999999994</v>
      </c>
      <c r="J11343">
        <v>55.8</v>
      </c>
      <c r="K11343">
        <v>142.665369118808</v>
      </c>
      <c r="L11343">
        <v>1.07582969724792E-2</v>
      </c>
      <c r="M11343">
        <v>5.2308023128176497</v>
      </c>
      <c r="N11343">
        <v>34027</v>
      </c>
      <c r="O11343">
        <v>0.83048776843877503</v>
      </c>
      <c r="P11343">
        <v>0.169512231561225</v>
      </c>
    </row>
    <row r="11344" spans="1:16" x14ac:dyDescent="0.25">
      <c r="A11344">
        <v>11</v>
      </c>
      <c r="B11344">
        <v>65037</v>
      </c>
      <c r="C11344" t="s">
        <v>44</v>
      </c>
      <c r="D11344" t="s">
        <v>96</v>
      </c>
      <c r="E11344" t="s">
        <v>47</v>
      </c>
      <c r="F11344" t="s">
        <v>48</v>
      </c>
      <c r="G11344" t="s">
        <v>19</v>
      </c>
      <c r="H11344">
        <v>0.15976565514400801</v>
      </c>
      <c r="I11344">
        <v>39.6</v>
      </c>
      <c r="J11344">
        <v>25.5</v>
      </c>
      <c r="K11344">
        <v>265.47241554633399</v>
      </c>
      <c r="L11344">
        <v>4.2535767855987401E-2</v>
      </c>
      <c r="M11344">
        <v>39.975591924973003</v>
      </c>
      <c r="N11344">
        <v>55022</v>
      </c>
      <c r="O11344">
        <v>0.84023434485599102</v>
      </c>
      <c r="P11344">
        <v>0.15976565514400801</v>
      </c>
    </row>
    <row r="11345" spans="1:16" x14ac:dyDescent="0.25">
      <c r="A11345">
        <v>11</v>
      </c>
      <c r="B11345">
        <v>39016</v>
      </c>
      <c r="C11345" t="s">
        <v>33</v>
      </c>
      <c r="D11345" t="s">
        <v>35</v>
      </c>
      <c r="E11345" t="s">
        <v>33</v>
      </c>
      <c r="F11345" t="s">
        <v>41</v>
      </c>
      <c r="G11345" t="s">
        <v>15</v>
      </c>
      <c r="H11345">
        <v>6.4368269552582097E-2</v>
      </c>
      <c r="I11345">
        <v>81.5</v>
      </c>
      <c r="J11345">
        <v>51.5</v>
      </c>
      <c r="K11345">
        <v>247.29909741794199</v>
      </c>
      <c r="L11345">
        <v>2.0068061579956099E-2</v>
      </c>
      <c r="M11345">
        <v>26.6933983606128</v>
      </c>
      <c r="N11345">
        <v>36046</v>
      </c>
      <c r="O11345">
        <v>0.93563173044741799</v>
      </c>
      <c r="P11345">
        <v>6.4368269552582097E-2</v>
      </c>
    </row>
    <row r="11346" spans="1:16" x14ac:dyDescent="0.25">
      <c r="A11346">
        <v>11</v>
      </c>
      <c r="B11346">
        <v>41012</v>
      </c>
      <c r="C11346" t="s">
        <v>16</v>
      </c>
      <c r="D11346" t="s">
        <v>83</v>
      </c>
      <c r="E11346" t="s">
        <v>16</v>
      </c>
      <c r="F11346" t="s">
        <v>81</v>
      </c>
      <c r="G11346" t="s">
        <v>15</v>
      </c>
      <c r="H11346">
        <v>0.29909401367805799</v>
      </c>
      <c r="I11346">
        <v>61.9</v>
      </c>
      <c r="J11346">
        <v>44.8</v>
      </c>
      <c r="K11346">
        <v>50.079643836105198</v>
      </c>
      <c r="L11346">
        <v>1.6522854424281402E-2</v>
      </c>
      <c r="M11346">
        <v>3.4336473056712</v>
      </c>
      <c r="N11346">
        <v>42021</v>
      </c>
      <c r="O11346">
        <v>0.70090598632194101</v>
      </c>
      <c r="P11346">
        <v>0.29909401367805699</v>
      </c>
    </row>
    <row r="11347" spans="1:16" x14ac:dyDescent="0.25">
      <c r="A11347">
        <v>11</v>
      </c>
      <c r="B11347">
        <v>10025</v>
      </c>
      <c r="C11347" t="s">
        <v>90</v>
      </c>
      <c r="D11347" t="s">
        <v>91</v>
      </c>
      <c r="E11347" t="s">
        <v>90</v>
      </c>
      <c r="F11347" t="s">
        <v>98</v>
      </c>
      <c r="G11347" t="s">
        <v>15</v>
      </c>
      <c r="H11347">
        <v>0.301973168835802</v>
      </c>
      <c r="I11347">
        <v>96.8</v>
      </c>
      <c r="J11347">
        <v>39.799999999999997</v>
      </c>
      <c r="K11347">
        <v>105.384785188089</v>
      </c>
      <c r="L11347">
        <v>5.4113877318887497E-2</v>
      </c>
      <c r="M11347">
        <v>12.164623585346</v>
      </c>
      <c r="N11347">
        <v>8055</v>
      </c>
      <c r="O11347">
        <v>0.69802683116419695</v>
      </c>
      <c r="P11347">
        <v>0.301973168835802</v>
      </c>
    </row>
    <row r="11348" spans="1:16" x14ac:dyDescent="0.25">
      <c r="A11348">
        <v>11</v>
      </c>
      <c r="B11348">
        <v>73024</v>
      </c>
      <c r="C11348" t="s">
        <v>51</v>
      </c>
      <c r="D11348" t="s">
        <v>102</v>
      </c>
      <c r="E11348" t="s">
        <v>51</v>
      </c>
      <c r="F11348" t="s">
        <v>52</v>
      </c>
      <c r="G11348" t="s">
        <v>15</v>
      </c>
      <c r="H11348">
        <v>0.169790239755575</v>
      </c>
      <c r="I11348">
        <v>61.4</v>
      </c>
      <c r="J11348">
        <v>28.6</v>
      </c>
      <c r="K11348">
        <v>261.48544871611603</v>
      </c>
      <c r="L11348">
        <v>7.21710841875014E-2</v>
      </c>
      <c r="M11348">
        <v>40.009678502998497</v>
      </c>
      <c r="N11348">
        <v>71046</v>
      </c>
      <c r="O11348">
        <v>0.83020976024442406</v>
      </c>
      <c r="P11348">
        <v>0.169790239755575</v>
      </c>
    </row>
    <row r="11349" spans="1:16" x14ac:dyDescent="0.25">
      <c r="A11349">
        <v>11</v>
      </c>
      <c r="B11349">
        <v>34007</v>
      </c>
      <c r="C11349" t="s">
        <v>33</v>
      </c>
      <c r="D11349" t="s">
        <v>50</v>
      </c>
      <c r="E11349" t="s">
        <v>27</v>
      </c>
      <c r="F11349" t="s">
        <v>70</v>
      </c>
      <c r="G11349" t="s">
        <v>19</v>
      </c>
      <c r="H11349">
        <v>0.218492991574261</v>
      </c>
      <c r="I11349">
        <v>81.5</v>
      </c>
      <c r="J11349">
        <v>51.5</v>
      </c>
      <c r="K11349">
        <v>90.522448413159495</v>
      </c>
      <c r="L11349">
        <v>8.6462055432331708E-3</v>
      </c>
      <c r="M11349">
        <v>9.5572295103568603</v>
      </c>
      <c r="N11349">
        <v>51026</v>
      </c>
      <c r="O11349">
        <v>0.78150700842573795</v>
      </c>
      <c r="P11349">
        <v>0.218492991574261</v>
      </c>
    </row>
    <row r="11350" spans="1:16" x14ac:dyDescent="0.25">
      <c r="A11350">
        <v>11</v>
      </c>
      <c r="B11350">
        <v>34027</v>
      </c>
      <c r="C11350" t="s">
        <v>33</v>
      </c>
      <c r="D11350" t="s">
        <v>50</v>
      </c>
      <c r="E11350" t="s">
        <v>33</v>
      </c>
      <c r="F11350" t="s">
        <v>34</v>
      </c>
      <c r="G11350" t="s">
        <v>15</v>
      </c>
      <c r="H11350">
        <v>0.16392860657414199</v>
      </c>
      <c r="I11350">
        <v>81.5</v>
      </c>
      <c r="J11350">
        <v>51.5</v>
      </c>
      <c r="K11350">
        <v>145.153745436344</v>
      </c>
      <c r="L11350">
        <v>1.33912469732055E-2</v>
      </c>
      <c r="M11350">
        <v>15.951988438102401</v>
      </c>
      <c r="N11350">
        <v>35024</v>
      </c>
      <c r="O11350">
        <v>0.83607139342585701</v>
      </c>
      <c r="P11350">
        <v>0.16392860657414199</v>
      </c>
    </row>
    <row r="11351" spans="1:16" x14ac:dyDescent="0.25">
      <c r="A11351">
        <v>11</v>
      </c>
      <c r="B11351">
        <v>78085</v>
      </c>
      <c r="C11351" t="s">
        <v>62</v>
      </c>
      <c r="D11351" t="s">
        <v>67</v>
      </c>
      <c r="E11351" t="s">
        <v>51</v>
      </c>
      <c r="F11351" t="s">
        <v>75</v>
      </c>
      <c r="G11351" t="s">
        <v>19</v>
      </c>
      <c r="H11351">
        <v>0.269321614226464</v>
      </c>
      <c r="I11351">
        <v>20.8</v>
      </c>
      <c r="J11351">
        <v>27.8</v>
      </c>
      <c r="K11351">
        <v>141.33484633965301</v>
      </c>
      <c r="L11351">
        <v>5.5682704933019002E-2</v>
      </c>
      <c r="M11351">
        <v>26.3893084660772</v>
      </c>
      <c r="N11351">
        <v>72036</v>
      </c>
      <c r="O11351">
        <v>0.73067838577353605</v>
      </c>
      <c r="P11351">
        <v>0.269321614226463</v>
      </c>
    </row>
    <row r="11352" spans="1:16" x14ac:dyDescent="0.25">
      <c r="A11352">
        <v>11</v>
      </c>
      <c r="B11352">
        <v>58117</v>
      </c>
      <c r="C11352" t="s">
        <v>13</v>
      </c>
      <c r="D11352" t="s">
        <v>14</v>
      </c>
      <c r="E11352" t="s">
        <v>13</v>
      </c>
      <c r="F11352" t="s">
        <v>14</v>
      </c>
      <c r="G11352" t="s">
        <v>15</v>
      </c>
      <c r="H11352">
        <v>0.11065882283982199</v>
      </c>
      <c r="I11352">
        <v>63.9</v>
      </c>
      <c r="J11352">
        <v>45.2</v>
      </c>
      <c r="K11352">
        <v>224.91969320431099</v>
      </c>
      <c r="L11352">
        <v>3.2499207199521797E-2</v>
      </c>
      <c r="M11352">
        <v>28.274941215023201</v>
      </c>
      <c r="N11352">
        <v>58032</v>
      </c>
      <c r="O11352">
        <v>0.88934117716017702</v>
      </c>
      <c r="P11352">
        <v>0.11065882283982199</v>
      </c>
    </row>
    <row r="11353" spans="1:16" x14ac:dyDescent="0.25">
      <c r="A11353">
        <v>11</v>
      </c>
      <c r="B11353">
        <v>63042</v>
      </c>
      <c r="C11353" t="s">
        <v>44</v>
      </c>
      <c r="D11353" t="s">
        <v>78</v>
      </c>
      <c r="E11353" t="s">
        <v>21</v>
      </c>
      <c r="F11353" t="s">
        <v>89</v>
      </c>
      <c r="G11353" t="s">
        <v>19</v>
      </c>
      <c r="H11353">
        <v>0.16478451926007201</v>
      </c>
      <c r="I11353">
        <v>39.6</v>
      </c>
      <c r="J11353">
        <v>25.5</v>
      </c>
      <c r="K11353">
        <v>262.96689798142802</v>
      </c>
      <c r="L11353">
        <v>4.0688628153782602E-2</v>
      </c>
      <c r="M11353">
        <v>38.544679243095402</v>
      </c>
      <c r="N11353">
        <v>23096</v>
      </c>
      <c r="O11353">
        <v>0.83521548073992702</v>
      </c>
      <c r="P11353">
        <v>0.16478451926007201</v>
      </c>
    </row>
    <row r="11354" spans="1:16" x14ac:dyDescent="0.25">
      <c r="A11354">
        <v>11</v>
      </c>
      <c r="B11354">
        <v>41056</v>
      </c>
      <c r="C11354" t="s">
        <v>16</v>
      </c>
      <c r="D11354" t="s">
        <v>83</v>
      </c>
      <c r="E11354" t="s">
        <v>16</v>
      </c>
      <c r="F11354" t="s">
        <v>86</v>
      </c>
      <c r="G11354" t="s">
        <v>15</v>
      </c>
      <c r="H11354">
        <v>0.29807922302861201</v>
      </c>
      <c r="I11354">
        <v>61.9</v>
      </c>
      <c r="J11354">
        <v>44.8</v>
      </c>
      <c r="K11354">
        <v>51.6090742226556</v>
      </c>
      <c r="L11354">
        <v>1.85071035999116E-2</v>
      </c>
      <c r="M11354">
        <v>3.7540641215931498</v>
      </c>
      <c r="N11354">
        <v>44007</v>
      </c>
      <c r="O11354">
        <v>0.70192077697138699</v>
      </c>
      <c r="P11354">
        <v>0.29807922302861201</v>
      </c>
    </row>
    <row r="11355" spans="1:16" x14ac:dyDescent="0.25">
      <c r="A11355">
        <v>11</v>
      </c>
      <c r="B11355">
        <v>33032</v>
      </c>
      <c r="C11355" t="s">
        <v>33</v>
      </c>
      <c r="D11355" t="s">
        <v>46</v>
      </c>
      <c r="E11355" t="s">
        <v>44</v>
      </c>
      <c r="F11355" t="s">
        <v>55</v>
      </c>
      <c r="G11355" t="s">
        <v>19</v>
      </c>
      <c r="H11355">
        <v>0.224325826517564</v>
      </c>
      <c r="I11355">
        <v>81.5</v>
      </c>
      <c r="J11355">
        <v>51.5</v>
      </c>
      <c r="K11355">
        <v>82.842418865457304</v>
      </c>
      <c r="L11355">
        <v>8.0855636574137298E-3</v>
      </c>
      <c r="M11355">
        <v>9.3038715200191895</v>
      </c>
      <c r="N11355">
        <v>64101</v>
      </c>
      <c r="O11355">
        <v>0.77567417348243495</v>
      </c>
      <c r="P11355">
        <v>0.224325826517564</v>
      </c>
    </row>
    <row r="11356" spans="1:16" x14ac:dyDescent="0.25">
      <c r="A11356">
        <v>11</v>
      </c>
      <c r="B11356">
        <v>37006</v>
      </c>
      <c r="C11356" t="s">
        <v>33</v>
      </c>
      <c r="D11356" t="s">
        <v>79</v>
      </c>
      <c r="E11356" t="s">
        <v>33</v>
      </c>
      <c r="F11356" t="s">
        <v>35</v>
      </c>
      <c r="G11356" t="s">
        <v>15</v>
      </c>
      <c r="H11356">
        <v>2.27970710487242E-2</v>
      </c>
      <c r="I11356">
        <v>81.5</v>
      </c>
      <c r="J11356">
        <v>51.5</v>
      </c>
      <c r="K11356">
        <v>291.15510527056102</v>
      </c>
      <c r="L11356">
        <v>2.3992014729297701E-2</v>
      </c>
      <c r="M11356">
        <v>31.084800673569902</v>
      </c>
      <c r="N11356">
        <v>40007</v>
      </c>
      <c r="O11356">
        <v>0.97720292895127503</v>
      </c>
      <c r="P11356">
        <v>2.27970710487242E-2</v>
      </c>
    </row>
    <row r="11357" spans="1:16" x14ac:dyDescent="0.25">
      <c r="A11357">
        <v>11</v>
      </c>
      <c r="B11357">
        <v>97042</v>
      </c>
      <c r="C11357" t="s">
        <v>24</v>
      </c>
      <c r="D11357" t="s">
        <v>104</v>
      </c>
      <c r="E11357" t="s">
        <v>24</v>
      </c>
      <c r="F11357" t="s">
        <v>25</v>
      </c>
      <c r="G11357" t="s">
        <v>15</v>
      </c>
      <c r="H11357">
        <v>3.7918602540068097E-2</v>
      </c>
      <c r="I11357">
        <v>95.7</v>
      </c>
      <c r="J11357">
        <v>42.9</v>
      </c>
      <c r="K11357">
        <v>368.09266199129303</v>
      </c>
      <c r="L11357">
        <v>1.5907218494639701E-2</v>
      </c>
      <c r="M11357">
        <v>26.452333776392098</v>
      </c>
      <c r="N11357">
        <v>12003</v>
      </c>
      <c r="O11357">
        <v>0.96208139745993204</v>
      </c>
      <c r="P11357">
        <v>3.7918602540068097E-2</v>
      </c>
    </row>
    <row r="11358" spans="1:16" x14ac:dyDescent="0.25">
      <c r="A11358">
        <v>11</v>
      </c>
      <c r="B11358">
        <v>53006</v>
      </c>
      <c r="C11358" t="s">
        <v>27</v>
      </c>
      <c r="D11358" t="s">
        <v>28</v>
      </c>
      <c r="E11358" t="s">
        <v>27</v>
      </c>
      <c r="F11358" t="s">
        <v>82</v>
      </c>
      <c r="G11358" t="s">
        <v>15</v>
      </c>
      <c r="H11358">
        <v>0.29491277349637302</v>
      </c>
      <c r="I11358">
        <v>89.9</v>
      </c>
      <c r="J11358">
        <v>48.5</v>
      </c>
      <c r="K11358">
        <v>47.812670016830602</v>
      </c>
      <c r="L11358">
        <v>2.49492511364993E-3</v>
      </c>
      <c r="M11358">
        <v>0.29766953076716401</v>
      </c>
      <c r="N11358">
        <v>49009</v>
      </c>
      <c r="O11358">
        <v>0.70508722650362698</v>
      </c>
      <c r="P11358">
        <v>0.29491277349637202</v>
      </c>
    </row>
    <row r="11359" spans="1:16" x14ac:dyDescent="0.25">
      <c r="A11359">
        <v>11</v>
      </c>
      <c r="B11359">
        <v>16218</v>
      </c>
      <c r="C11359" t="s">
        <v>24</v>
      </c>
      <c r="D11359" t="s">
        <v>66</v>
      </c>
      <c r="E11359" t="s">
        <v>24</v>
      </c>
      <c r="F11359" t="s">
        <v>60</v>
      </c>
      <c r="G11359" t="s">
        <v>15</v>
      </c>
      <c r="H11359">
        <v>2.6478370912551199E-2</v>
      </c>
      <c r="I11359">
        <v>95.7</v>
      </c>
      <c r="J11359">
        <v>42.9</v>
      </c>
      <c r="K11359">
        <v>379.90108924157801</v>
      </c>
      <c r="L11359">
        <v>1.6919834869845302E-2</v>
      </c>
      <c r="M11359">
        <v>27.7115567015531</v>
      </c>
      <c r="N11359">
        <v>15146</v>
      </c>
      <c r="O11359">
        <v>0.97352162908744799</v>
      </c>
      <c r="P11359">
        <v>2.6478370912551199E-2</v>
      </c>
    </row>
    <row r="11360" spans="1:16" x14ac:dyDescent="0.25">
      <c r="A11360">
        <v>11</v>
      </c>
      <c r="B11360">
        <v>108028</v>
      </c>
      <c r="C11360" t="s">
        <v>24</v>
      </c>
      <c r="D11360" t="s">
        <v>104</v>
      </c>
      <c r="E11360" t="s">
        <v>24</v>
      </c>
      <c r="F11360" t="s">
        <v>26</v>
      </c>
      <c r="G11360" t="s">
        <v>15</v>
      </c>
      <c r="H11360">
        <v>0</v>
      </c>
      <c r="I11360">
        <v>95.7</v>
      </c>
      <c r="J11360">
        <v>42.9</v>
      </c>
      <c r="K11360">
        <v>436.507624502174</v>
      </c>
      <c r="L11360">
        <v>1.94261275541825E-2</v>
      </c>
      <c r="M11360">
        <v>30.3687194983772</v>
      </c>
      <c r="N11360">
        <v>17077</v>
      </c>
      <c r="O11360">
        <v>1</v>
      </c>
      <c r="P11360">
        <v>0</v>
      </c>
    </row>
    <row r="11361" spans="1:16" x14ac:dyDescent="0.25">
      <c r="A11361">
        <v>11</v>
      </c>
      <c r="B11361">
        <v>40007</v>
      </c>
      <c r="C11361" t="s">
        <v>33</v>
      </c>
      <c r="D11361" t="s">
        <v>35</v>
      </c>
      <c r="E11361" t="s">
        <v>33</v>
      </c>
      <c r="F11361" t="s">
        <v>35</v>
      </c>
      <c r="G11361" t="s">
        <v>15</v>
      </c>
      <c r="H11361">
        <v>0.10689412980867</v>
      </c>
      <c r="I11361">
        <v>81.5</v>
      </c>
      <c r="J11361">
        <v>51.5</v>
      </c>
      <c r="K11361">
        <v>214.117059849036</v>
      </c>
      <c r="L11361">
        <v>1.6857427116673099E-2</v>
      </c>
      <c r="M11361">
        <v>19.5493042886735</v>
      </c>
      <c r="N11361">
        <v>39009</v>
      </c>
      <c r="O11361">
        <v>0.89310587019132903</v>
      </c>
      <c r="P11361">
        <v>0.10689412980867</v>
      </c>
    </row>
    <row r="11362" spans="1:16" x14ac:dyDescent="0.25">
      <c r="A11362">
        <v>11</v>
      </c>
      <c r="B11362">
        <v>25016</v>
      </c>
      <c r="C11362" t="s">
        <v>21</v>
      </c>
      <c r="D11362" t="s">
        <v>84</v>
      </c>
      <c r="E11362" t="s">
        <v>51</v>
      </c>
      <c r="F11362" t="s">
        <v>93</v>
      </c>
      <c r="G11362" t="s">
        <v>19</v>
      </c>
      <c r="H11362">
        <v>0.20576759575147899</v>
      </c>
      <c r="I11362">
        <v>81.099999999999994</v>
      </c>
      <c r="J11362">
        <v>55.8</v>
      </c>
      <c r="K11362">
        <v>60.891843771949397</v>
      </c>
      <c r="L11362">
        <v>6.8667699412258603E-3</v>
      </c>
      <c r="M11362">
        <v>11.713586737482199</v>
      </c>
      <c r="N11362">
        <v>75031</v>
      </c>
      <c r="O11362">
        <v>0.79423240424852004</v>
      </c>
      <c r="P11362">
        <v>0.20576759575147899</v>
      </c>
    </row>
    <row r="11363" spans="1:16" x14ac:dyDescent="0.25">
      <c r="A11363">
        <v>11</v>
      </c>
      <c r="B11363">
        <v>6039</v>
      </c>
      <c r="C11363" t="s">
        <v>31</v>
      </c>
      <c r="D11363" t="s">
        <v>32</v>
      </c>
      <c r="E11363" t="s">
        <v>31</v>
      </c>
      <c r="F11363" t="s">
        <v>43</v>
      </c>
      <c r="G11363" t="s">
        <v>15</v>
      </c>
      <c r="H11363">
        <v>0.16295881285832101</v>
      </c>
      <c r="I11363">
        <v>106.2</v>
      </c>
      <c r="J11363">
        <v>46.2</v>
      </c>
      <c r="K11363">
        <v>194.73191049119799</v>
      </c>
      <c r="L11363">
        <v>2.2653209189052701E-2</v>
      </c>
      <c r="M11363">
        <v>21.342456561143901</v>
      </c>
      <c r="N11363">
        <v>1272</v>
      </c>
      <c r="O11363">
        <v>0.83704118714167797</v>
      </c>
      <c r="P11363">
        <v>0.16295881285832101</v>
      </c>
    </row>
    <row r="11364" spans="1:16" x14ac:dyDescent="0.25">
      <c r="A11364">
        <v>11</v>
      </c>
      <c r="B11364">
        <v>97013</v>
      </c>
      <c r="C11364" t="s">
        <v>24</v>
      </c>
      <c r="D11364" t="s">
        <v>104</v>
      </c>
      <c r="E11364" t="s">
        <v>24</v>
      </c>
      <c r="F11364" t="s">
        <v>26</v>
      </c>
      <c r="G11364" t="s">
        <v>15</v>
      </c>
      <c r="H11364">
        <v>1.9727511846771201E-2</v>
      </c>
      <c r="I11364">
        <v>95.7</v>
      </c>
      <c r="J11364">
        <v>42.9</v>
      </c>
      <c r="K11364">
        <v>389.47545656571998</v>
      </c>
      <c r="L11364">
        <v>1.6969626106730699E-2</v>
      </c>
      <c r="M11364">
        <v>27.738689551510699</v>
      </c>
      <c r="N11364">
        <v>17113</v>
      </c>
      <c r="O11364">
        <v>0.98027248815322798</v>
      </c>
      <c r="P11364">
        <v>1.9727511846771201E-2</v>
      </c>
    </row>
    <row r="11365" spans="1:16" x14ac:dyDescent="0.25">
      <c r="A11365">
        <v>11</v>
      </c>
      <c r="B11365">
        <v>59008</v>
      </c>
      <c r="C11365" t="s">
        <v>13</v>
      </c>
      <c r="D11365" t="s">
        <v>18</v>
      </c>
      <c r="E11365" t="s">
        <v>13</v>
      </c>
      <c r="F11365" t="s">
        <v>14</v>
      </c>
      <c r="G11365" t="s">
        <v>15</v>
      </c>
      <c r="H11365">
        <v>0.28012227311603</v>
      </c>
      <c r="I11365">
        <v>63.9</v>
      </c>
      <c r="J11365">
        <v>45.2</v>
      </c>
      <c r="K11365">
        <v>42.053598381821502</v>
      </c>
      <c r="L11365">
        <v>5.0277623962046002E-3</v>
      </c>
      <c r="M11365">
        <v>9.3883747842017193</v>
      </c>
      <c r="N11365">
        <v>58034</v>
      </c>
      <c r="O11365">
        <v>0.719877726883969</v>
      </c>
      <c r="P11365">
        <v>0.28012227311603</v>
      </c>
    </row>
    <row r="11366" spans="1:16" x14ac:dyDescent="0.25">
      <c r="A11366">
        <v>11</v>
      </c>
      <c r="B11366">
        <v>2123</v>
      </c>
      <c r="C11366" t="s">
        <v>31</v>
      </c>
      <c r="D11366" t="s">
        <v>87</v>
      </c>
      <c r="E11366" t="s">
        <v>47</v>
      </c>
      <c r="F11366" t="s">
        <v>49</v>
      </c>
      <c r="G11366" t="s">
        <v>19</v>
      </c>
      <c r="H11366">
        <v>0.26322802917976501</v>
      </c>
      <c r="I11366">
        <v>106.2</v>
      </c>
      <c r="J11366">
        <v>46.2</v>
      </c>
      <c r="K11366">
        <v>92.011321503822501</v>
      </c>
      <c r="L11366">
        <v>1.07452267076682E-2</v>
      </c>
      <c r="M11366">
        <v>9.6022507370762291</v>
      </c>
      <c r="N11366">
        <v>54018</v>
      </c>
      <c r="O11366">
        <v>0.73677197082023405</v>
      </c>
      <c r="P11366">
        <v>0.26322802917976501</v>
      </c>
    </row>
    <row r="11367" spans="1:16" x14ac:dyDescent="0.25">
      <c r="A11367">
        <v>11</v>
      </c>
      <c r="B11367">
        <v>65132</v>
      </c>
      <c r="C11367" t="s">
        <v>44</v>
      </c>
      <c r="D11367" t="s">
        <v>96</v>
      </c>
      <c r="E11367" t="s">
        <v>44</v>
      </c>
      <c r="F11367" t="s">
        <v>96</v>
      </c>
      <c r="G11367" t="s">
        <v>15</v>
      </c>
      <c r="H11367">
        <v>0.17048382020188099</v>
      </c>
      <c r="I11367">
        <v>39.6</v>
      </c>
      <c r="J11367">
        <v>25.5</v>
      </c>
      <c r="K11367">
        <v>255.63766113813799</v>
      </c>
      <c r="L11367">
        <v>4.0517205108225103E-2</v>
      </c>
      <c r="M11367">
        <v>38.3196761241771</v>
      </c>
      <c r="N11367">
        <v>65037</v>
      </c>
      <c r="O11367">
        <v>0.82951617979811798</v>
      </c>
      <c r="P11367">
        <v>0.17048382020188099</v>
      </c>
    </row>
    <row r="11368" spans="1:16" x14ac:dyDescent="0.25">
      <c r="A11368">
        <v>11</v>
      </c>
      <c r="B11368">
        <v>48012</v>
      </c>
      <c r="C11368" t="s">
        <v>27</v>
      </c>
      <c r="D11368" t="s">
        <v>71</v>
      </c>
      <c r="E11368" t="s">
        <v>27</v>
      </c>
      <c r="F11368" t="s">
        <v>103</v>
      </c>
      <c r="G11368" t="s">
        <v>15</v>
      </c>
      <c r="H11368">
        <v>0.178899819232679</v>
      </c>
      <c r="I11368">
        <v>89.9</v>
      </c>
      <c r="J11368">
        <v>48.5</v>
      </c>
      <c r="K11368">
        <v>166.41186421673001</v>
      </c>
      <c r="L11368">
        <v>1.9830340025052101E-2</v>
      </c>
      <c r="M11368">
        <v>14.549062061265699</v>
      </c>
      <c r="N11368">
        <v>46017</v>
      </c>
      <c r="O11368">
        <v>0.82110018076732005</v>
      </c>
      <c r="P11368">
        <v>0.178899819232679</v>
      </c>
    </row>
    <row r="11369" spans="1:16" x14ac:dyDescent="0.25">
      <c r="A11369">
        <v>11</v>
      </c>
      <c r="B11369">
        <v>7040</v>
      </c>
      <c r="C11369" t="s">
        <v>100</v>
      </c>
      <c r="D11369" t="s">
        <v>101</v>
      </c>
      <c r="E11369" t="s">
        <v>51</v>
      </c>
      <c r="F11369" t="s">
        <v>75</v>
      </c>
      <c r="G11369" t="s">
        <v>19</v>
      </c>
      <c r="H11369">
        <v>0.26239129822005902</v>
      </c>
      <c r="I11369">
        <v>45.8</v>
      </c>
      <c r="J11369">
        <v>54.9</v>
      </c>
      <c r="K11369">
        <v>18.9663799877288</v>
      </c>
      <c r="L11369">
        <v>2.8891673689231401E-2</v>
      </c>
      <c r="M11369">
        <v>1.7885321842014199</v>
      </c>
      <c r="N11369">
        <v>72029</v>
      </c>
      <c r="O11369">
        <v>0.73760870177993998</v>
      </c>
      <c r="P11369">
        <v>0.26239129822005802</v>
      </c>
    </row>
    <row r="11370" spans="1:16" x14ac:dyDescent="0.25">
      <c r="A11370">
        <v>11</v>
      </c>
      <c r="B11370">
        <v>1165</v>
      </c>
      <c r="C11370" t="s">
        <v>31</v>
      </c>
      <c r="D11370" t="s">
        <v>43</v>
      </c>
      <c r="E11370" t="s">
        <v>31</v>
      </c>
      <c r="F11370" t="s">
        <v>57</v>
      </c>
      <c r="G11370" t="s">
        <v>15</v>
      </c>
      <c r="H11370">
        <v>0.26294454297926201</v>
      </c>
      <c r="I11370">
        <v>106.2</v>
      </c>
      <c r="J11370">
        <v>46.2</v>
      </c>
      <c r="K11370">
        <v>89.410506041610205</v>
      </c>
      <c r="L11370">
        <v>1.02500356894924E-2</v>
      </c>
      <c r="M11370">
        <v>10.2354064092681</v>
      </c>
      <c r="N11370">
        <v>4078</v>
      </c>
      <c r="O11370">
        <v>0.73705545702073805</v>
      </c>
      <c r="P11370">
        <v>0.26294454297926201</v>
      </c>
    </row>
    <row r="11371" spans="1:16" x14ac:dyDescent="0.25">
      <c r="A11371">
        <v>11</v>
      </c>
      <c r="B11371">
        <v>58091</v>
      </c>
      <c r="C11371" t="s">
        <v>13</v>
      </c>
      <c r="D11371" t="s">
        <v>14</v>
      </c>
      <c r="E11371" t="s">
        <v>13</v>
      </c>
      <c r="F11371" t="s">
        <v>23</v>
      </c>
      <c r="G11371" t="s">
        <v>15</v>
      </c>
      <c r="H11371">
        <v>1.33830742645378E-2</v>
      </c>
      <c r="I11371">
        <v>63.9</v>
      </c>
      <c r="J11371">
        <v>45.2</v>
      </c>
      <c r="K11371">
        <v>345.73179625703602</v>
      </c>
      <c r="L11371">
        <v>4.8577829854548699E-2</v>
      </c>
      <c r="M11371">
        <v>35.386210679520403</v>
      </c>
      <c r="N11371">
        <v>60074</v>
      </c>
      <c r="O11371">
        <v>0.986616925735462</v>
      </c>
      <c r="P11371">
        <v>1.33830742645378E-2</v>
      </c>
    </row>
    <row r="11372" spans="1:16" x14ac:dyDescent="0.25">
      <c r="A11372">
        <v>11</v>
      </c>
      <c r="B11372">
        <v>16086</v>
      </c>
      <c r="C11372" t="s">
        <v>24</v>
      </c>
      <c r="D11372" t="s">
        <v>66</v>
      </c>
      <c r="E11372" t="s">
        <v>24</v>
      </c>
      <c r="F11372" t="s">
        <v>56</v>
      </c>
      <c r="G11372" t="s">
        <v>15</v>
      </c>
      <c r="H11372">
        <v>0.10649954927782999</v>
      </c>
      <c r="I11372">
        <v>95.7</v>
      </c>
      <c r="J11372">
        <v>42.9</v>
      </c>
      <c r="K11372">
        <v>282.91455834038499</v>
      </c>
      <c r="L11372">
        <v>1.22673341386826E-2</v>
      </c>
      <c r="M11372">
        <v>22.755051246448701</v>
      </c>
      <c r="N11372">
        <v>20065</v>
      </c>
      <c r="O11372">
        <v>0.89350045072216799</v>
      </c>
      <c r="P11372">
        <v>0.10649954927782999</v>
      </c>
    </row>
    <row r="11373" spans="1:16" x14ac:dyDescent="0.25">
      <c r="A11373">
        <v>11</v>
      </c>
      <c r="B11373">
        <v>58065</v>
      </c>
      <c r="C11373" t="s">
        <v>13</v>
      </c>
      <c r="D11373" t="s">
        <v>14</v>
      </c>
      <c r="E11373" t="s">
        <v>13</v>
      </c>
      <c r="F11373" t="s">
        <v>14</v>
      </c>
      <c r="G11373" t="s">
        <v>15</v>
      </c>
      <c r="H11373">
        <v>0.12032018659459801</v>
      </c>
      <c r="I11373">
        <v>63.9</v>
      </c>
      <c r="J11373">
        <v>45.2</v>
      </c>
      <c r="K11373">
        <v>233.26767515930899</v>
      </c>
      <c r="L11373">
        <v>3.2473527099793197E-2</v>
      </c>
      <c r="M11373">
        <v>22.978843702143699</v>
      </c>
      <c r="N11373">
        <v>58046</v>
      </c>
      <c r="O11373">
        <v>0.87967981340540202</v>
      </c>
      <c r="P11373">
        <v>0.12032018659459701</v>
      </c>
    </row>
    <row r="11374" spans="1:16" x14ac:dyDescent="0.25">
      <c r="A11374">
        <v>11</v>
      </c>
      <c r="B11374">
        <v>1272</v>
      </c>
      <c r="C11374" t="s">
        <v>31</v>
      </c>
      <c r="D11374" t="s">
        <v>43</v>
      </c>
      <c r="E11374" t="s">
        <v>31</v>
      </c>
      <c r="F11374" t="s">
        <v>43</v>
      </c>
      <c r="G11374" t="s">
        <v>15</v>
      </c>
      <c r="H11374">
        <v>8.8804914437471294E-2</v>
      </c>
      <c r="I11374">
        <v>106.2</v>
      </c>
      <c r="J11374">
        <v>46.2</v>
      </c>
      <c r="K11374">
        <v>270.081710358012</v>
      </c>
      <c r="L11374">
        <v>3.1029265954563501E-2</v>
      </c>
      <c r="M11374">
        <v>30.0986512266667</v>
      </c>
      <c r="N11374">
        <v>1270</v>
      </c>
      <c r="O11374">
        <v>0.91119508556252804</v>
      </c>
      <c r="P11374">
        <v>8.8804914437471197E-2</v>
      </c>
    </row>
    <row r="11375" spans="1:16" x14ac:dyDescent="0.25">
      <c r="A11375">
        <v>11</v>
      </c>
      <c r="B11375">
        <v>63035</v>
      </c>
      <c r="C11375" t="s">
        <v>44</v>
      </c>
      <c r="D11375" t="s">
        <v>78</v>
      </c>
      <c r="E11375" t="s">
        <v>44</v>
      </c>
      <c r="F11375" t="s">
        <v>78</v>
      </c>
      <c r="G11375" t="s">
        <v>15</v>
      </c>
      <c r="H11375">
        <v>0.18194617262245399</v>
      </c>
      <c r="I11375">
        <v>39.6</v>
      </c>
      <c r="J11375">
        <v>25.5</v>
      </c>
      <c r="K11375">
        <v>243.063960968749</v>
      </c>
      <c r="L11375">
        <v>3.8221188020892603E-2</v>
      </c>
      <c r="M11375">
        <v>37.016265249241101</v>
      </c>
      <c r="N11375">
        <v>63032</v>
      </c>
      <c r="O11375">
        <v>0.81805382737754495</v>
      </c>
      <c r="P11375">
        <v>0.18194617262245499</v>
      </c>
    </row>
    <row r="11376" spans="1:16" x14ac:dyDescent="0.25">
      <c r="A11376">
        <v>11</v>
      </c>
      <c r="B11376">
        <v>69014</v>
      </c>
      <c r="C11376" t="s">
        <v>36</v>
      </c>
      <c r="D11376" t="s">
        <v>80</v>
      </c>
      <c r="E11376" t="s">
        <v>36</v>
      </c>
      <c r="F11376" t="s">
        <v>38</v>
      </c>
      <c r="G11376" t="s">
        <v>15</v>
      </c>
      <c r="H11376">
        <v>0.320464537701656</v>
      </c>
      <c r="I11376">
        <v>42.4</v>
      </c>
      <c r="J11376">
        <v>43.1</v>
      </c>
      <c r="K11376">
        <v>40.062144815247301</v>
      </c>
      <c r="L11376">
        <v>5.6665530676347997E-2</v>
      </c>
      <c r="M11376">
        <v>5.4639018154898498</v>
      </c>
      <c r="N11376">
        <v>66049</v>
      </c>
      <c r="O11376">
        <v>0.67953546229834305</v>
      </c>
      <c r="P11376">
        <v>0.320464537701656</v>
      </c>
    </row>
    <row r="11377" spans="1:16" x14ac:dyDescent="0.25">
      <c r="A11377">
        <v>11</v>
      </c>
      <c r="B11377">
        <v>11026</v>
      </c>
      <c r="C11377" t="s">
        <v>90</v>
      </c>
      <c r="D11377" t="s">
        <v>94</v>
      </c>
      <c r="E11377" t="s">
        <v>90</v>
      </c>
      <c r="F11377" t="s">
        <v>94</v>
      </c>
      <c r="G11377" t="s">
        <v>15</v>
      </c>
      <c r="H11377">
        <v>0.34021970998849399</v>
      </c>
      <c r="I11377">
        <v>96.8</v>
      </c>
      <c r="J11377">
        <v>39.799999999999997</v>
      </c>
      <c r="K11377">
        <v>49.2638617894413</v>
      </c>
      <c r="L11377">
        <v>2.5204907716459599E-2</v>
      </c>
      <c r="M11377">
        <v>7.5662791685776103</v>
      </c>
      <c r="N11377">
        <v>11027</v>
      </c>
      <c r="O11377">
        <v>0.65978029001150496</v>
      </c>
      <c r="P11377">
        <v>0.34021970998849399</v>
      </c>
    </row>
    <row r="11378" spans="1:16" x14ac:dyDescent="0.25">
      <c r="A11378">
        <v>11</v>
      </c>
      <c r="B11378">
        <v>47010</v>
      </c>
      <c r="C11378" t="s">
        <v>27</v>
      </c>
      <c r="D11378" t="s">
        <v>92</v>
      </c>
      <c r="E11378" t="s">
        <v>27</v>
      </c>
      <c r="F11378" t="s">
        <v>28</v>
      </c>
      <c r="G11378" t="s">
        <v>15</v>
      </c>
      <c r="H11378">
        <v>0.138594771689247</v>
      </c>
      <c r="I11378">
        <v>89.9</v>
      </c>
      <c r="J11378">
        <v>48.5</v>
      </c>
      <c r="K11378">
        <v>214.47827495964501</v>
      </c>
      <c r="L11378">
        <v>2.6785626767485301E-2</v>
      </c>
      <c r="M11378">
        <v>18.020983306050599</v>
      </c>
      <c r="N11378">
        <v>53015</v>
      </c>
      <c r="O11378">
        <v>0.86140522831075195</v>
      </c>
      <c r="P11378">
        <v>0.138594771689247</v>
      </c>
    </row>
    <row r="11379" spans="1:16" x14ac:dyDescent="0.25">
      <c r="A11379">
        <v>11</v>
      </c>
      <c r="B11379">
        <v>30129</v>
      </c>
      <c r="C11379" t="s">
        <v>58</v>
      </c>
      <c r="D11379" t="s">
        <v>59</v>
      </c>
      <c r="E11379" t="s">
        <v>58</v>
      </c>
      <c r="F11379" t="s">
        <v>105</v>
      </c>
      <c r="G11379" t="s">
        <v>15</v>
      </c>
      <c r="H11379">
        <v>0.17411598011063101</v>
      </c>
      <c r="I11379">
        <v>120.8</v>
      </c>
      <c r="J11379">
        <v>49</v>
      </c>
      <c r="K11379">
        <v>214.123127726869</v>
      </c>
      <c r="L11379">
        <v>8.1915126756872195E-2</v>
      </c>
      <c r="M11379">
        <v>19.821176359892</v>
      </c>
      <c r="N11379">
        <v>32006</v>
      </c>
      <c r="O11379">
        <v>0.82588401988936799</v>
      </c>
      <c r="P11379">
        <v>0.17411598011063101</v>
      </c>
    </row>
    <row r="11380" spans="1:16" x14ac:dyDescent="0.25">
      <c r="A11380">
        <v>11</v>
      </c>
      <c r="B11380">
        <v>23083</v>
      </c>
      <c r="C11380" t="s">
        <v>21</v>
      </c>
      <c r="D11380" t="s">
        <v>89</v>
      </c>
      <c r="E11380" t="s">
        <v>21</v>
      </c>
      <c r="F11380" t="s">
        <v>89</v>
      </c>
      <c r="G11380" t="s">
        <v>15</v>
      </c>
      <c r="H11380">
        <v>0.15746775023919601</v>
      </c>
      <c r="I11380">
        <v>81.099999999999994</v>
      </c>
      <c r="J11380">
        <v>55.8</v>
      </c>
      <c r="K11380">
        <v>158.466702093885</v>
      </c>
      <c r="L11380">
        <v>1.2051042817487201E-2</v>
      </c>
      <c r="M11380">
        <v>5.7907865211031799</v>
      </c>
      <c r="N11380">
        <v>23044</v>
      </c>
      <c r="O11380">
        <v>0.84253224976080299</v>
      </c>
      <c r="P11380">
        <v>0.15746775023919601</v>
      </c>
    </row>
    <row r="11381" spans="1:16" x14ac:dyDescent="0.25">
      <c r="A11381">
        <v>11</v>
      </c>
      <c r="B11381">
        <v>37023</v>
      </c>
      <c r="C11381" t="s">
        <v>33</v>
      </c>
      <c r="D11381" t="s">
        <v>79</v>
      </c>
      <c r="E11381" t="s">
        <v>33</v>
      </c>
      <c r="F11381" t="s">
        <v>35</v>
      </c>
      <c r="G11381" t="s">
        <v>15</v>
      </c>
      <c r="H11381">
        <v>7.3698179397195293E-2</v>
      </c>
      <c r="I11381">
        <v>81.5</v>
      </c>
      <c r="J11381">
        <v>51.5</v>
      </c>
      <c r="K11381">
        <v>237.54602903151499</v>
      </c>
      <c r="L11381">
        <v>1.9844583054132899E-2</v>
      </c>
      <c r="M11381">
        <v>25.7987550793063</v>
      </c>
      <c r="N11381">
        <v>99014</v>
      </c>
      <c r="O11381">
        <v>0.92630182060280397</v>
      </c>
      <c r="P11381">
        <v>7.3698179397195501E-2</v>
      </c>
    </row>
    <row r="11382" spans="1:16" x14ac:dyDescent="0.25">
      <c r="A11382">
        <v>11</v>
      </c>
      <c r="B11382">
        <v>15242</v>
      </c>
      <c r="C11382" t="s">
        <v>24</v>
      </c>
      <c r="D11382" t="s">
        <v>60</v>
      </c>
      <c r="E11382" t="s">
        <v>24</v>
      </c>
      <c r="F11382" t="s">
        <v>26</v>
      </c>
      <c r="G11382" t="s">
        <v>15</v>
      </c>
      <c r="H11382">
        <v>0</v>
      </c>
      <c r="I11382">
        <v>95.7</v>
      </c>
      <c r="J11382">
        <v>42.9</v>
      </c>
      <c r="K11382">
        <v>448.97863178559697</v>
      </c>
      <c r="L11382">
        <v>2.0133638696983001E-2</v>
      </c>
      <c r="M11382">
        <v>30.874329516807801</v>
      </c>
      <c r="N11382">
        <v>17123</v>
      </c>
      <c r="O11382">
        <v>1</v>
      </c>
      <c r="P11382">
        <v>0</v>
      </c>
    </row>
    <row r="11383" spans="1:16" x14ac:dyDescent="0.25">
      <c r="A11383">
        <v>11</v>
      </c>
      <c r="B11383">
        <v>103028</v>
      </c>
      <c r="C11383" t="s">
        <v>31</v>
      </c>
      <c r="D11383" t="s">
        <v>107</v>
      </c>
      <c r="E11383" t="s">
        <v>31</v>
      </c>
      <c r="F11383" t="s">
        <v>43</v>
      </c>
      <c r="G11383" t="s">
        <v>15</v>
      </c>
      <c r="H11383">
        <v>0.27267835319341199</v>
      </c>
      <c r="I11383">
        <v>106.2</v>
      </c>
      <c r="J11383">
        <v>46.2</v>
      </c>
      <c r="K11383">
        <v>82.608417705884605</v>
      </c>
      <c r="L11383">
        <v>1.0249591440825901E-2</v>
      </c>
      <c r="M11383">
        <v>8.5363684632042194</v>
      </c>
      <c r="N11383">
        <v>1272</v>
      </c>
      <c r="O11383">
        <v>0.72732164680658695</v>
      </c>
      <c r="P11383">
        <v>0.27267835319341199</v>
      </c>
    </row>
    <row r="11384" spans="1:16" x14ac:dyDescent="0.25">
      <c r="A11384">
        <v>11</v>
      </c>
      <c r="B11384">
        <v>58091</v>
      </c>
      <c r="C11384" t="s">
        <v>13</v>
      </c>
      <c r="D11384" t="s">
        <v>14</v>
      </c>
      <c r="E11384" t="s">
        <v>13</v>
      </c>
      <c r="F11384" t="s">
        <v>18</v>
      </c>
      <c r="G11384" t="s">
        <v>15</v>
      </c>
      <c r="H11384">
        <v>1.33830742645378E-2</v>
      </c>
      <c r="I11384">
        <v>63.9</v>
      </c>
      <c r="J11384">
        <v>45.2</v>
      </c>
      <c r="K11384">
        <v>345.73179625703602</v>
      </c>
      <c r="L11384">
        <v>4.8577829854548699E-2</v>
      </c>
      <c r="M11384">
        <v>35.386210679520403</v>
      </c>
      <c r="N11384">
        <v>59008</v>
      </c>
      <c r="O11384">
        <v>0.986616925735462</v>
      </c>
      <c r="P11384">
        <v>1.33830742645378E-2</v>
      </c>
    </row>
    <row r="11385" spans="1:16" x14ac:dyDescent="0.25">
      <c r="A11385">
        <v>11</v>
      </c>
      <c r="B11385">
        <v>108028</v>
      </c>
      <c r="C11385" t="s">
        <v>24</v>
      </c>
      <c r="D11385" t="s">
        <v>104</v>
      </c>
      <c r="E11385" t="s">
        <v>24</v>
      </c>
      <c r="F11385" t="s">
        <v>104</v>
      </c>
      <c r="G11385" t="s">
        <v>15</v>
      </c>
      <c r="H11385">
        <v>0</v>
      </c>
      <c r="I11385">
        <v>95.7</v>
      </c>
      <c r="J11385">
        <v>42.9</v>
      </c>
      <c r="K11385">
        <v>436.507624502174</v>
      </c>
      <c r="L11385">
        <v>1.94261275541825E-2</v>
      </c>
      <c r="M11385">
        <v>30.3687194983772</v>
      </c>
      <c r="N11385">
        <v>108033</v>
      </c>
      <c r="O11385">
        <v>1</v>
      </c>
      <c r="P11385">
        <v>0</v>
      </c>
    </row>
    <row r="11386" spans="1:16" x14ac:dyDescent="0.25">
      <c r="A11386">
        <v>11</v>
      </c>
      <c r="B11386">
        <v>20030</v>
      </c>
      <c r="C11386" t="s">
        <v>24</v>
      </c>
      <c r="D11386" t="s">
        <v>56</v>
      </c>
      <c r="E11386" t="s">
        <v>24</v>
      </c>
      <c r="F11386" t="s">
        <v>26</v>
      </c>
      <c r="G11386" t="s">
        <v>15</v>
      </c>
      <c r="H11386">
        <v>0.273442080498637</v>
      </c>
      <c r="I11386">
        <v>95.7</v>
      </c>
      <c r="J11386">
        <v>42.9</v>
      </c>
      <c r="K11386">
        <v>101.597033927905</v>
      </c>
      <c r="L11386">
        <v>5.1442275696499604E-3</v>
      </c>
      <c r="M11386">
        <v>7.8374044387187496</v>
      </c>
      <c r="N11386">
        <v>17070</v>
      </c>
      <c r="O11386">
        <v>0.72655791950136295</v>
      </c>
      <c r="P11386">
        <v>0.273442080498637</v>
      </c>
    </row>
    <row r="11387" spans="1:16" x14ac:dyDescent="0.25">
      <c r="A11387">
        <v>11</v>
      </c>
      <c r="B11387">
        <v>14018</v>
      </c>
      <c r="C11387" t="s">
        <v>24</v>
      </c>
      <c r="D11387" t="s">
        <v>108</v>
      </c>
      <c r="E11387" t="s">
        <v>72</v>
      </c>
      <c r="F11387" t="s">
        <v>73</v>
      </c>
      <c r="G11387" t="s">
        <v>19</v>
      </c>
      <c r="H11387">
        <v>0.21539491593505899</v>
      </c>
      <c r="I11387">
        <v>95.7</v>
      </c>
      <c r="J11387">
        <v>42.9</v>
      </c>
      <c r="K11387">
        <v>162.69498690409401</v>
      </c>
      <c r="L11387">
        <v>6.5604015063166297E-3</v>
      </c>
      <c r="M11387">
        <v>13.3081196574659</v>
      </c>
      <c r="N11387">
        <v>21008</v>
      </c>
      <c r="O11387">
        <v>0.78460508406494001</v>
      </c>
      <c r="P11387">
        <v>0.21539491593505899</v>
      </c>
    </row>
    <row r="11388" spans="1:16" x14ac:dyDescent="0.25">
      <c r="A11388">
        <v>11</v>
      </c>
      <c r="B11388">
        <v>12040</v>
      </c>
      <c r="C11388" t="s">
        <v>24</v>
      </c>
      <c r="D11388" t="s">
        <v>25</v>
      </c>
      <c r="E11388" t="s">
        <v>24</v>
      </c>
      <c r="F11388" t="s">
        <v>61</v>
      </c>
      <c r="G11388" t="s">
        <v>15</v>
      </c>
      <c r="H11388">
        <v>2.99396495952668E-2</v>
      </c>
      <c r="I11388">
        <v>95.7</v>
      </c>
      <c r="J11388">
        <v>42.9</v>
      </c>
      <c r="K11388">
        <v>382.55840554694799</v>
      </c>
      <c r="L11388">
        <v>1.7291040449516099E-2</v>
      </c>
      <c r="M11388">
        <v>25.958813715571999</v>
      </c>
      <c r="N11388">
        <v>13075</v>
      </c>
      <c r="O11388">
        <v>0.97006035040473304</v>
      </c>
      <c r="P11388">
        <v>2.9939649595266699E-2</v>
      </c>
    </row>
    <row r="11389" spans="1:16" x14ac:dyDescent="0.25">
      <c r="A11389">
        <v>11</v>
      </c>
      <c r="B11389">
        <v>54056</v>
      </c>
      <c r="C11389" t="s">
        <v>47</v>
      </c>
      <c r="D11389" t="s">
        <v>49</v>
      </c>
      <c r="E11389" t="s">
        <v>47</v>
      </c>
      <c r="F11389" t="s">
        <v>49</v>
      </c>
      <c r="G11389" t="s">
        <v>15</v>
      </c>
      <c r="H11389">
        <v>0.25281659635971798</v>
      </c>
      <c r="I11389">
        <v>84.4</v>
      </c>
      <c r="J11389">
        <v>56.3</v>
      </c>
      <c r="K11389">
        <v>62.670690746050198</v>
      </c>
      <c r="L11389">
        <v>5.4380646489679003E-2</v>
      </c>
      <c r="M11389">
        <v>2.8963362825785901</v>
      </c>
      <c r="N11389">
        <v>54039</v>
      </c>
      <c r="O11389">
        <v>0.74718340364028102</v>
      </c>
      <c r="P11389">
        <v>0.25281659635971898</v>
      </c>
    </row>
    <row r="11390" spans="1:16" x14ac:dyDescent="0.25">
      <c r="A11390">
        <v>11</v>
      </c>
      <c r="B11390">
        <v>21051</v>
      </c>
      <c r="C11390" t="s">
        <v>72</v>
      </c>
      <c r="D11390" t="s">
        <v>73</v>
      </c>
      <c r="E11390" t="s">
        <v>72</v>
      </c>
      <c r="F11390" t="s">
        <v>73</v>
      </c>
      <c r="G11390" t="s">
        <v>15</v>
      </c>
      <c r="H11390">
        <v>8.7049591342268806E-2</v>
      </c>
      <c r="I11390">
        <v>76.2</v>
      </c>
      <c r="J11390">
        <v>58.9</v>
      </c>
      <c r="K11390">
        <v>308.442190457717</v>
      </c>
      <c r="L11390">
        <v>0.17781375386359799</v>
      </c>
      <c r="M11390">
        <v>15.081348483556701</v>
      </c>
      <c r="N11390">
        <v>21077</v>
      </c>
      <c r="O11390">
        <v>0.91295040865773003</v>
      </c>
      <c r="P11390">
        <v>8.7049591342268695E-2</v>
      </c>
    </row>
    <row r="11391" spans="1:16" x14ac:dyDescent="0.25">
      <c r="A11391">
        <v>11</v>
      </c>
      <c r="B11391">
        <v>62027</v>
      </c>
      <c r="C11391" t="s">
        <v>44</v>
      </c>
      <c r="D11391" t="s">
        <v>99</v>
      </c>
      <c r="E11391" t="s">
        <v>21</v>
      </c>
      <c r="F11391" t="s">
        <v>54</v>
      </c>
      <c r="G11391" t="s">
        <v>19</v>
      </c>
      <c r="H11391">
        <v>0.22514560148687199</v>
      </c>
      <c r="I11391">
        <v>39.6</v>
      </c>
      <c r="J11391">
        <v>25.5</v>
      </c>
      <c r="K11391">
        <v>208.16184852015499</v>
      </c>
      <c r="L11391">
        <v>3.2969818600056197E-2</v>
      </c>
      <c r="M11391">
        <v>29.704114767401698</v>
      </c>
      <c r="N11391">
        <v>24009</v>
      </c>
      <c r="O11391">
        <v>0.77485439851312699</v>
      </c>
      <c r="P11391">
        <v>0.22514560148687199</v>
      </c>
    </row>
    <row r="11392" spans="1:16" x14ac:dyDescent="0.25">
      <c r="A11392">
        <v>11</v>
      </c>
      <c r="B11392">
        <v>13075</v>
      </c>
      <c r="C11392" t="s">
        <v>24</v>
      </c>
      <c r="D11392" t="s">
        <v>25</v>
      </c>
      <c r="E11392" t="s">
        <v>24</v>
      </c>
      <c r="F11392" t="s">
        <v>104</v>
      </c>
      <c r="G11392" t="s">
        <v>15</v>
      </c>
      <c r="H11392">
        <v>3.1252040621480501E-2</v>
      </c>
      <c r="I11392">
        <v>95.7</v>
      </c>
      <c r="J11392">
        <v>42.9</v>
      </c>
      <c r="K11392">
        <v>378.860213190183</v>
      </c>
      <c r="L11392">
        <v>1.6685803839699101E-2</v>
      </c>
      <c r="M11392">
        <v>26.290352239019601</v>
      </c>
      <c r="N11392">
        <v>108050</v>
      </c>
      <c r="O11392">
        <v>0.96874795937851899</v>
      </c>
      <c r="P11392">
        <v>3.1252040621480501E-2</v>
      </c>
    </row>
    <row r="11393" spans="1:16" x14ac:dyDescent="0.25">
      <c r="A11393">
        <v>11</v>
      </c>
      <c r="B11393">
        <v>8035</v>
      </c>
      <c r="C11393" t="s">
        <v>90</v>
      </c>
      <c r="D11393" t="s">
        <v>98</v>
      </c>
      <c r="E11393" t="s">
        <v>90</v>
      </c>
      <c r="F11393" t="s">
        <v>94</v>
      </c>
      <c r="G11393" t="s">
        <v>15</v>
      </c>
      <c r="H11393">
        <v>0.31877849071690201</v>
      </c>
      <c r="I11393">
        <v>96.8</v>
      </c>
      <c r="J11393">
        <v>39.799999999999997</v>
      </c>
      <c r="K11393">
        <v>70.932717752738498</v>
      </c>
      <c r="L11393">
        <v>1.8931202953391499E-2</v>
      </c>
      <c r="M11393">
        <v>8.6400065024837094</v>
      </c>
      <c r="N11393">
        <v>11015</v>
      </c>
      <c r="O11393">
        <v>0.68122150928309699</v>
      </c>
      <c r="P11393">
        <v>0.31877849071690101</v>
      </c>
    </row>
    <row r="11394" spans="1:16" x14ac:dyDescent="0.25">
      <c r="A11394">
        <v>11</v>
      </c>
      <c r="B11394">
        <v>75039</v>
      </c>
      <c r="C11394" t="s">
        <v>51</v>
      </c>
      <c r="D11394" t="s">
        <v>93</v>
      </c>
      <c r="E11394" t="s">
        <v>51</v>
      </c>
      <c r="F11394" t="s">
        <v>102</v>
      </c>
      <c r="G11394" t="s">
        <v>15</v>
      </c>
      <c r="H11394">
        <v>0.17734523681601</v>
      </c>
      <c r="I11394">
        <v>61.4</v>
      </c>
      <c r="J11394">
        <v>28.6</v>
      </c>
      <c r="K11394">
        <v>233.88938446495101</v>
      </c>
      <c r="L11394">
        <v>2.89816921465295E-2</v>
      </c>
      <c r="M11394">
        <v>36.637540526501901</v>
      </c>
      <c r="N11394">
        <v>73027</v>
      </c>
      <c r="O11394">
        <v>0.822654763183989</v>
      </c>
      <c r="P11394">
        <v>0.17734523681601</v>
      </c>
    </row>
    <row r="11395" spans="1:16" x14ac:dyDescent="0.25">
      <c r="A11395">
        <v>11</v>
      </c>
      <c r="B11395">
        <v>1272</v>
      </c>
      <c r="C11395" t="s">
        <v>31</v>
      </c>
      <c r="D11395" t="s">
        <v>43</v>
      </c>
      <c r="E11395" t="s">
        <v>16</v>
      </c>
      <c r="F11395" t="s">
        <v>83</v>
      </c>
      <c r="G11395" t="s">
        <v>19</v>
      </c>
      <c r="H11395">
        <v>8.8804914437471294E-2</v>
      </c>
      <c r="I11395">
        <v>106.2</v>
      </c>
      <c r="J11395">
        <v>46.2</v>
      </c>
      <c r="K11395">
        <v>270.081710358012</v>
      </c>
      <c r="L11395">
        <v>3.1029265954563501E-2</v>
      </c>
      <c r="M11395">
        <v>30.0986512266667</v>
      </c>
      <c r="N11395">
        <v>41044</v>
      </c>
      <c r="O11395">
        <v>0.91119508556252804</v>
      </c>
      <c r="P11395">
        <v>8.8804914437471197E-2</v>
      </c>
    </row>
    <row r="11396" spans="1:16" x14ac:dyDescent="0.25">
      <c r="A11396">
        <v>11</v>
      </c>
      <c r="B11396">
        <v>63050</v>
      </c>
      <c r="C11396" t="s">
        <v>44</v>
      </c>
      <c r="D11396" t="s">
        <v>78</v>
      </c>
      <c r="E11396" t="s">
        <v>44</v>
      </c>
      <c r="F11396" t="s">
        <v>55</v>
      </c>
      <c r="G11396" t="s">
        <v>15</v>
      </c>
      <c r="H11396">
        <v>0.167259335306012</v>
      </c>
      <c r="I11396">
        <v>39.6</v>
      </c>
      <c r="J11396">
        <v>25.5</v>
      </c>
      <c r="K11396">
        <v>261.81059885765598</v>
      </c>
      <c r="L11396">
        <v>4.0993096463957497E-2</v>
      </c>
      <c r="M11396">
        <v>38.027910743089102</v>
      </c>
      <c r="N11396">
        <v>64006</v>
      </c>
      <c r="O11396">
        <v>0.832740664693987</v>
      </c>
      <c r="P11396">
        <v>0.167259335306012</v>
      </c>
    </row>
    <row r="11397" spans="1:16" x14ac:dyDescent="0.25">
      <c r="A11397">
        <v>11</v>
      </c>
      <c r="B11397">
        <v>3149</v>
      </c>
      <c r="C11397" t="s">
        <v>31</v>
      </c>
      <c r="D11397" t="s">
        <v>77</v>
      </c>
      <c r="E11397" t="s">
        <v>31</v>
      </c>
      <c r="F11397" t="s">
        <v>77</v>
      </c>
      <c r="G11397" t="s">
        <v>15</v>
      </c>
      <c r="H11397">
        <v>0.192799190804436</v>
      </c>
      <c r="I11397">
        <v>106.2</v>
      </c>
      <c r="J11397">
        <v>46.2</v>
      </c>
      <c r="K11397">
        <v>164.311338259309</v>
      </c>
      <c r="L11397">
        <v>1.9012869087825301E-2</v>
      </c>
      <c r="M11397">
        <v>17.796388788523199</v>
      </c>
      <c r="N11397">
        <v>3106</v>
      </c>
      <c r="O11397">
        <v>0.80720080919556403</v>
      </c>
      <c r="P11397">
        <v>0.192799190804436</v>
      </c>
    </row>
    <row r="11398" spans="1:16" x14ac:dyDescent="0.25">
      <c r="A11398">
        <v>11</v>
      </c>
      <c r="B11398">
        <v>93021</v>
      </c>
      <c r="C11398" t="s">
        <v>58</v>
      </c>
      <c r="D11398" t="s">
        <v>97</v>
      </c>
      <c r="E11398" t="s">
        <v>58</v>
      </c>
      <c r="F11398" t="s">
        <v>59</v>
      </c>
      <c r="G11398" t="s">
        <v>15</v>
      </c>
      <c r="H11398">
        <v>0.20791996246596001</v>
      </c>
      <c r="I11398">
        <v>120.8</v>
      </c>
      <c r="J11398">
        <v>49</v>
      </c>
      <c r="K11398">
        <v>162.69047943581199</v>
      </c>
      <c r="L11398">
        <v>5.9697734636386203E-2</v>
      </c>
      <c r="M11398">
        <v>16.763836437540601</v>
      </c>
      <c r="N11398">
        <v>30099</v>
      </c>
      <c r="O11398">
        <v>0.79208003753403899</v>
      </c>
      <c r="P11398">
        <v>0.20791996246596001</v>
      </c>
    </row>
    <row r="11399" spans="1:16" x14ac:dyDescent="0.25">
      <c r="A11399">
        <v>11</v>
      </c>
      <c r="B11399">
        <v>73027</v>
      </c>
      <c r="C11399" t="s">
        <v>51</v>
      </c>
      <c r="D11399" t="s">
        <v>102</v>
      </c>
      <c r="E11399" t="s">
        <v>51</v>
      </c>
      <c r="F11399" t="s">
        <v>75</v>
      </c>
      <c r="G11399" t="s">
        <v>15</v>
      </c>
      <c r="H11399">
        <v>0.208144921890629</v>
      </c>
      <c r="I11399">
        <v>61.4</v>
      </c>
      <c r="J11399">
        <v>28.6</v>
      </c>
      <c r="K11399">
        <v>231.16457812469201</v>
      </c>
      <c r="L11399">
        <v>7.0929444964268201E-2</v>
      </c>
      <c r="M11399">
        <v>33.943003032024301</v>
      </c>
      <c r="N11399">
        <v>72029</v>
      </c>
      <c r="O11399">
        <v>0.79185507810936995</v>
      </c>
      <c r="P11399">
        <v>0.208144921890629</v>
      </c>
    </row>
    <row r="11400" spans="1:16" x14ac:dyDescent="0.25">
      <c r="A11400">
        <v>11</v>
      </c>
      <c r="B11400">
        <v>58091</v>
      </c>
      <c r="C11400" t="s">
        <v>13</v>
      </c>
      <c r="D11400" t="s">
        <v>14</v>
      </c>
      <c r="E11400" t="s">
        <v>13</v>
      </c>
      <c r="F11400" t="s">
        <v>14</v>
      </c>
      <c r="G11400" t="s">
        <v>15</v>
      </c>
      <c r="H11400">
        <v>1.33830742645378E-2</v>
      </c>
      <c r="I11400">
        <v>63.9</v>
      </c>
      <c r="J11400">
        <v>45.2</v>
      </c>
      <c r="K11400">
        <v>345.73179625703602</v>
      </c>
      <c r="L11400">
        <v>4.8577829854548699E-2</v>
      </c>
      <c r="M11400">
        <v>35.386210679520403</v>
      </c>
      <c r="N11400">
        <v>58046</v>
      </c>
      <c r="O11400">
        <v>0.986616925735461</v>
      </c>
      <c r="P11400">
        <v>1.33830742645378E-2</v>
      </c>
    </row>
    <row r="11401" spans="1:16" x14ac:dyDescent="0.25">
      <c r="A11401">
        <v>11</v>
      </c>
      <c r="B11401">
        <v>54001</v>
      </c>
      <c r="C11401" t="s">
        <v>47</v>
      </c>
      <c r="D11401" t="s">
        <v>49</v>
      </c>
      <c r="E11401" t="s">
        <v>47</v>
      </c>
      <c r="F11401" t="s">
        <v>48</v>
      </c>
      <c r="G11401" t="s">
        <v>15</v>
      </c>
      <c r="H11401">
        <v>0.242579279745152</v>
      </c>
      <c r="I11401">
        <v>84.4</v>
      </c>
      <c r="J11401">
        <v>56.3</v>
      </c>
      <c r="K11401">
        <v>79.510544826562494</v>
      </c>
      <c r="L11401">
        <v>7.2643366630405895E-2</v>
      </c>
      <c r="M11401">
        <v>5.4919661459795996</v>
      </c>
      <c r="N11401">
        <v>55032</v>
      </c>
      <c r="O11401">
        <v>0.75742072025484697</v>
      </c>
      <c r="P11401">
        <v>0.24257927974515101</v>
      </c>
    </row>
    <row r="11402" spans="1:16" x14ac:dyDescent="0.25">
      <c r="A11402">
        <v>11</v>
      </c>
      <c r="B11402">
        <v>64120</v>
      </c>
      <c r="C11402" t="s">
        <v>44</v>
      </c>
      <c r="D11402" t="s">
        <v>55</v>
      </c>
      <c r="E11402" t="s">
        <v>44</v>
      </c>
      <c r="F11402" t="s">
        <v>55</v>
      </c>
      <c r="G11402" t="s">
        <v>15</v>
      </c>
      <c r="H11402">
        <v>0.30466374055710599</v>
      </c>
      <c r="I11402">
        <v>39.6</v>
      </c>
      <c r="J11402">
        <v>25.5</v>
      </c>
      <c r="K11402">
        <v>134.82275593713501</v>
      </c>
      <c r="L11402">
        <v>2.13272310720314E-2</v>
      </c>
      <c r="M11402">
        <v>18.0781181504946</v>
      </c>
      <c r="N11402">
        <v>64008</v>
      </c>
      <c r="O11402">
        <v>0.69533625944289301</v>
      </c>
      <c r="P11402">
        <v>0.30466374055710599</v>
      </c>
    </row>
    <row r="11403" spans="1:16" x14ac:dyDescent="0.25">
      <c r="A11403">
        <v>11</v>
      </c>
      <c r="B11403">
        <v>58091</v>
      </c>
      <c r="C11403" t="s">
        <v>13</v>
      </c>
      <c r="D11403" t="s">
        <v>14</v>
      </c>
      <c r="E11403" t="s">
        <v>13</v>
      </c>
      <c r="F11403" t="s">
        <v>14</v>
      </c>
      <c r="G11403" t="s">
        <v>15</v>
      </c>
      <c r="H11403">
        <v>1.33830742645378E-2</v>
      </c>
      <c r="I11403">
        <v>63.9</v>
      </c>
      <c r="J11403">
        <v>45.2</v>
      </c>
      <c r="K11403">
        <v>345.73179625703602</v>
      </c>
      <c r="L11403">
        <v>4.8577829854548699E-2</v>
      </c>
      <c r="M11403">
        <v>35.386210679520403</v>
      </c>
      <c r="N11403">
        <v>58034</v>
      </c>
      <c r="O11403">
        <v>0.986616925735462</v>
      </c>
      <c r="P11403">
        <v>1.33830742645378E-2</v>
      </c>
    </row>
    <row r="11404" spans="1:16" x14ac:dyDescent="0.25">
      <c r="A11404">
        <v>11</v>
      </c>
      <c r="B11404">
        <v>67041</v>
      </c>
      <c r="C11404" t="s">
        <v>36</v>
      </c>
      <c r="D11404" t="s">
        <v>113</v>
      </c>
      <c r="E11404" t="s">
        <v>27</v>
      </c>
      <c r="F11404" t="s">
        <v>92</v>
      </c>
      <c r="G11404" t="s">
        <v>19</v>
      </c>
      <c r="H11404">
        <v>0.26415798550449099</v>
      </c>
      <c r="I11404">
        <v>42.4</v>
      </c>
      <c r="J11404">
        <v>43.1</v>
      </c>
      <c r="K11404">
        <v>86.348119595985295</v>
      </c>
      <c r="L11404">
        <v>3.52332219961407E-2</v>
      </c>
      <c r="M11404">
        <v>9.9717478389717407</v>
      </c>
      <c r="N11404">
        <v>47014</v>
      </c>
      <c r="O11404">
        <v>0.73584201449550901</v>
      </c>
      <c r="P11404">
        <v>0.26415798550448999</v>
      </c>
    </row>
    <row r="11405" spans="1:16" x14ac:dyDescent="0.25">
      <c r="A11405">
        <v>11</v>
      </c>
      <c r="B11405">
        <v>58091</v>
      </c>
      <c r="C11405" t="s">
        <v>13</v>
      </c>
      <c r="D11405" t="s">
        <v>14</v>
      </c>
      <c r="E11405" t="s">
        <v>13</v>
      </c>
      <c r="F11405" t="s">
        <v>18</v>
      </c>
      <c r="G11405" t="s">
        <v>15</v>
      </c>
      <c r="H11405">
        <v>1.33830742645378E-2</v>
      </c>
      <c r="I11405">
        <v>63.9</v>
      </c>
      <c r="J11405">
        <v>45.2</v>
      </c>
      <c r="K11405">
        <v>345.73179625703602</v>
      </c>
      <c r="L11405">
        <v>4.8577829854548699E-2</v>
      </c>
      <c r="M11405">
        <v>35.386210679520403</v>
      </c>
      <c r="N11405">
        <v>59011</v>
      </c>
      <c r="O11405">
        <v>0.986616925735462</v>
      </c>
      <c r="P11405">
        <v>1.33830742645378E-2</v>
      </c>
    </row>
    <row r="11406" spans="1:16" x14ac:dyDescent="0.25">
      <c r="A11406">
        <v>11</v>
      </c>
      <c r="B11406">
        <v>23039</v>
      </c>
      <c r="C11406" t="s">
        <v>21</v>
      </c>
      <c r="D11406" t="s">
        <v>89</v>
      </c>
      <c r="E11406" t="s">
        <v>21</v>
      </c>
      <c r="F11406" t="s">
        <v>22</v>
      </c>
      <c r="G11406" t="s">
        <v>15</v>
      </c>
      <c r="H11406">
        <v>0.13761058092050901</v>
      </c>
      <c r="I11406">
        <v>81.099999999999994</v>
      </c>
      <c r="J11406">
        <v>55.8</v>
      </c>
      <c r="K11406">
        <v>184.95650125045</v>
      </c>
      <c r="L11406">
        <v>1.45138522340104E-2</v>
      </c>
      <c r="M11406">
        <v>6.6658756635914402</v>
      </c>
      <c r="N11406">
        <v>28019</v>
      </c>
      <c r="O11406">
        <v>0.86238941907948996</v>
      </c>
      <c r="P11406">
        <v>0.13761058092050901</v>
      </c>
    </row>
    <row r="11407" spans="1:16" x14ac:dyDescent="0.25">
      <c r="A11407">
        <v>11</v>
      </c>
      <c r="B11407">
        <v>100002</v>
      </c>
      <c r="C11407" t="s">
        <v>27</v>
      </c>
      <c r="D11407" t="s">
        <v>118</v>
      </c>
      <c r="E11407" t="s">
        <v>27</v>
      </c>
      <c r="F11407" t="s">
        <v>71</v>
      </c>
      <c r="G11407" t="s">
        <v>15</v>
      </c>
      <c r="H11407">
        <v>0.13500312612281301</v>
      </c>
      <c r="I11407">
        <v>89.9</v>
      </c>
      <c r="J11407">
        <v>48.5</v>
      </c>
      <c r="K11407">
        <v>220.961147325767</v>
      </c>
      <c r="L11407">
        <v>2.8229695601889E-2</v>
      </c>
      <c r="M11407">
        <v>17.946047684566899</v>
      </c>
      <c r="N11407">
        <v>48001</v>
      </c>
      <c r="O11407">
        <v>0.86499687387718605</v>
      </c>
      <c r="P11407">
        <v>0.13500312612281301</v>
      </c>
    </row>
    <row r="11408" spans="1:16" x14ac:dyDescent="0.25">
      <c r="A11408">
        <v>11</v>
      </c>
      <c r="B11408">
        <v>63049</v>
      </c>
      <c r="C11408" t="s">
        <v>44</v>
      </c>
      <c r="D11408" t="s">
        <v>78</v>
      </c>
      <c r="E11408" t="s">
        <v>44</v>
      </c>
      <c r="F11408" t="s">
        <v>99</v>
      </c>
      <c r="G11408" t="s">
        <v>15</v>
      </c>
      <c r="H11408">
        <v>0.163343450886587</v>
      </c>
      <c r="I11408">
        <v>39.6</v>
      </c>
      <c r="J11408">
        <v>25.5</v>
      </c>
      <c r="K11408">
        <v>263.95539791067</v>
      </c>
      <c r="L11408">
        <v>4.0949119612978598E-2</v>
      </c>
      <c r="M11408">
        <v>38.845156551098</v>
      </c>
      <c r="N11408">
        <v>62074</v>
      </c>
      <c r="O11408">
        <v>0.83665654911341303</v>
      </c>
      <c r="P11408">
        <v>0.163343450886586</v>
      </c>
    </row>
    <row r="11409" spans="1:16" x14ac:dyDescent="0.25">
      <c r="A11409">
        <v>11</v>
      </c>
      <c r="B11409">
        <v>61005</v>
      </c>
      <c r="C11409" t="s">
        <v>44</v>
      </c>
      <c r="D11409" t="s">
        <v>45</v>
      </c>
      <c r="E11409" t="s">
        <v>44</v>
      </c>
      <c r="F11409" t="s">
        <v>96</v>
      </c>
      <c r="G11409" t="s">
        <v>15</v>
      </c>
      <c r="H11409">
        <v>0.19299819697520401</v>
      </c>
      <c r="I11409">
        <v>39.6</v>
      </c>
      <c r="J11409">
        <v>25.5</v>
      </c>
      <c r="K11409">
        <v>236.59892537881501</v>
      </c>
      <c r="L11409">
        <v>3.6296658672454997E-2</v>
      </c>
      <c r="M11409">
        <v>34.457832542363299</v>
      </c>
      <c r="N11409">
        <v>65135</v>
      </c>
      <c r="O11409">
        <v>0.80700180302479496</v>
      </c>
      <c r="P11409">
        <v>0.19299819697520401</v>
      </c>
    </row>
    <row r="11410" spans="1:16" x14ac:dyDescent="0.25">
      <c r="A11410">
        <v>11</v>
      </c>
      <c r="B11410">
        <v>60038</v>
      </c>
      <c r="C11410" t="s">
        <v>13</v>
      </c>
      <c r="D11410" t="s">
        <v>23</v>
      </c>
      <c r="E11410" t="s">
        <v>13</v>
      </c>
      <c r="F11410" t="s">
        <v>14</v>
      </c>
      <c r="G11410" t="s">
        <v>15</v>
      </c>
      <c r="H11410">
        <v>0.17450070040070301</v>
      </c>
      <c r="I11410">
        <v>63.9</v>
      </c>
      <c r="J11410">
        <v>45.2</v>
      </c>
      <c r="K11410">
        <v>154.62848141393999</v>
      </c>
      <c r="L11410">
        <v>2.0885810920008602E-2</v>
      </c>
      <c r="M11410">
        <v>21.278075884466901</v>
      </c>
      <c r="N11410">
        <v>58079</v>
      </c>
      <c r="O11410">
        <v>0.82549929959929602</v>
      </c>
      <c r="P11410">
        <v>0.17450070040070301</v>
      </c>
    </row>
    <row r="11411" spans="1:16" x14ac:dyDescent="0.25">
      <c r="A11411">
        <v>11</v>
      </c>
      <c r="B11411">
        <v>38008</v>
      </c>
      <c r="C11411" t="s">
        <v>33</v>
      </c>
      <c r="D11411" t="s">
        <v>42</v>
      </c>
      <c r="E11411" t="s">
        <v>33</v>
      </c>
      <c r="F11411" t="s">
        <v>41</v>
      </c>
      <c r="G11411" t="s">
        <v>15</v>
      </c>
      <c r="H11411">
        <v>0.120869117232814</v>
      </c>
      <c r="I11411">
        <v>81.5</v>
      </c>
      <c r="J11411">
        <v>51.5</v>
      </c>
      <c r="K11411">
        <v>188.428971741156</v>
      </c>
      <c r="L11411">
        <v>1.6001588788620302E-2</v>
      </c>
      <c r="M11411">
        <v>20.765644111726399</v>
      </c>
      <c r="N11411">
        <v>36030</v>
      </c>
      <c r="O11411">
        <v>0.87913088276718498</v>
      </c>
      <c r="P11411">
        <v>0.120869117232814</v>
      </c>
    </row>
    <row r="11412" spans="1:16" x14ac:dyDescent="0.25">
      <c r="A11412">
        <v>11</v>
      </c>
      <c r="B11412">
        <v>15219</v>
      </c>
      <c r="C11412" t="s">
        <v>24</v>
      </c>
      <c r="D11412" t="s">
        <v>60</v>
      </c>
      <c r="E11412" t="s">
        <v>24</v>
      </c>
      <c r="F11412" t="s">
        <v>60</v>
      </c>
      <c r="G11412" t="s">
        <v>15</v>
      </c>
      <c r="H11412">
        <v>0</v>
      </c>
      <c r="I11412">
        <v>95.7</v>
      </c>
      <c r="J11412">
        <v>42.9</v>
      </c>
      <c r="K11412">
        <v>432.97550537875497</v>
      </c>
      <c r="L11412">
        <v>1.9446839556209801E-2</v>
      </c>
      <c r="M11412">
        <v>30.266303841632901</v>
      </c>
      <c r="N11412">
        <v>15070</v>
      </c>
      <c r="O11412">
        <v>0.999999999999999</v>
      </c>
      <c r="P11412">
        <v>0</v>
      </c>
    </row>
    <row r="11413" spans="1:16" x14ac:dyDescent="0.25">
      <c r="A11413">
        <v>11</v>
      </c>
      <c r="B11413">
        <v>64008</v>
      </c>
      <c r="C11413" t="s">
        <v>44</v>
      </c>
      <c r="D11413" t="s">
        <v>55</v>
      </c>
      <c r="E11413" t="s">
        <v>44</v>
      </c>
      <c r="F11413" t="s">
        <v>96</v>
      </c>
      <c r="G11413" t="s">
        <v>15</v>
      </c>
      <c r="H11413">
        <v>0.176046585238924</v>
      </c>
      <c r="I11413">
        <v>39.6</v>
      </c>
      <c r="J11413">
        <v>25.5</v>
      </c>
      <c r="K11413">
        <v>255.20023883125</v>
      </c>
      <c r="L11413">
        <v>4.0667368613805002E-2</v>
      </c>
      <c r="M11413">
        <v>36.550650947300802</v>
      </c>
      <c r="N11413">
        <v>65135</v>
      </c>
      <c r="O11413">
        <v>0.82395341476107498</v>
      </c>
      <c r="P11413">
        <v>0.176046585238923</v>
      </c>
    </row>
    <row r="11414" spans="1:16" x14ac:dyDescent="0.25">
      <c r="A11414">
        <v>11</v>
      </c>
      <c r="B11414">
        <v>35037</v>
      </c>
      <c r="C11414" t="s">
        <v>33</v>
      </c>
      <c r="D11414" t="s">
        <v>34</v>
      </c>
      <c r="E11414" t="s">
        <v>33</v>
      </c>
      <c r="F11414" t="s">
        <v>35</v>
      </c>
      <c r="G11414" t="s">
        <v>15</v>
      </c>
      <c r="H11414">
        <v>0.151892719610391</v>
      </c>
      <c r="I11414">
        <v>81.5</v>
      </c>
      <c r="J11414">
        <v>51.5</v>
      </c>
      <c r="K11414">
        <v>159.452789003482</v>
      </c>
      <c r="L11414">
        <v>1.40513035218406E-2</v>
      </c>
      <c r="M11414">
        <v>16.759607513005101</v>
      </c>
      <c r="N11414">
        <v>39009</v>
      </c>
      <c r="O11414">
        <v>0.84810728038960903</v>
      </c>
      <c r="P11414">
        <v>0.151892719610391</v>
      </c>
    </row>
    <row r="11415" spans="1:16" x14ac:dyDescent="0.25">
      <c r="A11415">
        <v>11</v>
      </c>
      <c r="B11415">
        <v>12084</v>
      </c>
      <c r="C11415" t="s">
        <v>24</v>
      </c>
      <c r="D11415" t="s">
        <v>25</v>
      </c>
      <c r="E11415" t="s">
        <v>24</v>
      </c>
      <c r="F11415" t="s">
        <v>60</v>
      </c>
      <c r="G11415" t="s">
        <v>15</v>
      </c>
      <c r="H11415">
        <v>0.11595388463888399</v>
      </c>
      <c r="I11415">
        <v>95.7</v>
      </c>
      <c r="J11415">
        <v>42.9</v>
      </c>
      <c r="K11415">
        <v>284.71778280674499</v>
      </c>
      <c r="L11415">
        <v>1.29900959378674E-2</v>
      </c>
      <c r="M11415">
        <v>19.220294609241101</v>
      </c>
      <c r="N11415">
        <v>15209</v>
      </c>
      <c r="O11415">
        <v>0.88404611536111599</v>
      </c>
      <c r="P11415">
        <v>0.11595388463888399</v>
      </c>
    </row>
    <row r="11416" spans="1:16" x14ac:dyDescent="0.25">
      <c r="A11416">
        <v>11</v>
      </c>
      <c r="B11416">
        <v>58091</v>
      </c>
      <c r="C11416" t="s">
        <v>13</v>
      </c>
      <c r="D11416" t="s">
        <v>14</v>
      </c>
      <c r="E11416" t="s">
        <v>13</v>
      </c>
      <c r="F11416" t="s">
        <v>14</v>
      </c>
      <c r="G11416" t="s">
        <v>15</v>
      </c>
      <c r="H11416">
        <v>1.33830742645378E-2</v>
      </c>
      <c r="I11416">
        <v>63.9</v>
      </c>
      <c r="J11416">
        <v>45.2</v>
      </c>
      <c r="K11416">
        <v>345.73179625703602</v>
      </c>
      <c r="L11416">
        <v>4.8577829854548699E-2</v>
      </c>
      <c r="M11416">
        <v>35.386210679520403</v>
      </c>
      <c r="N11416">
        <v>58091</v>
      </c>
      <c r="O11416">
        <v>0.986616925735462</v>
      </c>
      <c r="P11416">
        <v>1.33830742645378E-2</v>
      </c>
    </row>
    <row r="11417" spans="1:16" x14ac:dyDescent="0.25">
      <c r="A11417">
        <v>11</v>
      </c>
      <c r="B11417">
        <v>12026</v>
      </c>
      <c r="C11417" t="s">
        <v>24</v>
      </c>
      <c r="D11417" t="s">
        <v>25</v>
      </c>
      <c r="E11417" t="s">
        <v>24</v>
      </c>
      <c r="F11417" t="s">
        <v>60</v>
      </c>
      <c r="G11417" t="s">
        <v>15</v>
      </c>
      <c r="H11417">
        <v>2.0989717605626901E-2</v>
      </c>
      <c r="I11417">
        <v>95.7</v>
      </c>
      <c r="J11417">
        <v>42.9</v>
      </c>
      <c r="K11417">
        <v>392.414042711273</v>
      </c>
      <c r="L11417">
        <v>1.7714333712724899E-2</v>
      </c>
      <c r="M11417">
        <v>26.733394161523801</v>
      </c>
      <c r="N11417">
        <v>98031</v>
      </c>
      <c r="O11417">
        <v>0.97901028239437304</v>
      </c>
      <c r="P11417">
        <v>2.0989717605626901E-2</v>
      </c>
    </row>
    <row r="11418" spans="1:16" x14ac:dyDescent="0.25">
      <c r="A11418">
        <v>11</v>
      </c>
      <c r="B11418">
        <v>16083</v>
      </c>
      <c r="C11418" t="s">
        <v>24</v>
      </c>
      <c r="D11418" t="s">
        <v>66</v>
      </c>
      <c r="E11418" t="s">
        <v>24</v>
      </c>
      <c r="F11418" t="s">
        <v>61</v>
      </c>
      <c r="G11418" t="s">
        <v>15</v>
      </c>
      <c r="H11418">
        <v>5.2862399400218002E-2</v>
      </c>
      <c r="I11418">
        <v>95.7</v>
      </c>
      <c r="J11418">
        <v>42.9</v>
      </c>
      <c r="K11418">
        <v>352.21079151061798</v>
      </c>
      <c r="L11418">
        <v>1.5909407087024499E-2</v>
      </c>
      <c r="M11418">
        <v>25.143084889534499</v>
      </c>
      <c r="N11418">
        <v>13145</v>
      </c>
      <c r="O11418">
        <v>0.94713760059978203</v>
      </c>
      <c r="P11418">
        <v>5.2862399400218002E-2</v>
      </c>
    </row>
    <row r="11419" spans="1:16" x14ac:dyDescent="0.25">
      <c r="A11419">
        <v>11</v>
      </c>
      <c r="B11419">
        <v>63083</v>
      </c>
      <c r="C11419" t="s">
        <v>44</v>
      </c>
      <c r="D11419" t="s">
        <v>78</v>
      </c>
      <c r="E11419" t="s">
        <v>44</v>
      </c>
      <c r="F11419" t="s">
        <v>78</v>
      </c>
      <c r="G11419" t="s">
        <v>15</v>
      </c>
      <c r="H11419">
        <v>0.16199990528834901</v>
      </c>
      <c r="I11419">
        <v>39.6</v>
      </c>
      <c r="J11419">
        <v>25.5</v>
      </c>
      <c r="K11419">
        <v>261.84724753526001</v>
      </c>
      <c r="L11419">
        <v>4.09607756764995E-2</v>
      </c>
      <c r="M11419">
        <v>39.809214332193498</v>
      </c>
      <c r="N11419">
        <v>63009</v>
      </c>
      <c r="O11419">
        <v>0.83800009471165104</v>
      </c>
      <c r="P11419">
        <v>0.16199990528834901</v>
      </c>
    </row>
    <row r="11420" spans="1:16" x14ac:dyDescent="0.25">
      <c r="A11420">
        <v>11</v>
      </c>
      <c r="B11420">
        <v>4215</v>
      </c>
      <c r="C11420" t="s">
        <v>31</v>
      </c>
      <c r="D11420" t="s">
        <v>57</v>
      </c>
      <c r="E11420" t="s">
        <v>31</v>
      </c>
      <c r="F11420" t="s">
        <v>43</v>
      </c>
      <c r="G11420" t="s">
        <v>15</v>
      </c>
      <c r="H11420">
        <v>0.14621101888173499</v>
      </c>
      <c r="I11420">
        <v>106.2</v>
      </c>
      <c r="J11420">
        <v>46.2</v>
      </c>
      <c r="K11420">
        <v>211.004647386248</v>
      </c>
      <c r="L11420">
        <v>2.4836777268357101E-2</v>
      </c>
      <c r="M11420">
        <v>23.547863619894699</v>
      </c>
      <c r="N11420">
        <v>1082</v>
      </c>
      <c r="O11420">
        <v>0.85378898111826396</v>
      </c>
      <c r="P11420">
        <v>0.14621101888173499</v>
      </c>
    </row>
    <row r="11421" spans="1:16" x14ac:dyDescent="0.25">
      <c r="A11421">
        <v>11</v>
      </c>
      <c r="B11421">
        <v>32006</v>
      </c>
      <c r="C11421" t="s">
        <v>58</v>
      </c>
      <c r="D11421" t="s">
        <v>105</v>
      </c>
      <c r="E11421" t="s">
        <v>58</v>
      </c>
      <c r="F11421" t="s">
        <v>97</v>
      </c>
      <c r="G11421" t="s">
        <v>15</v>
      </c>
      <c r="H11421">
        <v>0.180785886784849</v>
      </c>
      <c r="I11421">
        <v>120.8</v>
      </c>
      <c r="J11421">
        <v>49</v>
      </c>
      <c r="K11421">
        <v>167.78136604597</v>
      </c>
      <c r="L11421">
        <v>4.45519707373472E-2</v>
      </c>
      <c r="M11421">
        <v>22.223088441392299</v>
      </c>
      <c r="N11421">
        <v>93041</v>
      </c>
      <c r="O11421">
        <v>0.81921411321515003</v>
      </c>
      <c r="P11421">
        <v>0.180785886784849</v>
      </c>
    </row>
    <row r="11422" spans="1:16" x14ac:dyDescent="0.25">
      <c r="A11422">
        <v>11</v>
      </c>
      <c r="B11422">
        <v>15146</v>
      </c>
      <c r="C11422" t="s">
        <v>24</v>
      </c>
      <c r="D11422" t="s">
        <v>60</v>
      </c>
      <c r="E11422" t="s">
        <v>24</v>
      </c>
      <c r="F11422" t="s">
        <v>26</v>
      </c>
      <c r="G11422" t="s">
        <v>15</v>
      </c>
      <c r="H11422">
        <v>0</v>
      </c>
      <c r="I11422">
        <v>95.7</v>
      </c>
      <c r="J11422">
        <v>42.9</v>
      </c>
      <c r="K11422">
        <v>440.56949061981697</v>
      </c>
      <c r="L11422">
        <v>1.9839703875317499E-2</v>
      </c>
      <c r="M11422">
        <v>29.9884982881218</v>
      </c>
      <c r="N11422">
        <v>17052</v>
      </c>
      <c r="O11422">
        <v>0.999999999999999</v>
      </c>
      <c r="P11422">
        <v>0</v>
      </c>
    </row>
    <row r="11423" spans="1:16" x14ac:dyDescent="0.25">
      <c r="A11423">
        <v>11</v>
      </c>
      <c r="B11423">
        <v>75022</v>
      </c>
      <c r="C11423" t="s">
        <v>51</v>
      </c>
      <c r="D11423" t="s">
        <v>93</v>
      </c>
      <c r="E11423" t="s">
        <v>51</v>
      </c>
      <c r="F11423" t="s">
        <v>93</v>
      </c>
      <c r="G11423" t="s">
        <v>15</v>
      </c>
      <c r="H11423">
        <v>0.15630846994903499</v>
      </c>
      <c r="I11423">
        <v>61.4</v>
      </c>
      <c r="J11423">
        <v>28.6</v>
      </c>
      <c r="K11423">
        <v>253.879732122679</v>
      </c>
      <c r="L11423">
        <v>4.0934363267665898E-2</v>
      </c>
      <c r="M11423">
        <v>41.089314736139698</v>
      </c>
      <c r="N11423">
        <v>75031</v>
      </c>
      <c r="O11423">
        <v>0.84369153005096398</v>
      </c>
      <c r="P11423">
        <v>0.156308469949034</v>
      </c>
    </row>
    <row r="11424" spans="1:16" x14ac:dyDescent="0.25">
      <c r="A11424">
        <v>11</v>
      </c>
      <c r="B11424">
        <v>18075</v>
      </c>
      <c r="C11424" t="s">
        <v>24</v>
      </c>
      <c r="D11424" t="s">
        <v>53</v>
      </c>
      <c r="E11424" t="s">
        <v>24</v>
      </c>
      <c r="F11424" t="s">
        <v>60</v>
      </c>
      <c r="G11424" t="s">
        <v>15</v>
      </c>
      <c r="H11424">
        <v>0.106108952315784</v>
      </c>
      <c r="I11424">
        <v>95.7</v>
      </c>
      <c r="J11424">
        <v>42.9</v>
      </c>
      <c r="K11424">
        <v>297.17357700834202</v>
      </c>
      <c r="L11424">
        <v>1.3591945747648399E-2</v>
      </c>
      <c r="M11424">
        <v>19.710093338031001</v>
      </c>
      <c r="N11424">
        <v>15182</v>
      </c>
      <c r="O11424">
        <v>0.89389104768421501</v>
      </c>
      <c r="P11424">
        <v>0.106108952315784</v>
      </c>
    </row>
    <row r="11425" spans="1:16" x14ac:dyDescent="0.25">
      <c r="A11425">
        <v>11</v>
      </c>
      <c r="B11425">
        <v>80012</v>
      </c>
      <c r="C11425" t="s">
        <v>62</v>
      </c>
      <c r="D11425" t="s">
        <v>64</v>
      </c>
      <c r="E11425" t="s">
        <v>21</v>
      </c>
      <c r="F11425" t="s">
        <v>40</v>
      </c>
      <c r="G11425" t="s">
        <v>19</v>
      </c>
      <c r="H11425">
        <v>0.331224402792133</v>
      </c>
      <c r="I11425">
        <v>20.8</v>
      </c>
      <c r="J11425">
        <v>27.8</v>
      </c>
      <c r="K11425">
        <v>157.48769521557699</v>
      </c>
      <c r="L11425">
        <v>0.15654310785698999</v>
      </c>
      <c r="M11425">
        <v>18.638209031005999</v>
      </c>
      <c r="N11425">
        <v>27008</v>
      </c>
      <c r="O11425">
        <v>0.66877559720786695</v>
      </c>
      <c r="P11425">
        <v>0.331224402792132</v>
      </c>
    </row>
    <row r="11426" spans="1:16" x14ac:dyDescent="0.25">
      <c r="A11426">
        <v>11</v>
      </c>
      <c r="B11426">
        <v>108041</v>
      </c>
      <c r="C11426" t="s">
        <v>24</v>
      </c>
      <c r="D11426" t="s">
        <v>104</v>
      </c>
      <c r="E11426" t="s">
        <v>24</v>
      </c>
      <c r="F11426" t="s">
        <v>60</v>
      </c>
      <c r="G11426" t="s">
        <v>15</v>
      </c>
      <c r="H11426">
        <v>6.5095604270714799E-3</v>
      </c>
      <c r="I11426">
        <v>95.7</v>
      </c>
      <c r="J11426">
        <v>42.9</v>
      </c>
      <c r="K11426">
        <v>406.500569555521</v>
      </c>
      <c r="L11426">
        <v>1.80113187644492E-2</v>
      </c>
      <c r="M11426">
        <v>28.3641775394719</v>
      </c>
      <c r="N11426">
        <v>15192</v>
      </c>
      <c r="O11426">
        <v>0.99349043957292804</v>
      </c>
      <c r="P11426">
        <v>6.5095604270714799E-3</v>
      </c>
    </row>
    <row r="11427" spans="1:16" x14ac:dyDescent="0.25">
      <c r="A11427">
        <v>11</v>
      </c>
      <c r="B11427">
        <v>100003</v>
      </c>
      <c r="C11427" t="s">
        <v>27</v>
      </c>
      <c r="D11427" t="s">
        <v>118</v>
      </c>
      <c r="E11427" t="s">
        <v>27</v>
      </c>
      <c r="F11427" t="s">
        <v>85</v>
      </c>
      <c r="G11427" t="s">
        <v>15</v>
      </c>
      <c r="H11427">
        <v>0.13258630620735401</v>
      </c>
      <c r="I11427">
        <v>89.9</v>
      </c>
      <c r="J11427">
        <v>48.5</v>
      </c>
      <c r="K11427">
        <v>221.33567897527999</v>
      </c>
      <c r="L11427">
        <v>2.7706972593086299E-2</v>
      </c>
      <c r="M11427">
        <v>18.592378698748298</v>
      </c>
      <c r="N11427">
        <v>50029</v>
      </c>
      <c r="O11427">
        <v>0.86741369379264499</v>
      </c>
      <c r="P11427">
        <v>0.13258630620735401</v>
      </c>
    </row>
    <row r="11428" spans="1:16" x14ac:dyDescent="0.25">
      <c r="A11428">
        <v>11</v>
      </c>
      <c r="B11428">
        <v>36023</v>
      </c>
      <c r="C11428" t="s">
        <v>33</v>
      </c>
      <c r="D11428" t="s">
        <v>41</v>
      </c>
      <c r="E11428" t="s">
        <v>27</v>
      </c>
      <c r="F11428" t="s">
        <v>28</v>
      </c>
      <c r="G11428" t="s">
        <v>19</v>
      </c>
      <c r="H11428">
        <v>0.116436143608062</v>
      </c>
      <c r="I11428">
        <v>81.5</v>
      </c>
      <c r="J11428">
        <v>51.5</v>
      </c>
      <c r="K11428">
        <v>195.33161346678199</v>
      </c>
      <c r="L11428">
        <v>1.6800029333532699E-2</v>
      </c>
      <c r="M11428">
        <v>20.767354497720401</v>
      </c>
      <c r="N11428">
        <v>53011</v>
      </c>
      <c r="O11428">
        <v>0.88356385639193702</v>
      </c>
      <c r="P11428">
        <v>0.116436143608062</v>
      </c>
    </row>
    <row r="11429" spans="1:16" x14ac:dyDescent="0.25">
      <c r="A11429">
        <v>11</v>
      </c>
      <c r="B11429">
        <v>2061</v>
      </c>
      <c r="C11429" t="s">
        <v>31</v>
      </c>
      <c r="D11429" t="s">
        <v>87</v>
      </c>
      <c r="E11429" t="s">
        <v>31</v>
      </c>
      <c r="F11429" t="s">
        <v>77</v>
      </c>
      <c r="G11429" t="s">
        <v>15</v>
      </c>
      <c r="H11429">
        <v>0.17424101332669201</v>
      </c>
      <c r="I11429">
        <v>106.2</v>
      </c>
      <c r="J11429">
        <v>46.2</v>
      </c>
      <c r="K11429">
        <v>183.59319631442401</v>
      </c>
      <c r="L11429">
        <v>2.1206796171385201E-2</v>
      </c>
      <c r="M11429">
        <v>19.9031274704246</v>
      </c>
      <c r="N11429">
        <v>3106</v>
      </c>
      <c r="O11429">
        <v>0.82575898667330705</v>
      </c>
      <c r="P11429">
        <v>0.17424101332669201</v>
      </c>
    </row>
    <row r="11430" spans="1:16" x14ac:dyDescent="0.25">
      <c r="A11430">
        <v>11</v>
      </c>
      <c r="B11430">
        <v>72023</v>
      </c>
      <c r="C11430" t="s">
        <v>51</v>
      </c>
      <c r="D11430" t="s">
        <v>75</v>
      </c>
      <c r="E11430" t="s">
        <v>51</v>
      </c>
      <c r="F11430" t="s">
        <v>102</v>
      </c>
      <c r="G11430" t="s">
        <v>15</v>
      </c>
      <c r="H11430">
        <v>0.30239175671072399</v>
      </c>
      <c r="I11430">
        <v>61.4</v>
      </c>
      <c r="J11430">
        <v>28.6</v>
      </c>
      <c r="K11430">
        <v>161.294438987159</v>
      </c>
      <c r="L11430">
        <v>4.4957863733946397E-2</v>
      </c>
      <c r="M11430">
        <v>14.011118738065001</v>
      </c>
      <c r="N11430">
        <v>73003</v>
      </c>
      <c r="O11430">
        <v>0.69760824328927595</v>
      </c>
      <c r="P11430">
        <v>0.30239175671072299</v>
      </c>
    </row>
    <row r="11431" spans="1:16" x14ac:dyDescent="0.25">
      <c r="A11431">
        <v>11</v>
      </c>
      <c r="B11431">
        <v>21008</v>
      </c>
      <c r="C11431" t="s">
        <v>72</v>
      </c>
      <c r="D11431" t="s">
        <v>73</v>
      </c>
      <c r="E11431" t="s">
        <v>72</v>
      </c>
      <c r="F11431" t="s">
        <v>74</v>
      </c>
      <c r="G11431" t="s">
        <v>15</v>
      </c>
      <c r="H11431">
        <v>3.0825713000904201E-2</v>
      </c>
      <c r="I11431">
        <v>76.2</v>
      </c>
      <c r="J11431">
        <v>58.9</v>
      </c>
      <c r="K11431">
        <v>384.894569318653</v>
      </c>
      <c r="L11431">
        <v>0.214778670330217</v>
      </c>
      <c r="M11431">
        <v>22.3394770525898</v>
      </c>
      <c r="N11431">
        <v>22050</v>
      </c>
      <c r="O11431">
        <v>0.96917428699909502</v>
      </c>
      <c r="P11431">
        <v>3.0825713000904201E-2</v>
      </c>
    </row>
    <row r="11432" spans="1:16" x14ac:dyDescent="0.25">
      <c r="A11432">
        <v>11</v>
      </c>
      <c r="B11432">
        <v>40012</v>
      </c>
      <c r="C11432" t="s">
        <v>33</v>
      </c>
      <c r="D11432" t="s">
        <v>35</v>
      </c>
      <c r="E11432" t="s">
        <v>33</v>
      </c>
      <c r="F11432" t="s">
        <v>79</v>
      </c>
      <c r="G11432" t="s">
        <v>15</v>
      </c>
      <c r="H11432">
        <v>9.9457375253437105E-2</v>
      </c>
      <c r="I11432">
        <v>81.5</v>
      </c>
      <c r="J11432">
        <v>51.5</v>
      </c>
      <c r="K11432">
        <v>216.14900461534501</v>
      </c>
      <c r="L11432">
        <v>1.69279749252692E-2</v>
      </c>
      <c r="M11432">
        <v>21.615103529132</v>
      </c>
      <c r="N11432">
        <v>37022</v>
      </c>
      <c r="O11432">
        <v>0.90054262474656199</v>
      </c>
      <c r="P11432">
        <v>9.9457375253437202E-2</v>
      </c>
    </row>
    <row r="11433" spans="1:16" x14ac:dyDescent="0.25">
      <c r="A11433">
        <v>11</v>
      </c>
      <c r="B11433">
        <v>16024</v>
      </c>
      <c r="C11433" t="s">
        <v>24</v>
      </c>
      <c r="D11433" t="s">
        <v>66</v>
      </c>
      <c r="E11433" t="s">
        <v>24</v>
      </c>
      <c r="F11433" t="s">
        <v>26</v>
      </c>
      <c r="G11433" t="s">
        <v>15</v>
      </c>
      <c r="H11433">
        <v>0</v>
      </c>
      <c r="I11433">
        <v>95.7</v>
      </c>
      <c r="J11433">
        <v>42.9</v>
      </c>
      <c r="K11433">
        <v>427.96296318625298</v>
      </c>
      <c r="L11433">
        <v>1.9070090806682701E-2</v>
      </c>
      <c r="M11433">
        <v>30.5358329709392</v>
      </c>
      <c r="N11433">
        <v>17029</v>
      </c>
      <c r="O11433">
        <v>1</v>
      </c>
      <c r="P11433">
        <v>0</v>
      </c>
    </row>
    <row r="11434" spans="1:16" x14ac:dyDescent="0.25">
      <c r="A11434">
        <v>11</v>
      </c>
      <c r="B11434">
        <v>31007</v>
      </c>
      <c r="C11434" t="s">
        <v>58</v>
      </c>
      <c r="D11434" t="s">
        <v>109</v>
      </c>
      <c r="E11434" t="s">
        <v>58</v>
      </c>
      <c r="F11434" t="s">
        <v>59</v>
      </c>
      <c r="G11434" t="s">
        <v>15</v>
      </c>
      <c r="H11434">
        <v>0.18225747185789101</v>
      </c>
      <c r="I11434">
        <v>120.8</v>
      </c>
      <c r="J11434">
        <v>49</v>
      </c>
      <c r="K11434">
        <v>186.17396704993001</v>
      </c>
      <c r="L11434">
        <v>6.2457599581223398E-2</v>
      </c>
      <c r="M11434">
        <v>20.3894831421951</v>
      </c>
      <c r="N11434">
        <v>30121</v>
      </c>
      <c r="O11434">
        <v>0.81774252814210802</v>
      </c>
      <c r="P11434">
        <v>0.18225747185789101</v>
      </c>
    </row>
    <row r="11435" spans="1:16" x14ac:dyDescent="0.25">
      <c r="A11435">
        <v>11</v>
      </c>
      <c r="B11435">
        <v>22172</v>
      </c>
      <c r="C11435" t="s">
        <v>72</v>
      </c>
      <c r="D11435" t="s">
        <v>74</v>
      </c>
      <c r="E11435" t="s">
        <v>72</v>
      </c>
      <c r="F11435" t="s">
        <v>73</v>
      </c>
      <c r="G11435" t="s">
        <v>15</v>
      </c>
      <c r="H11435">
        <v>0.117393624497367</v>
      </c>
      <c r="I11435">
        <v>47.5</v>
      </c>
      <c r="J11435">
        <v>60.4</v>
      </c>
      <c r="K11435">
        <v>202.34980800437401</v>
      </c>
      <c r="L11435">
        <v>9.9910438734916202E-2</v>
      </c>
      <c r="M11435">
        <v>8.5732581398904699</v>
      </c>
      <c r="N11435">
        <v>21077</v>
      </c>
      <c r="O11435">
        <v>0.88260637550263199</v>
      </c>
      <c r="P11435">
        <v>0.117393624497367</v>
      </c>
    </row>
    <row r="11436" spans="1:16" x14ac:dyDescent="0.25">
      <c r="A11436">
        <v>11</v>
      </c>
      <c r="B11436">
        <v>58091</v>
      </c>
      <c r="C11436" t="s">
        <v>13</v>
      </c>
      <c r="D11436" t="s">
        <v>14</v>
      </c>
      <c r="E11436" t="s">
        <v>13</v>
      </c>
      <c r="F11436" t="s">
        <v>20</v>
      </c>
      <c r="G11436" t="s">
        <v>15</v>
      </c>
      <c r="H11436">
        <v>1.33830742645378E-2</v>
      </c>
      <c r="I11436">
        <v>63.9</v>
      </c>
      <c r="J11436">
        <v>45.2</v>
      </c>
      <c r="K11436">
        <v>345.73179625703602</v>
      </c>
      <c r="L11436">
        <v>4.8577829854548699E-2</v>
      </c>
      <c r="M11436">
        <v>35.386210679520403</v>
      </c>
      <c r="N11436">
        <v>56059</v>
      </c>
      <c r="O11436">
        <v>0.986616925735462</v>
      </c>
      <c r="P11436">
        <v>1.33830742645378E-2</v>
      </c>
    </row>
    <row r="11437" spans="1:16" x14ac:dyDescent="0.25">
      <c r="A11437">
        <v>11</v>
      </c>
      <c r="B11437">
        <v>72006</v>
      </c>
      <c r="C11437" t="s">
        <v>51</v>
      </c>
      <c r="D11437" t="s">
        <v>75</v>
      </c>
      <c r="E11437" t="s">
        <v>24</v>
      </c>
      <c r="F11437" t="s">
        <v>104</v>
      </c>
      <c r="G11437" t="s">
        <v>19</v>
      </c>
      <c r="H11437">
        <v>0.200567687908877</v>
      </c>
      <c r="I11437">
        <v>61.4</v>
      </c>
      <c r="J11437">
        <v>28.6</v>
      </c>
      <c r="K11437">
        <v>264.97807003819901</v>
      </c>
      <c r="L11437">
        <v>6.6925418892122501E-2</v>
      </c>
      <c r="M11437">
        <v>27.771632597786599</v>
      </c>
      <c r="N11437">
        <v>108023</v>
      </c>
      <c r="O11437">
        <v>0.79943231209112198</v>
      </c>
      <c r="P11437">
        <v>0.200567687908877</v>
      </c>
    </row>
    <row r="11438" spans="1:16" x14ac:dyDescent="0.25">
      <c r="A11438">
        <v>11</v>
      </c>
      <c r="B11438">
        <v>40020</v>
      </c>
      <c r="C11438" t="s">
        <v>33</v>
      </c>
      <c r="D11438" t="s">
        <v>35</v>
      </c>
      <c r="E11438" t="s">
        <v>16</v>
      </c>
      <c r="F11438" t="s">
        <v>17</v>
      </c>
      <c r="G11438" t="s">
        <v>19</v>
      </c>
      <c r="H11438">
        <v>0.20681179352243201</v>
      </c>
      <c r="I11438">
        <v>81.5</v>
      </c>
      <c r="J11438">
        <v>51.5</v>
      </c>
      <c r="K11438">
        <v>108.246064390347</v>
      </c>
      <c r="L11438">
        <v>7.8608782056641107E-3</v>
      </c>
      <c r="M11438">
        <v>9.1789980914677791</v>
      </c>
      <c r="N11438">
        <v>43013</v>
      </c>
      <c r="O11438">
        <v>0.79318820647756705</v>
      </c>
      <c r="P11438">
        <v>0.20681179352243201</v>
      </c>
    </row>
    <row r="11439" spans="1:16" x14ac:dyDescent="0.25">
      <c r="A11439">
        <v>11</v>
      </c>
      <c r="B11439">
        <v>57053</v>
      </c>
      <c r="C11439" t="s">
        <v>13</v>
      </c>
      <c r="D11439" t="s">
        <v>111</v>
      </c>
      <c r="E11439" t="s">
        <v>36</v>
      </c>
      <c r="F11439" t="s">
        <v>113</v>
      </c>
      <c r="G11439" t="s">
        <v>19</v>
      </c>
      <c r="H11439">
        <v>0.26828315707154798</v>
      </c>
      <c r="I11439">
        <v>63.9</v>
      </c>
      <c r="J11439">
        <v>45.2</v>
      </c>
      <c r="K11439">
        <v>70.892148151818702</v>
      </c>
      <c r="L11439">
        <v>9.6903240048835208E-3</v>
      </c>
      <c r="M11439">
        <v>7.3412520665028698</v>
      </c>
      <c r="N11439">
        <v>67041</v>
      </c>
      <c r="O11439">
        <v>0.73171684292845096</v>
      </c>
      <c r="P11439">
        <v>0.26828315707154798</v>
      </c>
    </row>
    <row r="11440" spans="1:16" x14ac:dyDescent="0.25">
      <c r="A11440">
        <v>11</v>
      </c>
      <c r="B11440">
        <v>48017</v>
      </c>
      <c r="C11440" t="s">
        <v>27</v>
      </c>
      <c r="D11440" t="s">
        <v>71</v>
      </c>
      <c r="E11440" t="s">
        <v>27</v>
      </c>
      <c r="F11440" t="s">
        <v>118</v>
      </c>
      <c r="G11440" t="s">
        <v>15</v>
      </c>
      <c r="H11440">
        <v>0.103186173414497</v>
      </c>
      <c r="I11440">
        <v>89.9</v>
      </c>
      <c r="J11440">
        <v>48.5</v>
      </c>
      <c r="K11440">
        <v>259.68236287620402</v>
      </c>
      <c r="L11440">
        <v>3.2727168376386097E-2</v>
      </c>
      <c r="M11440">
        <v>20.331428990167399</v>
      </c>
      <c r="N11440">
        <v>100005</v>
      </c>
      <c r="O11440">
        <v>0.89681382658550202</v>
      </c>
      <c r="P11440">
        <v>0.103186173414497</v>
      </c>
    </row>
    <row r="11441" spans="1:16" x14ac:dyDescent="0.25">
      <c r="A11441">
        <v>11</v>
      </c>
      <c r="B11441">
        <v>15036</v>
      </c>
      <c r="C11441" t="s">
        <v>24</v>
      </c>
      <c r="D11441" t="s">
        <v>60</v>
      </c>
      <c r="E11441" t="s">
        <v>24</v>
      </c>
      <c r="F11441" t="s">
        <v>104</v>
      </c>
      <c r="G11441" t="s">
        <v>15</v>
      </c>
      <c r="H11441">
        <v>2.6260079156657499E-3</v>
      </c>
      <c r="I11441">
        <v>95.7</v>
      </c>
      <c r="J11441">
        <v>42.9</v>
      </c>
      <c r="K11441">
        <v>414.912649332429</v>
      </c>
      <c r="L11441">
        <v>1.87781647008235E-2</v>
      </c>
      <c r="M11441">
        <v>27.8124960609249</v>
      </c>
      <c r="N11441">
        <v>108015</v>
      </c>
      <c r="O11441">
        <v>0.99737399208433397</v>
      </c>
      <c r="P11441">
        <v>2.6260079156657499E-3</v>
      </c>
    </row>
    <row r="11442" spans="1:16" x14ac:dyDescent="0.25">
      <c r="A11442">
        <v>11</v>
      </c>
      <c r="B11442">
        <v>69033</v>
      </c>
      <c r="C11442" t="s">
        <v>36</v>
      </c>
      <c r="D11442" t="s">
        <v>80</v>
      </c>
      <c r="E11442" t="s">
        <v>21</v>
      </c>
      <c r="F11442" t="s">
        <v>89</v>
      </c>
      <c r="G11442" t="s">
        <v>19</v>
      </c>
      <c r="H11442">
        <v>0.28083393640765503</v>
      </c>
      <c r="I11442">
        <v>42.4</v>
      </c>
      <c r="J11442">
        <v>43.1</v>
      </c>
      <c r="K11442">
        <v>109.777570280772</v>
      </c>
      <c r="L11442">
        <v>0.116908813601388</v>
      </c>
      <c r="M11442">
        <v>12.6445312685214</v>
      </c>
      <c r="N11442">
        <v>23091</v>
      </c>
      <c r="O11442">
        <v>0.71916606359234403</v>
      </c>
      <c r="P11442">
        <v>0.28083393640765503</v>
      </c>
    </row>
    <row r="11443" spans="1:16" x14ac:dyDescent="0.25">
      <c r="A11443">
        <v>11</v>
      </c>
      <c r="B11443">
        <v>63005</v>
      </c>
      <c r="C11443" t="s">
        <v>44</v>
      </c>
      <c r="D11443" t="s">
        <v>78</v>
      </c>
      <c r="E11443" t="s">
        <v>44</v>
      </c>
      <c r="F11443" t="s">
        <v>45</v>
      </c>
      <c r="G11443" t="s">
        <v>15</v>
      </c>
      <c r="H11443">
        <v>0.172614719923284</v>
      </c>
      <c r="I11443">
        <v>39.6</v>
      </c>
      <c r="J11443">
        <v>25.5</v>
      </c>
      <c r="K11443">
        <v>255.698751767359</v>
      </c>
      <c r="L11443">
        <v>3.9449189595497397E-2</v>
      </c>
      <c r="M11443">
        <v>37.395045804823901</v>
      </c>
      <c r="N11443">
        <v>61022</v>
      </c>
      <c r="O11443">
        <v>0.82738528007671497</v>
      </c>
      <c r="P11443">
        <v>0.172614719923284</v>
      </c>
    </row>
    <row r="11444" spans="1:16" x14ac:dyDescent="0.25">
      <c r="A11444">
        <v>11</v>
      </c>
      <c r="B11444">
        <v>58064</v>
      </c>
      <c r="C11444" t="s">
        <v>13</v>
      </c>
      <c r="D11444" t="s">
        <v>14</v>
      </c>
      <c r="E11444" t="s">
        <v>13</v>
      </c>
      <c r="F11444" t="s">
        <v>18</v>
      </c>
      <c r="G11444" t="s">
        <v>15</v>
      </c>
      <c r="H11444">
        <v>5.5399306117292303E-2</v>
      </c>
      <c r="I11444">
        <v>63.9</v>
      </c>
      <c r="J11444">
        <v>45.2</v>
      </c>
      <c r="K11444">
        <v>296.81450640326102</v>
      </c>
      <c r="L11444">
        <v>4.0830477115277403E-2</v>
      </c>
      <c r="M11444">
        <v>31.3978741896135</v>
      </c>
      <c r="N11444">
        <v>59032</v>
      </c>
      <c r="O11444">
        <v>0.94460069388270695</v>
      </c>
      <c r="P11444">
        <v>5.53993061172924E-2</v>
      </c>
    </row>
    <row r="11445" spans="1:16" x14ac:dyDescent="0.25">
      <c r="A11445">
        <v>11</v>
      </c>
      <c r="B11445">
        <v>60048</v>
      </c>
      <c r="C11445" t="s">
        <v>13</v>
      </c>
      <c r="D11445" t="s">
        <v>23</v>
      </c>
      <c r="E11445" t="s">
        <v>13</v>
      </c>
      <c r="F11445" t="s">
        <v>18</v>
      </c>
      <c r="G11445" t="s">
        <v>15</v>
      </c>
      <c r="H11445">
        <v>0.19815095548551501</v>
      </c>
      <c r="I11445">
        <v>63.9</v>
      </c>
      <c r="J11445">
        <v>45.2</v>
      </c>
      <c r="K11445">
        <v>128.52718904841899</v>
      </c>
      <c r="L11445">
        <v>1.7607265171883602E-2</v>
      </c>
      <c r="M11445">
        <v>18.8758246302488</v>
      </c>
      <c r="N11445">
        <v>59011</v>
      </c>
      <c r="O11445">
        <v>0.80184904451448402</v>
      </c>
      <c r="P11445">
        <v>0.19815095548551501</v>
      </c>
    </row>
    <row r="11446" spans="1:16" x14ac:dyDescent="0.25">
      <c r="A11446">
        <v>11</v>
      </c>
      <c r="B11446">
        <v>17149</v>
      </c>
      <c r="C11446" t="s">
        <v>24</v>
      </c>
      <c r="D11446" t="s">
        <v>26</v>
      </c>
      <c r="E11446" t="s">
        <v>24</v>
      </c>
      <c r="F11446" t="s">
        <v>25</v>
      </c>
      <c r="G11446" t="s">
        <v>15</v>
      </c>
      <c r="H11446">
        <v>0.13527152385097299</v>
      </c>
      <c r="I11446">
        <v>95.7</v>
      </c>
      <c r="J11446">
        <v>42.9</v>
      </c>
      <c r="K11446">
        <v>256.65290997099999</v>
      </c>
      <c r="L11446">
        <v>1.16972151706528E-2</v>
      </c>
      <c r="M11446">
        <v>19.105462269756401</v>
      </c>
      <c r="N11446">
        <v>12133</v>
      </c>
      <c r="O11446">
        <v>0.86472847614902604</v>
      </c>
      <c r="P11446">
        <v>0.13527152385097299</v>
      </c>
    </row>
    <row r="11447" spans="1:16" x14ac:dyDescent="0.25">
      <c r="A11447">
        <v>11</v>
      </c>
      <c r="B11447">
        <v>72036</v>
      </c>
      <c r="C11447" t="s">
        <v>51</v>
      </c>
      <c r="D11447" t="s">
        <v>75</v>
      </c>
      <c r="E11447" t="s">
        <v>51</v>
      </c>
      <c r="F11447" t="s">
        <v>76</v>
      </c>
      <c r="G11447" t="s">
        <v>15</v>
      </c>
      <c r="H11447">
        <v>0.194219491720201</v>
      </c>
      <c r="I11447">
        <v>61.4</v>
      </c>
      <c r="J11447">
        <v>28.6</v>
      </c>
      <c r="K11447">
        <v>270.44453556614201</v>
      </c>
      <c r="L11447">
        <v>7.2480676907896099E-2</v>
      </c>
      <c r="M11447">
        <v>29.583186434980998</v>
      </c>
      <c r="N11447">
        <v>74012</v>
      </c>
      <c r="O11447">
        <v>0.80578050827979797</v>
      </c>
      <c r="P11447">
        <v>0.194219491720201</v>
      </c>
    </row>
    <row r="11448" spans="1:16" x14ac:dyDescent="0.25">
      <c r="A11448">
        <v>11</v>
      </c>
      <c r="B11448">
        <v>2102</v>
      </c>
      <c r="C11448" t="s">
        <v>31</v>
      </c>
      <c r="D11448" t="s">
        <v>87</v>
      </c>
      <c r="E11448" t="s">
        <v>31</v>
      </c>
      <c r="F11448" t="s">
        <v>32</v>
      </c>
      <c r="G11448" t="s">
        <v>15</v>
      </c>
      <c r="H11448">
        <v>0.218953022981353</v>
      </c>
      <c r="I11448">
        <v>106.2</v>
      </c>
      <c r="J11448">
        <v>46.2</v>
      </c>
      <c r="K11448">
        <v>137.474020579284</v>
      </c>
      <c r="L11448">
        <v>1.5904945965139899E-2</v>
      </c>
      <c r="M11448">
        <v>14.744320942142</v>
      </c>
      <c r="N11448">
        <v>6003</v>
      </c>
      <c r="O11448">
        <v>0.78104697701864501</v>
      </c>
      <c r="P11448">
        <v>0.218953022981353</v>
      </c>
    </row>
    <row r="11449" spans="1:16" x14ac:dyDescent="0.25">
      <c r="A11449">
        <v>11</v>
      </c>
      <c r="B11449">
        <v>49009</v>
      </c>
      <c r="C11449" t="s">
        <v>27</v>
      </c>
      <c r="D11449" t="s">
        <v>82</v>
      </c>
      <c r="E11449" t="s">
        <v>27</v>
      </c>
      <c r="F11449" t="s">
        <v>82</v>
      </c>
      <c r="G11449" t="s">
        <v>15</v>
      </c>
      <c r="H11449">
        <v>0.14334761330692899</v>
      </c>
      <c r="I11449">
        <v>89.9</v>
      </c>
      <c r="J11449">
        <v>48.5</v>
      </c>
      <c r="K11449">
        <v>218.78595651921299</v>
      </c>
      <c r="L11449">
        <v>2.6734548745114599E-2</v>
      </c>
      <c r="M11449">
        <v>15.3610513786338</v>
      </c>
      <c r="N11449">
        <v>49007</v>
      </c>
      <c r="O11449">
        <v>0.85665238669306998</v>
      </c>
      <c r="P11449">
        <v>0.14334761330692899</v>
      </c>
    </row>
    <row r="11450" spans="1:16" x14ac:dyDescent="0.25">
      <c r="A11450">
        <v>11</v>
      </c>
      <c r="B11450">
        <v>11024</v>
      </c>
      <c r="C11450" t="s">
        <v>90</v>
      </c>
      <c r="D11450" t="s">
        <v>94</v>
      </c>
      <c r="E11450" t="s">
        <v>90</v>
      </c>
      <c r="F11450" t="s">
        <v>106</v>
      </c>
      <c r="G11450" t="s">
        <v>15</v>
      </c>
      <c r="H11450">
        <v>0.35364229779388101</v>
      </c>
      <c r="I11450">
        <v>96.8</v>
      </c>
      <c r="J11450">
        <v>39.799999999999997</v>
      </c>
      <c r="K11450">
        <v>32.390680315268398</v>
      </c>
      <c r="L11450">
        <v>1.56213259339906E-2</v>
      </c>
      <c r="M11450">
        <v>5.3746296904041202</v>
      </c>
      <c r="N11450">
        <v>9049</v>
      </c>
      <c r="O11450">
        <v>0.64635770220611799</v>
      </c>
      <c r="P11450">
        <v>0.35364229779388001</v>
      </c>
    </row>
    <row r="11451" spans="1:16" x14ac:dyDescent="0.25">
      <c r="A11451">
        <v>11</v>
      </c>
      <c r="B11451">
        <v>38006</v>
      </c>
      <c r="C11451" t="s">
        <v>33</v>
      </c>
      <c r="D11451" t="s">
        <v>42</v>
      </c>
      <c r="E11451" t="s">
        <v>33</v>
      </c>
      <c r="F11451" t="s">
        <v>35</v>
      </c>
      <c r="G11451" t="s">
        <v>15</v>
      </c>
      <c r="H11451">
        <v>0.13114973403121</v>
      </c>
      <c r="I11451">
        <v>81.5</v>
      </c>
      <c r="J11451">
        <v>51.5</v>
      </c>
      <c r="K11451">
        <v>179.31269667548</v>
      </c>
      <c r="L11451">
        <v>1.4782250855944999E-2</v>
      </c>
      <c r="M11451">
        <v>19.224159483131899</v>
      </c>
      <c r="N11451">
        <v>99014</v>
      </c>
      <c r="O11451">
        <v>0.868850265968789</v>
      </c>
      <c r="P11451">
        <v>0.13114973403121</v>
      </c>
    </row>
    <row r="11452" spans="1:16" x14ac:dyDescent="0.25">
      <c r="A11452">
        <v>11</v>
      </c>
      <c r="B11452">
        <v>110005</v>
      </c>
      <c r="C11452" t="s">
        <v>51</v>
      </c>
      <c r="D11452" t="s">
        <v>112</v>
      </c>
      <c r="E11452" t="s">
        <v>51</v>
      </c>
      <c r="F11452" t="s">
        <v>102</v>
      </c>
      <c r="G11452" t="s">
        <v>15</v>
      </c>
      <c r="H11452">
        <v>0.27928498067565999</v>
      </c>
      <c r="I11452">
        <v>61.4</v>
      </c>
      <c r="J11452">
        <v>28.6</v>
      </c>
      <c r="K11452">
        <v>140.511920860484</v>
      </c>
      <c r="L11452">
        <v>3.0229351107462801E-2</v>
      </c>
      <c r="M11452">
        <v>24.3447208482823</v>
      </c>
      <c r="N11452">
        <v>73013</v>
      </c>
      <c r="O11452">
        <v>0.72071501932433801</v>
      </c>
      <c r="P11452">
        <v>0.27928498067565999</v>
      </c>
    </row>
    <row r="11453" spans="1:16" x14ac:dyDescent="0.25">
      <c r="A11453">
        <v>11</v>
      </c>
      <c r="B11453">
        <v>96070</v>
      </c>
      <c r="C11453" t="s">
        <v>31</v>
      </c>
      <c r="D11453" t="s">
        <v>65</v>
      </c>
      <c r="E11453" t="s">
        <v>31</v>
      </c>
      <c r="F11453" t="s">
        <v>65</v>
      </c>
      <c r="G11453" t="s">
        <v>15</v>
      </c>
      <c r="H11453">
        <v>0.204159694741089</v>
      </c>
      <c r="I11453">
        <v>106.2</v>
      </c>
      <c r="J11453">
        <v>46.2</v>
      </c>
      <c r="K11453">
        <v>152.27554238372699</v>
      </c>
      <c r="L11453">
        <v>1.75835589461006E-2</v>
      </c>
      <c r="M11453">
        <v>16.547452011450101</v>
      </c>
      <c r="N11453">
        <v>96047</v>
      </c>
      <c r="O11453">
        <v>0.79584030525891003</v>
      </c>
      <c r="P11453">
        <v>0.204159694741089</v>
      </c>
    </row>
    <row r="11454" spans="1:16" x14ac:dyDescent="0.25">
      <c r="A11454">
        <v>11</v>
      </c>
      <c r="B11454">
        <v>17088</v>
      </c>
      <c r="C11454" t="s">
        <v>24</v>
      </c>
      <c r="D11454" t="s">
        <v>26</v>
      </c>
      <c r="E11454" t="s">
        <v>24</v>
      </c>
      <c r="F11454" t="s">
        <v>53</v>
      </c>
      <c r="G11454" t="s">
        <v>15</v>
      </c>
      <c r="H11454">
        <v>0.12997979800633699</v>
      </c>
      <c r="I11454">
        <v>95.7</v>
      </c>
      <c r="J11454">
        <v>42.9</v>
      </c>
      <c r="K11454">
        <v>261.09078830548401</v>
      </c>
      <c r="L11454">
        <v>1.1863529816716701E-2</v>
      </c>
      <c r="M11454">
        <v>19.880833588480701</v>
      </c>
      <c r="N11454">
        <v>18182</v>
      </c>
      <c r="O11454">
        <v>0.87002020199366203</v>
      </c>
      <c r="P11454">
        <v>0.12997979800633699</v>
      </c>
    </row>
    <row r="11455" spans="1:16" x14ac:dyDescent="0.25">
      <c r="A11455">
        <v>11</v>
      </c>
      <c r="B11455">
        <v>27042</v>
      </c>
      <c r="C11455" t="s">
        <v>21</v>
      </c>
      <c r="D11455" t="s">
        <v>40</v>
      </c>
      <c r="E11455" t="s">
        <v>21</v>
      </c>
      <c r="F11455" t="s">
        <v>54</v>
      </c>
      <c r="G11455" t="s">
        <v>15</v>
      </c>
      <c r="H11455">
        <v>6.3819675627432099E-2</v>
      </c>
      <c r="I11455">
        <v>81.099999999999994</v>
      </c>
      <c r="J11455">
        <v>55.8</v>
      </c>
      <c r="K11455">
        <v>279.257530814387</v>
      </c>
      <c r="L11455">
        <v>2.1963949453692101E-2</v>
      </c>
      <c r="M11455">
        <v>10.614767678086601</v>
      </c>
      <c r="N11455">
        <v>24061</v>
      </c>
      <c r="O11455">
        <v>0.93618032437256804</v>
      </c>
      <c r="P11455">
        <v>6.3819675627432099E-2</v>
      </c>
    </row>
    <row r="11456" spans="1:16" x14ac:dyDescent="0.25">
      <c r="A11456">
        <v>11</v>
      </c>
      <c r="B11456">
        <v>51002</v>
      </c>
      <c r="C11456" t="s">
        <v>27</v>
      </c>
      <c r="D11456" t="s">
        <v>70</v>
      </c>
      <c r="E11456" t="s">
        <v>27</v>
      </c>
      <c r="F11456" t="s">
        <v>82</v>
      </c>
      <c r="G11456" t="s">
        <v>15</v>
      </c>
      <c r="H11456">
        <v>0.200818277320712</v>
      </c>
      <c r="I11456">
        <v>89.9</v>
      </c>
      <c r="J11456">
        <v>48.5</v>
      </c>
      <c r="K11456">
        <v>164.17253015161899</v>
      </c>
      <c r="L11456">
        <v>1.9057590362380899E-2</v>
      </c>
      <c r="M11456">
        <v>7.4686791984550904</v>
      </c>
      <c r="N11456">
        <v>49012</v>
      </c>
      <c r="O11456">
        <v>0.799181722679287</v>
      </c>
      <c r="P11456">
        <v>0.200818277320712</v>
      </c>
    </row>
    <row r="11457" spans="1:16" x14ac:dyDescent="0.25">
      <c r="A11457">
        <v>11</v>
      </c>
      <c r="B11457">
        <v>23011</v>
      </c>
      <c r="C11457" t="s">
        <v>21</v>
      </c>
      <c r="D11457" t="s">
        <v>89</v>
      </c>
      <c r="E11457" t="s">
        <v>21</v>
      </c>
      <c r="F11457" t="s">
        <v>39</v>
      </c>
      <c r="G11457" t="s">
        <v>15</v>
      </c>
      <c r="H11457">
        <v>0.21034131404196901</v>
      </c>
      <c r="I11457">
        <v>81.099999999999994</v>
      </c>
      <c r="J11457">
        <v>55.8</v>
      </c>
      <c r="K11457">
        <v>90.371343249825202</v>
      </c>
      <c r="L11457">
        <v>6.8589725404813702E-3</v>
      </c>
      <c r="M11457">
        <v>3.1117691009303998</v>
      </c>
      <c r="N11457">
        <v>26051</v>
      </c>
      <c r="O11457">
        <v>0.78965868595803002</v>
      </c>
      <c r="P11457">
        <v>0.21034131404196901</v>
      </c>
    </row>
    <row r="11458" spans="1:16" x14ac:dyDescent="0.25">
      <c r="A11458">
        <v>11</v>
      </c>
      <c r="B11458">
        <v>17032</v>
      </c>
      <c r="C11458" t="s">
        <v>24</v>
      </c>
      <c r="D11458" t="s">
        <v>26</v>
      </c>
      <c r="E11458" t="s">
        <v>24</v>
      </c>
      <c r="F11458" t="s">
        <v>60</v>
      </c>
      <c r="G11458" t="s">
        <v>15</v>
      </c>
      <c r="H11458">
        <v>0.13493760342431901</v>
      </c>
      <c r="I11458">
        <v>95.7</v>
      </c>
      <c r="J11458">
        <v>42.9</v>
      </c>
      <c r="K11458">
        <v>255.63581065522399</v>
      </c>
      <c r="L11458">
        <v>1.16870301895927E-2</v>
      </c>
      <c r="M11458">
        <v>19.460581766621502</v>
      </c>
      <c r="N11458">
        <v>15209</v>
      </c>
      <c r="O11458">
        <v>0.86506239657567896</v>
      </c>
      <c r="P11458">
        <v>0.13493760342432001</v>
      </c>
    </row>
    <row r="11459" spans="1:16" x14ac:dyDescent="0.25">
      <c r="A11459">
        <v>11</v>
      </c>
      <c r="B11459">
        <v>71029</v>
      </c>
      <c r="C11459" t="s">
        <v>51</v>
      </c>
      <c r="D11459" t="s">
        <v>52</v>
      </c>
      <c r="E11459" t="s">
        <v>51</v>
      </c>
      <c r="F11459" t="s">
        <v>52</v>
      </c>
      <c r="G11459" t="s">
        <v>15</v>
      </c>
      <c r="H11459">
        <v>0.296537438743114</v>
      </c>
      <c r="I11459">
        <v>61.4</v>
      </c>
      <c r="J11459">
        <v>28.6</v>
      </c>
      <c r="K11459">
        <v>102.627166217328</v>
      </c>
      <c r="L11459">
        <v>1.47451716684028E-2</v>
      </c>
      <c r="M11459">
        <v>24.8540565095993</v>
      </c>
      <c r="N11459">
        <v>71046</v>
      </c>
      <c r="O11459">
        <v>0.703462561256885</v>
      </c>
      <c r="P11459">
        <v>0.296537438743113</v>
      </c>
    </row>
    <row r="11460" spans="1:16" x14ac:dyDescent="0.25">
      <c r="A11460">
        <v>11</v>
      </c>
      <c r="B11460">
        <v>1219</v>
      </c>
      <c r="C11460" t="s">
        <v>31</v>
      </c>
      <c r="D11460" t="s">
        <v>43</v>
      </c>
      <c r="E11460" t="s">
        <v>31</v>
      </c>
      <c r="F11460" t="s">
        <v>43</v>
      </c>
      <c r="G11460" t="s">
        <v>15</v>
      </c>
      <c r="H11460">
        <v>9.2965394437417706E-2</v>
      </c>
      <c r="I11460">
        <v>106.2</v>
      </c>
      <c r="J11460">
        <v>46.2</v>
      </c>
      <c r="K11460">
        <v>265.62634478723498</v>
      </c>
      <c r="L11460">
        <v>3.0616895180037199E-2</v>
      </c>
      <c r="M11460">
        <v>29.6716077185031</v>
      </c>
      <c r="N11460">
        <v>1171</v>
      </c>
      <c r="O11460">
        <v>0.90703460556258197</v>
      </c>
      <c r="P11460">
        <v>9.2965394437417706E-2</v>
      </c>
    </row>
    <row r="11461" spans="1:16" x14ac:dyDescent="0.25">
      <c r="A11461">
        <v>11</v>
      </c>
      <c r="B11461">
        <v>80069</v>
      </c>
      <c r="C11461" t="s">
        <v>62</v>
      </c>
      <c r="D11461" t="s">
        <v>64</v>
      </c>
      <c r="E11461" t="s">
        <v>24</v>
      </c>
      <c r="F11461" t="s">
        <v>66</v>
      </c>
      <c r="G11461" t="s">
        <v>19</v>
      </c>
      <c r="H11461">
        <v>0.25218974880545098</v>
      </c>
      <c r="I11461">
        <v>20.8</v>
      </c>
      <c r="J11461">
        <v>27.8</v>
      </c>
      <c r="K11461">
        <v>309.54984861358798</v>
      </c>
      <c r="L11461">
        <v>0.292733023940563</v>
      </c>
      <c r="M11461">
        <v>32.590158533879503</v>
      </c>
      <c r="N11461">
        <v>16024</v>
      </c>
      <c r="O11461">
        <v>0.74781025119454902</v>
      </c>
      <c r="P11461">
        <v>0.25218974880544998</v>
      </c>
    </row>
    <row r="11462" spans="1:16" x14ac:dyDescent="0.25">
      <c r="A11462">
        <v>11</v>
      </c>
      <c r="B11462">
        <v>42010</v>
      </c>
      <c r="C11462" t="s">
        <v>16</v>
      </c>
      <c r="D11462" t="s">
        <v>81</v>
      </c>
      <c r="E11462" t="s">
        <v>16</v>
      </c>
      <c r="F11462" t="s">
        <v>81</v>
      </c>
      <c r="G11462" t="s">
        <v>15</v>
      </c>
      <c r="H11462">
        <v>0.24851307986820501</v>
      </c>
      <c r="I11462">
        <v>61.9</v>
      </c>
      <c r="J11462">
        <v>44.8</v>
      </c>
      <c r="K11462">
        <v>118.031149673551</v>
      </c>
      <c r="L11462">
        <v>6.6921067421239905E-2</v>
      </c>
      <c r="M11462">
        <v>13.0911558488094</v>
      </c>
      <c r="N11462">
        <v>42002</v>
      </c>
      <c r="O11462">
        <v>0.75148692013179397</v>
      </c>
      <c r="P11462">
        <v>0.24851307986820501</v>
      </c>
    </row>
    <row r="11463" spans="1:16" x14ac:dyDescent="0.25">
      <c r="A11463">
        <v>11</v>
      </c>
      <c r="B11463">
        <v>110009</v>
      </c>
      <c r="C11463" t="s">
        <v>51</v>
      </c>
      <c r="D11463" t="s">
        <v>112</v>
      </c>
      <c r="E11463" t="s">
        <v>51</v>
      </c>
      <c r="F11463" t="s">
        <v>75</v>
      </c>
      <c r="G11463" t="s">
        <v>15</v>
      </c>
      <c r="H11463">
        <v>0.25284496179708099</v>
      </c>
      <c r="I11463">
        <v>61.4</v>
      </c>
      <c r="J11463">
        <v>28.6</v>
      </c>
      <c r="K11463">
        <v>188.07089602654401</v>
      </c>
      <c r="L11463">
        <v>4.6713818821110399E-2</v>
      </c>
      <c r="M11463">
        <v>24.833033305415</v>
      </c>
      <c r="N11463">
        <v>72029</v>
      </c>
      <c r="O11463">
        <v>0.74715503820291795</v>
      </c>
      <c r="P11463">
        <v>0.25284496179708099</v>
      </c>
    </row>
    <row r="11464" spans="1:16" x14ac:dyDescent="0.25">
      <c r="A11464">
        <v>11</v>
      </c>
      <c r="B11464">
        <v>29041</v>
      </c>
      <c r="C11464" t="s">
        <v>21</v>
      </c>
      <c r="D11464" t="s">
        <v>69</v>
      </c>
      <c r="E11464" t="s">
        <v>21</v>
      </c>
      <c r="F11464" t="s">
        <v>84</v>
      </c>
      <c r="G11464" t="s">
        <v>15</v>
      </c>
      <c r="H11464">
        <v>0.141510329611018</v>
      </c>
      <c r="I11464">
        <v>81.099999999999994</v>
      </c>
      <c r="J11464">
        <v>55.8</v>
      </c>
      <c r="K11464">
        <v>176.96116237846601</v>
      </c>
      <c r="L11464">
        <v>1.48172536473329E-2</v>
      </c>
      <c r="M11464">
        <v>7.2954516404662799</v>
      </c>
      <c r="N11464">
        <v>25021</v>
      </c>
      <c r="O11464">
        <v>0.85848967038898105</v>
      </c>
      <c r="P11464">
        <v>0.141510329611018</v>
      </c>
    </row>
    <row r="11465" spans="1:16" x14ac:dyDescent="0.25">
      <c r="A11465">
        <v>11</v>
      </c>
      <c r="B11465">
        <v>28060</v>
      </c>
      <c r="C11465" t="s">
        <v>21</v>
      </c>
      <c r="D11465" t="s">
        <v>22</v>
      </c>
      <c r="E11465" t="s">
        <v>44</v>
      </c>
      <c r="F11465" t="s">
        <v>78</v>
      </c>
      <c r="G11465" t="s">
        <v>19</v>
      </c>
      <c r="H11465">
        <v>4.8730912431755799E-2</v>
      </c>
      <c r="I11465">
        <v>81.099999999999994</v>
      </c>
      <c r="J11465">
        <v>55.8</v>
      </c>
      <c r="K11465">
        <v>301.193758051918</v>
      </c>
      <c r="L11465">
        <v>2.4226984638633001E-2</v>
      </c>
      <c r="M11465">
        <v>10.915053621445001</v>
      </c>
      <c r="N11465">
        <v>63001</v>
      </c>
      <c r="O11465">
        <v>0.95126908756824402</v>
      </c>
      <c r="P11465">
        <v>4.8730912431755702E-2</v>
      </c>
    </row>
    <row r="11466" spans="1:16" x14ac:dyDescent="0.25">
      <c r="A11466">
        <v>11</v>
      </c>
      <c r="B11466">
        <v>37018</v>
      </c>
      <c r="C11466" t="s">
        <v>33</v>
      </c>
      <c r="D11466" t="s">
        <v>79</v>
      </c>
      <c r="E11466" t="s">
        <v>33</v>
      </c>
      <c r="F11466" t="s">
        <v>35</v>
      </c>
      <c r="G11466" t="s">
        <v>15</v>
      </c>
      <c r="H11466">
        <v>0.135506448138903</v>
      </c>
      <c r="I11466">
        <v>81.5</v>
      </c>
      <c r="J11466">
        <v>51.5</v>
      </c>
      <c r="K11466">
        <v>173.30036898069699</v>
      </c>
      <c r="L11466">
        <v>1.45897816422046E-2</v>
      </c>
      <c r="M11466">
        <v>19.139473761872299</v>
      </c>
      <c r="N11466">
        <v>99014</v>
      </c>
      <c r="O11466">
        <v>0.864493551861096</v>
      </c>
      <c r="P11466">
        <v>0.135506448138903</v>
      </c>
    </row>
    <row r="11467" spans="1:16" x14ac:dyDescent="0.25">
      <c r="A11467">
        <v>11</v>
      </c>
      <c r="B11467">
        <v>65088</v>
      </c>
      <c r="C11467" t="s">
        <v>44</v>
      </c>
      <c r="D11467" t="s">
        <v>96</v>
      </c>
      <c r="E11467" t="s">
        <v>44</v>
      </c>
      <c r="F11467" t="s">
        <v>55</v>
      </c>
      <c r="G11467" t="s">
        <v>15</v>
      </c>
      <c r="H11467">
        <v>0.164018655821563</v>
      </c>
      <c r="I11467">
        <v>39.6</v>
      </c>
      <c r="J11467">
        <v>25.5</v>
      </c>
      <c r="K11467">
        <v>261.39179279485398</v>
      </c>
      <c r="L11467">
        <v>4.1610942080147102E-2</v>
      </c>
      <c r="M11467">
        <v>39.339890680961901</v>
      </c>
      <c r="N11467">
        <v>64008</v>
      </c>
      <c r="O11467">
        <v>0.83598134417843695</v>
      </c>
      <c r="P11467">
        <v>0.164018655821562</v>
      </c>
    </row>
    <row r="11468" spans="1:16" x14ac:dyDescent="0.25">
      <c r="A11468">
        <v>11</v>
      </c>
      <c r="B11468">
        <v>69040</v>
      </c>
      <c r="C11468" t="s">
        <v>36</v>
      </c>
      <c r="D11468" t="s">
        <v>80</v>
      </c>
      <c r="E11468" t="s">
        <v>36</v>
      </c>
      <c r="F11468" t="s">
        <v>113</v>
      </c>
      <c r="G11468" t="s">
        <v>15</v>
      </c>
      <c r="H11468">
        <v>0.31353957648665698</v>
      </c>
      <c r="I11468">
        <v>42.4</v>
      </c>
      <c r="J11468">
        <v>43.1</v>
      </c>
      <c r="K11468">
        <v>47.372100176231299</v>
      </c>
      <c r="L11468">
        <v>5.5412296674718198E-2</v>
      </c>
      <c r="M11468">
        <v>5.8684423104723704</v>
      </c>
      <c r="N11468">
        <v>67039</v>
      </c>
      <c r="O11468">
        <v>0.68646042351334202</v>
      </c>
      <c r="P11468">
        <v>0.31353957648665598</v>
      </c>
    </row>
    <row r="11469" spans="1:16" x14ac:dyDescent="0.25">
      <c r="A11469">
        <v>11</v>
      </c>
      <c r="B11469">
        <v>33033</v>
      </c>
      <c r="C11469" t="s">
        <v>33</v>
      </c>
      <c r="D11469" t="s">
        <v>46</v>
      </c>
      <c r="E11469" t="s">
        <v>33</v>
      </c>
      <c r="F11469" t="s">
        <v>46</v>
      </c>
      <c r="G11469" t="s">
        <v>15</v>
      </c>
      <c r="H11469">
        <v>0.27306535228490197</v>
      </c>
      <c r="I11469">
        <v>81.5</v>
      </c>
      <c r="J11469">
        <v>51.5</v>
      </c>
      <c r="K11469">
        <v>31.714737956632899</v>
      </c>
      <c r="L11469">
        <v>3.4379857762059499E-3</v>
      </c>
      <c r="M11469">
        <v>4.0778080322978099</v>
      </c>
      <c r="N11469">
        <v>33013</v>
      </c>
      <c r="O11469">
        <v>0.72693464771509697</v>
      </c>
      <c r="P11469">
        <v>0.27306535228490197</v>
      </c>
    </row>
    <row r="11470" spans="1:16" x14ac:dyDescent="0.25">
      <c r="A11470">
        <v>11</v>
      </c>
      <c r="B11470">
        <v>35001</v>
      </c>
      <c r="C11470" t="s">
        <v>33</v>
      </c>
      <c r="D11470" t="s">
        <v>34</v>
      </c>
      <c r="E11470" t="s">
        <v>33</v>
      </c>
      <c r="F11470" t="s">
        <v>35</v>
      </c>
      <c r="G11470" t="s">
        <v>15</v>
      </c>
      <c r="H11470">
        <v>0.16181056226100499</v>
      </c>
      <c r="I11470">
        <v>81.5</v>
      </c>
      <c r="J11470">
        <v>51.5</v>
      </c>
      <c r="K11470">
        <v>146.07822951672301</v>
      </c>
      <c r="L11470">
        <v>1.30263649454102E-2</v>
      </c>
      <c r="M11470">
        <v>16.3919801911285</v>
      </c>
      <c r="N11470">
        <v>40007</v>
      </c>
      <c r="O11470">
        <v>0.83818943773899501</v>
      </c>
      <c r="P11470">
        <v>0.16181056226100499</v>
      </c>
    </row>
    <row r="11471" spans="1:16" x14ac:dyDescent="0.25">
      <c r="A11471">
        <v>11</v>
      </c>
      <c r="B11471">
        <v>1265</v>
      </c>
      <c r="C11471" t="s">
        <v>31</v>
      </c>
      <c r="D11471" t="s">
        <v>43</v>
      </c>
      <c r="E11471" t="s">
        <v>31</v>
      </c>
      <c r="F11471" t="s">
        <v>77</v>
      </c>
      <c r="G11471" t="s">
        <v>15</v>
      </c>
      <c r="H11471">
        <v>0.100008051857538</v>
      </c>
      <c r="I11471">
        <v>106.2</v>
      </c>
      <c r="J11471">
        <v>46.2</v>
      </c>
      <c r="K11471">
        <v>258.36233660763799</v>
      </c>
      <c r="L11471">
        <v>2.9800075569531601E-2</v>
      </c>
      <c r="M11471">
        <v>28.8620909471861</v>
      </c>
      <c r="N11471">
        <v>3065</v>
      </c>
      <c r="O11471">
        <v>0.89999194814246097</v>
      </c>
      <c r="P11471">
        <v>0.100008051857538</v>
      </c>
    </row>
    <row r="11472" spans="1:16" x14ac:dyDescent="0.25">
      <c r="A11472">
        <v>11</v>
      </c>
      <c r="B11472">
        <v>55032</v>
      </c>
      <c r="C11472" t="s">
        <v>47</v>
      </c>
      <c r="D11472" t="s">
        <v>48</v>
      </c>
      <c r="E11472" t="s">
        <v>115</v>
      </c>
      <c r="F11472" t="s">
        <v>116</v>
      </c>
      <c r="G11472" t="s">
        <v>19</v>
      </c>
      <c r="H11472">
        <v>0.247542711514463</v>
      </c>
      <c r="I11472">
        <v>84.4</v>
      </c>
      <c r="J11472">
        <v>56.3</v>
      </c>
      <c r="K11472">
        <v>39.637260456473498</v>
      </c>
      <c r="L11472">
        <v>1.8994990823853801E-2</v>
      </c>
      <c r="M11472">
        <v>4.1484042365190898</v>
      </c>
      <c r="N11472">
        <v>70003</v>
      </c>
      <c r="O11472">
        <v>0.75245728848553595</v>
      </c>
      <c r="P11472">
        <v>0.247542711514463</v>
      </c>
    </row>
    <row r="11473" spans="1:16" x14ac:dyDescent="0.25">
      <c r="A11473">
        <v>11</v>
      </c>
      <c r="B11473">
        <v>73022</v>
      </c>
      <c r="C11473" t="s">
        <v>51</v>
      </c>
      <c r="D11473" t="s">
        <v>102</v>
      </c>
      <c r="E11473" t="s">
        <v>51</v>
      </c>
      <c r="F11473" t="s">
        <v>93</v>
      </c>
      <c r="G11473" t="s">
        <v>15</v>
      </c>
      <c r="H11473">
        <v>0.20210246556863501</v>
      </c>
      <c r="I11473">
        <v>61.4</v>
      </c>
      <c r="J11473">
        <v>28.6</v>
      </c>
      <c r="K11473">
        <v>229.21473761365201</v>
      </c>
      <c r="L11473">
        <v>6.7002527161975897E-2</v>
      </c>
      <c r="M11473">
        <v>35.800276802661699</v>
      </c>
      <c r="N11473">
        <v>75016</v>
      </c>
      <c r="O11473">
        <v>0.79789753443136402</v>
      </c>
      <c r="P11473">
        <v>0.20210246556863501</v>
      </c>
    </row>
    <row r="11474" spans="1:16" x14ac:dyDescent="0.25">
      <c r="A11474">
        <v>11</v>
      </c>
      <c r="B11474">
        <v>58091</v>
      </c>
      <c r="C11474" t="s">
        <v>13</v>
      </c>
      <c r="D11474" t="s">
        <v>14</v>
      </c>
      <c r="E11474" t="s">
        <v>13</v>
      </c>
      <c r="F11474" t="s">
        <v>14</v>
      </c>
      <c r="G11474" t="s">
        <v>15</v>
      </c>
      <c r="H11474">
        <v>1.33830742645378E-2</v>
      </c>
      <c r="I11474">
        <v>63.9</v>
      </c>
      <c r="J11474">
        <v>45.2</v>
      </c>
      <c r="K11474">
        <v>345.73179625703602</v>
      </c>
      <c r="L11474">
        <v>4.8577829854548699E-2</v>
      </c>
      <c r="M11474">
        <v>35.386210679520403</v>
      </c>
      <c r="N11474">
        <v>58111</v>
      </c>
      <c r="O11474">
        <v>0.986616925735462</v>
      </c>
      <c r="P11474">
        <v>1.33830742645378E-2</v>
      </c>
    </row>
    <row r="11475" spans="1:16" x14ac:dyDescent="0.25">
      <c r="A11475">
        <v>11</v>
      </c>
      <c r="B11475">
        <v>15146</v>
      </c>
      <c r="C11475" t="s">
        <v>24</v>
      </c>
      <c r="D11475" t="s">
        <v>60</v>
      </c>
      <c r="E11475" t="s">
        <v>24</v>
      </c>
      <c r="F11475" t="s">
        <v>25</v>
      </c>
      <c r="G11475" t="s">
        <v>15</v>
      </c>
      <c r="H11475">
        <v>0</v>
      </c>
      <c r="I11475">
        <v>95.7</v>
      </c>
      <c r="J11475">
        <v>42.9</v>
      </c>
      <c r="K11475">
        <v>440.56949061981697</v>
      </c>
      <c r="L11475">
        <v>1.9839703875317499E-2</v>
      </c>
      <c r="M11475">
        <v>29.9884982881218</v>
      </c>
      <c r="N11475">
        <v>12119</v>
      </c>
      <c r="O11475">
        <v>1</v>
      </c>
      <c r="P11475">
        <v>0</v>
      </c>
    </row>
    <row r="11476" spans="1:16" x14ac:dyDescent="0.25">
      <c r="A11476">
        <v>11</v>
      </c>
      <c r="B11476">
        <v>80031</v>
      </c>
      <c r="C11476" t="s">
        <v>62</v>
      </c>
      <c r="D11476" t="s">
        <v>64</v>
      </c>
      <c r="E11476" t="s">
        <v>62</v>
      </c>
      <c r="F11476" t="s">
        <v>64</v>
      </c>
      <c r="G11476" t="s">
        <v>15</v>
      </c>
      <c r="H11476">
        <v>0.31963576136434202</v>
      </c>
      <c r="I11476">
        <v>20.8</v>
      </c>
      <c r="J11476">
        <v>27.8</v>
      </c>
      <c r="K11476">
        <v>228.64130674041499</v>
      </c>
      <c r="L11476">
        <v>0.23696095891881699</v>
      </c>
      <c r="M11476">
        <v>19.350191921640899</v>
      </c>
      <c r="N11476">
        <v>80061</v>
      </c>
      <c r="O11476">
        <v>0.68036423863565698</v>
      </c>
      <c r="P11476">
        <v>0.31963576136434202</v>
      </c>
    </row>
    <row r="11477" spans="1:16" x14ac:dyDescent="0.25">
      <c r="A11477">
        <v>11</v>
      </c>
      <c r="B11477">
        <v>43044</v>
      </c>
      <c r="C11477" t="s">
        <v>16</v>
      </c>
      <c r="D11477" t="s">
        <v>17</v>
      </c>
      <c r="E11477" t="s">
        <v>21</v>
      </c>
      <c r="F11477" t="s">
        <v>69</v>
      </c>
      <c r="G11477" t="s">
        <v>19</v>
      </c>
      <c r="H11477">
        <v>0.25828231791413198</v>
      </c>
      <c r="I11477">
        <v>61.9</v>
      </c>
      <c r="J11477">
        <v>44.8</v>
      </c>
      <c r="K11477">
        <v>103.631350994797</v>
      </c>
      <c r="L11477">
        <v>5.1767541626028798E-2</v>
      </c>
      <c r="M11477">
        <v>10.6041395537603</v>
      </c>
      <c r="N11477">
        <v>29033</v>
      </c>
      <c r="O11477">
        <v>0.74171768208586797</v>
      </c>
      <c r="P11477">
        <v>0.25828231791413098</v>
      </c>
    </row>
    <row r="11478" spans="1:16" x14ac:dyDescent="0.25">
      <c r="A11478">
        <v>11</v>
      </c>
      <c r="B11478">
        <v>97074</v>
      </c>
      <c r="C11478" t="s">
        <v>24</v>
      </c>
      <c r="D11478" t="s">
        <v>104</v>
      </c>
      <c r="E11478" t="s">
        <v>24</v>
      </c>
      <c r="F11478" t="s">
        <v>61</v>
      </c>
      <c r="G11478" t="s">
        <v>15</v>
      </c>
      <c r="H11478">
        <v>1.51308854895362E-2</v>
      </c>
      <c r="I11478">
        <v>95.7</v>
      </c>
      <c r="J11478">
        <v>42.9</v>
      </c>
      <c r="K11478">
        <v>395.98965043311199</v>
      </c>
      <c r="L11478">
        <v>1.7387314020837499E-2</v>
      </c>
      <c r="M11478">
        <v>27.8239433984836</v>
      </c>
      <c r="N11478">
        <v>13095</v>
      </c>
      <c r="O11478">
        <v>0.984869114510463</v>
      </c>
      <c r="P11478">
        <v>1.51308854895362E-2</v>
      </c>
    </row>
    <row r="11479" spans="1:16" x14ac:dyDescent="0.25">
      <c r="A11479">
        <v>11</v>
      </c>
      <c r="B11479">
        <v>110003</v>
      </c>
      <c r="C11479" t="s">
        <v>51</v>
      </c>
      <c r="D11479" t="s">
        <v>112</v>
      </c>
      <c r="E11479" t="s">
        <v>51</v>
      </c>
      <c r="F11479" t="s">
        <v>76</v>
      </c>
      <c r="G11479" t="s">
        <v>15</v>
      </c>
      <c r="H11479">
        <v>0.24398526201160201</v>
      </c>
      <c r="I11479">
        <v>61.4</v>
      </c>
      <c r="J11479">
        <v>28.6</v>
      </c>
      <c r="K11479">
        <v>204.29316937589999</v>
      </c>
      <c r="L11479">
        <v>5.2033504261534601E-2</v>
      </c>
      <c r="M11479">
        <v>24.893520545476498</v>
      </c>
      <c r="N11479">
        <v>74001</v>
      </c>
      <c r="O11479">
        <v>0.75601473798839702</v>
      </c>
      <c r="P11479">
        <v>0.24398526201160201</v>
      </c>
    </row>
    <row r="11480" spans="1:16" x14ac:dyDescent="0.25">
      <c r="A11480">
        <v>11</v>
      </c>
      <c r="B11480">
        <v>58065</v>
      </c>
      <c r="C11480" t="s">
        <v>13</v>
      </c>
      <c r="D11480" t="s">
        <v>14</v>
      </c>
      <c r="E11480" t="s">
        <v>13</v>
      </c>
      <c r="F11480" t="s">
        <v>14</v>
      </c>
      <c r="G11480" t="s">
        <v>15</v>
      </c>
      <c r="H11480">
        <v>0.12032018659459801</v>
      </c>
      <c r="I11480">
        <v>63.9</v>
      </c>
      <c r="J11480">
        <v>45.2</v>
      </c>
      <c r="K11480">
        <v>233.26767515930899</v>
      </c>
      <c r="L11480">
        <v>3.2473527099793197E-2</v>
      </c>
      <c r="M11480">
        <v>22.978843702143699</v>
      </c>
      <c r="N11480">
        <v>58104</v>
      </c>
      <c r="O11480">
        <v>0.87967981340540102</v>
      </c>
      <c r="P11480">
        <v>0.12032018659459801</v>
      </c>
    </row>
    <row r="11481" spans="1:16" x14ac:dyDescent="0.25">
      <c r="A11481">
        <v>11</v>
      </c>
      <c r="B11481">
        <v>58091</v>
      </c>
      <c r="C11481" t="s">
        <v>13</v>
      </c>
      <c r="D11481" t="s">
        <v>14</v>
      </c>
      <c r="E11481" t="s">
        <v>13</v>
      </c>
      <c r="F11481" t="s">
        <v>14</v>
      </c>
      <c r="G11481" t="s">
        <v>15</v>
      </c>
      <c r="H11481">
        <v>1.33830742645378E-2</v>
      </c>
      <c r="I11481">
        <v>63.9</v>
      </c>
      <c r="J11481">
        <v>45.2</v>
      </c>
      <c r="K11481">
        <v>345.73179625703602</v>
      </c>
      <c r="L11481">
        <v>4.8577829854548699E-2</v>
      </c>
      <c r="M11481">
        <v>35.386210679520403</v>
      </c>
      <c r="N11481">
        <v>58046</v>
      </c>
      <c r="O11481">
        <v>0.986616925735462</v>
      </c>
      <c r="P11481">
        <v>1.33830742645378E-2</v>
      </c>
    </row>
    <row r="11482" spans="1:16" x14ac:dyDescent="0.25">
      <c r="A11482">
        <v>11</v>
      </c>
      <c r="B11482">
        <v>79133</v>
      </c>
      <c r="C11482" t="s">
        <v>62</v>
      </c>
      <c r="D11482" t="s">
        <v>68</v>
      </c>
      <c r="E11482" t="s">
        <v>62</v>
      </c>
      <c r="F11482" t="s">
        <v>67</v>
      </c>
      <c r="G11482" t="s">
        <v>15</v>
      </c>
      <c r="H11482">
        <v>0.22056374989024</v>
      </c>
      <c r="I11482">
        <v>20.8</v>
      </c>
      <c r="J11482">
        <v>27.8</v>
      </c>
      <c r="K11482">
        <v>259.24706130253998</v>
      </c>
      <c r="L11482">
        <v>0.20724351766861501</v>
      </c>
      <c r="M11482">
        <v>40.786174786780201</v>
      </c>
      <c r="N11482">
        <v>78033</v>
      </c>
      <c r="O11482">
        <v>0.77943625010975903</v>
      </c>
      <c r="P11482">
        <v>0.22056374989024</v>
      </c>
    </row>
    <row r="11483" spans="1:16" x14ac:dyDescent="0.25">
      <c r="A11483">
        <v>11</v>
      </c>
      <c r="B11483">
        <v>15026</v>
      </c>
      <c r="C11483" t="s">
        <v>24</v>
      </c>
      <c r="D11483" t="s">
        <v>60</v>
      </c>
      <c r="E11483" t="s">
        <v>24</v>
      </c>
      <c r="F11483" t="s">
        <v>66</v>
      </c>
      <c r="G11483" t="s">
        <v>15</v>
      </c>
      <c r="H11483">
        <v>2.2524068073169499E-2</v>
      </c>
      <c r="I11483">
        <v>95.7</v>
      </c>
      <c r="J11483">
        <v>42.9</v>
      </c>
      <c r="K11483">
        <v>390.69797804137897</v>
      </c>
      <c r="L11483">
        <v>1.7660540452836999E-2</v>
      </c>
      <c r="M11483">
        <v>26.610125326392801</v>
      </c>
      <c r="N11483">
        <v>16008</v>
      </c>
      <c r="O11483">
        <v>0.97747593192683002</v>
      </c>
      <c r="P11483">
        <v>2.2524068073169499E-2</v>
      </c>
    </row>
    <row r="11484" spans="1:16" x14ac:dyDescent="0.25">
      <c r="A11484">
        <v>11</v>
      </c>
      <c r="B11484">
        <v>25020</v>
      </c>
      <c r="C11484" t="s">
        <v>21</v>
      </c>
      <c r="D11484" t="s">
        <v>84</v>
      </c>
      <c r="E11484" t="s">
        <v>21</v>
      </c>
      <c r="F11484" t="s">
        <v>54</v>
      </c>
      <c r="G11484" t="s">
        <v>15</v>
      </c>
      <c r="H11484">
        <v>0.122134328465078</v>
      </c>
      <c r="I11484">
        <v>81.099999999999994</v>
      </c>
      <c r="J11484">
        <v>55.8</v>
      </c>
      <c r="K11484">
        <v>187.73219972095399</v>
      </c>
      <c r="L11484">
        <v>1.5277754049895099E-2</v>
      </c>
      <c r="M11484">
        <v>11.4172944679728</v>
      </c>
      <c r="N11484">
        <v>24116</v>
      </c>
      <c r="O11484">
        <v>0.87786567153492101</v>
      </c>
      <c r="P11484">
        <v>0.122134328465079</v>
      </c>
    </row>
    <row r="11485" spans="1:16" x14ac:dyDescent="0.25">
      <c r="A11485">
        <v>11</v>
      </c>
      <c r="B11485">
        <v>18068</v>
      </c>
      <c r="C11485" t="s">
        <v>24</v>
      </c>
      <c r="D11485" t="s">
        <v>53</v>
      </c>
      <c r="E11485" t="s">
        <v>24</v>
      </c>
      <c r="F11485" t="s">
        <v>60</v>
      </c>
      <c r="G11485" t="s">
        <v>15</v>
      </c>
      <c r="H11485">
        <v>0.109175498309399</v>
      </c>
      <c r="I11485">
        <v>95.7</v>
      </c>
      <c r="J11485">
        <v>42.9</v>
      </c>
      <c r="K11485">
        <v>293.69560273285998</v>
      </c>
      <c r="L11485">
        <v>1.34953370433398E-2</v>
      </c>
      <c r="M11485">
        <v>19.477114438886002</v>
      </c>
      <c r="N11485">
        <v>15070</v>
      </c>
      <c r="O11485">
        <v>0.89082450169060001</v>
      </c>
      <c r="P11485">
        <v>0.109175498309399</v>
      </c>
    </row>
    <row r="11486" spans="1:16" x14ac:dyDescent="0.25">
      <c r="A11486">
        <v>11</v>
      </c>
      <c r="B11486">
        <v>93025</v>
      </c>
      <c r="C11486" t="s">
        <v>58</v>
      </c>
      <c r="D11486" t="s">
        <v>97</v>
      </c>
      <c r="E11486" t="s">
        <v>58</v>
      </c>
      <c r="F11486" t="s">
        <v>109</v>
      </c>
      <c r="G11486" t="s">
        <v>15</v>
      </c>
      <c r="H11486">
        <v>0.241136429385788</v>
      </c>
      <c r="I11486">
        <v>120.8</v>
      </c>
      <c r="J11486">
        <v>49</v>
      </c>
      <c r="K11486">
        <v>132.46921265325599</v>
      </c>
      <c r="L11486">
        <v>5.4276618683087502E-2</v>
      </c>
      <c r="M11486">
        <v>11.713197648629301</v>
      </c>
      <c r="N11486">
        <v>31012</v>
      </c>
      <c r="O11486">
        <v>0.75886357061421095</v>
      </c>
      <c r="P11486">
        <v>0.241136429385788</v>
      </c>
    </row>
    <row r="11487" spans="1:16" x14ac:dyDescent="0.25">
      <c r="A11487">
        <v>11</v>
      </c>
      <c r="B11487">
        <v>8031</v>
      </c>
      <c r="C11487" t="s">
        <v>90</v>
      </c>
      <c r="D11487" t="s">
        <v>98</v>
      </c>
      <c r="E11487" t="s">
        <v>21</v>
      </c>
      <c r="F11487" t="s">
        <v>54</v>
      </c>
      <c r="G11487" t="s">
        <v>19</v>
      </c>
      <c r="H11487">
        <v>0.290537665067642</v>
      </c>
      <c r="I11487">
        <v>96.8</v>
      </c>
      <c r="J11487">
        <v>39.799999999999997</v>
      </c>
      <c r="K11487">
        <v>110.09600219331701</v>
      </c>
      <c r="L11487">
        <v>3.9425489399790098E-2</v>
      </c>
      <c r="M11487">
        <v>12.433187987503</v>
      </c>
      <c r="N11487">
        <v>24116</v>
      </c>
      <c r="O11487">
        <v>0.709462334932358</v>
      </c>
      <c r="P11487">
        <v>0.290537665067642</v>
      </c>
    </row>
    <row r="11488" spans="1:16" x14ac:dyDescent="0.25">
      <c r="A11488">
        <v>11</v>
      </c>
      <c r="B11488">
        <v>65052</v>
      </c>
      <c r="C11488" t="s">
        <v>44</v>
      </c>
      <c r="D11488" t="s">
        <v>96</v>
      </c>
      <c r="E11488" t="s">
        <v>44</v>
      </c>
      <c r="F11488" t="s">
        <v>78</v>
      </c>
      <c r="G11488" t="s">
        <v>15</v>
      </c>
      <c r="H11488">
        <v>0.16458875699581799</v>
      </c>
      <c r="I11488">
        <v>39.6</v>
      </c>
      <c r="J11488">
        <v>25.5</v>
      </c>
      <c r="K11488">
        <v>262.339448032929</v>
      </c>
      <c r="L11488">
        <v>4.2197021306047702E-2</v>
      </c>
      <c r="M11488">
        <v>39.019154863113798</v>
      </c>
      <c r="N11488">
        <v>63068</v>
      </c>
      <c r="O11488">
        <v>0.83541124300418101</v>
      </c>
      <c r="P11488">
        <v>0.16458875699581799</v>
      </c>
    </row>
    <row r="11489" spans="1:16" x14ac:dyDescent="0.25">
      <c r="A11489">
        <v>11</v>
      </c>
      <c r="B11489">
        <v>63022</v>
      </c>
      <c r="C11489" t="s">
        <v>44</v>
      </c>
      <c r="D11489" t="s">
        <v>78</v>
      </c>
      <c r="E11489" t="s">
        <v>44</v>
      </c>
      <c r="F11489" t="s">
        <v>45</v>
      </c>
      <c r="G11489" t="s">
        <v>15</v>
      </c>
      <c r="H11489">
        <v>0.18563752546975201</v>
      </c>
      <c r="I11489">
        <v>39.6</v>
      </c>
      <c r="J11489">
        <v>25.5</v>
      </c>
      <c r="K11489">
        <v>239.39634629423799</v>
      </c>
      <c r="L11489">
        <v>3.7632494843914399E-2</v>
      </c>
      <c r="M11489">
        <v>36.531148388287598</v>
      </c>
      <c r="N11489">
        <v>61088</v>
      </c>
      <c r="O11489">
        <v>0.81436247453024702</v>
      </c>
      <c r="P11489">
        <v>0.18563752546975201</v>
      </c>
    </row>
    <row r="11490" spans="1:16" x14ac:dyDescent="0.25">
      <c r="A11490">
        <v>11</v>
      </c>
      <c r="B11490">
        <v>15146</v>
      </c>
      <c r="C11490" t="s">
        <v>24</v>
      </c>
      <c r="D11490" t="s">
        <v>60</v>
      </c>
      <c r="E11490" t="s">
        <v>24</v>
      </c>
      <c r="F11490" t="s">
        <v>60</v>
      </c>
      <c r="G11490" t="s">
        <v>15</v>
      </c>
      <c r="H11490">
        <v>0</v>
      </c>
      <c r="I11490">
        <v>95.7</v>
      </c>
      <c r="J11490">
        <v>42.9</v>
      </c>
      <c r="K11490">
        <v>440.56949061981697</v>
      </c>
      <c r="L11490">
        <v>1.9839703875317499E-2</v>
      </c>
      <c r="M11490">
        <v>29.9884982881218</v>
      </c>
      <c r="N11490">
        <v>15146</v>
      </c>
      <c r="O11490">
        <v>1</v>
      </c>
      <c r="P11490">
        <v>0</v>
      </c>
    </row>
    <row r="11491" spans="1:16" x14ac:dyDescent="0.25">
      <c r="A11491">
        <v>11</v>
      </c>
      <c r="B11491">
        <v>72039</v>
      </c>
      <c r="C11491" t="s">
        <v>51</v>
      </c>
      <c r="D11491" t="s">
        <v>75</v>
      </c>
      <c r="E11491" t="s">
        <v>51</v>
      </c>
      <c r="F11491" t="s">
        <v>75</v>
      </c>
      <c r="G11491" t="s">
        <v>15</v>
      </c>
      <c r="H11491">
        <v>0.19043251961580901</v>
      </c>
      <c r="I11491">
        <v>61.4</v>
      </c>
      <c r="J11491">
        <v>28.6</v>
      </c>
      <c r="K11491">
        <v>278.75678604321803</v>
      </c>
      <c r="L11491">
        <v>7.6497203354708304E-2</v>
      </c>
      <c r="M11491">
        <v>29.577820070628299</v>
      </c>
      <c r="N11491">
        <v>72004</v>
      </c>
      <c r="O11491">
        <v>0.80956748038419002</v>
      </c>
      <c r="P11491">
        <v>0.19043251961580901</v>
      </c>
    </row>
    <row r="11492" spans="1:16" x14ac:dyDescent="0.25">
      <c r="A11492">
        <v>11</v>
      </c>
      <c r="B11492">
        <v>58003</v>
      </c>
      <c r="C11492" t="s">
        <v>13</v>
      </c>
      <c r="D11492" t="s">
        <v>14</v>
      </c>
      <c r="E11492" t="s">
        <v>13</v>
      </c>
      <c r="F11492" t="s">
        <v>14</v>
      </c>
      <c r="G11492" t="s">
        <v>15</v>
      </c>
      <c r="H11492">
        <v>5.0045319267102102E-2</v>
      </c>
      <c r="I11492">
        <v>63.9</v>
      </c>
      <c r="J11492">
        <v>45.2</v>
      </c>
      <c r="K11492">
        <v>294.676471618025</v>
      </c>
      <c r="L11492">
        <v>4.1385532833526001E-2</v>
      </c>
      <c r="M11492">
        <v>33.831119979668003</v>
      </c>
      <c r="N11492">
        <v>58007</v>
      </c>
      <c r="O11492">
        <v>0.94995468073289702</v>
      </c>
      <c r="P11492">
        <v>5.0045319267101998E-2</v>
      </c>
    </row>
    <row r="11493" spans="1:16" x14ac:dyDescent="0.25">
      <c r="A11493">
        <v>11</v>
      </c>
      <c r="B11493">
        <v>58091</v>
      </c>
      <c r="C11493" t="s">
        <v>13</v>
      </c>
      <c r="D11493" t="s">
        <v>14</v>
      </c>
      <c r="E11493" t="s">
        <v>13</v>
      </c>
      <c r="F11493" t="s">
        <v>14</v>
      </c>
      <c r="G11493" t="s">
        <v>15</v>
      </c>
      <c r="H11493">
        <v>1.33830742645378E-2</v>
      </c>
      <c r="I11493">
        <v>63.9</v>
      </c>
      <c r="J11493">
        <v>45.2</v>
      </c>
      <c r="K11493">
        <v>345.73179625703602</v>
      </c>
      <c r="L11493">
        <v>4.8577829854548699E-2</v>
      </c>
      <c r="M11493">
        <v>35.386210679520403</v>
      </c>
      <c r="N11493">
        <v>58091</v>
      </c>
      <c r="O11493">
        <v>0.986616925735462</v>
      </c>
      <c r="P11493">
        <v>1.33830742645378E-2</v>
      </c>
    </row>
    <row r="11494" spans="1:16" x14ac:dyDescent="0.25">
      <c r="A11494">
        <v>11</v>
      </c>
      <c r="B11494">
        <v>24034</v>
      </c>
      <c r="C11494" t="s">
        <v>21</v>
      </c>
      <c r="D11494" t="s">
        <v>54</v>
      </c>
      <c r="E11494" t="s">
        <v>21</v>
      </c>
      <c r="F11494" t="s">
        <v>89</v>
      </c>
      <c r="G11494" t="s">
        <v>15</v>
      </c>
      <c r="H11494">
        <v>0.124593246667295</v>
      </c>
      <c r="I11494">
        <v>81.099999999999994</v>
      </c>
      <c r="J11494">
        <v>55.8</v>
      </c>
      <c r="K11494">
        <v>204.40098615506</v>
      </c>
      <c r="L11494">
        <v>1.6580430439019501E-2</v>
      </c>
      <c r="M11494">
        <v>6.8203619820582801</v>
      </c>
      <c r="N11494">
        <v>23052</v>
      </c>
      <c r="O11494">
        <v>0.87540675333270401</v>
      </c>
      <c r="P11494">
        <v>0.124593246667295</v>
      </c>
    </row>
    <row r="11495" spans="1:16" x14ac:dyDescent="0.25">
      <c r="A11495">
        <v>11</v>
      </c>
      <c r="B11495">
        <v>79110</v>
      </c>
      <c r="C11495" t="s">
        <v>62</v>
      </c>
      <c r="D11495" t="s">
        <v>68</v>
      </c>
      <c r="E11495" t="s">
        <v>62</v>
      </c>
      <c r="F11495" t="s">
        <v>67</v>
      </c>
      <c r="G11495" t="s">
        <v>15</v>
      </c>
      <c r="H11495">
        <v>0.18773246416356801</v>
      </c>
      <c r="I11495">
        <v>20.8</v>
      </c>
      <c r="J11495">
        <v>27.8</v>
      </c>
      <c r="K11495">
        <v>300.42705325086598</v>
      </c>
      <c r="L11495">
        <v>0.21535387051215599</v>
      </c>
      <c r="M11495">
        <v>43.548284154564598</v>
      </c>
      <c r="N11495">
        <v>78033</v>
      </c>
      <c r="O11495">
        <v>0.81226753583643097</v>
      </c>
      <c r="P11495">
        <v>0.18773246416356701</v>
      </c>
    </row>
    <row r="11496" spans="1:16" x14ac:dyDescent="0.25">
      <c r="A11496">
        <v>11</v>
      </c>
      <c r="B11496">
        <v>17168</v>
      </c>
      <c r="C11496" t="s">
        <v>24</v>
      </c>
      <c r="D11496" t="s">
        <v>26</v>
      </c>
      <c r="E11496" t="s">
        <v>24</v>
      </c>
      <c r="F11496" t="s">
        <v>26</v>
      </c>
      <c r="G11496" t="s">
        <v>15</v>
      </c>
      <c r="H11496">
        <v>0.19563574291015801</v>
      </c>
      <c r="I11496">
        <v>95.7</v>
      </c>
      <c r="J11496">
        <v>42.9</v>
      </c>
      <c r="K11496">
        <v>186.58425578544799</v>
      </c>
      <c r="L11496">
        <v>8.5332010104909404E-3</v>
      </c>
      <c r="M11496">
        <v>14.686943147030499</v>
      </c>
      <c r="N11496">
        <v>17075</v>
      </c>
      <c r="O11496">
        <v>0.80436425708984105</v>
      </c>
      <c r="P11496">
        <v>0.19563574291015801</v>
      </c>
    </row>
    <row r="11497" spans="1:16" x14ac:dyDescent="0.25">
      <c r="A11497">
        <v>11</v>
      </c>
      <c r="B11497">
        <v>22215</v>
      </c>
      <c r="C11497" t="s">
        <v>72</v>
      </c>
      <c r="D11497" t="s">
        <v>74</v>
      </c>
      <c r="E11497" t="s">
        <v>72</v>
      </c>
      <c r="F11497" t="s">
        <v>73</v>
      </c>
      <c r="G11497" t="s">
        <v>15</v>
      </c>
      <c r="H11497">
        <v>9.0105422045150693E-2</v>
      </c>
      <c r="I11497">
        <v>47.5</v>
      </c>
      <c r="J11497">
        <v>60.4</v>
      </c>
      <c r="K11497">
        <v>251.16998797520901</v>
      </c>
      <c r="L11497">
        <v>0.124993269792748</v>
      </c>
      <c r="M11497">
        <v>10.5196694710635</v>
      </c>
      <c r="N11497">
        <v>21115</v>
      </c>
      <c r="O11497">
        <v>0.90989457795484896</v>
      </c>
      <c r="P11497">
        <v>9.0105422045150693E-2</v>
      </c>
    </row>
    <row r="11498" spans="1:16" x14ac:dyDescent="0.25">
      <c r="A11498">
        <v>11</v>
      </c>
      <c r="B11498">
        <v>58009</v>
      </c>
      <c r="C11498" t="s">
        <v>13</v>
      </c>
      <c r="D11498" t="s">
        <v>14</v>
      </c>
      <c r="E11498" t="s">
        <v>13</v>
      </c>
      <c r="F11498" t="s">
        <v>14</v>
      </c>
      <c r="G11498" t="s">
        <v>15</v>
      </c>
      <c r="H11498">
        <v>5.0428374029153102E-2</v>
      </c>
      <c r="I11498">
        <v>63.9</v>
      </c>
      <c r="J11498">
        <v>45.2</v>
      </c>
      <c r="K11498">
        <v>292.24766234607802</v>
      </c>
      <c r="L11498">
        <v>4.0942130891538898E-2</v>
      </c>
      <c r="M11498">
        <v>34.2044983855819</v>
      </c>
      <c r="N11498">
        <v>58091</v>
      </c>
      <c r="O11498">
        <v>0.94957162597084599</v>
      </c>
      <c r="P11498">
        <v>5.0428374029153199E-2</v>
      </c>
    </row>
    <row r="11499" spans="1:16" x14ac:dyDescent="0.25">
      <c r="A11499">
        <v>11</v>
      </c>
      <c r="B11499">
        <v>99014</v>
      </c>
      <c r="C11499" t="s">
        <v>33</v>
      </c>
      <c r="D11499" t="s">
        <v>35</v>
      </c>
      <c r="E11499" t="s">
        <v>24</v>
      </c>
      <c r="F11499" t="s">
        <v>108</v>
      </c>
      <c r="G11499" t="s">
        <v>19</v>
      </c>
      <c r="H11499">
        <v>0.115300331237483</v>
      </c>
      <c r="I11499">
        <v>81.5</v>
      </c>
      <c r="J11499">
        <v>51.5</v>
      </c>
      <c r="K11499">
        <v>198.05286213976899</v>
      </c>
      <c r="L11499">
        <v>1.8795244699204999E-2</v>
      </c>
      <c r="M11499">
        <v>20.8463846413702</v>
      </c>
      <c r="N11499">
        <v>14060</v>
      </c>
      <c r="O11499">
        <v>0.88469966876251604</v>
      </c>
      <c r="P11499">
        <v>0.115300331237483</v>
      </c>
    </row>
    <row r="11500" spans="1:16" x14ac:dyDescent="0.25">
      <c r="A11500">
        <v>11</v>
      </c>
      <c r="B11500">
        <v>15070</v>
      </c>
      <c r="C11500" t="s">
        <v>24</v>
      </c>
      <c r="D11500" t="s">
        <v>60</v>
      </c>
      <c r="E11500" t="s">
        <v>24</v>
      </c>
      <c r="F11500" t="s">
        <v>60</v>
      </c>
      <c r="G11500" t="s">
        <v>15</v>
      </c>
      <c r="H11500">
        <v>0</v>
      </c>
      <c r="I11500">
        <v>95.7</v>
      </c>
      <c r="J11500">
        <v>42.9</v>
      </c>
      <c r="K11500">
        <v>440.08691646427201</v>
      </c>
      <c r="L11500">
        <v>1.9740495008298099E-2</v>
      </c>
      <c r="M11500">
        <v>30.257628522217502</v>
      </c>
      <c r="N11500">
        <v>15189</v>
      </c>
      <c r="O11500">
        <v>1</v>
      </c>
      <c r="P11500">
        <v>0</v>
      </c>
    </row>
    <row r="11501" spans="1:16" x14ac:dyDescent="0.25">
      <c r="A11501">
        <v>11</v>
      </c>
      <c r="B11501">
        <v>42021</v>
      </c>
      <c r="C11501" t="s">
        <v>16</v>
      </c>
      <c r="D11501" t="s">
        <v>81</v>
      </c>
      <c r="E11501" t="s">
        <v>16</v>
      </c>
      <c r="F11501" t="s">
        <v>17</v>
      </c>
      <c r="G11501" t="s">
        <v>15</v>
      </c>
      <c r="H11501">
        <v>0.26410395330081199</v>
      </c>
      <c r="I11501">
        <v>61.9</v>
      </c>
      <c r="J11501">
        <v>44.8</v>
      </c>
      <c r="K11501">
        <v>97.752277861002298</v>
      </c>
      <c r="L11501">
        <v>5.5037174346157201E-2</v>
      </c>
      <c r="M11501">
        <v>10.5792680738853</v>
      </c>
      <c r="N11501">
        <v>43023</v>
      </c>
      <c r="O11501">
        <v>0.73589604669918696</v>
      </c>
      <c r="P11501">
        <v>0.26410395330081199</v>
      </c>
    </row>
    <row r="11502" spans="1:16" x14ac:dyDescent="0.25">
      <c r="A11502">
        <v>11</v>
      </c>
      <c r="B11502">
        <v>65076</v>
      </c>
      <c r="C11502" t="s">
        <v>44</v>
      </c>
      <c r="D11502" t="s">
        <v>96</v>
      </c>
      <c r="E11502" t="s">
        <v>24</v>
      </c>
      <c r="F11502" t="s">
        <v>53</v>
      </c>
      <c r="G11502" t="s">
        <v>19</v>
      </c>
      <c r="H11502">
        <v>0.34123661822769502</v>
      </c>
      <c r="I11502">
        <v>39.6</v>
      </c>
      <c r="J11502">
        <v>25.5</v>
      </c>
      <c r="K11502">
        <v>91.320630135823095</v>
      </c>
      <c r="L11502">
        <v>1.8098121694074001E-2</v>
      </c>
      <c r="M11502">
        <v>15.4274188831223</v>
      </c>
      <c r="N11502">
        <v>18153</v>
      </c>
      <c r="O11502">
        <v>0.65876338177230398</v>
      </c>
      <c r="P11502">
        <v>0.34123661822769502</v>
      </c>
    </row>
    <row r="11503" spans="1:16" x14ac:dyDescent="0.25">
      <c r="A11503">
        <v>11</v>
      </c>
      <c r="B11503">
        <v>24038</v>
      </c>
      <c r="C11503" t="s">
        <v>21</v>
      </c>
      <c r="D11503" t="s">
        <v>54</v>
      </c>
      <c r="E11503" t="s">
        <v>51</v>
      </c>
      <c r="F11503" t="s">
        <v>76</v>
      </c>
      <c r="G11503" t="s">
        <v>19</v>
      </c>
      <c r="H11503">
        <v>8.0792935830218002E-2</v>
      </c>
      <c r="I11503">
        <v>81.099999999999994</v>
      </c>
      <c r="J11503">
        <v>55.8</v>
      </c>
      <c r="K11503">
        <v>262.36548160573801</v>
      </c>
      <c r="L11503">
        <v>2.15229882006178E-2</v>
      </c>
      <c r="M11503">
        <v>8.7781179238331699</v>
      </c>
      <c r="N11503">
        <v>74012</v>
      </c>
      <c r="O11503">
        <v>0.91920706416978104</v>
      </c>
      <c r="P11503">
        <v>8.0792935830218099E-2</v>
      </c>
    </row>
    <row r="11504" spans="1:16" x14ac:dyDescent="0.25">
      <c r="A11504">
        <v>11</v>
      </c>
      <c r="B11504">
        <v>63049</v>
      </c>
      <c r="C11504" t="s">
        <v>44</v>
      </c>
      <c r="D11504" t="s">
        <v>78</v>
      </c>
      <c r="E11504" t="s">
        <v>24</v>
      </c>
      <c r="F11504" t="s">
        <v>26</v>
      </c>
      <c r="G11504" t="s">
        <v>19</v>
      </c>
      <c r="H11504">
        <v>0.163343450886587</v>
      </c>
      <c r="I11504">
        <v>39.6</v>
      </c>
      <c r="J11504">
        <v>25.5</v>
      </c>
      <c r="K11504">
        <v>263.95539791067</v>
      </c>
      <c r="L11504">
        <v>4.0949119612978598E-2</v>
      </c>
      <c r="M11504">
        <v>38.845156551098</v>
      </c>
      <c r="N11504">
        <v>17077</v>
      </c>
      <c r="O11504">
        <v>0.83665654911341203</v>
      </c>
      <c r="P11504">
        <v>0.163343450886586</v>
      </c>
    </row>
    <row r="11505" spans="1:16" x14ac:dyDescent="0.25">
      <c r="A11505">
        <v>11</v>
      </c>
      <c r="B11505">
        <v>21029</v>
      </c>
      <c r="C11505" t="s">
        <v>72</v>
      </c>
      <c r="D11505" t="s">
        <v>73</v>
      </c>
      <c r="E11505" t="s">
        <v>72</v>
      </c>
      <c r="F11505" t="s">
        <v>74</v>
      </c>
      <c r="G11505" t="s">
        <v>15</v>
      </c>
      <c r="H11505">
        <v>5.1124414673369999E-2</v>
      </c>
      <c r="I11505">
        <v>76.2</v>
      </c>
      <c r="J11505">
        <v>58.9</v>
      </c>
      <c r="K11505">
        <v>352.06980727011899</v>
      </c>
      <c r="L11505">
        <v>0.19169747728231901</v>
      </c>
      <c r="M11505">
        <v>19.302094830722801</v>
      </c>
      <c r="N11505">
        <v>22050</v>
      </c>
      <c r="O11505">
        <v>0.94887558532662897</v>
      </c>
      <c r="P11505">
        <v>5.1124414673369901E-2</v>
      </c>
    </row>
    <row r="11506" spans="1:16" x14ac:dyDescent="0.25">
      <c r="A11506">
        <v>11</v>
      </c>
      <c r="B11506">
        <v>10033</v>
      </c>
      <c r="C11506" t="s">
        <v>90</v>
      </c>
      <c r="D11506" t="s">
        <v>91</v>
      </c>
      <c r="E11506" t="s">
        <v>90</v>
      </c>
      <c r="F11506" t="s">
        <v>106</v>
      </c>
      <c r="G11506" t="s">
        <v>15</v>
      </c>
      <c r="H11506">
        <v>0.29973234754087202</v>
      </c>
      <c r="I11506">
        <v>96.8</v>
      </c>
      <c r="J11506">
        <v>39.799999999999997</v>
      </c>
      <c r="K11506">
        <v>109.32953811966701</v>
      </c>
      <c r="L11506">
        <v>5.5742516666808899E-2</v>
      </c>
      <c r="M11506">
        <v>12.2661048697779</v>
      </c>
      <c r="N11506">
        <v>9049</v>
      </c>
      <c r="O11506">
        <v>0.70026765245912703</v>
      </c>
      <c r="P11506">
        <v>0.29973234754087302</v>
      </c>
    </row>
    <row r="11507" spans="1:16" x14ac:dyDescent="0.25">
      <c r="A11507">
        <v>11</v>
      </c>
      <c r="B11507">
        <v>63083</v>
      </c>
      <c r="C11507" t="s">
        <v>44</v>
      </c>
      <c r="D11507" t="s">
        <v>78</v>
      </c>
      <c r="E11507" t="s">
        <v>33</v>
      </c>
      <c r="F11507" t="s">
        <v>35</v>
      </c>
      <c r="G11507" t="s">
        <v>19</v>
      </c>
      <c r="H11507">
        <v>0.16199990528834901</v>
      </c>
      <c r="I11507">
        <v>39.6</v>
      </c>
      <c r="J11507">
        <v>25.5</v>
      </c>
      <c r="K11507">
        <v>261.84724753526001</v>
      </c>
      <c r="L11507">
        <v>4.09607756764995E-2</v>
      </c>
      <c r="M11507">
        <v>39.809214332193498</v>
      </c>
      <c r="N11507">
        <v>39012</v>
      </c>
      <c r="O11507">
        <v>0.83800009471165005</v>
      </c>
      <c r="P11507">
        <v>0.16199990528834901</v>
      </c>
    </row>
    <row r="11508" spans="1:16" x14ac:dyDescent="0.25">
      <c r="A11508">
        <v>11</v>
      </c>
      <c r="B11508">
        <v>61091</v>
      </c>
      <c r="C11508" t="s">
        <v>44</v>
      </c>
      <c r="D11508" t="s">
        <v>45</v>
      </c>
      <c r="E11508" t="s">
        <v>44</v>
      </c>
      <c r="F11508" t="s">
        <v>78</v>
      </c>
      <c r="G11508" t="s">
        <v>15</v>
      </c>
      <c r="H11508">
        <v>0.26911184213686601</v>
      </c>
      <c r="I11508">
        <v>39.6</v>
      </c>
      <c r="J11508">
        <v>25.5</v>
      </c>
      <c r="K11508">
        <v>165.56887200897799</v>
      </c>
      <c r="L11508">
        <v>2.5959312280734999E-2</v>
      </c>
      <c r="M11508">
        <v>23.665890217956001</v>
      </c>
      <c r="N11508">
        <v>63001</v>
      </c>
      <c r="O11508">
        <v>0.73088815786313199</v>
      </c>
      <c r="P11508">
        <v>0.26911184213686601</v>
      </c>
    </row>
    <row r="11509" spans="1:16" x14ac:dyDescent="0.25">
      <c r="A11509">
        <v>11</v>
      </c>
      <c r="B11509">
        <v>15205</v>
      </c>
      <c r="C11509" t="s">
        <v>24</v>
      </c>
      <c r="D11509" t="s">
        <v>60</v>
      </c>
      <c r="E11509" t="s">
        <v>24</v>
      </c>
      <c r="F11509" t="s">
        <v>104</v>
      </c>
      <c r="G11509" t="s">
        <v>15</v>
      </c>
      <c r="H11509">
        <v>0</v>
      </c>
      <c r="I11509">
        <v>95.7</v>
      </c>
      <c r="J11509">
        <v>42.9</v>
      </c>
      <c r="K11509">
        <v>435.92289039081999</v>
      </c>
      <c r="L11509">
        <v>1.9602440953301801E-2</v>
      </c>
      <c r="M11509">
        <v>29.774114259986099</v>
      </c>
      <c r="N11509">
        <v>108050</v>
      </c>
      <c r="O11509">
        <v>1</v>
      </c>
      <c r="P11509">
        <v>0</v>
      </c>
    </row>
    <row r="11510" spans="1:16" x14ac:dyDescent="0.25">
      <c r="A11510">
        <v>11</v>
      </c>
      <c r="B11510">
        <v>37006</v>
      </c>
      <c r="C11510" t="s">
        <v>33</v>
      </c>
      <c r="D11510" t="s">
        <v>79</v>
      </c>
      <c r="E11510" t="s">
        <v>33</v>
      </c>
      <c r="F11510" t="s">
        <v>46</v>
      </c>
      <c r="G11510" t="s">
        <v>15</v>
      </c>
      <c r="H11510">
        <v>2.27970710487242E-2</v>
      </c>
      <c r="I11510">
        <v>81.5</v>
      </c>
      <c r="J11510">
        <v>51.5</v>
      </c>
      <c r="K11510">
        <v>291.15510527056102</v>
      </c>
      <c r="L11510">
        <v>2.3992014729297701E-2</v>
      </c>
      <c r="M11510">
        <v>31.084800673569902</v>
      </c>
      <c r="N11510">
        <v>33032</v>
      </c>
      <c r="O11510">
        <v>0.97720292895127603</v>
      </c>
      <c r="P11510">
        <v>2.27970710487242E-2</v>
      </c>
    </row>
    <row r="11511" spans="1:16" x14ac:dyDescent="0.25">
      <c r="A11511">
        <v>11</v>
      </c>
      <c r="B11511">
        <v>15146</v>
      </c>
      <c r="C11511" t="s">
        <v>24</v>
      </c>
      <c r="D11511" t="s">
        <v>60</v>
      </c>
      <c r="E11511" t="s">
        <v>24</v>
      </c>
      <c r="F11511" t="s">
        <v>56</v>
      </c>
      <c r="G11511" t="s">
        <v>15</v>
      </c>
      <c r="H11511">
        <v>0</v>
      </c>
      <c r="I11511">
        <v>95.7</v>
      </c>
      <c r="J11511">
        <v>42.9</v>
      </c>
      <c r="K11511">
        <v>440.56949061981697</v>
      </c>
      <c r="L11511">
        <v>1.9839703875317499E-2</v>
      </c>
      <c r="M11511">
        <v>29.9884982881218</v>
      </c>
      <c r="N11511">
        <v>19036</v>
      </c>
      <c r="O11511">
        <v>1</v>
      </c>
      <c r="P11511">
        <v>0</v>
      </c>
    </row>
    <row r="11512" spans="1:16" x14ac:dyDescent="0.25">
      <c r="A11512">
        <v>11</v>
      </c>
      <c r="B11512">
        <v>102011</v>
      </c>
      <c r="C11512" t="s">
        <v>62</v>
      </c>
      <c r="D11512" t="s">
        <v>63</v>
      </c>
      <c r="E11512" t="s">
        <v>62</v>
      </c>
      <c r="F11512" t="s">
        <v>120</v>
      </c>
      <c r="G11512" t="s">
        <v>15</v>
      </c>
      <c r="H11512">
        <v>0.218471406912011</v>
      </c>
      <c r="I11512">
        <v>20.8</v>
      </c>
      <c r="J11512">
        <v>27.8</v>
      </c>
      <c r="K11512">
        <v>299.23916697988199</v>
      </c>
      <c r="L11512">
        <v>0.24851115190051601</v>
      </c>
      <c r="M11512">
        <v>39.004994457660501</v>
      </c>
      <c r="N11512">
        <v>101010</v>
      </c>
      <c r="O11512">
        <v>0.78152859308798805</v>
      </c>
      <c r="P11512">
        <v>0.218471406912011</v>
      </c>
    </row>
    <row r="11513" spans="1:16" x14ac:dyDescent="0.25">
      <c r="A11513">
        <v>11</v>
      </c>
      <c r="B11513">
        <v>24074</v>
      </c>
      <c r="C11513" t="s">
        <v>21</v>
      </c>
      <c r="D11513" t="s">
        <v>54</v>
      </c>
      <c r="E11513" t="s">
        <v>33</v>
      </c>
      <c r="F11513" t="s">
        <v>35</v>
      </c>
      <c r="G11513" t="s">
        <v>19</v>
      </c>
      <c r="H11513">
        <v>0.118124852659182</v>
      </c>
      <c r="I11513">
        <v>81.099999999999994</v>
      </c>
      <c r="J11513">
        <v>55.8</v>
      </c>
      <c r="K11513">
        <v>209.38538093094101</v>
      </c>
      <c r="L11513">
        <v>1.7447688201830101E-2</v>
      </c>
      <c r="M11513">
        <v>7.9867632421409702</v>
      </c>
      <c r="N11513">
        <v>99011</v>
      </c>
      <c r="O11513">
        <v>0.88187514734081796</v>
      </c>
      <c r="P11513">
        <v>0.118124852659182</v>
      </c>
    </row>
    <row r="11514" spans="1:16" x14ac:dyDescent="0.25">
      <c r="A11514">
        <v>11</v>
      </c>
      <c r="B11514">
        <v>4223</v>
      </c>
      <c r="C11514" t="s">
        <v>31</v>
      </c>
      <c r="D11514" t="s">
        <v>57</v>
      </c>
      <c r="E11514" t="s">
        <v>31</v>
      </c>
      <c r="F11514" t="s">
        <v>57</v>
      </c>
      <c r="G11514" t="s">
        <v>15</v>
      </c>
      <c r="H11514">
        <v>0.12908632072540299</v>
      </c>
      <c r="I11514">
        <v>106.2</v>
      </c>
      <c r="J11514">
        <v>46.2</v>
      </c>
      <c r="K11514">
        <v>228.46901998445199</v>
      </c>
      <c r="L11514">
        <v>2.65118779767297E-2</v>
      </c>
      <c r="M11514">
        <v>25.510502261927599</v>
      </c>
      <c r="N11514">
        <v>4203</v>
      </c>
      <c r="O11514">
        <v>0.87091367927459595</v>
      </c>
      <c r="P11514">
        <v>0.12908632072540299</v>
      </c>
    </row>
    <row r="11515" spans="1:16" x14ac:dyDescent="0.25">
      <c r="A11515">
        <v>11</v>
      </c>
      <c r="B11515">
        <v>108023</v>
      </c>
      <c r="C11515" t="s">
        <v>24</v>
      </c>
      <c r="D11515" t="s">
        <v>104</v>
      </c>
      <c r="E11515" t="s">
        <v>24</v>
      </c>
      <c r="F11515" t="s">
        <v>60</v>
      </c>
      <c r="G11515" t="s">
        <v>15</v>
      </c>
      <c r="H11515">
        <v>0</v>
      </c>
      <c r="I11515">
        <v>95.7</v>
      </c>
      <c r="J11515">
        <v>42.9</v>
      </c>
      <c r="K11515">
        <v>431.29896279229803</v>
      </c>
      <c r="L11515">
        <v>1.9188387804862199E-2</v>
      </c>
      <c r="M11515">
        <v>30.028630010340599</v>
      </c>
      <c r="N11515">
        <v>98019</v>
      </c>
      <c r="O11515">
        <v>0.999999999999999</v>
      </c>
      <c r="P11515">
        <v>0</v>
      </c>
    </row>
    <row r="11516" spans="1:16" x14ac:dyDescent="0.25">
      <c r="A11516">
        <v>11</v>
      </c>
      <c r="B11516">
        <v>18123</v>
      </c>
      <c r="C11516" t="s">
        <v>24</v>
      </c>
      <c r="D11516" t="s">
        <v>53</v>
      </c>
      <c r="E11516" t="s">
        <v>24</v>
      </c>
      <c r="F11516" t="s">
        <v>53</v>
      </c>
      <c r="G11516" t="s">
        <v>15</v>
      </c>
      <c r="H11516">
        <v>0.14299527766761599</v>
      </c>
      <c r="I11516">
        <v>95.7</v>
      </c>
      <c r="J11516">
        <v>42.9</v>
      </c>
      <c r="K11516">
        <v>253.61881673578199</v>
      </c>
      <c r="L11516">
        <v>1.16617541377516E-2</v>
      </c>
      <c r="M11516">
        <v>17.1869675854756</v>
      </c>
      <c r="N11516">
        <v>18177</v>
      </c>
      <c r="O11516">
        <v>0.85700472233238301</v>
      </c>
      <c r="P11516">
        <v>0.14299527766761599</v>
      </c>
    </row>
    <row r="11517" spans="1:16" x14ac:dyDescent="0.25">
      <c r="A11517">
        <v>11</v>
      </c>
      <c r="B11517">
        <v>67041</v>
      </c>
      <c r="C11517" t="s">
        <v>36</v>
      </c>
      <c r="D11517" t="s">
        <v>113</v>
      </c>
      <c r="E11517" t="s">
        <v>36</v>
      </c>
      <c r="F11517" t="s">
        <v>38</v>
      </c>
      <c r="G11517" t="s">
        <v>15</v>
      </c>
      <c r="H11517">
        <v>0.26415798550449099</v>
      </c>
      <c r="I11517">
        <v>42.4</v>
      </c>
      <c r="J11517">
        <v>43.1</v>
      </c>
      <c r="K11517">
        <v>86.348119595985295</v>
      </c>
      <c r="L11517">
        <v>3.52332219961407E-2</v>
      </c>
      <c r="M11517">
        <v>9.9717478389717407</v>
      </c>
      <c r="N11517">
        <v>66006</v>
      </c>
      <c r="O11517">
        <v>0.73584201449550801</v>
      </c>
      <c r="P11517">
        <v>0.26415798550448999</v>
      </c>
    </row>
    <row r="11518" spans="1:16" x14ac:dyDescent="0.25">
      <c r="A11518">
        <v>11</v>
      </c>
      <c r="B11518">
        <v>19016</v>
      </c>
      <c r="C11518" t="s">
        <v>24</v>
      </c>
      <c r="D11518" t="s">
        <v>56</v>
      </c>
      <c r="E11518" t="s">
        <v>24</v>
      </c>
      <c r="F11518" t="s">
        <v>56</v>
      </c>
      <c r="G11518" t="s">
        <v>15</v>
      </c>
      <c r="H11518">
        <v>0.170209178952794</v>
      </c>
      <c r="I11518">
        <v>95.7</v>
      </c>
      <c r="J11518">
        <v>42.9</v>
      </c>
      <c r="K11518">
        <v>217.25284596620301</v>
      </c>
      <c r="L11518">
        <v>1.00252934707126E-2</v>
      </c>
      <c r="M11518">
        <v>16.299717285602199</v>
      </c>
      <c r="N11518">
        <v>20030</v>
      </c>
      <c r="O11518">
        <v>0.82979082104720503</v>
      </c>
      <c r="P11518">
        <v>0.170209178952794</v>
      </c>
    </row>
    <row r="11519" spans="1:16" x14ac:dyDescent="0.25">
      <c r="A11519">
        <v>11</v>
      </c>
      <c r="B11519">
        <v>103028</v>
      </c>
      <c r="C11519" t="s">
        <v>31</v>
      </c>
      <c r="D11519" t="s">
        <v>107</v>
      </c>
      <c r="E11519" t="s">
        <v>33</v>
      </c>
      <c r="F11519" t="s">
        <v>42</v>
      </c>
      <c r="G11519" t="s">
        <v>19</v>
      </c>
      <c r="H11519">
        <v>0.27267835319341199</v>
      </c>
      <c r="I11519">
        <v>106.2</v>
      </c>
      <c r="J11519">
        <v>46.2</v>
      </c>
      <c r="K11519">
        <v>82.608417705884605</v>
      </c>
      <c r="L11519">
        <v>1.0249591440825901E-2</v>
      </c>
      <c r="M11519">
        <v>8.5363684632042194</v>
      </c>
      <c r="N11519">
        <v>38011</v>
      </c>
      <c r="O11519">
        <v>0.72732164680658695</v>
      </c>
      <c r="P11519">
        <v>0.27267835319341199</v>
      </c>
    </row>
    <row r="11520" spans="1:16" x14ac:dyDescent="0.25">
      <c r="A11520">
        <v>11</v>
      </c>
      <c r="B11520">
        <v>28106</v>
      </c>
      <c r="C11520" t="s">
        <v>21</v>
      </c>
      <c r="D11520" t="s">
        <v>22</v>
      </c>
      <c r="E11520" t="s">
        <v>21</v>
      </c>
      <c r="F11520" t="s">
        <v>89</v>
      </c>
      <c r="G11520" t="s">
        <v>15</v>
      </c>
      <c r="H11520">
        <v>8.2406376642501694E-2</v>
      </c>
      <c r="I11520">
        <v>81.099999999999994</v>
      </c>
      <c r="J11520">
        <v>55.8</v>
      </c>
      <c r="K11520">
        <v>256.058697078926</v>
      </c>
      <c r="L11520">
        <v>2.0943203976378399E-2</v>
      </c>
      <c r="M11520">
        <v>9.6340982424138399</v>
      </c>
      <c r="N11520">
        <v>23044</v>
      </c>
      <c r="O11520">
        <v>0.91759362335749795</v>
      </c>
      <c r="P11520">
        <v>8.2406376642501805E-2</v>
      </c>
    </row>
    <row r="11521" spans="1:16" x14ac:dyDescent="0.25">
      <c r="A11521">
        <v>11</v>
      </c>
      <c r="B11521">
        <v>73027</v>
      </c>
      <c r="C11521" t="s">
        <v>51</v>
      </c>
      <c r="D11521" t="s">
        <v>102</v>
      </c>
      <c r="E11521" t="s">
        <v>51</v>
      </c>
      <c r="F11521" t="s">
        <v>102</v>
      </c>
      <c r="G11521" t="s">
        <v>15</v>
      </c>
      <c r="H11521">
        <v>0.208144921890629</v>
      </c>
      <c r="I11521">
        <v>61.4</v>
      </c>
      <c r="J11521">
        <v>28.6</v>
      </c>
      <c r="K11521">
        <v>231.16457812469201</v>
      </c>
      <c r="L11521">
        <v>7.0929444964268201E-2</v>
      </c>
      <c r="M11521">
        <v>33.943003032024301</v>
      </c>
      <c r="N11521">
        <v>73012</v>
      </c>
      <c r="O11521">
        <v>0.79185507810936995</v>
      </c>
      <c r="P11521">
        <v>0.208144921890628</v>
      </c>
    </row>
    <row r="11522" spans="1:16" x14ac:dyDescent="0.25">
      <c r="A11522">
        <v>11</v>
      </c>
      <c r="B11522">
        <v>56050</v>
      </c>
      <c r="C11522" t="s">
        <v>13</v>
      </c>
      <c r="D11522" t="s">
        <v>20</v>
      </c>
      <c r="E11522" t="s">
        <v>13</v>
      </c>
      <c r="F11522" t="s">
        <v>18</v>
      </c>
      <c r="G11522" t="s">
        <v>15</v>
      </c>
      <c r="H11522">
        <v>0.29101394401924002</v>
      </c>
      <c r="I11522">
        <v>63.9</v>
      </c>
      <c r="J11522">
        <v>45.2</v>
      </c>
      <c r="K11522">
        <v>45.973983283573702</v>
      </c>
      <c r="L11522">
        <v>5.2924761937505199E-3</v>
      </c>
      <c r="M11522">
        <v>4.7790894728725597</v>
      </c>
      <c r="N11522">
        <v>59011</v>
      </c>
      <c r="O11522">
        <v>0.70898605598075903</v>
      </c>
      <c r="P11522">
        <v>0.29101394401923902</v>
      </c>
    </row>
    <row r="11523" spans="1:16" x14ac:dyDescent="0.25">
      <c r="A11523">
        <v>11</v>
      </c>
      <c r="B11523">
        <v>44023</v>
      </c>
      <c r="C11523" t="s">
        <v>16</v>
      </c>
      <c r="D11523" t="s">
        <v>86</v>
      </c>
      <c r="E11523" t="s">
        <v>16</v>
      </c>
      <c r="F11523" t="s">
        <v>86</v>
      </c>
      <c r="G11523" t="s">
        <v>15</v>
      </c>
      <c r="H11523">
        <v>0.25530429797725701</v>
      </c>
      <c r="I11523">
        <v>61.9</v>
      </c>
      <c r="J11523">
        <v>44.8</v>
      </c>
      <c r="K11523">
        <v>111.855383677383</v>
      </c>
      <c r="L11523">
        <v>4.52481954800944E-2</v>
      </c>
      <c r="M11523">
        <v>8.5428179937263593</v>
      </c>
      <c r="N11523">
        <v>44007</v>
      </c>
      <c r="O11523">
        <v>0.74469570202274205</v>
      </c>
      <c r="P11523">
        <v>0.25530429797725701</v>
      </c>
    </row>
    <row r="11524" spans="1:16" x14ac:dyDescent="0.25">
      <c r="A11524">
        <v>11</v>
      </c>
      <c r="B11524">
        <v>58091</v>
      </c>
      <c r="C11524" t="s">
        <v>13</v>
      </c>
      <c r="D11524" t="s">
        <v>14</v>
      </c>
      <c r="E11524" t="s">
        <v>13</v>
      </c>
      <c r="F11524" t="s">
        <v>14</v>
      </c>
      <c r="G11524" t="s">
        <v>15</v>
      </c>
      <c r="H11524">
        <v>1.33830742645378E-2</v>
      </c>
      <c r="I11524">
        <v>63.9</v>
      </c>
      <c r="J11524">
        <v>45.2</v>
      </c>
      <c r="K11524">
        <v>345.73179625703602</v>
      </c>
      <c r="L11524">
        <v>4.8577829854548699E-2</v>
      </c>
      <c r="M11524">
        <v>35.386210679520403</v>
      </c>
      <c r="N11524">
        <v>58104</v>
      </c>
      <c r="O11524">
        <v>0.986616925735462</v>
      </c>
      <c r="P11524">
        <v>1.33830742645378E-2</v>
      </c>
    </row>
    <row r="11525" spans="1:16" x14ac:dyDescent="0.25">
      <c r="A11525">
        <v>11</v>
      </c>
      <c r="B11525">
        <v>15093</v>
      </c>
      <c r="C11525" t="s">
        <v>24</v>
      </c>
      <c r="D11525" t="s">
        <v>60</v>
      </c>
      <c r="E11525" t="s">
        <v>24</v>
      </c>
      <c r="F11525" t="s">
        <v>53</v>
      </c>
      <c r="G11525" t="s">
        <v>15</v>
      </c>
      <c r="H11525">
        <v>0</v>
      </c>
      <c r="I11525">
        <v>95.7</v>
      </c>
      <c r="J11525">
        <v>42.9</v>
      </c>
      <c r="K11525">
        <v>422.00453142071399</v>
      </c>
      <c r="L11525">
        <v>1.90595002270579E-2</v>
      </c>
      <c r="M11525">
        <v>28.463952067201799</v>
      </c>
      <c r="N11525">
        <v>18182</v>
      </c>
      <c r="O11525">
        <v>1</v>
      </c>
      <c r="P11525">
        <v>0</v>
      </c>
    </row>
    <row r="11526" spans="1:16" x14ac:dyDescent="0.25">
      <c r="A11526">
        <v>11</v>
      </c>
      <c r="B11526">
        <v>17078</v>
      </c>
      <c r="C11526" t="s">
        <v>24</v>
      </c>
      <c r="D11526" t="s">
        <v>26</v>
      </c>
      <c r="E11526" t="s">
        <v>24</v>
      </c>
      <c r="F11526" t="s">
        <v>104</v>
      </c>
      <c r="G11526" t="s">
        <v>15</v>
      </c>
      <c r="H11526">
        <v>0.12798035489514101</v>
      </c>
      <c r="I11526">
        <v>95.7</v>
      </c>
      <c r="J11526">
        <v>42.9</v>
      </c>
      <c r="K11526">
        <v>263.02113989036502</v>
      </c>
      <c r="L11526">
        <v>1.20089388292349E-2</v>
      </c>
      <c r="M11526">
        <v>20.127378629011801</v>
      </c>
      <c r="N11526">
        <v>108050</v>
      </c>
      <c r="O11526">
        <v>0.87201964510485797</v>
      </c>
      <c r="P11526">
        <v>0.12798035489514101</v>
      </c>
    </row>
    <row r="11527" spans="1:16" x14ac:dyDescent="0.25">
      <c r="A11527">
        <v>11</v>
      </c>
      <c r="B11527">
        <v>13035</v>
      </c>
      <c r="C11527" t="s">
        <v>24</v>
      </c>
      <c r="D11527" t="s">
        <v>25</v>
      </c>
      <c r="E11527" t="s">
        <v>24</v>
      </c>
      <c r="F11527" t="s">
        <v>53</v>
      </c>
      <c r="G11527" t="s">
        <v>15</v>
      </c>
      <c r="H11527">
        <v>5.8382285311409099E-3</v>
      </c>
      <c r="I11527">
        <v>95.7</v>
      </c>
      <c r="J11527">
        <v>42.9</v>
      </c>
      <c r="K11527">
        <v>407.27713001158298</v>
      </c>
      <c r="L11527">
        <v>1.80425556949875E-2</v>
      </c>
      <c r="M11527">
        <v>28.4132862975917</v>
      </c>
      <c r="N11527">
        <v>18177</v>
      </c>
      <c r="O11527">
        <v>0.99416177146885898</v>
      </c>
      <c r="P11527">
        <v>5.8382285311409099E-3</v>
      </c>
    </row>
    <row r="11528" spans="1:16" x14ac:dyDescent="0.25">
      <c r="A11528">
        <v>11</v>
      </c>
      <c r="B11528">
        <v>17188</v>
      </c>
      <c r="C11528" t="s">
        <v>24</v>
      </c>
      <c r="D11528" t="s">
        <v>26</v>
      </c>
      <c r="E11528" t="s">
        <v>24</v>
      </c>
      <c r="F11528" t="s">
        <v>61</v>
      </c>
      <c r="G11528" t="s">
        <v>15</v>
      </c>
      <c r="H11528">
        <v>6.3461337393399195E-2</v>
      </c>
      <c r="I11528">
        <v>95.7</v>
      </c>
      <c r="J11528">
        <v>42.9</v>
      </c>
      <c r="K11528">
        <v>337.211882625074</v>
      </c>
      <c r="L11528">
        <v>1.51552671702707E-2</v>
      </c>
      <c r="M11528">
        <v>24.977072926144299</v>
      </c>
      <c r="N11528">
        <v>13041</v>
      </c>
      <c r="O11528">
        <v>0.93653866260660001</v>
      </c>
      <c r="P11528">
        <v>6.3461337393399195E-2</v>
      </c>
    </row>
    <row r="11529" spans="1:16" x14ac:dyDescent="0.25">
      <c r="A11529">
        <v>11</v>
      </c>
      <c r="B11529">
        <v>59032</v>
      </c>
      <c r="C11529" t="s">
        <v>13</v>
      </c>
      <c r="D11529" t="s">
        <v>18</v>
      </c>
      <c r="E11529" t="s">
        <v>13</v>
      </c>
      <c r="F11529" t="s">
        <v>14</v>
      </c>
      <c r="G11529" t="s">
        <v>15</v>
      </c>
      <c r="H11529">
        <v>0.22938849224093499</v>
      </c>
      <c r="I11529">
        <v>63.9</v>
      </c>
      <c r="J11529">
        <v>45.2</v>
      </c>
      <c r="K11529">
        <v>84.329550220047494</v>
      </c>
      <c r="L11529">
        <v>1.2221871476544501E-2</v>
      </c>
      <c r="M11529">
        <v>17.844129997866101</v>
      </c>
      <c r="N11529">
        <v>58091</v>
      </c>
      <c r="O11529">
        <v>0.77061150775906395</v>
      </c>
      <c r="P11529">
        <v>0.22938849224093499</v>
      </c>
    </row>
    <row r="11530" spans="1:16" x14ac:dyDescent="0.25">
      <c r="A11530">
        <v>11</v>
      </c>
      <c r="B11530">
        <v>28045</v>
      </c>
      <c r="C11530" t="s">
        <v>21</v>
      </c>
      <c r="D11530" t="s">
        <v>22</v>
      </c>
      <c r="E11530" t="s">
        <v>21</v>
      </c>
      <c r="F11530" t="s">
        <v>69</v>
      </c>
      <c r="G11530" t="s">
        <v>15</v>
      </c>
      <c r="H11530">
        <v>4.2943275616396701E-2</v>
      </c>
      <c r="I11530">
        <v>81.099999999999994</v>
      </c>
      <c r="J11530">
        <v>55.8</v>
      </c>
      <c r="K11530">
        <v>309.532185881977</v>
      </c>
      <c r="L11530">
        <v>2.49819771661355E-2</v>
      </c>
      <c r="M11530">
        <v>11.028990250056699</v>
      </c>
      <c r="N11530">
        <v>29052</v>
      </c>
      <c r="O11530">
        <v>0.95705672438360301</v>
      </c>
      <c r="P11530">
        <v>4.2943275616396701E-2</v>
      </c>
    </row>
    <row r="11531" spans="1:16" x14ac:dyDescent="0.25">
      <c r="A11531">
        <v>11</v>
      </c>
      <c r="B11531">
        <v>48024</v>
      </c>
      <c r="C11531" t="s">
        <v>27</v>
      </c>
      <c r="D11531" t="s">
        <v>71</v>
      </c>
      <c r="E11531" t="s">
        <v>27</v>
      </c>
      <c r="F11531" t="s">
        <v>71</v>
      </c>
      <c r="G11531" t="s">
        <v>15</v>
      </c>
      <c r="H11531">
        <v>0.106619551830564</v>
      </c>
      <c r="I11531">
        <v>89.9</v>
      </c>
      <c r="J11531">
        <v>48.5</v>
      </c>
      <c r="K11531">
        <v>256.23865787200901</v>
      </c>
      <c r="L11531">
        <v>3.2467261793675602E-2</v>
      </c>
      <c r="M11531">
        <v>19.937118494033701</v>
      </c>
      <c r="N11531">
        <v>48001</v>
      </c>
      <c r="O11531">
        <v>0.89338044816943496</v>
      </c>
      <c r="P11531">
        <v>0.106619551830564</v>
      </c>
    </row>
    <row r="11532" spans="1:16" x14ac:dyDescent="0.25">
      <c r="A11532">
        <v>11</v>
      </c>
      <c r="B11532">
        <v>63083</v>
      </c>
      <c r="C11532" t="s">
        <v>44</v>
      </c>
      <c r="D11532" t="s">
        <v>78</v>
      </c>
      <c r="E11532" t="s">
        <v>44</v>
      </c>
      <c r="F11532" t="s">
        <v>78</v>
      </c>
      <c r="G11532" t="s">
        <v>15</v>
      </c>
      <c r="H11532">
        <v>0.16199990528834901</v>
      </c>
      <c r="I11532">
        <v>39.6</v>
      </c>
      <c r="J11532">
        <v>25.5</v>
      </c>
      <c r="K11532">
        <v>261.84724753526001</v>
      </c>
      <c r="L11532">
        <v>4.09607756764995E-2</v>
      </c>
      <c r="M11532">
        <v>39.809214332193498</v>
      </c>
      <c r="N11532">
        <v>63024</v>
      </c>
      <c r="O11532">
        <v>0.83800009471165104</v>
      </c>
      <c r="P11532">
        <v>0.16199990528834901</v>
      </c>
    </row>
    <row r="11533" spans="1:16" x14ac:dyDescent="0.25">
      <c r="A11533">
        <v>11</v>
      </c>
      <c r="B11533">
        <v>100005</v>
      </c>
      <c r="C11533" t="s">
        <v>27</v>
      </c>
      <c r="D11533" t="s">
        <v>118</v>
      </c>
      <c r="E11533" t="s">
        <v>72</v>
      </c>
      <c r="F11533" t="s">
        <v>73</v>
      </c>
      <c r="G11533" t="s">
        <v>19</v>
      </c>
      <c r="H11533">
        <v>8.2542999796608799E-2</v>
      </c>
      <c r="I11533">
        <v>89.9</v>
      </c>
      <c r="J11533">
        <v>48.5</v>
      </c>
      <c r="K11533">
        <v>279.16495917556102</v>
      </c>
      <c r="L11533">
        <v>3.4755304714416603E-2</v>
      </c>
      <c r="M11533">
        <v>23.0737197917598</v>
      </c>
      <c r="N11533">
        <v>21013</v>
      </c>
      <c r="O11533">
        <v>0.91745700020339105</v>
      </c>
      <c r="P11533">
        <v>8.2542999796608701E-2</v>
      </c>
    </row>
    <row r="11534" spans="1:16" x14ac:dyDescent="0.25">
      <c r="A11534">
        <v>11</v>
      </c>
      <c r="B11534">
        <v>9002</v>
      </c>
      <c r="C11534" t="s">
        <v>90</v>
      </c>
      <c r="D11534" t="s">
        <v>106</v>
      </c>
      <c r="E11534" t="s">
        <v>90</v>
      </c>
      <c r="F11534" t="s">
        <v>91</v>
      </c>
      <c r="G11534" t="s">
        <v>15</v>
      </c>
      <c r="H11534">
        <v>0.29195027348312902</v>
      </c>
      <c r="I11534">
        <v>96.8</v>
      </c>
      <c r="J11534">
        <v>39.799999999999997</v>
      </c>
      <c r="K11534">
        <v>114.71309691931501</v>
      </c>
      <c r="L11534">
        <v>4.8073220719199297E-2</v>
      </c>
      <c r="M11534">
        <v>12.3265792595843</v>
      </c>
      <c r="N11534">
        <v>10025</v>
      </c>
      <c r="O11534">
        <v>0.70804972651687004</v>
      </c>
      <c r="P11534">
        <v>0.29195027348312902</v>
      </c>
    </row>
    <row r="11535" spans="1:16" x14ac:dyDescent="0.25">
      <c r="A11535">
        <v>11</v>
      </c>
      <c r="B11535">
        <v>44017</v>
      </c>
      <c r="C11535" t="s">
        <v>16</v>
      </c>
      <c r="D11535" t="s">
        <v>86</v>
      </c>
      <c r="E11535" t="s">
        <v>24</v>
      </c>
      <c r="F11535" t="s">
        <v>60</v>
      </c>
      <c r="G11535" t="s">
        <v>19</v>
      </c>
      <c r="H11535">
        <v>0.24915471621559501</v>
      </c>
      <c r="I11535">
        <v>61.9</v>
      </c>
      <c r="J11535">
        <v>44.8</v>
      </c>
      <c r="K11535">
        <v>118.695314195573</v>
      </c>
      <c r="L11535">
        <v>4.9968953274872802E-2</v>
      </c>
      <c r="M11535">
        <v>9.8159766867006599</v>
      </c>
      <c r="N11535">
        <v>15244</v>
      </c>
      <c r="O11535">
        <v>0.75084528378440396</v>
      </c>
      <c r="P11535">
        <v>0.24915471621559401</v>
      </c>
    </row>
    <row r="11536" spans="1:16" x14ac:dyDescent="0.25">
      <c r="A11536">
        <v>11</v>
      </c>
      <c r="B11536">
        <v>59011</v>
      </c>
      <c r="C11536" t="s">
        <v>13</v>
      </c>
      <c r="D11536" t="s">
        <v>18</v>
      </c>
      <c r="E11536" t="s">
        <v>13</v>
      </c>
      <c r="F11536" t="s">
        <v>18</v>
      </c>
      <c r="G11536" t="s">
        <v>15</v>
      </c>
      <c r="H11536">
        <v>0.15432666515559501</v>
      </c>
      <c r="I11536">
        <v>63.9</v>
      </c>
      <c r="J11536">
        <v>45.2</v>
      </c>
      <c r="K11536">
        <v>161.610997772113</v>
      </c>
      <c r="L11536">
        <v>2.3711753097065202E-2</v>
      </c>
      <c r="M11536">
        <v>26.981291085590001</v>
      </c>
      <c r="N11536">
        <v>59011</v>
      </c>
      <c r="O11536">
        <v>0.84567333484440399</v>
      </c>
      <c r="P11536">
        <v>0.15432666515559501</v>
      </c>
    </row>
    <row r="11537" spans="1:16" x14ac:dyDescent="0.25">
      <c r="A11537">
        <v>11</v>
      </c>
      <c r="B11537">
        <v>52012</v>
      </c>
      <c r="C11537" t="s">
        <v>27</v>
      </c>
      <c r="D11537" t="s">
        <v>110</v>
      </c>
      <c r="E11537" t="s">
        <v>27</v>
      </c>
      <c r="F11537" t="s">
        <v>70</v>
      </c>
      <c r="G11537" t="s">
        <v>15</v>
      </c>
      <c r="H11537">
        <v>0.20643851722759199</v>
      </c>
      <c r="I11537">
        <v>89.9</v>
      </c>
      <c r="J11537">
        <v>48.5</v>
      </c>
      <c r="K11537">
        <v>137.36693551542601</v>
      </c>
      <c r="L11537">
        <v>1.5377480070046899E-2</v>
      </c>
      <c r="M11537">
        <v>11.321440940688699</v>
      </c>
      <c r="N11537">
        <v>51017</v>
      </c>
      <c r="O11537">
        <v>0.79356148277240701</v>
      </c>
      <c r="P11537">
        <v>0.20643851722759199</v>
      </c>
    </row>
    <row r="11538" spans="1:16" x14ac:dyDescent="0.25">
      <c r="A11538">
        <v>11</v>
      </c>
      <c r="B11538">
        <v>10003</v>
      </c>
      <c r="C11538" t="s">
        <v>90</v>
      </c>
      <c r="D11538" t="s">
        <v>91</v>
      </c>
      <c r="E11538" t="s">
        <v>33</v>
      </c>
      <c r="F11538" t="s">
        <v>35</v>
      </c>
      <c r="G11538" t="s">
        <v>19</v>
      </c>
      <c r="H11538">
        <v>0.32173729749712199</v>
      </c>
      <c r="I11538">
        <v>96.8</v>
      </c>
      <c r="J11538">
        <v>39.799999999999997</v>
      </c>
      <c r="K11538">
        <v>79.666647111395605</v>
      </c>
      <c r="L11538">
        <v>4.1891745234264303E-2</v>
      </c>
      <c r="M11538">
        <v>9.4689340537447695</v>
      </c>
      <c r="N11538">
        <v>40007</v>
      </c>
      <c r="O11538">
        <v>0.67826270250287701</v>
      </c>
      <c r="P11538">
        <v>0.32173729749712199</v>
      </c>
    </row>
    <row r="11539" spans="1:16" x14ac:dyDescent="0.25">
      <c r="A11539">
        <v>11</v>
      </c>
      <c r="B11539">
        <v>13041</v>
      </c>
      <c r="C11539" t="s">
        <v>24</v>
      </c>
      <c r="D11539" t="s">
        <v>25</v>
      </c>
      <c r="E11539" t="s">
        <v>24</v>
      </c>
      <c r="F11539" t="s">
        <v>56</v>
      </c>
      <c r="G11539" t="s">
        <v>15</v>
      </c>
      <c r="H11539">
        <v>2.8211382726201301E-2</v>
      </c>
      <c r="I11539">
        <v>95.7</v>
      </c>
      <c r="J11539">
        <v>42.9</v>
      </c>
      <c r="K11539">
        <v>381.47838075381298</v>
      </c>
      <c r="L11539">
        <v>1.6852974432832801E-2</v>
      </c>
      <c r="M11539">
        <v>26.731855235953301</v>
      </c>
      <c r="N11539">
        <v>19035</v>
      </c>
      <c r="O11539">
        <v>0.97178861727379895</v>
      </c>
      <c r="P11539">
        <v>2.8211382726201301E-2</v>
      </c>
    </row>
    <row r="11540" spans="1:16" x14ac:dyDescent="0.25">
      <c r="A11540">
        <v>11</v>
      </c>
      <c r="B11540">
        <v>50026</v>
      </c>
      <c r="C11540" t="s">
        <v>27</v>
      </c>
      <c r="D11540" t="s">
        <v>85</v>
      </c>
      <c r="E11540" t="s">
        <v>31</v>
      </c>
      <c r="F11540" t="s">
        <v>43</v>
      </c>
      <c r="G11540" t="s">
        <v>19</v>
      </c>
      <c r="H11540">
        <v>9.7801245268238995E-2</v>
      </c>
      <c r="I11540">
        <v>89.9</v>
      </c>
      <c r="J11540">
        <v>48.5</v>
      </c>
      <c r="K11540">
        <v>264.23579676475703</v>
      </c>
      <c r="L11540">
        <v>3.2117348408939699E-2</v>
      </c>
      <c r="M11540">
        <v>20.9783671557974</v>
      </c>
      <c r="N11540">
        <v>1078</v>
      </c>
      <c r="O11540">
        <v>0.90219875473176103</v>
      </c>
      <c r="P11540">
        <v>9.7801245268239106E-2</v>
      </c>
    </row>
    <row r="11541" spans="1:16" x14ac:dyDescent="0.25">
      <c r="A11541">
        <v>11</v>
      </c>
      <c r="B11541">
        <v>93004</v>
      </c>
      <c r="C11541" t="s">
        <v>58</v>
      </c>
      <c r="D11541" t="s">
        <v>97</v>
      </c>
      <c r="E11541" t="s">
        <v>58</v>
      </c>
      <c r="F11541" t="s">
        <v>97</v>
      </c>
      <c r="G11541" t="s">
        <v>15</v>
      </c>
      <c r="H11541">
        <v>0.24545716347542201</v>
      </c>
      <c r="I11541">
        <v>120.8</v>
      </c>
      <c r="J11541">
        <v>49</v>
      </c>
      <c r="K11541">
        <v>116.135999256086</v>
      </c>
      <c r="L11541">
        <v>4.2977580883044098E-2</v>
      </c>
      <c r="M11541">
        <v>12.206791773560299</v>
      </c>
      <c r="N11541">
        <v>93041</v>
      </c>
      <c r="O11541">
        <v>0.75454283652457699</v>
      </c>
      <c r="P11541">
        <v>0.24545716347542201</v>
      </c>
    </row>
    <row r="11542" spans="1:16" x14ac:dyDescent="0.25">
      <c r="A11542">
        <v>11</v>
      </c>
      <c r="B11542">
        <v>100005</v>
      </c>
      <c r="C11542" t="s">
        <v>27</v>
      </c>
      <c r="D11542" t="s">
        <v>118</v>
      </c>
      <c r="E11542" t="s">
        <v>27</v>
      </c>
      <c r="F11542" t="s">
        <v>85</v>
      </c>
      <c r="G11542" t="s">
        <v>15</v>
      </c>
      <c r="H11542">
        <v>8.2542999796608799E-2</v>
      </c>
      <c r="I11542">
        <v>89.9</v>
      </c>
      <c r="J11542">
        <v>48.5</v>
      </c>
      <c r="K11542">
        <v>279.16495917556102</v>
      </c>
      <c r="L11542">
        <v>3.4755304714416603E-2</v>
      </c>
      <c r="M11542">
        <v>23.0737197917598</v>
      </c>
      <c r="N11542">
        <v>50029</v>
      </c>
      <c r="O11542">
        <v>0.91745700020339105</v>
      </c>
      <c r="P11542">
        <v>8.2542999796608701E-2</v>
      </c>
    </row>
    <row r="11543" spans="1:16" x14ac:dyDescent="0.25">
      <c r="A11543">
        <v>11</v>
      </c>
      <c r="B11543">
        <v>100005</v>
      </c>
      <c r="C11543" t="s">
        <v>27</v>
      </c>
      <c r="D11543" t="s">
        <v>118</v>
      </c>
      <c r="E11543" t="s">
        <v>27</v>
      </c>
      <c r="F11543" t="s">
        <v>70</v>
      </c>
      <c r="G11543" t="s">
        <v>15</v>
      </c>
      <c r="H11543">
        <v>8.2542999796608799E-2</v>
      </c>
      <c r="I11543">
        <v>89.9</v>
      </c>
      <c r="J11543">
        <v>48.5</v>
      </c>
      <c r="K11543">
        <v>279.16495917556102</v>
      </c>
      <c r="L11543">
        <v>3.4755304714416603E-2</v>
      </c>
      <c r="M11543">
        <v>23.0737197917598</v>
      </c>
      <c r="N11543">
        <v>51002</v>
      </c>
      <c r="O11543">
        <v>0.91745700020339105</v>
      </c>
      <c r="P11543">
        <v>8.2542999796608701E-2</v>
      </c>
    </row>
    <row r="11544" spans="1:16" x14ac:dyDescent="0.25">
      <c r="A11544">
        <v>11</v>
      </c>
      <c r="B11544">
        <v>58032</v>
      </c>
      <c r="C11544" t="s">
        <v>13</v>
      </c>
      <c r="D11544" t="s">
        <v>14</v>
      </c>
      <c r="E11544" t="s">
        <v>72</v>
      </c>
      <c r="F11544" t="s">
        <v>74</v>
      </c>
      <c r="G11544" t="s">
        <v>19</v>
      </c>
      <c r="H11544">
        <v>0.25094976747841802</v>
      </c>
      <c r="I11544">
        <v>63.9</v>
      </c>
      <c r="J11544">
        <v>45.2</v>
      </c>
      <c r="K11544">
        <v>90.086844485597794</v>
      </c>
      <c r="L11544">
        <v>1.1883326176227201E-2</v>
      </c>
      <c r="M11544">
        <v>9.0505000381600205</v>
      </c>
      <c r="N11544">
        <v>22062</v>
      </c>
      <c r="O11544">
        <v>0.74905023252158098</v>
      </c>
      <c r="P11544">
        <v>0.25094976747841802</v>
      </c>
    </row>
    <row r="11545" spans="1:16" x14ac:dyDescent="0.25">
      <c r="A11545">
        <v>11</v>
      </c>
      <c r="B11545">
        <v>26006</v>
      </c>
      <c r="C11545" t="s">
        <v>21</v>
      </c>
      <c r="D11545" t="s">
        <v>39</v>
      </c>
      <c r="E11545" t="s">
        <v>21</v>
      </c>
      <c r="F11545" t="s">
        <v>39</v>
      </c>
      <c r="G11545" t="s">
        <v>15</v>
      </c>
      <c r="H11545">
        <v>8.9127349000211201E-2</v>
      </c>
      <c r="I11545">
        <v>81.099999999999994</v>
      </c>
      <c r="J11545">
        <v>55.8</v>
      </c>
      <c r="K11545">
        <v>253.21772801442401</v>
      </c>
      <c r="L11545">
        <v>2.0580019672863301E-2</v>
      </c>
      <c r="M11545">
        <v>7.9558254207207604</v>
      </c>
      <c r="N11545">
        <v>26086</v>
      </c>
      <c r="O11545">
        <v>0.91087265099978798</v>
      </c>
      <c r="P11545">
        <v>8.9127349000211104E-2</v>
      </c>
    </row>
    <row r="11546" spans="1:16" x14ac:dyDescent="0.25">
      <c r="A11546">
        <v>11</v>
      </c>
      <c r="B11546">
        <v>64057</v>
      </c>
      <c r="C11546" t="s">
        <v>44</v>
      </c>
      <c r="D11546" t="s">
        <v>55</v>
      </c>
      <c r="E11546" t="s">
        <v>44</v>
      </c>
      <c r="F11546" t="s">
        <v>96</v>
      </c>
      <c r="G11546" t="s">
        <v>15</v>
      </c>
      <c r="H11546">
        <v>0.26176346989174298</v>
      </c>
      <c r="I11546">
        <v>39.6</v>
      </c>
      <c r="J11546">
        <v>25.5</v>
      </c>
      <c r="K11546">
        <v>173.84978245201901</v>
      </c>
      <c r="L11546">
        <v>2.7375698968799E-2</v>
      </c>
      <c r="M11546">
        <v>24.439447178005999</v>
      </c>
      <c r="N11546">
        <v>65014</v>
      </c>
      <c r="O11546">
        <v>0.73823653010825596</v>
      </c>
      <c r="P11546">
        <v>0.26176346989174198</v>
      </c>
    </row>
    <row r="11547" spans="1:16" x14ac:dyDescent="0.25">
      <c r="A11547">
        <v>11</v>
      </c>
      <c r="B11547">
        <v>77014</v>
      </c>
      <c r="C11547" t="s">
        <v>29</v>
      </c>
      <c r="D11547" t="s">
        <v>88</v>
      </c>
      <c r="E11547" t="s">
        <v>29</v>
      </c>
      <c r="F11547" t="s">
        <v>30</v>
      </c>
      <c r="G11547" t="s">
        <v>15</v>
      </c>
      <c r="H11547">
        <v>0.462718751915356</v>
      </c>
      <c r="I11547">
        <v>276.8</v>
      </c>
      <c r="J11547">
        <v>41.7</v>
      </c>
      <c r="K11547">
        <v>29.193860530563999</v>
      </c>
      <c r="L11547">
        <v>6.5446061668303607E-2</v>
      </c>
      <c r="M11547">
        <v>5.2525835208633103</v>
      </c>
      <c r="N11547">
        <v>76046</v>
      </c>
      <c r="O11547">
        <v>0.53728124808464295</v>
      </c>
      <c r="P11547">
        <v>0.462718751915355</v>
      </c>
    </row>
    <row r="11548" spans="1:16" x14ac:dyDescent="0.25">
      <c r="A11548">
        <v>11</v>
      </c>
      <c r="B11548">
        <v>60038</v>
      </c>
      <c r="C11548" t="s">
        <v>13</v>
      </c>
      <c r="D11548" t="s">
        <v>23</v>
      </c>
      <c r="E11548" t="s">
        <v>13</v>
      </c>
      <c r="F11548" t="s">
        <v>23</v>
      </c>
      <c r="G11548" t="s">
        <v>15</v>
      </c>
      <c r="H11548">
        <v>0.17450070040070301</v>
      </c>
      <c r="I11548">
        <v>63.9</v>
      </c>
      <c r="J11548">
        <v>45.2</v>
      </c>
      <c r="K11548">
        <v>154.62848141393999</v>
      </c>
      <c r="L11548">
        <v>2.0885810920008602E-2</v>
      </c>
      <c r="M11548">
        <v>21.278075884466901</v>
      </c>
      <c r="N11548">
        <v>60019</v>
      </c>
      <c r="O11548">
        <v>0.82549929959929602</v>
      </c>
      <c r="P11548">
        <v>0.17450070040070301</v>
      </c>
    </row>
    <row r="11549" spans="1:16" x14ac:dyDescent="0.25">
      <c r="A11549">
        <v>11</v>
      </c>
      <c r="B11549">
        <v>77031</v>
      </c>
      <c r="C11549" t="s">
        <v>29</v>
      </c>
      <c r="D11549" t="s">
        <v>88</v>
      </c>
      <c r="E11549" t="s">
        <v>29</v>
      </c>
      <c r="F11549" t="s">
        <v>30</v>
      </c>
      <c r="G11549" t="s">
        <v>15</v>
      </c>
      <c r="H11549">
        <v>0.46780719730348302</v>
      </c>
      <c r="I11549">
        <v>276.8</v>
      </c>
      <c r="J11549">
        <v>41.7</v>
      </c>
      <c r="K11549">
        <v>30.5182040275966</v>
      </c>
      <c r="L11549">
        <v>7.3169433168159395E-2</v>
      </c>
      <c r="M11549">
        <v>4.5192727793407697</v>
      </c>
      <c r="N11549">
        <v>76039</v>
      </c>
      <c r="O11549">
        <v>0.53219280269651603</v>
      </c>
      <c r="P11549">
        <v>0.46780719730348203</v>
      </c>
    </row>
    <row r="11550" spans="1:16" x14ac:dyDescent="0.25">
      <c r="A11550">
        <v>11</v>
      </c>
      <c r="B11550">
        <v>94052</v>
      </c>
      <c r="C11550" t="s">
        <v>115</v>
      </c>
      <c r="D11550" t="s">
        <v>119</v>
      </c>
      <c r="E11550" t="s">
        <v>115</v>
      </c>
      <c r="F11550" t="s">
        <v>116</v>
      </c>
      <c r="G11550" t="s">
        <v>15</v>
      </c>
      <c r="H11550">
        <v>0.41349483228122003</v>
      </c>
      <c r="I11550">
        <v>28.5</v>
      </c>
      <c r="J11550">
        <v>27.6</v>
      </c>
      <c r="K11550">
        <v>17.166494642133301</v>
      </c>
      <c r="L11550">
        <v>1.96913074421615E-2</v>
      </c>
      <c r="M11550">
        <v>2.4372055056408102</v>
      </c>
      <c r="N11550">
        <v>70006</v>
      </c>
      <c r="O11550">
        <v>0.58650516771877903</v>
      </c>
      <c r="P11550">
        <v>0.41349483228122003</v>
      </c>
    </row>
    <row r="11551" spans="1:16" x14ac:dyDescent="0.25">
      <c r="A11551">
        <v>11</v>
      </c>
      <c r="B11551">
        <v>16024</v>
      </c>
      <c r="C11551" t="s">
        <v>24</v>
      </c>
      <c r="D11551" t="s">
        <v>66</v>
      </c>
      <c r="E11551" t="s">
        <v>24</v>
      </c>
      <c r="F11551" t="s">
        <v>61</v>
      </c>
      <c r="G11551" t="s">
        <v>15</v>
      </c>
      <c r="H11551">
        <v>0</v>
      </c>
      <c r="I11551">
        <v>95.7</v>
      </c>
      <c r="J11551">
        <v>42.9</v>
      </c>
      <c r="K11551">
        <v>427.96296318625298</v>
      </c>
      <c r="L11551">
        <v>1.9070090806682701E-2</v>
      </c>
      <c r="M11551">
        <v>30.5358329709392</v>
      </c>
      <c r="N11551">
        <v>13041</v>
      </c>
      <c r="O11551">
        <v>1</v>
      </c>
      <c r="P11551">
        <v>0</v>
      </c>
    </row>
    <row r="11552" spans="1:16" x14ac:dyDescent="0.25">
      <c r="A11552">
        <v>11</v>
      </c>
      <c r="B11552">
        <v>32006</v>
      </c>
      <c r="C11552" t="s">
        <v>58</v>
      </c>
      <c r="D11552" t="s">
        <v>105</v>
      </c>
      <c r="E11552" t="s">
        <v>58</v>
      </c>
      <c r="F11552" t="s">
        <v>59</v>
      </c>
      <c r="G11552" t="s">
        <v>15</v>
      </c>
      <c r="H11552">
        <v>0.180785886784849</v>
      </c>
      <c r="I11552">
        <v>120.8</v>
      </c>
      <c r="J11552">
        <v>49</v>
      </c>
      <c r="K11552">
        <v>167.78136604597</v>
      </c>
      <c r="L11552">
        <v>4.45519707373472E-2</v>
      </c>
      <c r="M11552">
        <v>22.223088441392299</v>
      </c>
      <c r="N11552">
        <v>30046</v>
      </c>
      <c r="O11552">
        <v>0.81921411321515003</v>
      </c>
      <c r="P11552">
        <v>0.180785886784849</v>
      </c>
    </row>
    <row r="11553" spans="1:16" x14ac:dyDescent="0.25">
      <c r="A11553">
        <v>11</v>
      </c>
      <c r="B11553">
        <v>58091</v>
      </c>
      <c r="C11553" t="s">
        <v>13</v>
      </c>
      <c r="D11553" t="s">
        <v>14</v>
      </c>
      <c r="E11553" t="s">
        <v>13</v>
      </c>
      <c r="F11553" t="s">
        <v>14</v>
      </c>
      <c r="G11553" t="s">
        <v>15</v>
      </c>
      <c r="H11553">
        <v>1.33830742645378E-2</v>
      </c>
      <c r="I11553">
        <v>63.9</v>
      </c>
      <c r="J11553">
        <v>45.2</v>
      </c>
      <c r="K11553">
        <v>345.73179625703602</v>
      </c>
      <c r="L11553">
        <v>4.8577829854548699E-2</v>
      </c>
      <c r="M11553">
        <v>35.386210679520403</v>
      </c>
      <c r="N11553">
        <v>58009</v>
      </c>
      <c r="O11553">
        <v>0.986616925735462</v>
      </c>
      <c r="P11553">
        <v>1.33830742645378E-2</v>
      </c>
    </row>
    <row r="11554" spans="1:16" x14ac:dyDescent="0.25">
      <c r="A11554">
        <v>11</v>
      </c>
      <c r="B11554">
        <v>18165</v>
      </c>
      <c r="C11554" t="s">
        <v>24</v>
      </c>
      <c r="D11554" t="s">
        <v>53</v>
      </c>
      <c r="E11554" t="s">
        <v>24</v>
      </c>
      <c r="F11554" t="s">
        <v>60</v>
      </c>
      <c r="G11554" t="s">
        <v>15</v>
      </c>
      <c r="H11554">
        <v>5.1254204046399701E-2</v>
      </c>
      <c r="I11554">
        <v>95.7</v>
      </c>
      <c r="J11554">
        <v>42.9</v>
      </c>
      <c r="K11554">
        <v>360.55046155237</v>
      </c>
      <c r="L11554">
        <v>1.64865904137728E-2</v>
      </c>
      <c r="M11554">
        <v>23.7994640868361</v>
      </c>
      <c r="N11554">
        <v>15130</v>
      </c>
      <c r="O11554">
        <v>0.94874579595359998</v>
      </c>
      <c r="P11554">
        <v>5.1254204046399701E-2</v>
      </c>
    </row>
    <row r="11555" spans="1:16" x14ac:dyDescent="0.25">
      <c r="A11555">
        <v>11</v>
      </c>
      <c r="B11555">
        <v>32003</v>
      </c>
      <c r="C11555" t="s">
        <v>58</v>
      </c>
      <c r="D11555" t="s">
        <v>105</v>
      </c>
      <c r="E11555" t="s">
        <v>31</v>
      </c>
      <c r="F11555" t="s">
        <v>107</v>
      </c>
      <c r="G11555" t="s">
        <v>19</v>
      </c>
      <c r="H11555">
        <v>0.19895906501267299</v>
      </c>
      <c r="I11555">
        <v>120.8</v>
      </c>
      <c r="J11555">
        <v>49</v>
      </c>
      <c r="K11555">
        <v>144.71319050844701</v>
      </c>
      <c r="L11555">
        <v>3.5768409740052902E-2</v>
      </c>
      <c r="M11555">
        <v>20.0255407254283</v>
      </c>
      <c r="N11555">
        <v>103050</v>
      </c>
      <c r="O11555">
        <v>0.80104093498732598</v>
      </c>
      <c r="P11555">
        <v>0.19895906501267299</v>
      </c>
    </row>
    <row r="11556" spans="1:16" x14ac:dyDescent="0.25">
      <c r="A11556">
        <v>11</v>
      </c>
      <c r="B11556">
        <v>75077</v>
      </c>
      <c r="C11556" t="s">
        <v>51</v>
      </c>
      <c r="D11556" t="s">
        <v>93</v>
      </c>
      <c r="E11556" t="s">
        <v>51</v>
      </c>
      <c r="F11556" t="s">
        <v>52</v>
      </c>
      <c r="G11556" t="s">
        <v>15</v>
      </c>
      <c r="H11556">
        <v>0.21617122530854699</v>
      </c>
      <c r="I11556">
        <v>61.4</v>
      </c>
      <c r="J11556">
        <v>28.6</v>
      </c>
      <c r="K11556">
        <v>199.32914502317601</v>
      </c>
      <c r="L11556">
        <v>2.2003316051949998E-2</v>
      </c>
      <c r="M11556">
        <v>30.441670978417999</v>
      </c>
      <c r="N11556">
        <v>71051</v>
      </c>
      <c r="O11556">
        <v>0.78382877469145196</v>
      </c>
      <c r="P11556">
        <v>0.21617122530854699</v>
      </c>
    </row>
    <row r="11557" spans="1:16" x14ac:dyDescent="0.25">
      <c r="A11557">
        <v>11</v>
      </c>
      <c r="B11557">
        <v>80088</v>
      </c>
      <c r="C11557" t="s">
        <v>62</v>
      </c>
      <c r="D11557" t="s">
        <v>64</v>
      </c>
      <c r="E11557" t="s">
        <v>62</v>
      </c>
      <c r="F11557" t="s">
        <v>120</v>
      </c>
      <c r="G11557" t="s">
        <v>15</v>
      </c>
      <c r="H11557">
        <v>0.30288257282650599</v>
      </c>
      <c r="I11557">
        <v>20.8</v>
      </c>
      <c r="J11557">
        <v>27.8</v>
      </c>
      <c r="K11557">
        <v>195.34232480022899</v>
      </c>
      <c r="L11557">
        <v>0.18519076335690801</v>
      </c>
      <c r="M11557">
        <v>24.171962373861199</v>
      </c>
      <c r="N11557">
        <v>101010</v>
      </c>
      <c r="O11557">
        <v>0.69711742717349301</v>
      </c>
      <c r="P11557">
        <v>0.30288257282650599</v>
      </c>
    </row>
    <row r="11558" spans="1:16" x14ac:dyDescent="0.25">
      <c r="A11558">
        <v>11</v>
      </c>
      <c r="B11558">
        <v>57059</v>
      </c>
      <c r="C11558" t="s">
        <v>13</v>
      </c>
      <c r="D11558" t="s">
        <v>111</v>
      </c>
      <c r="E11558" t="s">
        <v>13</v>
      </c>
      <c r="F11558" t="s">
        <v>14</v>
      </c>
      <c r="G11558" t="s">
        <v>15</v>
      </c>
      <c r="H11558">
        <v>0.29269694128419699</v>
      </c>
      <c r="I11558">
        <v>63.9</v>
      </c>
      <c r="J11558">
        <v>45.2</v>
      </c>
      <c r="K11558">
        <v>42.486971537838897</v>
      </c>
      <c r="L11558">
        <v>6.1142855142501699E-3</v>
      </c>
      <c r="M11558">
        <v>5.1775949362612899</v>
      </c>
      <c r="N11558">
        <v>58091</v>
      </c>
      <c r="O11558">
        <v>0.70730305871580201</v>
      </c>
      <c r="P11558">
        <v>0.29269694128419699</v>
      </c>
    </row>
    <row r="11559" spans="1:16" x14ac:dyDescent="0.25">
      <c r="A11559">
        <v>11</v>
      </c>
      <c r="B11559">
        <v>3108</v>
      </c>
      <c r="C11559" t="s">
        <v>31</v>
      </c>
      <c r="D11559" t="s">
        <v>77</v>
      </c>
      <c r="E11559" t="s">
        <v>31</v>
      </c>
      <c r="F11559" t="s">
        <v>57</v>
      </c>
      <c r="G11559" t="s">
        <v>15</v>
      </c>
      <c r="H11559">
        <v>0.20288908397953301</v>
      </c>
      <c r="I11559">
        <v>106.2</v>
      </c>
      <c r="J11559">
        <v>46.2</v>
      </c>
      <c r="K11559">
        <v>154.645572139552</v>
      </c>
      <c r="L11559">
        <v>1.8128284913315602E-2</v>
      </c>
      <c r="M11559">
        <v>16.508440767459899</v>
      </c>
      <c r="N11559">
        <v>4130</v>
      </c>
      <c r="O11559">
        <v>0.79711091602046502</v>
      </c>
      <c r="P11559">
        <v>0.20288908397953401</v>
      </c>
    </row>
    <row r="11560" spans="1:16" x14ac:dyDescent="0.25">
      <c r="A11560">
        <v>11</v>
      </c>
      <c r="B11560">
        <v>13175</v>
      </c>
      <c r="C11560" t="s">
        <v>24</v>
      </c>
      <c r="D11560" t="s">
        <v>25</v>
      </c>
      <c r="E11560" t="s">
        <v>24</v>
      </c>
      <c r="F11560" t="s">
        <v>61</v>
      </c>
      <c r="G11560" t="s">
        <v>15</v>
      </c>
      <c r="H11560">
        <v>5.2961393765488203E-2</v>
      </c>
      <c r="I11560">
        <v>95.7</v>
      </c>
      <c r="J11560">
        <v>42.9</v>
      </c>
      <c r="K11560">
        <v>354.533716535238</v>
      </c>
      <c r="L11560">
        <v>1.5658435517483599E-2</v>
      </c>
      <c r="M11560">
        <v>24.511731060912801</v>
      </c>
      <c r="N11560">
        <v>13206</v>
      </c>
      <c r="O11560">
        <v>0.94703860623451197</v>
      </c>
      <c r="P11560">
        <v>5.29613937654883E-2</v>
      </c>
    </row>
    <row r="11561" spans="1:16" x14ac:dyDescent="0.25">
      <c r="A11561">
        <v>11</v>
      </c>
      <c r="B11561">
        <v>23091</v>
      </c>
      <c r="C11561" t="s">
        <v>21</v>
      </c>
      <c r="D11561" t="s">
        <v>89</v>
      </c>
      <c r="E11561" t="s">
        <v>21</v>
      </c>
      <c r="F11561" t="s">
        <v>40</v>
      </c>
      <c r="G11561" t="s">
        <v>15</v>
      </c>
      <c r="H11561">
        <v>0.13992226272942501</v>
      </c>
      <c r="I11561">
        <v>81.099999999999994</v>
      </c>
      <c r="J11561">
        <v>55.8</v>
      </c>
      <c r="K11561">
        <v>182.100145370402</v>
      </c>
      <c r="L11561">
        <v>1.4016148386533801E-2</v>
      </c>
      <c r="M11561">
        <v>6.4736238373197699</v>
      </c>
      <c r="N11561">
        <v>27042</v>
      </c>
      <c r="O11561">
        <v>0.86007773727057402</v>
      </c>
      <c r="P11561">
        <v>0.13992226272942501</v>
      </c>
    </row>
    <row r="11562" spans="1:16" x14ac:dyDescent="0.25">
      <c r="A11562">
        <v>11</v>
      </c>
      <c r="B11562">
        <v>15070</v>
      </c>
      <c r="C11562" t="s">
        <v>24</v>
      </c>
      <c r="D11562" t="s">
        <v>60</v>
      </c>
      <c r="E11562" t="s">
        <v>24</v>
      </c>
      <c r="F11562" t="s">
        <v>60</v>
      </c>
      <c r="G11562" t="s">
        <v>15</v>
      </c>
      <c r="H11562">
        <v>0</v>
      </c>
      <c r="I11562">
        <v>95.7</v>
      </c>
      <c r="J11562">
        <v>42.9</v>
      </c>
      <c r="K11562">
        <v>440.08691646427201</v>
      </c>
      <c r="L11562">
        <v>1.9740495008298099E-2</v>
      </c>
      <c r="M11562">
        <v>30.257628522217502</v>
      </c>
      <c r="N11562">
        <v>98031</v>
      </c>
      <c r="O11562">
        <v>0.999999999999999</v>
      </c>
      <c r="P11562">
        <v>0</v>
      </c>
    </row>
    <row r="11563" spans="1:16" x14ac:dyDescent="0.25">
      <c r="A11563">
        <v>11</v>
      </c>
      <c r="B11563">
        <v>24068</v>
      </c>
      <c r="C11563" t="s">
        <v>21</v>
      </c>
      <c r="D11563" t="s">
        <v>54</v>
      </c>
      <c r="E11563" t="s">
        <v>21</v>
      </c>
      <c r="F11563" t="s">
        <v>84</v>
      </c>
      <c r="G11563" t="s">
        <v>15</v>
      </c>
      <c r="H11563">
        <v>9.5443270952422499E-2</v>
      </c>
      <c r="I11563">
        <v>81.099999999999994</v>
      </c>
      <c r="J11563">
        <v>55.8</v>
      </c>
      <c r="K11563">
        <v>241.10988571120799</v>
      </c>
      <c r="L11563">
        <v>1.9355410058656701E-2</v>
      </c>
      <c r="M11563">
        <v>8.4813093743480401</v>
      </c>
      <c r="N11563">
        <v>25021</v>
      </c>
      <c r="O11563">
        <v>0.904556729047577</v>
      </c>
      <c r="P11563">
        <v>9.5443270952422499E-2</v>
      </c>
    </row>
    <row r="11564" spans="1:16" x14ac:dyDescent="0.25">
      <c r="A11564">
        <v>11</v>
      </c>
      <c r="B11564">
        <v>23040</v>
      </c>
      <c r="C11564" t="s">
        <v>21</v>
      </c>
      <c r="D11564" t="s">
        <v>89</v>
      </c>
      <c r="E11564" t="s">
        <v>21</v>
      </c>
      <c r="F11564" t="s">
        <v>54</v>
      </c>
      <c r="G11564" t="s">
        <v>15</v>
      </c>
      <c r="H11564">
        <v>0.17457916112517699</v>
      </c>
      <c r="I11564">
        <v>81.099999999999994</v>
      </c>
      <c r="J11564">
        <v>55.8</v>
      </c>
      <c r="K11564">
        <v>135.87139898102899</v>
      </c>
      <c r="L11564">
        <v>1.0664441316322699E-2</v>
      </c>
      <c r="M11564">
        <v>5.10714104204951</v>
      </c>
      <c r="N11564">
        <v>24012</v>
      </c>
      <c r="O11564">
        <v>0.82542083887482198</v>
      </c>
      <c r="P11564">
        <v>0.17457916112517699</v>
      </c>
    </row>
    <row r="11565" spans="1:16" x14ac:dyDescent="0.25">
      <c r="A11565">
        <v>11</v>
      </c>
      <c r="B11565">
        <v>19036</v>
      </c>
      <c r="C11565" t="s">
        <v>24</v>
      </c>
      <c r="D11565" t="s">
        <v>56</v>
      </c>
      <c r="E11565" t="s">
        <v>24</v>
      </c>
      <c r="F11565" t="s">
        <v>26</v>
      </c>
      <c r="G11565" t="s">
        <v>15</v>
      </c>
      <c r="H11565">
        <v>0.13114019002567301</v>
      </c>
      <c r="I11565">
        <v>95.7</v>
      </c>
      <c r="J11565">
        <v>42.9</v>
      </c>
      <c r="K11565">
        <v>262.623797538215</v>
      </c>
      <c r="L11565">
        <v>1.21293573840595E-2</v>
      </c>
      <c r="M11565">
        <v>19.164063739954699</v>
      </c>
      <c r="N11565">
        <v>17123</v>
      </c>
      <c r="O11565">
        <v>0.86885980997432599</v>
      </c>
      <c r="P11565">
        <v>0.13114019002567301</v>
      </c>
    </row>
    <row r="11566" spans="1:16" x14ac:dyDescent="0.25">
      <c r="A11566">
        <v>11</v>
      </c>
      <c r="B11566">
        <v>1272</v>
      </c>
      <c r="C11566" t="s">
        <v>31</v>
      </c>
      <c r="D11566" t="s">
        <v>43</v>
      </c>
      <c r="E11566" t="s">
        <v>31</v>
      </c>
      <c r="F11566" t="s">
        <v>57</v>
      </c>
      <c r="G11566" t="s">
        <v>15</v>
      </c>
      <c r="H11566">
        <v>8.8804914437471294E-2</v>
      </c>
      <c r="I11566">
        <v>106.2</v>
      </c>
      <c r="J11566">
        <v>46.2</v>
      </c>
      <c r="K11566">
        <v>270.081710358012</v>
      </c>
      <c r="L11566">
        <v>3.1029265954563501E-2</v>
      </c>
      <c r="M11566">
        <v>30.0986512266667</v>
      </c>
      <c r="N11566">
        <v>4215</v>
      </c>
      <c r="O11566">
        <v>0.91119508556252804</v>
      </c>
      <c r="P11566">
        <v>8.8804914437471294E-2</v>
      </c>
    </row>
    <row r="11567" spans="1:16" x14ac:dyDescent="0.25">
      <c r="A11567">
        <v>11</v>
      </c>
      <c r="B11567">
        <v>47017</v>
      </c>
      <c r="C11567" t="s">
        <v>27</v>
      </c>
      <c r="D11567" t="s">
        <v>92</v>
      </c>
      <c r="E11567" t="s">
        <v>27</v>
      </c>
      <c r="F11567" t="s">
        <v>95</v>
      </c>
      <c r="G11567" t="s">
        <v>15</v>
      </c>
      <c r="H11567">
        <v>0.135260561843557</v>
      </c>
      <c r="I11567">
        <v>89.9</v>
      </c>
      <c r="J11567">
        <v>48.5</v>
      </c>
      <c r="K11567">
        <v>216.893027906589</v>
      </c>
      <c r="L11567">
        <v>2.7303685927434099E-2</v>
      </c>
      <c r="M11567">
        <v>18.6712516334442</v>
      </c>
      <c r="N11567">
        <v>45010</v>
      </c>
      <c r="O11567">
        <v>0.86473943815644105</v>
      </c>
      <c r="P11567">
        <v>0.135260561843557</v>
      </c>
    </row>
    <row r="11568" spans="1:16" x14ac:dyDescent="0.25">
      <c r="A11568">
        <v>11</v>
      </c>
      <c r="B11568">
        <v>33011</v>
      </c>
      <c r="C11568" t="s">
        <v>33</v>
      </c>
      <c r="D11568" t="s">
        <v>46</v>
      </c>
      <c r="E11568" t="s">
        <v>31</v>
      </c>
      <c r="F11568" t="s">
        <v>65</v>
      </c>
      <c r="G11568" t="s">
        <v>19</v>
      </c>
      <c r="H11568">
        <v>0.235160985662139</v>
      </c>
      <c r="I11568">
        <v>81.5</v>
      </c>
      <c r="J11568">
        <v>51.5</v>
      </c>
      <c r="K11568">
        <v>72.632948503517696</v>
      </c>
      <c r="L11568">
        <v>7.1743795265842196E-3</v>
      </c>
      <c r="M11568">
        <v>7.8867655170140702</v>
      </c>
      <c r="N11568">
        <v>96047</v>
      </c>
      <c r="O11568">
        <v>0.76483901433785995</v>
      </c>
      <c r="P11568">
        <v>0.235160985662139</v>
      </c>
    </row>
    <row r="11569" spans="1:16" x14ac:dyDescent="0.25">
      <c r="A11569">
        <v>11</v>
      </c>
      <c r="B11569">
        <v>26077</v>
      </c>
      <c r="C11569" t="s">
        <v>21</v>
      </c>
      <c r="D11569" t="s">
        <v>39</v>
      </c>
      <c r="E11569" t="s">
        <v>21</v>
      </c>
      <c r="F11569" t="s">
        <v>69</v>
      </c>
      <c r="G11569" t="s">
        <v>15</v>
      </c>
      <c r="H11569">
        <v>0.103080407646631</v>
      </c>
      <c r="I11569">
        <v>81.099999999999994</v>
      </c>
      <c r="J11569">
        <v>55.8</v>
      </c>
      <c r="K11569">
        <v>235.679812765034</v>
      </c>
      <c r="L11569">
        <v>1.93897477189875E-2</v>
      </c>
      <c r="M11569">
        <v>7.1764197062411004</v>
      </c>
      <c r="N11569">
        <v>29033</v>
      </c>
      <c r="O11569">
        <v>0.89691959235336804</v>
      </c>
      <c r="P11569">
        <v>0.103080407646631</v>
      </c>
    </row>
    <row r="11570" spans="1:16" x14ac:dyDescent="0.25">
      <c r="A11570">
        <v>11</v>
      </c>
      <c r="B11570">
        <v>13216</v>
      </c>
      <c r="C11570" t="s">
        <v>24</v>
      </c>
      <c r="D11570" t="s">
        <v>25</v>
      </c>
      <c r="E11570" t="s">
        <v>72</v>
      </c>
      <c r="F11570" t="s">
        <v>73</v>
      </c>
      <c r="G11570" t="s">
        <v>19</v>
      </c>
      <c r="H11570">
        <v>0.13336470283101801</v>
      </c>
      <c r="I11570">
        <v>95.7</v>
      </c>
      <c r="J11570">
        <v>42.9</v>
      </c>
      <c r="K11570">
        <v>252.951080357405</v>
      </c>
      <c r="L11570">
        <v>1.04957011221079E-2</v>
      </c>
      <c r="M11570">
        <v>20.4349954623817</v>
      </c>
      <c r="N11570">
        <v>21115</v>
      </c>
      <c r="O11570">
        <v>0.86663529716898102</v>
      </c>
      <c r="P11570">
        <v>0.13336470283101801</v>
      </c>
    </row>
    <row r="11571" spans="1:16" x14ac:dyDescent="0.25">
      <c r="A11571">
        <v>11</v>
      </c>
      <c r="B11571">
        <v>63074</v>
      </c>
      <c r="C11571" t="s">
        <v>44</v>
      </c>
      <c r="D11571" t="s">
        <v>78</v>
      </c>
      <c r="E11571" t="s">
        <v>44</v>
      </c>
      <c r="F11571" t="s">
        <v>45</v>
      </c>
      <c r="G11571" t="s">
        <v>15</v>
      </c>
      <c r="H11571">
        <v>0.16651571889158201</v>
      </c>
      <c r="I11571">
        <v>39.6</v>
      </c>
      <c r="J11571">
        <v>25.5</v>
      </c>
      <c r="K11571">
        <v>257.99657814723298</v>
      </c>
      <c r="L11571">
        <v>4.0720843141965397E-2</v>
      </c>
      <c r="M11571">
        <v>39.145946076323</v>
      </c>
      <c r="N11571">
        <v>61022</v>
      </c>
      <c r="O11571">
        <v>0.83348428110841799</v>
      </c>
      <c r="P11571">
        <v>0.16651571889158101</v>
      </c>
    </row>
    <row r="11572" spans="1:16" x14ac:dyDescent="0.25">
      <c r="A11572">
        <v>11</v>
      </c>
      <c r="B11572">
        <v>20045</v>
      </c>
      <c r="C11572" t="s">
        <v>24</v>
      </c>
      <c r="D11572" t="s">
        <v>56</v>
      </c>
      <c r="E11572" t="s">
        <v>24</v>
      </c>
      <c r="F11572" t="s">
        <v>56</v>
      </c>
      <c r="G11572" t="s">
        <v>15</v>
      </c>
      <c r="H11572">
        <v>0.274011087779023</v>
      </c>
      <c r="I11572">
        <v>95.7</v>
      </c>
      <c r="J11572">
        <v>42.9</v>
      </c>
      <c r="K11572">
        <v>100.60116931490199</v>
      </c>
      <c r="L11572">
        <v>5.0559220667296401E-3</v>
      </c>
      <c r="M11572">
        <v>7.8658397149945198</v>
      </c>
      <c r="N11572">
        <v>20030</v>
      </c>
      <c r="O11572">
        <v>0.72598891222097595</v>
      </c>
      <c r="P11572">
        <v>0.274011087779023</v>
      </c>
    </row>
    <row r="11573" spans="1:16" x14ac:dyDescent="0.25">
      <c r="A11573">
        <v>11</v>
      </c>
      <c r="B11573">
        <v>42021</v>
      </c>
      <c r="C11573" t="s">
        <v>16</v>
      </c>
      <c r="D11573" t="s">
        <v>81</v>
      </c>
      <c r="E11573" t="s">
        <v>16</v>
      </c>
      <c r="F11573" t="s">
        <v>86</v>
      </c>
      <c r="G11573" t="s">
        <v>15</v>
      </c>
      <c r="H11573">
        <v>0.26410395330081199</v>
      </c>
      <c r="I11573">
        <v>61.9</v>
      </c>
      <c r="J11573">
        <v>44.8</v>
      </c>
      <c r="K11573">
        <v>97.752277861002298</v>
      </c>
      <c r="L11573">
        <v>5.5037174346157201E-2</v>
      </c>
      <c r="M11573">
        <v>10.5792680738853</v>
      </c>
      <c r="N11573">
        <v>44066</v>
      </c>
      <c r="O11573">
        <v>0.73589604669918696</v>
      </c>
      <c r="P11573">
        <v>0.26410395330081199</v>
      </c>
    </row>
    <row r="11574" spans="1:16" x14ac:dyDescent="0.25">
      <c r="A11574">
        <v>11</v>
      </c>
      <c r="B11574">
        <v>47009</v>
      </c>
      <c r="C11574" t="s">
        <v>27</v>
      </c>
      <c r="D11574" t="s">
        <v>92</v>
      </c>
      <c r="E11574" t="s">
        <v>27</v>
      </c>
      <c r="F11574" t="s">
        <v>71</v>
      </c>
      <c r="G11574" t="s">
        <v>15</v>
      </c>
      <c r="H11574">
        <v>0.1033925287259</v>
      </c>
      <c r="I11574">
        <v>89.9</v>
      </c>
      <c r="J11574">
        <v>48.5</v>
      </c>
      <c r="K11574">
        <v>253.46210584696101</v>
      </c>
      <c r="L11574">
        <v>3.0602270005903001E-2</v>
      </c>
      <c r="M11574">
        <v>21.383031790091</v>
      </c>
      <c r="N11574">
        <v>48004</v>
      </c>
      <c r="O11574">
        <v>0.89660747127409901</v>
      </c>
      <c r="P11574">
        <v>0.1033925287259</v>
      </c>
    </row>
    <row r="11575" spans="1:16" x14ac:dyDescent="0.25">
      <c r="A11575">
        <v>11</v>
      </c>
      <c r="B11575">
        <v>5112</v>
      </c>
      <c r="C11575" t="s">
        <v>31</v>
      </c>
      <c r="D11575" t="s">
        <v>114</v>
      </c>
      <c r="E11575" t="s">
        <v>31</v>
      </c>
      <c r="F11575" t="s">
        <v>57</v>
      </c>
      <c r="G11575" t="s">
        <v>15</v>
      </c>
      <c r="H11575">
        <v>0.12639942511820099</v>
      </c>
      <c r="I11575">
        <v>106.2</v>
      </c>
      <c r="J11575">
        <v>46.2</v>
      </c>
      <c r="K11575">
        <v>230.15764542397</v>
      </c>
      <c r="L11575">
        <v>2.5899307592311901E-2</v>
      </c>
      <c r="M11575">
        <v>25.919905853111299</v>
      </c>
      <c r="N11575">
        <v>4003</v>
      </c>
      <c r="O11575">
        <v>0.87360057488179799</v>
      </c>
      <c r="P11575">
        <v>0.12639942511820099</v>
      </c>
    </row>
    <row r="11576" spans="1:16" x14ac:dyDescent="0.25">
      <c r="A11576">
        <v>11</v>
      </c>
      <c r="B11576">
        <v>19036</v>
      </c>
      <c r="C11576" t="s">
        <v>24</v>
      </c>
      <c r="D11576" t="s">
        <v>56</v>
      </c>
      <c r="E11576" t="s">
        <v>24</v>
      </c>
      <c r="F11576" t="s">
        <v>60</v>
      </c>
      <c r="G11576" t="s">
        <v>15</v>
      </c>
      <c r="H11576">
        <v>0.13114019002567301</v>
      </c>
      <c r="I11576">
        <v>95.7</v>
      </c>
      <c r="J11576">
        <v>42.9</v>
      </c>
      <c r="K11576">
        <v>262.623797538215</v>
      </c>
      <c r="L11576">
        <v>1.21293573840595E-2</v>
      </c>
      <c r="M11576">
        <v>19.164063739954699</v>
      </c>
      <c r="N11576">
        <v>15192</v>
      </c>
      <c r="O11576">
        <v>0.86885980997432599</v>
      </c>
      <c r="P11576">
        <v>0.13114019002567301</v>
      </c>
    </row>
    <row r="11577" spans="1:16" x14ac:dyDescent="0.25">
      <c r="A11577">
        <v>11</v>
      </c>
      <c r="B11577">
        <v>24087</v>
      </c>
      <c r="C11577" t="s">
        <v>21</v>
      </c>
      <c r="D11577" t="s">
        <v>54</v>
      </c>
      <c r="E11577" t="s">
        <v>21</v>
      </c>
      <c r="F11577" t="s">
        <v>54</v>
      </c>
      <c r="G11577" t="s">
        <v>15</v>
      </c>
      <c r="H11577">
        <v>9.3400432218667895E-2</v>
      </c>
      <c r="I11577">
        <v>81.099999999999994</v>
      </c>
      <c r="J11577">
        <v>55.8</v>
      </c>
      <c r="K11577">
        <v>247.04135866997399</v>
      </c>
      <c r="L11577">
        <v>2.0552642899958101E-2</v>
      </c>
      <c r="M11577">
        <v>7.9670791030502501</v>
      </c>
      <c r="N11577">
        <v>24008</v>
      </c>
      <c r="O11577">
        <v>0.90659956778133099</v>
      </c>
      <c r="P11577">
        <v>9.3400432218667798E-2</v>
      </c>
    </row>
    <row r="11578" spans="1:16" x14ac:dyDescent="0.25">
      <c r="A11578">
        <v>11</v>
      </c>
      <c r="B11578">
        <v>27036</v>
      </c>
      <c r="C11578" t="s">
        <v>21</v>
      </c>
      <c r="D11578" t="s">
        <v>40</v>
      </c>
      <c r="E11578" t="s">
        <v>21</v>
      </c>
      <c r="F11578" t="s">
        <v>89</v>
      </c>
      <c r="G11578" t="s">
        <v>15</v>
      </c>
      <c r="H11578">
        <v>0.10564929557153099</v>
      </c>
      <c r="I11578">
        <v>81.099999999999994</v>
      </c>
      <c r="J11578">
        <v>55.8</v>
      </c>
      <c r="K11578">
        <v>228.47126919607601</v>
      </c>
      <c r="L11578">
        <v>1.6948367000910101E-2</v>
      </c>
      <c r="M11578">
        <v>7.6033344686992796</v>
      </c>
      <c r="N11578">
        <v>23069</v>
      </c>
      <c r="O11578">
        <v>0.89435070442846798</v>
      </c>
      <c r="P11578">
        <v>0.10564929557153099</v>
      </c>
    </row>
    <row r="11579" spans="1:16" x14ac:dyDescent="0.25">
      <c r="A11579">
        <v>11</v>
      </c>
      <c r="B11579">
        <v>15142</v>
      </c>
      <c r="C11579" t="s">
        <v>24</v>
      </c>
      <c r="D11579" t="s">
        <v>60</v>
      </c>
      <c r="E11579" t="s">
        <v>24</v>
      </c>
      <c r="F11579" t="s">
        <v>25</v>
      </c>
      <c r="G11579" t="s">
        <v>15</v>
      </c>
      <c r="H11579">
        <v>0</v>
      </c>
      <c r="I11579">
        <v>95.7</v>
      </c>
      <c r="J11579">
        <v>42.9</v>
      </c>
      <c r="K11579">
        <v>420.07229343039899</v>
      </c>
      <c r="L11579">
        <v>1.89169391522848E-2</v>
      </c>
      <c r="M11579">
        <v>28.7576280170952</v>
      </c>
      <c r="N11579">
        <v>12070</v>
      </c>
      <c r="O11579">
        <v>1</v>
      </c>
      <c r="P11579">
        <v>0</v>
      </c>
    </row>
    <row r="11580" spans="1:16" x14ac:dyDescent="0.25">
      <c r="A11580">
        <v>11</v>
      </c>
      <c r="B11580">
        <v>58091</v>
      </c>
      <c r="C11580" t="s">
        <v>13</v>
      </c>
      <c r="D11580" t="s">
        <v>14</v>
      </c>
      <c r="E11580" t="s">
        <v>13</v>
      </c>
      <c r="F11580" t="s">
        <v>14</v>
      </c>
      <c r="G11580" t="s">
        <v>15</v>
      </c>
      <c r="H11580">
        <v>1.33830742645378E-2</v>
      </c>
      <c r="I11580">
        <v>63.9</v>
      </c>
      <c r="J11580">
        <v>45.2</v>
      </c>
      <c r="K11580">
        <v>345.73179625703602</v>
      </c>
      <c r="L11580">
        <v>4.8577829854548699E-2</v>
      </c>
      <c r="M11580">
        <v>35.386210679520403</v>
      </c>
      <c r="N11580">
        <v>58091</v>
      </c>
      <c r="O11580">
        <v>0.986616925735462</v>
      </c>
      <c r="P11580">
        <v>1.33830742645378E-2</v>
      </c>
    </row>
    <row r="11581" spans="1:16" x14ac:dyDescent="0.25">
      <c r="A11581">
        <v>11</v>
      </c>
      <c r="B11581">
        <v>21008</v>
      </c>
      <c r="C11581" t="s">
        <v>72</v>
      </c>
      <c r="D11581" t="s">
        <v>73</v>
      </c>
      <c r="E11581" t="s">
        <v>72</v>
      </c>
      <c r="F11581" t="s">
        <v>73</v>
      </c>
      <c r="G11581" t="s">
        <v>15</v>
      </c>
      <c r="H11581">
        <v>3.0825713000904201E-2</v>
      </c>
      <c r="I11581">
        <v>76.2</v>
      </c>
      <c r="J11581">
        <v>58.9</v>
      </c>
      <c r="K11581">
        <v>384.894569318653</v>
      </c>
      <c r="L11581">
        <v>0.214778670330217</v>
      </c>
      <c r="M11581">
        <v>22.3394770525898</v>
      </c>
      <c r="N11581">
        <v>21051</v>
      </c>
      <c r="O11581">
        <v>0.96917428699909502</v>
      </c>
      <c r="P11581">
        <v>3.0825713000904101E-2</v>
      </c>
    </row>
    <row r="11582" spans="1:16" x14ac:dyDescent="0.25">
      <c r="A11582">
        <v>11</v>
      </c>
      <c r="B11582">
        <v>30046</v>
      </c>
      <c r="C11582" t="s">
        <v>58</v>
      </c>
      <c r="D11582" t="s">
        <v>59</v>
      </c>
      <c r="E11582" t="s">
        <v>58</v>
      </c>
      <c r="F11582" t="s">
        <v>109</v>
      </c>
      <c r="G11582" t="s">
        <v>15</v>
      </c>
      <c r="H11582">
        <v>0.18793565167822801</v>
      </c>
      <c r="I11582">
        <v>120.8</v>
      </c>
      <c r="J11582">
        <v>49</v>
      </c>
      <c r="K11582">
        <v>185.65701153554099</v>
      </c>
      <c r="L11582">
        <v>6.70546011573806E-2</v>
      </c>
      <c r="M11582">
        <v>19.3601206650313</v>
      </c>
      <c r="N11582">
        <v>31012</v>
      </c>
      <c r="O11582">
        <v>0.81206434832177199</v>
      </c>
      <c r="P11582">
        <v>0.18793565167822801</v>
      </c>
    </row>
    <row r="11583" spans="1:16" x14ac:dyDescent="0.25">
      <c r="A11583">
        <v>11</v>
      </c>
      <c r="B11583">
        <v>60024</v>
      </c>
      <c r="C11583" t="s">
        <v>13</v>
      </c>
      <c r="D11583" t="s">
        <v>23</v>
      </c>
      <c r="E11583" t="s">
        <v>13</v>
      </c>
      <c r="F11583" t="s">
        <v>18</v>
      </c>
      <c r="G11583" t="s">
        <v>15</v>
      </c>
      <c r="H11583">
        <v>0.201033979473735</v>
      </c>
      <c r="I11583">
        <v>63.9</v>
      </c>
      <c r="J11583">
        <v>45.2</v>
      </c>
      <c r="K11583">
        <v>125.064554788808</v>
      </c>
      <c r="L11583">
        <v>1.7114309519573202E-2</v>
      </c>
      <c r="M11583">
        <v>18.6340921207679</v>
      </c>
      <c r="N11583">
        <v>59011</v>
      </c>
      <c r="O11583">
        <v>0.79896602052626398</v>
      </c>
      <c r="P11583">
        <v>0.201033979473735</v>
      </c>
    </row>
    <row r="11584" spans="1:16" x14ac:dyDescent="0.25">
      <c r="A11584">
        <v>11</v>
      </c>
      <c r="B11584">
        <v>63049</v>
      </c>
      <c r="C11584" t="s">
        <v>44</v>
      </c>
      <c r="D11584" t="s">
        <v>78</v>
      </c>
      <c r="E11584" t="s">
        <v>44</v>
      </c>
      <c r="F11584" t="s">
        <v>96</v>
      </c>
      <c r="G11584" t="s">
        <v>15</v>
      </c>
      <c r="H11584">
        <v>0.163343450886587</v>
      </c>
      <c r="I11584">
        <v>39.6</v>
      </c>
      <c r="J11584">
        <v>25.5</v>
      </c>
      <c r="K11584">
        <v>263.95539791067</v>
      </c>
      <c r="L11584">
        <v>4.0949119612978598E-2</v>
      </c>
      <c r="M11584">
        <v>38.845156551098</v>
      </c>
      <c r="N11584">
        <v>65050</v>
      </c>
      <c r="O11584">
        <v>0.83665654911341203</v>
      </c>
      <c r="P11584">
        <v>0.163343450886587</v>
      </c>
    </row>
    <row r="11585" spans="1:16" x14ac:dyDescent="0.25">
      <c r="A11585">
        <v>11</v>
      </c>
      <c r="B11585">
        <v>39014</v>
      </c>
      <c r="C11585" t="s">
        <v>33</v>
      </c>
      <c r="D11585" t="s">
        <v>35</v>
      </c>
      <c r="E11585" t="s">
        <v>33</v>
      </c>
      <c r="F11585" t="s">
        <v>50</v>
      </c>
      <c r="G11585" t="s">
        <v>15</v>
      </c>
      <c r="H11585">
        <v>7.0365762915187993E-2</v>
      </c>
      <c r="I11585">
        <v>81.5</v>
      </c>
      <c r="J11585">
        <v>51.5</v>
      </c>
      <c r="K11585">
        <v>241.96624323467799</v>
      </c>
      <c r="L11585">
        <v>1.9851195373622399E-2</v>
      </c>
      <c r="M11585">
        <v>25.882135354619098</v>
      </c>
      <c r="N11585">
        <v>34006</v>
      </c>
      <c r="O11585">
        <v>0.92963423708481097</v>
      </c>
      <c r="P11585">
        <v>7.0365762915187993E-2</v>
      </c>
    </row>
    <row r="11586" spans="1:16" x14ac:dyDescent="0.25">
      <c r="A11586">
        <v>11</v>
      </c>
      <c r="B11586">
        <v>96004</v>
      </c>
      <c r="C11586" t="s">
        <v>31</v>
      </c>
      <c r="D11586" t="s">
        <v>65</v>
      </c>
      <c r="E11586" t="s">
        <v>31</v>
      </c>
      <c r="F11586" t="s">
        <v>32</v>
      </c>
      <c r="G11586" t="s">
        <v>15</v>
      </c>
      <c r="H11586">
        <v>0.185214624714264</v>
      </c>
      <c r="I11586">
        <v>106.2</v>
      </c>
      <c r="J11586">
        <v>46.2</v>
      </c>
      <c r="K11586">
        <v>171.021299584876</v>
      </c>
      <c r="L11586">
        <v>1.9770393837838299E-2</v>
      </c>
      <c r="M11586">
        <v>18.913072513492502</v>
      </c>
      <c r="N11586">
        <v>6003</v>
      </c>
      <c r="O11586">
        <v>0.81478537528573503</v>
      </c>
      <c r="P11586">
        <v>0.185214624714264</v>
      </c>
    </row>
    <row r="11587" spans="1:16" x14ac:dyDescent="0.25">
      <c r="A11587">
        <v>11</v>
      </c>
      <c r="B11587">
        <v>65118</v>
      </c>
      <c r="C11587" t="s">
        <v>44</v>
      </c>
      <c r="D11587" t="s">
        <v>96</v>
      </c>
      <c r="E11587" t="s">
        <v>44</v>
      </c>
      <c r="F11587" t="s">
        <v>99</v>
      </c>
      <c r="G11587" t="s">
        <v>15</v>
      </c>
      <c r="H11587">
        <v>0.202354300249385</v>
      </c>
      <c r="I11587">
        <v>39.6</v>
      </c>
      <c r="J11587">
        <v>25.5</v>
      </c>
      <c r="K11587">
        <v>225.24209784618799</v>
      </c>
      <c r="L11587">
        <v>3.65305853794844E-2</v>
      </c>
      <c r="M11587">
        <v>34.015368531161201</v>
      </c>
      <c r="N11587">
        <v>62008</v>
      </c>
      <c r="O11587">
        <v>0.79764569975061395</v>
      </c>
      <c r="P11587">
        <v>0.202354300249385</v>
      </c>
    </row>
    <row r="11588" spans="1:16" x14ac:dyDescent="0.25">
      <c r="A11588">
        <v>11</v>
      </c>
      <c r="B11588">
        <v>108018</v>
      </c>
      <c r="C11588" t="s">
        <v>24</v>
      </c>
      <c r="D11588" t="s">
        <v>104</v>
      </c>
      <c r="E11588" t="s">
        <v>24</v>
      </c>
      <c r="F11588" t="s">
        <v>25</v>
      </c>
      <c r="G11588" t="s">
        <v>15</v>
      </c>
      <c r="H11588">
        <v>4.2655067649600802E-3</v>
      </c>
      <c r="I11588">
        <v>95.7</v>
      </c>
      <c r="J11588">
        <v>42.9</v>
      </c>
      <c r="K11588">
        <v>410.52009654958999</v>
      </c>
      <c r="L11588">
        <v>1.83713535697397E-2</v>
      </c>
      <c r="M11588">
        <v>28.232072113207799</v>
      </c>
      <c r="N11588">
        <v>12092</v>
      </c>
      <c r="O11588">
        <v>0.99573449323503904</v>
      </c>
      <c r="P11588">
        <v>4.2655067649600698E-3</v>
      </c>
    </row>
    <row r="11589" spans="1:16" x14ac:dyDescent="0.25">
      <c r="A11589">
        <v>11</v>
      </c>
      <c r="B11589">
        <v>12118</v>
      </c>
      <c r="C11589" t="s">
        <v>24</v>
      </c>
      <c r="D11589" t="s">
        <v>25</v>
      </c>
      <c r="E11589" t="s">
        <v>24</v>
      </c>
      <c r="F11589" t="s">
        <v>104</v>
      </c>
      <c r="G11589" t="s">
        <v>15</v>
      </c>
      <c r="H11589">
        <v>3.1534246788276897E-2</v>
      </c>
      <c r="I11589">
        <v>95.7</v>
      </c>
      <c r="J11589">
        <v>42.9</v>
      </c>
      <c r="K11589">
        <v>380.30597999873402</v>
      </c>
      <c r="L11589">
        <v>1.7187845150912501E-2</v>
      </c>
      <c r="M11589">
        <v>25.934602835312599</v>
      </c>
      <c r="N11589">
        <v>108015</v>
      </c>
      <c r="O11589">
        <v>0.96846575321172201</v>
      </c>
      <c r="P11589">
        <v>3.1534246788276897E-2</v>
      </c>
    </row>
    <row r="11590" spans="1:16" x14ac:dyDescent="0.25">
      <c r="A11590">
        <v>11</v>
      </c>
      <c r="B11590">
        <v>29014</v>
      </c>
      <c r="C11590" t="s">
        <v>21</v>
      </c>
      <c r="D11590" t="s">
        <v>69</v>
      </c>
      <c r="E11590" t="s">
        <v>21</v>
      </c>
      <c r="F11590" t="s">
        <v>40</v>
      </c>
      <c r="G11590" t="s">
        <v>15</v>
      </c>
      <c r="H11590">
        <v>0.21208695136831901</v>
      </c>
      <c r="I11590">
        <v>81.099999999999994</v>
      </c>
      <c r="J11590">
        <v>55.8</v>
      </c>
      <c r="K11590">
        <v>85.997757867084502</v>
      </c>
      <c r="L11590">
        <v>7.5369931238719002E-3</v>
      </c>
      <c r="M11590">
        <v>3.6760049508271702</v>
      </c>
      <c r="N11590">
        <v>27012</v>
      </c>
      <c r="O11590">
        <v>0.78791304863167999</v>
      </c>
      <c r="P11590">
        <v>0.21208695136832001</v>
      </c>
    </row>
    <row r="11591" spans="1:16" x14ac:dyDescent="0.25">
      <c r="A11591">
        <v>11</v>
      </c>
      <c r="B11591">
        <v>20028</v>
      </c>
      <c r="C11591" t="s">
        <v>24</v>
      </c>
      <c r="D11591" t="s">
        <v>56</v>
      </c>
      <c r="E11591" t="s">
        <v>24</v>
      </c>
      <c r="F11591" t="s">
        <v>108</v>
      </c>
      <c r="G11591" t="s">
        <v>15</v>
      </c>
      <c r="H11591">
        <v>0.203656646802615</v>
      </c>
      <c r="I11591">
        <v>95.7</v>
      </c>
      <c r="J11591">
        <v>42.9</v>
      </c>
      <c r="K11591">
        <v>178.76557224437099</v>
      </c>
      <c r="L11591">
        <v>8.4236600170009591E-3</v>
      </c>
      <c r="M11591">
        <v>13.796786116694699</v>
      </c>
      <c r="N11591">
        <v>14061</v>
      </c>
      <c r="O11591">
        <v>0.79634335319738403</v>
      </c>
      <c r="P11591">
        <v>0.203656646802615</v>
      </c>
    </row>
    <row r="11592" spans="1:16" x14ac:dyDescent="0.25">
      <c r="A11592">
        <v>11</v>
      </c>
      <c r="B11592">
        <v>72006</v>
      </c>
      <c r="C11592" t="s">
        <v>51</v>
      </c>
      <c r="D11592" t="s">
        <v>75</v>
      </c>
      <c r="E11592" t="s">
        <v>51</v>
      </c>
      <c r="F11592" t="s">
        <v>93</v>
      </c>
      <c r="G11592" t="s">
        <v>15</v>
      </c>
      <c r="H11592">
        <v>0.200567687908877</v>
      </c>
      <c r="I11592">
        <v>61.4</v>
      </c>
      <c r="J11592">
        <v>28.6</v>
      </c>
      <c r="K11592">
        <v>264.97807003819901</v>
      </c>
      <c r="L11592">
        <v>6.6925418892122501E-2</v>
      </c>
      <c r="M11592">
        <v>27.771632597786599</v>
      </c>
      <c r="N11592">
        <v>75073</v>
      </c>
      <c r="O11592">
        <v>0.79943231209112198</v>
      </c>
      <c r="P11592">
        <v>0.200567687908877</v>
      </c>
    </row>
    <row r="11593" spans="1:16" x14ac:dyDescent="0.25">
      <c r="A11593">
        <v>11</v>
      </c>
      <c r="B11593">
        <v>103028</v>
      </c>
      <c r="C11593" t="s">
        <v>31</v>
      </c>
      <c r="D11593" t="s">
        <v>107</v>
      </c>
      <c r="E11593" t="s">
        <v>36</v>
      </c>
      <c r="F11593" t="s">
        <v>38</v>
      </c>
      <c r="G11593" t="s">
        <v>19</v>
      </c>
      <c r="H11593">
        <v>0.27267835319341199</v>
      </c>
      <c r="I11593">
        <v>106.2</v>
      </c>
      <c r="J11593">
        <v>46.2</v>
      </c>
      <c r="K11593">
        <v>82.608417705884605</v>
      </c>
      <c r="L11593">
        <v>1.0249591440825901E-2</v>
      </c>
      <c r="M11593">
        <v>8.5363684632042194</v>
      </c>
      <c r="N11593">
        <v>66049</v>
      </c>
      <c r="O11593">
        <v>0.72732164680658695</v>
      </c>
      <c r="P11593">
        <v>0.27267835319341299</v>
      </c>
    </row>
    <row r="11594" spans="1:16" x14ac:dyDescent="0.25">
      <c r="A11594">
        <v>11</v>
      </c>
      <c r="B11594">
        <v>15170</v>
      </c>
      <c r="C11594" t="s">
        <v>24</v>
      </c>
      <c r="D11594" t="s">
        <v>60</v>
      </c>
      <c r="E11594" t="s">
        <v>24</v>
      </c>
      <c r="F11594" t="s">
        <v>25</v>
      </c>
      <c r="G11594" t="s">
        <v>15</v>
      </c>
      <c r="H11594">
        <v>0</v>
      </c>
      <c r="I11594">
        <v>95.7</v>
      </c>
      <c r="J11594">
        <v>42.9</v>
      </c>
      <c r="K11594">
        <v>443.31043882075301</v>
      </c>
      <c r="L11594">
        <v>1.9926061804191299E-2</v>
      </c>
      <c r="M11594">
        <v>30.343752555181599</v>
      </c>
      <c r="N11594">
        <v>12051</v>
      </c>
      <c r="O11594">
        <v>1</v>
      </c>
      <c r="P11594">
        <v>0</v>
      </c>
    </row>
    <row r="11595" spans="1:16" x14ac:dyDescent="0.25">
      <c r="A11595">
        <v>11</v>
      </c>
      <c r="B11595">
        <v>27042</v>
      </c>
      <c r="C11595" t="s">
        <v>21</v>
      </c>
      <c r="D11595" t="s">
        <v>40</v>
      </c>
      <c r="E11595" t="s">
        <v>21</v>
      </c>
      <c r="F11595" t="s">
        <v>22</v>
      </c>
      <c r="G11595" t="s">
        <v>15</v>
      </c>
      <c r="H11595">
        <v>6.3819675627432099E-2</v>
      </c>
      <c r="I11595">
        <v>81.099999999999994</v>
      </c>
      <c r="J11595">
        <v>55.8</v>
      </c>
      <c r="K11595">
        <v>279.257530814387</v>
      </c>
      <c r="L11595">
        <v>2.1963949453692101E-2</v>
      </c>
      <c r="M11595">
        <v>10.614767678086601</v>
      </c>
      <c r="N11595">
        <v>28019</v>
      </c>
      <c r="O11595">
        <v>0.93618032437256704</v>
      </c>
      <c r="P11595">
        <v>6.3819675627432099E-2</v>
      </c>
    </row>
    <row r="11596" spans="1:16" x14ac:dyDescent="0.25">
      <c r="A11596">
        <v>11</v>
      </c>
      <c r="B11596">
        <v>32006</v>
      </c>
      <c r="C11596" t="s">
        <v>58</v>
      </c>
      <c r="D11596" t="s">
        <v>105</v>
      </c>
      <c r="E11596" t="s">
        <v>58</v>
      </c>
      <c r="F11596" t="s">
        <v>97</v>
      </c>
      <c r="G11596" t="s">
        <v>15</v>
      </c>
      <c r="H11596">
        <v>0.180785886784849</v>
      </c>
      <c r="I11596">
        <v>120.8</v>
      </c>
      <c r="J11596">
        <v>49</v>
      </c>
      <c r="K11596">
        <v>167.78136604597</v>
      </c>
      <c r="L11596">
        <v>4.45519707373472E-2</v>
      </c>
      <c r="M11596">
        <v>22.223088441392299</v>
      </c>
      <c r="N11596">
        <v>93041</v>
      </c>
      <c r="O11596">
        <v>0.81921411321515003</v>
      </c>
      <c r="P11596">
        <v>0.180785886784849</v>
      </c>
    </row>
    <row r="11597" spans="1:16" x14ac:dyDescent="0.25">
      <c r="A11597">
        <v>11</v>
      </c>
      <c r="B11597">
        <v>74007</v>
      </c>
      <c r="C11597" t="s">
        <v>51</v>
      </c>
      <c r="D11597" t="s">
        <v>76</v>
      </c>
      <c r="E11597" t="s">
        <v>51</v>
      </c>
      <c r="F11597" t="s">
        <v>52</v>
      </c>
      <c r="G11597" t="s">
        <v>15</v>
      </c>
      <c r="H11597">
        <v>0.15394033699092599</v>
      </c>
      <c r="I11597">
        <v>61.4</v>
      </c>
      <c r="J11597">
        <v>28.6</v>
      </c>
      <c r="K11597">
        <v>294.98534603202802</v>
      </c>
      <c r="L11597">
        <v>7.3228974314206094E-2</v>
      </c>
      <c r="M11597">
        <v>37.602698000318</v>
      </c>
      <c r="N11597">
        <v>71029</v>
      </c>
      <c r="O11597">
        <v>0.84605966300907298</v>
      </c>
      <c r="P11597">
        <v>0.15394033699092499</v>
      </c>
    </row>
    <row r="11598" spans="1:16" x14ac:dyDescent="0.25">
      <c r="A11598">
        <v>11</v>
      </c>
      <c r="B11598">
        <v>58091</v>
      </c>
      <c r="C11598" t="s">
        <v>13</v>
      </c>
      <c r="D11598" t="s">
        <v>14</v>
      </c>
      <c r="E11598" t="s">
        <v>13</v>
      </c>
      <c r="F11598" t="s">
        <v>18</v>
      </c>
      <c r="G11598" t="s">
        <v>15</v>
      </c>
      <c r="H11598">
        <v>1.33830742645378E-2</v>
      </c>
      <c r="I11598">
        <v>63.9</v>
      </c>
      <c r="J11598">
        <v>45.2</v>
      </c>
      <c r="K11598">
        <v>345.73179625703602</v>
      </c>
      <c r="L11598">
        <v>4.8577829854548699E-2</v>
      </c>
      <c r="M11598">
        <v>35.386210679520403</v>
      </c>
      <c r="N11598">
        <v>59011</v>
      </c>
      <c r="O11598">
        <v>0.986616925735462</v>
      </c>
      <c r="P11598">
        <v>1.33830742645378E-2</v>
      </c>
    </row>
    <row r="11599" spans="1:16" x14ac:dyDescent="0.25">
      <c r="A11599">
        <v>11</v>
      </c>
      <c r="B11599">
        <v>61005</v>
      </c>
      <c r="C11599" t="s">
        <v>44</v>
      </c>
      <c r="D11599" t="s">
        <v>45</v>
      </c>
      <c r="E11599" t="s">
        <v>44</v>
      </c>
      <c r="F11599" t="s">
        <v>99</v>
      </c>
      <c r="G11599" t="s">
        <v>15</v>
      </c>
      <c r="H11599">
        <v>0.19299819697520401</v>
      </c>
      <c r="I11599">
        <v>39.6</v>
      </c>
      <c r="J11599">
        <v>25.5</v>
      </c>
      <c r="K11599">
        <v>236.59892537881501</v>
      </c>
      <c r="L11599">
        <v>3.6296658672454997E-2</v>
      </c>
      <c r="M11599">
        <v>34.457832542363299</v>
      </c>
      <c r="N11599">
        <v>62074</v>
      </c>
      <c r="O11599">
        <v>0.80700180302479496</v>
      </c>
      <c r="P11599">
        <v>0.19299819697520301</v>
      </c>
    </row>
    <row r="11600" spans="1:16" x14ac:dyDescent="0.25">
      <c r="A11600">
        <v>11</v>
      </c>
      <c r="B11600">
        <v>63049</v>
      </c>
      <c r="C11600" t="s">
        <v>44</v>
      </c>
      <c r="D11600" t="s">
        <v>78</v>
      </c>
      <c r="E11600" t="s">
        <v>44</v>
      </c>
      <c r="F11600" t="s">
        <v>78</v>
      </c>
      <c r="G11600" t="s">
        <v>15</v>
      </c>
      <c r="H11600">
        <v>0.163343450886587</v>
      </c>
      <c r="I11600">
        <v>39.6</v>
      </c>
      <c r="J11600">
        <v>25.5</v>
      </c>
      <c r="K11600">
        <v>263.95539791067</v>
      </c>
      <c r="L11600">
        <v>4.0949119612978598E-2</v>
      </c>
      <c r="M11600">
        <v>38.845156551098</v>
      </c>
      <c r="N11600">
        <v>63058</v>
      </c>
      <c r="O11600">
        <v>0.83665654911341203</v>
      </c>
      <c r="P11600">
        <v>0.163343450886586</v>
      </c>
    </row>
    <row r="11601" spans="1:16" x14ac:dyDescent="0.25">
      <c r="A11601">
        <v>11</v>
      </c>
      <c r="B11601">
        <v>15146</v>
      </c>
      <c r="C11601" t="s">
        <v>24</v>
      </c>
      <c r="D11601" t="s">
        <v>60</v>
      </c>
      <c r="E11601" t="s">
        <v>24</v>
      </c>
      <c r="F11601" t="s">
        <v>108</v>
      </c>
      <c r="G11601" t="s">
        <v>15</v>
      </c>
      <c r="H11601">
        <v>0</v>
      </c>
      <c r="I11601">
        <v>95.7</v>
      </c>
      <c r="J11601">
        <v>42.9</v>
      </c>
      <c r="K11601">
        <v>440.56949061981697</v>
      </c>
      <c r="L11601">
        <v>1.9839703875317499E-2</v>
      </c>
      <c r="M11601">
        <v>29.9884982881218</v>
      </c>
      <c r="N11601">
        <v>14060</v>
      </c>
      <c r="O11601">
        <v>1</v>
      </c>
      <c r="P11601">
        <v>0</v>
      </c>
    </row>
    <row r="11602" spans="1:16" x14ac:dyDescent="0.25">
      <c r="A11602">
        <v>11</v>
      </c>
      <c r="B11602">
        <v>4130</v>
      </c>
      <c r="C11602" t="s">
        <v>31</v>
      </c>
      <c r="D11602" t="s">
        <v>57</v>
      </c>
      <c r="E11602" t="s">
        <v>31</v>
      </c>
      <c r="F11602" t="s">
        <v>57</v>
      </c>
      <c r="G11602" t="s">
        <v>15</v>
      </c>
      <c r="H11602">
        <v>0.17006177658767699</v>
      </c>
      <c r="I11602">
        <v>106.2</v>
      </c>
      <c r="J11602">
        <v>46.2</v>
      </c>
      <c r="K11602">
        <v>187.308272410227</v>
      </c>
      <c r="L11602">
        <v>2.1167521382851301E-2</v>
      </c>
      <c r="M11602">
        <v>20.436140807947002</v>
      </c>
      <c r="N11602">
        <v>4215</v>
      </c>
      <c r="O11602">
        <v>0.82993822341232204</v>
      </c>
      <c r="P11602">
        <v>0.17006177658767699</v>
      </c>
    </row>
    <row r="11603" spans="1:16" x14ac:dyDescent="0.25">
      <c r="A11603">
        <v>11</v>
      </c>
      <c r="B11603">
        <v>45010</v>
      </c>
      <c r="C11603" t="s">
        <v>27</v>
      </c>
      <c r="D11603" t="s">
        <v>95</v>
      </c>
      <c r="E11603" t="s">
        <v>27</v>
      </c>
      <c r="F11603" t="s">
        <v>71</v>
      </c>
      <c r="G11603" t="s">
        <v>15</v>
      </c>
      <c r="H11603">
        <v>0.162623897283075</v>
      </c>
      <c r="I11603">
        <v>89.9</v>
      </c>
      <c r="J11603">
        <v>48.5</v>
      </c>
      <c r="K11603">
        <v>186.97425859914699</v>
      </c>
      <c r="L11603">
        <v>2.3778962701179501E-2</v>
      </c>
      <c r="M11603">
        <v>15.8707937069442</v>
      </c>
      <c r="N11603">
        <v>48016</v>
      </c>
      <c r="O11603">
        <v>0.83737610271692398</v>
      </c>
      <c r="P11603">
        <v>0.162623897283075</v>
      </c>
    </row>
    <row r="11604" spans="1:16" x14ac:dyDescent="0.25">
      <c r="A11604">
        <v>11</v>
      </c>
      <c r="B11604">
        <v>52033</v>
      </c>
      <c r="C11604" t="s">
        <v>27</v>
      </c>
      <c r="D11604" t="s">
        <v>110</v>
      </c>
      <c r="E11604" t="s">
        <v>27</v>
      </c>
      <c r="F11604" t="s">
        <v>92</v>
      </c>
      <c r="G11604" t="s">
        <v>15</v>
      </c>
      <c r="H11604">
        <v>0.244463725977208</v>
      </c>
      <c r="I11604">
        <v>89.9</v>
      </c>
      <c r="J11604">
        <v>48.5</v>
      </c>
      <c r="K11604">
        <v>105.74617710213001</v>
      </c>
      <c r="L11604">
        <v>1.20380058557402E-2</v>
      </c>
      <c r="M11604">
        <v>5.3190588268313403</v>
      </c>
      <c r="N11604">
        <v>47012</v>
      </c>
      <c r="O11604">
        <v>0.755536274022791</v>
      </c>
      <c r="P11604">
        <v>0.244463725977208</v>
      </c>
    </row>
    <row r="11605" spans="1:16" x14ac:dyDescent="0.25">
      <c r="A11605">
        <v>11</v>
      </c>
      <c r="B11605">
        <v>47010</v>
      </c>
      <c r="C11605" t="s">
        <v>27</v>
      </c>
      <c r="D11605" t="s">
        <v>92</v>
      </c>
      <c r="E11605" t="s">
        <v>27</v>
      </c>
      <c r="F11605" t="s">
        <v>71</v>
      </c>
      <c r="G11605" t="s">
        <v>15</v>
      </c>
      <c r="H11605">
        <v>0.138594771689247</v>
      </c>
      <c r="I11605">
        <v>89.9</v>
      </c>
      <c r="J11605">
        <v>48.5</v>
      </c>
      <c r="K11605">
        <v>214.47827495964501</v>
      </c>
      <c r="L11605">
        <v>2.6785626767485301E-2</v>
      </c>
      <c r="M11605">
        <v>18.020983306050599</v>
      </c>
      <c r="N11605">
        <v>48017</v>
      </c>
      <c r="O11605">
        <v>0.86140522831075195</v>
      </c>
      <c r="P11605">
        <v>0.138594771689247</v>
      </c>
    </row>
    <row r="11606" spans="1:16" x14ac:dyDescent="0.25">
      <c r="A11606">
        <v>11</v>
      </c>
      <c r="B11606">
        <v>22161</v>
      </c>
      <c r="C11606" t="s">
        <v>72</v>
      </c>
      <c r="D11606" t="s">
        <v>74</v>
      </c>
      <c r="E11606" t="s">
        <v>72</v>
      </c>
      <c r="F11606" t="s">
        <v>74</v>
      </c>
      <c r="G11606" t="s">
        <v>15</v>
      </c>
      <c r="H11606">
        <v>0.114564846299183</v>
      </c>
      <c r="I11606">
        <v>47.5</v>
      </c>
      <c r="J11606">
        <v>60.4</v>
      </c>
      <c r="K11606">
        <v>210.42874054387801</v>
      </c>
      <c r="L11606">
        <v>0.10287943629509699</v>
      </c>
      <c r="M11606">
        <v>8.1174248220610199</v>
      </c>
      <c r="N11606">
        <v>22205</v>
      </c>
      <c r="O11606">
        <v>0.88543515370081605</v>
      </c>
      <c r="P11606">
        <v>0.114564846299183</v>
      </c>
    </row>
    <row r="11607" spans="1:16" x14ac:dyDescent="0.25">
      <c r="A11607">
        <v>11</v>
      </c>
      <c r="B11607">
        <v>15086</v>
      </c>
      <c r="C11607" t="s">
        <v>24</v>
      </c>
      <c r="D11607" t="s">
        <v>60</v>
      </c>
      <c r="E11607" t="s">
        <v>24</v>
      </c>
      <c r="F11607" t="s">
        <v>61</v>
      </c>
      <c r="G11607" t="s">
        <v>15</v>
      </c>
      <c r="H11607">
        <v>0</v>
      </c>
      <c r="I11607">
        <v>95.7</v>
      </c>
      <c r="J11607">
        <v>42.9</v>
      </c>
      <c r="K11607">
        <v>448.59028954745401</v>
      </c>
      <c r="L11607">
        <v>2.01300568139888E-2</v>
      </c>
      <c r="M11607">
        <v>30.965550005087401</v>
      </c>
      <c r="N11607">
        <v>13075</v>
      </c>
      <c r="O11607">
        <v>0.999999999999999</v>
      </c>
      <c r="P11607">
        <v>0</v>
      </c>
    </row>
    <row r="11608" spans="1:16" x14ac:dyDescent="0.25">
      <c r="A11608">
        <v>11</v>
      </c>
      <c r="B11608">
        <v>41040</v>
      </c>
      <c r="C11608" t="s">
        <v>16</v>
      </c>
      <c r="D11608" t="s">
        <v>83</v>
      </c>
      <c r="E11608" t="s">
        <v>16</v>
      </c>
      <c r="F11608" t="s">
        <v>86</v>
      </c>
      <c r="G11608" t="s">
        <v>15</v>
      </c>
      <c r="H11608">
        <v>0.30843026809997398</v>
      </c>
      <c r="I11608">
        <v>61.9</v>
      </c>
      <c r="J11608">
        <v>44.8</v>
      </c>
      <c r="K11608">
        <v>37.889514779873899</v>
      </c>
      <c r="L11608">
        <v>1.3072096516349401E-2</v>
      </c>
      <c r="M11608">
        <v>2.5671285384767599</v>
      </c>
      <c r="N11608">
        <v>44007</v>
      </c>
      <c r="O11608">
        <v>0.69156973190002602</v>
      </c>
      <c r="P11608">
        <v>0.30843026809997298</v>
      </c>
    </row>
    <row r="11609" spans="1:16" x14ac:dyDescent="0.25">
      <c r="A11609">
        <v>11</v>
      </c>
      <c r="B11609">
        <v>40007</v>
      </c>
      <c r="C11609" t="s">
        <v>33</v>
      </c>
      <c r="D11609" t="s">
        <v>35</v>
      </c>
      <c r="E11609" t="s">
        <v>33</v>
      </c>
      <c r="F11609" t="s">
        <v>34</v>
      </c>
      <c r="G11609" t="s">
        <v>15</v>
      </c>
      <c r="H11609">
        <v>0.10689412980867</v>
      </c>
      <c r="I11609">
        <v>81.5</v>
      </c>
      <c r="J11609">
        <v>51.5</v>
      </c>
      <c r="K11609">
        <v>214.117059849036</v>
      </c>
      <c r="L11609">
        <v>1.6857427116673099E-2</v>
      </c>
      <c r="M11609">
        <v>19.5493042886735</v>
      </c>
      <c r="N11609">
        <v>35033</v>
      </c>
      <c r="O11609">
        <v>0.89310587019132903</v>
      </c>
      <c r="P11609">
        <v>0.10689412980867</v>
      </c>
    </row>
    <row r="11610" spans="1:16" x14ac:dyDescent="0.25">
      <c r="A11610">
        <v>11</v>
      </c>
      <c r="B11610">
        <v>2049</v>
      </c>
      <c r="C11610" t="s">
        <v>31</v>
      </c>
      <c r="D11610" t="s">
        <v>87</v>
      </c>
      <c r="E11610" t="s">
        <v>31</v>
      </c>
      <c r="F11610" t="s">
        <v>77</v>
      </c>
      <c r="G11610" t="s">
        <v>15</v>
      </c>
      <c r="H11610">
        <v>0.133687822007132</v>
      </c>
      <c r="I11610">
        <v>106.2</v>
      </c>
      <c r="J11610">
        <v>46.2</v>
      </c>
      <c r="K11610">
        <v>223.26784759807799</v>
      </c>
      <c r="L11610">
        <v>2.5342817123706899E-2</v>
      </c>
      <c r="M11610">
        <v>24.981637282474001</v>
      </c>
      <c r="N11610">
        <v>3065</v>
      </c>
      <c r="O11610">
        <v>0.86631217799286697</v>
      </c>
      <c r="P11610">
        <v>0.133687822007132</v>
      </c>
    </row>
    <row r="11611" spans="1:16" x14ac:dyDescent="0.25">
      <c r="A11611">
        <v>11</v>
      </c>
      <c r="B11611">
        <v>63034</v>
      </c>
      <c r="C11611" t="s">
        <v>44</v>
      </c>
      <c r="D11611" t="s">
        <v>78</v>
      </c>
      <c r="E11611" t="s">
        <v>44</v>
      </c>
      <c r="F11611" t="s">
        <v>78</v>
      </c>
      <c r="G11611" t="s">
        <v>15</v>
      </c>
      <c r="H11611">
        <v>0.19168169351849401</v>
      </c>
      <c r="I11611">
        <v>39.6</v>
      </c>
      <c r="J11611">
        <v>25.5</v>
      </c>
      <c r="K11611">
        <v>237.84818893936199</v>
      </c>
      <c r="L11611">
        <v>3.6355494025808399E-2</v>
      </c>
      <c r="M11611">
        <v>34.6190509314129</v>
      </c>
      <c r="N11611">
        <v>63049</v>
      </c>
      <c r="O11611">
        <v>0.80831830648150504</v>
      </c>
      <c r="P11611">
        <v>0.19168169351849401</v>
      </c>
    </row>
    <row r="11612" spans="1:16" x14ac:dyDescent="0.25">
      <c r="A11612">
        <v>11</v>
      </c>
      <c r="B11612">
        <v>100007</v>
      </c>
      <c r="C11612" t="s">
        <v>27</v>
      </c>
      <c r="D11612" t="s">
        <v>118</v>
      </c>
      <c r="E11612" t="s">
        <v>27</v>
      </c>
      <c r="F11612" t="s">
        <v>110</v>
      </c>
      <c r="G11612" t="s">
        <v>15</v>
      </c>
      <c r="H11612">
        <v>0.20377158287439601</v>
      </c>
      <c r="I11612">
        <v>89.9</v>
      </c>
      <c r="J11612">
        <v>48.5</v>
      </c>
      <c r="K11612">
        <v>140.167369193262</v>
      </c>
      <c r="L11612">
        <v>1.7628688708755801E-2</v>
      </c>
      <c r="M11612">
        <v>11.948046963322501</v>
      </c>
      <c r="N11612">
        <v>52016</v>
      </c>
      <c r="O11612">
        <v>0.79622841712560299</v>
      </c>
      <c r="P11612">
        <v>0.20377158287439601</v>
      </c>
    </row>
    <row r="11613" spans="1:16" x14ac:dyDescent="0.25">
      <c r="A11613">
        <v>11</v>
      </c>
      <c r="B11613">
        <v>59005</v>
      </c>
      <c r="C11613" t="s">
        <v>13</v>
      </c>
      <c r="D11613" t="s">
        <v>18</v>
      </c>
      <c r="E11613" t="s">
        <v>13</v>
      </c>
      <c r="F11613" t="s">
        <v>14</v>
      </c>
      <c r="G11613" t="s">
        <v>15</v>
      </c>
      <c r="H11613">
        <v>0.14362165581184</v>
      </c>
      <c r="I11613">
        <v>63.9</v>
      </c>
      <c r="J11613">
        <v>45.2</v>
      </c>
      <c r="K11613">
        <v>179.505024342659</v>
      </c>
      <c r="L11613">
        <v>2.5488413712854301E-2</v>
      </c>
      <c r="M11613">
        <v>26.6670043088467</v>
      </c>
      <c r="N11613">
        <v>58091</v>
      </c>
      <c r="O11613">
        <v>0.85637834418815895</v>
      </c>
      <c r="P11613">
        <v>0.14362165581184</v>
      </c>
    </row>
    <row r="11614" spans="1:16" x14ac:dyDescent="0.25">
      <c r="A11614">
        <v>11</v>
      </c>
      <c r="B11614">
        <v>58120</v>
      </c>
      <c r="C11614" t="s">
        <v>13</v>
      </c>
      <c r="D11614" t="s">
        <v>14</v>
      </c>
      <c r="E11614" t="s">
        <v>13</v>
      </c>
      <c r="F11614" t="s">
        <v>14</v>
      </c>
      <c r="G11614" t="s">
        <v>15</v>
      </c>
      <c r="H11614">
        <v>9.6125476651204605E-2</v>
      </c>
      <c r="I11614">
        <v>63.9</v>
      </c>
      <c r="J11614">
        <v>45.2</v>
      </c>
      <c r="K11614">
        <v>255.534888150786</v>
      </c>
      <c r="L11614">
        <v>3.6021683348223303E-2</v>
      </c>
      <c r="M11614">
        <v>26.5285436721813</v>
      </c>
      <c r="N11614">
        <v>58111</v>
      </c>
      <c r="O11614">
        <v>0.90387452334879503</v>
      </c>
      <c r="P11614">
        <v>9.61254766512043E-2</v>
      </c>
    </row>
    <row r="11615" spans="1:16" x14ac:dyDescent="0.25">
      <c r="A11615">
        <v>11</v>
      </c>
      <c r="B11615">
        <v>28059</v>
      </c>
      <c r="C11615" t="s">
        <v>21</v>
      </c>
      <c r="D11615" t="s">
        <v>22</v>
      </c>
      <c r="E11615" t="s">
        <v>21</v>
      </c>
      <c r="F11615" t="s">
        <v>89</v>
      </c>
      <c r="G11615" t="s">
        <v>15</v>
      </c>
      <c r="H11615">
        <v>0.13112114978560199</v>
      </c>
      <c r="I11615">
        <v>81.099999999999994</v>
      </c>
      <c r="J11615">
        <v>55.8</v>
      </c>
      <c r="K11615">
        <v>190.94122244733299</v>
      </c>
      <c r="L11615">
        <v>1.5783099206989601E-2</v>
      </c>
      <c r="M11615">
        <v>7.6693145999410399</v>
      </c>
      <c r="N11615">
        <v>23069</v>
      </c>
      <c r="O11615">
        <v>0.86887885021439704</v>
      </c>
      <c r="P11615">
        <v>0.13112114978560199</v>
      </c>
    </row>
    <row r="11616" spans="1:16" x14ac:dyDescent="0.25">
      <c r="A11616">
        <v>11</v>
      </c>
      <c r="B11616">
        <v>65116</v>
      </c>
      <c r="C11616" t="s">
        <v>44</v>
      </c>
      <c r="D11616" t="s">
        <v>96</v>
      </c>
      <c r="E11616" t="s">
        <v>44</v>
      </c>
      <c r="F11616" t="s">
        <v>45</v>
      </c>
      <c r="G11616" t="s">
        <v>15</v>
      </c>
      <c r="H11616">
        <v>0.17222757128721999</v>
      </c>
      <c r="I11616">
        <v>39.6</v>
      </c>
      <c r="J11616">
        <v>25.5</v>
      </c>
      <c r="K11616">
        <v>254.24815979468599</v>
      </c>
      <c r="L11616">
        <v>4.12209777280068E-2</v>
      </c>
      <c r="M11616">
        <v>38.1764287096968</v>
      </c>
      <c r="N11616">
        <v>61027</v>
      </c>
      <c r="O11616">
        <v>0.82777242871277901</v>
      </c>
      <c r="P11616">
        <v>0.17222757128721999</v>
      </c>
    </row>
    <row r="11617" spans="1:16" x14ac:dyDescent="0.25">
      <c r="A11617">
        <v>11</v>
      </c>
      <c r="B11617">
        <v>47014</v>
      </c>
      <c r="C11617" t="s">
        <v>27</v>
      </c>
      <c r="D11617" t="s">
        <v>92</v>
      </c>
      <c r="E11617" t="s">
        <v>36</v>
      </c>
      <c r="F11617" t="s">
        <v>113</v>
      </c>
      <c r="G11617" t="s">
        <v>19</v>
      </c>
      <c r="H11617">
        <v>0.116707125144246</v>
      </c>
      <c r="I11617">
        <v>89.9</v>
      </c>
      <c r="J11617">
        <v>48.5</v>
      </c>
      <c r="K11617">
        <v>237.960296381256</v>
      </c>
      <c r="L11617">
        <v>2.9264217640077299E-2</v>
      </c>
      <c r="M11617">
        <v>20.3101648494996</v>
      </c>
      <c r="N11617">
        <v>67039</v>
      </c>
      <c r="O11617">
        <v>0.88329287485575203</v>
      </c>
      <c r="P11617">
        <v>0.116707125144247</v>
      </c>
    </row>
    <row r="11618" spans="1:16" x14ac:dyDescent="0.25">
      <c r="A11618">
        <v>11</v>
      </c>
      <c r="B11618">
        <v>15209</v>
      </c>
      <c r="C11618" t="s">
        <v>24</v>
      </c>
      <c r="D11618" t="s">
        <v>60</v>
      </c>
      <c r="E11618" t="s">
        <v>24</v>
      </c>
      <c r="F11618" t="s">
        <v>60</v>
      </c>
      <c r="G11618" t="s">
        <v>15</v>
      </c>
      <c r="H11618">
        <v>0</v>
      </c>
      <c r="I11618">
        <v>95.7</v>
      </c>
      <c r="J11618">
        <v>42.9</v>
      </c>
      <c r="K11618">
        <v>451.00627156138103</v>
      </c>
      <c r="L11618">
        <v>2.0198090857029199E-2</v>
      </c>
      <c r="M11618">
        <v>31.069404935830399</v>
      </c>
      <c r="N11618">
        <v>15105</v>
      </c>
      <c r="O11618">
        <v>1</v>
      </c>
      <c r="P11618">
        <v>0</v>
      </c>
    </row>
    <row r="11619" spans="1:16" x14ac:dyDescent="0.25">
      <c r="A11619">
        <v>11</v>
      </c>
      <c r="B11619">
        <v>52026</v>
      </c>
      <c r="C11619" t="s">
        <v>27</v>
      </c>
      <c r="D11619" t="s">
        <v>110</v>
      </c>
      <c r="E11619" t="s">
        <v>27</v>
      </c>
      <c r="F11619" t="s">
        <v>71</v>
      </c>
      <c r="G11619" t="s">
        <v>15</v>
      </c>
      <c r="H11619">
        <v>0.24125373995053301</v>
      </c>
      <c r="I11619">
        <v>89.9</v>
      </c>
      <c r="J11619">
        <v>48.5</v>
      </c>
      <c r="K11619">
        <v>105.271728266031</v>
      </c>
      <c r="L11619">
        <v>1.09458626533161E-2</v>
      </c>
      <c r="M11619">
        <v>6.3415666667542601</v>
      </c>
      <c r="N11619">
        <v>48017</v>
      </c>
      <c r="O11619">
        <v>0.75874626004946599</v>
      </c>
      <c r="P11619">
        <v>0.24125373995053301</v>
      </c>
    </row>
    <row r="11620" spans="1:16" x14ac:dyDescent="0.25">
      <c r="A11620">
        <v>11</v>
      </c>
      <c r="B11620">
        <v>46024</v>
      </c>
      <c r="C11620" t="s">
        <v>27</v>
      </c>
      <c r="D11620" t="s">
        <v>103</v>
      </c>
      <c r="E11620" t="s">
        <v>27</v>
      </c>
      <c r="F11620" t="s">
        <v>71</v>
      </c>
      <c r="G11620" t="s">
        <v>15</v>
      </c>
      <c r="H11620">
        <v>0.14531312672725299</v>
      </c>
      <c r="I11620">
        <v>89.9</v>
      </c>
      <c r="J11620">
        <v>48.5</v>
      </c>
      <c r="K11620">
        <v>210.539290248432</v>
      </c>
      <c r="L11620">
        <v>2.6730497670944601E-2</v>
      </c>
      <c r="M11620">
        <v>16.658438554107899</v>
      </c>
      <c r="N11620">
        <v>48050</v>
      </c>
      <c r="O11620">
        <v>0.85468687327274595</v>
      </c>
      <c r="P11620">
        <v>0.14531312672725299</v>
      </c>
    </row>
    <row r="11621" spans="1:16" x14ac:dyDescent="0.25">
      <c r="A11621">
        <v>11</v>
      </c>
      <c r="B11621">
        <v>40007</v>
      </c>
      <c r="C11621" t="s">
        <v>33</v>
      </c>
      <c r="D11621" t="s">
        <v>35</v>
      </c>
      <c r="E11621" t="s">
        <v>33</v>
      </c>
      <c r="F11621" t="s">
        <v>35</v>
      </c>
      <c r="G11621" t="s">
        <v>15</v>
      </c>
      <c r="H11621">
        <v>0.10689412980867</v>
      </c>
      <c r="I11621">
        <v>81.5</v>
      </c>
      <c r="J11621">
        <v>51.5</v>
      </c>
      <c r="K11621">
        <v>214.117059849036</v>
      </c>
      <c r="L11621">
        <v>1.6857427116673099E-2</v>
      </c>
      <c r="M11621">
        <v>19.5493042886735</v>
      </c>
      <c r="N11621">
        <v>99014</v>
      </c>
      <c r="O11621">
        <v>0.89310587019132903</v>
      </c>
      <c r="P11621">
        <v>0.10689412980867</v>
      </c>
    </row>
    <row r="11622" spans="1:16" x14ac:dyDescent="0.25">
      <c r="A11622">
        <v>11</v>
      </c>
      <c r="B11622">
        <v>65046</v>
      </c>
      <c r="C11622" t="s">
        <v>44</v>
      </c>
      <c r="D11622" t="s">
        <v>96</v>
      </c>
      <c r="E11622" t="s">
        <v>21</v>
      </c>
      <c r="F11622" t="s">
        <v>22</v>
      </c>
      <c r="G11622" t="s">
        <v>19</v>
      </c>
      <c r="H11622">
        <v>0.2463891109618</v>
      </c>
      <c r="I11622">
        <v>39.6</v>
      </c>
      <c r="J11622">
        <v>25.5</v>
      </c>
      <c r="K11622">
        <v>181.11554804396101</v>
      </c>
      <c r="L11622">
        <v>2.9824175598712501E-2</v>
      </c>
      <c r="M11622">
        <v>28.371892810066601</v>
      </c>
      <c r="N11622">
        <v>28001</v>
      </c>
      <c r="O11622">
        <v>0.75361088903819895</v>
      </c>
      <c r="P11622">
        <v>0.2463891109618</v>
      </c>
    </row>
    <row r="11623" spans="1:16" x14ac:dyDescent="0.25">
      <c r="A11623">
        <v>11</v>
      </c>
      <c r="B11623">
        <v>39014</v>
      </c>
      <c r="C11623" t="s">
        <v>33</v>
      </c>
      <c r="D11623" t="s">
        <v>35</v>
      </c>
      <c r="E11623" t="s">
        <v>33</v>
      </c>
      <c r="F11623" t="s">
        <v>50</v>
      </c>
      <c r="G11623" t="s">
        <v>15</v>
      </c>
      <c r="H11623">
        <v>7.0365762915187993E-2</v>
      </c>
      <c r="I11623">
        <v>81.5</v>
      </c>
      <c r="J11623">
        <v>51.5</v>
      </c>
      <c r="K11623">
        <v>241.96624323467799</v>
      </c>
      <c r="L11623">
        <v>1.9851195373622399E-2</v>
      </c>
      <c r="M11623">
        <v>25.882135354619098</v>
      </c>
      <c r="N11623">
        <v>34027</v>
      </c>
      <c r="O11623">
        <v>0.92963423708481197</v>
      </c>
      <c r="P11623">
        <v>7.0365762915187993E-2</v>
      </c>
    </row>
    <row r="11624" spans="1:16" x14ac:dyDescent="0.25">
      <c r="A11624">
        <v>11</v>
      </c>
      <c r="B11624">
        <v>26050</v>
      </c>
      <c r="C11624" t="s">
        <v>21</v>
      </c>
      <c r="D11624" t="s">
        <v>39</v>
      </c>
      <c r="E11624" t="s">
        <v>21</v>
      </c>
      <c r="F11624" t="s">
        <v>39</v>
      </c>
      <c r="G11624" t="s">
        <v>15</v>
      </c>
      <c r="H11624">
        <v>9.4200631421994696E-2</v>
      </c>
      <c r="I11624">
        <v>81.099999999999994</v>
      </c>
      <c r="J11624">
        <v>55.8</v>
      </c>
      <c r="K11624">
        <v>241.974524521832</v>
      </c>
      <c r="L11624">
        <v>1.93642645803416E-2</v>
      </c>
      <c r="M11624">
        <v>8.7006068424834009</v>
      </c>
      <c r="N11624">
        <v>26021</v>
      </c>
      <c r="O11624">
        <v>0.90579936857800503</v>
      </c>
      <c r="P11624">
        <v>9.4200631421994793E-2</v>
      </c>
    </row>
    <row r="11625" spans="1:16" x14ac:dyDescent="0.25">
      <c r="A11625">
        <v>11</v>
      </c>
      <c r="B11625">
        <v>9012</v>
      </c>
      <c r="C11625" t="s">
        <v>90</v>
      </c>
      <c r="D11625" t="s">
        <v>106</v>
      </c>
      <c r="E11625" t="s">
        <v>90</v>
      </c>
      <c r="F11625" t="s">
        <v>98</v>
      </c>
      <c r="G11625" t="s">
        <v>15</v>
      </c>
      <c r="H11625">
        <v>0.29115545148180999</v>
      </c>
      <c r="I11625">
        <v>96.8</v>
      </c>
      <c r="J11625">
        <v>39.799999999999997</v>
      </c>
      <c r="K11625">
        <v>117.33005967328501</v>
      </c>
      <c r="L11625">
        <v>5.11145298728055E-2</v>
      </c>
      <c r="M11625">
        <v>12.4928990569753</v>
      </c>
      <c r="N11625">
        <v>8055</v>
      </c>
      <c r="O11625">
        <v>0.70884454851818901</v>
      </c>
      <c r="P11625">
        <v>0.29115545148180999</v>
      </c>
    </row>
    <row r="11626" spans="1:16" x14ac:dyDescent="0.25">
      <c r="A11626">
        <v>11</v>
      </c>
      <c r="B11626">
        <v>63041</v>
      </c>
      <c r="C11626" t="s">
        <v>44</v>
      </c>
      <c r="D11626" t="s">
        <v>78</v>
      </c>
      <c r="E11626" t="s">
        <v>44</v>
      </c>
      <c r="F11626" t="s">
        <v>78</v>
      </c>
      <c r="G11626" t="s">
        <v>15</v>
      </c>
      <c r="H11626">
        <v>0.197505857584682</v>
      </c>
      <c r="I11626">
        <v>39.6</v>
      </c>
      <c r="J11626">
        <v>25.5</v>
      </c>
      <c r="K11626">
        <v>232.62903567172401</v>
      </c>
      <c r="L11626">
        <v>3.5627571630354397E-2</v>
      </c>
      <c r="M11626">
        <v>33.752461589964597</v>
      </c>
      <c r="N11626">
        <v>63068</v>
      </c>
      <c r="O11626">
        <v>0.80249414241531702</v>
      </c>
      <c r="P11626">
        <v>0.197505857584682</v>
      </c>
    </row>
    <row r="11627" spans="1:16" x14ac:dyDescent="0.25">
      <c r="A11627">
        <v>11</v>
      </c>
      <c r="B11627">
        <v>1086</v>
      </c>
      <c r="C11627" t="s">
        <v>31</v>
      </c>
      <c r="D11627" t="s">
        <v>43</v>
      </c>
      <c r="E11627" t="s">
        <v>31</v>
      </c>
      <c r="F11627" t="s">
        <v>32</v>
      </c>
      <c r="G11627" t="s">
        <v>15</v>
      </c>
      <c r="H11627">
        <v>0.121839426858811</v>
      </c>
      <c r="I11627">
        <v>106.2</v>
      </c>
      <c r="J11627">
        <v>46.2</v>
      </c>
      <c r="K11627">
        <v>235.240025146742</v>
      </c>
      <c r="L11627">
        <v>2.6972857097903698E-2</v>
      </c>
      <c r="M11627">
        <v>26.446641255741898</v>
      </c>
      <c r="N11627">
        <v>6003</v>
      </c>
      <c r="O11627">
        <v>0.87816057314118801</v>
      </c>
      <c r="P11627">
        <v>0.121839426858811</v>
      </c>
    </row>
    <row r="11628" spans="1:16" x14ac:dyDescent="0.25">
      <c r="A11628">
        <v>11</v>
      </c>
      <c r="B11628">
        <v>31007</v>
      </c>
      <c r="C11628" t="s">
        <v>58</v>
      </c>
      <c r="D11628" t="s">
        <v>109</v>
      </c>
      <c r="E11628" t="s">
        <v>58</v>
      </c>
      <c r="F11628" t="s">
        <v>105</v>
      </c>
      <c r="G11628" t="s">
        <v>15</v>
      </c>
      <c r="H11628">
        <v>0.18225747185789101</v>
      </c>
      <c r="I11628">
        <v>120.8</v>
      </c>
      <c r="J11628">
        <v>49</v>
      </c>
      <c r="K11628">
        <v>186.17396704993001</v>
      </c>
      <c r="L11628">
        <v>6.2457599581223398E-2</v>
      </c>
      <c r="M11628">
        <v>20.3894831421951</v>
      </c>
      <c r="N11628">
        <v>32006</v>
      </c>
      <c r="O11628">
        <v>0.81774252814210802</v>
      </c>
      <c r="P11628">
        <v>0.18225747185789101</v>
      </c>
    </row>
    <row r="11629" spans="1:16" x14ac:dyDescent="0.25">
      <c r="A11629">
        <v>11</v>
      </c>
      <c r="B11629">
        <v>108018</v>
      </c>
      <c r="C11629" t="s">
        <v>24</v>
      </c>
      <c r="D11629" t="s">
        <v>104</v>
      </c>
      <c r="E11629" t="s">
        <v>24</v>
      </c>
      <c r="F11629" t="s">
        <v>60</v>
      </c>
      <c r="G11629" t="s">
        <v>15</v>
      </c>
      <c r="H11629">
        <v>4.2655067649600802E-3</v>
      </c>
      <c r="I11629">
        <v>95.7</v>
      </c>
      <c r="J11629">
        <v>42.9</v>
      </c>
      <c r="K11629">
        <v>410.52009654958999</v>
      </c>
      <c r="L11629">
        <v>1.83713535697397E-2</v>
      </c>
      <c r="M11629">
        <v>28.232072113207799</v>
      </c>
      <c r="N11629">
        <v>15192</v>
      </c>
      <c r="O11629">
        <v>0.99573449323503904</v>
      </c>
      <c r="P11629">
        <v>4.2655067649600698E-3</v>
      </c>
    </row>
    <row r="11630" spans="1:16" x14ac:dyDescent="0.25">
      <c r="A11630">
        <v>11</v>
      </c>
      <c r="B11630">
        <v>15209</v>
      </c>
      <c r="C11630" t="s">
        <v>24</v>
      </c>
      <c r="D11630" t="s">
        <v>60</v>
      </c>
      <c r="E11630" t="s">
        <v>24</v>
      </c>
      <c r="F11630" t="s">
        <v>25</v>
      </c>
      <c r="G11630" t="s">
        <v>15</v>
      </c>
      <c r="H11630">
        <v>0</v>
      </c>
      <c r="I11630">
        <v>95.7</v>
      </c>
      <c r="J11630">
        <v>42.9</v>
      </c>
      <c r="K11630">
        <v>451.00627156138103</v>
      </c>
      <c r="L11630">
        <v>2.0198090857029199E-2</v>
      </c>
      <c r="M11630">
        <v>31.069404935830399</v>
      </c>
      <c r="N11630">
        <v>12133</v>
      </c>
      <c r="O11630">
        <v>1</v>
      </c>
      <c r="P11630">
        <v>0</v>
      </c>
    </row>
    <row r="11631" spans="1:16" x14ac:dyDescent="0.25">
      <c r="A11631">
        <v>11</v>
      </c>
      <c r="B11631">
        <v>22032</v>
      </c>
      <c r="C11631" t="s">
        <v>72</v>
      </c>
      <c r="D11631" t="s">
        <v>74</v>
      </c>
      <c r="E11631" t="s">
        <v>72</v>
      </c>
      <c r="F11631" t="s">
        <v>73</v>
      </c>
      <c r="G11631" t="s">
        <v>15</v>
      </c>
      <c r="H11631">
        <v>0.105403030574032</v>
      </c>
      <c r="I11631">
        <v>47.5</v>
      </c>
      <c r="J11631">
        <v>60.4</v>
      </c>
      <c r="K11631">
        <v>222.99845555899</v>
      </c>
      <c r="L11631">
        <v>0.109906050207958</v>
      </c>
      <c r="M11631">
        <v>9.4449561639119697</v>
      </c>
      <c r="N11631">
        <v>21093</v>
      </c>
      <c r="O11631">
        <v>0.894596969425967</v>
      </c>
      <c r="P11631">
        <v>0.105403030574032</v>
      </c>
    </row>
    <row r="11632" spans="1:16" x14ac:dyDescent="0.25">
      <c r="A11632">
        <v>11</v>
      </c>
      <c r="B11632">
        <v>15098</v>
      </c>
      <c r="C11632" t="s">
        <v>24</v>
      </c>
      <c r="D11632" t="s">
        <v>60</v>
      </c>
      <c r="E11632" t="s">
        <v>24</v>
      </c>
      <c r="F11632" t="s">
        <v>26</v>
      </c>
      <c r="G11632" t="s">
        <v>15</v>
      </c>
      <c r="H11632">
        <v>0</v>
      </c>
      <c r="I11632">
        <v>95.7</v>
      </c>
      <c r="J11632">
        <v>42.9</v>
      </c>
      <c r="K11632">
        <v>446.11705998752899</v>
      </c>
      <c r="L11632">
        <v>2.0002463358967802E-2</v>
      </c>
      <c r="M11632">
        <v>30.8401699696417</v>
      </c>
      <c r="N11632">
        <v>17029</v>
      </c>
      <c r="O11632">
        <v>0.999999999999999</v>
      </c>
      <c r="P11632">
        <v>0</v>
      </c>
    </row>
    <row r="11633" spans="1:16" x14ac:dyDescent="0.25">
      <c r="A11633">
        <v>11</v>
      </c>
      <c r="B11633">
        <v>58091</v>
      </c>
      <c r="C11633" t="s">
        <v>13</v>
      </c>
      <c r="D11633" t="s">
        <v>14</v>
      </c>
      <c r="E11633" t="s">
        <v>13</v>
      </c>
      <c r="F11633" t="s">
        <v>14</v>
      </c>
      <c r="G11633" t="s">
        <v>15</v>
      </c>
      <c r="H11633">
        <v>1.33830742645378E-2</v>
      </c>
      <c r="I11633">
        <v>63.9</v>
      </c>
      <c r="J11633">
        <v>45.2</v>
      </c>
      <c r="K11633">
        <v>345.73179625703602</v>
      </c>
      <c r="L11633">
        <v>4.8577829854548699E-2</v>
      </c>
      <c r="M11633">
        <v>35.386210679520403</v>
      </c>
      <c r="N11633">
        <v>58091</v>
      </c>
      <c r="O11633">
        <v>0.986616925735462</v>
      </c>
      <c r="P11633">
        <v>1.33830742645378E-2</v>
      </c>
    </row>
    <row r="11634" spans="1:16" x14ac:dyDescent="0.25">
      <c r="A11634">
        <v>11</v>
      </c>
      <c r="B11634">
        <v>26086</v>
      </c>
      <c r="C11634" t="s">
        <v>21</v>
      </c>
      <c r="D11634" t="s">
        <v>39</v>
      </c>
      <c r="E11634" t="s">
        <v>21</v>
      </c>
      <c r="F11634" t="s">
        <v>40</v>
      </c>
      <c r="G11634" t="s">
        <v>15</v>
      </c>
      <c r="H11634">
        <v>5.9639155284814699E-2</v>
      </c>
      <c r="I11634">
        <v>81.099999999999994</v>
      </c>
      <c r="J11634">
        <v>55.8</v>
      </c>
      <c r="K11634">
        <v>285.97919586700499</v>
      </c>
      <c r="L11634">
        <v>2.2656920011461901E-2</v>
      </c>
      <c r="M11634">
        <v>10.555475586246899</v>
      </c>
      <c r="N11634">
        <v>27024</v>
      </c>
      <c r="O11634">
        <v>0.940360844715185</v>
      </c>
      <c r="P11634">
        <v>5.9639155284814602E-2</v>
      </c>
    </row>
    <row r="11635" spans="1:16" x14ac:dyDescent="0.25">
      <c r="A11635">
        <v>11</v>
      </c>
      <c r="B11635">
        <v>15182</v>
      </c>
      <c r="C11635" t="s">
        <v>24</v>
      </c>
      <c r="D11635" t="s">
        <v>60</v>
      </c>
      <c r="E11635" t="s">
        <v>24</v>
      </c>
      <c r="F11635" t="s">
        <v>56</v>
      </c>
      <c r="G11635" t="s">
        <v>15</v>
      </c>
      <c r="H11635">
        <v>0</v>
      </c>
      <c r="I11635">
        <v>95.7</v>
      </c>
      <c r="J11635">
        <v>42.9</v>
      </c>
      <c r="K11635">
        <v>440.91659552653101</v>
      </c>
      <c r="L11635">
        <v>1.9804545437771302E-2</v>
      </c>
      <c r="M11635">
        <v>30.2443638413386</v>
      </c>
      <c r="N11635">
        <v>20017</v>
      </c>
      <c r="O11635">
        <v>0.999999999999999</v>
      </c>
      <c r="P11635">
        <v>0</v>
      </c>
    </row>
    <row r="11636" spans="1:16" x14ac:dyDescent="0.25">
      <c r="A11636">
        <v>11</v>
      </c>
      <c r="B11636">
        <v>54021</v>
      </c>
      <c r="C11636" t="s">
        <v>47</v>
      </c>
      <c r="D11636" t="s">
        <v>49</v>
      </c>
      <c r="E11636" t="s">
        <v>47</v>
      </c>
      <c r="F11636" t="s">
        <v>49</v>
      </c>
      <c r="G11636" t="s">
        <v>15</v>
      </c>
      <c r="H11636">
        <v>0.24539072295845901</v>
      </c>
      <c r="I11636">
        <v>84.4</v>
      </c>
      <c r="J11636">
        <v>56.3</v>
      </c>
      <c r="K11636">
        <v>51.877085179916797</v>
      </c>
      <c r="L11636">
        <v>3.7376938396245701E-2</v>
      </c>
      <c r="M11636">
        <v>5.1024460281417996</v>
      </c>
      <c r="N11636">
        <v>54024</v>
      </c>
      <c r="O11636">
        <v>0.75460927704154102</v>
      </c>
      <c r="P11636">
        <v>0.24539072295845801</v>
      </c>
    </row>
    <row r="11637" spans="1:16" x14ac:dyDescent="0.25">
      <c r="A11637">
        <v>11</v>
      </c>
      <c r="B11637">
        <v>15146</v>
      </c>
      <c r="C11637" t="s">
        <v>24</v>
      </c>
      <c r="D11637" t="s">
        <v>60</v>
      </c>
      <c r="E11637" t="s">
        <v>24</v>
      </c>
      <c r="F11637" t="s">
        <v>61</v>
      </c>
      <c r="G11637" t="s">
        <v>15</v>
      </c>
      <c r="H11637">
        <v>0</v>
      </c>
      <c r="I11637">
        <v>95.7</v>
      </c>
      <c r="J11637">
        <v>42.9</v>
      </c>
      <c r="K11637">
        <v>440.56949061981697</v>
      </c>
      <c r="L11637">
        <v>1.9839703875317499E-2</v>
      </c>
      <c r="M11637">
        <v>29.9884982881218</v>
      </c>
      <c r="N11637">
        <v>13249</v>
      </c>
      <c r="O11637">
        <v>1</v>
      </c>
      <c r="P11637">
        <v>0</v>
      </c>
    </row>
    <row r="11638" spans="1:16" x14ac:dyDescent="0.25">
      <c r="A11638">
        <v>11</v>
      </c>
      <c r="B11638">
        <v>67028</v>
      </c>
      <c r="C11638" t="s">
        <v>36</v>
      </c>
      <c r="D11638" t="s">
        <v>113</v>
      </c>
      <c r="E11638" t="s">
        <v>36</v>
      </c>
      <c r="F11638" t="s">
        <v>80</v>
      </c>
      <c r="G11638" t="s">
        <v>15</v>
      </c>
      <c r="H11638">
        <v>0.27970399981647898</v>
      </c>
      <c r="I11638">
        <v>42.4</v>
      </c>
      <c r="J11638">
        <v>43.1</v>
      </c>
      <c r="K11638">
        <v>62.736825539121902</v>
      </c>
      <c r="L11638">
        <v>2.08215767412505E-2</v>
      </c>
      <c r="M11638">
        <v>7.8388233799157803</v>
      </c>
      <c r="N11638">
        <v>69099</v>
      </c>
      <c r="O11638">
        <v>0.72029600018352102</v>
      </c>
      <c r="P11638">
        <v>0.27970399981647798</v>
      </c>
    </row>
    <row r="11639" spans="1:16" x14ac:dyDescent="0.25">
      <c r="A11639">
        <v>11</v>
      </c>
      <c r="B11639">
        <v>1125</v>
      </c>
      <c r="C11639" t="s">
        <v>31</v>
      </c>
      <c r="D11639" t="s">
        <v>43</v>
      </c>
      <c r="E11639" t="s">
        <v>16</v>
      </c>
      <c r="F11639" t="s">
        <v>83</v>
      </c>
      <c r="G11639" t="s">
        <v>19</v>
      </c>
      <c r="H11639">
        <v>0.13978781892251699</v>
      </c>
      <c r="I11639">
        <v>106.2</v>
      </c>
      <c r="J11639">
        <v>46.2</v>
      </c>
      <c r="K11639">
        <v>217.46835221923101</v>
      </c>
      <c r="L11639">
        <v>2.5141519960023801E-2</v>
      </c>
      <c r="M11639">
        <v>24.249463427043601</v>
      </c>
      <c r="N11639">
        <v>41067</v>
      </c>
      <c r="O11639">
        <v>0.86021218107748199</v>
      </c>
      <c r="P11639">
        <v>0.13978781892251799</v>
      </c>
    </row>
    <row r="11640" spans="1:16" x14ac:dyDescent="0.25">
      <c r="A11640">
        <v>11</v>
      </c>
      <c r="B11640">
        <v>64116</v>
      </c>
      <c r="C11640" t="s">
        <v>44</v>
      </c>
      <c r="D11640" t="s">
        <v>55</v>
      </c>
      <c r="E11640" t="s">
        <v>51</v>
      </c>
      <c r="F11640" t="s">
        <v>112</v>
      </c>
      <c r="G11640" t="s">
        <v>19</v>
      </c>
      <c r="H11640">
        <v>0.21169367567109901</v>
      </c>
      <c r="I11640">
        <v>39.6</v>
      </c>
      <c r="J11640">
        <v>25.5</v>
      </c>
      <c r="K11640">
        <v>223.16489736283901</v>
      </c>
      <c r="L11640">
        <v>3.5653044872059697E-2</v>
      </c>
      <c r="M11640">
        <v>31.1728820512059</v>
      </c>
      <c r="N11640">
        <v>110001</v>
      </c>
      <c r="O11640">
        <v>0.78830632432890002</v>
      </c>
      <c r="P11640">
        <v>0.21169367567109901</v>
      </c>
    </row>
    <row r="11641" spans="1:16" x14ac:dyDescent="0.25">
      <c r="A11641">
        <v>11</v>
      </c>
      <c r="B11641">
        <v>47014</v>
      </c>
      <c r="C11641" t="s">
        <v>27</v>
      </c>
      <c r="D11641" t="s">
        <v>92</v>
      </c>
      <c r="E11641" t="s">
        <v>27</v>
      </c>
      <c r="F11641" t="s">
        <v>70</v>
      </c>
      <c r="G11641" t="s">
        <v>15</v>
      </c>
      <c r="H11641">
        <v>0.116707125144246</v>
      </c>
      <c r="I11641">
        <v>89.9</v>
      </c>
      <c r="J11641">
        <v>48.5</v>
      </c>
      <c r="K11641">
        <v>237.960296381256</v>
      </c>
      <c r="L11641">
        <v>2.9264217640077299E-2</v>
      </c>
      <c r="M11641">
        <v>20.3101648494996</v>
      </c>
      <c r="N11641">
        <v>51034</v>
      </c>
      <c r="O11641">
        <v>0.88329287485575203</v>
      </c>
      <c r="P11641">
        <v>0.116707125144246</v>
      </c>
    </row>
    <row r="11642" spans="1:16" x14ac:dyDescent="0.25">
      <c r="A11642">
        <v>11</v>
      </c>
      <c r="B11642">
        <v>63024</v>
      </c>
      <c r="C11642" t="s">
        <v>44</v>
      </c>
      <c r="D11642" t="s">
        <v>78</v>
      </c>
      <c r="E11642" t="s">
        <v>44</v>
      </c>
      <c r="F11642" t="s">
        <v>45</v>
      </c>
      <c r="G11642" t="s">
        <v>15</v>
      </c>
      <c r="H11642">
        <v>0.17884547880177701</v>
      </c>
      <c r="I11642">
        <v>39.6</v>
      </c>
      <c r="J11642">
        <v>25.5</v>
      </c>
      <c r="K11642">
        <v>245.56597300752099</v>
      </c>
      <c r="L11642">
        <v>3.83970300294533E-2</v>
      </c>
      <c r="M11642">
        <v>37.507481978690201</v>
      </c>
      <c r="N11642">
        <v>61048</v>
      </c>
      <c r="O11642">
        <v>0.82115452119822097</v>
      </c>
      <c r="P11642">
        <v>0.17884547880177701</v>
      </c>
    </row>
    <row r="11643" spans="1:16" x14ac:dyDescent="0.25">
      <c r="A11643">
        <v>11</v>
      </c>
      <c r="B11643">
        <v>50038</v>
      </c>
      <c r="C11643" t="s">
        <v>27</v>
      </c>
      <c r="D11643" t="s">
        <v>85</v>
      </c>
      <c r="E11643" t="s">
        <v>27</v>
      </c>
      <c r="F11643" t="s">
        <v>103</v>
      </c>
      <c r="G11643" t="s">
        <v>15</v>
      </c>
      <c r="H11643">
        <v>0.13280187980750899</v>
      </c>
      <c r="I11643">
        <v>89.9</v>
      </c>
      <c r="J11643">
        <v>48.5</v>
      </c>
      <c r="K11643">
        <v>223.670683632654</v>
      </c>
      <c r="L11643">
        <v>2.6459413182820201E-2</v>
      </c>
      <c r="M11643">
        <v>17.747998611992699</v>
      </c>
      <c r="N11643">
        <v>46013</v>
      </c>
      <c r="O11643">
        <v>0.86719812019249098</v>
      </c>
      <c r="P11643">
        <v>0.13280187980750899</v>
      </c>
    </row>
    <row r="11644" spans="1:16" x14ac:dyDescent="0.25">
      <c r="A11644">
        <v>11</v>
      </c>
      <c r="B11644">
        <v>108015</v>
      </c>
      <c r="C11644" t="s">
        <v>24</v>
      </c>
      <c r="D11644" t="s">
        <v>104</v>
      </c>
      <c r="E11644" t="s">
        <v>24</v>
      </c>
      <c r="F11644" t="s">
        <v>56</v>
      </c>
      <c r="G11644" t="s">
        <v>15</v>
      </c>
      <c r="H11644">
        <v>0</v>
      </c>
      <c r="I11644">
        <v>95.7</v>
      </c>
      <c r="J11644">
        <v>42.9</v>
      </c>
      <c r="K11644">
        <v>415.88443722285899</v>
      </c>
      <c r="L11644">
        <v>1.8392716330568201E-2</v>
      </c>
      <c r="M11644">
        <v>29.093303531381299</v>
      </c>
      <c r="N11644">
        <v>20030</v>
      </c>
      <c r="O11644">
        <v>1</v>
      </c>
      <c r="P11644">
        <v>0</v>
      </c>
    </row>
    <row r="11645" spans="1:16" x14ac:dyDescent="0.25">
      <c r="A11645">
        <v>11</v>
      </c>
      <c r="B11645">
        <v>43023</v>
      </c>
      <c r="C11645" t="s">
        <v>16</v>
      </c>
      <c r="D11645" t="s">
        <v>17</v>
      </c>
      <c r="E11645" t="s">
        <v>27</v>
      </c>
      <c r="F11645" t="s">
        <v>103</v>
      </c>
      <c r="G11645" t="s">
        <v>19</v>
      </c>
      <c r="H11645">
        <v>0.26071392972000701</v>
      </c>
      <c r="I11645">
        <v>61.9</v>
      </c>
      <c r="J11645">
        <v>44.8</v>
      </c>
      <c r="K11645">
        <v>91.475160365208595</v>
      </c>
      <c r="L11645">
        <v>2.96491481095024E-2</v>
      </c>
      <c r="M11645">
        <v>8.8960127980086199</v>
      </c>
      <c r="N11645">
        <v>46005</v>
      </c>
      <c r="O11645">
        <v>0.73928607027999205</v>
      </c>
      <c r="P11645">
        <v>0.26071392972000701</v>
      </c>
    </row>
    <row r="11646" spans="1:16" x14ac:dyDescent="0.25">
      <c r="A11646">
        <v>11</v>
      </c>
      <c r="B11646">
        <v>18177</v>
      </c>
      <c r="C11646" t="s">
        <v>24</v>
      </c>
      <c r="D11646" t="s">
        <v>53</v>
      </c>
      <c r="E11646" t="s">
        <v>24</v>
      </c>
      <c r="F11646" t="s">
        <v>60</v>
      </c>
      <c r="G11646" t="s">
        <v>15</v>
      </c>
      <c r="H11646">
        <v>8.7701094047876405E-2</v>
      </c>
      <c r="I11646">
        <v>95.7</v>
      </c>
      <c r="J11646">
        <v>42.9</v>
      </c>
      <c r="K11646">
        <v>318.12838218287402</v>
      </c>
      <c r="L11646">
        <v>1.45433096416359E-2</v>
      </c>
      <c r="M11646">
        <v>21.153667603257698</v>
      </c>
      <c r="N11646">
        <v>15189</v>
      </c>
      <c r="O11646">
        <v>0.91229890595212304</v>
      </c>
      <c r="P11646">
        <v>8.7701094047876293E-2</v>
      </c>
    </row>
    <row r="11647" spans="1:16" x14ac:dyDescent="0.25">
      <c r="A11647">
        <v>11</v>
      </c>
      <c r="B11647">
        <v>72015</v>
      </c>
      <c r="C11647" t="s">
        <v>51</v>
      </c>
      <c r="D11647" t="s">
        <v>75</v>
      </c>
      <c r="E11647" t="s">
        <v>51</v>
      </c>
      <c r="F11647" t="s">
        <v>93</v>
      </c>
      <c r="G11647" t="s">
        <v>15</v>
      </c>
      <c r="H11647">
        <v>0.194648351813835</v>
      </c>
      <c r="I11647">
        <v>61.4</v>
      </c>
      <c r="J11647">
        <v>28.6</v>
      </c>
      <c r="K11647">
        <v>275.88669981338899</v>
      </c>
      <c r="L11647">
        <v>7.4053717097180699E-2</v>
      </c>
      <c r="M11647">
        <v>28.406183917565901</v>
      </c>
      <c r="N11647">
        <v>75031</v>
      </c>
      <c r="O11647">
        <v>0.805351648186164</v>
      </c>
      <c r="P11647">
        <v>0.194648351813835</v>
      </c>
    </row>
    <row r="11648" spans="1:16" x14ac:dyDescent="0.25">
      <c r="A11648">
        <v>11</v>
      </c>
      <c r="B11648">
        <v>54024</v>
      </c>
      <c r="C11648" t="s">
        <v>47</v>
      </c>
      <c r="D11648" t="s">
        <v>49</v>
      </c>
      <c r="E11648" t="s">
        <v>47</v>
      </c>
      <c r="F11648" t="s">
        <v>49</v>
      </c>
      <c r="G11648" t="s">
        <v>15</v>
      </c>
      <c r="H11648">
        <v>0.25774823255129597</v>
      </c>
      <c r="I11648">
        <v>84.4</v>
      </c>
      <c r="J11648">
        <v>56.3</v>
      </c>
      <c r="K11648">
        <v>39.789996439667597</v>
      </c>
      <c r="L11648">
        <v>3.09038218937033E-2</v>
      </c>
      <c r="M11648">
        <v>2.66326571713148</v>
      </c>
      <c r="N11648">
        <v>54013</v>
      </c>
      <c r="O11648">
        <v>0.74225176744870303</v>
      </c>
      <c r="P11648">
        <v>0.25774823255129597</v>
      </c>
    </row>
    <row r="11649" spans="1:16" x14ac:dyDescent="0.25">
      <c r="A11649">
        <v>11</v>
      </c>
      <c r="B11649">
        <v>93017</v>
      </c>
      <c r="C11649" t="s">
        <v>58</v>
      </c>
      <c r="D11649" t="s">
        <v>97</v>
      </c>
      <c r="E11649" t="s">
        <v>58</v>
      </c>
      <c r="F11649" t="s">
        <v>109</v>
      </c>
      <c r="G11649" t="s">
        <v>15</v>
      </c>
      <c r="H11649">
        <v>0.22084633057665301</v>
      </c>
      <c r="I11649">
        <v>120.8</v>
      </c>
      <c r="J11649">
        <v>49</v>
      </c>
      <c r="K11649">
        <v>146.902824512286</v>
      </c>
      <c r="L11649">
        <v>5.4270182267773401E-2</v>
      </c>
      <c r="M11649">
        <v>15.1927675664442</v>
      </c>
      <c r="N11649">
        <v>31007</v>
      </c>
      <c r="O11649">
        <v>0.77915366942334596</v>
      </c>
      <c r="P11649">
        <v>0.22084633057665301</v>
      </c>
    </row>
    <row r="11650" spans="1:16" x14ac:dyDescent="0.25">
      <c r="A11650">
        <v>11</v>
      </c>
      <c r="B11650">
        <v>22205</v>
      </c>
      <c r="C11650" t="s">
        <v>72</v>
      </c>
      <c r="D11650" t="s">
        <v>74</v>
      </c>
      <c r="E11650" t="s">
        <v>72</v>
      </c>
      <c r="F11650" t="s">
        <v>73</v>
      </c>
      <c r="G11650" t="s">
        <v>15</v>
      </c>
      <c r="H11650">
        <v>7.6473806070602002E-2</v>
      </c>
      <c r="I11650">
        <v>47.5</v>
      </c>
      <c r="J11650">
        <v>60.4</v>
      </c>
      <c r="K11650">
        <v>273.63863905639198</v>
      </c>
      <c r="L11650">
        <v>0.138519407504445</v>
      </c>
      <c r="M11650">
        <v>12.120495904209999</v>
      </c>
      <c r="N11650">
        <v>21093</v>
      </c>
      <c r="O11650">
        <v>0.92352619392939705</v>
      </c>
      <c r="P11650">
        <v>7.6473806070602002E-2</v>
      </c>
    </row>
    <row r="11651" spans="1:16" x14ac:dyDescent="0.25">
      <c r="A11651">
        <v>11</v>
      </c>
      <c r="B11651">
        <v>61028</v>
      </c>
      <c r="C11651" t="s">
        <v>44</v>
      </c>
      <c r="D11651" t="s">
        <v>45</v>
      </c>
      <c r="E11651" t="s">
        <v>44</v>
      </c>
      <c r="F11651" t="s">
        <v>96</v>
      </c>
      <c r="G11651" t="s">
        <v>15</v>
      </c>
      <c r="H11651">
        <v>0.194078395131592</v>
      </c>
      <c r="I11651">
        <v>39.6</v>
      </c>
      <c r="J11651">
        <v>25.5</v>
      </c>
      <c r="K11651">
        <v>237.05867945197201</v>
      </c>
      <c r="L11651">
        <v>3.7286145854384799E-2</v>
      </c>
      <c r="M11651">
        <v>34.148400410139999</v>
      </c>
      <c r="N11651">
        <v>65078</v>
      </c>
      <c r="O11651">
        <v>0.80592160486840703</v>
      </c>
      <c r="P11651">
        <v>0.194078395131592</v>
      </c>
    </row>
    <row r="11652" spans="1:16" x14ac:dyDescent="0.25">
      <c r="A11652">
        <v>11</v>
      </c>
      <c r="B11652">
        <v>26053</v>
      </c>
      <c r="C11652" t="s">
        <v>21</v>
      </c>
      <c r="D11652" t="s">
        <v>39</v>
      </c>
      <c r="E11652" t="s">
        <v>21</v>
      </c>
      <c r="F11652" t="s">
        <v>22</v>
      </c>
      <c r="G11652" t="s">
        <v>15</v>
      </c>
      <c r="H11652">
        <v>0.109445865126697</v>
      </c>
      <c r="I11652">
        <v>81.099999999999994</v>
      </c>
      <c r="J11652">
        <v>55.8</v>
      </c>
      <c r="K11652">
        <v>216.436151219707</v>
      </c>
      <c r="L11652">
        <v>1.67829368958245E-2</v>
      </c>
      <c r="M11652">
        <v>9.1526050350510708</v>
      </c>
      <c r="N11652">
        <v>28032</v>
      </c>
      <c r="O11652">
        <v>0.89055413487330304</v>
      </c>
      <c r="P11652">
        <v>0.109445865126697</v>
      </c>
    </row>
    <row r="11653" spans="1:16" x14ac:dyDescent="0.25">
      <c r="A11653">
        <v>11</v>
      </c>
      <c r="B11653">
        <v>58007</v>
      </c>
      <c r="C11653" t="s">
        <v>13</v>
      </c>
      <c r="D11653" t="s">
        <v>14</v>
      </c>
      <c r="E11653" t="s">
        <v>13</v>
      </c>
      <c r="F11653" t="s">
        <v>14</v>
      </c>
      <c r="G11653" t="s">
        <v>15</v>
      </c>
      <c r="H11653">
        <v>0.158014714685379</v>
      </c>
      <c r="I11653">
        <v>63.9</v>
      </c>
      <c r="J11653">
        <v>45.2</v>
      </c>
      <c r="K11653">
        <v>168.62969457037499</v>
      </c>
      <c r="L11653">
        <v>2.4330040448708099E-2</v>
      </c>
      <c r="M11653">
        <v>24.151965722228901</v>
      </c>
      <c r="N11653">
        <v>58091</v>
      </c>
      <c r="O11653">
        <v>0.84198528531462002</v>
      </c>
      <c r="P11653">
        <v>0.158014714685378</v>
      </c>
    </row>
    <row r="11654" spans="1:16" x14ac:dyDescent="0.25">
      <c r="A11654">
        <v>11</v>
      </c>
      <c r="B11654">
        <v>1280</v>
      </c>
      <c r="C11654" t="s">
        <v>31</v>
      </c>
      <c r="D11654" t="s">
        <v>43</v>
      </c>
      <c r="E11654" t="s">
        <v>31</v>
      </c>
      <c r="F11654" t="s">
        <v>32</v>
      </c>
      <c r="G11654" t="s">
        <v>15</v>
      </c>
      <c r="H11654">
        <v>9.7260405954736798E-2</v>
      </c>
      <c r="I11654">
        <v>106.2</v>
      </c>
      <c r="J11654">
        <v>46.2</v>
      </c>
      <c r="K11654">
        <v>260.99783428341402</v>
      </c>
      <c r="L11654">
        <v>2.9688431357054901E-2</v>
      </c>
      <c r="M11654">
        <v>29.151764739768101</v>
      </c>
      <c r="N11654">
        <v>6174</v>
      </c>
      <c r="O11654">
        <v>0.90273959404526305</v>
      </c>
      <c r="P11654">
        <v>9.7260405954736798E-2</v>
      </c>
    </row>
    <row r="11655" spans="1:16" x14ac:dyDescent="0.25">
      <c r="A11655">
        <v>11</v>
      </c>
      <c r="B11655">
        <v>36023</v>
      </c>
      <c r="C11655" t="s">
        <v>33</v>
      </c>
      <c r="D11655" t="s">
        <v>41</v>
      </c>
      <c r="E11655" t="s">
        <v>33</v>
      </c>
      <c r="F11655" t="s">
        <v>35</v>
      </c>
      <c r="G11655" t="s">
        <v>15</v>
      </c>
      <c r="H11655">
        <v>0.116436143608062</v>
      </c>
      <c r="I11655">
        <v>81.5</v>
      </c>
      <c r="J11655">
        <v>51.5</v>
      </c>
      <c r="K11655">
        <v>195.33161346678199</v>
      </c>
      <c r="L11655">
        <v>1.6800029333532699E-2</v>
      </c>
      <c r="M11655">
        <v>20.767354497720401</v>
      </c>
      <c r="N11655">
        <v>99014</v>
      </c>
      <c r="O11655">
        <v>0.88356385639193702</v>
      </c>
      <c r="P11655">
        <v>0.116436143608062</v>
      </c>
    </row>
    <row r="11656" spans="1:16" x14ac:dyDescent="0.25">
      <c r="A11656">
        <v>11</v>
      </c>
      <c r="B11656">
        <v>23064</v>
      </c>
      <c r="C11656" t="s">
        <v>21</v>
      </c>
      <c r="D11656" t="s">
        <v>89</v>
      </c>
      <c r="E11656" t="s">
        <v>21</v>
      </c>
      <c r="F11656" t="s">
        <v>22</v>
      </c>
      <c r="G11656" t="s">
        <v>15</v>
      </c>
      <c r="H11656">
        <v>0.156539065135714</v>
      </c>
      <c r="I11656">
        <v>81.099999999999994</v>
      </c>
      <c r="J11656">
        <v>55.8</v>
      </c>
      <c r="K11656">
        <v>159.68680188488901</v>
      </c>
      <c r="L11656">
        <v>1.28164665911764E-2</v>
      </c>
      <c r="M11656">
        <v>5.9473401250801103</v>
      </c>
      <c r="N11656">
        <v>28055</v>
      </c>
      <c r="O11656">
        <v>0.84346093486428497</v>
      </c>
      <c r="P11656">
        <v>0.156539065135714</v>
      </c>
    </row>
    <row r="11657" spans="1:16" x14ac:dyDescent="0.25">
      <c r="A11657">
        <v>11</v>
      </c>
      <c r="B11657">
        <v>58018</v>
      </c>
      <c r="C11657" t="s">
        <v>13</v>
      </c>
      <c r="D11657" t="s">
        <v>14</v>
      </c>
      <c r="E11657" t="s">
        <v>13</v>
      </c>
      <c r="F11657" t="s">
        <v>18</v>
      </c>
      <c r="G11657" t="s">
        <v>15</v>
      </c>
      <c r="H11657">
        <v>0.14909573623375799</v>
      </c>
      <c r="I11657">
        <v>63.9</v>
      </c>
      <c r="J11657">
        <v>45.2</v>
      </c>
      <c r="K11657">
        <v>202.05931792149599</v>
      </c>
      <c r="L11657">
        <v>2.8033103471315299E-2</v>
      </c>
      <c r="M11657">
        <v>19.847660597747002</v>
      </c>
      <c r="N11657">
        <v>59011</v>
      </c>
      <c r="O11657">
        <v>0.85090426376624095</v>
      </c>
      <c r="P11657">
        <v>0.14909573623375799</v>
      </c>
    </row>
    <row r="11658" spans="1:16" x14ac:dyDescent="0.25">
      <c r="A11658">
        <v>11</v>
      </c>
      <c r="B11658">
        <v>27024</v>
      </c>
      <c r="C11658" t="s">
        <v>21</v>
      </c>
      <c r="D11658" t="s">
        <v>40</v>
      </c>
      <c r="E11658" t="s">
        <v>24</v>
      </c>
      <c r="F11658" t="s">
        <v>25</v>
      </c>
      <c r="G11658" t="s">
        <v>19</v>
      </c>
      <c r="H11658">
        <v>6.3648019036666406E-2</v>
      </c>
      <c r="I11658">
        <v>81.099999999999994</v>
      </c>
      <c r="J11658">
        <v>55.8</v>
      </c>
      <c r="K11658">
        <v>281.46431383370702</v>
      </c>
      <c r="L11658">
        <v>2.2199168166731901E-2</v>
      </c>
      <c r="M11658">
        <v>10.186648515205301</v>
      </c>
      <c r="N11658">
        <v>12026</v>
      </c>
      <c r="O11658">
        <v>0.93635198096333305</v>
      </c>
      <c r="P11658">
        <v>6.3648019036666406E-2</v>
      </c>
    </row>
    <row r="11659" spans="1:16" x14ac:dyDescent="0.25">
      <c r="A11659">
        <v>11</v>
      </c>
      <c r="B11659">
        <v>30043</v>
      </c>
      <c r="C11659" t="s">
        <v>58</v>
      </c>
      <c r="D11659" t="s">
        <v>59</v>
      </c>
      <c r="E11659" t="s">
        <v>58</v>
      </c>
      <c r="F11659" t="s">
        <v>105</v>
      </c>
      <c r="G11659" t="s">
        <v>15</v>
      </c>
      <c r="H11659">
        <v>0.200910710271719</v>
      </c>
      <c r="I11659">
        <v>120.8</v>
      </c>
      <c r="J11659">
        <v>49</v>
      </c>
      <c r="K11659">
        <v>188.86172596197699</v>
      </c>
      <c r="L11659">
        <v>7.7352052928181203E-2</v>
      </c>
      <c r="M11659">
        <v>15.925291909076201</v>
      </c>
      <c r="N11659">
        <v>32006</v>
      </c>
      <c r="O11659">
        <v>0.79908928972827997</v>
      </c>
      <c r="P11659">
        <v>0.200910710271719</v>
      </c>
    </row>
    <row r="11660" spans="1:16" x14ac:dyDescent="0.25">
      <c r="A11660">
        <v>11</v>
      </c>
      <c r="B11660">
        <v>61075</v>
      </c>
      <c r="C11660" t="s">
        <v>44</v>
      </c>
      <c r="D11660" t="s">
        <v>45</v>
      </c>
      <c r="E11660" t="s">
        <v>44</v>
      </c>
      <c r="F11660" t="s">
        <v>96</v>
      </c>
      <c r="G11660" t="s">
        <v>15</v>
      </c>
      <c r="H11660">
        <v>0.17576176728256099</v>
      </c>
      <c r="I11660">
        <v>39.6</v>
      </c>
      <c r="J11660">
        <v>25.5</v>
      </c>
      <c r="K11660">
        <v>254.49727894005201</v>
      </c>
      <c r="L11660">
        <v>4.0004813685752101E-2</v>
      </c>
      <c r="M11660">
        <v>36.702491491057501</v>
      </c>
      <c r="N11660">
        <v>65135</v>
      </c>
      <c r="O11660">
        <v>0.82423823271743801</v>
      </c>
      <c r="P11660">
        <v>0.17576176728256099</v>
      </c>
    </row>
    <row r="11661" spans="1:16" x14ac:dyDescent="0.25">
      <c r="A11661">
        <v>11</v>
      </c>
      <c r="B11661">
        <v>103050</v>
      </c>
      <c r="C11661" t="s">
        <v>31</v>
      </c>
      <c r="D11661" t="s">
        <v>107</v>
      </c>
      <c r="E11661" t="s">
        <v>31</v>
      </c>
      <c r="F11661" t="s">
        <v>77</v>
      </c>
      <c r="G11661" t="s">
        <v>15</v>
      </c>
      <c r="H11661">
        <v>0.24424512594441899</v>
      </c>
      <c r="I11661">
        <v>106.2</v>
      </c>
      <c r="J11661">
        <v>46.2</v>
      </c>
      <c r="K11661">
        <v>112.43347377761999</v>
      </c>
      <c r="L11661">
        <v>1.36239930034508E-2</v>
      </c>
      <c r="M11661">
        <v>11.698772186627201</v>
      </c>
      <c r="N11661">
        <v>3065</v>
      </c>
      <c r="O11661">
        <v>0.75575487405557995</v>
      </c>
      <c r="P11661">
        <v>0.24424512594441899</v>
      </c>
    </row>
    <row r="11662" spans="1:16" x14ac:dyDescent="0.25">
      <c r="A11662">
        <v>11</v>
      </c>
      <c r="B11662">
        <v>45003</v>
      </c>
      <c r="C11662" t="s">
        <v>27</v>
      </c>
      <c r="D11662" t="s">
        <v>95</v>
      </c>
      <c r="E11662" t="s">
        <v>24</v>
      </c>
      <c r="F11662" t="s">
        <v>104</v>
      </c>
      <c r="G11662" t="s">
        <v>19</v>
      </c>
      <c r="H11662">
        <v>0.16888474650743901</v>
      </c>
      <c r="I11662">
        <v>89.9</v>
      </c>
      <c r="J11662">
        <v>48.5</v>
      </c>
      <c r="K11662">
        <v>183.07988656309399</v>
      </c>
      <c r="L11662">
        <v>2.3340506903109799E-2</v>
      </c>
      <c r="M11662">
        <v>14.5882697710268</v>
      </c>
      <c r="N11662">
        <v>108033</v>
      </c>
      <c r="O11662">
        <v>0.83111525349255999</v>
      </c>
      <c r="P11662">
        <v>0.16888474650743901</v>
      </c>
    </row>
    <row r="11663" spans="1:16" x14ac:dyDescent="0.25">
      <c r="A11663">
        <v>11</v>
      </c>
      <c r="B11663">
        <v>59011</v>
      </c>
      <c r="C11663" t="s">
        <v>13</v>
      </c>
      <c r="D11663" t="s">
        <v>18</v>
      </c>
      <c r="E11663" t="s">
        <v>62</v>
      </c>
      <c r="F11663" t="s">
        <v>64</v>
      </c>
      <c r="G11663" t="s">
        <v>19</v>
      </c>
      <c r="H11663">
        <v>0.15432666515559501</v>
      </c>
      <c r="I11663">
        <v>63.9</v>
      </c>
      <c r="J11663">
        <v>45.2</v>
      </c>
      <c r="K11663">
        <v>161.610997772113</v>
      </c>
      <c r="L11663">
        <v>2.3711753097065202E-2</v>
      </c>
      <c r="M11663">
        <v>26.981291085590001</v>
      </c>
      <c r="N11663">
        <v>80063</v>
      </c>
      <c r="O11663">
        <v>0.84567333484440399</v>
      </c>
      <c r="P11663">
        <v>0.15432666515559501</v>
      </c>
    </row>
    <row r="11664" spans="1:16" x14ac:dyDescent="0.25">
      <c r="A11664">
        <v>11</v>
      </c>
      <c r="B11664">
        <v>17029</v>
      </c>
      <c r="C11664" t="s">
        <v>24</v>
      </c>
      <c r="D11664" t="s">
        <v>26</v>
      </c>
      <c r="E11664" t="s">
        <v>24</v>
      </c>
      <c r="F11664" t="s">
        <v>108</v>
      </c>
      <c r="G11664" t="s">
        <v>15</v>
      </c>
      <c r="H11664">
        <v>6.4173305781867196E-2</v>
      </c>
      <c r="I11664">
        <v>95.7</v>
      </c>
      <c r="J11664">
        <v>42.9</v>
      </c>
      <c r="K11664">
        <v>335.27280063008402</v>
      </c>
      <c r="L11664">
        <v>1.51650859541293E-2</v>
      </c>
      <c r="M11664">
        <v>25.1986909623724</v>
      </c>
      <c r="N11664">
        <v>14061</v>
      </c>
      <c r="O11664">
        <v>0.93582669421813203</v>
      </c>
      <c r="P11664">
        <v>6.4173305781867307E-2</v>
      </c>
    </row>
    <row r="11665" spans="1:16" x14ac:dyDescent="0.25">
      <c r="A11665">
        <v>11</v>
      </c>
      <c r="B11665">
        <v>7020</v>
      </c>
      <c r="C11665" t="s">
        <v>100</v>
      </c>
      <c r="D11665" t="s">
        <v>101</v>
      </c>
      <c r="E11665" t="s">
        <v>100</v>
      </c>
      <c r="F11665" t="s">
        <v>101</v>
      </c>
      <c r="G11665" t="s">
        <v>15</v>
      </c>
      <c r="H11665">
        <v>0.26266022797942001</v>
      </c>
      <c r="I11665">
        <v>45.8</v>
      </c>
      <c r="J11665">
        <v>54.9</v>
      </c>
      <c r="K11665">
        <v>18.7777725693254</v>
      </c>
      <c r="L11665">
        <v>2.9320751727556198E-2</v>
      </c>
      <c r="M11665">
        <v>1.81509415805357</v>
      </c>
      <c r="N11665">
        <v>7003</v>
      </c>
      <c r="O11665">
        <v>0.73733977202057899</v>
      </c>
      <c r="P11665">
        <v>0.26266022797942001</v>
      </c>
    </row>
    <row r="11666" spans="1:16" x14ac:dyDescent="0.25">
      <c r="A11666">
        <v>11</v>
      </c>
      <c r="B11666">
        <v>2107</v>
      </c>
      <c r="C11666" t="s">
        <v>31</v>
      </c>
      <c r="D11666" t="s">
        <v>87</v>
      </c>
      <c r="E11666" t="s">
        <v>31</v>
      </c>
      <c r="F11666" t="s">
        <v>87</v>
      </c>
      <c r="G11666" t="s">
        <v>15</v>
      </c>
      <c r="H11666">
        <v>0.22423603088970501</v>
      </c>
      <c r="I11666">
        <v>106.2</v>
      </c>
      <c r="J11666">
        <v>46.2</v>
      </c>
      <c r="K11666">
        <v>132.342335165918</v>
      </c>
      <c r="L11666">
        <v>1.53639310483534E-2</v>
      </c>
      <c r="M11666">
        <v>14.0735451454063</v>
      </c>
      <c r="N11666">
        <v>2158</v>
      </c>
      <c r="O11666">
        <v>0.77576396911029399</v>
      </c>
      <c r="P11666">
        <v>0.22423603088970501</v>
      </c>
    </row>
    <row r="11667" spans="1:16" x14ac:dyDescent="0.25">
      <c r="A11667">
        <v>11</v>
      </c>
      <c r="B11667">
        <v>58091</v>
      </c>
      <c r="C11667" t="s">
        <v>13</v>
      </c>
      <c r="D11667" t="s">
        <v>14</v>
      </c>
      <c r="E11667" t="s">
        <v>13</v>
      </c>
      <c r="F11667" t="s">
        <v>14</v>
      </c>
      <c r="G11667" t="s">
        <v>15</v>
      </c>
      <c r="H11667">
        <v>1.33830742645378E-2</v>
      </c>
      <c r="I11667">
        <v>63.9</v>
      </c>
      <c r="J11667">
        <v>45.2</v>
      </c>
      <c r="K11667">
        <v>345.73179625703602</v>
      </c>
      <c r="L11667">
        <v>4.8577829854548699E-2</v>
      </c>
      <c r="M11667">
        <v>35.386210679520403</v>
      </c>
      <c r="N11667">
        <v>58091</v>
      </c>
      <c r="O11667">
        <v>0.986616925735462</v>
      </c>
      <c r="P11667">
        <v>1.33830742645378E-2</v>
      </c>
    </row>
    <row r="11668" spans="1:16" x14ac:dyDescent="0.25">
      <c r="A11668">
        <v>11</v>
      </c>
      <c r="B11668">
        <v>17029</v>
      </c>
      <c r="C11668" t="s">
        <v>24</v>
      </c>
      <c r="D11668" t="s">
        <v>26</v>
      </c>
      <c r="E11668" t="s">
        <v>24</v>
      </c>
      <c r="F11668" t="s">
        <v>60</v>
      </c>
      <c r="G11668" t="s">
        <v>15</v>
      </c>
      <c r="H11668">
        <v>6.4173305781867196E-2</v>
      </c>
      <c r="I11668">
        <v>95.7</v>
      </c>
      <c r="J11668">
        <v>42.9</v>
      </c>
      <c r="K11668">
        <v>335.27280063008402</v>
      </c>
      <c r="L11668">
        <v>1.51650859541293E-2</v>
      </c>
      <c r="M11668">
        <v>25.1986909623724</v>
      </c>
      <c r="N11668">
        <v>15192</v>
      </c>
      <c r="O11668">
        <v>0.93582669421813203</v>
      </c>
      <c r="P11668">
        <v>6.4173305781867196E-2</v>
      </c>
    </row>
    <row r="11669" spans="1:16" x14ac:dyDescent="0.25">
      <c r="A11669">
        <v>11</v>
      </c>
      <c r="B11669">
        <v>58091</v>
      </c>
      <c r="C11669" t="s">
        <v>13</v>
      </c>
      <c r="D11669" t="s">
        <v>14</v>
      </c>
      <c r="E11669" t="s">
        <v>13</v>
      </c>
      <c r="F11669" t="s">
        <v>14</v>
      </c>
      <c r="G11669" t="s">
        <v>15</v>
      </c>
      <c r="H11669">
        <v>1.33830742645378E-2</v>
      </c>
      <c r="I11669">
        <v>63.9</v>
      </c>
      <c r="J11669">
        <v>45.2</v>
      </c>
      <c r="K11669">
        <v>345.73179625703602</v>
      </c>
      <c r="L11669">
        <v>4.8577829854548699E-2</v>
      </c>
      <c r="M11669">
        <v>35.386210679520403</v>
      </c>
      <c r="N11669">
        <v>58091</v>
      </c>
      <c r="O11669">
        <v>0.986616925735462</v>
      </c>
      <c r="P11669">
        <v>1.33830742645378E-2</v>
      </c>
    </row>
    <row r="11670" spans="1:16" x14ac:dyDescent="0.25">
      <c r="A11670">
        <v>11</v>
      </c>
      <c r="B11670">
        <v>6072</v>
      </c>
      <c r="C11670" t="s">
        <v>31</v>
      </c>
      <c r="D11670" t="s">
        <v>32</v>
      </c>
      <c r="E11670" t="s">
        <v>31</v>
      </c>
      <c r="F11670" t="s">
        <v>43</v>
      </c>
      <c r="G11670" t="s">
        <v>15</v>
      </c>
      <c r="H11670">
        <v>0.17340686229351801</v>
      </c>
      <c r="I11670">
        <v>106.2</v>
      </c>
      <c r="J11670">
        <v>46.2</v>
      </c>
      <c r="K11670">
        <v>183.67304613658899</v>
      </c>
      <c r="L11670">
        <v>2.1293284249800901E-2</v>
      </c>
      <c r="M11670">
        <v>20.1836248333146</v>
      </c>
      <c r="N11670">
        <v>1171</v>
      </c>
      <c r="O11670">
        <v>0.82659313770648102</v>
      </c>
      <c r="P11670">
        <v>0.17340686229351801</v>
      </c>
    </row>
    <row r="11671" spans="1:16" x14ac:dyDescent="0.25">
      <c r="A11671">
        <v>11</v>
      </c>
      <c r="B11671">
        <v>1272</v>
      </c>
      <c r="C11671" t="s">
        <v>31</v>
      </c>
      <c r="D11671" t="s">
        <v>43</v>
      </c>
      <c r="E11671" t="s">
        <v>31</v>
      </c>
      <c r="F11671" t="s">
        <v>114</v>
      </c>
      <c r="G11671" t="s">
        <v>15</v>
      </c>
      <c r="H11671">
        <v>8.8804914437471294E-2</v>
      </c>
      <c r="I11671">
        <v>106.2</v>
      </c>
      <c r="J11671">
        <v>46.2</v>
      </c>
      <c r="K11671">
        <v>270.081710358012</v>
      </c>
      <c r="L11671">
        <v>3.1029265954563501E-2</v>
      </c>
      <c r="M11671">
        <v>30.0986512266667</v>
      </c>
      <c r="N11671">
        <v>5005</v>
      </c>
      <c r="O11671">
        <v>0.91119508556252804</v>
      </c>
      <c r="P11671">
        <v>8.8804914437471294E-2</v>
      </c>
    </row>
    <row r="11672" spans="1:16" x14ac:dyDescent="0.25">
      <c r="A11672">
        <v>11</v>
      </c>
      <c r="B11672">
        <v>28060</v>
      </c>
      <c r="C11672" t="s">
        <v>21</v>
      </c>
      <c r="D11672" t="s">
        <v>22</v>
      </c>
      <c r="E11672" t="s">
        <v>21</v>
      </c>
      <c r="F11672" t="s">
        <v>39</v>
      </c>
      <c r="G11672" t="s">
        <v>15</v>
      </c>
      <c r="H11672">
        <v>4.8730912431755799E-2</v>
      </c>
      <c r="I11672">
        <v>81.099999999999994</v>
      </c>
      <c r="J11672">
        <v>55.8</v>
      </c>
      <c r="K11672">
        <v>301.193758051918</v>
      </c>
      <c r="L11672">
        <v>2.4226984638633001E-2</v>
      </c>
      <c r="M11672">
        <v>10.915053621445001</v>
      </c>
      <c r="N11672">
        <v>26012</v>
      </c>
      <c r="O11672">
        <v>0.95126908756824302</v>
      </c>
      <c r="P11672">
        <v>4.8730912431755799E-2</v>
      </c>
    </row>
    <row r="11673" spans="1:16" x14ac:dyDescent="0.25">
      <c r="A11673">
        <v>11</v>
      </c>
      <c r="B11673">
        <v>7074</v>
      </c>
      <c r="C11673" t="s">
        <v>100</v>
      </c>
      <c r="D11673" t="s">
        <v>101</v>
      </c>
      <c r="E11673" t="s">
        <v>72</v>
      </c>
      <c r="F11673" t="s">
        <v>73</v>
      </c>
      <c r="G11673" t="s">
        <v>19</v>
      </c>
      <c r="H11673">
        <v>0.262285993968497</v>
      </c>
      <c r="I11673">
        <v>45.8</v>
      </c>
      <c r="J11673">
        <v>54.9</v>
      </c>
      <c r="K11673">
        <v>19.863605063134401</v>
      </c>
      <c r="L11673">
        <v>3.0527016587926802E-2</v>
      </c>
      <c r="M11673">
        <v>1.8897676971724899</v>
      </c>
      <c r="N11673">
        <v>21008</v>
      </c>
      <c r="O11673">
        <v>0.73771400603150195</v>
      </c>
      <c r="P11673">
        <v>0.262285993968497</v>
      </c>
    </row>
    <row r="11674" spans="1:16" x14ac:dyDescent="0.25">
      <c r="A11674">
        <v>11</v>
      </c>
      <c r="B11674">
        <v>23063</v>
      </c>
      <c r="C11674" t="s">
        <v>21</v>
      </c>
      <c r="D11674" t="s">
        <v>89</v>
      </c>
      <c r="E11674" t="s">
        <v>21</v>
      </c>
      <c r="F11674" t="s">
        <v>39</v>
      </c>
      <c r="G11674" t="s">
        <v>15</v>
      </c>
      <c r="H11674">
        <v>0.115823008061396</v>
      </c>
      <c r="I11674">
        <v>81.099999999999994</v>
      </c>
      <c r="J11674">
        <v>55.8</v>
      </c>
      <c r="K11674">
        <v>214.076471078683</v>
      </c>
      <c r="L11674">
        <v>1.71124571215194E-2</v>
      </c>
      <c r="M11674">
        <v>7.5951961272446802</v>
      </c>
      <c r="N11674">
        <v>26012</v>
      </c>
      <c r="O11674">
        <v>0.884176991938603</v>
      </c>
      <c r="P11674">
        <v>0.115823008061396</v>
      </c>
    </row>
    <row r="11675" spans="1:16" x14ac:dyDescent="0.25">
      <c r="A11675">
        <v>11</v>
      </c>
      <c r="B11675">
        <v>28106</v>
      </c>
      <c r="C11675" t="s">
        <v>21</v>
      </c>
      <c r="D11675" t="s">
        <v>22</v>
      </c>
      <c r="E11675" t="s">
        <v>21</v>
      </c>
      <c r="F11675" t="s">
        <v>40</v>
      </c>
      <c r="G11675" t="s">
        <v>15</v>
      </c>
      <c r="H11675">
        <v>8.2406376642501694E-2</v>
      </c>
      <c r="I11675">
        <v>81.099999999999994</v>
      </c>
      <c r="J11675">
        <v>55.8</v>
      </c>
      <c r="K11675">
        <v>256.058697078926</v>
      </c>
      <c r="L11675">
        <v>2.0943203976378399E-2</v>
      </c>
      <c r="M11675">
        <v>9.6340982424138399</v>
      </c>
      <c r="N11675">
        <v>27042</v>
      </c>
      <c r="O11675">
        <v>0.91759362335749795</v>
      </c>
      <c r="P11675">
        <v>8.2406376642501694E-2</v>
      </c>
    </row>
    <row r="11676" spans="1:16" x14ac:dyDescent="0.25">
      <c r="A11676">
        <v>11</v>
      </c>
      <c r="B11676">
        <v>15146</v>
      </c>
      <c r="C11676" t="s">
        <v>24</v>
      </c>
      <c r="D11676" t="s">
        <v>60</v>
      </c>
      <c r="E11676" t="s">
        <v>24</v>
      </c>
      <c r="F11676" t="s">
        <v>56</v>
      </c>
      <c r="G11676" t="s">
        <v>15</v>
      </c>
      <c r="H11676">
        <v>0</v>
      </c>
      <c r="I11676">
        <v>95.7</v>
      </c>
      <c r="J11676">
        <v>42.9</v>
      </c>
      <c r="K11676">
        <v>440.56949061981697</v>
      </c>
      <c r="L11676">
        <v>1.9839703875317499E-2</v>
      </c>
      <c r="M11676">
        <v>29.9884982881218</v>
      </c>
      <c r="N11676">
        <v>20049</v>
      </c>
      <c r="O11676">
        <v>1</v>
      </c>
      <c r="P11676">
        <v>0</v>
      </c>
    </row>
    <row r="11677" spans="1:16" x14ac:dyDescent="0.25">
      <c r="A11677">
        <v>11</v>
      </c>
      <c r="B11677">
        <v>38004</v>
      </c>
      <c r="C11677" t="s">
        <v>33</v>
      </c>
      <c r="D11677" t="s">
        <v>42</v>
      </c>
      <c r="E11677" t="s">
        <v>21</v>
      </c>
      <c r="F11677" t="s">
        <v>54</v>
      </c>
      <c r="G11677" t="s">
        <v>19</v>
      </c>
      <c r="H11677">
        <v>0.14953337344221199</v>
      </c>
      <c r="I11677">
        <v>81.5</v>
      </c>
      <c r="J11677">
        <v>51.5</v>
      </c>
      <c r="K11677">
        <v>163.81895188468499</v>
      </c>
      <c r="L11677">
        <v>1.3542530314229299E-2</v>
      </c>
      <c r="M11677">
        <v>16.435593854130499</v>
      </c>
      <c r="N11677">
        <v>24116</v>
      </c>
      <c r="O11677">
        <v>0.85046662655778804</v>
      </c>
      <c r="P11677">
        <v>0.14953337344221199</v>
      </c>
    </row>
    <row r="11678" spans="1:16" x14ac:dyDescent="0.25">
      <c r="A11678">
        <v>11</v>
      </c>
      <c r="B11678">
        <v>75035</v>
      </c>
      <c r="C11678" t="s">
        <v>51</v>
      </c>
      <c r="D11678" t="s">
        <v>93</v>
      </c>
      <c r="E11678" t="s">
        <v>51</v>
      </c>
      <c r="F11678" t="s">
        <v>102</v>
      </c>
      <c r="G11678" t="s">
        <v>15</v>
      </c>
      <c r="H11678">
        <v>0.13061940160697799</v>
      </c>
      <c r="I11678">
        <v>61.4</v>
      </c>
      <c r="J11678">
        <v>28.6</v>
      </c>
      <c r="K11678">
        <v>281.504501986668</v>
      </c>
      <c r="L11678">
        <v>4.5981331642471299E-2</v>
      </c>
      <c r="M11678">
        <v>44.126117265396303</v>
      </c>
      <c r="N11678">
        <v>73013</v>
      </c>
      <c r="O11678">
        <v>0.86938059839302095</v>
      </c>
      <c r="P11678">
        <v>0.13061940160697799</v>
      </c>
    </row>
    <row r="11679" spans="1:16" x14ac:dyDescent="0.25">
      <c r="A11679">
        <v>11</v>
      </c>
      <c r="B11679">
        <v>66101</v>
      </c>
      <c r="C11679" t="s">
        <v>36</v>
      </c>
      <c r="D11679" t="s">
        <v>38</v>
      </c>
      <c r="E11679" t="s">
        <v>36</v>
      </c>
      <c r="F11679" t="s">
        <v>80</v>
      </c>
      <c r="G11679" t="s">
        <v>15</v>
      </c>
      <c r="H11679">
        <v>0.28842448771049201</v>
      </c>
      <c r="I11679">
        <v>42.4</v>
      </c>
      <c r="J11679">
        <v>43.1</v>
      </c>
      <c r="K11679">
        <v>50.233113715555</v>
      </c>
      <c r="L11679">
        <v>9.8419784329206797E-3</v>
      </c>
      <c r="M11679">
        <v>5.9705391221758601</v>
      </c>
      <c r="N11679">
        <v>69046</v>
      </c>
      <c r="O11679">
        <v>0.711575512289507</v>
      </c>
      <c r="P11679">
        <v>0.28842448771049101</v>
      </c>
    </row>
    <row r="11680" spans="1:16" x14ac:dyDescent="0.25">
      <c r="A11680">
        <v>11</v>
      </c>
      <c r="B11680">
        <v>48024</v>
      </c>
      <c r="C11680" t="s">
        <v>27</v>
      </c>
      <c r="D11680" t="s">
        <v>71</v>
      </c>
      <c r="E11680" t="s">
        <v>27</v>
      </c>
      <c r="F11680" t="s">
        <v>103</v>
      </c>
      <c r="G11680" t="s">
        <v>15</v>
      </c>
      <c r="H11680">
        <v>0.106619551830564</v>
      </c>
      <c r="I11680">
        <v>89.9</v>
      </c>
      <c r="J11680">
        <v>48.5</v>
      </c>
      <c r="K11680">
        <v>256.23865787200901</v>
      </c>
      <c r="L11680">
        <v>3.2467261793675602E-2</v>
      </c>
      <c r="M11680">
        <v>19.937118494033701</v>
      </c>
      <c r="N11680">
        <v>46005</v>
      </c>
      <c r="O11680">
        <v>0.89338044816943496</v>
      </c>
      <c r="P11680">
        <v>0.106619551830564</v>
      </c>
    </row>
    <row r="11681" spans="1:16" x14ac:dyDescent="0.25">
      <c r="A11681">
        <v>11</v>
      </c>
      <c r="B11681">
        <v>39013</v>
      </c>
      <c r="C11681" t="s">
        <v>33</v>
      </c>
      <c r="D11681" t="s">
        <v>35</v>
      </c>
      <c r="E11681" t="s">
        <v>33</v>
      </c>
      <c r="F11681" t="s">
        <v>34</v>
      </c>
      <c r="G11681" t="s">
        <v>15</v>
      </c>
      <c r="H11681">
        <v>7.95316872344322E-2</v>
      </c>
      <c r="I11681">
        <v>81.5</v>
      </c>
      <c r="J11681">
        <v>51.5</v>
      </c>
      <c r="K11681">
        <v>231.528173280397</v>
      </c>
      <c r="L11681">
        <v>1.94383248117736E-2</v>
      </c>
      <c r="M11681">
        <v>25.1746674516254</v>
      </c>
      <c r="N11681">
        <v>35024</v>
      </c>
      <c r="O11681">
        <v>0.92046831276556795</v>
      </c>
      <c r="P11681">
        <v>7.95316872344322E-2</v>
      </c>
    </row>
    <row r="11682" spans="1:16" x14ac:dyDescent="0.25">
      <c r="A11682">
        <v>11</v>
      </c>
      <c r="B11682">
        <v>1266</v>
      </c>
      <c r="C11682" t="s">
        <v>31</v>
      </c>
      <c r="D11682" t="s">
        <v>43</v>
      </c>
      <c r="E11682" t="s">
        <v>31</v>
      </c>
      <c r="F11682" t="s">
        <v>32</v>
      </c>
      <c r="G11682" t="s">
        <v>15</v>
      </c>
      <c r="H11682">
        <v>0.15329243780992899</v>
      </c>
      <c r="I11682">
        <v>106.2</v>
      </c>
      <c r="J11682">
        <v>46.2</v>
      </c>
      <c r="K11682">
        <v>203.31300783252399</v>
      </c>
      <c r="L11682">
        <v>2.3471443744026901E-2</v>
      </c>
      <c r="M11682">
        <v>22.733467261897601</v>
      </c>
      <c r="N11682">
        <v>6039</v>
      </c>
      <c r="O11682">
        <v>0.84670756219007104</v>
      </c>
      <c r="P11682">
        <v>0.15329243780992899</v>
      </c>
    </row>
    <row r="11683" spans="1:16" x14ac:dyDescent="0.25">
      <c r="A11683">
        <v>11</v>
      </c>
      <c r="B11683">
        <v>1272</v>
      </c>
      <c r="C11683" t="s">
        <v>31</v>
      </c>
      <c r="D11683" t="s">
        <v>43</v>
      </c>
      <c r="E11683" t="s">
        <v>31</v>
      </c>
      <c r="F11683" t="s">
        <v>43</v>
      </c>
      <c r="G11683" t="s">
        <v>15</v>
      </c>
      <c r="H11683">
        <v>8.8804914437471294E-2</v>
      </c>
      <c r="I11683">
        <v>106.2</v>
      </c>
      <c r="J11683">
        <v>46.2</v>
      </c>
      <c r="K11683">
        <v>270.081710358012</v>
      </c>
      <c r="L11683">
        <v>3.1029265954563501E-2</v>
      </c>
      <c r="M11683">
        <v>30.0986512266667</v>
      </c>
      <c r="N11683">
        <v>1171</v>
      </c>
      <c r="O11683">
        <v>0.91119508556252804</v>
      </c>
      <c r="P11683">
        <v>8.8804914437471405E-2</v>
      </c>
    </row>
    <row r="11684" spans="1:16" x14ac:dyDescent="0.25">
      <c r="A11684">
        <v>11</v>
      </c>
      <c r="B11684">
        <v>14046</v>
      </c>
      <c r="C11684" t="s">
        <v>24</v>
      </c>
      <c r="D11684" t="s">
        <v>108</v>
      </c>
      <c r="E11684" t="s">
        <v>24</v>
      </c>
      <c r="F11684" t="s">
        <v>25</v>
      </c>
      <c r="G11684" t="s">
        <v>15</v>
      </c>
      <c r="H11684">
        <v>0.160324902016103</v>
      </c>
      <c r="I11684">
        <v>95.7</v>
      </c>
      <c r="J11684">
        <v>42.9</v>
      </c>
      <c r="K11684">
        <v>223.149197530468</v>
      </c>
      <c r="L11684">
        <v>9.1882764995438598E-3</v>
      </c>
      <c r="M11684">
        <v>18.123250538591002</v>
      </c>
      <c r="N11684">
        <v>12026</v>
      </c>
      <c r="O11684">
        <v>0.83967509798389595</v>
      </c>
      <c r="P11684">
        <v>0.160324902016103</v>
      </c>
    </row>
    <row r="11685" spans="1:16" x14ac:dyDescent="0.25">
      <c r="A11685">
        <v>11</v>
      </c>
      <c r="B11685">
        <v>72004</v>
      </c>
      <c r="C11685" t="s">
        <v>51</v>
      </c>
      <c r="D11685" t="s">
        <v>75</v>
      </c>
      <c r="E11685" t="s">
        <v>24</v>
      </c>
      <c r="F11685" t="s">
        <v>26</v>
      </c>
      <c r="G11685" t="s">
        <v>19</v>
      </c>
      <c r="H11685">
        <v>0.27220148366144797</v>
      </c>
      <c r="I11685">
        <v>61.4</v>
      </c>
      <c r="J11685">
        <v>28.6</v>
      </c>
      <c r="K11685">
        <v>194.825944840956</v>
      </c>
      <c r="L11685">
        <v>5.4613984444398002E-2</v>
      </c>
      <c r="M11685">
        <v>17.962069779107502</v>
      </c>
      <c r="N11685">
        <v>17067</v>
      </c>
      <c r="O11685">
        <v>0.72779851633855097</v>
      </c>
      <c r="P11685">
        <v>0.27220148366144797</v>
      </c>
    </row>
    <row r="11686" spans="1:16" x14ac:dyDescent="0.25">
      <c r="A11686">
        <v>11</v>
      </c>
      <c r="B11686">
        <v>49009</v>
      </c>
      <c r="C11686" t="s">
        <v>27</v>
      </c>
      <c r="D11686" t="s">
        <v>82</v>
      </c>
      <c r="E11686" t="s">
        <v>27</v>
      </c>
      <c r="F11686" t="s">
        <v>71</v>
      </c>
      <c r="G11686" t="s">
        <v>15</v>
      </c>
      <c r="H11686">
        <v>0.14334761330692899</v>
      </c>
      <c r="I11686">
        <v>89.9</v>
      </c>
      <c r="J11686">
        <v>48.5</v>
      </c>
      <c r="K11686">
        <v>218.78595651921299</v>
      </c>
      <c r="L11686">
        <v>2.6734548745114599E-2</v>
      </c>
      <c r="M11686">
        <v>15.3610513786338</v>
      </c>
      <c r="N11686">
        <v>48001</v>
      </c>
      <c r="O11686">
        <v>0.85665238669306998</v>
      </c>
      <c r="P11686">
        <v>0.14334761330692899</v>
      </c>
    </row>
    <row r="11687" spans="1:16" x14ac:dyDescent="0.25">
      <c r="A11687">
        <v>11</v>
      </c>
      <c r="B11687">
        <v>7003</v>
      </c>
      <c r="C11687" t="s">
        <v>100</v>
      </c>
      <c r="D11687" t="s">
        <v>101</v>
      </c>
      <c r="E11687" t="s">
        <v>44</v>
      </c>
      <c r="F11687" t="s">
        <v>45</v>
      </c>
      <c r="G11687" t="s">
        <v>19</v>
      </c>
      <c r="H11687">
        <v>0.26244557118587403</v>
      </c>
      <c r="I11687">
        <v>45.8</v>
      </c>
      <c r="J11687">
        <v>54.9</v>
      </c>
      <c r="K11687">
        <v>19.9653604118636</v>
      </c>
      <c r="L11687">
        <v>3.1249606079999898E-2</v>
      </c>
      <c r="M11687">
        <v>1.9344994277201899</v>
      </c>
      <c r="N11687">
        <v>61057</v>
      </c>
      <c r="O11687">
        <v>0.73755442881412503</v>
      </c>
      <c r="P11687">
        <v>0.26244557118587403</v>
      </c>
    </row>
    <row r="11688" spans="1:16" x14ac:dyDescent="0.25">
      <c r="A11688">
        <v>11</v>
      </c>
      <c r="B11688">
        <v>37049</v>
      </c>
      <c r="C11688" t="s">
        <v>33</v>
      </c>
      <c r="D11688" t="s">
        <v>79</v>
      </c>
      <c r="E11688" t="s">
        <v>33</v>
      </c>
      <c r="F11688" t="s">
        <v>34</v>
      </c>
      <c r="G11688" t="s">
        <v>15</v>
      </c>
      <c r="H11688">
        <v>0.22557049287318001</v>
      </c>
      <c r="I11688">
        <v>81.5</v>
      </c>
      <c r="J11688">
        <v>51.5</v>
      </c>
      <c r="K11688">
        <v>79.407913499221493</v>
      </c>
      <c r="L11688">
        <v>6.7931435568205599E-3</v>
      </c>
      <c r="M11688">
        <v>9.4781124398000909</v>
      </c>
      <c r="N11688">
        <v>35016</v>
      </c>
      <c r="O11688">
        <v>0.77442950712681902</v>
      </c>
      <c r="P11688">
        <v>0.22557049287318101</v>
      </c>
    </row>
    <row r="11689" spans="1:16" x14ac:dyDescent="0.25">
      <c r="A11689">
        <v>11</v>
      </c>
      <c r="B11689">
        <v>58026</v>
      </c>
      <c r="C11689" t="s">
        <v>13</v>
      </c>
      <c r="D11689" t="s">
        <v>14</v>
      </c>
      <c r="E11689" t="s">
        <v>51</v>
      </c>
      <c r="F11689" t="s">
        <v>93</v>
      </c>
      <c r="G11689" t="s">
        <v>19</v>
      </c>
      <c r="H11689">
        <v>0.14312772124665499</v>
      </c>
      <c r="I11689">
        <v>63.9</v>
      </c>
      <c r="J11689">
        <v>45.2</v>
      </c>
      <c r="K11689">
        <v>199.77910432565699</v>
      </c>
      <c r="L11689">
        <v>2.7118989722005601E-2</v>
      </c>
      <c r="M11689">
        <v>22.2733681617024</v>
      </c>
      <c r="N11689">
        <v>75035</v>
      </c>
      <c r="O11689">
        <v>0.85687227875334404</v>
      </c>
      <c r="P11689">
        <v>0.14312772124665399</v>
      </c>
    </row>
    <row r="11690" spans="1:16" x14ac:dyDescent="0.25">
      <c r="A11690">
        <v>11</v>
      </c>
      <c r="B11690">
        <v>72031</v>
      </c>
      <c r="C11690" t="s">
        <v>51</v>
      </c>
      <c r="D11690" t="s">
        <v>75</v>
      </c>
      <c r="E11690" t="s">
        <v>29</v>
      </c>
      <c r="F11690" t="s">
        <v>30</v>
      </c>
      <c r="G11690" t="s">
        <v>19</v>
      </c>
      <c r="H11690">
        <v>0.210090435613173</v>
      </c>
      <c r="I11690">
        <v>61.4</v>
      </c>
      <c r="J11690">
        <v>28.6</v>
      </c>
      <c r="K11690">
        <v>248.898636502942</v>
      </c>
      <c r="L11690">
        <v>6.8132921725148302E-2</v>
      </c>
      <c r="M11690">
        <v>28.566331108296001</v>
      </c>
      <c r="N11690">
        <v>76063</v>
      </c>
      <c r="O11690">
        <v>0.78990956438682602</v>
      </c>
      <c r="P11690">
        <v>0.210090435613174</v>
      </c>
    </row>
    <row r="11691" spans="1:16" x14ac:dyDescent="0.25">
      <c r="A11691">
        <v>11</v>
      </c>
      <c r="B11691">
        <v>63011</v>
      </c>
      <c r="C11691" t="s">
        <v>44</v>
      </c>
      <c r="D11691" t="s">
        <v>78</v>
      </c>
      <c r="E11691" t="s">
        <v>44</v>
      </c>
      <c r="F11691" t="s">
        <v>78</v>
      </c>
      <c r="G11691" t="s">
        <v>15</v>
      </c>
      <c r="H11691">
        <v>0.16853807469969001</v>
      </c>
      <c r="I11691">
        <v>39.6</v>
      </c>
      <c r="J11691">
        <v>25.5</v>
      </c>
      <c r="K11691">
        <v>259.270246122819</v>
      </c>
      <c r="L11691">
        <v>4.0129602432835199E-2</v>
      </c>
      <c r="M11691">
        <v>38.050330603838098</v>
      </c>
      <c r="N11691">
        <v>63048</v>
      </c>
      <c r="O11691">
        <v>0.83146192530030805</v>
      </c>
      <c r="P11691">
        <v>0.16853807469969001</v>
      </c>
    </row>
    <row r="11692" spans="1:16" x14ac:dyDescent="0.25">
      <c r="A11692">
        <v>11</v>
      </c>
      <c r="B11692">
        <v>6039</v>
      </c>
      <c r="C11692" t="s">
        <v>31</v>
      </c>
      <c r="D11692" t="s">
        <v>32</v>
      </c>
      <c r="E11692" t="s">
        <v>31</v>
      </c>
      <c r="F11692" t="s">
        <v>57</v>
      </c>
      <c r="G11692" t="s">
        <v>15</v>
      </c>
      <c r="H11692">
        <v>0.16295881285832101</v>
      </c>
      <c r="I11692">
        <v>106.2</v>
      </c>
      <c r="J11692">
        <v>46.2</v>
      </c>
      <c r="K11692">
        <v>194.73191049119799</v>
      </c>
      <c r="L11692">
        <v>2.2653209189052701E-2</v>
      </c>
      <c r="M11692">
        <v>21.342456561143901</v>
      </c>
      <c r="N11692">
        <v>4003</v>
      </c>
      <c r="O11692">
        <v>0.83704118714167797</v>
      </c>
      <c r="P11692">
        <v>0.16295881285832101</v>
      </c>
    </row>
    <row r="11693" spans="1:16" x14ac:dyDescent="0.25">
      <c r="A11693">
        <v>11</v>
      </c>
      <c r="B11693">
        <v>58115</v>
      </c>
      <c r="C11693" t="s">
        <v>13</v>
      </c>
      <c r="D11693" t="s">
        <v>14</v>
      </c>
      <c r="E11693" t="s">
        <v>13</v>
      </c>
      <c r="F11693" t="s">
        <v>18</v>
      </c>
      <c r="G11693" t="s">
        <v>15</v>
      </c>
      <c r="H11693">
        <v>0.119422012352673</v>
      </c>
      <c r="I11693">
        <v>63.9</v>
      </c>
      <c r="J11693">
        <v>45.2</v>
      </c>
      <c r="K11693">
        <v>214.557003630422</v>
      </c>
      <c r="L11693">
        <v>2.9346439331919098E-2</v>
      </c>
      <c r="M11693">
        <v>27.2186522717159</v>
      </c>
      <c r="N11693">
        <v>59011</v>
      </c>
      <c r="O11693">
        <v>0.88057798764732698</v>
      </c>
      <c r="P11693">
        <v>0.119422012352672</v>
      </c>
    </row>
    <row r="11694" spans="1:16" x14ac:dyDescent="0.25">
      <c r="A11694">
        <v>11</v>
      </c>
      <c r="B11694">
        <v>15027</v>
      </c>
      <c r="C11694" t="s">
        <v>24</v>
      </c>
      <c r="D11694" t="s">
        <v>60</v>
      </c>
      <c r="E11694" t="s">
        <v>24</v>
      </c>
      <c r="F11694" t="s">
        <v>66</v>
      </c>
      <c r="G11694" t="s">
        <v>15</v>
      </c>
      <c r="H11694">
        <v>0</v>
      </c>
      <c r="I11694">
        <v>95.7</v>
      </c>
      <c r="J11694">
        <v>42.9</v>
      </c>
      <c r="K11694">
        <v>435.78201511270697</v>
      </c>
      <c r="L11694">
        <v>1.95909528992834E-2</v>
      </c>
      <c r="M11694">
        <v>29.9298685944052</v>
      </c>
      <c r="N11694">
        <v>16024</v>
      </c>
      <c r="O11694">
        <v>0.999999999999999</v>
      </c>
      <c r="P11694">
        <v>0</v>
      </c>
    </row>
    <row r="11695" spans="1:16" x14ac:dyDescent="0.25">
      <c r="A11695">
        <v>11</v>
      </c>
      <c r="B11695">
        <v>23091</v>
      </c>
      <c r="C11695" t="s">
        <v>21</v>
      </c>
      <c r="D11695" t="s">
        <v>89</v>
      </c>
      <c r="E11695" t="s">
        <v>21</v>
      </c>
      <c r="F11695" t="s">
        <v>22</v>
      </c>
      <c r="G11695" t="s">
        <v>15</v>
      </c>
      <c r="H11695">
        <v>0.13992226272942501</v>
      </c>
      <c r="I11695">
        <v>81.099999999999994</v>
      </c>
      <c r="J11695">
        <v>55.8</v>
      </c>
      <c r="K11695">
        <v>182.100145370402</v>
      </c>
      <c r="L11695">
        <v>1.4016148386533801E-2</v>
      </c>
      <c r="M11695">
        <v>6.4736238373197699</v>
      </c>
      <c r="N11695">
        <v>28060</v>
      </c>
      <c r="O11695">
        <v>0.86007773727057402</v>
      </c>
      <c r="P11695">
        <v>0.13992226272942501</v>
      </c>
    </row>
    <row r="11696" spans="1:16" x14ac:dyDescent="0.25">
      <c r="A11696">
        <v>11</v>
      </c>
      <c r="B11696">
        <v>24038</v>
      </c>
      <c r="C11696" t="s">
        <v>21</v>
      </c>
      <c r="D11696" t="s">
        <v>54</v>
      </c>
      <c r="E11696" t="s">
        <v>21</v>
      </c>
      <c r="F11696" t="s">
        <v>40</v>
      </c>
      <c r="G11696" t="s">
        <v>15</v>
      </c>
      <c r="H11696">
        <v>8.0792935830218002E-2</v>
      </c>
      <c r="I11696">
        <v>81.099999999999994</v>
      </c>
      <c r="J11696">
        <v>55.8</v>
      </c>
      <c r="K11696">
        <v>262.36548160573801</v>
      </c>
      <c r="L11696">
        <v>2.15229882006178E-2</v>
      </c>
      <c r="M11696">
        <v>8.7781179238331699</v>
      </c>
      <c r="N11696">
        <v>27012</v>
      </c>
      <c r="O11696">
        <v>0.91920706416978204</v>
      </c>
      <c r="P11696">
        <v>8.0792935830218002E-2</v>
      </c>
    </row>
    <row r="11697" spans="1:16" x14ac:dyDescent="0.25">
      <c r="A11697">
        <v>11</v>
      </c>
      <c r="B11697">
        <v>78108</v>
      </c>
      <c r="C11697" t="s">
        <v>62</v>
      </c>
      <c r="D11697" t="s">
        <v>67</v>
      </c>
      <c r="E11697" t="s">
        <v>62</v>
      </c>
      <c r="F11697" t="s">
        <v>67</v>
      </c>
      <c r="G11697" t="s">
        <v>15</v>
      </c>
      <c r="H11697">
        <v>0.31218645420041902</v>
      </c>
      <c r="I11697">
        <v>20.8</v>
      </c>
      <c r="J11697">
        <v>27.8</v>
      </c>
      <c r="K11697">
        <v>85.257314876109803</v>
      </c>
      <c r="L11697">
        <v>2.5896613127571001E-2</v>
      </c>
      <c r="M11697">
        <v>20.0539856399249</v>
      </c>
      <c r="N11697">
        <v>78045</v>
      </c>
      <c r="O11697">
        <v>0.68781354579957998</v>
      </c>
      <c r="P11697">
        <v>0.31218645420041802</v>
      </c>
    </row>
    <row r="11698" spans="1:16" x14ac:dyDescent="0.25">
      <c r="A11698">
        <v>11</v>
      </c>
      <c r="B11698">
        <v>58091</v>
      </c>
      <c r="C11698" t="s">
        <v>13</v>
      </c>
      <c r="D11698" t="s">
        <v>14</v>
      </c>
      <c r="E11698" t="s">
        <v>13</v>
      </c>
      <c r="F11698" t="s">
        <v>14</v>
      </c>
      <c r="G11698" t="s">
        <v>15</v>
      </c>
      <c r="H11698">
        <v>1.33830742645378E-2</v>
      </c>
      <c r="I11698">
        <v>63.9</v>
      </c>
      <c r="J11698">
        <v>45.2</v>
      </c>
      <c r="K11698">
        <v>345.73179625703602</v>
      </c>
      <c r="L11698">
        <v>4.8577829854548699E-2</v>
      </c>
      <c r="M11698">
        <v>35.386210679520403</v>
      </c>
      <c r="N11698">
        <v>58091</v>
      </c>
      <c r="O11698">
        <v>0.986616925735462</v>
      </c>
      <c r="P11698">
        <v>1.33830742645378E-2</v>
      </c>
    </row>
    <row r="11699" spans="1:16" x14ac:dyDescent="0.25">
      <c r="A11699">
        <v>11</v>
      </c>
      <c r="B11699">
        <v>63041</v>
      </c>
      <c r="C11699" t="s">
        <v>44</v>
      </c>
      <c r="D11699" t="s">
        <v>78</v>
      </c>
      <c r="E11699" t="s">
        <v>44</v>
      </c>
      <c r="F11699" t="s">
        <v>45</v>
      </c>
      <c r="G11699" t="s">
        <v>15</v>
      </c>
      <c r="H11699">
        <v>0.197505857584682</v>
      </c>
      <c r="I11699">
        <v>39.6</v>
      </c>
      <c r="J11699">
        <v>25.5</v>
      </c>
      <c r="K11699">
        <v>232.62903567172401</v>
      </c>
      <c r="L11699">
        <v>3.5627571630354397E-2</v>
      </c>
      <c r="M11699">
        <v>33.752461589964597</v>
      </c>
      <c r="N11699">
        <v>61048</v>
      </c>
      <c r="O11699">
        <v>0.80249414241531702</v>
      </c>
      <c r="P11699">
        <v>0.197505857584682</v>
      </c>
    </row>
    <row r="11700" spans="1:16" x14ac:dyDescent="0.25">
      <c r="A11700">
        <v>11</v>
      </c>
      <c r="B11700">
        <v>15182</v>
      </c>
      <c r="C11700" t="s">
        <v>24</v>
      </c>
      <c r="D11700" t="s">
        <v>60</v>
      </c>
      <c r="E11700" t="s">
        <v>24</v>
      </c>
      <c r="F11700" t="s">
        <v>66</v>
      </c>
      <c r="G11700" t="s">
        <v>15</v>
      </c>
      <c r="H11700">
        <v>0</v>
      </c>
      <c r="I11700">
        <v>95.7</v>
      </c>
      <c r="J11700">
        <v>42.9</v>
      </c>
      <c r="K11700">
        <v>440.91659552653101</v>
      </c>
      <c r="L11700">
        <v>1.9804545437771302E-2</v>
      </c>
      <c r="M11700">
        <v>30.2443638413386</v>
      </c>
      <c r="N11700">
        <v>16163</v>
      </c>
      <c r="O11700">
        <v>0.999999999999999</v>
      </c>
      <c r="P11700">
        <v>0</v>
      </c>
    </row>
    <row r="11701" spans="1:16" x14ac:dyDescent="0.25">
      <c r="A11701">
        <v>11</v>
      </c>
      <c r="B11701">
        <v>48005</v>
      </c>
      <c r="C11701" t="s">
        <v>27</v>
      </c>
      <c r="D11701" t="s">
        <v>71</v>
      </c>
      <c r="E11701" t="s">
        <v>27</v>
      </c>
      <c r="F11701" t="s">
        <v>71</v>
      </c>
      <c r="G11701" t="s">
        <v>15</v>
      </c>
      <c r="H11701">
        <v>9.8724198261756796E-2</v>
      </c>
      <c r="I11701">
        <v>89.9</v>
      </c>
      <c r="J11701">
        <v>48.5</v>
      </c>
      <c r="K11701">
        <v>260.57786240726699</v>
      </c>
      <c r="L11701">
        <v>3.2419627494680303E-2</v>
      </c>
      <c r="M11701">
        <v>21.588364791113801</v>
      </c>
      <c r="N11701">
        <v>48014</v>
      </c>
      <c r="O11701">
        <v>0.90127580173824196</v>
      </c>
      <c r="P11701">
        <v>9.8724198261756796E-2</v>
      </c>
    </row>
    <row r="11702" spans="1:16" x14ac:dyDescent="0.25">
      <c r="A11702">
        <v>11</v>
      </c>
      <c r="B11702">
        <v>22143</v>
      </c>
      <c r="C11702" t="s">
        <v>72</v>
      </c>
      <c r="D11702" t="s">
        <v>74</v>
      </c>
      <c r="E11702" t="s">
        <v>72</v>
      </c>
      <c r="F11702" t="s">
        <v>73</v>
      </c>
      <c r="G11702" t="s">
        <v>15</v>
      </c>
      <c r="H11702">
        <v>0.17201654178005599</v>
      </c>
      <c r="I11702">
        <v>47.5</v>
      </c>
      <c r="J11702">
        <v>60.4</v>
      </c>
      <c r="K11702">
        <v>114.455693098739</v>
      </c>
      <c r="L11702">
        <v>5.1686733855924601E-2</v>
      </c>
      <c r="M11702">
        <v>2.6693112405552601</v>
      </c>
      <c r="N11702">
        <v>21008</v>
      </c>
      <c r="O11702">
        <v>0.82798345821994301</v>
      </c>
      <c r="P11702">
        <v>0.17201654178005499</v>
      </c>
    </row>
    <row r="11703" spans="1:16" x14ac:dyDescent="0.25">
      <c r="A11703">
        <v>11</v>
      </c>
      <c r="B11703">
        <v>24084</v>
      </c>
      <c r="C11703" t="s">
        <v>21</v>
      </c>
      <c r="D11703" t="s">
        <v>54</v>
      </c>
      <c r="E11703" t="s">
        <v>21</v>
      </c>
      <c r="F11703" t="s">
        <v>69</v>
      </c>
      <c r="G11703" t="s">
        <v>15</v>
      </c>
      <c r="H11703">
        <v>0.165637264632327</v>
      </c>
      <c r="I11703">
        <v>81.099999999999994</v>
      </c>
      <c r="J11703">
        <v>55.8</v>
      </c>
      <c r="K11703">
        <v>150.915220825722</v>
      </c>
      <c r="L11703">
        <v>1.25381545691279E-2</v>
      </c>
      <c r="M11703">
        <v>4.8880747425805202</v>
      </c>
      <c r="N11703">
        <v>29052</v>
      </c>
      <c r="O11703">
        <v>0.83436273536767203</v>
      </c>
      <c r="P11703">
        <v>0.165637264632327</v>
      </c>
    </row>
    <row r="11704" spans="1:16" x14ac:dyDescent="0.25">
      <c r="A11704">
        <v>11</v>
      </c>
      <c r="B11704">
        <v>66053</v>
      </c>
      <c r="C11704" t="s">
        <v>36</v>
      </c>
      <c r="D11704" t="s">
        <v>38</v>
      </c>
      <c r="E11704" t="s">
        <v>24</v>
      </c>
      <c r="F11704" t="s">
        <v>60</v>
      </c>
      <c r="G11704" t="s">
        <v>19</v>
      </c>
      <c r="H11704">
        <v>0.28012872571965902</v>
      </c>
      <c r="I11704">
        <v>42.4</v>
      </c>
      <c r="J11704">
        <v>43.1</v>
      </c>
      <c r="K11704">
        <v>69.085284314320802</v>
      </c>
      <c r="L11704">
        <v>2.5853387906726401E-2</v>
      </c>
      <c r="M11704">
        <v>7.0380202232962601</v>
      </c>
      <c r="N11704">
        <v>15244</v>
      </c>
      <c r="O11704">
        <v>0.71987127428034003</v>
      </c>
      <c r="P11704">
        <v>0.28012872571965902</v>
      </c>
    </row>
    <row r="11705" spans="1:16" x14ac:dyDescent="0.25">
      <c r="A11705">
        <v>11</v>
      </c>
      <c r="B11705">
        <v>23091</v>
      </c>
      <c r="C11705" t="s">
        <v>21</v>
      </c>
      <c r="D11705" t="s">
        <v>89</v>
      </c>
      <c r="E11705" t="s">
        <v>21</v>
      </c>
      <c r="F11705" t="s">
        <v>69</v>
      </c>
      <c r="G11705" t="s">
        <v>15</v>
      </c>
      <c r="H11705">
        <v>0.13992226272942501</v>
      </c>
      <c r="I11705">
        <v>81.099999999999994</v>
      </c>
      <c r="J11705">
        <v>55.8</v>
      </c>
      <c r="K11705">
        <v>182.100145370402</v>
      </c>
      <c r="L11705">
        <v>1.4016148386533801E-2</v>
      </c>
      <c r="M11705">
        <v>6.4736238373197699</v>
      </c>
      <c r="N11705">
        <v>29033</v>
      </c>
      <c r="O11705">
        <v>0.86007773727057402</v>
      </c>
      <c r="P11705">
        <v>0.13992226272942501</v>
      </c>
    </row>
    <row r="11706" spans="1:16" x14ac:dyDescent="0.25">
      <c r="A11706">
        <v>11</v>
      </c>
      <c r="B11706">
        <v>58091</v>
      </c>
      <c r="C11706" t="s">
        <v>13</v>
      </c>
      <c r="D11706" t="s">
        <v>14</v>
      </c>
      <c r="E11706" t="s">
        <v>13</v>
      </c>
      <c r="F11706" t="s">
        <v>14</v>
      </c>
      <c r="G11706" t="s">
        <v>15</v>
      </c>
      <c r="H11706">
        <v>1.33830742645378E-2</v>
      </c>
      <c r="I11706">
        <v>63.9</v>
      </c>
      <c r="J11706">
        <v>45.2</v>
      </c>
      <c r="K11706">
        <v>345.73179625703602</v>
      </c>
      <c r="L11706">
        <v>4.8577829854548699E-2</v>
      </c>
      <c r="M11706">
        <v>35.386210679520403</v>
      </c>
      <c r="N11706">
        <v>58091</v>
      </c>
      <c r="O11706">
        <v>0.986616925735462</v>
      </c>
      <c r="P11706">
        <v>1.33830742645378E-2</v>
      </c>
    </row>
    <row r="11707" spans="1:16" x14ac:dyDescent="0.25">
      <c r="A11707">
        <v>11</v>
      </c>
      <c r="B11707">
        <v>10025</v>
      </c>
      <c r="C11707" t="s">
        <v>90</v>
      </c>
      <c r="D11707" t="s">
        <v>91</v>
      </c>
      <c r="E11707" t="s">
        <v>16</v>
      </c>
      <c r="F11707" t="s">
        <v>81</v>
      </c>
      <c r="G11707" t="s">
        <v>19</v>
      </c>
      <c r="H11707">
        <v>0.301973168835802</v>
      </c>
      <c r="I11707">
        <v>96.8</v>
      </c>
      <c r="J11707">
        <v>39.799999999999997</v>
      </c>
      <c r="K11707">
        <v>105.384785188089</v>
      </c>
      <c r="L11707">
        <v>5.4113877318887497E-2</v>
      </c>
      <c r="M11707">
        <v>12.164623585346</v>
      </c>
      <c r="N11707">
        <v>42045</v>
      </c>
      <c r="O11707">
        <v>0.69802683116419695</v>
      </c>
      <c r="P11707">
        <v>0.301973168835802</v>
      </c>
    </row>
    <row r="11708" spans="1:16" x14ac:dyDescent="0.25">
      <c r="A11708">
        <v>11</v>
      </c>
      <c r="B11708">
        <v>99001</v>
      </c>
      <c r="C11708" t="s">
        <v>33</v>
      </c>
      <c r="D11708" t="s">
        <v>35</v>
      </c>
      <c r="E11708" t="s">
        <v>33</v>
      </c>
      <c r="F11708" t="s">
        <v>35</v>
      </c>
      <c r="G11708" t="s">
        <v>15</v>
      </c>
      <c r="H11708">
        <v>0.104574886964133</v>
      </c>
      <c r="I11708">
        <v>81.5</v>
      </c>
      <c r="J11708">
        <v>51.5</v>
      </c>
      <c r="K11708">
        <v>212.03291983465499</v>
      </c>
      <c r="L11708">
        <v>1.95288052650247E-2</v>
      </c>
      <c r="M11708">
        <v>21.295346190472799</v>
      </c>
      <c r="N11708">
        <v>40012</v>
      </c>
      <c r="O11708">
        <v>0.89542511303586603</v>
      </c>
      <c r="P11708">
        <v>0.104574886964133</v>
      </c>
    </row>
    <row r="11709" spans="1:16" x14ac:dyDescent="0.25">
      <c r="A11709">
        <v>11</v>
      </c>
      <c r="B11709">
        <v>71031</v>
      </c>
      <c r="C11709" t="s">
        <v>51</v>
      </c>
      <c r="D11709" t="s">
        <v>52</v>
      </c>
      <c r="E11709" t="s">
        <v>33</v>
      </c>
      <c r="F11709" t="s">
        <v>35</v>
      </c>
      <c r="G11709" t="s">
        <v>19</v>
      </c>
      <c r="H11709">
        <v>0.32967918865950102</v>
      </c>
      <c r="I11709">
        <v>61.4</v>
      </c>
      <c r="J11709">
        <v>28.6</v>
      </c>
      <c r="K11709">
        <v>75.384877060688098</v>
      </c>
      <c r="L11709">
        <v>9.8212818576152404E-3</v>
      </c>
      <c r="M11709">
        <v>19.202604912670299</v>
      </c>
      <c r="N11709">
        <v>40007</v>
      </c>
      <c r="O11709">
        <v>0.67032081134049804</v>
      </c>
      <c r="P11709">
        <v>0.32967918865950102</v>
      </c>
    </row>
    <row r="11710" spans="1:16" x14ac:dyDescent="0.25">
      <c r="A11710">
        <v>11</v>
      </c>
      <c r="B11710">
        <v>54023</v>
      </c>
      <c r="C11710" t="s">
        <v>47</v>
      </c>
      <c r="D11710" t="s">
        <v>49</v>
      </c>
      <c r="E11710" t="s">
        <v>33</v>
      </c>
      <c r="F11710" t="s">
        <v>42</v>
      </c>
      <c r="G11710" t="s">
        <v>19</v>
      </c>
      <c r="H11710">
        <v>0.25216052327261002</v>
      </c>
      <c r="I11710">
        <v>84.4</v>
      </c>
      <c r="J11710">
        <v>56.3</v>
      </c>
      <c r="K11710">
        <v>41.3074049194325</v>
      </c>
      <c r="L11710">
        <v>3.1108056661716899E-2</v>
      </c>
      <c r="M11710">
        <v>4.2435071254501002</v>
      </c>
      <c r="N11710">
        <v>38008</v>
      </c>
      <c r="O11710">
        <v>0.74783947672738904</v>
      </c>
      <c r="P11710">
        <v>0.25216052327260902</v>
      </c>
    </row>
    <row r="11711" spans="1:16" x14ac:dyDescent="0.25">
      <c r="A11711">
        <v>11</v>
      </c>
      <c r="B11711">
        <v>17133</v>
      </c>
      <c r="C11711" t="s">
        <v>24</v>
      </c>
      <c r="D11711" t="s">
        <v>26</v>
      </c>
      <c r="E11711" t="s">
        <v>24</v>
      </c>
      <c r="F11711" t="s">
        <v>108</v>
      </c>
      <c r="G11711" t="s">
        <v>15</v>
      </c>
      <c r="H11711">
        <v>3.1439244667702503E-2</v>
      </c>
      <c r="I11711">
        <v>95.7</v>
      </c>
      <c r="J11711">
        <v>42.9</v>
      </c>
      <c r="K11711">
        <v>375.24524793907301</v>
      </c>
      <c r="L11711">
        <v>1.68589471890302E-2</v>
      </c>
      <c r="M11711">
        <v>27.119203378440901</v>
      </c>
      <c r="N11711">
        <v>14060</v>
      </c>
      <c r="O11711">
        <v>0.96856075533229702</v>
      </c>
      <c r="P11711">
        <v>3.14392446677026E-2</v>
      </c>
    </row>
    <row r="11712" spans="1:16" x14ac:dyDescent="0.25">
      <c r="A11712">
        <v>11</v>
      </c>
      <c r="B11712">
        <v>54039</v>
      </c>
      <c r="C11712" t="s">
        <v>47</v>
      </c>
      <c r="D11712" t="s">
        <v>49</v>
      </c>
      <c r="E11712" t="s">
        <v>31</v>
      </c>
      <c r="F11712" t="s">
        <v>32</v>
      </c>
      <c r="G11712" t="s">
        <v>19</v>
      </c>
      <c r="H11712">
        <v>0.247390117679819</v>
      </c>
      <c r="I11712">
        <v>84.4</v>
      </c>
      <c r="J11712">
        <v>56.3</v>
      </c>
      <c r="K11712">
        <v>88.729152662020397</v>
      </c>
      <c r="L11712">
        <v>8.8153592492000596E-2</v>
      </c>
      <c r="M11712">
        <v>4.29943338237684</v>
      </c>
      <c r="N11712">
        <v>6174</v>
      </c>
      <c r="O11712">
        <v>0.75260988232018</v>
      </c>
      <c r="P11712">
        <v>0.247390117679819</v>
      </c>
    </row>
    <row r="11713" spans="1:16" x14ac:dyDescent="0.25">
      <c r="A11713">
        <v>11</v>
      </c>
      <c r="B11713">
        <v>58091</v>
      </c>
      <c r="C11713" t="s">
        <v>13</v>
      </c>
      <c r="D11713" t="s">
        <v>14</v>
      </c>
      <c r="E11713" t="s">
        <v>13</v>
      </c>
      <c r="F11713" t="s">
        <v>14</v>
      </c>
      <c r="G11713" t="s">
        <v>15</v>
      </c>
      <c r="H11713">
        <v>1.33830742645378E-2</v>
      </c>
      <c r="I11713">
        <v>63.9</v>
      </c>
      <c r="J11713">
        <v>45.2</v>
      </c>
      <c r="K11713">
        <v>345.73179625703602</v>
      </c>
      <c r="L11713">
        <v>4.8577829854548699E-2</v>
      </c>
      <c r="M11713">
        <v>35.386210679520403</v>
      </c>
      <c r="N11713">
        <v>58091</v>
      </c>
      <c r="O11713">
        <v>0.986616925735462</v>
      </c>
      <c r="P11713">
        <v>1.33830742645378E-2</v>
      </c>
    </row>
    <row r="11714" spans="1:16" x14ac:dyDescent="0.25">
      <c r="A11714">
        <v>11</v>
      </c>
      <c r="B11714">
        <v>11015</v>
      </c>
      <c r="C11714" t="s">
        <v>90</v>
      </c>
      <c r="D11714" t="s">
        <v>94</v>
      </c>
      <c r="E11714" t="s">
        <v>90</v>
      </c>
      <c r="F11714" t="s">
        <v>94</v>
      </c>
      <c r="G11714" t="s">
        <v>15</v>
      </c>
      <c r="H11714">
        <v>0.34259632661445499</v>
      </c>
      <c r="I11714">
        <v>96.8</v>
      </c>
      <c r="J11714">
        <v>39.799999999999997</v>
      </c>
      <c r="K11714">
        <v>46.059964712148599</v>
      </c>
      <c r="L11714">
        <v>2.33243564668126E-2</v>
      </c>
      <c r="M11714">
        <v>7.1984802199462701</v>
      </c>
      <c r="N11714">
        <v>11015</v>
      </c>
      <c r="O11714">
        <v>0.65740367338554395</v>
      </c>
      <c r="P11714">
        <v>0.34259632661445499</v>
      </c>
    </row>
    <row r="11715" spans="1:16" x14ac:dyDescent="0.25">
      <c r="A11715">
        <v>11</v>
      </c>
      <c r="B11715">
        <v>68026</v>
      </c>
      <c r="C11715" t="s">
        <v>36</v>
      </c>
      <c r="D11715" t="s">
        <v>37</v>
      </c>
      <c r="E11715" t="s">
        <v>36</v>
      </c>
      <c r="F11715" t="s">
        <v>113</v>
      </c>
      <c r="G11715" t="s">
        <v>15</v>
      </c>
      <c r="H11715">
        <v>0.27050379126249302</v>
      </c>
      <c r="I11715">
        <v>42.4</v>
      </c>
      <c r="J11715">
        <v>43.1</v>
      </c>
      <c r="K11715">
        <v>116.924692450221</v>
      </c>
      <c r="L11715">
        <v>8.8036117391952204E-2</v>
      </c>
      <c r="M11715">
        <v>9.5296376428195693</v>
      </c>
      <c r="N11715">
        <v>67041</v>
      </c>
      <c r="O11715">
        <v>0.72949620873750598</v>
      </c>
      <c r="P11715">
        <v>0.27050379126249302</v>
      </c>
    </row>
    <row r="11716" spans="1:16" x14ac:dyDescent="0.25">
      <c r="A11716">
        <v>11</v>
      </c>
      <c r="B11716">
        <v>27019</v>
      </c>
      <c r="C11716" t="s">
        <v>21</v>
      </c>
      <c r="D11716" t="s">
        <v>40</v>
      </c>
      <c r="E11716" t="s">
        <v>21</v>
      </c>
      <c r="F11716" t="s">
        <v>54</v>
      </c>
      <c r="G11716" t="s">
        <v>15</v>
      </c>
      <c r="H11716">
        <v>0.121955094359173</v>
      </c>
      <c r="I11716">
        <v>81.099999999999994</v>
      </c>
      <c r="J11716">
        <v>55.8</v>
      </c>
      <c r="K11716">
        <v>208.540907455444</v>
      </c>
      <c r="L11716">
        <v>1.544277207608E-2</v>
      </c>
      <c r="M11716">
        <v>6.5380623312471702</v>
      </c>
      <c r="N11716">
        <v>24111</v>
      </c>
      <c r="O11716">
        <v>0.87804490564082605</v>
      </c>
      <c r="P11716">
        <v>0.121955094359173</v>
      </c>
    </row>
    <row r="11717" spans="1:16" x14ac:dyDescent="0.25">
      <c r="A11717">
        <v>11</v>
      </c>
      <c r="B11717">
        <v>71024</v>
      </c>
      <c r="C11717" t="s">
        <v>51</v>
      </c>
      <c r="D11717" t="s">
        <v>52</v>
      </c>
      <c r="E11717" t="s">
        <v>44</v>
      </c>
      <c r="F11717" t="s">
        <v>55</v>
      </c>
      <c r="G11717" t="s">
        <v>19</v>
      </c>
      <c r="H11717">
        <v>0.30427239557288099</v>
      </c>
      <c r="I11717">
        <v>61.4</v>
      </c>
      <c r="J11717">
        <v>28.6</v>
      </c>
      <c r="K11717">
        <v>99.344447972848897</v>
      </c>
      <c r="L11717">
        <v>1.5476852422501301E-2</v>
      </c>
      <c r="M11717">
        <v>23.122226433367501</v>
      </c>
      <c r="N11717">
        <v>64006</v>
      </c>
      <c r="O11717">
        <v>0.69572760442711801</v>
      </c>
      <c r="P11717">
        <v>0.30427239557288199</v>
      </c>
    </row>
    <row r="11718" spans="1:16" x14ac:dyDescent="0.25">
      <c r="A11718">
        <v>11</v>
      </c>
      <c r="B11718">
        <v>63024</v>
      </c>
      <c r="C11718" t="s">
        <v>44</v>
      </c>
      <c r="D11718" t="s">
        <v>78</v>
      </c>
      <c r="E11718" t="s">
        <v>44</v>
      </c>
      <c r="F11718" t="s">
        <v>96</v>
      </c>
      <c r="G11718" t="s">
        <v>15</v>
      </c>
      <c r="H11718">
        <v>0.17884547880177701</v>
      </c>
      <c r="I11718">
        <v>39.6</v>
      </c>
      <c r="J11718">
        <v>25.5</v>
      </c>
      <c r="K11718">
        <v>245.56597300752099</v>
      </c>
      <c r="L11718">
        <v>3.83970300294533E-2</v>
      </c>
      <c r="M11718">
        <v>37.507481978690201</v>
      </c>
      <c r="N11718">
        <v>65014</v>
      </c>
      <c r="O11718">
        <v>0.82115452119822196</v>
      </c>
      <c r="P11718">
        <v>0.17884547880177701</v>
      </c>
    </row>
    <row r="11719" spans="1:16" x14ac:dyDescent="0.25">
      <c r="A11719">
        <v>11</v>
      </c>
      <c r="B11719">
        <v>30039</v>
      </c>
      <c r="C11719" t="s">
        <v>58</v>
      </c>
      <c r="D11719" t="s">
        <v>59</v>
      </c>
      <c r="E11719" t="s">
        <v>58</v>
      </c>
      <c r="F11719" t="s">
        <v>59</v>
      </c>
      <c r="G11719" t="s">
        <v>15</v>
      </c>
      <c r="H11719">
        <v>0.19840794830699901</v>
      </c>
      <c r="I11719">
        <v>120.8</v>
      </c>
      <c r="J11719">
        <v>49</v>
      </c>
      <c r="K11719">
        <v>186.74571036635101</v>
      </c>
      <c r="L11719">
        <v>7.3541509123608004E-2</v>
      </c>
      <c r="M11719">
        <v>16.6336775617978</v>
      </c>
      <c r="N11719">
        <v>30121</v>
      </c>
      <c r="O11719">
        <v>0.80159205169299996</v>
      </c>
      <c r="P11719">
        <v>0.19840794830699901</v>
      </c>
    </row>
    <row r="11720" spans="1:16" x14ac:dyDescent="0.25">
      <c r="A11720">
        <v>11</v>
      </c>
      <c r="B11720">
        <v>58115</v>
      </c>
      <c r="C11720" t="s">
        <v>13</v>
      </c>
      <c r="D11720" t="s">
        <v>14</v>
      </c>
      <c r="E11720" t="s">
        <v>13</v>
      </c>
      <c r="F11720" t="s">
        <v>14</v>
      </c>
      <c r="G11720" t="s">
        <v>15</v>
      </c>
      <c r="H11720">
        <v>0.119422012352673</v>
      </c>
      <c r="I11720">
        <v>63.9</v>
      </c>
      <c r="J11720">
        <v>45.2</v>
      </c>
      <c r="K11720">
        <v>214.557003630422</v>
      </c>
      <c r="L11720">
        <v>2.9346439331919098E-2</v>
      </c>
      <c r="M11720">
        <v>27.2186522717159</v>
      </c>
      <c r="N11720">
        <v>58091</v>
      </c>
      <c r="O11720">
        <v>0.88057798764732698</v>
      </c>
      <c r="P11720">
        <v>0.119422012352673</v>
      </c>
    </row>
    <row r="11721" spans="1:16" x14ac:dyDescent="0.25">
      <c r="A11721">
        <v>11</v>
      </c>
      <c r="B11721">
        <v>63049</v>
      </c>
      <c r="C11721" t="s">
        <v>44</v>
      </c>
      <c r="D11721" t="s">
        <v>78</v>
      </c>
      <c r="E11721" t="s">
        <v>44</v>
      </c>
      <c r="F11721" t="s">
        <v>45</v>
      </c>
      <c r="G11721" t="s">
        <v>15</v>
      </c>
      <c r="H11721">
        <v>0.163343450886587</v>
      </c>
      <c r="I11721">
        <v>39.6</v>
      </c>
      <c r="J11721">
        <v>25.5</v>
      </c>
      <c r="K11721">
        <v>263.95539791067</v>
      </c>
      <c r="L11721">
        <v>4.0949119612978598E-2</v>
      </c>
      <c r="M11721">
        <v>38.845156551098</v>
      </c>
      <c r="N11721">
        <v>61027</v>
      </c>
      <c r="O11721">
        <v>0.83665654911341203</v>
      </c>
      <c r="P11721">
        <v>0.163343450886586</v>
      </c>
    </row>
    <row r="11722" spans="1:16" x14ac:dyDescent="0.25">
      <c r="A11722">
        <v>11</v>
      </c>
      <c r="B11722">
        <v>46017</v>
      </c>
      <c r="C11722" t="s">
        <v>27</v>
      </c>
      <c r="D11722" t="s">
        <v>103</v>
      </c>
      <c r="E11722" t="s">
        <v>27</v>
      </c>
      <c r="F11722" t="s">
        <v>28</v>
      </c>
      <c r="G11722" t="s">
        <v>15</v>
      </c>
      <c r="H11722">
        <v>9.2340476521494796E-2</v>
      </c>
      <c r="I11722">
        <v>89.9</v>
      </c>
      <c r="J11722">
        <v>48.5</v>
      </c>
      <c r="K11722">
        <v>266.045429643913</v>
      </c>
      <c r="L11722">
        <v>3.2936906143283401E-2</v>
      </c>
      <c r="M11722">
        <v>22.550668492110901</v>
      </c>
      <c r="N11722">
        <v>53018</v>
      </c>
      <c r="O11722">
        <v>0.90765952347850498</v>
      </c>
      <c r="P11722">
        <v>9.2340476521494699E-2</v>
      </c>
    </row>
    <row r="11723" spans="1:16" x14ac:dyDescent="0.25">
      <c r="A11723">
        <v>11</v>
      </c>
      <c r="B11723">
        <v>1243</v>
      </c>
      <c r="C11723" t="s">
        <v>31</v>
      </c>
      <c r="D11723" t="s">
        <v>43</v>
      </c>
      <c r="E11723" t="s">
        <v>31</v>
      </c>
      <c r="F11723" t="s">
        <v>57</v>
      </c>
      <c r="G11723" t="s">
        <v>15</v>
      </c>
      <c r="H11723">
        <v>0.10832987843159</v>
      </c>
      <c r="I11723">
        <v>106.2</v>
      </c>
      <c r="J11723">
        <v>46.2</v>
      </c>
      <c r="K11723">
        <v>249.56140377354001</v>
      </c>
      <c r="L11723">
        <v>2.86800151583851E-2</v>
      </c>
      <c r="M11723">
        <v>27.931013520306099</v>
      </c>
      <c r="N11723">
        <v>4215</v>
      </c>
      <c r="O11723">
        <v>0.89167012156840897</v>
      </c>
      <c r="P11723">
        <v>0.10832987843159</v>
      </c>
    </row>
    <row r="11724" spans="1:16" x14ac:dyDescent="0.25">
      <c r="A11724">
        <v>11</v>
      </c>
      <c r="B11724">
        <v>108049</v>
      </c>
      <c r="C11724" t="s">
        <v>24</v>
      </c>
      <c r="D11724" t="s">
        <v>104</v>
      </c>
      <c r="E11724" t="s">
        <v>24</v>
      </c>
      <c r="F11724" t="s">
        <v>60</v>
      </c>
      <c r="G11724" t="s">
        <v>15</v>
      </c>
      <c r="H11724">
        <v>0</v>
      </c>
      <c r="I11724">
        <v>95.7</v>
      </c>
      <c r="J11724">
        <v>42.9</v>
      </c>
      <c r="K11724">
        <v>433.45736039724</v>
      </c>
      <c r="L11724">
        <v>1.9359374502978099E-2</v>
      </c>
      <c r="M11724">
        <v>30.086295556564298</v>
      </c>
      <c r="N11724">
        <v>15105</v>
      </c>
      <c r="O11724">
        <v>1</v>
      </c>
      <c r="P11724">
        <v>0</v>
      </c>
    </row>
    <row r="11725" spans="1:16" x14ac:dyDescent="0.25">
      <c r="A11725">
        <v>11</v>
      </c>
      <c r="B11725">
        <v>72006</v>
      </c>
      <c r="C11725" t="s">
        <v>51</v>
      </c>
      <c r="D11725" t="s">
        <v>75</v>
      </c>
      <c r="E11725" t="s">
        <v>100</v>
      </c>
      <c r="F11725" t="s">
        <v>101</v>
      </c>
      <c r="G11725" t="s">
        <v>19</v>
      </c>
      <c r="H11725">
        <v>0.200567687908877</v>
      </c>
      <c r="I11725">
        <v>61.4</v>
      </c>
      <c r="J11725">
        <v>28.6</v>
      </c>
      <c r="K11725">
        <v>264.97807003819901</v>
      </c>
      <c r="L11725">
        <v>6.6925418892122501E-2</v>
      </c>
      <c r="M11725">
        <v>27.771632597786599</v>
      </c>
      <c r="N11725">
        <v>7063</v>
      </c>
      <c r="O11725">
        <v>0.79943231209112198</v>
      </c>
      <c r="P11725">
        <v>0.200567687908877</v>
      </c>
    </row>
    <row r="11726" spans="1:16" x14ac:dyDescent="0.25">
      <c r="A11726">
        <v>11</v>
      </c>
      <c r="B11726">
        <v>17065</v>
      </c>
      <c r="C11726" t="s">
        <v>24</v>
      </c>
      <c r="D11726" t="s">
        <v>26</v>
      </c>
      <c r="E11726" t="s">
        <v>24</v>
      </c>
      <c r="F11726" t="s">
        <v>53</v>
      </c>
      <c r="G11726" t="s">
        <v>15</v>
      </c>
      <c r="H11726">
        <v>0.13953543292041001</v>
      </c>
      <c r="I11726">
        <v>95.7</v>
      </c>
      <c r="J11726">
        <v>42.9</v>
      </c>
      <c r="K11726">
        <v>243.119769488938</v>
      </c>
      <c r="L11726">
        <v>1.0397903970518501E-2</v>
      </c>
      <c r="M11726">
        <v>20.659066344511601</v>
      </c>
      <c r="N11726">
        <v>18177</v>
      </c>
      <c r="O11726">
        <v>0.86046456707958896</v>
      </c>
      <c r="P11726">
        <v>0.13953543292041001</v>
      </c>
    </row>
    <row r="11727" spans="1:16" x14ac:dyDescent="0.25">
      <c r="A11727">
        <v>11</v>
      </c>
      <c r="B11727">
        <v>63049</v>
      </c>
      <c r="C11727" t="s">
        <v>44</v>
      </c>
      <c r="D11727" t="s">
        <v>78</v>
      </c>
      <c r="E11727" t="s">
        <v>44</v>
      </c>
      <c r="F11727" t="s">
        <v>45</v>
      </c>
      <c r="G11727" t="s">
        <v>15</v>
      </c>
      <c r="H11727">
        <v>0.163343450886587</v>
      </c>
      <c r="I11727">
        <v>39.6</v>
      </c>
      <c r="J11727">
        <v>25.5</v>
      </c>
      <c r="K11727">
        <v>263.95539791067</v>
      </c>
      <c r="L11727">
        <v>4.0949119612978598E-2</v>
      </c>
      <c r="M11727">
        <v>38.845156551098</v>
      </c>
      <c r="N11727">
        <v>61048</v>
      </c>
      <c r="O11727">
        <v>0.83665654911341303</v>
      </c>
      <c r="P11727">
        <v>0.163343450886586</v>
      </c>
    </row>
    <row r="11728" spans="1:16" x14ac:dyDescent="0.25">
      <c r="A11728">
        <v>11</v>
      </c>
      <c r="B11728">
        <v>58091</v>
      </c>
      <c r="C11728" t="s">
        <v>13</v>
      </c>
      <c r="D11728" t="s">
        <v>14</v>
      </c>
      <c r="E11728" t="s">
        <v>13</v>
      </c>
      <c r="F11728" t="s">
        <v>14</v>
      </c>
      <c r="G11728" t="s">
        <v>15</v>
      </c>
      <c r="H11728">
        <v>1.33830742645378E-2</v>
      </c>
      <c r="I11728">
        <v>63.9</v>
      </c>
      <c r="J11728">
        <v>45.2</v>
      </c>
      <c r="K11728">
        <v>345.73179625703602</v>
      </c>
      <c r="L11728">
        <v>4.8577829854548699E-2</v>
      </c>
      <c r="M11728">
        <v>35.386210679520403</v>
      </c>
      <c r="N11728">
        <v>58091</v>
      </c>
      <c r="O11728">
        <v>0.986616925735462</v>
      </c>
      <c r="P11728">
        <v>1.33830742645378E-2</v>
      </c>
    </row>
    <row r="11729" spans="1:16" x14ac:dyDescent="0.25">
      <c r="A11729">
        <v>11</v>
      </c>
      <c r="B11729">
        <v>8010</v>
      </c>
      <c r="C11729" t="s">
        <v>90</v>
      </c>
      <c r="D11729" t="s">
        <v>98</v>
      </c>
      <c r="E11729" t="s">
        <v>31</v>
      </c>
      <c r="F11729" t="s">
        <v>32</v>
      </c>
      <c r="G11729" t="s">
        <v>19</v>
      </c>
      <c r="H11729">
        <v>0.31095150930145599</v>
      </c>
      <c r="I11729">
        <v>96.8</v>
      </c>
      <c r="J11729">
        <v>39.799999999999997</v>
      </c>
      <c r="K11729">
        <v>86.832203498890294</v>
      </c>
      <c r="L11729">
        <v>3.11239417801874E-2</v>
      </c>
      <c r="M11729">
        <v>9.5997711046166394</v>
      </c>
      <c r="N11729">
        <v>6039</v>
      </c>
      <c r="O11729">
        <v>0.68904849069854301</v>
      </c>
      <c r="P11729">
        <v>0.31095150930145599</v>
      </c>
    </row>
    <row r="11730" spans="1:16" x14ac:dyDescent="0.25">
      <c r="A11730">
        <v>11</v>
      </c>
      <c r="B11730">
        <v>59025</v>
      </c>
      <c r="C11730" t="s">
        <v>13</v>
      </c>
      <c r="D11730" t="s">
        <v>18</v>
      </c>
      <c r="E11730" t="s">
        <v>13</v>
      </c>
      <c r="F11730" t="s">
        <v>14</v>
      </c>
      <c r="G11730" t="s">
        <v>15</v>
      </c>
      <c r="H11730">
        <v>0.23729794838590099</v>
      </c>
      <c r="I11730">
        <v>63.9</v>
      </c>
      <c r="J11730">
        <v>45.2</v>
      </c>
      <c r="K11730">
        <v>77.934940755554805</v>
      </c>
      <c r="L11730">
        <v>1.15760865971722E-2</v>
      </c>
      <c r="M11730">
        <v>16.560328751438998</v>
      </c>
      <c r="N11730">
        <v>58091</v>
      </c>
      <c r="O11730">
        <v>0.76270205161409799</v>
      </c>
      <c r="P11730">
        <v>0.23729794838590099</v>
      </c>
    </row>
    <row r="11731" spans="1:16" x14ac:dyDescent="0.25">
      <c r="A11731">
        <v>11</v>
      </c>
      <c r="B11731">
        <v>63049</v>
      </c>
      <c r="C11731" t="s">
        <v>44</v>
      </c>
      <c r="D11731" t="s">
        <v>78</v>
      </c>
      <c r="E11731" t="s">
        <v>33</v>
      </c>
      <c r="F11731" t="s">
        <v>35</v>
      </c>
      <c r="G11731" t="s">
        <v>19</v>
      </c>
      <c r="H11731">
        <v>0.163343450886587</v>
      </c>
      <c r="I11731">
        <v>39.6</v>
      </c>
      <c r="J11731">
        <v>25.5</v>
      </c>
      <c r="K11731">
        <v>263.95539791067</v>
      </c>
      <c r="L11731">
        <v>4.0949119612978598E-2</v>
      </c>
      <c r="M11731">
        <v>38.845156551098</v>
      </c>
      <c r="N11731">
        <v>39010</v>
      </c>
      <c r="O11731">
        <v>0.83665654911341203</v>
      </c>
      <c r="P11731">
        <v>0.163343450886586</v>
      </c>
    </row>
    <row r="11732" spans="1:16" x14ac:dyDescent="0.25">
      <c r="A11732">
        <v>11</v>
      </c>
      <c r="B11732">
        <v>49012</v>
      </c>
      <c r="C11732" t="s">
        <v>27</v>
      </c>
      <c r="D11732" t="s">
        <v>82</v>
      </c>
      <c r="E11732" t="s">
        <v>27</v>
      </c>
      <c r="F11732" t="s">
        <v>82</v>
      </c>
      <c r="G11732" t="s">
        <v>15</v>
      </c>
      <c r="H11732">
        <v>0.29421167969770401</v>
      </c>
      <c r="I11732">
        <v>89.9</v>
      </c>
      <c r="J11732">
        <v>48.5</v>
      </c>
      <c r="K11732">
        <v>49.886795963899601</v>
      </c>
      <c r="L11732">
        <v>4.880734954472E-3</v>
      </c>
      <c r="M11732">
        <v>0.44956589681584003</v>
      </c>
      <c r="N11732">
        <v>49007</v>
      </c>
      <c r="O11732">
        <v>0.70578832030229499</v>
      </c>
      <c r="P11732">
        <v>0.29421167969770401</v>
      </c>
    </row>
    <row r="11733" spans="1:16" x14ac:dyDescent="0.25">
      <c r="A11733">
        <v>11</v>
      </c>
      <c r="B11733">
        <v>28090</v>
      </c>
      <c r="C11733" t="s">
        <v>21</v>
      </c>
      <c r="D11733" t="s">
        <v>22</v>
      </c>
      <c r="E11733" t="s">
        <v>21</v>
      </c>
      <c r="F11733" t="s">
        <v>89</v>
      </c>
      <c r="G11733" t="s">
        <v>15</v>
      </c>
      <c r="H11733">
        <v>0.11885567294252899</v>
      </c>
      <c r="I11733">
        <v>81.099999999999994</v>
      </c>
      <c r="J11733">
        <v>55.8</v>
      </c>
      <c r="K11733">
        <v>207.18070692798801</v>
      </c>
      <c r="L11733">
        <v>1.68816672908207E-2</v>
      </c>
      <c r="M11733">
        <v>8.1669370369244696</v>
      </c>
      <c r="N11733">
        <v>23091</v>
      </c>
      <c r="O11733">
        <v>0.88114432705747103</v>
      </c>
      <c r="P11733">
        <v>0.11885567294252899</v>
      </c>
    </row>
    <row r="11734" spans="1:16" x14ac:dyDescent="0.25">
      <c r="A11734">
        <v>11</v>
      </c>
      <c r="B11734">
        <v>51028</v>
      </c>
      <c r="C11734" t="s">
        <v>27</v>
      </c>
      <c r="D11734" t="s">
        <v>70</v>
      </c>
      <c r="E11734" t="s">
        <v>27</v>
      </c>
      <c r="F11734" t="s">
        <v>118</v>
      </c>
      <c r="G11734" t="s">
        <v>15</v>
      </c>
      <c r="H11734">
        <v>0.223330095423486</v>
      </c>
      <c r="I11734">
        <v>89.9</v>
      </c>
      <c r="J11734">
        <v>48.5</v>
      </c>
      <c r="K11734">
        <v>133.31692575304001</v>
      </c>
      <c r="L11734">
        <v>1.55186839840791E-2</v>
      </c>
      <c r="M11734">
        <v>6.5458078760827503</v>
      </c>
      <c r="N11734">
        <v>100005</v>
      </c>
      <c r="O11734">
        <v>0.77666990457651397</v>
      </c>
      <c r="P11734">
        <v>0.223330095423486</v>
      </c>
    </row>
    <row r="11735" spans="1:16" x14ac:dyDescent="0.25">
      <c r="A11735">
        <v>11</v>
      </c>
      <c r="B11735">
        <v>10025</v>
      </c>
      <c r="C11735" t="s">
        <v>90</v>
      </c>
      <c r="D11735" t="s">
        <v>91</v>
      </c>
      <c r="E11735" t="s">
        <v>90</v>
      </c>
      <c r="F11735" t="s">
        <v>94</v>
      </c>
      <c r="G11735" t="s">
        <v>15</v>
      </c>
      <c r="H11735">
        <v>0.301973168835802</v>
      </c>
      <c r="I11735">
        <v>96.8</v>
      </c>
      <c r="J11735">
        <v>39.799999999999997</v>
      </c>
      <c r="K11735">
        <v>105.384785188089</v>
      </c>
      <c r="L11735">
        <v>5.4113877318887497E-2</v>
      </c>
      <c r="M11735">
        <v>12.164623585346</v>
      </c>
      <c r="N11735">
        <v>11027</v>
      </c>
      <c r="O11735">
        <v>0.69802683116419695</v>
      </c>
      <c r="P11735">
        <v>0.301973168835802</v>
      </c>
    </row>
    <row r="11736" spans="1:16" x14ac:dyDescent="0.25">
      <c r="A11736">
        <v>11</v>
      </c>
      <c r="B11736">
        <v>15204</v>
      </c>
      <c r="C11736" t="s">
        <v>24</v>
      </c>
      <c r="D11736" t="s">
        <v>60</v>
      </c>
      <c r="E11736" t="s">
        <v>24</v>
      </c>
      <c r="F11736" t="s">
        <v>66</v>
      </c>
      <c r="G11736" t="s">
        <v>15</v>
      </c>
      <c r="H11736">
        <v>7.3525167774123002E-3</v>
      </c>
      <c r="I11736">
        <v>95.7</v>
      </c>
      <c r="J11736">
        <v>42.9</v>
      </c>
      <c r="K11736">
        <v>408.09833479734601</v>
      </c>
      <c r="L11736">
        <v>1.84069838606352E-2</v>
      </c>
      <c r="M11736">
        <v>27.762511042865398</v>
      </c>
      <c r="N11736">
        <v>16198</v>
      </c>
      <c r="O11736">
        <v>0.992647483222587</v>
      </c>
      <c r="P11736">
        <v>7.3525167774123002E-3</v>
      </c>
    </row>
    <row r="11737" spans="1:16" x14ac:dyDescent="0.25">
      <c r="A11737">
        <v>11</v>
      </c>
      <c r="B11737">
        <v>50035</v>
      </c>
      <c r="C11737" t="s">
        <v>27</v>
      </c>
      <c r="D11737" t="s">
        <v>85</v>
      </c>
      <c r="E11737" t="s">
        <v>27</v>
      </c>
      <c r="F11737" t="s">
        <v>71</v>
      </c>
      <c r="G11737" t="s">
        <v>15</v>
      </c>
      <c r="H11737">
        <v>0.12462694811069</v>
      </c>
      <c r="I11737">
        <v>89.9</v>
      </c>
      <c r="J11737">
        <v>48.5</v>
      </c>
      <c r="K11737">
        <v>230.54060084563801</v>
      </c>
      <c r="L11737">
        <v>2.75693414466852E-2</v>
      </c>
      <c r="M11737">
        <v>19.088275018037201</v>
      </c>
      <c r="N11737">
        <v>48001</v>
      </c>
      <c r="O11737">
        <v>0.87537305188930903</v>
      </c>
      <c r="P11737">
        <v>0.12462694811069</v>
      </c>
    </row>
    <row r="11738" spans="1:16" x14ac:dyDescent="0.25">
      <c r="A11738">
        <v>11</v>
      </c>
      <c r="B11738">
        <v>61088</v>
      </c>
      <c r="C11738" t="s">
        <v>44</v>
      </c>
      <c r="D11738" t="s">
        <v>45</v>
      </c>
      <c r="E11738" t="s">
        <v>44</v>
      </c>
      <c r="F11738" t="s">
        <v>55</v>
      </c>
      <c r="G11738" t="s">
        <v>15</v>
      </c>
      <c r="H11738">
        <v>0.30154692919013898</v>
      </c>
      <c r="I11738">
        <v>39.6</v>
      </c>
      <c r="J11738">
        <v>25.5</v>
      </c>
      <c r="K11738">
        <v>133.891291724355</v>
      </c>
      <c r="L11738">
        <v>2.06437582965678E-2</v>
      </c>
      <c r="M11738">
        <v>19.247792394530901</v>
      </c>
      <c r="N11738">
        <v>64005</v>
      </c>
      <c r="O11738">
        <v>0.69845307080985997</v>
      </c>
      <c r="P11738">
        <v>0.30154692919013998</v>
      </c>
    </row>
    <row r="11739" spans="1:16" x14ac:dyDescent="0.25">
      <c r="A11739">
        <v>11</v>
      </c>
      <c r="B11739">
        <v>78144</v>
      </c>
      <c r="C11739" t="s">
        <v>62</v>
      </c>
      <c r="D11739" t="s">
        <v>67</v>
      </c>
      <c r="E11739" t="s">
        <v>62</v>
      </c>
      <c r="F11739" t="s">
        <v>64</v>
      </c>
      <c r="G11739" t="s">
        <v>15</v>
      </c>
      <c r="H11739">
        <v>0.20699651476882699</v>
      </c>
      <c r="I11739">
        <v>20.8</v>
      </c>
      <c r="J11739">
        <v>27.8</v>
      </c>
      <c r="K11739">
        <v>214.90400748076601</v>
      </c>
      <c r="L11739">
        <v>0.10955322043822099</v>
      </c>
      <c r="M11739">
        <v>39.308435225904802</v>
      </c>
      <c r="N11739">
        <v>80061</v>
      </c>
      <c r="O11739">
        <v>0.79300348523117103</v>
      </c>
      <c r="P11739">
        <v>0.20699651476882699</v>
      </c>
    </row>
    <row r="11740" spans="1:16" x14ac:dyDescent="0.25">
      <c r="A11740">
        <v>11</v>
      </c>
      <c r="B11740">
        <v>74020</v>
      </c>
      <c r="C11740" t="s">
        <v>51</v>
      </c>
      <c r="D11740" t="s">
        <v>76</v>
      </c>
      <c r="E11740" t="s">
        <v>51</v>
      </c>
      <c r="F11740" t="s">
        <v>93</v>
      </c>
      <c r="G11740" t="s">
        <v>15</v>
      </c>
      <c r="H11740">
        <v>0.184715063783393</v>
      </c>
      <c r="I11740">
        <v>61.4</v>
      </c>
      <c r="J11740">
        <v>28.6</v>
      </c>
      <c r="K11740">
        <v>247.90454764457999</v>
      </c>
      <c r="L11740">
        <v>6.5045366879259797E-2</v>
      </c>
      <c r="M11740">
        <v>36.939153933022403</v>
      </c>
      <c r="N11740">
        <v>75035</v>
      </c>
      <c r="O11740">
        <v>0.81528493621660603</v>
      </c>
      <c r="P11740">
        <v>0.184715063783392</v>
      </c>
    </row>
    <row r="11741" spans="1:16" x14ac:dyDescent="0.25">
      <c r="A11741">
        <v>11</v>
      </c>
      <c r="B11741">
        <v>65102</v>
      </c>
      <c r="C11741" t="s">
        <v>44</v>
      </c>
      <c r="D11741" t="s">
        <v>96</v>
      </c>
      <c r="E11741" t="s">
        <v>44</v>
      </c>
      <c r="F11741" t="s">
        <v>78</v>
      </c>
      <c r="G11741" t="s">
        <v>15</v>
      </c>
      <c r="H11741">
        <v>0.280465488294597</v>
      </c>
      <c r="I11741">
        <v>39.6</v>
      </c>
      <c r="J11741">
        <v>25.5</v>
      </c>
      <c r="K11741">
        <v>149.44842498658301</v>
      </c>
      <c r="L11741">
        <v>2.38102267070897E-2</v>
      </c>
      <c r="M11741">
        <v>23.2715855962599</v>
      </c>
      <c r="N11741">
        <v>63057</v>
      </c>
      <c r="O11741">
        <v>0.71953451170540195</v>
      </c>
      <c r="P11741">
        <v>0.280465488294597</v>
      </c>
    </row>
    <row r="11742" spans="1:16" x14ac:dyDescent="0.25">
      <c r="A11742">
        <v>11</v>
      </c>
      <c r="B11742">
        <v>71028</v>
      </c>
      <c r="C11742" t="s">
        <v>51</v>
      </c>
      <c r="D11742" t="s">
        <v>52</v>
      </c>
      <c r="E11742" t="s">
        <v>51</v>
      </c>
      <c r="F11742" t="s">
        <v>76</v>
      </c>
      <c r="G11742" t="s">
        <v>15</v>
      </c>
      <c r="H11742">
        <v>0.33686918892530698</v>
      </c>
      <c r="I11742">
        <v>61.4</v>
      </c>
      <c r="J11742">
        <v>28.6</v>
      </c>
      <c r="K11742">
        <v>71.501497749172998</v>
      </c>
      <c r="L11742">
        <v>1.03293484996253E-2</v>
      </c>
      <c r="M11742">
        <v>17.762026487822201</v>
      </c>
      <c r="N11742">
        <v>74001</v>
      </c>
      <c r="O11742">
        <v>0.66313081107469296</v>
      </c>
      <c r="P11742">
        <v>0.33686918892530598</v>
      </c>
    </row>
    <row r="11743" spans="1:16" x14ac:dyDescent="0.25">
      <c r="A11743">
        <v>11</v>
      </c>
      <c r="B11743">
        <v>63080</v>
      </c>
      <c r="C11743" t="s">
        <v>44</v>
      </c>
      <c r="D11743" t="s">
        <v>78</v>
      </c>
      <c r="E11743" t="s">
        <v>31</v>
      </c>
      <c r="F11743" t="s">
        <v>43</v>
      </c>
      <c r="G11743" t="s">
        <v>19</v>
      </c>
      <c r="H11743">
        <v>0.25725463632717199</v>
      </c>
      <c r="I11743">
        <v>39.6</v>
      </c>
      <c r="J11743">
        <v>25.5</v>
      </c>
      <c r="K11743">
        <v>170.718489539313</v>
      </c>
      <c r="L11743">
        <v>2.6570635010183599E-2</v>
      </c>
      <c r="M11743">
        <v>26.588844565417102</v>
      </c>
      <c r="N11743">
        <v>1078</v>
      </c>
      <c r="O11743">
        <v>0.74274536367282695</v>
      </c>
      <c r="P11743">
        <v>0.25725463632717199</v>
      </c>
    </row>
    <row r="11744" spans="1:16" x14ac:dyDescent="0.25">
      <c r="A11744">
        <v>11</v>
      </c>
      <c r="B11744">
        <v>37032</v>
      </c>
      <c r="C11744" t="s">
        <v>33</v>
      </c>
      <c r="D11744" t="s">
        <v>79</v>
      </c>
      <c r="E11744" t="s">
        <v>33</v>
      </c>
      <c r="F11744" t="s">
        <v>79</v>
      </c>
      <c r="G11744" t="s">
        <v>15</v>
      </c>
      <c r="H11744">
        <v>3.1689291300599699E-2</v>
      </c>
      <c r="I11744">
        <v>81.5</v>
      </c>
      <c r="J11744">
        <v>51.5</v>
      </c>
      <c r="K11744">
        <v>282.47215344132297</v>
      </c>
      <c r="L11744">
        <v>2.35622182767917E-2</v>
      </c>
      <c r="M11744">
        <v>30.0488019609028</v>
      </c>
      <c r="N11744">
        <v>37053</v>
      </c>
      <c r="O11744">
        <v>0.96831070869939995</v>
      </c>
      <c r="P11744">
        <v>3.1689291300599699E-2</v>
      </c>
    </row>
    <row r="11745" spans="1:16" x14ac:dyDescent="0.25">
      <c r="A11745">
        <v>11</v>
      </c>
      <c r="B11745">
        <v>99020</v>
      </c>
      <c r="C11745" t="s">
        <v>33</v>
      </c>
      <c r="D11745" t="s">
        <v>35</v>
      </c>
      <c r="E11745" t="s">
        <v>33</v>
      </c>
      <c r="F11745" t="s">
        <v>41</v>
      </c>
      <c r="G11745" t="s">
        <v>15</v>
      </c>
      <c r="H11745">
        <v>0.18515751306089101</v>
      </c>
      <c r="I11745">
        <v>81.5</v>
      </c>
      <c r="J11745">
        <v>51.5</v>
      </c>
      <c r="K11745">
        <v>128.35547945075601</v>
      </c>
      <c r="L11745">
        <v>1.2682327756519399E-2</v>
      </c>
      <c r="M11745">
        <v>12.594259520006901</v>
      </c>
      <c r="N11745">
        <v>36046</v>
      </c>
      <c r="O11745">
        <v>0.81484248693910799</v>
      </c>
      <c r="P11745">
        <v>0.18515751306089101</v>
      </c>
    </row>
    <row r="11746" spans="1:16" x14ac:dyDescent="0.25">
      <c r="A11746">
        <v>11</v>
      </c>
      <c r="B11746">
        <v>18115</v>
      </c>
      <c r="C11746" t="s">
        <v>24</v>
      </c>
      <c r="D11746" t="s">
        <v>53</v>
      </c>
      <c r="E11746" t="s">
        <v>24</v>
      </c>
      <c r="F11746" t="s">
        <v>66</v>
      </c>
      <c r="G11746" t="s">
        <v>15</v>
      </c>
      <c r="H11746">
        <v>0.11473044616358501</v>
      </c>
      <c r="I11746">
        <v>95.7</v>
      </c>
      <c r="J11746">
        <v>42.9</v>
      </c>
      <c r="K11746">
        <v>287.20712981564901</v>
      </c>
      <c r="L11746">
        <v>1.3315869695969E-2</v>
      </c>
      <c r="M11746">
        <v>19.099264155774801</v>
      </c>
      <c r="N11746">
        <v>16163</v>
      </c>
      <c r="O11746">
        <v>0.88526955383641404</v>
      </c>
      <c r="P11746">
        <v>0.11473044616358501</v>
      </c>
    </row>
    <row r="11747" spans="1:16" x14ac:dyDescent="0.25">
      <c r="A11747">
        <v>11</v>
      </c>
      <c r="B11747">
        <v>79138</v>
      </c>
      <c r="C11747" t="s">
        <v>62</v>
      </c>
      <c r="D11747" t="s">
        <v>68</v>
      </c>
      <c r="E11747" t="s">
        <v>62</v>
      </c>
      <c r="F11747" t="s">
        <v>64</v>
      </c>
      <c r="G11747" t="s">
        <v>15</v>
      </c>
      <c r="H11747">
        <v>0.21788772706687301</v>
      </c>
      <c r="I11747">
        <v>20.8</v>
      </c>
      <c r="J11747">
        <v>27.8</v>
      </c>
      <c r="K11747">
        <v>258.20640449885298</v>
      </c>
      <c r="L11747">
        <v>0.18486459185722001</v>
      </c>
      <c r="M11747">
        <v>38.1231449095554</v>
      </c>
      <c r="N11747">
        <v>80063</v>
      </c>
      <c r="O11747">
        <v>0.78211227293312602</v>
      </c>
      <c r="P11747">
        <v>0.21788772706687301</v>
      </c>
    </row>
    <row r="11748" spans="1:16" x14ac:dyDescent="0.25">
      <c r="A11748">
        <v>11</v>
      </c>
      <c r="B11748">
        <v>4240</v>
      </c>
      <c r="C11748" t="s">
        <v>31</v>
      </c>
      <c r="D11748" t="s">
        <v>57</v>
      </c>
      <c r="E11748" t="s">
        <v>31</v>
      </c>
      <c r="F11748" t="s">
        <v>43</v>
      </c>
      <c r="G11748" t="s">
        <v>15</v>
      </c>
      <c r="H11748">
        <v>0.18881999410586001</v>
      </c>
      <c r="I11748">
        <v>106.2</v>
      </c>
      <c r="J11748">
        <v>46.2</v>
      </c>
      <c r="K11748">
        <v>167.120700012859</v>
      </c>
      <c r="L11748">
        <v>2.0245983759247299E-2</v>
      </c>
      <c r="M11748">
        <v>18.694854221746599</v>
      </c>
      <c r="N11748">
        <v>1125</v>
      </c>
      <c r="O11748">
        <v>0.81118000589413897</v>
      </c>
      <c r="P11748">
        <v>0.18881999410586001</v>
      </c>
    </row>
    <row r="11749" spans="1:16" x14ac:dyDescent="0.25">
      <c r="A11749">
        <v>11</v>
      </c>
      <c r="B11749">
        <v>43002</v>
      </c>
      <c r="C11749" t="s">
        <v>16</v>
      </c>
      <c r="D11749" t="s">
        <v>17</v>
      </c>
      <c r="E11749" t="s">
        <v>33</v>
      </c>
      <c r="F11749" t="s">
        <v>35</v>
      </c>
      <c r="G11749" t="s">
        <v>19</v>
      </c>
      <c r="H11749">
        <v>0.30457306546144403</v>
      </c>
      <c r="I11749">
        <v>61.9</v>
      </c>
      <c r="J11749">
        <v>44.8</v>
      </c>
      <c r="K11749">
        <v>41.660491322597899</v>
      </c>
      <c r="L11749">
        <v>2.3173624764672301E-2</v>
      </c>
      <c r="M11749">
        <v>4.7101657686617404</v>
      </c>
      <c r="N11749">
        <v>39009</v>
      </c>
      <c r="O11749">
        <v>0.69542693453855497</v>
      </c>
      <c r="P11749">
        <v>0.30457306546144403</v>
      </c>
    </row>
    <row r="11750" spans="1:16" x14ac:dyDescent="0.25">
      <c r="A11750">
        <v>11</v>
      </c>
      <c r="B11750">
        <v>13175</v>
      </c>
      <c r="C11750" t="s">
        <v>24</v>
      </c>
      <c r="D11750" t="s">
        <v>25</v>
      </c>
      <c r="E11750" t="s">
        <v>24</v>
      </c>
      <c r="F11750" t="s">
        <v>25</v>
      </c>
      <c r="G11750" t="s">
        <v>15</v>
      </c>
      <c r="H11750">
        <v>5.2961393765488203E-2</v>
      </c>
      <c r="I11750">
        <v>95.7</v>
      </c>
      <c r="J11750">
        <v>42.9</v>
      </c>
      <c r="K11750">
        <v>354.533716535238</v>
      </c>
      <c r="L11750">
        <v>1.5658435517483599E-2</v>
      </c>
      <c r="M11750">
        <v>24.511731060912801</v>
      </c>
      <c r="N11750">
        <v>12042</v>
      </c>
      <c r="O11750">
        <v>0.94703860623451097</v>
      </c>
      <c r="P11750">
        <v>5.2961393765488203E-2</v>
      </c>
    </row>
    <row r="11751" spans="1:16" x14ac:dyDescent="0.25">
      <c r="A11751">
        <v>11</v>
      </c>
      <c r="B11751">
        <v>16024</v>
      </c>
      <c r="C11751" t="s">
        <v>24</v>
      </c>
      <c r="D11751" t="s">
        <v>66</v>
      </c>
      <c r="E11751" t="s">
        <v>24</v>
      </c>
      <c r="F11751" t="s">
        <v>56</v>
      </c>
      <c r="G11751" t="s">
        <v>15</v>
      </c>
      <c r="H11751">
        <v>0</v>
      </c>
      <c r="I11751">
        <v>95.7</v>
      </c>
      <c r="J11751">
        <v>42.9</v>
      </c>
      <c r="K11751">
        <v>427.96296318625298</v>
      </c>
      <c r="L11751">
        <v>1.9070090806682701E-2</v>
      </c>
      <c r="M11751">
        <v>30.5358329709392</v>
      </c>
      <c r="N11751">
        <v>20049</v>
      </c>
      <c r="O11751">
        <v>1</v>
      </c>
      <c r="P11751">
        <v>0</v>
      </c>
    </row>
    <row r="11752" spans="1:16" x14ac:dyDescent="0.25">
      <c r="A11752">
        <v>11</v>
      </c>
      <c r="B11752">
        <v>1272</v>
      </c>
      <c r="C11752" t="s">
        <v>31</v>
      </c>
      <c r="D11752" t="s">
        <v>43</v>
      </c>
      <c r="E11752" t="s">
        <v>31</v>
      </c>
      <c r="F11752" t="s">
        <v>32</v>
      </c>
      <c r="G11752" t="s">
        <v>15</v>
      </c>
      <c r="H11752">
        <v>8.8804914437471294E-2</v>
      </c>
      <c r="I11752">
        <v>106.2</v>
      </c>
      <c r="J11752">
        <v>46.2</v>
      </c>
      <c r="K11752">
        <v>270.081710358012</v>
      </c>
      <c r="L11752">
        <v>3.1029265954563501E-2</v>
      </c>
      <c r="M11752">
        <v>30.0986512266667</v>
      </c>
      <c r="N11752">
        <v>6003</v>
      </c>
      <c r="O11752">
        <v>0.91119508556252804</v>
      </c>
      <c r="P11752">
        <v>8.8804914437471197E-2</v>
      </c>
    </row>
    <row r="11753" spans="1:16" x14ac:dyDescent="0.25">
      <c r="A11753">
        <v>11</v>
      </c>
      <c r="B11753">
        <v>65036</v>
      </c>
      <c r="C11753" t="s">
        <v>44</v>
      </c>
      <c r="D11753" t="s">
        <v>96</v>
      </c>
      <c r="E11753" t="s">
        <v>44</v>
      </c>
      <c r="F11753" t="s">
        <v>55</v>
      </c>
      <c r="G11753" t="s">
        <v>15</v>
      </c>
      <c r="H11753">
        <v>0.19215646179726201</v>
      </c>
      <c r="I11753">
        <v>39.6</v>
      </c>
      <c r="J11753">
        <v>25.5</v>
      </c>
      <c r="K11753">
        <v>234.83209745670899</v>
      </c>
      <c r="L11753">
        <v>3.80707112524626E-2</v>
      </c>
      <c r="M11753">
        <v>35.470308845783897</v>
      </c>
      <c r="N11753">
        <v>64006</v>
      </c>
      <c r="O11753">
        <v>0.80784353820273702</v>
      </c>
      <c r="P11753">
        <v>0.19215646179726201</v>
      </c>
    </row>
    <row r="11754" spans="1:16" x14ac:dyDescent="0.25">
      <c r="A11754">
        <v>11</v>
      </c>
      <c r="B11754">
        <v>51002</v>
      </c>
      <c r="C11754" t="s">
        <v>27</v>
      </c>
      <c r="D11754" t="s">
        <v>70</v>
      </c>
      <c r="E11754" t="s">
        <v>27</v>
      </c>
      <c r="F11754" t="s">
        <v>110</v>
      </c>
      <c r="G11754" t="s">
        <v>15</v>
      </c>
      <c r="H11754">
        <v>0.200818277320712</v>
      </c>
      <c r="I11754">
        <v>89.9</v>
      </c>
      <c r="J11754">
        <v>48.5</v>
      </c>
      <c r="K11754">
        <v>164.17253015161899</v>
      </c>
      <c r="L11754">
        <v>1.9057590362380899E-2</v>
      </c>
      <c r="M11754">
        <v>7.4686791984550904</v>
      </c>
      <c r="N11754">
        <v>52016</v>
      </c>
      <c r="O11754">
        <v>0.799181722679287</v>
      </c>
      <c r="P11754">
        <v>0.200818277320712</v>
      </c>
    </row>
    <row r="11755" spans="1:16" x14ac:dyDescent="0.25">
      <c r="A11755">
        <v>11</v>
      </c>
      <c r="B11755">
        <v>80028</v>
      </c>
      <c r="C11755" t="s">
        <v>62</v>
      </c>
      <c r="D11755" t="s">
        <v>64</v>
      </c>
      <c r="E11755" t="s">
        <v>27</v>
      </c>
      <c r="F11755" t="s">
        <v>110</v>
      </c>
      <c r="G11755" t="s">
        <v>19</v>
      </c>
      <c r="H11755">
        <v>0.28305392930620199</v>
      </c>
      <c r="I11755">
        <v>20.8</v>
      </c>
      <c r="J11755">
        <v>27.8</v>
      </c>
      <c r="K11755">
        <v>259.71005528485398</v>
      </c>
      <c r="L11755">
        <v>0.25156202108464598</v>
      </c>
      <c r="M11755">
        <v>26.916494125609098</v>
      </c>
      <c r="N11755">
        <v>52032</v>
      </c>
      <c r="O11755">
        <v>0.71694607069379801</v>
      </c>
      <c r="P11755">
        <v>0.28305392930620099</v>
      </c>
    </row>
    <row r="11756" spans="1:16" x14ac:dyDescent="0.25">
      <c r="A11756">
        <v>11</v>
      </c>
      <c r="B11756">
        <v>24116</v>
      </c>
      <c r="C11756" t="s">
        <v>21</v>
      </c>
      <c r="D11756" t="s">
        <v>54</v>
      </c>
      <c r="E11756" t="s">
        <v>21</v>
      </c>
      <c r="F11756" t="s">
        <v>89</v>
      </c>
      <c r="G11756" t="s">
        <v>15</v>
      </c>
      <c r="H11756">
        <v>6.7859561257362797E-2</v>
      </c>
      <c r="I11756">
        <v>81.099999999999994</v>
      </c>
      <c r="J11756">
        <v>55.8</v>
      </c>
      <c r="K11756">
        <v>278.42115415901401</v>
      </c>
      <c r="L11756">
        <v>2.2633231191135202E-2</v>
      </c>
      <c r="M11756">
        <v>9.5496473293521902</v>
      </c>
      <c r="N11756">
        <v>23052</v>
      </c>
      <c r="O11756">
        <v>0.93214043874263697</v>
      </c>
      <c r="P11756">
        <v>6.7859561257362797E-2</v>
      </c>
    </row>
    <row r="11757" spans="1:16" x14ac:dyDescent="0.25">
      <c r="A11757">
        <v>11</v>
      </c>
      <c r="B11757">
        <v>28037</v>
      </c>
      <c r="C11757" t="s">
        <v>21</v>
      </c>
      <c r="D11757" t="s">
        <v>22</v>
      </c>
      <c r="E11757" t="s">
        <v>21</v>
      </c>
      <c r="F11757" t="s">
        <v>40</v>
      </c>
      <c r="G11757" t="s">
        <v>15</v>
      </c>
      <c r="H11757">
        <v>0.11719847399248499</v>
      </c>
      <c r="I11757">
        <v>81.099999999999994</v>
      </c>
      <c r="J11757">
        <v>55.8</v>
      </c>
      <c r="K11757">
        <v>209.046550420183</v>
      </c>
      <c r="L11757">
        <v>1.72523404397542E-2</v>
      </c>
      <c r="M11757">
        <v>8.3505455424448805</v>
      </c>
      <c r="N11757">
        <v>27033</v>
      </c>
      <c r="O11757">
        <v>0.88280152600751405</v>
      </c>
      <c r="P11757">
        <v>0.11719847399248499</v>
      </c>
    </row>
    <row r="11758" spans="1:16" x14ac:dyDescent="0.25">
      <c r="A11758">
        <v>11</v>
      </c>
      <c r="B11758">
        <v>33002</v>
      </c>
      <c r="C11758" t="s">
        <v>33</v>
      </c>
      <c r="D11758" t="s">
        <v>46</v>
      </c>
      <c r="E11758" t="s">
        <v>33</v>
      </c>
      <c r="F11758" t="s">
        <v>35</v>
      </c>
      <c r="G11758" t="s">
        <v>15</v>
      </c>
      <c r="H11758">
        <v>0.19830050915166</v>
      </c>
      <c r="I11758">
        <v>81.5</v>
      </c>
      <c r="J11758">
        <v>51.5</v>
      </c>
      <c r="K11758">
        <v>111.184856806906</v>
      </c>
      <c r="L11758">
        <v>1.0492957869744701E-2</v>
      </c>
      <c r="M11758">
        <v>11.8329392011991</v>
      </c>
      <c r="N11758">
        <v>40012</v>
      </c>
      <c r="O11758">
        <v>0.80169949084833902</v>
      </c>
      <c r="P11758">
        <v>0.19830050915166</v>
      </c>
    </row>
    <row r="11759" spans="1:16" x14ac:dyDescent="0.25">
      <c r="A11759">
        <v>11</v>
      </c>
      <c r="B11759">
        <v>54044</v>
      </c>
      <c r="C11759" t="s">
        <v>47</v>
      </c>
      <c r="D11759" t="s">
        <v>49</v>
      </c>
      <c r="E11759" t="s">
        <v>27</v>
      </c>
      <c r="F11759" t="s">
        <v>71</v>
      </c>
      <c r="G11759" t="s">
        <v>19</v>
      </c>
      <c r="H11759">
        <v>0.26338944912301898</v>
      </c>
      <c r="I11759">
        <v>84.4</v>
      </c>
      <c r="J11759">
        <v>56.3</v>
      </c>
      <c r="K11759">
        <v>34.196358666433902</v>
      </c>
      <c r="L11759">
        <v>2.5263603655359498E-2</v>
      </c>
      <c r="M11759">
        <v>1.1089199155488001</v>
      </c>
      <c r="N11759">
        <v>48019</v>
      </c>
      <c r="O11759">
        <v>0.73661055087698002</v>
      </c>
      <c r="P11759">
        <v>0.26338944912301798</v>
      </c>
    </row>
    <row r="11760" spans="1:16" x14ac:dyDescent="0.25">
      <c r="A11760">
        <v>11</v>
      </c>
      <c r="B11760">
        <v>75017</v>
      </c>
      <c r="C11760" t="s">
        <v>51</v>
      </c>
      <c r="D11760" t="s">
        <v>93</v>
      </c>
      <c r="E11760" t="s">
        <v>51</v>
      </c>
      <c r="F11760" t="s">
        <v>52</v>
      </c>
      <c r="G11760" t="s">
        <v>15</v>
      </c>
      <c r="H11760">
        <v>0.17138399636378501</v>
      </c>
      <c r="I11760">
        <v>61.4</v>
      </c>
      <c r="J11760">
        <v>28.6</v>
      </c>
      <c r="K11760">
        <v>241.887537385434</v>
      </c>
      <c r="L11760">
        <v>3.5143544208381901E-2</v>
      </c>
      <c r="M11760">
        <v>37.816161697901897</v>
      </c>
      <c r="N11760">
        <v>71020</v>
      </c>
      <c r="O11760">
        <v>0.82861600363621402</v>
      </c>
      <c r="P11760">
        <v>0.17138399636378501</v>
      </c>
    </row>
    <row r="11761" spans="1:16" x14ac:dyDescent="0.25">
      <c r="A11761">
        <v>11</v>
      </c>
      <c r="B11761">
        <v>40007</v>
      </c>
      <c r="C11761" t="s">
        <v>33</v>
      </c>
      <c r="D11761" t="s">
        <v>35</v>
      </c>
      <c r="E11761" t="s">
        <v>31</v>
      </c>
      <c r="F11761" t="s">
        <v>57</v>
      </c>
      <c r="G11761" t="s">
        <v>19</v>
      </c>
      <c r="H11761">
        <v>0.10689412980867</v>
      </c>
      <c r="I11761">
        <v>81.5</v>
      </c>
      <c r="J11761">
        <v>51.5</v>
      </c>
      <c r="K11761">
        <v>214.117059849036</v>
      </c>
      <c r="L11761">
        <v>1.6857427116673099E-2</v>
      </c>
      <c r="M11761">
        <v>19.5493042886735</v>
      </c>
      <c r="N11761">
        <v>4130</v>
      </c>
      <c r="O11761">
        <v>0.89310587019132903</v>
      </c>
      <c r="P11761">
        <v>0.10689412980867</v>
      </c>
    </row>
    <row r="11762" spans="1:16" x14ac:dyDescent="0.25">
      <c r="A11762">
        <v>11</v>
      </c>
      <c r="B11762">
        <v>78089</v>
      </c>
      <c r="C11762" t="s">
        <v>62</v>
      </c>
      <c r="D11762" t="s">
        <v>67</v>
      </c>
      <c r="E11762" t="s">
        <v>62</v>
      </c>
      <c r="F11762" t="s">
        <v>68</v>
      </c>
      <c r="G11762" t="s">
        <v>15</v>
      </c>
      <c r="H11762">
        <v>0.33192296121784998</v>
      </c>
      <c r="I11762">
        <v>20.8</v>
      </c>
      <c r="J11762">
        <v>27.8</v>
      </c>
      <c r="K11762">
        <v>66.745722654674395</v>
      </c>
      <c r="L11762">
        <v>1.8243262565910599E-2</v>
      </c>
      <c r="M11762">
        <v>16.427891014993101</v>
      </c>
      <c r="N11762">
        <v>79023</v>
      </c>
      <c r="O11762">
        <v>0.66807703878214897</v>
      </c>
      <c r="P11762">
        <v>0.33192296121784898</v>
      </c>
    </row>
    <row r="11763" spans="1:16" x14ac:dyDescent="0.25">
      <c r="A11763">
        <v>11</v>
      </c>
      <c r="B11763">
        <v>56058</v>
      </c>
      <c r="C11763" t="s">
        <v>13</v>
      </c>
      <c r="D11763" t="s">
        <v>20</v>
      </c>
      <c r="E11763" t="s">
        <v>13</v>
      </c>
      <c r="F11763" t="s">
        <v>14</v>
      </c>
      <c r="G11763" t="s">
        <v>15</v>
      </c>
      <c r="H11763">
        <v>0.28652298691690598</v>
      </c>
      <c r="I11763">
        <v>63.9</v>
      </c>
      <c r="J11763">
        <v>45.2</v>
      </c>
      <c r="K11763">
        <v>47.657831213905602</v>
      </c>
      <c r="L11763">
        <v>5.2961258360584998E-3</v>
      </c>
      <c r="M11763">
        <v>5.9108709328601501</v>
      </c>
      <c r="N11763">
        <v>58091</v>
      </c>
      <c r="O11763">
        <v>0.71347701308309297</v>
      </c>
      <c r="P11763">
        <v>0.28652298691690598</v>
      </c>
    </row>
    <row r="11764" spans="1:16" x14ac:dyDescent="0.25">
      <c r="A11764">
        <v>11</v>
      </c>
      <c r="B11764">
        <v>73005</v>
      </c>
      <c r="C11764" t="s">
        <v>51</v>
      </c>
      <c r="D11764" t="s">
        <v>102</v>
      </c>
      <c r="E11764" t="s">
        <v>90</v>
      </c>
      <c r="F11764" t="s">
        <v>106</v>
      </c>
      <c r="G11764" t="s">
        <v>19</v>
      </c>
      <c r="H11764">
        <v>0.18937396748107399</v>
      </c>
      <c r="I11764">
        <v>61.4</v>
      </c>
      <c r="J11764">
        <v>28.6</v>
      </c>
      <c r="K11764">
        <v>242.47712795488499</v>
      </c>
      <c r="L11764">
        <v>6.9141413731745802E-2</v>
      </c>
      <c r="M11764">
        <v>37.3446516104868</v>
      </c>
      <c r="N11764">
        <v>9002</v>
      </c>
      <c r="O11764">
        <v>0.81062603251892495</v>
      </c>
      <c r="P11764">
        <v>0.18937396748107399</v>
      </c>
    </row>
    <row r="11765" spans="1:16" x14ac:dyDescent="0.25">
      <c r="A11765">
        <v>11</v>
      </c>
      <c r="B11765">
        <v>22222</v>
      </c>
      <c r="C11765" t="s">
        <v>72</v>
      </c>
      <c r="D11765" t="s">
        <v>74</v>
      </c>
      <c r="E11765" t="s">
        <v>72</v>
      </c>
      <c r="F11765" t="s">
        <v>73</v>
      </c>
      <c r="G11765" t="s">
        <v>15</v>
      </c>
      <c r="H11765">
        <v>0.104758594492639</v>
      </c>
      <c r="I11765">
        <v>47.5</v>
      </c>
      <c r="J11765">
        <v>60.4</v>
      </c>
      <c r="K11765">
        <v>226.83615194744701</v>
      </c>
      <c r="L11765">
        <v>0.112249922905793</v>
      </c>
      <c r="M11765">
        <v>9.1492423569200092</v>
      </c>
      <c r="N11765">
        <v>21093</v>
      </c>
      <c r="O11765">
        <v>0.89524140550735998</v>
      </c>
      <c r="P11765">
        <v>0.104758594492639</v>
      </c>
    </row>
    <row r="11766" spans="1:16" x14ac:dyDescent="0.25">
      <c r="A11766">
        <v>11</v>
      </c>
      <c r="B11766">
        <v>22205</v>
      </c>
      <c r="C11766" t="s">
        <v>72</v>
      </c>
      <c r="D11766" t="s">
        <v>74</v>
      </c>
      <c r="E11766" t="s">
        <v>72</v>
      </c>
      <c r="F11766" t="s">
        <v>73</v>
      </c>
      <c r="G11766" t="s">
        <v>15</v>
      </c>
      <c r="H11766">
        <v>7.6473806070602002E-2</v>
      </c>
      <c r="I11766">
        <v>47.5</v>
      </c>
      <c r="J11766">
        <v>60.4</v>
      </c>
      <c r="K11766">
        <v>273.63863905639198</v>
      </c>
      <c r="L11766">
        <v>0.138519407504445</v>
      </c>
      <c r="M11766">
        <v>12.120495904209999</v>
      </c>
      <c r="N11766">
        <v>21115</v>
      </c>
      <c r="O11766">
        <v>0.92352619392939705</v>
      </c>
      <c r="P11766">
        <v>7.6473806070601905E-2</v>
      </c>
    </row>
    <row r="11767" spans="1:16" x14ac:dyDescent="0.25">
      <c r="A11767">
        <v>11</v>
      </c>
      <c r="B11767">
        <v>40012</v>
      </c>
      <c r="C11767" t="s">
        <v>33</v>
      </c>
      <c r="D11767" t="s">
        <v>35</v>
      </c>
      <c r="E11767" t="s">
        <v>33</v>
      </c>
      <c r="F11767" t="s">
        <v>35</v>
      </c>
      <c r="G11767" t="s">
        <v>15</v>
      </c>
      <c r="H11767">
        <v>9.9457375253437105E-2</v>
      </c>
      <c r="I11767">
        <v>81.5</v>
      </c>
      <c r="J11767">
        <v>51.5</v>
      </c>
      <c r="K11767">
        <v>216.14900461534501</v>
      </c>
      <c r="L11767">
        <v>1.69279749252692E-2</v>
      </c>
      <c r="M11767">
        <v>21.615103529132</v>
      </c>
      <c r="N11767">
        <v>39012</v>
      </c>
      <c r="O11767">
        <v>0.90054262474656199</v>
      </c>
      <c r="P11767">
        <v>9.9457375253437202E-2</v>
      </c>
    </row>
    <row r="11768" spans="1:16" x14ac:dyDescent="0.25">
      <c r="A11768">
        <v>11</v>
      </c>
      <c r="B11768">
        <v>61008</v>
      </c>
      <c r="C11768" t="s">
        <v>44</v>
      </c>
      <c r="D11768" t="s">
        <v>45</v>
      </c>
      <c r="E11768" t="s">
        <v>44</v>
      </c>
      <c r="F11768" t="s">
        <v>96</v>
      </c>
      <c r="G11768" t="s">
        <v>15</v>
      </c>
      <c r="H11768">
        <v>0.25712882056068098</v>
      </c>
      <c r="I11768">
        <v>39.6</v>
      </c>
      <c r="J11768">
        <v>25.5</v>
      </c>
      <c r="K11768">
        <v>176.92213677690501</v>
      </c>
      <c r="L11768">
        <v>2.80840466349855E-2</v>
      </c>
      <c r="M11768">
        <v>25.409193203655601</v>
      </c>
      <c r="N11768">
        <v>65116</v>
      </c>
      <c r="O11768">
        <v>0.74287117943931902</v>
      </c>
      <c r="P11768">
        <v>0.25712882056067998</v>
      </c>
    </row>
    <row r="11769" spans="1:16" x14ac:dyDescent="0.25">
      <c r="A11769">
        <v>11</v>
      </c>
      <c r="B11769">
        <v>54018</v>
      </c>
      <c r="C11769" t="s">
        <v>47</v>
      </c>
      <c r="D11769" t="s">
        <v>49</v>
      </c>
      <c r="E11769" t="s">
        <v>47</v>
      </c>
      <c r="F11769" t="s">
        <v>48</v>
      </c>
      <c r="G11769" t="s">
        <v>15</v>
      </c>
      <c r="H11769">
        <v>0.236402513565654</v>
      </c>
      <c r="I11769">
        <v>84.4</v>
      </c>
      <c r="J11769">
        <v>56.3</v>
      </c>
      <c r="K11769">
        <v>73.472203085369799</v>
      </c>
      <c r="L11769">
        <v>5.91289663968411E-2</v>
      </c>
      <c r="M11769">
        <v>6.7325928001848396</v>
      </c>
      <c r="N11769">
        <v>55032</v>
      </c>
      <c r="O11769">
        <v>0.763597486434345</v>
      </c>
      <c r="P11769">
        <v>0.236402513565654</v>
      </c>
    </row>
    <row r="11770" spans="1:16" x14ac:dyDescent="0.25">
      <c r="A11770">
        <v>11</v>
      </c>
      <c r="B11770">
        <v>1252</v>
      </c>
      <c r="C11770" t="s">
        <v>31</v>
      </c>
      <c r="D11770" t="s">
        <v>43</v>
      </c>
      <c r="E11770" t="s">
        <v>31</v>
      </c>
      <c r="F11770" t="s">
        <v>43</v>
      </c>
      <c r="G11770" t="s">
        <v>15</v>
      </c>
      <c r="H11770">
        <v>0.1083002744891</v>
      </c>
      <c r="I11770">
        <v>106.2</v>
      </c>
      <c r="J11770">
        <v>46.2</v>
      </c>
      <c r="K11770">
        <v>249.741543894508</v>
      </c>
      <c r="L11770">
        <v>2.8719589590514301E-2</v>
      </c>
      <c r="M11770">
        <v>27.904871398447</v>
      </c>
      <c r="N11770">
        <v>1078</v>
      </c>
      <c r="O11770">
        <v>0.89169972551089904</v>
      </c>
      <c r="P11770">
        <v>0.1083002744891</v>
      </c>
    </row>
    <row r="11771" spans="1:16" x14ac:dyDescent="0.25">
      <c r="A11771">
        <v>11</v>
      </c>
      <c r="B11771">
        <v>6001</v>
      </c>
      <c r="C11771" t="s">
        <v>31</v>
      </c>
      <c r="D11771" t="s">
        <v>32</v>
      </c>
      <c r="E11771" t="s">
        <v>31</v>
      </c>
      <c r="F11771" t="s">
        <v>43</v>
      </c>
      <c r="G11771" t="s">
        <v>15</v>
      </c>
      <c r="H11771">
        <v>0.21378049173459801</v>
      </c>
      <c r="I11771">
        <v>106.2</v>
      </c>
      <c r="J11771">
        <v>46.2</v>
      </c>
      <c r="K11771">
        <v>142.31619990517501</v>
      </c>
      <c r="L11771">
        <v>1.6082049229171499E-2</v>
      </c>
      <c r="M11771">
        <v>15.384305511656301</v>
      </c>
      <c r="N11771">
        <v>1272</v>
      </c>
      <c r="O11771">
        <v>0.78621950826540099</v>
      </c>
      <c r="P11771">
        <v>0.21378049173459801</v>
      </c>
    </row>
    <row r="11772" spans="1:16" x14ac:dyDescent="0.25">
      <c r="A11772">
        <v>11</v>
      </c>
      <c r="B11772">
        <v>68028</v>
      </c>
      <c r="C11772" t="s">
        <v>36</v>
      </c>
      <c r="D11772" t="s">
        <v>37</v>
      </c>
      <c r="E11772" t="s">
        <v>36</v>
      </c>
      <c r="F11772" t="s">
        <v>38</v>
      </c>
      <c r="G11772" t="s">
        <v>15</v>
      </c>
      <c r="H11772">
        <v>0.24035629336084399</v>
      </c>
      <c r="I11772">
        <v>42.4</v>
      </c>
      <c r="J11772">
        <v>43.1</v>
      </c>
      <c r="K11772">
        <v>163.718529866918</v>
      </c>
      <c r="L11772">
        <v>0.118897599741142</v>
      </c>
      <c r="M11772">
        <v>13.923775141413399</v>
      </c>
      <c r="N11772">
        <v>66017</v>
      </c>
      <c r="O11772">
        <v>0.75964370663915504</v>
      </c>
      <c r="P11772">
        <v>0.24035629336084399</v>
      </c>
    </row>
    <row r="11773" spans="1:16" x14ac:dyDescent="0.25">
      <c r="A11773">
        <v>11</v>
      </c>
      <c r="B11773">
        <v>58091</v>
      </c>
      <c r="C11773" t="s">
        <v>13</v>
      </c>
      <c r="D11773" t="s">
        <v>14</v>
      </c>
      <c r="E11773" t="s">
        <v>13</v>
      </c>
      <c r="F11773" t="s">
        <v>14</v>
      </c>
      <c r="G11773" t="s">
        <v>15</v>
      </c>
      <c r="H11773">
        <v>1.33830742645378E-2</v>
      </c>
      <c r="I11773">
        <v>63.9</v>
      </c>
      <c r="J11773">
        <v>45.2</v>
      </c>
      <c r="K11773">
        <v>345.73179625703602</v>
      </c>
      <c r="L11773">
        <v>4.8577829854548699E-2</v>
      </c>
      <c r="M11773">
        <v>35.386210679520403</v>
      </c>
      <c r="N11773">
        <v>58091</v>
      </c>
      <c r="O11773">
        <v>0.986616925735462</v>
      </c>
      <c r="P11773">
        <v>1.33830742645378E-2</v>
      </c>
    </row>
    <row r="11774" spans="1:16" x14ac:dyDescent="0.25">
      <c r="A11774">
        <v>11</v>
      </c>
      <c r="B11774">
        <v>59032</v>
      </c>
      <c r="C11774" t="s">
        <v>13</v>
      </c>
      <c r="D11774" t="s">
        <v>18</v>
      </c>
      <c r="E11774" t="s">
        <v>13</v>
      </c>
      <c r="F11774" t="s">
        <v>14</v>
      </c>
      <c r="G11774" t="s">
        <v>15</v>
      </c>
      <c r="H11774">
        <v>0.22938849224093499</v>
      </c>
      <c r="I11774">
        <v>63.9</v>
      </c>
      <c r="J11774">
        <v>45.2</v>
      </c>
      <c r="K11774">
        <v>84.329550220047494</v>
      </c>
      <c r="L11774">
        <v>1.2221871476544501E-2</v>
      </c>
      <c r="M11774">
        <v>17.844129997866101</v>
      </c>
      <c r="N11774">
        <v>58091</v>
      </c>
      <c r="O11774">
        <v>0.77061150775906395</v>
      </c>
      <c r="P11774">
        <v>0.22938849224093499</v>
      </c>
    </row>
    <row r="11775" spans="1:16" x14ac:dyDescent="0.25">
      <c r="A11775">
        <v>11</v>
      </c>
      <c r="B11775">
        <v>49001</v>
      </c>
      <c r="C11775" t="s">
        <v>27</v>
      </c>
      <c r="D11775" t="s">
        <v>82</v>
      </c>
      <c r="E11775" t="s">
        <v>21</v>
      </c>
      <c r="F11775" t="s">
        <v>40</v>
      </c>
      <c r="G11775" t="s">
        <v>19</v>
      </c>
      <c r="H11775">
        <v>0.23704554604122799</v>
      </c>
      <c r="I11775">
        <v>89.9</v>
      </c>
      <c r="J11775">
        <v>48.5</v>
      </c>
      <c r="K11775">
        <v>113.74221621784</v>
      </c>
      <c r="L11775">
        <v>1.3423543892505999E-2</v>
      </c>
      <c r="M11775">
        <v>6.1791960132301504</v>
      </c>
      <c r="N11775">
        <v>27029</v>
      </c>
      <c r="O11775">
        <v>0.76295445395877104</v>
      </c>
      <c r="P11775">
        <v>0.23704554604122799</v>
      </c>
    </row>
    <row r="11776" spans="1:16" x14ac:dyDescent="0.25">
      <c r="A11776">
        <v>11</v>
      </c>
      <c r="B11776">
        <v>80063</v>
      </c>
      <c r="C11776" t="s">
        <v>62</v>
      </c>
      <c r="D11776" t="s">
        <v>64</v>
      </c>
      <c r="E11776" t="s">
        <v>62</v>
      </c>
      <c r="F11776" t="s">
        <v>68</v>
      </c>
      <c r="G11776" t="s">
        <v>15</v>
      </c>
      <c r="H11776">
        <v>0.33095389828998201</v>
      </c>
      <c r="I11776">
        <v>20.8</v>
      </c>
      <c r="J11776">
        <v>27.8</v>
      </c>
      <c r="K11776">
        <v>264.86645370007602</v>
      </c>
      <c r="L11776">
        <v>0.296176954333152</v>
      </c>
      <c r="M11776">
        <v>16.957930424161699</v>
      </c>
      <c r="N11776">
        <v>79137</v>
      </c>
      <c r="O11776">
        <v>0.66904610171001799</v>
      </c>
      <c r="P11776">
        <v>0.33095389828998201</v>
      </c>
    </row>
    <row r="11777" spans="1:16" x14ac:dyDescent="0.25">
      <c r="A11777">
        <v>11</v>
      </c>
      <c r="B11777">
        <v>38001</v>
      </c>
      <c r="C11777" t="s">
        <v>33</v>
      </c>
      <c r="D11777" t="s">
        <v>42</v>
      </c>
      <c r="E11777" t="s">
        <v>33</v>
      </c>
      <c r="F11777" t="s">
        <v>34</v>
      </c>
      <c r="G11777" t="s">
        <v>15</v>
      </c>
      <c r="H11777">
        <v>0.147900029111241</v>
      </c>
      <c r="I11777">
        <v>81.5</v>
      </c>
      <c r="J11777">
        <v>51.5</v>
      </c>
      <c r="K11777">
        <v>163.45484452007699</v>
      </c>
      <c r="L11777">
        <v>1.4315776270867799E-2</v>
      </c>
      <c r="M11777">
        <v>17.212327695513601</v>
      </c>
      <c r="N11777">
        <v>35033</v>
      </c>
      <c r="O11777">
        <v>0.852099970888758</v>
      </c>
      <c r="P11777">
        <v>0.147900029111241</v>
      </c>
    </row>
    <row r="11778" spans="1:16" x14ac:dyDescent="0.25">
      <c r="A11778">
        <v>11</v>
      </c>
      <c r="B11778">
        <v>15209</v>
      </c>
      <c r="C11778" t="s">
        <v>24</v>
      </c>
      <c r="D11778" t="s">
        <v>60</v>
      </c>
      <c r="E11778" t="s">
        <v>24</v>
      </c>
      <c r="F11778" t="s">
        <v>66</v>
      </c>
      <c r="G11778" t="s">
        <v>15</v>
      </c>
      <c r="H11778">
        <v>0</v>
      </c>
      <c r="I11778">
        <v>95.7</v>
      </c>
      <c r="J11778">
        <v>42.9</v>
      </c>
      <c r="K11778">
        <v>451.00627156138103</v>
      </c>
      <c r="L11778">
        <v>2.0198090857029199E-2</v>
      </c>
      <c r="M11778">
        <v>31.069404935830399</v>
      </c>
      <c r="N11778">
        <v>16163</v>
      </c>
      <c r="O11778">
        <v>1</v>
      </c>
      <c r="P11778">
        <v>0</v>
      </c>
    </row>
    <row r="11779" spans="1:16" x14ac:dyDescent="0.25">
      <c r="A11779">
        <v>11</v>
      </c>
      <c r="B11779">
        <v>21007</v>
      </c>
      <c r="C11779" t="s">
        <v>72</v>
      </c>
      <c r="D11779" t="s">
        <v>73</v>
      </c>
      <c r="E11779" t="s">
        <v>72</v>
      </c>
      <c r="F11779" t="s">
        <v>73</v>
      </c>
      <c r="G11779" t="s">
        <v>15</v>
      </c>
      <c r="H11779">
        <v>3.2115033793693799E-2</v>
      </c>
      <c r="I11779">
        <v>76.2</v>
      </c>
      <c r="J11779">
        <v>58.9</v>
      </c>
      <c r="K11779">
        <v>366.36836246431801</v>
      </c>
      <c r="L11779">
        <v>0.205348977624768</v>
      </c>
      <c r="M11779">
        <v>24.7111536549357</v>
      </c>
      <c r="N11779">
        <v>21051</v>
      </c>
      <c r="O11779">
        <v>0.96788496620630604</v>
      </c>
      <c r="P11779">
        <v>3.2115033793693799E-2</v>
      </c>
    </row>
    <row r="11780" spans="1:16" x14ac:dyDescent="0.25">
      <c r="A11780">
        <v>11</v>
      </c>
      <c r="B11780">
        <v>12013</v>
      </c>
      <c r="C11780" t="s">
        <v>24</v>
      </c>
      <c r="D11780" t="s">
        <v>25</v>
      </c>
      <c r="E11780" t="s">
        <v>24</v>
      </c>
      <c r="F11780" t="s">
        <v>60</v>
      </c>
      <c r="G11780" t="s">
        <v>15</v>
      </c>
      <c r="H11780">
        <v>0.10865326144167101</v>
      </c>
      <c r="I11780">
        <v>95.7</v>
      </c>
      <c r="J11780">
        <v>42.9</v>
      </c>
      <c r="K11780">
        <v>292.56672526433402</v>
      </c>
      <c r="L11780">
        <v>1.3345365910080099E-2</v>
      </c>
      <c r="M11780">
        <v>19.899322575008199</v>
      </c>
      <c r="N11780">
        <v>15130</v>
      </c>
      <c r="O11780">
        <v>0.89134673855832802</v>
      </c>
      <c r="P11780">
        <v>0.10865326144167101</v>
      </c>
    </row>
    <row r="11781" spans="1:16" x14ac:dyDescent="0.25">
      <c r="A11781">
        <v>11</v>
      </c>
      <c r="B11781">
        <v>35020</v>
      </c>
      <c r="C11781" t="s">
        <v>33</v>
      </c>
      <c r="D11781" t="s">
        <v>34</v>
      </c>
      <c r="E11781" t="s">
        <v>33</v>
      </c>
      <c r="F11781" t="s">
        <v>34</v>
      </c>
      <c r="G11781" t="s">
        <v>15</v>
      </c>
      <c r="H11781">
        <v>0.169283299221862</v>
      </c>
      <c r="I11781">
        <v>81.5</v>
      </c>
      <c r="J11781">
        <v>51.5</v>
      </c>
      <c r="K11781">
        <v>141.513443469235</v>
      </c>
      <c r="L11781">
        <v>1.2532210548712E-2</v>
      </c>
      <c r="M11781">
        <v>14.8462743893304</v>
      </c>
      <c r="N11781">
        <v>35027</v>
      </c>
      <c r="O11781">
        <v>0.83071670077813697</v>
      </c>
      <c r="P11781">
        <v>0.169283299221862</v>
      </c>
    </row>
    <row r="11782" spans="1:16" x14ac:dyDescent="0.25">
      <c r="A11782">
        <v>11</v>
      </c>
      <c r="B11782">
        <v>1272</v>
      </c>
      <c r="C11782" t="s">
        <v>31</v>
      </c>
      <c r="D11782" t="s">
        <v>43</v>
      </c>
      <c r="E11782" t="s">
        <v>31</v>
      </c>
      <c r="F11782" t="s">
        <v>65</v>
      </c>
      <c r="G11782" t="s">
        <v>15</v>
      </c>
      <c r="H11782">
        <v>8.8804914437471294E-2</v>
      </c>
      <c r="I11782">
        <v>106.2</v>
      </c>
      <c r="J11782">
        <v>46.2</v>
      </c>
      <c r="K11782">
        <v>270.081710358012</v>
      </c>
      <c r="L11782">
        <v>3.1029265954563501E-2</v>
      </c>
      <c r="M11782">
        <v>30.0986512266667</v>
      </c>
      <c r="N11782">
        <v>96004</v>
      </c>
      <c r="O11782">
        <v>0.91119508556252804</v>
      </c>
      <c r="P11782">
        <v>8.8804914437471197E-2</v>
      </c>
    </row>
    <row r="11783" spans="1:16" x14ac:dyDescent="0.25">
      <c r="A11783">
        <v>11</v>
      </c>
      <c r="B11783">
        <v>63049</v>
      </c>
      <c r="C11783" t="s">
        <v>44</v>
      </c>
      <c r="D11783" t="s">
        <v>78</v>
      </c>
      <c r="E11783" t="s">
        <v>44</v>
      </c>
      <c r="F11783" t="s">
        <v>99</v>
      </c>
      <c r="G11783" t="s">
        <v>15</v>
      </c>
      <c r="H11783">
        <v>0.163343450886587</v>
      </c>
      <c r="I11783">
        <v>39.6</v>
      </c>
      <c r="J11783">
        <v>25.5</v>
      </c>
      <c r="K11783">
        <v>263.95539791067</v>
      </c>
      <c r="L11783">
        <v>4.0949119612978598E-2</v>
      </c>
      <c r="M11783">
        <v>38.845156551098</v>
      </c>
      <c r="N11783">
        <v>62008</v>
      </c>
      <c r="O11783">
        <v>0.83665654911341203</v>
      </c>
      <c r="P11783">
        <v>0.163343450886587</v>
      </c>
    </row>
    <row r="11784" spans="1:16" x14ac:dyDescent="0.25">
      <c r="A11784">
        <v>11</v>
      </c>
      <c r="B11784">
        <v>50008</v>
      </c>
      <c r="C11784" t="s">
        <v>27</v>
      </c>
      <c r="D11784" t="s">
        <v>85</v>
      </c>
      <c r="E11784" t="s">
        <v>27</v>
      </c>
      <c r="F11784" t="s">
        <v>70</v>
      </c>
      <c r="G11784" t="s">
        <v>15</v>
      </c>
      <c r="H11784">
        <v>0.13270189405899999</v>
      </c>
      <c r="I11784">
        <v>89.9</v>
      </c>
      <c r="J11784">
        <v>48.5</v>
      </c>
      <c r="K11784">
        <v>227.03142535083799</v>
      </c>
      <c r="L11784">
        <v>2.7544015717700401E-2</v>
      </c>
      <c r="M11784">
        <v>17.165053523259999</v>
      </c>
      <c r="N11784">
        <v>51026</v>
      </c>
      <c r="O11784">
        <v>0.86729810594099899</v>
      </c>
      <c r="P11784">
        <v>0.13270189405899999</v>
      </c>
    </row>
    <row r="11785" spans="1:16" x14ac:dyDescent="0.25">
      <c r="A11785">
        <v>11</v>
      </c>
      <c r="B11785">
        <v>94023</v>
      </c>
      <c r="C11785" t="s">
        <v>115</v>
      </c>
      <c r="D11785" t="s">
        <v>119</v>
      </c>
      <c r="E11785" t="s">
        <v>115</v>
      </c>
      <c r="F11785" t="s">
        <v>116</v>
      </c>
      <c r="G11785" t="s">
        <v>15</v>
      </c>
      <c r="H11785">
        <v>0.42094875342685001</v>
      </c>
      <c r="I11785">
        <v>28.5</v>
      </c>
      <c r="J11785">
        <v>27.6</v>
      </c>
      <c r="K11785">
        <v>24.423903764968401</v>
      </c>
      <c r="L11785">
        <v>5.2434795439839699E-2</v>
      </c>
      <c r="M11785">
        <v>3.7561990845994702</v>
      </c>
      <c r="N11785">
        <v>70078</v>
      </c>
      <c r="O11785">
        <v>0.57905124657314899</v>
      </c>
      <c r="P11785">
        <v>0.42094875342684901</v>
      </c>
    </row>
    <row r="11786" spans="1:16" x14ac:dyDescent="0.25">
      <c r="A11786">
        <v>11</v>
      </c>
      <c r="B11786">
        <v>61022</v>
      </c>
      <c r="C11786" t="s">
        <v>44</v>
      </c>
      <c r="D11786" t="s">
        <v>45</v>
      </c>
      <c r="E11786" t="s">
        <v>44</v>
      </c>
      <c r="F11786" t="s">
        <v>55</v>
      </c>
      <c r="G11786" t="s">
        <v>15</v>
      </c>
      <c r="H11786">
        <v>0.19128008067014399</v>
      </c>
      <c r="I11786">
        <v>39.6</v>
      </c>
      <c r="J11786">
        <v>25.5</v>
      </c>
      <c r="K11786">
        <v>238.75391701298801</v>
      </c>
      <c r="L11786">
        <v>3.7457090157201597E-2</v>
      </c>
      <c r="M11786">
        <v>34.728185862311697</v>
      </c>
      <c r="N11786">
        <v>64005</v>
      </c>
      <c r="O11786">
        <v>0.80871991932985499</v>
      </c>
      <c r="P11786">
        <v>0.19128008067014399</v>
      </c>
    </row>
    <row r="11787" spans="1:16" x14ac:dyDescent="0.25">
      <c r="A11787">
        <v>11</v>
      </c>
      <c r="B11787">
        <v>15146</v>
      </c>
      <c r="C11787" t="s">
        <v>24</v>
      </c>
      <c r="D11787" t="s">
        <v>60</v>
      </c>
      <c r="E11787" t="s">
        <v>24</v>
      </c>
      <c r="F11787" t="s">
        <v>25</v>
      </c>
      <c r="G11787" t="s">
        <v>15</v>
      </c>
      <c r="H11787">
        <v>0</v>
      </c>
      <c r="I11787">
        <v>95.7</v>
      </c>
      <c r="J11787">
        <v>42.9</v>
      </c>
      <c r="K11787">
        <v>440.56949061981697</v>
      </c>
      <c r="L11787">
        <v>1.9839703875317499E-2</v>
      </c>
      <c r="M11787">
        <v>29.9884982881218</v>
      </c>
      <c r="N11787">
        <v>12092</v>
      </c>
      <c r="O11787">
        <v>0.999999999999999</v>
      </c>
      <c r="P11787">
        <v>0</v>
      </c>
    </row>
    <row r="11788" spans="1:16" x14ac:dyDescent="0.25">
      <c r="A11788">
        <v>11</v>
      </c>
      <c r="B11788">
        <v>108010</v>
      </c>
      <c r="C11788" t="s">
        <v>24</v>
      </c>
      <c r="D11788" t="s">
        <v>104</v>
      </c>
      <c r="E11788" t="s">
        <v>24</v>
      </c>
      <c r="F11788" t="s">
        <v>56</v>
      </c>
      <c r="G11788" t="s">
        <v>15</v>
      </c>
      <c r="H11788">
        <v>0</v>
      </c>
      <c r="I11788">
        <v>95.7</v>
      </c>
      <c r="J11788">
        <v>42.9</v>
      </c>
      <c r="K11788">
        <v>429.67843828296901</v>
      </c>
      <c r="L11788">
        <v>1.92163444899353E-2</v>
      </c>
      <c r="M11788">
        <v>29.770505130185398</v>
      </c>
      <c r="N11788">
        <v>19035</v>
      </c>
      <c r="O11788">
        <v>1</v>
      </c>
      <c r="P11788">
        <v>0</v>
      </c>
    </row>
    <row r="11789" spans="1:16" x14ac:dyDescent="0.25">
      <c r="A11789">
        <v>11</v>
      </c>
      <c r="B11789">
        <v>40012</v>
      </c>
      <c r="C11789" t="s">
        <v>33</v>
      </c>
      <c r="D11789" t="s">
        <v>35</v>
      </c>
      <c r="E11789" t="s">
        <v>33</v>
      </c>
      <c r="F11789" t="s">
        <v>79</v>
      </c>
      <c r="G11789" t="s">
        <v>15</v>
      </c>
      <c r="H11789">
        <v>9.9457375253437105E-2</v>
      </c>
      <c r="I11789">
        <v>81.5</v>
      </c>
      <c r="J11789">
        <v>51.5</v>
      </c>
      <c r="K11789">
        <v>216.14900461534501</v>
      </c>
      <c r="L11789">
        <v>1.69279749252692E-2</v>
      </c>
      <c r="M11789">
        <v>21.615103529132</v>
      </c>
      <c r="N11789">
        <v>37011</v>
      </c>
      <c r="O11789">
        <v>0.90054262474656299</v>
      </c>
      <c r="P11789">
        <v>9.9457375253437105E-2</v>
      </c>
    </row>
    <row r="11790" spans="1:16" x14ac:dyDescent="0.25">
      <c r="A11790">
        <v>11</v>
      </c>
      <c r="B11790">
        <v>50026</v>
      </c>
      <c r="C11790" t="s">
        <v>27</v>
      </c>
      <c r="D11790" t="s">
        <v>85</v>
      </c>
      <c r="E11790" t="s">
        <v>27</v>
      </c>
      <c r="F11790" t="s">
        <v>103</v>
      </c>
      <c r="G11790" t="s">
        <v>15</v>
      </c>
      <c r="H11790">
        <v>9.7801245268238995E-2</v>
      </c>
      <c r="I11790">
        <v>89.9</v>
      </c>
      <c r="J11790">
        <v>48.5</v>
      </c>
      <c r="K11790">
        <v>264.23579676475703</v>
      </c>
      <c r="L11790">
        <v>3.2117348408939699E-2</v>
      </c>
      <c r="M11790">
        <v>20.9783671557974</v>
      </c>
      <c r="N11790">
        <v>46013</v>
      </c>
      <c r="O11790">
        <v>0.90219875473176003</v>
      </c>
      <c r="P11790">
        <v>9.7801245268238995E-2</v>
      </c>
    </row>
    <row r="11791" spans="1:16" x14ac:dyDescent="0.25">
      <c r="A11791">
        <v>11</v>
      </c>
      <c r="B11791">
        <v>10015</v>
      </c>
      <c r="C11791" t="s">
        <v>90</v>
      </c>
      <c r="D11791" t="s">
        <v>91</v>
      </c>
      <c r="E11791" t="s">
        <v>21</v>
      </c>
      <c r="F11791" t="s">
        <v>89</v>
      </c>
      <c r="G11791" t="s">
        <v>19</v>
      </c>
      <c r="H11791">
        <v>0.31511513265765101</v>
      </c>
      <c r="I11791">
        <v>96.8</v>
      </c>
      <c r="J11791">
        <v>39.799999999999997</v>
      </c>
      <c r="K11791">
        <v>85.0926547368081</v>
      </c>
      <c r="L11791">
        <v>4.5284678665005601E-2</v>
      </c>
      <c r="M11791">
        <v>11.014086799425099</v>
      </c>
      <c r="N11791">
        <v>23091</v>
      </c>
      <c r="O11791">
        <v>0.68488486734234799</v>
      </c>
      <c r="P11791">
        <v>0.31511513265765101</v>
      </c>
    </row>
    <row r="11792" spans="1:16" x14ac:dyDescent="0.25">
      <c r="A11792">
        <v>11</v>
      </c>
      <c r="B11792">
        <v>17199</v>
      </c>
      <c r="C11792" t="s">
        <v>24</v>
      </c>
      <c r="D11792" t="s">
        <v>26</v>
      </c>
      <c r="E11792" t="s">
        <v>24</v>
      </c>
      <c r="F11792" t="s">
        <v>60</v>
      </c>
      <c r="G11792" t="s">
        <v>15</v>
      </c>
      <c r="H11792">
        <v>9.1144736895075906E-2</v>
      </c>
      <c r="I11792">
        <v>95.7</v>
      </c>
      <c r="J11792">
        <v>42.9</v>
      </c>
      <c r="K11792">
        <v>304.98162678984602</v>
      </c>
      <c r="L11792">
        <v>1.36858023918244E-2</v>
      </c>
      <c r="M11792">
        <v>22.970567639625301</v>
      </c>
      <c r="N11792">
        <v>15118</v>
      </c>
      <c r="O11792">
        <v>0.90885526310492404</v>
      </c>
      <c r="P11792">
        <v>9.1144736895075906E-2</v>
      </c>
    </row>
    <row r="11793" spans="1:16" x14ac:dyDescent="0.25">
      <c r="A11793">
        <v>11</v>
      </c>
      <c r="B11793">
        <v>54055</v>
      </c>
      <c r="C11793" t="s">
        <v>47</v>
      </c>
      <c r="D11793" t="s">
        <v>49</v>
      </c>
      <c r="E11793" t="s">
        <v>47</v>
      </c>
      <c r="F11793" t="s">
        <v>48</v>
      </c>
      <c r="G11793" t="s">
        <v>15</v>
      </c>
      <c r="H11793">
        <v>0.26411609021913102</v>
      </c>
      <c r="I11793">
        <v>84.4</v>
      </c>
      <c r="J11793">
        <v>56.3</v>
      </c>
      <c r="K11793">
        <v>56.967952822584301</v>
      </c>
      <c r="L11793">
        <v>6.1332858214301102E-2</v>
      </c>
      <c r="M11793">
        <v>1.5886534335873801</v>
      </c>
      <c r="N11793">
        <v>55032</v>
      </c>
      <c r="O11793">
        <v>0.73588390978086804</v>
      </c>
      <c r="P11793">
        <v>0.26411609021913102</v>
      </c>
    </row>
    <row r="11794" spans="1:16" x14ac:dyDescent="0.25">
      <c r="A11794">
        <v>11</v>
      </c>
      <c r="B11794">
        <v>63049</v>
      </c>
      <c r="C11794" t="s">
        <v>44</v>
      </c>
      <c r="D11794" t="s">
        <v>78</v>
      </c>
      <c r="E11794" t="s">
        <v>44</v>
      </c>
      <c r="F11794" t="s">
        <v>99</v>
      </c>
      <c r="G11794" t="s">
        <v>15</v>
      </c>
      <c r="H11794">
        <v>0.163343450886587</v>
      </c>
      <c r="I11794">
        <v>39.6</v>
      </c>
      <c r="J11794">
        <v>25.5</v>
      </c>
      <c r="K11794">
        <v>263.95539791067</v>
      </c>
      <c r="L11794">
        <v>4.0949119612978598E-2</v>
      </c>
      <c r="M11794">
        <v>38.845156551098</v>
      </c>
      <c r="N11794">
        <v>62074</v>
      </c>
      <c r="O11794">
        <v>0.83665654911341203</v>
      </c>
      <c r="P11794">
        <v>0.163343450886587</v>
      </c>
    </row>
    <row r="11795" spans="1:16" x14ac:dyDescent="0.25">
      <c r="A11795">
        <v>11</v>
      </c>
      <c r="B11795">
        <v>36005</v>
      </c>
      <c r="C11795" t="s">
        <v>33</v>
      </c>
      <c r="D11795" t="s">
        <v>41</v>
      </c>
      <c r="E11795" t="s">
        <v>33</v>
      </c>
      <c r="F11795" t="s">
        <v>41</v>
      </c>
      <c r="G11795" t="s">
        <v>15</v>
      </c>
      <c r="H11795">
        <v>0.16859857191407801</v>
      </c>
      <c r="I11795">
        <v>81.5</v>
      </c>
      <c r="J11795">
        <v>51.5</v>
      </c>
      <c r="K11795">
        <v>142.32430068076701</v>
      </c>
      <c r="L11795">
        <v>1.25374256495762E-2</v>
      </c>
      <c r="M11795">
        <v>14.8873193330107</v>
      </c>
      <c r="N11795">
        <v>36005</v>
      </c>
      <c r="O11795">
        <v>0.83140142808591999</v>
      </c>
      <c r="P11795">
        <v>0.16859857191407901</v>
      </c>
    </row>
    <row r="11796" spans="1:16" x14ac:dyDescent="0.25">
      <c r="A11796">
        <v>11</v>
      </c>
      <c r="B11796">
        <v>63024</v>
      </c>
      <c r="C11796" t="s">
        <v>44</v>
      </c>
      <c r="D11796" t="s">
        <v>78</v>
      </c>
      <c r="E11796" t="s">
        <v>44</v>
      </c>
      <c r="F11796" t="s">
        <v>96</v>
      </c>
      <c r="G11796" t="s">
        <v>15</v>
      </c>
      <c r="H11796">
        <v>0.17884547880177701</v>
      </c>
      <c r="I11796">
        <v>39.6</v>
      </c>
      <c r="J11796">
        <v>25.5</v>
      </c>
      <c r="K11796">
        <v>245.56597300752099</v>
      </c>
      <c r="L11796">
        <v>3.83970300294533E-2</v>
      </c>
      <c r="M11796">
        <v>37.507481978690201</v>
      </c>
      <c r="N11796">
        <v>65097</v>
      </c>
      <c r="O11796">
        <v>0.82115452119822196</v>
      </c>
      <c r="P11796">
        <v>0.17884547880177701</v>
      </c>
    </row>
    <row r="11797" spans="1:16" x14ac:dyDescent="0.25">
      <c r="A11797">
        <v>11</v>
      </c>
      <c r="B11797">
        <v>10015</v>
      </c>
      <c r="C11797" t="s">
        <v>90</v>
      </c>
      <c r="D11797" t="s">
        <v>91</v>
      </c>
      <c r="E11797" t="s">
        <v>44</v>
      </c>
      <c r="F11797" t="s">
        <v>45</v>
      </c>
      <c r="G11797" t="s">
        <v>19</v>
      </c>
      <c r="H11797">
        <v>0.31511513265765101</v>
      </c>
      <c r="I11797">
        <v>96.8</v>
      </c>
      <c r="J11797">
        <v>39.799999999999997</v>
      </c>
      <c r="K11797">
        <v>85.0926547368081</v>
      </c>
      <c r="L11797">
        <v>4.5284678665005601E-2</v>
      </c>
      <c r="M11797">
        <v>11.014086799425099</v>
      </c>
      <c r="N11797">
        <v>61005</v>
      </c>
      <c r="O11797">
        <v>0.68488486734234799</v>
      </c>
      <c r="P11797">
        <v>0.31511513265765101</v>
      </c>
    </row>
    <row r="11798" spans="1:16" x14ac:dyDescent="0.25">
      <c r="A11798">
        <v>11</v>
      </c>
      <c r="B11798">
        <v>58029</v>
      </c>
      <c r="C11798" t="s">
        <v>13</v>
      </c>
      <c r="D11798" t="s">
        <v>14</v>
      </c>
      <c r="E11798" t="s">
        <v>13</v>
      </c>
      <c r="F11798" t="s">
        <v>14</v>
      </c>
      <c r="G11798" t="s">
        <v>15</v>
      </c>
      <c r="H11798">
        <v>0.156949669319012</v>
      </c>
      <c r="I11798">
        <v>63.9</v>
      </c>
      <c r="J11798">
        <v>45.2</v>
      </c>
      <c r="K11798">
        <v>191.122292561585</v>
      </c>
      <c r="L11798">
        <v>2.63575522665003E-2</v>
      </c>
      <c r="M11798">
        <v>19.491424218852501</v>
      </c>
      <c r="N11798">
        <v>58091</v>
      </c>
      <c r="O11798">
        <v>0.843050330680987</v>
      </c>
      <c r="P11798">
        <v>0.156949669319012</v>
      </c>
    </row>
    <row r="11799" spans="1:16" x14ac:dyDescent="0.25">
      <c r="A11799">
        <v>11</v>
      </c>
      <c r="B11799">
        <v>93022</v>
      </c>
      <c r="C11799" t="s">
        <v>58</v>
      </c>
      <c r="D11799" t="s">
        <v>97</v>
      </c>
      <c r="E11799" t="s">
        <v>58</v>
      </c>
      <c r="F11799" t="s">
        <v>97</v>
      </c>
      <c r="G11799" t="s">
        <v>15</v>
      </c>
      <c r="H11799">
        <v>0.229869615498066</v>
      </c>
      <c r="I11799">
        <v>120.8</v>
      </c>
      <c r="J11799">
        <v>49</v>
      </c>
      <c r="K11799">
        <v>133.19761768796801</v>
      </c>
      <c r="L11799">
        <v>4.8240453816019102E-2</v>
      </c>
      <c r="M11799">
        <v>14.354051991598199</v>
      </c>
      <c r="N11799">
        <v>93033</v>
      </c>
      <c r="O11799">
        <v>0.77013038450193305</v>
      </c>
      <c r="P11799">
        <v>0.229869615498066</v>
      </c>
    </row>
    <row r="11800" spans="1:16" x14ac:dyDescent="0.25">
      <c r="A11800">
        <v>11</v>
      </c>
      <c r="B11800">
        <v>22096</v>
      </c>
      <c r="C11800" t="s">
        <v>72</v>
      </c>
      <c r="D11800" t="s">
        <v>74</v>
      </c>
      <c r="E11800" t="s">
        <v>72</v>
      </c>
      <c r="F11800" t="s">
        <v>73</v>
      </c>
      <c r="G11800" t="s">
        <v>15</v>
      </c>
      <c r="H11800">
        <v>0.122102984104068</v>
      </c>
      <c r="I11800">
        <v>47.5</v>
      </c>
      <c r="J11800">
        <v>60.4</v>
      </c>
      <c r="K11800">
        <v>193.905437543289</v>
      </c>
      <c r="L11800">
        <v>9.8230429044842998E-2</v>
      </c>
      <c r="M11800">
        <v>8.69463552488617</v>
      </c>
      <c r="N11800">
        <v>21013</v>
      </c>
      <c r="O11800">
        <v>0.87789701589593105</v>
      </c>
      <c r="P11800">
        <v>0.122102984104068</v>
      </c>
    </row>
    <row r="11801" spans="1:16" x14ac:dyDescent="0.25">
      <c r="A11801">
        <v>11</v>
      </c>
      <c r="B11801">
        <v>63034</v>
      </c>
      <c r="C11801" t="s">
        <v>44</v>
      </c>
      <c r="D11801" t="s">
        <v>78</v>
      </c>
      <c r="E11801" t="s">
        <v>44</v>
      </c>
      <c r="F11801" t="s">
        <v>99</v>
      </c>
      <c r="G11801" t="s">
        <v>15</v>
      </c>
      <c r="H11801">
        <v>0.19168169351849401</v>
      </c>
      <c r="I11801">
        <v>39.6</v>
      </c>
      <c r="J11801">
        <v>25.5</v>
      </c>
      <c r="K11801">
        <v>237.84818893936199</v>
      </c>
      <c r="L11801">
        <v>3.6355494025808399E-2</v>
      </c>
      <c r="M11801">
        <v>34.6190509314129</v>
      </c>
      <c r="N11801">
        <v>62070</v>
      </c>
      <c r="O11801">
        <v>0.80831830648150405</v>
      </c>
      <c r="P11801">
        <v>0.19168169351849401</v>
      </c>
    </row>
    <row r="11802" spans="1:16" x14ac:dyDescent="0.25">
      <c r="A11802">
        <v>11</v>
      </c>
      <c r="B11802">
        <v>63064</v>
      </c>
      <c r="C11802" t="s">
        <v>44</v>
      </c>
      <c r="D11802" t="s">
        <v>78</v>
      </c>
      <c r="E11802" t="s">
        <v>44</v>
      </c>
      <c r="F11802" t="s">
        <v>96</v>
      </c>
      <c r="G11802" t="s">
        <v>15</v>
      </c>
      <c r="H11802">
        <v>0.16125977333501201</v>
      </c>
      <c r="I11802">
        <v>39.6</v>
      </c>
      <c r="J11802">
        <v>25.5</v>
      </c>
      <c r="K11802">
        <v>263.95081775633599</v>
      </c>
      <c r="L11802">
        <v>4.11083176852379E-2</v>
      </c>
      <c r="M11802">
        <v>39.584832338794399</v>
      </c>
      <c r="N11802">
        <v>65134</v>
      </c>
      <c r="O11802">
        <v>0.83874022666498704</v>
      </c>
      <c r="P11802">
        <v>0.16125977333501201</v>
      </c>
    </row>
    <row r="11803" spans="1:16" x14ac:dyDescent="0.25">
      <c r="A11803">
        <v>11</v>
      </c>
      <c r="B11803">
        <v>108034</v>
      </c>
      <c r="C11803" t="s">
        <v>24</v>
      </c>
      <c r="D11803" t="s">
        <v>104</v>
      </c>
      <c r="E11803" t="s">
        <v>24</v>
      </c>
      <c r="F11803" t="s">
        <v>56</v>
      </c>
      <c r="G11803" t="s">
        <v>15</v>
      </c>
      <c r="H11803">
        <v>0</v>
      </c>
      <c r="I11803">
        <v>95.7</v>
      </c>
      <c r="J11803">
        <v>42.9</v>
      </c>
      <c r="K11803">
        <v>449.38234417969397</v>
      </c>
      <c r="L11803">
        <v>2.0022201114547201E-2</v>
      </c>
      <c r="M11803">
        <v>31.284690309833401</v>
      </c>
      <c r="N11803">
        <v>20065</v>
      </c>
      <c r="O11803">
        <v>1</v>
      </c>
      <c r="P11803">
        <v>0</v>
      </c>
    </row>
    <row r="11804" spans="1:16" x14ac:dyDescent="0.25">
      <c r="A11804">
        <v>11</v>
      </c>
      <c r="B11804">
        <v>61083</v>
      </c>
      <c r="C11804" t="s">
        <v>44</v>
      </c>
      <c r="D11804" t="s">
        <v>45</v>
      </c>
      <c r="E11804" t="s">
        <v>51</v>
      </c>
      <c r="F11804" t="s">
        <v>52</v>
      </c>
      <c r="G11804" t="s">
        <v>19</v>
      </c>
      <c r="H11804">
        <v>0.193248575325349</v>
      </c>
      <c r="I11804">
        <v>39.6</v>
      </c>
      <c r="J11804">
        <v>25.5</v>
      </c>
      <c r="K11804">
        <v>235.88211921784</v>
      </c>
      <c r="L11804">
        <v>3.6547640657879799E-2</v>
      </c>
      <c r="M11804">
        <v>34.586408373007501</v>
      </c>
      <c r="N11804">
        <v>71051</v>
      </c>
      <c r="O11804">
        <v>0.80675142467465</v>
      </c>
      <c r="P11804">
        <v>0.193248575325349</v>
      </c>
    </row>
    <row r="11805" spans="1:16" x14ac:dyDescent="0.25">
      <c r="A11805">
        <v>11</v>
      </c>
      <c r="B11805">
        <v>99016</v>
      </c>
      <c r="C11805" t="s">
        <v>33</v>
      </c>
      <c r="D11805" t="s">
        <v>35</v>
      </c>
      <c r="E11805" t="s">
        <v>33</v>
      </c>
      <c r="F11805" t="s">
        <v>79</v>
      </c>
      <c r="G11805" t="s">
        <v>15</v>
      </c>
      <c r="H11805">
        <v>0.17594001800200099</v>
      </c>
      <c r="I11805">
        <v>81.5</v>
      </c>
      <c r="J11805">
        <v>51.5</v>
      </c>
      <c r="K11805">
        <v>135.713065940636</v>
      </c>
      <c r="L11805">
        <v>1.38838042826796E-2</v>
      </c>
      <c r="M11805">
        <v>14.1896728753904</v>
      </c>
      <c r="N11805">
        <v>37011</v>
      </c>
      <c r="O11805">
        <v>0.82405998199799801</v>
      </c>
      <c r="P11805">
        <v>0.17594001800200099</v>
      </c>
    </row>
    <row r="11806" spans="1:16" x14ac:dyDescent="0.25">
      <c r="A11806">
        <v>11</v>
      </c>
      <c r="B11806">
        <v>26086</v>
      </c>
      <c r="C11806" t="s">
        <v>21</v>
      </c>
      <c r="D11806" t="s">
        <v>39</v>
      </c>
      <c r="E11806" t="s">
        <v>21</v>
      </c>
      <c r="F11806" t="s">
        <v>39</v>
      </c>
      <c r="G11806" t="s">
        <v>15</v>
      </c>
      <c r="H11806">
        <v>5.9639155284814699E-2</v>
      </c>
      <c r="I11806">
        <v>81.099999999999994</v>
      </c>
      <c r="J11806">
        <v>55.8</v>
      </c>
      <c r="K11806">
        <v>285.97919586700499</v>
      </c>
      <c r="L11806">
        <v>2.2656920011461901E-2</v>
      </c>
      <c r="M11806">
        <v>10.555475586246899</v>
      </c>
      <c r="N11806">
        <v>26092</v>
      </c>
      <c r="O11806">
        <v>0.940360844715185</v>
      </c>
      <c r="P11806">
        <v>5.9639155284814699E-2</v>
      </c>
    </row>
    <row r="11807" spans="1:16" x14ac:dyDescent="0.25">
      <c r="A11807">
        <v>11</v>
      </c>
      <c r="B11807">
        <v>35033</v>
      </c>
      <c r="C11807" t="s">
        <v>33</v>
      </c>
      <c r="D11807" t="s">
        <v>34</v>
      </c>
      <c r="E11807" t="s">
        <v>27</v>
      </c>
      <c r="F11807" t="s">
        <v>71</v>
      </c>
      <c r="G11807" t="s">
        <v>19</v>
      </c>
      <c r="H11807">
        <v>0.10995882515566301</v>
      </c>
      <c r="I11807">
        <v>81.5</v>
      </c>
      <c r="J11807">
        <v>51.5</v>
      </c>
      <c r="K11807">
        <v>200.41062718263001</v>
      </c>
      <c r="L11807">
        <v>1.7732980828685602E-2</v>
      </c>
      <c r="M11807">
        <v>21.925438495092202</v>
      </c>
      <c r="N11807">
        <v>48016</v>
      </c>
      <c r="O11807">
        <v>0.89004117484433598</v>
      </c>
      <c r="P11807">
        <v>0.10995882515566301</v>
      </c>
    </row>
    <row r="11808" spans="1:16" x14ac:dyDescent="0.25">
      <c r="A11808">
        <v>11</v>
      </c>
      <c r="B11808">
        <v>16194</v>
      </c>
      <c r="C11808" t="s">
        <v>24</v>
      </c>
      <c r="D11808" t="s">
        <v>66</v>
      </c>
      <c r="E11808" t="s">
        <v>24</v>
      </c>
      <c r="F11808" t="s">
        <v>60</v>
      </c>
      <c r="G11808" t="s">
        <v>15</v>
      </c>
      <c r="H11808">
        <v>1.0079315827828899E-2</v>
      </c>
      <c r="I11808">
        <v>95.7</v>
      </c>
      <c r="J11808">
        <v>42.9</v>
      </c>
      <c r="K11808">
        <v>400.287824173871</v>
      </c>
      <c r="L11808">
        <v>1.78364038079834E-2</v>
      </c>
      <c r="M11808">
        <v>28.599016408649099</v>
      </c>
      <c r="N11808">
        <v>15146</v>
      </c>
      <c r="O11808">
        <v>0.98992068417217005</v>
      </c>
      <c r="P11808">
        <v>1.0079315827828899E-2</v>
      </c>
    </row>
    <row r="11809" spans="1:16" x14ac:dyDescent="0.25">
      <c r="A11809">
        <v>11</v>
      </c>
      <c r="B11809">
        <v>97049</v>
      </c>
      <c r="C11809" t="s">
        <v>24</v>
      </c>
      <c r="D11809" t="s">
        <v>104</v>
      </c>
      <c r="E11809" t="s">
        <v>24</v>
      </c>
      <c r="F11809" t="s">
        <v>60</v>
      </c>
      <c r="G11809" t="s">
        <v>15</v>
      </c>
      <c r="H11809">
        <v>1.13483492414611E-2</v>
      </c>
      <c r="I11809">
        <v>95.7</v>
      </c>
      <c r="J11809">
        <v>42.9</v>
      </c>
      <c r="K11809">
        <v>401.01628220317599</v>
      </c>
      <c r="L11809">
        <v>1.7721918597945099E-2</v>
      </c>
      <c r="M11809">
        <v>27.972259164530499</v>
      </c>
      <c r="N11809">
        <v>15118</v>
      </c>
      <c r="O11809">
        <v>0.988651650758538</v>
      </c>
      <c r="P11809">
        <v>1.13483492414611E-2</v>
      </c>
    </row>
    <row r="11810" spans="1:16" x14ac:dyDescent="0.25">
      <c r="A11810">
        <v>11</v>
      </c>
      <c r="B11810">
        <v>45006</v>
      </c>
      <c r="C11810" t="s">
        <v>27</v>
      </c>
      <c r="D11810" t="s">
        <v>95</v>
      </c>
      <c r="E11810" t="s">
        <v>27</v>
      </c>
      <c r="F11810" t="s">
        <v>92</v>
      </c>
      <c r="G11810" t="s">
        <v>15</v>
      </c>
      <c r="H11810">
        <v>0.23783092461108901</v>
      </c>
      <c r="I11810">
        <v>89.9</v>
      </c>
      <c r="J11810">
        <v>48.5</v>
      </c>
      <c r="K11810">
        <v>98.721925947922301</v>
      </c>
      <c r="L11810">
        <v>1.1838091767293101E-2</v>
      </c>
      <c r="M11810">
        <v>9.2265643662426502</v>
      </c>
      <c r="N11810">
        <v>47011</v>
      </c>
      <c r="O11810">
        <v>0.76216907538890999</v>
      </c>
      <c r="P11810">
        <v>0.23783092461108901</v>
      </c>
    </row>
    <row r="11811" spans="1:16" x14ac:dyDescent="0.25">
      <c r="A11811">
        <v>11</v>
      </c>
      <c r="B11811">
        <v>48017</v>
      </c>
      <c r="C11811" t="s">
        <v>27</v>
      </c>
      <c r="D11811" t="s">
        <v>71</v>
      </c>
      <c r="E11811" t="s">
        <v>27</v>
      </c>
      <c r="F11811" t="s">
        <v>103</v>
      </c>
      <c r="G11811" t="s">
        <v>15</v>
      </c>
      <c r="H11811">
        <v>0.103186173414497</v>
      </c>
      <c r="I11811">
        <v>89.9</v>
      </c>
      <c r="J11811">
        <v>48.5</v>
      </c>
      <c r="K11811">
        <v>259.68236287620402</v>
      </c>
      <c r="L11811">
        <v>3.2727168376386097E-2</v>
      </c>
      <c r="M11811">
        <v>20.331428990167399</v>
      </c>
      <c r="N11811">
        <v>46013</v>
      </c>
      <c r="O11811">
        <v>0.89681382658550202</v>
      </c>
      <c r="P11811">
        <v>0.103186173414497</v>
      </c>
    </row>
    <row r="11812" spans="1:16" x14ac:dyDescent="0.25">
      <c r="A11812">
        <v>11</v>
      </c>
      <c r="B11812">
        <v>49009</v>
      </c>
      <c r="C11812" t="s">
        <v>27</v>
      </c>
      <c r="D11812" t="s">
        <v>82</v>
      </c>
      <c r="E11812" t="s">
        <v>27</v>
      </c>
      <c r="F11812" t="s">
        <v>70</v>
      </c>
      <c r="G11812" t="s">
        <v>15</v>
      </c>
      <c r="H11812">
        <v>0.14334761330692899</v>
      </c>
      <c r="I11812">
        <v>89.9</v>
      </c>
      <c r="J11812">
        <v>48.5</v>
      </c>
      <c r="K11812">
        <v>218.78595651921299</v>
      </c>
      <c r="L11812">
        <v>2.6734548745114599E-2</v>
      </c>
      <c r="M11812">
        <v>15.3610513786338</v>
      </c>
      <c r="N11812">
        <v>51002</v>
      </c>
      <c r="O11812">
        <v>0.85665238669306998</v>
      </c>
      <c r="P11812">
        <v>0.14334761330692899</v>
      </c>
    </row>
    <row r="11813" spans="1:16" x14ac:dyDescent="0.25">
      <c r="A11813">
        <v>11</v>
      </c>
      <c r="B11813">
        <v>78081</v>
      </c>
      <c r="C11813" t="s">
        <v>62</v>
      </c>
      <c r="D11813" t="s">
        <v>67</v>
      </c>
      <c r="E11813" t="s">
        <v>62</v>
      </c>
      <c r="F11813" t="s">
        <v>68</v>
      </c>
      <c r="G11813" t="s">
        <v>15</v>
      </c>
      <c r="H11813">
        <v>0.226331538510856</v>
      </c>
      <c r="I11813">
        <v>20.8</v>
      </c>
      <c r="J11813">
        <v>27.8</v>
      </c>
      <c r="K11813">
        <v>200.605661598176</v>
      </c>
      <c r="L11813">
        <v>0.10158903247051</v>
      </c>
      <c r="M11813">
        <v>34.760254033706197</v>
      </c>
      <c r="N11813">
        <v>79137</v>
      </c>
      <c r="O11813">
        <v>0.77366846148914403</v>
      </c>
      <c r="P11813">
        <v>0.226331538510855</v>
      </c>
    </row>
    <row r="11814" spans="1:16" x14ac:dyDescent="0.25">
      <c r="A11814">
        <v>11</v>
      </c>
      <c r="B11814">
        <v>93037</v>
      </c>
      <c r="C11814" t="s">
        <v>58</v>
      </c>
      <c r="D11814" t="s">
        <v>97</v>
      </c>
      <c r="E11814" t="s">
        <v>58</v>
      </c>
      <c r="F11814" t="s">
        <v>59</v>
      </c>
      <c r="G11814" t="s">
        <v>15</v>
      </c>
      <c r="H11814">
        <v>0.23677184086254</v>
      </c>
      <c r="I11814">
        <v>120.8</v>
      </c>
      <c r="J11814">
        <v>49</v>
      </c>
      <c r="K11814">
        <v>124.70485186779</v>
      </c>
      <c r="L11814">
        <v>4.5195807917742303E-2</v>
      </c>
      <c r="M11814">
        <v>13.5050865831927</v>
      </c>
      <c r="N11814">
        <v>30070</v>
      </c>
      <c r="O11814">
        <v>0.76322815913745901</v>
      </c>
      <c r="P11814">
        <v>0.23677184086254</v>
      </c>
    </row>
    <row r="11815" spans="1:16" x14ac:dyDescent="0.25">
      <c r="A11815">
        <v>11</v>
      </c>
      <c r="B11815">
        <v>108046</v>
      </c>
      <c r="C11815" t="s">
        <v>24</v>
      </c>
      <c r="D11815" t="s">
        <v>104</v>
      </c>
      <c r="E11815" t="s">
        <v>24</v>
      </c>
      <c r="F11815" t="s">
        <v>26</v>
      </c>
      <c r="G11815" t="s">
        <v>15</v>
      </c>
      <c r="H11815">
        <v>0</v>
      </c>
      <c r="I11815">
        <v>95.7</v>
      </c>
      <c r="J11815">
        <v>42.9</v>
      </c>
      <c r="K11815">
        <v>425.76768987480898</v>
      </c>
      <c r="L11815">
        <v>1.8985311079366799E-2</v>
      </c>
      <c r="M11815">
        <v>29.468289132450298</v>
      </c>
      <c r="N11815">
        <v>17029</v>
      </c>
      <c r="O11815">
        <v>1</v>
      </c>
      <c r="P11815">
        <v>0</v>
      </c>
    </row>
    <row r="11816" spans="1:16" x14ac:dyDescent="0.25">
      <c r="A11816">
        <v>11</v>
      </c>
      <c r="B11816">
        <v>62008</v>
      </c>
      <c r="C11816" t="s">
        <v>44</v>
      </c>
      <c r="D11816" t="s">
        <v>99</v>
      </c>
      <c r="E11816" t="s">
        <v>44</v>
      </c>
      <c r="F11816" t="s">
        <v>99</v>
      </c>
      <c r="G11816" t="s">
        <v>15</v>
      </c>
      <c r="H11816">
        <v>0.23752692954168</v>
      </c>
      <c r="I11816">
        <v>39.6</v>
      </c>
      <c r="J11816">
        <v>25.5</v>
      </c>
      <c r="K11816">
        <v>199.57626872143501</v>
      </c>
      <c r="L11816">
        <v>3.2150011724503297E-2</v>
      </c>
      <c r="M11816">
        <v>27.3870157913653</v>
      </c>
      <c r="N11816">
        <v>62008</v>
      </c>
      <c r="O11816">
        <v>0.76247307045831902</v>
      </c>
      <c r="P11816">
        <v>0.23752692954168</v>
      </c>
    </row>
    <row r="11817" spans="1:16" x14ac:dyDescent="0.25">
      <c r="A11817">
        <v>11</v>
      </c>
      <c r="B11817">
        <v>27024</v>
      </c>
      <c r="C11817" t="s">
        <v>21</v>
      </c>
      <c r="D11817" t="s">
        <v>40</v>
      </c>
      <c r="E11817" t="s">
        <v>21</v>
      </c>
      <c r="F11817" t="s">
        <v>39</v>
      </c>
      <c r="G11817" t="s">
        <v>15</v>
      </c>
      <c r="H11817">
        <v>6.3648019036666406E-2</v>
      </c>
      <c r="I11817">
        <v>81.099999999999994</v>
      </c>
      <c r="J11817">
        <v>55.8</v>
      </c>
      <c r="K11817">
        <v>281.46431383370702</v>
      </c>
      <c r="L11817">
        <v>2.2199168166731901E-2</v>
      </c>
      <c r="M11817">
        <v>10.186648515205301</v>
      </c>
      <c r="N11817">
        <v>26021</v>
      </c>
      <c r="O11817">
        <v>0.93635198096333305</v>
      </c>
      <c r="P11817">
        <v>6.3648019036666406E-2</v>
      </c>
    </row>
    <row r="11818" spans="1:16" x14ac:dyDescent="0.25">
      <c r="A11818">
        <v>11</v>
      </c>
      <c r="B11818">
        <v>1090</v>
      </c>
      <c r="C11818" t="s">
        <v>31</v>
      </c>
      <c r="D11818" t="s">
        <v>43</v>
      </c>
      <c r="E11818" t="s">
        <v>31</v>
      </c>
      <c r="F11818" t="s">
        <v>77</v>
      </c>
      <c r="G11818" t="s">
        <v>15</v>
      </c>
      <c r="H11818">
        <v>9.4560996488163296E-2</v>
      </c>
      <c r="I11818">
        <v>106.2</v>
      </c>
      <c r="J11818">
        <v>46.2</v>
      </c>
      <c r="K11818">
        <v>263.93610283669699</v>
      </c>
      <c r="L11818">
        <v>3.0392340840369202E-2</v>
      </c>
      <c r="M11818">
        <v>29.492074324931998</v>
      </c>
      <c r="N11818">
        <v>3065</v>
      </c>
      <c r="O11818">
        <v>0.90543900351183604</v>
      </c>
      <c r="P11818">
        <v>9.4560996488163296E-2</v>
      </c>
    </row>
    <row r="11819" spans="1:16" x14ac:dyDescent="0.25">
      <c r="A11819">
        <v>11</v>
      </c>
      <c r="B11819">
        <v>15032</v>
      </c>
      <c r="C11819" t="s">
        <v>24</v>
      </c>
      <c r="D11819" t="s">
        <v>60</v>
      </c>
      <c r="E11819" t="s">
        <v>24</v>
      </c>
      <c r="F11819" t="s">
        <v>56</v>
      </c>
      <c r="G11819" t="s">
        <v>15</v>
      </c>
      <c r="H11819">
        <v>0</v>
      </c>
      <c r="I11819">
        <v>95.7</v>
      </c>
      <c r="J11819">
        <v>42.9</v>
      </c>
      <c r="K11819">
        <v>446.72849233283199</v>
      </c>
      <c r="L11819">
        <v>2.0037856886184001E-2</v>
      </c>
      <c r="M11819">
        <v>30.8195279653448</v>
      </c>
      <c r="N11819">
        <v>19036</v>
      </c>
      <c r="O11819">
        <v>1</v>
      </c>
      <c r="P11819">
        <v>0</v>
      </c>
    </row>
    <row r="11820" spans="1:16" x14ac:dyDescent="0.25">
      <c r="A11820">
        <v>11</v>
      </c>
      <c r="B11820">
        <v>16077</v>
      </c>
      <c r="C11820" t="s">
        <v>24</v>
      </c>
      <c r="D11820" t="s">
        <v>66</v>
      </c>
      <c r="E11820" t="s">
        <v>24</v>
      </c>
      <c r="F11820" t="s">
        <v>66</v>
      </c>
      <c r="G11820" t="s">
        <v>15</v>
      </c>
      <c r="H11820">
        <v>0.118238232553063</v>
      </c>
      <c r="I11820">
        <v>95.7</v>
      </c>
      <c r="J11820">
        <v>42.9</v>
      </c>
      <c r="K11820">
        <v>275.11007512715997</v>
      </c>
      <c r="L11820">
        <v>1.1959547578041E-2</v>
      </c>
      <c r="M11820">
        <v>20.558361873381902</v>
      </c>
      <c r="N11820">
        <v>16153</v>
      </c>
      <c r="O11820">
        <v>0.88176176744693602</v>
      </c>
      <c r="P11820">
        <v>0.118238232553063</v>
      </c>
    </row>
    <row r="11821" spans="1:16" x14ac:dyDescent="0.25">
      <c r="A11821">
        <v>11</v>
      </c>
      <c r="B11821">
        <v>108012</v>
      </c>
      <c r="C11821" t="s">
        <v>24</v>
      </c>
      <c r="D11821" t="s">
        <v>104</v>
      </c>
      <c r="E11821" t="s">
        <v>24</v>
      </c>
      <c r="F11821" t="s">
        <v>60</v>
      </c>
      <c r="G11821" t="s">
        <v>15</v>
      </c>
      <c r="H11821">
        <v>0</v>
      </c>
      <c r="I11821">
        <v>95.7</v>
      </c>
      <c r="J11821">
        <v>42.9</v>
      </c>
      <c r="K11821">
        <v>451.45844552120701</v>
      </c>
      <c r="L11821">
        <v>2.02280791992662E-2</v>
      </c>
      <c r="M11821">
        <v>31.159115080295201</v>
      </c>
      <c r="N11821">
        <v>15130</v>
      </c>
      <c r="O11821">
        <v>1</v>
      </c>
      <c r="P11821">
        <v>0</v>
      </c>
    </row>
    <row r="11822" spans="1:16" x14ac:dyDescent="0.25">
      <c r="A11822">
        <v>11</v>
      </c>
      <c r="B11822">
        <v>37006</v>
      </c>
      <c r="C11822" t="s">
        <v>33</v>
      </c>
      <c r="D11822" t="s">
        <v>79</v>
      </c>
      <c r="E11822" t="s">
        <v>33</v>
      </c>
      <c r="F11822" t="s">
        <v>41</v>
      </c>
      <c r="G11822" t="s">
        <v>15</v>
      </c>
      <c r="H11822">
        <v>2.27970710487242E-2</v>
      </c>
      <c r="I11822">
        <v>81.5</v>
      </c>
      <c r="J11822">
        <v>51.5</v>
      </c>
      <c r="K11822">
        <v>291.15510527056102</v>
      </c>
      <c r="L11822">
        <v>2.3992014729297701E-2</v>
      </c>
      <c r="M11822">
        <v>31.084800673569902</v>
      </c>
      <c r="N11822">
        <v>36023</v>
      </c>
      <c r="O11822">
        <v>0.97720292895127603</v>
      </c>
      <c r="P11822">
        <v>2.27970710487242E-2</v>
      </c>
    </row>
    <row r="11823" spans="1:16" x14ac:dyDescent="0.25">
      <c r="A11823">
        <v>11</v>
      </c>
      <c r="B11823">
        <v>5005</v>
      </c>
      <c r="C11823" t="s">
        <v>31</v>
      </c>
      <c r="D11823" t="s">
        <v>114</v>
      </c>
      <c r="E11823" t="s">
        <v>31</v>
      </c>
      <c r="F11823" t="s">
        <v>43</v>
      </c>
      <c r="G11823" t="s">
        <v>15</v>
      </c>
      <c r="H11823">
        <v>0.120159888839127</v>
      </c>
      <c r="I11823">
        <v>106.2</v>
      </c>
      <c r="J11823">
        <v>46.2</v>
      </c>
      <c r="K11823">
        <v>237.76304925252501</v>
      </c>
      <c r="L11823">
        <v>2.71827224008921E-2</v>
      </c>
      <c r="M11823">
        <v>26.4534710810326</v>
      </c>
      <c r="N11823">
        <v>1219</v>
      </c>
      <c r="O11823">
        <v>0.87984011116087102</v>
      </c>
      <c r="P11823">
        <v>0.120159888839127</v>
      </c>
    </row>
    <row r="11824" spans="1:16" x14ac:dyDescent="0.25">
      <c r="A11824">
        <v>11</v>
      </c>
      <c r="B11824">
        <v>1008</v>
      </c>
      <c r="C11824" t="s">
        <v>31</v>
      </c>
      <c r="D11824" t="s">
        <v>43</v>
      </c>
      <c r="E11824" t="s">
        <v>31</v>
      </c>
      <c r="F11824" t="s">
        <v>43</v>
      </c>
      <c r="G11824" t="s">
        <v>15</v>
      </c>
      <c r="H11824">
        <v>0.103700511321028</v>
      </c>
      <c r="I11824">
        <v>106.2</v>
      </c>
      <c r="J11824">
        <v>46.2</v>
      </c>
      <c r="K11824">
        <v>254.416072344649</v>
      </c>
      <c r="L11824">
        <v>2.93037497096773E-2</v>
      </c>
      <c r="M11824">
        <v>28.458919099730998</v>
      </c>
      <c r="N11824">
        <v>1191</v>
      </c>
      <c r="O11824">
        <v>0.89629948867897102</v>
      </c>
      <c r="P11824">
        <v>0.103700511321028</v>
      </c>
    </row>
    <row r="11825" spans="1:16" x14ac:dyDescent="0.25">
      <c r="A11825">
        <v>11</v>
      </c>
      <c r="B11825">
        <v>27008</v>
      </c>
      <c r="C11825" t="s">
        <v>21</v>
      </c>
      <c r="D11825" t="s">
        <v>40</v>
      </c>
      <c r="E11825" t="s">
        <v>21</v>
      </c>
      <c r="F11825" t="s">
        <v>89</v>
      </c>
      <c r="G11825" t="s">
        <v>15</v>
      </c>
      <c r="H11825">
        <v>0.13687747460095301</v>
      </c>
      <c r="I11825">
        <v>81.099999999999994</v>
      </c>
      <c r="J11825">
        <v>55.8</v>
      </c>
      <c r="K11825">
        <v>182.812257662631</v>
      </c>
      <c r="L11825">
        <v>1.38472516218175E-2</v>
      </c>
      <c r="M11825">
        <v>7.3142157073246103</v>
      </c>
      <c r="N11825">
        <v>23052</v>
      </c>
      <c r="O11825">
        <v>0.86312252539904599</v>
      </c>
      <c r="P11825">
        <v>0.13687747460095301</v>
      </c>
    </row>
    <row r="11826" spans="1:16" x14ac:dyDescent="0.25">
      <c r="A11826">
        <v>11</v>
      </c>
      <c r="B11826">
        <v>39001</v>
      </c>
      <c r="C11826" t="s">
        <v>33</v>
      </c>
      <c r="D11826" t="s">
        <v>35</v>
      </c>
      <c r="E11826" t="s">
        <v>33</v>
      </c>
      <c r="F11826" t="s">
        <v>35</v>
      </c>
      <c r="G11826" t="s">
        <v>15</v>
      </c>
      <c r="H11826">
        <v>0.101481508295848</v>
      </c>
      <c r="I11826">
        <v>81.5</v>
      </c>
      <c r="J11826">
        <v>51.5</v>
      </c>
      <c r="K11826">
        <v>209.13990287554699</v>
      </c>
      <c r="L11826">
        <v>1.77408258092813E-2</v>
      </c>
      <c r="M11826">
        <v>22.736605432112398</v>
      </c>
      <c r="N11826">
        <v>39012</v>
      </c>
      <c r="O11826">
        <v>0.89851849170415099</v>
      </c>
      <c r="P11826">
        <v>0.101481508295848</v>
      </c>
    </row>
    <row r="11827" spans="1:16" x14ac:dyDescent="0.25">
      <c r="A11827">
        <v>11</v>
      </c>
      <c r="B11827">
        <v>41044</v>
      </c>
      <c r="C11827" t="s">
        <v>16</v>
      </c>
      <c r="D11827" t="s">
        <v>83</v>
      </c>
      <c r="E11827" t="s">
        <v>58</v>
      </c>
      <c r="F11827" t="s">
        <v>97</v>
      </c>
      <c r="G11827" t="s">
        <v>19</v>
      </c>
      <c r="H11827">
        <v>0.28905938041948998</v>
      </c>
      <c r="I11827">
        <v>61.9</v>
      </c>
      <c r="J11827">
        <v>44.8</v>
      </c>
      <c r="K11827">
        <v>64.1098278598772</v>
      </c>
      <c r="L11827">
        <v>2.6128754130589599E-2</v>
      </c>
      <c r="M11827">
        <v>5.1512984457906903</v>
      </c>
      <c r="N11827">
        <v>93033</v>
      </c>
      <c r="O11827">
        <v>0.71094061958050903</v>
      </c>
      <c r="P11827">
        <v>0.28905938041948898</v>
      </c>
    </row>
    <row r="11828" spans="1:16" x14ac:dyDescent="0.25">
      <c r="A11828">
        <v>11</v>
      </c>
      <c r="B11828">
        <v>65137</v>
      </c>
      <c r="C11828" t="s">
        <v>44</v>
      </c>
      <c r="D11828" t="s">
        <v>96</v>
      </c>
      <c r="E11828" t="s">
        <v>44</v>
      </c>
      <c r="F11828" t="s">
        <v>45</v>
      </c>
      <c r="G11828" t="s">
        <v>15</v>
      </c>
      <c r="H11828">
        <v>0.165133410867703</v>
      </c>
      <c r="I11828">
        <v>39.6</v>
      </c>
      <c r="J11828">
        <v>25.5</v>
      </c>
      <c r="K11828">
        <v>259.33780346014902</v>
      </c>
      <c r="L11828">
        <v>4.08034844989957E-2</v>
      </c>
      <c r="M11828">
        <v>39.311741001297499</v>
      </c>
      <c r="N11828">
        <v>61005</v>
      </c>
      <c r="O11828">
        <v>0.83486658913229606</v>
      </c>
      <c r="P11828">
        <v>0.165133410867703</v>
      </c>
    </row>
    <row r="11829" spans="1:16" x14ac:dyDescent="0.25">
      <c r="A11829">
        <v>11</v>
      </c>
      <c r="B11829">
        <v>37006</v>
      </c>
      <c r="C11829" t="s">
        <v>33</v>
      </c>
      <c r="D11829" t="s">
        <v>79</v>
      </c>
      <c r="E11829" t="s">
        <v>33</v>
      </c>
      <c r="F11829" t="s">
        <v>79</v>
      </c>
      <c r="G11829" t="s">
        <v>15</v>
      </c>
      <c r="H11829">
        <v>2.27970710487242E-2</v>
      </c>
      <c r="I11829">
        <v>81.5</v>
      </c>
      <c r="J11829">
        <v>51.5</v>
      </c>
      <c r="K11829">
        <v>291.15510527056102</v>
      </c>
      <c r="L11829">
        <v>2.3992014729297701E-2</v>
      </c>
      <c r="M11829">
        <v>31.084800673569902</v>
      </c>
      <c r="N11829">
        <v>37006</v>
      </c>
      <c r="O11829">
        <v>0.97720292895127603</v>
      </c>
      <c r="P11829">
        <v>2.27970710487242E-2</v>
      </c>
    </row>
    <row r="11830" spans="1:16" x14ac:dyDescent="0.25">
      <c r="A11830">
        <v>11</v>
      </c>
      <c r="B11830">
        <v>8063</v>
      </c>
      <c r="C11830" t="s">
        <v>90</v>
      </c>
      <c r="D11830" t="s">
        <v>98</v>
      </c>
      <c r="E11830" t="s">
        <v>21</v>
      </c>
      <c r="F11830" t="s">
        <v>54</v>
      </c>
      <c r="G11830" t="s">
        <v>19</v>
      </c>
      <c r="H11830">
        <v>0.30543407415177298</v>
      </c>
      <c r="I11830">
        <v>96.8</v>
      </c>
      <c r="J11830">
        <v>39.799999999999997</v>
      </c>
      <c r="K11830">
        <v>87.074910652816101</v>
      </c>
      <c r="L11830">
        <v>2.5216488156567001E-2</v>
      </c>
      <c r="M11830">
        <v>10.415750363204999</v>
      </c>
      <c r="N11830">
        <v>24012</v>
      </c>
      <c r="O11830">
        <v>0.69456592584822596</v>
      </c>
      <c r="P11830">
        <v>0.30543407415177298</v>
      </c>
    </row>
    <row r="11831" spans="1:16" x14ac:dyDescent="0.25">
      <c r="A11831">
        <v>11</v>
      </c>
      <c r="B11831">
        <v>63001</v>
      </c>
      <c r="C11831" t="s">
        <v>44</v>
      </c>
      <c r="D11831" t="s">
        <v>78</v>
      </c>
      <c r="E11831" t="s">
        <v>44</v>
      </c>
      <c r="F11831" t="s">
        <v>45</v>
      </c>
      <c r="G11831" t="s">
        <v>15</v>
      </c>
      <c r="H11831">
        <v>0.163577582456991</v>
      </c>
      <c r="I11831">
        <v>39.6</v>
      </c>
      <c r="J11831">
        <v>25.5</v>
      </c>
      <c r="K11831">
        <v>264.46170957052198</v>
      </c>
      <c r="L11831">
        <v>4.0990110469418597E-2</v>
      </c>
      <c r="M11831">
        <v>38.651334682510097</v>
      </c>
      <c r="N11831">
        <v>61005</v>
      </c>
      <c r="O11831">
        <v>0.83642241754300795</v>
      </c>
      <c r="P11831">
        <v>0.163577582456991</v>
      </c>
    </row>
    <row r="11832" spans="1:16" x14ac:dyDescent="0.25">
      <c r="A11832">
        <v>11</v>
      </c>
      <c r="B11832">
        <v>41013</v>
      </c>
      <c r="C11832" t="s">
        <v>16</v>
      </c>
      <c r="D11832" t="s">
        <v>83</v>
      </c>
      <c r="E11832" t="s">
        <v>16</v>
      </c>
      <c r="F11832" t="s">
        <v>83</v>
      </c>
      <c r="G11832" t="s">
        <v>15</v>
      </c>
      <c r="H11832">
        <v>0.286923258238584</v>
      </c>
      <c r="I11832">
        <v>61.9</v>
      </c>
      <c r="J11832">
        <v>44.8</v>
      </c>
      <c r="K11832">
        <v>67.242553176063396</v>
      </c>
      <c r="L11832">
        <v>3.1032162482034598E-2</v>
      </c>
      <c r="M11832">
        <v>5.9706675099006299</v>
      </c>
      <c r="N11832">
        <v>41067</v>
      </c>
      <c r="O11832">
        <v>0.713076741761415</v>
      </c>
      <c r="P11832">
        <v>0.286923258238584</v>
      </c>
    </row>
    <row r="11833" spans="1:16" x14ac:dyDescent="0.25">
      <c r="A11833">
        <v>11</v>
      </c>
      <c r="B11833">
        <v>28060</v>
      </c>
      <c r="C11833" t="s">
        <v>21</v>
      </c>
      <c r="D11833" t="s">
        <v>22</v>
      </c>
      <c r="E11833" t="s">
        <v>21</v>
      </c>
      <c r="F11833" t="s">
        <v>39</v>
      </c>
      <c r="G11833" t="s">
        <v>15</v>
      </c>
      <c r="H11833">
        <v>4.8730912431755799E-2</v>
      </c>
      <c r="I11833">
        <v>81.099999999999994</v>
      </c>
      <c r="J11833">
        <v>55.8</v>
      </c>
      <c r="K11833">
        <v>301.193758051918</v>
      </c>
      <c r="L11833">
        <v>2.4226984638633001E-2</v>
      </c>
      <c r="M11833">
        <v>10.915053621445001</v>
      </c>
      <c r="N11833">
        <v>26046</v>
      </c>
      <c r="O11833">
        <v>0.95126908756824402</v>
      </c>
      <c r="P11833">
        <v>4.8730912431755799E-2</v>
      </c>
    </row>
    <row r="11834" spans="1:16" x14ac:dyDescent="0.25">
      <c r="A11834">
        <v>11</v>
      </c>
      <c r="B11834">
        <v>18177</v>
      </c>
      <c r="C11834" t="s">
        <v>24</v>
      </c>
      <c r="D11834" t="s">
        <v>53</v>
      </c>
      <c r="E11834" t="s">
        <v>21</v>
      </c>
      <c r="F11834" t="s">
        <v>69</v>
      </c>
      <c r="G11834" t="s">
        <v>19</v>
      </c>
      <c r="H11834">
        <v>8.7701094047876405E-2</v>
      </c>
      <c r="I11834">
        <v>95.7</v>
      </c>
      <c r="J11834">
        <v>42.9</v>
      </c>
      <c r="K11834">
        <v>318.12838218287402</v>
      </c>
      <c r="L11834">
        <v>1.45433096416359E-2</v>
      </c>
      <c r="M11834">
        <v>21.153667603257698</v>
      </c>
      <c r="N11834">
        <v>29041</v>
      </c>
      <c r="O11834">
        <v>0.91229890595212304</v>
      </c>
      <c r="P11834">
        <v>8.7701094047876293E-2</v>
      </c>
    </row>
    <row r="11835" spans="1:16" x14ac:dyDescent="0.25">
      <c r="A11835">
        <v>11</v>
      </c>
      <c r="B11835">
        <v>58091</v>
      </c>
      <c r="C11835" t="s">
        <v>13</v>
      </c>
      <c r="D11835" t="s">
        <v>14</v>
      </c>
      <c r="E11835" t="s">
        <v>33</v>
      </c>
      <c r="F11835" t="s">
        <v>50</v>
      </c>
      <c r="G11835" t="s">
        <v>19</v>
      </c>
      <c r="H11835">
        <v>1.33830742645378E-2</v>
      </c>
      <c r="I11835">
        <v>63.9</v>
      </c>
      <c r="J11835">
        <v>45.2</v>
      </c>
      <c r="K11835">
        <v>345.73179625703602</v>
      </c>
      <c r="L11835">
        <v>4.8577829854548699E-2</v>
      </c>
      <c r="M11835">
        <v>35.386210679520403</v>
      </c>
      <c r="N11835">
        <v>34027</v>
      </c>
      <c r="O11835">
        <v>0.986616925735462</v>
      </c>
      <c r="P11835">
        <v>1.33830742645378E-2</v>
      </c>
    </row>
    <row r="11836" spans="1:16" x14ac:dyDescent="0.25">
      <c r="A11836">
        <v>11</v>
      </c>
      <c r="B11836">
        <v>103028</v>
      </c>
      <c r="C11836" t="s">
        <v>31</v>
      </c>
      <c r="D11836" t="s">
        <v>107</v>
      </c>
      <c r="E11836" t="s">
        <v>31</v>
      </c>
      <c r="F11836" t="s">
        <v>32</v>
      </c>
      <c r="G11836" t="s">
        <v>15</v>
      </c>
      <c r="H11836">
        <v>0.27267835319341199</v>
      </c>
      <c r="I11836">
        <v>106.2</v>
      </c>
      <c r="J11836">
        <v>46.2</v>
      </c>
      <c r="K11836">
        <v>82.608417705884605</v>
      </c>
      <c r="L11836">
        <v>1.0249591440825901E-2</v>
      </c>
      <c r="M11836">
        <v>8.5363684632042194</v>
      </c>
      <c r="N11836">
        <v>6003</v>
      </c>
      <c r="O11836">
        <v>0.72732164680658695</v>
      </c>
      <c r="P11836">
        <v>0.27267835319341199</v>
      </c>
    </row>
    <row r="11837" spans="1:16" x14ac:dyDescent="0.25">
      <c r="A11837">
        <v>11</v>
      </c>
      <c r="B11837">
        <v>28060</v>
      </c>
      <c r="C11837" t="s">
        <v>21</v>
      </c>
      <c r="D11837" t="s">
        <v>22</v>
      </c>
      <c r="E11837" t="s">
        <v>21</v>
      </c>
      <c r="F11837" t="s">
        <v>89</v>
      </c>
      <c r="G11837" t="s">
        <v>15</v>
      </c>
      <c r="H11837">
        <v>4.8730912431755799E-2</v>
      </c>
      <c r="I11837">
        <v>81.099999999999994</v>
      </c>
      <c r="J11837">
        <v>55.8</v>
      </c>
      <c r="K11837">
        <v>301.193758051918</v>
      </c>
      <c r="L11837">
        <v>2.4226984638633001E-2</v>
      </c>
      <c r="M11837">
        <v>10.915053621445001</v>
      </c>
      <c r="N11837">
        <v>23091</v>
      </c>
      <c r="O11837">
        <v>0.95126908756824402</v>
      </c>
      <c r="P11837">
        <v>4.8730912431755799E-2</v>
      </c>
    </row>
    <row r="11838" spans="1:16" x14ac:dyDescent="0.25">
      <c r="A11838">
        <v>11</v>
      </c>
      <c r="B11838">
        <v>34027</v>
      </c>
      <c r="C11838" t="s">
        <v>33</v>
      </c>
      <c r="D11838" t="s">
        <v>50</v>
      </c>
      <c r="E11838" t="s">
        <v>51</v>
      </c>
      <c r="F11838" t="s">
        <v>102</v>
      </c>
      <c r="G11838" t="s">
        <v>19</v>
      </c>
      <c r="H11838">
        <v>0.16392860657414199</v>
      </c>
      <c r="I11838">
        <v>81.5</v>
      </c>
      <c r="J11838">
        <v>51.5</v>
      </c>
      <c r="K11838">
        <v>145.153745436344</v>
      </c>
      <c r="L11838">
        <v>1.33912469732055E-2</v>
      </c>
      <c r="M11838">
        <v>15.951988438102401</v>
      </c>
      <c r="N11838">
        <v>73012</v>
      </c>
      <c r="O11838">
        <v>0.83607139342585701</v>
      </c>
      <c r="P11838">
        <v>0.16392860657414199</v>
      </c>
    </row>
    <row r="11839" spans="1:16" x14ac:dyDescent="0.25">
      <c r="A11839">
        <v>11</v>
      </c>
      <c r="B11839">
        <v>16006</v>
      </c>
      <c r="C11839" t="s">
        <v>24</v>
      </c>
      <c r="D11839" t="s">
        <v>66</v>
      </c>
      <c r="E11839" t="s">
        <v>24</v>
      </c>
      <c r="F11839" t="s">
        <v>60</v>
      </c>
      <c r="G11839" t="s">
        <v>15</v>
      </c>
      <c r="H11839">
        <v>2.31509718989742E-2</v>
      </c>
      <c r="I11839">
        <v>95.7</v>
      </c>
      <c r="J11839">
        <v>42.9</v>
      </c>
      <c r="K11839">
        <v>385.53706712747697</v>
      </c>
      <c r="L11839">
        <v>1.6982124394057801E-2</v>
      </c>
      <c r="M11839">
        <v>27.5124449237905</v>
      </c>
      <c r="N11839">
        <v>15209</v>
      </c>
      <c r="O11839">
        <v>0.97684902810102503</v>
      </c>
      <c r="P11839">
        <v>2.31509718989742E-2</v>
      </c>
    </row>
    <row r="11840" spans="1:16" x14ac:dyDescent="0.25">
      <c r="A11840">
        <v>11</v>
      </c>
      <c r="B11840">
        <v>43023</v>
      </c>
      <c r="C11840" t="s">
        <v>16</v>
      </c>
      <c r="D11840" t="s">
        <v>17</v>
      </c>
      <c r="E11840" t="s">
        <v>16</v>
      </c>
      <c r="F11840" t="s">
        <v>17</v>
      </c>
      <c r="G11840" t="s">
        <v>15</v>
      </c>
      <c r="H11840">
        <v>0.26071392972000701</v>
      </c>
      <c r="I11840">
        <v>61.9</v>
      </c>
      <c r="J11840">
        <v>44.8</v>
      </c>
      <c r="K11840">
        <v>91.475160365208595</v>
      </c>
      <c r="L11840">
        <v>2.96491481095024E-2</v>
      </c>
      <c r="M11840">
        <v>8.8960127980086199</v>
      </c>
      <c r="N11840">
        <v>43013</v>
      </c>
      <c r="O11840">
        <v>0.73928607027999205</v>
      </c>
      <c r="P11840">
        <v>0.26071392972000701</v>
      </c>
    </row>
    <row r="11841" spans="1:16" x14ac:dyDescent="0.25">
      <c r="A11841">
        <v>11</v>
      </c>
      <c r="B11841">
        <v>68028</v>
      </c>
      <c r="C11841" t="s">
        <v>36</v>
      </c>
      <c r="D11841" t="s">
        <v>37</v>
      </c>
      <c r="E11841" t="s">
        <v>36</v>
      </c>
      <c r="F11841" t="s">
        <v>113</v>
      </c>
      <c r="G11841" t="s">
        <v>15</v>
      </c>
      <c r="H11841">
        <v>0.24035629336084399</v>
      </c>
      <c r="I11841">
        <v>42.4</v>
      </c>
      <c r="J11841">
        <v>43.1</v>
      </c>
      <c r="K11841">
        <v>163.718529866918</v>
      </c>
      <c r="L11841">
        <v>0.118897599741142</v>
      </c>
      <c r="M11841">
        <v>13.923775141413399</v>
      </c>
      <c r="N11841">
        <v>67041</v>
      </c>
      <c r="O11841">
        <v>0.75964370663915504</v>
      </c>
      <c r="P11841">
        <v>0.24035629336084399</v>
      </c>
    </row>
    <row r="11842" spans="1:16" x14ac:dyDescent="0.25">
      <c r="A11842">
        <v>11</v>
      </c>
      <c r="B11842">
        <v>44066</v>
      </c>
      <c r="C11842" t="s">
        <v>16</v>
      </c>
      <c r="D11842" t="s">
        <v>86</v>
      </c>
      <c r="E11842" t="s">
        <v>16</v>
      </c>
      <c r="F11842" t="s">
        <v>81</v>
      </c>
      <c r="G11842" t="s">
        <v>15</v>
      </c>
      <c r="H11842">
        <v>0.25906040010443698</v>
      </c>
      <c r="I11842">
        <v>61.9</v>
      </c>
      <c r="J11842">
        <v>44.8</v>
      </c>
      <c r="K11842">
        <v>106.914444252423</v>
      </c>
      <c r="L11842">
        <v>4.0733638373800701E-2</v>
      </c>
      <c r="M11842">
        <v>7.6686080681315696</v>
      </c>
      <c r="N11842">
        <v>42017</v>
      </c>
      <c r="O11842">
        <v>0.74093959989556302</v>
      </c>
      <c r="P11842">
        <v>0.25906040010443598</v>
      </c>
    </row>
    <row r="11843" spans="1:16" x14ac:dyDescent="0.25">
      <c r="A11843">
        <v>11</v>
      </c>
      <c r="B11843">
        <v>75035</v>
      </c>
      <c r="C11843" t="s">
        <v>51</v>
      </c>
      <c r="D11843" t="s">
        <v>93</v>
      </c>
      <c r="E11843" t="s">
        <v>51</v>
      </c>
      <c r="F11843" t="s">
        <v>75</v>
      </c>
      <c r="G11843" t="s">
        <v>15</v>
      </c>
      <c r="H11843">
        <v>0.13061940160697799</v>
      </c>
      <c r="I11843">
        <v>61.4</v>
      </c>
      <c r="J11843">
        <v>28.6</v>
      </c>
      <c r="K11843">
        <v>281.504501986668</v>
      </c>
      <c r="L11843">
        <v>4.5981331642471299E-2</v>
      </c>
      <c r="M11843">
        <v>44.126117265396303</v>
      </c>
      <c r="N11843">
        <v>72019</v>
      </c>
      <c r="O11843">
        <v>0.86938059839302095</v>
      </c>
      <c r="P11843">
        <v>0.13061940160697799</v>
      </c>
    </row>
    <row r="11844" spans="1:16" x14ac:dyDescent="0.25">
      <c r="A11844">
        <v>11</v>
      </c>
      <c r="B11844">
        <v>47014</v>
      </c>
      <c r="C11844" t="s">
        <v>27</v>
      </c>
      <c r="D11844" t="s">
        <v>92</v>
      </c>
      <c r="E11844" t="s">
        <v>27</v>
      </c>
      <c r="F11844" t="s">
        <v>92</v>
      </c>
      <c r="G11844" t="s">
        <v>15</v>
      </c>
      <c r="H11844">
        <v>0.116707125144246</v>
      </c>
      <c r="I11844">
        <v>89.9</v>
      </c>
      <c r="J11844">
        <v>48.5</v>
      </c>
      <c r="K11844">
        <v>237.960296381256</v>
      </c>
      <c r="L11844">
        <v>2.9264217640077299E-2</v>
      </c>
      <c r="M11844">
        <v>20.3101648494996</v>
      </c>
      <c r="N11844">
        <v>47014</v>
      </c>
      <c r="O11844">
        <v>0.88329287485575203</v>
      </c>
      <c r="P11844">
        <v>0.116707125144246</v>
      </c>
    </row>
    <row r="11845" spans="1:16" x14ac:dyDescent="0.25">
      <c r="A11845">
        <v>11</v>
      </c>
      <c r="B11845">
        <v>12127</v>
      </c>
      <c r="C11845" t="s">
        <v>24</v>
      </c>
      <c r="D11845" t="s">
        <v>25</v>
      </c>
      <c r="E11845" t="s">
        <v>24</v>
      </c>
      <c r="F11845" t="s">
        <v>53</v>
      </c>
      <c r="G11845" t="s">
        <v>15</v>
      </c>
      <c r="H11845">
        <v>4.2979830027174398E-2</v>
      </c>
      <c r="I11845">
        <v>95.7</v>
      </c>
      <c r="J11845">
        <v>42.9</v>
      </c>
      <c r="K11845">
        <v>367.14534821024603</v>
      </c>
      <c r="L11845">
        <v>1.64860542824742E-2</v>
      </c>
      <c r="M11845">
        <v>25.049555197915701</v>
      </c>
      <c r="N11845">
        <v>18110</v>
      </c>
      <c r="O11845">
        <v>0.95702016997282502</v>
      </c>
      <c r="P11845">
        <v>4.2979830027174398E-2</v>
      </c>
    </row>
    <row r="11846" spans="1:16" x14ac:dyDescent="0.25">
      <c r="A11846">
        <v>11</v>
      </c>
      <c r="B11846">
        <v>63049</v>
      </c>
      <c r="C11846" t="s">
        <v>44</v>
      </c>
      <c r="D11846" t="s">
        <v>78</v>
      </c>
      <c r="E11846" t="s">
        <v>44</v>
      </c>
      <c r="F11846" t="s">
        <v>45</v>
      </c>
      <c r="G11846" t="s">
        <v>15</v>
      </c>
      <c r="H11846">
        <v>0.163343450886587</v>
      </c>
      <c r="I11846">
        <v>39.6</v>
      </c>
      <c r="J11846">
        <v>25.5</v>
      </c>
      <c r="K11846">
        <v>263.95539791067</v>
      </c>
      <c r="L11846">
        <v>4.0949119612978598E-2</v>
      </c>
      <c r="M11846">
        <v>38.845156551098</v>
      </c>
      <c r="N11846">
        <v>61022</v>
      </c>
      <c r="O11846">
        <v>0.83665654911341203</v>
      </c>
      <c r="P11846">
        <v>0.163343450886587</v>
      </c>
    </row>
    <row r="11847" spans="1:16" x14ac:dyDescent="0.25">
      <c r="A11847">
        <v>11</v>
      </c>
      <c r="B11847">
        <v>21008</v>
      </c>
      <c r="C11847" t="s">
        <v>72</v>
      </c>
      <c r="D11847" t="s">
        <v>73</v>
      </c>
      <c r="E11847" t="s">
        <v>72</v>
      </c>
      <c r="F11847" t="s">
        <v>74</v>
      </c>
      <c r="G11847" t="s">
        <v>15</v>
      </c>
      <c r="H11847">
        <v>3.0825713000904201E-2</v>
      </c>
      <c r="I11847">
        <v>76.2</v>
      </c>
      <c r="J11847">
        <v>58.9</v>
      </c>
      <c r="K11847">
        <v>384.894569318653</v>
      </c>
      <c r="L11847">
        <v>0.214778670330217</v>
      </c>
      <c r="M11847">
        <v>22.3394770525898</v>
      </c>
      <c r="N11847">
        <v>22205</v>
      </c>
      <c r="O11847">
        <v>0.96917428699909502</v>
      </c>
      <c r="P11847">
        <v>3.0825713000904201E-2</v>
      </c>
    </row>
    <row r="11848" spans="1:16" x14ac:dyDescent="0.25">
      <c r="A11848">
        <v>11</v>
      </c>
      <c r="B11848">
        <v>58072</v>
      </c>
      <c r="C11848" t="s">
        <v>13</v>
      </c>
      <c r="D11848" t="s">
        <v>14</v>
      </c>
      <c r="E11848" t="s">
        <v>13</v>
      </c>
      <c r="F11848" t="s">
        <v>14</v>
      </c>
      <c r="G11848" t="s">
        <v>15</v>
      </c>
      <c r="H11848">
        <v>0.15949711403276601</v>
      </c>
      <c r="I11848">
        <v>63.9</v>
      </c>
      <c r="J11848">
        <v>45.2</v>
      </c>
      <c r="K11848">
        <v>163.380803740461</v>
      </c>
      <c r="L11848">
        <v>2.35739237070944E-2</v>
      </c>
      <c r="M11848">
        <v>24.769944168471</v>
      </c>
      <c r="N11848">
        <v>58091</v>
      </c>
      <c r="O11848">
        <v>0.84050288596723299</v>
      </c>
      <c r="P11848">
        <v>0.15949711403276601</v>
      </c>
    </row>
    <row r="11849" spans="1:16" x14ac:dyDescent="0.25">
      <c r="A11849">
        <v>11</v>
      </c>
      <c r="B11849">
        <v>58047</v>
      </c>
      <c r="C11849" t="s">
        <v>13</v>
      </c>
      <c r="D11849" t="s">
        <v>14</v>
      </c>
      <c r="E11849" t="s">
        <v>13</v>
      </c>
      <c r="F11849" t="s">
        <v>14</v>
      </c>
      <c r="G11849" t="s">
        <v>15</v>
      </c>
      <c r="H11849">
        <v>9.4551869449343101E-2</v>
      </c>
      <c r="I11849">
        <v>63.9</v>
      </c>
      <c r="J11849">
        <v>45.2</v>
      </c>
      <c r="K11849">
        <v>259.86479881443898</v>
      </c>
      <c r="L11849">
        <v>3.6238508758526897E-2</v>
      </c>
      <c r="M11849">
        <v>26.068956284573801</v>
      </c>
      <c r="N11849">
        <v>58091</v>
      </c>
      <c r="O11849">
        <v>0.90544813055065598</v>
      </c>
      <c r="P11849">
        <v>9.4551869449343004E-2</v>
      </c>
    </row>
    <row r="11850" spans="1:16" x14ac:dyDescent="0.25">
      <c r="A11850">
        <v>11</v>
      </c>
      <c r="B11850">
        <v>18072</v>
      </c>
      <c r="C11850" t="s">
        <v>24</v>
      </c>
      <c r="D11850" t="s">
        <v>53</v>
      </c>
      <c r="E11850" t="s">
        <v>24</v>
      </c>
      <c r="F11850" t="s">
        <v>66</v>
      </c>
      <c r="G11850" t="s">
        <v>15</v>
      </c>
      <c r="H11850">
        <v>4.1419600021448302E-2</v>
      </c>
      <c r="I11850">
        <v>95.7</v>
      </c>
      <c r="J11850">
        <v>42.9</v>
      </c>
      <c r="K11850">
        <v>372.04756403206397</v>
      </c>
      <c r="L11850">
        <v>1.7003949376911399E-2</v>
      </c>
      <c r="M11850">
        <v>24.500208109311099</v>
      </c>
      <c r="N11850">
        <v>16183</v>
      </c>
      <c r="O11850">
        <v>0.95858039997855105</v>
      </c>
      <c r="P11850">
        <v>4.1419600021448302E-2</v>
      </c>
    </row>
    <row r="11851" spans="1:16" x14ac:dyDescent="0.25">
      <c r="A11851">
        <v>11</v>
      </c>
      <c r="B11851">
        <v>22154</v>
      </c>
      <c r="C11851" t="s">
        <v>72</v>
      </c>
      <c r="D11851" t="s">
        <v>74</v>
      </c>
      <c r="E11851" t="s">
        <v>72</v>
      </c>
      <c r="F11851" t="s">
        <v>73</v>
      </c>
      <c r="G11851" t="s">
        <v>15</v>
      </c>
      <c r="H11851">
        <v>0.114367171878487</v>
      </c>
      <c r="I11851">
        <v>47.5</v>
      </c>
      <c r="J11851">
        <v>60.4</v>
      </c>
      <c r="K11851">
        <v>217.95168020354501</v>
      </c>
      <c r="L11851">
        <v>0.11502953492319699</v>
      </c>
      <c r="M11851">
        <v>8.4653637013943008</v>
      </c>
      <c r="N11851">
        <v>21077</v>
      </c>
      <c r="O11851">
        <v>0.88563282812151201</v>
      </c>
      <c r="P11851">
        <v>0.114367171878487</v>
      </c>
    </row>
    <row r="11852" spans="1:16" x14ac:dyDescent="0.25">
      <c r="A11852">
        <v>11</v>
      </c>
      <c r="B11852">
        <v>50038</v>
      </c>
      <c r="C11852" t="s">
        <v>27</v>
      </c>
      <c r="D11852" t="s">
        <v>85</v>
      </c>
      <c r="E11852" t="s">
        <v>27</v>
      </c>
      <c r="F11852" t="s">
        <v>70</v>
      </c>
      <c r="G11852" t="s">
        <v>15</v>
      </c>
      <c r="H11852">
        <v>0.13280187980750899</v>
      </c>
      <c r="I11852">
        <v>89.9</v>
      </c>
      <c r="J11852">
        <v>48.5</v>
      </c>
      <c r="K11852">
        <v>223.670683632654</v>
      </c>
      <c r="L11852">
        <v>2.6459413182820201E-2</v>
      </c>
      <c r="M11852">
        <v>17.747998611992699</v>
      </c>
      <c r="N11852">
        <v>51034</v>
      </c>
      <c r="O11852">
        <v>0.86719812019249098</v>
      </c>
      <c r="P11852">
        <v>0.13280187980750899</v>
      </c>
    </row>
    <row r="11853" spans="1:16" x14ac:dyDescent="0.25">
      <c r="A11853">
        <v>11</v>
      </c>
      <c r="B11853">
        <v>61027</v>
      </c>
      <c r="C11853" t="s">
        <v>44</v>
      </c>
      <c r="D11853" t="s">
        <v>45</v>
      </c>
      <c r="E11853" t="s">
        <v>44</v>
      </c>
      <c r="F11853" t="s">
        <v>78</v>
      </c>
      <c r="G11853" t="s">
        <v>15</v>
      </c>
      <c r="H11853">
        <v>0.246191967818923</v>
      </c>
      <c r="I11853">
        <v>39.6</v>
      </c>
      <c r="J11853">
        <v>25.5</v>
      </c>
      <c r="K11853">
        <v>186.83033323841599</v>
      </c>
      <c r="L11853">
        <v>2.80626237347649E-2</v>
      </c>
      <c r="M11853">
        <v>26.773549025351201</v>
      </c>
      <c r="N11853">
        <v>63049</v>
      </c>
      <c r="O11853">
        <v>0.75380803218107695</v>
      </c>
      <c r="P11853">
        <v>0.246191967818923</v>
      </c>
    </row>
    <row r="11854" spans="1:16" x14ac:dyDescent="0.25">
      <c r="A11854">
        <v>11</v>
      </c>
      <c r="B11854">
        <v>100005</v>
      </c>
      <c r="C11854" t="s">
        <v>27</v>
      </c>
      <c r="D11854" t="s">
        <v>118</v>
      </c>
      <c r="E11854" t="s">
        <v>27</v>
      </c>
      <c r="F11854" t="s">
        <v>110</v>
      </c>
      <c r="G11854" t="s">
        <v>15</v>
      </c>
      <c r="H11854">
        <v>8.2542999796608799E-2</v>
      </c>
      <c r="I11854">
        <v>89.9</v>
      </c>
      <c r="J11854">
        <v>48.5</v>
      </c>
      <c r="K11854">
        <v>279.16495917556102</v>
      </c>
      <c r="L11854">
        <v>3.4755304714416603E-2</v>
      </c>
      <c r="M11854">
        <v>23.0737197917598</v>
      </c>
      <c r="N11854">
        <v>52015</v>
      </c>
      <c r="O11854">
        <v>0.91745700020339005</v>
      </c>
      <c r="P11854">
        <v>8.2542999796608896E-2</v>
      </c>
    </row>
    <row r="11855" spans="1:16" x14ac:dyDescent="0.25">
      <c r="A11855">
        <v>11</v>
      </c>
      <c r="B11855">
        <v>27042</v>
      </c>
      <c r="C11855" t="s">
        <v>21</v>
      </c>
      <c r="D11855" t="s">
        <v>40</v>
      </c>
      <c r="E11855" t="s">
        <v>21</v>
      </c>
      <c r="F11855" t="s">
        <v>39</v>
      </c>
      <c r="G11855" t="s">
        <v>15</v>
      </c>
      <c r="H11855">
        <v>6.3819675627432099E-2</v>
      </c>
      <c r="I11855">
        <v>81.099999999999994</v>
      </c>
      <c r="J11855">
        <v>55.8</v>
      </c>
      <c r="K11855">
        <v>279.257530814387</v>
      </c>
      <c r="L11855">
        <v>2.1963949453692101E-2</v>
      </c>
      <c r="M11855">
        <v>10.614767678086601</v>
      </c>
      <c r="N11855">
        <v>26021</v>
      </c>
      <c r="O11855">
        <v>0.93618032437256804</v>
      </c>
      <c r="P11855">
        <v>6.3819675627432002E-2</v>
      </c>
    </row>
    <row r="11856" spans="1:16" x14ac:dyDescent="0.25">
      <c r="A11856">
        <v>11</v>
      </c>
      <c r="B11856">
        <v>25038</v>
      </c>
      <c r="C11856" t="s">
        <v>21</v>
      </c>
      <c r="D11856" t="s">
        <v>84</v>
      </c>
      <c r="E11856" t="s">
        <v>27</v>
      </c>
      <c r="F11856" t="s">
        <v>85</v>
      </c>
      <c r="G11856" t="s">
        <v>19</v>
      </c>
      <c r="H11856">
        <v>0.13930705322621501</v>
      </c>
      <c r="I11856">
        <v>81.099999999999994</v>
      </c>
      <c r="J11856">
        <v>55.8</v>
      </c>
      <c r="K11856">
        <v>165.119039175457</v>
      </c>
      <c r="L11856">
        <v>1.3443340517390301E-2</v>
      </c>
      <c r="M11856">
        <v>10.6404380785483</v>
      </c>
      <c r="N11856">
        <v>50026</v>
      </c>
      <c r="O11856">
        <v>0.86069294677378505</v>
      </c>
      <c r="P11856">
        <v>0.13930705322621501</v>
      </c>
    </row>
    <row r="11857" spans="1:16" x14ac:dyDescent="0.25">
      <c r="A11857">
        <v>11</v>
      </c>
      <c r="B11857">
        <v>52017</v>
      </c>
      <c r="C11857" t="s">
        <v>27</v>
      </c>
      <c r="D11857" t="s">
        <v>110</v>
      </c>
      <c r="E11857" t="s">
        <v>27</v>
      </c>
      <c r="F11857" t="s">
        <v>71</v>
      </c>
      <c r="G11857" t="s">
        <v>15</v>
      </c>
      <c r="H11857">
        <v>0.23942520629292299</v>
      </c>
      <c r="I11857">
        <v>89.9</v>
      </c>
      <c r="J11857">
        <v>48.5</v>
      </c>
      <c r="K11857">
        <v>102.657949434195</v>
      </c>
      <c r="L11857">
        <v>9.8951844904538802E-3</v>
      </c>
      <c r="M11857">
        <v>7.4103531391949398</v>
      </c>
      <c r="N11857">
        <v>48001</v>
      </c>
      <c r="O11857">
        <v>0.76057479370707604</v>
      </c>
      <c r="P11857">
        <v>0.23942520629292299</v>
      </c>
    </row>
    <row r="11858" spans="1:16" x14ac:dyDescent="0.25">
      <c r="A11858">
        <v>11</v>
      </c>
      <c r="B11858">
        <v>47010</v>
      </c>
      <c r="C11858" t="s">
        <v>27</v>
      </c>
      <c r="D11858" t="s">
        <v>92</v>
      </c>
      <c r="E11858" t="s">
        <v>27</v>
      </c>
      <c r="F11858" t="s">
        <v>110</v>
      </c>
      <c r="G11858" t="s">
        <v>15</v>
      </c>
      <c r="H11858">
        <v>0.138594771689247</v>
      </c>
      <c r="I11858">
        <v>89.9</v>
      </c>
      <c r="J11858">
        <v>48.5</v>
      </c>
      <c r="K11858">
        <v>214.47827495964501</v>
      </c>
      <c r="L11858">
        <v>2.6785626767485301E-2</v>
      </c>
      <c r="M11858">
        <v>18.020983306050599</v>
      </c>
      <c r="N11858">
        <v>52022</v>
      </c>
      <c r="O11858">
        <v>0.86140522831075195</v>
      </c>
      <c r="P11858">
        <v>0.138594771689247</v>
      </c>
    </row>
    <row r="11859" spans="1:16" x14ac:dyDescent="0.25">
      <c r="A11859">
        <v>11</v>
      </c>
      <c r="B11859">
        <v>12133</v>
      </c>
      <c r="C11859" t="s">
        <v>24</v>
      </c>
      <c r="D11859" t="s">
        <v>25</v>
      </c>
      <c r="E11859" t="s">
        <v>24</v>
      </c>
      <c r="F11859" t="s">
        <v>26</v>
      </c>
      <c r="G11859" t="s">
        <v>15</v>
      </c>
      <c r="H11859">
        <v>6.6815642213224502E-2</v>
      </c>
      <c r="I11859">
        <v>95.7</v>
      </c>
      <c r="J11859">
        <v>42.9</v>
      </c>
      <c r="K11859">
        <v>339.90611348551698</v>
      </c>
      <c r="L11859">
        <v>1.53074567632358E-2</v>
      </c>
      <c r="M11859">
        <v>23.214601422542099</v>
      </c>
      <c r="N11859">
        <v>17067</v>
      </c>
      <c r="O11859">
        <v>0.933184357786775</v>
      </c>
      <c r="P11859">
        <v>6.6815642213224405E-2</v>
      </c>
    </row>
    <row r="11860" spans="1:16" x14ac:dyDescent="0.25">
      <c r="A11860">
        <v>11</v>
      </c>
      <c r="B11860">
        <v>15209</v>
      </c>
      <c r="C11860" t="s">
        <v>24</v>
      </c>
      <c r="D11860" t="s">
        <v>60</v>
      </c>
      <c r="E11860" t="s">
        <v>24</v>
      </c>
      <c r="F11860" t="s">
        <v>60</v>
      </c>
      <c r="G11860" t="s">
        <v>15</v>
      </c>
      <c r="H11860">
        <v>0</v>
      </c>
      <c r="I11860">
        <v>95.7</v>
      </c>
      <c r="J11860">
        <v>42.9</v>
      </c>
      <c r="K11860">
        <v>451.00627156138103</v>
      </c>
      <c r="L11860">
        <v>2.0198090857029199E-2</v>
      </c>
      <c r="M11860">
        <v>31.069404935830399</v>
      </c>
      <c r="N11860">
        <v>15146</v>
      </c>
      <c r="O11860">
        <v>0.999999999999999</v>
      </c>
      <c r="P11860">
        <v>0</v>
      </c>
    </row>
    <row r="11861" spans="1:16" x14ac:dyDescent="0.25">
      <c r="A11861">
        <v>11</v>
      </c>
      <c r="B11861">
        <v>53001</v>
      </c>
      <c r="C11861" t="s">
        <v>27</v>
      </c>
      <c r="D11861" t="s">
        <v>28</v>
      </c>
      <c r="E11861" t="s">
        <v>27</v>
      </c>
      <c r="F11861" t="s">
        <v>110</v>
      </c>
      <c r="G11861" t="s">
        <v>15</v>
      </c>
      <c r="H11861">
        <v>0.315861395760271</v>
      </c>
      <c r="I11861">
        <v>89.9</v>
      </c>
      <c r="J11861">
        <v>48.5</v>
      </c>
      <c r="K11861">
        <v>16.682325650857798</v>
      </c>
      <c r="L11861" s="1">
        <v>9.1044733187795501E-4</v>
      </c>
      <c r="M11861">
        <v>0.308137795506359</v>
      </c>
      <c r="N11861">
        <v>52016</v>
      </c>
      <c r="O11861">
        <v>0.68413860423972805</v>
      </c>
      <c r="P11861">
        <v>0.315861395760271</v>
      </c>
    </row>
    <row r="11862" spans="1:16" x14ac:dyDescent="0.25">
      <c r="A11862">
        <v>11</v>
      </c>
      <c r="B11862">
        <v>103075</v>
      </c>
      <c r="C11862" t="s">
        <v>31</v>
      </c>
      <c r="D11862" t="s">
        <v>107</v>
      </c>
      <c r="E11862" t="s">
        <v>16</v>
      </c>
      <c r="F11862" t="s">
        <v>17</v>
      </c>
      <c r="G11862" t="s">
        <v>19</v>
      </c>
      <c r="H11862">
        <v>0.26151683274576798</v>
      </c>
      <c r="I11862">
        <v>106.2</v>
      </c>
      <c r="J11862">
        <v>46.2</v>
      </c>
      <c r="K11862">
        <v>94.307871626871801</v>
      </c>
      <c r="L11862">
        <v>1.15850914275761E-2</v>
      </c>
      <c r="M11862">
        <v>9.7816479652943595</v>
      </c>
      <c r="N11862">
        <v>43007</v>
      </c>
      <c r="O11862">
        <v>0.73848316725423102</v>
      </c>
      <c r="P11862">
        <v>0.26151683274576798</v>
      </c>
    </row>
    <row r="11863" spans="1:16" x14ac:dyDescent="0.25">
      <c r="A11863">
        <v>11</v>
      </c>
      <c r="B11863">
        <v>58046</v>
      </c>
      <c r="C11863" t="s">
        <v>13</v>
      </c>
      <c r="D11863" t="s">
        <v>14</v>
      </c>
      <c r="E11863" t="s">
        <v>44</v>
      </c>
      <c r="F11863" t="s">
        <v>78</v>
      </c>
      <c r="G11863" t="s">
        <v>19</v>
      </c>
      <c r="H11863">
        <v>5.32158862500813E-2</v>
      </c>
      <c r="I11863">
        <v>63.9</v>
      </c>
      <c r="J11863">
        <v>45.2</v>
      </c>
      <c r="K11863">
        <v>297.19111758656101</v>
      </c>
      <c r="L11863">
        <v>4.09680839287975E-2</v>
      </c>
      <c r="M11863">
        <v>32.076892200237701</v>
      </c>
      <c r="N11863">
        <v>63057</v>
      </c>
      <c r="O11863">
        <v>0.946784113749918</v>
      </c>
      <c r="P11863">
        <v>5.32158862500813E-2</v>
      </c>
    </row>
    <row r="11864" spans="1:16" x14ac:dyDescent="0.25">
      <c r="A11864">
        <v>11</v>
      </c>
      <c r="B11864">
        <v>19103</v>
      </c>
      <c r="C11864" t="s">
        <v>24</v>
      </c>
      <c r="D11864" t="s">
        <v>56</v>
      </c>
      <c r="E11864" t="s">
        <v>24</v>
      </c>
      <c r="F11864" t="s">
        <v>104</v>
      </c>
      <c r="G11864" t="s">
        <v>15</v>
      </c>
      <c r="H11864">
        <v>0.15144159094717399</v>
      </c>
      <c r="I11864">
        <v>95.7</v>
      </c>
      <c r="J11864">
        <v>42.9</v>
      </c>
      <c r="K11864">
        <v>239.321645129053</v>
      </c>
      <c r="L11864">
        <v>1.10211809216967E-2</v>
      </c>
      <c r="M11864">
        <v>17.607718616934299</v>
      </c>
      <c r="N11864">
        <v>108033</v>
      </c>
      <c r="O11864">
        <v>0.84855840905282598</v>
      </c>
      <c r="P11864">
        <v>0.15144159094717399</v>
      </c>
    </row>
    <row r="11865" spans="1:16" x14ac:dyDescent="0.25">
      <c r="A11865">
        <v>11</v>
      </c>
      <c r="B11865">
        <v>64008</v>
      </c>
      <c r="C11865" t="s">
        <v>44</v>
      </c>
      <c r="D11865" t="s">
        <v>55</v>
      </c>
      <c r="E11865" t="s">
        <v>44</v>
      </c>
      <c r="F11865" t="s">
        <v>45</v>
      </c>
      <c r="G11865" t="s">
        <v>15</v>
      </c>
      <c r="H11865">
        <v>0.176046585238924</v>
      </c>
      <c r="I11865">
        <v>39.6</v>
      </c>
      <c r="J11865">
        <v>25.5</v>
      </c>
      <c r="K11865">
        <v>255.20023883125</v>
      </c>
      <c r="L11865">
        <v>4.0667368613805002E-2</v>
      </c>
      <c r="M11865">
        <v>36.550650947300802</v>
      </c>
      <c r="N11865">
        <v>61005</v>
      </c>
      <c r="O11865">
        <v>0.82395341476107498</v>
      </c>
      <c r="P11865">
        <v>0.176046585238924</v>
      </c>
    </row>
    <row r="11866" spans="1:16" x14ac:dyDescent="0.25">
      <c r="A11866">
        <v>11</v>
      </c>
      <c r="B11866">
        <v>17167</v>
      </c>
      <c r="C11866" t="s">
        <v>24</v>
      </c>
      <c r="D11866" t="s">
        <v>26</v>
      </c>
      <c r="E11866" t="s">
        <v>24</v>
      </c>
      <c r="F11866" t="s">
        <v>25</v>
      </c>
      <c r="G11866" t="s">
        <v>15</v>
      </c>
      <c r="H11866">
        <v>8.7394303433770595E-2</v>
      </c>
      <c r="I11866">
        <v>95.7</v>
      </c>
      <c r="J11866">
        <v>42.9</v>
      </c>
      <c r="K11866">
        <v>312.58659034309699</v>
      </c>
      <c r="L11866">
        <v>1.41563006529647E-2</v>
      </c>
      <c r="M11866">
        <v>22.515506233558799</v>
      </c>
      <c r="N11866">
        <v>12133</v>
      </c>
      <c r="O11866">
        <v>0.91260569656622903</v>
      </c>
      <c r="P11866">
        <v>8.7394303433770595E-2</v>
      </c>
    </row>
    <row r="11867" spans="1:16" x14ac:dyDescent="0.25">
      <c r="A11867">
        <v>11</v>
      </c>
      <c r="B11867">
        <v>96066</v>
      </c>
      <c r="C11867" t="s">
        <v>31</v>
      </c>
      <c r="D11867" t="s">
        <v>65</v>
      </c>
      <c r="E11867" t="s">
        <v>31</v>
      </c>
      <c r="F11867" t="s">
        <v>65</v>
      </c>
      <c r="G11867" t="s">
        <v>15</v>
      </c>
      <c r="H11867">
        <v>0.205987252245488</v>
      </c>
      <c r="I11867">
        <v>106.2</v>
      </c>
      <c r="J11867">
        <v>46.2</v>
      </c>
      <c r="K11867">
        <v>149.44337989095601</v>
      </c>
      <c r="L11867">
        <v>1.72776307309251E-2</v>
      </c>
      <c r="M11867">
        <v>16.547483491336202</v>
      </c>
      <c r="N11867">
        <v>96047</v>
      </c>
      <c r="O11867">
        <v>0.79401274775451103</v>
      </c>
      <c r="P11867">
        <v>0.205987252245487</v>
      </c>
    </row>
    <row r="11868" spans="1:16" x14ac:dyDescent="0.25">
      <c r="A11868">
        <v>11</v>
      </c>
      <c r="B11868">
        <v>15146</v>
      </c>
      <c r="C11868" t="s">
        <v>24</v>
      </c>
      <c r="D11868" t="s">
        <v>60</v>
      </c>
      <c r="E11868" t="s">
        <v>24</v>
      </c>
      <c r="F11868" t="s">
        <v>25</v>
      </c>
      <c r="G11868" t="s">
        <v>15</v>
      </c>
      <c r="H11868">
        <v>0</v>
      </c>
      <c r="I11868">
        <v>95.7</v>
      </c>
      <c r="J11868">
        <v>42.9</v>
      </c>
      <c r="K11868">
        <v>440.56949061981697</v>
      </c>
      <c r="L11868">
        <v>1.9839703875317499E-2</v>
      </c>
      <c r="M11868">
        <v>29.9884982881218</v>
      </c>
      <c r="N11868">
        <v>12026</v>
      </c>
      <c r="O11868">
        <v>1</v>
      </c>
      <c r="P11868">
        <v>0</v>
      </c>
    </row>
    <row r="11869" spans="1:16" x14ac:dyDescent="0.25">
      <c r="A11869">
        <v>11</v>
      </c>
      <c r="B11869">
        <v>35033</v>
      </c>
      <c r="C11869" t="s">
        <v>33</v>
      </c>
      <c r="D11869" t="s">
        <v>34</v>
      </c>
      <c r="E11869" t="s">
        <v>33</v>
      </c>
      <c r="F11869" t="s">
        <v>41</v>
      </c>
      <c r="G11869" t="s">
        <v>15</v>
      </c>
      <c r="H11869">
        <v>0.10995882515566301</v>
      </c>
      <c r="I11869">
        <v>81.5</v>
      </c>
      <c r="J11869">
        <v>51.5</v>
      </c>
      <c r="K11869">
        <v>200.41062718263001</v>
      </c>
      <c r="L11869">
        <v>1.7732980828685602E-2</v>
      </c>
      <c r="M11869">
        <v>21.925438495092202</v>
      </c>
      <c r="N11869">
        <v>36022</v>
      </c>
      <c r="O11869">
        <v>0.89004117484433598</v>
      </c>
      <c r="P11869">
        <v>0.10995882515566301</v>
      </c>
    </row>
    <row r="11870" spans="1:16" x14ac:dyDescent="0.25">
      <c r="A11870">
        <v>11</v>
      </c>
      <c r="B11870">
        <v>34027</v>
      </c>
      <c r="C11870" t="s">
        <v>33</v>
      </c>
      <c r="D11870" t="s">
        <v>50</v>
      </c>
      <c r="E11870" t="s">
        <v>33</v>
      </c>
      <c r="F11870" t="s">
        <v>42</v>
      </c>
      <c r="G11870" t="s">
        <v>15</v>
      </c>
      <c r="H11870">
        <v>0.16392860657414199</v>
      </c>
      <c r="I11870">
        <v>81.5</v>
      </c>
      <c r="J11870">
        <v>51.5</v>
      </c>
      <c r="K11870">
        <v>145.153745436344</v>
      </c>
      <c r="L11870">
        <v>1.33912469732055E-2</v>
      </c>
      <c r="M11870">
        <v>15.951988438102401</v>
      </c>
      <c r="N11870">
        <v>38008</v>
      </c>
      <c r="O11870">
        <v>0.83607139342585701</v>
      </c>
      <c r="P11870">
        <v>0.16392860657414199</v>
      </c>
    </row>
    <row r="11871" spans="1:16" x14ac:dyDescent="0.25">
      <c r="A11871">
        <v>11</v>
      </c>
      <c r="B11871">
        <v>62008</v>
      </c>
      <c r="C11871" t="s">
        <v>44</v>
      </c>
      <c r="D11871" t="s">
        <v>99</v>
      </c>
      <c r="E11871" t="s">
        <v>31</v>
      </c>
      <c r="F11871" t="s">
        <v>77</v>
      </c>
      <c r="G11871" t="s">
        <v>19</v>
      </c>
      <c r="H11871">
        <v>0.23752692954168</v>
      </c>
      <c r="I11871">
        <v>39.6</v>
      </c>
      <c r="J11871">
        <v>25.5</v>
      </c>
      <c r="K11871">
        <v>199.57626872143501</v>
      </c>
      <c r="L11871">
        <v>3.2150011724503297E-2</v>
      </c>
      <c r="M11871">
        <v>27.3870157913653</v>
      </c>
      <c r="N11871">
        <v>3106</v>
      </c>
      <c r="O11871">
        <v>0.76247307045831902</v>
      </c>
      <c r="P11871">
        <v>0.23752692954168</v>
      </c>
    </row>
    <row r="11872" spans="1:16" x14ac:dyDescent="0.25">
      <c r="A11872">
        <v>11</v>
      </c>
      <c r="B11872">
        <v>26076</v>
      </c>
      <c r="C11872" t="s">
        <v>21</v>
      </c>
      <c r="D11872" t="s">
        <v>39</v>
      </c>
      <c r="E11872" t="s">
        <v>21</v>
      </c>
      <c r="F11872" t="s">
        <v>22</v>
      </c>
      <c r="G11872" t="s">
        <v>15</v>
      </c>
      <c r="H11872">
        <v>7.6642476182914795E-2</v>
      </c>
      <c r="I11872">
        <v>81.099999999999994</v>
      </c>
      <c r="J11872">
        <v>55.8</v>
      </c>
      <c r="K11872">
        <v>256.64742271846399</v>
      </c>
      <c r="L11872">
        <v>2.0138505134035201E-2</v>
      </c>
      <c r="M11872">
        <v>11.3237874317968</v>
      </c>
      <c r="N11872">
        <v>28032</v>
      </c>
      <c r="O11872">
        <v>0.92335752381708502</v>
      </c>
      <c r="P11872">
        <v>7.6642476182914795E-2</v>
      </c>
    </row>
    <row r="11873" spans="1:16" x14ac:dyDescent="0.25">
      <c r="A11873">
        <v>11</v>
      </c>
      <c r="B11873">
        <v>48004</v>
      </c>
      <c r="C11873" t="s">
        <v>27</v>
      </c>
      <c r="D11873" t="s">
        <v>71</v>
      </c>
      <c r="E11873" t="s">
        <v>27</v>
      </c>
      <c r="F11873" t="s">
        <v>82</v>
      </c>
      <c r="G11873" t="s">
        <v>15</v>
      </c>
      <c r="H11873">
        <v>0.216393515012819</v>
      </c>
      <c r="I11873">
        <v>89.9</v>
      </c>
      <c r="J11873">
        <v>48.5</v>
      </c>
      <c r="K11873">
        <v>128.160510295287</v>
      </c>
      <c r="L11873">
        <v>1.6258727769900901E-2</v>
      </c>
      <c r="M11873">
        <v>10.271691115113301</v>
      </c>
      <c r="N11873">
        <v>49009</v>
      </c>
      <c r="O11873">
        <v>0.78360648498718</v>
      </c>
      <c r="P11873">
        <v>0.216393515012819</v>
      </c>
    </row>
    <row r="11874" spans="1:16" x14ac:dyDescent="0.25">
      <c r="A11874">
        <v>11</v>
      </c>
      <c r="B11874">
        <v>34042</v>
      </c>
      <c r="C11874" t="s">
        <v>33</v>
      </c>
      <c r="D11874" t="s">
        <v>50</v>
      </c>
      <c r="E11874" t="s">
        <v>51</v>
      </c>
      <c r="F11874" t="s">
        <v>52</v>
      </c>
      <c r="G11874" t="s">
        <v>19</v>
      </c>
      <c r="H11874">
        <v>0.21964354273773501</v>
      </c>
      <c r="I11874">
        <v>81.5</v>
      </c>
      <c r="J11874">
        <v>51.5</v>
      </c>
      <c r="K11874">
        <v>87.708311328818496</v>
      </c>
      <c r="L11874">
        <v>8.4443264314499594E-3</v>
      </c>
      <c r="M11874">
        <v>9.8018726994256902</v>
      </c>
      <c r="N11874">
        <v>71046</v>
      </c>
      <c r="O11874">
        <v>0.78035645726226399</v>
      </c>
      <c r="P11874">
        <v>0.21964354273773501</v>
      </c>
    </row>
    <row r="11875" spans="1:16" x14ac:dyDescent="0.25">
      <c r="A11875">
        <v>11</v>
      </c>
      <c r="B11875">
        <v>36015</v>
      </c>
      <c r="C11875" t="s">
        <v>33</v>
      </c>
      <c r="D11875" t="s">
        <v>41</v>
      </c>
      <c r="E11875" t="s">
        <v>33</v>
      </c>
      <c r="F11875" t="s">
        <v>42</v>
      </c>
      <c r="G11875" t="s">
        <v>15</v>
      </c>
      <c r="H11875">
        <v>0.143026348035032</v>
      </c>
      <c r="I11875">
        <v>81.5</v>
      </c>
      <c r="J11875">
        <v>51.5</v>
      </c>
      <c r="K11875">
        <v>167.084789090323</v>
      </c>
      <c r="L11875">
        <v>1.43543164747047E-2</v>
      </c>
      <c r="M11875">
        <v>18.016053488543001</v>
      </c>
      <c r="N11875">
        <v>38011</v>
      </c>
      <c r="O11875">
        <v>0.856973651964967</v>
      </c>
      <c r="P11875">
        <v>0.143026348035032</v>
      </c>
    </row>
    <row r="11876" spans="1:16" x14ac:dyDescent="0.25">
      <c r="A11876">
        <v>11</v>
      </c>
      <c r="B11876">
        <v>68028</v>
      </c>
      <c r="C11876" t="s">
        <v>36</v>
      </c>
      <c r="D11876" t="s">
        <v>37</v>
      </c>
      <c r="E11876" t="s">
        <v>36</v>
      </c>
      <c r="F11876" t="s">
        <v>38</v>
      </c>
      <c r="G11876" t="s">
        <v>15</v>
      </c>
      <c r="H11876">
        <v>0.24035629336084399</v>
      </c>
      <c r="I11876">
        <v>42.4</v>
      </c>
      <c r="J11876">
        <v>43.1</v>
      </c>
      <c r="K11876">
        <v>163.718529866918</v>
      </c>
      <c r="L11876">
        <v>0.118897599741142</v>
      </c>
      <c r="M11876">
        <v>13.923775141413399</v>
      </c>
      <c r="N11876">
        <v>66098</v>
      </c>
      <c r="O11876">
        <v>0.75964370663915504</v>
      </c>
      <c r="P11876">
        <v>0.24035629336084399</v>
      </c>
    </row>
    <row r="11877" spans="1:16" x14ac:dyDescent="0.25">
      <c r="A11877">
        <v>11</v>
      </c>
      <c r="B11877">
        <v>23044</v>
      </c>
      <c r="C11877" t="s">
        <v>21</v>
      </c>
      <c r="D11877" t="s">
        <v>89</v>
      </c>
      <c r="E11877" t="s">
        <v>21</v>
      </c>
      <c r="F11877" t="s">
        <v>89</v>
      </c>
      <c r="G11877" t="s">
        <v>15</v>
      </c>
      <c r="H11877">
        <v>0.18587587129220401</v>
      </c>
      <c r="I11877">
        <v>81.099999999999994</v>
      </c>
      <c r="J11877">
        <v>55.8</v>
      </c>
      <c r="K11877">
        <v>119.69323488435499</v>
      </c>
      <c r="L11877">
        <v>9.8975080805122594E-3</v>
      </c>
      <c r="M11877">
        <v>4.9823000429253597</v>
      </c>
      <c r="N11877">
        <v>23091</v>
      </c>
      <c r="O11877">
        <v>0.81412412870779505</v>
      </c>
      <c r="P11877">
        <v>0.18587587129220401</v>
      </c>
    </row>
    <row r="11878" spans="1:16" x14ac:dyDescent="0.25">
      <c r="A11878">
        <v>11</v>
      </c>
      <c r="B11878">
        <v>25053</v>
      </c>
      <c r="C11878" t="s">
        <v>21</v>
      </c>
      <c r="D11878" t="s">
        <v>84</v>
      </c>
      <c r="E11878" t="s">
        <v>27</v>
      </c>
      <c r="F11878" t="s">
        <v>110</v>
      </c>
      <c r="G11878" t="s">
        <v>19</v>
      </c>
      <c r="H11878">
        <v>0.148363159461571</v>
      </c>
      <c r="I11878">
        <v>81.099999999999994</v>
      </c>
      <c r="J11878">
        <v>55.8</v>
      </c>
      <c r="K11878">
        <v>155.59988412217001</v>
      </c>
      <c r="L11878">
        <v>1.2964969780216801E-2</v>
      </c>
      <c r="M11878">
        <v>9.7398514563082994</v>
      </c>
      <c r="N11878">
        <v>52016</v>
      </c>
      <c r="O11878">
        <v>0.85163684053842803</v>
      </c>
      <c r="P11878">
        <v>0.148363159461571</v>
      </c>
    </row>
    <row r="11879" spans="1:16" x14ac:dyDescent="0.25">
      <c r="A11879">
        <v>11</v>
      </c>
      <c r="B11879">
        <v>73027</v>
      </c>
      <c r="C11879" t="s">
        <v>51</v>
      </c>
      <c r="D11879" t="s">
        <v>102</v>
      </c>
      <c r="E11879" t="s">
        <v>36</v>
      </c>
      <c r="F11879" t="s">
        <v>37</v>
      </c>
      <c r="G11879" t="s">
        <v>19</v>
      </c>
      <c r="H11879">
        <v>0.208144921890629</v>
      </c>
      <c r="I11879">
        <v>61.4</v>
      </c>
      <c r="J11879">
        <v>28.6</v>
      </c>
      <c r="K11879">
        <v>231.16457812469201</v>
      </c>
      <c r="L11879">
        <v>7.0929444964268201E-2</v>
      </c>
      <c r="M11879">
        <v>33.943003032024301</v>
      </c>
      <c r="N11879">
        <v>68012</v>
      </c>
      <c r="O11879">
        <v>0.79185507810936995</v>
      </c>
      <c r="P11879">
        <v>0.208144921890629</v>
      </c>
    </row>
    <row r="11880" spans="1:16" x14ac:dyDescent="0.25">
      <c r="A11880">
        <v>11</v>
      </c>
      <c r="B11880">
        <v>15146</v>
      </c>
      <c r="C11880" t="s">
        <v>24</v>
      </c>
      <c r="D11880" t="s">
        <v>60</v>
      </c>
      <c r="E11880" t="s">
        <v>24</v>
      </c>
      <c r="F11880" t="s">
        <v>66</v>
      </c>
      <c r="G11880" t="s">
        <v>15</v>
      </c>
      <c r="H11880">
        <v>0</v>
      </c>
      <c r="I11880">
        <v>95.7</v>
      </c>
      <c r="J11880">
        <v>42.9</v>
      </c>
      <c r="K11880">
        <v>440.56949061981697</v>
      </c>
      <c r="L11880">
        <v>1.9839703875317499E-2</v>
      </c>
      <c r="M11880">
        <v>29.9884982881218</v>
      </c>
      <c r="N11880">
        <v>16024</v>
      </c>
      <c r="O11880">
        <v>1</v>
      </c>
      <c r="P11880">
        <v>0</v>
      </c>
    </row>
    <row r="11881" spans="1:16" x14ac:dyDescent="0.25">
      <c r="A11881">
        <v>11</v>
      </c>
      <c r="B11881">
        <v>101018</v>
      </c>
      <c r="C11881" t="s">
        <v>62</v>
      </c>
      <c r="D11881" t="s">
        <v>120</v>
      </c>
      <c r="E11881" t="s">
        <v>62</v>
      </c>
      <c r="F11881" t="s">
        <v>68</v>
      </c>
      <c r="G11881" t="s">
        <v>15</v>
      </c>
      <c r="H11881">
        <v>0.24983875054400001</v>
      </c>
      <c r="I11881">
        <v>20.8</v>
      </c>
      <c r="J11881">
        <v>27.8</v>
      </c>
      <c r="K11881">
        <v>176.415145396311</v>
      </c>
      <c r="L11881">
        <v>0.11908938942453701</v>
      </c>
      <c r="M11881">
        <v>35.5022192139811</v>
      </c>
      <c r="N11881">
        <v>79160</v>
      </c>
      <c r="O11881">
        <v>0.75016124945599905</v>
      </c>
      <c r="P11881">
        <v>0.24983875054400001</v>
      </c>
    </row>
    <row r="11882" spans="1:16" x14ac:dyDescent="0.25">
      <c r="A11882">
        <v>11</v>
      </c>
      <c r="B11882">
        <v>63048</v>
      </c>
      <c r="C11882" t="s">
        <v>44</v>
      </c>
      <c r="D11882" t="s">
        <v>78</v>
      </c>
      <c r="E11882" t="s">
        <v>21</v>
      </c>
      <c r="F11882" t="s">
        <v>40</v>
      </c>
      <c r="G11882" t="s">
        <v>19</v>
      </c>
      <c r="H11882">
        <v>0.181925602298283</v>
      </c>
      <c r="I11882">
        <v>39.6</v>
      </c>
      <c r="J11882">
        <v>25.5</v>
      </c>
      <c r="K11882">
        <v>247.149032135108</v>
      </c>
      <c r="L11882">
        <v>3.79755681008037E-2</v>
      </c>
      <c r="M11882">
        <v>36.005886809731102</v>
      </c>
      <c r="N11882">
        <v>27033</v>
      </c>
      <c r="O11882">
        <v>0.81807439770171597</v>
      </c>
      <c r="P11882">
        <v>0.181925602298283</v>
      </c>
    </row>
    <row r="11883" spans="1:16" x14ac:dyDescent="0.25">
      <c r="A11883">
        <v>11</v>
      </c>
      <c r="B11883">
        <v>68028</v>
      </c>
      <c r="C11883" t="s">
        <v>36</v>
      </c>
      <c r="D11883" t="s">
        <v>37</v>
      </c>
      <c r="E11883" t="s">
        <v>36</v>
      </c>
      <c r="F11883" t="s">
        <v>113</v>
      </c>
      <c r="G11883" t="s">
        <v>15</v>
      </c>
      <c r="H11883">
        <v>0.24035629336084399</v>
      </c>
      <c r="I11883">
        <v>42.4</v>
      </c>
      <c r="J11883">
        <v>43.1</v>
      </c>
      <c r="K11883">
        <v>163.718529866918</v>
      </c>
      <c r="L11883">
        <v>0.118897599741142</v>
      </c>
      <c r="M11883">
        <v>13.923775141413399</v>
      </c>
      <c r="N11883">
        <v>67004</v>
      </c>
      <c r="O11883">
        <v>0.75964370663915504</v>
      </c>
      <c r="P11883">
        <v>0.24035629336084399</v>
      </c>
    </row>
    <row r="11884" spans="1:16" x14ac:dyDescent="0.25">
      <c r="A11884">
        <v>11</v>
      </c>
      <c r="B11884">
        <v>1086</v>
      </c>
      <c r="C11884" t="s">
        <v>31</v>
      </c>
      <c r="D11884" t="s">
        <v>43</v>
      </c>
      <c r="E11884" t="s">
        <v>31</v>
      </c>
      <c r="F11884" t="s">
        <v>57</v>
      </c>
      <c r="G11884" t="s">
        <v>15</v>
      </c>
      <c r="H11884">
        <v>0.121839426858811</v>
      </c>
      <c r="I11884">
        <v>106.2</v>
      </c>
      <c r="J11884">
        <v>46.2</v>
      </c>
      <c r="K11884">
        <v>235.240025146742</v>
      </c>
      <c r="L11884">
        <v>2.6972857097903698E-2</v>
      </c>
      <c r="M11884">
        <v>26.446641255741898</v>
      </c>
      <c r="N11884">
        <v>4029</v>
      </c>
      <c r="O11884">
        <v>0.87816057314118801</v>
      </c>
      <c r="P11884">
        <v>0.121839426858811</v>
      </c>
    </row>
    <row r="11885" spans="1:16" x14ac:dyDescent="0.25">
      <c r="A11885">
        <v>11</v>
      </c>
      <c r="B11885">
        <v>15209</v>
      </c>
      <c r="C11885" t="s">
        <v>24</v>
      </c>
      <c r="D11885" t="s">
        <v>60</v>
      </c>
      <c r="E11885" t="s">
        <v>24</v>
      </c>
      <c r="F11885" t="s">
        <v>53</v>
      </c>
      <c r="G11885" t="s">
        <v>15</v>
      </c>
      <c r="H11885">
        <v>0</v>
      </c>
      <c r="I11885">
        <v>95.7</v>
      </c>
      <c r="J11885">
        <v>42.9</v>
      </c>
      <c r="K11885">
        <v>451.00627156138103</v>
      </c>
      <c r="L11885">
        <v>2.0198090857029199E-2</v>
      </c>
      <c r="M11885">
        <v>31.069404935830399</v>
      </c>
      <c r="N11885">
        <v>18110</v>
      </c>
      <c r="O11885">
        <v>1</v>
      </c>
      <c r="P11885">
        <v>0</v>
      </c>
    </row>
    <row r="11886" spans="1:16" x14ac:dyDescent="0.25">
      <c r="A11886">
        <v>11</v>
      </c>
      <c r="B11886">
        <v>58091</v>
      </c>
      <c r="C11886" t="s">
        <v>13</v>
      </c>
      <c r="D11886" t="s">
        <v>14</v>
      </c>
      <c r="E11886" t="s">
        <v>13</v>
      </c>
      <c r="F11886" t="s">
        <v>14</v>
      </c>
      <c r="G11886" t="s">
        <v>15</v>
      </c>
      <c r="H11886">
        <v>1.33830742645378E-2</v>
      </c>
      <c r="I11886">
        <v>63.9</v>
      </c>
      <c r="J11886">
        <v>45.2</v>
      </c>
      <c r="K11886">
        <v>345.73179625703602</v>
      </c>
      <c r="L11886">
        <v>4.8577829854548699E-2</v>
      </c>
      <c r="M11886">
        <v>35.386210679520403</v>
      </c>
      <c r="N11886">
        <v>58091</v>
      </c>
      <c r="O11886">
        <v>0.986616925735462</v>
      </c>
      <c r="P11886">
        <v>1.33830742645378E-2</v>
      </c>
    </row>
    <row r="11887" spans="1:16" x14ac:dyDescent="0.25">
      <c r="A11887">
        <v>11</v>
      </c>
      <c r="B11887">
        <v>3108</v>
      </c>
      <c r="C11887" t="s">
        <v>31</v>
      </c>
      <c r="D11887" t="s">
        <v>77</v>
      </c>
      <c r="E11887" t="s">
        <v>31</v>
      </c>
      <c r="F11887" t="s">
        <v>77</v>
      </c>
      <c r="G11887" t="s">
        <v>15</v>
      </c>
      <c r="H11887">
        <v>0.20288908397953301</v>
      </c>
      <c r="I11887">
        <v>106.2</v>
      </c>
      <c r="J11887">
        <v>46.2</v>
      </c>
      <c r="K11887">
        <v>154.645572139552</v>
      </c>
      <c r="L11887">
        <v>1.8128284913315602E-2</v>
      </c>
      <c r="M11887">
        <v>16.508440767459899</v>
      </c>
      <c r="N11887">
        <v>3065</v>
      </c>
      <c r="O11887">
        <v>0.79711091602046602</v>
      </c>
      <c r="P11887">
        <v>0.20288908397953401</v>
      </c>
    </row>
    <row r="11888" spans="1:16" x14ac:dyDescent="0.25">
      <c r="A11888">
        <v>11</v>
      </c>
      <c r="B11888">
        <v>69046</v>
      </c>
      <c r="C11888" t="s">
        <v>36</v>
      </c>
      <c r="D11888" t="s">
        <v>80</v>
      </c>
      <c r="E11888" t="s">
        <v>36</v>
      </c>
      <c r="F11888" t="s">
        <v>80</v>
      </c>
      <c r="G11888" t="s">
        <v>15</v>
      </c>
      <c r="H11888">
        <v>0.27941109136879999</v>
      </c>
      <c r="I11888">
        <v>42.4</v>
      </c>
      <c r="J11888">
        <v>43.1</v>
      </c>
      <c r="K11888">
        <v>108.900682747467</v>
      </c>
      <c r="L11888">
        <v>0.111446551422215</v>
      </c>
      <c r="M11888">
        <v>12.4060371708549</v>
      </c>
      <c r="N11888">
        <v>69046</v>
      </c>
      <c r="O11888">
        <v>0.72058890863119895</v>
      </c>
      <c r="P11888">
        <v>0.27941109136879999</v>
      </c>
    </row>
    <row r="11889" spans="1:16" x14ac:dyDescent="0.25">
      <c r="A11889">
        <v>11</v>
      </c>
      <c r="B11889">
        <v>73012</v>
      </c>
      <c r="C11889" t="s">
        <v>51</v>
      </c>
      <c r="D11889" t="s">
        <v>102</v>
      </c>
      <c r="E11889" t="s">
        <v>51</v>
      </c>
      <c r="F11889" t="s">
        <v>93</v>
      </c>
      <c r="G11889" t="s">
        <v>15</v>
      </c>
      <c r="H11889">
        <v>0.15810702057069301</v>
      </c>
      <c r="I11889">
        <v>61.4</v>
      </c>
      <c r="J11889">
        <v>28.6</v>
      </c>
      <c r="K11889">
        <v>258.77828799870002</v>
      </c>
      <c r="L11889">
        <v>6.04776530537455E-2</v>
      </c>
      <c r="M11889">
        <v>42.646059395295602</v>
      </c>
      <c r="N11889">
        <v>75035</v>
      </c>
      <c r="O11889">
        <v>0.84189297942930597</v>
      </c>
      <c r="P11889">
        <v>0.15810702057069301</v>
      </c>
    </row>
    <row r="11890" spans="1:16" x14ac:dyDescent="0.25">
      <c r="A11890">
        <v>11</v>
      </c>
      <c r="B11890">
        <v>69015</v>
      </c>
      <c r="C11890" t="s">
        <v>36</v>
      </c>
      <c r="D11890" t="s">
        <v>80</v>
      </c>
      <c r="E11890" t="s">
        <v>36</v>
      </c>
      <c r="F11890" t="s">
        <v>38</v>
      </c>
      <c r="G11890" t="s">
        <v>15</v>
      </c>
      <c r="H11890">
        <v>0.29502999593938001</v>
      </c>
      <c r="I11890">
        <v>42.4</v>
      </c>
      <c r="J11890">
        <v>43.1</v>
      </c>
      <c r="K11890">
        <v>89.548181186351201</v>
      </c>
      <c r="L11890">
        <v>0.106381024751684</v>
      </c>
      <c r="M11890">
        <v>10.8288119868763</v>
      </c>
      <c r="N11890">
        <v>66028</v>
      </c>
      <c r="O11890">
        <v>0.70497000406061905</v>
      </c>
      <c r="P11890">
        <v>0.29502999593938001</v>
      </c>
    </row>
    <row r="11891" spans="1:16" x14ac:dyDescent="0.25">
      <c r="A11891">
        <v>11</v>
      </c>
      <c r="B11891">
        <v>75038</v>
      </c>
      <c r="C11891" t="s">
        <v>51</v>
      </c>
      <c r="D11891" t="s">
        <v>93</v>
      </c>
      <c r="E11891" t="s">
        <v>51</v>
      </c>
      <c r="F11891" t="s">
        <v>102</v>
      </c>
      <c r="G11891" t="s">
        <v>15</v>
      </c>
      <c r="H11891">
        <v>0.152858679016949</v>
      </c>
      <c r="I11891">
        <v>61.4</v>
      </c>
      <c r="J11891">
        <v>28.6</v>
      </c>
      <c r="K11891">
        <v>258.65665479441998</v>
      </c>
      <c r="L11891">
        <v>3.8402179887156801E-2</v>
      </c>
      <c r="M11891">
        <v>40.693650170011601</v>
      </c>
      <c r="N11891">
        <v>73027</v>
      </c>
      <c r="O11891">
        <v>0.84714132098304995</v>
      </c>
      <c r="P11891">
        <v>0.152858679016949</v>
      </c>
    </row>
    <row r="11892" spans="1:16" x14ac:dyDescent="0.25">
      <c r="A11892">
        <v>11</v>
      </c>
      <c r="B11892">
        <v>58086</v>
      </c>
      <c r="C11892" t="s">
        <v>13</v>
      </c>
      <c r="D11892" t="s">
        <v>14</v>
      </c>
      <c r="E11892" t="s">
        <v>13</v>
      </c>
      <c r="F11892" t="s">
        <v>14</v>
      </c>
      <c r="G11892" t="s">
        <v>15</v>
      </c>
      <c r="H11892">
        <v>7.9392858394220597E-2</v>
      </c>
      <c r="I11892">
        <v>63.9</v>
      </c>
      <c r="J11892">
        <v>45.2</v>
      </c>
      <c r="K11892">
        <v>266.82269419583997</v>
      </c>
      <c r="L11892">
        <v>3.6816100139799197E-2</v>
      </c>
      <c r="M11892">
        <v>29.681613244197699</v>
      </c>
      <c r="N11892">
        <v>58091</v>
      </c>
      <c r="O11892">
        <v>0.92060714160577894</v>
      </c>
      <c r="P11892">
        <v>7.9392858394220597E-2</v>
      </c>
    </row>
    <row r="11893" spans="1:16" x14ac:dyDescent="0.25">
      <c r="A11893">
        <v>11</v>
      </c>
      <c r="B11893">
        <v>68028</v>
      </c>
      <c r="C11893" t="s">
        <v>36</v>
      </c>
      <c r="D11893" t="s">
        <v>37</v>
      </c>
      <c r="E11893" t="s">
        <v>62</v>
      </c>
      <c r="F11893" t="s">
        <v>64</v>
      </c>
      <c r="G11893" t="s">
        <v>19</v>
      </c>
      <c r="H11893">
        <v>0.24035629336084399</v>
      </c>
      <c r="I11893">
        <v>42.4</v>
      </c>
      <c r="J11893">
        <v>43.1</v>
      </c>
      <c r="K11893">
        <v>163.718529866918</v>
      </c>
      <c r="L11893">
        <v>0.118897599741142</v>
      </c>
      <c r="M11893">
        <v>13.923775141413399</v>
      </c>
      <c r="N11893">
        <v>80063</v>
      </c>
      <c r="O11893">
        <v>0.75964370663915504</v>
      </c>
      <c r="P11893">
        <v>0.24035629336084399</v>
      </c>
    </row>
    <row r="11894" spans="1:16" x14ac:dyDescent="0.25">
      <c r="A11894">
        <v>11</v>
      </c>
      <c r="B11894">
        <v>9056</v>
      </c>
      <c r="C11894" t="s">
        <v>90</v>
      </c>
      <c r="D11894" t="s">
        <v>106</v>
      </c>
      <c r="E11894" t="s">
        <v>90</v>
      </c>
      <c r="F11894" t="s">
        <v>94</v>
      </c>
      <c r="G11894" t="s">
        <v>15</v>
      </c>
      <c r="H11894">
        <v>0.29402781845149401</v>
      </c>
      <c r="I11894">
        <v>96.8</v>
      </c>
      <c r="J11894">
        <v>39.799999999999997</v>
      </c>
      <c r="K11894">
        <v>117.21615339557</v>
      </c>
      <c r="L11894">
        <v>5.6785252420405698E-2</v>
      </c>
      <c r="M11894">
        <v>12.508733004125199</v>
      </c>
      <c r="N11894">
        <v>11015</v>
      </c>
      <c r="O11894">
        <v>0.70597218154850405</v>
      </c>
      <c r="P11894">
        <v>0.29402781845149401</v>
      </c>
    </row>
    <row r="11895" spans="1:16" x14ac:dyDescent="0.25">
      <c r="A11895">
        <v>11</v>
      </c>
      <c r="B11895">
        <v>49012</v>
      </c>
      <c r="C11895" t="s">
        <v>27</v>
      </c>
      <c r="D11895" t="s">
        <v>82</v>
      </c>
      <c r="E11895" t="s">
        <v>72</v>
      </c>
      <c r="F11895" t="s">
        <v>73</v>
      </c>
      <c r="G11895" t="s">
        <v>19</v>
      </c>
      <c r="H11895">
        <v>0.29421167969770401</v>
      </c>
      <c r="I11895">
        <v>89.9</v>
      </c>
      <c r="J11895">
        <v>48.5</v>
      </c>
      <c r="K11895">
        <v>49.886795963899601</v>
      </c>
      <c r="L11895">
        <v>4.880734954472E-3</v>
      </c>
      <c r="M11895">
        <v>0.44956589681584003</v>
      </c>
      <c r="N11895">
        <v>21008</v>
      </c>
      <c r="O11895">
        <v>0.70578832030229499</v>
      </c>
      <c r="P11895">
        <v>0.29421167969770401</v>
      </c>
    </row>
    <row r="11896" spans="1:16" x14ac:dyDescent="0.25">
      <c r="A11896">
        <v>11</v>
      </c>
      <c r="B11896">
        <v>28089</v>
      </c>
      <c r="C11896" t="s">
        <v>21</v>
      </c>
      <c r="D11896" t="s">
        <v>22</v>
      </c>
      <c r="E11896" t="s">
        <v>21</v>
      </c>
      <c r="F11896" t="s">
        <v>22</v>
      </c>
      <c r="G11896" t="s">
        <v>15</v>
      </c>
      <c r="H11896">
        <v>0.101281036878008</v>
      </c>
      <c r="I11896">
        <v>81.099999999999994</v>
      </c>
      <c r="J11896">
        <v>55.8</v>
      </c>
      <c r="K11896">
        <v>232.843242623061</v>
      </c>
      <c r="L11896">
        <v>1.90680258384716E-2</v>
      </c>
      <c r="M11896">
        <v>8.4130439254389806</v>
      </c>
      <c r="N11896">
        <v>28060</v>
      </c>
      <c r="O11896">
        <v>0.89871896312199095</v>
      </c>
      <c r="P11896">
        <v>0.101281036878008</v>
      </c>
    </row>
    <row r="11897" spans="1:16" x14ac:dyDescent="0.25">
      <c r="A11897">
        <v>11</v>
      </c>
      <c r="B11897">
        <v>51030</v>
      </c>
      <c r="C11897" t="s">
        <v>27</v>
      </c>
      <c r="D11897" t="s">
        <v>70</v>
      </c>
      <c r="E11897" t="s">
        <v>27</v>
      </c>
      <c r="F11897" t="s">
        <v>103</v>
      </c>
      <c r="G11897" t="s">
        <v>15</v>
      </c>
      <c r="H11897">
        <v>0.28798909382925703</v>
      </c>
      <c r="I11897">
        <v>89.9</v>
      </c>
      <c r="J11897">
        <v>48.5</v>
      </c>
      <c r="K11897">
        <v>55.661624565078199</v>
      </c>
      <c r="L11897">
        <v>6.0182553982534304E-3</v>
      </c>
      <c r="M11897">
        <v>1.3895054525089501</v>
      </c>
      <c r="N11897">
        <v>46005</v>
      </c>
      <c r="O11897">
        <v>0.71201090617074203</v>
      </c>
      <c r="P11897">
        <v>0.28798909382925703</v>
      </c>
    </row>
    <row r="11898" spans="1:16" x14ac:dyDescent="0.25">
      <c r="A11898">
        <v>11</v>
      </c>
      <c r="B11898">
        <v>32006</v>
      </c>
      <c r="C11898" t="s">
        <v>58</v>
      </c>
      <c r="D11898" t="s">
        <v>105</v>
      </c>
      <c r="E11898" t="s">
        <v>58</v>
      </c>
      <c r="F11898" t="s">
        <v>59</v>
      </c>
      <c r="G11898" t="s">
        <v>15</v>
      </c>
      <c r="H11898">
        <v>0.180785886784849</v>
      </c>
      <c r="I11898">
        <v>120.8</v>
      </c>
      <c r="J11898">
        <v>49</v>
      </c>
      <c r="K11898">
        <v>167.78136604597</v>
      </c>
      <c r="L11898">
        <v>4.45519707373472E-2</v>
      </c>
      <c r="M11898">
        <v>22.223088441392299</v>
      </c>
      <c r="N11898">
        <v>30099</v>
      </c>
      <c r="O11898">
        <v>0.81921411321515003</v>
      </c>
      <c r="P11898">
        <v>0.180785886784849</v>
      </c>
    </row>
    <row r="11899" spans="1:16" x14ac:dyDescent="0.25">
      <c r="A11899">
        <v>11</v>
      </c>
      <c r="B11899">
        <v>49012</v>
      </c>
      <c r="C11899" t="s">
        <v>27</v>
      </c>
      <c r="D11899" t="s">
        <v>82</v>
      </c>
      <c r="E11899" t="s">
        <v>27</v>
      </c>
      <c r="F11899" t="s">
        <v>85</v>
      </c>
      <c r="G11899" t="s">
        <v>15</v>
      </c>
      <c r="H11899">
        <v>0.29421167969770401</v>
      </c>
      <c r="I11899">
        <v>89.9</v>
      </c>
      <c r="J11899">
        <v>48.5</v>
      </c>
      <c r="K11899">
        <v>49.886795963899601</v>
      </c>
      <c r="L11899">
        <v>4.880734954472E-3</v>
      </c>
      <c r="M11899">
        <v>0.44956589681584003</v>
      </c>
      <c r="N11899">
        <v>50029</v>
      </c>
      <c r="O11899">
        <v>0.70578832030229499</v>
      </c>
      <c r="P11899">
        <v>0.29421167969770401</v>
      </c>
    </row>
    <row r="11900" spans="1:16" x14ac:dyDescent="0.25">
      <c r="A11900">
        <v>11</v>
      </c>
      <c r="B11900">
        <v>16120</v>
      </c>
      <c r="C11900" t="s">
        <v>24</v>
      </c>
      <c r="D11900" t="s">
        <v>66</v>
      </c>
      <c r="E11900" t="s">
        <v>24</v>
      </c>
      <c r="F11900" t="s">
        <v>60</v>
      </c>
      <c r="G11900" t="s">
        <v>15</v>
      </c>
      <c r="H11900">
        <v>3.4223257424042201E-3</v>
      </c>
      <c r="I11900">
        <v>95.7</v>
      </c>
      <c r="J11900">
        <v>42.9</v>
      </c>
      <c r="K11900">
        <v>407.15442511847999</v>
      </c>
      <c r="L11900">
        <v>1.8270899096376501E-2</v>
      </c>
      <c r="M11900">
        <v>29.306408430421101</v>
      </c>
      <c r="N11900">
        <v>15146</v>
      </c>
      <c r="O11900">
        <v>0.99657767425759503</v>
      </c>
      <c r="P11900">
        <v>3.4223257424042201E-3</v>
      </c>
    </row>
    <row r="11901" spans="1:16" x14ac:dyDescent="0.25">
      <c r="A11901">
        <v>11</v>
      </c>
      <c r="B11901">
        <v>21098</v>
      </c>
      <c r="C11901" t="s">
        <v>72</v>
      </c>
      <c r="D11901" t="s">
        <v>73</v>
      </c>
      <c r="E11901" t="s">
        <v>72</v>
      </c>
      <c r="F11901" t="s">
        <v>73</v>
      </c>
      <c r="G11901" t="s">
        <v>15</v>
      </c>
      <c r="H11901">
        <v>6.0600361009987398E-2</v>
      </c>
      <c r="I11901">
        <v>76.2</v>
      </c>
      <c r="J11901">
        <v>58.9</v>
      </c>
      <c r="K11901">
        <v>336.94548226666001</v>
      </c>
      <c r="L11901">
        <v>0.18278600837595199</v>
      </c>
      <c r="M11901">
        <v>18.155130908804601</v>
      </c>
      <c r="N11901">
        <v>21013</v>
      </c>
      <c r="O11901">
        <v>0.939399638990012</v>
      </c>
      <c r="P11901">
        <v>6.0600361009987398E-2</v>
      </c>
    </row>
    <row r="11902" spans="1:16" x14ac:dyDescent="0.25">
      <c r="A11902">
        <v>11</v>
      </c>
      <c r="B11902">
        <v>74001</v>
      </c>
      <c r="C11902" t="s">
        <v>51</v>
      </c>
      <c r="D11902" t="s">
        <v>76</v>
      </c>
      <c r="E11902" t="s">
        <v>51</v>
      </c>
      <c r="F11902" t="s">
        <v>52</v>
      </c>
      <c r="G11902" t="s">
        <v>15</v>
      </c>
      <c r="H11902">
        <v>0.13862071781531901</v>
      </c>
      <c r="I11902">
        <v>61.4</v>
      </c>
      <c r="J11902">
        <v>28.6</v>
      </c>
      <c r="K11902">
        <v>281.461025634848</v>
      </c>
      <c r="L11902">
        <v>5.2078694777293197E-2</v>
      </c>
      <c r="M11902">
        <v>42.447025179184401</v>
      </c>
      <c r="N11902">
        <v>71046</v>
      </c>
      <c r="O11902">
        <v>0.86137928218467996</v>
      </c>
      <c r="P11902">
        <v>0.13862071781531901</v>
      </c>
    </row>
    <row r="11903" spans="1:16" x14ac:dyDescent="0.25">
      <c r="A11903">
        <v>11</v>
      </c>
      <c r="B11903">
        <v>23091</v>
      </c>
      <c r="C11903" t="s">
        <v>21</v>
      </c>
      <c r="D11903" t="s">
        <v>89</v>
      </c>
      <c r="E11903" t="s">
        <v>21</v>
      </c>
      <c r="F11903" t="s">
        <v>54</v>
      </c>
      <c r="G11903" t="s">
        <v>15</v>
      </c>
      <c r="H11903">
        <v>0.13992226272942501</v>
      </c>
      <c r="I11903">
        <v>81.099999999999994</v>
      </c>
      <c r="J11903">
        <v>55.8</v>
      </c>
      <c r="K11903">
        <v>182.100145370402</v>
      </c>
      <c r="L11903">
        <v>1.4016148386533801E-2</v>
      </c>
      <c r="M11903">
        <v>6.4736238373197699</v>
      </c>
      <c r="N11903">
        <v>24116</v>
      </c>
      <c r="O11903">
        <v>0.86007773727057402</v>
      </c>
      <c r="P11903">
        <v>0.13992226272942501</v>
      </c>
    </row>
    <row r="11904" spans="1:16" x14ac:dyDescent="0.25">
      <c r="A11904">
        <v>11</v>
      </c>
      <c r="B11904">
        <v>50026</v>
      </c>
      <c r="C11904" t="s">
        <v>27</v>
      </c>
      <c r="D11904" t="s">
        <v>85</v>
      </c>
      <c r="E11904" t="s">
        <v>27</v>
      </c>
      <c r="F11904" t="s">
        <v>28</v>
      </c>
      <c r="G11904" t="s">
        <v>15</v>
      </c>
      <c r="H11904">
        <v>9.7801245268238995E-2</v>
      </c>
      <c r="I11904">
        <v>89.9</v>
      </c>
      <c r="J11904">
        <v>48.5</v>
      </c>
      <c r="K11904">
        <v>264.23579676475703</v>
      </c>
      <c r="L11904">
        <v>3.2117348408939699E-2</v>
      </c>
      <c r="M11904">
        <v>20.9783671557974</v>
      </c>
      <c r="N11904">
        <v>53011</v>
      </c>
      <c r="O11904">
        <v>0.90219875473176003</v>
      </c>
      <c r="P11904">
        <v>9.7801245268238995E-2</v>
      </c>
    </row>
    <row r="11905" spans="1:16" x14ac:dyDescent="0.25">
      <c r="A11905">
        <v>11</v>
      </c>
      <c r="B11905">
        <v>15146</v>
      </c>
      <c r="C11905" t="s">
        <v>24</v>
      </c>
      <c r="D11905" t="s">
        <v>60</v>
      </c>
      <c r="E11905" t="s">
        <v>24</v>
      </c>
      <c r="F11905" t="s">
        <v>61</v>
      </c>
      <c r="G11905" t="s">
        <v>15</v>
      </c>
      <c r="H11905">
        <v>0</v>
      </c>
      <c r="I11905">
        <v>95.7</v>
      </c>
      <c r="J11905">
        <v>42.9</v>
      </c>
      <c r="K11905">
        <v>440.56949061981697</v>
      </c>
      <c r="L11905">
        <v>1.9839703875317499E-2</v>
      </c>
      <c r="M11905">
        <v>29.9884982881218</v>
      </c>
      <c r="N11905">
        <v>13206</v>
      </c>
      <c r="O11905">
        <v>1</v>
      </c>
      <c r="P11905">
        <v>0</v>
      </c>
    </row>
    <row r="11906" spans="1:16" x14ac:dyDescent="0.25">
      <c r="A11906">
        <v>11</v>
      </c>
      <c r="B11906">
        <v>67038</v>
      </c>
      <c r="C11906" t="s">
        <v>36</v>
      </c>
      <c r="D11906" t="s">
        <v>113</v>
      </c>
      <c r="E11906" t="s">
        <v>27</v>
      </c>
      <c r="F11906" t="s">
        <v>28</v>
      </c>
      <c r="G11906" t="s">
        <v>19</v>
      </c>
      <c r="H11906">
        <v>0.29831304657574498</v>
      </c>
      <c r="I11906">
        <v>42.4</v>
      </c>
      <c r="J11906">
        <v>43.1</v>
      </c>
      <c r="K11906">
        <v>41.625676571466002</v>
      </c>
      <c r="L11906">
        <v>1.5595940745460699E-2</v>
      </c>
      <c r="M11906">
        <v>5.6333151551133396</v>
      </c>
      <c r="N11906">
        <v>53011</v>
      </c>
      <c r="O11906">
        <v>0.70168695342425402</v>
      </c>
      <c r="P11906">
        <v>0.29831304657574498</v>
      </c>
    </row>
    <row r="11907" spans="1:16" x14ac:dyDescent="0.25">
      <c r="A11907">
        <v>11</v>
      </c>
      <c r="B11907">
        <v>8065</v>
      </c>
      <c r="C11907" t="s">
        <v>90</v>
      </c>
      <c r="D11907" t="s">
        <v>98</v>
      </c>
      <c r="E11907" t="s">
        <v>72</v>
      </c>
      <c r="F11907" t="s">
        <v>73</v>
      </c>
      <c r="G11907" t="s">
        <v>19</v>
      </c>
      <c r="H11907">
        <v>0.30769440154251798</v>
      </c>
      <c r="I11907">
        <v>96.8</v>
      </c>
      <c r="J11907">
        <v>39.799999999999997</v>
      </c>
      <c r="K11907">
        <v>83.872937874630196</v>
      </c>
      <c r="L11907">
        <v>2.3548008544314498E-2</v>
      </c>
      <c r="M11907">
        <v>10.1234415909751</v>
      </c>
      <c r="N11907">
        <v>21115</v>
      </c>
      <c r="O11907">
        <v>0.69230559845748096</v>
      </c>
      <c r="P11907">
        <v>0.30769440154251798</v>
      </c>
    </row>
    <row r="11908" spans="1:16" x14ac:dyDescent="0.25">
      <c r="A11908">
        <v>11</v>
      </c>
      <c r="B11908">
        <v>40012</v>
      </c>
      <c r="C11908" t="s">
        <v>33</v>
      </c>
      <c r="D11908" t="s">
        <v>35</v>
      </c>
      <c r="E11908" t="s">
        <v>33</v>
      </c>
      <c r="F11908" t="s">
        <v>50</v>
      </c>
      <c r="G11908" t="s">
        <v>15</v>
      </c>
      <c r="H11908">
        <v>9.9457375253437105E-2</v>
      </c>
      <c r="I11908">
        <v>81.5</v>
      </c>
      <c r="J11908">
        <v>51.5</v>
      </c>
      <c r="K11908">
        <v>216.14900461534501</v>
      </c>
      <c r="L11908">
        <v>1.69279749252692E-2</v>
      </c>
      <c r="M11908">
        <v>21.615103529132</v>
      </c>
      <c r="N11908">
        <v>34027</v>
      </c>
      <c r="O11908">
        <v>0.90054262474656199</v>
      </c>
      <c r="P11908">
        <v>9.9457375253437202E-2</v>
      </c>
    </row>
    <row r="11909" spans="1:16" x14ac:dyDescent="0.25">
      <c r="A11909">
        <v>11</v>
      </c>
      <c r="B11909">
        <v>36010</v>
      </c>
      <c r="C11909" t="s">
        <v>33</v>
      </c>
      <c r="D11909" t="s">
        <v>41</v>
      </c>
      <c r="E11909" t="s">
        <v>33</v>
      </c>
      <c r="F11909" t="s">
        <v>50</v>
      </c>
      <c r="G11909" t="s">
        <v>15</v>
      </c>
      <c r="H11909">
        <v>0.20956425514639099</v>
      </c>
      <c r="I11909">
        <v>81.5</v>
      </c>
      <c r="J11909">
        <v>51.5</v>
      </c>
      <c r="K11909">
        <v>101.57275274214</v>
      </c>
      <c r="L11909">
        <v>8.6316720003543606E-3</v>
      </c>
      <c r="M11909">
        <v>9.9644799550818401</v>
      </c>
      <c r="N11909">
        <v>34027</v>
      </c>
      <c r="O11909">
        <v>0.79043574485360801</v>
      </c>
      <c r="P11909">
        <v>0.20956425514639099</v>
      </c>
    </row>
    <row r="11910" spans="1:16" x14ac:dyDescent="0.25">
      <c r="A11910">
        <v>11</v>
      </c>
      <c r="B11910">
        <v>17073</v>
      </c>
      <c r="C11910" t="s">
        <v>24</v>
      </c>
      <c r="D11910" t="s">
        <v>26</v>
      </c>
      <c r="E11910" t="s">
        <v>24</v>
      </c>
      <c r="F11910" t="s">
        <v>104</v>
      </c>
      <c r="G11910" t="s">
        <v>15</v>
      </c>
      <c r="H11910">
        <v>0.18383768171881701</v>
      </c>
      <c r="I11910">
        <v>95.7</v>
      </c>
      <c r="J11910">
        <v>42.9</v>
      </c>
      <c r="K11910">
        <v>201.61118072262099</v>
      </c>
      <c r="L11910">
        <v>9.3604767595706195E-3</v>
      </c>
      <c r="M11910">
        <v>15.268149077950699</v>
      </c>
      <c r="N11910">
        <v>108033</v>
      </c>
      <c r="O11910">
        <v>0.81616231828118202</v>
      </c>
      <c r="P11910">
        <v>0.18383768171881701</v>
      </c>
    </row>
    <row r="11911" spans="1:16" x14ac:dyDescent="0.25">
      <c r="A11911">
        <v>11</v>
      </c>
      <c r="B11911">
        <v>100005</v>
      </c>
      <c r="C11911" t="s">
        <v>27</v>
      </c>
      <c r="D11911" t="s">
        <v>118</v>
      </c>
      <c r="E11911" t="s">
        <v>27</v>
      </c>
      <c r="F11911" t="s">
        <v>110</v>
      </c>
      <c r="G11911" t="s">
        <v>15</v>
      </c>
      <c r="H11911">
        <v>8.2542999796608799E-2</v>
      </c>
      <c r="I11911">
        <v>89.9</v>
      </c>
      <c r="J11911">
        <v>48.5</v>
      </c>
      <c r="K11911">
        <v>279.16495917556102</v>
      </c>
      <c r="L11911">
        <v>3.4755304714416603E-2</v>
      </c>
      <c r="M11911">
        <v>23.0737197917598</v>
      </c>
      <c r="N11911">
        <v>52016</v>
      </c>
      <c r="O11911">
        <v>0.91745700020339105</v>
      </c>
      <c r="P11911">
        <v>8.2542999796608799E-2</v>
      </c>
    </row>
    <row r="11912" spans="1:16" x14ac:dyDescent="0.25">
      <c r="A11912">
        <v>11</v>
      </c>
      <c r="B11912">
        <v>28042</v>
      </c>
      <c r="C11912" t="s">
        <v>21</v>
      </c>
      <c r="D11912" t="s">
        <v>22</v>
      </c>
      <c r="E11912" t="s">
        <v>21</v>
      </c>
      <c r="F11912" t="s">
        <v>69</v>
      </c>
      <c r="G11912" t="s">
        <v>15</v>
      </c>
      <c r="H11912">
        <v>7.8926797410086805E-2</v>
      </c>
      <c r="I11912">
        <v>81.099999999999994</v>
      </c>
      <c r="J11912">
        <v>55.8</v>
      </c>
      <c r="K11912">
        <v>265.052074245271</v>
      </c>
      <c r="L11912">
        <v>2.1882291769114201E-2</v>
      </c>
      <c r="M11912">
        <v>8.8351398567033694</v>
      </c>
      <c r="N11912">
        <v>29033</v>
      </c>
      <c r="O11912">
        <v>0.92107320258991299</v>
      </c>
      <c r="P11912">
        <v>7.8926797410086805E-2</v>
      </c>
    </row>
    <row r="11913" spans="1:16" x14ac:dyDescent="0.25">
      <c r="A11913">
        <v>11</v>
      </c>
      <c r="B11913">
        <v>37032</v>
      </c>
      <c r="C11913" t="s">
        <v>33</v>
      </c>
      <c r="D11913" t="s">
        <v>79</v>
      </c>
      <c r="E11913" t="s">
        <v>33</v>
      </c>
      <c r="F11913" t="s">
        <v>35</v>
      </c>
      <c r="G11913" t="s">
        <v>15</v>
      </c>
      <c r="H11913">
        <v>3.1689291300599699E-2</v>
      </c>
      <c r="I11913">
        <v>81.5</v>
      </c>
      <c r="J11913">
        <v>51.5</v>
      </c>
      <c r="K11913">
        <v>282.47215344132297</v>
      </c>
      <c r="L11913">
        <v>2.35622182767917E-2</v>
      </c>
      <c r="M11913">
        <v>30.0488019609028</v>
      </c>
      <c r="N11913">
        <v>99013</v>
      </c>
      <c r="O11913">
        <v>0.96831070869939995</v>
      </c>
      <c r="P11913">
        <v>3.1689291300599699E-2</v>
      </c>
    </row>
    <row r="11914" spans="1:16" x14ac:dyDescent="0.25">
      <c r="A11914">
        <v>11</v>
      </c>
      <c r="B11914">
        <v>12040</v>
      </c>
      <c r="C11914" t="s">
        <v>24</v>
      </c>
      <c r="D11914" t="s">
        <v>25</v>
      </c>
      <c r="E11914" t="s">
        <v>24</v>
      </c>
      <c r="F11914" t="s">
        <v>56</v>
      </c>
      <c r="G11914" t="s">
        <v>15</v>
      </c>
      <c r="H11914">
        <v>2.99396495952668E-2</v>
      </c>
      <c r="I11914">
        <v>95.7</v>
      </c>
      <c r="J11914">
        <v>42.9</v>
      </c>
      <c r="K11914">
        <v>382.55840554694799</v>
      </c>
      <c r="L11914">
        <v>1.7291040449516099E-2</v>
      </c>
      <c r="M11914">
        <v>25.958813715571999</v>
      </c>
      <c r="N11914">
        <v>19036</v>
      </c>
      <c r="O11914">
        <v>0.97006035040473304</v>
      </c>
      <c r="P11914">
        <v>2.99396495952668E-2</v>
      </c>
    </row>
    <row r="11915" spans="1:16" x14ac:dyDescent="0.25">
      <c r="A11915">
        <v>11</v>
      </c>
      <c r="B11915">
        <v>59001</v>
      </c>
      <c r="C11915" t="s">
        <v>13</v>
      </c>
      <c r="D11915" t="s">
        <v>18</v>
      </c>
      <c r="E11915" t="s">
        <v>13</v>
      </c>
      <c r="F11915" t="s">
        <v>14</v>
      </c>
      <c r="G11915" t="s">
        <v>15</v>
      </c>
      <c r="H11915">
        <v>9.9826675570966902E-2</v>
      </c>
      <c r="I11915">
        <v>63.9</v>
      </c>
      <c r="J11915">
        <v>45.2</v>
      </c>
      <c r="K11915">
        <v>228.91980882330799</v>
      </c>
      <c r="L11915">
        <v>3.2893934966652598E-2</v>
      </c>
      <c r="M11915">
        <v>31.0853912341294</v>
      </c>
      <c r="N11915">
        <v>58091</v>
      </c>
      <c r="O11915">
        <v>0.90017332442903297</v>
      </c>
      <c r="P11915">
        <v>9.9826675570966902E-2</v>
      </c>
    </row>
    <row r="11916" spans="1:16" x14ac:dyDescent="0.25">
      <c r="A11916">
        <v>11</v>
      </c>
      <c r="B11916">
        <v>100005</v>
      </c>
      <c r="C11916" t="s">
        <v>27</v>
      </c>
      <c r="D11916" t="s">
        <v>118</v>
      </c>
      <c r="E11916" t="s">
        <v>27</v>
      </c>
      <c r="F11916" t="s">
        <v>71</v>
      </c>
      <c r="G11916" t="s">
        <v>15</v>
      </c>
      <c r="H11916">
        <v>8.2542999796608799E-2</v>
      </c>
      <c r="I11916">
        <v>89.9</v>
      </c>
      <c r="J11916">
        <v>48.5</v>
      </c>
      <c r="K11916">
        <v>279.16495917556102</v>
      </c>
      <c r="L11916">
        <v>3.4755304714416603E-2</v>
      </c>
      <c r="M11916">
        <v>23.0737197917598</v>
      </c>
      <c r="N11916">
        <v>48001</v>
      </c>
      <c r="O11916">
        <v>0.91745700020339105</v>
      </c>
      <c r="P11916">
        <v>8.2542999796608799E-2</v>
      </c>
    </row>
    <row r="11917" spans="1:16" x14ac:dyDescent="0.25">
      <c r="A11917">
        <v>11</v>
      </c>
      <c r="B11917">
        <v>35033</v>
      </c>
      <c r="C11917" t="s">
        <v>33</v>
      </c>
      <c r="D11917" t="s">
        <v>34</v>
      </c>
      <c r="E11917" t="s">
        <v>33</v>
      </c>
      <c r="F11917" t="s">
        <v>35</v>
      </c>
      <c r="G11917" t="s">
        <v>15</v>
      </c>
      <c r="H11917">
        <v>0.10995882515566301</v>
      </c>
      <c r="I11917">
        <v>81.5</v>
      </c>
      <c r="J11917">
        <v>51.5</v>
      </c>
      <c r="K11917">
        <v>200.41062718263001</v>
      </c>
      <c r="L11917">
        <v>1.7732980828685602E-2</v>
      </c>
      <c r="M11917">
        <v>21.925438495092202</v>
      </c>
      <c r="N11917">
        <v>99013</v>
      </c>
      <c r="O11917">
        <v>0.89004117484433598</v>
      </c>
      <c r="P11917">
        <v>0.10995882515566301</v>
      </c>
    </row>
    <row r="11918" spans="1:16" x14ac:dyDescent="0.25">
      <c r="A11918">
        <v>11</v>
      </c>
      <c r="B11918">
        <v>42018</v>
      </c>
      <c r="C11918" t="s">
        <v>16</v>
      </c>
      <c r="D11918" t="s">
        <v>81</v>
      </c>
      <c r="E11918" t="s">
        <v>16</v>
      </c>
      <c r="F11918" t="s">
        <v>86</v>
      </c>
      <c r="G11918" t="s">
        <v>15</v>
      </c>
      <c r="H11918">
        <v>0.242999238420397</v>
      </c>
      <c r="I11918">
        <v>61.9</v>
      </c>
      <c r="J11918">
        <v>44.8</v>
      </c>
      <c r="K11918">
        <v>129.625519323422</v>
      </c>
      <c r="L11918">
        <v>7.4913096987317407E-2</v>
      </c>
      <c r="M11918">
        <v>13.5711651590809</v>
      </c>
      <c r="N11918">
        <v>44007</v>
      </c>
      <c r="O11918">
        <v>0.75700076157960206</v>
      </c>
      <c r="P11918">
        <v>0.242999238420397</v>
      </c>
    </row>
    <row r="11919" spans="1:16" x14ac:dyDescent="0.25">
      <c r="A11919">
        <v>11</v>
      </c>
      <c r="B11919">
        <v>9034</v>
      </c>
      <c r="C11919" t="s">
        <v>90</v>
      </c>
      <c r="D11919" t="s">
        <v>106</v>
      </c>
      <c r="E11919" t="s">
        <v>90</v>
      </c>
      <c r="F11919" t="s">
        <v>91</v>
      </c>
      <c r="G11919" t="s">
        <v>15</v>
      </c>
      <c r="H11919">
        <v>0.29369381138128198</v>
      </c>
      <c r="I11919">
        <v>96.8</v>
      </c>
      <c r="J11919">
        <v>39.799999999999997</v>
      </c>
      <c r="K11919">
        <v>115.28957940863</v>
      </c>
      <c r="L11919">
        <v>5.1224082546065197E-2</v>
      </c>
      <c r="M11919">
        <v>12.1322422609973</v>
      </c>
      <c r="N11919">
        <v>10025</v>
      </c>
      <c r="O11919">
        <v>0.70630618861871697</v>
      </c>
      <c r="P11919">
        <v>0.29369381138128198</v>
      </c>
    </row>
    <row r="11920" spans="1:16" x14ac:dyDescent="0.25">
      <c r="A11920">
        <v>11</v>
      </c>
      <c r="B11920">
        <v>47017</v>
      </c>
      <c r="C11920" t="s">
        <v>27</v>
      </c>
      <c r="D11920" t="s">
        <v>92</v>
      </c>
      <c r="E11920" t="s">
        <v>27</v>
      </c>
      <c r="F11920" t="s">
        <v>110</v>
      </c>
      <c r="G11920" t="s">
        <v>15</v>
      </c>
      <c r="H11920">
        <v>0.135260561843557</v>
      </c>
      <c r="I11920">
        <v>89.9</v>
      </c>
      <c r="J11920">
        <v>48.5</v>
      </c>
      <c r="K11920">
        <v>216.893027906589</v>
      </c>
      <c r="L11920">
        <v>2.7303685927434099E-2</v>
      </c>
      <c r="M11920">
        <v>18.6712516334442</v>
      </c>
      <c r="N11920">
        <v>52016</v>
      </c>
      <c r="O11920">
        <v>0.86473943815644205</v>
      </c>
      <c r="P11920">
        <v>0.135260561843557</v>
      </c>
    </row>
    <row r="11921" spans="1:16" x14ac:dyDescent="0.25">
      <c r="A11921">
        <v>11</v>
      </c>
      <c r="B11921">
        <v>30087</v>
      </c>
      <c r="C11921" t="s">
        <v>58</v>
      </c>
      <c r="D11921" t="s">
        <v>59</v>
      </c>
      <c r="E11921" t="s">
        <v>44</v>
      </c>
      <c r="F11921" t="s">
        <v>99</v>
      </c>
      <c r="G11921" t="s">
        <v>19</v>
      </c>
      <c r="H11921">
        <v>0.20806075530888599</v>
      </c>
      <c r="I11921">
        <v>120.8</v>
      </c>
      <c r="J11921">
        <v>49</v>
      </c>
      <c r="K11921">
        <v>179.60633307885999</v>
      </c>
      <c r="L11921">
        <v>7.3597979370269601E-2</v>
      </c>
      <c r="M11921">
        <v>15.0525590030262</v>
      </c>
      <c r="N11921">
        <v>62008</v>
      </c>
      <c r="O11921">
        <v>0.79193924469111299</v>
      </c>
      <c r="P11921">
        <v>0.20806075530888599</v>
      </c>
    </row>
    <row r="11922" spans="1:16" x14ac:dyDescent="0.25">
      <c r="A11922">
        <v>11</v>
      </c>
      <c r="B11922">
        <v>51017</v>
      </c>
      <c r="C11922" t="s">
        <v>27</v>
      </c>
      <c r="D11922" t="s">
        <v>70</v>
      </c>
      <c r="E11922" t="s">
        <v>27</v>
      </c>
      <c r="F11922" t="s">
        <v>85</v>
      </c>
      <c r="G11922" t="s">
        <v>15</v>
      </c>
      <c r="H11922">
        <v>0.25719245474436198</v>
      </c>
      <c r="I11922">
        <v>89.9</v>
      </c>
      <c r="J11922">
        <v>48.5</v>
      </c>
      <c r="K11922">
        <v>90.156093664891998</v>
      </c>
      <c r="L11922">
        <v>9.7448545145259208E-3</v>
      </c>
      <c r="M11922">
        <v>4.3040358059695398</v>
      </c>
      <c r="N11922">
        <v>50026</v>
      </c>
      <c r="O11922">
        <v>0.74280754525563697</v>
      </c>
      <c r="P11922">
        <v>0.25719245474436198</v>
      </c>
    </row>
    <row r="11923" spans="1:16" x14ac:dyDescent="0.25">
      <c r="A11923">
        <v>11</v>
      </c>
      <c r="B11923">
        <v>21015</v>
      </c>
      <c r="C11923" t="s">
        <v>72</v>
      </c>
      <c r="D11923" t="s">
        <v>73</v>
      </c>
      <c r="E11923" t="s">
        <v>72</v>
      </c>
      <c r="F11923" t="s">
        <v>73</v>
      </c>
      <c r="G11923" t="s">
        <v>15</v>
      </c>
      <c r="H11923">
        <v>5.9944420715479202E-2</v>
      </c>
      <c r="I11923">
        <v>76.2</v>
      </c>
      <c r="J11923">
        <v>58.9</v>
      </c>
      <c r="K11923">
        <v>340.87692021336898</v>
      </c>
      <c r="L11923">
        <v>0.18907119966198899</v>
      </c>
      <c r="M11923">
        <v>18.514630436319401</v>
      </c>
      <c r="N11923">
        <v>21051</v>
      </c>
      <c r="O11923">
        <v>0.94005557928451999</v>
      </c>
      <c r="P11923">
        <v>5.9944420715479202E-2</v>
      </c>
    </row>
    <row r="11924" spans="1:16" x14ac:dyDescent="0.25">
      <c r="A11924">
        <v>11</v>
      </c>
      <c r="B11924">
        <v>24034</v>
      </c>
      <c r="C11924" t="s">
        <v>21</v>
      </c>
      <c r="D11924" t="s">
        <v>54</v>
      </c>
      <c r="E11924" t="s">
        <v>21</v>
      </c>
      <c r="F11924" t="s">
        <v>54</v>
      </c>
      <c r="G11924" t="s">
        <v>15</v>
      </c>
      <c r="H11924">
        <v>0.124593246667295</v>
      </c>
      <c r="I11924">
        <v>81.099999999999994</v>
      </c>
      <c r="J11924">
        <v>55.8</v>
      </c>
      <c r="K11924">
        <v>204.40098615506</v>
      </c>
      <c r="L11924">
        <v>1.6580430439019501E-2</v>
      </c>
      <c r="M11924">
        <v>6.8203619820582801</v>
      </c>
      <c r="N11924">
        <v>24012</v>
      </c>
      <c r="O11924">
        <v>0.87540675333270401</v>
      </c>
      <c r="P11924">
        <v>0.124593246667295</v>
      </c>
    </row>
    <row r="11925" spans="1:16" x14ac:dyDescent="0.25">
      <c r="A11925">
        <v>11</v>
      </c>
      <c r="B11925">
        <v>40012</v>
      </c>
      <c r="C11925" t="s">
        <v>33</v>
      </c>
      <c r="D11925" t="s">
        <v>35</v>
      </c>
      <c r="E11925" t="s">
        <v>33</v>
      </c>
      <c r="F11925" t="s">
        <v>41</v>
      </c>
      <c r="G11925" t="s">
        <v>15</v>
      </c>
      <c r="H11925">
        <v>9.9457375253437105E-2</v>
      </c>
      <c r="I11925">
        <v>81.5</v>
      </c>
      <c r="J11925">
        <v>51.5</v>
      </c>
      <c r="K11925">
        <v>216.14900461534501</v>
      </c>
      <c r="L11925">
        <v>1.69279749252692E-2</v>
      </c>
      <c r="M11925">
        <v>21.615103529132</v>
      </c>
      <c r="N11925">
        <v>36005</v>
      </c>
      <c r="O11925">
        <v>0.90054262474656199</v>
      </c>
      <c r="P11925">
        <v>9.9457375253437105E-2</v>
      </c>
    </row>
    <row r="11926" spans="1:16" x14ac:dyDescent="0.25">
      <c r="A11926">
        <v>11</v>
      </c>
      <c r="B11926">
        <v>40012</v>
      </c>
      <c r="C11926" t="s">
        <v>33</v>
      </c>
      <c r="D11926" t="s">
        <v>35</v>
      </c>
      <c r="E11926" t="s">
        <v>33</v>
      </c>
      <c r="F11926" t="s">
        <v>35</v>
      </c>
      <c r="G11926" t="s">
        <v>15</v>
      </c>
      <c r="H11926">
        <v>9.9457375253437105E-2</v>
      </c>
      <c r="I11926">
        <v>81.5</v>
      </c>
      <c r="J11926">
        <v>51.5</v>
      </c>
      <c r="K11926">
        <v>216.14900461534501</v>
      </c>
      <c r="L11926">
        <v>1.69279749252692E-2</v>
      </c>
      <c r="M11926">
        <v>21.615103529132</v>
      </c>
      <c r="N11926">
        <v>39010</v>
      </c>
      <c r="O11926">
        <v>0.90054262474656199</v>
      </c>
      <c r="P11926">
        <v>9.9457375253437202E-2</v>
      </c>
    </row>
    <row r="11927" spans="1:16" x14ac:dyDescent="0.25">
      <c r="A11927">
        <v>11</v>
      </c>
      <c r="B11927">
        <v>16233</v>
      </c>
      <c r="C11927" t="s">
        <v>24</v>
      </c>
      <c r="D11927" t="s">
        <v>66</v>
      </c>
      <c r="E11927" t="s">
        <v>24</v>
      </c>
      <c r="F11927" t="s">
        <v>56</v>
      </c>
      <c r="G11927" t="s">
        <v>15</v>
      </c>
      <c r="H11927">
        <v>0</v>
      </c>
      <c r="I11927">
        <v>95.7</v>
      </c>
      <c r="J11927">
        <v>42.9</v>
      </c>
      <c r="K11927">
        <v>418.626939290758</v>
      </c>
      <c r="L11927">
        <v>1.87493668545618E-2</v>
      </c>
      <c r="M11927">
        <v>29.5741049001109</v>
      </c>
      <c r="N11927">
        <v>19036</v>
      </c>
      <c r="O11927">
        <v>0.999999999999999</v>
      </c>
      <c r="P11927">
        <v>0</v>
      </c>
    </row>
    <row r="11928" spans="1:16" x14ac:dyDescent="0.25">
      <c r="A11928">
        <v>11</v>
      </c>
      <c r="B11928">
        <v>28008</v>
      </c>
      <c r="C11928" t="s">
        <v>21</v>
      </c>
      <c r="D11928" t="s">
        <v>22</v>
      </c>
      <c r="E11928" t="s">
        <v>21</v>
      </c>
      <c r="F11928" t="s">
        <v>22</v>
      </c>
      <c r="G11928" t="s">
        <v>15</v>
      </c>
      <c r="H11928">
        <v>0.13656642064162799</v>
      </c>
      <c r="I11928">
        <v>81.099999999999994</v>
      </c>
      <c r="J11928">
        <v>55.8</v>
      </c>
      <c r="K11928">
        <v>182.75803740922601</v>
      </c>
      <c r="L11928">
        <v>1.49472668910765E-2</v>
      </c>
      <c r="M11928">
        <v>7.6213764833988797</v>
      </c>
      <c r="N11928">
        <v>28032</v>
      </c>
      <c r="O11928">
        <v>0.86343357935837095</v>
      </c>
      <c r="P11928">
        <v>0.13656642064162799</v>
      </c>
    </row>
    <row r="11929" spans="1:16" x14ac:dyDescent="0.25">
      <c r="A11929">
        <v>11</v>
      </c>
      <c r="B11929">
        <v>27012</v>
      </c>
      <c r="C11929" t="s">
        <v>21</v>
      </c>
      <c r="D11929" t="s">
        <v>40</v>
      </c>
      <c r="E11929" t="s">
        <v>21</v>
      </c>
      <c r="F11929" t="s">
        <v>40</v>
      </c>
      <c r="G11929" t="s">
        <v>15</v>
      </c>
      <c r="H11929">
        <v>6.4746798646970902E-2</v>
      </c>
      <c r="I11929">
        <v>81.099999999999994</v>
      </c>
      <c r="J11929">
        <v>55.8</v>
      </c>
      <c r="K11929">
        <v>278.91939065423099</v>
      </c>
      <c r="L11929">
        <v>2.1812615124449299E-2</v>
      </c>
      <c r="M11929">
        <v>10.353119321526201</v>
      </c>
      <c r="N11929">
        <v>27042</v>
      </c>
      <c r="O11929">
        <v>0.93525320135302903</v>
      </c>
      <c r="P11929">
        <v>6.4746798646970805E-2</v>
      </c>
    </row>
    <row r="11930" spans="1:16" x14ac:dyDescent="0.25">
      <c r="A11930">
        <v>11</v>
      </c>
      <c r="B11930">
        <v>93029</v>
      </c>
      <c r="C11930" t="s">
        <v>58</v>
      </c>
      <c r="D11930" t="s">
        <v>97</v>
      </c>
      <c r="E11930" t="s">
        <v>58</v>
      </c>
      <c r="F11930" t="s">
        <v>97</v>
      </c>
      <c r="G11930" t="s">
        <v>15</v>
      </c>
      <c r="H11930">
        <v>0.22940430529696601</v>
      </c>
      <c r="I11930">
        <v>120.8</v>
      </c>
      <c r="J11930">
        <v>49</v>
      </c>
      <c r="K11930">
        <v>133.57713623324301</v>
      </c>
      <c r="L11930">
        <v>4.8203316908279503E-2</v>
      </c>
      <c r="M11930">
        <v>14.4159420336865</v>
      </c>
      <c r="N11930">
        <v>93033</v>
      </c>
      <c r="O11930">
        <v>0.77059569470303302</v>
      </c>
      <c r="P11930">
        <v>0.22940430529696601</v>
      </c>
    </row>
    <row r="11931" spans="1:16" x14ac:dyDescent="0.25">
      <c r="A11931">
        <v>11</v>
      </c>
      <c r="B11931">
        <v>10025</v>
      </c>
      <c r="C11931" t="s">
        <v>90</v>
      </c>
      <c r="D11931" t="s">
        <v>91</v>
      </c>
      <c r="E11931" t="s">
        <v>90</v>
      </c>
      <c r="F11931" t="s">
        <v>91</v>
      </c>
      <c r="G11931" t="s">
        <v>15</v>
      </c>
      <c r="H11931">
        <v>0.301973168835802</v>
      </c>
      <c r="I11931">
        <v>96.8</v>
      </c>
      <c r="J11931">
        <v>39.799999999999997</v>
      </c>
      <c r="K11931">
        <v>105.384785188089</v>
      </c>
      <c r="L11931">
        <v>5.4113877318887497E-2</v>
      </c>
      <c r="M11931">
        <v>12.164623585346</v>
      </c>
      <c r="N11931">
        <v>10025</v>
      </c>
      <c r="O11931">
        <v>0.69802683116419695</v>
      </c>
      <c r="P11931">
        <v>0.301973168835802</v>
      </c>
    </row>
    <row r="11932" spans="1:16" x14ac:dyDescent="0.25">
      <c r="A11932">
        <v>11</v>
      </c>
      <c r="B11932">
        <v>58032</v>
      </c>
      <c r="C11932" t="s">
        <v>13</v>
      </c>
      <c r="D11932" t="s">
        <v>14</v>
      </c>
      <c r="E11932" t="s">
        <v>13</v>
      </c>
      <c r="F11932" t="s">
        <v>14</v>
      </c>
      <c r="G11932" t="s">
        <v>15</v>
      </c>
      <c r="H11932">
        <v>0.25094976747841802</v>
      </c>
      <c r="I11932">
        <v>63.9</v>
      </c>
      <c r="J11932">
        <v>45.2</v>
      </c>
      <c r="K11932">
        <v>90.086844485597794</v>
      </c>
      <c r="L11932">
        <v>1.1883326176227201E-2</v>
      </c>
      <c r="M11932">
        <v>9.0505000381600205</v>
      </c>
      <c r="N11932">
        <v>58091</v>
      </c>
      <c r="O11932">
        <v>0.74905023252158098</v>
      </c>
      <c r="P11932">
        <v>0.25094976747841802</v>
      </c>
    </row>
    <row r="11933" spans="1:16" x14ac:dyDescent="0.25">
      <c r="A11933">
        <v>11</v>
      </c>
      <c r="B11933">
        <v>1272</v>
      </c>
      <c r="C11933" t="s">
        <v>31</v>
      </c>
      <c r="D11933" t="s">
        <v>43</v>
      </c>
      <c r="E11933" t="s">
        <v>31</v>
      </c>
      <c r="F11933" t="s">
        <v>87</v>
      </c>
      <c r="G11933" t="s">
        <v>15</v>
      </c>
      <c r="H11933">
        <v>8.8804914437471294E-2</v>
      </c>
      <c r="I11933">
        <v>106.2</v>
      </c>
      <c r="J11933">
        <v>46.2</v>
      </c>
      <c r="K11933">
        <v>270.081710358012</v>
      </c>
      <c r="L11933">
        <v>3.1029265954563501E-2</v>
      </c>
      <c r="M11933">
        <v>30.0986512266667</v>
      </c>
      <c r="N11933">
        <v>2016</v>
      </c>
      <c r="O11933">
        <v>0.91119508556252804</v>
      </c>
      <c r="P11933">
        <v>8.8804914437471294E-2</v>
      </c>
    </row>
    <row r="11934" spans="1:16" x14ac:dyDescent="0.25">
      <c r="A11934">
        <v>11</v>
      </c>
      <c r="B11934">
        <v>13095</v>
      </c>
      <c r="C11934" t="s">
        <v>24</v>
      </c>
      <c r="D11934" t="s">
        <v>25</v>
      </c>
      <c r="E11934" t="s">
        <v>24</v>
      </c>
      <c r="F11934" t="s">
        <v>53</v>
      </c>
      <c r="G11934" t="s">
        <v>15</v>
      </c>
      <c r="H11934">
        <v>4.5513256357426E-2</v>
      </c>
      <c r="I11934">
        <v>95.7</v>
      </c>
      <c r="J11934">
        <v>42.9</v>
      </c>
      <c r="K11934">
        <v>360.36341722373498</v>
      </c>
      <c r="L11934">
        <v>1.57373977799544E-2</v>
      </c>
      <c r="M11934">
        <v>25.6760401187173</v>
      </c>
      <c r="N11934">
        <v>18110</v>
      </c>
      <c r="O11934">
        <v>0.95448674364257302</v>
      </c>
      <c r="P11934">
        <v>4.5513256357426E-2</v>
      </c>
    </row>
    <row r="11935" spans="1:16" x14ac:dyDescent="0.25">
      <c r="A11935">
        <v>11</v>
      </c>
      <c r="B11935">
        <v>58091</v>
      </c>
      <c r="C11935" t="s">
        <v>13</v>
      </c>
      <c r="D11935" t="s">
        <v>14</v>
      </c>
      <c r="E11935" t="s">
        <v>13</v>
      </c>
      <c r="F11935" t="s">
        <v>14</v>
      </c>
      <c r="G11935" t="s">
        <v>15</v>
      </c>
      <c r="H11935">
        <v>1.33830742645378E-2</v>
      </c>
      <c r="I11935">
        <v>63.9</v>
      </c>
      <c r="J11935">
        <v>45.2</v>
      </c>
      <c r="K11935">
        <v>345.73179625703602</v>
      </c>
      <c r="L11935">
        <v>4.8577829854548699E-2</v>
      </c>
      <c r="M11935">
        <v>35.386210679520403</v>
      </c>
      <c r="N11935">
        <v>58091</v>
      </c>
      <c r="O11935">
        <v>0.986616925735462</v>
      </c>
      <c r="P11935">
        <v>1.33830742645378E-2</v>
      </c>
    </row>
    <row r="11936" spans="1:16" x14ac:dyDescent="0.25">
      <c r="A11936">
        <v>11</v>
      </c>
      <c r="B11936">
        <v>72029</v>
      </c>
      <c r="C11936" t="s">
        <v>51</v>
      </c>
      <c r="D11936" t="s">
        <v>75</v>
      </c>
      <c r="E11936" t="s">
        <v>51</v>
      </c>
      <c r="F11936" t="s">
        <v>93</v>
      </c>
      <c r="G11936" t="s">
        <v>15</v>
      </c>
      <c r="H11936">
        <v>0.23437858889079899</v>
      </c>
      <c r="I11936">
        <v>61.4</v>
      </c>
      <c r="J11936">
        <v>28.6</v>
      </c>
      <c r="K11936">
        <v>219.83800470443799</v>
      </c>
      <c r="L11936">
        <v>5.7825879026343001E-2</v>
      </c>
      <c r="M11936">
        <v>25.451576369380899</v>
      </c>
      <c r="N11936">
        <v>75073</v>
      </c>
      <c r="O11936">
        <v>0.76562141110920101</v>
      </c>
      <c r="P11936">
        <v>0.23437858889079899</v>
      </c>
    </row>
    <row r="11937" spans="1:16" x14ac:dyDescent="0.25">
      <c r="A11937">
        <v>11</v>
      </c>
      <c r="B11937">
        <v>63072</v>
      </c>
      <c r="C11937" t="s">
        <v>44</v>
      </c>
      <c r="D11937" t="s">
        <v>78</v>
      </c>
      <c r="E11937" t="s">
        <v>44</v>
      </c>
      <c r="F11937" t="s">
        <v>99</v>
      </c>
      <c r="G11937" t="s">
        <v>15</v>
      </c>
      <c r="H11937">
        <v>0.16566798387173101</v>
      </c>
      <c r="I11937">
        <v>39.6</v>
      </c>
      <c r="J11937">
        <v>25.5</v>
      </c>
      <c r="K11937">
        <v>262.33595213066098</v>
      </c>
      <c r="L11937">
        <v>4.0775041732506803E-2</v>
      </c>
      <c r="M11937">
        <v>38.408488049812298</v>
      </c>
      <c r="N11937">
        <v>62008</v>
      </c>
      <c r="O11937">
        <v>0.83433201612826802</v>
      </c>
      <c r="P11937">
        <v>0.16566798387173101</v>
      </c>
    </row>
    <row r="11938" spans="1:16" x14ac:dyDescent="0.25">
      <c r="A11938">
        <v>11</v>
      </c>
      <c r="B11938">
        <v>78036</v>
      </c>
      <c r="C11938" t="s">
        <v>62</v>
      </c>
      <c r="D11938" t="s">
        <v>67</v>
      </c>
      <c r="E11938" t="s">
        <v>62</v>
      </c>
      <c r="F11938" t="s">
        <v>67</v>
      </c>
      <c r="G11938" t="s">
        <v>15</v>
      </c>
      <c r="H11938">
        <v>0.32401285797378798</v>
      </c>
      <c r="I11938">
        <v>20.8</v>
      </c>
      <c r="J11938">
        <v>27.8</v>
      </c>
      <c r="K11938">
        <v>84.666412709072503</v>
      </c>
      <c r="L11938">
        <v>2.9669025669048801E-2</v>
      </c>
      <c r="M11938">
        <v>16.802322474153801</v>
      </c>
      <c r="N11938">
        <v>78091</v>
      </c>
      <c r="O11938">
        <v>0.67598714202621102</v>
      </c>
      <c r="P11938">
        <v>0.32401285797378798</v>
      </c>
    </row>
    <row r="11939" spans="1:16" x14ac:dyDescent="0.25">
      <c r="A11939">
        <v>11</v>
      </c>
      <c r="B11939">
        <v>12070</v>
      </c>
      <c r="C11939" t="s">
        <v>24</v>
      </c>
      <c r="D11939" t="s">
        <v>25</v>
      </c>
      <c r="E11939" t="s">
        <v>24</v>
      </c>
      <c r="F11939" t="s">
        <v>66</v>
      </c>
      <c r="G11939" t="s">
        <v>15</v>
      </c>
      <c r="H11939">
        <v>1.7558285478031802E-2</v>
      </c>
      <c r="I11939">
        <v>95.7</v>
      </c>
      <c r="J11939">
        <v>42.9</v>
      </c>
      <c r="K11939">
        <v>396.19560858827799</v>
      </c>
      <c r="L11939">
        <v>1.7874417849220101E-2</v>
      </c>
      <c r="M11939">
        <v>27.029304852399001</v>
      </c>
      <c r="N11939">
        <v>16170</v>
      </c>
      <c r="O11939">
        <v>0.98244171452196805</v>
      </c>
      <c r="P11939">
        <v>1.7558285478031802E-2</v>
      </c>
    </row>
    <row r="11940" spans="1:16" x14ac:dyDescent="0.25">
      <c r="A11940">
        <v>11</v>
      </c>
      <c r="B11940">
        <v>13215</v>
      </c>
      <c r="C11940" t="s">
        <v>24</v>
      </c>
      <c r="D11940" t="s">
        <v>25</v>
      </c>
      <c r="E11940" t="s">
        <v>24</v>
      </c>
      <c r="F11940" t="s">
        <v>60</v>
      </c>
      <c r="G11940" t="s">
        <v>15</v>
      </c>
      <c r="H11940">
        <v>4.8845216061431301E-2</v>
      </c>
      <c r="I11940">
        <v>95.7</v>
      </c>
      <c r="J11940">
        <v>42.9</v>
      </c>
      <c r="K11940">
        <v>359.46738310919</v>
      </c>
      <c r="L11940">
        <v>1.5982700470222402E-2</v>
      </c>
      <c r="M11940">
        <v>24.794383217398</v>
      </c>
      <c r="N11940">
        <v>15146</v>
      </c>
      <c r="O11940">
        <v>0.951154783938568</v>
      </c>
      <c r="P11940">
        <v>4.8845216061431301E-2</v>
      </c>
    </row>
    <row r="11941" spans="1:16" x14ac:dyDescent="0.25">
      <c r="A11941">
        <v>11</v>
      </c>
      <c r="B11941">
        <v>58091</v>
      </c>
      <c r="C11941" t="s">
        <v>13</v>
      </c>
      <c r="D11941" t="s">
        <v>14</v>
      </c>
      <c r="E11941" t="s">
        <v>13</v>
      </c>
      <c r="F11941" t="s">
        <v>14</v>
      </c>
      <c r="G11941" t="s">
        <v>15</v>
      </c>
      <c r="H11941">
        <v>1.33830742645378E-2</v>
      </c>
      <c r="I11941">
        <v>63.9</v>
      </c>
      <c r="J11941">
        <v>45.2</v>
      </c>
      <c r="K11941">
        <v>345.73179625703602</v>
      </c>
      <c r="L11941">
        <v>4.8577829854548699E-2</v>
      </c>
      <c r="M11941">
        <v>35.386210679520403</v>
      </c>
      <c r="N11941">
        <v>58091</v>
      </c>
      <c r="O11941">
        <v>0.986616925735462</v>
      </c>
      <c r="P11941">
        <v>1.33830742645378E-2</v>
      </c>
    </row>
    <row r="11942" spans="1:16" x14ac:dyDescent="0.25">
      <c r="A11942">
        <v>11</v>
      </c>
      <c r="B11942">
        <v>15118</v>
      </c>
      <c r="C11942" t="s">
        <v>24</v>
      </c>
      <c r="D11942" t="s">
        <v>60</v>
      </c>
      <c r="E11942" t="s">
        <v>24</v>
      </c>
      <c r="F11942" t="s">
        <v>26</v>
      </c>
      <c r="G11942" t="s">
        <v>15</v>
      </c>
      <c r="H11942">
        <v>1.1845129756187999E-3</v>
      </c>
      <c r="I11942">
        <v>95.7</v>
      </c>
      <c r="J11942">
        <v>42.9</v>
      </c>
      <c r="K11942">
        <v>414.80055646185502</v>
      </c>
      <c r="L11942">
        <v>1.8668961315442E-2</v>
      </c>
      <c r="M11942">
        <v>28.312724590321601</v>
      </c>
      <c r="N11942">
        <v>17123</v>
      </c>
      <c r="O11942">
        <v>0.99881548702438105</v>
      </c>
      <c r="P11942">
        <v>1.1845129756187999E-3</v>
      </c>
    </row>
    <row r="11943" spans="1:16" x14ac:dyDescent="0.25">
      <c r="A11943">
        <v>11</v>
      </c>
      <c r="B11943">
        <v>32006</v>
      </c>
      <c r="C11943" t="s">
        <v>58</v>
      </c>
      <c r="D11943" t="s">
        <v>105</v>
      </c>
      <c r="E11943" t="s">
        <v>58</v>
      </c>
      <c r="F11943" t="s">
        <v>105</v>
      </c>
      <c r="G11943" t="s">
        <v>15</v>
      </c>
      <c r="H11943">
        <v>0.180785886784849</v>
      </c>
      <c r="I11943">
        <v>120.8</v>
      </c>
      <c r="J11943">
        <v>49</v>
      </c>
      <c r="K11943">
        <v>167.78136604597</v>
      </c>
      <c r="L11943">
        <v>4.45519707373472E-2</v>
      </c>
      <c r="M11943">
        <v>22.223088441392299</v>
      </c>
      <c r="N11943">
        <v>32006</v>
      </c>
      <c r="O11943">
        <v>0.81921411321515003</v>
      </c>
      <c r="P11943">
        <v>0.180785886784849</v>
      </c>
    </row>
    <row r="11944" spans="1:16" x14ac:dyDescent="0.25">
      <c r="A11944">
        <v>11</v>
      </c>
      <c r="B11944">
        <v>8050</v>
      </c>
      <c r="C11944" t="s">
        <v>90</v>
      </c>
      <c r="D11944" t="s">
        <v>98</v>
      </c>
      <c r="E11944" t="s">
        <v>90</v>
      </c>
      <c r="F11944" t="s">
        <v>91</v>
      </c>
      <c r="G11944" t="s">
        <v>15</v>
      </c>
      <c r="H11944">
        <v>0.29843669908571402</v>
      </c>
      <c r="I11944">
        <v>96.8</v>
      </c>
      <c r="J11944">
        <v>39.799999999999997</v>
      </c>
      <c r="K11944">
        <v>97.043541926377003</v>
      </c>
      <c r="L11944">
        <v>3.0543426214487499E-2</v>
      </c>
      <c r="M11944">
        <v>11.334898493439299</v>
      </c>
      <c r="N11944">
        <v>10046</v>
      </c>
      <c r="O11944">
        <v>0.70156330091428598</v>
      </c>
      <c r="P11944">
        <v>0.29843669908571302</v>
      </c>
    </row>
    <row r="11945" spans="1:16" x14ac:dyDescent="0.25">
      <c r="A11945">
        <v>11</v>
      </c>
      <c r="B11945">
        <v>30011</v>
      </c>
      <c r="C11945" t="s">
        <v>58</v>
      </c>
      <c r="D11945" t="s">
        <v>59</v>
      </c>
      <c r="E11945" t="s">
        <v>58</v>
      </c>
      <c r="F11945" t="s">
        <v>109</v>
      </c>
      <c r="G11945" t="s">
        <v>15</v>
      </c>
      <c r="H11945">
        <v>0.16968549992687701</v>
      </c>
      <c r="I11945">
        <v>120.8</v>
      </c>
      <c r="J11945">
        <v>49</v>
      </c>
      <c r="K11945">
        <v>209.90424344249499</v>
      </c>
      <c r="L11945">
        <v>7.5386828481606202E-2</v>
      </c>
      <c r="M11945">
        <v>21.225272313120701</v>
      </c>
      <c r="N11945">
        <v>31012</v>
      </c>
      <c r="O11945">
        <v>0.83031450007312202</v>
      </c>
      <c r="P11945">
        <v>0.16968549992687701</v>
      </c>
    </row>
    <row r="11946" spans="1:16" x14ac:dyDescent="0.25">
      <c r="A11946">
        <v>11</v>
      </c>
      <c r="B11946">
        <v>100005</v>
      </c>
      <c r="C11946" t="s">
        <v>27</v>
      </c>
      <c r="D11946" t="s">
        <v>118</v>
      </c>
      <c r="E11946" t="s">
        <v>27</v>
      </c>
      <c r="F11946" t="s">
        <v>71</v>
      </c>
      <c r="G11946" t="s">
        <v>15</v>
      </c>
      <c r="H11946">
        <v>8.2542999796608799E-2</v>
      </c>
      <c r="I11946">
        <v>89.9</v>
      </c>
      <c r="J11946">
        <v>48.5</v>
      </c>
      <c r="K11946">
        <v>279.16495917556102</v>
      </c>
      <c r="L11946">
        <v>3.4755304714416603E-2</v>
      </c>
      <c r="M11946">
        <v>23.0737197917598</v>
      </c>
      <c r="N11946">
        <v>48016</v>
      </c>
      <c r="O11946">
        <v>0.91745700020339105</v>
      </c>
      <c r="P11946">
        <v>8.2542999796608701E-2</v>
      </c>
    </row>
    <row r="11947" spans="1:16" x14ac:dyDescent="0.25">
      <c r="A11947">
        <v>11</v>
      </c>
      <c r="B11947">
        <v>6089</v>
      </c>
      <c r="C11947" t="s">
        <v>31</v>
      </c>
      <c r="D11947" t="s">
        <v>32</v>
      </c>
      <c r="E11947" t="s">
        <v>31</v>
      </c>
      <c r="F11947" t="s">
        <v>57</v>
      </c>
      <c r="G11947" t="s">
        <v>15</v>
      </c>
      <c r="H11947">
        <v>0.177463665483509</v>
      </c>
      <c r="I11947">
        <v>106.2</v>
      </c>
      <c r="J11947">
        <v>46.2</v>
      </c>
      <c r="K11947">
        <v>179.52592229974201</v>
      </c>
      <c r="L11947">
        <v>2.0616588972342101E-2</v>
      </c>
      <c r="M11947">
        <v>19.673196307831599</v>
      </c>
      <c r="N11947">
        <v>4029</v>
      </c>
      <c r="O11947">
        <v>0.822536334516491</v>
      </c>
      <c r="P11947">
        <v>0.177463665483509</v>
      </c>
    </row>
    <row r="11948" spans="1:16" x14ac:dyDescent="0.25">
      <c r="A11948">
        <v>11</v>
      </c>
      <c r="B11948">
        <v>40007</v>
      </c>
      <c r="C11948" t="s">
        <v>33</v>
      </c>
      <c r="D11948" t="s">
        <v>35</v>
      </c>
      <c r="E11948" t="s">
        <v>33</v>
      </c>
      <c r="F11948" t="s">
        <v>79</v>
      </c>
      <c r="G11948" t="s">
        <v>15</v>
      </c>
      <c r="H11948">
        <v>0.10689412980867</v>
      </c>
      <c r="I11948">
        <v>81.5</v>
      </c>
      <c r="J11948">
        <v>51.5</v>
      </c>
      <c r="K11948">
        <v>214.117059849036</v>
      </c>
      <c r="L11948">
        <v>1.6857427116673099E-2</v>
      </c>
      <c r="M11948">
        <v>19.5493042886735</v>
      </c>
      <c r="N11948">
        <v>37011</v>
      </c>
      <c r="O11948">
        <v>0.89310587019132903</v>
      </c>
      <c r="P11948">
        <v>0.10689412980867</v>
      </c>
    </row>
    <row r="11949" spans="1:16" x14ac:dyDescent="0.25">
      <c r="A11949">
        <v>11</v>
      </c>
      <c r="B11949">
        <v>25019</v>
      </c>
      <c r="C11949" t="s">
        <v>21</v>
      </c>
      <c r="D11949" t="s">
        <v>84</v>
      </c>
      <c r="E11949" t="s">
        <v>21</v>
      </c>
      <c r="F11949" t="s">
        <v>84</v>
      </c>
      <c r="G11949" t="s">
        <v>15</v>
      </c>
      <c r="H11949">
        <v>0.201643999414125</v>
      </c>
      <c r="I11949">
        <v>81.099999999999994</v>
      </c>
      <c r="J11949">
        <v>55.8</v>
      </c>
      <c r="K11949">
        <v>75.834634500974602</v>
      </c>
      <c r="L11949">
        <v>6.86621491429747E-3</v>
      </c>
      <c r="M11949">
        <v>9.5533090494629906</v>
      </c>
      <c r="N11949">
        <v>25021</v>
      </c>
      <c r="O11949">
        <v>0.79835600058587297</v>
      </c>
      <c r="P11949">
        <v>0.201643999414125</v>
      </c>
    </row>
    <row r="11950" spans="1:16" x14ac:dyDescent="0.25">
      <c r="A11950">
        <v>11</v>
      </c>
      <c r="B11950">
        <v>27023</v>
      </c>
      <c r="C11950" t="s">
        <v>21</v>
      </c>
      <c r="D11950" t="s">
        <v>40</v>
      </c>
      <c r="E11950" t="s">
        <v>21</v>
      </c>
      <c r="F11950" t="s">
        <v>69</v>
      </c>
      <c r="G11950" t="s">
        <v>15</v>
      </c>
      <c r="H11950">
        <v>5.4368245263349303E-2</v>
      </c>
      <c r="I11950">
        <v>81.099999999999994</v>
      </c>
      <c r="J11950">
        <v>55.8</v>
      </c>
      <c r="K11950">
        <v>291.70695363648201</v>
      </c>
      <c r="L11950">
        <v>2.2633369312759201E-2</v>
      </c>
      <c r="M11950">
        <v>10.983294863019299</v>
      </c>
      <c r="N11950">
        <v>29052</v>
      </c>
      <c r="O11950">
        <v>0.94563175473664995</v>
      </c>
      <c r="P11950">
        <v>5.4368245263349303E-2</v>
      </c>
    </row>
    <row r="11951" spans="1:16" x14ac:dyDescent="0.25">
      <c r="A11951">
        <v>11</v>
      </c>
      <c r="B11951">
        <v>15146</v>
      </c>
      <c r="C11951" t="s">
        <v>24</v>
      </c>
      <c r="D11951" t="s">
        <v>60</v>
      </c>
      <c r="E11951" t="s">
        <v>24</v>
      </c>
      <c r="F11951" t="s">
        <v>66</v>
      </c>
      <c r="G11951" t="s">
        <v>15</v>
      </c>
      <c r="H11951">
        <v>0</v>
      </c>
      <c r="I11951">
        <v>95.7</v>
      </c>
      <c r="J11951">
        <v>42.9</v>
      </c>
      <c r="K11951">
        <v>440.56949061981697</v>
      </c>
      <c r="L11951">
        <v>1.9839703875317499E-2</v>
      </c>
      <c r="M11951">
        <v>29.9884982881218</v>
      </c>
      <c r="N11951">
        <v>16183</v>
      </c>
      <c r="O11951">
        <v>0.999999999999999</v>
      </c>
      <c r="P11951">
        <v>0</v>
      </c>
    </row>
    <row r="11952" spans="1:16" x14ac:dyDescent="0.25">
      <c r="A11952">
        <v>11</v>
      </c>
      <c r="B11952">
        <v>44066</v>
      </c>
      <c r="C11952" t="s">
        <v>16</v>
      </c>
      <c r="D11952" t="s">
        <v>86</v>
      </c>
      <c r="E11952" t="s">
        <v>16</v>
      </c>
      <c r="F11952" t="s">
        <v>83</v>
      </c>
      <c r="G11952" t="s">
        <v>15</v>
      </c>
      <c r="H11952">
        <v>0.25906040010443698</v>
      </c>
      <c r="I11952">
        <v>61.9</v>
      </c>
      <c r="J11952">
        <v>44.8</v>
      </c>
      <c r="K11952">
        <v>106.914444252423</v>
      </c>
      <c r="L11952">
        <v>4.0733638373800701E-2</v>
      </c>
      <c r="M11952">
        <v>7.6686080681315696</v>
      </c>
      <c r="N11952">
        <v>41044</v>
      </c>
      <c r="O11952">
        <v>0.74093959989556202</v>
      </c>
      <c r="P11952">
        <v>0.25906040010443598</v>
      </c>
    </row>
    <row r="11953" spans="1:16" x14ac:dyDescent="0.25">
      <c r="A11953">
        <v>11</v>
      </c>
      <c r="B11953">
        <v>13135</v>
      </c>
      <c r="C11953" t="s">
        <v>24</v>
      </c>
      <c r="D11953" t="s">
        <v>25</v>
      </c>
      <c r="E11953" t="s">
        <v>27</v>
      </c>
      <c r="F11953" t="s">
        <v>28</v>
      </c>
      <c r="G11953" t="s">
        <v>19</v>
      </c>
      <c r="H11953">
        <v>1.56993843759538E-2</v>
      </c>
      <c r="I11953">
        <v>95.7</v>
      </c>
      <c r="J11953">
        <v>42.9</v>
      </c>
      <c r="K11953">
        <v>396.84631030469802</v>
      </c>
      <c r="L11953">
        <v>1.7572492518260499E-2</v>
      </c>
      <c r="M11953">
        <v>27.456958279561601</v>
      </c>
      <c r="N11953">
        <v>53011</v>
      </c>
      <c r="O11953">
        <v>0.98430061562404503</v>
      </c>
      <c r="P11953">
        <v>1.56993843759538E-2</v>
      </c>
    </row>
    <row r="11954" spans="1:16" x14ac:dyDescent="0.25">
      <c r="A11954">
        <v>11</v>
      </c>
      <c r="B11954">
        <v>73018</v>
      </c>
      <c r="C11954" t="s">
        <v>51</v>
      </c>
      <c r="D11954" t="s">
        <v>102</v>
      </c>
      <c r="E11954" t="s">
        <v>51</v>
      </c>
      <c r="F11954" t="s">
        <v>93</v>
      </c>
      <c r="G11954" t="s">
        <v>15</v>
      </c>
      <c r="H11954">
        <v>0.167916007982614</v>
      </c>
      <c r="I11954">
        <v>61.4</v>
      </c>
      <c r="J11954">
        <v>28.6</v>
      </c>
      <c r="K11954">
        <v>261.28106635938099</v>
      </c>
      <c r="L11954">
        <v>7.1051167211150096E-2</v>
      </c>
      <c r="M11954">
        <v>40.506924709523602</v>
      </c>
      <c r="N11954">
        <v>75022</v>
      </c>
      <c r="O11954">
        <v>0.83208399201738503</v>
      </c>
      <c r="P11954">
        <v>0.167916007982614</v>
      </c>
    </row>
    <row r="11955" spans="1:16" x14ac:dyDescent="0.25">
      <c r="A11955">
        <v>11</v>
      </c>
      <c r="B11955">
        <v>48004</v>
      </c>
      <c r="C11955" t="s">
        <v>27</v>
      </c>
      <c r="D11955" t="s">
        <v>71</v>
      </c>
      <c r="E11955" t="s">
        <v>27</v>
      </c>
      <c r="F11955" t="s">
        <v>71</v>
      </c>
      <c r="G11955" t="s">
        <v>15</v>
      </c>
      <c r="H11955">
        <v>0.216393515012819</v>
      </c>
      <c r="I11955">
        <v>89.9</v>
      </c>
      <c r="J11955">
        <v>48.5</v>
      </c>
      <c r="K11955">
        <v>128.160510295287</v>
      </c>
      <c r="L11955">
        <v>1.6258727769900901E-2</v>
      </c>
      <c r="M11955">
        <v>10.271691115113301</v>
      </c>
      <c r="N11955">
        <v>48016</v>
      </c>
      <c r="O11955">
        <v>0.78360648498718</v>
      </c>
      <c r="P11955">
        <v>0.216393515012819</v>
      </c>
    </row>
    <row r="11956" spans="1:16" x14ac:dyDescent="0.25">
      <c r="A11956">
        <v>11</v>
      </c>
      <c r="B11956">
        <v>10025</v>
      </c>
      <c r="C11956" t="s">
        <v>90</v>
      </c>
      <c r="D11956" t="s">
        <v>91</v>
      </c>
      <c r="E11956" t="s">
        <v>90</v>
      </c>
      <c r="F11956" t="s">
        <v>94</v>
      </c>
      <c r="G11956" t="s">
        <v>15</v>
      </c>
      <c r="H11956">
        <v>0.301973168835802</v>
      </c>
      <c r="I11956">
        <v>96.8</v>
      </c>
      <c r="J11956">
        <v>39.799999999999997</v>
      </c>
      <c r="K11956">
        <v>105.384785188089</v>
      </c>
      <c r="L11956">
        <v>5.4113877318887497E-2</v>
      </c>
      <c r="M11956">
        <v>12.164623585346</v>
      </c>
      <c r="N11956">
        <v>11027</v>
      </c>
      <c r="O11956">
        <v>0.69802683116419695</v>
      </c>
      <c r="P11956">
        <v>0.301973168835802</v>
      </c>
    </row>
    <row r="11957" spans="1:16" x14ac:dyDescent="0.25">
      <c r="A11957">
        <v>11</v>
      </c>
      <c r="B11957">
        <v>28017</v>
      </c>
      <c r="C11957" t="s">
        <v>21</v>
      </c>
      <c r="D11957" t="s">
        <v>22</v>
      </c>
      <c r="E11957" t="s">
        <v>21</v>
      </c>
      <c r="F11957" t="s">
        <v>39</v>
      </c>
      <c r="G11957" t="s">
        <v>15</v>
      </c>
      <c r="H11957">
        <v>6.5679404026711102E-2</v>
      </c>
      <c r="I11957">
        <v>81.099999999999994</v>
      </c>
      <c r="J11957">
        <v>55.8</v>
      </c>
      <c r="K11957">
        <v>280.80534438940799</v>
      </c>
      <c r="L11957">
        <v>2.2926990817086899E-2</v>
      </c>
      <c r="M11957">
        <v>9.7748793269118792</v>
      </c>
      <c r="N11957">
        <v>26086</v>
      </c>
      <c r="O11957">
        <v>0.93432059597328798</v>
      </c>
      <c r="P11957">
        <v>6.5679404026711102E-2</v>
      </c>
    </row>
    <row r="11958" spans="1:16" x14ac:dyDescent="0.25">
      <c r="A11958">
        <v>11</v>
      </c>
      <c r="B11958">
        <v>15146</v>
      </c>
      <c r="C11958" t="s">
        <v>24</v>
      </c>
      <c r="D11958" t="s">
        <v>60</v>
      </c>
      <c r="E11958" t="s">
        <v>24</v>
      </c>
      <c r="F11958" t="s">
        <v>53</v>
      </c>
      <c r="G11958" t="s">
        <v>15</v>
      </c>
      <c r="H11958">
        <v>0</v>
      </c>
      <c r="I11958">
        <v>95.7</v>
      </c>
      <c r="J11958">
        <v>42.9</v>
      </c>
      <c r="K11958">
        <v>440.56949061981697</v>
      </c>
      <c r="L11958">
        <v>1.9839703875317499E-2</v>
      </c>
      <c r="M11958">
        <v>29.9884982881218</v>
      </c>
      <c r="N11958">
        <v>18177</v>
      </c>
      <c r="O11958">
        <v>1</v>
      </c>
      <c r="P11958">
        <v>0</v>
      </c>
    </row>
    <row r="11959" spans="1:16" x14ac:dyDescent="0.25">
      <c r="A11959">
        <v>11</v>
      </c>
      <c r="B11959">
        <v>53004</v>
      </c>
      <c r="C11959" t="s">
        <v>27</v>
      </c>
      <c r="D11959" t="s">
        <v>28</v>
      </c>
      <c r="E11959" t="s">
        <v>27</v>
      </c>
      <c r="F11959" t="s">
        <v>103</v>
      </c>
      <c r="G11959" t="s">
        <v>15</v>
      </c>
      <c r="H11959">
        <v>0.31549867560364497</v>
      </c>
      <c r="I11959">
        <v>89.9</v>
      </c>
      <c r="J11959">
        <v>48.5</v>
      </c>
      <c r="K11959">
        <v>17.6125089096683</v>
      </c>
      <c r="L11959">
        <v>1.1773846349069799E-3</v>
      </c>
      <c r="M11959">
        <v>0.25549148585883302</v>
      </c>
      <c r="N11959">
        <v>46013</v>
      </c>
      <c r="O11959">
        <v>0.68450132439635403</v>
      </c>
      <c r="P11959">
        <v>0.31549867560364597</v>
      </c>
    </row>
    <row r="11960" spans="1:16" x14ac:dyDescent="0.25">
      <c r="A11960">
        <v>11</v>
      </c>
      <c r="B11960">
        <v>79059</v>
      </c>
      <c r="C11960" t="s">
        <v>62</v>
      </c>
      <c r="D11960" t="s">
        <v>68</v>
      </c>
      <c r="E11960" t="s">
        <v>62</v>
      </c>
      <c r="F11960" t="s">
        <v>68</v>
      </c>
      <c r="G11960" t="s">
        <v>15</v>
      </c>
      <c r="H11960">
        <v>0.20299501782816501</v>
      </c>
      <c r="I11960">
        <v>20.8</v>
      </c>
      <c r="J11960">
        <v>27.8</v>
      </c>
      <c r="K11960">
        <v>291.34935960326197</v>
      </c>
      <c r="L11960">
        <v>0.229546807391832</v>
      </c>
      <c r="M11960">
        <v>42.931084823842099</v>
      </c>
      <c r="N11960">
        <v>79160</v>
      </c>
      <c r="O11960">
        <v>0.79700498217183302</v>
      </c>
      <c r="P11960">
        <v>0.20299501782816501</v>
      </c>
    </row>
    <row r="11961" spans="1:16" x14ac:dyDescent="0.25">
      <c r="A11961">
        <v>11</v>
      </c>
      <c r="B11961">
        <v>15166</v>
      </c>
      <c r="C11961" t="s">
        <v>24</v>
      </c>
      <c r="D11961" t="s">
        <v>60</v>
      </c>
      <c r="E11961" t="s">
        <v>24</v>
      </c>
      <c r="F11961" t="s">
        <v>56</v>
      </c>
      <c r="G11961" t="s">
        <v>15</v>
      </c>
      <c r="H11961">
        <v>0</v>
      </c>
      <c r="I11961">
        <v>95.7</v>
      </c>
      <c r="J11961">
        <v>42.9</v>
      </c>
      <c r="K11961">
        <v>445.14383520845701</v>
      </c>
      <c r="L11961">
        <v>1.9951673346656301E-2</v>
      </c>
      <c r="M11961">
        <v>30.805623719283101</v>
      </c>
      <c r="N11961">
        <v>20017</v>
      </c>
      <c r="O11961">
        <v>1</v>
      </c>
      <c r="P11961">
        <v>0</v>
      </c>
    </row>
    <row r="11962" spans="1:16" x14ac:dyDescent="0.25">
      <c r="A11962">
        <v>11</v>
      </c>
      <c r="B11962">
        <v>28063</v>
      </c>
      <c r="C11962" t="s">
        <v>21</v>
      </c>
      <c r="D11962" t="s">
        <v>22</v>
      </c>
      <c r="E11962" t="s">
        <v>21</v>
      </c>
      <c r="F11962" t="s">
        <v>69</v>
      </c>
      <c r="G11962" t="s">
        <v>15</v>
      </c>
      <c r="H11962">
        <v>6.4477494443507602E-2</v>
      </c>
      <c r="I11962">
        <v>81.099999999999994</v>
      </c>
      <c r="J11962">
        <v>55.8</v>
      </c>
      <c r="K11962">
        <v>282.52743289718899</v>
      </c>
      <c r="L11962">
        <v>2.3134302618583201E-2</v>
      </c>
      <c r="M11962">
        <v>9.8094540210805992</v>
      </c>
      <c r="N11962">
        <v>29033</v>
      </c>
      <c r="O11962">
        <v>0.93552250555649197</v>
      </c>
      <c r="P11962">
        <v>6.4477494443507602E-2</v>
      </c>
    </row>
    <row r="11963" spans="1:16" x14ac:dyDescent="0.25">
      <c r="A11963">
        <v>11</v>
      </c>
      <c r="B11963">
        <v>46007</v>
      </c>
      <c r="C11963" t="s">
        <v>27</v>
      </c>
      <c r="D11963" t="s">
        <v>103</v>
      </c>
      <c r="E11963" t="s">
        <v>27</v>
      </c>
      <c r="F11963" t="s">
        <v>82</v>
      </c>
      <c r="G11963" t="s">
        <v>15</v>
      </c>
      <c r="H11963">
        <v>7.4985615352239895E-2</v>
      </c>
      <c r="I11963">
        <v>89.9</v>
      </c>
      <c r="J11963">
        <v>48.5</v>
      </c>
      <c r="K11963">
        <v>285.768043559739</v>
      </c>
      <c r="L11963">
        <v>3.5211340871015497E-2</v>
      </c>
      <c r="M11963">
        <v>24.155111472783101</v>
      </c>
      <c r="N11963">
        <v>49009</v>
      </c>
      <c r="O11963">
        <v>0.92501438464775998</v>
      </c>
      <c r="P11963">
        <v>7.4985615352240007E-2</v>
      </c>
    </row>
    <row r="11964" spans="1:16" x14ac:dyDescent="0.25">
      <c r="A11964">
        <v>11</v>
      </c>
      <c r="B11964">
        <v>37057</v>
      </c>
      <c r="C11964" t="s">
        <v>33</v>
      </c>
      <c r="D11964" t="s">
        <v>79</v>
      </c>
      <c r="E11964" t="s">
        <v>44</v>
      </c>
      <c r="F11964" t="s">
        <v>96</v>
      </c>
      <c r="G11964" t="s">
        <v>19</v>
      </c>
      <c r="H11964">
        <v>9.2682592889453297E-2</v>
      </c>
      <c r="I11964">
        <v>81.5</v>
      </c>
      <c r="J11964">
        <v>51.5</v>
      </c>
      <c r="K11964">
        <v>216.88849195871799</v>
      </c>
      <c r="L11964">
        <v>1.7962236908132499E-2</v>
      </c>
      <c r="M11964">
        <v>23.928235268051498</v>
      </c>
      <c r="N11964">
        <v>65050</v>
      </c>
      <c r="O11964">
        <v>0.90731740711054598</v>
      </c>
      <c r="P11964">
        <v>9.2682592889453394E-2</v>
      </c>
    </row>
    <row r="11965" spans="1:16" x14ac:dyDescent="0.25">
      <c r="A11965">
        <v>11</v>
      </c>
      <c r="B11965">
        <v>35033</v>
      </c>
      <c r="C11965" t="s">
        <v>33</v>
      </c>
      <c r="D11965" t="s">
        <v>34</v>
      </c>
      <c r="E11965" t="s">
        <v>33</v>
      </c>
      <c r="F11965" t="s">
        <v>41</v>
      </c>
      <c r="G11965" t="s">
        <v>15</v>
      </c>
      <c r="H11965">
        <v>0.10995882515566301</v>
      </c>
      <c r="I11965">
        <v>81.5</v>
      </c>
      <c r="J11965">
        <v>51.5</v>
      </c>
      <c r="K11965">
        <v>200.41062718263001</v>
      </c>
      <c r="L11965">
        <v>1.7732980828685602E-2</v>
      </c>
      <c r="M11965">
        <v>21.925438495092202</v>
      </c>
      <c r="N11965">
        <v>36023</v>
      </c>
      <c r="O11965">
        <v>0.89004117484433598</v>
      </c>
      <c r="P11965">
        <v>0.10995882515566301</v>
      </c>
    </row>
    <row r="11966" spans="1:16" x14ac:dyDescent="0.25">
      <c r="A11966">
        <v>11</v>
      </c>
      <c r="B11966">
        <v>108019</v>
      </c>
      <c r="C11966" t="s">
        <v>24</v>
      </c>
      <c r="D11966" t="s">
        <v>104</v>
      </c>
      <c r="E11966" t="s">
        <v>24</v>
      </c>
      <c r="F11966" t="s">
        <v>26</v>
      </c>
      <c r="G11966" t="s">
        <v>15</v>
      </c>
      <c r="H11966">
        <v>0</v>
      </c>
      <c r="I11966">
        <v>95.7</v>
      </c>
      <c r="J11966">
        <v>42.9</v>
      </c>
      <c r="K11966">
        <v>422.03715602284399</v>
      </c>
      <c r="L11966">
        <v>1.8843424762088501E-2</v>
      </c>
      <c r="M11966">
        <v>29.2493382572558</v>
      </c>
      <c r="N11966">
        <v>17123</v>
      </c>
      <c r="O11966">
        <v>0.999999999999999</v>
      </c>
      <c r="P11966">
        <v>0</v>
      </c>
    </row>
    <row r="11967" spans="1:16" x14ac:dyDescent="0.25">
      <c r="A11967">
        <v>11</v>
      </c>
      <c r="B11967">
        <v>100002</v>
      </c>
      <c r="C11967" t="s">
        <v>27</v>
      </c>
      <c r="D11967" t="s">
        <v>118</v>
      </c>
      <c r="E11967" t="s">
        <v>27</v>
      </c>
      <c r="F11967" t="s">
        <v>118</v>
      </c>
      <c r="G11967" t="s">
        <v>15</v>
      </c>
      <c r="H11967">
        <v>0.13500312612281301</v>
      </c>
      <c r="I11967">
        <v>89.9</v>
      </c>
      <c r="J11967">
        <v>48.5</v>
      </c>
      <c r="K11967">
        <v>220.961147325767</v>
      </c>
      <c r="L11967">
        <v>2.8229695601889E-2</v>
      </c>
      <c r="M11967">
        <v>17.946047684566899</v>
      </c>
      <c r="N11967">
        <v>100005</v>
      </c>
      <c r="O11967">
        <v>0.86499687387718605</v>
      </c>
      <c r="P11967">
        <v>0.13500312612281301</v>
      </c>
    </row>
    <row r="11968" spans="1:16" x14ac:dyDescent="0.25">
      <c r="A11968">
        <v>11</v>
      </c>
      <c r="B11968">
        <v>99013</v>
      </c>
      <c r="C11968" t="s">
        <v>33</v>
      </c>
      <c r="D11968" t="s">
        <v>35</v>
      </c>
      <c r="E11968" t="s">
        <v>33</v>
      </c>
      <c r="F11968" t="s">
        <v>35</v>
      </c>
      <c r="G11968" t="s">
        <v>15</v>
      </c>
      <c r="H11968">
        <v>0.15300748722102001</v>
      </c>
      <c r="I11968">
        <v>81.5</v>
      </c>
      <c r="J11968">
        <v>51.5</v>
      </c>
      <c r="K11968">
        <v>155.91991991683699</v>
      </c>
      <c r="L11968">
        <v>1.5943889560334198E-2</v>
      </c>
      <c r="M11968">
        <v>17.546079537087898</v>
      </c>
      <c r="N11968">
        <v>39014</v>
      </c>
      <c r="O11968">
        <v>0.84699251277897902</v>
      </c>
      <c r="P11968">
        <v>0.15300748722101901</v>
      </c>
    </row>
    <row r="11969" spans="1:16" x14ac:dyDescent="0.25">
      <c r="A11969">
        <v>11</v>
      </c>
      <c r="B11969">
        <v>76063</v>
      </c>
      <c r="C11969" t="s">
        <v>29</v>
      </c>
      <c r="D11969" t="s">
        <v>30</v>
      </c>
      <c r="E11969" t="s">
        <v>44</v>
      </c>
      <c r="F11969" t="s">
        <v>96</v>
      </c>
      <c r="G11969" t="s">
        <v>19</v>
      </c>
      <c r="H11969">
        <v>0.433855008255492</v>
      </c>
      <c r="I11969">
        <v>276.8</v>
      </c>
      <c r="J11969">
        <v>41.7</v>
      </c>
      <c r="K11969">
        <v>32.662025037503298</v>
      </c>
      <c r="L11969">
        <v>2.4784167699095201E-2</v>
      </c>
      <c r="M11969">
        <v>7.3284758936200296</v>
      </c>
      <c r="N11969">
        <v>65037</v>
      </c>
      <c r="O11969">
        <v>0.56614499174450705</v>
      </c>
      <c r="P11969">
        <v>0.433855008255492</v>
      </c>
    </row>
    <row r="11970" spans="1:16" x14ac:dyDescent="0.25">
      <c r="A11970">
        <v>11</v>
      </c>
      <c r="B11970">
        <v>110003</v>
      </c>
      <c r="C11970" t="s">
        <v>51</v>
      </c>
      <c r="D11970" t="s">
        <v>112</v>
      </c>
      <c r="E11970" t="s">
        <v>51</v>
      </c>
      <c r="F11970" t="s">
        <v>93</v>
      </c>
      <c r="G11970" t="s">
        <v>15</v>
      </c>
      <c r="H11970">
        <v>0.24398526201160201</v>
      </c>
      <c r="I11970">
        <v>61.4</v>
      </c>
      <c r="J11970">
        <v>28.6</v>
      </c>
      <c r="K11970">
        <v>204.29316937589999</v>
      </c>
      <c r="L11970">
        <v>5.2033504261534601E-2</v>
      </c>
      <c r="M11970">
        <v>24.893520545476498</v>
      </c>
      <c r="N11970">
        <v>75022</v>
      </c>
      <c r="O11970">
        <v>0.75601473798839802</v>
      </c>
      <c r="P11970">
        <v>0.24398526201160101</v>
      </c>
    </row>
    <row r="11971" spans="1:16" x14ac:dyDescent="0.25">
      <c r="A11971">
        <v>11</v>
      </c>
      <c r="B11971">
        <v>64072</v>
      </c>
      <c r="C11971" t="s">
        <v>44</v>
      </c>
      <c r="D11971" t="s">
        <v>55</v>
      </c>
      <c r="E11971" t="s">
        <v>44</v>
      </c>
      <c r="F11971" t="s">
        <v>96</v>
      </c>
      <c r="G11971" t="s">
        <v>15</v>
      </c>
      <c r="H11971">
        <v>0.21426885480157301</v>
      </c>
      <c r="I11971">
        <v>39.6</v>
      </c>
      <c r="J11971">
        <v>25.5</v>
      </c>
      <c r="K11971">
        <v>220.71074348209501</v>
      </c>
      <c r="L11971">
        <v>3.5320874711391899E-2</v>
      </c>
      <c r="M11971">
        <v>30.822929224806401</v>
      </c>
      <c r="N11971">
        <v>65050</v>
      </c>
      <c r="O11971">
        <v>0.78573114519842602</v>
      </c>
      <c r="P11971">
        <v>0.21426885480157301</v>
      </c>
    </row>
    <row r="11972" spans="1:16" x14ac:dyDescent="0.25">
      <c r="A11972">
        <v>11</v>
      </c>
      <c r="B11972">
        <v>40007</v>
      </c>
      <c r="C11972" t="s">
        <v>33</v>
      </c>
      <c r="D11972" t="s">
        <v>35</v>
      </c>
      <c r="E11972" t="s">
        <v>33</v>
      </c>
      <c r="F11972" t="s">
        <v>35</v>
      </c>
      <c r="G11972" t="s">
        <v>15</v>
      </c>
      <c r="H11972">
        <v>0.10689412980867</v>
      </c>
      <c r="I11972">
        <v>81.5</v>
      </c>
      <c r="J11972">
        <v>51.5</v>
      </c>
      <c r="K11972">
        <v>214.117059849036</v>
      </c>
      <c r="L11972">
        <v>1.6857427116673099E-2</v>
      </c>
      <c r="M11972">
        <v>19.5493042886735</v>
      </c>
      <c r="N11972">
        <v>99011</v>
      </c>
      <c r="O11972">
        <v>0.89310587019132903</v>
      </c>
      <c r="P11972">
        <v>0.10689412980867</v>
      </c>
    </row>
    <row r="11973" spans="1:16" x14ac:dyDescent="0.25">
      <c r="A11973">
        <v>11</v>
      </c>
      <c r="B11973">
        <v>36001</v>
      </c>
      <c r="C11973" t="s">
        <v>33</v>
      </c>
      <c r="D11973" t="s">
        <v>41</v>
      </c>
      <c r="E11973" t="s">
        <v>33</v>
      </c>
      <c r="F11973" t="s">
        <v>35</v>
      </c>
      <c r="G11973" t="s">
        <v>15</v>
      </c>
      <c r="H11973">
        <v>0.15075854208626999</v>
      </c>
      <c r="I11973">
        <v>81.5</v>
      </c>
      <c r="J11973">
        <v>51.5</v>
      </c>
      <c r="K11973">
        <v>160.38576253850999</v>
      </c>
      <c r="L11973">
        <v>1.3982509934622101E-2</v>
      </c>
      <c r="M11973">
        <v>16.912287150189901</v>
      </c>
      <c r="N11973">
        <v>99014</v>
      </c>
      <c r="O11973">
        <v>0.84924145791372896</v>
      </c>
      <c r="P11973">
        <v>0.15075854208626999</v>
      </c>
    </row>
    <row r="11974" spans="1:16" x14ac:dyDescent="0.25">
      <c r="A11974">
        <v>11</v>
      </c>
      <c r="B11974">
        <v>58029</v>
      </c>
      <c r="C11974" t="s">
        <v>13</v>
      </c>
      <c r="D11974" t="s">
        <v>14</v>
      </c>
      <c r="E11974" t="s">
        <v>13</v>
      </c>
      <c r="F11974" t="s">
        <v>14</v>
      </c>
      <c r="G11974" t="s">
        <v>15</v>
      </c>
      <c r="H11974">
        <v>0.156949669319012</v>
      </c>
      <c r="I11974">
        <v>63.9</v>
      </c>
      <c r="J11974">
        <v>45.2</v>
      </c>
      <c r="K11974">
        <v>191.122292561585</v>
      </c>
      <c r="L11974">
        <v>2.63575522665003E-2</v>
      </c>
      <c r="M11974">
        <v>19.491424218852501</v>
      </c>
      <c r="N11974">
        <v>58091</v>
      </c>
      <c r="O11974">
        <v>0.843050330680987</v>
      </c>
      <c r="P11974">
        <v>0.156949669319012</v>
      </c>
    </row>
    <row r="11975" spans="1:16" x14ac:dyDescent="0.25">
      <c r="A11975">
        <v>11</v>
      </c>
      <c r="B11975">
        <v>26057</v>
      </c>
      <c r="C11975" t="s">
        <v>21</v>
      </c>
      <c r="D11975" t="s">
        <v>39</v>
      </c>
      <c r="E11975" t="s">
        <v>21</v>
      </c>
      <c r="F11975" t="s">
        <v>84</v>
      </c>
      <c r="G11975" t="s">
        <v>15</v>
      </c>
      <c r="H11975">
        <v>0.119484188807258</v>
      </c>
      <c r="I11975">
        <v>81.099999999999994</v>
      </c>
      <c r="J11975">
        <v>55.8</v>
      </c>
      <c r="K11975">
        <v>205.463914094252</v>
      </c>
      <c r="L11975">
        <v>1.65485897077675E-2</v>
      </c>
      <c r="M11975">
        <v>8.3053590161604305</v>
      </c>
      <c r="N11975">
        <v>25016</v>
      </c>
      <c r="O11975">
        <v>0.88051581119274103</v>
      </c>
      <c r="P11975">
        <v>0.119484188807258</v>
      </c>
    </row>
    <row r="11976" spans="1:16" x14ac:dyDescent="0.25">
      <c r="A11976">
        <v>11</v>
      </c>
      <c r="B11976">
        <v>4003</v>
      </c>
      <c r="C11976" t="s">
        <v>31</v>
      </c>
      <c r="D11976" t="s">
        <v>57</v>
      </c>
      <c r="E11976" t="s">
        <v>62</v>
      </c>
      <c r="F11976" t="s">
        <v>68</v>
      </c>
      <c r="G11976" t="s">
        <v>19</v>
      </c>
      <c r="H11976">
        <v>0.15073255757294801</v>
      </c>
      <c r="I11976">
        <v>106.2</v>
      </c>
      <c r="J11976">
        <v>46.2</v>
      </c>
      <c r="K11976">
        <v>206.909564985819</v>
      </c>
      <c r="L11976">
        <v>2.39810492555767E-2</v>
      </c>
      <c r="M11976">
        <v>22.835746159523399</v>
      </c>
      <c r="N11976">
        <v>79023</v>
      </c>
      <c r="O11976">
        <v>0.84926744242705099</v>
      </c>
      <c r="P11976">
        <v>0.15073255757294701</v>
      </c>
    </row>
    <row r="11977" spans="1:16" x14ac:dyDescent="0.25">
      <c r="A11977">
        <v>11</v>
      </c>
      <c r="B11977">
        <v>35022</v>
      </c>
      <c r="C11977" t="s">
        <v>33</v>
      </c>
      <c r="D11977" t="s">
        <v>34</v>
      </c>
      <c r="E11977" t="s">
        <v>33</v>
      </c>
      <c r="F11977" t="s">
        <v>35</v>
      </c>
      <c r="G11977" t="s">
        <v>15</v>
      </c>
      <c r="H11977">
        <v>0.13925060686940199</v>
      </c>
      <c r="I11977">
        <v>81.5</v>
      </c>
      <c r="J11977">
        <v>51.5</v>
      </c>
      <c r="K11977">
        <v>171.71334155619701</v>
      </c>
      <c r="L11977">
        <v>1.55173171597829E-2</v>
      </c>
      <c r="M11977">
        <v>18.398694780880799</v>
      </c>
      <c r="N11977">
        <v>99013</v>
      </c>
      <c r="O11977">
        <v>0.86074939313059695</v>
      </c>
      <c r="P11977">
        <v>0.13925060686940199</v>
      </c>
    </row>
    <row r="11978" spans="1:16" x14ac:dyDescent="0.25">
      <c r="A11978">
        <v>11</v>
      </c>
      <c r="B11978">
        <v>34027</v>
      </c>
      <c r="C11978" t="s">
        <v>33</v>
      </c>
      <c r="D11978" t="s">
        <v>50</v>
      </c>
      <c r="E11978" t="s">
        <v>33</v>
      </c>
      <c r="F11978" t="s">
        <v>35</v>
      </c>
      <c r="G11978" t="s">
        <v>15</v>
      </c>
      <c r="H11978">
        <v>0.16392860657414199</v>
      </c>
      <c r="I11978">
        <v>81.5</v>
      </c>
      <c r="J11978">
        <v>51.5</v>
      </c>
      <c r="K11978">
        <v>145.153745436344</v>
      </c>
      <c r="L11978">
        <v>1.33912469732055E-2</v>
      </c>
      <c r="M11978">
        <v>15.951988438102401</v>
      </c>
      <c r="N11978">
        <v>39014</v>
      </c>
      <c r="O11978">
        <v>0.83607139342585701</v>
      </c>
      <c r="P11978">
        <v>0.16392860657414199</v>
      </c>
    </row>
    <row r="11979" spans="1:16" x14ac:dyDescent="0.25">
      <c r="A11979">
        <v>11</v>
      </c>
      <c r="B11979">
        <v>37019</v>
      </c>
      <c r="C11979" t="s">
        <v>33</v>
      </c>
      <c r="D11979" t="s">
        <v>79</v>
      </c>
      <c r="E11979" t="s">
        <v>33</v>
      </c>
      <c r="F11979" t="s">
        <v>35</v>
      </c>
      <c r="G11979" t="s">
        <v>15</v>
      </c>
      <c r="H11979">
        <v>5.6063315466450298E-2</v>
      </c>
      <c r="I11979">
        <v>81.5</v>
      </c>
      <c r="J11979">
        <v>51.5</v>
      </c>
      <c r="K11979">
        <v>256.57000222187901</v>
      </c>
      <c r="L11979">
        <v>2.14299161515728E-2</v>
      </c>
      <c r="M11979">
        <v>27.547825883160598</v>
      </c>
      <c r="N11979">
        <v>39010</v>
      </c>
      <c r="O11979">
        <v>0.94393668453354895</v>
      </c>
      <c r="P11979">
        <v>5.6063315466450298E-2</v>
      </c>
    </row>
    <row r="11980" spans="1:16" x14ac:dyDescent="0.25">
      <c r="A11980">
        <v>11</v>
      </c>
      <c r="B11980">
        <v>42034</v>
      </c>
      <c r="C11980" t="s">
        <v>16</v>
      </c>
      <c r="D11980" t="s">
        <v>81</v>
      </c>
      <c r="E11980" t="s">
        <v>16</v>
      </c>
      <c r="F11980" t="s">
        <v>81</v>
      </c>
      <c r="G11980" t="s">
        <v>15</v>
      </c>
      <c r="H11980">
        <v>0.25429622565235899</v>
      </c>
      <c r="I11980">
        <v>61.9</v>
      </c>
      <c r="J11980">
        <v>44.8</v>
      </c>
      <c r="K11980">
        <v>112.816813452443</v>
      </c>
      <c r="L11980">
        <v>6.6649650128613902E-2</v>
      </c>
      <c r="M11980">
        <v>12.315448063863499</v>
      </c>
      <c r="N11980">
        <v>42045</v>
      </c>
      <c r="O11980">
        <v>0.74570377434764001</v>
      </c>
      <c r="P11980">
        <v>0.25429622565235899</v>
      </c>
    </row>
    <row r="11981" spans="1:16" x14ac:dyDescent="0.25">
      <c r="A11981">
        <v>11</v>
      </c>
      <c r="B11981">
        <v>108050</v>
      </c>
      <c r="C11981" t="s">
        <v>24</v>
      </c>
      <c r="D11981" t="s">
        <v>104</v>
      </c>
      <c r="E11981" t="s">
        <v>24</v>
      </c>
      <c r="F11981" t="s">
        <v>60</v>
      </c>
      <c r="G11981" t="s">
        <v>15</v>
      </c>
      <c r="H11981">
        <v>0</v>
      </c>
      <c r="I11981">
        <v>95.7</v>
      </c>
      <c r="J11981">
        <v>42.9</v>
      </c>
      <c r="K11981">
        <v>444.81761829163798</v>
      </c>
      <c r="L11981">
        <v>1.98370288608051E-2</v>
      </c>
      <c r="M11981">
        <v>30.919081228663</v>
      </c>
      <c r="N11981">
        <v>15189</v>
      </c>
      <c r="O11981">
        <v>0.999999999999999</v>
      </c>
      <c r="P11981">
        <v>0</v>
      </c>
    </row>
    <row r="11982" spans="1:16" x14ac:dyDescent="0.25">
      <c r="A11982">
        <v>11</v>
      </c>
      <c r="B11982">
        <v>42021</v>
      </c>
      <c r="C11982" t="s">
        <v>16</v>
      </c>
      <c r="D11982" t="s">
        <v>81</v>
      </c>
      <c r="E11982" t="s">
        <v>16</v>
      </c>
      <c r="F11982" t="s">
        <v>81</v>
      </c>
      <c r="G11982" t="s">
        <v>15</v>
      </c>
      <c r="H11982">
        <v>0.26410395330081199</v>
      </c>
      <c r="I11982">
        <v>61.9</v>
      </c>
      <c r="J11982">
        <v>44.8</v>
      </c>
      <c r="K11982">
        <v>97.752277861002298</v>
      </c>
      <c r="L11982">
        <v>5.5037174346157201E-2</v>
      </c>
      <c r="M11982">
        <v>10.5792680738853</v>
      </c>
      <c r="N11982">
        <v>42017</v>
      </c>
      <c r="O11982">
        <v>0.73589604669918696</v>
      </c>
      <c r="P11982">
        <v>0.26410395330081199</v>
      </c>
    </row>
    <row r="11983" spans="1:16" x14ac:dyDescent="0.25">
      <c r="A11983">
        <v>11</v>
      </c>
      <c r="B11983">
        <v>1272</v>
      </c>
      <c r="C11983" t="s">
        <v>31</v>
      </c>
      <c r="D11983" t="s">
        <v>43</v>
      </c>
      <c r="E11983" t="s">
        <v>31</v>
      </c>
      <c r="F11983" t="s">
        <v>57</v>
      </c>
      <c r="G11983" t="s">
        <v>15</v>
      </c>
      <c r="H11983">
        <v>8.8804914437471294E-2</v>
      </c>
      <c r="I11983">
        <v>106.2</v>
      </c>
      <c r="J11983">
        <v>46.2</v>
      </c>
      <c r="K11983">
        <v>270.081710358012</v>
      </c>
      <c r="L11983">
        <v>3.1029265954563501E-2</v>
      </c>
      <c r="M11983">
        <v>30.0986512266667</v>
      </c>
      <c r="N11983">
        <v>4130</v>
      </c>
      <c r="O11983">
        <v>0.91119508556252804</v>
      </c>
      <c r="P11983">
        <v>8.8804914437471294E-2</v>
      </c>
    </row>
    <row r="11984" spans="1:16" x14ac:dyDescent="0.25">
      <c r="A11984">
        <v>11</v>
      </c>
      <c r="B11984">
        <v>15235</v>
      </c>
      <c r="C11984" t="s">
        <v>24</v>
      </c>
      <c r="D11984" t="s">
        <v>60</v>
      </c>
      <c r="E11984" t="s">
        <v>24</v>
      </c>
      <c r="F11984" t="s">
        <v>56</v>
      </c>
      <c r="G11984" t="s">
        <v>15</v>
      </c>
      <c r="H11984">
        <v>2.4217711410442499E-2</v>
      </c>
      <c r="I11984">
        <v>95.7</v>
      </c>
      <c r="J11984">
        <v>42.9</v>
      </c>
      <c r="K11984">
        <v>390.04707241838202</v>
      </c>
      <c r="L11984">
        <v>1.7686474440974501E-2</v>
      </c>
      <c r="M11984">
        <v>26.191766122893199</v>
      </c>
      <c r="N11984">
        <v>20030</v>
      </c>
      <c r="O11984">
        <v>0.97578228858955796</v>
      </c>
      <c r="P11984">
        <v>2.4217711410442499E-2</v>
      </c>
    </row>
    <row r="11985" spans="1:16" x14ac:dyDescent="0.25">
      <c r="A11985">
        <v>11</v>
      </c>
      <c r="B11985">
        <v>25003</v>
      </c>
      <c r="C11985" t="s">
        <v>21</v>
      </c>
      <c r="D11985" t="s">
        <v>84</v>
      </c>
      <c r="E11985" t="s">
        <v>33</v>
      </c>
      <c r="F11985" t="s">
        <v>46</v>
      </c>
      <c r="G11985" t="s">
        <v>19</v>
      </c>
      <c r="H11985">
        <v>0.20174682090923299</v>
      </c>
      <c r="I11985">
        <v>81.099999999999994</v>
      </c>
      <c r="J11985">
        <v>55.8</v>
      </c>
      <c r="K11985">
        <v>70.842940111442005</v>
      </c>
      <c r="L11985">
        <v>6.9183669331741096E-3</v>
      </c>
      <c r="M11985">
        <v>10.719018575141099</v>
      </c>
      <c r="N11985">
        <v>33032</v>
      </c>
      <c r="O11985">
        <v>0.79825317909076599</v>
      </c>
      <c r="P11985">
        <v>0.20174682090923299</v>
      </c>
    </row>
    <row r="11986" spans="1:16" x14ac:dyDescent="0.25">
      <c r="A11986">
        <v>11</v>
      </c>
      <c r="B11986">
        <v>63049</v>
      </c>
      <c r="C11986" t="s">
        <v>44</v>
      </c>
      <c r="D11986" t="s">
        <v>78</v>
      </c>
      <c r="E11986" t="s">
        <v>44</v>
      </c>
      <c r="F11986" t="s">
        <v>96</v>
      </c>
      <c r="G11986" t="s">
        <v>15</v>
      </c>
      <c r="H11986">
        <v>0.163343450886587</v>
      </c>
      <c r="I11986">
        <v>39.6</v>
      </c>
      <c r="J11986">
        <v>25.5</v>
      </c>
      <c r="K11986">
        <v>263.95539791067</v>
      </c>
      <c r="L11986">
        <v>4.0949119612978598E-2</v>
      </c>
      <c r="M11986">
        <v>38.845156551098</v>
      </c>
      <c r="N11986">
        <v>65134</v>
      </c>
      <c r="O11986">
        <v>0.83665654911341203</v>
      </c>
      <c r="P11986">
        <v>0.163343450886587</v>
      </c>
    </row>
    <row r="11987" spans="1:16" x14ac:dyDescent="0.25">
      <c r="A11987">
        <v>11</v>
      </c>
      <c r="B11987">
        <v>46027</v>
      </c>
      <c r="C11987" t="s">
        <v>27</v>
      </c>
      <c r="D11987" t="s">
        <v>103</v>
      </c>
      <c r="E11987" t="s">
        <v>27</v>
      </c>
      <c r="F11987" t="s">
        <v>103</v>
      </c>
      <c r="G11987" t="s">
        <v>15</v>
      </c>
      <c r="H11987">
        <v>0.25976103441161302</v>
      </c>
      <c r="I11987">
        <v>89.9</v>
      </c>
      <c r="J11987">
        <v>48.5</v>
      </c>
      <c r="K11987">
        <v>69.875229011598606</v>
      </c>
      <c r="L11987">
        <v>7.6952329798574901E-3</v>
      </c>
      <c r="M11987">
        <v>7.9193791408253196</v>
      </c>
      <c r="N11987">
        <v>46017</v>
      </c>
      <c r="O11987">
        <v>0.74023896558838598</v>
      </c>
      <c r="P11987">
        <v>0.25976103441161302</v>
      </c>
    </row>
    <row r="11988" spans="1:16" x14ac:dyDescent="0.25">
      <c r="A11988">
        <v>11</v>
      </c>
      <c r="B11988">
        <v>40013</v>
      </c>
      <c r="C11988" t="s">
        <v>33</v>
      </c>
      <c r="D11988" t="s">
        <v>35</v>
      </c>
      <c r="E11988" t="s">
        <v>33</v>
      </c>
      <c r="F11988" t="s">
        <v>46</v>
      </c>
      <c r="G11988" t="s">
        <v>15</v>
      </c>
      <c r="H11988">
        <v>0.13644158830456801</v>
      </c>
      <c r="I11988">
        <v>81.5</v>
      </c>
      <c r="J11988">
        <v>51.5</v>
      </c>
      <c r="K11988">
        <v>182.21619222980101</v>
      </c>
      <c r="L11988">
        <v>1.32263539575755E-2</v>
      </c>
      <c r="M11988">
        <v>16.458283319661799</v>
      </c>
      <c r="N11988">
        <v>33032</v>
      </c>
      <c r="O11988">
        <v>0.86355841169543102</v>
      </c>
      <c r="P11988">
        <v>0.13644158830456801</v>
      </c>
    </row>
    <row r="11989" spans="1:16" x14ac:dyDescent="0.25">
      <c r="A11989">
        <v>11</v>
      </c>
      <c r="B11989">
        <v>108050</v>
      </c>
      <c r="C11989" t="s">
        <v>24</v>
      </c>
      <c r="D11989" t="s">
        <v>104</v>
      </c>
      <c r="E11989" t="s">
        <v>24</v>
      </c>
      <c r="F11989" t="s">
        <v>60</v>
      </c>
      <c r="G11989" t="s">
        <v>15</v>
      </c>
      <c r="H11989">
        <v>0</v>
      </c>
      <c r="I11989">
        <v>95.7</v>
      </c>
      <c r="J11989">
        <v>42.9</v>
      </c>
      <c r="K11989">
        <v>444.81761829163798</v>
      </c>
      <c r="L11989">
        <v>1.98370288608051E-2</v>
      </c>
      <c r="M11989">
        <v>30.919081228663</v>
      </c>
      <c r="N11989">
        <v>15189</v>
      </c>
      <c r="O11989">
        <v>1</v>
      </c>
      <c r="P11989">
        <v>0</v>
      </c>
    </row>
    <row r="11990" spans="1:16" x14ac:dyDescent="0.25">
      <c r="A11990">
        <v>11</v>
      </c>
      <c r="B11990">
        <v>108039</v>
      </c>
      <c r="C11990" t="s">
        <v>24</v>
      </c>
      <c r="D11990" t="s">
        <v>104</v>
      </c>
      <c r="E11990" t="s">
        <v>24</v>
      </c>
      <c r="F11990" t="s">
        <v>104</v>
      </c>
      <c r="G11990" t="s">
        <v>15</v>
      </c>
      <c r="H11990">
        <v>0</v>
      </c>
      <c r="I11990">
        <v>95.7</v>
      </c>
      <c r="J11990">
        <v>42.9</v>
      </c>
      <c r="K11990">
        <v>418.42600626883598</v>
      </c>
      <c r="L11990">
        <v>1.8537454666980199E-2</v>
      </c>
      <c r="M11990">
        <v>29.2060246453415</v>
      </c>
      <c r="N11990">
        <v>97042</v>
      </c>
      <c r="O11990">
        <v>1</v>
      </c>
      <c r="P11990">
        <v>0</v>
      </c>
    </row>
    <row r="11991" spans="1:16" x14ac:dyDescent="0.25">
      <c r="A11991">
        <v>11</v>
      </c>
      <c r="B11991">
        <v>23076</v>
      </c>
      <c r="C11991" t="s">
        <v>21</v>
      </c>
      <c r="D11991" t="s">
        <v>89</v>
      </c>
      <c r="E11991" t="s">
        <v>21</v>
      </c>
      <c r="F11991" t="s">
        <v>84</v>
      </c>
      <c r="G11991" t="s">
        <v>15</v>
      </c>
      <c r="H11991">
        <v>0.174734918573487</v>
      </c>
      <c r="I11991">
        <v>81.099999999999994</v>
      </c>
      <c r="J11991">
        <v>55.8</v>
      </c>
      <c r="K11991">
        <v>136.43630698753</v>
      </c>
      <c r="L11991">
        <v>1.0164419396595801E-2</v>
      </c>
      <c r="M11991">
        <v>4.8336123191328699</v>
      </c>
      <c r="N11991">
        <v>25006</v>
      </c>
      <c r="O11991">
        <v>0.825265081426512</v>
      </c>
      <c r="P11991">
        <v>0.174734918573487</v>
      </c>
    </row>
    <row r="11992" spans="1:16" x14ac:dyDescent="0.25">
      <c r="A11992">
        <v>11</v>
      </c>
      <c r="B11992">
        <v>7067</v>
      </c>
      <c r="C11992" t="s">
        <v>100</v>
      </c>
      <c r="D11992" t="s">
        <v>101</v>
      </c>
      <c r="E11992" t="s">
        <v>100</v>
      </c>
      <c r="F11992" t="s">
        <v>101</v>
      </c>
      <c r="G11992" t="s">
        <v>15</v>
      </c>
      <c r="H11992">
        <v>0.26319167277693101</v>
      </c>
      <c r="I11992">
        <v>45.8</v>
      </c>
      <c r="J11992">
        <v>54.9</v>
      </c>
      <c r="K11992">
        <v>16.440555435278402</v>
      </c>
      <c r="L11992">
        <v>2.5866009216645398E-2</v>
      </c>
      <c r="M11992">
        <v>1.6012291450620999</v>
      </c>
      <c r="N11992">
        <v>7003</v>
      </c>
      <c r="O11992">
        <v>0.73680832722306799</v>
      </c>
      <c r="P11992">
        <v>0.26319167277693101</v>
      </c>
    </row>
    <row r="11993" spans="1:16" x14ac:dyDescent="0.25">
      <c r="A11993">
        <v>11</v>
      </c>
      <c r="B11993">
        <v>15012</v>
      </c>
      <c r="C11993" t="s">
        <v>24</v>
      </c>
      <c r="D11993" t="s">
        <v>60</v>
      </c>
      <c r="E11993" t="s">
        <v>24</v>
      </c>
      <c r="F11993" t="s">
        <v>66</v>
      </c>
      <c r="G11993" t="s">
        <v>15</v>
      </c>
      <c r="H11993">
        <v>0</v>
      </c>
      <c r="I11993">
        <v>95.7</v>
      </c>
      <c r="J11993">
        <v>42.9</v>
      </c>
      <c r="K11993">
        <v>422.35959577065501</v>
      </c>
      <c r="L11993">
        <v>1.9021311139530001E-2</v>
      </c>
      <c r="M11993">
        <v>28.8250278135495</v>
      </c>
      <c r="N11993">
        <v>16153</v>
      </c>
      <c r="O11993">
        <v>1</v>
      </c>
      <c r="P11993">
        <v>0</v>
      </c>
    </row>
    <row r="11994" spans="1:16" x14ac:dyDescent="0.25">
      <c r="A11994">
        <v>11</v>
      </c>
      <c r="B11994">
        <v>13204</v>
      </c>
      <c r="C11994" t="s">
        <v>24</v>
      </c>
      <c r="D11994" t="s">
        <v>25</v>
      </c>
      <c r="E11994" t="s">
        <v>24</v>
      </c>
      <c r="F11994" t="s">
        <v>56</v>
      </c>
      <c r="G11994" t="s">
        <v>15</v>
      </c>
      <c r="H11994">
        <v>0.212960989622898</v>
      </c>
      <c r="I11994">
        <v>95.7</v>
      </c>
      <c r="J11994">
        <v>42.9</v>
      </c>
      <c r="K11994">
        <v>170.47978504616901</v>
      </c>
      <c r="L11994">
        <v>6.9534470471570896E-3</v>
      </c>
      <c r="M11994">
        <v>12.347421498058401</v>
      </c>
      <c r="N11994">
        <v>20030</v>
      </c>
      <c r="O11994">
        <v>0.787039010377101</v>
      </c>
      <c r="P11994">
        <v>0.212960989622898</v>
      </c>
    </row>
    <row r="11995" spans="1:16" x14ac:dyDescent="0.25">
      <c r="A11995">
        <v>11</v>
      </c>
      <c r="B11995">
        <v>63049</v>
      </c>
      <c r="C11995" t="s">
        <v>44</v>
      </c>
      <c r="D11995" t="s">
        <v>78</v>
      </c>
      <c r="E11995" t="s">
        <v>44</v>
      </c>
      <c r="F11995" t="s">
        <v>78</v>
      </c>
      <c r="G11995" t="s">
        <v>15</v>
      </c>
      <c r="H11995">
        <v>0.163343450886587</v>
      </c>
      <c r="I11995">
        <v>39.6</v>
      </c>
      <c r="J11995">
        <v>25.5</v>
      </c>
      <c r="K11995">
        <v>263.95539791067</v>
      </c>
      <c r="L11995">
        <v>4.0949119612978598E-2</v>
      </c>
      <c r="M11995">
        <v>38.845156551098</v>
      </c>
      <c r="N11995">
        <v>63057</v>
      </c>
      <c r="O11995">
        <v>0.83665654911341203</v>
      </c>
      <c r="P11995">
        <v>0.163343450886586</v>
      </c>
    </row>
    <row r="11996" spans="1:16" x14ac:dyDescent="0.25">
      <c r="A11996">
        <v>11</v>
      </c>
      <c r="B11996">
        <v>10025</v>
      </c>
      <c r="C11996" t="s">
        <v>90</v>
      </c>
      <c r="D11996" t="s">
        <v>91</v>
      </c>
      <c r="E11996" t="s">
        <v>90</v>
      </c>
      <c r="F11996" t="s">
        <v>94</v>
      </c>
      <c r="G11996" t="s">
        <v>15</v>
      </c>
      <c r="H11996">
        <v>0.301973168835802</v>
      </c>
      <c r="I11996">
        <v>96.8</v>
      </c>
      <c r="J11996">
        <v>39.799999999999997</v>
      </c>
      <c r="K11996">
        <v>105.384785188089</v>
      </c>
      <c r="L11996">
        <v>5.4113877318887497E-2</v>
      </c>
      <c r="M11996">
        <v>12.164623585346</v>
      </c>
      <c r="N11996">
        <v>11015</v>
      </c>
      <c r="O11996">
        <v>0.69802683116419695</v>
      </c>
      <c r="P11996">
        <v>0.301973168835802</v>
      </c>
    </row>
    <row r="11997" spans="1:16" x14ac:dyDescent="0.25">
      <c r="A11997">
        <v>11</v>
      </c>
      <c r="B11997">
        <v>45010</v>
      </c>
      <c r="C11997" t="s">
        <v>27</v>
      </c>
      <c r="D11997" t="s">
        <v>95</v>
      </c>
      <c r="E11997" t="s">
        <v>27</v>
      </c>
      <c r="F11997" t="s">
        <v>70</v>
      </c>
      <c r="G11997" t="s">
        <v>15</v>
      </c>
      <c r="H11997">
        <v>0.162623897283075</v>
      </c>
      <c r="I11997">
        <v>89.9</v>
      </c>
      <c r="J11997">
        <v>48.5</v>
      </c>
      <c r="K11997">
        <v>186.97425859914699</v>
      </c>
      <c r="L11997">
        <v>2.3778962701179501E-2</v>
      </c>
      <c r="M11997">
        <v>15.8707937069442</v>
      </c>
      <c r="N11997">
        <v>51002</v>
      </c>
      <c r="O11997">
        <v>0.83737610271692398</v>
      </c>
      <c r="P11997">
        <v>0.162623897283075</v>
      </c>
    </row>
    <row r="11998" spans="1:16" x14ac:dyDescent="0.25">
      <c r="A11998">
        <v>11</v>
      </c>
      <c r="B11998">
        <v>21011</v>
      </c>
      <c r="C11998" t="s">
        <v>72</v>
      </c>
      <c r="D11998" t="s">
        <v>73</v>
      </c>
      <c r="E11998" t="s">
        <v>72</v>
      </c>
      <c r="F11998" t="s">
        <v>73</v>
      </c>
      <c r="G11998" t="s">
        <v>15</v>
      </c>
      <c r="H11998">
        <v>8.6927398316094598E-3</v>
      </c>
      <c r="I11998">
        <v>76.2</v>
      </c>
      <c r="J11998">
        <v>58.9</v>
      </c>
      <c r="K11998">
        <v>394.61790566695998</v>
      </c>
      <c r="L11998">
        <v>0.22306188575444499</v>
      </c>
      <c r="M11998">
        <v>28.989817284086801</v>
      </c>
      <c r="N11998">
        <v>21061</v>
      </c>
      <c r="O11998">
        <v>0.99130726016838999</v>
      </c>
      <c r="P11998">
        <v>8.6927398316094702E-3</v>
      </c>
    </row>
    <row r="11999" spans="1:16" x14ac:dyDescent="0.25">
      <c r="A11999">
        <v>11</v>
      </c>
      <c r="B11999">
        <v>50031</v>
      </c>
      <c r="C11999" t="s">
        <v>27</v>
      </c>
      <c r="D11999" t="s">
        <v>85</v>
      </c>
      <c r="E11999" t="s">
        <v>27</v>
      </c>
      <c r="F11999" t="s">
        <v>110</v>
      </c>
      <c r="G11999" t="s">
        <v>15</v>
      </c>
      <c r="H11999">
        <v>0.107099955026283</v>
      </c>
      <c r="I11999">
        <v>89.9</v>
      </c>
      <c r="J11999">
        <v>48.5</v>
      </c>
      <c r="K11999">
        <v>249.51156694218901</v>
      </c>
      <c r="L11999">
        <v>2.99398174859992E-2</v>
      </c>
      <c r="M11999">
        <v>20.947375756941099</v>
      </c>
      <c r="N11999">
        <v>52016</v>
      </c>
      <c r="O11999">
        <v>0.892900044973716</v>
      </c>
      <c r="P11999">
        <v>0.107099955026283</v>
      </c>
    </row>
    <row r="12000" spans="1:16" x14ac:dyDescent="0.25">
      <c r="A12000">
        <v>11</v>
      </c>
      <c r="B12000">
        <v>28019</v>
      </c>
      <c r="C12000" t="s">
        <v>21</v>
      </c>
      <c r="D12000" t="s">
        <v>22</v>
      </c>
      <c r="E12000" t="s">
        <v>21</v>
      </c>
      <c r="F12000" t="s">
        <v>39</v>
      </c>
      <c r="G12000" t="s">
        <v>15</v>
      </c>
      <c r="H12000">
        <v>8.0332458827719694E-2</v>
      </c>
      <c r="I12000">
        <v>81.099999999999994</v>
      </c>
      <c r="J12000">
        <v>55.8</v>
      </c>
      <c r="K12000">
        <v>262.84332165887099</v>
      </c>
      <c r="L12000">
        <v>2.17453559772522E-2</v>
      </c>
      <c r="M12000">
        <v>8.8592368294497597</v>
      </c>
      <c r="N12000">
        <v>26044</v>
      </c>
      <c r="O12000">
        <v>0.91966754117228</v>
      </c>
      <c r="P12000">
        <v>8.0332458827719694E-2</v>
      </c>
    </row>
    <row r="12001" spans="1:16" x14ac:dyDescent="0.25">
      <c r="A12001">
        <v>11</v>
      </c>
      <c r="B12001">
        <v>62022</v>
      </c>
      <c r="C12001" t="s">
        <v>44</v>
      </c>
      <c r="D12001" t="s">
        <v>99</v>
      </c>
      <c r="E12001" t="s">
        <v>44</v>
      </c>
      <c r="F12001" t="s">
        <v>99</v>
      </c>
      <c r="G12001" t="s">
        <v>15</v>
      </c>
      <c r="H12001">
        <v>0.237480835325873</v>
      </c>
      <c r="I12001">
        <v>39.6</v>
      </c>
      <c r="J12001">
        <v>25.5</v>
      </c>
      <c r="K12001">
        <v>199.68959887991201</v>
      </c>
      <c r="L12001">
        <v>3.2224749633648901E-2</v>
      </c>
      <c r="M12001">
        <v>27.388466431719799</v>
      </c>
      <c r="N12001">
        <v>62008</v>
      </c>
      <c r="O12001">
        <v>0.76251916467412695</v>
      </c>
      <c r="P12001">
        <v>0.237480835325873</v>
      </c>
    </row>
    <row r="12002" spans="1:16" x14ac:dyDescent="0.25">
      <c r="A12002">
        <v>12</v>
      </c>
      <c r="B12002">
        <v>35020</v>
      </c>
      <c r="C12002" t="s">
        <v>33</v>
      </c>
      <c r="D12002" t="s">
        <v>34</v>
      </c>
      <c r="E12002" t="s">
        <v>33</v>
      </c>
      <c r="F12002" t="s">
        <v>35</v>
      </c>
      <c r="G12002" t="s">
        <v>15</v>
      </c>
      <c r="H12002">
        <v>0.169283299221862</v>
      </c>
      <c r="I12002">
        <v>81.5</v>
      </c>
      <c r="J12002">
        <v>51.5</v>
      </c>
      <c r="K12002">
        <v>141.513443469235</v>
      </c>
      <c r="L12002">
        <v>1.2532210548712E-2</v>
      </c>
      <c r="M12002">
        <v>14.8462743893304</v>
      </c>
      <c r="N12002">
        <v>99023</v>
      </c>
      <c r="O12002">
        <v>0.83071670077813697</v>
      </c>
      <c r="P12002">
        <v>0.169283299221862</v>
      </c>
    </row>
    <row r="12003" spans="1:16" x14ac:dyDescent="0.25">
      <c r="A12003">
        <v>12</v>
      </c>
      <c r="B12003">
        <v>10054</v>
      </c>
      <c r="C12003" t="s">
        <v>90</v>
      </c>
      <c r="D12003" t="s">
        <v>91</v>
      </c>
      <c r="E12003" t="s">
        <v>90</v>
      </c>
      <c r="F12003" t="s">
        <v>91</v>
      </c>
      <c r="G12003" t="s">
        <v>15</v>
      </c>
      <c r="H12003">
        <v>0.319824379111457</v>
      </c>
      <c r="I12003">
        <v>96.8</v>
      </c>
      <c r="J12003">
        <v>39.799999999999997</v>
      </c>
      <c r="K12003">
        <v>80.631432914083007</v>
      </c>
      <c r="L12003">
        <v>4.3966187373150098E-2</v>
      </c>
      <c r="M12003">
        <v>10.246213314904599</v>
      </c>
      <c r="N12003">
        <v>10025</v>
      </c>
      <c r="O12003">
        <v>0.680175620888542</v>
      </c>
      <c r="P12003">
        <v>0.319824379111457</v>
      </c>
    </row>
    <row r="12004" spans="1:16" x14ac:dyDescent="0.25">
      <c r="A12004">
        <v>12</v>
      </c>
      <c r="B12004">
        <v>58091</v>
      </c>
      <c r="C12004" t="s">
        <v>13</v>
      </c>
      <c r="D12004" t="s">
        <v>14</v>
      </c>
      <c r="E12004" t="s">
        <v>13</v>
      </c>
      <c r="F12004" t="s">
        <v>23</v>
      </c>
      <c r="G12004" t="s">
        <v>15</v>
      </c>
      <c r="H12004">
        <v>1.33830742645378E-2</v>
      </c>
      <c r="I12004">
        <v>63.9</v>
      </c>
      <c r="J12004">
        <v>45.2</v>
      </c>
      <c r="K12004">
        <v>345.73179625703602</v>
      </c>
      <c r="L12004">
        <v>4.8577829854548699E-2</v>
      </c>
      <c r="M12004">
        <v>35.386210679520403</v>
      </c>
      <c r="N12004">
        <v>60038</v>
      </c>
      <c r="O12004">
        <v>0.986616925735462</v>
      </c>
      <c r="P12004">
        <v>1.33830742645378E-2</v>
      </c>
    </row>
    <row r="12005" spans="1:16" x14ac:dyDescent="0.25">
      <c r="A12005">
        <v>12</v>
      </c>
      <c r="B12005">
        <v>60019</v>
      </c>
      <c r="C12005" t="s">
        <v>13</v>
      </c>
      <c r="D12005" t="s">
        <v>23</v>
      </c>
      <c r="E12005" t="s">
        <v>51</v>
      </c>
      <c r="F12005" t="s">
        <v>93</v>
      </c>
      <c r="G12005" t="s">
        <v>19</v>
      </c>
      <c r="H12005">
        <v>0.25430660579828601</v>
      </c>
      <c r="I12005">
        <v>63.9</v>
      </c>
      <c r="J12005">
        <v>45.2</v>
      </c>
      <c r="K12005">
        <v>73.5474004977699</v>
      </c>
      <c r="L12005">
        <v>9.1237168116017897E-3</v>
      </c>
      <c r="M12005">
        <v>11.3820129162059</v>
      </c>
      <c r="N12005">
        <v>75022</v>
      </c>
      <c r="O12005">
        <v>0.74569339420171299</v>
      </c>
      <c r="P12005">
        <v>0.25430660579828601</v>
      </c>
    </row>
    <row r="12006" spans="1:16" x14ac:dyDescent="0.25">
      <c r="A12006">
        <v>12</v>
      </c>
      <c r="B12006">
        <v>80063</v>
      </c>
      <c r="C12006" t="s">
        <v>62</v>
      </c>
      <c r="D12006" t="s">
        <v>64</v>
      </c>
      <c r="E12006" t="s">
        <v>62</v>
      </c>
      <c r="F12006" t="s">
        <v>67</v>
      </c>
      <c r="G12006" t="s">
        <v>15</v>
      </c>
      <c r="H12006">
        <v>0.33095389828998201</v>
      </c>
      <c r="I12006">
        <v>20.8</v>
      </c>
      <c r="J12006">
        <v>27.8</v>
      </c>
      <c r="K12006">
        <v>264.86645370007602</v>
      </c>
      <c r="L12006">
        <v>0.296176954333152</v>
      </c>
      <c r="M12006">
        <v>16.957930424161699</v>
      </c>
      <c r="N12006">
        <v>78033</v>
      </c>
      <c r="O12006">
        <v>0.66904610171001699</v>
      </c>
      <c r="P12006">
        <v>0.33095389828998101</v>
      </c>
    </row>
    <row r="12007" spans="1:16" x14ac:dyDescent="0.25">
      <c r="A12007">
        <v>12</v>
      </c>
      <c r="B12007">
        <v>63041</v>
      </c>
      <c r="C12007" t="s">
        <v>44</v>
      </c>
      <c r="D12007" t="s">
        <v>78</v>
      </c>
      <c r="E12007" t="s">
        <v>44</v>
      </c>
      <c r="F12007" t="s">
        <v>78</v>
      </c>
      <c r="G12007" t="s">
        <v>15</v>
      </c>
      <c r="H12007">
        <v>0.197505857584682</v>
      </c>
      <c r="I12007">
        <v>39.6</v>
      </c>
      <c r="J12007">
        <v>25.5</v>
      </c>
      <c r="K12007">
        <v>232.62903567172401</v>
      </c>
      <c r="L12007">
        <v>3.5627571630354397E-2</v>
      </c>
      <c r="M12007">
        <v>33.752461589964597</v>
      </c>
      <c r="N12007">
        <v>63032</v>
      </c>
      <c r="O12007">
        <v>0.80249414241531702</v>
      </c>
      <c r="P12007">
        <v>0.197505857584682</v>
      </c>
    </row>
    <row r="12008" spans="1:16" x14ac:dyDescent="0.25">
      <c r="A12008">
        <v>12</v>
      </c>
      <c r="B12008">
        <v>49009</v>
      </c>
      <c r="C12008" t="s">
        <v>27</v>
      </c>
      <c r="D12008" t="s">
        <v>82</v>
      </c>
      <c r="E12008" t="s">
        <v>51</v>
      </c>
      <c r="F12008" t="s">
        <v>75</v>
      </c>
      <c r="G12008" t="s">
        <v>19</v>
      </c>
      <c r="H12008">
        <v>0.14334761330692899</v>
      </c>
      <c r="I12008">
        <v>89.9</v>
      </c>
      <c r="J12008">
        <v>48.5</v>
      </c>
      <c r="K12008">
        <v>218.78595651921299</v>
      </c>
      <c r="L12008">
        <v>2.6734548745114599E-2</v>
      </c>
      <c r="M12008">
        <v>15.3610513786338</v>
      </c>
      <c r="N12008">
        <v>72036</v>
      </c>
      <c r="O12008">
        <v>0.85665238669306998</v>
      </c>
      <c r="P12008">
        <v>0.14334761330692899</v>
      </c>
    </row>
    <row r="12009" spans="1:16" x14ac:dyDescent="0.25">
      <c r="A12009">
        <v>12</v>
      </c>
      <c r="B12009">
        <v>10058</v>
      </c>
      <c r="C12009" t="s">
        <v>90</v>
      </c>
      <c r="D12009" t="s">
        <v>91</v>
      </c>
      <c r="E12009" t="s">
        <v>90</v>
      </c>
      <c r="F12009" t="s">
        <v>98</v>
      </c>
      <c r="G12009" t="s">
        <v>15</v>
      </c>
      <c r="H12009">
        <v>0.30710783577055101</v>
      </c>
      <c r="I12009">
        <v>96.8</v>
      </c>
      <c r="J12009">
        <v>39.799999999999997</v>
      </c>
      <c r="K12009">
        <v>98.932065261153596</v>
      </c>
      <c r="L12009">
        <v>5.1363401972327402E-2</v>
      </c>
      <c r="M12009">
        <v>11.482271991729601</v>
      </c>
      <c r="N12009">
        <v>8055</v>
      </c>
      <c r="O12009">
        <v>0.69289216422944899</v>
      </c>
      <c r="P12009">
        <v>0.30710783577055101</v>
      </c>
    </row>
    <row r="12010" spans="1:16" x14ac:dyDescent="0.25">
      <c r="A12010">
        <v>12</v>
      </c>
      <c r="B12010">
        <v>20045</v>
      </c>
      <c r="C12010" t="s">
        <v>24</v>
      </c>
      <c r="D12010" t="s">
        <v>56</v>
      </c>
      <c r="E12010" t="s">
        <v>47</v>
      </c>
      <c r="F12010" t="s">
        <v>48</v>
      </c>
      <c r="G12010" t="s">
        <v>19</v>
      </c>
      <c r="H12010">
        <v>0.274011087779023</v>
      </c>
      <c r="I12010">
        <v>95.7</v>
      </c>
      <c r="J12010">
        <v>42.9</v>
      </c>
      <c r="K12010">
        <v>100.60116931490199</v>
      </c>
      <c r="L12010">
        <v>5.0559220667296401E-3</v>
      </c>
      <c r="M12010">
        <v>7.8658397149945198</v>
      </c>
      <c r="N12010">
        <v>55032</v>
      </c>
      <c r="O12010">
        <v>0.72598891222097695</v>
      </c>
      <c r="P12010">
        <v>0.274011087779023</v>
      </c>
    </row>
    <row r="12011" spans="1:16" x14ac:dyDescent="0.25">
      <c r="A12011">
        <v>12</v>
      </c>
      <c r="B12011">
        <v>21097</v>
      </c>
      <c r="C12011" t="s">
        <v>72</v>
      </c>
      <c r="D12011" t="s">
        <v>73</v>
      </c>
      <c r="E12011" t="s">
        <v>72</v>
      </c>
      <c r="F12011" t="s">
        <v>73</v>
      </c>
      <c r="G12011" t="s">
        <v>15</v>
      </c>
      <c r="H12011">
        <v>4.9868609245115797E-2</v>
      </c>
      <c r="I12011">
        <v>76.2</v>
      </c>
      <c r="J12011">
        <v>58.9</v>
      </c>
      <c r="K12011">
        <v>358.66369759708198</v>
      </c>
      <c r="L12011">
        <v>0.20264923813692301</v>
      </c>
      <c r="M12011">
        <v>20.0282909748103</v>
      </c>
      <c r="N12011">
        <v>21051</v>
      </c>
      <c r="O12011">
        <v>0.95013139075488395</v>
      </c>
      <c r="P12011">
        <v>4.9868609245115901E-2</v>
      </c>
    </row>
    <row r="12012" spans="1:16" x14ac:dyDescent="0.25">
      <c r="A12012">
        <v>12</v>
      </c>
      <c r="B12012">
        <v>24062</v>
      </c>
      <c r="C12012" t="s">
        <v>21</v>
      </c>
      <c r="D12012" t="s">
        <v>54</v>
      </c>
      <c r="E12012" t="s">
        <v>21</v>
      </c>
      <c r="F12012" t="s">
        <v>54</v>
      </c>
      <c r="G12012" t="s">
        <v>15</v>
      </c>
      <c r="H12012">
        <v>8.4314906063849004E-2</v>
      </c>
      <c r="I12012">
        <v>81.099999999999994</v>
      </c>
      <c r="J12012">
        <v>55.8</v>
      </c>
      <c r="K12012">
        <v>257.69214617565001</v>
      </c>
      <c r="L12012">
        <v>2.11726376419108E-2</v>
      </c>
      <c r="M12012">
        <v>8.6317096506168696</v>
      </c>
      <c r="N12012">
        <v>24012</v>
      </c>
      <c r="O12012">
        <v>0.91568509393615105</v>
      </c>
      <c r="P12012">
        <v>8.4314906063849004E-2</v>
      </c>
    </row>
    <row r="12013" spans="1:16" x14ac:dyDescent="0.25">
      <c r="A12013">
        <v>12</v>
      </c>
      <c r="B12013">
        <v>24116</v>
      </c>
      <c r="C12013" t="s">
        <v>21</v>
      </c>
      <c r="D12013" t="s">
        <v>54</v>
      </c>
      <c r="E12013" t="s">
        <v>21</v>
      </c>
      <c r="F12013" t="s">
        <v>39</v>
      </c>
      <c r="G12013" t="s">
        <v>15</v>
      </c>
      <c r="H12013">
        <v>6.7859561257362797E-2</v>
      </c>
      <c r="I12013">
        <v>81.099999999999994</v>
      </c>
      <c r="J12013">
        <v>55.8</v>
      </c>
      <c r="K12013">
        <v>278.42115415901401</v>
      </c>
      <c r="L12013">
        <v>2.2633231191135202E-2</v>
      </c>
      <c r="M12013">
        <v>9.5496473293521902</v>
      </c>
      <c r="N12013">
        <v>26012</v>
      </c>
      <c r="O12013">
        <v>0.93214043874263697</v>
      </c>
      <c r="P12013">
        <v>6.7859561257362699E-2</v>
      </c>
    </row>
    <row r="12014" spans="1:16" x14ac:dyDescent="0.25">
      <c r="A12014">
        <v>12</v>
      </c>
      <c r="B12014">
        <v>13148</v>
      </c>
      <c r="C12014" t="s">
        <v>24</v>
      </c>
      <c r="D12014" t="s">
        <v>25</v>
      </c>
      <c r="E12014" t="s">
        <v>24</v>
      </c>
      <c r="F12014" t="s">
        <v>25</v>
      </c>
      <c r="G12014" t="s">
        <v>15</v>
      </c>
      <c r="H12014">
        <v>0.100548299332559</v>
      </c>
      <c r="I12014">
        <v>95.7</v>
      </c>
      <c r="J12014">
        <v>42.9</v>
      </c>
      <c r="K12014">
        <v>296.445117119955</v>
      </c>
      <c r="L12014">
        <v>1.26024115684622E-2</v>
      </c>
      <c r="M12014">
        <v>21.613313372531401</v>
      </c>
      <c r="N12014">
        <v>12092</v>
      </c>
      <c r="O12014">
        <v>0.89945170066743996</v>
      </c>
      <c r="P12014">
        <v>0.100548299332559</v>
      </c>
    </row>
    <row r="12015" spans="1:16" x14ac:dyDescent="0.25">
      <c r="A12015">
        <v>12</v>
      </c>
      <c r="B12015">
        <v>17204</v>
      </c>
      <c r="C12015" t="s">
        <v>24</v>
      </c>
      <c r="D12015" t="s">
        <v>26</v>
      </c>
      <c r="E12015" t="s">
        <v>24</v>
      </c>
      <c r="F12015" t="s">
        <v>104</v>
      </c>
      <c r="G12015" t="s">
        <v>15</v>
      </c>
      <c r="H12015">
        <v>0.177148004770421</v>
      </c>
      <c r="I12015">
        <v>95.7</v>
      </c>
      <c r="J12015">
        <v>42.9</v>
      </c>
      <c r="K12015">
        <v>208.302226593233</v>
      </c>
      <c r="L12015">
        <v>9.5141746914519203E-3</v>
      </c>
      <c r="M12015">
        <v>15.9806236358472</v>
      </c>
      <c r="N12015">
        <v>97042</v>
      </c>
      <c r="O12015">
        <v>0.82285199522957897</v>
      </c>
      <c r="P12015">
        <v>0.177148004770421</v>
      </c>
    </row>
    <row r="12016" spans="1:16" x14ac:dyDescent="0.25">
      <c r="A12016">
        <v>12</v>
      </c>
      <c r="B12016">
        <v>63049</v>
      </c>
      <c r="C12016" t="s">
        <v>44</v>
      </c>
      <c r="D12016" t="s">
        <v>78</v>
      </c>
      <c r="E12016" t="s">
        <v>44</v>
      </c>
      <c r="F12016" t="s">
        <v>96</v>
      </c>
      <c r="G12016" t="s">
        <v>15</v>
      </c>
      <c r="H12016">
        <v>0.163343450886587</v>
      </c>
      <c r="I12016">
        <v>39.6</v>
      </c>
      <c r="J12016">
        <v>25.5</v>
      </c>
      <c r="K12016">
        <v>263.95539791067</v>
      </c>
      <c r="L12016">
        <v>4.0949119612978598E-2</v>
      </c>
      <c r="M12016">
        <v>38.845156551098</v>
      </c>
      <c r="N12016">
        <v>65050</v>
      </c>
      <c r="O12016">
        <v>0.83665654911341303</v>
      </c>
      <c r="P12016">
        <v>0.163343450886587</v>
      </c>
    </row>
    <row r="12017" spans="1:16" x14ac:dyDescent="0.25">
      <c r="A12017">
        <v>12</v>
      </c>
      <c r="B12017">
        <v>65051</v>
      </c>
      <c r="C12017" t="s">
        <v>44</v>
      </c>
      <c r="D12017" t="s">
        <v>96</v>
      </c>
      <c r="E12017" t="s">
        <v>33</v>
      </c>
      <c r="F12017" t="s">
        <v>42</v>
      </c>
      <c r="G12017" t="s">
        <v>19</v>
      </c>
      <c r="H12017">
        <v>0.33753320477285098</v>
      </c>
      <c r="I12017">
        <v>39.6</v>
      </c>
      <c r="J12017">
        <v>25.5</v>
      </c>
      <c r="K12017">
        <v>93.990087945793306</v>
      </c>
      <c r="L12017">
        <v>1.8465817716198499E-2</v>
      </c>
      <c r="M12017">
        <v>16.1172156837317</v>
      </c>
      <c r="N12017">
        <v>38001</v>
      </c>
      <c r="O12017">
        <v>0.66246679522714802</v>
      </c>
      <c r="P12017">
        <v>0.33753320477284998</v>
      </c>
    </row>
    <row r="12018" spans="1:16" x14ac:dyDescent="0.25">
      <c r="A12018">
        <v>12</v>
      </c>
      <c r="B12018">
        <v>59014</v>
      </c>
      <c r="C12018" t="s">
        <v>13</v>
      </c>
      <c r="D12018" t="s">
        <v>18</v>
      </c>
      <c r="E12018" t="s">
        <v>13</v>
      </c>
      <c r="F12018" t="s">
        <v>14</v>
      </c>
      <c r="G12018" t="s">
        <v>15</v>
      </c>
      <c r="H12018">
        <v>0.285797338185031</v>
      </c>
      <c r="I12018">
        <v>63.9</v>
      </c>
      <c r="J12018">
        <v>45.2</v>
      </c>
      <c r="K12018">
        <v>38.737149204524698</v>
      </c>
      <c r="L12018">
        <v>4.4641499216279499E-3</v>
      </c>
      <c r="M12018">
        <v>8.1464518833963808</v>
      </c>
      <c r="N12018">
        <v>58009</v>
      </c>
      <c r="O12018">
        <v>0.71420266181496805</v>
      </c>
      <c r="P12018">
        <v>0.285797338185031</v>
      </c>
    </row>
    <row r="12019" spans="1:16" x14ac:dyDescent="0.25">
      <c r="A12019">
        <v>12</v>
      </c>
      <c r="B12019">
        <v>15015</v>
      </c>
      <c r="C12019" t="s">
        <v>24</v>
      </c>
      <c r="D12019" t="s">
        <v>60</v>
      </c>
      <c r="E12019" t="s">
        <v>24</v>
      </c>
      <c r="F12019" t="s">
        <v>60</v>
      </c>
      <c r="G12019" t="s">
        <v>15</v>
      </c>
      <c r="H12019">
        <v>1.0949140999096999E-2</v>
      </c>
      <c r="I12019">
        <v>95.7</v>
      </c>
      <c r="J12019">
        <v>42.9</v>
      </c>
      <c r="K12019">
        <v>405.79012918875497</v>
      </c>
      <c r="L12019">
        <v>1.8399502442540301E-2</v>
      </c>
      <c r="M12019">
        <v>27.0844833775766</v>
      </c>
      <c r="N12019">
        <v>15209</v>
      </c>
      <c r="O12019">
        <v>0.98905085900090295</v>
      </c>
      <c r="P12019">
        <v>1.0949140999096999E-2</v>
      </c>
    </row>
    <row r="12020" spans="1:16" x14ac:dyDescent="0.25">
      <c r="A12020">
        <v>12</v>
      </c>
      <c r="B12020">
        <v>22006</v>
      </c>
      <c r="C12020" t="s">
        <v>72</v>
      </c>
      <c r="D12020" t="s">
        <v>74</v>
      </c>
      <c r="E12020" t="s">
        <v>72</v>
      </c>
      <c r="F12020" t="s">
        <v>73</v>
      </c>
      <c r="G12020" t="s">
        <v>15</v>
      </c>
      <c r="H12020">
        <v>0.144408148184415</v>
      </c>
      <c r="I12020">
        <v>47.5</v>
      </c>
      <c r="J12020">
        <v>60.4</v>
      </c>
      <c r="K12020">
        <v>159.85458748445899</v>
      </c>
      <c r="L12020">
        <v>7.3640418432580804E-2</v>
      </c>
      <c r="M12020">
        <v>5.0071100104647597</v>
      </c>
      <c r="N12020">
        <v>21115</v>
      </c>
      <c r="O12020">
        <v>0.85559185181558495</v>
      </c>
      <c r="P12020">
        <v>0.144408148184415</v>
      </c>
    </row>
    <row r="12021" spans="1:16" x14ac:dyDescent="0.25">
      <c r="A12021">
        <v>12</v>
      </c>
      <c r="B12021">
        <v>73009</v>
      </c>
      <c r="C12021" t="s">
        <v>51</v>
      </c>
      <c r="D12021" t="s">
        <v>102</v>
      </c>
      <c r="E12021" t="s">
        <v>51</v>
      </c>
      <c r="F12021" t="s">
        <v>75</v>
      </c>
      <c r="G12021" t="s">
        <v>15</v>
      </c>
      <c r="H12021">
        <v>0.247035157459431</v>
      </c>
      <c r="I12021">
        <v>61.4</v>
      </c>
      <c r="J12021">
        <v>28.6</v>
      </c>
      <c r="K12021">
        <v>211.23107239649499</v>
      </c>
      <c r="L12021">
        <v>6.1921137637742998E-2</v>
      </c>
      <c r="M12021">
        <v>23.8857147954641</v>
      </c>
      <c r="N12021">
        <v>72036</v>
      </c>
      <c r="O12021">
        <v>0.75296484254056795</v>
      </c>
      <c r="P12021">
        <v>0.247035157459431</v>
      </c>
    </row>
    <row r="12022" spans="1:16" x14ac:dyDescent="0.25">
      <c r="A12022">
        <v>12</v>
      </c>
      <c r="B12022">
        <v>76062</v>
      </c>
      <c r="C12022" t="s">
        <v>29</v>
      </c>
      <c r="D12022" t="s">
        <v>30</v>
      </c>
      <c r="E12022" t="s">
        <v>29</v>
      </c>
      <c r="F12022" t="s">
        <v>30</v>
      </c>
      <c r="G12022" t="s">
        <v>15</v>
      </c>
      <c r="H12022">
        <v>0.43334752545092098</v>
      </c>
      <c r="I12022">
        <v>276.8</v>
      </c>
      <c r="J12022">
        <v>41.7</v>
      </c>
      <c r="K12022">
        <v>30.678542127720799</v>
      </c>
      <c r="L12022">
        <v>1.9778055459591298E-2</v>
      </c>
      <c r="M12022">
        <v>7.1196716955776802</v>
      </c>
      <c r="N12022">
        <v>76063</v>
      </c>
      <c r="O12022">
        <v>0.56665247454907797</v>
      </c>
      <c r="P12022">
        <v>0.43334752545092198</v>
      </c>
    </row>
    <row r="12023" spans="1:16" x14ac:dyDescent="0.25">
      <c r="A12023">
        <v>12</v>
      </c>
      <c r="B12023">
        <v>58024</v>
      </c>
      <c r="C12023" t="s">
        <v>13</v>
      </c>
      <c r="D12023" t="s">
        <v>14</v>
      </c>
      <c r="E12023" t="s">
        <v>13</v>
      </c>
      <c r="F12023" t="s">
        <v>14</v>
      </c>
      <c r="G12023" t="s">
        <v>15</v>
      </c>
      <c r="H12023">
        <v>0.16409105695616399</v>
      </c>
      <c r="I12023">
        <v>63.9</v>
      </c>
      <c r="J12023">
        <v>45.2</v>
      </c>
      <c r="K12023">
        <v>186.06552675883</v>
      </c>
      <c r="L12023">
        <v>2.5800044369592899E-2</v>
      </c>
      <c r="M12023">
        <v>18.165486150218101</v>
      </c>
      <c r="N12023">
        <v>58009</v>
      </c>
      <c r="O12023">
        <v>0.83590894304383501</v>
      </c>
      <c r="P12023">
        <v>0.164091056956163</v>
      </c>
    </row>
    <row r="12024" spans="1:16" x14ac:dyDescent="0.25">
      <c r="A12024">
        <v>12</v>
      </c>
      <c r="B12024">
        <v>58057</v>
      </c>
      <c r="C12024" t="s">
        <v>13</v>
      </c>
      <c r="D12024" t="s">
        <v>14</v>
      </c>
      <c r="E12024" t="s">
        <v>13</v>
      </c>
      <c r="F12024" t="s">
        <v>14</v>
      </c>
      <c r="G12024" t="s">
        <v>15</v>
      </c>
      <c r="H12024">
        <v>3.2938362053963201E-2</v>
      </c>
      <c r="I12024">
        <v>63.9</v>
      </c>
      <c r="J12024">
        <v>45.2</v>
      </c>
      <c r="K12024">
        <v>316.03651414568498</v>
      </c>
      <c r="L12024">
        <v>4.41699092182967E-2</v>
      </c>
      <c r="M12024">
        <v>35.047110439438001</v>
      </c>
      <c r="N12024">
        <v>58007</v>
      </c>
      <c r="O12024">
        <v>0.96706163794603595</v>
      </c>
      <c r="P12024">
        <v>3.2938362053963201E-2</v>
      </c>
    </row>
    <row r="12025" spans="1:16" x14ac:dyDescent="0.25">
      <c r="A12025">
        <v>12</v>
      </c>
      <c r="B12025">
        <v>30055</v>
      </c>
      <c r="C12025" t="s">
        <v>58</v>
      </c>
      <c r="D12025" t="s">
        <v>59</v>
      </c>
      <c r="E12025" t="s">
        <v>58</v>
      </c>
      <c r="F12025" t="s">
        <v>59</v>
      </c>
      <c r="G12025" t="s">
        <v>15</v>
      </c>
      <c r="H12025">
        <v>0.17715487127395901</v>
      </c>
      <c r="I12025">
        <v>120.8</v>
      </c>
      <c r="J12025">
        <v>49</v>
      </c>
      <c r="K12025">
        <v>204.110453122677</v>
      </c>
      <c r="L12025">
        <v>7.4732182593276394E-2</v>
      </c>
      <c r="M12025">
        <v>19.946740798887799</v>
      </c>
      <c r="N12025">
        <v>30129</v>
      </c>
      <c r="O12025">
        <v>0.82284512872603999</v>
      </c>
      <c r="P12025">
        <v>0.17715487127396001</v>
      </c>
    </row>
    <row r="12026" spans="1:16" x14ac:dyDescent="0.25">
      <c r="A12026">
        <v>12</v>
      </c>
      <c r="B12026">
        <v>73012</v>
      </c>
      <c r="C12026" t="s">
        <v>51</v>
      </c>
      <c r="D12026" t="s">
        <v>102</v>
      </c>
      <c r="E12026" t="s">
        <v>51</v>
      </c>
      <c r="F12026" t="s">
        <v>102</v>
      </c>
      <c r="G12026" t="s">
        <v>15</v>
      </c>
      <c r="H12026">
        <v>0.15810702057069301</v>
      </c>
      <c r="I12026">
        <v>61.4</v>
      </c>
      <c r="J12026">
        <v>28.6</v>
      </c>
      <c r="K12026">
        <v>258.77828799870002</v>
      </c>
      <c r="L12026">
        <v>6.04776530537455E-2</v>
      </c>
      <c r="M12026">
        <v>42.646059395295602</v>
      </c>
      <c r="N12026">
        <v>73029</v>
      </c>
      <c r="O12026">
        <v>0.84189297942930597</v>
      </c>
      <c r="P12026">
        <v>0.15810702057069301</v>
      </c>
    </row>
    <row r="12027" spans="1:16" x14ac:dyDescent="0.25">
      <c r="A12027">
        <v>12</v>
      </c>
      <c r="B12027">
        <v>20029</v>
      </c>
      <c r="C12027" t="s">
        <v>24</v>
      </c>
      <c r="D12027" t="s">
        <v>56</v>
      </c>
      <c r="E12027" t="s">
        <v>27</v>
      </c>
      <c r="F12027" t="s">
        <v>95</v>
      </c>
      <c r="G12027" t="s">
        <v>19</v>
      </c>
      <c r="H12027">
        <v>0.33348412529703703</v>
      </c>
      <c r="I12027">
        <v>95.7</v>
      </c>
      <c r="J12027">
        <v>42.9</v>
      </c>
      <c r="K12027">
        <v>36.210248224650798</v>
      </c>
      <c r="L12027">
        <v>1.9977642894166698E-3</v>
      </c>
      <c r="M12027">
        <v>2.4139562914106101</v>
      </c>
      <c r="N12027">
        <v>45010</v>
      </c>
      <c r="O12027">
        <v>0.66651587470296203</v>
      </c>
      <c r="P12027">
        <v>0.33348412529703703</v>
      </c>
    </row>
    <row r="12028" spans="1:16" x14ac:dyDescent="0.25">
      <c r="A12028">
        <v>12</v>
      </c>
      <c r="B12028">
        <v>11031</v>
      </c>
      <c r="C12028" t="s">
        <v>90</v>
      </c>
      <c r="D12028" t="s">
        <v>94</v>
      </c>
      <c r="E12028" t="s">
        <v>90</v>
      </c>
      <c r="F12028" t="s">
        <v>106</v>
      </c>
      <c r="G12028" t="s">
        <v>15</v>
      </c>
      <c r="H12028">
        <v>0.34312301979277898</v>
      </c>
      <c r="I12028">
        <v>96.8</v>
      </c>
      <c r="J12028">
        <v>39.799999999999997</v>
      </c>
      <c r="K12028">
        <v>45.569138314127997</v>
      </c>
      <c r="L12028">
        <v>2.3129805340694701E-2</v>
      </c>
      <c r="M12028">
        <v>7.1026103810074801</v>
      </c>
      <c r="N12028">
        <v>9002</v>
      </c>
      <c r="O12028">
        <v>0.65687698020721996</v>
      </c>
      <c r="P12028">
        <v>0.34312301979277998</v>
      </c>
    </row>
    <row r="12029" spans="1:16" x14ac:dyDescent="0.25">
      <c r="A12029">
        <v>12</v>
      </c>
      <c r="B12029">
        <v>16160</v>
      </c>
      <c r="C12029" t="s">
        <v>24</v>
      </c>
      <c r="D12029" t="s">
        <v>66</v>
      </c>
      <c r="E12029" t="s">
        <v>24</v>
      </c>
      <c r="F12029" t="s">
        <v>25</v>
      </c>
      <c r="G12029" t="s">
        <v>15</v>
      </c>
      <c r="H12029">
        <v>2.05032731050432E-3</v>
      </c>
      <c r="I12029">
        <v>95.7</v>
      </c>
      <c r="J12029">
        <v>42.9</v>
      </c>
      <c r="K12029">
        <v>408.82424570920398</v>
      </c>
      <c r="L12029">
        <v>1.82233238081226E-2</v>
      </c>
      <c r="M12029">
        <v>29.3679655867988</v>
      </c>
      <c r="N12029">
        <v>12042</v>
      </c>
      <c r="O12029">
        <v>0.99794967268949597</v>
      </c>
      <c r="P12029">
        <v>2.05032731050432E-3</v>
      </c>
    </row>
    <row r="12030" spans="1:16" x14ac:dyDescent="0.25">
      <c r="A12030">
        <v>12</v>
      </c>
      <c r="B12030">
        <v>108025</v>
      </c>
      <c r="C12030" t="s">
        <v>24</v>
      </c>
      <c r="D12030" t="s">
        <v>104</v>
      </c>
      <c r="E12030" t="s">
        <v>24</v>
      </c>
      <c r="F12030" t="s">
        <v>61</v>
      </c>
      <c r="G12030" t="s">
        <v>15</v>
      </c>
      <c r="H12030">
        <v>1.37470755561537E-2</v>
      </c>
      <c r="I12030">
        <v>95.7</v>
      </c>
      <c r="J12030">
        <v>42.9</v>
      </c>
      <c r="K12030">
        <v>398.77027064272897</v>
      </c>
      <c r="L12030">
        <v>1.7718868039304201E-2</v>
      </c>
      <c r="M12030">
        <v>27.6891028676499</v>
      </c>
      <c r="N12030">
        <v>13095</v>
      </c>
      <c r="O12030">
        <v>0.98625292444384605</v>
      </c>
      <c r="P12030">
        <v>1.3747075556153799E-2</v>
      </c>
    </row>
    <row r="12031" spans="1:16" x14ac:dyDescent="0.25">
      <c r="A12031">
        <v>12</v>
      </c>
      <c r="B12031">
        <v>58103</v>
      </c>
      <c r="C12031" t="s">
        <v>13</v>
      </c>
      <c r="D12031" t="s">
        <v>14</v>
      </c>
      <c r="E12031" t="s">
        <v>13</v>
      </c>
      <c r="F12031" t="s">
        <v>14</v>
      </c>
      <c r="G12031" t="s">
        <v>15</v>
      </c>
      <c r="H12031">
        <v>0.218930726960963</v>
      </c>
      <c r="I12031">
        <v>63.9</v>
      </c>
      <c r="J12031">
        <v>45.2</v>
      </c>
      <c r="K12031">
        <v>124.975790481031</v>
      </c>
      <c r="L12031">
        <v>1.7436925536864E-2</v>
      </c>
      <c r="M12031">
        <v>12.6004482881438</v>
      </c>
      <c r="N12031">
        <v>58034</v>
      </c>
      <c r="O12031">
        <v>0.78106927303903595</v>
      </c>
      <c r="P12031">
        <v>0.218930726960962</v>
      </c>
    </row>
    <row r="12032" spans="1:16" x14ac:dyDescent="0.25">
      <c r="A12032">
        <v>12</v>
      </c>
      <c r="B12032">
        <v>12098</v>
      </c>
      <c r="C12032" t="s">
        <v>24</v>
      </c>
      <c r="D12032" t="s">
        <v>25</v>
      </c>
      <c r="E12032" t="s">
        <v>24</v>
      </c>
      <c r="F12032" t="s">
        <v>60</v>
      </c>
      <c r="G12032" t="s">
        <v>15</v>
      </c>
      <c r="H12032">
        <v>1.08104286934577E-2</v>
      </c>
      <c r="I12032">
        <v>95.7</v>
      </c>
      <c r="J12032">
        <v>42.9</v>
      </c>
      <c r="K12032">
        <v>404.16542258989898</v>
      </c>
      <c r="L12032">
        <v>1.8198519201971099E-2</v>
      </c>
      <c r="M12032">
        <v>27.4854286084616</v>
      </c>
      <c r="N12032">
        <v>15189</v>
      </c>
      <c r="O12032">
        <v>0.98918957130654195</v>
      </c>
      <c r="P12032">
        <v>1.08104286934577E-2</v>
      </c>
    </row>
    <row r="12033" spans="1:16" x14ac:dyDescent="0.25">
      <c r="A12033">
        <v>12</v>
      </c>
      <c r="B12033">
        <v>5089</v>
      </c>
      <c r="C12033" t="s">
        <v>31</v>
      </c>
      <c r="D12033" t="s">
        <v>114</v>
      </c>
      <c r="E12033" t="s">
        <v>31</v>
      </c>
      <c r="F12033" t="s">
        <v>107</v>
      </c>
      <c r="G12033" t="s">
        <v>15</v>
      </c>
      <c r="H12033">
        <v>0.14584500119955501</v>
      </c>
      <c r="I12033">
        <v>106.2</v>
      </c>
      <c r="J12033">
        <v>46.2</v>
      </c>
      <c r="K12033">
        <v>211.41000719519499</v>
      </c>
      <c r="L12033">
        <v>2.40755637523987E-2</v>
      </c>
      <c r="M12033">
        <v>23.445922091780101</v>
      </c>
      <c r="N12033">
        <v>103072</v>
      </c>
      <c r="O12033">
        <v>0.85415499880044399</v>
      </c>
      <c r="P12033">
        <v>0.14584500119955501</v>
      </c>
    </row>
    <row r="12034" spans="1:16" x14ac:dyDescent="0.25">
      <c r="A12034">
        <v>12</v>
      </c>
      <c r="B12034">
        <v>69087</v>
      </c>
      <c r="C12034" t="s">
        <v>36</v>
      </c>
      <c r="D12034" t="s">
        <v>80</v>
      </c>
      <c r="E12034" t="s">
        <v>36</v>
      </c>
      <c r="F12034" t="s">
        <v>38</v>
      </c>
      <c r="G12034" t="s">
        <v>15</v>
      </c>
      <c r="H12034">
        <v>0.30683457491525501</v>
      </c>
      <c r="I12034">
        <v>42.4</v>
      </c>
      <c r="J12034">
        <v>43.1</v>
      </c>
      <c r="K12034">
        <v>67.720284866792099</v>
      </c>
      <c r="L12034">
        <v>8.6465952364262896E-2</v>
      </c>
      <c r="M12034">
        <v>8.6067148279682897</v>
      </c>
      <c r="N12034">
        <v>66006</v>
      </c>
      <c r="O12034">
        <v>0.69316542508474399</v>
      </c>
      <c r="P12034">
        <v>0.30683457491525501</v>
      </c>
    </row>
    <row r="12035" spans="1:16" x14ac:dyDescent="0.25">
      <c r="A12035">
        <v>12</v>
      </c>
      <c r="B12035">
        <v>53026</v>
      </c>
      <c r="C12035" t="s">
        <v>27</v>
      </c>
      <c r="D12035" t="s">
        <v>28</v>
      </c>
      <c r="E12035" t="s">
        <v>27</v>
      </c>
      <c r="F12035" t="s">
        <v>71</v>
      </c>
      <c r="G12035" t="s">
        <v>15</v>
      </c>
      <c r="H12035">
        <v>0.326522790295877</v>
      </c>
      <c r="I12035">
        <v>89.9</v>
      </c>
      <c r="J12035">
        <v>48.5</v>
      </c>
      <c r="K12035">
        <v>1.66743273561006</v>
      </c>
      <c r="L12035" s="1">
        <v>8.3862573048935904E-5</v>
      </c>
      <c r="M12035">
        <v>0.112237046340632</v>
      </c>
      <c r="N12035">
        <v>48017</v>
      </c>
      <c r="O12035">
        <v>0.67347720970412195</v>
      </c>
      <c r="P12035">
        <v>0.326522790295878</v>
      </c>
    </row>
    <row r="12036" spans="1:16" x14ac:dyDescent="0.25">
      <c r="A12036">
        <v>12</v>
      </c>
      <c r="B12036">
        <v>63047</v>
      </c>
      <c r="C12036" t="s">
        <v>44</v>
      </c>
      <c r="D12036" t="s">
        <v>78</v>
      </c>
      <c r="E12036" t="s">
        <v>44</v>
      </c>
      <c r="F12036" t="s">
        <v>45</v>
      </c>
      <c r="G12036" t="s">
        <v>15</v>
      </c>
      <c r="H12036">
        <v>0.228004606399625</v>
      </c>
      <c r="I12036">
        <v>39.6</v>
      </c>
      <c r="J12036">
        <v>25.5</v>
      </c>
      <c r="K12036">
        <v>204.17924563955</v>
      </c>
      <c r="L12036">
        <v>3.1278945486646899E-2</v>
      </c>
      <c r="M12036">
        <v>29.389984867654299</v>
      </c>
      <c r="N12036">
        <v>61048</v>
      </c>
      <c r="O12036">
        <v>0.77199539360037395</v>
      </c>
      <c r="P12036">
        <v>0.228004606399625</v>
      </c>
    </row>
    <row r="12037" spans="1:16" x14ac:dyDescent="0.25">
      <c r="A12037">
        <v>12</v>
      </c>
      <c r="B12037">
        <v>1262</v>
      </c>
      <c r="C12037" t="s">
        <v>31</v>
      </c>
      <c r="D12037" t="s">
        <v>43</v>
      </c>
      <c r="E12037" t="s">
        <v>31</v>
      </c>
      <c r="F12037" t="s">
        <v>32</v>
      </c>
      <c r="G12037" t="s">
        <v>15</v>
      </c>
      <c r="H12037">
        <v>0.122424604498412</v>
      </c>
      <c r="I12037">
        <v>106.2</v>
      </c>
      <c r="J12037">
        <v>46.2</v>
      </c>
      <c r="K12037">
        <v>234.60627554327399</v>
      </c>
      <c r="L12037">
        <v>2.65563945607925E-2</v>
      </c>
      <c r="M12037">
        <v>26.3270012463115</v>
      </c>
      <c r="N12037">
        <v>6003</v>
      </c>
      <c r="O12037">
        <v>0.87757539550158703</v>
      </c>
      <c r="P12037">
        <v>0.122424604498412</v>
      </c>
    </row>
    <row r="12038" spans="1:16" x14ac:dyDescent="0.25">
      <c r="A12038">
        <v>12</v>
      </c>
      <c r="B12038">
        <v>49009</v>
      </c>
      <c r="C12038" t="s">
        <v>27</v>
      </c>
      <c r="D12038" t="s">
        <v>82</v>
      </c>
      <c r="E12038" t="s">
        <v>27</v>
      </c>
      <c r="F12038" t="s">
        <v>71</v>
      </c>
      <c r="G12038" t="s">
        <v>15</v>
      </c>
      <c r="H12038">
        <v>0.14334761330692899</v>
      </c>
      <c r="I12038">
        <v>89.9</v>
      </c>
      <c r="J12038">
        <v>48.5</v>
      </c>
      <c r="K12038">
        <v>218.78595651921299</v>
      </c>
      <c r="L12038">
        <v>2.6734548745114599E-2</v>
      </c>
      <c r="M12038">
        <v>15.3610513786338</v>
      </c>
      <c r="N12038">
        <v>48050</v>
      </c>
      <c r="O12038">
        <v>0.85665238669306998</v>
      </c>
      <c r="P12038">
        <v>0.14334761330692899</v>
      </c>
    </row>
    <row r="12039" spans="1:16" x14ac:dyDescent="0.25">
      <c r="A12039">
        <v>12</v>
      </c>
      <c r="B12039">
        <v>44023</v>
      </c>
      <c r="C12039" t="s">
        <v>16</v>
      </c>
      <c r="D12039" t="s">
        <v>86</v>
      </c>
      <c r="E12039" t="s">
        <v>16</v>
      </c>
      <c r="F12039" t="s">
        <v>81</v>
      </c>
      <c r="G12039" t="s">
        <v>15</v>
      </c>
      <c r="H12039">
        <v>0.25530429797725701</v>
      </c>
      <c r="I12039">
        <v>61.9</v>
      </c>
      <c r="J12039">
        <v>44.8</v>
      </c>
      <c r="K12039">
        <v>111.855383677383</v>
      </c>
      <c r="L12039">
        <v>4.52481954800944E-2</v>
      </c>
      <c r="M12039">
        <v>8.5428179937263593</v>
      </c>
      <c r="N12039">
        <v>42021</v>
      </c>
      <c r="O12039">
        <v>0.74469570202274205</v>
      </c>
      <c r="P12039">
        <v>0.25530429797725601</v>
      </c>
    </row>
    <row r="12040" spans="1:16" x14ac:dyDescent="0.25">
      <c r="A12040">
        <v>12</v>
      </c>
      <c r="B12040">
        <v>76026</v>
      </c>
      <c r="C12040" t="s">
        <v>29</v>
      </c>
      <c r="D12040" t="s">
        <v>30</v>
      </c>
      <c r="E12040" t="s">
        <v>36</v>
      </c>
      <c r="F12040" t="s">
        <v>37</v>
      </c>
      <c r="G12040" t="s">
        <v>19</v>
      </c>
      <c r="H12040">
        <v>0.45904632132849199</v>
      </c>
      <c r="I12040">
        <v>276.8</v>
      </c>
      <c r="J12040">
        <v>41.7</v>
      </c>
      <c r="K12040">
        <v>21.955368564829101</v>
      </c>
      <c r="L12040">
        <v>3.9698329169448897E-2</v>
      </c>
      <c r="M12040">
        <v>3.8338133372912102</v>
      </c>
      <c r="N12040">
        <v>68028</v>
      </c>
      <c r="O12040">
        <v>0.54095367867150701</v>
      </c>
      <c r="P12040">
        <v>0.45904632132849199</v>
      </c>
    </row>
    <row r="12041" spans="1:16" x14ac:dyDescent="0.25">
      <c r="A12041">
        <v>12</v>
      </c>
      <c r="B12041">
        <v>24102</v>
      </c>
      <c r="C12041" t="s">
        <v>21</v>
      </c>
      <c r="D12041" t="s">
        <v>54</v>
      </c>
      <c r="E12041" t="s">
        <v>21</v>
      </c>
      <c r="F12041" t="s">
        <v>39</v>
      </c>
      <c r="G12041" t="s">
        <v>15</v>
      </c>
      <c r="H12041">
        <v>0.110136444157706</v>
      </c>
      <c r="I12041">
        <v>81.099999999999994</v>
      </c>
      <c r="J12041">
        <v>55.8</v>
      </c>
      <c r="K12041">
        <v>220.67227633635</v>
      </c>
      <c r="L12041">
        <v>1.8212740640586901E-2</v>
      </c>
      <c r="M12041">
        <v>8.1497422444628302</v>
      </c>
      <c r="N12041">
        <v>26051</v>
      </c>
      <c r="O12041">
        <v>0.88986355584229304</v>
      </c>
      <c r="P12041">
        <v>0.110136444157706</v>
      </c>
    </row>
    <row r="12042" spans="1:16" x14ac:dyDescent="0.25">
      <c r="A12042">
        <v>12</v>
      </c>
      <c r="B12042">
        <v>26071</v>
      </c>
      <c r="C12042" t="s">
        <v>21</v>
      </c>
      <c r="D12042" t="s">
        <v>39</v>
      </c>
      <c r="E12042" t="s">
        <v>21</v>
      </c>
      <c r="F12042" t="s">
        <v>89</v>
      </c>
      <c r="G12042" t="s">
        <v>15</v>
      </c>
      <c r="H12042">
        <v>7.0186370135921994E-2</v>
      </c>
      <c r="I12042">
        <v>81.099999999999994</v>
      </c>
      <c r="J12042">
        <v>55.8</v>
      </c>
      <c r="K12042">
        <v>273.74724060153801</v>
      </c>
      <c r="L12042">
        <v>2.10977834658083E-2</v>
      </c>
      <c r="M12042">
        <v>9.6088448488146199</v>
      </c>
      <c r="N12042">
        <v>23069</v>
      </c>
      <c r="O12042">
        <v>0.92981362986407701</v>
      </c>
      <c r="P12042">
        <v>7.0186370135921897E-2</v>
      </c>
    </row>
    <row r="12043" spans="1:16" x14ac:dyDescent="0.25">
      <c r="A12043">
        <v>12</v>
      </c>
      <c r="B12043">
        <v>12119</v>
      </c>
      <c r="C12043" t="s">
        <v>24</v>
      </c>
      <c r="D12043" t="s">
        <v>25</v>
      </c>
      <c r="E12043" t="s">
        <v>24</v>
      </c>
      <c r="F12043" t="s">
        <v>66</v>
      </c>
      <c r="G12043" t="s">
        <v>15</v>
      </c>
      <c r="H12043">
        <v>0</v>
      </c>
      <c r="I12043">
        <v>95.7</v>
      </c>
      <c r="J12043">
        <v>42.9</v>
      </c>
      <c r="K12043">
        <v>422.64392843874202</v>
      </c>
      <c r="L12043">
        <v>1.8909522505557198E-2</v>
      </c>
      <c r="M12043">
        <v>28.957617981784502</v>
      </c>
      <c r="N12043">
        <v>16198</v>
      </c>
      <c r="O12043">
        <v>0.999999999999999</v>
      </c>
      <c r="P12043">
        <v>0</v>
      </c>
    </row>
    <row r="12044" spans="1:16" x14ac:dyDescent="0.25">
      <c r="A12044">
        <v>12</v>
      </c>
      <c r="B12044">
        <v>21008</v>
      </c>
      <c r="C12044" t="s">
        <v>72</v>
      </c>
      <c r="D12044" t="s">
        <v>73</v>
      </c>
      <c r="E12044" t="s">
        <v>72</v>
      </c>
      <c r="F12044" t="s">
        <v>74</v>
      </c>
      <c r="G12044" t="s">
        <v>15</v>
      </c>
      <c r="H12044">
        <v>3.0825713000904201E-2</v>
      </c>
      <c r="I12044">
        <v>76.2</v>
      </c>
      <c r="J12044">
        <v>58.9</v>
      </c>
      <c r="K12044">
        <v>384.894569318653</v>
      </c>
      <c r="L12044">
        <v>0.214778670330217</v>
      </c>
      <c r="M12044">
        <v>22.3394770525898</v>
      </c>
      <c r="N12044">
        <v>22205</v>
      </c>
      <c r="O12044">
        <v>0.96917428699909602</v>
      </c>
      <c r="P12044">
        <v>3.0825713000904201E-2</v>
      </c>
    </row>
    <row r="12045" spans="1:16" x14ac:dyDescent="0.25">
      <c r="A12045">
        <v>12</v>
      </c>
      <c r="B12045">
        <v>38007</v>
      </c>
      <c r="C12045" t="s">
        <v>33</v>
      </c>
      <c r="D12045" t="s">
        <v>42</v>
      </c>
      <c r="E12045" t="s">
        <v>21</v>
      </c>
      <c r="F12045" t="s">
        <v>89</v>
      </c>
      <c r="G12045" t="s">
        <v>19</v>
      </c>
      <c r="H12045">
        <v>0.168539853568549</v>
      </c>
      <c r="I12045">
        <v>81.5</v>
      </c>
      <c r="J12045">
        <v>51.5</v>
      </c>
      <c r="K12045">
        <v>140.418254406496</v>
      </c>
      <c r="L12045">
        <v>1.19488625656006E-2</v>
      </c>
      <c r="M12045">
        <v>15.261884758600599</v>
      </c>
      <c r="N12045">
        <v>23044</v>
      </c>
      <c r="O12045">
        <v>0.83146014643145005</v>
      </c>
      <c r="P12045">
        <v>0.16853985356855</v>
      </c>
    </row>
    <row r="12046" spans="1:16" x14ac:dyDescent="0.25">
      <c r="A12046">
        <v>12</v>
      </c>
      <c r="B12046">
        <v>72011</v>
      </c>
      <c r="C12046" t="s">
        <v>51</v>
      </c>
      <c r="D12046" t="s">
        <v>75</v>
      </c>
      <c r="E12046" t="s">
        <v>51</v>
      </c>
      <c r="F12046" t="s">
        <v>75</v>
      </c>
      <c r="G12046" t="s">
        <v>15</v>
      </c>
      <c r="H12046">
        <v>0.22576154544195401</v>
      </c>
      <c r="I12046">
        <v>61.4</v>
      </c>
      <c r="J12046">
        <v>28.6</v>
      </c>
      <c r="K12046">
        <v>235.29364093048699</v>
      </c>
      <c r="L12046">
        <v>5.8767515761169099E-2</v>
      </c>
      <c r="M12046">
        <v>24.863958112963999</v>
      </c>
      <c r="N12046">
        <v>72006</v>
      </c>
      <c r="O12046">
        <v>0.77423845455804496</v>
      </c>
      <c r="P12046">
        <v>0.22576154544195301</v>
      </c>
    </row>
    <row r="12047" spans="1:16" x14ac:dyDescent="0.25">
      <c r="A12047">
        <v>12</v>
      </c>
      <c r="B12047">
        <v>73027</v>
      </c>
      <c r="C12047" t="s">
        <v>51</v>
      </c>
      <c r="D12047" t="s">
        <v>102</v>
      </c>
      <c r="E12047" t="s">
        <v>13</v>
      </c>
      <c r="F12047" t="s">
        <v>23</v>
      </c>
      <c r="G12047" t="s">
        <v>19</v>
      </c>
      <c r="H12047">
        <v>0.208144921890629</v>
      </c>
      <c r="I12047">
        <v>61.4</v>
      </c>
      <c r="J12047">
        <v>28.6</v>
      </c>
      <c r="K12047">
        <v>231.16457812469201</v>
      </c>
      <c r="L12047">
        <v>7.0929444964268201E-2</v>
      </c>
      <c r="M12047">
        <v>33.943003032024301</v>
      </c>
      <c r="N12047">
        <v>60043</v>
      </c>
      <c r="O12047">
        <v>0.79185507810936995</v>
      </c>
      <c r="P12047">
        <v>0.208144921890628</v>
      </c>
    </row>
    <row r="12048" spans="1:16" x14ac:dyDescent="0.25">
      <c r="A12048">
        <v>12</v>
      </c>
      <c r="B12048">
        <v>103023</v>
      </c>
      <c r="C12048" t="s">
        <v>31</v>
      </c>
      <c r="D12048" t="s">
        <v>107</v>
      </c>
      <c r="E12048" t="s">
        <v>31</v>
      </c>
      <c r="F12048" t="s">
        <v>43</v>
      </c>
      <c r="G12048" t="s">
        <v>15</v>
      </c>
      <c r="H12048">
        <v>0.25776511020736698</v>
      </c>
      <c r="I12048">
        <v>106.2</v>
      </c>
      <c r="J12048">
        <v>46.2</v>
      </c>
      <c r="K12048">
        <v>98.395444699649701</v>
      </c>
      <c r="L12048">
        <v>1.1956177594976899E-2</v>
      </c>
      <c r="M12048">
        <v>10.1499045537716</v>
      </c>
      <c r="N12048">
        <v>1171</v>
      </c>
      <c r="O12048">
        <v>0.74223488979263197</v>
      </c>
      <c r="P12048">
        <v>0.25776511020736698</v>
      </c>
    </row>
    <row r="12049" spans="1:16" x14ac:dyDescent="0.25">
      <c r="A12049">
        <v>12</v>
      </c>
      <c r="B12049">
        <v>15146</v>
      </c>
      <c r="C12049" t="s">
        <v>24</v>
      </c>
      <c r="D12049" t="s">
        <v>60</v>
      </c>
      <c r="E12049" t="s">
        <v>24</v>
      </c>
      <c r="F12049" t="s">
        <v>25</v>
      </c>
      <c r="G12049" t="s">
        <v>15</v>
      </c>
      <c r="H12049">
        <v>0</v>
      </c>
      <c r="I12049">
        <v>95.7</v>
      </c>
      <c r="J12049">
        <v>42.9</v>
      </c>
      <c r="K12049">
        <v>440.56949061981697</v>
      </c>
      <c r="L12049">
        <v>1.9839703875317499E-2</v>
      </c>
      <c r="M12049">
        <v>29.9884982881218</v>
      </c>
      <c r="N12049">
        <v>12133</v>
      </c>
      <c r="O12049">
        <v>1</v>
      </c>
      <c r="P12049">
        <v>0</v>
      </c>
    </row>
    <row r="12050" spans="1:16" x14ac:dyDescent="0.25">
      <c r="A12050">
        <v>12</v>
      </c>
      <c r="B12050">
        <v>100007</v>
      </c>
      <c r="C12050" t="s">
        <v>27</v>
      </c>
      <c r="D12050" t="s">
        <v>118</v>
      </c>
      <c r="E12050" t="s">
        <v>36</v>
      </c>
      <c r="F12050" t="s">
        <v>37</v>
      </c>
      <c r="G12050" t="s">
        <v>19</v>
      </c>
      <c r="H12050">
        <v>0.20377158287439601</v>
      </c>
      <c r="I12050">
        <v>89.9</v>
      </c>
      <c r="J12050">
        <v>48.5</v>
      </c>
      <c r="K12050">
        <v>140.167369193262</v>
      </c>
      <c r="L12050">
        <v>1.7628688708755801E-2</v>
      </c>
      <c r="M12050">
        <v>11.948046963322501</v>
      </c>
      <c r="N12050">
        <v>68033</v>
      </c>
      <c r="O12050">
        <v>0.79622841712560299</v>
      </c>
      <c r="P12050">
        <v>0.20377158287439701</v>
      </c>
    </row>
    <row r="12051" spans="1:16" x14ac:dyDescent="0.25">
      <c r="A12051">
        <v>12</v>
      </c>
      <c r="B12051">
        <v>72030</v>
      </c>
      <c r="C12051" t="s">
        <v>51</v>
      </c>
      <c r="D12051" t="s">
        <v>75</v>
      </c>
      <c r="E12051" t="s">
        <v>51</v>
      </c>
      <c r="F12051" t="s">
        <v>102</v>
      </c>
      <c r="G12051" t="s">
        <v>15</v>
      </c>
      <c r="H12051">
        <v>0.18150337294565799</v>
      </c>
      <c r="I12051">
        <v>61.4</v>
      </c>
      <c r="J12051">
        <v>28.6</v>
      </c>
      <c r="K12051">
        <v>274.34834507908499</v>
      </c>
      <c r="L12051">
        <v>6.8498974300554599E-2</v>
      </c>
      <c r="M12051">
        <v>32.311782897016997</v>
      </c>
      <c r="N12051">
        <v>73027</v>
      </c>
      <c r="O12051">
        <v>0.81849662705434101</v>
      </c>
      <c r="P12051">
        <v>0.18150337294565799</v>
      </c>
    </row>
    <row r="12052" spans="1:16" x14ac:dyDescent="0.25">
      <c r="A12052">
        <v>12</v>
      </c>
      <c r="B12052">
        <v>17170</v>
      </c>
      <c r="C12052" t="s">
        <v>24</v>
      </c>
      <c r="D12052" t="s">
        <v>26</v>
      </c>
      <c r="E12052" t="s">
        <v>24</v>
      </c>
      <c r="F12052" t="s">
        <v>56</v>
      </c>
      <c r="G12052" t="s">
        <v>15</v>
      </c>
      <c r="H12052">
        <v>0.17169771035258199</v>
      </c>
      <c r="I12052">
        <v>95.7</v>
      </c>
      <c r="J12052">
        <v>42.9</v>
      </c>
      <c r="K12052">
        <v>214.677466522201</v>
      </c>
      <c r="L12052">
        <v>9.8549936009781E-3</v>
      </c>
      <c r="M12052">
        <v>16.377361396702799</v>
      </c>
      <c r="N12052">
        <v>20030</v>
      </c>
      <c r="O12052">
        <v>0.82830228964741703</v>
      </c>
      <c r="P12052">
        <v>0.17169771035258199</v>
      </c>
    </row>
    <row r="12053" spans="1:16" x14ac:dyDescent="0.25">
      <c r="A12053">
        <v>12</v>
      </c>
      <c r="B12053">
        <v>40008</v>
      </c>
      <c r="C12053" t="s">
        <v>33</v>
      </c>
      <c r="D12053" t="s">
        <v>35</v>
      </c>
      <c r="E12053" t="s">
        <v>33</v>
      </c>
      <c r="F12053" t="s">
        <v>41</v>
      </c>
      <c r="G12053" t="s">
        <v>15</v>
      </c>
      <c r="H12053">
        <v>9.7700345286843293E-2</v>
      </c>
      <c r="I12053">
        <v>81.5</v>
      </c>
      <c r="J12053">
        <v>51.5</v>
      </c>
      <c r="K12053">
        <v>220.65994004929701</v>
      </c>
      <c r="L12053">
        <v>1.9590818877450299E-2</v>
      </c>
      <c r="M12053">
        <v>21.592997760548599</v>
      </c>
      <c r="N12053">
        <v>36040</v>
      </c>
      <c r="O12053">
        <v>0.90229965471315599</v>
      </c>
      <c r="P12053">
        <v>9.7700345286843196E-2</v>
      </c>
    </row>
    <row r="12054" spans="1:16" x14ac:dyDescent="0.25">
      <c r="A12054">
        <v>12</v>
      </c>
      <c r="B12054">
        <v>28021</v>
      </c>
      <c r="C12054" t="s">
        <v>21</v>
      </c>
      <c r="D12054" t="s">
        <v>22</v>
      </c>
      <c r="E12054" t="s">
        <v>21</v>
      </c>
      <c r="F12054" t="s">
        <v>39</v>
      </c>
      <c r="G12054" t="s">
        <v>15</v>
      </c>
      <c r="H12054">
        <v>0.12624996070917999</v>
      </c>
      <c r="I12054">
        <v>81.099999999999994</v>
      </c>
      <c r="J12054">
        <v>55.8</v>
      </c>
      <c r="K12054">
        <v>196.34533324909799</v>
      </c>
      <c r="L12054">
        <v>1.5708964751547701E-2</v>
      </c>
      <c r="M12054">
        <v>8.02930167329834</v>
      </c>
      <c r="N12054">
        <v>26044</v>
      </c>
      <c r="O12054">
        <v>0.87375003929081896</v>
      </c>
      <c r="P12054">
        <v>0.12624996070917999</v>
      </c>
    </row>
    <row r="12055" spans="1:16" x14ac:dyDescent="0.25">
      <c r="A12055">
        <v>12</v>
      </c>
      <c r="B12055">
        <v>15085</v>
      </c>
      <c r="C12055" t="s">
        <v>24</v>
      </c>
      <c r="D12055" t="s">
        <v>60</v>
      </c>
      <c r="E12055" t="s">
        <v>24</v>
      </c>
      <c r="F12055" t="s">
        <v>60</v>
      </c>
      <c r="G12055" t="s">
        <v>15</v>
      </c>
      <c r="H12055">
        <v>1.171896495114E-2</v>
      </c>
      <c r="I12055">
        <v>95.7</v>
      </c>
      <c r="J12055">
        <v>42.9</v>
      </c>
      <c r="K12055">
        <v>402.95126650091902</v>
      </c>
      <c r="L12055">
        <v>1.8188548559667402E-2</v>
      </c>
      <c r="M12055">
        <v>27.463460307977101</v>
      </c>
      <c r="N12055">
        <v>15182</v>
      </c>
      <c r="O12055">
        <v>0.98828103504886</v>
      </c>
      <c r="P12055">
        <v>1.171896495114E-2</v>
      </c>
    </row>
    <row r="12056" spans="1:16" x14ac:dyDescent="0.25">
      <c r="A12056">
        <v>12</v>
      </c>
      <c r="B12056">
        <v>36027</v>
      </c>
      <c r="C12056" t="s">
        <v>33</v>
      </c>
      <c r="D12056" t="s">
        <v>41</v>
      </c>
      <c r="E12056" t="s">
        <v>33</v>
      </c>
      <c r="F12056" t="s">
        <v>42</v>
      </c>
      <c r="G12056" t="s">
        <v>15</v>
      </c>
      <c r="H12056">
        <v>0.108309500711066</v>
      </c>
      <c r="I12056">
        <v>81.5</v>
      </c>
      <c r="J12056">
        <v>51.5</v>
      </c>
      <c r="K12056">
        <v>203.771979750996</v>
      </c>
      <c r="L12056">
        <v>1.7479616401995898E-2</v>
      </c>
      <c r="M12056">
        <v>21.642602842006401</v>
      </c>
      <c r="N12056">
        <v>38008</v>
      </c>
      <c r="O12056">
        <v>0.89169049928893296</v>
      </c>
      <c r="P12056">
        <v>0.108309500711066</v>
      </c>
    </row>
    <row r="12057" spans="1:16" x14ac:dyDescent="0.25">
      <c r="A12057">
        <v>12</v>
      </c>
      <c r="B12057">
        <v>13102</v>
      </c>
      <c r="C12057" t="s">
        <v>24</v>
      </c>
      <c r="D12057" t="s">
        <v>25</v>
      </c>
      <c r="E12057" t="s">
        <v>24</v>
      </c>
      <c r="F12057" t="s">
        <v>56</v>
      </c>
      <c r="G12057" t="s">
        <v>15</v>
      </c>
      <c r="H12057">
        <v>1.0161556236173101E-2</v>
      </c>
      <c r="I12057">
        <v>95.7</v>
      </c>
      <c r="J12057">
        <v>42.9</v>
      </c>
      <c r="K12057">
        <v>403.34199919045801</v>
      </c>
      <c r="L12057">
        <v>1.7879973639917199E-2</v>
      </c>
      <c r="M12057">
        <v>27.8491215857062</v>
      </c>
      <c r="N12057">
        <v>20017</v>
      </c>
      <c r="O12057">
        <v>0.98983844376382601</v>
      </c>
      <c r="P12057">
        <v>1.0161556236173101E-2</v>
      </c>
    </row>
    <row r="12058" spans="1:16" x14ac:dyDescent="0.25">
      <c r="A12058">
        <v>12</v>
      </c>
      <c r="B12058">
        <v>26080</v>
      </c>
      <c r="C12058" t="s">
        <v>21</v>
      </c>
      <c r="D12058" t="s">
        <v>39</v>
      </c>
      <c r="E12058" t="s">
        <v>21</v>
      </c>
      <c r="F12058" t="s">
        <v>89</v>
      </c>
      <c r="G12058" t="s">
        <v>15</v>
      </c>
      <c r="H12058">
        <v>0.116641783951663</v>
      </c>
      <c r="I12058">
        <v>81.099999999999994</v>
      </c>
      <c r="J12058">
        <v>55.8</v>
      </c>
      <c r="K12058">
        <v>211.83303341577599</v>
      </c>
      <c r="L12058">
        <v>1.7395534750268699E-2</v>
      </c>
      <c r="M12058">
        <v>7.8997295565759504</v>
      </c>
      <c r="N12058">
        <v>23044</v>
      </c>
      <c r="O12058">
        <v>0.88335821604833598</v>
      </c>
      <c r="P12058">
        <v>0.116641783951663</v>
      </c>
    </row>
    <row r="12059" spans="1:16" x14ac:dyDescent="0.25">
      <c r="A12059">
        <v>12</v>
      </c>
      <c r="B12059">
        <v>100005</v>
      </c>
      <c r="C12059" t="s">
        <v>27</v>
      </c>
      <c r="D12059" t="s">
        <v>118</v>
      </c>
      <c r="E12059" t="s">
        <v>27</v>
      </c>
      <c r="F12059" t="s">
        <v>95</v>
      </c>
      <c r="G12059" t="s">
        <v>15</v>
      </c>
      <c r="H12059">
        <v>8.2542999796608799E-2</v>
      </c>
      <c r="I12059">
        <v>89.9</v>
      </c>
      <c r="J12059">
        <v>48.5</v>
      </c>
      <c r="K12059">
        <v>279.16495917556102</v>
      </c>
      <c r="L12059">
        <v>3.4755304714416603E-2</v>
      </c>
      <c r="M12059">
        <v>23.0737197917598</v>
      </c>
      <c r="N12059">
        <v>45014</v>
      </c>
      <c r="O12059">
        <v>0.91745700020339105</v>
      </c>
      <c r="P12059">
        <v>8.2542999796608799E-2</v>
      </c>
    </row>
    <row r="12060" spans="1:16" x14ac:dyDescent="0.25">
      <c r="A12060">
        <v>12</v>
      </c>
      <c r="B12060">
        <v>29018</v>
      </c>
      <c r="C12060" t="s">
        <v>21</v>
      </c>
      <c r="D12060" t="s">
        <v>69</v>
      </c>
      <c r="E12060" t="s">
        <v>21</v>
      </c>
      <c r="F12060" t="s">
        <v>40</v>
      </c>
      <c r="G12060" t="s">
        <v>15</v>
      </c>
      <c r="H12060">
        <v>0.15172594143738599</v>
      </c>
      <c r="I12060">
        <v>81.099999999999994</v>
      </c>
      <c r="J12060">
        <v>55.8</v>
      </c>
      <c r="K12060">
        <v>164.25180987520301</v>
      </c>
      <c r="L12060">
        <v>1.39303065581534E-2</v>
      </c>
      <c r="M12060">
        <v>6.6909158137359901</v>
      </c>
      <c r="N12060">
        <v>27012</v>
      </c>
      <c r="O12060">
        <v>0.84827405856261295</v>
      </c>
      <c r="P12060">
        <v>0.15172594143738599</v>
      </c>
    </row>
    <row r="12061" spans="1:16" x14ac:dyDescent="0.25">
      <c r="A12061">
        <v>12</v>
      </c>
      <c r="B12061">
        <v>18177</v>
      </c>
      <c r="C12061" t="s">
        <v>24</v>
      </c>
      <c r="D12061" t="s">
        <v>53</v>
      </c>
      <c r="E12061" t="s">
        <v>24</v>
      </c>
      <c r="F12061" t="s">
        <v>25</v>
      </c>
      <c r="G12061" t="s">
        <v>15</v>
      </c>
      <c r="H12061">
        <v>8.7701094047876405E-2</v>
      </c>
      <c r="I12061">
        <v>95.7</v>
      </c>
      <c r="J12061">
        <v>42.9</v>
      </c>
      <c r="K12061">
        <v>318.12838218287402</v>
      </c>
      <c r="L12061">
        <v>1.45433096416359E-2</v>
      </c>
      <c r="M12061">
        <v>21.153667603257698</v>
      </c>
      <c r="N12061">
        <v>12003</v>
      </c>
      <c r="O12061">
        <v>0.91229890595212204</v>
      </c>
      <c r="P12061">
        <v>8.7701094047876502E-2</v>
      </c>
    </row>
    <row r="12062" spans="1:16" x14ac:dyDescent="0.25">
      <c r="A12062">
        <v>12</v>
      </c>
      <c r="B12062">
        <v>46001</v>
      </c>
      <c r="C12062" t="s">
        <v>27</v>
      </c>
      <c r="D12062" t="s">
        <v>103</v>
      </c>
      <c r="E12062" t="s">
        <v>27</v>
      </c>
      <c r="F12062" t="s">
        <v>95</v>
      </c>
      <c r="G12062" t="s">
        <v>15</v>
      </c>
      <c r="H12062">
        <v>6.2657864131308305E-2</v>
      </c>
      <c r="I12062">
        <v>89.9</v>
      </c>
      <c r="J12062">
        <v>48.5</v>
      </c>
      <c r="K12062">
        <v>299.65337747807899</v>
      </c>
      <c r="L12062">
        <v>3.6795425884984599E-2</v>
      </c>
      <c r="M12062">
        <v>25.319097007036302</v>
      </c>
      <c r="N12062">
        <v>45007</v>
      </c>
      <c r="O12062">
        <v>0.93734213586869097</v>
      </c>
      <c r="P12062">
        <v>6.2657864131308305E-2</v>
      </c>
    </row>
    <row r="12063" spans="1:16" x14ac:dyDescent="0.25">
      <c r="A12063">
        <v>12</v>
      </c>
      <c r="B12063">
        <v>28106</v>
      </c>
      <c r="C12063" t="s">
        <v>21</v>
      </c>
      <c r="D12063" t="s">
        <v>22</v>
      </c>
      <c r="E12063" t="s">
        <v>21</v>
      </c>
      <c r="F12063" t="s">
        <v>39</v>
      </c>
      <c r="G12063" t="s">
        <v>15</v>
      </c>
      <c r="H12063">
        <v>8.2406376642501694E-2</v>
      </c>
      <c r="I12063">
        <v>81.099999999999994</v>
      </c>
      <c r="J12063">
        <v>55.8</v>
      </c>
      <c r="K12063">
        <v>256.058697078926</v>
      </c>
      <c r="L12063">
        <v>2.0943203976378399E-2</v>
      </c>
      <c r="M12063">
        <v>9.6340982424138399</v>
      </c>
      <c r="N12063">
        <v>26044</v>
      </c>
      <c r="O12063">
        <v>0.91759362335749795</v>
      </c>
      <c r="P12063">
        <v>8.2406376642501694E-2</v>
      </c>
    </row>
    <row r="12064" spans="1:16" x14ac:dyDescent="0.25">
      <c r="A12064">
        <v>12</v>
      </c>
      <c r="B12064">
        <v>96020</v>
      </c>
      <c r="C12064" t="s">
        <v>31</v>
      </c>
      <c r="D12064" t="s">
        <v>65</v>
      </c>
      <c r="E12064" t="s">
        <v>31</v>
      </c>
      <c r="F12064" t="s">
        <v>32</v>
      </c>
      <c r="G12064" t="s">
        <v>15</v>
      </c>
      <c r="H12064">
        <v>0.17146534898431601</v>
      </c>
      <c r="I12064">
        <v>106.2</v>
      </c>
      <c r="J12064">
        <v>46.2</v>
      </c>
      <c r="K12064">
        <v>185.72029190227099</v>
      </c>
      <c r="L12064">
        <v>2.1394959158646101E-2</v>
      </c>
      <c r="M12064">
        <v>20.3750057194272</v>
      </c>
      <c r="N12064">
        <v>6174</v>
      </c>
      <c r="O12064">
        <v>0.82853465101568302</v>
      </c>
      <c r="P12064">
        <v>0.17146534898431601</v>
      </c>
    </row>
    <row r="12065" spans="1:16" x14ac:dyDescent="0.25">
      <c r="A12065">
        <v>12</v>
      </c>
      <c r="B12065">
        <v>40007</v>
      </c>
      <c r="C12065" t="s">
        <v>33</v>
      </c>
      <c r="D12065" t="s">
        <v>35</v>
      </c>
      <c r="E12065" t="s">
        <v>33</v>
      </c>
      <c r="F12065" t="s">
        <v>46</v>
      </c>
      <c r="G12065" t="s">
        <v>15</v>
      </c>
      <c r="H12065">
        <v>0.10689412980867</v>
      </c>
      <c r="I12065">
        <v>81.5</v>
      </c>
      <c r="J12065">
        <v>51.5</v>
      </c>
      <c r="K12065">
        <v>214.117059849036</v>
      </c>
      <c r="L12065">
        <v>1.6857427116673099E-2</v>
      </c>
      <c r="M12065">
        <v>19.5493042886735</v>
      </c>
      <c r="N12065">
        <v>33013</v>
      </c>
      <c r="O12065">
        <v>0.89310587019132903</v>
      </c>
      <c r="P12065">
        <v>0.10689412980867</v>
      </c>
    </row>
    <row r="12066" spans="1:16" x14ac:dyDescent="0.25">
      <c r="A12066">
        <v>12</v>
      </c>
      <c r="B12066">
        <v>63049</v>
      </c>
      <c r="C12066" t="s">
        <v>44</v>
      </c>
      <c r="D12066" t="s">
        <v>78</v>
      </c>
      <c r="E12066" t="s">
        <v>27</v>
      </c>
      <c r="F12066" t="s">
        <v>110</v>
      </c>
      <c r="G12066" t="s">
        <v>19</v>
      </c>
      <c r="H12066">
        <v>0.163343450886587</v>
      </c>
      <c r="I12066">
        <v>39.6</v>
      </c>
      <c r="J12066">
        <v>25.5</v>
      </c>
      <c r="K12066">
        <v>263.95539791067</v>
      </c>
      <c r="L12066">
        <v>4.0949119612978598E-2</v>
      </c>
      <c r="M12066">
        <v>38.845156551098</v>
      </c>
      <c r="N12066">
        <v>52016</v>
      </c>
      <c r="O12066">
        <v>0.83665654911341303</v>
      </c>
      <c r="P12066">
        <v>0.163343450886587</v>
      </c>
    </row>
    <row r="12067" spans="1:16" x14ac:dyDescent="0.25">
      <c r="A12067">
        <v>12</v>
      </c>
      <c r="B12067">
        <v>35036</v>
      </c>
      <c r="C12067" t="s">
        <v>33</v>
      </c>
      <c r="D12067" t="s">
        <v>34</v>
      </c>
      <c r="E12067" t="s">
        <v>24</v>
      </c>
      <c r="F12067" t="s">
        <v>61</v>
      </c>
      <c r="G12067" t="s">
        <v>19</v>
      </c>
      <c r="H12067">
        <v>0.136519388077007</v>
      </c>
      <c r="I12067">
        <v>81.5</v>
      </c>
      <c r="J12067">
        <v>51.5</v>
      </c>
      <c r="K12067">
        <v>173.994471743144</v>
      </c>
      <c r="L12067">
        <v>1.54192118116198E-2</v>
      </c>
      <c r="M12067">
        <v>18.769689054915801</v>
      </c>
      <c r="N12067">
        <v>13095</v>
      </c>
      <c r="O12067">
        <v>0.86348061192299197</v>
      </c>
      <c r="P12067">
        <v>0.136519388077006</v>
      </c>
    </row>
    <row r="12068" spans="1:16" x14ac:dyDescent="0.25">
      <c r="A12068">
        <v>12</v>
      </c>
      <c r="B12068">
        <v>30101</v>
      </c>
      <c r="C12068" t="s">
        <v>58</v>
      </c>
      <c r="D12068" t="s">
        <v>59</v>
      </c>
      <c r="E12068" t="s">
        <v>58</v>
      </c>
      <c r="F12068" t="s">
        <v>105</v>
      </c>
      <c r="G12068" t="s">
        <v>15</v>
      </c>
      <c r="H12068">
        <v>0.17677628083852401</v>
      </c>
      <c r="I12068">
        <v>120.8</v>
      </c>
      <c r="J12068">
        <v>49</v>
      </c>
      <c r="K12068">
        <v>203.38743623080299</v>
      </c>
      <c r="L12068">
        <v>7.3990167824101699E-2</v>
      </c>
      <c r="M12068">
        <v>20.121802917538201</v>
      </c>
      <c r="N12068">
        <v>32006</v>
      </c>
      <c r="O12068">
        <v>0.82322371916147496</v>
      </c>
      <c r="P12068">
        <v>0.17677628083852401</v>
      </c>
    </row>
    <row r="12069" spans="1:16" x14ac:dyDescent="0.25">
      <c r="A12069">
        <v>12</v>
      </c>
      <c r="B12069">
        <v>15189</v>
      </c>
      <c r="C12069" t="s">
        <v>24</v>
      </c>
      <c r="D12069" t="s">
        <v>60</v>
      </c>
      <c r="E12069" t="s">
        <v>24</v>
      </c>
      <c r="F12069" t="s">
        <v>25</v>
      </c>
      <c r="G12069" t="s">
        <v>15</v>
      </c>
      <c r="H12069">
        <v>1.67486910463601E-3</v>
      </c>
      <c r="I12069">
        <v>95.7</v>
      </c>
      <c r="J12069">
        <v>42.9</v>
      </c>
      <c r="K12069">
        <v>416.03186500057302</v>
      </c>
      <c r="L12069">
        <v>1.8840120910550099E-2</v>
      </c>
      <c r="M12069">
        <v>27.880564105196498</v>
      </c>
      <c r="N12069">
        <v>12051</v>
      </c>
      <c r="O12069">
        <v>0.99832513089536301</v>
      </c>
      <c r="P12069">
        <v>1.67486910463601E-3</v>
      </c>
    </row>
    <row r="12070" spans="1:16" x14ac:dyDescent="0.25">
      <c r="A12070">
        <v>12</v>
      </c>
      <c r="B12070">
        <v>3008</v>
      </c>
      <c r="C12070" t="s">
        <v>31</v>
      </c>
      <c r="D12070" t="s">
        <v>77</v>
      </c>
      <c r="E12070" t="s">
        <v>31</v>
      </c>
      <c r="F12070" t="s">
        <v>32</v>
      </c>
      <c r="G12070" t="s">
        <v>15</v>
      </c>
      <c r="H12070">
        <v>0.207505483311931</v>
      </c>
      <c r="I12070">
        <v>106.2</v>
      </c>
      <c r="J12070">
        <v>46.2</v>
      </c>
      <c r="K12070">
        <v>149.938013941669</v>
      </c>
      <c r="L12070">
        <v>1.77031066014951E-2</v>
      </c>
      <c r="M12070">
        <v>15.9837741064906</v>
      </c>
      <c r="N12070">
        <v>6121</v>
      </c>
      <c r="O12070">
        <v>0.79249451668806803</v>
      </c>
      <c r="P12070">
        <v>0.207505483311931</v>
      </c>
    </row>
    <row r="12071" spans="1:16" x14ac:dyDescent="0.25">
      <c r="A12071">
        <v>12</v>
      </c>
      <c r="B12071">
        <v>58091</v>
      </c>
      <c r="C12071" t="s">
        <v>13</v>
      </c>
      <c r="D12071" t="s">
        <v>14</v>
      </c>
      <c r="E12071" t="s">
        <v>13</v>
      </c>
      <c r="F12071" t="s">
        <v>14</v>
      </c>
      <c r="G12071" t="s">
        <v>15</v>
      </c>
      <c r="H12071">
        <v>1.33830742645378E-2</v>
      </c>
      <c r="I12071">
        <v>63.9</v>
      </c>
      <c r="J12071">
        <v>45.2</v>
      </c>
      <c r="K12071">
        <v>345.73179625703602</v>
      </c>
      <c r="L12071">
        <v>4.8577829854548699E-2</v>
      </c>
      <c r="M12071">
        <v>35.386210679520403</v>
      </c>
      <c r="N12071">
        <v>58091</v>
      </c>
      <c r="O12071">
        <v>0.986616925735462</v>
      </c>
      <c r="P12071">
        <v>1.33830742645378E-2</v>
      </c>
    </row>
    <row r="12072" spans="1:16" x14ac:dyDescent="0.25">
      <c r="A12072">
        <v>12</v>
      </c>
      <c r="B12072">
        <v>65135</v>
      </c>
      <c r="C12072" t="s">
        <v>44</v>
      </c>
      <c r="D12072" t="s">
        <v>96</v>
      </c>
      <c r="E12072" t="s">
        <v>44</v>
      </c>
      <c r="F12072" t="s">
        <v>99</v>
      </c>
      <c r="G12072" t="s">
        <v>15</v>
      </c>
      <c r="H12072">
        <v>0.16959253926512</v>
      </c>
      <c r="I12072">
        <v>39.6</v>
      </c>
      <c r="J12072">
        <v>25.5</v>
      </c>
      <c r="K12072">
        <v>256.63315617917101</v>
      </c>
      <c r="L12072">
        <v>4.0521823035110198E-2</v>
      </c>
      <c r="M12072">
        <v>38.387049616697297</v>
      </c>
      <c r="N12072">
        <v>62008</v>
      </c>
      <c r="O12072">
        <v>0.83040746073487903</v>
      </c>
      <c r="P12072">
        <v>0.16959253926512</v>
      </c>
    </row>
    <row r="12073" spans="1:16" x14ac:dyDescent="0.25">
      <c r="A12073">
        <v>12</v>
      </c>
      <c r="B12073">
        <v>15213</v>
      </c>
      <c r="C12073" t="s">
        <v>24</v>
      </c>
      <c r="D12073" t="s">
        <v>60</v>
      </c>
      <c r="E12073" t="s">
        <v>24</v>
      </c>
      <c r="F12073" t="s">
        <v>53</v>
      </c>
      <c r="G12073" t="s">
        <v>15</v>
      </c>
      <c r="H12073">
        <v>0</v>
      </c>
      <c r="I12073">
        <v>95.7</v>
      </c>
      <c r="J12073">
        <v>42.9</v>
      </c>
      <c r="K12073">
        <v>415.62613534871502</v>
      </c>
      <c r="L12073">
        <v>1.8607301599981699E-2</v>
      </c>
      <c r="M12073">
        <v>28.530296916828402</v>
      </c>
      <c r="N12073">
        <v>18182</v>
      </c>
      <c r="O12073">
        <v>1</v>
      </c>
      <c r="P12073">
        <v>0</v>
      </c>
    </row>
    <row r="12074" spans="1:16" x14ac:dyDescent="0.25">
      <c r="A12074">
        <v>12</v>
      </c>
      <c r="B12074">
        <v>24116</v>
      </c>
      <c r="C12074" t="s">
        <v>21</v>
      </c>
      <c r="D12074" t="s">
        <v>54</v>
      </c>
      <c r="E12074" t="s">
        <v>21</v>
      </c>
      <c r="F12074" t="s">
        <v>69</v>
      </c>
      <c r="G12074" t="s">
        <v>15</v>
      </c>
      <c r="H12074">
        <v>6.7859561257362797E-2</v>
      </c>
      <c r="I12074">
        <v>81.099999999999994</v>
      </c>
      <c r="J12074">
        <v>55.8</v>
      </c>
      <c r="K12074">
        <v>278.42115415901401</v>
      </c>
      <c r="L12074">
        <v>2.2633231191135202E-2</v>
      </c>
      <c r="M12074">
        <v>9.5496473293521902</v>
      </c>
      <c r="N12074">
        <v>29001</v>
      </c>
      <c r="O12074">
        <v>0.93214043874263697</v>
      </c>
      <c r="P12074">
        <v>6.7859561257362894E-2</v>
      </c>
    </row>
    <row r="12075" spans="1:16" x14ac:dyDescent="0.25">
      <c r="A12075">
        <v>12</v>
      </c>
      <c r="B12075">
        <v>12133</v>
      </c>
      <c r="C12075" t="s">
        <v>24</v>
      </c>
      <c r="D12075" t="s">
        <v>25</v>
      </c>
      <c r="E12075" t="s">
        <v>24</v>
      </c>
      <c r="F12075" t="s">
        <v>26</v>
      </c>
      <c r="G12075" t="s">
        <v>15</v>
      </c>
      <c r="H12075">
        <v>6.6815642213224502E-2</v>
      </c>
      <c r="I12075">
        <v>95.7</v>
      </c>
      <c r="J12075">
        <v>42.9</v>
      </c>
      <c r="K12075">
        <v>339.90611348551698</v>
      </c>
      <c r="L12075">
        <v>1.53074567632358E-2</v>
      </c>
      <c r="M12075">
        <v>23.214601422542099</v>
      </c>
      <c r="N12075">
        <v>17052</v>
      </c>
      <c r="O12075">
        <v>0.933184357786775</v>
      </c>
      <c r="P12075">
        <v>6.6815642213224599E-2</v>
      </c>
    </row>
    <row r="12076" spans="1:16" x14ac:dyDescent="0.25">
      <c r="A12076">
        <v>12</v>
      </c>
      <c r="B12076">
        <v>37001</v>
      </c>
      <c r="C12076" t="s">
        <v>33</v>
      </c>
      <c r="D12076" t="s">
        <v>79</v>
      </c>
      <c r="E12076" t="s">
        <v>51</v>
      </c>
      <c r="F12076" t="s">
        <v>93</v>
      </c>
      <c r="G12076" t="s">
        <v>19</v>
      </c>
      <c r="H12076">
        <v>6.6750257896971005E-2</v>
      </c>
      <c r="I12076">
        <v>81.5</v>
      </c>
      <c r="J12076">
        <v>51.5</v>
      </c>
      <c r="K12076">
        <v>245.80670794174699</v>
      </c>
      <c r="L12076">
        <v>2.0327456518229599E-2</v>
      </c>
      <c r="M12076">
        <v>26.280867697815001</v>
      </c>
      <c r="N12076">
        <v>75088</v>
      </c>
      <c r="O12076">
        <v>0.93324974210302802</v>
      </c>
      <c r="P12076">
        <v>6.6750257896971102E-2</v>
      </c>
    </row>
    <row r="12077" spans="1:16" x14ac:dyDescent="0.25">
      <c r="A12077">
        <v>12</v>
      </c>
      <c r="B12077">
        <v>26038</v>
      </c>
      <c r="C12077" t="s">
        <v>21</v>
      </c>
      <c r="D12077" t="s">
        <v>39</v>
      </c>
      <c r="E12077" t="s">
        <v>21</v>
      </c>
      <c r="F12077" t="s">
        <v>84</v>
      </c>
      <c r="G12077" t="s">
        <v>15</v>
      </c>
      <c r="H12077">
        <v>9.4404451031080805E-2</v>
      </c>
      <c r="I12077">
        <v>81.099999999999994</v>
      </c>
      <c r="J12077">
        <v>55.8</v>
      </c>
      <c r="K12077">
        <v>235.53001053224401</v>
      </c>
      <c r="L12077">
        <v>1.83707944482236E-2</v>
      </c>
      <c r="M12077">
        <v>10.000011742097699</v>
      </c>
      <c r="N12077">
        <v>25006</v>
      </c>
      <c r="O12077">
        <v>0.90559554896891803</v>
      </c>
      <c r="P12077">
        <v>9.4404451031080805E-2</v>
      </c>
    </row>
    <row r="12078" spans="1:16" x14ac:dyDescent="0.25">
      <c r="A12078">
        <v>12</v>
      </c>
      <c r="B12078">
        <v>72038</v>
      </c>
      <c r="C12078" t="s">
        <v>51</v>
      </c>
      <c r="D12078" t="s">
        <v>75</v>
      </c>
      <c r="E12078" t="s">
        <v>31</v>
      </c>
      <c r="F12078" t="s">
        <v>32</v>
      </c>
      <c r="G12078" t="s">
        <v>19</v>
      </c>
      <c r="H12078">
        <v>0.25165875147107902</v>
      </c>
      <c r="I12078">
        <v>61.4</v>
      </c>
      <c r="J12078">
        <v>28.6</v>
      </c>
      <c r="K12078">
        <v>201.994145402534</v>
      </c>
      <c r="L12078">
        <v>5.0011604122783902E-2</v>
      </c>
      <c r="M12078">
        <v>22.477137313769799</v>
      </c>
      <c r="N12078">
        <v>6039</v>
      </c>
      <c r="O12078">
        <v>0.74834124852892003</v>
      </c>
      <c r="P12078">
        <v>0.25165875147107902</v>
      </c>
    </row>
    <row r="12079" spans="1:16" x14ac:dyDescent="0.25">
      <c r="A12079">
        <v>12</v>
      </c>
      <c r="B12079">
        <v>43033</v>
      </c>
      <c r="C12079" t="s">
        <v>16</v>
      </c>
      <c r="D12079" t="s">
        <v>17</v>
      </c>
      <c r="E12079" t="s">
        <v>16</v>
      </c>
      <c r="F12079" t="s">
        <v>86</v>
      </c>
      <c r="G12079" t="s">
        <v>15</v>
      </c>
      <c r="H12079">
        <v>0.25603438592315397</v>
      </c>
      <c r="I12079">
        <v>61.9</v>
      </c>
      <c r="J12079">
        <v>44.8</v>
      </c>
      <c r="K12079">
        <v>98.342392672781898</v>
      </c>
      <c r="L12079">
        <v>3.4636554292259397E-2</v>
      </c>
      <c r="M12079">
        <v>9.7063556860251108</v>
      </c>
      <c r="N12079">
        <v>44007</v>
      </c>
      <c r="O12079">
        <v>0.74396561407684503</v>
      </c>
      <c r="P12079">
        <v>0.25603438592315397</v>
      </c>
    </row>
    <row r="12080" spans="1:16" x14ac:dyDescent="0.25">
      <c r="A12080">
        <v>12</v>
      </c>
      <c r="B12080">
        <v>103057</v>
      </c>
      <c r="C12080" t="s">
        <v>31</v>
      </c>
      <c r="D12080" t="s">
        <v>107</v>
      </c>
      <c r="E12080" t="s">
        <v>31</v>
      </c>
      <c r="F12080" t="s">
        <v>32</v>
      </c>
      <c r="G12080" t="s">
        <v>15</v>
      </c>
      <c r="H12080">
        <v>0.25259407693020602</v>
      </c>
      <c r="I12080">
        <v>106.2</v>
      </c>
      <c r="J12080">
        <v>46.2</v>
      </c>
      <c r="K12080">
        <v>103.648508093171</v>
      </c>
      <c r="L12080">
        <v>1.26263420678404E-2</v>
      </c>
      <c r="M12080">
        <v>10.775544671904999</v>
      </c>
      <c r="N12080">
        <v>6114</v>
      </c>
      <c r="O12080">
        <v>0.74740592306979303</v>
      </c>
      <c r="P12080">
        <v>0.25259407693020702</v>
      </c>
    </row>
    <row r="12081" spans="1:16" x14ac:dyDescent="0.25">
      <c r="A12081">
        <v>12</v>
      </c>
      <c r="B12081">
        <v>58091</v>
      </c>
      <c r="C12081" t="s">
        <v>13</v>
      </c>
      <c r="D12081" t="s">
        <v>14</v>
      </c>
      <c r="E12081" t="s">
        <v>13</v>
      </c>
      <c r="F12081" t="s">
        <v>14</v>
      </c>
      <c r="G12081" t="s">
        <v>15</v>
      </c>
      <c r="H12081">
        <v>1.33830742645378E-2</v>
      </c>
      <c r="I12081">
        <v>63.9</v>
      </c>
      <c r="J12081">
        <v>45.2</v>
      </c>
      <c r="K12081">
        <v>345.73179625703602</v>
      </c>
      <c r="L12081">
        <v>4.8577829854548699E-2</v>
      </c>
      <c r="M12081">
        <v>35.386210679520403</v>
      </c>
      <c r="N12081">
        <v>58091</v>
      </c>
      <c r="O12081">
        <v>0.986616925735462</v>
      </c>
      <c r="P12081">
        <v>1.33830742645378E-2</v>
      </c>
    </row>
    <row r="12082" spans="1:16" x14ac:dyDescent="0.25">
      <c r="A12082">
        <v>12</v>
      </c>
      <c r="B12082">
        <v>26072</v>
      </c>
      <c r="C12082" t="s">
        <v>21</v>
      </c>
      <c r="D12082" t="s">
        <v>39</v>
      </c>
      <c r="E12082" t="s">
        <v>21</v>
      </c>
      <c r="F12082" t="s">
        <v>39</v>
      </c>
      <c r="G12082" t="s">
        <v>15</v>
      </c>
      <c r="H12082">
        <v>9.4213552035600404E-2</v>
      </c>
      <c r="I12082">
        <v>81.099999999999994</v>
      </c>
      <c r="J12082">
        <v>55.8</v>
      </c>
      <c r="K12082">
        <v>235.00706353839499</v>
      </c>
      <c r="L12082">
        <v>1.83957943119583E-2</v>
      </c>
      <c r="M12082">
        <v>10.194325507335</v>
      </c>
      <c r="N12082">
        <v>26046</v>
      </c>
      <c r="O12082">
        <v>0.905786447964399</v>
      </c>
      <c r="P12082">
        <v>9.4213552035600306E-2</v>
      </c>
    </row>
    <row r="12083" spans="1:16" x14ac:dyDescent="0.25">
      <c r="A12083">
        <v>12</v>
      </c>
      <c r="B12083">
        <v>17077</v>
      </c>
      <c r="C12083" t="s">
        <v>24</v>
      </c>
      <c r="D12083" t="s">
        <v>26</v>
      </c>
      <c r="E12083" t="s">
        <v>24</v>
      </c>
      <c r="F12083" t="s">
        <v>66</v>
      </c>
      <c r="G12083" t="s">
        <v>15</v>
      </c>
      <c r="H12083">
        <v>0.14601377037208699</v>
      </c>
      <c r="I12083">
        <v>95.7</v>
      </c>
      <c r="J12083">
        <v>42.9</v>
      </c>
      <c r="K12083">
        <v>243.37154494474601</v>
      </c>
      <c r="L12083">
        <v>1.10934556824305E-2</v>
      </c>
      <c r="M12083">
        <v>18.506119293642399</v>
      </c>
      <c r="N12083">
        <v>16170</v>
      </c>
      <c r="O12083">
        <v>0.85398622962791204</v>
      </c>
      <c r="P12083">
        <v>0.14601377037208699</v>
      </c>
    </row>
    <row r="12084" spans="1:16" x14ac:dyDescent="0.25">
      <c r="A12084">
        <v>12</v>
      </c>
      <c r="B12084">
        <v>44054</v>
      </c>
      <c r="C12084" t="s">
        <v>16</v>
      </c>
      <c r="D12084" t="s">
        <v>86</v>
      </c>
      <c r="E12084" t="s">
        <v>16</v>
      </c>
      <c r="F12084" t="s">
        <v>86</v>
      </c>
      <c r="G12084" t="s">
        <v>15</v>
      </c>
      <c r="H12084">
        <v>0.28996308847802399</v>
      </c>
      <c r="I12084">
        <v>61.9</v>
      </c>
      <c r="J12084">
        <v>44.8</v>
      </c>
      <c r="K12084">
        <v>63.514925572214402</v>
      </c>
      <c r="L12084">
        <v>1.9548287782455799E-2</v>
      </c>
      <c r="M12084">
        <v>3.8600547045591398</v>
      </c>
      <c r="N12084">
        <v>44007</v>
      </c>
      <c r="O12084">
        <v>0.71003691152197501</v>
      </c>
      <c r="P12084">
        <v>0.28996308847802399</v>
      </c>
    </row>
    <row r="12085" spans="1:16" x14ac:dyDescent="0.25">
      <c r="A12085">
        <v>12</v>
      </c>
      <c r="B12085">
        <v>44020</v>
      </c>
      <c r="C12085" t="s">
        <v>16</v>
      </c>
      <c r="D12085" t="s">
        <v>86</v>
      </c>
      <c r="E12085" t="s">
        <v>16</v>
      </c>
      <c r="F12085" t="s">
        <v>83</v>
      </c>
      <c r="G12085" t="s">
        <v>15</v>
      </c>
      <c r="H12085">
        <v>0.28431143397272601</v>
      </c>
      <c r="I12085">
        <v>61.9</v>
      </c>
      <c r="J12085">
        <v>44.8</v>
      </c>
      <c r="K12085">
        <v>66.001597523464994</v>
      </c>
      <c r="L12085">
        <v>1.7233826508956902E-2</v>
      </c>
      <c r="M12085">
        <v>4.8001822803132201</v>
      </c>
      <c r="N12085">
        <v>41044</v>
      </c>
      <c r="O12085">
        <v>0.71568856602727304</v>
      </c>
      <c r="P12085">
        <v>0.28431143397272501</v>
      </c>
    </row>
    <row r="12086" spans="1:16" x14ac:dyDescent="0.25">
      <c r="A12086">
        <v>12</v>
      </c>
      <c r="B12086">
        <v>36036</v>
      </c>
      <c r="C12086" t="s">
        <v>33</v>
      </c>
      <c r="D12086" t="s">
        <v>41</v>
      </c>
      <c r="E12086" t="s">
        <v>33</v>
      </c>
      <c r="F12086" t="s">
        <v>79</v>
      </c>
      <c r="G12086" t="s">
        <v>15</v>
      </c>
      <c r="H12086">
        <v>9.0627192594902997E-2</v>
      </c>
      <c r="I12086">
        <v>81.5</v>
      </c>
      <c r="J12086">
        <v>51.5</v>
      </c>
      <c r="K12086">
        <v>221.59466125841499</v>
      </c>
      <c r="L12086">
        <v>1.8753064988726299E-2</v>
      </c>
      <c r="M12086">
        <v>23.641402504299499</v>
      </c>
      <c r="N12086">
        <v>37006</v>
      </c>
      <c r="O12086">
        <v>0.90937280740509596</v>
      </c>
      <c r="P12086">
        <v>9.06271925949029E-2</v>
      </c>
    </row>
    <row r="12087" spans="1:16" x14ac:dyDescent="0.25">
      <c r="A12087">
        <v>12</v>
      </c>
      <c r="B12087">
        <v>100005</v>
      </c>
      <c r="C12087" t="s">
        <v>27</v>
      </c>
      <c r="D12087" t="s">
        <v>118</v>
      </c>
      <c r="E12087" t="s">
        <v>27</v>
      </c>
      <c r="F12087" t="s">
        <v>85</v>
      </c>
      <c r="G12087" t="s">
        <v>15</v>
      </c>
      <c r="H12087">
        <v>8.2542999796608799E-2</v>
      </c>
      <c r="I12087">
        <v>89.9</v>
      </c>
      <c r="J12087">
        <v>48.5</v>
      </c>
      <c r="K12087">
        <v>279.16495917556102</v>
      </c>
      <c r="L12087">
        <v>3.4755304714416603E-2</v>
      </c>
      <c r="M12087">
        <v>23.0737197917598</v>
      </c>
      <c r="N12087">
        <v>50026</v>
      </c>
      <c r="O12087">
        <v>0.91745700020339105</v>
      </c>
      <c r="P12087">
        <v>8.2542999796608701E-2</v>
      </c>
    </row>
    <row r="12088" spans="1:16" x14ac:dyDescent="0.25">
      <c r="A12088">
        <v>12</v>
      </c>
      <c r="B12088">
        <v>59001</v>
      </c>
      <c r="C12088" t="s">
        <v>13</v>
      </c>
      <c r="D12088" t="s">
        <v>18</v>
      </c>
      <c r="E12088" t="s">
        <v>21</v>
      </c>
      <c r="F12088" t="s">
        <v>84</v>
      </c>
      <c r="G12088" t="s">
        <v>19</v>
      </c>
      <c r="H12088">
        <v>9.9826675570966902E-2</v>
      </c>
      <c r="I12088">
        <v>63.9</v>
      </c>
      <c r="J12088">
        <v>45.2</v>
      </c>
      <c r="K12088">
        <v>228.91980882330799</v>
      </c>
      <c r="L12088">
        <v>3.2893934966652598E-2</v>
      </c>
      <c r="M12088">
        <v>31.0853912341294</v>
      </c>
      <c r="N12088">
        <v>25039</v>
      </c>
      <c r="O12088">
        <v>0.90017332442903297</v>
      </c>
      <c r="P12088">
        <v>9.9826675570966805E-2</v>
      </c>
    </row>
    <row r="12089" spans="1:16" x14ac:dyDescent="0.25">
      <c r="A12089">
        <v>12</v>
      </c>
      <c r="B12089">
        <v>63048</v>
      </c>
      <c r="C12089" t="s">
        <v>44</v>
      </c>
      <c r="D12089" t="s">
        <v>78</v>
      </c>
      <c r="E12089" t="s">
        <v>44</v>
      </c>
      <c r="F12089" t="s">
        <v>55</v>
      </c>
      <c r="G12089" t="s">
        <v>15</v>
      </c>
      <c r="H12089">
        <v>0.181925602298283</v>
      </c>
      <c r="I12089">
        <v>39.6</v>
      </c>
      <c r="J12089">
        <v>25.5</v>
      </c>
      <c r="K12089">
        <v>247.149032135108</v>
      </c>
      <c r="L12089">
        <v>3.79755681008037E-2</v>
      </c>
      <c r="M12089">
        <v>36.005886809731102</v>
      </c>
      <c r="N12089">
        <v>64005</v>
      </c>
      <c r="O12089">
        <v>0.81807439770171497</v>
      </c>
      <c r="P12089">
        <v>0.181925602298283</v>
      </c>
    </row>
    <row r="12090" spans="1:16" x14ac:dyDescent="0.25">
      <c r="A12090">
        <v>12</v>
      </c>
      <c r="B12090">
        <v>77014</v>
      </c>
      <c r="C12090" t="s">
        <v>29</v>
      </c>
      <c r="D12090" t="s">
        <v>88</v>
      </c>
      <c r="E12090" t="s">
        <v>115</v>
      </c>
      <c r="F12090" t="s">
        <v>116</v>
      </c>
      <c r="G12090" t="s">
        <v>19</v>
      </c>
      <c r="H12090">
        <v>0.462718751915356</v>
      </c>
      <c r="I12090">
        <v>276.8</v>
      </c>
      <c r="J12090">
        <v>41.7</v>
      </c>
      <c r="K12090">
        <v>29.193860530563999</v>
      </c>
      <c r="L12090">
        <v>6.5446061668303607E-2</v>
      </c>
      <c r="M12090">
        <v>5.2525835208633103</v>
      </c>
      <c r="N12090">
        <v>70078</v>
      </c>
      <c r="O12090">
        <v>0.53728124808464295</v>
      </c>
      <c r="P12090">
        <v>0.462718751915354</v>
      </c>
    </row>
    <row r="12091" spans="1:16" x14ac:dyDescent="0.25">
      <c r="A12091">
        <v>12</v>
      </c>
      <c r="B12091">
        <v>10006</v>
      </c>
      <c r="C12091" t="s">
        <v>90</v>
      </c>
      <c r="D12091" t="s">
        <v>91</v>
      </c>
      <c r="E12091" t="s">
        <v>90</v>
      </c>
      <c r="F12091" t="s">
        <v>91</v>
      </c>
      <c r="G12091" t="s">
        <v>15</v>
      </c>
      <c r="H12091">
        <v>0.30741933339392602</v>
      </c>
      <c r="I12091">
        <v>96.8</v>
      </c>
      <c r="J12091">
        <v>39.799999999999997</v>
      </c>
      <c r="K12091">
        <v>98.770529372834105</v>
      </c>
      <c r="L12091">
        <v>5.1365699063979101E-2</v>
      </c>
      <c r="M12091">
        <v>11.4148897340988</v>
      </c>
      <c r="N12091">
        <v>10025</v>
      </c>
      <c r="O12091">
        <v>0.69258066660607298</v>
      </c>
      <c r="P12091">
        <v>0.30741933339392602</v>
      </c>
    </row>
    <row r="12092" spans="1:16" x14ac:dyDescent="0.25">
      <c r="A12092">
        <v>12</v>
      </c>
      <c r="B12092">
        <v>37004</v>
      </c>
      <c r="C12092" t="s">
        <v>33</v>
      </c>
      <c r="D12092" t="s">
        <v>79</v>
      </c>
      <c r="E12092" t="s">
        <v>33</v>
      </c>
      <c r="F12092" t="s">
        <v>79</v>
      </c>
      <c r="G12092" t="s">
        <v>15</v>
      </c>
      <c r="H12092">
        <v>8.3829888015136703E-2</v>
      </c>
      <c r="I12092">
        <v>81.5</v>
      </c>
      <c r="J12092">
        <v>51.5</v>
      </c>
      <c r="K12092">
        <v>227.414051705817</v>
      </c>
      <c r="L12092">
        <v>1.9189419114422599E-2</v>
      </c>
      <c r="M12092">
        <v>24.647065037069599</v>
      </c>
      <c r="N12092">
        <v>37005</v>
      </c>
      <c r="O12092">
        <v>0.91617011198486298</v>
      </c>
      <c r="P12092">
        <v>8.38298880151368E-2</v>
      </c>
    </row>
    <row r="12093" spans="1:16" x14ac:dyDescent="0.25">
      <c r="A12093">
        <v>12</v>
      </c>
      <c r="B12093">
        <v>58003</v>
      </c>
      <c r="C12093" t="s">
        <v>13</v>
      </c>
      <c r="D12093" t="s">
        <v>14</v>
      </c>
      <c r="E12093" t="s">
        <v>13</v>
      </c>
      <c r="F12093" t="s">
        <v>14</v>
      </c>
      <c r="G12093" t="s">
        <v>15</v>
      </c>
      <c r="H12093">
        <v>5.0045319267102102E-2</v>
      </c>
      <c r="I12093">
        <v>63.9</v>
      </c>
      <c r="J12093">
        <v>45.2</v>
      </c>
      <c r="K12093">
        <v>294.676471618025</v>
      </c>
      <c r="L12093">
        <v>4.1385532833526001E-2</v>
      </c>
      <c r="M12093">
        <v>33.831119979668003</v>
      </c>
      <c r="N12093">
        <v>58074</v>
      </c>
      <c r="O12093">
        <v>0.94995468073289702</v>
      </c>
      <c r="P12093">
        <v>5.0045319267102102E-2</v>
      </c>
    </row>
    <row r="12094" spans="1:16" x14ac:dyDescent="0.25">
      <c r="A12094">
        <v>12</v>
      </c>
      <c r="B12094">
        <v>22131</v>
      </c>
      <c r="C12094" t="s">
        <v>72</v>
      </c>
      <c r="D12094" t="s">
        <v>74</v>
      </c>
      <c r="E12094" t="s">
        <v>72</v>
      </c>
      <c r="F12094" t="s">
        <v>73</v>
      </c>
      <c r="G12094" t="s">
        <v>15</v>
      </c>
      <c r="H12094">
        <v>0.16242327729820499</v>
      </c>
      <c r="I12094">
        <v>47.5</v>
      </c>
      <c r="J12094">
        <v>60.4</v>
      </c>
      <c r="K12094">
        <v>132.69527133603901</v>
      </c>
      <c r="L12094">
        <v>6.6698571643640403E-2</v>
      </c>
      <c r="M12094">
        <v>4.1551830509277501</v>
      </c>
      <c r="N12094">
        <v>21093</v>
      </c>
      <c r="O12094">
        <v>0.83757672270179395</v>
      </c>
      <c r="P12094">
        <v>0.16242327729820499</v>
      </c>
    </row>
    <row r="12095" spans="1:16" x14ac:dyDescent="0.25">
      <c r="A12095">
        <v>12</v>
      </c>
      <c r="B12095">
        <v>8062</v>
      </c>
      <c r="C12095" t="s">
        <v>90</v>
      </c>
      <c r="D12095" t="s">
        <v>98</v>
      </c>
      <c r="E12095" t="s">
        <v>90</v>
      </c>
      <c r="F12095" t="s">
        <v>91</v>
      </c>
      <c r="G12095" t="s">
        <v>15</v>
      </c>
      <c r="H12095">
        <v>0.30869339298716097</v>
      </c>
      <c r="I12095">
        <v>96.8</v>
      </c>
      <c r="J12095">
        <v>39.799999999999997</v>
      </c>
      <c r="K12095">
        <v>83.019664404655501</v>
      </c>
      <c r="L12095">
        <v>2.34842677211974E-2</v>
      </c>
      <c r="M12095">
        <v>9.9752308120557096</v>
      </c>
      <c r="N12095">
        <v>10046</v>
      </c>
      <c r="O12095">
        <v>0.69130660701283797</v>
      </c>
      <c r="P12095">
        <v>0.30869339298716097</v>
      </c>
    </row>
    <row r="12096" spans="1:16" x14ac:dyDescent="0.25">
      <c r="A12096">
        <v>12</v>
      </c>
      <c r="B12096">
        <v>15146</v>
      </c>
      <c r="C12096" t="s">
        <v>24</v>
      </c>
      <c r="D12096" t="s">
        <v>60</v>
      </c>
      <c r="E12096" t="s">
        <v>24</v>
      </c>
      <c r="F12096" t="s">
        <v>61</v>
      </c>
      <c r="G12096" t="s">
        <v>15</v>
      </c>
      <c r="H12096">
        <v>0</v>
      </c>
      <c r="I12096">
        <v>95.7</v>
      </c>
      <c r="J12096">
        <v>42.9</v>
      </c>
      <c r="K12096">
        <v>440.56949061981697</v>
      </c>
      <c r="L12096">
        <v>1.9839703875317499E-2</v>
      </c>
      <c r="M12096">
        <v>29.9884982881218</v>
      </c>
      <c r="N12096">
        <v>13145</v>
      </c>
      <c r="O12096">
        <v>1</v>
      </c>
      <c r="P12096">
        <v>0</v>
      </c>
    </row>
    <row r="12097" spans="1:16" x14ac:dyDescent="0.25">
      <c r="A12097">
        <v>12</v>
      </c>
      <c r="B12097">
        <v>31009</v>
      </c>
      <c r="C12097" t="s">
        <v>58</v>
      </c>
      <c r="D12097" t="s">
        <v>109</v>
      </c>
      <c r="E12097" t="s">
        <v>58</v>
      </c>
      <c r="F12097" t="s">
        <v>59</v>
      </c>
      <c r="G12097" t="s">
        <v>15</v>
      </c>
      <c r="H12097">
        <v>0.20961402731808901</v>
      </c>
      <c r="I12097">
        <v>120.8</v>
      </c>
      <c r="J12097">
        <v>49</v>
      </c>
      <c r="K12097">
        <v>153.40193297905199</v>
      </c>
      <c r="L12097">
        <v>5.1138852845855801E-2</v>
      </c>
      <c r="M12097">
        <v>16.940440421626299</v>
      </c>
      <c r="N12097">
        <v>30129</v>
      </c>
      <c r="O12097">
        <v>0.79038597268191002</v>
      </c>
      <c r="P12097">
        <v>0.20961402731808901</v>
      </c>
    </row>
    <row r="12098" spans="1:16" x14ac:dyDescent="0.25">
      <c r="A12098">
        <v>12</v>
      </c>
      <c r="B12098">
        <v>16176</v>
      </c>
      <c r="C12098" t="s">
        <v>24</v>
      </c>
      <c r="D12098" t="s">
        <v>66</v>
      </c>
      <c r="E12098" t="s">
        <v>24</v>
      </c>
      <c r="F12098" t="s">
        <v>26</v>
      </c>
      <c r="G12098" t="s">
        <v>15</v>
      </c>
      <c r="H12098">
        <v>2.998470070399E-3</v>
      </c>
      <c r="I12098">
        <v>95.7</v>
      </c>
      <c r="J12098">
        <v>42.9</v>
      </c>
      <c r="K12098">
        <v>408.65081919518002</v>
      </c>
      <c r="L12098">
        <v>1.81144979604888E-2</v>
      </c>
      <c r="M12098">
        <v>29.0670770723085</v>
      </c>
      <c r="N12098">
        <v>17070</v>
      </c>
      <c r="O12098">
        <v>0.99700152992960001</v>
      </c>
      <c r="P12098">
        <v>2.998470070399E-3</v>
      </c>
    </row>
    <row r="12099" spans="1:16" x14ac:dyDescent="0.25">
      <c r="A12099">
        <v>12</v>
      </c>
      <c r="B12099">
        <v>1120</v>
      </c>
      <c r="C12099" t="s">
        <v>31</v>
      </c>
      <c r="D12099" t="s">
        <v>43</v>
      </c>
      <c r="E12099" t="s">
        <v>27</v>
      </c>
      <c r="F12099" t="s">
        <v>28</v>
      </c>
      <c r="G12099" t="s">
        <v>19</v>
      </c>
      <c r="H12099">
        <v>9.5473908304359895E-2</v>
      </c>
      <c r="I12099">
        <v>106.2</v>
      </c>
      <c r="J12099">
        <v>46.2</v>
      </c>
      <c r="K12099">
        <v>262.978107502961</v>
      </c>
      <c r="L12099">
        <v>3.02291122565535E-2</v>
      </c>
      <c r="M12099">
        <v>29.3812514725218</v>
      </c>
      <c r="N12099">
        <v>53015</v>
      </c>
      <c r="O12099">
        <v>0.90452609169564002</v>
      </c>
      <c r="P12099">
        <v>9.5473908304360103E-2</v>
      </c>
    </row>
    <row r="12100" spans="1:16" x14ac:dyDescent="0.25">
      <c r="A12100">
        <v>12</v>
      </c>
      <c r="B12100">
        <v>3071</v>
      </c>
      <c r="C12100" t="s">
        <v>31</v>
      </c>
      <c r="D12100" t="s">
        <v>77</v>
      </c>
      <c r="E12100" t="s">
        <v>24</v>
      </c>
      <c r="F12100" t="s">
        <v>60</v>
      </c>
      <c r="G12100" t="s">
        <v>19</v>
      </c>
      <c r="H12100">
        <v>0.19551355953733199</v>
      </c>
      <c r="I12100">
        <v>106.2</v>
      </c>
      <c r="J12100">
        <v>46.2</v>
      </c>
      <c r="K12100">
        <v>162.255507091608</v>
      </c>
      <c r="L12100">
        <v>1.9059294981560001E-2</v>
      </c>
      <c r="M12100">
        <v>17.368517762870798</v>
      </c>
      <c r="N12100">
        <v>15166</v>
      </c>
      <c r="O12100">
        <v>0.80448644046266704</v>
      </c>
      <c r="P12100">
        <v>0.19551355953733199</v>
      </c>
    </row>
    <row r="12101" spans="1:16" x14ac:dyDescent="0.25">
      <c r="A12101">
        <v>12</v>
      </c>
      <c r="B12101">
        <v>63023</v>
      </c>
      <c r="C12101" t="s">
        <v>44</v>
      </c>
      <c r="D12101" t="s">
        <v>78</v>
      </c>
      <c r="E12101" t="s">
        <v>16</v>
      </c>
      <c r="F12101" t="s">
        <v>17</v>
      </c>
      <c r="G12101" t="s">
        <v>19</v>
      </c>
      <c r="H12101">
        <v>0.16248011848153199</v>
      </c>
      <c r="I12101">
        <v>39.6</v>
      </c>
      <c r="J12101">
        <v>25.5</v>
      </c>
      <c r="K12101">
        <v>264.99097252993101</v>
      </c>
      <c r="L12101">
        <v>4.1066675585034802E-2</v>
      </c>
      <c r="M12101">
        <v>38.912722218223898</v>
      </c>
      <c r="N12101">
        <v>43007</v>
      </c>
      <c r="O12101">
        <v>0.83751988151846701</v>
      </c>
      <c r="P12101">
        <v>0.16248011848153199</v>
      </c>
    </row>
    <row r="12102" spans="1:16" x14ac:dyDescent="0.25">
      <c r="A12102">
        <v>12</v>
      </c>
      <c r="B12102">
        <v>110002</v>
      </c>
      <c r="C12102" t="s">
        <v>51</v>
      </c>
      <c r="D12102" t="s">
        <v>112</v>
      </c>
      <c r="E12102" t="s">
        <v>51</v>
      </c>
      <c r="F12102" t="s">
        <v>93</v>
      </c>
      <c r="G12102" t="s">
        <v>15</v>
      </c>
      <c r="H12102">
        <v>0.263959301151448</v>
      </c>
      <c r="I12102">
        <v>61.4</v>
      </c>
      <c r="J12102">
        <v>28.6</v>
      </c>
      <c r="K12102">
        <v>166.31350828539399</v>
      </c>
      <c r="L12102">
        <v>3.8988161952538798E-2</v>
      </c>
      <c r="M12102">
        <v>24.913222684997098</v>
      </c>
      <c r="N12102">
        <v>75016</v>
      </c>
      <c r="O12102">
        <v>0.73604069884855206</v>
      </c>
      <c r="P12102">
        <v>0.263959301151447</v>
      </c>
    </row>
    <row r="12103" spans="1:16" x14ac:dyDescent="0.25">
      <c r="A12103">
        <v>12</v>
      </c>
      <c r="B12103">
        <v>58091</v>
      </c>
      <c r="C12103" t="s">
        <v>13</v>
      </c>
      <c r="D12103" t="s">
        <v>14</v>
      </c>
      <c r="E12103" t="s">
        <v>13</v>
      </c>
      <c r="F12103" t="s">
        <v>23</v>
      </c>
      <c r="G12103" t="s">
        <v>15</v>
      </c>
      <c r="H12103">
        <v>1.33830742645378E-2</v>
      </c>
      <c r="I12103">
        <v>63.9</v>
      </c>
      <c r="J12103">
        <v>45.2</v>
      </c>
      <c r="K12103">
        <v>345.73179625703602</v>
      </c>
      <c r="L12103">
        <v>4.8577829854548699E-2</v>
      </c>
      <c r="M12103">
        <v>35.386210679520403</v>
      </c>
      <c r="N12103">
        <v>60003</v>
      </c>
      <c r="O12103">
        <v>0.986616925735462</v>
      </c>
      <c r="P12103">
        <v>1.33830742645378E-2</v>
      </c>
    </row>
    <row r="12104" spans="1:16" x14ac:dyDescent="0.25">
      <c r="A12104">
        <v>12</v>
      </c>
      <c r="B12104">
        <v>78070</v>
      </c>
      <c r="C12104" t="s">
        <v>62</v>
      </c>
      <c r="D12104" t="s">
        <v>67</v>
      </c>
      <c r="E12104" t="s">
        <v>62</v>
      </c>
      <c r="F12104" t="s">
        <v>120</v>
      </c>
      <c r="G12104" t="s">
        <v>15</v>
      </c>
      <c r="H12104">
        <v>0.2282229087689</v>
      </c>
      <c r="I12104">
        <v>20.8</v>
      </c>
      <c r="J12104">
        <v>27.8</v>
      </c>
      <c r="K12104">
        <v>200.58715777628001</v>
      </c>
      <c r="L12104">
        <v>0.1041881550913</v>
      </c>
      <c r="M12104">
        <v>34.563209593434102</v>
      </c>
      <c r="N12104">
        <v>101010</v>
      </c>
      <c r="O12104">
        <v>0.77177709123109905</v>
      </c>
      <c r="P12104">
        <v>0.228222908768899</v>
      </c>
    </row>
    <row r="12105" spans="1:16" x14ac:dyDescent="0.25">
      <c r="A12105">
        <v>12</v>
      </c>
      <c r="B12105">
        <v>9056</v>
      </c>
      <c r="C12105" t="s">
        <v>90</v>
      </c>
      <c r="D12105" t="s">
        <v>106</v>
      </c>
      <c r="E12105" t="s">
        <v>90</v>
      </c>
      <c r="F12105" t="s">
        <v>91</v>
      </c>
      <c r="G12105" t="s">
        <v>15</v>
      </c>
      <c r="H12105">
        <v>0.29402781845149401</v>
      </c>
      <c r="I12105">
        <v>96.8</v>
      </c>
      <c r="J12105">
        <v>39.799999999999997</v>
      </c>
      <c r="K12105">
        <v>117.21615339557</v>
      </c>
      <c r="L12105">
        <v>5.6785252420405698E-2</v>
      </c>
      <c r="M12105">
        <v>12.508733004125199</v>
      </c>
      <c r="N12105">
        <v>10025</v>
      </c>
      <c r="O12105">
        <v>0.70597218154850505</v>
      </c>
      <c r="P12105">
        <v>0.294027818451495</v>
      </c>
    </row>
    <row r="12106" spans="1:16" x14ac:dyDescent="0.25">
      <c r="A12106">
        <v>12</v>
      </c>
      <c r="B12106">
        <v>12042</v>
      </c>
      <c r="C12106" t="s">
        <v>24</v>
      </c>
      <c r="D12106" t="s">
        <v>25</v>
      </c>
      <c r="E12106" t="s">
        <v>24</v>
      </c>
      <c r="F12106" t="s">
        <v>56</v>
      </c>
      <c r="G12106" t="s">
        <v>15</v>
      </c>
      <c r="H12106">
        <v>5.5314236796432797E-3</v>
      </c>
      <c r="I12106">
        <v>95.7</v>
      </c>
      <c r="J12106">
        <v>42.9</v>
      </c>
      <c r="K12106">
        <v>410.01276052692901</v>
      </c>
      <c r="L12106">
        <v>1.8469234778654201E-2</v>
      </c>
      <c r="M12106">
        <v>27.937756007414301</v>
      </c>
      <c r="N12106">
        <v>19035</v>
      </c>
      <c r="O12106">
        <v>0.99446857632035601</v>
      </c>
      <c r="P12106">
        <v>5.5314236796432702E-3</v>
      </c>
    </row>
    <row r="12107" spans="1:16" x14ac:dyDescent="0.25">
      <c r="A12107">
        <v>12</v>
      </c>
      <c r="B12107">
        <v>16183</v>
      </c>
      <c r="C12107" t="s">
        <v>24</v>
      </c>
      <c r="D12107" t="s">
        <v>66</v>
      </c>
      <c r="E12107" t="s">
        <v>24</v>
      </c>
      <c r="F12107" t="s">
        <v>104</v>
      </c>
      <c r="G12107" t="s">
        <v>15</v>
      </c>
      <c r="H12107">
        <v>5.4284586613318898E-2</v>
      </c>
      <c r="I12107">
        <v>95.7</v>
      </c>
      <c r="J12107">
        <v>42.9</v>
      </c>
      <c r="K12107">
        <v>350.88700626746999</v>
      </c>
      <c r="L12107">
        <v>1.5835966508274402E-2</v>
      </c>
      <c r="M12107">
        <v>24.9610835014801</v>
      </c>
      <c r="N12107">
        <v>108033</v>
      </c>
      <c r="O12107">
        <v>0.94571541338668097</v>
      </c>
      <c r="P12107">
        <v>5.4284586613318898E-2</v>
      </c>
    </row>
    <row r="12108" spans="1:16" x14ac:dyDescent="0.25">
      <c r="A12108">
        <v>12</v>
      </c>
      <c r="B12108">
        <v>74015</v>
      </c>
      <c r="C12108" t="s">
        <v>51</v>
      </c>
      <c r="D12108" t="s">
        <v>76</v>
      </c>
      <c r="E12108" t="s">
        <v>51</v>
      </c>
      <c r="F12108" t="s">
        <v>52</v>
      </c>
      <c r="G12108" t="s">
        <v>15</v>
      </c>
      <c r="H12108">
        <v>0.152328143439763</v>
      </c>
      <c r="I12108">
        <v>61.4</v>
      </c>
      <c r="J12108">
        <v>28.6</v>
      </c>
      <c r="K12108">
        <v>262.50616803713399</v>
      </c>
      <c r="L12108">
        <v>5.2754678848479598E-2</v>
      </c>
      <c r="M12108">
        <v>42.408800852716901</v>
      </c>
      <c r="N12108">
        <v>71024</v>
      </c>
      <c r="O12108">
        <v>0.84767185656023603</v>
      </c>
      <c r="P12108">
        <v>0.152328143439763</v>
      </c>
    </row>
    <row r="12109" spans="1:16" x14ac:dyDescent="0.25">
      <c r="A12109">
        <v>12</v>
      </c>
      <c r="B12109">
        <v>63049</v>
      </c>
      <c r="C12109" t="s">
        <v>44</v>
      </c>
      <c r="D12109" t="s">
        <v>78</v>
      </c>
      <c r="E12109" t="s">
        <v>44</v>
      </c>
      <c r="F12109" t="s">
        <v>99</v>
      </c>
      <c r="G12109" t="s">
        <v>15</v>
      </c>
      <c r="H12109">
        <v>0.163343450886587</v>
      </c>
      <c r="I12109">
        <v>39.6</v>
      </c>
      <c r="J12109">
        <v>25.5</v>
      </c>
      <c r="K12109">
        <v>263.95539791067</v>
      </c>
      <c r="L12109">
        <v>4.0949119612978598E-2</v>
      </c>
      <c r="M12109">
        <v>38.845156551098</v>
      </c>
      <c r="N12109">
        <v>62070</v>
      </c>
      <c r="O12109">
        <v>0.83665654911341303</v>
      </c>
      <c r="P12109">
        <v>0.163343450886587</v>
      </c>
    </row>
    <row r="12110" spans="1:16" x14ac:dyDescent="0.25">
      <c r="A12110">
        <v>12</v>
      </c>
      <c r="B12110">
        <v>15146</v>
      </c>
      <c r="C12110" t="s">
        <v>24</v>
      </c>
      <c r="D12110" t="s">
        <v>60</v>
      </c>
      <c r="E12110" t="s">
        <v>24</v>
      </c>
      <c r="F12110" t="s">
        <v>60</v>
      </c>
      <c r="G12110" t="s">
        <v>15</v>
      </c>
      <c r="H12110">
        <v>0</v>
      </c>
      <c r="I12110">
        <v>95.7</v>
      </c>
      <c r="J12110">
        <v>42.9</v>
      </c>
      <c r="K12110">
        <v>440.56949061981697</v>
      </c>
      <c r="L12110">
        <v>1.9839703875317499E-2</v>
      </c>
      <c r="M12110">
        <v>29.9884982881218</v>
      </c>
      <c r="N12110">
        <v>15209</v>
      </c>
      <c r="O12110">
        <v>0.999999999999999</v>
      </c>
      <c r="P12110">
        <v>0</v>
      </c>
    </row>
    <row r="12111" spans="1:16" x14ac:dyDescent="0.25">
      <c r="A12111">
        <v>12</v>
      </c>
      <c r="B12111">
        <v>72020</v>
      </c>
      <c r="C12111" t="s">
        <v>51</v>
      </c>
      <c r="D12111" t="s">
        <v>75</v>
      </c>
      <c r="E12111" t="s">
        <v>51</v>
      </c>
      <c r="F12111" t="s">
        <v>76</v>
      </c>
      <c r="G12111" t="s">
        <v>15</v>
      </c>
      <c r="H12111">
        <v>0.26082249244279099</v>
      </c>
      <c r="I12111">
        <v>61.4</v>
      </c>
      <c r="J12111">
        <v>28.6</v>
      </c>
      <c r="K12111">
        <v>184.27241026991601</v>
      </c>
      <c r="L12111">
        <v>4.4533859019134599E-2</v>
      </c>
      <c r="M12111">
        <v>22.643869662606502</v>
      </c>
      <c r="N12111">
        <v>74008</v>
      </c>
      <c r="O12111">
        <v>0.73917750755720801</v>
      </c>
      <c r="P12111">
        <v>0.26082249244278999</v>
      </c>
    </row>
    <row r="12112" spans="1:16" x14ac:dyDescent="0.25">
      <c r="A12112">
        <v>12</v>
      </c>
      <c r="B12112">
        <v>23047</v>
      </c>
      <c r="C12112" t="s">
        <v>21</v>
      </c>
      <c r="D12112" t="s">
        <v>89</v>
      </c>
      <c r="E12112" t="s">
        <v>21</v>
      </c>
      <c r="F12112" t="s">
        <v>89</v>
      </c>
      <c r="G12112" t="s">
        <v>15</v>
      </c>
      <c r="H12112">
        <v>0.15039857868456699</v>
      </c>
      <c r="I12112">
        <v>81.099999999999994</v>
      </c>
      <c r="J12112">
        <v>55.8</v>
      </c>
      <c r="K12112">
        <v>168.03009551833699</v>
      </c>
      <c r="L12112">
        <v>1.3168325018404099E-2</v>
      </c>
      <c r="M12112">
        <v>6.1116728027913201</v>
      </c>
      <c r="N12112">
        <v>23096</v>
      </c>
      <c r="O12112">
        <v>0.84960142131543204</v>
      </c>
      <c r="P12112">
        <v>0.15039857868456699</v>
      </c>
    </row>
    <row r="12113" spans="1:16" x14ac:dyDescent="0.25">
      <c r="A12113">
        <v>12</v>
      </c>
      <c r="B12113">
        <v>78095</v>
      </c>
      <c r="C12113" t="s">
        <v>62</v>
      </c>
      <c r="D12113" t="s">
        <v>67</v>
      </c>
      <c r="E12113" t="s">
        <v>62</v>
      </c>
      <c r="F12113" t="s">
        <v>64</v>
      </c>
      <c r="G12113" t="s">
        <v>15</v>
      </c>
      <c r="H12113">
        <v>0.21156008032933801</v>
      </c>
      <c r="I12113">
        <v>20.8</v>
      </c>
      <c r="J12113">
        <v>27.8</v>
      </c>
      <c r="K12113">
        <v>212.43906460143299</v>
      </c>
      <c r="L12113">
        <v>0.10937218397193101</v>
      </c>
      <c r="M12113">
        <v>38.308052354864401</v>
      </c>
      <c r="N12113">
        <v>80061</v>
      </c>
      <c r="O12113">
        <v>0.78843991967066096</v>
      </c>
      <c r="P12113">
        <v>0.21156008032933801</v>
      </c>
    </row>
    <row r="12114" spans="1:16" x14ac:dyDescent="0.25">
      <c r="A12114">
        <v>12</v>
      </c>
      <c r="B12114">
        <v>12101</v>
      </c>
      <c r="C12114" t="s">
        <v>24</v>
      </c>
      <c r="D12114" t="s">
        <v>25</v>
      </c>
      <c r="E12114" t="s">
        <v>16</v>
      </c>
      <c r="F12114" t="s">
        <v>117</v>
      </c>
      <c r="G12114" t="s">
        <v>19</v>
      </c>
      <c r="H12114">
        <v>6.1194286051999502E-2</v>
      </c>
      <c r="I12114">
        <v>95.7</v>
      </c>
      <c r="J12114">
        <v>42.9</v>
      </c>
      <c r="K12114">
        <v>346.94601777098001</v>
      </c>
      <c r="L12114">
        <v>1.5736661418235001E-2</v>
      </c>
      <c r="M12114">
        <v>23.526141111826899</v>
      </c>
      <c r="N12114">
        <v>109006</v>
      </c>
      <c r="O12114">
        <v>0.93880571394799905</v>
      </c>
      <c r="P12114">
        <v>6.1194286051999502E-2</v>
      </c>
    </row>
    <row r="12115" spans="1:16" x14ac:dyDescent="0.25">
      <c r="A12115">
        <v>12</v>
      </c>
      <c r="B12115">
        <v>39014</v>
      </c>
      <c r="C12115" t="s">
        <v>33</v>
      </c>
      <c r="D12115" t="s">
        <v>35</v>
      </c>
      <c r="E12115" t="s">
        <v>33</v>
      </c>
      <c r="F12115" t="s">
        <v>35</v>
      </c>
      <c r="G12115" t="s">
        <v>15</v>
      </c>
      <c r="H12115">
        <v>7.0365762915187993E-2</v>
      </c>
      <c r="I12115">
        <v>81.5</v>
      </c>
      <c r="J12115">
        <v>51.5</v>
      </c>
      <c r="K12115">
        <v>241.96624323467799</v>
      </c>
      <c r="L12115">
        <v>1.9851195373622399E-2</v>
      </c>
      <c r="M12115">
        <v>25.882135354619098</v>
      </c>
      <c r="N12115">
        <v>39014</v>
      </c>
      <c r="O12115">
        <v>0.92963423708481097</v>
      </c>
      <c r="P12115">
        <v>7.0365762915188104E-2</v>
      </c>
    </row>
    <row r="12116" spans="1:16" x14ac:dyDescent="0.25">
      <c r="A12116">
        <v>12</v>
      </c>
      <c r="B12116">
        <v>17167</v>
      </c>
      <c r="C12116" t="s">
        <v>24</v>
      </c>
      <c r="D12116" t="s">
        <v>26</v>
      </c>
      <c r="E12116" t="s">
        <v>24</v>
      </c>
      <c r="F12116" t="s">
        <v>66</v>
      </c>
      <c r="G12116" t="s">
        <v>15</v>
      </c>
      <c r="H12116">
        <v>8.7394303433770595E-2</v>
      </c>
      <c r="I12116">
        <v>95.7</v>
      </c>
      <c r="J12116">
        <v>42.9</v>
      </c>
      <c r="K12116">
        <v>312.58659034309699</v>
      </c>
      <c r="L12116">
        <v>1.41563006529647E-2</v>
      </c>
      <c r="M12116">
        <v>22.515506233558799</v>
      </c>
      <c r="N12116">
        <v>16008</v>
      </c>
      <c r="O12116">
        <v>0.91260569656622903</v>
      </c>
      <c r="P12116">
        <v>8.7394303433770401E-2</v>
      </c>
    </row>
    <row r="12117" spans="1:16" x14ac:dyDescent="0.25">
      <c r="A12117">
        <v>12</v>
      </c>
      <c r="B12117">
        <v>26082</v>
      </c>
      <c r="C12117" t="s">
        <v>21</v>
      </c>
      <c r="D12117" t="s">
        <v>39</v>
      </c>
      <c r="E12117" t="s">
        <v>27</v>
      </c>
      <c r="F12117" t="s">
        <v>71</v>
      </c>
      <c r="G12117" t="s">
        <v>19</v>
      </c>
      <c r="H12117">
        <v>7.8931828518212899E-2</v>
      </c>
      <c r="I12117">
        <v>81.099999999999994</v>
      </c>
      <c r="J12117">
        <v>55.8</v>
      </c>
      <c r="K12117">
        <v>260.54936685159299</v>
      </c>
      <c r="L12117">
        <v>2.0531664093019202E-2</v>
      </c>
      <c r="M12117">
        <v>9.6777068101480808</v>
      </c>
      <c r="N12117">
        <v>48032</v>
      </c>
      <c r="O12117">
        <v>0.92106817148178699</v>
      </c>
      <c r="P12117">
        <v>7.8931828518212899E-2</v>
      </c>
    </row>
    <row r="12118" spans="1:16" x14ac:dyDescent="0.25">
      <c r="A12118">
        <v>12</v>
      </c>
      <c r="B12118">
        <v>10025</v>
      </c>
      <c r="C12118" t="s">
        <v>90</v>
      </c>
      <c r="D12118" t="s">
        <v>91</v>
      </c>
      <c r="E12118" t="s">
        <v>90</v>
      </c>
      <c r="F12118" t="s">
        <v>94</v>
      </c>
      <c r="G12118" t="s">
        <v>15</v>
      </c>
      <c r="H12118">
        <v>0.301973168835802</v>
      </c>
      <c r="I12118">
        <v>96.8</v>
      </c>
      <c r="J12118">
        <v>39.799999999999997</v>
      </c>
      <c r="K12118">
        <v>105.384785188089</v>
      </c>
      <c r="L12118">
        <v>5.4113877318887497E-2</v>
      </c>
      <c r="M12118">
        <v>12.164623585346</v>
      </c>
      <c r="N12118">
        <v>11015</v>
      </c>
      <c r="O12118">
        <v>0.69802683116419695</v>
      </c>
      <c r="P12118">
        <v>0.301973168835802</v>
      </c>
    </row>
    <row r="12119" spans="1:16" x14ac:dyDescent="0.25">
      <c r="A12119">
        <v>12</v>
      </c>
      <c r="B12119">
        <v>10025</v>
      </c>
      <c r="C12119" t="s">
        <v>90</v>
      </c>
      <c r="D12119" t="s">
        <v>91</v>
      </c>
      <c r="E12119" t="s">
        <v>90</v>
      </c>
      <c r="F12119" t="s">
        <v>98</v>
      </c>
      <c r="G12119" t="s">
        <v>15</v>
      </c>
      <c r="H12119">
        <v>0.301973168835802</v>
      </c>
      <c r="I12119">
        <v>96.8</v>
      </c>
      <c r="J12119">
        <v>39.799999999999997</v>
      </c>
      <c r="K12119">
        <v>105.384785188089</v>
      </c>
      <c r="L12119">
        <v>5.4113877318887497E-2</v>
      </c>
      <c r="M12119">
        <v>12.164623585346</v>
      </c>
      <c r="N12119">
        <v>8055</v>
      </c>
      <c r="O12119">
        <v>0.69802683116419695</v>
      </c>
      <c r="P12119">
        <v>0.301973168835801</v>
      </c>
    </row>
    <row r="12120" spans="1:16" x14ac:dyDescent="0.25">
      <c r="A12120">
        <v>12</v>
      </c>
      <c r="B12120">
        <v>58003</v>
      </c>
      <c r="C12120" t="s">
        <v>13</v>
      </c>
      <c r="D12120" t="s">
        <v>14</v>
      </c>
      <c r="E12120" t="s">
        <v>13</v>
      </c>
      <c r="F12120" t="s">
        <v>18</v>
      </c>
      <c r="G12120" t="s">
        <v>15</v>
      </c>
      <c r="H12120">
        <v>5.0045319267102102E-2</v>
      </c>
      <c r="I12120">
        <v>63.9</v>
      </c>
      <c r="J12120">
        <v>45.2</v>
      </c>
      <c r="K12120">
        <v>294.676471618025</v>
      </c>
      <c r="L12120">
        <v>4.1385532833526001E-2</v>
      </c>
      <c r="M12120">
        <v>33.831119979668003</v>
      </c>
      <c r="N12120">
        <v>59032</v>
      </c>
      <c r="O12120">
        <v>0.94995468073289702</v>
      </c>
      <c r="P12120">
        <v>5.0045319267101998E-2</v>
      </c>
    </row>
    <row r="12121" spans="1:16" x14ac:dyDescent="0.25">
      <c r="A12121">
        <v>12</v>
      </c>
      <c r="B12121">
        <v>28060</v>
      </c>
      <c r="C12121" t="s">
        <v>21</v>
      </c>
      <c r="D12121" t="s">
        <v>22</v>
      </c>
      <c r="E12121" t="s">
        <v>21</v>
      </c>
      <c r="F12121" t="s">
        <v>69</v>
      </c>
      <c r="G12121" t="s">
        <v>15</v>
      </c>
      <c r="H12121">
        <v>4.8730912431755799E-2</v>
      </c>
      <c r="I12121">
        <v>81.099999999999994</v>
      </c>
      <c r="J12121">
        <v>55.8</v>
      </c>
      <c r="K12121">
        <v>301.193758051918</v>
      </c>
      <c r="L12121">
        <v>2.4226984638633001E-2</v>
      </c>
      <c r="M12121">
        <v>10.915053621445001</v>
      </c>
      <c r="N12121">
        <v>29033</v>
      </c>
      <c r="O12121">
        <v>0.95126908756824302</v>
      </c>
      <c r="P12121">
        <v>4.8730912431755799E-2</v>
      </c>
    </row>
    <row r="12122" spans="1:16" x14ac:dyDescent="0.25">
      <c r="A12122">
        <v>12</v>
      </c>
      <c r="B12122">
        <v>58047</v>
      </c>
      <c r="C12122" t="s">
        <v>13</v>
      </c>
      <c r="D12122" t="s">
        <v>14</v>
      </c>
      <c r="E12122" t="s">
        <v>13</v>
      </c>
      <c r="F12122" t="s">
        <v>23</v>
      </c>
      <c r="G12122" t="s">
        <v>15</v>
      </c>
      <c r="H12122">
        <v>9.4551869449343101E-2</v>
      </c>
      <c r="I12122">
        <v>63.9</v>
      </c>
      <c r="J12122">
        <v>45.2</v>
      </c>
      <c r="K12122">
        <v>259.86479881443898</v>
      </c>
      <c r="L12122">
        <v>3.6238508758526897E-2</v>
      </c>
      <c r="M12122">
        <v>26.068956284573801</v>
      </c>
      <c r="N12122">
        <v>60074</v>
      </c>
      <c r="O12122">
        <v>0.90544813055065598</v>
      </c>
      <c r="P12122">
        <v>9.4551869449342796E-2</v>
      </c>
    </row>
    <row r="12123" spans="1:16" x14ac:dyDescent="0.25">
      <c r="A12123">
        <v>12</v>
      </c>
      <c r="B12123">
        <v>97021</v>
      </c>
      <c r="C12123" t="s">
        <v>24</v>
      </c>
      <c r="D12123" t="s">
        <v>104</v>
      </c>
      <c r="E12123" t="s">
        <v>24</v>
      </c>
      <c r="F12123" t="s">
        <v>56</v>
      </c>
      <c r="G12123" t="s">
        <v>15</v>
      </c>
      <c r="H12123">
        <v>2.86855523004164E-2</v>
      </c>
      <c r="I12123">
        <v>95.7</v>
      </c>
      <c r="J12123">
        <v>42.9</v>
      </c>
      <c r="K12123">
        <v>378.87217105693298</v>
      </c>
      <c r="L12123">
        <v>1.6529335262711501E-2</v>
      </c>
      <c r="M12123">
        <v>27.136956345561899</v>
      </c>
      <c r="N12123">
        <v>20049</v>
      </c>
      <c r="O12123">
        <v>0.97131444769958397</v>
      </c>
      <c r="P12123">
        <v>2.86855523004164E-2</v>
      </c>
    </row>
    <row r="12124" spans="1:16" x14ac:dyDescent="0.25">
      <c r="A12124">
        <v>12</v>
      </c>
      <c r="B12124">
        <v>1272</v>
      </c>
      <c r="C12124" t="s">
        <v>31</v>
      </c>
      <c r="D12124" t="s">
        <v>43</v>
      </c>
      <c r="E12124" t="s">
        <v>31</v>
      </c>
      <c r="F12124" t="s">
        <v>107</v>
      </c>
      <c r="G12124" t="s">
        <v>15</v>
      </c>
      <c r="H12124">
        <v>8.8804914437471294E-2</v>
      </c>
      <c r="I12124">
        <v>106.2</v>
      </c>
      <c r="J12124">
        <v>46.2</v>
      </c>
      <c r="K12124">
        <v>270.081710358012</v>
      </c>
      <c r="L12124">
        <v>3.1029265954563501E-2</v>
      </c>
      <c r="M12124">
        <v>30.0986512266667</v>
      </c>
      <c r="N12124">
        <v>103028</v>
      </c>
      <c r="O12124">
        <v>0.91119508556252804</v>
      </c>
      <c r="P12124">
        <v>8.8804914437471294E-2</v>
      </c>
    </row>
    <row r="12125" spans="1:16" x14ac:dyDescent="0.25">
      <c r="A12125">
        <v>12</v>
      </c>
      <c r="B12125">
        <v>39010</v>
      </c>
      <c r="C12125" t="s">
        <v>33</v>
      </c>
      <c r="D12125" t="s">
        <v>35</v>
      </c>
      <c r="E12125" t="s">
        <v>33</v>
      </c>
      <c r="F12125" t="s">
        <v>41</v>
      </c>
      <c r="G12125" t="s">
        <v>15</v>
      </c>
      <c r="H12125">
        <v>6.9411263926806702E-2</v>
      </c>
      <c r="I12125">
        <v>81.5</v>
      </c>
      <c r="J12125">
        <v>51.5</v>
      </c>
      <c r="K12125">
        <v>242.21147869754901</v>
      </c>
      <c r="L12125">
        <v>2.0052915039971201E-2</v>
      </c>
      <c r="M12125">
        <v>26.183925469869799</v>
      </c>
      <c r="N12125">
        <v>36023</v>
      </c>
      <c r="O12125">
        <v>0.93058873607319303</v>
      </c>
      <c r="P12125">
        <v>6.9411263926806702E-2</v>
      </c>
    </row>
    <row r="12126" spans="1:16" x14ac:dyDescent="0.25">
      <c r="A12126">
        <v>12</v>
      </c>
      <c r="B12126">
        <v>97042</v>
      </c>
      <c r="C12126" t="s">
        <v>24</v>
      </c>
      <c r="D12126" t="s">
        <v>104</v>
      </c>
      <c r="E12126" t="s">
        <v>24</v>
      </c>
      <c r="F12126" t="s">
        <v>61</v>
      </c>
      <c r="G12126" t="s">
        <v>15</v>
      </c>
      <c r="H12126">
        <v>3.7918602540068097E-2</v>
      </c>
      <c r="I12126">
        <v>95.7</v>
      </c>
      <c r="J12126">
        <v>42.9</v>
      </c>
      <c r="K12126">
        <v>368.09266199129303</v>
      </c>
      <c r="L12126">
        <v>1.5907218494639701E-2</v>
      </c>
      <c r="M12126">
        <v>26.452333776392098</v>
      </c>
      <c r="N12126">
        <v>13249</v>
      </c>
      <c r="O12126">
        <v>0.96208139745993104</v>
      </c>
      <c r="P12126">
        <v>3.7918602540068097E-2</v>
      </c>
    </row>
    <row r="12127" spans="1:16" x14ac:dyDescent="0.25">
      <c r="A12127">
        <v>12</v>
      </c>
      <c r="B12127">
        <v>38008</v>
      </c>
      <c r="C12127" t="s">
        <v>33</v>
      </c>
      <c r="D12127" t="s">
        <v>42</v>
      </c>
      <c r="E12127" t="s">
        <v>33</v>
      </c>
      <c r="F12127" t="s">
        <v>46</v>
      </c>
      <c r="G12127" t="s">
        <v>15</v>
      </c>
      <c r="H12127">
        <v>0.120869117232814</v>
      </c>
      <c r="I12127">
        <v>81.5</v>
      </c>
      <c r="J12127">
        <v>51.5</v>
      </c>
      <c r="K12127">
        <v>188.428971741156</v>
      </c>
      <c r="L12127">
        <v>1.6001588788620302E-2</v>
      </c>
      <c r="M12127">
        <v>20.765644111726399</v>
      </c>
      <c r="N12127">
        <v>33021</v>
      </c>
      <c r="O12127">
        <v>0.87913088276718498</v>
      </c>
      <c r="P12127">
        <v>0.120869117232814</v>
      </c>
    </row>
    <row r="12128" spans="1:16" x14ac:dyDescent="0.25">
      <c r="A12128">
        <v>12</v>
      </c>
      <c r="B12128">
        <v>20061</v>
      </c>
      <c r="C12128" t="s">
        <v>24</v>
      </c>
      <c r="D12128" t="s">
        <v>56</v>
      </c>
      <c r="E12128" t="s">
        <v>24</v>
      </c>
      <c r="F12128" t="s">
        <v>60</v>
      </c>
      <c r="G12128" t="s">
        <v>15</v>
      </c>
      <c r="H12128">
        <v>0.34379478774362698</v>
      </c>
      <c r="I12128">
        <v>95.7</v>
      </c>
      <c r="J12128">
        <v>42.9</v>
      </c>
      <c r="K12128">
        <v>24.700256181785399</v>
      </c>
      <c r="L12128">
        <v>1.36052267557993E-3</v>
      </c>
      <c r="M12128">
        <v>1.5332718757955599</v>
      </c>
      <c r="N12128">
        <v>15166</v>
      </c>
      <c r="O12128">
        <v>0.65620521225637196</v>
      </c>
      <c r="P12128">
        <v>0.34379478774362698</v>
      </c>
    </row>
    <row r="12129" spans="1:16" x14ac:dyDescent="0.25">
      <c r="A12129">
        <v>12</v>
      </c>
      <c r="B12129">
        <v>48050</v>
      </c>
      <c r="C12129" t="s">
        <v>27</v>
      </c>
      <c r="D12129" t="s">
        <v>71</v>
      </c>
      <c r="E12129" t="s">
        <v>27</v>
      </c>
      <c r="F12129" t="s">
        <v>95</v>
      </c>
      <c r="G12129" t="s">
        <v>15</v>
      </c>
      <c r="H12129">
        <v>0.14292267398994599</v>
      </c>
      <c r="I12129">
        <v>89.9</v>
      </c>
      <c r="J12129">
        <v>48.5</v>
      </c>
      <c r="K12129">
        <v>209.30338326197699</v>
      </c>
      <c r="L12129">
        <v>2.5705231046310499E-2</v>
      </c>
      <c r="M12129">
        <v>17.5944053703534</v>
      </c>
      <c r="N12129">
        <v>45007</v>
      </c>
      <c r="O12129">
        <v>0.85707732601005304</v>
      </c>
      <c r="P12129">
        <v>0.14292267398994599</v>
      </c>
    </row>
    <row r="12130" spans="1:16" x14ac:dyDescent="0.25">
      <c r="A12130">
        <v>12</v>
      </c>
      <c r="B12130">
        <v>37035</v>
      </c>
      <c r="C12130" t="s">
        <v>33</v>
      </c>
      <c r="D12130" t="s">
        <v>79</v>
      </c>
      <c r="E12130" t="s">
        <v>33</v>
      </c>
      <c r="F12130" t="s">
        <v>79</v>
      </c>
      <c r="G12130" t="s">
        <v>15</v>
      </c>
      <c r="H12130">
        <v>0.116698646440637</v>
      </c>
      <c r="I12130">
        <v>81.5</v>
      </c>
      <c r="J12130">
        <v>51.5</v>
      </c>
      <c r="K12130">
        <v>193.06927977622101</v>
      </c>
      <c r="L12130">
        <v>1.66206124370387E-2</v>
      </c>
      <c r="M12130">
        <v>21.187260694421099</v>
      </c>
      <c r="N12130">
        <v>37022</v>
      </c>
      <c r="O12130">
        <v>0.88330135355936201</v>
      </c>
      <c r="P12130">
        <v>0.116698646440637</v>
      </c>
    </row>
    <row r="12131" spans="1:16" x14ac:dyDescent="0.25">
      <c r="A12131">
        <v>12</v>
      </c>
      <c r="B12131">
        <v>96004</v>
      </c>
      <c r="C12131" t="s">
        <v>31</v>
      </c>
      <c r="D12131" t="s">
        <v>65</v>
      </c>
      <c r="E12131" t="s">
        <v>31</v>
      </c>
      <c r="F12131" t="s">
        <v>87</v>
      </c>
      <c r="G12131" t="s">
        <v>15</v>
      </c>
      <c r="H12131">
        <v>0.185214624714264</v>
      </c>
      <c r="I12131">
        <v>106.2</v>
      </c>
      <c r="J12131">
        <v>46.2</v>
      </c>
      <c r="K12131">
        <v>171.021299584876</v>
      </c>
      <c r="L12131">
        <v>1.9770393837838299E-2</v>
      </c>
      <c r="M12131">
        <v>18.913072513492502</v>
      </c>
      <c r="N12131">
        <v>2016</v>
      </c>
      <c r="O12131">
        <v>0.81478537528573503</v>
      </c>
      <c r="P12131">
        <v>0.185214624714264</v>
      </c>
    </row>
    <row r="12132" spans="1:16" x14ac:dyDescent="0.25">
      <c r="A12132">
        <v>12</v>
      </c>
      <c r="B12132">
        <v>63032</v>
      </c>
      <c r="C12132" t="s">
        <v>44</v>
      </c>
      <c r="D12132" t="s">
        <v>78</v>
      </c>
      <c r="E12132" t="s">
        <v>44</v>
      </c>
      <c r="F12132" t="s">
        <v>99</v>
      </c>
      <c r="G12132" t="s">
        <v>15</v>
      </c>
      <c r="H12132">
        <v>0.17684998258911799</v>
      </c>
      <c r="I12132">
        <v>39.6</v>
      </c>
      <c r="J12132">
        <v>25.5</v>
      </c>
      <c r="K12132">
        <v>251.339399349508</v>
      </c>
      <c r="L12132">
        <v>3.8726825642322098E-2</v>
      </c>
      <c r="M12132">
        <v>36.866560164983198</v>
      </c>
      <c r="N12132">
        <v>62074</v>
      </c>
      <c r="O12132">
        <v>0.82315001741088001</v>
      </c>
      <c r="P12132">
        <v>0.17684998258911799</v>
      </c>
    </row>
    <row r="12133" spans="1:16" x14ac:dyDescent="0.25">
      <c r="A12133">
        <v>12</v>
      </c>
      <c r="B12133">
        <v>24116</v>
      </c>
      <c r="C12133" t="s">
        <v>21</v>
      </c>
      <c r="D12133" t="s">
        <v>54</v>
      </c>
      <c r="E12133" t="s">
        <v>21</v>
      </c>
      <c r="F12133" t="s">
        <v>89</v>
      </c>
      <c r="G12133" t="s">
        <v>15</v>
      </c>
      <c r="H12133">
        <v>6.7859561257362797E-2</v>
      </c>
      <c r="I12133">
        <v>81.099999999999994</v>
      </c>
      <c r="J12133">
        <v>55.8</v>
      </c>
      <c r="K12133">
        <v>278.42115415901401</v>
      </c>
      <c r="L12133">
        <v>2.2633231191135202E-2</v>
      </c>
      <c r="M12133">
        <v>9.5496473293521902</v>
      </c>
      <c r="N12133">
        <v>23059</v>
      </c>
      <c r="O12133">
        <v>0.93214043874263697</v>
      </c>
      <c r="P12133">
        <v>6.7859561257362699E-2</v>
      </c>
    </row>
    <row r="12134" spans="1:16" x14ac:dyDescent="0.25">
      <c r="A12134">
        <v>12</v>
      </c>
      <c r="B12134">
        <v>24012</v>
      </c>
      <c r="C12134" t="s">
        <v>21</v>
      </c>
      <c r="D12134" t="s">
        <v>54</v>
      </c>
      <c r="E12134" t="s">
        <v>33</v>
      </c>
      <c r="F12134" t="s">
        <v>79</v>
      </c>
      <c r="G12134" t="s">
        <v>19</v>
      </c>
      <c r="H12134">
        <v>0.101158005280479</v>
      </c>
      <c r="I12134">
        <v>81.099999999999994</v>
      </c>
      <c r="J12134">
        <v>55.8</v>
      </c>
      <c r="K12134">
        <v>236.64204192007199</v>
      </c>
      <c r="L12134">
        <v>1.97971271480364E-2</v>
      </c>
      <c r="M12134">
        <v>7.6726049402968304</v>
      </c>
      <c r="N12134">
        <v>37032</v>
      </c>
      <c r="O12134">
        <v>0.89884199471951998</v>
      </c>
      <c r="P12134">
        <v>0.101158005280479</v>
      </c>
    </row>
    <row r="12135" spans="1:16" x14ac:dyDescent="0.25">
      <c r="A12135">
        <v>12</v>
      </c>
      <c r="B12135">
        <v>48017</v>
      </c>
      <c r="C12135" t="s">
        <v>27</v>
      </c>
      <c r="D12135" t="s">
        <v>71</v>
      </c>
      <c r="E12135" t="s">
        <v>27</v>
      </c>
      <c r="F12135" t="s">
        <v>110</v>
      </c>
      <c r="G12135" t="s">
        <v>15</v>
      </c>
      <c r="H12135">
        <v>0.103186173414497</v>
      </c>
      <c r="I12135">
        <v>89.9</v>
      </c>
      <c r="J12135">
        <v>48.5</v>
      </c>
      <c r="K12135">
        <v>259.68236287620402</v>
      </c>
      <c r="L12135">
        <v>3.2727168376386097E-2</v>
      </c>
      <c r="M12135">
        <v>20.331428990167399</v>
      </c>
      <c r="N12135">
        <v>52032</v>
      </c>
      <c r="O12135">
        <v>0.89681382658550202</v>
      </c>
      <c r="P12135">
        <v>0.103186173414497</v>
      </c>
    </row>
    <row r="12136" spans="1:16" x14ac:dyDescent="0.25">
      <c r="A12136">
        <v>12</v>
      </c>
      <c r="B12136">
        <v>15230</v>
      </c>
      <c r="C12136" t="s">
        <v>24</v>
      </c>
      <c r="D12136" t="s">
        <v>60</v>
      </c>
      <c r="E12136" t="s">
        <v>24</v>
      </c>
      <c r="F12136" t="s">
        <v>25</v>
      </c>
      <c r="G12136" t="s">
        <v>15</v>
      </c>
      <c r="H12136">
        <v>0</v>
      </c>
      <c r="I12136">
        <v>95.7</v>
      </c>
      <c r="J12136">
        <v>42.9</v>
      </c>
      <c r="K12136">
        <v>431.17193520300901</v>
      </c>
      <c r="L12136">
        <v>1.9378447873868099E-2</v>
      </c>
      <c r="M12136">
        <v>30.187568538995802</v>
      </c>
      <c r="N12136">
        <v>12042</v>
      </c>
      <c r="O12136">
        <v>1</v>
      </c>
      <c r="P12136">
        <v>0</v>
      </c>
    </row>
    <row r="12137" spans="1:16" x14ac:dyDescent="0.25">
      <c r="A12137">
        <v>12</v>
      </c>
      <c r="B12137">
        <v>108029</v>
      </c>
      <c r="C12137" t="s">
        <v>24</v>
      </c>
      <c r="D12137" t="s">
        <v>104</v>
      </c>
      <c r="E12137" t="s">
        <v>24</v>
      </c>
      <c r="F12137" t="s">
        <v>53</v>
      </c>
      <c r="G12137" t="s">
        <v>15</v>
      </c>
      <c r="H12137">
        <v>2.8664582260224301E-3</v>
      </c>
      <c r="I12137">
        <v>95.7</v>
      </c>
      <c r="J12137">
        <v>42.9</v>
      </c>
      <c r="K12137">
        <v>411.15721691172303</v>
      </c>
      <c r="L12137">
        <v>1.82679651713126E-2</v>
      </c>
      <c r="M12137">
        <v>28.539908839962401</v>
      </c>
      <c r="N12137">
        <v>18110</v>
      </c>
      <c r="O12137">
        <v>0.99713354177397695</v>
      </c>
      <c r="P12137">
        <v>2.86645822602244E-3</v>
      </c>
    </row>
    <row r="12138" spans="1:16" x14ac:dyDescent="0.25">
      <c r="A12138">
        <v>12</v>
      </c>
      <c r="B12138">
        <v>50013</v>
      </c>
      <c r="C12138" t="s">
        <v>27</v>
      </c>
      <c r="D12138" t="s">
        <v>85</v>
      </c>
      <c r="E12138" t="s">
        <v>27</v>
      </c>
      <c r="F12138" t="s">
        <v>71</v>
      </c>
      <c r="G12138" t="s">
        <v>15</v>
      </c>
      <c r="H12138">
        <v>0.16514707558033301</v>
      </c>
      <c r="I12138">
        <v>89.9</v>
      </c>
      <c r="J12138">
        <v>48.5</v>
      </c>
      <c r="K12138">
        <v>190.98752736777001</v>
      </c>
      <c r="L12138">
        <v>2.3169746079956199E-2</v>
      </c>
      <c r="M12138">
        <v>13.9469719497816</v>
      </c>
      <c r="N12138">
        <v>48050</v>
      </c>
      <c r="O12138">
        <v>0.83485292441966596</v>
      </c>
      <c r="P12138">
        <v>0.16514707558033301</v>
      </c>
    </row>
    <row r="12139" spans="1:16" x14ac:dyDescent="0.25">
      <c r="A12139">
        <v>12</v>
      </c>
      <c r="B12139">
        <v>78045</v>
      </c>
      <c r="C12139" t="s">
        <v>62</v>
      </c>
      <c r="D12139" t="s">
        <v>67</v>
      </c>
      <c r="E12139" t="s">
        <v>33</v>
      </c>
      <c r="F12139" t="s">
        <v>79</v>
      </c>
      <c r="G12139" t="s">
        <v>19</v>
      </c>
      <c r="H12139">
        <v>0.18984275254725699</v>
      </c>
      <c r="I12139">
        <v>20.8</v>
      </c>
      <c r="J12139">
        <v>27.8</v>
      </c>
      <c r="K12139">
        <v>254.99027936134999</v>
      </c>
      <c r="L12139">
        <v>0.14888887004877799</v>
      </c>
      <c r="M12139">
        <v>42.316541740733001</v>
      </c>
      <c r="N12139">
        <v>37005</v>
      </c>
      <c r="O12139">
        <v>0.81015724745274198</v>
      </c>
      <c r="P12139">
        <v>0.18984275254725699</v>
      </c>
    </row>
    <row r="12140" spans="1:16" x14ac:dyDescent="0.25">
      <c r="A12140">
        <v>12</v>
      </c>
      <c r="B12140">
        <v>38008</v>
      </c>
      <c r="C12140" t="s">
        <v>33</v>
      </c>
      <c r="D12140" t="s">
        <v>42</v>
      </c>
      <c r="E12140" t="s">
        <v>21</v>
      </c>
      <c r="F12140" t="s">
        <v>54</v>
      </c>
      <c r="G12140" t="s">
        <v>19</v>
      </c>
      <c r="H12140">
        <v>0.120869117232814</v>
      </c>
      <c r="I12140">
        <v>81.5</v>
      </c>
      <c r="J12140">
        <v>51.5</v>
      </c>
      <c r="K12140">
        <v>188.428971741156</v>
      </c>
      <c r="L12140">
        <v>1.6001588788620302E-2</v>
      </c>
      <c r="M12140">
        <v>20.765644111726399</v>
      </c>
      <c r="N12140">
        <v>24012</v>
      </c>
      <c r="O12140">
        <v>0.87913088276718498</v>
      </c>
      <c r="P12140">
        <v>0.120869117232814</v>
      </c>
    </row>
    <row r="12141" spans="1:16" x14ac:dyDescent="0.25">
      <c r="A12141">
        <v>12</v>
      </c>
      <c r="B12141">
        <v>26029</v>
      </c>
      <c r="C12141" t="s">
        <v>21</v>
      </c>
      <c r="D12141" t="s">
        <v>39</v>
      </c>
      <c r="E12141" t="s">
        <v>21</v>
      </c>
      <c r="F12141" t="s">
        <v>54</v>
      </c>
      <c r="G12141" t="s">
        <v>15</v>
      </c>
      <c r="H12141">
        <v>0.101380056438098</v>
      </c>
      <c r="I12141">
        <v>81.099999999999994</v>
      </c>
      <c r="J12141">
        <v>55.8</v>
      </c>
      <c r="K12141">
        <v>237.76543028113201</v>
      </c>
      <c r="L12141">
        <v>1.94581726671955E-2</v>
      </c>
      <c r="M12141">
        <v>7.2706219065618898</v>
      </c>
      <c r="N12141">
        <v>24061</v>
      </c>
      <c r="O12141">
        <v>0.898619943561901</v>
      </c>
      <c r="P12141">
        <v>0.101380056438098</v>
      </c>
    </row>
    <row r="12142" spans="1:16" x14ac:dyDescent="0.25">
      <c r="A12142">
        <v>12</v>
      </c>
      <c r="B12142">
        <v>49017</v>
      </c>
      <c r="C12142" t="s">
        <v>27</v>
      </c>
      <c r="D12142" t="s">
        <v>82</v>
      </c>
      <c r="E12142" t="s">
        <v>27</v>
      </c>
      <c r="F12142" t="s">
        <v>95</v>
      </c>
      <c r="G12142" t="s">
        <v>15</v>
      </c>
      <c r="H12142">
        <v>0.20984346531676501</v>
      </c>
      <c r="I12142">
        <v>89.9</v>
      </c>
      <c r="J12142">
        <v>48.5</v>
      </c>
      <c r="K12142">
        <v>148.133360739479</v>
      </c>
      <c r="L12142">
        <v>1.8054585488919299E-2</v>
      </c>
      <c r="M12142">
        <v>8.0458008001317793</v>
      </c>
      <c r="N12142">
        <v>45010</v>
      </c>
      <c r="O12142">
        <v>0.79015653468323399</v>
      </c>
      <c r="P12142">
        <v>0.20984346531676501</v>
      </c>
    </row>
    <row r="12143" spans="1:16" x14ac:dyDescent="0.25">
      <c r="A12143">
        <v>12</v>
      </c>
      <c r="B12143">
        <v>59024</v>
      </c>
      <c r="C12143" t="s">
        <v>13</v>
      </c>
      <c r="D12143" t="s">
        <v>18</v>
      </c>
      <c r="E12143" t="s">
        <v>13</v>
      </c>
      <c r="F12143" t="s">
        <v>14</v>
      </c>
      <c r="G12143" t="s">
        <v>15</v>
      </c>
      <c r="H12143">
        <v>0.21698978507918901</v>
      </c>
      <c r="I12143">
        <v>63.9</v>
      </c>
      <c r="J12143">
        <v>45.2</v>
      </c>
      <c r="K12143">
        <v>97.0227993132943</v>
      </c>
      <c r="L12143">
        <v>1.43874003654966E-2</v>
      </c>
      <c r="M12143">
        <v>19.416364931549001</v>
      </c>
      <c r="N12143">
        <v>58111</v>
      </c>
      <c r="O12143">
        <v>0.78301021492081002</v>
      </c>
      <c r="P12143">
        <v>0.21698978507918901</v>
      </c>
    </row>
    <row r="12144" spans="1:16" x14ac:dyDescent="0.25">
      <c r="A12144">
        <v>12</v>
      </c>
      <c r="B12144">
        <v>62037</v>
      </c>
      <c r="C12144" t="s">
        <v>44</v>
      </c>
      <c r="D12144" t="s">
        <v>99</v>
      </c>
      <c r="E12144" t="s">
        <v>16</v>
      </c>
      <c r="F12144" t="s">
        <v>81</v>
      </c>
      <c r="G12144" t="s">
        <v>19</v>
      </c>
      <c r="H12144">
        <v>0.279899022278708</v>
      </c>
      <c r="I12144">
        <v>39.6</v>
      </c>
      <c r="J12144">
        <v>25.5</v>
      </c>
      <c r="K12144">
        <v>159.147777606641</v>
      </c>
      <c r="L12144">
        <v>2.5697949446382401E-2</v>
      </c>
      <c r="M12144">
        <v>21.471660066793401</v>
      </c>
      <c r="N12144">
        <v>42045</v>
      </c>
      <c r="O12144">
        <v>0.720100977721291</v>
      </c>
      <c r="P12144">
        <v>0.279899022278707</v>
      </c>
    </row>
    <row r="12145" spans="1:16" x14ac:dyDescent="0.25">
      <c r="A12145">
        <v>12</v>
      </c>
      <c r="B12145">
        <v>16028</v>
      </c>
      <c r="C12145" t="s">
        <v>24</v>
      </c>
      <c r="D12145" t="s">
        <v>66</v>
      </c>
      <c r="E12145" t="s">
        <v>24</v>
      </c>
      <c r="F12145" t="s">
        <v>25</v>
      </c>
      <c r="G12145" t="s">
        <v>15</v>
      </c>
      <c r="H12145">
        <v>1.2659347426441699E-2</v>
      </c>
      <c r="I12145">
        <v>95.7</v>
      </c>
      <c r="J12145">
        <v>42.9</v>
      </c>
      <c r="K12145">
        <v>396.37430138951402</v>
      </c>
      <c r="L12145">
        <v>1.77618954601837E-2</v>
      </c>
      <c r="M12145">
        <v>28.639910608332499</v>
      </c>
      <c r="N12145">
        <v>12070</v>
      </c>
      <c r="O12145">
        <v>0.98734065257355796</v>
      </c>
      <c r="P12145">
        <v>1.2659347426441699E-2</v>
      </c>
    </row>
    <row r="12146" spans="1:16" x14ac:dyDescent="0.25">
      <c r="A12146">
        <v>12</v>
      </c>
      <c r="B12146">
        <v>39014</v>
      </c>
      <c r="C12146" t="s">
        <v>33</v>
      </c>
      <c r="D12146" t="s">
        <v>35</v>
      </c>
      <c r="E12146" t="s">
        <v>33</v>
      </c>
      <c r="F12146" t="s">
        <v>35</v>
      </c>
      <c r="G12146" t="s">
        <v>15</v>
      </c>
      <c r="H12146">
        <v>7.0365762915187993E-2</v>
      </c>
      <c r="I12146">
        <v>81.5</v>
      </c>
      <c r="J12146">
        <v>51.5</v>
      </c>
      <c r="K12146">
        <v>241.96624323467799</v>
      </c>
      <c r="L12146">
        <v>1.9851195373622399E-2</v>
      </c>
      <c r="M12146">
        <v>25.882135354619098</v>
      </c>
      <c r="N12146">
        <v>99011</v>
      </c>
      <c r="O12146">
        <v>0.92963423708481197</v>
      </c>
      <c r="P12146">
        <v>7.0365762915187993E-2</v>
      </c>
    </row>
    <row r="12147" spans="1:16" x14ac:dyDescent="0.25">
      <c r="A12147">
        <v>12</v>
      </c>
      <c r="B12147">
        <v>28103</v>
      </c>
      <c r="C12147" t="s">
        <v>21</v>
      </c>
      <c r="D12147" t="s">
        <v>22</v>
      </c>
      <c r="E12147" t="s">
        <v>21</v>
      </c>
      <c r="F12147" t="s">
        <v>40</v>
      </c>
      <c r="G12147" t="s">
        <v>15</v>
      </c>
      <c r="H12147">
        <v>5.9933299865487899E-2</v>
      </c>
      <c r="I12147">
        <v>81.099999999999994</v>
      </c>
      <c r="J12147">
        <v>55.8</v>
      </c>
      <c r="K12147">
        <v>287.53634526140002</v>
      </c>
      <c r="L12147">
        <v>2.3353986477783001E-2</v>
      </c>
      <c r="M12147">
        <v>10.202389485477401</v>
      </c>
      <c r="N12147">
        <v>27042</v>
      </c>
      <c r="O12147">
        <v>0.94006670013451199</v>
      </c>
      <c r="P12147">
        <v>5.9933299865488003E-2</v>
      </c>
    </row>
    <row r="12148" spans="1:16" x14ac:dyDescent="0.25">
      <c r="A12148">
        <v>12</v>
      </c>
      <c r="B12148">
        <v>69035</v>
      </c>
      <c r="C12148" t="s">
        <v>36</v>
      </c>
      <c r="D12148" t="s">
        <v>80</v>
      </c>
      <c r="E12148" t="s">
        <v>51</v>
      </c>
      <c r="F12148" t="s">
        <v>75</v>
      </c>
      <c r="G12148" t="s">
        <v>19</v>
      </c>
      <c r="H12148">
        <v>0.249625439734524</v>
      </c>
      <c r="I12148">
        <v>42.4</v>
      </c>
      <c r="J12148">
        <v>43.1</v>
      </c>
      <c r="K12148">
        <v>154.546864562227</v>
      </c>
      <c r="L12148">
        <v>0.126386643034406</v>
      </c>
      <c r="M12148">
        <v>14.229312440120999</v>
      </c>
      <c r="N12148">
        <v>72001</v>
      </c>
      <c r="O12148">
        <v>0.750374560265475</v>
      </c>
      <c r="P12148">
        <v>0.249625439734523</v>
      </c>
    </row>
    <row r="12149" spans="1:16" x14ac:dyDescent="0.25">
      <c r="A12149">
        <v>12</v>
      </c>
      <c r="B12149">
        <v>24116</v>
      </c>
      <c r="C12149" t="s">
        <v>21</v>
      </c>
      <c r="D12149" t="s">
        <v>54</v>
      </c>
      <c r="E12149" t="s">
        <v>21</v>
      </c>
      <c r="F12149" t="s">
        <v>84</v>
      </c>
      <c r="G12149" t="s">
        <v>15</v>
      </c>
      <c r="H12149">
        <v>6.7859561257362797E-2</v>
      </c>
      <c r="I12149">
        <v>81.099999999999994</v>
      </c>
      <c r="J12149">
        <v>55.8</v>
      </c>
      <c r="K12149">
        <v>278.42115415901401</v>
      </c>
      <c r="L12149">
        <v>2.2633231191135202E-2</v>
      </c>
      <c r="M12149">
        <v>9.5496473293521902</v>
      </c>
      <c r="N12149">
        <v>25001</v>
      </c>
      <c r="O12149">
        <v>0.93214043874263597</v>
      </c>
      <c r="P12149">
        <v>6.7859561257362797E-2</v>
      </c>
    </row>
    <row r="12150" spans="1:16" x14ac:dyDescent="0.25">
      <c r="A12150">
        <v>12</v>
      </c>
      <c r="B12150">
        <v>35020</v>
      </c>
      <c r="C12150" t="s">
        <v>33</v>
      </c>
      <c r="D12150" t="s">
        <v>34</v>
      </c>
      <c r="E12150" t="s">
        <v>33</v>
      </c>
      <c r="F12150" t="s">
        <v>42</v>
      </c>
      <c r="G12150" t="s">
        <v>15</v>
      </c>
      <c r="H12150">
        <v>0.169283299221862</v>
      </c>
      <c r="I12150">
        <v>81.5</v>
      </c>
      <c r="J12150">
        <v>51.5</v>
      </c>
      <c r="K12150">
        <v>141.513443469235</v>
      </c>
      <c r="L12150">
        <v>1.2532210548712E-2</v>
      </c>
      <c r="M12150">
        <v>14.8462743893304</v>
      </c>
      <c r="N12150">
        <v>38001</v>
      </c>
      <c r="O12150">
        <v>0.83071670077813697</v>
      </c>
      <c r="P12150">
        <v>0.169283299221862</v>
      </c>
    </row>
    <row r="12151" spans="1:16" x14ac:dyDescent="0.25">
      <c r="A12151">
        <v>12</v>
      </c>
      <c r="B12151">
        <v>10014</v>
      </c>
      <c r="C12151" t="s">
        <v>90</v>
      </c>
      <c r="D12151" t="s">
        <v>91</v>
      </c>
      <c r="E12151" t="s">
        <v>33</v>
      </c>
      <c r="F12151" t="s">
        <v>41</v>
      </c>
      <c r="G12151" t="s">
        <v>19</v>
      </c>
      <c r="H12151">
        <v>0.30658748209819597</v>
      </c>
      <c r="I12151">
        <v>96.8</v>
      </c>
      <c r="J12151">
        <v>39.799999999999997</v>
      </c>
      <c r="K12151">
        <v>99.702340965969398</v>
      </c>
      <c r="L12151">
        <v>5.18544035364608E-2</v>
      </c>
      <c r="M12151">
        <v>11.5599223366474</v>
      </c>
      <c r="N12151">
        <v>36040</v>
      </c>
      <c r="O12151">
        <v>0.69341251790180303</v>
      </c>
      <c r="P12151">
        <v>0.30658748209819597</v>
      </c>
    </row>
    <row r="12152" spans="1:16" x14ac:dyDescent="0.25">
      <c r="A12152">
        <v>12</v>
      </c>
      <c r="B12152">
        <v>4003</v>
      </c>
      <c r="C12152" t="s">
        <v>31</v>
      </c>
      <c r="D12152" t="s">
        <v>57</v>
      </c>
      <c r="E12152" t="s">
        <v>31</v>
      </c>
      <c r="F12152" t="s">
        <v>87</v>
      </c>
      <c r="G12152" t="s">
        <v>15</v>
      </c>
      <c r="H12152">
        <v>0.15073255757294801</v>
      </c>
      <c r="I12152">
        <v>106.2</v>
      </c>
      <c r="J12152">
        <v>46.2</v>
      </c>
      <c r="K12152">
        <v>206.909564985819</v>
      </c>
      <c r="L12152">
        <v>2.39810492555767E-2</v>
      </c>
      <c r="M12152">
        <v>22.835746159523399</v>
      </c>
      <c r="N12152">
        <v>2016</v>
      </c>
      <c r="O12152">
        <v>0.84926744242705099</v>
      </c>
      <c r="P12152">
        <v>0.15073255757294801</v>
      </c>
    </row>
    <row r="12153" spans="1:16" x14ac:dyDescent="0.25">
      <c r="A12153">
        <v>12</v>
      </c>
      <c r="B12153">
        <v>103042</v>
      </c>
      <c r="C12153" t="s">
        <v>31</v>
      </c>
      <c r="D12153" t="s">
        <v>107</v>
      </c>
      <c r="E12153" t="s">
        <v>31</v>
      </c>
      <c r="F12153" t="s">
        <v>57</v>
      </c>
      <c r="G12153" t="s">
        <v>15</v>
      </c>
      <c r="H12153">
        <v>0.27465817901209</v>
      </c>
      <c r="I12153">
        <v>106.2</v>
      </c>
      <c r="J12153">
        <v>46.2</v>
      </c>
      <c r="K12153">
        <v>80.542886636520393</v>
      </c>
      <c r="L12153">
        <v>1.0008300271739899E-2</v>
      </c>
      <c r="M12153">
        <v>8.3124098369857897</v>
      </c>
      <c r="N12153">
        <v>4066</v>
      </c>
      <c r="O12153">
        <v>0.725341820987908</v>
      </c>
      <c r="P12153">
        <v>0.27465817901209</v>
      </c>
    </row>
    <row r="12154" spans="1:16" x14ac:dyDescent="0.25">
      <c r="A12154">
        <v>12</v>
      </c>
      <c r="B12154">
        <v>47020</v>
      </c>
      <c r="C12154" t="s">
        <v>27</v>
      </c>
      <c r="D12154" t="s">
        <v>92</v>
      </c>
      <c r="E12154" t="s">
        <v>27</v>
      </c>
      <c r="F12154" t="s">
        <v>82</v>
      </c>
      <c r="G12154" t="s">
        <v>15</v>
      </c>
      <c r="H12154">
        <v>8.7088063427218698E-2</v>
      </c>
      <c r="I12154">
        <v>89.9</v>
      </c>
      <c r="J12154">
        <v>48.5</v>
      </c>
      <c r="K12154">
        <v>272.84130299985799</v>
      </c>
      <c r="L12154">
        <v>3.3682913413038501E-2</v>
      </c>
      <c r="M12154">
        <v>22.848668606676402</v>
      </c>
      <c r="N12154">
        <v>49012</v>
      </c>
      <c r="O12154">
        <v>0.91291193657278102</v>
      </c>
      <c r="P12154">
        <v>8.7088063427218698E-2</v>
      </c>
    </row>
    <row r="12155" spans="1:16" x14ac:dyDescent="0.25">
      <c r="A12155">
        <v>12</v>
      </c>
      <c r="B12155">
        <v>42016</v>
      </c>
      <c r="C12155" t="s">
        <v>16</v>
      </c>
      <c r="D12155" t="s">
        <v>81</v>
      </c>
      <c r="E12155" t="s">
        <v>16</v>
      </c>
      <c r="F12155" t="s">
        <v>81</v>
      </c>
      <c r="G12155" t="s">
        <v>15</v>
      </c>
      <c r="H12155">
        <v>0.29375922582154101</v>
      </c>
      <c r="I12155">
        <v>61.9</v>
      </c>
      <c r="J12155">
        <v>44.8</v>
      </c>
      <c r="K12155">
        <v>58.607278339071499</v>
      </c>
      <c r="L12155">
        <v>3.5292187571008903E-2</v>
      </c>
      <c r="M12155">
        <v>6.4268997679237696</v>
      </c>
      <c r="N12155">
        <v>42021</v>
      </c>
      <c r="O12155">
        <v>0.70624077417845799</v>
      </c>
      <c r="P12155">
        <v>0.29375922582154002</v>
      </c>
    </row>
    <row r="12156" spans="1:16" x14ac:dyDescent="0.25">
      <c r="A12156">
        <v>12</v>
      </c>
      <c r="B12156">
        <v>100005</v>
      </c>
      <c r="C12156" t="s">
        <v>27</v>
      </c>
      <c r="D12156" t="s">
        <v>118</v>
      </c>
      <c r="E12156" t="s">
        <v>27</v>
      </c>
      <c r="F12156" t="s">
        <v>71</v>
      </c>
      <c r="G12156" t="s">
        <v>15</v>
      </c>
      <c r="H12156">
        <v>8.2542999796608799E-2</v>
      </c>
      <c r="I12156">
        <v>89.9</v>
      </c>
      <c r="J12156">
        <v>48.5</v>
      </c>
      <c r="K12156">
        <v>279.16495917556102</v>
      </c>
      <c r="L12156">
        <v>3.4755304714416603E-2</v>
      </c>
      <c r="M12156">
        <v>23.0737197917598</v>
      </c>
      <c r="N12156">
        <v>48001</v>
      </c>
      <c r="O12156">
        <v>0.91745700020339005</v>
      </c>
      <c r="P12156">
        <v>8.2542999796608799E-2</v>
      </c>
    </row>
    <row r="12157" spans="1:16" x14ac:dyDescent="0.25">
      <c r="A12157">
        <v>12</v>
      </c>
      <c r="B12157">
        <v>28060</v>
      </c>
      <c r="C12157" t="s">
        <v>21</v>
      </c>
      <c r="D12157" t="s">
        <v>22</v>
      </c>
      <c r="E12157" t="s">
        <v>21</v>
      </c>
      <c r="F12157" t="s">
        <v>39</v>
      </c>
      <c r="G12157" t="s">
        <v>15</v>
      </c>
      <c r="H12157">
        <v>4.8730912431755799E-2</v>
      </c>
      <c r="I12157">
        <v>81.099999999999994</v>
      </c>
      <c r="J12157">
        <v>55.8</v>
      </c>
      <c r="K12157">
        <v>301.193758051918</v>
      </c>
      <c r="L12157">
        <v>2.4226984638633001E-2</v>
      </c>
      <c r="M12157">
        <v>10.915053621445001</v>
      </c>
      <c r="N12157">
        <v>26046</v>
      </c>
      <c r="O12157">
        <v>0.95126908756824302</v>
      </c>
      <c r="P12157">
        <v>4.8730912431755903E-2</v>
      </c>
    </row>
    <row r="12158" spans="1:16" x14ac:dyDescent="0.25">
      <c r="A12158">
        <v>12</v>
      </c>
      <c r="B12158">
        <v>77020</v>
      </c>
      <c r="C12158" t="s">
        <v>29</v>
      </c>
      <c r="D12158" t="s">
        <v>88</v>
      </c>
      <c r="E12158" t="s">
        <v>29</v>
      </c>
      <c r="F12158" t="s">
        <v>30</v>
      </c>
      <c r="G12158" t="s">
        <v>15</v>
      </c>
      <c r="H12158">
        <v>0.461036810766148</v>
      </c>
      <c r="I12158">
        <v>276.8</v>
      </c>
      <c r="J12158">
        <v>41.7</v>
      </c>
      <c r="K12158">
        <v>33.703499701603597</v>
      </c>
      <c r="L12158">
        <v>7.0781029987564206E-2</v>
      </c>
      <c r="M12158">
        <v>5.6618841063118204</v>
      </c>
      <c r="N12158">
        <v>76063</v>
      </c>
      <c r="O12158">
        <v>0.538963189233851</v>
      </c>
      <c r="P12158">
        <v>0.461036810766147</v>
      </c>
    </row>
    <row r="12159" spans="1:16" x14ac:dyDescent="0.25">
      <c r="A12159">
        <v>12</v>
      </c>
      <c r="B12159">
        <v>54026</v>
      </c>
      <c r="C12159" t="s">
        <v>47</v>
      </c>
      <c r="D12159" t="s">
        <v>49</v>
      </c>
      <c r="E12159" t="s">
        <v>47</v>
      </c>
      <c r="F12159" t="s">
        <v>49</v>
      </c>
      <c r="G12159" t="s">
        <v>15</v>
      </c>
      <c r="H12159">
        <v>0.25901217283787797</v>
      </c>
      <c r="I12159">
        <v>84.4</v>
      </c>
      <c r="J12159">
        <v>56.3</v>
      </c>
      <c r="K12159">
        <v>71.760919886962299</v>
      </c>
      <c r="L12159">
        <v>7.7494583208964601E-2</v>
      </c>
      <c r="M12159">
        <v>2.5613677734903302</v>
      </c>
      <c r="N12159">
        <v>54013</v>
      </c>
      <c r="O12159">
        <v>0.74098782716212097</v>
      </c>
      <c r="P12159">
        <v>0.25901217283787797</v>
      </c>
    </row>
    <row r="12160" spans="1:16" x14ac:dyDescent="0.25">
      <c r="A12160">
        <v>12</v>
      </c>
      <c r="B12160">
        <v>56059</v>
      </c>
      <c r="C12160" t="s">
        <v>13</v>
      </c>
      <c r="D12160" t="s">
        <v>20</v>
      </c>
      <c r="E12160" t="s">
        <v>21</v>
      </c>
      <c r="F12160" t="s">
        <v>22</v>
      </c>
      <c r="G12160" t="s">
        <v>19</v>
      </c>
      <c r="H12160">
        <v>0.30141002537094103</v>
      </c>
      <c r="I12160">
        <v>63.9</v>
      </c>
      <c r="J12160">
        <v>45.2</v>
      </c>
      <c r="K12160">
        <v>30.547481141115899</v>
      </c>
      <c r="L12160">
        <v>2.64875899382635E-3</v>
      </c>
      <c r="M12160">
        <v>4.4614567177710702</v>
      </c>
      <c r="N12160">
        <v>28032</v>
      </c>
      <c r="O12160">
        <v>0.69858997462905803</v>
      </c>
      <c r="P12160">
        <v>0.30141002537094103</v>
      </c>
    </row>
    <row r="12161" spans="1:16" x14ac:dyDescent="0.25">
      <c r="A12161">
        <v>12</v>
      </c>
      <c r="B12161">
        <v>23091</v>
      </c>
      <c r="C12161" t="s">
        <v>21</v>
      </c>
      <c r="D12161" t="s">
        <v>89</v>
      </c>
      <c r="E12161" t="s">
        <v>21</v>
      </c>
      <c r="F12161" t="s">
        <v>39</v>
      </c>
      <c r="G12161" t="s">
        <v>15</v>
      </c>
      <c r="H12161">
        <v>0.13992226272942501</v>
      </c>
      <c r="I12161">
        <v>81.099999999999994</v>
      </c>
      <c r="J12161">
        <v>55.8</v>
      </c>
      <c r="K12161">
        <v>182.100145370402</v>
      </c>
      <c r="L12161">
        <v>1.4016148386533801E-2</v>
      </c>
      <c r="M12161">
        <v>6.4736238373197699</v>
      </c>
      <c r="N12161">
        <v>26021</v>
      </c>
      <c r="O12161">
        <v>0.86007773727057402</v>
      </c>
      <c r="P12161">
        <v>0.13992226272942501</v>
      </c>
    </row>
    <row r="12162" spans="1:16" x14ac:dyDescent="0.25">
      <c r="A12162">
        <v>12</v>
      </c>
      <c r="B12162">
        <v>27019</v>
      </c>
      <c r="C12162" t="s">
        <v>21</v>
      </c>
      <c r="D12162" t="s">
        <v>40</v>
      </c>
      <c r="E12162" t="s">
        <v>27</v>
      </c>
      <c r="F12162" t="s">
        <v>92</v>
      </c>
      <c r="G12162" t="s">
        <v>19</v>
      </c>
      <c r="H12162">
        <v>0.121955094359173</v>
      </c>
      <c r="I12162">
        <v>81.099999999999994</v>
      </c>
      <c r="J12162">
        <v>55.8</v>
      </c>
      <c r="K12162">
        <v>208.540907455444</v>
      </c>
      <c r="L12162">
        <v>1.544277207608E-2</v>
      </c>
      <c r="M12162">
        <v>6.5380623312471702</v>
      </c>
      <c r="N12162">
        <v>47014</v>
      </c>
      <c r="O12162">
        <v>0.87804490564082505</v>
      </c>
      <c r="P12162">
        <v>0.121955094359173</v>
      </c>
    </row>
    <row r="12163" spans="1:16" x14ac:dyDescent="0.25">
      <c r="A12163">
        <v>12</v>
      </c>
      <c r="B12163">
        <v>1272</v>
      </c>
      <c r="C12163" t="s">
        <v>31</v>
      </c>
      <c r="D12163" t="s">
        <v>43</v>
      </c>
      <c r="E12163" t="s">
        <v>31</v>
      </c>
      <c r="F12163" t="s">
        <v>107</v>
      </c>
      <c r="G12163" t="s">
        <v>15</v>
      </c>
      <c r="H12163">
        <v>8.8804914437471294E-2</v>
      </c>
      <c r="I12163">
        <v>106.2</v>
      </c>
      <c r="J12163">
        <v>46.2</v>
      </c>
      <c r="K12163">
        <v>270.081710358012</v>
      </c>
      <c r="L12163">
        <v>3.1029265954563501E-2</v>
      </c>
      <c r="M12163">
        <v>30.0986512266667</v>
      </c>
      <c r="N12163">
        <v>103028</v>
      </c>
      <c r="O12163">
        <v>0.91119508556252804</v>
      </c>
      <c r="P12163">
        <v>8.8804914437471197E-2</v>
      </c>
    </row>
    <row r="12164" spans="1:16" x14ac:dyDescent="0.25">
      <c r="A12164">
        <v>12</v>
      </c>
      <c r="B12164">
        <v>58091</v>
      </c>
      <c r="C12164" t="s">
        <v>13</v>
      </c>
      <c r="D12164" t="s">
        <v>14</v>
      </c>
      <c r="E12164" t="s">
        <v>13</v>
      </c>
      <c r="F12164" t="s">
        <v>111</v>
      </c>
      <c r="G12164" t="s">
        <v>15</v>
      </c>
      <c r="H12164">
        <v>1.33830742645378E-2</v>
      </c>
      <c r="I12164">
        <v>63.9</v>
      </c>
      <c r="J12164">
        <v>45.2</v>
      </c>
      <c r="K12164">
        <v>345.73179625703602</v>
      </c>
      <c r="L12164">
        <v>4.8577829854548699E-2</v>
      </c>
      <c r="M12164">
        <v>35.386210679520403</v>
      </c>
      <c r="N12164">
        <v>57059</v>
      </c>
      <c r="O12164">
        <v>0.986616925735462</v>
      </c>
      <c r="P12164">
        <v>1.33830742645378E-2</v>
      </c>
    </row>
    <row r="12165" spans="1:16" x14ac:dyDescent="0.25">
      <c r="A12165">
        <v>12</v>
      </c>
      <c r="B12165">
        <v>63034</v>
      </c>
      <c r="C12165" t="s">
        <v>44</v>
      </c>
      <c r="D12165" t="s">
        <v>78</v>
      </c>
      <c r="E12165" t="s">
        <v>44</v>
      </c>
      <c r="F12165" t="s">
        <v>45</v>
      </c>
      <c r="G12165" t="s">
        <v>15</v>
      </c>
      <c r="H12165">
        <v>0.19168169351849401</v>
      </c>
      <c r="I12165">
        <v>39.6</v>
      </c>
      <c r="J12165">
        <v>25.5</v>
      </c>
      <c r="K12165">
        <v>237.84818893936199</v>
      </c>
      <c r="L12165">
        <v>3.6355494025808399E-2</v>
      </c>
      <c r="M12165">
        <v>34.6190509314129</v>
      </c>
      <c r="N12165">
        <v>61048</v>
      </c>
      <c r="O12165">
        <v>0.80831830648150504</v>
      </c>
      <c r="P12165">
        <v>0.19168169351849401</v>
      </c>
    </row>
    <row r="12166" spans="1:16" x14ac:dyDescent="0.25">
      <c r="A12166">
        <v>12</v>
      </c>
      <c r="B12166">
        <v>110002</v>
      </c>
      <c r="C12166" t="s">
        <v>51</v>
      </c>
      <c r="D12166" t="s">
        <v>112</v>
      </c>
      <c r="E12166" t="s">
        <v>51</v>
      </c>
      <c r="F12166" t="s">
        <v>76</v>
      </c>
      <c r="G12166" t="s">
        <v>15</v>
      </c>
      <c r="H12166">
        <v>0.263959301151448</v>
      </c>
      <c r="I12166">
        <v>61.4</v>
      </c>
      <c r="J12166">
        <v>28.6</v>
      </c>
      <c r="K12166">
        <v>166.31350828539399</v>
      </c>
      <c r="L12166">
        <v>3.8988161952538798E-2</v>
      </c>
      <c r="M12166">
        <v>24.913222684997098</v>
      </c>
      <c r="N12166">
        <v>74001</v>
      </c>
      <c r="O12166">
        <v>0.73604069884855206</v>
      </c>
      <c r="P12166">
        <v>0.263959301151448</v>
      </c>
    </row>
    <row r="12167" spans="1:16" x14ac:dyDescent="0.25">
      <c r="A12167">
        <v>12</v>
      </c>
      <c r="B12167">
        <v>1272</v>
      </c>
      <c r="C12167" t="s">
        <v>31</v>
      </c>
      <c r="D12167" t="s">
        <v>43</v>
      </c>
      <c r="E12167" t="s">
        <v>31</v>
      </c>
      <c r="F12167" t="s">
        <v>87</v>
      </c>
      <c r="G12167" t="s">
        <v>15</v>
      </c>
      <c r="H12167">
        <v>8.8804914437471294E-2</v>
      </c>
      <c r="I12167">
        <v>106.2</v>
      </c>
      <c r="J12167">
        <v>46.2</v>
      </c>
      <c r="K12167">
        <v>270.081710358012</v>
      </c>
      <c r="L12167">
        <v>3.1029265954563501E-2</v>
      </c>
      <c r="M12167">
        <v>30.0986512266667</v>
      </c>
      <c r="N12167">
        <v>2016</v>
      </c>
      <c r="O12167">
        <v>0.91119508556252804</v>
      </c>
      <c r="P12167">
        <v>8.8804914437471197E-2</v>
      </c>
    </row>
    <row r="12168" spans="1:16" x14ac:dyDescent="0.25">
      <c r="A12168">
        <v>12</v>
      </c>
      <c r="B12168">
        <v>58091</v>
      </c>
      <c r="C12168" t="s">
        <v>13</v>
      </c>
      <c r="D12168" t="s">
        <v>14</v>
      </c>
      <c r="E12168" t="s">
        <v>13</v>
      </c>
      <c r="F12168" t="s">
        <v>111</v>
      </c>
      <c r="G12168" t="s">
        <v>15</v>
      </c>
      <c r="H12168">
        <v>1.33830742645378E-2</v>
      </c>
      <c r="I12168">
        <v>63.9</v>
      </c>
      <c r="J12168">
        <v>45.2</v>
      </c>
      <c r="K12168">
        <v>345.73179625703602</v>
      </c>
      <c r="L12168">
        <v>4.8577829854548699E-2</v>
      </c>
      <c r="M12168">
        <v>35.386210679520403</v>
      </c>
      <c r="N12168">
        <v>57059</v>
      </c>
      <c r="O12168">
        <v>0.986616925735462</v>
      </c>
      <c r="P12168">
        <v>1.33830742645378E-2</v>
      </c>
    </row>
    <row r="12169" spans="1:16" x14ac:dyDescent="0.25">
      <c r="A12169">
        <v>12</v>
      </c>
      <c r="B12169">
        <v>24104</v>
      </c>
      <c r="C12169" t="s">
        <v>21</v>
      </c>
      <c r="D12169" t="s">
        <v>54</v>
      </c>
      <c r="E12169" t="s">
        <v>21</v>
      </c>
      <c r="F12169" t="s">
        <v>84</v>
      </c>
      <c r="G12169" t="s">
        <v>15</v>
      </c>
      <c r="H12169">
        <v>9.5898136628778594E-2</v>
      </c>
      <c r="I12169">
        <v>81.099999999999994</v>
      </c>
      <c r="J12169">
        <v>55.8</v>
      </c>
      <c r="K12169">
        <v>243.68464253601201</v>
      </c>
      <c r="L12169">
        <v>2.0165386152672399E-2</v>
      </c>
      <c r="M12169">
        <v>7.8496712021129804</v>
      </c>
      <c r="N12169">
        <v>25021</v>
      </c>
      <c r="O12169">
        <v>0.904101863371221</v>
      </c>
      <c r="P12169">
        <v>9.5898136628778594E-2</v>
      </c>
    </row>
    <row r="12170" spans="1:16" x14ac:dyDescent="0.25">
      <c r="A12170">
        <v>12</v>
      </c>
      <c r="B12170">
        <v>48021</v>
      </c>
      <c r="C12170" t="s">
        <v>27</v>
      </c>
      <c r="D12170" t="s">
        <v>71</v>
      </c>
      <c r="E12170" t="s">
        <v>16</v>
      </c>
      <c r="F12170" t="s">
        <v>83</v>
      </c>
      <c r="G12170" t="s">
        <v>19</v>
      </c>
      <c r="H12170">
        <v>0.19307512928359299</v>
      </c>
      <c r="I12170">
        <v>89.9</v>
      </c>
      <c r="J12170">
        <v>48.5</v>
      </c>
      <c r="K12170">
        <v>153.83420382724699</v>
      </c>
      <c r="L12170">
        <v>1.87238422915178E-2</v>
      </c>
      <c r="M12170">
        <v>12.5237065314136</v>
      </c>
      <c r="N12170">
        <v>41067</v>
      </c>
      <c r="O12170">
        <v>0.80692487071640595</v>
      </c>
      <c r="P12170">
        <v>0.19307512928359299</v>
      </c>
    </row>
    <row r="12171" spans="1:16" x14ac:dyDescent="0.25">
      <c r="A12171">
        <v>12</v>
      </c>
      <c r="B12171">
        <v>35029</v>
      </c>
      <c r="C12171" t="s">
        <v>33</v>
      </c>
      <c r="D12171" t="s">
        <v>34</v>
      </c>
      <c r="E12171" t="s">
        <v>44</v>
      </c>
      <c r="F12171" t="s">
        <v>78</v>
      </c>
      <c r="G12171" t="s">
        <v>19</v>
      </c>
      <c r="H12171">
        <v>0.15563253218818199</v>
      </c>
      <c r="I12171">
        <v>81.5</v>
      </c>
      <c r="J12171">
        <v>51.5</v>
      </c>
      <c r="K12171">
        <v>155.169566860229</v>
      </c>
      <c r="L12171">
        <v>1.4083504346410401E-2</v>
      </c>
      <c r="M12171">
        <v>16.5110651343855</v>
      </c>
      <c r="N12171">
        <v>63080</v>
      </c>
      <c r="O12171">
        <v>0.84436746781181704</v>
      </c>
      <c r="P12171">
        <v>0.15563253218818199</v>
      </c>
    </row>
    <row r="12172" spans="1:16" x14ac:dyDescent="0.25">
      <c r="A12172">
        <v>12</v>
      </c>
      <c r="B12172">
        <v>66098</v>
      </c>
      <c r="C12172" t="s">
        <v>36</v>
      </c>
      <c r="D12172" t="s">
        <v>38</v>
      </c>
      <c r="E12172" t="s">
        <v>21</v>
      </c>
      <c r="F12172" t="s">
        <v>54</v>
      </c>
      <c r="G12172" t="s">
        <v>19</v>
      </c>
      <c r="H12172">
        <v>0.28094799703748002</v>
      </c>
      <c r="I12172">
        <v>42.4</v>
      </c>
      <c r="J12172">
        <v>43.1</v>
      </c>
      <c r="K12172">
        <v>89.579122980793102</v>
      </c>
      <c r="L12172">
        <v>5.4726274563567198E-2</v>
      </c>
      <c r="M12172">
        <v>6.7999662430081704</v>
      </c>
      <c r="N12172">
        <v>24061</v>
      </c>
      <c r="O12172">
        <v>0.71905200296251903</v>
      </c>
      <c r="P12172">
        <v>0.28094799703748002</v>
      </c>
    </row>
    <row r="12173" spans="1:16" x14ac:dyDescent="0.25">
      <c r="A12173">
        <v>12</v>
      </c>
      <c r="B12173">
        <v>32006</v>
      </c>
      <c r="C12173" t="s">
        <v>58</v>
      </c>
      <c r="D12173" t="s">
        <v>105</v>
      </c>
      <c r="E12173" t="s">
        <v>58</v>
      </c>
      <c r="F12173" t="s">
        <v>59</v>
      </c>
      <c r="G12173" t="s">
        <v>15</v>
      </c>
      <c r="H12173">
        <v>0.180785886784849</v>
      </c>
      <c r="I12173">
        <v>120.8</v>
      </c>
      <c r="J12173">
        <v>49</v>
      </c>
      <c r="K12173">
        <v>167.78136604597</v>
      </c>
      <c r="L12173">
        <v>4.45519707373472E-2</v>
      </c>
      <c r="M12173">
        <v>22.223088441392299</v>
      </c>
      <c r="N12173">
        <v>30129</v>
      </c>
      <c r="O12173">
        <v>0.81921411321515003</v>
      </c>
      <c r="P12173">
        <v>0.180785886784849</v>
      </c>
    </row>
    <row r="12174" spans="1:16" x14ac:dyDescent="0.25">
      <c r="A12174">
        <v>12</v>
      </c>
      <c r="B12174">
        <v>63050</v>
      </c>
      <c r="C12174" t="s">
        <v>44</v>
      </c>
      <c r="D12174" t="s">
        <v>78</v>
      </c>
      <c r="E12174" t="s">
        <v>44</v>
      </c>
      <c r="F12174" t="s">
        <v>45</v>
      </c>
      <c r="G12174" t="s">
        <v>15</v>
      </c>
      <c r="H12174">
        <v>0.167259335306012</v>
      </c>
      <c r="I12174">
        <v>39.6</v>
      </c>
      <c r="J12174">
        <v>25.5</v>
      </c>
      <c r="K12174">
        <v>261.81059885765598</v>
      </c>
      <c r="L12174">
        <v>4.0993096463957497E-2</v>
      </c>
      <c r="M12174">
        <v>38.027910743089102</v>
      </c>
      <c r="N12174">
        <v>61088</v>
      </c>
      <c r="O12174">
        <v>0.832740664693987</v>
      </c>
      <c r="P12174">
        <v>0.167259335306012</v>
      </c>
    </row>
    <row r="12175" spans="1:16" x14ac:dyDescent="0.25">
      <c r="A12175">
        <v>12</v>
      </c>
      <c r="B12175">
        <v>75019</v>
      </c>
      <c r="C12175" t="s">
        <v>51</v>
      </c>
      <c r="D12175" t="s">
        <v>93</v>
      </c>
      <c r="E12175" t="s">
        <v>51</v>
      </c>
      <c r="F12175" t="s">
        <v>93</v>
      </c>
      <c r="G12175" t="s">
        <v>15</v>
      </c>
      <c r="H12175">
        <v>0.24861541681719199</v>
      </c>
      <c r="I12175">
        <v>61.4</v>
      </c>
      <c r="J12175">
        <v>28.6</v>
      </c>
      <c r="K12175">
        <v>170.41075996560599</v>
      </c>
      <c r="L12175">
        <v>1.8378017906401398E-2</v>
      </c>
      <c r="M12175">
        <v>25.650540753202701</v>
      </c>
      <c r="N12175">
        <v>75088</v>
      </c>
      <c r="O12175">
        <v>0.75138458318280699</v>
      </c>
      <c r="P12175">
        <v>0.24861541681719199</v>
      </c>
    </row>
    <row r="12176" spans="1:16" x14ac:dyDescent="0.25">
      <c r="A12176">
        <v>12</v>
      </c>
      <c r="B12176">
        <v>65037</v>
      </c>
      <c r="C12176" t="s">
        <v>44</v>
      </c>
      <c r="D12176" t="s">
        <v>96</v>
      </c>
      <c r="E12176" t="s">
        <v>44</v>
      </c>
      <c r="F12176" t="s">
        <v>55</v>
      </c>
      <c r="G12176" t="s">
        <v>15</v>
      </c>
      <c r="H12176">
        <v>0.15976565514400801</v>
      </c>
      <c r="I12176">
        <v>39.6</v>
      </c>
      <c r="J12176">
        <v>25.5</v>
      </c>
      <c r="K12176">
        <v>265.47241554633399</v>
      </c>
      <c r="L12176">
        <v>4.2535767855987401E-2</v>
      </c>
      <c r="M12176">
        <v>39.975591924973003</v>
      </c>
      <c r="N12176">
        <v>64101</v>
      </c>
      <c r="O12176">
        <v>0.84023434485599102</v>
      </c>
      <c r="P12176">
        <v>0.15976565514400801</v>
      </c>
    </row>
    <row r="12177" spans="1:16" x14ac:dyDescent="0.25">
      <c r="A12177">
        <v>12</v>
      </c>
      <c r="B12177">
        <v>23044</v>
      </c>
      <c r="C12177" t="s">
        <v>21</v>
      </c>
      <c r="D12177" t="s">
        <v>89</v>
      </c>
      <c r="E12177" t="s">
        <v>21</v>
      </c>
      <c r="F12177" t="s">
        <v>54</v>
      </c>
      <c r="G12177" t="s">
        <v>15</v>
      </c>
      <c r="H12177">
        <v>0.18587587129220401</v>
      </c>
      <c r="I12177">
        <v>81.099999999999994</v>
      </c>
      <c r="J12177">
        <v>55.8</v>
      </c>
      <c r="K12177">
        <v>119.69323488435499</v>
      </c>
      <c r="L12177">
        <v>9.8975080805122594E-3</v>
      </c>
      <c r="M12177">
        <v>4.9823000429253597</v>
      </c>
      <c r="N12177">
        <v>24111</v>
      </c>
      <c r="O12177">
        <v>0.81412412870779505</v>
      </c>
      <c r="P12177">
        <v>0.18587587129220401</v>
      </c>
    </row>
    <row r="12178" spans="1:16" x14ac:dyDescent="0.25">
      <c r="A12178">
        <v>12</v>
      </c>
      <c r="B12178">
        <v>33006</v>
      </c>
      <c r="C12178" t="s">
        <v>33</v>
      </c>
      <c r="D12178" t="s">
        <v>46</v>
      </c>
      <c r="E12178" t="s">
        <v>33</v>
      </c>
      <c r="F12178" t="s">
        <v>79</v>
      </c>
      <c r="G12178" t="s">
        <v>15</v>
      </c>
      <c r="H12178">
        <v>0.26296783509429</v>
      </c>
      <c r="I12178">
        <v>81.5</v>
      </c>
      <c r="J12178">
        <v>51.5</v>
      </c>
      <c r="K12178">
        <v>42.399393410334703</v>
      </c>
      <c r="L12178">
        <v>4.5025795162562301E-3</v>
      </c>
      <c r="M12178">
        <v>5.1558402595663999</v>
      </c>
      <c r="N12178">
        <v>37006</v>
      </c>
      <c r="O12178">
        <v>0.737032164905708</v>
      </c>
      <c r="P12178">
        <v>0.26296783509429</v>
      </c>
    </row>
    <row r="12179" spans="1:16" x14ac:dyDescent="0.25">
      <c r="A12179">
        <v>12</v>
      </c>
      <c r="B12179">
        <v>58091</v>
      </c>
      <c r="C12179" t="s">
        <v>13</v>
      </c>
      <c r="D12179" t="s">
        <v>14</v>
      </c>
      <c r="E12179" t="s">
        <v>13</v>
      </c>
      <c r="F12179" t="s">
        <v>23</v>
      </c>
      <c r="G12179" t="s">
        <v>15</v>
      </c>
      <c r="H12179">
        <v>1.33830742645378E-2</v>
      </c>
      <c r="I12179">
        <v>63.9</v>
      </c>
      <c r="J12179">
        <v>45.2</v>
      </c>
      <c r="K12179">
        <v>345.73179625703602</v>
      </c>
      <c r="L12179">
        <v>4.8577829854548699E-2</v>
      </c>
      <c r="M12179">
        <v>35.386210679520403</v>
      </c>
      <c r="N12179">
        <v>60038</v>
      </c>
      <c r="O12179">
        <v>0.986616925735462</v>
      </c>
      <c r="P12179">
        <v>1.33830742645378E-2</v>
      </c>
    </row>
    <row r="12180" spans="1:16" x14ac:dyDescent="0.25">
      <c r="A12180">
        <v>12</v>
      </c>
      <c r="B12180">
        <v>72023</v>
      </c>
      <c r="C12180" t="s">
        <v>51</v>
      </c>
      <c r="D12180" t="s">
        <v>75</v>
      </c>
      <c r="E12180" t="s">
        <v>51</v>
      </c>
      <c r="F12180" t="s">
        <v>75</v>
      </c>
      <c r="G12180" t="s">
        <v>15</v>
      </c>
      <c r="H12180">
        <v>0.30239175671072399</v>
      </c>
      <c r="I12180">
        <v>61.4</v>
      </c>
      <c r="J12180">
        <v>28.6</v>
      </c>
      <c r="K12180">
        <v>161.294438987159</v>
      </c>
      <c r="L12180">
        <v>4.4957863733946397E-2</v>
      </c>
      <c r="M12180">
        <v>14.011118738065001</v>
      </c>
      <c r="N12180">
        <v>72029</v>
      </c>
      <c r="O12180">
        <v>0.69760824328927595</v>
      </c>
      <c r="P12180">
        <v>0.30239175671072299</v>
      </c>
    </row>
    <row r="12181" spans="1:16" x14ac:dyDescent="0.25">
      <c r="A12181">
        <v>12</v>
      </c>
      <c r="B12181">
        <v>17029</v>
      </c>
      <c r="C12181" t="s">
        <v>24</v>
      </c>
      <c r="D12181" t="s">
        <v>26</v>
      </c>
      <c r="E12181" t="s">
        <v>51</v>
      </c>
      <c r="F12181" t="s">
        <v>75</v>
      </c>
      <c r="G12181" t="s">
        <v>19</v>
      </c>
      <c r="H12181">
        <v>6.4173305781867196E-2</v>
      </c>
      <c r="I12181">
        <v>95.7</v>
      </c>
      <c r="J12181">
        <v>42.9</v>
      </c>
      <c r="K12181">
        <v>335.27280063008402</v>
      </c>
      <c r="L12181">
        <v>1.51650859541293E-2</v>
      </c>
      <c r="M12181">
        <v>25.1986909623724</v>
      </c>
      <c r="N12181">
        <v>72030</v>
      </c>
      <c r="O12181">
        <v>0.93582669421813203</v>
      </c>
      <c r="P12181">
        <v>6.4173305781867307E-2</v>
      </c>
    </row>
    <row r="12182" spans="1:16" x14ac:dyDescent="0.25">
      <c r="A12182">
        <v>12</v>
      </c>
      <c r="B12182">
        <v>108045</v>
      </c>
      <c r="C12182" t="s">
        <v>24</v>
      </c>
      <c r="D12182" t="s">
        <v>104</v>
      </c>
      <c r="E12182" t="s">
        <v>24</v>
      </c>
      <c r="F12182" t="s">
        <v>66</v>
      </c>
      <c r="G12182" t="s">
        <v>15</v>
      </c>
      <c r="H12182">
        <v>0</v>
      </c>
      <c r="I12182">
        <v>95.7</v>
      </c>
      <c r="J12182">
        <v>42.9</v>
      </c>
      <c r="K12182">
        <v>437.29374221331</v>
      </c>
      <c r="L12182">
        <v>1.9556501559131901E-2</v>
      </c>
      <c r="M12182">
        <v>30.334083519149502</v>
      </c>
      <c r="N12182">
        <v>16219</v>
      </c>
      <c r="O12182">
        <v>1</v>
      </c>
      <c r="P12182">
        <v>0</v>
      </c>
    </row>
    <row r="12183" spans="1:16" x14ac:dyDescent="0.25">
      <c r="A12183">
        <v>12</v>
      </c>
      <c r="B12183">
        <v>100005</v>
      </c>
      <c r="C12183" t="s">
        <v>27</v>
      </c>
      <c r="D12183" t="s">
        <v>118</v>
      </c>
      <c r="E12183" t="s">
        <v>27</v>
      </c>
      <c r="F12183" t="s">
        <v>71</v>
      </c>
      <c r="G12183" t="s">
        <v>15</v>
      </c>
      <c r="H12183">
        <v>8.2542999796608799E-2</v>
      </c>
      <c r="I12183">
        <v>89.9</v>
      </c>
      <c r="J12183">
        <v>48.5</v>
      </c>
      <c r="K12183">
        <v>279.16495917556102</v>
      </c>
      <c r="L12183">
        <v>3.4755304714416603E-2</v>
      </c>
      <c r="M12183">
        <v>23.0737197917598</v>
      </c>
      <c r="N12183">
        <v>48017</v>
      </c>
      <c r="O12183">
        <v>0.91745700020339105</v>
      </c>
      <c r="P12183">
        <v>8.2542999796608701E-2</v>
      </c>
    </row>
    <row r="12184" spans="1:16" x14ac:dyDescent="0.25">
      <c r="A12184">
        <v>12</v>
      </c>
      <c r="B12184">
        <v>108023</v>
      </c>
      <c r="C12184" t="s">
        <v>24</v>
      </c>
      <c r="D12184" t="s">
        <v>104</v>
      </c>
      <c r="E12184" t="s">
        <v>24</v>
      </c>
      <c r="F12184" t="s">
        <v>60</v>
      </c>
      <c r="G12184" t="s">
        <v>15</v>
      </c>
      <c r="H12184">
        <v>0</v>
      </c>
      <c r="I12184">
        <v>95.7</v>
      </c>
      <c r="J12184">
        <v>42.9</v>
      </c>
      <c r="K12184">
        <v>431.29896279229803</v>
      </c>
      <c r="L12184">
        <v>1.9188387804862199E-2</v>
      </c>
      <c r="M12184">
        <v>30.028630010340599</v>
      </c>
      <c r="N12184">
        <v>15166</v>
      </c>
      <c r="O12184">
        <v>1</v>
      </c>
      <c r="P12184">
        <v>0</v>
      </c>
    </row>
    <row r="12185" spans="1:16" x14ac:dyDescent="0.25">
      <c r="A12185">
        <v>12</v>
      </c>
      <c r="B12185">
        <v>71004</v>
      </c>
      <c r="C12185" t="s">
        <v>51</v>
      </c>
      <c r="D12185" t="s">
        <v>52</v>
      </c>
      <c r="E12185" t="s">
        <v>21</v>
      </c>
      <c r="F12185" t="s">
        <v>69</v>
      </c>
      <c r="G12185" t="s">
        <v>19</v>
      </c>
      <c r="H12185">
        <v>0.325287564271111</v>
      </c>
      <c r="I12185">
        <v>61.4</v>
      </c>
      <c r="J12185">
        <v>28.6</v>
      </c>
      <c r="K12185">
        <v>79.182780343128101</v>
      </c>
      <c r="L12185">
        <v>1.0292444836684201E-2</v>
      </c>
      <c r="M12185">
        <v>19.875597064139399</v>
      </c>
      <c r="N12185">
        <v>29052</v>
      </c>
      <c r="O12185">
        <v>0.67471243572888795</v>
      </c>
      <c r="P12185">
        <v>0.32528756427111</v>
      </c>
    </row>
    <row r="12186" spans="1:16" x14ac:dyDescent="0.25">
      <c r="A12186">
        <v>12</v>
      </c>
      <c r="B12186">
        <v>96070</v>
      </c>
      <c r="C12186" t="s">
        <v>31</v>
      </c>
      <c r="D12186" t="s">
        <v>65</v>
      </c>
      <c r="E12186" t="s">
        <v>58</v>
      </c>
      <c r="F12186" t="s">
        <v>105</v>
      </c>
      <c r="G12186" t="s">
        <v>19</v>
      </c>
      <c r="H12186">
        <v>0.204159694741089</v>
      </c>
      <c r="I12186">
        <v>106.2</v>
      </c>
      <c r="J12186">
        <v>46.2</v>
      </c>
      <c r="K12186">
        <v>152.27554238372699</v>
      </c>
      <c r="L12186">
        <v>1.75835589461006E-2</v>
      </c>
      <c r="M12186">
        <v>16.547452011450101</v>
      </c>
      <c r="N12186">
        <v>32006</v>
      </c>
      <c r="O12186">
        <v>0.79584030525891003</v>
      </c>
      <c r="P12186">
        <v>0.20415969474109</v>
      </c>
    </row>
    <row r="12187" spans="1:16" x14ac:dyDescent="0.25">
      <c r="A12187">
        <v>12</v>
      </c>
      <c r="B12187">
        <v>46033</v>
      </c>
      <c r="C12187" t="s">
        <v>27</v>
      </c>
      <c r="D12187" t="s">
        <v>103</v>
      </c>
      <c r="E12187" t="s">
        <v>27</v>
      </c>
      <c r="F12187" t="s">
        <v>92</v>
      </c>
      <c r="G12187" t="s">
        <v>15</v>
      </c>
      <c r="H12187">
        <v>0.117795613463791</v>
      </c>
      <c r="I12187">
        <v>89.9</v>
      </c>
      <c r="J12187">
        <v>48.5</v>
      </c>
      <c r="K12187">
        <v>241.78197407502699</v>
      </c>
      <c r="L12187">
        <v>3.0400182068271098E-2</v>
      </c>
      <c r="M12187">
        <v>19.220190960250399</v>
      </c>
      <c r="N12187">
        <v>47011</v>
      </c>
      <c r="O12187">
        <v>0.88220438653620803</v>
      </c>
      <c r="P12187">
        <v>0.117795613463791</v>
      </c>
    </row>
    <row r="12188" spans="1:16" x14ac:dyDescent="0.25">
      <c r="A12188">
        <v>12</v>
      </c>
      <c r="B12188">
        <v>1192</v>
      </c>
      <c r="C12188" t="s">
        <v>31</v>
      </c>
      <c r="D12188" t="s">
        <v>43</v>
      </c>
      <c r="E12188" t="s">
        <v>27</v>
      </c>
      <c r="F12188" t="s">
        <v>71</v>
      </c>
      <c r="G12188" t="s">
        <v>19</v>
      </c>
      <c r="H12188">
        <v>0.10095237232797501</v>
      </c>
      <c r="I12188">
        <v>106.2</v>
      </c>
      <c r="J12188">
        <v>46.2</v>
      </c>
      <c r="K12188">
        <v>257.176284207599</v>
      </c>
      <c r="L12188">
        <v>2.92260442793352E-2</v>
      </c>
      <c r="M12188">
        <v>28.724783406758199</v>
      </c>
      <c r="N12188">
        <v>48016</v>
      </c>
      <c r="O12188">
        <v>0.89904762767202395</v>
      </c>
      <c r="P12188">
        <v>0.10095237232797501</v>
      </c>
    </row>
    <row r="12189" spans="1:16" x14ac:dyDescent="0.25">
      <c r="A12189">
        <v>12</v>
      </c>
      <c r="B12189">
        <v>27038</v>
      </c>
      <c r="C12189" t="s">
        <v>21</v>
      </c>
      <c r="D12189" t="s">
        <v>40</v>
      </c>
      <c r="E12189" t="s">
        <v>21</v>
      </c>
      <c r="F12189" t="s">
        <v>54</v>
      </c>
      <c r="G12189" t="s">
        <v>15</v>
      </c>
      <c r="H12189">
        <v>5.7422439273868899E-2</v>
      </c>
      <c r="I12189">
        <v>81.099999999999994</v>
      </c>
      <c r="J12189">
        <v>55.8</v>
      </c>
      <c r="K12189">
        <v>288.38607956754498</v>
      </c>
      <c r="L12189">
        <v>2.25693742000319E-2</v>
      </c>
      <c r="M12189">
        <v>10.722595600084</v>
      </c>
      <c r="N12189">
        <v>24009</v>
      </c>
      <c r="O12189">
        <v>0.94257756072613097</v>
      </c>
      <c r="P12189">
        <v>5.7422439273868899E-2</v>
      </c>
    </row>
    <row r="12190" spans="1:16" x14ac:dyDescent="0.25">
      <c r="A12190">
        <v>12</v>
      </c>
      <c r="B12190">
        <v>58091</v>
      </c>
      <c r="C12190" t="s">
        <v>13</v>
      </c>
      <c r="D12190" t="s">
        <v>14</v>
      </c>
      <c r="E12190" t="s">
        <v>13</v>
      </c>
      <c r="F12190" t="s">
        <v>20</v>
      </c>
      <c r="G12190" t="s">
        <v>15</v>
      </c>
      <c r="H12190">
        <v>1.33830742645378E-2</v>
      </c>
      <c r="I12190">
        <v>63.9</v>
      </c>
      <c r="J12190">
        <v>45.2</v>
      </c>
      <c r="K12190">
        <v>345.73179625703602</v>
      </c>
      <c r="L12190">
        <v>4.8577829854548699E-2</v>
      </c>
      <c r="M12190">
        <v>35.386210679520403</v>
      </c>
      <c r="N12190">
        <v>56021</v>
      </c>
      <c r="O12190">
        <v>0.986616925735462</v>
      </c>
      <c r="P12190">
        <v>1.33830742645378E-2</v>
      </c>
    </row>
    <row r="12191" spans="1:16" x14ac:dyDescent="0.25">
      <c r="A12191">
        <v>12</v>
      </c>
      <c r="B12191">
        <v>73027</v>
      </c>
      <c r="C12191" t="s">
        <v>51</v>
      </c>
      <c r="D12191" t="s">
        <v>102</v>
      </c>
      <c r="E12191" t="s">
        <v>51</v>
      </c>
      <c r="F12191" t="s">
        <v>93</v>
      </c>
      <c r="G12191" t="s">
        <v>15</v>
      </c>
      <c r="H12191">
        <v>0.208144921890629</v>
      </c>
      <c r="I12191">
        <v>61.4</v>
      </c>
      <c r="J12191">
        <v>28.6</v>
      </c>
      <c r="K12191">
        <v>231.16457812469201</v>
      </c>
      <c r="L12191">
        <v>7.0929444964268201E-2</v>
      </c>
      <c r="M12191">
        <v>33.943003032024301</v>
      </c>
      <c r="N12191">
        <v>75088</v>
      </c>
      <c r="O12191">
        <v>0.79185507810936995</v>
      </c>
      <c r="P12191">
        <v>0.208144921890628</v>
      </c>
    </row>
    <row r="12192" spans="1:16" x14ac:dyDescent="0.25">
      <c r="A12192">
        <v>12</v>
      </c>
      <c r="B12192">
        <v>44066</v>
      </c>
      <c r="C12192" t="s">
        <v>16</v>
      </c>
      <c r="D12192" t="s">
        <v>86</v>
      </c>
      <c r="E12192" t="s">
        <v>16</v>
      </c>
      <c r="F12192" t="s">
        <v>117</v>
      </c>
      <c r="G12192" t="s">
        <v>15</v>
      </c>
      <c r="H12192">
        <v>0.25906040010443698</v>
      </c>
      <c r="I12192">
        <v>61.9</v>
      </c>
      <c r="J12192">
        <v>44.8</v>
      </c>
      <c r="K12192">
        <v>106.914444252423</v>
      </c>
      <c r="L12192">
        <v>4.0733638373800701E-2</v>
      </c>
      <c r="M12192">
        <v>7.6686080681315696</v>
      </c>
      <c r="N12192">
        <v>109006</v>
      </c>
      <c r="O12192">
        <v>0.74093959989556202</v>
      </c>
      <c r="P12192">
        <v>0.25906040010443698</v>
      </c>
    </row>
    <row r="12193" spans="1:16" x14ac:dyDescent="0.25">
      <c r="A12193">
        <v>12</v>
      </c>
      <c r="B12193">
        <v>5069</v>
      </c>
      <c r="C12193" t="s">
        <v>31</v>
      </c>
      <c r="D12193" t="s">
        <v>114</v>
      </c>
      <c r="E12193" t="s">
        <v>31</v>
      </c>
      <c r="F12193" t="s">
        <v>43</v>
      </c>
      <c r="G12193" t="s">
        <v>15</v>
      </c>
      <c r="H12193">
        <v>0.15390894510289899</v>
      </c>
      <c r="I12193">
        <v>106.2</v>
      </c>
      <c r="J12193">
        <v>46.2</v>
      </c>
      <c r="K12193">
        <v>203.21908720400401</v>
      </c>
      <c r="L12193">
        <v>2.35711523667008E-2</v>
      </c>
      <c r="M12193">
        <v>22.5624592713433</v>
      </c>
      <c r="N12193">
        <v>1272</v>
      </c>
      <c r="O12193">
        <v>0.84609105489710001</v>
      </c>
      <c r="P12193">
        <v>0.15390894510290001</v>
      </c>
    </row>
    <row r="12194" spans="1:16" x14ac:dyDescent="0.25">
      <c r="A12194">
        <v>12</v>
      </c>
      <c r="B12194">
        <v>80063</v>
      </c>
      <c r="C12194" t="s">
        <v>62</v>
      </c>
      <c r="D12194" t="s">
        <v>64</v>
      </c>
      <c r="E12194" t="s">
        <v>62</v>
      </c>
      <c r="F12194" t="s">
        <v>68</v>
      </c>
      <c r="G12194" t="s">
        <v>15</v>
      </c>
      <c r="H12194">
        <v>0.33095389828998201</v>
      </c>
      <c r="I12194">
        <v>20.8</v>
      </c>
      <c r="J12194">
        <v>27.8</v>
      </c>
      <c r="K12194">
        <v>264.86645370007602</v>
      </c>
      <c r="L12194">
        <v>0.296176954333152</v>
      </c>
      <c r="M12194">
        <v>16.957930424161699</v>
      </c>
      <c r="N12194">
        <v>79160</v>
      </c>
      <c r="O12194">
        <v>0.66904610171001799</v>
      </c>
      <c r="P12194">
        <v>0.33095389828998001</v>
      </c>
    </row>
    <row r="12195" spans="1:16" x14ac:dyDescent="0.25">
      <c r="A12195">
        <v>12</v>
      </c>
      <c r="B12195">
        <v>54002</v>
      </c>
      <c r="C12195" t="s">
        <v>47</v>
      </c>
      <c r="D12195" t="s">
        <v>49</v>
      </c>
      <c r="E12195" t="s">
        <v>47</v>
      </c>
      <c r="F12195" t="s">
        <v>48</v>
      </c>
      <c r="G12195" t="s">
        <v>15</v>
      </c>
      <c r="H12195">
        <v>0.23967565952195199</v>
      </c>
      <c r="I12195">
        <v>84.4</v>
      </c>
      <c r="J12195">
        <v>56.3</v>
      </c>
      <c r="K12195">
        <v>89.346821268476305</v>
      </c>
      <c r="L12195">
        <v>8.2105789076755101E-2</v>
      </c>
      <c r="M12195">
        <v>5.7519590310093296</v>
      </c>
      <c r="N12195">
        <v>55032</v>
      </c>
      <c r="O12195">
        <v>0.76032434047804698</v>
      </c>
      <c r="P12195">
        <v>0.23967565952195199</v>
      </c>
    </row>
    <row r="12196" spans="1:16" x14ac:dyDescent="0.25">
      <c r="A12196">
        <v>12</v>
      </c>
      <c r="B12196">
        <v>38008</v>
      </c>
      <c r="C12196" t="s">
        <v>33</v>
      </c>
      <c r="D12196" t="s">
        <v>42</v>
      </c>
      <c r="E12196" t="s">
        <v>33</v>
      </c>
      <c r="F12196" t="s">
        <v>46</v>
      </c>
      <c r="G12196" t="s">
        <v>15</v>
      </c>
      <c r="H12196">
        <v>0.120869117232814</v>
      </c>
      <c r="I12196">
        <v>81.5</v>
      </c>
      <c r="J12196">
        <v>51.5</v>
      </c>
      <c r="K12196">
        <v>188.428971741156</v>
      </c>
      <c r="L12196">
        <v>1.6001588788620302E-2</v>
      </c>
      <c r="M12196">
        <v>20.765644111726399</v>
      </c>
      <c r="N12196">
        <v>33013</v>
      </c>
      <c r="O12196">
        <v>0.87913088276718498</v>
      </c>
      <c r="P12196">
        <v>0.120869117232814</v>
      </c>
    </row>
    <row r="12197" spans="1:16" x14ac:dyDescent="0.25">
      <c r="A12197">
        <v>12</v>
      </c>
      <c r="B12197">
        <v>58091</v>
      </c>
      <c r="C12197" t="s">
        <v>13</v>
      </c>
      <c r="D12197" t="s">
        <v>14</v>
      </c>
      <c r="E12197" t="s">
        <v>13</v>
      </c>
      <c r="F12197" t="s">
        <v>14</v>
      </c>
      <c r="G12197" t="s">
        <v>15</v>
      </c>
      <c r="H12197">
        <v>1.33830742645378E-2</v>
      </c>
      <c r="I12197">
        <v>63.9</v>
      </c>
      <c r="J12197">
        <v>45.2</v>
      </c>
      <c r="K12197">
        <v>345.73179625703602</v>
      </c>
      <c r="L12197">
        <v>4.8577829854548699E-2</v>
      </c>
      <c r="M12197">
        <v>35.386210679520403</v>
      </c>
      <c r="N12197">
        <v>58111</v>
      </c>
      <c r="O12197">
        <v>0.986616925735462</v>
      </c>
      <c r="P12197">
        <v>1.33830742645378E-2</v>
      </c>
    </row>
    <row r="12198" spans="1:16" x14ac:dyDescent="0.25">
      <c r="A12198">
        <v>12</v>
      </c>
      <c r="B12198">
        <v>34024</v>
      </c>
      <c r="C12198" t="s">
        <v>33</v>
      </c>
      <c r="D12198" t="s">
        <v>50</v>
      </c>
      <c r="E12198" t="s">
        <v>33</v>
      </c>
      <c r="F12198" t="s">
        <v>46</v>
      </c>
      <c r="G12198" t="s">
        <v>15</v>
      </c>
      <c r="H12198">
        <v>0.244954813151124</v>
      </c>
      <c r="I12198">
        <v>81.5</v>
      </c>
      <c r="J12198">
        <v>51.5</v>
      </c>
      <c r="K12198">
        <v>60.181684304999401</v>
      </c>
      <c r="L12198">
        <v>5.5807776807015701E-3</v>
      </c>
      <c r="M12198">
        <v>7.2438174047702901</v>
      </c>
      <c r="N12198">
        <v>33032</v>
      </c>
      <c r="O12198">
        <v>0.75504518684887501</v>
      </c>
      <c r="P12198">
        <v>0.244954813151124</v>
      </c>
    </row>
    <row r="12199" spans="1:16" x14ac:dyDescent="0.25">
      <c r="A12199">
        <v>12</v>
      </c>
      <c r="B12199">
        <v>37032</v>
      </c>
      <c r="C12199" t="s">
        <v>33</v>
      </c>
      <c r="D12199" t="s">
        <v>79</v>
      </c>
      <c r="E12199" t="s">
        <v>33</v>
      </c>
      <c r="F12199" t="s">
        <v>35</v>
      </c>
      <c r="G12199" t="s">
        <v>15</v>
      </c>
      <c r="H12199">
        <v>3.1689291300599699E-2</v>
      </c>
      <c r="I12199">
        <v>81.5</v>
      </c>
      <c r="J12199">
        <v>51.5</v>
      </c>
      <c r="K12199">
        <v>282.47215344132297</v>
      </c>
      <c r="L12199">
        <v>2.35622182767917E-2</v>
      </c>
      <c r="M12199">
        <v>30.0488019609028</v>
      </c>
      <c r="N12199">
        <v>99011</v>
      </c>
      <c r="O12199">
        <v>0.96831070869939995</v>
      </c>
      <c r="P12199">
        <v>3.1689291300599699E-2</v>
      </c>
    </row>
    <row r="12200" spans="1:16" x14ac:dyDescent="0.25">
      <c r="A12200">
        <v>12</v>
      </c>
      <c r="B12200">
        <v>15206</v>
      </c>
      <c r="C12200" t="s">
        <v>24</v>
      </c>
      <c r="D12200" t="s">
        <v>60</v>
      </c>
      <c r="E12200" t="s">
        <v>24</v>
      </c>
      <c r="F12200" t="s">
        <v>26</v>
      </c>
      <c r="G12200" t="s">
        <v>15</v>
      </c>
      <c r="H12200">
        <v>0</v>
      </c>
      <c r="I12200">
        <v>95.7</v>
      </c>
      <c r="J12200">
        <v>42.9</v>
      </c>
      <c r="K12200">
        <v>433.60500944136902</v>
      </c>
      <c r="L12200">
        <v>1.9475805734527198E-2</v>
      </c>
      <c r="M12200">
        <v>29.8245063137656</v>
      </c>
      <c r="N12200">
        <v>17075</v>
      </c>
      <c r="O12200">
        <v>1</v>
      </c>
      <c r="P12200">
        <v>0</v>
      </c>
    </row>
    <row r="12201" spans="1:16" x14ac:dyDescent="0.25">
      <c r="A12201">
        <v>12</v>
      </c>
      <c r="B12201">
        <v>26017</v>
      </c>
      <c r="C12201" t="s">
        <v>21</v>
      </c>
      <c r="D12201" t="s">
        <v>39</v>
      </c>
      <c r="E12201" t="s">
        <v>21</v>
      </c>
      <c r="F12201" t="s">
        <v>54</v>
      </c>
      <c r="G12201" t="s">
        <v>15</v>
      </c>
      <c r="H12201">
        <v>9.5194781088218494E-2</v>
      </c>
      <c r="I12201">
        <v>81.099999999999994</v>
      </c>
      <c r="J12201">
        <v>55.8</v>
      </c>
      <c r="K12201">
        <v>239.93007939246101</v>
      </c>
      <c r="L12201">
        <v>1.8347475031518699E-2</v>
      </c>
      <c r="M12201">
        <v>8.6755731025157292</v>
      </c>
      <c r="N12201">
        <v>24074</v>
      </c>
      <c r="O12201">
        <v>0.90480521891178101</v>
      </c>
      <c r="P12201">
        <v>9.5194781088218605E-2</v>
      </c>
    </row>
    <row r="12202" spans="1:16" x14ac:dyDescent="0.25">
      <c r="A12202">
        <v>12</v>
      </c>
      <c r="B12202">
        <v>67038</v>
      </c>
      <c r="C12202" t="s">
        <v>36</v>
      </c>
      <c r="D12202" t="s">
        <v>113</v>
      </c>
      <c r="E12202" t="s">
        <v>36</v>
      </c>
      <c r="F12202" t="s">
        <v>113</v>
      </c>
      <c r="G12202" t="s">
        <v>15</v>
      </c>
      <c r="H12202">
        <v>0.29831304657574498</v>
      </c>
      <c r="I12202">
        <v>42.4</v>
      </c>
      <c r="J12202">
        <v>43.1</v>
      </c>
      <c r="K12202">
        <v>41.625676571466002</v>
      </c>
      <c r="L12202">
        <v>1.5595940745460699E-2</v>
      </c>
      <c r="M12202">
        <v>5.6333151551133396</v>
      </c>
      <c r="N12202">
        <v>67039</v>
      </c>
      <c r="O12202">
        <v>0.70168695342425402</v>
      </c>
      <c r="P12202">
        <v>0.29831304657574398</v>
      </c>
    </row>
    <row r="12203" spans="1:16" x14ac:dyDescent="0.25">
      <c r="A12203">
        <v>12</v>
      </c>
      <c r="B12203">
        <v>15146</v>
      </c>
      <c r="C12203" t="s">
        <v>24</v>
      </c>
      <c r="D12203" t="s">
        <v>60</v>
      </c>
      <c r="E12203" t="s">
        <v>24</v>
      </c>
      <c r="F12203" t="s">
        <v>26</v>
      </c>
      <c r="G12203" t="s">
        <v>15</v>
      </c>
      <c r="H12203">
        <v>0</v>
      </c>
      <c r="I12203">
        <v>95.7</v>
      </c>
      <c r="J12203">
        <v>42.9</v>
      </c>
      <c r="K12203">
        <v>440.56949061981697</v>
      </c>
      <c r="L12203">
        <v>1.9839703875317499E-2</v>
      </c>
      <c r="M12203">
        <v>29.9884982881218</v>
      </c>
      <c r="N12203">
        <v>17077</v>
      </c>
      <c r="O12203">
        <v>0.999999999999999</v>
      </c>
      <c r="P12203">
        <v>0</v>
      </c>
    </row>
    <row r="12204" spans="1:16" x14ac:dyDescent="0.25">
      <c r="A12204">
        <v>12</v>
      </c>
      <c r="B12204">
        <v>99014</v>
      </c>
      <c r="C12204" t="s">
        <v>33</v>
      </c>
      <c r="D12204" t="s">
        <v>35</v>
      </c>
      <c r="E12204" t="s">
        <v>33</v>
      </c>
      <c r="F12204" t="s">
        <v>35</v>
      </c>
      <c r="G12204" t="s">
        <v>15</v>
      </c>
      <c r="H12204">
        <v>0.115300331237483</v>
      </c>
      <c r="I12204">
        <v>81.5</v>
      </c>
      <c r="J12204">
        <v>51.5</v>
      </c>
      <c r="K12204">
        <v>198.05286213976899</v>
      </c>
      <c r="L12204">
        <v>1.8795244699204999E-2</v>
      </c>
      <c r="M12204">
        <v>20.8463846413702</v>
      </c>
      <c r="N12204">
        <v>99014</v>
      </c>
      <c r="O12204">
        <v>0.88469966876251604</v>
      </c>
      <c r="P12204">
        <v>0.115300331237483</v>
      </c>
    </row>
    <row r="12205" spans="1:16" x14ac:dyDescent="0.25">
      <c r="A12205">
        <v>12</v>
      </c>
      <c r="B12205">
        <v>6029</v>
      </c>
      <c r="C12205" t="s">
        <v>31</v>
      </c>
      <c r="D12205" t="s">
        <v>32</v>
      </c>
      <c r="E12205" t="s">
        <v>31</v>
      </c>
      <c r="F12205" t="s">
        <v>43</v>
      </c>
      <c r="G12205" t="s">
        <v>15</v>
      </c>
      <c r="H12205">
        <v>0.22320780932565501</v>
      </c>
      <c r="I12205">
        <v>106.2</v>
      </c>
      <c r="J12205">
        <v>46.2</v>
      </c>
      <c r="K12205">
        <v>132.65548360213299</v>
      </c>
      <c r="L12205">
        <v>1.4480166603105599E-2</v>
      </c>
      <c r="M12205">
        <v>14.198752121069001</v>
      </c>
      <c r="N12205">
        <v>1171</v>
      </c>
      <c r="O12205">
        <v>0.77679219067434402</v>
      </c>
      <c r="P12205">
        <v>0.22320780932565501</v>
      </c>
    </row>
    <row r="12206" spans="1:16" x14ac:dyDescent="0.25">
      <c r="A12206">
        <v>12</v>
      </c>
      <c r="B12206">
        <v>4019</v>
      </c>
      <c r="C12206" t="s">
        <v>31</v>
      </c>
      <c r="D12206" t="s">
        <v>57</v>
      </c>
      <c r="E12206" t="s">
        <v>31</v>
      </c>
      <c r="F12206" t="s">
        <v>57</v>
      </c>
      <c r="G12206" t="s">
        <v>15</v>
      </c>
      <c r="H12206">
        <v>0.14626814401839999</v>
      </c>
      <c r="I12206">
        <v>106.2</v>
      </c>
      <c r="J12206">
        <v>46.2</v>
      </c>
      <c r="K12206">
        <v>211.27611437604</v>
      </c>
      <c r="L12206">
        <v>2.4164870924172799E-2</v>
      </c>
      <c r="M12206">
        <v>23.348695630546899</v>
      </c>
      <c r="N12206">
        <v>4203</v>
      </c>
      <c r="O12206">
        <v>0.85373185598159895</v>
      </c>
      <c r="P12206">
        <v>0.14626814401839999</v>
      </c>
    </row>
    <row r="12207" spans="1:16" x14ac:dyDescent="0.25">
      <c r="A12207">
        <v>12</v>
      </c>
      <c r="B12207">
        <v>50027</v>
      </c>
      <c r="C12207" t="s">
        <v>27</v>
      </c>
      <c r="D12207" t="s">
        <v>85</v>
      </c>
      <c r="E12207" t="s">
        <v>27</v>
      </c>
      <c r="F12207" t="s">
        <v>70</v>
      </c>
      <c r="G12207" t="s">
        <v>15</v>
      </c>
      <c r="H12207">
        <v>0.26372627412481298</v>
      </c>
      <c r="I12207">
        <v>89.9</v>
      </c>
      <c r="J12207">
        <v>48.5</v>
      </c>
      <c r="K12207">
        <v>78.950628987303602</v>
      </c>
      <c r="L12207">
        <v>7.9360647979749097E-3</v>
      </c>
      <c r="M12207">
        <v>4.4398118301692602</v>
      </c>
      <c r="N12207">
        <v>51002</v>
      </c>
      <c r="O12207">
        <v>0.73627372587518702</v>
      </c>
      <c r="P12207">
        <v>0.26372627412481298</v>
      </c>
    </row>
    <row r="12208" spans="1:16" x14ac:dyDescent="0.25">
      <c r="A12208">
        <v>12</v>
      </c>
      <c r="B12208">
        <v>45003</v>
      </c>
      <c r="C12208" t="s">
        <v>27</v>
      </c>
      <c r="D12208" t="s">
        <v>95</v>
      </c>
      <c r="E12208" t="s">
        <v>27</v>
      </c>
      <c r="F12208" t="s">
        <v>103</v>
      </c>
      <c r="G12208" t="s">
        <v>15</v>
      </c>
      <c r="H12208">
        <v>0.16888474650743901</v>
      </c>
      <c r="I12208">
        <v>89.9</v>
      </c>
      <c r="J12208">
        <v>48.5</v>
      </c>
      <c r="K12208">
        <v>183.07988656309399</v>
      </c>
      <c r="L12208">
        <v>2.3340506903109799E-2</v>
      </c>
      <c r="M12208">
        <v>14.5882697710268</v>
      </c>
      <c r="N12208">
        <v>46017</v>
      </c>
      <c r="O12208">
        <v>0.83111525349255999</v>
      </c>
      <c r="P12208">
        <v>0.16888474650743901</v>
      </c>
    </row>
    <row r="12209" spans="1:16" x14ac:dyDescent="0.25">
      <c r="A12209">
        <v>12</v>
      </c>
      <c r="B12209">
        <v>15081</v>
      </c>
      <c r="C12209" t="s">
        <v>24</v>
      </c>
      <c r="D12209" t="s">
        <v>60</v>
      </c>
      <c r="E12209" t="s">
        <v>24</v>
      </c>
      <c r="F12209" t="s">
        <v>60</v>
      </c>
      <c r="G12209" t="s">
        <v>15</v>
      </c>
      <c r="H12209">
        <v>0</v>
      </c>
      <c r="I12209">
        <v>95.7</v>
      </c>
      <c r="J12209">
        <v>42.9</v>
      </c>
      <c r="K12209">
        <v>455.33211801876701</v>
      </c>
      <c r="L12209">
        <v>2.0399549374699E-2</v>
      </c>
      <c r="M12209">
        <v>31.4487507776706</v>
      </c>
      <c r="N12209">
        <v>15130</v>
      </c>
      <c r="O12209">
        <v>1</v>
      </c>
      <c r="P12209">
        <v>0</v>
      </c>
    </row>
    <row r="12210" spans="1:16" x14ac:dyDescent="0.25">
      <c r="A12210">
        <v>12</v>
      </c>
      <c r="B12210">
        <v>58091</v>
      </c>
      <c r="C12210" t="s">
        <v>13</v>
      </c>
      <c r="D12210" t="s">
        <v>14</v>
      </c>
      <c r="E12210" t="s">
        <v>13</v>
      </c>
      <c r="F12210" t="s">
        <v>20</v>
      </c>
      <c r="G12210" t="s">
        <v>15</v>
      </c>
      <c r="H12210">
        <v>1.33830742645378E-2</v>
      </c>
      <c r="I12210">
        <v>63.9</v>
      </c>
      <c r="J12210">
        <v>45.2</v>
      </c>
      <c r="K12210">
        <v>345.73179625703602</v>
      </c>
      <c r="L12210">
        <v>4.8577829854548699E-2</v>
      </c>
      <c r="M12210">
        <v>35.386210679520403</v>
      </c>
      <c r="N12210">
        <v>56050</v>
      </c>
      <c r="O12210">
        <v>0.986616925735462</v>
      </c>
      <c r="P12210">
        <v>1.33830742645378E-2</v>
      </c>
    </row>
    <row r="12211" spans="1:16" x14ac:dyDescent="0.25">
      <c r="A12211">
        <v>12</v>
      </c>
      <c r="B12211">
        <v>2158</v>
      </c>
      <c r="C12211" t="s">
        <v>31</v>
      </c>
      <c r="D12211" t="s">
        <v>87</v>
      </c>
      <c r="E12211" t="s">
        <v>31</v>
      </c>
      <c r="F12211" t="s">
        <v>65</v>
      </c>
      <c r="G12211" t="s">
        <v>15</v>
      </c>
      <c r="H12211">
        <v>0.145046427244899</v>
      </c>
      <c r="I12211">
        <v>106.2</v>
      </c>
      <c r="J12211">
        <v>46.2</v>
      </c>
      <c r="K12211">
        <v>212.91717326472201</v>
      </c>
      <c r="L12211">
        <v>2.4538784275497799E-2</v>
      </c>
      <c r="M12211">
        <v>23.4378568318701</v>
      </c>
      <c r="N12211">
        <v>96004</v>
      </c>
      <c r="O12211">
        <v>0.85495357275509998</v>
      </c>
      <c r="P12211">
        <v>0.145046427244899</v>
      </c>
    </row>
    <row r="12212" spans="1:16" x14ac:dyDescent="0.25">
      <c r="A12212">
        <v>12</v>
      </c>
      <c r="B12212">
        <v>110007</v>
      </c>
      <c r="C12212" t="s">
        <v>51</v>
      </c>
      <c r="D12212" t="s">
        <v>112</v>
      </c>
      <c r="E12212" t="s">
        <v>51</v>
      </c>
      <c r="F12212" t="s">
        <v>75</v>
      </c>
      <c r="G12212" t="s">
        <v>15</v>
      </c>
      <c r="H12212">
        <v>0.29299970281437698</v>
      </c>
      <c r="I12212">
        <v>61.4</v>
      </c>
      <c r="J12212">
        <v>28.6</v>
      </c>
      <c r="K12212">
        <v>128.65207949533399</v>
      </c>
      <c r="L12212">
        <v>2.7925867753230901E-2</v>
      </c>
      <c r="M12212">
        <v>22.100618089950299</v>
      </c>
      <c r="N12212">
        <v>72006</v>
      </c>
      <c r="O12212">
        <v>0.70700029718562196</v>
      </c>
      <c r="P12212">
        <v>0.29299970281437598</v>
      </c>
    </row>
    <row r="12213" spans="1:16" x14ac:dyDescent="0.25">
      <c r="A12213">
        <v>12</v>
      </c>
      <c r="B12213">
        <v>37039</v>
      </c>
      <c r="C12213" t="s">
        <v>33</v>
      </c>
      <c r="D12213" t="s">
        <v>79</v>
      </c>
      <c r="E12213" t="s">
        <v>33</v>
      </c>
      <c r="F12213" t="s">
        <v>42</v>
      </c>
      <c r="G12213" t="s">
        <v>15</v>
      </c>
      <c r="H12213">
        <v>0.10645895391829401</v>
      </c>
      <c r="I12213">
        <v>81.5</v>
      </c>
      <c r="J12213">
        <v>51.5</v>
      </c>
      <c r="K12213">
        <v>203.47004967595299</v>
      </c>
      <c r="L12213">
        <v>1.77070280860036E-2</v>
      </c>
      <c r="M12213">
        <v>22.385346915558902</v>
      </c>
      <c r="N12213">
        <v>38011</v>
      </c>
      <c r="O12213">
        <v>0.89354104608170504</v>
      </c>
      <c r="P12213">
        <v>0.10645895391829401</v>
      </c>
    </row>
    <row r="12214" spans="1:16" x14ac:dyDescent="0.25">
      <c r="A12214">
        <v>12</v>
      </c>
      <c r="B12214">
        <v>72006</v>
      </c>
      <c r="C12214" t="s">
        <v>51</v>
      </c>
      <c r="D12214" t="s">
        <v>75</v>
      </c>
      <c r="E12214" t="s">
        <v>51</v>
      </c>
      <c r="F12214" t="s">
        <v>93</v>
      </c>
      <c r="G12214" t="s">
        <v>15</v>
      </c>
      <c r="H12214">
        <v>0.200567687908877</v>
      </c>
      <c r="I12214">
        <v>61.4</v>
      </c>
      <c r="J12214">
        <v>28.6</v>
      </c>
      <c r="K12214">
        <v>264.97807003819901</v>
      </c>
      <c r="L12214">
        <v>6.6925418892122501E-2</v>
      </c>
      <c r="M12214">
        <v>27.771632597786599</v>
      </c>
      <c r="N12214">
        <v>75035</v>
      </c>
      <c r="O12214">
        <v>0.79943231209112198</v>
      </c>
      <c r="P12214">
        <v>0.200567687908877</v>
      </c>
    </row>
    <row r="12215" spans="1:16" x14ac:dyDescent="0.25">
      <c r="A12215">
        <v>12</v>
      </c>
      <c r="B12215">
        <v>58091</v>
      </c>
      <c r="C12215" t="s">
        <v>13</v>
      </c>
      <c r="D12215" t="s">
        <v>14</v>
      </c>
      <c r="E12215" t="s">
        <v>13</v>
      </c>
      <c r="F12215" t="s">
        <v>14</v>
      </c>
      <c r="G12215" t="s">
        <v>15</v>
      </c>
      <c r="H12215">
        <v>1.33830742645378E-2</v>
      </c>
      <c r="I12215">
        <v>63.9</v>
      </c>
      <c r="J12215">
        <v>45.2</v>
      </c>
      <c r="K12215">
        <v>345.73179625703602</v>
      </c>
      <c r="L12215">
        <v>4.8577829854548699E-2</v>
      </c>
      <c r="M12215">
        <v>35.386210679520403</v>
      </c>
      <c r="N12215">
        <v>58039</v>
      </c>
      <c r="O12215">
        <v>0.986616925735462</v>
      </c>
      <c r="P12215">
        <v>1.33830742645378E-2</v>
      </c>
    </row>
    <row r="12216" spans="1:16" x14ac:dyDescent="0.25">
      <c r="A12216">
        <v>12</v>
      </c>
      <c r="B12216">
        <v>4215</v>
      </c>
      <c r="C12216" t="s">
        <v>31</v>
      </c>
      <c r="D12216" t="s">
        <v>57</v>
      </c>
      <c r="E12216" t="s">
        <v>31</v>
      </c>
      <c r="F12216" t="s">
        <v>57</v>
      </c>
      <c r="G12216" t="s">
        <v>15</v>
      </c>
      <c r="H12216">
        <v>0.14621101888173499</v>
      </c>
      <c r="I12216">
        <v>106.2</v>
      </c>
      <c r="J12216">
        <v>46.2</v>
      </c>
      <c r="K12216">
        <v>211.004647386248</v>
      </c>
      <c r="L12216">
        <v>2.4836777268357101E-2</v>
      </c>
      <c r="M12216">
        <v>23.547863619894699</v>
      </c>
      <c r="N12216">
        <v>4029</v>
      </c>
      <c r="O12216">
        <v>0.85378898111826396</v>
      </c>
      <c r="P12216">
        <v>0.14621101888173499</v>
      </c>
    </row>
    <row r="12217" spans="1:16" x14ac:dyDescent="0.25">
      <c r="A12217">
        <v>12</v>
      </c>
      <c r="B12217">
        <v>65028</v>
      </c>
      <c r="C12217" t="s">
        <v>44</v>
      </c>
      <c r="D12217" t="s">
        <v>96</v>
      </c>
      <c r="E12217" t="s">
        <v>31</v>
      </c>
      <c r="F12217" t="s">
        <v>77</v>
      </c>
      <c r="G12217" t="s">
        <v>19</v>
      </c>
      <c r="H12217">
        <v>0.35446546903897802</v>
      </c>
      <c r="I12217">
        <v>39.6</v>
      </c>
      <c r="J12217">
        <v>25.5</v>
      </c>
      <c r="K12217">
        <v>79.357341966023498</v>
      </c>
      <c r="L12217">
        <v>1.7864612975464999E-2</v>
      </c>
      <c r="M12217">
        <v>13.727704103958899</v>
      </c>
      <c r="N12217">
        <v>3024</v>
      </c>
      <c r="O12217">
        <v>0.64553453096102098</v>
      </c>
      <c r="P12217">
        <v>0.35446546903897802</v>
      </c>
    </row>
    <row r="12218" spans="1:16" x14ac:dyDescent="0.25">
      <c r="A12218">
        <v>12</v>
      </c>
      <c r="B12218">
        <v>50008</v>
      </c>
      <c r="C12218" t="s">
        <v>27</v>
      </c>
      <c r="D12218" t="s">
        <v>85</v>
      </c>
      <c r="E12218" t="s">
        <v>27</v>
      </c>
      <c r="F12218" t="s">
        <v>71</v>
      </c>
      <c r="G12218" t="s">
        <v>15</v>
      </c>
      <c r="H12218">
        <v>0.13270189405899999</v>
      </c>
      <c r="I12218">
        <v>89.9</v>
      </c>
      <c r="J12218">
        <v>48.5</v>
      </c>
      <c r="K12218">
        <v>227.03142535083799</v>
      </c>
      <c r="L12218">
        <v>2.7544015717700401E-2</v>
      </c>
      <c r="M12218">
        <v>17.165053523259999</v>
      </c>
      <c r="N12218">
        <v>48004</v>
      </c>
      <c r="O12218">
        <v>0.86729810594099899</v>
      </c>
      <c r="P12218">
        <v>0.13270189405899999</v>
      </c>
    </row>
    <row r="12219" spans="1:16" x14ac:dyDescent="0.25">
      <c r="A12219">
        <v>12</v>
      </c>
      <c r="B12219">
        <v>35033</v>
      </c>
      <c r="C12219" t="s">
        <v>33</v>
      </c>
      <c r="D12219" t="s">
        <v>34</v>
      </c>
      <c r="E12219" t="s">
        <v>33</v>
      </c>
      <c r="F12219" t="s">
        <v>79</v>
      </c>
      <c r="G12219" t="s">
        <v>15</v>
      </c>
      <c r="H12219">
        <v>0.10995882515566301</v>
      </c>
      <c r="I12219">
        <v>81.5</v>
      </c>
      <c r="J12219">
        <v>51.5</v>
      </c>
      <c r="K12219">
        <v>200.41062718263001</v>
      </c>
      <c r="L12219">
        <v>1.7732980828685602E-2</v>
      </c>
      <c r="M12219">
        <v>21.925438495092202</v>
      </c>
      <c r="N12219">
        <v>37049</v>
      </c>
      <c r="O12219">
        <v>0.89004117484433598</v>
      </c>
      <c r="P12219">
        <v>0.10995882515566301</v>
      </c>
    </row>
    <row r="12220" spans="1:16" x14ac:dyDescent="0.25">
      <c r="A12220">
        <v>12</v>
      </c>
      <c r="B12220">
        <v>75046</v>
      </c>
      <c r="C12220" t="s">
        <v>51</v>
      </c>
      <c r="D12220" t="s">
        <v>93</v>
      </c>
      <c r="E12220" t="s">
        <v>51</v>
      </c>
      <c r="F12220" t="s">
        <v>52</v>
      </c>
      <c r="G12220" t="s">
        <v>15</v>
      </c>
      <c r="H12220">
        <v>0.212539565919551</v>
      </c>
      <c r="I12220">
        <v>61.4</v>
      </c>
      <c r="J12220">
        <v>28.6</v>
      </c>
      <c r="K12220">
        <v>202.56873022215899</v>
      </c>
      <c r="L12220">
        <v>2.26759445828414E-2</v>
      </c>
      <c r="M12220">
        <v>31.022958362277802</v>
      </c>
      <c r="N12220">
        <v>71029</v>
      </c>
      <c r="O12220">
        <v>0.78746043408044797</v>
      </c>
      <c r="P12220">
        <v>0.212539565919551</v>
      </c>
    </row>
    <row r="12221" spans="1:16" x14ac:dyDescent="0.25">
      <c r="A12221">
        <v>12</v>
      </c>
      <c r="B12221">
        <v>38001</v>
      </c>
      <c r="C12221" t="s">
        <v>33</v>
      </c>
      <c r="D12221" t="s">
        <v>42</v>
      </c>
      <c r="E12221" t="s">
        <v>33</v>
      </c>
      <c r="F12221" t="s">
        <v>41</v>
      </c>
      <c r="G12221" t="s">
        <v>15</v>
      </c>
      <c r="H12221">
        <v>0.147900029111241</v>
      </c>
      <c r="I12221">
        <v>81.5</v>
      </c>
      <c r="J12221">
        <v>51.5</v>
      </c>
      <c r="K12221">
        <v>163.45484452007699</v>
      </c>
      <c r="L12221">
        <v>1.4315776270867799E-2</v>
      </c>
      <c r="M12221">
        <v>17.212327695513601</v>
      </c>
      <c r="N12221">
        <v>36046</v>
      </c>
      <c r="O12221">
        <v>0.852099970888758</v>
      </c>
      <c r="P12221">
        <v>0.147900029111241</v>
      </c>
    </row>
    <row r="12222" spans="1:16" x14ac:dyDescent="0.25">
      <c r="A12222">
        <v>12</v>
      </c>
      <c r="B12222">
        <v>1272</v>
      </c>
      <c r="C12222" t="s">
        <v>31</v>
      </c>
      <c r="D12222" t="s">
        <v>43</v>
      </c>
      <c r="E12222" t="s">
        <v>31</v>
      </c>
      <c r="F12222" t="s">
        <v>107</v>
      </c>
      <c r="G12222" t="s">
        <v>15</v>
      </c>
      <c r="H12222">
        <v>8.8804914437471294E-2</v>
      </c>
      <c r="I12222">
        <v>106.2</v>
      </c>
      <c r="J12222">
        <v>46.2</v>
      </c>
      <c r="K12222">
        <v>270.081710358012</v>
      </c>
      <c r="L12222">
        <v>3.1029265954563501E-2</v>
      </c>
      <c r="M12222">
        <v>30.0986512266667</v>
      </c>
      <c r="N12222">
        <v>103072</v>
      </c>
      <c r="O12222">
        <v>0.91119508556252804</v>
      </c>
      <c r="P12222">
        <v>8.8804914437471294E-2</v>
      </c>
    </row>
    <row r="12223" spans="1:16" x14ac:dyDescent="0.25">
      <c r="A12223">
        <v>12</v>
      </c>
      <c r="B12223">
        <v>16017</v>
      </c>
      <c r="C12223" t="s">
        <v>24</v>
      </c>
      <c r="D12223" t="s">
        <v>66</v>
      </c>
      <c r="E12223" t="s">
        <v>24</v>
      </c>
      <c r="F12223" t="s">
        <v>60</v>
      </c>
      <c r="G12223" t="s">
        <v>15</v>
      </c>
      <c r="H12223">
        <v>0.19815356579021201</v>
      </c>
      <c r="I12223">
        <v>95.7</v>
      </c>
      <c r="J12223">
        <v>42.9</v>
      </c>
      <c r="K12223">
        <v>179.88325189828299</v>
      </c>
      <c r="L12223">
        <v>7.57892455384778E-3</v>
      </c>
      <c r="M12223">
        <v>15.264286083703</v>
      </c>
      <c r="N12223">
        <v>15182</v>
      </c>
      <c r="O12223">
        <v>0.80184643420978696</v>
      </c>
      <c r="P12223">
        <v>0.19815356579021201</v>
      </c>
    </row>
    <row r="12224" spans="1:16" x14ac:dyDescent="0.25">
      <c r="A12224">
        <v>12</v>
      </c>
      <c r="B12224">
        <v>7022</v>
      </c>
      <c r="C12224" t="s">
        <v>100</v>
      </c>
      <c r="D12224" t="s">
        <v>101</v>
      </c>
      <c r="E12224" t="s">
        <v>100</v>
      </c>
      <c r="F12224" t="s">
        <v>101</v>
      </c>
      <c r="G12224" t="s">
        <v>15</v>
      </c>
      <c r="H12224">
        <v>0.26253397427483199</v>
      </c>
      <c r="I12224">
        <v>45.8</v>
      </c>
      <c r="J12224">
        <v>54.9</v>
      </c>
      <c r="K12224">
        <v>18.367488691211001</v>
      </c>
      <c r="L12224">
        <v>2.80267752070281E-2</v>
      </c>
      <c r="M12224">
        <v>1.7349908494858799</v>
      </c>
      <c r="N12224">
        <v>7063</v>
      </c>
      <c r="O12224">
        <v>0.73746602572516695</v>
      </c>
      <c r="P12224">
        <v>0.26253397427483199</v>
      </c>
    </row>
    <row r="12225" spans="1:16" x14ac:dyDescent="0.25">
      <c r="A12225">
        <v>12</v>
      </c>
      <c r="B12225">
        <v>62038</v>
      </c>
      <c r="C12225" t="s">
        <v>44</v>
      </c>
      <c r="D12225" t="s">
        <v>99</v>
      </c>
      <c r="E12225" t="s">
        <v>36</v>
      </c>
      <c r="F12225" t="s">
        <v>38</v>
      </c>
      <c r="G12225" t="s">
        <v>19</v>
      </c>
      <c r="H12225">
        <v>0.23769187653132601</v>
      </c>
      <c r="I12225">
        <v>39.6</v>
      </c>
      <c r="J12225">
        <v>25.5</v>
      </c>
      <c r="K12225">
        <v>195.67437606159899</v>
      </c>
      <c r="L12225">
        <v>3.11026854319673E-2</v>
      </c>
      <c r="M12225">
        <v>28.0833685119254</v>
      </c>
      <c r="N12225">
        <v>66017</v>
      </c>
      <c r="O12225">
        <v>0.76230812346867305</v>
      </c>
      <c r="P12225">
        <v>0.23769187653132601</v>
      </c>
    </row>
    <row r="12226" spans="1:16" x14ac:dyDescent="0.25">
      <c r="A12226">
        <v>12</v>
      </c>
      <c r="B12226">
        <v>60038</v>
      </c>
      <c r="C12226" t="s">
        <v>13</v>
      </c>
      <c r="D12226" t="s">
        <v>23</v>
      </c>
      <c r="E12226" t="s">
        <v>13</v>
      </c>
      <c r="F12226" t="s">
        <v>20</v>
      </c>
      <c r="G12226" t="s">
        <v>15</v>
      </c>
      <c r="H12226">
        <v>0.17450070040070301</v>
      </c>
      <c r="I12226">
        <v>63.9</v>
      </c>
      <c r="J12226">
        <v>45.2</v>
      </c>
      <c r="K12226">
        <v>154.62848141393999</v>
      </c>
      <c r="L12226">
        <v>2.0885810920008602E-2</v>
      </c>
      <c r="M12226">
        <v>21.278075884466901</v>
      </c>
      <c r="N12226">
        <v>56021</v>
      </c>
      <c r="O12226">
        <v>0.82549929959929602</v>
      </c>
      <c r="P12226">
        <v>0.17450070040070301</v>
      </c>
    </row>
    <row r="12227" spans="1:16" x14ac:dyDescent="0.25">
      <c r="A12227">
        <v>12</v>
      </c>
      <c r="B12227">
        <v>10025</v>
      </c>
      <c r="C12227" t="s">
        <v>90</v>
      </c>
      <c r="D12227" t="s">
        <v>91</v>
      </c>
      <c r="E12227" t="s">
        <v>58</v>
      </c>
      <c r="F12227" t="s">
        <v>97</v>
      </c>
      <c r="G12227" t="s">
        <v>19</v>
      </c>
      <c r="H12227">
        <v>0.301973168835802</v>
      </c>
      <c r="I12227">
        <v>96.8</v>
      </c>
      <c r="J12227">
        <v>39.799999999999997</v>
      </c>
      <c r="K12227">
        <v>105.384785188089</v>
      </c>
      <c r="L12227">
        <v>5.4113877318887497E-2</v>
      </c>
      <c r="M12227">
        <v>12.164623585346</v>
      </c>
      <c r="N12227">
        <v>93033</v>
      </c>
      <c r="O12227">
        <v>0.69802683116419695</v>
      </c>
      <c r="P12227">
        <v>0.301973168835802</v>
      </c>
    </row>
    <row r="12228" spans="1:16" x14ac:dyDescent="0.25">
      <c r="A12228">
        <v>12</v>
      </c>
      <c r="B12228">
        <v>65100</v>
      </c>
      <c r="C12228" t="s">
        <v>44</v>
      </c>
      <c r="D12228" t="s">
        <v>96</v>
      </c>
      <c r="E12228" t="s">
        <v>36</v>
      </c>
      <c r="F12228" t="s">
        <v>37</v>
      </c>
      <c r="G12228" t="s">
        <v>19</v>
      </c>
      <c r="H12228">
        <v>0.27376950498469899</v>
      </c>
      <c r="I12228">
        <v>39.6</v>
      </c>
      <c r="J12228">
        <v>25.5</v>
      </c>
      <c r="K12228">
        <v>154.96903210819301</v>
      </c>
      <c r="L12228">
        <v>2.4243994320800901E-2</v>
      </c>
      <c r="M12228">
        <v>24.313557178214001</v>
      </c>
      <c r="N12228">
        <v>68028</v>
      </c>
      <c r="O12228">
        <v>0.72623049501530001</v>
      </c>
      <c r="P12228">
        <v>0.27376950498469899</v>
      </c>
    </row>
    <row r="12229" spans="1:16" x14ac:dyDescent="0.25">
      <c r="A12229">
        <v>12</v>
      </c>
      <c r="B12229">
        <v>100005</v>
      </c>
      <c r="C12229" t="s">
        <v>27</v>
      </c>
      <c r="D12229" t="s">
        <v>118</v>
      </c>
      <c r="E12229" t="s">
        <v>27</v>
      </c>
      <c r="F12229" t="s">
        <v>110</v>
      </c>
      <c r="G12229" t="s">
        <v>15</v>
      </c>
      <c r="H12229">
        <v>8.2542999796608799E-2</v>
      </c>
      <c r="I12229">
        <v>89.9</v>
      </c>
      <c r="J12229">
        <v>48.5</v>
      </c>
      <c r="K12229">
        <v>279.16495917556102</v>
      </c>
      <c r="L12229">
        <v>3.4755304714416603E-2</v>
      </c>
      <c r="M12229">
        <v>23.0737197917598</v>
      </c>
      <c r="N12229">
        <v>52032</v>
      </c>
      <c r="O12229">
        <v>0.91745700020339105</v>
      </c>
      <c r="P12229">
        <v>8.2542999796608799E-2</v>
      </c>
    </row>
    <row r="12230" spans="1:16" x14ac:dyDescent="0.25">
      <c r="A12230">
        <v>12</v>
      </c>
      <c r="B12230">
        <v>79043</v>
      </c>
      <c r="C12230" t="s">
        <v>62</v>
      </c>
      <c r="D12230" t="s">
        <v>68</v>
      </c>
      <c r="E12230" t="s">
        <v>62</v>
      </c>
      <c r="F12230" t="s">
        <v>68</v>
      </c>
      <c r="G12230" t="s">
        <v>15</v>
      </c>
      <c r="H12230">
        <v>0.21486177854753799</v>
      </c>
      <c r="I12230">
        <v>20.8</v>
      </c>
      <c r="J12230">
        <v>27.8</v>
      </c>
      <c r="K12230">
        <v>264.72468765113302</v>
      </c>
      <c r="L12230">
        <v>0.190884563636464</v>
      </c>
      <c r="M12230">
        <v>38.628759285897701</v>
      </c>
      <c r="N12230">
        <v>79160</v>
      </c>
      <c r="O12230">
        <v>0.78513822145246104</v>
      </c>
      <c r="P12230">
        <v>0.21486177854753799</v>
      </c>
    </row>
    <row r="12231" spans="1:16" x14ac:dyDescent="0.25">
      <c r="A12231">
        <v>12</v>
      </c>
      <c r="B12231">
        <v>72006</v>
      </c>
      <c r="C12231" t="s">
        <v>51</v>
      </c>
      <c r="D12231" t="s">
        <v>75</v>
      </c>
      <c r="E12231" t="s">
        <v>51</v>
      </c>
      <c r="F12231" t="s">
        <v>75</v>
      </c>
      <c r="G12231" t="s">
        <v>15</v>
      </c>
      <c r="H12231">
        <v>0.200567687908877</v>
      </c>
      <c r="I12231">
        <v>61.4</v>
      </c>
      <c r="J12231">
        <v>28.6</v>
      </c>
      <c r="K12231">
        <v>264.97807003819901</v>
      </c>
      <c r="L12231">
        <v>6.6925418892122501E-2</v>
      </c>
      <c r="M12231">
        <v>27.771632597786599</v>
      </c>
      <c r="N12231">
        <v>72020</v>
      </c>
      <c r="O12231">
        <v>0.79943231209112198</v>
      </c>
      <c r="P12231">
        <v>0.200567687908877</v>
      </c>
    </row>
    <row r="12232" spans="1:16" x14ac:dyDescent="0.25">
      <c r="A12232">
        <v>12</v>
      </c>
      <c r="B12232">
        <v>79131</v>
      </c>
      <c r="C12232" t="s">
        <v>62</v>
      </c>
      <c r="D12232" t="s">
        <v>68</v>
      </c>
      <c r="E12232" t="s">
        <v>62</v>
      </c>
      <c r="F12232" t="s">
        <v>67</v>
      </c>
      <c r="G12232" t="s">
        <v>15</v>
      </c>
      <c r="H12232">
        <v>0.183379998741102</v>
      </c>
      <c r="I12232">
        <v>20.8</v>
      </c>
      <c r="J12232">
        <v>27.8</v>
      </c>
      <c r="K12232">
        <v>317.46515835165002</v>
      </c>
      <c r="L12232">
        <v>0.25047023663915402</v>
      </c>
      <c r="M12232">
        <v>46.9681834722332</v>
      </c>
      <c r="N12232">
        <v>78045</v>
      </c>
      <c r="O12232">
        <v>0.816620001258897</v>
      </c>
      <c r="P12232">
        <v>0.183379998741102</v>
      </c>
    </row>
    <row r="12233" spans="1:16" x14ac:dyDescent="0.25">
      <c r="A12233">
        <v>12</v>
      </c>
      <c r="B12233">
        <v>63049</v>
      </c>
      <c r="C12233" t="s">
        <v>44</v>
      </c>
      <c r="D12233" t="s">
        <v>78</v>
      </c>
      <c r="E12233" t="s">
        <v>44</v>
      </c>
      <c r="F12233" t="s">
        <v>55</v>
      </c>
      <c r="G12233" t="s">
        <v>15</v>
      </c>
      <c r="H12233">
        <v>0.163343450886587</v>
      </c>
      <c r="I12233">
        <v>39.6</v>
      </c>
      <c r="J12233">
        <v>25.5</v>
      </c>
      <c r="K12233">
        <v>263.95539791067</v>
      </c>
      <c r="L12233">
        <v>4.0949119612978598E-2</v>
      </c>
      <c r="M12233">
        <v>38.845156551098</v>
      </c>
      <c r="N12233">
        <v>64050</v>
      </c>
      <c r="O12233">
        <v>0.83665654911341203</v>
      </c>
      <c r="P12233">
        <v>0.163343450886587</v>
      </c>
    </row>
    <row r="12234" spans="1:16" x14ac:dyDescent="0.25">
      <c r="A12234">
        <v>12</v>
      </c>
      <c r="B12234">
        <v>58026</v>
      </c>
      <c r="C12234" t="s">
        <v>13</v>
      </c>
      <c r="D12234" t="s">
        <v>14</v>
      </c>
      <c r="E12234" t="s">
        <v>21</v>
      </c>
      <c r="F12234" t="s">
        <v>39</v>
      </c>
      <c r="G12234" t="s">
        <v>19</v>
      </c>
      <c r="H12234">
        <v>0.14312772124665499</v>
      </c>
      <c r="I12234">
        <v>63.9</v>
      </c>
      <c r="J12234">
        <v>45.2</v>
      </c>
      <c r="K12234">
        <v>199.77910432565699</v>
      </c>
      <c r="L12234">
        <v>2.7118989722005601E-2</v>
      </c>
      <c r="M12234">
        <v>22.2733681617024</v>
      </c>
      <c r="N12234">
        <v>26044</v>
      </c>
      <c r="O12234">
        <v>0.85687227875334504</v>
      </c>
      <c r="P12234">
        <v>0.14312772124665399</v>
      </c>
    </row>
    <row r="12235" spans="1:16" x14ac:dyDescent="0.25">
      <c r="A12235">
        <v>12</v>
      </c>
      <c r="B12235">
        <v>24038</v>
      </c>
      <c r="C12235" t="s">
        <v>21</v>
      </c>
      <c r="D12235" t="s">
        <v>54</v>
      </c>
      <c r="E12235" t="s">
        <v>21</v>
      </c>
      <c r="F12235" t="s">
        <v>89</v>
      </c>
      <c r="G12235" t="s">
        <v>15</v>
      </c>
      <c r="H12235">
        <v>8.0792935830218002E-2</v>
      </c>
      <c r="I12235">
        <v>81.099999999999994</v>
      </c>
      <c r="J12235">
        <v>55.8</v>
      </c>
      <c r="K12235">
        <v>262.36548160573801</v>
      </c>
      <c r="L12235">
        <v>2.15229882006178E-2</v>
      </c>
      <c r="M12235">
        <v>8.7781179238331699</v>
      </c>
      <c r="N12235">
        <v>23069</v>
      </c>
      <c r="O12235">
        <v>0.91920706416978104</v>
      </c>
      <c r="P12235">
        <v>8.0792935830218002E-2</v>
      </c>
    </row>
    <row r="12236" spans="1:16" x14ac:dyDescent="0.25">
      <c r="A12236">
        <v>12</v>
      </c>
      <c r="B12236">
        <v>73003</v>
      </c>
      <c r="C12236" t="s">
        <v>51</v>
      </c>
      <c r="D12236" t="s">
        <v>102</v>
      </c>
      <c r="E12236" t="s">
        <v>51</v>
      </c>
      <c r="F12236" t="s">
        <v>93</v>
      </c>
      <c r="G12236" t="s">
        <v>15</v>
      </c>
      <c r="H12236">
        <v>0.21056661898060999</v>
      </c>
      <c r="I12236">
        <v>61.4</v>
      </c>
      <c r="J12236">
        <v>28.6</v>
      </c>
      <c r="K12236">
        <v>248.822611950847</v>
      </c>
      <c r="L12236">
        <v>7.3333036160341897E-2</v>
      </c>
      <c r="M12236">
        <v>29.3107425851803</v>
      </c>
      <c r="N12236">
        <v>75073</v>
      </c>
      <c r="O12236">
        <v>0.78943338101938898</v>
      </c>
      <c r="P12236">
        <v>0.21056661898060999</v>
      </c>
    </row>
    <row r="12237" spans="1:16" x14ac:dyDescent="0.25">
      <c r="A12237">
        <v>12</v>
      </c>
      <c r="B12237">
        <v>10015</v>
      </c>
      <c r="C12237" t="s">
        <v>90</v>
      </c>
      <c r="D12237" t="s">
        <v>91</v>
      </c>
      <c r="E12237" t="s">
        <v>90</v>
      </c>
      <c r="F12237" t="s">
        <v>106</v>
      </c>
      <c r="G12237" t="s">
        <v>15</v>
      </c>
      <c r="H12237">
        <v>0.31511513265765101</v>
      </c>
      <c r="I12237">
        <v>96.8</v>
      </c>
      <c r="J12237">
        <v>39.799999999999997</v>
      </c>
      <c r="K12237">
        <v>85.0926547368081</v>
      </c>
      <c r="L12237">
        <v>4.5284678665005601E-2</v>
      </c>
      <c r="M12237">
        <v>11.014086799425099</v>
      </c>
      <c r="N12237">
        <v>9049</v>
      </c>
      <c r="O12237">
        <v>0.68488486734234799</v>
      </c>
      <c r="P12237">
        <v>0.31511513265765101</v>
      </c>
    </row>
    <row r="12238" spans="1:16" x14ac:dyDescent="0.25">
      <c r="A12238">
        <v>12</v>
      </c>
      <c r="B12238">
        <v>35017</v>
      </c>
      <c r="C12238" t="s">
        <v>33</v>
      </c>
      <c r="D12238" t="s">
        <v>34</v>
      </c>
      <c r="E12238" t="s">
        <v>33</v>
      </c>
      <c r="F12238" t="s">
        <v>35</v>
      </c>
      <c r="G12238" t="s">
        <v>15</v>
      </c>
      <c r="H12238">
        <v>0.140397878940999</v>
      </c>
      <c r="I12238">
        <v>81.5</v>
      </c>
      <c r="J12238">
        <v>51.5</v>
      </c>
      <c r="K12238">
        <v>169.095746072477</v>
      </c>
      <c r="L12238">
        <v>1.51061177486437E-2</v>
      </c>
      <c r="M12238">
        <v>18.5617499307813</v>
      </c>
      <c r="N12238">
        <v>39009</v>
      </c>
      <c r="O12238">
        <v>0.85960212105900102</v>
      </c>
      <c r="P12238">
        <v>0.140397878940999</v>
      </c>
    </row>
    <row r="12239" spans="1:16" x14ac:dyDescent="0.25">
      <c r="A12239">
        <v>12</v>
      </c>
      <c r="B12239">
        <v>63049</v>
      </c>
      <c r="C12239" t="s">
        <v>44</v>
      </c>
      <c r="D12239" t="s">
        <v>78</v>
      </c>
      <c r="E12239" t="s">
        <v>44</v>
      </c>
      <c r="F12239" t="s">
        <v>96</v>
      </c>
      <c r="G12239" t="s">
        <v>15</v>
      </c>
      <c r="H12239">
        <v>0.163343450886587</v>
      </c>
      <c r="I12239">
        <v>39.6</v>
      </c>
      <c r="J12239">
        <v>25.5</v>
      </c>
      <c r="K12239">
        <v>263.95539791067</v>
      </c>
      <c r="L12239">
        <v>4.0949119612978598E-2</v>
      </c>
      <c r="M12239">
        <v>38.845156551098</v>
      </c>
      <c r="N12239">
        <v>65078</v>
      </c>
      <c r="O12239">
        <v>0.83665654911341203</v>
      </c>
      <c r="P12239">
        <v>0.163343450886587</v>
      </c>
    </row>
    <row r="12240" spans="1:16" x14ac:dyDescent="0.25">
      <c r="A12240">
        <v>12</v>
      </c>
      <c r="B12240">
        <v>50035</v>
      </c>
      <c r="C12240" t="s">
        <v>27</v>
      </c>
      <c r="D12240" t="s">
        <v>85</v>
      </c>
      <c r="E12240" t="s">
        <v>62</v>
      </c>
      <c r="F12240" t="s">
        <v>63</v>
      </c>
      <c r="G12240" t="s">
        <v>19</v>
      </c>
      <c r="H12240">
        <v>0.12462694811069</v>
      </c>
      <c r="I12240">
        <v>89.9</v>
      </c>
      <c r="J12240">
        <v>48.5</v>
      </c>
      <c r="K12240">
        <v>230.54060084563801</v>
      </c>
      <c r="L12240">
        <v>2.75693414466852E-2</v>
      </c>
      <c r="M12240">
        <v>19.088275018037201</v>
      </c>
      <c r="N12240">
        <v>102047</v>
      </c>
      <c r="O12240">
        <v>0.87537305188930903</v>
      </c>
      <c r="P12240">
        <v>0.12462694811069</v>
      </c>
    </row>
    <row r="12241" spans="1:16" x14ac:dyDescent="0.25">
      <c r="A12241">
        <v>12</v>
      </c>
      <c r="B12241">
        <v>24070</v>
      </c>
      <c r="C12241" t="s">
        <v>21</v>
      </c>
      <c r="D12241" t="s">
        <v>54</v>
      </c>
      <c r="E12241" t="s">
        <v>21</v>
      </c>
      <c r="F12241" t="s">
        <v>22</v>
      </c>
      <c r="G12241" t="s">
        <v>15</v>
      </c>
      <c r="H12241">
        <v>0.106036740984478</v>
      </c>
      <c r="I12241">
        <v>81.099999999999994</v>
      </c>
      <c r="J12241">
        <v>55.8</v>
      </c>
      <c r="K12241">
        <v>232.023758934169</v>
      </c>
      <c r="L12241">
        <v>1.91944118612963E-2</v>
      </c>
      <c r="M12241">
        <v>7.0067138858046798</v>
      </c>
      <c r="N12241">
        <v>28060</v>
      </c>
      <c r="O12241">
        <v>0.89396325901552098</v>
      </c>
      <c r="P12241">
        <v>0.106036740984478</v>
      </c>
    </row>
    <row r="12242" spans="1:16" x14ac:dyDescent="0.25">
      <c r="A12242">
        <v>12</v>
      </c>
      <c r="B12242">
        <v>63052</v>
      </c>
      <c r="C12242" t="s">
        <v>44</v>
      </c>
      <c r="D12242" t="s">
        <v>78</v>
      </c>
      <c r="E12242" t="s">
        <v>44</v>
      </c>
      <c r="F12242" t="s">
        <v>99</v>
      </c>
      <c r="G12242" t="s">
        <v>15</v>
      </c>
      <c r="H12242">
        <v>0.181510016977316</v>
      </c>
      <c r="I12242">
        <v>39.6</v>
      </c>
      <c r="J12242">
        <v>25.5</v>
      </c>
      <c r="K12242">
        <v>245.28549312414199</v>
      </c>
      <c r="L12242">
        <v>3.8445530987092302E-2</v>
      </c>
      <c r="M12242">
        <v>36.673065857917102</v>
      </c>
      <c r="N12242">
        <v>62070</v>
      </c>
      <c r="O12242">
        <v>0.81848998302268205</v>
      </c>
      <c r="P12242">
        <v>0.181510016977316</v>
      </c>
    </row>
    <row r="12243" spans="1:16" x14ac:dyDescent="0.25">
      <c r="A12243">
        <v>12</v>
      </c>
      <c r="B12243">
        <v>17113</v>
      </c>
      <c r="C12243" t="s">
        <v>24</v>
      </c>
      <c r="D12243" t="s">
        <v>26</v>
      </c>
      <c r="E12243" t="s">
        <v>24</v>
      </c>
      <c r="F12243" t="s">
        <v>56</v>
      </c>
      <c r="G12243" t="s">
        <v>15</v>
      </c>
      <c r="H12243">
        <v>0.13295451642907499</v>
      </c>
      <c r="I12243">
        <v>95.7</v>
      </c>
      <c r="J12243">
        <v>42.9</v>
      </c>
      <c r="K12243">
        <v>257.87314764548398</v>
      </c>
      <c r="L12243">
        <v>1.18152057524671E-2</v>
      </c>
      <c r="M12243">
        <v>19.625296301197899</v>
      </c>
      <c r="N12243">
        <v>20065</v>
      </c>
      <c r="O12243">
        <v>0.86704548357092304</v>
      </c>
      <c r="P12243">
        <v>0.13295451642907499</v>
      </c>
    </row>
    <row r="12244" spans="1:16" x14ac:dyDescent="0.25">
      <c r="A12244">
        <v>12</v>
      </c>
      <c r="B12244">
        <v>8031</v>
      </c>
      <c r="C12244" t="s">
        <v>90</v>
      </c>
      <c r="D12244" t="s">
        <v>98</v>
      </c>
      <c r="E12244" t="s">
        <v>27</v>
      </c>
      <c r="F12244" t="s">
        <v>103</v>
      </c>
      <c r="G12244" t="s">
        <v>19</v>
      </c>
      <c r="H12244">
        <v>0.290537665067642</v>
      </c>
      <c r="I12244">
        <v>96.8</v>
      </c>
      <c r="J12244">
        <v>39.799999999999997</v>
      </c>
      <c r="K12244">
        <v>110.09600219331701</v>
      </c>
      <c r="L12244">
        <v>3.9425489399790098E-2</v>
      </c>
      <c r="M12244">
        <v>12.433187987503</v>
      </c>
      <c r="N12244">
        <v>46017</v>
      </c>
      <c r="O12244">
        <v>0.709462334932357</v>
      </c>
      <c r="P12244">
        <v>0.290537665067641</v>
      </c>
    </row>
    <row r="12245" spans="1:16" x14ac:dyDescent="0.25">
      <c r="A12245">
        <v>12</v>
      </c>
      <c r="B12245">
        <v>17039</v>
      </c>
      <c r="C12245" t="s">
        <v>24</v>
      </c>
      <c r="D12245" t="s">
        <v>26</v>
      </c>
      <c r="E12245" t="s">
        <v>90</v>
      </c>
      <c r="F12245" t="s">
        <v>98</v>
      </c>
      <c r="G12245" t="s">
        <v>19</v>
      </c>
      <c r="H12245">
        <v>0.16202765394603499</v>
      </c>
      <c r="I12245">
        <v>95.7</v>
      </c>
      <c r="J12245">
        <v>42.9</v>
      </c>
      <c r="K12245">
        <v>225.101856650928</v>
      </c>
      <c r="L12245">
        <v>1.03657570476393E-2</v>
      </c>
      <c r="M12245">
        <v>17.2769396400247</v>
      </c>
      <c r="N12245">
        <v>8055</v>
      </c>
      <c r="O12245">
        <v>0.83797234605396398</v>
      </c>
      <c r="P12245">
        <v>0.16202765394603499</v>
      </c>
    </row>
    <row r="12246" spans="1:16" x14ac:dyDescent="0.25">
      <c r="A12246">
        <v>12</v>
      </c>
      <c r="B12246">
        <v>37011</v>
      </c>
      <c r="C12246" t="s">
        <v>33</v>
      </c>
      <c r="D12246" t="s">
        <v>79</v>
      </c>
      <c r="E12246" t="s">
        <v>33</v>
      </c>
      <c r="F12246" t="s">
        <v>41</v>
      </c>
      <c r="G12246" t="s">
        <v>15</v>
      </c>
      <c r="H12246">
        <v>3.8333253624373197E-2</v>
      </c>
      <c r="I12246">
        <v>81.5</v>
      </c>
      <c r="J12246">
        <v>51.5</v>
      </c>
      <c r="K12246">
        <v>274.421126426873</v>
      </c>
      <c r="L12246">
        <v>2.2943595045609999E-2</v>
      </c>
      <c r="M12246">
        <v>29.597198622480299</v>
      </c>
      <c r="N12246">
        <v>36023</v>
      </c>
      <c r="O12246">
        <v>0.96166674637562699</v>
      </c>
      <c r="P12246">
        <v>3.8333253624373197E-2</v>
      </c>
    </row>
    <row r="12247" spans="1:16" x14ac:dyDescent="0.25">
      <c r="A12247">
        <v>12</v>
      </c>
      <c r="B12247">
        <v>97013</v>
      </c>
      <c r="C12247" t="s">
        <v>24</v>
      </c>
      <c r="D12247" t="s">
        <v>104</v>
      </c>
      <c r="E12247" t="s">
        <v>24</v>
      </c>
      <c r="F12247" t="s">
        <v>66</v>
      </c>
      <c r="G12247" t="s">
        <v>15</v>
      </c>
      <c r="H12247">
        <v>1.9727511846771201E-2</v>
      </c>
      <c r="I12247">
        <v>95.7</v>
      </c>
      <c r="J12247">
        <v>42.9</v>
      </c>
      <c r="K12247">
        <v>389.47545656571998</v>
      </c>
      <c r="L12247">
        <v>1.6969626106730699E-2</v>
      </c>
      <c r="M12247">
        <v>27.738689551510699</v>
      </c>
      <c r="N12247">
        <v>16163</v>
      </c>
      <c r="O12247">
        <v>0.98027248815322798</v>
      </c>
      <c r="P12247">
        <v>1.9727511846771201E-2</v>
      </c>
    </row>
    <row r="12248" spans="1:16" x14ac:dyDescent="0.25">
      <c r="A12248">
        <v>12</v>
      </c>
      <c r="B12248">
        <v>28026</v>
      </c>
      <c r="C12248" t="s">
        <v>21</v>
      </c>
      <c r="D12248" t="s">
        <v>22</v>
      </c>
      <c r="E12248" t="s">
        <v>21</v>
      </c>
      <c r="F12248" t="s">
        <v>40</v>
      </c>
      <c r="G12248" t="s">
        <v>15</v>
      </c>
      <c r="H12248">
        <v>0.10235064774621799</v>
      </c>
      <c r="I12248">
        <v>81.099999999999994</v>
      </c>
      <c r="J12248">
        <v>55.8</v>
      </c>
      <c r="K12248">
        <v>229.30451834992499</v>
      </c>
      <c r="L12248">
        <v>1.8716854786853698E-2</v>
      </c>
      <c r="M12248">
        <v>8.8328169153119198</v>
      </c>
      <c r="N12248">
        <v>27008</v>
      </c>
      <c r="O12248">
        <v>0.89764935225378095</v>
      </c>
      <c r="P12248">
        <v>0.10235064774621799</v>
      </c>
    </row>
    <row r="12249" spans="1:16" x14ac:dyDescent="0.25">
      <c r="A12249">
        <v>12</v>
      </c>
      <c r="B12249">
        <v>1266</v>
      </c>
      <c r="C12249" t="s">
        <v>31</v>
      </c>
      <c r="D12249" t="s">
        <v>43</v>
      </c>
      <c r="E12249" t="s">
        <v>31</v>
      </c>
      <c r="F12249" t="s">
        <v>57</v>
      </c>
      <c r="G12249" t="s">
        <v>15</v>
      </c>
      <c r="H12249">
        <v>0.15329243780992899</v>
      </c>
      <c r="I12249">
        <v>106.2</v>
      </c>
      <c r="J12249">
        <v>46.2</v>
      </c>
      <c r="K12249">
        <v>203.31300783252399</v>
      </c>
      <c r="L12249">
        <v>2.3471443744026901E-2</v>
      </c>
      <c r="M12249">
        <v>22.733467261897601</v>
      </c>
      <c r="N12249">
        <v>4078</v>
      </c>
      <c r="O12249">
        <v>0.84670756219007004</v>
      </c>
      <c r="P12249">
        <v>0.15329243780992899</v>
      </c>
    </row>
    <row r="12250" spans="1:16" x14ac:dyDescent="0.25">
      <c r="A12250">
        <v>12</v>
      </c>
      <c r="B12250">
        <v>28060</v>
      </c>
      <c r="C12250" t="s">
        <v>21</v>
      </c>
      <c r="D12250" t="s">
        <v>22</v>
      </c>
      <c r="E12250" t="s">
        <v>21</v>
      </c>
      <c r="F12250" t="s">
        <v>69</v>
      </c>
      <c r="G12250" t="s">
        <v>15</v>
      </c>
      <c r="H12250">
        <v>4.8730912431755799E-2</v>
      </c>
      <c r="I12250">
        <v>81.099999999999994</v>
      </c>
      <c r="J12250">
        <v>55.8</v>
      </c>
      <c r="K12250">
        <v>301.193758051918</v>
      </c>
      <c r="L12250">
        <v>2.4226984638633001E-2</v>
      </c>
      <c r="M12250">
        <v>10.915053621445001</v>
      </c>
      <c r="N12250">
        <v>29052</v>
      </c>
      <c r="O12250">
        <v>0.95126908756824402</v>
      </c>
      <c r="P12250">
        <v>4.8730912431755799E-2</v>
      </c>
    </row>
    <row r="12251" spans="1:16" x14ac:dyDescent="0.25">
      <c r="A12251">
        <v>12</v>
      </c>
      <c r="B12251">
        <v>45007</v>
      </c>
      <c r="C12251" t="s">
        <v>27</v>
      </c>
      <c r="D12251" t="s">
        <v>95</v>
      </c>
      <c r="E12251" t="s">
        <v>27</v>
      </c>
      <c r="F12251" t="s">
        <v>85</v>
      </c>
      <c r="G12251" t="s">
        <v>15</v>
      </c>
      <c r="H12251">
        <v>0.25832916004207002</v>
      </c>
      <c r="I12251">
        <v>89.9</v>
      </c>
      <c r="J12251">
        <v>48.5</v>
      </c>
      <c r="K12251">
        <v>75.558374343005397</v>
      </c>
      <c r="L12251">
        <v>9.1087210544252093E-3</v>
      </c>
      <c r="M12251">
        <v>7.2928226994339598</v>
      </c>
      <c r="N12251">
        <v>50029</v>
      </c>
      <c r="O12251">
        <v>0.74167083995792904</v>
      </c>
      <c r="P12251">
        <v>0.25832916004207002</v>
      </c>
    </row>
    <row r="12252" spans="1:16" x14ac:dyDescent="0.25">
      <c r="A12252">
        <v>12</v>
      </c>
      <c r="B12252">
        <v>78108</v>
      </c>
      <c r="C12252" t="s">
        <v>62</v>
      </c>
      <c r="D12252" t="s">
        <v>67</v>
      </c>
      <c r="E12252" t="s">
        <v>47</v>
      </c>
      <c r="F12252" t="s">
        <v>49</v>
      </c>
      <c r="G12252" t="s">
        <v>19</v>
      </c>
      <c r="H12252">
        <v>0.31218645420041902</v>
      </c>
      <c r="I12252">
        <v>20.8</v>
      </c>
      <c r="J12252">
        <v>27.8</v>
      </c>
      <c r="K12252">
        <v>85.257314876109803</v>
      </c>
      <c r="L12252">
        <v>2.5896613127571001E-2</v>
      </c>
      <c r="M12252">
        <v>20.0539856399249</v>
      </c>
      <c r="N12252">
        <v>54039</v>
      </c>
      <c r="O12252">
        <v>0.68781354579957998</v>
      </c>
      <c r="P12252">
        <v>0.31218645420041902</v>
      </c>
    </row>
    <row r="12253" spans="1:16" x14ac:dyDescent="0.25">
      <c r="A12253">
        <v>12</v>
      </c>
      <c r="B12253">
        <v>28040</v>
      </c>
      <c r="C12253" t="s">
        <v>21</v>
      </c>
      <c r="D12253" t="s">
        <v>22</v>
      </c>
      <c r="E12253" t="s">
        <v>24</v>
      </c>
      <c r="F12253" t="s">
        <v>104</v>
      </c>
      <c r="G12253" t="s">
        <v>19</v>
      </c>
      <c r="H12253">
        <v>0.105317294663222</v>
      </c>
      <c r="I12253">
        <v>81.099999999999994</v>
      </c>
      <c r="J12253">
        <v>55.8</v>
      </c>
      <c r="K12253">
        <v>226.03754251315499</v>
      </c>
      <c r="L12253">
        <v>1.8603636542351702E-2</v>
      </c>
      <c r="M12253">
        <v>8.5807233071924696</v>
      </c>
      <c r="N12253">
        <v>108023</v>
      </c>
      <c r="O12253">
        <v>0.89468270533677696</v>
      </c>
      <c r="P12253">
        <v>0.105317294663222</v>
      </c>
    </row>
    <row r="12254" spans="1:16" x14ac:dyDescent="0.25">
      <c r="A12254">
        <v>12</v>
      </c>
      <c r="B12254">
        <v>63049</v>
      </c>
      <c r="C12254" t="s">
        <v>44</v>
      </c>
      <c r="D12254" t="s">
        <v>78</v>
      </c>
      <c r="E12254" t="s">
        <v>36</v>
      </c>
      <c r="F12254" t="s">
        <v>80</v>
      </c>
      <c r="G12254" t="s">
        <v>19</v>
      </c>
      <c r="H12254">
        <v>0.163343450886587</v>
      </c>
      <c r="I12254">
        <v>39.6</v>
      </c>
      <c r="J12254">
        <v>25.5</v>
      </c>
      <c r="K12254">
        <v>263.95539791067</v>
      </c>
      <c r="L12254">
        <v>4.0949119612978598E-2</v>
      </c>
      <c r="M12254">
        <v>38.845156551098</v>
      </c>
      <c r="N12254">
        <v>69046</v>
      </c>
      <c r="O12254">
        <v>0.83665654911341203</v>
      </c>
      <c r="P12254">
        <v>0.163343450886586</v>
      </c>
    </row>
    <row r="12255" spans="1:16" x14ac:dyDescent="0.25">
      <c r="A12255">
        <v>12</v>
      </c>
      <c r="B12255">
        <v>66049</v>
      </c>
      <c r="C12255" t="s">
        <v>36</v>
      </c>
      <c r="D12255" t="s">
        <v>38</v>
      </c>
      <c r="E12255" t="s">
        <v>36</v>
      </c>
      <c r="F12255" t="s">
        <v>80</v>
      </c>
      <c r="G12255" t="s">
        <v>15</v>
      </c>
      <c r="H12255">
        <v>0.276589503832884</v>
      </c>
      <c r="I12255">
        <v>42.4</v>
      </c>
      <c r="J12255">
        <v>43.1</v>
      </c>
      <c r="K12255">
        <v>63.904317739520302</v>
      </c>
      <c r="L12255">
        <v>1.4029676415464201E-2</v>
      </c>
      <c r="M12255">
        <v>7.4624441670208803</v>
      </c>
      <c r="N12255">
        <v>69099</v>
      </c>
      <c r="O12255">
        <v>0.72341049616711495</v>
      </c>
      <c r="P12255">
        <v>0.276589503832882</v>
      </c>
    </row>
    <row r="12256" spans="1:16" x14ac:dyDescent="0.25">
      <c r="A12256">
        <v>12</v>
      </c>
      <c r="B12256">
        <v>58091</v>
      </c>
      <c r="C12256" t="s">
        <v>13</v>
      </c>
      <c r="D12256" t="s">
        <v>14</v>
      </c>
      <c r="E12256" t="s">
        <v>13</v>
      </c>
      <c r="F12256" t="s">
        <v>23</v>
      </c>
      <c r="G12256" t="s">
        <v>15</v>
      </c>
      <c r="H12256">
        <v>1.33830742645378E-2</v>
      </c>
      <c r="I12256">
        <v>63.9</v>
      </c>
      <c r="J12256">
        <v>45.2</v>
      </c>
      <c r="K12256">
        <v>345.73179625703602</v>
      </c>
      <c r="L12256">
        <v>4.8577829854548699E-2</v>
      </c>
      <c r="M12256">
        <v>35.386210679520403</v>
      </c>
      <c r="N12256">
        <v>60019</v>
      </c>
      <c r="O12256">
        <v>0.986616925735462</v>
      </c>
      <c r="P12256">
        <v>1.33830742645378E-2</v>
      </c>
    </row>
    <row r="12257" spans="1:16" x14ac:dyDescent="0.25">
      <c r="A12257">
        <v>12</v>
      </c>
      <c r="B12257">
        <v>63026</v>
      </c>
      <c r="C12257" t="s">
        <v>44</v>
      </c>
      <c r="D12257" t="s">
        <v>78</v>
      </c>
      <c r="E12257" t="s">
        <v>27</v>
      </c>
      <c r="F12257" t="s">
        <v>110</v>
      </c>
      <c r="G12257" t="s">
        <v>19</v>
      </c>
      <c r="H12257">
        <v>0.163427455942072</v>
      </c>
      <c r="I12257">
        <v>39.6</v>
      </c>
      <c r="J12257">
        <v>25.5</v>
      </c>
      <c r="K12257">
        <v>264.13071091365902</v>
      </c>
      <c r="L12257">
        <v>4.1104523486821101E-2</v>
      </c>
      <c r="M12257">
        <v>38.801178838150797</v>
      </c>
      <c r="N12257">
        <v>52015</v>
      </c>
      <c r="O12257">
        <v>0.83657254405792703</v>
      </c>
      <c r="P12257">
        <v>0.163427455942072</v>
      </c>
    </row>
    <row r="12258" spans="1:16" x14ac:dyDescent="0.25">
      <c r="A12258">
        <v>12</v>
      </c>
      <c r="B12258">
        <v>52032</v>
      </c>
      <c r="C12258" t="s">
        <v>27</v>
      </c>
      <c r="D12258" t="s">
        <v>110</v>
      </c>
      <c r="E12258" t="s">
        <v>72</v>
      </c>
      <c r="F12258" t="s">
        <v>74</v>
      </c>
      <c r="G12258" t="s">
        <v>19</v>
      </c>
      <c r="H12258">
        <v>0.23369623397924699</v>
      </c>
      <c r="I12258">
        <v>89.9</v>
      </c>
      <c r="J12258">
        <v>48.5</v>
      </c>
      <c r="K12258">
        <v>107.037313962334</v>
      </c>
      <c r="L12258">
        <v>1.00317020486295E-2</v>
      </c>
      <c r="M12258">
        <v>8.3438798436426893</v>
      </c>
      <c r="N12258">
        <v>22199</v>
      </c>
      <c r="O12258">
        <v>0.76630376602075201</v>
      </c>
      <c r="P12258">
        <v>0.23369623397924699</v>
      </c>
    </row>
    <row r="12259" spans="1:16" x14ac:dyDescent="0.25">
      <c r="A12259">
        <v>12</v>
      </c>
      <c r="B12259">
        <v>1272</v>
      </c>
      <c r="C12259" t="s">
        <v>31</v>
      </c>
      <c r="D12259" t="s">
        <v>43</v>
      </c>
      <c r="E12259" t="s">
        <v>31</v>
      </c>
      <c r="F12259" t="s">
        <v>65</v>
      </c>
      <c r="G12259" t="s">
        <v>15</v>
      </c>
      <c r="H12259">
        <v>8.8804914437471294E-2</v>
      </c>
      <c r="I12259">
        <v>106.2</v>
      </c>
      <c r="J12259">
        <v>46.2</v>
      </c>
      <c r="K12259">
        <v>270.081710358012</v>
      </c>
      <c r="L12259">
        <v>3.1029265954563501E-2</v>
      </c>
      <c r="M12259">
        <v>30.0986512266667</v>
      </c>
      <c r="N12259">
        <v>96047</v>
      </c>
      <c r="O12259">
        <v>0.91119508556252804</v>
      </c>
      <c r="P12259">
        <v>8.8804914437471294E-2</v>
      </c>
    </row>
    <row r="12260" spans="1:16" x14ac:dyDescent="0.25">
      <c r="A12260">
        <v>12</v>
      </c>
      <c r="B12260">
        <v>5083</v>
      </c>
      <c r="C12260" t="s">
        <v>31</v>
      </c>
      <c r="D12260" t="s">
        <v>114</v>
      </c>
      <c r="E12260" t="s">
        <v>31</v>
      </c>
      <c r="F12260" t="s">
        <v>43</v>
      </c>
      <c r="G12260" t="s">
        <v>15</v>
      </c>
      <c r="H12260">
        <v>0.15348906440336399</v>
      </c>
      <c r="I12260">
        <v>106.2</v>
      </c>
      <c r="J12260">
        <v>46.2</v>
      </c>
      <c r="K12260">
        <v>203.67164979676201</v>
      </c>
      <c r="L12260">
        <v>2.3611410906770498E-2</v>
      </c>
      <c r="M12260">
        <v>22.604627204751498</v>
      </c>
      <c r="N12260">
        <v>1171</v>
      </c>
      <c r="O12260">
        <v>0.84651093559663504</v>
      </c>
      <c r="P12260">
        <v>0.15348906440336399</v>
      </c>
    </row>
    <row r="12261" spans="1:16" x14ac:dyDescent="0.25">
      <c r="A12261">
        <v>12</v>
      </c>
      <c r="B12261">
        <v>108028</v>
      </c>
      <c r="C12261" t="s">
        <v>24</v>
      </c>
      <c r="D12261" t="s">
        <v>104</v>
      </c>
      <c r="E12261" t="s">
        <v>24</v>
      </c>
      <c r="F12261" t="s">
        <v>61</v>
      </c>
      <c r="G12261" t="s">
        <v>15</v>
      </c>
      <c r="H12261">
        <v>0</v>
      </c>
      <c r="I12261">
        <v>95.7</v>
      </c>
      <c r="J12261">
        <v>42.9</v>
      </c>
      <c r="K12261">
        <v>436.507624502174</v>
      </c>
      <c r="L12261">
        <v>1.94261275541825E-2</v>
      </c>
      <c r="M12261">
        <v>30.3687194983772</v>
      </c>
      <c r="N12261">
        <v>13075</v>
      </c>
      <c r="O12261">
        <v>1</v>
      </c>
      <c r="P12261">
        <v>0</v>
      </c>
    </row>
    <row r="12262" spans="1:16" x14ac:dyDescent="0.25">
      <c r="A12262">
        <v>12</v>
      </c>
      <c r="B12262">
        <v>28060</v>
      </c>
      <c r="C12262" t="s">
        <v>21</v>
      </c>
      <c r="D12262" t="s">
        <v>22</v>
      </c>
      <c r="E12262" t="s">
        <v>21</v>
      </c>
      <c r="F12262" t="s">
        <v>22</v>
      </c>
      <c r="G12262" t="s">
        <v>15</v>
      </c>
      <c r="H12262">
        <v>4.8730912431755799E-2</v>
      </c>
      <c r="I12262">
        <v>81.099999999999994</v>
      </c>
      <c r="J12262">
        <v>55.8</v>
      </c>
      <c r="K12262">
        <v>301.193758051918</v>
      </c>
      <c r="L12262">
        <v>2.4226984638633001E-2</v>
      </c>
      <c r="M12262">
        <v>10.915053621445001</v>
      </c>
      <c r="N12262">
        <v>28055</v>
      </c>
      <c r="O12262">
        <v>0.95126908756824402</v>
      </c>
      <c r="P12262">
        <v>4.8730912431755799E-2</v>
      </c>
    </row>
    <row r="12263" spans="1:16" x14ac:dyDescent="0.25">
      <c r="A12263">
        <v>12</v>
      </c>
      <c r="B12263">
        <v>15146</v>
      </c>
      <c r="C12263" t="s">
        <v>24</v>
      </c>
      <c r="D12263" t="s">
        <v>60</v>
      </c>
      <c r="E12263" t="s">
        <v>24</v>
      </c>
      <c r="F12263" t="s">
        <v>56</v>
      </c>
      <c r="G12263" t="s">
        <v>15</v>
      </c>
      <c r="H12263">
        <v>0</v>
      </c>
      <c r="I12263">
        <v>95.7</v>
      </c>
      <c r="J12263">
        <v>42.9</v>
      </c>
      <c r="K12263">
        <v>440.56949061981697</v>
      </c>
      <c r="L12263">
        <v>1.9839703875317499E-2</v>
      </c>
      <c r="M12263">
        <v>29.9884982881218</v>
      </c>
      <c r="N12263">
        <v>20017</v>
      </c>
      <c r="O12263">
        <v>0.999999999999999</v>
      </c>
      <c r="P12263">
        <v>0</v>
      </c>
    </row>
    <row r="12264" spans="1:16" x14ac:dyDescent="0.25">
      <c r="A12264">
        <v>12</v>
      </c>
      <c r="B12264">
        <v>47017</v>
      </c>
      <c r="C12264" t="s">
        <v>27</v>
      </c>
      <c r="D12264" t="s">
        <v>92</v>
      </c>
      <c r="E12264" t="s">
        <v>36</v>
      </c>
      <c r="F12264" t="s">
        <v>38</v>
      </c>
      <c r="G12264" t="s">
        <v>19</v>
      </c>
      <c r="H12264">
        <v>0.135260561843557</v>
      </c>
      <c r="I12264">
        <v>89.9</v>
      </c>
      <c r="J12264">
        <v>48.5</v>
      </c>
      <c r="K12264">
        <v>216.893027906589</v>
      </c>
      <c r="L12264">
        <v>2.7303685927434099E-2</v>
      </c>
      <c r="M12264">
        <v>18.6712516334442</v>
      </c>
      <c r="N12264">
        <v>66017</v>
      </c>
      <c r="O12264">
        <v>0.86473943815644205</v>
      </c>
      <c r="P12264">
        <v>0.135260561843557</v>
      </c>
    </row>
    <row r="12265" spans="1:16" x14ac:dyDescent="0.25">
      <c r="A12265">
        <v>12</v>
      </c>
      <c r="B12265">
        <v>25024</v>
      </c>
      <c r="C12265" t="s">
        <v>21</v>
      </c>
      <c r="D12265" t="s">
        <v>84</v>
      </c>
      <c r="E12265" t="s">
        <v>21</v>
      </c>
      <c r="F12265" t="s">
        <v>54</v>
      </c>
      <c r="G12265" t="s">
        <v>15</v>
      </c>
      <c r="H12265">
        <v>0.17873780460708399</v>
      </c>
      <c r="I12265">
        <v>81.099999999999994</v>
      </c>
      <c r="J12265">
        <v>55.8</v>
      </c>
      <c r="K12265">
        <v>103.688162291746</v>
      </c>
      <c r="L12265">
        <v>9.0929791645046592E-3</v>
      </c>
      <c r="M12265">
        <v>11.1033687631205</v>
      </c>
      <c r="N12265">
        <v>24116</v>
      </c>
      <c r="O12265">
        <v>0.82126219539291501</v>
      </c>
      <c r="P12265">
        <v>0.17873780460708399</v>
      </c>
    </row>
    <row r="12266" spans="1:16" x14ac:dyDescent="0.25">
      <c r="A12266">
        <v>12</v>
      </c>
      <c r="B12266">
        <v>108024</v>
      </c>
      <c r="C12266" t="s">
        <v>24</v>
      </c>
      <c r="D12266" t="s">
        <v>104</v>
      </c>
      <c r="E12266" t="s">
        <v>24</v>
      </c>
      <c r="F12266" t="s">
        <v>26</v>
      </c>
      <c r="G12266" t="s">
        <v>15</v>
      </c>
      <c r="H12266" s="1">
        <v>6.6872271848752995E-4</v>
      </c>
      <c r="I12266">
        <v>95.7</v>
      </c>
      <c r="J12266">
        <v>42.9</v>
      </c>
      <c r="K12266">
        <v>412.67340126379497</v>
      </c>
      <c r="L12266">
        <v>1.82243523342808E-2</v>
      </c>
      <c r="M12266">
        <v>28.920736108366</v>
      </c>
      <c r="N12266">
        <v>17123</v>
      </c>
      <c r="O12266">
        <v>0.99933127728151305</v>
      </c>
      <c r="P12266" s="1">
        <v>6.6872271848752898E-4</v>
      </c>
    </row>
    <row r="12267" spans="1:16" x14ac:dyDescent="0.25">
      <c r="A12267">
        <v>12</v>
      </c>
      <c r="B12267">
        <v>17165</v>
      </c>
      <c r="C12267" t="s">
        <v>24</v>
      </c>
      <c r="D12267" t="s">
        <v>26</v>
      </c>
      <c r="E12267" t="s">
        <v>24</v>
      </c>
      <c r="F12267" t="s">
        <v>25</v>
      </c>
      <c r="G12267" t="s">
        <v>15</v>
      </c>
      <c r="H12267">
        <v>5.6202912872610498E-2</v>
      </c>
      <c r="I12267">
        <v>95.7</v>
      </c>
      <c r="J12267">
        <v>42.9</v>
      </c>
      <c r="K12267">
        <v>344.48904647419897</v>
      </c>
      <c r="L12267">
        <v>1.55031688886465E-2</v>
      </c>
      <c r="M12267">
        <v>25.776962017621301</v>
      </c>
      <c r="N12267">
        <v>12119</v>
      </c>
      <c r="O12267">
        <v>0.94379708712738797</v>
      </c>
      <c r="P12267">
        <v>5.6202912872610498E-2</v>
      </c>
    </row>
    <row r="12268" spans="1:16" x14ac:dyDescent="0.25">
      <c r="A12268">
        <v>12</v>
      </c>
      <c r="B12268">
        <v>37054</v>
      </c>
      <c r="C12268" t="s">
        <v>33</v>
      </c>
      <c r="D12268" t="s">
        <v>79</v>
      </c>
      <c r="E12268" t="s">
        <v>33</v>
      </c>
      <c r="F12268" t="s">
        <v>35</v>
      </c>
      <c r="G12268" t="s">
        <v>15</v>
      </c>
      <c r="H12268">
        <v>3.3655801787014598E-2</v>
      </c>
      <c r="I12268">
        <v>81.5</v>
      </c>
      <c r="J12268">
        <v>51.5</v>
      </c>
      <c r="K12268">
        <v>279.53820562328701</v>
      </c>
      <c r="L12268">
        <v>2.30789649182018E-2</v>
      </c>
      <c r="M12268">
        <v>29.9953893156096</v>
      </c>
      <c r="N12268">
        <v>39014</v>
      </c>
      <c r="O12268">
        <v>0.96634419821298501</v>
      </c>
      <c r="P12268">
        <v>3.3655801787014598E-2</v>
      </c>
    </row>
    <row r="12269" spans="1:16" x14ac:dyDescent="0.25">
      <c r="A12269">
        <v>12</v>
      </c>
      <c r="B12269">
        <v>78091</v>
      </c>
      <c r="C12269" t="s">
        <v>62</v>
      </c>
      <c r="D12269" t="s">
        <v>67</v>
      </c>
      <c r="E12269" t="s">
        <v>62</v>
      </c>
      <c r="F12269" t="s">
        <v>67</v>
      </c>
      <c r="G12269" t="s">
        <v>15</v>
      </c>
      <c r="H12269">
        <v>0.21758680498118399</v>
      </c>
      <c r="I12269">
        <v>20.8</v>
      </c>
      <c r="J12269">
        <v>27.8</v>
      </c>
      <c r="K12269">
        <v>211.10358041604999</v>
      </c>
      <c r="L12269">
        <v>0.108469995417456</v>
      </c>
      <c r="M12269">
        <v>36.415193474975901</v>
      </c>
      <c r="N12269">
        <v>78045</v>
      </c>
      <c r="O12269">
        <v>0.78241319501881501</v>
      </c>
      <c r="P12269">
        <v>0.21758680498118399</v>
      </c>
    </row>
    <row r="12270" spans="1:16" x14ac:dyDescent="0.25">
      <c r="A12270">
        <v>12</v>
      </c>
      <c r="B12270">
        <v>74004</v>
      </c>
      <c r="C12270" t="s">
        <v>51</v>
      </c>
      <c r="D12270" t="s">
        <v>76</v>
      </c>
      <c r="E12270" t="s">
        <v>51</v>
      </c>
      <c r="F12270" t="s">
        <v>112</v>
      </c>
      <c r="G12270" t="s">
        <v>15</v>
      </c>
      <c r="H12270">
        <v>0.13956726245067</v>
      </c>
      <c r="I12270">
        <v>61.4</v>
      </c>
      <c r="J12270">
        <v>28.6</v>
      </c>
      <c r="K12270">
        <v>274.91606987953401</v>
      </c>
      <c r="L12270">
        <v>5.0089901423626002E-2</v>
      </c>
      <c r="M12270">
        <v>43.346720134085302</v>
      </c>
      <c r="N12270">
        <v>110001</v>
      </c>
      <c r="O12270">
        <v>0.86043273754932903</v>
      </c>
      <c r="P12270">
        <v>0.13956726245067</v>
      </c>
    </row>
    <row r="12271" spans="1:16" x14ac:dyDescent="0.25">
      <c r="A12271">
        <v>12</v>
      </c>
      <c r="B12271">
        <v>58091</v>
      </c>
      <c r="C12271" t="s">
        <v>13</v>
      </c>
      <c r="D12271" t="s">
        <v>14</v>
      </c>
      <c r="E12271" t="s">
        <v>13</v>
      </c>
      <c r="F12271" t="s">
        <v>111</v>
      </c>
      <c r="G12271" t="s">
        <v>15</v>
      </c>
      <c r="H12271">
        <v>1.33830742645378E-2</v>
      </c>
      <c r="I12271">
        <v>63.9</v>
      </c>
      <c r="J12271">
        <v>45.2</v>
      </c>
      <c r="K12271">
        <v>345.73179625703602</v>
      </c>
      <c r="L12271">
        <v>4.8577829854548699E-2</v>
      </c>
      <c r="M12271">
        <v>35.386210679520403</v>
      </c>
      <c r="N12271">
        <v>57059</v>
      </c>
      <c r="O12271">
        <v>0.986616925735462</v>
      </c>
      <c r="P12271">
        <v>1.33830742645378E-2</v>
      </c>
    </row>
    <row r="12272" spans="1:16" x14ac:dyDescent="0.25">
      <c r="A12272">
        <v>12</v>
      </c>
      <c r="B12272">
        <v>17161</v>
      </c>
      <c r="C12272" t="s">
        <v>24</v>
      </c>
      <c r="D12272" t="s">
        <v>26</v>
      </c>
      <c r="E12272" t="s">
        <v>24</v>
      </c>
      <c r="F12272" t="s">
        <v>56</v>
      </c>
      <c r="G12272" t="s">
        <v>15</v>
      </c>
      <c r="H12272">
        <v>9.8379737136966794E-2</v>
      </c>
      <c r="I12272">
        <v>95.7</v>
      </c>
      <c r="J12272">
        <v>42.9</v>
      </c>
      <c r="K12272">
        <v>296.89087433127202</v>
      </c>
      <c r="L12272">
        <v>1.35251127536437E-2</v>
      </c>
      <c r="M12272">
        <v>22.4049405966019</v>
      </c>
      <c r="N12272">
        <v>20049</v>
      </c>
      <c r="O12272">
        <v>0.90162026286303298</v>
      </c>
      <c r="P12272">
        <v>9.8379737136966905E-2</v>
      </c>
    </row>
    <row r="12273" spans="1:16" x14ac:dyDescent="0.25">
      <c r="A12273">
        <v>12</v>
      </c>
      <c r="B12273">
        <v>32006</v>
      </c>
      <c r="C12273" t="s">
        <v>58</v>
      </c>
      <c r="D12273" t="s">
        <v>105</v>
      </c>
      <c r="E12273" t="s">
        <v>58</v>
      </c>
      <c r="F12273" t="s">
        <v>59</v>
      </c>
      <c r="G12273" t="s">
        <v>15</v>
      </c>
      <c r="H12273">
        <v>0.180785886784849</v>
      </c>
      <c r="I12273">
        <v>120.8</v>
      </c>
      <c r="J12273">
        <v>49</v>
      </c>
      <c r="K12273">
        <v>167.78136604597</v>
      </c>
      <c r="L12273">
        <v>4.45519707373472E-2</v>
      </c>
      <c r="M12273">
        <v>22.223088441392299</v>
      </c>
      <c r="N12273">
        <v>30046</v>
      </c>
      <c r="O12273">
        <v>0.81921411321515003</v>
      </c>
      <c r="P12273">
        <v>0.180785886784849</v>
      </c>
    </row>
    <row r="12274" spans="1:16" x14ac:dyDescent="0.25">
      <c r="A12274">
        <v>12</v>
      </c>
      <c r="B12274">
        <v>49012</v>
      </c>
      <c r="C12274" t="s">
        <v>27</v>
      </c>
      <c r="D12274" t="s">
        <v>82</v>
      </c>
      <c r="E12274" t="s">
        <v>27</v>
      </c>
      <c r="F12274" t="s">
        <v>85</v>
      </c>
      <c r="G12274" t="s">
        <v>15</v>
      </c>
      <c r="H12274">
        <v>0.29421167969770401</v>
      </c>
      <c r="I12274">
        <v>89.9</v>
      </c>
      <c r="J12274">
        <v>48.5</v>
      </c>
      <c r="K12274">
        <v>49.886795963899601</v>
      </c>
      <c r="L12274">
        <v>4.880734954472E-3</v>
      </c>
      <c r="M12274">
        <v>0.44956589681584003</v>
      </c>
      <c r="N12274">
        <v>50029</v>
      </c>
      <c r="O12274">
        <v>0.70578832030229499</v>
      </c>
      <c r="P12274">
        <v>0.29421167969770401</v>
      </c>
    </row>
    <row r="12275" spans="1:16" x14ac:dyDescent="0.25">
      <c r="A12275">
        <v>12</v>
      </c>
      <c r="B12275">
        <v>37032</v>
      </c>
      <c r="C12275" t="s">
        <v>33</v>
      </c>
      <c r="D12275" t="s">
        <v>79</v>
      </c>
      <c r="E12275" t="s">
        <v>33</v>
      </c>
      <c r="F12275" t="s">
        <v>35</v>
      </c>
      <c r="G12275" t="s">
        <v>15</v>
      </c>
      <c r="H12275">
        <v>3.1689291300599699E-2</v>
      </c>
      <c r="I12275">
        <v>81.5</v>
      </c>
      <c r="J12275">
        <v>51.5</v>
      </c>
      <c r="K12275">
        <v>282.47215344132297</v>
      </c>
      <c r="L12275">
        <v>2.35622182767917E-2</v>
      </c>
      <c r="M12275">
        <v>30.0488019609028</v>
      </c>
      <c r="N12275">
        <v>39014</v>
      </c>
      <c r="O12275">
        <v>0.96831070869939995</v>
      </c>
      <c r="P12275">
        <v>3.1689291300599803E-2</v>
      </c>
    </row>
    <row r="12276" spans="1:16" x14ac:dyDescent="0.25">
      <c r="A12276">
        <v>12</v>
      </c>
      <c r="B12276">
        <v>63049</v>
      </c>
      <c r="C12276" t="s">
        <v>44</v>
      </c>
      <c r="D12276" t="s">
        <v>78</v>
      </c>
      <c r="E12276" t="s">
        <v>24</v>
      </c>
      <c r="F12276" t="s">
        <v>56</v>
      </c>
      <c r="G12276" t="s">
        <v>19</v>
      </c>
      <c r="H12276">
        <v>0.163343450886587</v>
      </c>
      <c r="I12276">
        <v>39.6</v>
      </c>
      <c r="J12276">
        <v>25.5</v>
      </c>
      <c r="K12276">
        <v>263.95539791067</v>
      </c>
      <c r="L12276">
        <v>4.0949119612978598E-2</v>
      </c>
      <c r="M12276">
        <v>38.845156551098</v>
      </c>
      <c r="N12276">
        <v>19036</v>
      </c>
      <c r="O12276">
        <v>0.83665654911341303</v>
      </c>
      <c r="P12276">
        <v>0.163343450886586</v>
      </c>
    </row>
    <row r="12277" spans="1:16" x14ac:dyDescent="0.25">
      <c r="A12277">
        <v>12</v>
      </c>
      <c r="B12277">
        <v>46024</v>
      </c>
      <c r="C12277" t="s">
        <v>27</v>
      </c>
      <c r="D12277" t="s">
        <v>103</v>
      </c>
      <c r="E12277" t="s">
        <v>27</v>
      </c>
      <c r="F12277" t="s">
        <v>70</v>
      </c>
      <c r="G12277" t="s">
        <v>15</v>
      </c>
      <c r="H12277">
        <v>0.14531312672725299</v>
      </c>
      <c r="I12277">
        <v>89.9</v>
      </c>
      <c r="J12277">
        <v>48.5</v>
      </c>
      <c r="K12277">
        <v>210.539290248432</v>
      </c>
      <c r="L12277">
        <v>2.6730497670944601E-2</v>
      </c>
      <c r="M12277">
        <v>16.658438554107899</v>
      </c>
      <c r="N12277">
        <v>51026</v>
      </c>
      <c r="O12277">
        <v>0.85468687327274595</v>
      </c>
      <c r="P12277">
        <v>0.14531312672725299</v>
      </c>
    </row>
    <row r="12278" spans="1:16" x14ac:dyDescent="0.25">
      <c r="A12278">
        <v>12</v>
      </c>
      <c r="B12278">
        <v>63049</v>
      </c>
      <c r="C12278" t="s">
        <v>44</v>
      </c>
      <c r="D12278" t="s">
        <v>78</v>
      </c>
      <c r="E12278" t="s">
        <v>44</v>
      </c>
      <c r="F12278" t="s">
        <v>45</v>
      </c>
      <c r="G12278" t="s">
        <v>15</v>
      </c>
      <c r="H12278">
        <v>0.163343450886587</v>
      </c>
      <c r="I12278">
        <v>39.6</v>
      </c>
      <c r="J12278">
        <v>25.5</v>
      </c>
      <c r="K12278">
        <v>263.95539791067</v>
      </c>
      <c r="L12278">
        <v>4.0949119612978598E-2</v>
      </c>
      <c r="M12278">
        <v>38.845156551098</v>
      </c>
      <c r="N12278">
        <v>61057</v>
      </c>
      <c r="O12278">
        <v>0.83665654911341203</v>
      </c>
      <c r="P12278">
        <v>0.163343450886586</v>
      </c>
    </row>
    <row r="12279" spans="1:16" x14ac:dyDescent="0.25">
      <c r="A12279">
        <v>12</v>
      </c>
      <c r="B12279">
        <v>54030</v>
      </c>
      <c r="C12279" t="s">
        <v>47</v>
      </c>
      <c r="D12279" t="s">
        <v>49</v>
      </c>
      <c r="E12279" t="s">
        <v>47</v>
      </c>
      <c r="F12279" t="s">
        <v>48</v>
      </c>
      <c r="G12279" t="s">
        <v>15</v>
      </c>
      <c r="H12279">
        <v>0.240969640742077</v>
      </c>
      <c r="I12279">
        <v>84.4</v>
      </c>
      <c r="J12279">
        <v>56.3</v>
      </c>
      <c r="K12279">
        <v>55.888707670810803</v>
      </c>
      <c r="L12279">
        <v>3.96197339774121E-2</v>
      </c>
      <c r="M12279">
        <v>6.03727995739506</v>
      </c>
      <c r="N12279">
        <v>55032</v>
      </c>
      <c r="O12279">
        <v>0.75903035925792195</v>
      </c>
      <c r="P12279">
        <v>0.240969640742076</v>
      </c>
    </row>
    <row r="12280" spans="1:16" x14ac:dyDescent="0.25">
      <c r="A12280">
        <v>12</v>
      </c>
      <c r="B12280">
        <v>23059</v>
      </c>
      <c r="C12280" t="s">
        <v>21</v>
      </c>
      <c r="D12280" t="s">
        <v>89</v>
      </c>
      <c r="E12280" t="s">
        <v>90</v>
      </c>
      <c r="F12280" t="s">
        <v>106</v>
      </c>
      <c r="G12280" t="s">
        <v>19</v>
      </c>
      <c r="H12280">
        <v>0.16669642317038799</v>
      </c>
      <c r="I12280">
        <v>81.099999999999994</v>
      </c>
      <c r="J12280">
        <v>55.8</v>
      </c>
      <c r="K12280">
        <v>146.02853037487699</v>
      </c>
      <c r="L12280">
        <v>1.11709831618122E-2</v>
      </c>
      <c r="M12280">
        <v>5.4596190628813304</v>
      </c>
      <c r="N12280">
        <v>9002</v>
      </c>
      <c r="O12280">
        <v>0.83330357682961098</v>
      </c>
      <c r="P12280">
        <v>0.16669642317038799</v>
      </c>
    </row>
    <row r="12281" spans="1:16" x14ac:dyDescent="0.25">
      <c r="A12281">
        <v>12</v>
      </c>
      <c r="B12281">
        <v>68028</v>
      </c>
      <c r="C12281" t="s">
        <v>36</v>
      </c>
      <c r="D12281" t="s">
        <v>37</v>
      </c>
      <c r="E12281" t="s">
        <v>36</v>
      </c>
      <c r="F12281" t="s">
        <v>38</v>
      </c>
      <c r="G12281" t="s">
        <v>15</v>
      </c>
      <c r="H12281">
        <v>0.24035629336084399</v>
      </c>
      <c r="I12281">
        <v>42.4</v>
      </c>
      <c r="J12281">
        <v>43.1</v>
      </c>
      <c r="K12281">
        <v>163.718529866918</v>
      </c>
      <c r="L12281">
        <v>0.118897599741142</v>
      </c>
      <c r="M12281">
        <v>13.923775141413399</v>
      </c>
      <c r="N12281">
        <v>66017</v>
      </c>
      <c r="O12281">
        <v>0.75964370663915504</v>
      </c>
      <c r="P12281">
        <v>0.24035629336084399</v>
      </c>
    </row>
    <row r="12282" spans="1:16" x14ac:dyDescent="0.25">
      <c r="A12282">
        <v>12</v>
      </c>
      <c r="B12282">
        <v>37006</v>
      </c>
      <c r="C12282" t="s">
        <v>33</v>
      </c>
      <c r="D12282" t="s">
        <v>79</v>
      </c>
      <c r="E12282" t="s">
        <v>33</v>
      </c>
      <c r="F12282" t="s">
        <v>79</v>
      </c>
      <c r="G12282" t="s">
        <v>15</v>
      </c>
      <c r="H12282">
        <v>2.27970710487242E-2</v>
      </c>
      <c r="I12282">
        <v>81.5</v>
      </c>
      <c r="J12282">
        <v>51.5</v>
      </c>
      <c r="K12282">
        <v>291.15510527056102</v>
      </c>
      <c r="L12282">
        <v>2.3992014729297701E-2</v>
      </c>
      <c r="M12282">
        <v>31.084800673569902</v>
      </c>
      <c r="N12282">
        <v>37006</v>
      </c>
      <c r="O12282">
        <v>0.97720292895127503</v>
      </c>
      <c r="P12282">
        <v>2.27970710487242E-2</v>
      </c>
    </row>
    <row r="12283" spans="1:16" x14ac:dyDescent="0.25">
      <c r="A12283">
        <v>12</v>
      </c>
      <c r="B12283">
        <v>17075</v>
      </c>
      <c r="C12283" t="s">
        <v>24</v>
      </c>
      <c r="D12283" t="s">
        <v>26</v>
      </c>
      <c r="E12283" t="s">
        <v>24</v>
      </c>
      <c r="F12283" t="s">
        <v>56</v>
      </c>
      <c r="G12283" t="s">
        <v>15</v>
      </c>
      <c r="H12283">
        <v>0.13500291290251401</v>
      </c>
      <c r="I12283">
        <v>95.7</v>
      </c>
      <c r="J12283">
        <v>42.9</v>
      </c>
      <c r="K12283">
        <v>255.609129725478</v>
      </c>
      <c r="L12283">
        <v>1.13597434468147E-2</v>
      </c>
      <c r="M12283">
        <v>19.388714352752</v>
      </c>
      <c r="N12283">
        <v>20017</v>
      </c>
      <c r="O12283">
        <v>0.86499708709748502</v>
      </c>
      <c r="P12283">
        <v>0.13500291290251401</v>
      </c>
    </row>
    <row r="12284" spans="1:16" x14ac:dyDescent="0.25">
      <c r="A12284">
        <v>12</v>
      </c>
      <c r="B12284">
        <v>44007</v>
      </c>
      <c r="C12284" t="s">
        <v>16</v>
      </c>
      <c r="D12284" t="s">
        <v>86</v>
      </c>
      <c r="E12284" t="s">
        <v>16</v>
      </c>
      <c r="F12284" t="s">
        <v>83</v>
      </c>
      <c r="G12284" t="s">
        <v>15</v>
      </c>
      <c r="H12284">
        <v>0.28025893940006102</v>
      </c>
      <c r="I12284">
        <v>61.9</v>
      </c>
      <c r="J12284">
        <v>44.8</v>
      </c>
      <c r="K12284">
        <v>71.784787341549702</v>
      </c>
      <c r="L12284">
        <v>1.93118470022603E-2</v>
      </c>
      <c r="M12284">
        <v>5.1580070819203803</v>
      </c>
      <c r="N12284">
        <v>41067</v>
      </c>
      <c r="O12284">
        <v>0.71974106059993803</v>
      </c>
      <c r="P12284">
        <v>0.28025893940006003</v>
      </c>
    </row>
    <row r="12285" spans="1:16" x14ac:dyDescent="0.25">
      <c r="A12285">
        <v>12</v>
      </c>
      <c r="B12285">
        <v>45010</v>
      </c>
      <c r="C12285" t="s">
        <v>27</v>
      </c>
      <c r="D12285" t="s">
        <v>95</v>
      </c>
      <c r="E12285" t="s">
        <v>27</v>
      </c>
      <c r="F12285" t="s">
        <v>28</v>
      </c>
      <c r="G12285" t="s">
        <v>15</v>
      </c>
      <c r="H12285">
        <v>0.162623897283075</v>
      </c>
      <c r="I12285">
        <v>89.9</v>
      </c>
      <c r="J12285">
        <v>48.5</v>
      </c>
      <c r="K12285">
        <v>186.97425859914699</v>
      </c>
      <c r="L12285">
        <v>2.3778962701179501E-2</v>
      </c>
      <c r="M12285">
        <v>15.8707937069442</v>
      </c>
      <c r="N12285">
        <v>53011</v>
      </c>
      <c r="O12285">
        <v>0.83737610271692398</v>
      </c>
      <c r="P12285">
        <v>0.162623897283075</v>
      </c>
    </row>
    <row r="12286" spans="1:16" x14ac:dyDescent="0.25">
      <c r="A12286">
        <v>12</v>
      </c>
      <c r="B12286">
        <v>1028</v>
      </c>
      <c r="C12286" t="s">
        <v>31</v>
      </c>
      <c r="D12286" t="s">
        <v>43</v>
      </c>
      <c r="E12286" t="s">
        <v>31</v>
      </c>
      <c r="F12286" t="s">
        <v>77</v>
      </c>
      <c r="G12286" t="s">
        <v>15</v>
      </c>
      <c r="H12286">
        <v>9.9476386651406096E-2</v>
      </c>
      <c r="I12286">
        <v>106.2</v>
      </c>
      <c r="J12286">
        <v>46.2</v>
      </c>
      <c r="K12286">
        <v>258.75439060803399</v>
      </c>
      <c r="L12286">
        <v>2.9810130127845599E-2</v>
      </c>
      <c r="M12286">
        <v>28.9517077274913</v>
      </c>
      <c r="N12286">
        <v>3106</v>
      </c>
      <c r="O12286">
        <v>0.90052361334859399</v>
      </c>
      <c r="P12286">
        <v>9.9476386651406207E-2</v>
      </c>
    </row>
    <row r="12287" spans="1:16" x14ac:dyDescent="0.25">
      <c r="A12287">
        <v>12</v>
      </c>
      <c r="B12287">
        <v>1219</v>
      </c>
      <c r="C12287" t="s">
        <v>31</v>
      </c>
      <c r="D12287" t="s">
        <v>43</v>
      </c>
      <c r="E12287" t="s">
        <v>31</v>
      </c>
      <c r="F12287" t="s">
        <v>43</v>
      </c>
      <c r="G12287" t="s">
        <v>15</v>
      </c>
      <c r="H12287">
        <v>9.2965394437417706E-2</v>
      </c>
      <c r="I12287">
        <v>106.2</v>
      </c>
      <c r="J12287">
        <v>46.2</v>
      </c>
      <c r="K12287">
        <v>265.62634478723498</v>
      </c>
      <c r="L12287">
        <v>3.0616895180037199E-2</v>
      </c>
      <c r="M12287">
        <v>29.6716077185031</v>
      </c>
      <c r="N12287">
        <v>1270</v>
      </c>
      <c r="O12287">
        <v>0.90703460556258197</v>
      </c>
      <c r="P12287">
        <v>9.2965394437417595E-2</v>
      </c>
    </row>
    <row r="12288" spans="1:16" x14ac:dyDescent="0.25">
      <c r="A12288">
        <v>12</v>
      </c>
      <c r="B12288">
        <v>63041</v>
      </c>
      <c r="C12288" t="s">
        <v>44</v>
      </c>
      <c r="D12288" t="s">
        <v>78</v>
      </c>
      <c r="E12288" t="s">
        <v>44</v>
      </c>
      <c r="F12288" t="s">
        <v>45</v>
      </c>
      <c r="G12288" t="s">
        <v>15</v>
      </c>
      <c r="H12288">
        <v>0.197505857584682</v>
      </c>
      <c r="I12288">
        <v>39.6</v>
      </c>
      <c r="J12288">
        <v>25.5</v>
      </c>
      <c r="K12288">
        <v>232.62903567172401</v>
      </c>
      <c r="L12288">
        <v>3.5627571630354397E-2</v>
      </c>
      <c r="M12288">
        <v>33.752461589964597</v>
      </c>
      <c r="N12288">
        <v>61015</v>
      </c>
      <c r="O12288">
        <v>0.80249414241531702</v>
      </c>
      <c r="P12288">
        <v>0.197505857584682</v>
      </c>
    </row>
    <row r="12289" spans="1:16" x14ac:dyDescent="0.25">
      <c r="A12289">
        <v>12</v>
      </c>
      <c r="B12289">
        <v>65034</v>
      </c>
      <c r="C12289" t="s">
        <v>44</v>
      </c>
      <c r="D12289" t="s">
        <v>96</v>
      </c>
      <c r="E12289" t="s">
        <v>44</v>
      </c>
      <c r="F12289" t="s">
        <v>78</v>
      </c>
      <c r="G12289" t="s">
        <v>15</v>
      </c>
      <c r="H12289">
        <v>0.17063833599805001</v>
      </c>
      <c r="I12289">
        <v>39.6</v>
      </c>
      <c r="J12289">
        <v>25.5</v>
      </c>
      <c r="K12289">
        <v>256.368641554394</v>
      </c>
      <c r="L12289">
        <v>4.0925195833261298E-2</v>
      </c>
      <c r="M12289">
        <v>38.162118998622098</v>
      </c>
      <c r="N12289">
        <v>63092</v>
      </c>
      <c r="O12289">
        <v>0.82936166400194899</v>
      </c>
      <c r="P12289">
        <v>0.17063833599805001</v>
      </c>
    </row>
    <row r="12290" spans="1:16" x14ac:dyDescent="0.25">
      <c r="A12290">
        <v>12</v>
      </c>
      <c r="B12290">
        <v>41032</v>
      </c>
      <c r="C12290" t="s">
        <v>16</v>
      </c>
      <c r="D12290" t="s">
        <v>83</v>
      </c>
      <c r="E12290" t="s">
        <v>16</v>
      </c>
      <c r="F12290" t="s">
        <v>83</v>
      </c>
      <c r="G12290" t="s">
        <v>15</v>
      </c>
      <c r="H12290">
        <v>0.303712925548486</v>
      </c>
      <c r="I12290">
        <v>61.9</v>
      </c>
      <c r="J12290">
        <v>44.8</v>
      </c>
      <c r="K12290">
        <v>43.609183569359402</v>
      </c>
      <c r="L12290">
        <v>1.5024048793339699E-2</v>
      </c>
      <c r="M12290">
        <v>3.1455527742214899</v>
      </c>
      <c r="N12290">
        <v>41044</v>
      </c>
      <c r="O12290">
        <v>0.69628707445151305</v>
      </c>
      <c r="P12290">
        <v>0.303712925548486</v>
      </c>
    </row>
    <row r="12291" spans="1:16" x14ac:dyDescent="0.25">
      <c r="A12291">
        <v>12</v>
      </c>
      <c r="B12291">
        <v>46033</v>
      </c>
      <c r="C12291" t="s">
        <v>27</v>
      </c>
      <c r="D12291" t="s">
        <v>103</v>
      </c>
      <c r="E12291" t="s">
        <v>27</v>
      </c>
      <c r="F12291" t="s">
        <v>70</v>
      </c>
      <c r="G12291" t="s">
        <v>15</v>
      </c>
      <c r="H12291">
        <v>0.117795613463791</v>
      </c>
      <c r="I12291">
        <v>89.9</v>
      </c>
      <c r="J12291">
        <v>48.5</v>
      </c>
      <c r="K12291">
        <v>241.78197407502699</v>
      </c>
      <c r="L12291">
        <v>3.0400182068271098E-2</v>
      </c>
      <c r="M12291">
        <v>19.220190960250399</v>
      </c>
      <c r="N12291">
        <v>51026</v>
      </c>
      <c r="O12291">
        <v>0.88220438653620803</v>
      </c>
      <c r="P12291">
        <v>0.117795613463792</v>
      </c>
    </row>
    <row r="12292" spans="1:16" x14ac:dyDescent="0.25">
      <c r="A12292">
        <v>12</v>
      </c>
      <c r="B12292">
        <v>4048</v>
      </c>
      <c r="C12292" t="s">
        <v>31</v>
      </c>
      <c r="D12292" t="s">
        <v>57</v>
      </c>
      <c r="E12292" t="s">
        <v>31</v>
      </c>
      <c r="F12292" t="s">
        <v>57</v>
      </c>
      <c r="G12292" t="s">
        <v>15</v>
      </c>
      <c r="H12292">
        <v>0.19097042136306999</v>
      </c>
      <c r="I12292">
        <v>106.2</v>
      </c>
      <c r="J12292">
        <v>46.2</v>
      </c>
      <c r="K12292">
        <v>164.63570966399999</v>
      </c>
      <c r="L12292">
        <v>2.0066968613797101E-2</v>
      </c>
      <c r="M12292">
        <v>18.523453457664001</v>
      </c>
      <c r="N12292">
        <v>4029</v>
      </c>
      <c r="O12292">
        <v>0.80902957863692904</v>
      </c>
      <c r="P12292">
        <v>0.19097042136306899</v>
      </c>
    </row>
    <row r="12293" spans="1:16" x14ac:dyDescent="0.25">
      <c r="A12293">
        <v>12</v>
      </c>
      <c r="B12293">
        <v>58091</v>
      </c>
      <c r="C12293" t="s">
        <v>13</v>
      </c>
      <c r="D12293" t="s">
        <v>14</v>
      </c>
      <c r="E12293" t="s">
        <v>13</v>
      </c>
      <c r="F12293" t="s">
        <v>20</v>
      </c>
      <c r="G12293" t="s">
        <v>15</v>
      </c>
      <c r="H12293">
        <v>1.33830742645378E-2</v>
      </c>
      <c r="I12293">
        <v>63.9</v>
      </c>
      <c r="J12293">
        <v>45.2</v>
      </c>
      <c r="K12293">
        <v>345.73179625703602</v>
      </c>
      <c r="L12293">
        <v>4.8577829854548699E-2</v>
      </c>
      <c r="M12293">
        <v>35.386210679520403</v>
      </c>
      <c r="N12293">
        <v>56059</v>
      </c>
      <c r="O12293">
        <v>0.986616925735462</v>
      </c>
      <c r="P12293">
        <v>1.33830742645378E-2</v>
      </c>
    </row>
    <row r="12294" spans="1:16" x14ac:dyDescent="0.25">
      <c r="A12294">
        <v>12</v>
      </c>
      <c r="B12294">
        <v>27042</v>
      </c>
      <c r="C12294" t="s">
        <v>21</v>
      </c>
      <c r="D12294" t="s">
        <v>40</v>
      </c>
      <c r="E12294" t="s">
        <v>21</v>
      </c>
      <c r="F12294" t="s">
        <v>69</v>
      </c>
      <c r="G12294" t="s">
        <v>15</v>
      </c>
      <c r="H12294">
        <v>6.3819675627432099E-2</v>
      </c>
      <c r="I12294">
        <v>81.099999999999994</v>
      </c>
      <c r="J12294">
        <v>55.8</v>
      </c>
      <c r="K12294">
        <v>279.257530814387</v>
      </c>
      <c r="L12294">
        <v>2.1963949453692101E-2</v>
      </c>
      <c r="M12294">
        <v>10.614767678086601</v>
      </c>
      <c r="N12294">
        <v>29001</v>
      </c>
      <c r="O12294">
        <v>0.93618032437256704</v>
      </c>
      <c r="P12294">
        <v>6.3819675627432002E-2</v>
      </c>
    </row>
    <row r="12295" spans="1:16" x14ac:dyDescent="0.25">
      <c r="A12295">
        <v>12</v>
      </c>
      <c r="B12295">
        <v>63049</v>
      </c>
      <c r="C12295" t="s">
        <v>44</v>
      </c>
      <c r="D12295" t="s">
        <v>78</v>
      </c>
      <c r="E12295" t="s">
        <v>44</v>
      </c>
      <c r="F12295" t="s">
        <v>99</v>
      </c>
      <c r="G12295" t="s">
        <v>15</v>
      </c>
      <c r="H12295">
        <v>0.163343450886587</v>
      </c>
      <c r="I12295">
        <v>39.6</v>
      </c>
      <c r="J12295">
        <v>25.5</v>
      </c>
      <c r="K12295">
        <v>263.95539791067</v>
      </c>
      <c r="L12295">
        <v>4.0949119612978598E-2</v>
      </c>
      <c r="M12295">
        <v>38.845156551098</v>
      </c>
      <c r="N12295">
        <v>62070</v>
      </c>
      <c r="O12295">
        <v>0.83665654911341203</v>
      </c>
      <c r="P12295">
        <v>0.163343450886586</v>
      </c>
    </row>
    <row r="12296" spans="1:16" x14ac:dyDescent="0.25">
      <c r="A12296">
        <v>12</v>
      </c>
      <c r="B12296">
        <v>51037</v>
      </c>
      <c r="C12296" t="s">
        <v>27</v>
      </c>
      <c r="D12296" t="s">
        <v>70</v>
      </c>
      <c r="E12296" t="s">
        <v>27</v>
      </c>
      <c r="F12296" t="s">
        <v>85</v>
      </c>
      <c r="G12296" t="s">
        <v>15</v>
      </c>
      <c r="H12296">
        <v>0.23934320816975699</v>
      </c>
      <c r="I12296">
        <v>89.9</v>
      </c>
      <c r="J12296">
        <v>48.5</v>
      </c>
      <c r="K12296">
        <v>117.968941178856</v>
      </c>
      <c r="L12296">
        <v>1.35846711306713E-2</v>
      </c>
      <c r="M12296">
        <v>4.4130684382278602</v>
      </c>
      <c r="N12296">
        <v>50026</v>
      </c>
      <c r="O12296">
        <v>0.76065679183024104</v>
      </c>
      <c r="P12296">
        <v>0.23934320816975799</v>
      </c>
    </row>
    <row r="12297" spans="1:16" x14ac:dyDescent="0.25">
      <c r="A12297">
        <v>12</v>
      </c>
      <c r="B12297">
        <v>19021</v>
      </c>
      <c r="C12297" t="s">
        <v>24</v>
      </c>
      <c r="D12297" t="s">
        <v>56</v>
      </c>
      <c r="E12297" t="s">
        <v>24</v>
      </c>
      <c r="F12297" t="s">
        <v>66</v>
      </c>
      <c r="G12297" t="s">
        <v>15</v>
      </c>
      <c r="H12297">
        <v>0.26734309094123598</v>
      </c>
      <c r="I12297">
        <v>95.7</v>
      </c>
      <c r="J12297">
        <v>42.9</v>
      </c>
      <c r="K12297">
        <v>108.810013688577</v>
      </c>
      <c r="L12297">
        <v>5.3726974039204501E-3</v>
      </c>
      <c r="M12297">
        <v>8.2363721286028895</v>
      </c>
      <c r="N12297">
        <v>16128</v>
      </c>
      <c r="O12297">
        <v>0.73265690905876302</v>
      </c>
      <c r="P12297">
        <v>0.26734309094123598</v>
      </c>
    </row>
    <row r="12298" spans="1:16" x14ac:dyDescent="0.25">
      <c r="A12298">
        <v>12</v>
      </c>
      <c r="B12298">
        <v>98050</v>
      </c>
      <c r="C12298" t="s">
        <v>24</v>
      </c>
      <c r="D12298" t="s">
        <v>60</v>
      </c>
      <c r="E12298" t="s">
        <v>24</v>
      </c>
      <c r="F12298" t="s">
        <v>53</v>
      </c>
      <c r="G12298" t="s">
        <v>15</v>
      </c>
      <c r="H12298">
        <v>6.1987926691440501E-2</v>
      </c>
      <c r="I12298">
        <v>95.7</v>
      </c>
      <c r="J12298">
        <v>42.9</v>
      </c>
      <c r="K12298">
        <v>347.80632131763701</v>
      </c>
      <c r="L12298">
        <v>1.6046495038961699E-2</v>
      </c>
      <c r="M12298">
        <v>23.102728821116202</v>
      </c>
      <c r="N12298">
        <v>18182</v>
      </c>
      <c r="O12298">
        <v>0.93801207330855796</v>
      </c>
      <c r="P12298">
        <v>6.1987926691440397E-2</v>
      </c>
    </row>
    <row r="12299" spans="1:16" x14ac:dyDescent="0.25">
      <c r="A12299">
        <v>12</v>
      </c>
      <c r="B12299">
        <v>54037</v>
      </c>
      <c r="C12299" t="s">
        <v>47</v>
      </c>
      <c r="D12299" t="s">
        <v>49</v>
      </c>
      <c r="E12299" t="s">
        <v>47</v>
      </c>
      <c r="F12299" t="s">
        <v>49</v>
      </c>
      <c r="G12299" t="s">
        <v>15</v>
      </c>
      <c r="H12299">
        <v>0.27078227930216298</v>
      </c>
      <c r="I12299">
        <v>84.4</v>
      </c>
      <c r="J12299">
        <v>56.3</v>
      </c>
      <c r="K12299">
        <v>39.043829622971103</v>
      </c>
      <c r="L12299">
        <v>4.5395251139602098E-2</v>
      </c>
      <c r="M12299">
        <v>0.86853027722824205</v>
      </c>
      <c r="N12299">
        <v>54051</v>
      </c>
      <c r="O12299">
        <v>0.72921772069783597</v>
      </c>
      <c r="P12299">
        <v>0.27078227930216298</v>
      </c>
    </row>
    <row r="12300" spans="1:16" x14ac:dyDescent="0.25">
      <c r="A12300">
        <v>12</v>
      </c>
      <c r="B12300">
        <v>24078</v>
      </c>
      <c r="C12300" t="s">
        <v>21</v>
      </c>
      <c r="D12300" t="s">
        <v>54</v>
      </c>
      <c r="E12300" t="s">
        <v>21</v>
      </c>
      <c r="F12300" t="s">
        <v>69</v>
      </c>
      <c r="G12300" t="s">
        <v>15</v>
      </c>
      <c r="H12300">
        <v>0.113058300363896</v>
      </c>
      <c r="I12300">
        <v>81.099999999999994</v>
      </c>
      <c r="J12300">
        <v>55.8</v>
      </c>
      <c r="K12300">
        <v>220.78783139187499</v>
      </c>
      <c r="L12300">
        <v>1.8267619445589099E-2</v>
      </c>
      <c r="M12300">
        <v>7.1340036148486696</v>
      </c>
      <c r="N12300">
        <v>29052</v>
      </c>
      <c r="O12300">
        <v>0.88694169963610303</v>
      </c>
      <c r="P12300">
        <v>0.113058300363896</v>
      </c>
    </row>
    <row r="12301" spans="1:16" x14ac:dyDescent="0.25">
      <c r="A12301">
        <v>12</v>
      </c>
      <c r="B12301">
        <v>70078</v>
      </c>
      <c r="C12301" t="s">
        <v>115</v>
      </c>
      <c r="D12301" t="s">
        <v>116</v>
      </c>
      <c r="E12301" t="s">
        <v>33</v>
      </c>
      <c r="F12301" t="s">
        <v>35</v>
      </c>
      <c r="G12301" t="s">
        <v>19</v>
      </c>
      <c r="H12301">
        <v>0.57811852355890003</v>
      </c>
      <c r="I12301">
        <v>28.5</v>
      </c>
      <c r="J12301">
        <v>27.6</v>
      </c>
      <c r="K12301">
        <v>16.867526947878499</v>
      </c>
      <c r="L12301">
        <v>0.36143735531999999</v>
      </c>
      <c r="M12301">
        <v>4.7186392992291601</v>
      </c>
      <c r="N12301">
        <v>40007</v>
      </c>
      <c r="O12301">
        <v>0.42188147644109902</v>
      </c>
      <c r="P12301">
        <v>0.57811852355890003</v>
      </c>
    </row>
    <row r="12302" spans="1:16" x14ac:dyDescent="0.25">
      <c r="A12302">
        <v>12</v>
      </c>
      <c r="B12302">
        <v>28064</v>
      </c>
      <c r="C12302" t="s">
        <v>21</v>
      </c>
      <c r="D12302" t="s">
        <v>22</v>
      </c>
      <c r="E12302" t="s">
        <v>21</v>
      </c>
      <c r="F12302" t="s">
        <v>22</v>
      </c>
      <c r="G12302" t="s">
        <v>15</v>
      </c>
      <c r="H12302">
        <v>8.1353674164885897E-2</v>
      </c>
      <c r="I12302">
        <v>81.099999999999994</v>
      </c>
      <c r="J12302">
        <v>55.8</v>
      </c>
      <c r="K12302">
        <v>262.32306689894102</v>
      </c>
      <c r="L12302">
        <v>2.1586565871120102E-2</v>
      </c>
      <c r="M12302">
        <v>8.6076754810191094</v>
      </c>
      <c r="N12302">
        <v>28060</v>
      </c>
      <c r="O12302">
        <v>0.91864632583511396</v>
      </c>
      <c r="P12302">
        <v>8.1353674164886106E-2</v>
      </c>
    </row>
    <row r="12303" spans="1:16" x14ac:dyDescent="0.25">
      <c r="A12303">
        <v>12</v>
      </c>
      <c r="B12303">
        <v>58091</v>
      </c>
      <c r="C12303" t="s">
        <v>13</v>
      </c>
      <c r="D12303" t="s">
        <v>14</v>
      </c>
      <c r="E12303" t="s">
        <v>13</v>
      </c>
      <c r="F12303" t="s">
        <v>23</v>
      </c>
      <c r="G12303" t="s">
        <v>15</v>
      </c>
      <c r="H12303">
        <v>1.33830742645378E-2</v>
      </c>
      <c r="I12303">
        <v>63.9</v>
      </c>
      <c r="J12303">
        <v>45.2</v>
      </c>
      <c r="K12303">
        <v>345.73179625703602</v>
      </c>
      <c r="L12303">
        <v>4.8577829854548699E-2</v>
      </c>
      <c r="M12303">
        <v>35.386210679520403</v>
      </c>
      <c r="N12303">
        <v>60074</v>
      </c>
      <c r="O12303">
        <v>0.986616925735462</v>
      </c>
      <c r="P12303">
        <v>1.33830742645378E-2</v>
      </c>
    </row>
    <row r="12304" spans="1:16" x14ac:dyDescent="0.25">
      <c r="A12304">
        <v>12</v>
      </c>
      <c r="B12304">
        <v>76062</v>
      </c>
      <c r="C12304" t="s">
        <v>29</v>
      </c>
      <c r="D12304" t="s">
        <v>30</v>
      </c>
      <c r="E12304" t="s">
        <v>24</v>
      </c>
      <c r="F12304" t="s">
        <v>104</v>
      </c>
      <c r="G12304" t="s">
        <v>19</v>
      </c>
      <c r="H12304">
        <v>0.43334752545092098</v>
      </c>
      <c r="I12304">
        <v>276.8</v>
      </c>
      <c r="J12304">
        <v>41.7</v>
      </c>
      <c r="K12304">
        <v>30.678542127720799</v>
      </c>
      <c r="L12304">
        <v>1.9778055459591298E-2</v>
      </c>
      <c r="M12304">
        <v>7.1196716955776802</v>
      </c>
      <c r="N12304">
        <v>108015</v>
      </c>
      <c r="O12304">
        <v>0.56665247454907797</v>
      </c>
      <c r="P12304">
        <v>0.43334752545091998</v>
      </c>
    </row>
    <row r="12305" spans="1:16" x14ac:dyDescent="0.25">
      <c r="A12305">
        <v>12</v>
      </c>
      <c r="B12305">
        <v>38007</v>
      </c>
      <c r="C12305" t="s">
        <v>33</v>
      </c>
      <c r="D12305" t="s">
        <v>42</v>
      </c>
      <c r="E12305" t="s">
        <v>33</v>
      </c>
      <c r="F12305" t="s">
        <v>79</v>
      </c>
      <c r="G12305" t="s">
        <v>15</v>
      </c>
      <c r="H12305">
        <v>0.168539853568549</v>
      </c>
      <c r="I12305">
        <v>81.5</v>
      </c>
      <c r="J12305">
        <v>51.5</v>
      </c>
      <c r="K12305">
        <v>140.418254406496</v>
      </c>
      <c r="L12305">
        <v>1.19488625656006E-2</v>
      </c>
      <c r="M12305">
        <v>15.261884758600599</v>
      </c>
      <c r="N12305">
        <v>37049</v>
      </c>
      <c r="O12305">
        <v>0.83146014643145005</v>
      </c>
      <c r="P12305">
        <v>0.168539853568549</v>
      </c>
    </row>
    <row r="12306" spans="1:16" x14ac:dyDescent="0.25">
      <c r="A12306">
        <v>12</v>
      </c>
      <c r="B12306">
        <v>35013</v>
      </c>
      <c r="C12306" t="s">
        <v>33</v>
      </c>
      <c r="D12306" t="s">
        <v>34</v>
      </c>
      <c r="E12306" t="s">
        <v>33</v>
      </c>
      <c r="F12306" t="s">
        <v>79</v>
      </c>
      <c r="G12306" t="s">
        <v>15</v>
      </c>
      <c r="H12306">
        <v>0.21544301187503001</v>
      </c>
      <c r="I12306">
        <v>81.5</v>
      </c>
      <c r="J12306">
        <v>51.5</v>
      </c>
      <c r="K12306">
        <v>90.299322810857703</v>
      </c>
      <c r="L12306">
        <v>7.8106220665646901E-3</v>
      </c>
      <c r="M12306">
        <v>10.508953258778799</v>
      </c>
      <c r="N12306">
        <v>37059</v>
      </c>
      <c r="O12306">
        <v>0.78455698812496899</v>
      </c>
      <c r="P12306">
        <v>0.21544301187503001</v>
      </c>
    </row>
    <row r="12307" spans="1:16" x14ac:dyDescent="0.25">
      <c r="A12307">
        <v>12</v>
      </c>
      <c r="B12307">
        <v>1272</v>
      </c>
      <c r="C12307" t="s">
        <v>31</v>
      </c>
      <c r="D12307" t="s">
        <v>43</v>
      </c>
      <c r="E12307" t="s">
        <v>31</v>
      </c>
      <c r="F12307" t="s">
        <v>32</v>
      </c>
      <c r="G12307" t="s">
        <v>15</v>
      </c>
      <c r="H12307">
        <v>8.8804914437471294E-2</v>
      </c>
      <c r="I12307">
        <v>106.2</v>
      </c>
      <c r="J12307">
        <v>46.2</v>
      </c>
      <c r="K12307">
        <v>270.081710358012</v>
      </c>
      <c r="L12307">
        <v>3.1029265954563501E-2</v>
      </c>
      <c r="M12307">
        <v>30.0986512266667</v>
      </c>
      <c r="N12307">
        <v>6114</v>
      </c>
      <c r="O12307">
        <v>0.91119508556252804</v>
      </c>
      <c r="P12307">
        <v>8.8804914437471294E-2</v>
      </c>
    </row>
    <row r="12308" spans="1:16" x14ac:dyDescent="0.25">
      <c r="A12308">
        <v>12</v>
      </c>
      <c r="B12308">
        <v>65099</v>
      </c>
      <c r="C12308" t="s">
        <v>44</v>
      </c>
      <c r="D12308" t="s">
        <v>96</v>
      </c>
      <c r="E12308" t="s">
        <v>36</v>
      </c>
      <c r="F12308" t="s">
        <v>113</v>
      </c>
      <c r="G12308" t="s">
        <v>19</v>
      </c>
      <c r="H12308">
        <v>0.17691613832063699</v>
      </c>
      <c r="I12308">
        <v>39.6</v>
      </c>
      <c r="J12308">
        <v>25.5</v>
      </c>
      <c r="K12308">
        <v>248.973159818281</v>
      </c>
      <c r="L12308">
        <v>4.0733143552207099E-2</v>
      </c>
      <c r="M12308">
        <v>37.751906139804497</v>
      </c>
      <c r="N12308">
        <v>67041</v>
      </c>
      <c r="O12308">
        <v>0.82308386167936198</v>
      </c>
      <c r="P12308">
        <v>0.17691613832063699</v>
      </c>
    </row>
    <row r="12309" spans="1:16" x14ac:dyDescent="0.25">
      <c r="A12309">
        <v>12</v>
      </c>
      <c r="B12309">
        <v>27042</v>
      </c>
      <c r="C12309" t="s">
        <v>21</v>
      </c>
      <c r="D12309" t="s">
        <v>40</v>
      </c>
      <c r="E12309" t="s">
        <v>21</v>
      </c>
      <c r="F12309" t="s">
        <v>54</v>
      </c>
      <c r="G12309" t="s">
        <v>15</v>
      </c>
      <c r="H12309">
        <v>6.3819675627432099E-2</v>
      </c>
      <c r="I12309">
        <v>81.099999999999994</v>
      </c>
      <c r="J12309">
        <v>55.8</v>
      </c>
      <c r="K12309">
        <v>279.257530814387</v>
      </c>
      <c r="L12309">
        <v>2.1963949453692101E-2</v>
      </c>
      <c r="M12309">
        <v>10.614767678086601</v>
      </c>
      <c r="N12309">
        <v>24008</v>
      </c>
      <c r="O12309">
        <v>0.93618032437256804</v>
      </c>
      <c r="P12309">
        <v>6.3819675627432099E-2</v>
      </c>
    </row>
    <row r="12310" spans="1:16" x14ac:dyDescent="0.25">
      <c r="A12310">
        <v>12</v>
      </c>
      <c r="B12310">
        <v>97046</v>
      </c>
      <c r="C12310" t="s">
        <v>24</v>
      </c>
      <c r="D12310" t="s">
        <v>104</v>
      </c>
      <c r="E12310" t="s">
        <v>24</v>
      </c>
      <c r="F12310" t="s">
        <v>66</v>
      </c>
      <c r="G12310" t="s">
        <v>15</v>
      </c>
      <c r="H12310">
        <v>9.1419416773848003E-2</v>
      </c>
      <c r="I12310">
        <v>95.7</v>
      </c>
      <c r="J12310">
        <v>42.9</v>
      </c>
      <c r="K12310">
        <v>307.83388927321897</v>
      </c>
      <c r="L12310">
        <v>1.31264037607198E-2</v>
      </c>
      <c r="M12310">
        <v>22.100123329489701</v>
      </c>
      <c r="N12310">
        <v>16183</v>
      </c>
      <c r="O12310">
        <v>0.90858058322615198</v>
      </c>
      <c r="P12310">
        <v>9.14194167738481E-2</v>
      </c>
    </row>
    <row r="12311" spans="1:16" x14ac:dyDescent="0.25">
      <c r="A12311">
        <v>12</v>
      </c>
      <c r="B12311">
        <v>45001</v>
      </c>
      <c r="C12311" t="s">
        <v>27</v>
      </c>
      <c r="D12311" t="s">
        <v>95</v>
      </c>
      <c r="E12311" t="s">
        <v>27</v>
      </c>
      <c r="F12311" t="s">
        <v>85</v>
      </c>
      <c r="G12311" t="s">
        <v>15</v>
      </c>
      <c r="H12311">
        <v>0.19662893000756199</v>
      </c>
      <c r="I12311">
        <v>89.9</v>
      </c>
      <c r="J12311">
        <v>48.5</v>
      </c>
      <c r="K12311">
        <v>145.49630401227299</v>
      </c>
      <c r="L12311">
        <v>1.7613731918359601E-2</v>
      </c>
      <c r="M12311">
        <v>13.111581035412099</v>
      </c>
      <c r="N12311">
        <v>50029</v>
      </c>
      <c r="O12311">
        <v>0.80337106999243701</v>
      </c>
      <c r="P12311">
        <v>0.19662893000756199</v>
      </c>
    </row>
    <row r="12312" spans="1:16" x14ac:dyDescent="0.25">
      <c r="A12312">
        <v>12</v>
      </c>
      <c r="B12312">
        <v>3062</v>
      </c>
      <c r="C12312" t="s">
        <v>31</v>
      </c>
      <c r="D12312" t="s">
        <v>77</v>
      </c>
      <c r="E12312" t="s">
        <v>31</v>
      </c>
      <c r="F12312" t="s">
        <v>43</v>
      </c>
      <c r="G12312" t="s">
        <v>15</v>
      </c>
      <c r="H12312">
        <v>0.20691087340372599</v>
      </c>
      <c r="I12312">
        <v>106.2</v>
      </c>
      <c r="J12312">
        <v>46.2</v>
      </c>
      <c r="K12312">
        <v>150.48882234249501</v>
      </c>
      <c r="L12312">
        <v>1.7752013105679899E-2</v>
      </c>
      <c r="M12312">
        <v>16.063614275021902</v>
      </c>
      <c r="N12312">
        <v>1082</v>
      </c>
      <c r="O12312">
        <v>0.79308912659627295</v>
      </c>
      <c r="P12312">
        <v>0.20691087340372599</v>
      </c>
    </row>
    <row r="12313" spans="1:16" x14ac:dyDescent="0.25">
      <c r="A12313">
        <v>12</v>
      </c>
      <c r="B12313">
        <v>58111</v>
      </c>
      <c r="C12313" t="s">
        <v>13</v>
      </c>
      <c r="D12313" t="s">
        <v>14</v>
      </c>
      <c r="E12313" t="s">
        <v>13</v>
      </c>
      <c r="F12313" t="s">
        <v>18</v>
      </c>
      <c r="G12313" t="s">
        <v>15</v>
      </c>
      <c r="H12313">
        <v>0.10608036297946</v>
      </c>
      <c r="I12313">
        <v>63.9</v>
      </c>
      <c r="J12313">
        <v>45.2</v>
      </c>
      <c r="K12313">
        <v>224.64477061077699</v>
      </c>
      <c r="L12313">
        <v>3.1255678420486502E-2</v>
      </c>
      <c r="M12313">
        <v>29.691130770377399</v>
      </c>
      <c r="N12313">
        <v>59001</v>
      </c>
      <c r="O12313">
        <v>0.893919637020539</v>
      </c>
      <c r="P12313">
        <v>0.10608036297946</v>
      </c>
    </row>
    <row r="12314" spans="1:16" x14ac:dyDescent="0.25">
      <c r="A12314">
        <v>12</v>
      </c>
      <c r="B12314">
        <v>15146</v>
      </c>
      <c r="C12314" t="s">
        <v>24</v>
      </c>
      <c r="D12314" t="s">
        <v>60</v>
      </c>
      <c r="E12314" t="s">
        <v>24</v>
      </c>
      <c r="F12314" t="s">
        <v>25</v>
      </c>
      <c r="G12314" t="s">
        <v>15</v>
      </c>
      <c r="H12314">
        <v>0</v>
      </c>
      <c r="I12314">
        <v>95.7</v>
      </c>
      <c r="J12314">
        <v>42.9</v>
      </c>
      <c r="K12314">
        <v>440.56949061981697</v>
      </c>
      <c r="L12314">
        <v>1.9839703875317499E-2</v>
      </c>
      <c r="M12314">
        <v>29.9884982881218</v>
      </c>
      <c r="N12314">
        <v>12070</v>
      </c>
      <c r="O12314">
        <v>1</v>
      </c>
      <c r="P12314">
        <v>0</v>
      </c>
    </row>
    <row r="12315" spans="1:16" x14ac:dyDescent="0.25">
      <c r="A12315">
        <v>12</v>
      </c>
      <c r="B12315">
        <v>37014</v>
      </c>
      <c r="C12315" t="s">
        <v>33</v>
      </c>
      <c r="D12315" t="s">
        <v>79</v>
      </c>
      <c r="E12315" t="s">
        <v>33</v>
      </c>
      <c r="F12315" t="s">
        <v>50</v>
      </c>
      <c r="G12315" t="s">
        <v>15</v>
      </c>
      <c r="H12315">
        <v>0.213605424485099</v>
      </c>
      <c r="I12315">
        <v>81.5</v>
      </c>
      <c r="J12315">
        <v>51.5</v>
      </c>
      <c r="K12315">
        <v>92.435622174470495</v>
      </c>
      <c r="L12315">
        <v>7.24891846718447E-3</v>
      </c>
      <c r="M12315">
        <v>10.5302019188141</v>
      </c>
      <c r="N12315">
        <v>34006</v>
      </c>
      <c r="O12315">
        <v>0.7863945755149</v>
      </c>
      <c r="P12315">
        <v>0.2136054244851</v>
      </c>
    </row>
    <row r="12316" spans="1:16" x14ac:dyDescent="0.25">
      <c r="A12316">
        <v>12</v>
      </c>
      <c r="B12316">
        <v>55023</v>
      </c>
      <c r="C12316" t="s">
        <v>47</v>
      </c>
      <c r="D12316" t="s">
        <v>48</v>
      </c>
      <c r="E12316" t="s">
        <v>47</v>
      </c>
      <c r="F12316" t="s">
        <v>49</v>
      </c>
      <c r="G12316" t="s">
        <v>15</v>
      </c>
      <c r="H12316">
        <v>0.268815441245572</v>
      </c>
      <c r="I12316">
        <v>84.4</v>
      </c>
      <c r="J12316">
        <v>56.3</v>
      </c>
      <c r="K12316">
        <v>14.5901500492637</v>
      </c>
      <c r="L12316">
        <v>1.04793426611064E-2</v>
      </c>
      <c r="M12316">
        <v>1.4109799916161401</v>
      </c>
      <c r="N12316">
        <v>54024</v>
      </c>
      <c r="O12316">
        <v>0.73118455875442701</v>
      </c>
      <c r="P12316">
        <v>0.268815441245571</v>
      </c>
    </row>
    <row r="12317" spans="1:16" x14ac:dyDescent="0.25">
      <c r="A12317">
        <v>12</v>
      </c>
      <c r="B12317">
        <v>15036</v>
      </c>
      <c r="C12317" t="s">
        <v>24</v>
      </c>
      <c r="D12317" t="s">
        <v>60</v>
      </c>
      <c r="E12317" t="s">
        <v>24</v>
      </c>
      <c r="F12317" t="s">
        <v>60</v>
      </c>
      <c r="G12317" t="s">
        <v>15</v>
      </c>
      <c r="H12317">
        <v>2.6260079156657499E-3</v>
      </c>
      <c r="I12317">
        <v>95.7</v>
      </c>
      <c r="J12317">
        <v>42.9</v>
      </c>
      <c r="K12317">
        <v>414.912649332429</v>
      </c>
      <c r="L12317">
        <v>1.87781647008235E-2</v>
      </c>
      <c r="M12317">
        <v>27.8124960609249</v>
      </c>
      <c r="N12317">
        <v>98031</v>
      </c>
      <c r="O12317">
        <v>0.99737399208433397</v>
      </c>
      <c r="P12317">
        <v>2.6260079156657499E-3</v>
      </c>
    </row>
    <row r="12318" spans="1:16" x14ac:dyDescent="0.25">
      <c r="A12318">
        <v>12</v>
      </c>
      <c r="B12318">
        <v>59008</v>
      </c>
      <c r="C12318" t="s">
        <v>13</v>
      </c>
      <c r="D12318" t="s">
        <v>18</v>
      </c>
      <c r="E12318" t="s">
        <v>13</v>
      </c>
      <c r="F12318" t="s">
        <v>20</v>
      </c>
      <c r="G12318" t="s">
        <v>15</v>
      </c>
      <c r="H12318">
        <v>0.28012227311603</v>
      </c>
      <c r="I12318">
        <v>63.9</v>
      </c>
      <c r="J12318">
        <v>45.2</v>
      </c>
      <c r="K12318">
        <v>42.053598381821502</v>
      </c>
      <c r="L12318">
        <v>5.0277623962046002E-3</v>
      </c>
      <c r="M12318">
        <v>9.3883747842017193</v>
      </c>
      <c r="N12318">
        <v>56050</v>
      </c>
      <c r="O12318">
        <v>0.719877726883969</v>
      </c>
      <c r="P12318">
        <v>0.280122273116029</v>
      </c>
    </row>
    <row r="12319" spans="1:16" x14ac:dyDescent="0.25">
      <c r="A12319">
        <v>12</v>
      </c>
      <c r="B12319">
        <v>40044</v>
      </c>
      <c r="C12319" t="s">
        <v>33</v>
      </c>
      <c r="D12319" t="s">
        <v>35</v>
      </c>
      <c r="E12319" t="s">
        <v>33</v>
      </c>
      <c r="F12319" t="s">
        <v>35</v>
      </c>
      <c r="G12319" t="s">
        <v>15</v>
      </c>
      <c r="H12319">
        <v>0.20962970672093201</v>
      </c>
      <c r="I12319">
        <v>81.5</v>
      </c>
      <c r="J12319">
        <v>51.5</v>
      </c>
      <c r="K12319">
        <v>105.657612155443</v>
      </c>
      <c r="L12319">
        <v>7.6474602444979401E-3</v>
      </c>
      <c r="M12319">
        <v>8.7985403926899295</v>
      </c>
      <c r="N12319">
        <v>99014</v>
      </c>
      <c r="O12319">
        <v>0.79037029327906705</v>
      </c>
      <c r="P12319">
        <v>0.20962970672093201</v>
      </c>
    </row>
    <row r="12320" spans="1:16" x14ac:dyDescent="0.25">
      <c r="A12320">
        <v>12</v>
      </c>
      <c r="B12320">
        <v>31015</v>
      </c>
      <c r="C12320" t="s">
        <v>58</v>
      </c>
      <c r="D12320" t="s">
        <v>109</v>
      </c>
      <c r="E12320" t="s">
        <v>58</v>
      </c>
      <c r="F12320" t="s">
        <v>97</v>
      </c>
      <c r="G12320" t="s">
        <v>15</v>
      </c>
      <c r="H12320">
        <v>0.15855497225559501</v>
      </c>
      <c r="I12320">
        <v>120.8</v>
      </c>
      <c r="J12320">
        <v>49</v>
      </c>
      <c r="K12320">
        <v>215.57447264168599</v>
      </c>
      <c r="L12320">
        <v>7.3557575284412896E-2</v>
      </c>
      <c r="M12320">
        <v>23.358672725030502</v>
      </c>
      <c r="N12320">
        <v>93033</v>
      </c>
      <c r="O12320">
        <v>0.84144502774440399</v>
      </c>
      <c r="P12320">
        <v>0.15855497225559501</v>
      </c>
    </row>
    <row r="12321" spans="1:16" x14ac:dyDescent="0.25">
      <c r="A12321">
        <v>12</v>
      </c>
      <c r="B12321">
        <v>67046</v>
      </c>
      <c r="C12321" t="s">
        <v>36</v>
      </c>
      <c r="D12321" t="s">
        <v>113</v>
      </c>
      <c r="E12321" t="s">
        <v>21</v>
      </c>
      <c r="F12321" t="s">
        <v>40</v>
      </c>
      <c r="G12321" t="s">
        <v>19</v>
      </c>
      <c r="H12321">
        <v>0.32402890612092</v>
      </c>
      <c r="I12321">
        <v>42.4</v>
      </c>
      <c r="J12321">
        <v>43.1</v>
      </c>
      <c r="K12321">
        <v>11.8774264295898</v>
      </c>
      <c r="L12321">
        <v>3.8481963327283001E-3</v>
      </c>
      <c r="M12321">
        <v>1.9490743394707599</v>
      </c>
      <c r="N12321">
        <v>27029</v>
      </c>
      <c r="O12321">
        <v>0.67597109387907905</v>
      </c>
      <c r="P12321">
        <v>0.324028906120919</v>
      </c>
    </row>
    <row r="12322" spans="1:16" x14ac:dyDescent="0.25">
      <c r="A12322">
        <v>12</v>
      </c>
      <c r="B12322">
        <v>47012</v>
      </c>
      <c r="C12322" t="s">
        <v>27</v>
      </c>
      <c r="D12322" t="s">
        <v>92</v>
      </c>
      <c r="E12322" t="s">
        <v>24</v>
      </c>
      <c r="F12322" t="s">
        <v>66</v>
      </c>
      <c r="G12322" t="s">
        <v>19</v>
      </c>
      <c r="H12322">
        <v>0.102539319003634</v>
      </c>
      <c r="I12322">
        <v>89.9</v>
      </c>
      <c r="J12322">
        <v>48.5</v>
      </c>
      <c r="K12322">
        <v>251.0174481768</v>
      </c>
      <c r="L12322">
        <v>3.0537030227334099E-2</v>
      </c>
      <c r="M12322">
        <v>22.2468946227856</v>
      </c>
      <c r="N12322">
        <v>16198</v>
      </c>
      <c r="O12322">
        <v>0.897460680996366</v>
      </c>
      <c r="P12322">
        <v>0.102539319003634</v>
      </c>
    </row>
    <row r="12323" spans="1:16" x14ac:dyDescent="0.25">
      <c r="A12323">
        <v>12</v>
      </c>
      <c r="B12323">
        <v>4236</v>
      </c>
      <c r="C12323" t="s">
        <v>31</v>
      </c>
      <c r="D12323" t="s">
        <v>57</v>
      </c>
      <c r="E12323" t="s">
        <v>33</v>
      </c>
      <c r="F12323" t="s">
        <v>42</v>
      </c>
      <c r="G12323" t="s">
        <v>19</v>
      </c>
      <c r="H12323">
        <v>0.23402891231550799</v>
      </c>
      <c r="I12323">
        <v>106.2</v>
      </c>
      <c r="J12323">
        <v>46.2</v>
      </c>
      <c r="K12323">
        <v>120.578861829502</v>
      </c>
      <c r="L12323">
        <v>1.49005687955827E-2</v>
      </c>
      <c r="M12323">
        <v>13.4598777480268</v>
      </c>
      <c r="N12323">
        <v>38011</v>
      </c>
      <c r="O12323">
        <v>0.76597108768449096</v>
      </c>
      <c r="P12323">
        <v>0.23402891231550799</v>
      </c>
    </row>
    <row r="12324" spans="1:16" x14ac:dyDescent="0.25">
      <c r="A12324">
        <v>12</v>
      </c>
      <c r="B12324">
        <v>100007</v>
      </c>
      <c r="C12324" t="s">
        <v>27</v>
      </c>
      <c r="D12324" t="s">
        <v>118</v>
      </c>
      <c r="E12324" t="s">
        <v>27</v>
      </c>
      <c r="F12324" t="s">
        <v>71</v>
      </c>
      <c r="G12324" t="s">
        <v>15</v>
      </c>
      <c r="H12324">
        <v>0.20377158287439601</v>
      </c>
      <c r="I12324">
        <v>89.9</v>
      </c>
      <c r="J12324">
        <v>48.5</v>
      </c>
      <c r="K12324">
        <v>140.167369193262</v>
      </c>
      <c r="L12324">
        <v>1.7628688708755801E-2</v>
      </c>
      <c r="M12324">
        <v>11.948046963322501</v>
      </c>
      <c r="N12324">
        <v>48014</v>
      </c>
      <c r="O12324">
        <v>0.79622841712560299</v>
      </c>
      <c r="P12324">
        <v>0.20377158287439601</v>
      </c>
    </row>
    <row r="12325" spans="1:16" x14ac:dyDescent="0.25">
      <c r="A12325">
        <v>12</v>
      </c>
      <c r="B12325">
        <v>78062</v>
      </c>
      <c r="C12325" t="s">
        <v>62</v>
      </c>
      <c r="D12325" t="s">
        <v>67</v>
      </c>
      <c r="E12325" t="s">
        <v>21</v>
      </c>
      <c r="F12325" t="s">
        <v>39</v>
      </c>
      <c r="G12325" t="s">
        <v>19</v>
      </c>
      <c r="H12325">
        <v>0.22148662779929501</v>
      </c>
      <c r="I12325">
        <v>20.8</v>
      </c>
      <c r="J12325">
        <v>27.8</v>
      </c>
      <c r="K12325">
        <v>234.44301698652899</v>
      </c>
      <c r="L12325">
        <v>0.148066538773933</v>
      </c>
      <c r="M12325">
        <v>36.278910772394298</v>
      </c>
      <c r="N12325">
        <v>26051</v>
      </c>
      <c r="O12325">
        <v>0.77851337220070405</v>
      </c>
      <c r="P12325">
        <v>0.22148662779929501</v>
      </c>
    </row>
    <row r="12326" spans="1:16" x14ac:dyDescent="0.25">
      <c r="A12326">
        <v>12</v>
      </c>
      <c r="B12326">
        <v>65037</v>
      </c>
      <c r="C12326" t="s">
        <v>44</v>
      </c>
      <c r="D12326" t="s">
        <v>96</v>
      </c>
      <c r="E12326" t="s">
        <v>44</v>
      </c>
      <c r="F12326" t="s">
        <v>96</v>
      </c>
      <c r="G12326" t="s">
        <v>15</v>
      </c>
      <c r="H12326">
        <v>0.15976565514400801</v>
      </c>
      <c r="I12326">
        <v>39.6</v>
      </c>
      <c r="J12326">
        <v>25.5</v>
      </c>
      <c r="K12326">
        <v>265.47241554633399</v>
      </c>
      <c r="L12326">
        <v>4.2535767855987401E-2</v>
      </c>
      <c r="M12326">
        <v>39.975591924973003</v>
      </c>
      <c r="N12326">
        <v>65097</v>
      </c>
      <c r="O12326">
        <v>0.84023434485599102</v>
      </c>
      <c r="P12326">
        <v>0.15976565514400801</v>
      </c>
    </row>
    <row r="12327" spans="1:16" x14ac:dyDescent="0.25">
      <c r="A12327">
        <v>12</v>
      </c>
      <c r="B12327">
        <v>37045</v>
      </c>
      <c r="C12327" t="s">
        <v>33</v>
      </c>
      <c r="D12327" t="s">
        <v>79</v>
      </c>
      <c r="E12327" t="s">
        <v>33</v>
      </c>
      <c r="F12327" t="s">
        <v>35</v>
      </c>
      <c r="G12327" t="s">
        <v>15</v>
      </c>
      <c r="H12327">
        <v>4.5600572670190999E-2</v>
      </c>
      <c r="I12327">
        <v>81.5</v>
      </c>
      <c r="J12327">
        <v>51.5</v>
      </c>
      <c r="K12327">
        <v>267.02732544496803</v>
      </c>
      <c r="L12327">
        <v>2.2318439283352101E-2</v>
      </c>
      <c r="M12327">
        <v>28.774733531718301</v>
      </c>
      <c r="N12327">
        <v>99014</v>
      </c>
      <c r="O12327">
        <v>0.95439942732980898</v>
      </c>
      <c r="P12327">
        <v>4.5600572670190999E-2</v>
      </c>
    </row>
    <row r="12328" spans="1:16" x14ac:dyDescent="0.25">
      <c r="A12328">
        <v>12</v>
      </c>
      <c r="B12328">
        <v>18033</v>
      </c>
      <c r="C12328" t="s">
        <v>24</v>
      </c>
      <c r="D12328" t="s">
        <v>53</v>
      </c>
      <c r="E12328" t="s">
        <v>24</v>
      </c>
      <c r="F12328" t="s">
        <v>61</v>
      </c>
      <c r="G12328" t="s">
        <v>15</v>
      </c>
      <c r="H12328">
        <v>9.7234528567458303E-2</v>
      </c>
      <c r="I12328">
        <v>95.7</v>
      </c>
      <c r="J12328">
        <v>42.9</v>
      </c>
      <c r="K12328">
        <v>307.31031093174403</v>
      </c>
      <c r="L12328">
        <v>1.41542445782593E-2</v>
      </c>
      <c r="M12328">
        <v>20.415535355434599</v>
      </c>
      <c r="N12328">
        <v>13206</v>
      </c>
      <c r="O12328">
        <v>0.90276547143254104</v>
      </c>
      <c r="P12328">
        <v>9.72345285674584E-2</v>
      </c>
    </row>
    <row r="12329" spans="1:16" x14ac:dyDescent="0.25">
      <c r="A12329">
        <v>12</v>
      </c>
      <c r="B12329">
        <v>31015</v>
      </c>
      <c r="C12329" t="s">
        <v>58</v>
      </c>
      <c r="D12329" t="s">
        <v>109</v>
      </c>
      <c r="E12329" t="s">
        <v>24</v>
      </c>
      <c r="F12329" t="s">
        <v>104</v>
      </c>
      <c r="G12329" t="s">
        <v>19</v>
      </c>
      <c r="H12329">
        <v>0.15855497225559501</v>
      </c>
      <c r="I12329">
        <v>120.8</v>
      </c>
      <c r="J12329">
        <v>49</v>
      </c>
      <c r="K12329">
        <v>215.57447264168599</v>
      </c>
      <c r="L12329">
        <v>7.3557575284412896E-2</v>
      </c>
      <c r="M12329">
        <v>23.358672725030502</v>
      </c>
      <c r="N12329">
        <v>108023</v>
      </c>
      <c r="O12329">
        <v>0.84144502774440399</v>
      </c>
      <c r="P12329">
        <v>0.15855497225559401</v>
      </c>
    </row>
    <row r="12330" spans="1:16" x14ac:dyDescent="0.25">
      <c r="A12330">
        <v>12</v>
      </c>
      <c r="B12330">
        <v>4078</v>
      </c>
      <c r="C12330" t="s">
        <v>31</v>
      </c>
      <c r="D12330" t="s">
        <v>57</v>
      </c>
      <c r="E12330" t="s">
        <v>31</v>
      </c>
      <c r="F12330" t="s">
        <v>32</v>
      </c>
      <c r="G12330" t="s">
        <v>15</v>
      </c>
      <c r="H12330">
        <v>0.19409259645173499</v>
      </c>
      <c r="I12330">
        <v>106.2</v>
      </c>
      <c r="J12330">
        <v>46.2</v>
      </c>
      <c r="K12330">
        <v>162.50881382519901</v>
      </c>
      <c r="L12330">
        <v>1.8794392125490601E-2</v>
      </c>
      <c r="M12330">
        <v>17.7478749732072</v>
      </c>
      <c r="N12330">
        <v>6174</v>
      </c>
      <c r="O12330">
        <v>0.80590740354826496</v>
      </c>
      <c r="P12330">
        <v>0.19409259645173499</v>
      </c>
    </row>
    <row r="12331" spans="1:16" x14ac:dyDescent="0.25">
      <c r="A12331">
        <v>12</v>
      </c>
      <c r="B12331">
        <v>63003</v>
      </c>
      <c r="C12331" t="s">
        <v>44</v>
      </c>
      <c r="D12331" t="s">
        <v>78</v>
      </c>
      <c r="E12331" t="s">
        <v>24</v>
      </c>
      <c r="F12331" t="s">
        <v>60</v>
      </c>
      <c r="G12331" t="s">
        <v>19</v>
      </c>
      <c r="H12331">
        <v>0.258386821325023</v>
      </c>
      <c r="I12331">
        <v>39.6</v>
      </c>
      <c r="J12331">
        <v>25.5</v>
      </c>
      <c r="K12331">
        <v>170.40028849788001</v>
      </c>
      <c r="L12331">
        <v>2.6732670734389001E-2</v>
      </c>
      <c r="M12331">
        <v>26.305989400232601</v>
      </c>
      <c r="N12331">
        <v>15192</v>
      </c>
      <c r="O12331">
        <v>0.741613178674976</v>
      </c>
      <c r="P12331">
        <v>0.258386821325023</v>
      </c>
    </row>
    <row r="12332" spans="1:16" x14ac:dyDescent="0.25">
      <c r="A12332">
        <v>12</v>
      </c>
      <c r="B12332">
        <v>48017</v>
      </c>
      <c r="C12332" t="s">
        <v>27</v>
      </c>
      <c r="D12332" t="s">
        <v>71</v>
      </c>
      <c r="E12332" t="s">
        <v>27</v>
      </c>
      <c r="F12332" t="s">
        <v>82</v>
      </c>
      <c r="G12332" t="s">
        <v>15</v>
      </c>
      <c r="H12332">
        <v>0.103186173414497</v>
      </c>
      <c r="I12332">
        <v>89.9</v>
      </c>
      <c r="J12332">
        <v>48.5</v>
      </c>
      <c r="K12332">
        <v>259.68236287620402</v>
      </c>
      <c r="L12332">
        <v>3.2727168376386097E-2</v>
      </c>
      <c r="M12332">
        <v>20.331428990167399</v>
      </c>
      <c r="N12332">
        <v>49007</v>
      </c>
      <c r="O12332">
        <v>0.89681382658550202</v>
      </c>
      <c r="P12332">
        <v>0.103186173414497</v>
      </c>
    </row>
    <row r="12333" spans="1:16" x14ac:dyDescent="0.25">
      <c r="A12333">
        <v>12</v>
      </c>
      <c r="B12333">
        <v>36013</v>
      </c>
      <c r="C12333" t="s">
        <v>33</v>
      </c>
      <c r="D12333" t="s">
        <v>41</v>
      </c>
      <c r="E12333" t="s">
        <v>33</v>
      </c>
      <c r="F12333" t="s">
        <v>35</v>
      </c>
      <c r="G12333" t="s">
        <v>15</v>
      </c>
      <c r="H12333">
        <v>0.16242069285232599</v>
      </c>
      <c r="I12333">
        <v>81.5</v>
      </c>
      <c r="J12333">
        <v>51.5</v>
      </c>
      <c r="K12333">
        <v>147.42443229334501</v>
      </c>
      <c r="L12333">
        <v>1.2677503295209201E-2</v>
      </c>
      <c r="M12333">
        <v>15.8026099334176</v>
      </c>
      <c r="N12333">
        <v>39014</v>
      </c>
      <c r="O12333">
        <v>0.83757930714767304</v>
      </c>
      <c r="P12333">
        <v>0.16242069285232599</v>
      </c>
    </row>
    <row r="12334" spans="1:16" x14ac:dyDescent="0.25">
      <c r="A12334">
        <v>12</v>
      </c>
      <c r="B12334">
        <v>18076</v>
      </c>
      <c r="C12334" t="s">
        <v>24</v>
      </c>
      <c r="D12334" t="s">
        <v>53</v>
      </c>
      <c r="E12334" t="s">
        <v>24</v>
      </c>
      <c r="F12334" t="s">
        <v>56</v>
      </c>
      <c r="G12334" t="s">
        <v>15</v>
      </c>
      <c r="H12334">
        <v>5.2389441295101299E-2</v>
      </c>
      <c r="I12334">
        <v>95.7</v>
      </c>
      <c r="J12334">
        <v>42.9</v>
      </c>
      <c r="K12334">
        <v>359.08241531678999</v>
      </c>
      <c r="L12334">
        <v>1.6395614285079799E-2</v>
      </c>
      <c r="M12334">
        <v>23.746876794484098</v>
      </c>
      <c r="N12334">
        <v>20065</v>
      </c>
      <c r="O12334">
        <v>0.94761055870489896</v>
      </c>
      <c r="P12334">
        <v>5.2389441295101299E-2</v>
      </c>
    </row>
    <row r="12335" spans="1:16" x14ac:dyDescent="0.25">
      <c r="A12335">
        <v>12</v>
      </c>
      <c r="B12335">
        <v>50026</v>
      </c>
      <c r="C12335" t="s">
        <v>27</v>
      </c>
      <c r="D12335" t="s">
        <v>85</v>
      </c>
      <c r="E12335" t="s">
        <v>27</v>
      </c>
      <c r="F12335" t="s">
        <v>28</v>
      </c>
      <c r="G12335" t="s">
        <v>15</v>
      </c>
      <c r="H12335">
        <v>9.7801245268238995E-2</v>
      </c>
      <c r="I12335">
        <v>89.9</v>
      </c>
      <c r="J12335">
        <v>48.5</v>
      </c>
      <c r="K12335">
        <v>264.23579676475703</v>
      </c>
      <c r="L12335">
        <v>3.2117348408939699E-2</v>
      </c>
      <c r="M12335">
        <v>20.9783671557974</v>
      </c>
      <c r="N12335">
        <v>53011</v>
      </c>
      <c r="O12335">
        <v>0.90219875473176003</v>
      </c>
      <c r="P12335">
        <v>9.7801245268239106E-2</v>
      </c>
    </row>
    <row r="12336" spans="1:16" x14ac:dyDescent="0.25">
      <c r="A12336">
        <v>12</v>
      </c>
      <c r="B12336">
        <v>58047</v>
      </c>
      <c r="C12336" t="s">
        <v>13</v>
      </c>
      <c r="D12336" t="s">
        <v>14</v>
      </c>
      <c r="E12336" t="s">
        <v>13</v>
      </c>
      <c r="F12336" t="s">
        <v>14</v>
      </c>
      <c r="G12336" t="s">
        <v>15</v>
      </c>
      <c r="H12336">
        <v>9.4551869449343101E-2</v>
      </c>
      <c r="I12336">
        <v>63.9</v>
      </c>
      <c r="J12336">
        <v>45.2</v>
      </c>
      <c r="K12336">
        <v>259.86479881443898</v>
      </c>
      <c r="L12336">
        <v>3.6238508758526897E-2</v>
      </c>
      <c r="M12336">
        <v>26.068956284573801</v>
      </c>
      <c r="N12336">
        <v>58091</v>
      </c>
      <c r="O12336">
        <v>0.90544813055065698</v>
      </c>
      <c r="P12336">
        <v>9.4551869449342796E-2</v>
      </c>
    </row>
    <row r="12337" spans="1:16" x14ac:dyDescent="0.25">
      <c r="A12337">
        <v>12</v>
      </c>
      <c r="B12337">
        <v>108034</v>
      </c>
      <c r="C12337" t="s">
        <v>24</v>
      </c>
      <c r="D12337" t="s">
        <v>104</v>
      </c>
      <c r="E12337" t="s">
        <v>24</v>
      </c>
      <c r="F12337" t="s">
        <v>26</v>
      </c>
      <c r="G12337" t="s">
        <v>15</v>
      </c>
      <c r="H12337">
        <v>0</v>
      </c>
      <c r="I12337">
        <v>95.7</v>
      </c>
      <c r="J12337">
        <v>42.9</v>
      </c>
      <c r="K12337">
        <v>449.38234417969397</v>
      </c>
      <c r="L12337">
        <v>2.0022201114547201E-2</v>
      </c>
      <c r="M12337">
        <v>31.284690309833401</v>
      </c>
      <c r="N12337">
        <v>17103</v>
      </c>
      <c r="O12337">
        <v>1</v>
      </c>
      <c r="P12337">
        <v>0</v>
      </c>
    </row>
    <row r="12338" spans="1:16" x14ac:dyDescent="0.25">
      <c r="A12338">
        <v>12</v>
      </c>
      <c r="B12338">
        <v>15236</v>
      </c>
      <c r="C12338" t="s">
        <v>24</v>
      </c>
      <c r="D12338" t="s">
        <v>60</v>
      </c>
      <c r="E12338" t="s">
        <v>24</v>
      </c>
      <c r="F12338" t="s">
        <v>66</v>
      </c>
      <c r="G12338" t="s">
        <v>15</v>
      </c>
      <c r="H12338">
        <v>2.6494283254848199E-2</v>
      </c>
      <c r="I12338">
        <v>95.7</v>
      </c>
      <c r="J12338">
        <v>42.9</v>
      </c>
      <c r="K12338">
        <v>388.27480589804998</v>
      </c>
      <c r="L12338">
        <v>1.76671704104947E-2</v>
      </c>
      <c r="M12338">
        <v>25.834416317523299</v>
      </c>
      <c r="N12338">
        <v>16219</v>
      </c>
      <c r="O12338">
        <v>0.97350571674515196</v>
      </c>
      <c r="P12338">
        <v>2.6494283254848199E-2</v>
      </c>
    </row>
    <row r="12339" spans="1:16" x14ac:dyDescent="0.25">
      <c r="A12339">
        <v>12</v>
      </c>
      <c r="B12339">
        <v>66002</v>
      </c>
      <c r="C12339" t="s">
        <v>36</v>
      </c>
      <c r="D12339" t="s">
        <v>38</v>
      </c>
      <c r="E12339" t="s">
        <v>33</v>
      </c>
      <c r="F12339" t="s">
        <v>35</v>
      </c>
      <c r="G12339" t="s">
        <v>19</v>
      </c>
      <c r="H12339">
        <v>0.28906072365904301</v>
      </c>
      <c r="I12339">
        <v>42.4</v>
      </c>
      <c r="J12339">
        <v>43.1</v>
      </c>
      <c r="K12339">
        <v>64.469632583512805</v>
      </c>
      <c r="L12339">
        <v>3.02766688496739E-2</v>
      </c>
      <c r="M12339">
        <v>5.8467772272427396</v>
      </c>
      <c r="N12339">
        <v>99013</v>
      </c>
      <c r="O12339">
        <v>0.71093927634095599</v>
      </c>
      <c r="P12339">
        <v>0.28906072365904201</v>
      </c>
    </row>
    <row r="12340" spans="1:16" x14ac:dyDescent="0.25">
      <c r="A12340">
        <v>12</v>
      </c>
      <c r="B12340">
        <v>51002</v>
      </c>
      <c r="C12340" t="s">
        <v>27</v>
      </c>
      <c r="D12340" t="s">
        <v>70</v>
      </c>
      <c r="E12340" t="s">
        <v>44</v>
      </c>
      <c r="F12340" t="s">
        <v>78</v>
      </c>
      <c r="G12340" t="s">
        <v>19</v>
      </c>
      <c r="H12340">
        <v>0.200818277320712</v>
      </c>
      <c r="I12340">
        <v>89.9</v>
      </c>
      <c r="J12340">
        <v>48.5</v>
      </c>
      <c r="K12340">
        <v>164.17253015161899</v>
      </c>
      <c r="L12340">
        <v>1.9057590362380899E-2</v>
      </c>
      <c r="M12340">
        <v>7.4686791984550904</v>
      </c>
      <c r="N12340">
        <v>63032</v>
      </c>
      <c r="O12340">
        <v>0.799181722679287</v>
      </c>
      <c r="P12340">
        <v>0.200818277320712</v>
      </c>
    </row>
    <row r="12341" spans="1:16" x14ac:dyDescent="0.25">
      <c r="A12341">
        <v>12</v>
      </c>
      <c r="B12341">
        <v>6001</v>
      </c>
      <c r="C12341" t="s">
        <v>31</v>
      </c>
      <c r="D12341" t="s">
        <v>32</v>
      </c>
      <c r="E12341" t="s">
        <v>31</v>
      </c>
      <c r="F12341" t="s">
        <v>32</v>
      </c>
      <c r="G12341" t="s">
        <v>15</v>
      </c>
      <c r="H12341">
        <v>0.21378049173459801</v>
      </c>
      <c r="I12341">
        <v>106.2</v>
      </c>
      <c r="J12341">
        <v>46.2</v>
      </c>
      <c r="K12341">
        <v>142.31619990517501</v>
      </c>
      <c r="L12341">
        <v>1.6082049229171499E-2</v>
      </c>
      <c r="M12341">
        <v>15.384305511656301</v>
      </c>
      <c r="N12341">
        <v>6039</v>
      </c>
      <c r="O12341">
        <v>0.78621950826540099</v>
      </c>
      <c r="P12341">
        <v>0.21378049173459801</v>
      </c>
    </row>
    <row r="12342" spans="1:16" x14ac:dyDescent="0.25">
      <c r="A12342">
        <v>12</v>
      </c>
      <c r="B12342">
        <v>16062</v>
      </c>
      <c r="C12342" t="s">
        <v>24</v>
      </c>
      <c r="D12342" t="s">
        <v>66</v>
      </c>
      <c r="E12342" t="s">
        <v>24</v>
      </c>
      <c r="F12342" t="s">
        <v>56</v>
      </c>
      <c r="G12342" t="s">
        <v>15</v>
      </c>
      <c r="H12342">
        <v>9.4007892586518895E-3</v>
      </c>
      <c r="I12342">
        <v>95.7</v>
      </c>
      <c r="J12342">
        <v>42.9</v>
      </c>
      <c r="K12342">
        <v>400.37784138928299</v>
      </c>
      <c r="L12342">
        <v>1.7977245075702E-2</v>
      </c>
      <c r="M12342">
        <v>28.833245873768298</v>
      </c>
      <c r="N12342">
        <v>20017</v>
      </c>
      <c r="O12342">
        <v>0.99059921074134805</v>
      </c>
      <c r="P12342">
        <v>9.4007892586518808E-3</v>
      </c>
    </row>
    <row r="12343" spans="1:16" x14ac:dyDescent="0.25">
      <c r="A12343">
        <v>12</v>
      </c>
      <c r="B12343">
        <v>3043</v>
      </c>
      <c r="C12343" t="s">
        <v>31</v>
      </c>
      <c r="D12343" t="s">
        <v>77</v>
      </c>
      <c r="E12343" t="s">
        <v>90</v>
      </c>
      <c r="F12343" t="s">
        <v>106</v>
      </c>
      <c r="G12343" t="s">
        <v>19</v>
      </c>
      <c r="H12343">
        <v>0.21190802366290801</v>
      </c>
      <c r="I12343">
        <v>106.2</v>
      </c>
      <c r="J12343">
        <v>46.2</v>
      </c>
      <c r="K12343">
        <v>145.322763531909</v>
      </c>
      <c r="L12343">
        <v>1.7139500595486901E-2</v>
      </c>
      <c r="M12343">
        <v>15.4864176385609</v>
      </c>
      <c r="N12343">
        <v>9049</v>
      </c>
      <c r="O12343">
        <v>0.78809197633709205</v>
      </c>
      <c r="P12343">
        <v>0.21190802366290801</v>
      </c>
    </row>
    <row r="12344" spans="1:16" x14ac:dyDescent="0.25">
      <c r="A12344">
        <v>12</v>
      </c>
      <c r="B12344">
        <v>49002</v>
      </c>
      <c r="C12344" t="s">
        <v>27</v>
      </c>
      <c r="D12344" t="s">
        <v>82</v>
      </c>
      <c r="E12344" t="s">
        <v>27</v>
      </c>
      <c r="F12344" t="s">
        <v>103</v>
      </c>
      <c r="G12344" t="s">
        <v>15</v>
      </c>
      <c r="H12344">
        <v>0.282353814960212</v>
      </c>
      <c r="I12344">
        <v>89.9</v>
      </c>
      <c r="J12344">
        <v>48.5</v>
      </c>
      <c r="K12344">
        <v>62.991315113882699</v>
      </c>
      <c r="L12344">
        <v>6.4962636253526702E-3</v>
      </c>
      <c r="M12344">
        <v>1.64494599416198</v>
      </c>
      <c r="N12344">
        <v>46017</v>
      </c>
      <c r="O12344">
        <v>0.71764618503978705</v>
      </c>
      <c r="P12344">
        <v>0.282353814960212</v>
      </c>
    </row>
    <row r="12345" spans="1:16" x14ac:dyDescent="0.25">
      <c r="A12345">
        <v>12</v>
      </c>
      <c r="B12345">
        <v>37060</v>
      </c>
      <c r="C12345" t="s">
        <v>33</v>
      </c>
      <c r="D12345" t="s">
        <v>79</v>
      </c>
      <c r="E12345" t="s">
        <v>33</v>
      </c>
      <c r="F12345" t="s">
        <v>79</v>
      </c>
      <c r="G12345" t="s">
        <v>15</v>
      </c>
      <c r="H12345">
        <v>5.8984816853850597E-2</v>
      </c>
      <c r="I12345">
        <v>81.5</v>
      </c>
      <c r="J12345">
        <v>51.5</v>
      </c>
      <c r="K12345">
        <v>253.261103619599</v>
      </c>
      <c r="L12345">
        <v>2.1212770929230899E-2</v>
      </c>
      <c r="M12345">
        <v>27.3033915108368</v>
      </c>
      <c r="N12345">
        <v>37006</v>
      </c>
      <c r="O12345">
        <v>0.94101518314614896</v>
      </c>
      <c r="P12345">
        <v>5.8984816853850597E-2</v>
      </c>
    </row>
    <row r="12346" spans="1:16" x14ac:dyDescent="0.25">
      <c r="A12346">
        <v>12</v>
      </c>
      <c r="B12346">
        <v>63049</v>
      </c>
      <c r="C12346" t="s">
        <v>44</v>
      </c>
      <c r="D12346" t="s">
        <v>78</v>
      </c>
      <c r="E12346" t="s">
        <v>44</v>
      </c>
      <c r="F12346" t="s">
        <v>78</v>
      </c>
      <c r="G12346" t="s">
        <v>15</v>
      </c>
      <c r="H12346">
        <v>0.163343450886587</v>
      </c>
      <c r="I12346">
        <v>39.6</v>
      </c>
      <c r="J12346">
        <v>25.5</v>
      </c>
      <c r="K12346">
        <v>263.95539791067</v>
      </c>
      <c r="L12346">
        <v>4.0949119612978598E-2</v>
      </c>
      <c r="M12346">
        <v>38.845156551098</v>
      </c>
      <c r="N12346">
        <v>63058</v>
      </c>
      <c r="O12346">
        <v>0.83665654911341303</v>
      </c>
      <c r="P12346">
        <v>0.163343450886586</v>
      </c>
    </row>
    <row r="12347" spans="1:16" x14ac:dyDescent="0.25">
      <c r="A12347">
        <v>12</v>
      </c>
      <c r="B12347">
        <v>65086</v>
      </c>
      <c r="C12347" t="s">
        <v>44</v>
      </c>
      <c r="D12347" t="s">
        <v>96</v>
      </c>
      <c r="E12347" t="s">
        <v>44</v>
      </c>
      <c r="F12347" t="s">
        <v>78</v>
      </c>
      <c r="G12347" t="s">
        <v>15</v>
      </c>
      <c r="H12347">
        <v>0.32351512189735099</v>
      </c>
      <c r="I12347">
        <v>39.6</v>
      </c>
      <c r="J12347">
        <v>25.5</v>
      </c>
      <c r="K12347">
        <v>107.33187063124799</v>
      </c>
      <c r="L12347">
        <v>1.9443867698433401E-2</v>
      </c>
      <c r="M12347">
        <v>17.884484285550801</v>
      </c>
      <c r="N12347">
        <v>63048</v>
      </c>
      <c r="O12347">
        <v>0.67648487810264801</v>
      </c>
      <c r="P12347">
        <v>0.32351512189735099</v>
      </c>
    </row>
    <row r="12348" spans="1:16" x14ac:dyDescent="0.25">
      <c r="A12348">
        <v>12</v>
      </c>
      <c r="B12348">
        <v>58003</v>
      </c>
      <c r="C12348" t="s">
        <v>13</v>
      </c>
      <c r="D12348" t="s">
        <v>14</v>
      </c>
      <c r="E12348" t="s">
        <v>13</v>
      </c>
      <c r="F12348" t="s">
        <v>14</v>
      </c>
      <c r="G12348" t="s">
        <v>15</v>
      </c>
      <c r="H12348">
        <v>5.0045319267102102E-2</v>
      </c>
      <c r="I12348">
        <v>63.9</v>
      </c>
      <c r="J12348">
        <v>45.2</v>
      </c>
      <c r="K12348">
        <v>294.676471618025</v>
      </c>
      <c r="L12348">
        <v>4.1385532833526001E-2</v>
      </c>
      <c r="M12348">
        <v>33.831119979668003</v>
      </c>
      <c r="N12348">
        <v>58032</v>
      </c>
      <c r="O12348">
        <v>0.94995468073289802</v>
      </c>
      <c r="P12348">
        <v>5.0045319267101998E-2</v>
      </c>
    </row>
    <row r="12349" spans="1:16" x14ac:dyDescent="0.25">
      <c r="A12349">
        <v>12</v>
      </c>
      <c r="B12349">
        <v>58091</v>
      </c>
      <c r="C12349" t="s">
        <v>13</v>
      </c>
      <c r="D12349" t="s">
        <v>14</v>
      </c>
      <c r="E12349" t="s">
        <v>13</v>
      </c>
      <c r="F12349" t="s">
        <v>18</v>
      </c>
      <c r="G12349" t="s">
        <v>15</v>
      </c>
      <c r="H12349">
        <v>1.33830742645378E-2</v>
      </c>
      <c r="I12349">
        <v>63.9</v>
      </c>
      <c r="J12349">
        <v>45.2</v>
      </c>
      <c r="K12349">
        <v>345.73179625703602</v>
      </c>
      <c r="L12349">
        <v>4.8577829854548699E-2</v>
      </c>
      <c r="M12349">
        <v>35.386210679520403</v>
      </c>
      <c r="N12349">
        <v>59011</v>
      </c>
      <c r="O12349">
        <v>0.986616925735462</v>
      </c>
      <c r="P12349">
        <v>1.33830742645378E-2</v>
      </c>
    </row>
    <row r="12350" spans="1:16" x14ac:dyDescent="0.25">
      <c r="A12350">
        <v>12</v>
      </c>
      <c r="B12350">
        <v>16169</v>
      </c>
      <c r="C12350" t="s">
        <v>24</v>
      </c>
      <c r="D12350" t="s">
        <v>66</v>
      </c>
      <c r="E12350" t="s">
        <v>24</v>
      </c>
      <c r="F12350" t="s">
        <v>66</v>
      </c>
      <c r="G12350" t="s">
        <v>15</v>
      </c>
      <c r="H12350">
        <v>1.50328793549747E-2</v>
      </c>
      <c r="I12350">
        <v>95.7</v>
      </c>
      <c r="J12350">
        <v>42.9</v>
      </c>
      <c r="K12350">
        <v>395.00534539282597</v>
      </c>
      <c r="L12350">
        <v>1.7525552650815301E-2</v>
      </c>
      <c r="M12350">
        <v>28.1160601072406</v>
      </c>
      <c r="N12350">
        <v>16198</v>
      </c>
      <c r="O12350">
        <v>0.98496712064502501</v>
      </c>
      <c r="P12350">
        <v>1.50328793549747E-2</v>
      </c>
    </row>
    <row r="12351" spans="1:16" x14ac:dyDescent="0.25">
      <c r="A12351">
        <v>12</v>
      </c>
      <c r="B12351">
        <v>17061</v>
      </c>
      <c r="C12351" t="s">
        <v>24</v>
      </c>
      <c r="D12351" t="s">
        <v>26</v>
      </c>
      <c r="E12351" t="s">
        <v>115</v>
      </c>
      <c r="F12351" t="s">
        <v>116</v>
      </c>
      <c r="G12351" t="s">
        <v>19</v>
      </c>
      <c r="H12351">
        <v>8.5163355134244695E-2</v>
      </c>
      <c r="I12351">
        <v>95.7</v>
      </c>
      <c r="J12351">
        <v>42.9</v>
      </c>
      <c r="K12351">
        <v>311.38828553134698</v>
      </c>
      <c r="L12351">
        <v>1.39906517551815E-2</v>
      </c>
      <c r="M12351">
        <v>23.534969414544602</v>
      </c>
      <c r="N12351">
        <v>70006</v>
      </c>
      <c r="O12351">
        <v>0.914836644865755</v>
      </c>
      <c r="P12351">
        <v>8.5163355134244903E-2</v>
      </c>
    </row>
    <row r="12352" spans="1:16" x14ac:dyDescent="0.25">
      <c r="A12352">
        <v>12</v>
      </c>
      <c r="B12352">
        <v>49009</v>
      </c>
      <c r="C12352" t="s">
        <v>27</v>
      </c>
      <c r="D12352" t="s">
        <v>82</v>
      </c>
      <c r="E12352" t="s">
        <v>27</v>
      </c>
      <c r="F12352" t="s">
        <v>71</v>
      </c>
      <c r="G12352" t="s">
        <v>15</v>
      </c>
      <c r="H12352">
        <v>0.14334761330692899</v>
      </c>
      <c r="I12352">
        <v>89.9</v>
      </c>
      <c r="J12352">
        <v>48.5</v>
      </c>
      <c r="K12352">
        <v>218.78595651921299</v>
      </c>
      <c r="L12352">
        <v>2.6734548745114599E-2</v>
      </c>
      <c r="M12352">
        <v>15.3610513786338</v>
      </c>
      <c r="N12352">
        <v>48004</v>
      </c>
      <c r="O12352">
        <v>0.85665238669306998</v>
      </c>
      <c r="P12352">
        <v>0.14334761330692899</v>
      </c>
    </row>
    <row r="12353" spans="1:16" x14ac:dyDescent="0.25">
      <c r="A12353">
        <v>12</v>
      </c>
      <c r="B12353">
        <v>57052</v>
      </c>
      <c r="C12353" t="s">
        <v>13</v>
      </c>
      <c r="D12353" t="s">
        <v>111</v>
      </c>
      <c r="E12353" t="s">
        <v>13</v>
      </c>
      <c r="F12353" t="s">
        <v>14</v>
      </c>
      <c r="G12353" t="s">
        <v>15</v>
      </c>
      <c r="H12353">
        <v>0.28701348420018802</v>
      </c>
      <c r="I12353">
        <v>63.9</v>
      </c>
      <c r="J12353">
        <v>45.2</v>
      </c>
      <c r="K12353">
        <v>49.999671709548501</v>
      </c>
      <c r="L12353">
        <v>6.8911436630713502E-3</v>
      </c>
      <c r="M12353">
        <v>5.4568660850441804</v>
      </c>
      <c r="N12353">
        <v>58046</v>
      </c>
      <c r="O12353">
        <v>0.71298651579981098</v>
      </c>
      <c r="P12353">
        <v>0.28701348420018802</v>
      </c>
    </row>
    <row r="12354" spans="1:16" x14ac:dyDescent="0.25">
      <c r="A12354">
        <v>12</v>
      </c>
      <c r="B12354">
        <v>58091</v>
      </c>
      <c r="C12354" t="s">
        <v>13</v>
      </c>
      <c r="D12354" t="s">
        <v>14</v>
      </c>
      <c r="E12354" t="s">
        <v>13</v>
      </c>
      <c r="F12354" t="s">
        <v>14</v>
      </c>
      <c r="G12354" t="s">
        <v>15</v>
      </c>
      <c r="H12354">
        <v>1.33830742645378E-2</v>
      </c>
      <c r="I12354">
        <v>63.9</v>
      </c>
      <c r="J12354">
        <v>45.2</v>
      </c>
      <c r="K12354">
        <v>345.73179625703602</v>
      </c>
      <c r="L12354">
        <v>4.8577829854548699E-2</v>
      </c>
      <c r="M12354">
        <v>35.386210679520403</v>
      </c>
      <c r="N12354">
        <v>58104</v>
      </c>
      <c r="O12354">
        <v>0.986616925735462</v>
      </c>
      <c r="P12354">
        <v>1.33830742645378E-2</v>
      </c>
    </row>
    <row r="12355" spans="1:16" x14ac:dyDescent="0.25">
      <c r="A12355">
        <v>12</v>
      </c>
      <c r="B12355">
        <v>10001</v>
      </c>
      <c r="C12355" t="s">
        <v>90</v>
      </c>
      <c r="D12355" t="s">
        <v>91</v>
      </c>
      <c r="E12355" t="s">
        <v>27</v>
      </c>
      <c r="F12355" t="s">
        <v>70</v>
      </c>
      <c r="G12355" t="s">
        <v>19</v>
      </c>
      <c r="H12355">
        <v>0.29202145335155899</v>
      </c>
      <c r="I12355">
        <v>96.8</v>
      </c>
      <c r="J12355">
        <v>39.799999999999997</v>
      </c>
      <c r="K12355">
        <v>119.132012136024</v>
      </c>
      <c r="L12355">
        <v>5.9399860336142203E-2</v>
      </c>
      <c r="M12355">
        <v>13.183149075478701</v>
      </c>
      <c r="N12355">
        <v>51002</v>
      </c>
      <c r="O12355">
        <v>0.70797854664844095</v>
      </c>
      <c r="P12355">
        <v>0.29202145335155799</v>
      </c>
    </row>
    <row r="12356" spans="1:16" x14ac:dyDescent="0.25">
      <c r="A12356">
        <v>12</v>
      </c>
      <c r="B12356">
        <v>1104</v>
      </c>
      <c r="C12356" t="s">
        <v>31</v>
      </c>
      <c r="D12356" t="s">
        <v>43</v>
      </c>
      <c r="E12356" t="s">
        <v>31</v>
      </c>
      <c r="F12356" t="s">
        <v>57</v>
      </c>
      <c r="G12356" t="s">
        <v>15</v>
      </c>
      <c r="H12356">
        <v>0.12937238702352299</v>
      </c>
      <c r="I12356">
        <v>106.2</v>
      </c>
      <c r="J12356">
        <v>46.2</v>
      </c>
      <c r="K12356">
        <v>227.398104958175</v>
      </c>
      <c r="L12356">
        <v>2.6010421642392399E-2</v>
      </c>
      <c r="M12356">
        <v>25.5828366475839</v>
      </c>
      <c r="N12356">
        <v>4003</v>
      </c>
      <c r="O12356">
        <v>0.87062761297647595</v>
      </c>
      <c r="P12356">
        <v>0.12937238702352299</v>
      </c>
    </row>
    <row r="12357" spans="1:16" x14ac:dyDescent="0.25">
      <c r="A12357">
        <v>12</v>
      </c>
      <c r="B12357">
        <v>31008</v>
      </c>
      <c r="C12357" t="s">
        <v>58</v>
      </c>
      <c r="D12357" t="s">
        <v>109</v>
      </c>
      <c r="E12357" t="s">
        <v>21</v>
      </c>
      <c r="F12357" t="s">
        <v>54</v>
      </c>
      <c r="G12357" t="s">
        <v>19</v>
      </c>
      <c r="H12357">
        <v>0.164771950301282</v>
      </c>
      <c r="I12357">
        <v>120.8</v>
      </c>
      <c r="J12357">
        <v>49</v>
      </c>
      <c r="K12357">
        <v>207.52571812233799</v>
      </c>
      <c r="L12357">
        <v>7.0387980476665696E-2</v>
      </c>
      <c r="M12357">
        <v>22.616275688738199</v>
      </c>
      <c r="N12357">
        <v>24116</v>
      </c>
      <c r="O12357">
        <v>0.835228049698717</v>
      </c>
      <c r="P12357">
        <v>0.164771950301282</v>
      </c>
    </row>
    <row r="12358" spans="1:16" x14ac:dyDescent="0.25">
      <c r="A12358">
        <v>12</v>
      </c>
      <c r="B12358">
        <v>36007</v>
      </c>
      <c r="C12358" t="s">
        <v>33</v>
      </c>
      <c r="D12358" t="s">
        <v>41</v>
      </c>
      <c r="E12358" t="s">
        <v>21</v>
      </c>
      <c r="F12358" t="s">
        <v>22</v>
      </c>
      <c r="G12358" t="s">
        <v>19</v>
      </c>
      <c r="H12358">
        <v>9.5286901316464501E-2</v>
      </c>
      <c r="I12358">
        <v>81.5</v>
      </c>
      <c r="J12358">
        <v>51.5</v>
      </c>
      <c r="K12358">
        <v>215.14980567760699</v>
      </c>
      <c r="L12358">
        <v>1.8219086675229899E-2</v>
      </c>
      <c r="M12358">
        <v>23.4981789653046</v>
      </c>
      <c r="N12358">
        <v>28001</v>
      </c>
      <c r="O12358">
        <v>0.904713098683535</v>
      </c>
      <c r="P12358">
        <v>9.5286901316464404E-2</v>
      </c>
    </row>
    <row r="12359" spans="1:16" x14ac:dyDescent="0.25">
      <c r="A12359">
        <v>12</v>
      </c>
      <c r="B12359">
        <v>17023</v>
      </c>
      <c r="C12359" t="s">
        <v>24</v>
      </c>
      <c r="D12359" t="s">
        <v>26</v>
      </c>
      <c r="E12359" t="s">
        <v>24</v>
      </c>
      <c r="F12359" t="s">
        <v>25</v>
      </c>
      <c r="G12359" t="s">
        <v>15</v>
      </c>
      <c r="H12359">
        <v>0.110082142619394</v>
      </c>
      <c r="I12359">
        <v>95.7</v>
      </c>
      <c r="J12359">
        <v>42.9</v>
      </c>
      <c r="K12359">
        <v>283.68114580213501</v>
      </c>
      <c r="L12359">
        <v>1.2902078045909799E-2</v>
      </c>
      <c r="M12359">
        <v>21.457397908002299</v>
      </c>
      <c r="N12359">
        <v>12119</v>
      </c>
      <c r="O12359">
        <v>0.88991785738060503</v>
      </c>
      <c r="P12359">
        <v>0.110082142619394</v>
      </c>
    </row>
    <row r="12360" spans="1:16" x14ac:dyDescent="0.25">
      <c r="A12360">
        <v>12</v>
      </c>
      <c r="B12360">
        <v>1219</v>
      </c>
      <c r="C12360" t="s">
        <v>31</v>
      </c>
      <c r="D12360" t="s">
        <v>43</v>
      </c>
      <c r="E12360" t="s">
        <v>31</v>
      </c>
      <c r="F12360" t="s">
        <v>57</v>
      </c>
      <c r="G12360" t="s">
        <v>15</v>
      </c>
      <c r="H12360">
        <v>9.2965394437417706E-2</v>
      </c>
      <c r="I12360">
        <v>106.2</v>
      </c>
      <c r="J12360">
        <v>46.2</v>
      </c>
      <c r="K12360">
        <v>265.62634478723498</v>
      </c>
      <c r="L12360">
        <v>3.0616895180037199E-2</v>
      </c>
      <c r="M12360">
        <v>29.6716077185031</v>
      </c>
      <c r="N12360">
        <v>4003</v>
      </c>
      <c r="O12360">
        <v>0.90703460556258197</v>
      </c>
      <c r="P12360">
        <v>9.2965394437417803E-2</v>
      </c>
    </row>
    <row r="12361" spans="1:16" x14ac:dyDescent="0.25">
      <c r="A12361">
        <v>12</v>
      </c>
      <c r="B12361">
        <v>17176</v>
      </c>
      <c r="C12361" t="s">
        <v>24</v>
      </c>
      <c r="D12361" t="s">
        <v>26</v>
      </c>
      <c r="E12361" t="s">
        <v>24</v>
      </c>
      <c r="F12361" t="s">
        <v>26</v>
      </c>
      <c r="G12361" t="s">
        <v>15</v>
      </c>
      <c r="H12361">
        <v>0.16336349820430299</v>
      </c>
      <c r="I12361">
        <v>95.7</v>
      </c>
      <c r="J12361">
        <v>42.9</v>
      </c>
      <c r="K12361">
        <v>210.49493720130599</v>
      </c>
      <c r="L12361">
        <v>8.8889493746495095E-3</v>
      </c>
      <c r="M12361">
        <v>20.056244845661698</v>
      </c>
      <c r="N12361">
        <v>17113</v>
      </c>
      <c r="O12361">
        <v>0.83663650179569704</v>
      </c>
      <c r="P12361">
        <v>0.16336349820430299</v>
      </c>
    </row>
    <row r="12362" spans="1:16" x14ac:dyDescent="0.25">
      <c r="A12362">
        <v>12</v>
      </c>
      <c r="B12362">
        <v>58022</v>
      </c>
      <c r="C12362" t="s">
        <v>13</v>
      </c>
      <c r="D12362" t="s">
        <v>14</v>
      </c>
      <c r="E12362" t="s">
        <v>13</v>
      </c>
      <c r="F12362" t="s">
        <v>14</v>
      </c>
      <c r="G12362" t="s">
        <v>15</v>
      </c>
      <c r="H12362">
        <v>3.7989157678034499E-2</v>
      </c>
      <c r="I12362">
        <v>63.9</v>
      </c>
      <c r="J12362">
        <v>45.2</v>
      </c>
      <c r="K12362">
        <v>308.42634656046101</v>
      </c>
      <c r="L12362">
        <v>4.3071396558821501E-2</v>
      </c>
      <c r="M12362">
        <v>34.9521252394429</v>
      </c>
      <c r="N12362">
        <v>58032</v>
      </c>
      <c r="O12362">
        <v>0.96201084232196499</v>
      </c>
      <c r="P12362">
        <v>3.7989157678034402E-2</v>
      </c>
    </row>
    <row r="12363" spans="1:16" x14ac:dyDescent="0.25">
      <c r="A12363">
        <v>12</v>
      </c>
      <c r="B12363">
        <v>61091</v>
      </c>
      <c r="C12363" t="s">
        <v>44</v>
      </c>
      <c r="D12363" t="s">
        <v>45</v>
      </c>
      <c r="E12363" t="s">
        <v>44</v>
      </c>
      <c r="F12363" t="s">
        <v>99</v>
      </c>
      <c r="G12363" t="s">
        <v>15</v>
      </c>
      <c r="H12363">
        <v>0.26911184213686601</v>
      </c>
      <c r="I12363">
        <v>39.6</v>
      </c>
      <c r="J12363">
        <v>25.5</v>
      </c>
      <c r="K12363">
        <v>165.56887200897799</v>
      </c>
      <c r="L12363">
        <v>2.5959312280734999E-2</v>
      </c>
      <c r="M12363">
        <v>23.665890217956001</v>
      </c>
      <c r="N12363">
        <v>62008</v>
      </c>
      <c r="O12363">
        <v>0.73088815786313199</v>
      </c>
      <c r="P12363">
        <v>0.26911184213686601</v>
      </c>
    </row>
    <row r="12364" spans="1:16" x14ac:dyDescent="0.25">
      <c r="A12364">
        <v>12</v>
      </c>
      <c r="B12364">
        <v>60023</v>
      </c>
      <c r="C12364" t="s">
        <v>13</v>
      </c>
      <c r="D12364" t="s">
        <v>23</v>
      </c>
      <c r="E12364" t="s">
        <v>31</v>
      </c>
      <c r="F12364" t="s">
        <v>114</v>
      </c>
      <c r="G12364" t="s">
        <v>19</v>
      </c>
      <c r="H12364">
        <v>0.25009673569009599</v>
      </c>
      <c r="I12364">
        <v>63.9</v>
      </c>
      <c r="J12364">
        <v>45.2</v>
      </c>
      <c r="K12364">
        <v>74.804148552822397</v>
      </c>
      <c r="L12364">
        <v>1.01317627305221E-2</v>
      </c>
      <c r="M12364">
        <v>12.6914883709394</v>
      </c>
      <c r="N12364">
        <v>5005</v>
      </c>
      <c r="O12364">
        <v>0.74990326430990295</v>
      </c>
      <c r="P12364">
        <v>0.25009673569009599</v>
      </c>
    </row>
    <row r="12365" spans="1:16" x14ac:dyDescent="0.25">
      <c r="A12365">
        <v>12</v>
      </c>
      <c r="B12365">
        <v>12026</v>
      </c>
      <c r="C12365" t="s">
        <v>24</v>
      </c>
      <c r="D12365" t="s">
        <v>25</v>
      </c>
      <c r="E12365" t="s">
        <v>24</v>
      </c>
      <c r="F12365" t="s">
        <v>26</v>
      </c>
      <c r="G12365" t="s">
        <v>15</v>
      </c>
      <c r="H12365">
        <v>2.0989717605626901E-2</v>
      </c>
      <c r="I12365">
        <v>95.7</v>
      </c>
      <c r="J12365">
        <v>42.9</v>
      </c>
      <c r="K12365">
        <v>392.414042711273</v>
      </c>
      <c r="L12365">
        <v>1.7714333712724899E-2</v>
      </c>
      <c r="M12365">
        <v>26.733394161523801</v>
      </c>
      <c r="N12365">
        <v>17070</v>
      </c>
      <c r="O12365">
        <v>0.97901028239437204</v>
      </c>
      <c r="P12365">
        <v>2.0989717605627001E-2</v>
      </c>
    </row>
    <row r="12366" spans="1:16" x14ac:dyDescent="0.25">
      <c r="A12366">
        <v>12</v>
      </c>
      <c r="B12366">
        <v>12076</v>
      </c>
      <c r="C12366" t="s">
        <v>24</v>
      </c>
      <c r="D12366" t="s">
        <v>25</v>
      </c>
      <c r="E12366" t="s">
        <v>24</v>
      </c>
      <c r="F12366" t="s">
        <v>26</v>
      </c>
      <c r="G12366" t="s">
        <v>15</v>
      </c>
      <c r="H12366">
        <v>0.18355446543061199</v>
      </c>
      <c r="I12366">
        <v>95.7</v>
      </c>
      <c r="J12366">
        <v>42.9</v>
      </c>
      <c r="K12366">
        <v>206.79765393547399</v>
      </c>
      <c r="L12366">
        <v>9.4793209452688505E-3</v>
      </c>
      <c r="M12366">
        <v>14.146745559464501</v>
      </c>
      <c r="N12366">
        <v>17052</v>
      </c>
      <c r="O12366">
        <v>0.81644553456938695</v>
      </c>
      <c r="P12366">
        <v>0.18355446543061099</v>
      </c>
    </row>
    <row r="12367" spans="1:16" x14ac:dyDescent="0.25">
      <c r="A12367">
        <v>12</v>
      </c>
      <c r="B12367">
        <v>23004</v>
      </c>
      <c r="C12367" t="s">
        <v>21</v>
      </c>
      <c r="D12367" t="s">
        <v>89</v>
      </c>
      <c r="E12367" t="s">
        <v>21</v>
      </c>
      <c r="F12367" t="s">
        <v>89</v>
      </c>
      <c r="G12367" t="s">
        <v>15</v>
      </c>
      <c r="H12367">
        <v>0.120684023753488</v>
      </c>
      <c r="I12367">
        <v>81.099999999999994</v>
      </c>
      <c r="J12367">
        <v>55.8</v>
      </c>
      <c r="K12367">
        <v>206.83859607475401</v>
      </c>
      <c r="L12367">
        <v>1.6541868003787302E-2</v>
      </c>
      <c r="M12367">
        <v>7.5663426686555404</v>
      </c>
      <c r="N12367">
        <v>23091</v>
      </c>
      <c r="O12367">
        <v>0.87931597624651103</v>
      </c>
      <c r="P12367">
        <v>0.120684023753488</v>
      </c>
    </row>
    <row r="12368" spans="1:16" x14ac:dyDescent="0.25">
      <c r="A12368">
        <v>12</v>
      </c>
      <c r="B12368">
        <v>38008</v>
      </c>
      <c r="C12368" t="s">
        <v>33</v>
      </c>
      <c r="D12368" t="s">
        <v>42</v>
      </c>
      <c r="E12368" t="s">
        <v>33</v>
      </c>
      <c r="F12368" t="s">
        <v>79</v>
      </c>
      <c r="G12368" t="s">
        <v>15</v>
      </c>
      <c r="H12368">
        <v>0.120869117232814</v>
      </c>
      <c r="I12368">
        <v>81.5</v>
      </c>
      <c r="J12368">
        <v>51.5</v>
      </c>
      <c r="K12368">
        <v>188.428971741156</v>
      </c>
      <c r="L12368">
        <v>1.6001588788620302E-2</v>
      </c>
      <c r="M12368">
        <v>20.765644111726399</v>
      </c>
      <c r="N12368">
        <v>37011</v>
      </c>
      <c r="O12368">
        <v>0.87913088276718498</v>
      </c>
      <c r="P12368">
        <v>0.120869117232814</v>
      </c>
    </row>
    <row r="12369" spans="1:16" x14ac:dyDescent="0.25">
      <c r="A12369">
        <v>12</v>
      </c>
      <c r="B12369">
        <v>65155</v>
      </c>
      <c r="C12369" t="s">
        <v>44</v>
      </c>
      <c r="D12369" t="s">
        <v>96</v>
      </c>
      <c r="E12369" t="s">
        <v>44</v>
      </c>
      <c r="F12369" t="s">
        <v>96</v>
      </c>
      <c r="G12369" t="s">
        <v>15</v>
      </c>
      <c r="H12369">
        <v>0.27558459928937501</v>
      </c>
      <c r="I12369">
        <v>39.6</v>
      </c>
      <c r="J12369">
        <v>25.5</v>
      </c>
      <c r="K12369">
        <v>153.290198633166</v>
      </c>
      <c r="L12369">
        <v>2.47415786813674E-2</v>
      </c>
      <c r="M12369">
        <v>24.179796065197799</v>
      </c>
      <c r="N12369">
        <v>65135</v>
      </c>
      <c r="O12369">
        <v>0.72441540071062405</v>
      </c>
      <c r="P12369">
        <v>0.27558459928937401</v>
      </c>
    </row>
    <row r="12370" spans="1:16" x14ac:dyDescent="0.25">
      <c r="A12370">
        <v>12</v>
      </c>
      <c r="B12370">
        <v>45003</v>
      </c>
      <c r="C12370" t="s">
        <v>27</v>
      </c>
      <c r="D12370" t="s">
        <v>95</v>
      </c>
      <c r="E12370" t="s">
        <v>27</v>
      </c>
      <c r="F12370" t="s">
        <v>110</v>
      </c>
      <c r="G12370" t="s">
        <v>15</v>
      </c>
      <c r="H12370">
        <v>0.16888474650743901</v>
      </c>
      <c r="I12370">
        <v>89.9</v>
      </c>
      <c r="J12370">
        <v>48.5</v>
      </c>
      <c r="K12370">
        <v>183.07988656309399</v>
      </c>
      <c r="L12370">
        <v>2.3340506903109799E-2</v>
      </c>
      <c r="M12370">
        <v>14.5882697710268</v>
      </c>
      <c r="N12370">
        <v>52022</v>
      </c>
      <c r="O12370">
        <v>0.83111525349255999</v>
      </c>
      <c r="P12370">
        <v>0.16888474650743901</v>
      </c>
    </row>
    <row r="12371" spans="1:16" x14ac:dyDescent="0.25">
      <c r="A12371">
        <v>12</v>
      </c>
      <c r="B12371">
        <v>41044</v>
      </c>
      <c r="C12371" t="s">
        <v>16</v>
      </c>
      <c r="D12371" t="s">
        <v>83</v>
      </c>
      <c r="E12371" t="s">
        <v>16</v>
      </c>
      <c r="F12371" t="s">
        <v>83</v>
      </c>
      <c r="G12371" t="s">
        <v>15</v>
      </c>
      <c r="H12371">
        <v>0.28905938041948998</v>
      </c>
      <c r="I12371">
        <v>61.9</v>
      </c>
      <c r="J12371">
        <v>44.8</v>
      </c>
      <c r="K12371">
        <v>64.1098278598772</v>
      </c>
      <c r="L12371">
        <v>2.6128754130589599E-2</v>
      </c>
      <c r="M12371">
        <v>5.1512984457906903</v>
      </c>
      <c r="N12371">
        <v>41044</v>
      </c>
      <c r="O12371">
        <v>0.71094061958050903</v>
      </c>
      <c r="P12371">
        <v>0.28905938041948898</v>
      </c>
    </row>
    <row r="12372" spans="1:16" x14ac:dyDescent="0.25">
      <c r="A12372">
        <v>12</v>
      </c>
      <c r="B12372">
        <v>17065</v>
      </c>
      <c r="C12372" t="s">
        <v>24</v>
      </c>
      <c r="D12372" t="s">
        <v>26</v>
      </c>
      <c r="E12372" t="s">
        <v>24</v>
      </c>
      <c r="F12372" t="s">
        <v>104</v>
      </c>
      <c r="G12372" t="s">
        <v>15</v>
      </c>
      <c r="H12372">
        <v>0.13953543292041001</v>
      </c>
      <c r="I12372">
        <v>95.7</v>
      </c>
      <c r="J12372">
        <v>42.9</v>
      </c>
      <c r="K12372">
        <v>243.119769488938</v>
      </c>
      <c r="L12372">
        <v>1.0397903970518501E-2</v>
      </c>
      <c r="M12372">
        <v>20.659066344511601</v>
      </c>
      <c r="N12372">
        <v>97042</v>
      </c>
      <c r="O12372">
        <v>0.86046456707958896</v>
      </c>
      <c r="P12372">
        <v>0.13953543292041001</v>
      </c>
    </row>
    <row r="12373" spans="1:16" x14ac:dyDescent="0.25">
      <c r="A12373">
        <v>12</v>
      </c>
      <c r="B12373">
        <v>28056</v>
      </c>
      <c r="C12373" t="s">
        <v>21</v>
      </c>
      <c r="D12373" t="s">
        <v>22</v>
      </c>
      <c r="E12373" t="s">
        <v>21</v>
      </c>
      <c r="F12373" t="s">
        <v>54</v>
      </c>
      <c r="G12373" t="s">
        <v>15</v>
      </c>
      <c r="H12373">
        <v>0.14616650261067601</v>
      </c>
      <c r="I12373">
        <v>81.099999999999994</v>
      </c>
      <c r="J12373">
        <v>55.8</v>
      </c>
      <c r="K12373">
        <v>171.37085204622801</v>
      </c>
      <c r="L12373">
        <v>1.41442298059959E-2</v>
      </c>
      <c r="M12373">
        <v>6.9256236240129203</v>
      </c>
      <c r="N12373">
        <v>24116</v>
      </c>
      <c r="O12373">
        <v>0.85383349738932302</v>
      </c>
      <c r="P12373">
        <v>0.14616650261067601</v>
      </c>
    </row>
    <row r="12374" spans="1:16" x14ac:dyDescent="0.25">
      <c r="A12374">
        <v>12</v>
      </c>
      <c r="B12374">
        <v>30015</v>
      </c>
      <c r="C12374" t="s">
        <v>58</v>
      </c>
      <c r="D12374" t="s">
        <v>59</v>
      </c>
      <c r="E12374" t="s">
        <v>58</v>
      </c>
      <c r="F12374" t="s">
        <v>59</v>
      </c>
      <c r="G12374" t="s">
        <v>15</v>
      </c>
      <c r="H12374">
        <v>0.19843937684353299</v>
      </c>
      <c r="I12374">
        <v>120.8</v>
      </c>
      <c r="J12374">
        <v>49</v>
      </c>
      <c r="K12374">
        <v>180.14197583268501</v>
      </c>
      <c r="L12374">
        <v>6.8298357392137896E-2</v>
      </c>
      <c r="M12374">
        <v>17.303579262549398</v>
      </c>
      <c r="N12374">
        <v>30046</v>
      </c>
      <c r="O12374">
        <v>0.80156062315646603</v>
      </c>
      <c r="P12374">
        <v>0.19843937684353299</v>
      </c>
    </row>
    <row r="12375" spans="1:16" x14ac:dyDescent="0.25">
      <c r="A12375">
        <v>12</v>
      </c>
      <c r="B12375">
        <v>24012</v>
      </c>
      <c r="C12375" t="s">
        <v>21</v>
      </c>
      <c r="D12375" t="s">
        <v>54</v>
      </c>
      <c r="E12375" t="s">
        <v>21</v>
      </c>
      <c r="F12375" t="s">
        <v>84</v>
      </c>
      <c r="G12375" t="s">
        <v>15</v>
      </c>
      <c r="H12375">
        <v>0.101158005280479</v>
      </c>
      <c r="I12375">
        <v>81.099999999999994</v>
      </c>
      <c r="J12375">
        <v>55.8</v>
      </c>
      <c r="K12375">
        <v>236.64204192007199</v>
      </c>
      <c r="L12375">
        <v>1.97971271480364E-2</v>
      </c>
      <c r="M12375">
        <v>7.6726049402968304</v>
      </c>
      <c r="N12375">
        <v>25016</v>
      </c>
      <c r="O12375">
        <v>0.89884199471951998</v>
      </c>
      <c r="P12375">
        <v>0.101158005280479</v>
      </c>
    </row>
    <row r="12376" spans="1:16" x14ac:dyDescent="0.25">
      <c r="A12376">
        <v>12</v>
      </c>
      <c r="B12376">
        <v>1047</v>
      </c>
      <c r="C12376" t="s">
        <v>31</v>
      </c>
      <c r="D12376" t="s">
        <v>43</v>
      </c>
      <c r="E12376" t="s">
        <v>31</v>
      </c>
      <c r="F12376" t="s">
        <v>43</v>
      </c>
      <c r="G12376" t="s">
        <v>15</v>
      </c>
      <c r="H12376">
        <v>0.126232399157784</v>
      </c>
      <c r="I12376">
        <v>106.2</v>
      </c>
      <c r="J12376">
        <v>46.2</v>
      </c>
      <c r="K12376">
        <v>231.402928132981</v>
      </c>
      <c r="L12376">
        <v>2.67308706505517E-2</v>
      </c>
      <c r="M12376">
        <v>25.8217194142421</v>
      </c>
      <c r="N12376">
        <v>1191</v>
      </c>
      <c r="O12376">
        <v>0.87376760084221505</v>
      </c>
      <c r="P12376">
        <v>0.126232399157784</v>
      </c>
    </row>
    <row r="12377" spans="1:16" x14ac:dyDescent="0.25">
      <c r="A12377">
        <v>12</v>
      </c>
      <c r="B12377">
        <v>58091</v>
      </c>
      <c r="C12377" t="s">
        <v>13</v>
      </c>
      <c r="D12377" t="s">
        <v>14</v>
      </c>
      <c r="E12377" t="s">
        <v>13</v>
      </c>
      <c r="F12377" t="s">
        <v>14</v>
      </c>
      <c r="G12377" t="s">
        <v>15</v>
      </c>
      <c r="H12377">
        <v>1.33830742645378E-2</v>
      </c>
      <c r="I12377">
        <v>63.9</v>
      </c>
      <c r="J12377">
        <v>45.2</v>
      </c>
      <c r="K12377">
        <v>345.73179625703602</v>
      </c>
      <c r="L12377">
        <v>4.8577829854548699E-2</v>
      </c>
      <c r="M12377">
        <v>35.386210679520403</v>
      </c>
      <c r="N12377">
        <v>58091</v>
      </c>
      <c r="O12377">
        <v>0.986616925735462</v>
      </c>
      <c r="P12377">
        <v>1.33830742645378E-2</v>
      </c>
    </row>
    <row r="12378" spans="1:16" x14ac:dyDescent="0.25">
      <c r="A12378">
        <v>12</v>
      </c>
      <c r="B12378">
        <v>45009</v>
      </c>
      <c r="C12378" t="s">
        <v>27</v>
      </c>
      <c r="D12378" t="s">
        <v>95</v>
      </c>
      <c r="E12378" t="s">
        <v>51</v>
      </c>
      <c r="F12378" t="s">
        <v>93</v>
      </c>
      <c r="G12378" t="s">
        <v>19</v>
      </c>
      <c r="H12378">
        <v>0.22782577035648799</v>
      </c>
      <c r="I12378">
        <v>89.9</v>
      </c>
      <c r="J12378">
        <v>48.5</v>
      </c>
      <c r="K12378">
        <v>109.79131356052901</v>
      </c>
      <c r="L12378">
        <v>1.3219073246960301E-2</v>
      </c>
      <c r="M12378">
        <v>10.235277262979301</v>
      </c>
      <c r="N12378">
        <v>75022</v>
      </c>
      <c r="O12378">
        <v>0.77217422964351101</v>
      </c>
      <c r="P12378">
        <v>0.22782577035648799</v>
      </c>
    </row>
    <row r="12379" spans="1:16" x14ac:dyDescent="0.25">
      <c r="A12379">
        <v>12</v>
      </c>
      <c r="B12379">
        <v>63049</v>
      </c>
      <c r="C12379" t="s">
        <v>44</v>
      </c>
      <c r="D12379" t="s">
        <v>78</v>
      </c>
      <c r="E12379" t="s">
        <v>44</v>
      </c>
      <c r="F12379" t="s">
        <v>45</v>
      </c>
      <c r="G12379" t="s">
        <v>15</v>
      </c>
      <c r="H12379">
        <v>0.163343450886587</v>
      </c>
      <c r="I12379">
        <v>39.6</v>
      </c>
      <c r="J12379">
        <v>25.5</v>
      </c>
      <c r="K12379">
        <v>263.95539791067</v>
      </c>
      <c r="L12379">
        <v>4.0949119612978598E-2</v>
      </c>
      <c r="M12379">
        <v>38.845156551098</v>
      </c>
      <c r="N12379">
        <v>61048</v>
      </c>
      <c r="O12379">
        <v>0.83665654911341203</v>
      </c>
      <c r="P12379">
        <v>0.163343450886586</v>
      </c>
    </row>
    <row r="12380" spans="1:16" x14ac:dyDescent="0.25">
      <c r="A12380">
        <v>12</v>
      </c>
      <c r="B12380">
        <v>16124</v>
      </c>
      <c r="C12380" t="s">
        <v>24</v>
      </c>
      <c r="D12380" t="s">
        <v>66</v>
      </c>
      <c r="E12380" t="s">
        <v>24</v>
      </c>
      <c r="F12380" t="s">
        <v>60</v>
      </c>
      <c r="G12380" t="s">
        <v>15</v>
      </c>
      <c r="H12380">
        <v>8.1928328406670706E-2</v>
      </c>
      <c r="I12380">
        <v>95.7</v>
      </c>
      <c r="J12380">
        <v>42.9</v>
      </c>
      <c r="K12380">
        <v>317.98090888009699</v>
      </c>
      <c r="L12380">
        <v>1.4033756625650101E-2</v>
      </c>
      <c r="M12380">
        <v>23.072618064596401</v>
      </c>
      <c r="N12380">
        <v>15077</v>
      </c>
      <c r="O12380">
        <v>0.91807167159332903</v>
      </c>
      <c r="P12380">
        <v>8.1928328406670595E-2</v>
      </c>
    </row>
    <row r="12381" spans="1:16" x14ac:dyDescent="0.25">
      <c r="A12381">
        <v>12</v>
      </c>
      <c r="B12381">
        <v>63008</v>
      </c>
      <c r="C12381" t="s">
        <v>44</v>
      </c>
      <c r="D12381" t="s">
        <v>78</v>
      </c>
      <c r="E12381" t="s">
        <v>44</v>
      </c>
      <c r="F12381" t="s">
        <v>45</v>
      </c>
      <c r="G12381" t="s">
        <v>15</v>
      </c>
      <c r="H12381">
        <v>0.16823747465553299</v>
      </c>
      <c r="I12381">
        <v>39.6</v>
      </c>
      <c r="J12381">
        <v>25.5</v>
      </c>
      <c r="K12381">
        <v>257.070015600342</v>
      </c>
      <c r="L12381">
        <v>4.0450627322248703E-2</v>
      </c>
      <c r="M12381">
        <v>38.733190268720598</v>
      </c>
      <c r="N12381">
        <v>61005</v>
      </c>
      <c r="O12381">
        <v>0.83176252534446604</v>
      </c>
      <c r="P12381">
        <v>0.16823747465553299</v>
      </c>
    </row>
    <row r="12382" spans="1:16" x14ac:dyDescent="0.25">
      <c r="A12382">
        <v>12</v>
      </c>
      <c r="B12382">
        <v>15142</v>
      </c>
      <c r="C12382" t="s">
        <v>24</v>
      </c>
      <c r="D12382" t="s">
        <v>60</v>
      </c>
      <c r="E12382" t="s">
        <v>24</v>
      </c>
      <c r="F12382" t="s">
        <v>26</v>
      </c>
      <c r="G12382" t="s">
        <v>15</v>
      </c>
      <c r="H12382">
        <v>0</v>
      </c>
      <c r="I12382">
        <v>95.7</v>
      </c>
      <c r="J12382">
        <v>42.9</v>
      </c>
      <c r="K12382">
        <v>420.07229343039899</v>
      </c>
      <c r="L12382">
        <v>1.89169391522848E-2</v>
      </c>
      <c r="M12382">
        <v>28.7576280170952</v>
      </c>
      <c r="N12382">
        <v>17068</v>
      </c>
      <c r="O12382">
        <v>1</v>
      </c>
      <c r="P12382">
        <v>0</v>
      </c>
    </row>
    <row r="12383" spans="1:16" x14ac:dyDescent="0.25">
      <c r="A12383">
        <v>12</v>
      </c>
      <c r="B12383">
        <v>100003</v>
      </c>
      <c r="C12383" t="s">
        <v>27</v>
      </c>
      <c r="D12383" t="s">
        <v>118</v>
      </c>
      <c r="E12383" t="s">
        <v>27</v>
      </c>
      <c r="F12383" t="s">
        <v>85</v>
      </c>
      <c r="G12383" t="s">
        <v>15</v>
      </c>
      <c r="H12383">
        <v>0.13258630620735401</v>
      </c>
      <c r="I12383">
        <v>89.9</v>
      </c>
      <c r="J12383">
        <v>48.5</v>
      </c>
      <c r="K12383">
        <v>221.33567897527999</v>
      </c>
      <c r="L12383">
        <v>2.7706972593086299E-2</v>
      </c>
      <c r="M12383">
        <v>18.592378698748298</v>
      </c>
      <c r="N12383">
        <v>50026</v>
      </c>
      <c r="O12383">
        <v>0.86741369379264499</v>
      </c>
      <c r="P12383">
        <v>0.13258630620735401</v>
      </c>
    </row>
    <row r="12384" spans="1:16" x14ac:dyDescent="0.25">
      <c r="A12384">
        <v>12</v>
      </c>
      <c r="B12384">
        <v>58091</v>
      </c>
      <c r="C12384" t="s">
        <v>13</v>
      </c>
      <c r="D12384" t="s">
        <v>14</v>
      </c>
      <c r="E12384" t="s">
        <v>13</v>
      </c>
      <c r="F12384" t="s">
        <v>14</v>
      </c>
      <c r="G12384" t="s">
        <v>15</v>
      </c>
      <c r="H12384">
        <v>1.33830742645378E-2</v>
      </c>
      <c r="I12384">
        <v>63.9</v>
      </c>
      <c r="J12384">
        <v>45.2</v>
      </c>
      <c r="K12384">
        <v>345.73179625703602</v>
      </c>
      <c r="L12384">
        <v>4.8577829854548699E-2</v>
      </c>
      <c r="M12384">
        <v>35.386210679520403</v>
      </c>
      <c r="N12384">
        <v>58046</v>
      </c>
      <c r="O12384">
        <v>0.986616925735462</v>
      </c>
      <c r="P12384">
        <v>1.33830742645378E-2</v>
      </c>
    </row>
    <row r="12385" spans="1:16" x14ac:dyDescent="0.25">
      <c r="A12385">
        <v>12</v>
      </c>
      <c r="B12385">
        <v>63049</v>
      </c>
      <c r="C12385" t="s">
        <v>44</v>
      </c>
      <c r="D12385" t="s">
        <v>78</v>
      </c>
      <c r="E12385" t="s">
        <v>33</v>
      </c>
      <c r="F12385" t="s">
        <v>34</v>
      </c>
      <c r="G12385" t="s">
        <v>19</v>
      </c>
      <c r="H12385">
        <v>0.163343450886587</v>
      </c>
      <c r="I12385">
        <v>39.6</v>
      </c>
      <c r="J12385">
        <v>25.5</v>
      </c>
      <c r="K12385">
        <v>263.95539791067</v>
      </c>
      <c r="L12385">
        <v>4.0949119612978598E-2</v>
      </c>
      <c r="M12385">
        <v>38.845156551098</v>
      </c>
      <c r="N12385">
        <v>35016</v>
      </c>
      <c r="O12385">
        <v>0.83665654911341303</v>
      </c>
      <c r="P12385">
        <v>0.163343450886587</v>
      </c>
    </row>
    <row r="12386" spans="1:16" x14ac:dyDescent="0.25">
      <c r="A12386">
        <v>12</v>
      </c>
      <c r="B12386">
        <v>15118</v>
      </c>
      <c r="C12386" t="s">
        <v>24</v>
      </c>
      <c r="D12386" t="s">
        <v>60</v>
      </c>
      <c r="E12386" t="s">
        <v>24</v>
      </c>
      <c r="F12386" t="s">
        <v>108</v>
      </c>
      <c r="G12386" t="s">
        <v>15</v>
      </c>
      <c r="H12386">
        <v>1.1845129756187999E-3</v>
      </c>
      <c r="I12386">
        <v>95.7</v>
      </c>
      <c r="J12386">
        <v>42.9</v>
      </c>
      <c r="K12386">
        <v>414.80055646185502</v>
      </c>
      <c r="L12386">
        <v>1.8668961315442E-2</v>
      </c>
      <c r="M12386">
        <v>28.312724590321601</v>
      </c>
      <c r="N12386">
        <v>14061</v>
      </c>
      <c r="O12386">
        <v>0.99881548702438105</v>
      </c>
      <c r="P12386">
        <v>1.1845129756187999E-3</v>
      </c>
    </row>
    <row r="12387" spans="1:16" x14ac:dyDescent="0.25">
      <c r="A12387">
        <v>12</v>
      </c>
      <c r="B12387">
        <v>1256</v>
      </c>
      <c r="C12387" t="s">
        <v>31</v>
      </c>
      <c r="D12387" t="s">
        <v>43</v>
      </c>
      <c r="E12387" t="s">
        <v>33</v>
      </c>
      <c r="F12387" t="s">
        <v>35</v>
      </c>
      <c r="G12387" t="s">
        <v>19</v>
      </c>
      <c r="H12387">
        <v>0.140774373313796</v>
      </c>
      <c r="I12387">
        <v>106.2</v>
      </c>
      <c r="J12387">
        <v>46.2</v>
      </c>
      <c r="K12387">
        <v>215.76951476238901</v>
      </c>
      <c r="L12387">
        <v>2.4788554436506901E-2</v>
      </c>
      <c r="M12387">
        <v>24.257963747786299</v>
      </c>
      <c r="N12387">
        <v>39012</v>
      </c>
      <c r="O12387">
        <v>0.85922562668620295</v>
      </c>
      <c r="P12387">
        <v>0.140774373313796</v>
      </c>
    </row>
    <row r="12388" spans="1:16" x14ac:dyDescent="0.25">
      <c r="A12388">
        <v>12</v>
      </c>
      <c r="B12388">
        <v>15077</v>
      </c>
      <c r="C12388" t="s">
        <v>24</v>
      </c>
      <c r="D12388" t="s">
        <v>60</v>
      </c>
      <c r="E12388" t="s">
        <v>24</v>
      </c>
      <c r="F12388" t="s">
        <v>66</v>
      </c>
      <c r="G12388" t="s">
        <v>15</v>
      </c>
      <c r="H12388">
        <v>0</v>
      </c>
      <c r="I12388">
        <v>95.7</v>
      </c>
      <c r="J12388">
        <v>42.9</v>
      </c>
      <c r="K12388">
        <v>451.20739906093002</v>
      </c>
      <c r="L12388">
        <v>2.0194149298900701E-2</v>
      </c>
      <c r="M12388">
        <v>31.289698753754902</v>
      </c>
      <c r="N12388">
        <v>16170</v>
      </c>
      <c r="O12388">
        <v>1</v>
      </c>
      <c r="P12388">
        <v>0</v>
      </c>
    </row>
    <row r="12389" spans="1:16" x14ac:dyDescent="0.25">
      <c r="A12389">
        <v>12</v>
      </c>
      <c r="B12389">
        <v>93032</v>
      </c>
      <c r="C12389" t="s">
        <v>58</v>
      </c>
      <c r="D12389" t="s">
        <v>97</v>
      </c>
      <c r="E12389" t="s">
        <v>58</v>
      </c>
      <c r="F12389" t="s">
        <v>59</v>
      </c>
      <c r="G12389" t="s">
        <v>15</v>
      </c>
      <c r="H12389">
        <v>0.219559508428918</v>
      </c>
      <c r="I12389">
        <v>120.8</v>
      </c>
      <c r="J12389">
        <v>49</v>
      </c>
      <c r="K12389">
        <v>145.99587610065501</v>
      </c>
      <c r="L12389">
        <v>5.28856854330267E-2</v>
      </c>
      <c r="M12389">
        <v>15.612004020109699</v>
      </c>
      <c r="N12389">
        <v>30099</v>
      </c>
      <c r="O12389">
        <v>0.78044049157108097</v>
      </c>
      <c r="P12389">
        <v>0.219559508428918</v>
      </c>
    </row>
    <row r="12390" spans="1:16" x14ac:dyDescent="0.25">
      <c r="A12390">
        <v>12</v>
      </c>
      <c r="B12390">
        <v>55017</v>
      </c>
      <c r="C12390" t="s">
        <v>47</v>
      </c>
      <c r="D12390" t="s">
        <v>48</v>
      </c>
      <c r="E12390" t="s">
        <v>47</v>
      </c>
      <c r="F12390" t="s">
        <v>49</v>
      </c>
      <c r="G12390" t="s">
        <v>15</v>
      </c>
      <c r="H12390">
        <v>0.25424244963351</v>
      </c>
      <c r="I12390">
        <v>84.4</v>
      </c>
      <c r="J12390">
        <v>56.3</v>
      </c>
      <c r="K12390">
        <v>37.7353324432598</v>
      </c>
      <c r="L12390">
        <v>2.3608733515523998E-2</v>
      </c>
      <c r="M12390">
        <v>3.1038401628058598</v>
      </c>
      <c r="N12390">
        <v>54039</v>
      </c>
      <c r="O12390">
        <v>0.74575755036648805</v>
      </c>
      <c r="P12390">
        <v>0.25424244963351</v>
      </c>
    </row>
    <row r="12391" spans="1:16" x14ac:dyDescent="0.25">
      <c r="A12391">
        <v>12</v>
      </c>
      <c r="B12391">
        <v>72004</v>
      </c>
      <c r="C12391" t="s">
        <v>51</v>
      </c>
      <c r="D12391" t="s">
        <v>75</v>
      </c>
      <c r="E12391" t="s">
        <v>51</v>
      </c>
      <c r="F12391" t="s">
        <v>75</v>
      </c>
      <c r="G12391" t="s">
        <v>15</v>
      </c>
      <c r="H12391">
        <v>0.27220148366144797</v>
      </c>
      <c r="I12391">
        <v>61.4</v>
      </c>
      <c r="J12391">
        <v>28.6</v>
      </c>
      <c r="K12391">
        <v>194.825944840956</v>
      </c>
      <c r="L12391">
        <v>5.4613984444398002E-2</v>
      </c>
      <c r="M12391">
        <v>17.962069779107502</v>
      </c>
      <c r="N12391">
        <v>72004</v>
      </c>
      <c r="O12391">
        <v>0.72779851633855097</v>
      </c>
      <c r="P12391">
        <v>0.27220148366144797</v>
      </c>
    </row>
    <row r="12392" spans="1:16" x14ac:dyDescent="0.25">
      <c r="A12392">
        <v>12</v>
      </c>
      <c r="B12392">
        <v>28060</v>
      </c>
      <c r="C12392" t="s">
        <v>21</v>
      </c>
      <c r="D12392" t="s">
        <v>22</v>
      </c>
      <c r="E12392" t="s">
        <v>21</v>
      </c>
      <c r="F12392" t="s">
        <v>54</v>
      </c>
      <c r="G12392" t="s">
        <v>15</v>
      </c>
      <c r="H12392">
        <v>4.8730912431755799E-2</v>
      </c>
      <c r="I12392">
        <v>81.099999999999994</v>
      </c>
      <c r="J12392">
        <v>55.8</v>
      </c>
      <c r="K12392">
        <v>301.193758051918</v>
      </c>
      <c r="L12392">
        <v>2.4226984638633001E-2</v>
      </c>
      <c r="M12392">
        <v>10.915053621445001</v>
      </c>
      <c r="N12392">
        <v>24012</v>
      </c>
      <c r="O12392">
        <v>0.95126908756824402</v>
      </c>
      <c r="P12392">
        <v>4.8730912431755903E-2</v>
      </c>
    </row>
    <row r="12393" spans="1:16" x14ac:dyDescent="0.25">
      <c r="A12393">
        <v>12</v>
      </c>
      <c r="B12393">
        <v>109031</v>
      </c>
      <c r="C12393" t="s">
        <v>16</v>
      </c>
      <c r="D12393" t="s">
        <v>117</v>
      </c>
      <c r="E12393" t="s">
        <v>16</v>
      </c>
      <c r="F12393" t="s">
        <v>81</v>
      </c>
      <c r="G12393" t="s">
        <v>15</v>
      </c>
      <c r="H12393">
        <v>0.28058856453136899</v>
      </c>
      <c r="I12393">
        <v>61.9</v>
      </c>
      <c r="J12393">
        <v>44.8</v>
      </c>
      <c r="K12393">
        <v>70.616722522091806</v>
      </c>
      <c r="L12393">
        <v>2.8645186414727401E-2</v>
      </c>
      <c r="M12393">
        <v>6.9196778728256296</v>
      </c>
      <c r="N12393">
        <v>42021</v>
      </c>
      <c r="O12393">
        <v>0.71941143546862996</v>
      </c>
      <c r="P12393">
        <v>0.28058856453136899</v>
      </c>
    </row>
    <row r="12394" spans="1:16" x14ac:dyDescent="0.25">
      <c r="A12394">
        <v>12</v>
      </c>
      <c r="B12394">
        <v>17052</v>
      </c>
      <c r="C12394" t="s">
        <v>24</v>
      </c>
      <c r="D12394" t="s">
        <v>26</v>
      </c>
      <c r="E12394" t="s">
        <v>24</v>
      </c>
      <c r="F12394" t="s">
        <v>26</v>
      </c>
      <c r="G12394" t="s">
        <v>15</v>
      </c>
      <c r="H12394">
        <v>5.4865445420408901E-2</v>
      </c>
      <c r="I12394">
        <v>95.7</v>
      </c>
      <c r="J12394">
        <v>42.9</v>
      </c>
      <c r="K12394">
        <v>348.130501070913</v>
      </c>
      <c r="L12394">
        <v>1.5644529052990599E-2</v>
      </c>
      <c r="M12394">
        <v>25.388244286382299</v>
      </c>
      <c r="N12394">
        <v>17123</v>
      </c>
      <c r="O12394">
        <v>0.94513455457958995</v>
      </c>
      <c r="P12394">
        <v>5.4865445420408998E-2</v>
      </c>
    </row>
    <row r="12395" spans="1:16" x14ac:dyDescent="0.25">
      <c r="A12395">
        <v>12</v>
      </c>
      <c r="B12395">
        <v>65090</v>
      </c>
      <c r="C12395" t="s">
        <v>44</v>
      </c>
      <c r="D12395" t="s">
        <v>96</v>
      </c>
      <c r="E12395" t="s">
        <v>44</v>
      </c>
      <c r="F12395" t="s">
        <v>96</v>
      </c>
      <c r="G12395" t="s">
        <v>15</v>
      </c>
      <c r="H12395">
        <v>0.17741039373351</v>
      </c>
      <c r="I12395">
        <v>39.6</v>
      </c>
      <c r="J12395">
        <v>25.5</v>
      </c>
      <c r="K12395">
        <v>249.76537430164399</v>
      </c>
      <c r="L12395">
        <v>4.02813537200317E-2</v>
      </c>
      <c r="M12395">
        <v>37.316782237446603</v>
      </c>
      <c r="N12395">
        <v>65116</v>
      </c>
      <c r="O12395">
        <v>0.82258960626648903</v>
      </c>
      <c r="P12395">
        <v>0.17741039373351</v>
      </c>
    </row>
    <row r="12396" spans="1:16" x14ac:dyDescent="0.25">
      <c r="A12396">
        <v>12</v>
      </c>
      <c r="B12396">
        <v>68024</v>
      </c>
      <c r="C12396" t="s">
        <v>36</v>
      </c>
      <c r="D12396" t="s">
        <v>37</v>
      </c>
      <c r="E12396" t="s">
        <v>36</v>
      </c>
      <c r="F12396" t="s">
        <v>38</v>
      </c>
      <c r="G12396" t="s">
        <v>15</v>
      </c>
      <c r="H12396">
        <v>0.23529608689866799</v>
      </c>
      <c r="I12396">
        <v>42.4</v>
      </c>
      <c r="J12396">
        <v>43.1</v>
      </c>
      <c r="K12396">
        <v>161.238410430051</v>
      </c>
      <c r="L12396">
        <v>0.10215905441409</v>
      </c>
      <c r="M12396">
        <v>13.3825004136026</v>
      </c>
      <c r="N12396">
        <v>66098</v>
      </c>
      <c r="O12396">
        <v>0.76470391310133101</v>
      </c>
      <c r="P12396">
        <v>0.23529608689866699</v>
      </c>
    </row>
    <row r="12397" spans="1:16" x14ac:dyDescent="0.25">
      <c r="A12397">
        <v>12</v>
      </c>
      <c r="B12397">
        <v>75006</v>
      </c>
      <c r="C12397" t="s">
        <v>51</v>
      </c>
      <c r="D12397" t="s">
        <v>93</v>
      </c>
      <c r="E12397" t="s">
        <v>51</v>
      </c>
      <c r="F12397" t="s">
        <v>76</v>
      </c>
      <c r="G12397" t="s">
        <v>15</v>
      </c>
      <c r="H12397">
        <v>0.18071350023250199</v>
      </c>
      <c r="I12397">
        <v>61.4</v>
      </c>
      <c r="J12397">
        <v>28.6</v>
      </c>
      <c r="K12397">
        <v>228.961851891284</v>
      </c>
      <c r="L12397">
        <v>2.9849387787160099E-2</v>
      </c>
      <c r="M12397">
        <v>36.812498609410497</v>
      </c>
      <c r="N12397">
        <v>74012</v>
      </c>
      <c r="O12397">
        <v>0.81928649976749701</v>
      </c>
      <c r="P12397">
        <v>0.18071350023250099</v>
      </c>
    </row>
    <row r="12398" spans="1:16" x14ac:dyDescent="0.25">
      <c r="A12398">
        <v>12</v>
      </c>
      <c r="B12398">
        <v>47002</v>
      </c>
      <c r="C12398" t="s">
        <v>27</v>
      </c>
      <c r="D12398" t="s">
        <v>92</v>
      </c>
      <c r="E12398" t="s">
        <v>27</v>
      </c>
      <c r="F12398" t="s">
        <v>71</v>
      </c>
      <c r="G12398" t="s">
        <v>15</v>
      </c>
      <c r="H12398">
        <v>0.100284869338633</v>
      </c>
      <c r="I12398">
        <v>89.9</v>
      </c>
      <c r="J12398">
        <v>48.5</v>
      </c>
      <c r="K12398">
        <v>259.63746961707801</v>
      </c>
      <c r="L12398">
        <v>3.2341132131908597E-2</v>
      </c>
      <c r="M12398">
        <v>21.266675699562501</v>
      </c>
      <c r="N12398">
        <v>48019</v>
      </c>
      <c r="O12398">
        <v>0.89971513066136699</v>
      </c>
      <c r="P12398">
        <v>0.100284869338633</v>
      </c>
    </row>
    <row r="12399" spans="1:16" x14ac:dyDescent="0.25">
      <c r="A12399">
        <v>12</v>
      </c>
      <c r="B12399">
        <v>21004</v>
      </c>
      <c r="C12399" t="s">
        <v>72</v>
      </c>
      <c r="D12399" t="s">
        <v>73</v>
      </c>
      <c r="E12399" t="s">
        <v>72</v>
      </c>
      <c r="F12399" t="s">
        <v>74</v>
      </c>
      <c r="G12399" t="s">
        <v>15</v>
      </c>
      <c r="H12399">
        <v>4.7428823302443898E-2</v>
      </c>
      <c r="I12399">
        <v>76.2</v>
      </c>
      <c r="J12399">
        <v>58.9</v>
      </c>
      <c r="K12399">
        <v>360.38097578821902</v>
      </c>
      <c r="L12399">
        <v>0.20273104515533599</v>
      </c>
      <c r="M12399">
        <v>20.465175592624501</v>
      </c>
      <c r="N12399">
        <v>22205</v>
      </c>
      <c r="O12399">
        <v>0.95257117669755598</v>
      </c>
      <c r="P12399">
        <v>4.7428823302443898E-2</v>
      </c>
    </row>
    <row r="12400" spans="1:16" x14ac:dyDescent="0.25">
      <c r="A12400">
        <v>12</v>
      </c>
      <c r="B12400">
        <v>40007</v>
      </c>
      <c r="C12400" t="s">
        <v>33</v>
      </c>
      <c r="D12400" t="s">
        <v>35</v>
      </c>
      <c r="E12400" t="s">
        <v>33</v>
      </c>
      <c r="F12400" t="s">
        <v>79</v>
      </c>
      <c r="G12400" t="s">
        <v>15</v>
      </c>
      <c r="H12400">
        <v>0.10689412980867</v>
      </c>
      <c r="I12400">
        <v>81.5</v>
      </c>
      <c r="J12400">
        <v>51.5</v>
      </c>
      <c r="K12400">
        <v>214.117059849036</v>
      </c>
      <c r="L12400">
        <v>1.6857427116673099E-2</v>
      </c>
      <c r="M12400">
        <v>19.5493042886735</v>
      </c>
      <c r="N12400">
        <v>37053</v>
      </c>
      <c r="O12400">
        <v>0.89310587019132903</v>
      </c>
      <c r="P12400">
        <v>0.10689412980867</v>
      </c>
    </row>
    <row r="12401" spans="1:16" x14ac:dyDescent="0.25">
      <c r="A12401">
        <v>12</v>
      </c>
      <c r="B12401">
        <v>47017</v>
      </c>
      <c r="C12401" t="s">
        <v>27</v>
      </c>
      <c r="D12401" t="s">
        <v>92</v>
      </c>
      <c r="E12401" t="s">
        <v>27</v>
      </c>
      <c r="F12401" t="s">
        <v>103</v>
      </c>
      <c r="G12401" t="s">
        <v>15</v>
      </c>
      <c r="H12401">
        <v>0.135260561843557</v>
      </c>
      <c r="I12401">
        <v>89.9</v>
      </c>
      <c r="J12401">
        <v>48.5</v>
      </c>
      <c r="K12401">
        <v>216.893027906589</v>
      </c>
      <c r="L12401">
        <v>2.7303685927434099E-2</v>
      </c>
      <c r="M12401">
        <v>18.6712516334442</v>
      </c>
      <c r="N12401">
        <v>46005</v>
      </c>
      <c r="O12401">
        <v>0.86473943815644205</v>
      </c>
      <c r="P12401">
        <v>0.135260561843558</v>
      </c>
    </row>
    <row r="12402" spans="1:16" x14ac:dyDescent="0.25">
      <c r="A12402">
        <v>12</v>
      </c>
      <c r="B12402">
        <v>21038</v>
      </c>
      <c r="C12402" t="s">
        <v>72</v>
      </c>
      <c r="D12402" t="s">
        <v>73</v>
      </c>
      <c r="E12402" t="s">
        <v>72</v>
      </c>
      <c r="F12402" t="s">
        <v>73</v>
      </c>
      <c r="G12402" t="s">
        <v>15</v>
      </c>
      <c r="H12402">
        <v>8.7253260288672002E-2</v>
      </c>
      <c r="I12402">
        <v>76.2</v>
      </c>
      <c r="J12402">
        <v>58.9</v>
      </c>
      <c r="K12402">
        <v>307.90059260484497</v>
      </c>
      <c r="L12402">
        <v>0.17859142415316601</v>
      </c>
      <c r="M12402">
        <v>15.274059464013501</v>
      </c>
      <c r="N12402">
        <v>21011</v>
      </c>
      <c r="O12402">
        <v>0.91274673971132703</v>
      </c>
      <c r="P12402">
        <v>8.7253260288672099E-2</v>
      </c>
    </row>
    <row r="12403" spans="1:16" x14ac:dyDescent="0.25">
      <c r="A12403">
        <v>12</v>
      </c>
      <c r="B12403">
        <v>37018</v>
      </c>
      <c r="C12403" t="s">
        <v>33</v>
      </c>
      <c r="D12403" t="s">
        <v>79</v>
      </c>
      <c r="E12403" t="s">
        <v>33</v>
      </c>
      <c r="F12403" t="s">
        <v>34</v>
      </c>
      <c r="G12403" t="s">
        <v>15</v>
      </c>
      <c r="H12403">
        <v>0.135506448138903</v>
      </c>
      <c r="I12403">
        <v>81.5</v>
      </c>
      <c r="J12403">
        <v>51.5</v>
      </c>
      <c r="K12403">
        <v>173.30036898069699</v>
      </c>
      <c r="L12403">
        <v>1.45897816422046E-2</v>
      </c>
      <c r="M12403">
        <v>19.139473761872299</v>
      </c>
      <c r="N12403">
        <v>35040</v>
      </c>
      <c r="O12403">
        <v>0.864493551861096</v>
      </c>
      <c r="P12403">
        <v>0.135506448138903</v>
      </c>
    </row>
    <row r="12404" spans="1:16" x14ac:dyDescent="0.25">
      <c r="A12404">
        <v>12</v>
      </c>
      <c r="B12404">
        <v>44020</v>
      </c>
      <c r="C12404" t="s">
        <v>16</v>
      </c>
      <c r="D12404" t="s">
        <v>86</v>
      </c>
      <c r="E12404" t="s">
        <v>44</v>
      </c>
      <c r="F12404" t="s">
        <v>45</v>
      </c>
      <c r="G12404" t="s">
        <v>19</v>
      </c>
      <c r="H12404">
        <v>0.28431143397272601</v>
      </c>
      <c r="I12404">
        <v>61.9</v>
      </c>
      <c r="J12404">
        <v>44.8</v>
      </c>
      <c r="K12404">
        <v>66.001597523464994</v>
      </c>
      <c r="L12404">
        <v>1.7233826508956902E-2</v>
      </c>
      <c r="M12404">
        <v>4.8001822803132201</v>
      </c>
      <c r="N12404">
        <v>61048</v>
      </c>
      <c r="O12404">
        <v>0.71568856602727304</v>
      </c>
      <c r="P12404">
        <v>0.28431143397272501</v>
      </c>
    </row>
    <row r="12405" spans="1:16" x14ac:dyDescent="0.25">
      <c r="A12405">
        <v>12</v>
      </c>
      <c r="B12405">
        <v>73028</v>
      </c>
      <c r="C12405" t="s">
        <v>51</v>
      </c>
      <c r="D12405" t="s">
        <v>102</v>
      </c>
      <c r="E12405" t="s">
        <v>51</v>
      </c>
      <c r="F12405" t="s">
        <v>102</v>
      </c>
      <c r="G12405" t="s">
        <v>15</v>
      </c>
      <c r="H12405">
        <v>0.19416173102638601</v>
      </c>
      <c r="I12405">
        <v>61.4</v>
      </c>
      <c r="J12405">
        <v>28.6</v>
      </c>
      <c r="K12405">
        <v>230.562371204442</v>
      </c>
      <c r="L12405">
        <v>6.1749586267172397E-2</v>
      </c>
      <c r="M12405">
        <v>37.291616901261797</v>
      </c>
      <c r="N12405">
        <v>73012</v>
      </c>
      <c r="O12405">
        <v>0.80583826897361299</v>
      </c>
      <c r="P12405">
        <v>0.19416173102638601</v>
      </c>
    </row>
    <row r="12406" spans="1:16" x14ac:dyDescent="0.25">
      <c r="A12406">
        <v>12</v>
      </c>
      <c r="B12406">
        <v>36030</v>
      </c>
      <c r="C12406" t="s">
        <v>33</v>
      </c>
      <c r="D12406" t="s">
        <v>41</v>
      </c>
      <c r="E12406" t="s">
        <v>33</v>
      </c>
      <c r="F12406" t="s">
        <v>79</v>
      </c>
      <c r="G12406" t="s">
        <v>15</v>
      </c>
      <c r="H12406">
        <v>0.223377976171101</v>
      </c>
      <c r="I12406">
        <v>81.5</v>
      </c>
      <c r="J12406">
        <v>51.5</v>
      </c>
      <c r="K12406">
        <v>82.929976989882604</v>
      </c>
      <c r="L12406">
        <v>7.3253263670460299E-3</v>
      </c>
      <c r="M12406">
        <v>9.4766191167011193</v>
      </c>
      <c r="N12406">
        <v>37006</v>
      </c>
      <c r="O12406">
        <v>0.776622023828898</v>
      </c>
      <c r="P12406">
        <v>0.2233779761711</v>
      </c>
    </row>
    <row r="12407" spans="1:16" x14ac:dyDescent="0.25">
      <c r="A12407">
        <v>12</v>
      </c>
      <c r="B12407">
        <v>37032</v>
      </c>
      <c r="C12407" t="s">
        <v>33</v>
      </c>
      <c r="D12407" t="s">
        <v>79</v>
      </c>
      <c r="E12407" t="s">
        <v>33</v>
      </c>
      <c r="F12407" t="s">
        <v>35</v>
      </c>
      <c r="G12407" t="s">
        <v>15</v>
      </c>
      <c r="H12407">
        <v>3.1689291300599699E-2</v>
      </c>
      <c r="I12407">
        <v>81.5</v>
      </c>
      <c r="J12407">
        <v>51.5</v>
      </c>
      <c r="K12407">
        <v>282.47215344132297</v>
      </c>
      <c r="L12407">
        <v>2.35622182767917E-2</v>
      </c>
      <c r="M12407">
        <v>30.0488019609028</v>
      </c>
      <c r="N12407">
        <v>99014</v>
      </c>
      <c r="O12407">
        <v>0.96831070869939995</v>
      </c>
      <c r="P12407">
        <v>3.1689291300599803E-2</v>
      </c>
    </row>
    <row r="12408" spans="1:16" x14ac:dyDescent="0.25">
      <c r="A12408">
        <v>12</v>
      </c>
      <c r="B12408">
        <v>65067</v>
      </c>
      <c r="C12408" t="s">
        <v>44</v>
      </c>
      <c r="D12408" t="s">
        <v>96</v>
      </c>
      <c r="E12408" t="s">
        <v>44</v>
      </c>
      <c r="F12408" t="s">
        <v>45</v>
      </c>
      <c r="G12408" t="s">
        <v>15</v>
      </c>
      <c r="H12408">
        <v>0.16531053164721901</v>
      </c>
      <c r="I12408">
        <v>39.6</v>
      </c>
      <c r="J12408">
        <v>25.5</v>
      </c>
      <c r="K12408">
        <v>261.71831194098002</v>
      </c>
      <c r="L12408">
        <v>4.1962345392219103E-2</v>
      </c>
      <c r="M12408">
        <v>38.880940419745301</v>
      </c>
      <c r="N12408">
        <v>61022</v>
      </c>
      <c r="O12408">
        <v>0.83468946835278002</v>
      </c>
      <c r="P12408">
        <v>0.16531053164721901</v>
      </c>
    </row>
    <row r="12409" spans="1:16" x14ac:dyDescent="0.25">
      <c r="A12409">
        <v>12</v>
      </c>
      <c r="B12409">
        <v>4073</v>
      </c>
      <c r="C12409" t="s">
        <v>31</v>
      </c>
      <c r="D12409" t="s">
        <v>57</v>
      </c>
      <c r="E12409" t="s">
        <v>90</v>
      </c>
      <c r="F12409" t="s">
        <v>94</v>
      </c>
      <c r="G12409" t="s">
        <v>19</v>
      </c>
      <c r="H12409">
        <v>0.234075031976644</v>
      </c>
      <c r="I12409">
        <v>106.2</v>
      </c>
      <c r="J12409">
        <v>46.2</v>
      </c>
      <c r="K12409">
        <v>120.977819481637</v>
      </c>
      <c r="L12409">
        <v>1.3857294657615199E-2</v>
      </c>
      <c r="M12409">
        <v>13.1705493225026</v>
      </c>
      <c r="N12409">
        <v>11027</v>
      </c>
      <c r="O12409">
        <v>0.76592496802335497</v>
      </c>
      <c r="P12409">
        <v>0.234075031976644</v>
      </c>
    </row>
    <row r="12410" spans="1:16" x14ac:dyDescent="0.25">
      <c r="A12410">
        <v>12</v>
      </c>
      <c r="B12410">
        <v>45014</v>
      </c>
      <c r="C12410" t="s">
        <v>27</v>
      </c>
      <c r="D12410" t="s">
        <v>95</v>
      </c>
      <c r="E12410" t="s">
        <v>27</v>
      </c>
      <c r="F12410" t="s">
        <v>110</v>
      </c>
      <c r="G12410" t="s">
        <v>15</v>
      </c>
      <c r="H12410">
        <v>0.22893284134109201</v>
      </c>
      <c r="I12410">
        <v>89.9</v>
      </c>
      <c r="J12410">
        <v>48.5</v>
      </c>
      <c r="K12410">
        <v>110.10642333252601</v>
      </c>
      <c r="L12410">
        <v>1.35671369695836E-2</v>
      </c>
      <c r="M12410">
        <v>9.8415731772061896</v>
      </c>
      <c r="N12410">
        <v>52015</v>
      </c>
      <c r="O12410">
        <v>0.77106715865890696</v>
      </c>
      <c r="P12410">
        <v>0.22893284134109201</v>
      </c>
    </row>
    <row r="12411" spans="1:16" x14ac:dyDescent="0.25">
      <c r="A12411">
        <v>12</v>
      </c>
      <c r="B12411">
        <v>23091</v>
      </c>
      <c r="C12411" t="s">
        <v>21</v>
      </c>
      <c r="D12411" t="s">
        <v>89</v>
      </c>
      <c r="E12411" t="s">
        <v>21</v>
      </c>
      <c r="F12411" t="s">
        <v>22</v>
      </c>
      <c r="G12411" t="s">
        <v>15</v>
      </c>
      <c r="H12411">
        <v>0.13992226272942501</v>
      </c>
      <c r="I12411">
        <v>81.099999999999994</v>
      </c>
      <c r="J12411">
        <v>55.8</v>
      </c>
      <c r="K12411">
        <v>182.100145370402</v>
      </c>
      <c r="L12411">
        <v>1.4016148386533801E-2</v>
      </c>
      <c r="M12411">
        <v>6.4736238373197699</v>
      </c>
      <c r="N12411">
        <v>28065</v>
      </c>
      <c r="O12411">
        <v>0.86007773727057402</v>
      </c>
      <c r="P12411">
        <v>0.13992226272942601</v>
      </c>
    </row>
    <row r="12412" spans="1:16" x14ac:dyDescent="0.25">
      <c r="A12412">
        <v>12</v>
      </c>
      <c r="B12412">
        <v>70057</v>
      </c>
      <c r="C12412" t="s">
        <v>115</v>
      </c>
      <c r="D12412" t="s">
        <v>116</v>
      </c>
      <c r="E12412" t="s">
        <v>115</v>
      </c>
      <c r="F12412" t="s">
        <v>116</v>
      </c>
      <c r="G12412" t="s">
        <v>15</v>
      </c>
      <c r="H12412">
        <v>0.43564308890624998</v>
      </c>
      <c r="I12412">
        <v>28.5</v>
      </c>
      <c r="J12412">
        <v>27.6</v>
      </c>
      <c r="K12412">
        <v>22.864009587454301</v>
      </c>
      <c r="L12412">
        <v>8.2633259462044306E-2</v>
      </c>
      <c r="M12412">
        <v>4.2736586019124401</v>
      </c>
      <c r="N12412">
        <v>70003</v>
      </c>
      <c r="O12412">
        <v>0.56435691109374997</v>
      </c>
      <c r="P12412">
        <v>0.43564308890624898</v>
      </c>
    </row>
    <row r="12413" spans="1:16" x14ac:dyDescent="0.25">
      <c r="A12413">
        <v>12</v>
      </c>
      <c r="B12413">
        <v>100006</v>
      </c>
      <c r="C12413" t="s">
        <v>27</v>
      </c>
      <c r="D12413" t="s">
        <v>118</v>
      </c>
      <c r="E12413" t="s">
        <v>27</v>
      </c>
      <c r="F12413" t="s">
        <v>28</v>
      </c>
      <c r="G12413" t="s">
        <v>15</v>
      </c>
      <c r="H12413">
        <v>0.14328633758109399</v>
      </c>
      <c r="I12413">
        <v>89.9</v>
      </c>
      <c r="J12413">
        <v>48.5</v>
      </c>
      <c r="K12413">
        <v>209.10989344312901</v>
      </c>
      <c r="L12413">
        <v>2.6264462211475E-2</v>
      </c>
      <c r="M12413">
        <v>17.612037241758902</v>
      </c>
      <c r="N12413">
        <v>53015</v>
      </c>
      <c r="O12413">
        <v>0.85671366241890501</v>
      </c>
      <c r="P12413">
        <v>0.14328633758109399</v>
      </c>
    </row>
    <row r="12414" spans="1:16" x14ac:dyDescent="0.25">
      <c r="A12414">
        <v>12</v>
      </c>
      <c r="B12414">
        <v>47014</v>
      </c>
      <c r="C12414" t="s">
        <v>27</v>
      </c>
      <c r="D12414" t="s">
        <v>92</v>
      </c>
      <c r="E12414" t="s">
        <v>27</v>
      </c>
      <c r="F12414" t="s">
        <v>95</v>
      </c>
      <c r="G12414" t="s">
        <v>15</v>
      </c>
      <c r="H12414">
        <v>0.116707125144246</v>
      </c>
      <c r="I12414">
        <v>89.9</v>
      </c>
      <c r="J12414">
        <v>48.5</v>
      </c>
      <c r="K12414">
        <v>237.960296381256</v>
      </c>
      <c r="L12414">
        <v>2.9264217640077299E-2</v>
      </c>
      <c r="M12414">
        <v>20.3101648494996</v>
      </c>
      <c r="N12414">
        <v>45010</v>
      </c>
      <c r="O12414">
        <v>0.88329287485575303</v>
      </c>
      <c r="P12414">
        <v>0.116707125144246</v>
      </c>
    </row>
    <row r="12415" spans="1:16" x14ac:dyDescent="0.25">
      <c r="A12415">
        <v>12</v>
      </c>
      <c r="B12415">
        <v>10025</v>
      </c>
      <c r="C12415" t="s">
        <v>90</v>
      </c>
      <c r="D12415" t="s">
        <v>91</v>
      </c>
      <c r="E12415" t="s">
        <v>90</v>
      </c>
      <c r="F12415" t="s">
        <v>106</v>
      </c>
      <c r="G12415" t="s">
        <v>15</v>
      </c>
      <c r="H12415">
        <v>0.301973168835802</v>
      </c>
      <c r="I12415">
        <v>96.8</v>
      </c>
      <c r="J12415">
        <v>39.799999999999997</v>
      </c>
      <c r="K12415">
        <v>105.384785188089</v>
      </c>
      <c r="L12415">
        <v>5.4113877318887497E-2</v>
      </c>
      <c r="M12415">
        <v>12.164623585346</v>
      </c>
      <c r="N12415">
        <v>9049</v>
      </c>
      <c r="O12415">
        <v>0.69802683116419695</v>
      </c>
      <c r="P12415">
        <v>0.301973168835802</v>
      </c>
    </row>
    <row r="12416" spans="1:16" x14ac:dyDescent="0.25">
      <c r="A12416">
        <v>12</v>
      </c>
      <c r="B12416">
        <v>58091</v>
      </c>
      <c r="C12416" t="s">
        <v>13</v>
      </c>
      <c r="D12416" t="s">
        <v>14</v>
      </c>
      <c r="E12416" t="s">
        <v>13</v>
      </c>
      <c r="F12416" t="s">
        <v>18</v>
      </c>
      <c r="G12416" t="s">
        <v>15</v>
      </c>
      <c r="H12416">
        <v>1.33830742645378E-2</v>
      </c>
      <c r="I12416">
        <v>63.9</v>
      </c>
      <c r="J12416">
        <v>45.2</v>
      </c>
      <c r="K12416">
        <v>345.73179625703602</v>
      </c>
      <c r="L12416">
        <v>4.8577829854548699E-2</v>
      </c>
      <c r="M12416">
        <v>35.386210679520403</v>
      </c>
      <c r="N12416">
        <v>59001</v>
      </c>
      <c r="O12416">
        <v>0.986616925735462</v>
      </c>
      <c r="P12416">
        <v>1.33830742645378E-2</v>
      </c>
    </row>
    <row r="12417" spans="1:16" x14ac:dyDescent="0.25">
      <c r="A12417">
        <v>12</v>
      </c>
      <c r="B12417">
        <v>80063</v>
      </c>
      <c r="C12417" t="s">
        <v>62</v>
      </c>
      <c r="D12417" t="s">
        <v>64</v>
      </c>
      <c r="E12417" t="s">
        <v>62</v>
      </c>
      <c r="F12417" t="s">
        <v>67</v>
      </c>
      <c r="G12417" t="s">
        <v>15</v>
      </c>
      <c r="H12417">
        <v>0.33095389828998201</v>
      </c>
      <c r="I12417">
        <v>20.8</v>
      </c>
      <c r="J12417">
        <v>27.8</v>
      </c>
      <c r="K12417">
        <v>264.86645370007602</v>
      </c>
      <c r="L12417">
        <v>0.296176954333152</v>
      </c>
      <c r="M12417">
        <v>16.957930424161699</v>
      </c>
      <c r="N12417">
        <v>78015</v>
      </c>
      <c r="O12417">
        <v>0.66904610171001699</v>
      </c>
      <c r="P12417">
        <v>0.33095389828998101</v>
      </c>
    </row>
    <row r="12418" spans="1:16" x14ac:dyDescent="0.25">
      <c r="A12418">
        <v>12</v>
      </c>
      <c r="B12418">
        <v>76095</v>
      </c>
      <c r="C12418" t="s">
        <v>29</v>
      </c>
      <c r="D12418" t="s">
        <v>30</v>
      </c>
      <c r="E12418" t="s">
        <v>29</v>
      </c>
      <c r="F12418" t="s">
        <v>30</v>
      </c>
      <c r="G12418" t="s">
        <v>15</v>
      </c>
      <c r="H12418">
        <v>0.44784492982115698</v>
      </c>
      <c r="I12418">
        <v>276.8</v>
      </c>
      <c r="J12418">
        <v>41.7</v>
      </c>
      <c r="K12418">
        <v>17.3385168514219</v>
      </c>
      <c r="L12418">
        <v>1.20399835929245E-2</v>
      </c>
      <c r="M12418">
        <v>4.0328869313649101</v>
      </c>
      <c r="N12418">
        <v>76039</v>
      </c>
      <c r="O12418">
        <v>0.55215507017884202</v>
      </c>
      <c r="P12418">
        <v>0.44784492982115698</v>
      </c>
    </row>
    <row r="12419" spans="1:16" x14ac:dyDescent="0.25">
      <c r="A12419">
        <v>12</v>
      </c>
      <c r="B12419">
        <v>62008</v>
      </c>
      <c r="C12419" t="s">
        <v>44</v>
      </c>
      <c r="D12419" t="s">
        <v>99</v>
      </c>
      <c r="E12419" t="s">
        <v>44</v>
      </c>
      <c r="F12419" t="s">
        <v>96</v>
      </c>
      <c r="G12419" t="s">
        <v>15</v>
      </c>
      <c r="H12419">
        <v>0.23752692954168</v>
      </c>
      <c r="I12419">
        <v>39.6</v>
      </c>
      <c r="J12419">
        <v>25.5</v>
      </c>
      <c r="K12419">
        <v>199.57626872143501</v>
      </c>
      <c r="L12419">
        <v>3.2150011724503297E-2</v>
      </c>
      <c r="M12419">
        <v>27.3870157913653</v>
      </c>
      <c r="N12419">
        <v>65050</v>
      </c>
      <c r="O12419">
        <v>0.76247307045831902</v>
      </c>
      <c r="P12419">
        <v>0.23752692954168</v>
      </c>
    </row>
    <row r="12420" spans="1:16" x14ac:dyDescent="0.25">
      <c r="A12420">
        <v>12</v>
      </c>
      <c r="B12420">
        <v>16153</v>
      </c>
      <c r="C12420" t="s">
        <v>24</v>
      </c>
      <c r="D12420" t="s">
        <v>66</v>
      </c>
      <c r="E12420" t="s">
        <v>24</v>
      </c>
      <c r="F12420" t="s">
        <v>26</v>
      </c>
      <c r="G12420" t="s">
        <v>15</v>
      </c>
      <c r="H12420">
        <v>0</v>
      </c>
      <c r="I12420">
        <v>95.7</v>
      </c>
      <c r="J12420">
        <v>42.9</v>
      </c>
      <c r="K12420">
        <v>434.53409311655997</v>
      </c>
      <c r="L12420">
        <v>1.9488112486927899E-2</v>
      </c>
      <c r="M12420">
        <v>30.664734865006501</v>
      </c>
      <c r="N12420">
        <v>17103</v>
      </c>
      <c r="O12420">
        <v>1</v>
      </c>
      <c r="P12420">
        <v>0</v>
      </c>
    </row>
    <row r="12421" spans="1:16" x14ac:dyDescent="0.25">
      <c r="A12421">
        <v>12</v>
      </c>
      <c r="B12421">
        <v>20030</v>
      </c>
      <c r="C12421" t="s">
        <v>24</v>
      </c>
      <c r="D12421" t="s">
        <v>56</v>
      </c>
      <c r="E12421" t="s">
        <v>33</v>
      </c>
      <c r="F12421" t="s">
        <v>50</v>
      </c>
      <c r="G12421" t="s">
        <v>19</v>
      </c>
      <c r="H12421">
        <v>0.273442080498637</v>
      </c>
      <c r="I12421">
        <v>95.7</v>
      </c>
      <c r="J12421">
        <v>42.9</v>
      </c>
      <c r="K12421">
        <v>101.597033927905</v>
      </c>
      <c r="L12421">
        <v>5.1442275696499604E-3</v>
      </c>
      <c r="M12421">
        <v>7.8374044387187496</v>
      </c>
      <c r="N12421">
        <v>34027</v>
      </c>
      <c r="O12421">
        <v>0.72655791950136195</v>
      </c>
      <c r="P12421">
        <v>0.273442080498637</v>
      </c>
    </row>
    <row r="12422" spans="1:16" x14ac:dyDescent="0.25">
      <c r="A12422">
        <v>12</v>
      </c>
      <c r="B12422">
        <v>73027</v>
      </c>
      <c r="C12422" t="s">
        <v>51</v>
      </c>
      <c r="D12422" t="s">
        <v>102</v>
      </c>
      <c r="E12422" t="s">
        <v>51</v>
      </c>
      <c r="F12422" t="s">
        <v>52</v>
      </c>
      <c r="G12422" t="s">
        <v>15</v>
      </c>
      <c r="H12422">
        <v>0.208144921890629</v>
      </c>
      <c r="I12422">
        <v>61.4</v>
      </c>
      <c r="J12422">
        <v>28.6</v>
      </c>
      <c r="K12422">
        <v>231.16457812469201</v>
      </c>
      <c r="L12422">
        <v>7.0929444964268201E-2</v>
      </c>
      <c r="M12422">
        <v>33.943003032024301</v>
      </c>
      <c r="N12422">
        <v>71020</v>
      </c>
      <c r="O12422">
        <v>0.79185507810936995</v>
      </c>
      <c r="P12422">
        <v>0.208144921890629</v>
      </c>
    </row>
    <row r="12423" spans="1:16" x14ac:dyDescent="0.25">
      <c r="A12423">
        <v>12</v>
      </c>
      <c r="B12423">
        <v>10025</v>
      </c>
      <c r="C12423" t="s">
        <v>90</v>
      </c>
      <c r="D12423" t="s">
        <v>91</v>
      </c>
      <c r="E12423" t="s">
        <v>90</v>
      </c>
      <c r="F12423" t="s">
        <v>91</v>
      </c>
      <c r="G12423" t="s">
        <v>15</v>
      </c>
      <c r="H12423">
        <v>0.301973168835802</v>
      </c>
      <c r="I12423">
        <v>96.8</v>
      </c>
      <c r="J12423">
        <v>39.799999999999997</v>
      </c>
      <c r="K12423">
        <v>105.384785188089</v>
      </c>
      <c r="L12423">
        <v>5.4113877318887497E-2</v>
      </c>
      <c r="M12423">
        <v>12.164623585346</v>
      </c>
      <c r="N12423">
        <v>10046</v>
      </c>
      <c r="O12423">
        <v>0.69802683116419695</v>
      </c>
      <c r="P12423">
        <v>0.301973168835802</v>
      </c>
    </row>
    <row r="12424" spans="1:16" x14ac:dyDescent="0.25">
      <c r="A12424">
        <v>12</v>
      </c>
      <c r="B12424">
        <v>80063</v>
      </c>
      <c r="C12424" t="s">
        <v>62</v>
      </c>
      <c r="D12424" t="s">
        <v>64</v>
      </c>
      <c r="E12424" t="s">
        <v>62</v>
      </c>
      <c r="F12424" t="s">
        <v>120</v>
      </c>
      <c r="G12424" t="s">
        <v>15</v>
      </c>
      <c r="H12424">
        <v>0.33095389828998201</v>
      </c>
      <c r="I12424">
        <v>20.8</v>
      </c>
      <c r="J12424">
        <v>27.8</v>
      </c>
      <c r="K12424">
        <v>264.86645370007602</v>
      </c>
      <c r="L12424">
        <v>0.296176954333152</v>
      </c>
      <c r="M12424">
        <v>16.957930424161699</v>
      </c>
      <c r="N12424">
        <v>101010</v>
      </c>
      <c r="O12424">
        <v>0.66904610171001799</v>
      </c>
      <c r="P12424">
        <v>0.33095389828998201</v>
      </c>
    </row>
    <row r="12425" spans="1:16" x14ac:dyDescent="0.25">
      <c r="A12425">
        <v>12</v>
      </c>
      <c r="B12425">
        <v>49002</v>
      </c>
      <c r="C12425" t="s">
        <v>27</v>
      </c>
      <c r="D12425" t="s">
        <v>82</v>
      </c>
      <c r="E12425" t="s">
        <v>62</v>
      </c>
      <c r="F12425" t="s">
        <v>64</v>
      </c>
      <c r="G12425" t="s">
        <v>19</v>
      </c>
      <c r="H12425">
        <v>0.282353814960212</v>
      </c>
      <c r="I12425">
        <v>89.9</v>
      </c>
      <c r="J12425">
        <v>48.5</v>
      </c>
      <c r="K12425">
        <v>62.991315113882699</v>
      </c>
      <c r="L12425">
        <v>6.4962636253526702E-3</v>
      </c>
      <c r="M12425">
        <v>1.64494599416198</v>
      </c>
      <c r="N12425">
        <v>80063</v>
      </c>
      <c r="O12425">
        <v>0.71764618503978705</v>
      </c>
      <c r="P12425">
        <v>0.282353814960212</v>
      </c>
    </row>
    <row r="12426" spans="1:16" x14ac:dyDescent="0.25">
      <c r="A12426">
        <v>12</v>
      </c>
      <c r="B12426">
        <v>37006</v>
      </c>
      <c r="C12426" t="s">
        <v>33</v>
      </c>
      <c r="D12426" t="s">
        <v>79</v>
      </c>
      <c r="E12426" t="s">
        <v>33</v>
      </c>
      <c r="F12426" t="s">
        <v>34</v>
      </c>
      <c r="G12426" t="s">
        <v>15</v>
      </c>
      <c r="H12426">
        <v>2.27970710487242E-2</v>
      </c>
      <c r="I12426">
        <v>81.5</v>
      </c>
      <c r="J12426">
        <v>51.5</v>
      </c>
      <c r="K12426">
        <v>291.15510527056102</v>
      </c>
      <c r="L12426">
        <v>2.3992014729297701E-2</v>
      </c>
      <c r="M12426">
        <v>31.084800673569902</v>
      </c>
      <c r="N12426">
        <v>35016</v>
      </c>
      <c r="O12426">
        <v>0.97720292895127503</v>
      </c>
      <c r="P12426">
        <v>2.27970710487242E-2</v>
      </c>
    </row>
    <row r="12427" spans="1:16" x14ac:dyDescent="0.25">
      <c r="A12427">
        <v>12</v>
      </c>
      <c r="B12427">
        <v>15146</v>
      </c>
      <c r="C12427" t="s">
        <v>24</v>
      </c>
      <c r="D12427" t="s">
        <v>60</v>
      </c>
      <c r="E12427" t="s">
        <v>24</v>
      </c>
      <c r="F12427" t="s">
        <v>60</v>
      </c>
      <c r="G12427" t="s">
        <v>15</v>
      </c>
      <c r="H12427">
        <v>0</v>
      </c>
      <c r="I12427">
        <v>95.7</v>
      </c>
      <c r="J12427">
        <v>42.9</v>
      </c>
      <c r="K12427">
        <v>440.56949061981697</v>
      </c>
      <c r="L12427">
        <v>1.9839703875317499E-2</v>
      </c>
      <c r="M12427">
        <v>29.9884982881218</v>
      </c>
      <c r="N12427">
        <v>98031</v>
      </c>
      <c r="O12427">
        <v>1</v>
      </c>
      <c r="P12427">
        <v>0</v>
      </c>
    </row>
    <row r="12428" spans="1:16" x14ac:dyDescent="0.25">
      <c r="A12428">
        <v>12</v>
      </c>
      <c r="B12428">
        <v>16024</v>
      </c>
      <c r="C12428" t="s">
        <v>24</v>
      </c>
      <c r="D12428" t="s">
        <v>66</v>
      </c>
      <c r="E12428" t="s">
        <v>24</v>
      </c>
      <c r="F12428" t="s">
        <v>53</v>
      </c>
      <c r="G12428" t="s">
        <v>15</v>
      </c>
      <c r="H12428">
        <v>0</v>
      </c>
      <c r="I12428">
        <v>95.7</v>
      </c>
      <c r="J12428">
        <v>42.9</v>
      </c>
      <c r="K12428">
        <v>427.96296318625298</v>
      </c>
      <c r="L12428">
        <v>1.9070090806682701E-2</v>
      </c>
      <c r="M12428">
        <v>30.5358329709392</v>
      </c>
      <c r="N12428">
        <v>18110</v>
      </c>
      <c r="O12428">
        <v>1</v>
      </c>
      <c r="P12428">
        <v>0</v>
      </c>
    </row>
    <row r="12429" spans="1:16" x14ac:dyDescent="0.25">
      <c r="A12429">
        <v>12</v>
      </c>
      <c r="B12429">
        <v>20017</v>
      </c>
      <c r="C12429" t="s">
        <v>24</v>
      </c>
      <c r="D12429" t="s">
        <v>56</v>
      </c>
      <c r="E12429" t="s">
        <v>24</v>
      </c>
      <c r="F12429" t="s">
        <v>60</v>
      </c>
      <c r="G12429" t="s">
        <v>15</v>
      </c>
      <c r="H12429">
        <v>0.16162460309941001</v>
      </c>
      <c r="I12429">
        <v>95.7</v>
      </c>
      <c r="J12429">
        <v>42.9</v>
      </c>
      <c r="K12429">
        <v>225.83735005372199</v>
      </c>
      <c r="L12429">
        <v>1.0422578779689501E-2</v>
      </c>
      <c r="M12429">
        <v>17.248635686738101</v>
      </c>
      <c r="N12429">
        <v>15244</v>
      </c>
      <c r="O12429">
        <v>0.83837539690058804</v>
      </c>
      <c r="P12429">
        <v>0.16162460309941001</v>
      </c>
    </row>
    <row r="12430" spans="1:16" x14ac:dyDescent="0.25">
      <c r="A12430">
        <v>12</v>
      </c>
      <c r="B12430">
        <v>38017</v>
      </c>
      <c r="C12430" t="s">
        <v>33</v>
      </c>
      <c r="D12430" t="s">
        <v>42</v>
      </c>
      <c r="E12430" t="s">
        <v>33</v>
      </c>
      <c r="F12430" t="s">
        <v>50</v>
      </c>
      <c r="G12430" t="s">
        <v>15</v>
      </c>
      <c r="H12430">
        <v>0.108500966659135</v>
      </c>
      <c r="I12430">
        <v>81.5</v>
      </c>
      <c r="J12430">
        <v>51.5</v>
      </c>
      <c r="K12430">
        <v>200.80048215180599</v>
      </c>
      <c r="L12430">
        <v>1.72903097533453E-2</v>
      </c>
      <c r="M12430">
        <v>22.2544023712742</v>
      </c>
      <c r="N12430">
        <v>34006</v>
      </c>
      <c r="O12430">
        <v>0.891499033340864</v>
      </c>
      <c r="P12430">
        <v>0.108500966659136</v>
      </c>
    </row>
    <row r="12431" spans="1:16" x14ac:dyDescent="0.25">
      <c r="A12431">
        <v>12</v>
      </c>
      <c r="B12431">
        <v>11017</v>
      </c>
      <c r="C12431" t="s">
        <v>90</v>
      </c>
      <c r="D12431" t="s">
        <v>94</v>
      </c>
      <c r="E12431" t="s">
        <v>90</v>
      </c>
      <c r="F12431" t="s">
        <v>106</v>
      </c>
      <c r="G12431" t="s">
        <v>15</v>
      </c>
      <c r="H12431">
        <v>0.342148001529962</v>
      </c>
      <c r="I12431">
        <v>96.8</v>
      </c>
      <c r="J12431">
        <v>39.799999999999997</v>
      </c>
      <c r="K12431">
        <v>48.503964338891102</v>
      </c>
      <c r="L12431">
        <v>2.5656984209196002E-2</v>
      </c>
      <c r="M12431">
        <v>7.1666736425042599</v>
      </c>
      <c r="N12431">
        <v>9056</v>
      </c>
      <c r="O12431">
        <v>0.65785199847003695</v>
      </c>
      <c r="P12431">
        <v>0.342148001529962</v>
      </c>
    </row>
    <row r="12432" spans="1:16" x14ac:dyDescent="0.25">
      <c r="A12432">
        <v>12</v>
      </c>
      <c r="B12432">
        <v>15206</v>
      </c>
      <c r="C12432" t="s">
        <v>24</v>
      </c>
      <c r="D12432" t="s">
        <v>60</v>
      </c>
      <c r="E12432" t="s">
        <v>24</v>
      </c>
      <c r="F12432" t="s">
        <v>66</v>
      </c>
      <c r="G12432" t="s">
        <v>15</v>
      </c>
      <c r="H12432">
        <v>0</v>
      </c>
      <c r="I12432">
        <v>95.7</v>
      </c>
      <c r="J12432">
        <v>42.9</v>
      </c>
      <c r="K12432">
        <v>433.60500944136902</v>
      </c>
      <c r="L12432">
        <v>1.9475805734527198E-2</v>
      </c>
      <c r="M12432">
        <v>29.8245063137656</v>
      </c>
      <c r="N12432">
        <v>16183</v>
      </c>
      <c r="O12432">
        <v>1</v>
      </c>
      <c r="P12432">
        <v>0</v>
      </c>
    </row>
    <row r="12433" spans="1:16" x14ac:dyDescent="0.25">
      <c r="A12433">
        <v>12</v>
      </c>
      <c r="B12433">
        <v>49008</v>
      </c>
      <c r="C12433" t="s">
        <v>27</v>
      </c>
      <c r="D12433" t="s">
        <v>82</v>
      </c>
      <c r="E12433" t="s">
        <v>27</v>
      </c>
      <c r="F12433" t="s">
        <v>85</v>
      </c>
      <c r="G12433" t="s">
        <v>15</v>
      </c>
      <c r="H12433">
        <v>0.13375229810247899</v>
      </c>
      <c r="I12433">
        <v>89.9</v>
      </c>
      <c r="J12433">
        <v>48.5</v>
      </c>
      <c r="K12433">
        <v>228.64397894958699</v>
      </c>
      <c r="L12433">
        <v>2.7958731290331801E-2</v>
      </c>
      <c r="M12433">
        <v>16.492289099493199</v>
      </c>
      <c r="N12433">
        <v>50029</v>
      </c>
      <c r="O12433">
        <v>0.86624770189751998</v>
      </c>
      <c r="P12433">
        <v>0.13375229810247899</v>
      </c>
    </row>
    <row r="12434" spans="1:16" x14ac:dyDescent="0.25">
      <c r="A12434">
        <v>12</v>
      </c>
      <c r="B12434">
        <v>1090</v>
      </c>
      <c r="C12434" t="s">
        <v>31</v>
      </c>
      <c r="D12434" t="s">
        <v>43</v>
      </c>
      <c r="E12434" t="s">
        <v>31</v>
      </c>
      <c r="F12434" t="s">
        <v>43</v>
      </c>
      <c r="G12434" t="s">
        <v>15</v>
      </c>
      <c r="H12434">
        <v>9.4560996488163296E-2</v>
      </c>
      <c r="I12434">
        <v>106.2</v>
      </c>
      <c r="J12434">
        <v>46.2</v>
      </c>
      <c r="K12434">
        <v>263.93610283669699</v>
      </c>
      <c r="L12434">
        <v>3.0392340840369202E-2</v>
      </c>
      <c r="M12434">
        <v>29.492074324931998</v>
      </c>
      <c r="N12434">
        <v>1191</v>
      </c>
      <c r="O12434">
        <v>0.90543900351183604</v>
      </c>
      <c r="P12434">
        <v>9.4560996488163504E-2</v>
      </c>
    </row>
    <row r="12435" spans="1:16" x14ac:dyDescent="0.25">
      <c r="A12435">
        <v>12</v>
      </c>
      <c r="B12435">
        <v>63055</v>
      </c>
      <c r="C12435" t="s">
        <v>44</v>
      </c>
      <c r="D12435" t="s">
        <v>78</v>
      </c>
      <c r="E12435" t="s">
        <v>31</v>
      </c>
      <c r="F12435" t="s">
        <v>57</v>
      </c>
      <c r="G12435" t="s">
        <v>19</v>
      </c>
      <c r="H12435">
        <v>0.17502482501469699</v>
      </c>
      <c r="I12435">
        <v>39.6</v>
      </c>
      <c r="J12435">
        <v>25.5</v>
      </c>
      <c r="K12435">
        <v>251.134797683524</v>
      </c>
      <c r="L12435">
        <v>3.9571521022466097E-2</v>
      </c>
      <c r="M12435">
        <v>37.682905670739999</v>
      </c>
      <c r="N12435">
        <v>4078</v>
      </c>
      <c r="O12435">
        <v>0.82497517498530204</v>
      </c>
      <c r="P12435">
        <v>0.17502482501469699</v>
      </c>
    </row>
    <row r="12436" spans="1:16" x14ac:dyDescent="0.25">
      <c r="A12436">
        <v>12</v>
      </c>
      <c r="B12436">
        <v>61005</v>
      </c>
      <c r="C12436" t="s">
        <v>44</v>
      </c>
      <c r="D12436" t="s">
        <v>45</v>
      </c>
      <c r="E12436" t="s">
        <v>44</v>
      </c>
      <c r="F12436" t="s">
        <v>78</v>
      </c>
      <c r="G12436" t="s">
        <v>15</v>
      </c>
      <c r="H12436">
        <v>0.19299819697520401</v>
      </c>
      <c r="I12436">
        <v>39.6</v>
      </c>
      <c r="J12436">
        <v>25.5</v>
      </c>
      <c r="K12436">
        <v>236.59892537881501</v>
      </c>
      <c r="L12436">
        <v>3.6296658672454997E-2</v>
      </c>
      <c r="M12436">
        <v>34.457832542363299</v>
      </c>
      <c r="N12436">
        <v>63001</v>
      </c>
      <c r="O12436">
        <v>0.80700180302479496</v>
      </c>
      <c r="P12436">
        <v>0.19299819697520301</v>
      </c>
    </row>
    <row r="12437" spans="1:16" x14ac:dyDescent="0.25">
      <c r="A12437">
        <v>12</v>
      </c>
      <c r="B12437">
        <v>58091</v>
      </c>
      <c r="C12437" t="s">
        <v>13</v>
      </c>
      <c r="D12437" t="s">
        <v>14</v>
      </c>
      <c r="E12437" t="s">
        <v>13</v>
      </c>
      <c r="F12437" t="s">
        <v>14</v>
      </c>
      <c r="G12437" t="s">
        <v>15</v>
      </c>
      <c r="H12437">
        <v>1.33830742645378E-2</v>
      </c>
      <c r="I12437">
        <v>63.9</v>
      </c>
      <c r="J12437">
        <v>45.2</v>
      </c>
      <c r="K12437">
        <v>345.73179625703602</v>
      </c>
      <c r="L12437">
        <v>4.8577829854548699E-2</v>
      </c>
      <c r="M12437">
        <v>35.386210679520403</v>
      </c>
      <c r="N12437">
        <v>58046</v>
      </c>
      <c r="O12437">
        <v>0.986616925735462</v>
      </c>
      <c r="P12437">
        <v>1.33830742645378E-2</v>
      </c>
    </row>
    <row r="12438" spans="1:16" x14ac:dyDescent="0.25">
      <c r="A12438">
        <v>12</v>
      </c>
      <c r="B12438">
        <v>76051</v>
      </c>
      <c r="C12438" t="s">
        <v>29</v>
      </c>
      <c r="D12438" t="s">
        <v>30</v>
      </c>
      <c r="E12438" t="s">
        <v>16</v>
      </c>
      <c r="F12438" t="s">
        <v>83</v>
      </c>
      <c r="G12438" t="s">
        <v>19</v>
      </c>
      <c r="H12438">
        <v>0.45412777743136001</v>
      </c>
      <c r="I12438">
        <v>276.8</v>
      </c>
      <c r="J12438">
        <v>41.7</v>
      </c>
      <c r="K12438">
        <v>12.919984408917699</v>
      </c>
      <c r="L12438">
        <v>1.25253356780457E-2</v>
      </c>
      <c r="M12438">
        <v>3.0259115179417702</v>
      </c>
      <c r="N12438">
        <v>41044</v>
      </c>
      <c r="O12438">
        <v>0.54587222256863899</v>
      </c>
      <c r="P12438">
        <v>0.45412777743135901</v>
      </c>
    </row>
    <row r="12439" spans="1:16" x14ac:dyDescent="0.25">
      <c r="A12439">
        <v>12</v>
      </c>
      <c r="B12439">
        <v>37030</v>
      </c>
      <c r="C12439" t="s">
        <v>33</v>
      </c>
      <c r="D12439" t="s">
        <v>79</v>
      </c>
      <c r="E12439" t="s">
        <v>33</v>
      </c>
      <c r="F12439" t="s">
        <v>35</v>
      </c>
      <c r="G12439" t="s">
        <v>15</v>
      </c>
      <c r="H12439">
        <v>6.7237850893105203E-2</v>
      </c>
      <c r="I12439">
        <v>81.5</v>
      </c>
      <c r="J12439">
        <v>51.5</v>
      </c>
      <c r="K12439">
        <v>244.19843729709601</v>
      </c>
      <c r="L12439">
        <v>2.0687156072407099E-2</v>
      </c>
      <c r="M12439">
        <v>26.5599012442256</v>
      </c>
      <c r="N12439">
        <v>99011</v>
      </c>
      <c r="O12439">
        <v>0.93276214910689403</v>
      </c>
      <c r="P12439">
        <v>6.7237850893104995E-2</v>
      </c>
    </row>
    <row r="12440" spans="1:16" x14ac:dyDescent="0.25">
      <c r="A12440">
        <v>12</v>
      </c>
      <c r="B12440">
        <v>24108</v>
      </c>
      <c r="C12440" t="s">
        <v>21</v>
      </c>
      <c r="D12440" t="s">
        <v>54</v>
      </c>
      <c r="E12440" t="s">
        <v>21</v>
      </c>
      <c r="F12440" t="s">
        <v>89</v>
      </c>
      <c r="G12440" t="s">
        <v>15</v>
      </c>
      <c r="H12440">
        <v>6.5979333618026104E-2</v>
      </c>
      <c r="I12440">
        <v>81.099999999999994</v>
      </c>
      <c r="J12440">
        <v>55.8</v>
      </c>
      <c r="K12440">
        <v>279.28563630606902</v>
      </c>
      <c r="L12440">
        <v>2.24784816507358E-2</v>
      </c>
      <c r="M12440">
        <v>9.9586919405768199</v>
      </c>
      <c r="N12440">
        <v>23069</v>
      </c>
      <c r="O12440">
        <v>0.93402066638197401</v>
      </c>
      <c r="P12440">
        <v>6.5979333618026201E-2</v>
      </c>
    </row>
    <row r="12441" spans="1:16" x14ac:dyDescent="0.25">
      <c r="A12441">
        <v>12</v>
      </c>
      <c r="B12441">
        <v>31012</v>
      </c>
      <c r="C12441" t="s">
        <v>58</v>
      </c>
      <c r="D12441" t="s">
        <v>109</v>
      </c>
      <c r="E12441" t="s">
        <v>58</v>
      </c>
      <c r="F12441" t="s">
        <v>97</v>
      </c>
      <c r="G12441" t="s">
        <v>15</v>
      </c>
      <c r="H12441">
        <v>0.16372636355158501</v>
      </c>
      <c r="I12441">
        <v>120.8</v>
      </c>
      <c r="J12441">
        <v>49</v>
      </c>
      <c r="K12441">
        <v>203.43302271082899</v>
      </c>
      <c r="L12441">
        <v>6.5782728709194396E-2</v>
      </c>
      <c r="M12441">
        <v>23.163328337218001</v>
      </c>
      <c r="N12441">
        <v>93033</v>
      </c>
      <c r="O12441">
        <v>0.83627363644841402</v>
      </c>
      <c r="P12441">
        <v>0.16372636355158501</v>
      </c>
    </row>
    <row r="12442" spans="1:16" x14ac:dyDescent="0.25">
      <c r="A12442">
        <v>12</v>
      </c>
      <c r="B12442">
        <v>12026</v>
      </c>
      <c r="C12442" t="s">
        <v>24</v>
      </c>
      <c r="D12442" t="s">
        <v>25</v>
      </c>
      <c r="E12442" t="s">
        <v>24</v>
      </c>
      <c r="F12442" t="s">
        <v>56</v>
      </c>
      <c r="G12442" t="s">
        <v>15</v>
      </c>
      <c r="H12442">
        <v>2.0989717605626901E-2</v>
      </c>
      <c r="I12442">
        <v>95.7</v>
      </c>
      <c r="J12442">
        <v>42.9</v>
      </c>
      <c r="K12442">
        <v>392.414042711273</v>
      </c>
      <c r="L12442">
        <v>1.7714333712724899E-2</v>
      </c>
      <c r="M12442">
        <v>26.733394161523801</v>
      </c>
      <c r="N12442">
        <v>20017</v>
      </c>
      <c r="O12442">
        <v>0.97901028239437204</v>
      </c>
      <c r="P12442">
        <v>2.0989717605626901E-2</v>
      </c>
    </row>
    <row r="12443" spans="1:16" x14ac:dyDescent="0.25">
      <c r="A12443">
        <v>12</v>
      </c>
      <c r="B12443">
        <v>68030</v>
      </c>
      <c r="C12443" t="s">
        <v>36</v>
      </c>
      <c r="D12443" t="s">
        <v>37</v>
      </c>
      <c r="E12443" t="s">
        <v>24</v>
      </c>
      <c r="F12443" t="s">
        <v>108</v>
      </c>
      <c r="G12443" t="s">
        <v>19</v>
      </c>
      <c r="H12443">
        <v>0.25760444264958499</v>
      </c>
      <c r="I12443">
        <v>42.4</v>
      </c>
      <c r="J12443">
        <v>43.1</v>
      </c>
      <c r="K12443">
        <v>137.32332930819501</v>
      </c>
      <c r="L12443">
        <v>9.7340258372951002E-2</v>
      </c>
      <c r="M12443">
        <v>10.653093359796101</v>
      </c>
      <c r="N12443">
        <v>14060</v>
      </c>
      <c r="O12443">
        <v>0.74239555735041396</v>
      </c>
      <c r="P12443">
        <v>0.25760444264958399</v>
      </c>
    </row>
    <row r="12444" spans="1:16" x14ac:dyDescent="0.25">
      <c r="A12444">
        <v>12</v>
      </c>
      <c r="B12444">
        <v>40012</v>
      </c>
      <c r="C12444" t="s">
        <v>33</v>
      </c>
      <c r="D12444" t="s">
        <v>35</v>
      </c>
      <c r="E12444" t="s">
        <v>33</v>
      </c>
      <c r="F12444" t="s">
        <v>41</v>
      </c>
      <c r="G12444" t="s">
        <v>15</v>
      </c>
      <c r="H12444">
        <v>9.9457375253437105E-2</v>
      </c>
      <c r="I12444">
        <v>81.5</v>
      </c>
      <c r="J12444">
        <v>51.5</v>
      </c>
      <c r="K12444">
        <v>216.14900461534501</v>
      </c>
      <c r="L12444">
        <v>1.69279749252692E-2</v>
      </c>
      <c r="M12444">
        <v>21.615103529132</v>
      </c>
      <c r="N12444">
        <v>36005</v>
      </c>
      <c r="O12444">
        <v>0.90054262474656299</v>
      </c>
      <c r="P12444">
        <v>9.9457375253437105E-2</v>
      </c>
    </row>
    <row r="12445" spans="1:16" x14ac:dyDescent="0.25">
      <c r="A12445">
        <v>12</v>
      </c>
      <c r="B12445">
        <v>1292</v>
      </c>
      <c r="C12445" t="s">
        <v>31</v>
      </c>
      <c r="D12445" t="s">
        <v>43</v>
      </c>
      <c r="E12445" t="s">
        <v>33</v>
      </c>
      <c r="F12445" t="s">
        <v>79</v>
      </c>
      <c r="G12445" t="s">
        <v>19</v>
      </c>
      <c r="H12445">
        <v>9.4017550300499395E-2</v>
      </c>
      <c r="I12445">
        <v>106.2</v>
      </c>
      <c r="J12445">
        <v>46.2</v>
      </c>
      <c r="K12445">
        <v>264.51375132431798</v>
      </c>
      <c r="L12445">
        <v>3.0532390388481701E-2</v>
      </c>
      <c r="M12445">
        <v>29.563616933232002</v>
      </c>
      <c r="N12445">
        <v>37032</v>
      </c>
      <c r="O12445">
        <v>0.90598244969950004</v>
      </c>
      <c r="P12445">
        <v>9.4017550300499297E-2</v>
      </c>
    </row>
    <row r="12446" spans="1:16" x14ac:dyDescent="0.25">
      <c r="A12446">
        <v>12</v>
      </c>
      <c r="B12446">
        <v>58091</v>
      </c>
      <c r="C12446" t="s">
        <v>13</v>
      </c>
      <c r="D12446" t="s">
        <v>14</v>
      </c>
      <c r="E12446" t="s">
        <v>13</v>
      </c>
      <c r="F12446" t="s">
        <v>14</v>
      </c>
      <c r="G12446" t="s">
        <v>15</v>
      </c>
      <c r="H12446">
        <v>1.33830742645378E-2</v>
      </c>
      <c r="I12446">
        <v>63.9</v>
      </c>
      <c r="J12446">
        <v>45.2</v>
      </c>
      <c r="K12446">
        <v>345.73179625703602</v>
      </c>
      <c r="L12446">
        <v>4.8577829854548699E-2</v>
      </c>
      <c r="M12446">
        <v>35.386210679520403</v>
      </c>
      <c r="N12446">
        <v>58091</v>
      </c>
      <c r="O12446">
        <v>0.986616925735462</v>
      </c>
      <c r="P12446">
        <v>1.33830742645378E-2</v>
      </c>
    </row>
    <row r="12447" spans="1:16" x14ac:dyDescent="0.25">
      <c r="A12447">
        <v>12</v>
      </c>
      <c r="B12447">
        <v>31007</v>
      </c>
      <c r="C12447" t="s">
        <v>58</v>
      </c>
      <c r="D12447" t="s">
        <v>109</v>
      </c>
      <c r="E12447" t="s">
        <v>33</v>
      </c>
      <c r="F12447" t="s">
        <v>35</v>
      </c>
      <c r="G12447" t="s">
        <v>19</v>
      </c>
      <c r="H12447">
        <v>0.18225747185789101</v>
      </c>
      <c r="I12447">
        <v>120.8</v>
      </c>
      <c r="J12447">
        <v>49</v>
      </c>
      <c r="K12447">
        <v>186.17396704993001</v>
      </c>
      <c r="L12447">
        <v>6.2457599581223398E-2</v>
      </c>
      <c r="M12447">
        <v>20.3894831421951</v>
      </c>
      <c r="N12447">
        <v>39010</v>
      </c>
      <c r="O12447">
        <v>0.81774252814210802</v>
      </c>
      <c r="P12447">
        <v>0.18225747185789101</v>
      </c>
    </row>
    <row r="12448" spans="1:16" x14ac:dyDescent="0.25">
      <c r="A12448">
        <v>12</v>
      </c>
      <c r="B12448">
        <v>63005</v>
      </c>
      <c r="C12448" t="s">
        <v>44</v>
      </c>
      <c r="D12448" t="s">
        <v>78</v>
      </c>
      <c r="E12448" t="s">
        <v>72</v>
      </c>
      <c r="F12448" t="s">
        <v>74</v>
      </c>
      <c r="G12448" t="s">
        <v>19</v>
      </c>
      <c r="H12448">
        <v>0.172614719923284</v>
      </c>
      <c r="I12448">
        <v>39.6</v>
      </c>
      <c r="J12448">
        <v>25.5</v>
      </c>
      <c r="K12448">
        <v>255.698751767359</v>
      </c>
      <c r="L12448">
        <v>3.9449189595497397E-2</v>
      </c>
      <c r="M12448">
        <v>37.395045804823901</v>
      </c>
      <c r="N12448">
        <v>22022</v>
      </c>
      <c r="O12448">
        <v>0.82738528007671497</v>
      </c>
      <c r="P12448">
        <v>0.172614719923284</v>
      </c>
    </row>
    <row r="12449" spans="1:16" x14ac:dyDescent="0.25">
      <c r="A12449">
        <v>12</v>
      </c>
      <c r="B12449">
        <v>57059</v>
      </c>
      <c r="C12449" t="s">
        <v>13</v>
      </c>
      <c r="D12449" t="s">
        <v>111</v>
      </c>
      <c r="E12449" t="s">
        <v>51</v>
      </c>
      <c r="F12449" t="s">
        <v>102</v>
      </c>
      <c r="G12449" t="s">
        <v>19</v>
      </c>
      <c r="H12449">
        <v>0.29269694128419699</v>
      </c>
      <c r="I12449">
        <v>63.9</v>
      </c>
      <c r="J12449">
        <v>45.2</v>
      </c>
      <c r="K12449">
        <v>42.486971537838897</v>
      </c>
      <c r="L12449">
        <v>6.1142855142501699E-3</v>
      </c>
      <c r="M12449">
        <v>5.1775949362612899</v>
      </c>
      <c r="N12449">
        <v>73012</v>
      </c>
      <c r="O12449">
        <v>0.70730305871580201</v>
      </c>
      <c r="P12449">
        <v>0.29269694128419699</v>
      </c>
    </row>
    <row r="12450" spans="1:16" x14ac:dyDescent="0.25">
      <c r="A12450">
        <v>12</v>
      </c>
      <c r="B12450">
        <v>80050</v>
      </c>
      <c r="C12450" t="s">
        <v>62</v>
      </c>
      <c r="D12450" t="s">
        <v>64</v>
      </c>
      <c r="E12450" t="s">
        <v>62</v>
      </c>
      <c r="F12450" t="s">
        <v>67</v>
      </c>
      <c r="G12450" t="s">
        <v>15</v>
      </c>
      <c r="H12450">
        <v>0.36224446802959298</v>
      </c>
      <c r="I12450">
        <v>20.8</v>
      </c>
      <c r="J12450">
        <v>27.8</v>
      </c>
      <c r="K12450">
        <v>206.84752751697999</v>
      </c>
      <c r="L12450">
        <v>0.24512917829369399</v>
      </c>
      <c r="M12450">
        <v>11.4034946184844</v>
      </c>
      <c r="N12450">
        <v>78045</v>
      </c>
      <c r="O12450">
        <v>0.63775553197040602</v>
      </c>
      <c r="P12450">
        <v>0.36224446802959298</v>
      </c>
    </row>
    <row r="12451" spans="1:16" x14ac:dyDescent="0.25">
      <c r="A12451">
        <v>12</v>
      </c>
      <c r="B12451">
        <v>45002</v>
      </c>
      <c r="C12451" t="s">
        <v>27</v>
      </c>
      <c r="D12451" t="s">
        <v>95</v>
      </c>
      <c r="E12451" t="s">
        <v>27</v>
      </c>
      <c r="F12451" t="s">
        <v>110</v>
      </c>
      <c r="G12451" t="s">
        <v>15</v>
      </c>
      <c r="H12451">
        <v>0.24808604574013299</v>
      </c>
      <c r="I12451">
        <v>89.9</v>
      </c>
      <c r="J12451">
        <v>48.5</v>
      </c>
      <c r="K12451">
        <v>87.285737931270106</v>
      </c>
      <c r="L12451">
        <v>1.0450223142498299E-2</v>
      </c>
      <c r="M12451">
        <v>8.2189184317100494</v>
      </c>
      <c r="N12451">
        <v>52022</v>
      </c>
      <c r="O12451">
        <v>0.75191395425986596</v>
      </c>
      <c r="P12451">
        <v>0.24808604574013299</v>
      </c>
    </row>
    <row r="12452" spans="1:16" x14ac:dyDescent="0.25">
      <c r="A12452">
        <v>12</v>
      </c>
      <c r="B12452">
        <v>23007</v>
      </c>
      <c r="C12452" t="s">
        <v>21</v>
      </c>
      <c r="D12452" t="s">
        <v>89</v>
      </c>
      <c r="E12452" t="s">
        <v>21</v>
      </c>
      <c r="F12452" t="s">
        <v>54</v>
      </c>
      <c r="G12452" t="s">
        <v>15</v>
      </c>
      <c r="H12452">
        <v>0.112725155139726</v>
      </c>
      <c r="I12452">
        <v>81.099999999999994</v>
      </c>
      <c r="J12452">
        <v>55.8</v>
      </c>
      <c r="K12452">
        <v>217.88179261531499</v>
      </c>
      <c r="L12452">
        <v>1.7323584322677801E-2</v>
      </c>
      <c r="M12452">
        <v>7.7802745119864296</v>
      </c>
      <c r="N12452">
        <v>24116</v>
      </c>
      <c r="O12452">
        <v>0.88727484486027297</v>
      </c>
      <c r="P12452">
        <v>0.112725155139726</v>
      </c>
    </row>
    <row r="12453" spans="1:16" x14ac:dyDescent="0.25">
      <c r="A12453">
        <v>12</v>
      </c>
      <c r="B12453">
        <v>26055</v>
      </c>
      <c r="C12453" t="s">
        <v>21</v>
      </c>
      <c r="D12453" t="s">
        <v>39</v>
      </c>
      <c r="E12453" t="s">
        <v>21</v>
      </c>
      <c r="F12453" t="s">
        <v>40</v>
      </c>
      <c r="G12453" t="s">
        <v>15</v>
      </c>
      <c r="H12453">
        <v>6.9659768590079704E-2</v>
      </c>
      <c r="I12453">
        <v>81.099999999999994</v>
      </c>
      <c r="J12453">
        <v>55.8</v>
      </c>
      <c r="K12453">
        <v>275.25121909960899</v>
      </c>
      <c r="L12453">
        <v>2.1991496739979601E-2</v>
      </c>
      <c r="M12453">
        <v>9.5822707197450701</v>
      </c>
      <c r="N12453">
        <v>27008</v>
      </c>
      <c r="O12453">
        <v>0.93034023140991995</v>
      </c>
      <c r="P12453">
        <v>6.9659768590079704E-2</v>
      </c>
    </row>
    <row r="12454" spans="1:16" x14ac:dyDescent="0.25">
      <c r="A12454">
        <v>12</v>
      </c>
      <c r="B12454">
        <v>93041</v>
      </c>
      <c r="C12454" t="s">
        <v>58</v>
      </c>
      <c r="D12454" t="s">
        <v>97</v>
      </c>
      <c r="E12454" t="s">
        <v>24</v>
      </c>
      <c r="F12454" t="s">
        <v>61</v>
      </c>
      <c r="G12454" t="s">
        <v>19</v>
      </c>
      <c r="H12454">
        <v>0.205868142356743</v>
      </c>
      <c r="I12454">
        <v>120.8</v>
      </c>
      <c r="J12454">
        <v>49</v>
      </c>
      <c r="K12454">
        <v>170.43087323449001</v>
      </c>
      <c r="L12454">
        <v>6.4680711025612403E-2</v>
      </c>
      <c r="M12454">
        <v>16.467822206872501</v>
      </c>
      <c r="N12454">
        <v>13145</v>
      </c>
      <c r="O12454">
        <v>0.794131857643256</v>
      </c>
      <c r="P12454">
        <v>0.205868142356743</v>
      </c>
    </row>
    <row r="12455" spans="1:16" x14ac:dyDescent="0.25">
      <c r="A12455">
        <v>12</v>
      </c>
      <c r="B12455">
        <v>24100</v>
      </c>
      <c r="C12455" t="s">
        <v>21</v>
      </c>
      <c r="D12455" t="s">
        <v>54</v>
      </c>
      <c r="E12455" t="s">
        <v>21</v>
      </c>
      <c r="F12455" t="s">
        <v>40</v>
      </c>
      <c r="G12455" t="s">
        <v>15</v>
      </c>
      <c r="H12455">
        <v>0.12866537828150801</v>
      </c>
      <c r="I12455">
        <v>81.099999999999994</v>
      </c>
      <c r="J12455">
        <v>55.8</v>
      </c>
      <c r="K12455">
        <v>200.28012945369801</v>
      </c>
      <c r="L12455">
        <v>1.6625729414536401E-2</v>
      </c>
      <c r="M12455">
        <v>6.4218350480330297</v>
      </c>
      <c r="N12455">
        <v>27033</v>
      </c>
      <c r="O12455">
        <v>0.87133462171849196</v>
      </c>
      <c r="P12455">
        <v>0.12866537828150801</v>
      </c>
    </row>
    <row r="12456" spans="1:16" x14ac:dyDescent="0.25">
      <c r="A12456">
        <v>12</v>
      </c>
      <c r="B12456">
        <v>4130</v>
      </c>
      <c r="C12456" t="s">
        <v>31</v>
      </c>
      <c r="D12456" t="s">
        <v>57</v>
      </c>
      <c r="E12456" t="s">
        <v>31</v>
      </c>
      <c r="F12456" t="s">
        <v>107</v>
      </c>
      <c r="G12456" t="s">
        <v>15</v>
      </c>
      <c r="H12456">
        <v>0.17006177658767699</v>
      </c>
      <c r="I12456">
        <v>106.2</v>
      </c>
      <c r="J12456">
        <v>46.2</v>
      </c>
      <c r="K12456">
        <v>187.308272410227</v>
      </c>
      <c r="L12456">
        <v>2.1167521382851301E-2</v>
      </c>
      <c r="M12456">
        <v>20.436140807947002</v>
      </c>
      <c r="N12456">
        <v>103050</v>
      </c>
      <c r="O12456">
        <v>0.82993822341232204</v>
      </c>
      <c r="P12456">
        <v>0.17006177658767699</v>
      </c>
    </row>
    <row r="12457" spans="1:16" x14ac:dyDescent="0.25">
      <c r="A12457">
        <v>12</v>
      </c>
      <c r="B12457">
        <v>19077</v>
      </c>
      <c r="C12457" t="s">
        <v>24</v>
      </c>
      <c r="D12457" t="s">
        <v>56</v>
      </c>
      <c r="E12457" t="s">
        <v>24</v>
      </c>
      <c r="F12457" t="s">
        <v>53</v>
      </c>
      <c r="G12457" t="s">
        <v>15</v>
      </c>
      <c r="H12457">
        <v>0.13887328598339299</v>
      </c>
      <c r="I12457">
        <v>95.7</v>
      </c>
      <c r="J12457">
        <v>42.9</v>
      </c>
      <c r="K12457">
        <v>253.35564681439499</v>
      </c>
      <c r="L12457">
        <v>1.1692269908275699E-2</v>
      </c>
      <c r="M12457">
        <v>18.6622776208945</v>
      </c>
      <c r="N12457">
        <v>18110</v>
      </c>
      <c r="O12457">
        <v>0.86112671401660701</v>
      </c>
      <c r="P12457">
        <v>0.13887328598339299</v>
      </c>
    </row>
    <row r="12458" spans="1:16" x14ac:dyDescent="0.25">
      <c r="A12458">
        <v>12</v>
      </c>
      <c r="B12458">
        <v>51026</v>
      </c>
      <c r="C12458" t="s">
        <v>27</v>
      </c>
      <c r="D12458" t="s">
        <v>70</v>
      </c>
      <c r="E12458" t="s">
        <v>44</v>
      </c>
      <c r="F12458" t="s">
        <v>45</v>
      </c>
      <c r="G12458" t="s">
        <v>19</v>
      </c>
      <c r="H12458">
        <v>0.21544653092379401</v>
      </c>
      <c r="I12458">
        <v>89.9</v>
      </c>
      <c r="J12458">
        <v>48.5</v>
      </c>
      <c r="K12458">
        <v>138.83371555653</v>
      </c>
      <c r="L12458">
        <v>1.6912485467146899E-2</v>
      </c>
      <c r="M12458">
        <v>8.1582268811275593</v>
      </c>
      <c r="N12458">
        <v>61005</v>
      </c>
      <c r="O12458">
        <v>0.78455346907620505</v>
      </c>
      <c r="P12458">
        <v>0.21544653092379401</v>
      </c>
    </row>
    <row r="12459" spans="1:16" x14ac:dyDescent="0.25">
      <c r="A12459">
        <v>12</v>
      </c>
      <c r="B12459">
        <v>37006</v>
      </c>
      <c r="C12459" t="s">
        <v>33</v>
      </c>
      <c r="D12459" t="s">
        <v>79</v>
      </c>
      <c r="E12459" t="s">
        <v>33</v>
      </c>
      <c r="F12459" t="s">
        <v>35</v>
      </c>
      <c r="G12459" t="s">
        <v>15</v>
      </c>
      <c r="H12459">
        <v>2.27970710487242E-2</v>
      </c>
      <c r="I12459">
        <v>81.5</v>
      </c>
      <c r="J12459">
        <v>51.5</v>
      </c>
      <c r="K12459">
        <v>291.15510527056102</v>
      </c>
      <c r="L12459">
        <v>2.3992014729297701E-2</v>
      </c>
      <c r="M12459">
        <v>31.084800673569902</v>
      </c>
      <c r="N12459">
        <v>99002</v>
      </c>
      <c r="O12459">
        <v>0.97720292895127603</v>
      </c>
      <c r="P12459">
        <v>2.27970710487242E-2</v>
      </c>
    </row>
    <row r="12460" spans="1:16" x14ac:dyDescent="0.25">
      <c r="A12460">
        <v>12</v>
      </c>
      <c r="B12460">
        <v>45010</v>
      </c>
      <c r="C12460" t="s">
        <v>27</v>
      </c>
      <c r="D12460" t="s">
        <v>95</v>
      </c>
      <c r="E12460" t="s">
        <v>27</v>
      </c>
      <c r="F12460" t="s">
        <v>70</v>
      </c>
      <c r="G12460" t="s">
        <v>15</v>
      </c>
      <c r="H12460">
        <v>0.162623897283075</v>
      </c>
      <c r="I12460">
        <v>89.9</v>
      </c>
      <c r="J12460">
        <v>48.5</v>
      </c>
      <c r="K12460">
        <v>186.97425859914699</v>
      </c>
      <c r="L12460">
        <v>2.3778962701179501E-2</v>
      </c>
      <c r="M12460">
        <v>15.8707937069442</v>
      </c>
      <c r="N12460">
        <v>51002</v>
      </c>
      <c r="O12460">
        <v>0.83737610271692398</v>
      </c>
      <c r="P12460">
        <v>0.162623897283075</v>
      </c>
    </row>
    <row r="12461" spans="1:16" x14ac:dyDescent="0.25">
      <c r="A12461">
        <v>12</v>
      </c>
      <c r="B12461">
        <v>15146</v>
      </c>
      <c r="C12461" t="s">
        <v>24</v>
      </c>
      <c r="D12461" t="s">
        <v>60</v>
      </c>
      <c r="E12461" t="s">
        <v>24</v>
      </c>
      <c r="F12461" t="s">
        <v>56</v>
      </c>
      <c r="G12461" t="s">
        <v>15</v>
      </c>
      <c r="H12461">
        <v>0</v>
      </c>
      <c r="I12461">
        <v>95.7</v>
      </c>
      <c r="J12461">
        <v>42.9</v>
      </c>
      <c r="K12461">
        <v>440.56949061981697</v>
      </c>
      <c r="L12461">
        <v>1.9839703875317499E-2</v>
      </c>
      <c r="M12461">
        <v>29.9884982881218</v>
      </c>
      <c r="N12461">
        <v>20030</v>
      </c>
      <c r="O12461">
        <v>1</v>
      </c>
      <c r="P12461">
        <v>0</v>
      </c>
    </row>
    <row r="12462" spans="1:16" x14ac:dyDescent="0.25">
      <c r="A12462">
        <v>12</v>
      </c>
      <c r="B12462">
        <v>42009</v>
      </c>
      <c r="C12462" t="s">
        <v>16</v>
      </c>
      <c r="D12462" t="s">
        <v>81</v>
      </c>
      <c r="E12462" t="s">
        <v>27</v>
      </c>
      <c r="F12462" t="s">
        <v>71</v>
      </c>
      <c r="G12462" t="s">
        <v>19</v>
      </c>
      <c r="H12462">
        <v>0.287477330729009</v>
      </c>
      <c r="I12462">
        <v>61.9</v>
      </c>
      <c r="J12462">
        <v>44.8</v>
      </c>
      <c r="K12462">
        <v>64.657240009326202</v>
      </c>
      <c r="L12462">
        <v>2.80972196920437E-2</v>
      </c>
      <c r="M12462">
        <v>5.89716350113126</v>
      </c>
      <c r="N12462">
        <v>48017</v>
      </c>
      <c r="O12462">
        <v>0.71252266927098995</v>
      </c>
      <c r="P12462">
        <v>0.287477330729009</v>
      </c>
    </row>
    <row r="12463" spans="1:16" x14ac:dyDescent="0.25">
      <c r="A12463">
        <v>12</v>
      </c>
      <c r="B12463">
        <v>63028</v>
      </c>
      <c r="C12463" t="s">
        <v>44</v>
      </c>
      <c r="D12463" t="s">
        <v>78</v>
      </c>
      <c r="E12463" t="s">
        <v>44</v>
      </c>
      <c r="F12463" t="s">
        <v>99</v>
      </c>
      <c r="G12463" t="s">
        <v>15</v>
      </c>
      <c r="H12463">
        <v>0.165764332591056</v>
      </c>
      <c r="I12463">
        <v>39.6</v>
      </c>
      <c r="J12463">
        <v>25.5</v>
      </c>
      <c r="K12463">
        <v>263.398468034742</v>
      </c>
      <c r="L12463">
        <v>4.1232215699939699E-2</v>
      </c>
      <c r="M12463">
        <v>38.2000330485372</v>
      </c>
      <c r="N12463">
        <v>62070</v>
      </c>
      <c r="O12463">
        <v>0.83423566740894295</v>
      </c>
      <c r="P12463">
        <v>0.165764332591056</v>
      </c>
    </row>
    <row r="12464" spans="1:16" x14ac:dyDescent="0.25">
      <c r="A12464">
        <v>12</v>
      </c>
      <c r="B12464">
        <v>8039</v>
      </c>
      <c r="C12464" t="s">
        <v>90</v>
      </c>
      <c r="D12464" t="s">
        <v>98</v>
      </c>
      <c r="E12464" t="s">
        <v>90</v>
      </c>
      <c r="F12464" t="s">
        <v>106</v>
      </c>
      <c r="G12464" t="s">
        <v>15</v>
      </c>
      <c r="H12464">
        <v>0.30306308047656699</v>
      </c>
      <c r="I12464">
        <v>96.8</v>
      </c>
      <c r="J12464">
        <v>39.799999999999997</v>
      </c>
      <c r="K12464">
        <v>89.187690029479299</v>
      </c>
      <c r="L12464">
        <v>2.53411251074157E-2</v>
      </c>
      <c r="M12464">
        <v>10.742033518954001</v>
      </c>
      <c r="N12464">
        <v>9056</v>
      </c>
      <c r="O12464">
        <v>0.69693691952343295</v>
      </c>
      <c r="P12464">
        <v>0.30306308047656699</v>
      </c>
    </row>
    <row r="12465" spans="1:16" x14ac:dyDescent="0.25">
      <c r="A12465">
        <v>12</v>
      </c>
      <c r="B12465">
        <v>28016</v>
      </c>
      <c r="C12465" t="s">
        <v>21</v>
      </c>
      <c r="D12465" t="s">
        <v>22</v>
      </c>
      <c r="E12465" t="s">
        <v>21</v>
      </c>
      <c r="F12465" t="s">
        <v>84</v>
      </c>
      <c r="G12465" t="s">
        <v>15</v>
      </c>
      <c r="H12465">
        <v>5.3893094730407903E-2</v>
      </c>
      <c r="I12465">
        <v>81.099999999999994</v>
      </c>
      <c r="J12465">
        <v>55.8</v>
      </c>
      <c r="K12465">
        <v>295.69586136377598</v>
      </c>
      <c r="L12465">
        <v>2.3951553191956802E-2</v>
      </c>
      <c r="M12465">
        <v>10.4183653191521</v>
      </c>
      <c r="N12465">
        <v>25006</v>
      </c>
      <c r="O12465">
        <v>0.94610690526959196</v>
      </c>
      <c r="P12465">
        <v>5.3893094730407903E-2</v>
      </c>
    </row>
    <row r="12466" spans="1:16" x14ac:dyDescent="0.25">
      <c r="A12466">
        <v>12</v>
      </c>
      <c r="B12466">
        <v>28003</v>
      </c>
      <c r="C12466" t="s">
        <v>21</v>
      </c>
      <c r="D12466" t="s">
        <v>22</v>
      </c>
      <c r="E12466" t="s">
        <v>21</v>
      </c>
      <c r="F12466" t="s">
        <v>89</v>
      </c>
      <c r="G12466" t="s">
        <v>15</v>
      </c>
      <c r="H12466">
        <v>8.0245269162661295E-2</v>
      </c>
      <c r="I12466">
        <v>81.099999999999994</v>
      </c>
      <c r="J12466">
        <v>55.8</v>
      </c>
      <c r="K12466">
        <v>259.53329054907601</v>
      </c>
      <c r="L12466">
        <v>2.10845191218237E-2</v>
      </c>
      <c r="M12466">
        <v>9.5664075026003896</v>
      </c>
      <c r="N12466">
        <v>23052</v>
      </c>
      <c r="O12466">
        <v>0.91975473083733805</v>
      </c>
      <c r="P12466">
        <v>8.0245269162661295E-2</v>
      </c>
    </row>
    <row r="12467" spans="1:16" x14ac:dyDescent="0.25">
      <c r="A12467">
        <v>12</v>
      </c>
      <c r="B12467">
        <v>66049</v>
      </c>
      <c r="C12467" t="s">
        <v>36</v>
      </c>
      <c r="D12467" t="s">
        <v>38</v>
      </c>
      <c r="E12467" t="s">
        <v>36</v>
      </c>
      <c r="F12467" t="s">
        <v>113</v>
      </c>
      <c r="G12467" t="s">
        <v>15</v>
      </c>
      <c r="H12467">
        <v>0.276589503832884</v>
      </c>
      <c r="I12467">
        <v>42.4</v>
      </c>
      <c r="J12467">
        <v>43.1</v>
      </c>
      <c r="K12467">
        <v>63.904317739520302</v>
      </c>
      <c r="L12467">
        <v>1.4029676415464201E-2</v>
      </c>
      <c r="M12467">
        <v>7.4624441670208803</v>
      </c>
      <c r="N12467">
        <v>67039</v>
      </c>
      <c r="O12467">
        <v>0.72341049616711595</v>
      </c>
      <c r="P12467">
        <v>0.276589503832883</v>
      </c>
    </row>
    <row r="12468" spans="1:16" x14ac:dyDescent="0.25">
      <c r="A12468">
        <v>12</v>
      </c>
      <c r="B12468">
        <v>38007</v>
      </c>
      <c r="C12468" t="s">
        <v>33</v>
      </c>
      <c r="D12468" t="s">
        <v>42</v>
      </c>
      <c r="E12468" t="s">
        <v>33</v>
      </c>
      <c r="F12468" t="s">
        <v>34</v>
      </c>
      <c r="G12468" t="s">
        <v>15</v>
      </c>
      <c r="H12468">
        <v>0.168539853568549</v>
      </c>
      <c r="I12468">
        <v>81.5</v>
      </c>
      <c r="J12468">
        <v>51.5</v>
      </c>
      <c r="K12468">
        <v>140.418254406496</v>
      </c>
      <c r="L12468">
        <v>1.19488625656006E-2</v>
      </c>
      <c r="M12468">
        <v>15.261884758600599</v>
      </c>
      <c r="N12468">
        <v>35027</v>
      </c>
      <c r="O12468">
        <v>0.83146014643145005</v>
      </c>
      <c r="P12468">
        <v>0.168539853568549</v>
      </c>
    </row>
    <row r="12469" spans="1:16" x14ac:dyDescent="0.25">
      <c r="A12469">
        <v>12</v>
      </c>
      <c r="B12469">
        <v>30129</v>
      </c>
      <c r="C12469" t="s">
        <v>58</v>
      </c>
      <c r="D12469" t="s">
        <v>59</v>
      </c>
      <c r="E12469" t="s">
        <v>58</v>
      </c>
      <c r="F12469" t="s">
        <v>109</v>
      </c>
      <c r="G12469" t="s">
        <v>15</v>
      </c>
      <c r="H12469">
        <v>0.17411598011063101</v>
      </c>
      <c r="I12469">
        <v>120.8</v>
      </c>
      <c r="J12469">
        <v>49</v>
      </c>
      <c r="K12469">
        <v>214.123127726869</v>
      </c>
      <c r="L12469">
        <v>8.1915126756872195E-2</v>
      </c>
      <c r="M12469">
        <v>19.821176359892</v>
      </c>
      <c r="N12469">
        <v>31007</v>
      </c>
      <c r="O12469">
        <v>0.82588401988936799</v>
      </c>
      <c r="P12469">
        <v>0.17411598011063101</v>
      </c>
    </row>
    <row r="12470" spans="1:16" x14ac:dyDescent="0.25">
      <c r="A12470">
        <v>12</v>
      </c>
      <c r="B12470">
        <v>12004</v>
      </c>
      <c r="C12470" t="s">
        <v>24</v>
      </c>
      <c r="D12470" t="s">
        <v>25</v>
      </c>
      <c r="E12470" t="s">
        <v>24</v>
      </c>
      <c r="F12470" t="s">
        <v>26</v>
      </c>
      <c r="G12470" t="s">
        <v>15</v>
      </c>
      <c r="H12470">
        <v>0.103197961573273</v>
      </c>
      <c r="I12470">
        <v>95.7</v>
      </c>
      <c r="J12470">
        <v>42.9</v>
      </c>
      <c r="K12470">
        <v>298.18632277039001</v>
      </c>
      <c r="L12470">
        <v>1.34240207186457E-2</v>
      </c>
      <c r="M12470">
        <v>20.433388451478201</v>
      </c>
      <c r="N12470">
        <v>17075</v>
      </c>
      <c r="O12470">
        <v>0.89680203842672601</v>
      </c>
      <c r="P12470">
        <v>0.103197961573273</v>
      </c>
    </row>
    <row r="12471" spans="1:16" x14ac:dyDescent="0.25">
      <c r="A12471">
        <v>12</v>
      </c>
      <c r="B12471">
        <v>43023</v>
      </c>
      <c r="C12471" t="s">
        <v>16</v>
      </c>
      <c r="D12471" t="s">
        <v>17</v>
      </c>
      <c r="E12471" t="s">
        <v>16</v>
      </c>
      <c r="F12471" t="s">
        <v>17</v>
      </c>
      <c r="G12471" t="s">
        <v>15</v>
      </c>
      <c r="H12471">
        <v>0.26071392972000701</v>
      </c>
      <c r="I12471">
        <v>61.9</v>
      </c>
      <c r="J12471">
        <v>44.8</v>
      </c>
      <c r="K12471">
        <v>91.475160365208595</v>
      </c>
      <c r="L12471">
        <v>2.96491481095024E-2</v>
      </c>
      <c r="M12471">
        <v>8.8960127980086199</v>
      </c>
      <c r="N12471">
        <v>43013</v>
      </c>
      <c r="O12471">
        <v>0.73928607027999205</v>
      </c>
      <c r="P12471">
        <v>0.26071392972000701</v>
      </c>
    </row>
    <row r="12472" spans="1:16" x14ac:dyDescent="0.25">
      <c r="A12472">
        <v>12</v>
      </c>
      <c r="B12472">
        <v>79023</v>
      </c>
      <c r="C12472" t="s">
        <v>62</v>
      </c>
      <c r="D12472" t="s">
        <v>68</v>
      </c>
      <c r="E12472" t="s">
        <v>62</v>
      </c>
      <c r="F12472" t="s">
        <v>68</v>
      </c>
      <c r="G12472" t="s">
        <v>15</v>
      </c>
      <c r="H12472">
        <v>0.18511197117488101</v>
      </c>
      <c r="I12472">
        <v>20.8</v>
      </c>
      <c r="J12472">
        <v>27.8</v>
      </c>
      <c r="K12472">
        <v>307.121124951772</v>
      </c>
      <c r="L12472">
        <v>0.24146869647941899</v>
      </c>
      <c r="M12472">
        <v>47.308209840807599</v>
      </c>
      <c r="N12472">
        <v>79023</v>
      </c>
      <c r="O12472">
        <v>0.81488802882511802</v>
      </c>
      <c r="P12472">
        <v>0.18511197117488101</v>
      </c>
    </row>
    <row r="12473" spans="1:16" x14ac:dyDescent="0.25">
      <c r="A12473">
        <v>12</v>
      </c>
      <c r="B12473">
        <v>15146</v>
      </c>
      <c r="C12473" t="s">
        <v>24</v>
      </c>
      <c r="D12473" t="s">
        <v>60</v>
      </c>
      <c r="E12473" t="s">
        <v>24</v>
      </c>
      <c r="F12473" t="s">
        <v>104</v>
      </c>
      <c r="G12473" t="s">
        <v>15</v>
      </c>
      <c r="H12473">
        <v>0</v>
      </c>
      <c r="I12473">
        <v>95.7</v>
      </c>
      <c r="J12473">
        <v>42.9</v>
      </c>
      <c r="K12473">
        <v>440.56949061981697</v>
      </c>
      <c r="L12473">
        <v>1.9839703875317499E-2</v>
      </c>
      <c r="M12473">
        <v>29.9884982881218</v>
      </c>
      <c r="N12473">
        <v>108023</v>
      </c>
      <c r="O12473">
        <v>0.999999999999999</v>
      </c>
      <c r="P12473">
        <v>0</v>
      </c>
    </row>
    <row r="12474" spans="1:16" x14ac:dyDescent="0.25">
      <c r="A12474">
        <v>12</v>
      </c>
      <c r="B12474">
        <v>58091</v>
      </c>
      <c r="C12474" t="s">
        <v>13</v>
      </c>
      <c r="D12474" t="s">
        <v>14</v>
      </c>
      <c r="E12474" t="s">
        <v>13</v>
      </c>
      <c r="F12474" t="s">
        <v>14</v>
      </c>
      <c r="G12474" t="s">
        <v>15</v>
      </c>
      <c r="H12474">
        <v>1.33830742645378E-2</v>
      </c>
      <c r="I12474">
        <v>63.9</v>
      </c>
      <c r="J12474">
        <v>45.2</v>
      </c>
      <c r="K12474">
        <v>345.73179625703602</v>
      </c>
      <c r="L12474">
        <v>4.8577829854548699E-2</v>
      </c>
      <c r="M12474">
        <v>35.386210679520403</v>
      </c>
      <c r="N12474">
        <v>58104</v>
      </c>
      <c r="O12474">
        <v>0.986616925735462</v>
      </c>
      <c r="P12474">
        <v>1.33830742645378E-2</v>
      </c>
    </row>
    <row r="12475" spans="1:16" x14ac:dyDescent="0.25">
      <c r="A12475">
        <v>12</v>
      </c>
      <c r="B12475">
        <v>79043</v>
      </c>
      <c r="C12475" t="s">
        <v>62</v>
      </c>
      <c r="D12475" t="s">
        <v>68</v>
      </c>
      <c r="E12475" t="s">
        <v>62</v>
      </c>
      <c r="F12475" t="s">
        <v>68</v>
      </c>
      <c r="G12475" t="s">
        <v>15</v>
      </c>
      <c r="H12475">
        <v>0.21486177854753799</v>
      </c>
      <c r="I12475">
        <v>20.8</v>
      </c>
      <c r="J12475">
        <v>27.8</v>
      </c>
      <c r="K12475">
        <v>264.72468765113302</v>
      </c>
      <c r="L12475">
        <v>0.190884563636464</v>
      </c>
      <c r="M12475">
        <v>38.628759285897701</v>
      </c>
      <c r="N12475">
        <v>79160</v>
      </c>
      <c r="O12475">
        <v>0.78513822145246104</v>
      </c>
      <c r="P12475">
        <v>0.21486177854753799</v>
      </c>
    </row>
    <row r="12476" spans="1:16" x14ac:dyDescent="0.25">
      <c r="A12476">
        <v>12</v>
      </c>
      <c r="B12476">
        <v>16077</v>
      </c>
      <c r="C12476" t="s">
        <v>24</v>
      </c>
      <c r="D12476" t="s">
        <v>66</v>
      </c>
      <c r="E12476" t="s">
        <v>24</v>
      </c>
      <c r="F12476" t="s">
        <v>56</v>
      </c>
      <c r="G12476" t="s">
        <v>15</v>
      </c>
      <c r="H12476">
        <v>0.118238232553063</v>
      </c>
      <c r="I12476">
        <v>95.7</v>
      </c>
      <c r="J12476">
        <v>42.9</v>
      </c>
      <c r="K12476">
        <v>275.11007512715997</v>
      </c>
      <c r="L12476">
        <v>1.1959547578041E-2</v>
      </c>
      <c r="M12476">
        <v>20.558361873381902</v>
      </c>
      <c r="N12476">
        <v>19035</v>
      </c>
      <c r="O12476">
        <v>0.88176176744693602</v>
      </c>
      <c r="P12476">
        <v>0.118238232553063</v>
      </c>
    </row>
    <row r="12477" spans="1:16" x14ac:dyDescent="0.25">
      <c r="A12477">
        <v>12</v>
      </c>
      <c r="B12477">
        <v>19073</v>
      </c>
      <c r="C12477" t="s">
        <v>24</v>
      </c>
      <c r="D12477" t="s">
        <v>56</v>
      </c>
      <c r="E12477" t="s">
        <v>24</v>
      </c>
      <c r="F12477" t="s">
        <v>60</v>
      </c>
      <c r="G12477" t="s">
        <v>15</v>
      </c>
      <c r="H12477">
        <v>5.9405822674767503E-2</v>
      </c>
      <c r="I12477">
        <v>95.7</v>
      </c>
      <c r="J12477">
        <v>42.9</v>
      </c>
      <c r="K12477">
        <v>348.53300998545899</v>
      </c>
      <c r="L12477">
        <v>1.5883607822060001E-2</v>
      </c>
      <c r="M12477">
        <v>23.782906190448202</v>
      </c>
      <c r="N12477">
        <v>15192</v>
      </c>
      <c r="O12477">
        <v>0.94059417732523198</v>
      </c>
      <c r="P12477">
        <v>5.9405822674767503E-2</v>
      </c>
    </row>
    <row r="12478" spans="1:16" x14ac:dyDescent="0.25">
      <c r="A12478">
        <v>12</v>
      </c>
      <c r="B12478">
        <v>49009</v>
      </c>
      <c r="C12478" t="s">
        <v>27</v>
      </c>
      <c r="D12478" t="s">
        <v>82</v>
      </c>
      <c r="E12478" t="s">
        <v>27</v>
      </c>
      <c r="F12478" t="s">
        <v>71</v>
      </c>
      <c r="G12478" t="s">
        <v>15</v>
      </c>
      <c r="H12478">
        <v>0.14334761330692899</v>
      </c>
      <c r="I12478">
        <v>89.9</v>
      </c>
      <c r="J12478">
        <v>48.5</v>
      </c>
      <c r="K12478">
        <v>218.78595651921299</v>
      </c>
      <c r="L12478">
        <v>2.6734548745114599E-2</v>
      </c>
      <c r="M12478">
        <v>15.3610513786338</v>
      </c>
      <c r="N12478">
        <v>48016</v>
      </c>
      <c r="O12478">
        <v>0.85665238669306998</v>
      </c>
      <c r="P12478">
        <v>0.14334761330692899</v>
      </c>
    </row>
    <row r="12479" spans="1:16" x14ac:dyDescent="0.25">
      <c r="A12479">
        <v>12</v>
      </c>
      <c r="B12479">
        <v>58091</v>
      </c>
      <c r="C12479" t="s">
        <v>13</v>
      </c>
      <c r="D12479" t="s">
        <v>14</v>
      </c>
      <c r="E12479" t="s">
        <v>13</v>
      </c>
      <c r="F12479" t="s">
        <v>18</v>
      </c>
      <c r="G12479" t="s">
        <v>15</v>
      </c>
      <c r="H12479">
        <v>1.33830742645378E-2</v>
      </c>
      <c r="I12479">
        <v>63.9</v>
      </c>
      <c r="J12479">
        <v>45.2</v>
      </c>
      <c r="K12479">
        <v>345.73179625703602</v>
      </c>
      <c r="L12479">
        <v>4.8577829854548699E-2</v>
      </c>
      <c r="M12479">
        <v>35.386210679520403</v>
      </c>
      <c r="N12479">
        <v>59008</v>
      </c>
      <c r="O12479">
        <v>0.986616925735462</v>
      </c>
      <c r="P12479">
        <v>1.33830742645378E-2</v>
      </c>
    </row>
    <row r="12480" spans="1:16" x14ac:dyDescent="0.25">
      <c r="A12480">
        <v>12</v>
      </c>
      <c r="B12480">
        <v>28065</v>
      </c>
      <c r="C12480" t="s">
        <v>21</v>
      </c>
      <c r="D12480" t="s">
        <v>22</v>
      </c>
      <c r="E12480" t="s">
        <v>21</v>
      </c>
      <c r="F12480" t="s">
        <v>39</v>
      </c>
      <c r="G12480" t="s">
        <v>15</v>
      </c>
      <c r="H12480">
        <v>7.9657388451088801E-2</v>
      </c>
      <c r="I12480">
        <v>81.099999999999994</v>
      </c>
      <c r="J12480">
        <v>55.8</v>
      </c>
      <c r="K12480">
        <v>258.91664706131297</v>
      </c>
      <c r="L12480">
        <v>2.0474057730956102E-2</v>
      </c>
      <c r="M12480">
        <v>9.8100079706279999</v>
      </c>
      <c r="N12480">
        <v>26021</v>
      </c>
      <c r="O12480">
        <v>0.92034261154890995</v>
      </c>
      <c r="P12480">
        <v>7.9657388451088704E-2</v>
      </c>
    </row>
    <row r="12481" spans="1:16" x14ac:dyDescent="0.25">
      <c r="A12481">
        <v>12</v>
      </c>
      <c r="B12481">
        <v>100005</v>
      </c>
      <c r="C12481" t="s">
        <v>27</v>
      </c>
      <c r="D12481" t="s">
        <v>118</v>
      </c>
      <c r="E12481" t="s">
        <v>27</v>
      </c>
      <c r="F12481" t="s">
        <v>70</v>
      </c>
      <c r="G12481" t="s">
        <v>15</v>
      </c>
      <c r="H12481">
        <v>8.2542999796608799E-2</v>
      </c>
      <c r="I12481">
        <v>89.9</v>
      </c>
      <c r="J12481">
        <v>48.5</v>
      </c>
      <c r="K12481">
        <v>279.16495917556102</v>
      </c>
      <c r="L12481">
        <v>3.4755304714416603E-2</v>
      </c>
      <c r="M12481">
        <v>23.0737197917598</v>
      </c>
      <c r="N12481">
        <v>51034</v>
      </c>
      <c r="O12481">
        <v>0.91745700020339105</v>
      </c>
      <c r="P12481">
        <v>8.2542999796608701E-2</v>
      </c>
    </row>
    <row r="12482" spans="1:16" x14ac:dyDescent="0.25">
      <c r="A12482">
        <v>12</v>
      </c>
      <c r="B12482">
        <v>1272</v>
      </c>
      <c r="C12482" t="s">
        <v>31</v>
      </c>
      <c r="D12482" t="s">
        <v>43</v>
      </c>
      <c r="E12482" t="s">
        <v>31</v>
      </c>
      <c r="F12482" t="s">
        <v>43</v>
      </c>
      <c r="G12482" t="s">
        <v>15</v>
      </c>
      <c r="H12482">
        <v>8.8804914437471294E-2</v>
      </c>
      <c r="I12482">
        <v>106.2</v>
      </c>
      <c r="J12482">
        <v>46.2</v>
      </c>
      <c r="K12482">
        <v>270.081710358012</v>
      </c>
      <c r="L12482">
        <v>3.1029265954563501E-2</v>
      </c>
      <c r="M12482">
        <v>30.0986512266667</v>
      </c>
      <c r="N12482">
        <v>1171</v>
      </c>
      <c r="O12482">
        <v>0.91119508556252804</v>
      </c>
      <c r="P12482">
        <v>8.8804914437471294E-2</v>
      </c>
    </row>
    <row r="12483" spans="1:16" x14ac:dyDescent="0.25">
      <c r="A12483">
        <v>12</v>
      </c>
      <c r="B12483">
        <v>35033</v>
      </c>
      <c r="C12483" t="s">
        <v>33</v>
      </c>
      <c r="D12483" t="s">
        <v>34</v>
      </c>
      <c r="E12483" t="s">
        <v>33</v>
      </c>
      <c r="F12483" t="s">
        <v>35</v>
      </c>
      <c r="G12483" t="s">
        <v>15</v>
      </c>
      <c r="H12483">
        <v>0.10995882515566301</v>
      </c>
      <c r="I12483">
        <v>81.5</v>
      </c>
      <c r="J12483">
        <v>51.5</v>
      </c>
      <c r="K12483">
        <v>200.41062718263001</v>
      </c>
      <c r="L12483">
        <v>1.7732980828685602E-2</v>
      </c>
      <c r="M12483">
        <v>21.925438495092202</v>
      </c>
      <c r="N12483">
        <v>39012</v>
      </c>
      <c r="O12483">
        <v>0.89004117484433598</v>
      </c>
      <c r="P12483">
        <v>0.10995882515566301</v>
      </c>
    </row>
    <row r="12484" spans="1:16" x14ac:dyDescent="0.25">
      <c r="A12484">
        <v>12</v>
      </c>
      <c r="B12484">
        <v>78003</v>
      </c>
      <c r="C12484" t="s">
        <v>62</v>
      </c>
      <c r="D12484" t="s">
        <v>67</v>
      </c>
      <c r="E12484" t="s">
        <v>62</v>
      </c>
      <c r="F12484" t="s">
        <v>68</v>
      </c>
      <c r="G12484" t="s">
        <v>15</v>
      </c>
      <c r="H12484">
        <v>0.266468112544475</v>
      </c>
      <c r="I12484">
        <v>20.8</v>
      </c>
      <c r="J12484">
        <v>27.8</v>
      </c>
      <c r="K12484">
        <v>149.438823835649</v>
      </c>
      <c r="L12484">
        <v>6.7206715477771697E-2</v>
      </c>
      <c r="M12484">
        <v>27.398199435924901</v>
      </c>
      <c r="N12484">
        <v>79160</v>
      </c>
      <c r="O12484">
        <v>0.733531887455524</v>
      </c>
      <c r="P12484">
        <v>0.266468112544475</v>
      </c>
    </row>
    <row r="12485" spans="1:16" x14ac:dyDescent="0.25">
      <c r="A12485">
        <v>12</v>
      </c>
      <c r="B12485">
        <v>55032</v>
      </c>
      <c r="C12485" t="s">
        <v>47</v>
      </c>
      <c r="D12485" t="s">
        <v>48</v>
      </c>
      <c r="E12485" t="s">
        <v>47</v>
      </c>
      <c r="F12485" t="s">
        <v>49</v>
      </c>
      <c r="G12485" t="s">
        <v>15</v>
      </c>
      <c r="H12485">
        <v>0.247542711514463</v>
      </c>
      <c r="I12485">
        <v>84.4</v>
      </c>
      <c r="J12485">
        <v>56.3</v>
      </c>
      <c r="K12485">
        <v>39.637260456473498</v>
      </c>
      <c r="L12485">
        <v>1.8994990823853801E-2</v>
      </c>
      <c r="M12485">
        <v>4.1484042365190898</v>
      </c>
      <c r="N12485">
        <v>54051</v>
      </c>
      <c r="O12485">
        <v>0.75245728848553595</v>
      </c>
      <c r="P12485">
        <v>0.247542711514463</v>
      </c>
    </row>
    <row r="12486" spans="1:16" x14ac:dyDescent="0.25">
      <c r="A12486">
        <v>12</v>
      </c>
      <c r="B12486">
        <v>75035</v>
      </c>
      <c r="C12486" t="s">
        <v>51</v>
      </c>
      <c r="D12486" t="s">
        <v>93</v>
      </c>
      <c r="E12486" t="s">
        <v>51</v>
      </c>
      <c r="F12486" t="s">
        <v>75</v>
      </c>
      <c r="G12486" t="s">
        <v>15</v>
      </c>
      <c r="H12486">
        <v>0.13061940160697799</v>
      </c>
      <c r="I12486">
        <v>61.4</v>
      </c>
      <c r="J12486">
        <v>28.6</v>
      </c>
      <c r="K12486">
        <v>281.504501986668</v>
      </c>
      <c r="L12486">
        <v>4.5981331642471299E-2</v>
      </c>
      <c r="M12486">
        <v>44.126117265396303</v>
      </c>
      <c r="N12486">
        <v>72030</v>
      </c>
      <c r="O12486">
        <v>0.86938059839302095</v>
      </c>
      <c r="P12486">
        <v>0.13061940160697799</v>
      </c>
    </row>
    <row r="12487" spans="1:16" x14ac:dyDescent="0.25">
      <c r="A12487">
        <v>12</v>
      </c>
      <c r="B12487">
        <v>6174</v>
      </c>
      <c r="C12487" t="s">
        <v>31</v>
      </c>
      <c r="D12487" t="s">
        <v>32</v>
      </c>
      <c r="E12487" t="s">
        <v>31</v>
      </c>
      <c r="F12487" t="s">
        <v>114</v>
      </c>
      <c r="G12487" t="s">
        <v>15</v>
      </c>
      <c r="H12487">
        <v>0.20639416168519401</v>
      </c>
      <c r="I12487">
        <v>106.2</v>
      </c>
      <c r="J12487">
        <v>46.2</v>
      </c>
      <c r="K12487">
        <v>149.07870679729501</v>
      </c>
      <c r="L12487">
        <v>1.68404076271431E-2</v>
      </c>
      <c r="M12487">
        <v>16.420906945365498</v>
      </c>
      <c r="N12487">
        <v>5005</v>
      </c>
      <c r="O12487">
        <v>0.79360583831480502</v>
      </c>
      <c r="P12487">
        <v>0.20639416168519401</v>
      </c>
    </row>
    <row r="12488" spans="1:16" x14ac:dyDescent="0.25">
      <c r="A12488">
        <v>12</v>
      </c>
      <c r="B12488">
        <v>6100</v>
      </c>
      <c r="C12488" t="s">
        <v>31</v>
      </c>
      <c r="D12488" t="s">
        <v>32</v>
      </c>
      <c r="E12488" t="s">
        <v>33</v>
      </c>
      <c r="F12488" t="s">
        <v>50</v>
      </c>
      <c r="G12488" t="s">
        <v>19</v>
      </c>
      <c r="H12488">
        <v>0.295392427857676</v>
      </c>
      <c r="I12488">
        <v>106.2</v>
      </c>
      <c r="J12488">
        <v>46.2</v>
      </c>
      <c r="K12488">
        <v>57.010038444137301</v>
      </c>
      <c r="L12488">
        <v>5.9055753490838596E-3</v>
      </c>
      <c r="M12488">
        <v>6.1515318034037501</v>
      </c>
      <c r="N12488">
        <v>34014</v>
      </c>
      <c r="O12488">
        <v>0.70460757214232295</v>
      </c>
      <c r="P12488">
        <v>0.295392427857676</v>
      </c>
    </row>
    <row r="12489" spans="1:16" x14ac:dyDescent="0.25">
      <c r="A12489">
        <v>12</v>
      </c>
      <c r="B12489">
        <v>72004</v>
      </c>
      <c r="C12489" t="s">
        <v>51</v>
      </c>
      <c r="D12489" t="s">
        <v>75</v>
      </c>
      <c r="E12489" t="s">
        <v>31</v>
      </c>
      <c r="F12489" t="s">
        <v>43</v>
      </c>
      <c r="G12489" t="s">
        <v>19</v>
      </c>
      <c r="H12489">
        <v>0.27220148366144797</v>
      </c>
      <c r="I12489">
        <v>61.4</v>
      </c>
      <c r="J12489">
        <v>28.6</v>
      </c>
      <c r="K12489">
        <v>194.825944840956</v>
      </c>
      <c r="L12489">
        <v>5.4613984444398002E-2</v>
      </c>
      <c r="M12489">
        <v>17.962069779107502</v>
      </c>
      <c r="N12489">
        <v>1086</v>
      </c>
      <c r="O12489">
        <v>0.72779851633855097</v>
      </c>
      <c r="P12489">
        <v>0.27220148366144797</v>
      </c>
    </row>
    <row r="12490" spans="1:16" x14ac:dyDescent="0.25">
      <c r="A12490">
        <v>12</v>
      </c>
      <c r="B12490">
        <v>17038</v>
      </c>
      <c r="C12490" t="s">
        <v>24</v>
      </c>
      <c r="D12490" t="s">
        <v>26</v>
      </c>
      <c r="E12490" t="s">
        <v>24</v>
      </c>
      <c r="F12490" t="s">
        <v>104</v>
      </c>
      <c r="G12490" t="s">
        <v>15</v>
      </c>
      <c r="H12490">
        <v>9.66348591831972E-3</v>
      </c>
      <c r="I12490">
        <v>95.7</v>
      </c>
      <c r="J12490">
        <v>42.9</v>
      </c>
      <c r="K12490">
        <v>399.12066288716301</v>
      </c>
      <c r="L12490">
        <v>1.79025221597078E-2</v>
      </c>
      <c r="M12490">
        <v>29.030973340713601</v>
      </c>
      <c r="N12490">
        <v>108050</v>
      </c>
      <c r="O12490">
        <v>0.99033651408168</v>
      </c>
      <c r="P12490">
        <v>9.6634859183197096E-3</v>
      </c>
    </row>
    <row r="12491" spans="1:16" x14ac:dyDescent="0.25">
      <c r="A12491">
        <v>12</v>
      </c>
      <c r="B12491">
        <v>72006</v>
      </c>
      <c r="C12491" t="s">
        <v>51</v>
      </c>
      <c r="D12491" t="s">
        <v>75</v>
      </c>
      <c r="E12491" t="s">
        <v>51</v>
      </c>
      <c r="F12491" t="s">
        <v>112</v>
      </c>
      <c r="G12491" t="s">
        <v>15</v>
      </c>
      <c r="H12491">
        <v>0.200567687908877</v>
      </c>
      <c r="I12491">
        <v>61.4</v>
      </c>
      <c r="J12491">
        <v>28.6</v>
      </c>
      <c r="K12491">
        <v>264.97807003819901</v>
      </c>
      <c r="L12491">
        <v>6.6925418892122501E-2</v>
      </c>
      <c r="M12491">
        <v>27.771632597786599</v>
      </c>
      <c r="N12491">
        <v>110003</v>
      </c>
      <c r="O12491">
        <v>0.79943231209112198</v>
      </c>
      <c r="P12491">
        <v>0.200567687908877</v>
      </c>
    </row>
    <row r="12492" spans="1:16" x14ac:dyDescent="0.25">
      <c r="A12492">
        <v>12</v>
      </c>
      <c r="B12492">
        <v>37006</v>
      </c>
      <c r="C12492" t="s">
        <v>33</v>
      </c>
      <c r="D12492" t="s">
        <v>79</v>
      </c>
      <c r="E12492" t="s">
        <v>33</v>
      </c>
      <c r="F12492" t="s">
        <v>79</v>
      </c>
      <c r="G12492" t="s">
        <v>15</v>
      </c>
      <c r="H12492">
        <v>2.27970710487242E-2</v>
      </c>
      <c r="I12492">
        <v>81.5</v>
      </c>
      <c r="J12492">
        <v>51.5</v>
      </c>
      <c r="K12492">
        <v>291.15510527056102</v>
      </c>
      <c r="L12492">
        <v>2.3992014729297701E-2</v>
      </c>
      <c r="M12492">
        <v>31.084800673569902</v>
      </c>
      <c r="N12492">
        <v>37022</v>
      </c>
      <c r="O12492">
        <v>0.97720292895127603</v>
      </c>
      <c r="P12492">
        <v>2.27970710487242E-2</v>
      </c>
    </row>
    <row r="12493" spans="1:16" x14ac:dyDescent="0.25">
      <c r="A12493">
        <v>12</v>
      </c>
      <c r="B12493">
        <v>15146</v>
      </c>
      <c r="C12493" t="s">
        <v>24</v>
      </c>
      <c r="D12493" t="s">
        <v>60</v>
      </c>
      <c r="E12493" t="s">
        <v>24</v>
      </c>
      <c r="F12493" t="s">
        <v>60</v>
      </c>
      <c r="G12493" t="s">
        <v>15</v>
      </c>
      <c r="H12493">
        <v>0</v>
      </c>
      <c r="I12493">
        <v>95.7</v>
      </c>
      <c r="J12493">
        <v>42.9</v>
      </c>
      <c r="K12493">
        <v>440.56949061981697</v>
      </c>
      <c r="L12493">
        <v>1.9839703875317499E-2</v>
      </c>
      <c r="M12493">
        <v>29.9884982881218</v>
      </c>
      <c r="N12493">
        <v>15105</v>
      </c>
      <c r="O12493">
        <v>1</v>
      </c>
      <c r="P12493">
        <v>0</v>
      </c>
    </row>
    <row r="12494" spans="1:16" x14ac:dyDescent="0.25">
      <c r="A12494">
        <v>12</v>
      </c>
      <c r="B12494">
        <v>1137</v>
      </c>
      <c r="C12494" t="s">
        <v>31</v>
      </c>
      <c r="D12494" t="s">
        <v>43</v>
      </c>
      <c r="E12494" t="s">
        <v>31</v>
      </c>
      <c r="F12494" t="s">
        <v>77</v>
      </c>
      <c r="G12494" t="s">
        <v>15</v>
      </c>
      <c r="H12494">
        <v>0.13313879903387099</v>
      </c>
      <c r="I12494">
        <v>106.2</v>
      </c>
      <c r="J12494">
        <v>46.2</v>
      </c>
      <c r="K12494">
        <v>224.51043180014301</v>
      </c>
      <c r="L12494">
        <v>2.5945998399163998E-2</v>
      </c>
      <c r="M12494">
        <v>24.9754735415111</v>
      </c>
      <c r="N12494">
        <v>3024</v>
      </c>
      <c r="O12494">
        <v>0.86686120096612795</v>
      </c>
      <c r="P12494">
        <v>0.13313879903387099</v>
      </c>
    </row>
    <row r="12495" spans="1:16" x14ac:dyDescent="0.25">
      <c r="A12495">
        <v>12</v>
      </c>
      <c r="B12495">
        <v>43025</v>
      </c>
      <c r="C12495" t="s">
        <v>16</v>
      </c>
      <c r="D12495" t="s">
        <v>17</v>
      </c>
      <c r="E12495" t="s">
        <v>16</v>
      </c>
      <c r="F12495" t="s">
        <v>17</v>
      </c>
      <c r="G12495" t="s">
        <v>15</v>
      </c>
      <c r="H12495">
        <v>0.281387926471734</v>
      </c>
      <c r="I12495">
        <v>61.9</v>
      </c>
      <c r="J12495">
        <v>44.8</v>
      </c>
      <c r="K12495">
        <v>63.044890312677303</v>
      </c>
      <c r="L12495">
        <v>1.6160494812002602E-2</v>
      </c>
      <c r="M12495">
        <v>6.3208059479286502</v>
      </c>
      <c r="N12495">
        <v>43013</v>
      </c>
      <c r="O12495">
        <v>0.71861207352826495</v>
      </c>
      <c r="P12495">
        <v>0.281387926471734</v>
      </c>
    </row>
    <row r="12496" spans="1:16" x14ac:dyDescent="0.25">
      <c r="A12496">
        <v>12</v>
      </c>
      <c r="B12496">
        <v>110001</v>
      </c>
      <c r="C12496" t="s">
        <v>51</v>
      </c>
      <c r="D12496" t="s">
        <v>112</v>
      </c>
      <c r="E12496" t="s">
        <v>16</v>
      </c>
      <c r="F12496" t="s">
        <v>83</v>
      </c>
      <c r="G12496" t="s">
        <v>19</v>
      </c>
      <c r="H12496">
        <v>0.249142803291409</v>
      </c>
      <c r="I12496">
        <v>61.4</v>
      </c>
      <c r="J12496">
        <v>28.6</v>
      </c>
      <c r="K12496">
        <v>188.439268658798</v>
      </c>
      <c r="L12496">
        <v>4.58009143845605E-2</v>
      </c>
      <c r="M12496">
        <v>25.852960172257699</v>
      </c>
      <c r="N12496">
        <v>41044</v>
      </c>
      <c r="O12496">
        <v>0.75085719670858997</v>
      </c>
      <c r="P12496">
        <v>0.249142803291409</v>
      </c>
    </row>
    <row r="12497" spans="1:16" x14ac:dyDescent="0.25">
      <c r="A12497">
        <v>12</v>
      </c>
      <c r="B12497">
        <v>17136</v>
      </c>
      <c r="C12497" t="s">
        <v>24</v>
      </c>
      <c r="D12497" t="s">
        <v>26</v>
      </c>
      <c r="E12497" t="s">
        <v>24</v>
      </c>
      <c r="F12497" t="s">
        <v>26</v>
      </c>
      <c r="G12497" t="s">
        <v>15</v>
      </c>
      <c r="H12497">
        <v>4.1914805086926299E-2</v>
      </c>
      <c r="I12497">
        <v>95.7</v>
      </c>
      <c r="J12497">
        <v>42.9</v>
      </c>
      <c r="K12497">
        <v>360.348145664838</v>
      </c>
      <c r="L12497">
        <v>1.61142989833718E-2</v>
      </c>
      <c r="M12497">
        <v>26.972626091306001</v>
      </c>
      <c r="N12497">
        <v>17029</v>
      </c>
      <c r="O12497">
        <v>0.95808519491307198</v>
      </c>
      <c r="P12497">
        <v>4.1914805086926299E-2</v>
      </c>
    </row>
    <row r="12498" spans="1:16" x14ac:dyDescent="0.25">
      <c r="A12498">
        <v>12</v>
      </c>
      <c r="B12498">
        <v>13075</v>
      </c>
      <c r="C12498" t="s">
        <v>24</v>
      </c>
      <c r="D12498" t="s">
        <v>25</v>
      </c>
      <c r="E12498" t="s">
        <v>24</v>
      </c>
      <c r="F12498" t="s">
        <v>66</v>
      </c>
      <c r="G12498" t="s">
        <v>15</v>
      </c>
      <c r="H12498">
        <v>3.1252040621480501E-2</v>
      </c>
      <c r="I12498">
        <v>95.7</v>
      </c>
      <c r="J12498">
        <v>42.9</v>
      </c>
      <c r="K12498">
        <v>378.860213190183</v>
      </c>
      <c r="L12498">
        <v>1.6685803839699101E-2</v>
      </c>
      <c r="M12498">
        <v>26.290352239019601</v>
      </c>
      <c r="N12498">
        <v>16198</v>
      </c>
      <c r="O12498">
        <v>0.96874795937851899</v>
      </c>
      <c r="P12498">
        <v>3.1252040621480501E-2</v>
      </c>
    </row>
    <row r="12499" spans="1:16" x14ac:dyDescent="0.25">
      <c r="A12499">
        <v>12</v>
      </c>
      <c r="B12499">
        <v>66049</v>
      </c>
      <c r="C12499" t="s">
        <v>36</v>
      </c>
      <c r="D12499" t="s">
        <v>38</v>
      </c>
      <c r="E12499" t="s">
        <v>36</v>
      </c>
      <c r="F12499" t="s">
        <v>80</v>
      </c>
      <c r="G12499" t="s">
        <v>15</v>
      </c>
      <c r="H12499">
        <v>0.276589503832884</v>
      </c>
      <c r="I12499">
        <v>42.4</v>
      </c>
      <c r="J12499">
        <v>43.1</v>
      </c>
      <c r="K12499">
        <v>63.904317739520302</v>
      </c>
      <c r="L12499">
        <v>1.4029676415464201E-2</v>
      </c>
      <c r="M12499">
        <v>7.4624441670208803</v>
      </c>
      <c r="N12499">
        <v>69099</v>
      </c>
      <c r="O12499">
        <v>0.72341049616711495</v>
      </c>
      <c r="P12499">
        <v>0.276589503832884</v>
      </c>
    </row>
    <row r="12500" spans="1:16" x14ac:dyDescent="0.25">
      <c r="A12500">
        <v>12</v>
      </c>
      <c r="B12500">
        <v>35033</v>
      </c>
      <c r="C12500" t="s">
        <v>33</v>
      </c>
      <c r="D12500" t="s">
        <v>34</v>
      </c>
      <c r="E12500" t="s">
        <v>33</v>
      </c>
      <c r="F12500" t="s">
        <v>41</v>
      </c>
      <c r="G12500" t="s">
        <v>15</v>
      </c>
      <c r="H12500">
        <v>0.10995882515566301</v>
      </c>
      <c r="I12500">
        <v>81.5</v>
      </c>
      <c r="J12500">
        <v>51.5</v>
      </c>
      <c r="K12500">
        <v>200.41062718263001</v>
      </c>
      <c r="L12500">
        <v>1.7732980828685602E-2</v>
      </c>
      <c r="M12500">
        <v>21.925438495092202</v>
      </c>
      <c r="N12500">
        <v>36023</v>
      </c>
      <c r="O12500">
        <v>0.89004117484433598</v>
      </c>
      <c r="P12500">
        <v>0.10995882515566301</v>
      </c>
    </row>
    <row r="12501" spans="1:16" x14ac:dyDescent="0.25">
      <c r="A12501">
        <v>12</v>
      </c>
      <c r="B12501">
        <v>50018</v>
      </c>
      <c r="C12501" t="s">
        <v>27</v>
      </c>
      <c r="D12501" t="s">
        <v>85</v>
      </c>
      <c r="E12501" t="s">
        <v>24</v>
      </c>
      <c r="F12501" t="s">
        <v>61</v>
      </c>
      <c r="G12501" t="s">
        <v>19</v>
      </c>
      <c r="H12501">
        <v>0.16494304565489001</v>
      </c>
      <c r="I12501">
        <v>89.9</v>
      </c>
      <c r="J12501">
        <v>48.5</v>
      </c>
      <c r="K12501">
        <v>193.95358689681399</v>
      </c>
      <c r="L12501">
        <v>2.36157479675972E-2</v>
      </c>
      <c r="M12501">
        <v>13.3846358474593</v>
      </c>
      <c r="N12501">
        <v>13075</v>
      </c>
      <c r="O12501">
        <v>0.83505695434510896</v>
      </c>
      <c r="P12501">
        <v>0.16494304565489001</v>
      </c>
    </row>
    <row r="12502" spans="1:16" x14ac:dyDescent="0.25">
      <c r="A12502">
        <v>12</v>
      </c>
      <c r="B12502">
        <v>40041</v>
      </c>
      <c r="C12502" t="s">
        <v>33</v>
      </c>
      <c r="D12502" t="s">
        <v>35</v>
      </c>
      <c r="E12502" t="s">
        <v>33</v>
      </c>
      <c r="F12502" t="s">
        <v>42</v>
      </c>
      <c r="G12502" t="s">
        <v>15</v>
      </c>
      <c r="H12502">
        <v>0.101067350713927</v>
      </c>
      <c r="I12502">
        <v>81.5</v>
      </c>
      <c r="J12502">
        <v>51.5</v>
      </c>
      <c r="K12502">
        <v>215.96703804016201</v>
      </c>
      <c r="L12502">
        <v>1.8566412563217598E-2</v>
      </c>
      <c r="M12502">
        <v>21.388953950275098</v>
      </c>
      <c r="N12502">
        <v>38011</v>
      </c>
      <c r="O12502">
        <v>0.89893264928607197</v>
      </c>
      <c r="P12502">
        <v>0.101067350713926</v>
      </c>
    </row>
    <row r="12503" spans="1:16" x14ac:dyDescent="0.25">
      <c r="A12503">
        <v>12</v>
      </c>
      <c r="B12503">
        <v>58032</v>
      </c>
      <c r="C12503" t="s">
        <v>13</v>
      </c>
      <c r="D12503" t="s">
        <v>14</v>
      </c>
      <c r="E12503" t="s">
        <v>13</v>
      </c>
      <c r="F12503" t="s">
        <v>20</v>
      </c>
      <c r="G12503" t="s">
        <v>15</v>
      </c>
      <c r="H12503">
        <v>0.25094976747841802</v>
      </c>
      <c r="I12503">
        <v>63.9</v>
      </c>
      <c r="J12503">
        <v>45.2</v>
      </c>
      <c r="K12503">
        <v>90.086844485597794</v>
      </c>
      <c r="L12503">
        <v>1.1883326176227201E-2</v>
      </c>
      <c r="M12503">
        <v>9.0505000381600205</v>
      </c>
      <c r="N12503">
        <v>56059</v>
      </c>
      <c r="O12503">
        <v>0.74905023252158098</v>
      </c>
      <c r="P12503">
        <v>0.25094976747841702</v>
      </c>
    </row>
    <row r="12504" spans="1:16" x14ac:dyDescent="0.25">
      <c r="A12504">
        <v>12</v>
      </c>
      <c r="B12504">
        <v>15076</v>
      </c>
      <c r="C12504" t="s">
        <v>24</v>
      </c>
      <c r="D12504" t="s">
        <v>60</v>
      </c>
      <c r="E12504" t="s">
        <v>24</v>
      </c>
      <c r="F12504" t="s">
        <v>60</v>
      </c>
      <c r="G12504" t="s">
        <v>15</v>
      </c>
      <c r="H12504">
        <v>0</v>
      </c>
      <c r="I12504">
        <v>95.7</v>
      </c>
      <c r="J12504">
        <v>42.9</v>
      </c>
      <c r="K12504">
        <v>420.12988568220698</v>
      </c>
      <c r="L12504">
        <v>1.8879509617488799E-2</v>
      </c>
      <c r="M12504">
        <v>28.7114498960939</v>
      </c>
      <c r="N12504">
        <v>15244</v>
      </c>
      <c r="O12504">
        <v>1</v>
      </c>
      <c r="P12504">
        <v>0</v>
      </c>
    </row>
    <row r="12505" spans="1:16" x14ac:dyDescent="0.25">
      <c r="A12505">
        <v>12</v>
      </c>
      <c r="B12505">
        <v>93028</v>
      </c>
      <c r="C12505" t="s">
        <v>58</v>
      </c>
      <c r="D12505" t="s">
        <v>97</v>
      </c>
      <c r="E12505" t="s">
        <v>58</v>
      </c>
      <c r="F12505" t="s">
        <v>97</v>
      </c>
      <c r="G12505" t="s">
        <v>15</v>
      </c>
      <c r="H12505">
        <v>0.203107703417503</v>
      </c>
      <c r="I12505">
        <v>120.8</v>
      </c>
      <c r="J12505">
        <v>49</v>
      </c>
      <c r="K12505">
        <v>169.63212789847699</v>
      </c>
      <c r="L12505">
        <v>6.2149765565654297E-2</v>
      </c>
      <c r="M12505">
        <v>17.1683612472725</v>
      </c>
      <c r="N12505">
        <v>93033</v>
      </c>
      <c r="O12505">
        <v>0.79689229658249605</v>
      </c>
      <c r="P12505">
        <v>0.203107703417503</v>
      </c>
    </row>
    <row r="12506" spans="1:16" x14ac:dyDescent="0.25">
      <c r="A12506">
        <v>12</v>
      </c>
      <c r="B12506">
        <v>58005</v>
      </c>
      <c r="C12506" t="s">
        <v>13</v>
      </c>
      <c r="D12506" t="s">
        <v>14</v>
      </c>
      <c r="E12506" t="s">
        <v>13</v>
      </c>
      <c r="F12506" t="s">
        <v>18</v>
      </c>
      <c r="G12506" t="s">
        <v>15</v>
      </c>
      <c r="H12506">
        <v>0.181877100221188</v>
      </c>
      <c r="I12506">
        <v>63.9</v>
      </c>
      <c r="J12506">
        <v>45.2</v>
      </c>
      <c r="K12506">
        <v>164.06167068783401</v>
      </c>
      <c r="L12506">
        <v>2.2411489721619101E-2</v>
      </c>
      <c r="M12506">
        <v>16.768112941008901</v>
      </c>
      <c r="N12506">
        <v>59011</v>
      </c>
      <c r="O12506">
        <v>0.81812289977881103</v>
      </c>
      <c r="P12506">
        <v>0.181877100221188</v>
      </c>
    </row>
    <row r="12507" spans="1:16" x14ac:dyDescent="0.25">
      <c r="A12507">
        <v>12</v>
      </c>
      <c r="B12507">
        <v>73027</v>
      </c>
      <c r="C12507" t="s">
        <v>51</v>
      </c>
      <c r="D12507" t="s">
        <v>102</v>
      </c>
      <c r="E12507" t="s">
        <v>51</v>
      </c>
      <c r="F12507" t="s">
        <v>102</v>
      </c>
      <c r="G12507" t="s">
        <v>15</v>
      </c>
      <c r="H12507">
        <v>0.208144921890629</v>
      </c>
      <c r="I12507">
        <v>61.4</v>
      </c>
      <c r="J12507">
        <v>28.6</v>
      </c>
      <c r="K12507">
        <v>231.16457812469201</v>
      </c>
      <c r="L12507">
        <v>7.0929444964268201E-2</v>
      </c>
      <c r="M12507">
        <v>33.943003032024301</v>
      </c>
      <c r="N12507">
        <v>73013</v>
      </c>
      <c r="O12507">
        <v>0.79185507810936995</v>
      </c>
      <c r="P12507">
        <v>0.208144921890629</v>
      </c>
    </row>
    <row r="12508" spans="1:16" x14ac:dyDescent="0.25">
      <c r="A12508">
        <v>12</v>
      </c>
      <c r="B12508">
        <v>28003</v>
      </c>
      <c r="C12508" t="s">
        <v>21</v>
      </c>
      <c r="D12508" t="s">
        <v>22</v>
      </c>
      <c r="E12508" t="s">
        <v>21</v>
      </c>
      <c r="F12508" t="s">
        <v>22</v>
      </c>
      <c r="G12508" t="s">
        <v>15</v>
      </c>
      <c r="H12508">
        <v>8.0245269162661295E-2</v>
      </c>
      <c r="I12508">
        <v>81.099999999999994</v>
      </c>
      <c r="J12508">
        <v>55.8</v>
      </c>
      <c r="K12508">
        <v>259.53329054907601</v>
      </c>
      <c r="L12508">
        <v>2.10845191218237E-2</v>
      </c>
      <c r="M12508">
        <v>9.5664075026003896</v>
      </c>
      <c r="N12508">
        <v>28019</v>
      </c>
      <c r="O12508">
        <v>0.91975473083733805</v>
      </c>
      <c r="P12508">
        <v>8.0245269162661295E-2</v>
      </c>
    </row>
    <row r="12509" spans="1:16" x14ac:dyDescent="0.25">
      <c r="A12509">
        <v>12</v>
      </c>
      <c r="B12509">
        <v>12087</v>
      </c>
      <c r="C12509" t="s">
        <v>24</v>
      </c>
      <c r="D12509" t="s">
        <v>25</v>
      </c>
      <c r="E12509" t="s">
        <v>24</v>
      </c>
      <c r="F12509" t="s">
        <v>60</v>
      </c>
      <c r="G12509" t="s">
        <v>15</v>
      </c>
      <c r="H12509">
        <v>0.15903195619240501</v>
      </c>
      <c r="I12509">
        <v>95.7</v>
      </c>
      <c r="J12509">
        <v>42.9</v>
      </c>
      <c r="K12509">
        <v>235.05936932782399</v>
      </c>
      <c r="L12509">
        <v>1.07896827625313E-2</v>
      </c>
      <c r="M12509">
        <v>15.9945164572517</v>
      </c>
      <c r="N12509">
        <v>15070</v>
      </c>
      <c r="O12509">
        <v>0.84096804380759405</v>
      </c>
      <c r="P12509">
        <v>0.15903195619240501</v>
      </c>
    </row>
    <row r="12510" spans="1:16" x14ac:dyDescent="0.25">
      <c r="A12510">
        <v>12</v>
      </c>
      <c r="B12510">
        <v>98030</v>
      </c>
      <c r="C12510" t="s">
        <v>24</v>
      </c>
      <c r="D12510" t="s">
        <v>60</v>
      </c>
      <c r="E12510" t="s">
        <v>24</v>
      </c>
      <c r="F12510" t="s">
        <v>104</v>
      </c>
      <c r="G12510" t="s">
        <v>15</v>
      </c>
      <c r="H12510">
        <v>7.9695858528182201E-2</v>
      </c>
      <c r="I12510">
        <v>95.7</v>
      </c>
      <c r="J12510">
        <v>42.9</v>
      </c>
      <c r="K12510">
        <v>326.00310088458599</v>
      </c>
      <c r="L12510">
        <v>1.51039038234928E-2</v>
      </c>
      <c r="M12510">
        <v>22.102191719303399</v>
      </c>
      <c r="N12510">
        <v>108050</v>
      </c>
      <c r="O12510">
        <v>0.92030414147181705</v>
      </c>
      <c r="P12510">
        <v>7.9695858528182201E-2</v>
      </c>
    </row>
    <row r="12511" spans="1:16" x14ac:dyDescent="0.25">
      <c r="A12511">
        <v>12</v>
      </c>
      <c r="B12511">
        <v>58091</v>
      </c>
      <c r="C12511" t="s">
        <v>13</v>
      </c>
      <c r="D12511" t="s">
        <v>14</v>
      </c>
      <c r="E12511" t="s">
        <v>13</v>
      </c>
      <c r="F12511" t="s">
        <v>14</v>
      </c>
      <c r="G12511" t="s">
        <v>15</v>
      </c>
      <c r="H12511">
        <v>1.33830742645378E-2</v>
      </c>
      <c r="I12511">
        <v>63.9</v>
      </c>
      <c r="J12511">
        <v>45.2</v>
      </c>
      <c r="K12511">
        <v>345.73179625703602</v>
      </c>
      <c r="L12511">
        <v>4.8577829854548699E-2</v>
      </c>
      <c r="M12511">
        <v>35.386210679520403</v>
      </c>
      <c r="N12511">
        <v>58091</v>
      </c>
      <c r="O12511">
        <v>0.986616925735462</v>
      </c>
      <c r="P12511">
        <v>1.33830742645378E-2</v>
      </c>
    </row>
    <row r="12512" spans="1:16" x14ac:dyDescent="0.25">
      <c r="A12512">
        <v>12</v>
      </c>
      <c r="B12512">
        <v>54013</v>
      </c>
      <c r="C12512" t="s">
        <v>47</v>
      </c>
      <c r="D12512" t="s">
        <v>49</v>
      </c>
      <c r="E12512" t="s">
        <v>47</v>
      </c>
      <c r="F12512" t="s">
        <v>49</v>
      </c>
      <c r="G12512" t="s">
        <v>15</v>
      </c>
      <c r="H12512">
        <v>0.26035431437871798</v>
      </c>
      <c r="I12512">
        <v>84.4</v>
      </c>
      <c r="J12512">
        <v>56.3</v>
      </c>
      <c r="K12512">
        <v>42.221930023340597</v>
      </c>
      <c r="L12512">
        <v>3.2710710802229301E-2</v>
      </c>
      <c r="M12512">
        <v>1.5016984221146299</v>
      </c>
      <c r="N12512">
        <v>54018</v>
      </c>
      <c r="O12512">
        <v>0.73964568562128097</v>
      </c>
      <c r="P12512">
        <v>0.26035431437871798</v>
      </c>
    </row>
    <row r="12513" spans="1:16" x14ac:dyDescent="0.25">
      <c r="A12513">
        <v>12</v>
      </c>
      <c r="B12513">
        <v>110008</v>
      </c>
      <c r="C12513" t="s">
        <v>51</v>
      </c>
      <c r="D12513" t="s">
        <v>112</v>
      </c>
      <c r="E12513" t="s">
        <v>51</v>
      </c>
      <c r="F12513" t="s">
        <v>75</v>
      </c>
      <c r="G12513" t="s">
        <v>15</v>
      </c>
      <c r="H12513">
        <v>0.35477312167723501</v>
      </c>
      <c r="I12513">
        <v>61.4</v>
      </c>
      <c r="J12513">
        <v>28.6</v>
      </c>
      <c r="K12513">
        <v>76.695721486973895</v>
      </c>
      <c r="L12513">
        <v>1.6557895867006601E-2</v>
      </c>
      <c r="M12513">
        <v>11.473946712774501</v>
      </c>
      <c r="N12513">
        <v>72019</v>
      </c>
      <c r="O12513">
        <v>0.64522687832276404</v>
      </c>
      <c r="P12513">
        <v>0.35477312167723501</v>
      </c>
    </row>
    <row r="12514" spans="1:16" x14ac:dyDescent="0.25">
      <c r="A12514">
        <v>12</v>
      </c>
      <c r="B12514">
        <v>58091</v>
      </c>
      <c r="C12514" t="s">
        <v>13</v>
      </c>
      <c r="D12514" t="s">
        <v>14</v>
      </c>
      <c r="E12514" t="s">
        <v>13</v>
      </c>
      <c r="F12514" t="s">
        <v>20</v>
      </c>
      <c r="G12514" t="s">
        <v>15</v>
      </c>
      <c r="H12514">
        <v>1.33830742645378E-2</v>
      </c>
      <c r="I12514">
        <v>63.9</v>
      </c>
      <c r="J12514">
        <v>45.2</v>
      </c>
      <c r="K12514">
        <v>345.73179625703602</v>
      </c>
      <c r="L12514">
        <v>4.8577829854548699E-2</v>
      </c>
      <c r="M12514">
        <v>35.386210679520403</v>
      </c>
      <c r="N12514">
        <v>56059</v>
      </c>
      <c r="O12514">
        <v>0.986616925735462</v>
      </c>
      <c r="P12514">
        <v>1.33830742645378E-2</v>
      </c>
    </row>
    <row r="12515" spans="1:16" x14ac:dyDescent="0.25">
      <c r="A12515">
        <v>12</v>
      </c>
      <c r="B12515">
        <v>49012</v>
      </c>
      <c r="C12515" t="s">
        <v>27</v>
      </c>
      <c r="D12515" t="s">
        <v>82</v>
      </c>
      <c r="E12515" t="s">
        <v>62</v>
      </c>
      <c r="F12515" t="s">
        <v>67</v>
      </c>
      <c r="G12515" t="s">
        <v>19</v>
      </c>
      <c r="H12515">
        <v>0.29421167969770401</v>
      </c>
      <c r="I12515">
        <v>89.9</v>
      </c>
      <c r="J12515">
        <v>48.5</v>
      </c>
      <c r="K12515">
        <v>49.886795963899601</v>
      </c>
      <c r="L12515">
        <v>4.880734954472E-3</v>
      </c>
      <c r="M12515">
        <v>0.44956589681584003</v>
      </c>
      <c r="N12515">
        <v>78091</v>
      </c>
      <c r="O12515">
        <v>0.70578832030229499</v>
      </c>
      <c r="P12515">
        <v>0.29421167969770401</v>
      </c>
    </row>
    <row r="12516" spans="1:16" x14ac:dyDescent="0.25">
      <c r="A12516">
        <v>12</v>
      </c>
      <c r="B12516">
        <v>27008</v>
      </c>
      <c r="C12516" t="s">
        <v>21</v>
      </c>
      <c r="D12516" t="s">
        <v>40</v>
      </c>
      <c r="E12516" t="s">
        <v>27</v>
      </c>
      <c r="F12516" t="s">
        <v>103</v>
      </c>
      <c r="G12516" t="s">
        <v>19</v>
      </c>
      <c r="H12516">
        <v>0.13687747460095301</v>
      </c>
      <c r="I12516">
        <v>81.099999999999994</v>
      </c>
      <c r="J12516">
        <v>55.8</v>
      </c>
      <c r="K12516">
        <v>182.812257662631</v>
      </c>
      <c r="L12516">
        <v>1.38472516218175E-2</v>
      </c>
      <c r="M12516">
        <v>7.3142157073246103</v>
      </c>
      <c r="N12516">
        <v>46013</v>
      </c>
      <c r="O12516">
        <v>0.86312252539904599</v>
      </c>
      <c r="P12516">
        <v>0.13687747460095301</v>
      </c>
    </row>
    <row r="12517" spans="1:16" x14ac:dyDescent="0.25">
      <c r="A12517">
        <v>12</v>
      </c>
      <c r="B12517">
        <v>7003</v>
      </c>
      <c r="C12517" t="s">
        <v>100</v>
      </c>
      <c r="D12517" t="s">
        <v>101</v>
      </c>
      <c r="E12517" t="s">
        <v>100</v>
      </c>
      <c r="F12517" t="s">
        <v>101</v>
      </c>
      <c r="G12517" t="s">
        <v>15</v>
      </c>
      <c r="H12517">
        <v>0.26244557118587403</v>
      </c>
      <c r="I12517">
        <v>45.8</v>
      </c>
      <c r="J12517">
        <v>54.9</v>
      </c>
      <c r="K12517">
        <v>19.9653604118636</v>
      </c>
      <c r="L12517">
        <v>3.1249606079999898E-2</v>
      </c>
      <c r="M12517">
        <v>1.9344994277201899</v>
      </c>
      <c r="N12517">
        <v>7063</v>
      </c>
      <c r="O12517">
        <v>0.73755442881412503</v>
      </c>
      <c r="P12517">
        <v>0.26244557118587403</v>
      </c>
    </row>
    <row r="12518" spans="1:16" x14ac:dyDescent="0.25">
      <c r="A12518">
        <v>12</v>
      </c>
      <c r="B12518">
        <v>1272</v>
      </c>
      <c r="C12518" t="s">
        <v>31</v>
      </c>
      <c r="D12518" t="s">
        <v>43</v>
      </c>
      <c r="E12518" t="s">
        <v>31</v>
      </c>
      <c r="F12518" t="s">
        <v>57</v>
      </c>
      <c r="G12518" t="s">
        <v>15</v>
      </c>
      <c r="H12518">
        <v>8.8804914437471294E-2</v>
      </c>
      <c r="I12518">
        <v>106.2</v>
      </c>
      <c r="J12518">
        <v>46.2</v>
      </c>
      <c r="K12518">
        <v>270.081710358012</v>
      </c>
      <c r="L12518">
        <v>3.1029265954563501E-2</v>
      </c>
      <c r="M12518">
        <v>30.0986512266667</v>
      </c>
      <c r="N12518">
        <v>4003</v>
      </c>
      <c r="O12518">
        <v>0.91119508556252804</v>
      </c>
      <c r="P12518">
        <v>8.8804914437471294E-2</v>
      </c>
    </row>
    <row r="12519" spans="1:16" x14ac:dyDescent="0.25">
      <c r="A12519">
        <v>12</v>
      </c>
      <c r="B12519">
        <v>21056</v>
      </c>
      <c r="C12519" t="s">
        <v>72</v>
      </c>
      <c r="D12519" t="s">
        <v>73</v>
      </c>
      <c r="E12519" t="s">
        <v>72</v>
      </c>
      <c r="F12519" t="s">
        <v>73</v>
      </c>
      <c r="G12519" t="s">
        <v>15</v>
      </c>
      <c r="H12519">
        <v>0.115599998868416</v>
      </c>
      <c r="I12519">
        <v>76.2</v>
      </c>
      <c r="J12519">
        <v>58.9</v>
      </c>
      <c r="K12519">
        <v>265.07610170425397</v>
      </c>
      <c r="L12519">
        <v>0.15629261241713399</v>
      </c>
      <c r="M12519">
        <v>12.010490766248299</v>
      </c>
      <c r="N12519">
        <v>21051</v>
      </c>
      <c r="O12519">
        <v>0.88440000113158301</v>
      </c>
      <c r="P12519">
        <v>0.115599998868416</v>
      </c>
    </row>
    <row r="12520" spans="1:16" x14ac:dyDescent="0.25">
      <c r="A12520">
        <v>12</v>
      </c>
      <c r="B12520">
        <v>26069</v>
      </c>
      <c r="C12520" t="s">
        <v>21</v>
      </c>
      <c r="D12520" t="s">
        <v>39</v>
      </c>
      <c r="E12520" t="s">
        <v>21</v>
      </c>
      <c r="F12520" t="s">
        <v>40</v>
      </c>
      <c r="G12520" t="s">
        <v>15</v>
      </c>
      <c r="H12520">
        <v>6.5951409149959103E-2</v>
      </c>
      <c r="I12520">
        <v>81.099999999999994</v>
      </c>
      <c r="J12520">
        <v>55.8</v>
      </c>
      <c r="K12520">
        <v>278.132560037855</v>
      </c>
      <c r="L12520">
        <v>2.1479726072501901E-2</v>
      </c>
      <c r="M12520">
        <v>10.0728407361217</v>
      </c>
      <c r="N12520">
        <v>27029</v>
      </c>
      <c r="O12520">
        <v>0.93404859085003999</v>
      </c>
      <c r="P12520">
        <v>6.59514091499592E-2</v>
      </c>
    </row>
    <row r="12521" spans="1:16" x14ac:dyDescent="0.25">
      <c r="A12521">
        <v>12</v>
      </c>
      <c r="B12521">
        <v>1112</v>
      </c>
      <c r="C12521" t="s">
        <v>31</v>
      </c>
      <c r="D12521" t="s">
        <v>43</v>
      </c>
      <c r="E12521" t="s">
        <v>31</v>
      </c>
      <c r="F12521" t="s">
        <v>114</v>
      </c>
      <c r="G12521" t="s">
        <v>15</v>
      </c>
      <c r="H12521">
        <v>0.104517892488703</v>
      </c>
      <c r="I12521">
        <v>106.2</v>
      </c>
      <c r="J12521">
        <v>46.2</v>
      </c>
      <c r="K12521">
        <v>253.55615390181401</v>
      </c>
      <c r="L12521">
        <v>2.90529006845574E-2</v>
      </c>
      <c r="M12521">
        <v>28.342315628321</v>
      </c>
      <c r="N12521">
        <v>5005</v>
      </c>
      <c r="O12521">
        <v>0.89548210751129598</v>
      </c>
      <c r="P12521">
        <v>0.104517892488703</v>
      </c>
    </row>
    <row r="12522" spans="1:16" x14ac:dyDescent="0.25">
      <c r="A12522">
        <v>12</v>
      </c>
      <c r="B12522">
        <v>1164</v>
      </c>
      <c r="C12522" t="s">
        <v>31</v>
      </c>
      <c r="D12522" t="s">
        <v>43</v>
      </c>
      <c r="E12522" t="s">
        <v>31</v>
      </c>
      <c r="F12522" t="s">
        <v>43</v>
      </c>
      <c r="G12522" t="s">
        <v>15</v>
      </c>
      <c r="H12522">
        <v>9.3978575044267806E-2</v>
      </c>
      <c r="I12522">
        <v>106.2</v>
      </c>
      <c r="J12522">
        <v>46.2</v>
      </c>
      <c r="K12522">
        <v>264.52284888751899</v>
      </c>
      <c r="L12522">
        <v>3.0288344012118801E-2</v>
      </c>
      <c r="M12522">
        <v>29.533037296734001</v>
      </c>
      <c r="N12522">
        <v>1272</v>
      </c>
      <c r="O12522">
        <v>0.90602142495573201</v>
      </c>
      <c r="P12522">
        <v>9.3978575044267904E-2</v>
      </c>
    </row>
    <row r="12523" spans="1:16" x14ac:dyDescent="0.25">
      <c r="A12523">
        <v>12</v>
      </c>
      <c r="B12523">
        <v>72038</v>
      </c>
      <c r="C12523" t="s">
        <v>51</v>
      </c>
      <c r="D12523" t="s">
        <v>75</v>
      </c>
      <c r="E12523" t="s">
        <v>31</v>
      </c>
      <c r="F12523" t="s">
        <v>107</v>
      </c>
      <c r="G12523" t="s">
        <v>19</v>
      </c>
      <c r="H12523">
        <v>0.25165875147107902</v>
      </c>
      <c r="I12523">
        <v>61.4</v>
      </c>
      <c r="J12523">
        <v>28.6</v>
      </c>
      <c r="K12523">
        <v>201.994145402534</v>
      </c>
      <c r="L12523">
        <v>5.0011604122783902E-2</v>
      </c>
      <c r="M12523">
        <v>22.477137313769799</v>
      </c>
      <c r="N12523">
        <v>103050</v>
      </c>
      <c r="O12523">
        <v>0.74834124852892003</v>
      </c>
      <c r="P12523">
        <v>0.25165875147107902</v>
      </c>
    </row>
    <row r="12524" spans="1:16" x14ac:dyDescent="0.25">
      <c r="A12524">
        <v>12</v>
      </c>
      <c r="B12524">
        <v>40007</v>
      </c>
      <c r="C12524" t="s">
        <v>33</v>
      </c>
      <c r="D12524" t="s">
        <v>35</v>
      </c>
      <c r="E12524" t="s">
        <v>33</v>
      </c>
      <c r="F12524" t="s">
        <v>46</v>
      </c>
      <c r="G12524" t="s">
        <v>15</v>
      </c>
      <c r="H12524">
        <v>0.10689412980867</v>
      </c>
      <c r="I12524">
        <v>81.5</v>
      </c>
      <c r="J12524">
        <v>51.5</v>
      </c>
      <c r="K12524">
        <v>214.117059849036</v>
      </c>
      <c r="L12524">
        <v>1.6857427116673099E-2</v>
      </c>
      <c r="M12524">
        <v>19.5493042886735</v>
      </c>
      <c r="N12524">
        <v>33032</v>
      </c>
      <c r="O12524">
        <v>0.89310587019132903</v>
      </c>
      <c r="P12524">
        <v>0.106894129808669</v>
      </c>
    </row>
    <row r="12525" spans="1:16" x14ac:dyDescent="0.25">
      <c r="A12525">
        <v>12</v>
      </c>
      <c r="B12525">
        <v>63083</v>
      </c>
      <c r="C12525" t="s">
        <v>44</v>
      </c>
      <c r="D12525" t="s">
        <v>78</v>
      </c>
      <c r="E12525" t="s">
        <v>44</v>
      </c>
      <c r="F12525" t="s">
        <v>96</v>
      </c>
      <c r="G12525" t="s">
        <v>15</v>
      </c>
      <c r="H12525">
        <v>0.16199990528834901</v>
      </c>
      <c r="I12525">
        <v>39.6</v>
      </c>
      <c r="J12525">
        <v>25.5</v>
      </c>
      <c r="K12525">
        <v>261.84724753526001</v>
      </c>
      <c r="L12525">
        <v>4.09607756764995E-2</v>
      </c>
      <c r="M12525">
        <v>39.809214332193498</v>
      </c>
      <c r="N12525">
        <v>65014</v>
      </c>
      <c r="O12525">
        <v>0.83800009471165005</v>
      </c>
      <c r="P12525">
        <v>0.16199990528834901</v>
      </c>
    </row>
    <row r="12526" spans="1:16" x14ac:dyDescent="0.25">
      <c r="A12526">
        <v>12</v>
      </c>
      <c r="B12526">
        <v>30072</v>
      </c>
      <c r="C12526" t="s">
        <v>58</v>
      </c>
      <c r="D12526" t="s">
        <v>59</v>
      </c>
      <c r="E12526" t="s">
        <v>58</v>
      </c>
      <c r="F12526" t="s">
        <v>59</v>
      </c>
      <c r="G12526" t="s">
        <v>15</v>
      </c>
      <c r="H12526">
        <v>0.168928341704709</v>
      </c>
      <c r="I12526">
        <v>120.8</v>
      </c>
      <c r="J12526">
        <v>49</v>
      </c>
      <c r="K12526">
        <v>218.393421048628</v>
      </c>
      <c r="L12526">
        <v>8.2466215646714996E-2</v>
      </c>
      <c r="M12526">
        <v>20.666794845330699</v>
      </c>
      <c r="N12526">
        <v>30121</v>
      </c>
      <c r="O12526">
        <v>0.83107165829528995</v>
      </c>
      <c r="P12526">
        <v>0.168928341704709</v>
      </c>
    </row>
    <row r="12527" spans="1:16" x14ac:dyDescent="0.25">
      <c r="A12527">
        <v>12</v>
      </c>
      <c r="B12527">
        <v>42042</v>
      </c>
      <c r="C12527" t="s">
        <v>16</v>
      </c>
      <c r="D12527" t="s">
        <v>81</v>
      </c>
      <c r="E12527" t="s">
        <v>16</v>
      </c>
      <c r="F12527" t="s">
        <v>117</v>
      </c>
      <c r="G12527" t="s">
        <v>15</v>
      </c>
      <c r="H12527">
        <v>0.28486773532863302</v>
      </c>
      <c r="I12527">
        <v>61.9</v>
      </c>
      <c r="J12527">
        <v>44.8</v>
      </c>
      <c r="K12527">
        <v>69.430436108897496</v>
      </c>
      <c r="L12527">
        <v>4.1707710486669498E-2</v>
      </c>
      <c r="M12527">
        <v>7.9747276694806004</v>
      </c>
      <c r="N12527">
        <v>109006</v>
      </c>
      <c r="O12527">
        <v>0.71513226467136604</v>
      </c>
      <c r="P12527">
        <v>0.28486773532863302</v>
      </c>
    </row>
    <row r="12528" spans="1:16" x14ac:dyDescent="0.25">
      <c r="A12528">
        <v>12</v>
      </c>
      <c r="B12528">
        <v>15175</v>
      </c>
      <c r="C12528" t="s">
        <v>24</v>
      </c>
      <c r="D12528" t="s">
        <v>60</v>
      </c>
      <c r="E12528" t="s">
        <v>24</v>
      </c>
      <c r="F12528" t="s">
        <v>61</v>
      </c>
      <c r="G12528" t="s">
        <v>15</v>
      </c>
      <c r="H12528">
        <v>0</v>
      </c>
      <c r="I12528">
        <v>95.7</v>
      </c>
      <c r="J12528">
        <v>42.9</v>
      </c>
      <c r="K12528">
        <v>433.63207235388097</v>
      </c>
      <c r="L12528">
        <v>1.9512235690798699E-2</v>
      </c>
      <c r="M12528">
        <v>29.588096841572099</v>
      </c>
      <c r="N12528">
        <v>13122</v>
      </c>
      <c r="O12528">
        <v>1</v>
      </c>
      <c r="P12528">
        <v>0</v>
      </c>
    </row>
    <row r="12529" spans="1:16" x14ac:dyDescent="0.25">
      <c r="A12529">
        <v>12</v>
      </c>
      <c r="B12529">
        <v>54039</v>
      </c>
      <c r="C12529" t="s">
        <v>47</v>
      </c>
      <c r="D12529" t="s">
        <v>49</v>
      </c>
      <c r="E12529" t="s">
        <v>47</v>
      </c>
      <c r="F12529" t="s">
        <v>48</v>
      </c>
      <c r="G12529" t="s">
        <v>15</v>
      </c>
      <c r="H12529">
        <v>0.247390117679819</v>
      </c>
      <c r="I12529">
        <v>84.4</v>
      </c>
      <c r="J12529">
        <v>56.3</v>
      </c>
      <c r="K12529">
        <v>88.729152662020397</v>
      </c>
      <c r="L12529">
        <v>8.8153592492000596E-2</v>
      </c>
      <c r="M12529">
        <v>4.29943338237684</v>
      </c>
      <c r="N12529">
        <v>55022</v>
      </c>
      <c r="O12529">
        <v>0.75260988232018</v>
      </c>
      <c r="P12529">
        <v>0.247390117679818</v>
      </c>
    </row>
    <row r="12530" spans="1:16" x14ac:dyDescent="0.25">
      <c r="A12530">
        <v>12</v>
      </c>
      <c r="B12530">
        <v>71024</v>
      </c>
      <c r="C12530" t="s">
        <v>51</v>
      </c>
      <c r="D12530" t="s">
        <v>52</v>
      </c>
      <c r="E12530" t="s">
        <v>51</v>
      </c>
      <c r="F12530" t="s">
        <v>102</v>
      </c>
      <c r="G12530" t="s">
        <v>15</v>
      </c>
      <c r="H12530">
        <v>0.30427239557288099</v>
      </c>
      <c r="I12530">
        <v>61.4</v>
      </c>
      <c r="J12530">
        <v>28.6</v>
      </c>
      <c r="K12530">
        <v>99.344447972848897</v>
      </c>
      <c r="L12530">
        <v>1.5476852422501301E-2</v>
      </c>
      <c r="M12530">
        <v>23.122226433367501</v>
      </c>
      <c r="N12530">
        <v>73003</v>
      </c>
      <c r="O12530">
        <v>0.69572760442711701</v>
      </c>
      <c r="P12530">
        <v>0.30427239557288099</v>
      </c>
    </row>
    <row r="12531" spans="1:16" x14ac:dyDescent="0.25">
      <c r="A12531">
        <v>12</v>
      </c>
      <c r="B12531">
        <v>25034</v>
      </c>
      <c r="C12531" t="s">
        <v>21</v>
      </c>
      <c r="D12531" t="s">
        <v>84</v>
      </c>
      <c r="E12531" t="s">
        <v>21</v>
      </c>
      <c r="F12531" t="s">
        <v>22</v>
      </c>
      <c r="G12531" t="s">
        <v>15</v>
      </c>
      <c r="H12531">
        <v>0.14532615814945801</v>
      </c>
      <c r="I12531">
        <v>81.099999999999994</v>
      </c>
      <c r="J12531">
        <v>55.8</v>
      </c>
      <c r="K12531">
        <v>161.1689419045</v>
      </c>
      <c r="L12531">
        <v>1.36429164277189E-2</v>
      </c>
      <c r="M12531">
        <v>9.5628073882717803</v>
      </c>
      <c r="N12531">
        <v>28060</v>
      </c>
      <c r="O12531">
        <v>0.85467384185054196</v>
      </c>
      <c r="P12531">
        <v>0.14532615814945801</v>
      </c>
    </row>
    <row r="12532" spans="1:16" x14ac:dyDescent="0.25">
      <c r="A12532">
        <v>12</v>
      </c>
      <c r="B12532">
        <v>59032</v>
      </c>
      <c r="C12532" t="s">
        <v>13</v>
      </c>
      <c r="D12532" t="s">
        <v>18</v>
      </c>
      <c r="E12532" t="s">
        <v>44</v>
      </c>
      <c r="F12532" t="s">
        <v>96</v>
      </c>
      <c r="G12532" t="s">
        <v>19</v>
      </c>
      <c r="H12532">
        <v>0.22938849224093499</v>
      </c>
      <c r="I12532">
        <v>63.9</v>
      </c>
      <c r="J12532">
        <v>45.2</v>
      </c>
      <c r="K12532">
        <v>84.329550220047494</v>
      </c>
      <c r="L12532">
        <v>1.2221871476544501E-2</v>
      </c>
      <c r="M12532">
        <v>17.844129997866101</v>
      </c>
      <c r="N12532">
        <v>65097</v>
      </c>
      <c r="O12532">
        <v>0.77061150775906395</v>
      </c>
      <c r="P12532">
        <v>0.22938849224093499</v>
      </c>
    </row>
    <row r="12533" spans="1:16" x14ac:dyDescent="0.25">
      <c r="A12533">
        <v>12</v>
      </c>
      <c r="B12533">
        <v>58091</v>
      </c>
      <c r="C12533" t="s">
        <v>13</v>
      </c>
      <c r="D12533" t="s">
        <v>14</v>
      </c>
      <c r="E12533" t="s">
        <v>13</v>
      </c>
      <c r="F12533" t="s">
        <v>14</v>
      </c>
      <c r="G12533" t="s">
        <v>15</v>
      </c>
      <c r="H12533">
        <v>1.33830742645378E-2</v>
      </c>
      <c r="I12533">
        <v>63.9</v>
      </c>
      <c r="J12533">
        <v>45.2</v>
      </c>
      <c r="K12533">
        <v>345.73179625703602</v>
      </c>
      <c r="L12533">
        <v>4.8577829854548699E-2</v>
      </c>
      <c r="M12533">
        <v>35.386210679520403</v>
      </c>
      <c r="N12533">
        <v>58091</v>
      </c>
      <c r="O12533">
        <v>0.986616925735461</v>
      </c>
      <c r="P12533">
        <v>1.33830742645378E-2</v>
      </c>
    </row>
    <row r="12534" spans="1:16" x14ac:dyDescent="0.25">
      <c r="A12534">
        <v>12</v>
      </c>
      <c r="B12534">
        <v>100002</v>
      </c>
      <c r="C12534" t="s">
        <v>27</v>
      </c>
      <c r="D12534" t="s">
        <v>118</v>
      </c>
      <c r="E12534" t="s">
        <v>27</v>
      </c>
      <c r="F12534" t="s">
        <v>95</v>
      </c>
      <c r="G12534" t="s">
        <v>15</v>
      </c>
      <c r="H12534">
        <v>0.13500312612281301</v>
      </c>
      <c r="I12534">
        <v>89.9</v>
      </c>
      <c r="J12534">
        <v>48.5</v>
      </c>
      <c r="K12534">
        <v>220.961147325767</v>
      </c>
      <c r="L12534">
        <v>2.8229695601889E-2</v>
      </c>
      <c r="M12534">
        <v>17.946047684566899</v>
      </c>
      <c r="N12534">
        <v>45014</v>
      </c>
      <c r="O12534">
        <v>0.86499687387718605</v>
      </c>
      <c r="P12534">
        <v>0.13500312612281301</v>
      </c>
    </row>
    <row r="12535" spans="1:16" x14ac:dyDescent="0.25">
      <c r="A12535">
        <v>12</v>
      </c>
      <c r="B12535">
        <v>28086</v>
      </c>
      <c r="C12535" t="s">
        <v>21</v>
      </c>
      <c r="D12535" t="s">
        <v>22</v>
      </c>
      <c r="E12535" t="s">
        <v>21</v>
      </c>
      <c r="F12535" t="s">
        <v>54</v>
      </c>
      <c r="G12535" t="s">
        <v>15</v>
      </c>
      <c r="H12535">
        <v>7.7848165118137802E-2</v>
      </c>
      <c r="I12535">
        <v>81.099999999999994</v>
      </c>
      <c r="J12535">
        <v>55.8</v>
      </c>
      <c r="K12535">
        <v>263.311693093869</v>
      </c>
      <c r="L12535">
        <v>2.1484830478029501E-2</v>
      </c>
      <c r="M12535">
        <v>9.5510128445092501</v>
      </c>
      <c r="N12535">
        <v>24116</v>
      </c>
      <c r="O12535">
        <v>0.92215183488186203</v>
      </c>
      <c r="P12535">
        <v>7.7848165118137802E-2</v>
      </c>
    </row>
    <row r="12536" spans="1:16" x14ac:dyDescent="0.25">
      <c r="A12536">
        <v>12</v>
      </c>
      <c r="B12536">
        <v>2061</v>
      </c>
      <c r="C12536" t="s">
        <v>31</v>
      </c>
      <c r="D12536" t="s">
        <v>87</v>
      </c>
      <c r="E12536" t="s">
        <v>31</v>
      </c>
      <c r="F12536" t="s">
        <v>57</v>
      </c>
      <c r="G12536" t="s">
        <v>15</v>
      </c>
      <c r="H12536">
        <v>0.17424101332669201</v>
      </c>
      <c r="I12536">
        <v>106.2</v>
      </c>
      <c r="J12536">
        <v>46.2</v>
      </c>
      <c r="K12536">
        <v>183.59319631442401</v>
      </c>
      <c r="L12536">
        <v>2.1206796171385201E-2</v>
      </c>
      <c r="M12536">
        <v>19.9031274704246</v>
      </c>
      <c r="N12536">
        <v>4078</v>
      </c>
      <c r="O12536">
        <v>0.82575898667330705</v>
      </c>
      <c r="P12536">
        <v>0.17424101332669201</v>
      </c>
    </row>
    <row r="12537" spans="1:16" x14ac:dyDescent="0.25">
      <c r="A12537">
        <v>12</v>
      </c>
      <c r="B12537">
        <v>54039</v>
      </c>
      <c r="C12537" t="s">
        <v>47</v>
      </c>
      <c r="D12537" t="s">
        <v>49</v>
      </c>
      <c r="E12537" t="s">
        <v>72</v>
      </c>
      <c r="F12537" t="s">
        <v>74</v>
      </c>
      <c r="G12537" t="s">
        <v>19</v>
      </c>
      <c r="H12537">
        <v>0.247390117679819</v>
      </c>
      <c r="I12537">
        <v>84.4</v>
      </c>
      <c r="J12537">
        <v>56.3</v>
      </c>
      <c r="K12537">
        <v>88.729152662020397</v>
      </c>
      <c r="L12537">
        <v>8.8153592492000596E-2</v>
      </c>
      <c r="M12537">
        <v>4.29943338237684</v>
      </c>
      <c r="N12537">
        <v>22161</v>
      </c>
      <c r="O12537">
        <v>0.75260988232018</v>
      </c>
      <c r="P12537">
        <v>0.247390117679819</v>
      </c>
    </row>
    <row r="12538" spans="1:16" x14ac:dyDescent="0.25">
      <c r="A12538">
        <v>12</v>
      </c>
      <c r="B12538">
        <v>64017</v>
      </c>
      <c r="C12538" t="s">
        <v>44</v>
      </c>
      <c r="D12538" t="s">
        <v>55</v>
      </c>
      <c r="E12538" t="s">
        <v>44</v>
      </c>
      <c r="F12538" t="s">
        <v>96</v>
      </c>
      <c r="G12538" t="s">
        <v>15</v>
      </c>
      <c r="H12538">
        <v>0.29016986767265102</v>
      </c>
      <c r="I12538">
        <v>39.6</v>
      </c>
      <c r="J12538">
        <v>25.5</v>
      </c>
      <c r="K12538">
        <v>142.59654567764699</v>
      </c>
      <c r="L12538">
        <v>2.2632730322812801E-2</v>
      </c>
      <c r="M12538">
        <v>21.3932969124828</v>
      </c>
      <c r="N12538">
        <v>65097</v>
      </c>
      <c r="O12538">
        <v>0.70983013232734804</v>
      </c>
      <c r="P12538">
        <v>0.29016986767265102</v>
      </c>
    </row>
    <row r="12539" spans="1:16" x14ac:dyDescent="0.25">
      <c r="A12539">
        <v>12</v>
      </c>
      <c r="B12539">
        <v>39014</v>
      </c>
      <c r="C12539" t="s">
        <v>33</v>
      </c>
      <c r="D12539" t="s">
        <v>35</v>
      </c>
      <c r="E12539" t="s">
        <v>33</v>
      </c>
      <c r="F12539" t="s">
        <v>50</v>
      </c>
      <c r="G12539" t="s">
        <v>15</v>
      </c>
      <c r="H12539">
        <v>7.0365762915187993E-2</v>
      </c>
      <c r="I12539">
        <v>81.5</v>
      </c>
      <c r="J12539">
        <v>51.5</v>
      </c>
      <c r="K12539">
        <v>241.96624323467799</v>
      </c>
      <c r="L12539">
        <v>1.9851195373622399E-2</v>
      </c>
      <c r="M12539">
        <v>25.882135354619098</v>
      </c>
      <c r="N12539">
        <v>34027</v>
      </c>
      <c r="O12539">
        <v>0.92963423708481197</v>
      </c>
      <c r="P12539">
        <v>7.0365762915187993E-2</v>
      </c>
    </row>
    <row r="12540" spans="1:16" x14ac:dyDescent="0.25">
      <c r="A12540">
        <v>12</v>
      </c>
      <c r="B12540">
        <v>12102</v>
      </c>
      <c r="C12540" t="s">
        <v>24</v>
      </c>
      <c r="D12540" t="s">
        <v>25</v>
      </c>
      <c r="E12540" t="s">
        <v>24</v>
      </c>
      <c r="F12540" t="s">
        <v>60</v>
      </c>
      <c r="G12540" t="s">
        <v>15</v>
      </c>
      <c r="H12540">
        <v>0.155525421651835</v>
      </c>
      <c r="I12540">
        <v>95.7</v>
      </c>
      <c r="J12540">
        <v>42.9</v>
      </c>
      <c r="K12540">
        <v>238.752154833829</v>
      </c>
      <c r="L12540">
        <v>1.0835193272789799E-2</v>
      </c>
      <c r="M12540">
        <v>16.317682432667901</v>
      </c>
      <c r="N12540">
        <v>98031</v>
      </c>
      <c r="O12540">
        <v>0.84447457834816497</v>
      </c>
      <c r="P12540">
        <v>0.155525421651835</v>
      </c>
    </row>
    <row r="12541" spans="1:16" x14ac:dyDescent="0.25">
      <c r="A12541">
        <v>12</v>
      </c>
      <c r="B12541">
        <v>75031</v>
      </c>
      <c r="C12541" t="s">
        <v>51</v>
      </c>
      <c r="D12541" t="s">
        <v>93</v>
      </c>
      <c r="E12541" t="s">
        <v>51</v>
      </c>
      <c r="F12541" t="s">
        <v>76</v>
      </c>
      <c r="G12541" t="s">
        <v>15</v>
      </c>
      <c r="H12541">
        <v>0.17577744461764999</v>
      </c>
      <c r="I12541">
        <v>61.4</v>
      </c>
      <c r="J12541">
        <v>28.6</v>
      </c>
      <c r="K12541">
        <v>232.276890434335</v>
      </c>
      <c r="L12541">
        <v>3.3189922426974397E-2</v>
      </c>
      <c r="M12541">
        <v>38.277104017340001</v>
      </c>
      <c r="N12541">
        <v>74012</v>
      </c>
      <c r="O12541">
        <v>0.82422255538235001</v>
      </c>
      <c r="P12541">
        <v>0.17577744461764899</v>
      </c>
    </row>
    <row r="12542" spans="1:16" x14ac:dyDescent="0.25">
      <c r="A12542">
        <v>12</v>
      </c>
      <c r="B12542">
        <v>15209</v>
      </c>
      <c r="C12542" t="s">
        <v>24</v>
      </c>
      <c r="D12542" t="s">
        <v>60</v>
      </c>
      <c r="E12542" t="s">
        <v>24</v>
      </c>
      <c r="F12542" t="s">
        <v>53</v>
      </c>
      <c r="G12542" t="s">
        <v>15</v>
      </c>
      <c r="H12542">
        <v>0</v>
      </c>
      <c r="I12542">
        <v>95.7</v>
      </c>
      <c r="J12542">
        <v>42.9</v>
      </c>
      <c r="K12542">
        <v>451.00627156138103</v>
      </c>
      <c r="L12542">
        <v>2.0198090857029199E-2</v>
      </c>
      <c r="M12542">
        <v>31.069404935830399</v>
      </c>
      <c r="N12542">
        <v>18177</v>
      </c>
      <c r="O12542">
        <v>1</v>
      </c>
      <c r="P12542">
        <v>0</v>
      </c>
    </row>
    <row r="12543" spans="1:16" x14ac:dyDescent="0.25">
      <c r="A12543">
        <v>12</v>
      </c>
      <c r="B12543">
        <v>80086</v>
      </c>
      <c r="C12543" t="s">
        <v>62</v>
      </c>
      <c r="D12543" t="s">
        <v>64</v>
      </c>
      <c r="E12543" t="s">
        <v>62</v>
      </c>
      <c r="F12543" t="s">
        <v>68</v>
      </c>
      <c r="G12543" t="s">
        <v>15</v>
      </c>
      <c r="H12543">
        <v>0.28099205299486402</v>
      </c>
      <c r="I12543">
        <v>20.8</v>
      </c>
      <c r="J12543">
        <v>27.8</v>
      </c>
      <c r="K12543">
        <v>293.41117159526499</v>
      </c>
      <c r="L12543">
        <v>0.294328234592863</v>
      </c>
      <c r="M12543">
        <v>26.883196662484998</v>
      </c>
      <c r="N12543">
        <v>79160</v>
      </c>
      <c r="O12543">
        <v>0.71900794700513604</v>
      </c>
      <c r="P12543">
        <v>0.28099205299486402</v>
      </c>
    </row>
    <row r="12544" spans="1:16" x14ac:dyDescent="0.25">
      <c r="A12544">
        <v>12</v>
      </c>
      <c r="B12544">
        <v>78044</v>
      </c>
      <c r="C12544" t="s">
        <v>62</v>
      </c>
      <c r="D12544" t="s">
        <v>67</v>
      </c>
      <c r="E12544" t="s">
        <v>62</v>
      </c>
      <c r="F12544" t="s">
        <v>67</v>
      </c>
      <c r="G12544" t="s">
        <v>15</v>
      </c>
      <c r="H12544">
        <v>0.29929974389027297</v>
      </c>
      <c r="I12544">
        <v>20.8</v>
      </c>
      <c r="J12544">
        <v>27.8</v>
      </c>
      <c r="K12544">
        <v>102.885930404194</v>
      </c>
      <c r="L12544">
        <v>3.6207238316599402E-2</v>
      </c>
      <c r="M12544">
        <v>22.006575484012298</v>
      </c>
      <c r="N12544">
        <v>78045</v>
      </c>
      <c r="O12544">
        <v>0.70070025610972597</v>
      </c>
      <c r="P12544">
        <v>0.29929974389027297</v>
      </c>
    </row>
    <row r="12545" spans="1:16" x14ac:dyDescent="0.25">
      <c r="A12545">
        <v>12</v>
      </c>
      <c r="B12545">
        <v>31006</v>
      </c>
      <c r="C12545" t="s">
        <v>58</v>
      </c>
      <c r="D12545" t="s">
        <v>109</v>
      </c>
      <c r="E12545" t="s">
        <v>58</v>
      </c>
      <c r="F12545" t="s">
        <v>59</v>
      </c>
      <c r="G12545" t="s">
        <v>15</v>
      </c>
      <c r="H12545">
        <v>0.16045220962663401</v>
      </c>
      <c r="I12545">
        <v>120.8</v>
      </c>
      <c r="J12545">
        <v>49</v>
      </c>
      <c r="K12545">
        <v>210.64734632715999</v>
      </c>
      <c r="L12545">
        <v>7.0279292484761405E-2</v>
      </c>
      <c r="M12545">
        <v>23.327094245516399</v>
      </c>
      <c r="N12545">
        <v>30099</v>
      </c>
      <c r="O12545">
        <v>0.83954779037336502</v>
      </c>
      <c r="P12545">
        <v>0.16045220962663401</v>
      </c>
    </row>
    <row r="12546" spans="1:16" x14ac:dyDescent="0.25">
      <c r="A12546">
        <v>12</v>
      </c>
      <c r="B12546">
        <v>100005</v>
      </c>
      <c r="C12546" t="s">
        <v>27</v>
      </c>
      <c r="D12546" t="s">
        <v>118</v>
      </c>
      <c r="E12546" t="s">
        <v>27</v>
      </c>
      <c r="F12546" t="s">
        <v>28</v>
      </c>
      <c r="G12546" t="s">
        <v>15</v>
      </c>
      <c r="H12546">
        <v>8.2542999796608799E-2</v>
      </c>
      <c r="I12546">
        <v>89.9</v>
      </c>
      <c r="J12546">
        <v>48.5</v>
      </c>
      <c r="K12546">
        <v>279.16495917556102</v>
      </c>
      <c r="L12546">
        <v>3.4755304714416603E-2</v>
      </c>
      <c r="M12546">
        <v>23.0737197917598</v>
      </c>
      <c r="N12546">
        <v>53018</v>
      </c>
      <c r="O12546">
        <v>0.91745700020339005</v>
      </c>
      <c r="P12546">
        <v>8.2542999796608799E-2</v>
      </c>
    </row>
    <row r="12547" spans="1:16" x14ac:dyDescent="0.25">
      <c r="A12547">
        <v>12</v>
      </c>
      <c r="B12547">
        <v>13004</v>
      </c>
      <c r="C12547" t="s">
        <v>24</v>
      </c>
      <c r="D12547" t="s">
        <v>25</v>
      </c>
      <c r="E12547" t="s">
        <v>24</v>
      </c>
      <c r="F12547" t="s">
        <v>66</v>
      </c>
      <c r="G12547" t="s">
        <v>15</v>
      </c>
      <c r="H12547">
        <v>3.1461849859222499E-2</v>
      </c>
      <c r="I12547">
        <v>95.7</v>
      </c>
      <c r="J12547">
        <v>42.9</v>
      </c>
      <c r="K12547">
        <v>377.30679322033399</v>
      </c>
      <c r="L12547">
        <v>1.6555417555742101E-2</v>
      </c>
      <c r="M12547">
        <v>26.5673567932742</v>
      </c>
      <c r="N12547">
        <v>16024</v>
      </c>
      <c r="O12547">
        <v>0.96853815014077704</v>
      </c>
      <c r="P12547">
        <v>3.1461849859222402E-2</v>
      </c>
    </row>
    <row r="12548" spans="1:16" x14ac:dyDescent="0.25">
      <c r="A12548">
        <v>12</v>
      </c>
      <c r="B12548">
        <v>69033</v>
      </c>
      <c r="C12548" t="s">
        <v>36</v>
      </c>
      <c r="D12548" t="s">
        <v>80</v>
      </c>
      <c r="E12548" t="s">
        <v>36</v>
      </c>
      <c r="F12548" t="s">
        <v>38</v>
      </c>
      <c r="G12548" t="s">
        <v>15</v>
      </c>
      <c r="H12548">
        <v>0.28083393640765503</v>
      </c>
      <c r="I12548">
        <v>42.4</v>
      </c>
      <c r="J12548">
        <v>43.1</v>
      </c>
      <c r="K12548">
        <v>109.777570280772</v>
      </c>
      <c r="L12548">
        <v>0.116908813601388</v>
      </c>
      <c r="M12548">
        <v>12.6445312685214</v>
      </c>
      <c r="N12548">
        <v>66006</v>
      </c>
      <c r="O12548">
        <v>0.71916606359234403</v>
      </c>
      <c r="P12548">
        <v>0.28083393640765503</v>
      </c>
    </row>
    <row r="12549" spans="1:16" x14ac:dyDescent="0.25">
      <c r="A12549">
        <v>12</v>
      </c>
      <c r="B12549">
        <v>58091</v>
      </c>
      <c r="C12549" t="s">
        <v>13</v>
      </c>
      <c r="D12549" t="s">
        <v>14</v>
      </c>
      <c r="E12549" t="s">
        <v>13</v>
      </c>
      <c r="F12549" t="s">
        <v>18</v>
      </c>
      <c r="G12549" t="s">
        <v>15</v>
      </c>
      <c r="H12549">
        <v>1.33830742645378E-2</v>
      </c>
      <c r="I12549">
        <v>63.9</v>
      </c>
      <c r="J12549">
        <v>45.2</v>
      </c>
      <c r="K12549">
        <v>345.73179625703602</v>
      </c>
      <c r="L12549">
        <v>4.8577829854548699E-2</v>
      </c>
      <c r="M12549">
        <v>35.386210679520403</v>
      </c>
      <c r="N12549">
        <v>59008</v>
      </c>
      <c r="O12549">
        <v>0.986616925735462</v>
      </c>
      <c r="P12549">
        <v>1.33830742645378E-2</v>
      </c>
    </row>
    <row r="12550" spans="1:16" x14ac:dyDescent="0.25">
      <c r="A12550">
        <v>12</v>
      </c>
      <c r="B12550">
        <v>100003</v>
      </c>
      <c r="C12550" t="s">
        <v>27</v>
      </c>
      <c r="D12550" t="s">
        <v>118</v>
      </c>
      <c r="E12550" t="s">
        <v>33</v>
      </c>
      <c r="F12550" t="s">
        <v>42</v>
      </c>
      <c r="G12550" t="s">
        <v>19</v>
      </c>
      <c r="H12550">
        <v>0.13258630620735401</v>
      </c>
      <c r="I12550">
        <v>89.9</v>
      </c>
      <c r="J12550">
        <v>48.5</v>
      </c>
      <c r="K12550">
        <v>221.33567897527999</v>
      </c>
      <c r="L12550">
        <v>2.7706972593086299E-2</v>
      </c>
      <c r="M12550">
        <v>18.592378698748298</v>
      </c>
      <c r="N12550">
        <v>38008</v>
      </c>
      <c r="O12550">
        <v>0.86741369379264499</v>
      </c>
      <c r="P12550">
        <v>0.13258630620735401</v>
      </c>
    </row>
    <row r="12551" spans="1:16" x14ac:dyDescent="0.25">
      <c r="A12551">
        <v>12</v>
      </c>
      <c r="B12551">
        <v>8055</v>
      </c>
      <c r="C12551" t="s">
        <v>90</v>
      </c>
      <c r="D12551" t="s">
        <v>98</v>
      </c>
      <c r="E12551" t="s">
        <v>90</v>
      </c>
      <c r="F12551" t="s">
        <v>106</v>
      </c>
      <c r="G12551" t="s">
        <v>15</v>
      </c>
      <c r="H12551">
        <v>0.301277435070477</v>
      </c>
      <c r="I12551">
        <v>96.8</v>
      </c>
      <c r="J12551">
        <v>39.799999999999997</v>
      </c>
      <c r="K12551">
        <v>91.712778838065404</v>
      </c>
      <c r="L12551">
        <v>2.6642698097706599E-2</v>
      </c>
      <c r="M12551">
        <v>10.9711955004763</v>
      </c>
      <c r="N12551">
        <v>9056</v>
      </c>
      <c r="O12551">
        <v>0.69872256492952201</v>
      </c>
      <c r="P12551">
        <v>0.301277435070477</v>
      </c>
    </row>
    <row r="12552" spans="1:16" x14ac:dyDescent="0.25">
      <c r="A12552">
        <v>12</v>
      </c>
      <c r="B12552">
        <v>58091</v>
      </c>
      <c r="C12552" t="s">
        <v>13</v>
      </c>
      <c r="D12552" t="s">
        <v>14</v>
      </c>
      <c r="E12552" t="s">
        <v>13</v>
      </c>
      <c r="F12552" t="s">
        <v>14</v>
      </c>
      <c r="G12552" t="s">
        <v>15</v>
      </c>
      <c r="H12552">
        <v>1.33830742645378E-2</v>
      </c>
      <c r="I12552">
        <v>63.9</v>
      </c>
      <c r="J12552">
        <v>45.2</v>
      </c>
      <c r="K12552">
        <v>345.73179625703602</v>
      </c>
      <c r="L12552">
        <v>4.8577829854548699E-2</v>
      </c>
      <c r="M12552">
        <v>35.386210679520403</v>
      </c>
      <c r="N12552">
        <v>58013</v>
      </c>
      <c r="O12552">
        <v>0.986616925735462</v>
      </c>
      <c r="P12552">
        <v>1.33830742645378E-2</v>
      </c>
    </row>
    <row r="12553" spans="1:16" x14ac:dyDescent="0.25">
      <c r="A12553">
        <v>12</v>
      </c>
      <c r="B12553">
        <v>58065</v>
      </c>
      <c r="C12553" t="s">
        <v>13</v>
      </c>
      <c r="D12553" t="s">
        <v>14</v>
      </c>
      <c r="E12553" t="s">
        <v>13</v>
      </c>
      <c r="F12553" t="s">
        <v>18</v>
      </c>
      <c r="G12553" t="s">
        <v>15</v>
      </c>
      <c r="H12553">
        <v>0.12032018659459801</v>
      </c>
      <c r="I12553">
        <v>63.9</v>
      </c>
      <c r="J12553">
        <v>45.2</v>
      </c>
      <c r="K12553">
        <v>233.26767515930899</v>
      </c>
      <c r="L12553">
        <v>3.2473527099793197E-2</v>
      </c>
      <c r="M12553">
        <v>22.978843702143699</v>
      </c>
      <c r="N12553">
        <v>59011</v>
      </c>
      <c r="O12553">
        <v>0.87967981340540202</v>
      </c>
      <c r="P12553">
        <v>0.12032018659459801</v>
      </c>
    </row>
    <row r="12554" spans="1:16" x14ac:dyDescent="0.25">
      <c r="A12554">
        <v>12</v>
      </c>
      <c r="B12554">
        <v>75022</v>
      </c>
      <c r="C12554" t="s">
        <v>51</v>
      </c>
      <c r="D12554" t="s">
        <v>93</v>
      </c>
      <c r="E12554" t="s">
        <v>51</v>
      </c>
      <c r="F12554" t="s">
        <v>93</v>
      </c>
      <c r="G12554" t="s">
        <v>15</v>
      </c>
      <c r="H12554">
        <v>0.15630846994903499</v>
      </c>
      <c r="I12554">
        <v>61.4</v>
      </c>
      <c r="J12554">
        <v>28.6</v>
      </c>
      <c r="K12554">
        <v>253.879732122679</v>
      </c>
      <c r="L12554">
        <v>4.0934363267665898E-2</v>
      </c>
      <c r="M12554">
        <v>41.089314736139698</v>
      </c>
      <c r="N12554">
        <v>75073</v>
      </c>
      <c r="O12554">
        <v>0.84369153005096498</v>
      </c>
      <c r="P12554">
        <v>0.15630846994903499</v>
      </c>
    </row>
    <row r="12555" spans="1:16" x14ac:dyDescent="0.25">
      <c r="A12555">
        <v>12</v>
      </c>
      <c r="B12555">
        <v>15002</v>
      </c>
      <c r="C12555" t="s">
        <v>24</v>
      </c>
      <c r="D12555" t="s">
        <v>60</v>
      </c>
      <c r="E12555" t="s">
        <v>24</v>
      </c>
      <c r="F12555" t="s">
        <v>108</v>
      </c>
      <c r="G12555" t="s">
        <v>15</v>
      </c>
      <c r="H12555">
        <v>3.7793878090034497E-2</v>
      </c>
      <c r="I12555">
        <v>95.7</v>
      </c>
      <c r="J12555">
        <v>42.9</v>
      </c>
      <c r="K12555">
        <v>374.76174015246301</v>
      </c>
      <c r="L12555">
        <v>1.7023520094993499E-2</v>
      </c>
      <c r="M12555">
        <v>25.093299962209301</v>
      </c>
      <c r="N12555">
        <v>14061</v>
      </c>
      <c r="O12555">
        <v>0.96220612190996502</v>
      </c>
      <c r="P12555">
        <v>3.7793878090034601E-2</v>
      </c>
    </row>
    <row r="12556" spans="1:16" x14ac:dyDescent="0.25">
      <c r="A12556">
        <v>12</v>
      </c>
      <c r="B12556">
        <v>8011</v>
      </c>
      <c r="C12556" t="s">
        <v>90</v>
      </c>
      <c r="D12556" t="s">
        <v>98</v>
      </c>
      <c r="E12556" t="s">
        <v>90</v>
      </c>
      <c r="F12556" t="s">
        <v>91</v>
      </c>
      <c r="G12556" t="s">
        <v>15</v>
      </c>
      <c r="H12556">
        <v>0.31014582685222702</v>
      </c>
      <c r="I12556">
        <v>96.8</v>
      </c>
      <c r="J12556">
        <v>39.799999999999997</v>
      </c>
      <c r="K12556">
        <v>80.747250666200699</v>
      </c>
      <c r="L12556">
        <v>2.2158613706837402E-2</v>
      </c>
      <c r="M12556">
        <v>9.7953789573997305</v>
      </c>
      <c r="N12556">
        <v>10025</v>
      </c>
      <c r="O12556">
        <v>0.68985417314777198</v>
      </c>
      <c r="P12556">
        <v>0.31014582685222702</v>
      </c>
    </row>
    <row r="12557" spans="1:16" x14ac:dyDescent="0.25">
      <c r="A12557">
        <v>12</v>
      </c>
      <c r="B12557">
        <v>47012</v>
      </c>
      <c r="C12557" t="s">
        <v>27</v>
      </c>
      <c r="D12557" t="s">
        <v>92</v>
      </c>
      <c r="E12557" t="s">
        <v>27</v>
      </c>
      <c r="F12557" t="s">
        <v>71</v>
      </c>
      <c r="G12557" t="s">
        <v>15</v>
      </c>
      <c r="H12557">
        <v>0.102539319003634</v>
      </c>
      <c r="I12557">
        <v>89.9</v>
      </c>
      <c r="J12557">
        <v>48.5</v>
      </c>
      <c r="K12557">
        <v>251.0174481768</v>
      </c>
      <c r="L12557">
        <v>3.0537030227334099E-2</v>
      </c>
      <c r="M12557">
        <v>22.2468946227856</v>
      </c>
      <c r="N12557">
        <v>48016</v>
      </c>
      <c r="O12557">
        <v>0.897460680996365</v>
      </c>
      <c r="P12557">
        <v>0.102539319003634</v>
      </c>
    </row>
    <row r="12558" spans="1:16" x14ac:dyDescent="0.25">
      <c r="A12558">
        <v>12</v>
      </c>
      <c r="B12558">
        <v>35033</v>
      </c>
      <c r="C12558" t="s">
        <v>33</v>
      </c>
      <c r="D12558" t="s">
        <v>34</v>
      </c>
      <c r="E12558" t="s">
        <v>33</v>
      </c>
      <c r="F12558" t="s">
        <v>41</v>
      </c>
      <c r="G12558" t="s">
        <v>15</v>
      </c>
      <c r="H12558">
        <v>0.10995882515566301</v>
      </c>
      <c r="I12558">
        <v>81.5</v>
      </c>
      <c r="J12558">
        <v>51.5</v>
      </c>
      <c r="K12558">
        <v>200.41062718263001</v>
      </c>
      <c r="L12558">
        <v>1.7732980828685602E-2</v>
      </c>
      <c r="M12558">
        <v>21.925438495092202</v>
      </c>
      <c r="N12558">
        <v>36005</v>
      </c>
      <c r="O12558">
        <v>0.89004117484433598</v>
      </c>
      <c r="P12558">
        <v>0.10995882515566301</v>
      </c>
    </row>
    <row r="12559" spans="1:16" x14ac:dyDescent="0.25">
      <c r="A12559">
        <v>12</v>
      </c>
      <c r="B12559">
        <v>58091</v>
      </c>
      <c r="C12559" t="s">
        <v>13</v>
      </c>
      <c r="D12559" t="s">
        <v>14</v>
      </c>
      <c r="E12559" t="s">
        <v>13</v>
      </c>
      <c r="F12559" t="s">
        <v>14</v>
      </c>
      <c r="G12559" t="s">
        <v>15</v>
      </c>
      <c r="H12559">
        <v>1.33830742645378E-2</v>
      </c>
      <c r="I12559">
        <v>63.9</v>
      </c>
      <c r="J12559">
        <v>45.2</v>
      </c>
      <c r="K12559">
        <v>345.73179625703602</v>
      </c>
      <c r="L12559">
        <v>4.8577829854548699E-2</v>
      </c>
      <c r="M12559">
        <v>35.386210679520403</v>
      </c>
      <c r="N12559">
        <v>58013</v>
      </c>
      <c r="O12559">
        <v>0.986616925735462</v>
      </c>
      <c r="P12559">
        <v>1.33830742645378E-2</v>
      </c>
    </row>
    <row r="12560" spans="1:16" x14ac:dyDescent="0.25">
      <c r="A12560">
        <v>12</v>
      </c>
      <c r="B12560">
        <v>72006</v>
      </c>
      <c r="C12560" t="s">
        <v>51</v>
      </c>
      <c r="D12560" t="s">
        <v>75</v>
      </c>
      <c r="E12560" t="s">
        <v>51</v>
      </c>
      <c r="F12560" t="s">
        <v>93</v>
      </c>
      <c r="G12560" t="s">
        <v>15</v>
      </c>
      <c r="H12560">
        <v>0.200567687908877</v>
      </c>
      <c r="I12560">
        <v>61.4</v>
      </c>
      <c r="J12560">
        <v>28.6</v>
      </c>
      <c r="K12560">
        <v>264.97807003819901</v>
      </c>
      <c r="L12560">
        <v>6.6925418892122501E-2</v>
      </c>
      <c r="M12560">
        <v>27.771632597786599</v>
      </c>
      <c r="N12560">
        <v>75016</v>
      </c>
      <c r="O12560">
        <v>0.79943231209112198</v>
      </c>
      <c r="P12560">
        <v>0.200567687908877</v>
      </c>
    </row>
    <row r="12561" spans="1:16" x14ac:dyDescent="0.25">
      <c r="A12561">
        <v>12</v>
      </c>
      <c r="B12561">
        <v>45014</v>
      </c>
      <c r="C12561" t="s">
        <v>27</v>
      </c>
      <c r="D12561" t="s">
        <v>95</v>
      </c>
      <c r="E12561" t="s">
        <v>27</v>
      </c>
      <c r="F12561" t="s">
        <v>92</v>
      </c>
      <c r="G12561" t="s">
        <v>15</v>
      </c>
      <c r="H12561">
        <v>0.22893284134109201</v>
      </c>
      <c r="I12561">
        <v>89.9</v>
      </c>
      <c r="J12561">
        <v>48.5</v>
      </c>
      <c r="K12561">
        <v>110.10642333252601</v>
      </c>
      <c r="L12561">
        <v>1.35671369695836E-2</v>
      </c>
      <c r="M12561">
        <v>9.8415731772061896</v>
      </c>
      <c r="N12561">
        <v>47012</v>
      </c>
      <c r="O12561">
        <v>0.77106715865890696</v>
      </c>
      <c r="P12561">
        <v>0.22893284134109201</v>
      </c>
    </row>
    <row r="12562" spans="1:16" x14ac:dyDescent="0.25">
      <c r="A12562">
        <v>12</v>
      </c>
      <c r="B12562">
        <v>63025</v>
      </c>
      <c r="C12562" t="s">
        <v>44</v>
      </c>
      <c r="D12562" t="s">
        <v>78</v>
      </c>
      <c r="E12562" t="s">
        <v>44</v>
      </c>
      <c r="F12562" t="s">
        <v>78</v>
      </c>
      <c r="G12562" t="s">
        <v>15</v>
      </c>
      <c r="H12562">
        <v>0.15648387153084301</v>
      </c>
      <c r="I12562">
        <v>39.6</v>
      </c>
      <c r="J12562">
        <v>25.5</v>
      </c>
      <c r="K12562">
        <v>271.20662450692902</v>
      </c>
      <c r="L12562">
        <v>4.2145257940117802E-2</v>
      </c>
      <c r="M12562">
        <v>39.660057054804</v>
      </c>
      <c r="N12562">
        <v>63024</v>
      </c>
      <c r="O12562">
        <v>0.84351612846915602</v>
      </c>
      <c r="P12562">
        <v>0.15648387153084201</v>
      </c>
    </row>
    <row r="12563" spans="1:16" x14ac:dyDescent="0.25">
      <c r="A12563">
        <v>12</v>
      </c>
      <c r="B12563">
        <v>58091</v>
      </c>
      <c r="C12563" t="s">
        <v>13</v>
      </c>
      <c r="D12563" t="s">
        <v>14</v>
      </c>
      <c r="E12563" t="s">
        <v>13</v>
      </c>
      <c r="F12563" t="s">
        <v>14</v>
      </c>
      <c r="G12563" t="s">
        <v>15</v>
      </c>
      <c r="H12563">
        <v>1.33830742645378E-2</v>
      </c>
      <c r="I12563">
        <v>63.9</v>
      </c>
      <c r="J12563">
        <v>45.2</v>
      </c>
      <c r="K12563">
        <v>345.73179625703602</v>
      </c>
      <c r="L12563">
        <v>4.8577829854548699E-2</v>
      </c>
      <c r="M12563">
        <v>35.386210679520403</v>
      </c>
      <c r="N12563">
        <v>58091</v>
      </c>
      <c r="O12563">
        <v>0.986616925735462</v>
      </c>
      <c r="P12563">
        <v>1.33830742645378E-2</v>
      </c>
    </row>
    <row r="12564" spans="1:16" x14ac:dyDescent="0.25">
      <c r="A12564">
        <v>12</v>
      </c>
      <c r="B12564">
        <v>94027</v>
      </c>
      <c r="C12564" t="s">
        <v>115</v>
      </c>
      <c r="D12564" t="s">
        <v>119</v>
      </c>
      <c r="E12564" t="s">
        <v>47</v>
      </c>
      <c r="F12564" t="s">
        <v>48</v>
      </c>
      <c r="G12564" t="s">
        <v>19</v>
      </c>
      <c r="H12564">
        <v>0.416876100054695</v>
      </c>
      <c r="I12564">
        <v>28.5</v>
      </c>
      <c r="J12564">
        <v>27.6</v>
      </c>
      <c r="K12564">
        <v>21.896000003901101</v>
      </c>
      <c r="L12564">
        <v>3.7927194471114797E-2</v>
      </c>
      <c r="M12564">
        <v>3.2705054222347698</v>
      </c>
      <c r="N12564">
        <v>55022</v>
      </c>
      <c r="O12564">
        <v>0.583123899945304</v>
      </c>
      <c r="P12564">
        <v>0.416876100054694</v>
      </c>
    </row>
    <row r="12565" spans="1:16" x14ac:dyDescent="0.25">
      <c r="A12565">
        <v>12</v>
      </c>
      <c r="B12565">
        <v>9056</v>
      </c>
      <c r="C12565" t="s">
        <v>90</v>
      </c>
      <c r="D12565" t="s">
        <v>106</v>
      </c>
      <c r="E12565" t="s">
        <v>90</v>
      </c>
      <c r="F12565" t="s">
        <v>94</v>
      </c>
      <c r="G12565" t="s">
        <v>15</v>
      </c>
      <c r="H12565">
        <v>0.29402781845149401</v>
      </c>
      <c r="I12565">
        <v>96.8</v>
      </c>
      <c r="J12565">
        <v>39.799999999999997</v>
      </c>
      <c r="K12565">
        <v>117.21615339557</v>
      </c>
      <c r="L12565">
        <v>5.6785252420405698E-2</v>
      </c>
      <c r="M12565">
        <v>12.508733004125199</v>
      </c>
      <c r="N12565">
        <v>11015</v>
      </c>
      <c r="O12565">
        <v>0.70597218154850405</v>
      </c>
      <c r="P12565">
        <v>0.29402781845149401</v>
      </c>
    </row>
    <row r="12566" spans="1:16" x14ac:dyDescent="0.25">
      <c r="A12566">
        <v>12</v>
      </c>
      <c r="B12566">
        <v>4036</v>
      </c>
      <c r="C12566" t="s">
        <v>31</v>
      </c>
      <c r="D12566" t="s">
        <v>57</v>
      </c>
      <c r="E12566" t="s">
        <v>31</v>
      </c>
      <c r="F12566" t="s">
        <v>77</v>
      </c>
      <c r="G12566" t="s">
        <v>15</v>
      </c>
      <c r="H12566">
        <v>0.18588388810666301</v>
      </c>
      <c r="I12566">
        <v>106.2</v>
      </c>
      <c r="J12566">
        <v>46.2</v>
      </c>
      <c r="K12566">
        <v>170.48054941849301</v>
      </c>
      <c r="L12566">
        <v>1.9812311504852902E-2</v>
      </c>
      <c r="M12566">
        <v>18.8208679445403</v>
      </c>
      <c r="N12566">
        <v>3106</v>
      </c>
      <c r="O12566">
        <v>0.81411611189333599</v>
      </c>
      <c r="P12566">
        <v>0.18588388810666301</v>
      </c>
    </row>
    <row r="12567" spans="1:16" x14ac:dyDescent="0.25">
      <c r="A12567">
        <v>12</v>
      </c>
      <c r="B12567">
        <v>58091</v>
      </c>
      <c r="C12567" t="s">
        <v>13</v>
      </c>
      <c r="D12567" t="s">
        <v>14</v>
      </c>
      <c r="E12567" t="s">
        <v>13</v>
      </c>
      <c r="F12567" t="s">
        <v>14</v>
      </c>
      <c r="G12567" t="s">
        <v>15</v>
      </c>
      <c r="H12567">
        <v>1.33830742645378E-2</v>
      </c>
      <c r="I12567">
        <v>63.9</v>
      </c>
      <c r="J12567">
        <v>45.2</v>
      </c>
      <c r="K12567">
        <v>345.73179625703602</v>
      </c>
      <c r="L12567">
        <v>4.8577829854548699E-2</v>
      </c>
      <c r="M12567">
        <v>35.386210679520403</v>
      </c>
      <c r="N12567">
        <v>58091</v>
      </c>
      <c r="O12567">
        <v>0.986616925735462</v>
      </c>
      <c r="P12567">
        <v>1.33830742645378E-2</v>
      </c>
    </row>
    <row r="12568" spans="1:16" x14ac:dyDescent="0.25">
      <c r="A12568">
        <v>12</v>
      </c>
      <c r="B12568">
        <v>63002</v>
      </c>
      <c r="C12568" t="s">
        <v>44</v>
      </c>
      <c r="D12568" t="s">
        <v>78</v>
      </c>
      <c r="E12568" t="s">
        <v>44</v>
      </c>
      <c r="F12568" t="s">
        <v>78</v>
      </c>
      <c r="G12568" t="s">
        <v>15</v>
      </c>
      <c r="H12568">
        <v>0.16699074458197</v>
      </c>
      <c r="I12568">
        <v>39.6</v>
      </c>
      <c r="J12568">
        <v>25.5</v>
      </c>
      <c r="K12568">
        <v>260.433175092505</v>
      </c>
      <c r="L12568">
        <v>4.0302723072340001E-2</v>
      </c>
      <c r="M12568">
        <v>38.3305024820909</v>
      </c>
      <c r="N12568">
        <v>63051</v>
      </c>
      <c r="O12568">
        <v>0.83300925541802895</v>
      </c>
      <c r="P12568">
        <v>0.16699074458197</v>
      </c>
    </row>
    <row r="12569" spans="1:16" x14ac:dyDescent="0.25">
      <c r="A12569">
        <v>12</v>
      </c>
      <c r="B12569">
        <v>15146</v>
      </c>
      <c r="C12569" t="s">
        <v>24</v>
      </c>
      <c r="D12569" t="s">
        <v>60</v>
      </c>
      <c r="E12569" t="s">
        <v>24</v>
      </c>
      <c r="F12569" t="s">
        <v>61</v>
      </c>
      <c r="G12569" t="s">
        <v>15</v>
      </c>
      <c r="H12569">
        <v>0</v>
      </c>
      <c r="I12569">
        <v>95.7</v>
      </c>
      <c r="J12569">
        <v>42.9</v>
      </c>
      <c r="K12569">
        <v>440.56949061981697</v>
      </c>
      <c r="L12569">
        <v>1.9839703875317499E-2</v>
      </c>
      <c r="M12569">
        <v>29.9884982881218</v>
      </c>
      <c r="N12569">
        <v>13206</v>
      </c>
      <c r="O12569">
        <v>0.999999999999999</v>
      </c>
      <c r="P12569">
        <v>0</v>
      </c>
    </row>
    <row r="12570" spans="1:16" x14ac:dyDescent="0.25">
      <c r="A12570">
        <v>12</v>
      </c>
      <c r="B12570">
        <v>15209</v>
      </c>
      <c r="C12570" t="s">
        <v>24</v>
      </c>
      <c r="D12570" t="s">
        <v>60</v>
      </c>
      <c r="E12570" t="s">
        <v>24</v>
      </c>
      <c r="F12570" t="s">
        <v>104</v>
      </c>
      <c r="G12570" t="s">
        <v>15</v>
      </c>
      <c r="H12570">
        <v>0</v>
      </c>
      <c r="I12570">
        <v>95.7</v>
      </c>
      <c r="J12570">
        <v>42.9</v>
      </c>
      <c r="K12570">
        <v>451.00627156138103</v>
      </c>
      <c r="L12570">
        <v>2.0198090857029199E-2</v>
      </c>
      <c r="M12570">
        <v>31.069404935830399</v>
      </c>
      <c r="N12570">
        <v>108015</v>
      </c>
      <c r="O12570">
        <v>1</v>
      </c>
      <c r="P12570">
        <v>0</v>
      </c>
    </row>
    <row r="12571" spans="1:16" x14ac:dyDescent="0.25">
      <c r="A12571">
        <v>12</v>
      </c>
      <c r="B12571">
        <v>50009</v>
      </c>
      <c r="C12571" t="s">
        <v>27</v>
      </c>
      <c r="D12571" t="s">
        <v>85</v>
      </c>
      <c r="E12571" t="s">
        <v>27</v>
      </c>
      <c r="F12571" t="s">
        <v>70</v>
      </c>
      <c r="G12571" t="s">
        <v>15</v>
      </c>
      <c r="H12571">
        <v>0.11404150785261601</v>
      </c>
      <c r="I12571">
        <v>89.9</v>
      </c>
      <c r="J12571">
        <v>48.5</v>
      </c>
      <c r="K12571">
        <v>244.285417061358</v>
      </c>
      <c r="L12571">
        <v>2.9348243999557599E-2</v>
      </c>
      <c r="M12571">
        <v>19.724283920952701</v>
      </c>
      <c r="N12571">
        <v>51017</v>
      </c>
      <c r="O12571">
        <v>0.88595849214738298</v>
      </c>
      <c r="P12571">
        <v>0.11404150785261601</v>
      </c>
    </row>
    <row r="12572" spans="1:16" x14ac:dyDescent="0.25">
      <c r="A12572">
        <v>12</v>
      </c>
      <c r="B12572">
        <v>40012</v>
      </c>
      <c r="C12572" t="s">
        <v>33</v>
      </c>
      <c r="D12572" t="s">
        <v>35</v>
      </c>
      <c r="E12572" t="s">
        <v>33</v>
      </c>
      <c r="F12572" t="s">
        <v>46</v>
      </c>
      <c r="G12572" t="s">
        <v>15</v>
      </c>
      <c r="H12572">
        <v>9.9457375253437105E-2</v>
      </c>
      <c r="I12572">
        <v>81.5</v>
      </c>
      <c r="J12572">
        <v>51.5</v>
      </c>
      <c r="K12572">
        <v>216.14900461534501</v>
      </c>
      <c r="L12572">
        <v>1.69279749252692E-2</v>
      </c>
      <c r="M12572">
        <v>21.615103529132</v>
      </c>
      <c r="N12572">
        <v>33032</v>
      </c>
      <c r="O12572">
        <v>0.90054262474656199</v>
      </c>
      <c r="P12572">
        <v>9.9457375253436994E-2</v>
      </c>
    </row>
    <row r="12573" spans="1:16" x14ac:dyDescent="0.25">
      <c r="A12573">
        <v>12</v>
      </c>
      <c r="B12573">
        <v>39007</v>
      </c>
      <c r="C12573" t="s">
        <v>33</v>
      </c>
      <c r="D12573" t="s">
        <v>35</v>
      </c>
      <c r="E12573" t="s">
        <v>33</v>
      </c>
      <c r="F12573" t="s">
        <v>41</v>
      </c>
      <c r="G12573" t="s">
        <v>15</v>
      </c>
      <c r="H12573">
        <v>0.101795429663718</v>
      </c>
      <c r="I12573">
        <v>81.5</v>
      </c>
      <c r="J12573">
        <v>51.5</v>
      </c>
      <c r="K12573">
        <v>216.342738136153</v>
      </c>
      <c r="L12573">
        <v>1.8365874393453701E-2</v>
      </c>
      <c r="M12573">
        <v>21.0164012225632</v>
      </c>
      <c r="N12573">
        <v>36046</v>
      </c>
      <c r="O12573">
        <v>0.89820457033628098</v>
      </c>
      <c r="P12573">
        <v>0.101795429663718</v>
      </c>
    </row>
    <row r="12574" spans="1:16" x14ac:dyDescent="0.25">
      <c r="A12574">
        <v>12</v>
      </c>
      <c r="B12574">
        <v>15146</v>
      </c>
      <c r="C12574" t="s">
        <v>24</v>
      </c>
      <c r="D12574" t="s">
        <v>60</v>
      </c>
      <c r="E12574" t="s">
        <v>24</v>
      </c>
      <c r="F12574" t="s">
        <v>104</v>
      </c>
      <c r="G12574" t="s">
        <v>15</v>
      </c>
      <c r="H12574">
        <v>0</v>
      </c>
      <c r="I12574">
        <v>95.7</v>
      </c>
      <c r="J12574">
        <v>42.9</v>
      </c>
      <c r="K12574">
        <v>440.56949061981697</v>
      </c>
      <c r="L12574">
        <v>1.9839703875317499E-2</v>
      </c>
      <c r="M12574">
        <v>29.9884982881218</v>
      </c>
      <c r="N12574">
        <v>97048</v>
      </c>
      <c r="O12574">
        <v>1</v>
      </c>
      <c r="P12574">
        <v>0</v>
      </c>
    </row>
    <row r="12575" spans="1:16" x14ac:dyDescent="0.25">
      <c r="A12575">
        <v>12</v>
      </c>
      <c r="B12575">
        <v>16133</v>
      </c>
      <c r="C12575" t="s">
        <v>24</v>
      </c>
      <c r="D12575" t="s">
        <v>66</v>
      </c>
      <c r="E12575" t="s">
        <v>24</v>
      </c>
      <c r="F12575" t="s">
        <v>60</v>
      </c>
      <c r="G12575" t="s">
        <v>15</v>
      </c>
      <c r="H12575">
        <v>3.2965253401835801E-2</v>
      </c>
      <c r="I12575">
        <v>95.7</v>
      </c>
      <c r="J12575">
        <v>42.9</v>
      </c>
      <c r="K12575">
        <v>374.93499748217101</v>
      </c>
      <c r="L12575">
        <v>1.68536172099535E-2</v>
      </c>
      <c r="M12575">
        <v>26.671390722842101</v>
      </c>
      <c r="N12575">
        <v>98019</v>
      </c>
      <c r="O12575">
        <v>0.96703474659816402</v>
      </c>
      <c r="P12575">
        <v>3.2965253401835801E-2</v>
      </c>
    </row>
    <row r="12576" spans="1:16" x14ac:dyDescent="0.25">
      <c r="A12576">
        <v>12</v>
      </c>
      <c r="B12576">
        <v>45003</v>
      </c>
      <c r="C12576" t="s">
        <v>27</v>
      </c>
      <c r="D12576" t="s">
        <v>95</v>
      </c>
      <c r="E12576" t="s">
        <v>27</v>
      </c>
      <c r="F12576" t="s">
        <v>85</v>
      </c>
      <c r="G12576" t="s">
        <v>15</v>
      </c>
      <c r="H12576">
        <v>0.16888474650743901</v>
      </c>
      <c r="I12576">
        <v>89.9</v>
      </c>
      <c r="J12576">
        <v>48.5</v>
      </c>
      <c r="K12576">
        <v>183.07988656309399</v>
      </c>
      <c r="L12576">
        <v>2.3340506903109799E-2</v>
      </c>
      <c r="M12576">
        <v>14.5882697710268</v>
      </c>
      <c r="N12576">
        <v>50026</v>
      </c>
      <c r="O12576">
        <v>0.83111525349255999</v>
      </c>
      <c r="P12576">
        <v>0.16888474650743901</v>
      </c>
    </row>
    <row r="12577" spans="1:16" x14ac:dyDescent="0.25">
      <c r="A12577">
        <v>12</v>
      </c>
      <c r="B12577">
        <v>102012</v>
      </c>
      <c r="C12577" t="s">
        <v>62</v>
      </c>
      <c r="D12577" t="s">
        <v>63</v>
      </c>
      <c r="E12577" t="s">
        <v>62</v>
      </c>
      <c r="F12577" t="s">
        <v>68</v>
      </c>
      <c r="G12577" t="s">
        <v>15</v>
      </c>
      <c r="H12577">
        <v>0.25105613279917899</v>
      </c>
      <c r="I12577">
        <v>20.8</v>
      </c>
      <c r="J12577">
        <v>27.8</v>
      </c>
      <c r="K12577">
        <v>276.42103616228599</v>
      </c>
      <c r="L12577">
        <v>0.24421271811190701</v>
      </c>
      <c r="M12577">
        <v>32.594233131476798</v>
      </c>
      <c r="N12577">
        <v>79137</v>
      </c>
      <c r="O12577">
        <v>0.74894386720081996</v>
      </c>
      <c r="P12577">
        <v>0.25105613279917899</v>
      </c>
    </row>
    <row r="12578" spans="1:16" x14ac:dyDescent="0.25">
      <c r="A12578">
        <v>12</v>
      </c>
      <c r="B12578">
        <v>15209</v>
      </c>
      <c r="C12578" t="s">
        <v>24</v>
      </c>
      <c r="D12578" t="s">
        <v>60</v>
      </c>
      <c r="E12578" t="s">
        <v>24</v>
      </c>
      <c r="F12578" t="s">
        <v>60</v>
      </c>
      <c r="G12578" t="s">
        <v>15</v>
      </c>
      <c r="H12578">
        <v>0</v>
      </c>
      <c r="I12578">
        <v>95.7</v>
      </c>
      <c r="J12578">
        <v>42.9</v>
      </c>
      <c r="K12578">
        <v>451.00627156138103</v>
      </c>
      <c r="L12578">
        <v>2.0198090857029199E-2</v>
      </c>
      <c r="M12578">
        <v>31.069404935830399</v>
      </c>
      <c r="N12578">
        <v>15166</v>
      </c>
      <c r="O12578">
        <v>1</v>
      </c>
      <c r="P12578">
        <v>0</v>
      </c>
    </row>
    <row r="12579" spans="1:16" x14ac:dyDescent="0.25">
      <c r="A12579">
        <v>12</v>
      </c>
      <c r="B12579">
        <v>28003</v>
      </c>
      <c r="C12579" t="s">
        <v>21</v>
      </c>
      <c r="D12579" t="s">
        <v>22</v>
      </c>
      <c r="E12579" t="s">
        <v>21</v>
      </c>
      <c r="F12579" t="s">
        <v>54</v>
      </c>
      <c r="G12579" t="s">
        <v>15</v>
      </c>
      <c r="H12579">
        <v>8.0245269162661295E-2</v>
      </c>
      <c r="I12579">
        <v>81.099999999999994</v>
      </c>
      <c r="J12579">
        <v>55.8</v>
      </c>
      <c r="K12579">
        <v>259.53329054907601</v>
      </c>
      <c r="L12579">
        <v>2.10845191218237E-2</v>
      </c>
      <c r="M12579">
        <v>9.5664075026003896</v>
      </c>
      <c r="N12579">
        <v>24111</v>
      </c>
      <c r="O12579">
        <v>0.91975473083733805</v>
      </c>
      <c r="P12579">
        <v>8.0245269162661295E-2</v>
      </c>
    </row>
    <row r="12580" spans="1:16" x14ac:dyDescent="0.25">
      <c r="A12580">
        <v>12</v>
      </c>
      <c r="B12580">
        <v>27023</v>
      </c>
      <c r="C12580" t="s">
        <v>21</v>
      </c>
      <c r="D12580" t="s">
        <v>40</v>
      </c>
      <c r="E12580" t="s">
        <v>21</v>
      </c>
      <c r="F12580" t="s">
        <v>54</v>
      </c>
      <c r="G12580" t="s">
        <v>15</v>
      </c>
      <c r="H12580">
        <v>5.4368245263349303E-2</v>
      </c>
      <c r="I12580">
        <v>81.099999999999994</v>
      </c>
      <c r="J12580">
        <v>55.8</v>
      </c>
      <c r="K12580">
        <v>291.70695363648201</v>
      </c>
      <c r="L12580">
        <v>2.2633369312759201E-2</v>
      </c>
      <c r="M12580">
        <v>10.983294863019299</v>
      </c>
      <c r="N12580">
        <v>24012</v>
      </c>
      <c r="O12580">
        <v>0.94563175473664995</v>
      </c>
      <c r="P12580">
        <v>5.4368245263349303E-2</v>
      </c>
    </row>
    <row r="12581" spans="1:16" x14ac:dyDescent="0.25">
      <c r="A12581">
        <v>12</v>
      </c>
      <c r="B12581">
        <v>15181</v>
      </c>
      <c r="C12581" t="s">
        <v>24</v>
      </c>
      <c r="D12581" t="s">
        <v>60</v>
      </c>
      <c r="E12581" t="s">
        <v>24</v>
      </c>
      <c r="F12581" t="s">
        <v>104</v>
      </c>
      <c r="G12581" t="s">
        <v>15</v>
      </c>
      <c r="H12581">
        <v>0</v>
      </c>
      <c r="I12581">
        <v>95.7</v>
      </c>
      <c r="J12581">
        <v>42.9</v>
      </c>
      <c r="K12581">
        <v>418.02754088628001</v>
      </c>
      <c r="L12581">
        <v>1.8754371601935601E-2</v>
      </c>
      <c r="M12581">
        <v>28.590513240666201</v>
      </c>
      <c r="N12581">
        <v>108015</v>
      </c>
      <c r="O12581">
        <v>0.999999999999999</v>
      </c>
      <c r="P12581">
        <v>0</v>
      </c>
    </row>
    <row r="12582" spans="1:16" x14ac:dyDescent="0.25">
      <c r="A12582">
        <v>12</v>
      </c>
      <c r="B12582">
        <v>26009</v>
      </c>
      <c r="C12582" t="s">
        <v>21</v>
      </c>
      <c r="D12582" t="s">
        <v>39</v>
      </c>
      <c r="E12582" t="s">
        <v>21</v>
      </c>
      <c r="F12582" t="s">
        <v>22</v>
      </c>
      <c r="G12582" t="s">
        <v>15</v>
      </c>
      <c r="H12582">
        <v>6.5862241141426095E-2</v>
      </c>
      <c r="I12582">
        <v>81.099999999999994</v>
      </c>
      <c r="J12582">
        <v>55.8</v>
      </c>
      <c r="K12582">
        <v>278.15935855344401</v>
      </c>
      <c r="L12582">
        <v>2.15844548785721E-2</v>
      </c>
      <c r="M12582">
        <v>10.114784749954</v>
      </c>
      <c r="N12582">
        <v>28001</v>
      </c>
      <c r="O12582">
        <v>0.93413775885857397</v>
      </c>
      <c r="P12582">
        <v>6.5862241141426206E-2</v>
      </c>
    </row>
    <row r="12583" spans="1:16" x14ac:dyDescent="0.25">
      <c r="A12583">
        <v>12</v>
      </c>
      <c r="B12583">
        <v>109004</v>
      </c>
      <c r="C12583" t="s">
        <v>16</v>
      </c>
      <c r="D12583" t="s">
        <v>117</v>
      </c>
      <c r="E12583" t="s">
        <v>16</v>
      </c>
      <c r="F12583" t="s">
        <v>81</v>
      </c>
      <c r="G12583" t="s">
        <v>15</v>
      </c>
      <c r="H12583">
        <v>0.25227348112020398</v>
      </c>
      <c r="I12583">
        <v>61.9</v>
      </c>
      <c r="J12583">
        <v>44.8</v>
      </c>
      <c r="K12583">
        <v>111.352121467765</v>
      </c>
      <c r="L12583">
        <v>4.8678930566835102E-2</v>
      </c>
      <c r="M12583">
        <v>10.2841091295361</v>
      </c>
      <c r="N12583">
        <v>42045</v>
      </c>
      <c r="O12583">
        <v>0.74772651887979502</v>
      </c>
      <c r="P12583">
        <v>0.25227348112020398</v>
      </c>
    </row>
    <row r="12584" spans="1:16" x14ac:dyDescent="0.25">
      <c r="A12584">
        <v>12</v>
      </c>
      <c r="B12584">
        <v>14061</v>
      </c>
      <c r="C12584" t="s">
        <v>24</v>
      </c>
      <c r="D12584" t="s">
        <v>108</v>
      </c>
      <c r="E12584" t="s">
        <v>24</v>
      </c>
      <c r="F12584" t="s">
        <v>25</v>
      </c>
      <c r="G12584" t="s">
        <v>15</v>
      </c>
      <c r="H12584">
        <v>0.146971169465101</v>
      </c>
      <c r="I12584">
        <v>95.7</v>
      </c>
      <c r="J12584">
        <v>42.9</v>
      </c>
      <c r="K12584">
        <v>226.246025061148</v>
      </c>
      <c r="L12584">
        <v>9.4725504129359508E-3</v>
      </c>
      <c r="M12584">
        <v>21.9913788918644</v>
      </c>
      <c r="N12584">
        <v>12042</v>
      </c>
      <c r="O12584">
        <v>0.85302883053489797</v>
      </c>
      <c r="P12584">
        <v>0.146971169465101</v>
      </c>
    </row>
    <row r="12585" spans="1:16" x14ac:dyDescent="0.25">
      <c r="A12585">
        <v>12</v>
      </c>
      <c r="B12585">
        <v>108019</v>
      </c>
      <c r="C12585" t="s">
        <v>24</v>
      </c>
      <c r="D12585" t="s">
        <v>104</v>
      </c>
      <c r="E12585" t="s">
        <v>24</v>
      </c>
      <c r="F12585" t="s">
        <v>66</v>
      </c>
      <c r="G12585" t="s">
        <v>15</v>
      </c>
      <c r="H12585">
        <v>0</v>
      </c>
      <c r="I12585">
        <v>95.7</v>
      </c>
      <c r="J12585">
        <v>42.9</v>
      </c>
      <c r="K12585">
        <v>422.03715602284399</v>
      </c>
      <c r="L12585">
        <v>1.8843424762088501E-2</v>
      </c>
      <c r="M12585">
        <v>29.2493382572558</v>
      </c>
      <c r="N12585">
        <v>16170</v>
      </c>
      <c r="O12585">
        <v>0.999999999999999</v>
      </c>
      <c r="P12585">
        <v>0</v>
      </c>
    </row>
    <row r="12586" spans="1:16" x14ac:dyDescent="0.25">
      <c r="A12586">
        <v>12</v>
      </c>
      <c r="B12586">
        <v>24116</v>
      </c>
      <c r="C12586" t="s">
        <v>21</v>
      </c>
      <c r="D12586" t="s">
        <v>54</v>
      </c>
      <c r="E12586" t="s">
        <v>21</v>
      </c>
      <c r="F12586" t="s">
        <v>84</v>
      </c>
      <c r="G12586" t="s">
        <v>15</v>
      </c>
      <c r="H12586">
        <v>6.7859561257362797E-2</v>
      </c>
      <c r="I12586">
        <v>81.099999999999994</v>
      </c>
      <c r="J12586">
        <v>55.8</v>
      </c>
      <c r="K12586">
        <v>278.42115415901401</v>
      </c>
      <c r="L12586">
        <v>2.2633231191135202E-2</v>
      </c>
      <c r="M12586">
        <v>9.5496473293521902</v>
      </c>
      <c r="N12586">
        <v>25016</v>
      </c>
      <c r="O12586">
        <v>0.93214043874263697</v>
      </c>
      <c r="P12586">
        <v>6.7859561257362894E-2</v>
      </c>
    </row>
    <row r="12587" spans="1:16" x14ac:dyDescent="0.25">
      <c r="A12587">
        <v>12</v>
      </c>
      <c r="B12587">
        <v>28063</v>
      </c>
      <c r="C12587" t="s">
        <v>21</v>
      </c>
      <c r="D12587" t="s">
        <v>22</v>
      </c>
      <c r="E12587" t="s">
        <v>21</v>
      </c>
      <c r="F12587" t="s">
        <v>40</v>
      </c>
      <c r="G12587" t="s">
        <v>15</v>
      </c>
      <c r="H12587">
        <v>6.4477494443507602E-2</v>
      </c>
      <c r="I12587">
        <v>81.099999999999994</v>
      </c>
      <c r="J12587">
        <v>55.8</v>
      </c>
      <c r="K12587">
        <v>282.52743289718899</v>
      </c>
      <c r="L12587">
        <v>2.3134302618583201E-2</v>
      </c>
      <c r="M12587">
        <v>9.8094540210805992</v>
      </c>
      <c r="N12587">
        <v>27029</v>
      </c>
      <c r="O12587">
        <v>0.93552250555649197</v>
      </c>
      <c r="P12587">
        <v>6.4477494443507505E-2</v>
      </c>
    </row>
    <row r="12588" spans="1:16" x14ac:dyDescent="0.25">
      <c r="A12588">
        <v>12</v>
      </c>
      <c r="B12588">
        <v>1272</v>
      </c>
      <c r="C12588" t="s">
        <v>31</v>
      </c>
      <c r="D12588" t="s">
        <v>43</v>
      </c>
      <c r="E12588" t="s">
        <v>72</v>
      </c>
      <c r="F12588" t="s">
        <v>73</v>
      </c>
      <c r="G12588" t="s">
        <v>19</v>
      </c>
      <c r="H12588">
        <v>8.8804914437471294E-2</v>
      </c>
      <c r="I12588">
        <v>106.2</v>
      </c>
      <c r="J12588">
        <v>46.2</v>
      </c>
      <c r="K12588">
        <v>270.081710358012</v>
      </c>
      <c r="L12588">
        <v>3.1029265954563501E-2</v>
      </c>
      <c r="M12588">
        <v>30.0986512266667</v>
      </c>
      <c r="N12588">
        <v>21011</v>
      </c>
      <c r="O12588">
        <v>0.91119508556252804</v>
      </c>
      <c r="P12588">
        <v>8.8804914437471197E-2</v>
      </c>
    </row>
    <row r="12589" spans="1:16" x14ac:dyDescent="0.25">
      <c r="A12589">
        <v>12</v>
      </c>
      <c r="B12589">
        <v>49009</v>
      </c>
      <c r="C12589" t="s">
        <v>27</v>
      </c>
      <c r="D12589" t="s">
        <v>82</v>
      </c>
      <c r="E12589" t="s">
        <v>27</v>
      </c>
      <c r="F12589" t="s">
        <v>92</v>
      </c>
      <c r="G12589" t="s">
        <v>15</v>
      </c>
      <c r="H12589">
        <v>0.14334761330692899</v>
      </c>
      <c r="I12589">
        <v>89.9</v>
      </c>
      <c r="J12589">
        <v>48.5</v>
      </c>
      <c r="K12589">
        <v>218.78595651921299</v>
      </c>
      <c r="L12589">
        <v>2.6734548745114599E-2</v>
      </c>
      <c r="M12589">
        <v>15.3610513786338</v>
      </c>
      <c r="N12589">
        <v>47012</v>
      </c>
      <c r="O12589">
        <v>0.85665238669306998</v>
      </c>
      <c r="P12589">
        <v>0.14334761330692899</v>
      </c>
    </row>
    <row r="12590" spans="1:16" x14ac:dyDescent="0.25">
      <c r="A12590">
        <v>12</v>
      </c>
      <c r="B12590">
        <v>41044</v>
      </c>
      <c r="C12590" t="s">
        <v>16</v>
      </c>
      <c r="D12590" t="s">
        <v>83</v>
      </c>
      <c r="E12590" t="s">
        <v>72</v>
      </c>
      <c r="F12590" t="s">
        <v>74</v>
      </c>
      <c r="G12590" t="s">
        <v>19</v>
      </c>
      <c r="H12590">
        <v>0.28905938041948998</v>
      </c>
      <c r="I12590">
        <v>61.9</v>
      </c>
      <c r="J12590">
        <v>44.8</v>
      </c>
      <c r="K12590">
        <v>64.1098278598772</v>
      </c>
      <c r="L12590">
        <v>2.6128754130589599E-2</v>
      </c>
      <c r="M12590">
        <v>5.1512984457906903</v>
      </c>
      <c r="N12590">
        <v>22161</v>
      </c>
      <c r="O12590">
        <v>0.71094061958050903</v>
      </c>
      <c r="P12590">
        <v>0.28905938041948898</v>
      </c>
    </row>
    <row r="12591" spans="1:16" x14ac:dyDescent="0.25">
      <c r="A12591">
        <v>12</v>
      </c>
      <c r="B12591">
        <v>32006</v>
      </c>
      <c r="C12591" t="s">
        <v>58</v>
      </c>
      <c r="D12591" t="s">
        <v>105</v>
      </c>
      <c r="E12591" t="s">
        <v>58</v>
      </c>
      <c r="F12591" t="s">
        <v>105</v>
      </c>
      <c r="G12591" t="s">
        <v>15</v>
      </c>
      <c r="H12591">
        <v>0.180785886784849</v>
      </c>
      <c r="I12591">
        <v>120.8</v>
      </c>
      <c r="J12591">
        <v>49</v>
      </c>
      <c r="K12591">
        <v>167.78136604597</v>
      </c>
      <c r="L12591">
        <v>4.45519707373472E-2</v>
      </c>
      <c r="M12591">
        <v>22.223088441392299</v>
      </c>
      <c r="N12591">
        <v>32006</v>
      </c>
      <c r="O12591">
        <v>0.81921411321515003</v>
      </c>
      <c r="P12591">
        <v>0.180785886784849</v>
      </c>
    </row>
    <row r="12592" spans="1:16" x14ac:dyDescent="0.25">
      <c r="A12592">
        <v>12</v>
      </c>
      <c r="B12592">
        <v>7066</v>
      </c>
      <c r="C12592" t="s">
        <v>100</v>
      </c>
      <c r="D12592" t="s">
        <v>101</v>
      </c>
      <c r="E12592" t="s">
        <v>100</v>
      </c>
      <c r="F12592" t="s">
        <v>101</v>
      </c>
      <c r="G12592" t="s">
        <v>15</v>
      </c>
      <c r="H12592">
        <v>0.26232195151934001</v>
      </c>
      <c r="I12592">
        <v>45.8</v>
      </c>
      <c r="J12592">
        <v>54.9</v>
      </c>
      <c r="K12592">
        <v>19.981464658605201</v>
      </c>
      <c r="L12592">
        <v>3.0897756398542101E-2</v>
      </c>
      <c r="M12592">
        <v>1.9127182569213801</v>
      </c>
      <c r="N12592">
        <v>7063</v>
      </c>
      <c r="O12592">
        <v>0.73767804848065899</v>
      </c>
      <c r="P12592">
        <v>0.26232195151934001</v>
      </c>
    </row>
    <row r="12593" spans="1:16" x14ac:dyDescent="0.25">
      <c r="A12593">
        <v>12</v>
      </c>
      <c r="B12593">
        <v>48021</v>
      </c>
      <c r="C12593" t="s">
        <v>27</v>
      </c>
      <c r="D12593" t="s">
        <v>71</v>
      </c>
      <c r="E12593" t="s">
        <v>44</v>
      </c>
      <c r="F12593" t="s">
        <v>96</v>
      </c>
      <c r="G12593" t="s">
        <v>19</v>
      </c>
      <c r="H12593">
        <v>0.19307512928359299</v>
      </c>
      <c r="I12593">
        <v>89.9</v>
      </c>
      <c r="J12593">
        <v>48.5</v>
      </c>
      <c r="K12593">
        <v>153.83420382724699</v>
      </c>
      <c r="L12593">
        <v>1.87238422915178E-2</v>
      </c>
      <c r="M12593">
        <v>12.5237065314136</v>
      </c>
      <c r="N12593">
        <v>65116</v>
      </c>
      <c r="O12593">
        <v>0.80692487071640595</v>
      </c>
      <c r="P12593">
        <v>0.19307512928359299</v>
      </c>
    </row>
    <row r="12594" spans="1:16" x14ac:dyDescent="0.25">
      <c r="A12594">
        <v>12</v>
      </c>
      <c r="B12594">
        <v>15146</v>
      </c>
      <c r="C12594" t="s">
        <v>24</v>
      </c>
      <c r="D12594" t="s">
        <v>60</v>
      </c>
      <c r="E12594" t="s">
        <v>24</v>
      </c>
      <c r="F12594" t="s">
        <v>53</v>
      </c>
      <c r="G12594" t="s">
        <v>15</v>
      </c>
      <c r="H12594">
        <v>0</v>
      </c>
      <c r="I12594">
        <v>95.7</v>
      </c>
      <c r="J12594">
        <v>42.9</v>
      </c>
      <c r="K12594">
        <v>440.56949061981697</v>
      </c>
      <c r="L12594">
        <v>1.9839703875317499E-2</v>
      </c>
      <c r="M12594">
        <v>29.9884982881218</v>
      </c>
      <c r="N12594">
        <v>18177</v>
      </c>
      <c r="O12594">
        <v>1</v>
      </c>
      <c r="P12594">
        <v>0</v>
      </c>
    </row>
    <row r="12595" spans="1:16" x14ac:dyDescent="0.25">
      <c r="A12595">
        <v>12</v>
      </c>
      <c r="B12595">
        <v>19035</v>
      </c>
      <c r="C12595" t="s">
        <v>24</v>
      </c>
      <c r="D12595" t="s">
        <v>56</v>
      </c>
      <c r="E12595" t="s">
        <v>24</v>
      </c>
      <c r="F12595" t="s">
        <v>60</v>
      </c>
      <c r="G12595" t="s">
        <v>15</v>
      </c>
      <c r="H12595">
        <v>7.9183245128082599E-2</v>
      </c>
      <c r="I12595">
        <v>95.7</v>
      </c>
      <c r="J12595">
        <v>42.9</v>
      </c>
      <c r="K12595">
        <v>326.22803693741298</v>
      </c>
      <c r="L12595">
        <v>1.4934493491633E-2</v>
      </c>
      <c r="M12595">
        <v>22.194533004861199</v>
      </c>
      <c r="N12595">
        <v>15244</v>
      </c>
      <c r="O12595">
        <v>0.92081675487191705</v>
      </c>
      <c r="P12595">
        <v>7.9183245128082502E-2</v>
      </c>
    </row>
    <row r="12596" spans="1:16" x14ac:dyDescent="0.25">
      <c r="A12596">
        <v>12</v>
      </c>
      <c r="B12596">
        <v>93051</v>
      </c>
      <c r="C12596" t="s">
        <v>58</v>
      </c>
      <c r="D12596" t="s">
        <v>97</v>
      </c>
      <c r="E12596" t="s">
        <v>24</v>
      </c>
      <c r="F12596" t="s">
        <v>60</v>
      </c>
      <c r="G12596" t="s">
        <v>19</v>
      </c>
      <c r="H12596">
        <v>0.20913849793642</v>
      </c>
      <c r="I12596">
        <v>120.8</v>
      </c>
      <c r="J12596">
        <v>49</v>
      </c>
      <c r="K12596">
        <v>165.262797557217</v>
      </c>
      <c r="L12596">
        <v>6.2504020595203699E-2</v>
      </c>
      <c r="M12596">
        <v>16.2132811738656</v>
      </c>
      <c r="N12596">
        <v>15130</v>
      </c>
      <c r="O12596">
        <v>0.79086150206357997</v>
      </c>
      <c r="P12596">
        <v>0.20913849793642</v>
      </c>
    </row>
    <row r="12597" spans="1:16" x14ac:dyDescent="0.25">
      <c r="A12597">
        <v>12</v>
      </c>
      <c r="B12597">
        <v>58091</v>
      </c>
      <c r="C12597" t="s">
        <v>13</v>
      </c>
      <c r="D12597" t="s">
        <v>14</v>
      </c>
      <c r="E12597" t="s">
        <v>13</v>
      </c>
      <c r="F12597" t="s">
        <v>14</v>
      </c>
      <c r="G12597" t="s">
        <v>15</v>
      </c>
      <c r="H12597">
        <v>1.33830742645378E-2</v>
      </c>
      <c r="I12597">
        <v>63.9</v>
      </c>
      <c r="J12597">
        <v>45.2</v>
      </c>
      <c r="K12597">
        <v>345.73179625703602</v>
      </c>
      <c r="L12597">
        <v>4.8577829854548699E-2</v>
      </c>
      <c r="M12597">
        <v>35.386210679520403</v>
      </c>
      <c r="N12597">
        <v>58091</v>
      </c>
      <c r="O12597">
        <v>0.986616925735462</v>
      </c>
      <c r="P12597">
        <v>1.33830742645378E-2</v>
      </c>
    </row>
    <row r="12598" spans="1:16" x14ac:dyDescent="0.25">
      <c r="A12598">
        <v>12</v>
      </c>
      <c r="B12598">
        <v>15040</v>
      </c>
      <c r="C12598" t="s">
        <v>24</v>
      </c>
      <c r="D12598" t="s">
        <v>60</v>
      </c>
      <c r="E12598" t="s">
        <v>24</v>
      </c>
      <c r="F12598" t="s">
        <v>66</v>
      </c>
      <c r="G12598" t="s">
        <v>15</v>
      </c>
      <c r="H12598">
        <v>0</v>
      </c>
      <c r="I12598">
        <v>95.7</v>
      </c>
      <c r="J12598">
        <v>42.9</v>
      </c>
      <c r="K12598">
        <v>433.13590287196303</v>
      </c>
      <c r="L12598">
        <v>1.9444332430746999E-2</v>
      </c>
      <c r="M12598">
        <v>29.859885373251998</v>
      </c>
      <c r="N12598">
        <v>16008</v>
      </c>
      <c r="O12598">
        <v>1</v>
      </c>
      <c r="P12598">
        <v>0</v>
      </c>
    </row>
    <row r="12599" spans="1:16" x14ac:dyDescent="0.25">
      <c r="A12599">
        <v>12</v>
      </c>
      <c r="B12599">
        <v>24016</v>
      </c>
      <c r="C12599" t="s">
        <v>21</v>
      </c>
      <c r="D12599" t="s">
        <v>54</v>
      </c>
      <c r="E12599" t="s">
        <v>21</v>
      </c>
      <c r="F12599" t="s">
        <v>22</v>
      </c>
      <c r="G12599" t="s">
        <v>15</v>
      </c>
      <c r="H12599">
        <v>8.2343053426212606E-2</v>
      </c>
      <c r="I12599">
        <v>81.099999999999994</v>
      </c>
      <c r="J12599">
        <v>55.8</v>
      </c>
      <c r="K12599">
        <v>260.398433630738</v>
      </c>
      <c r="L12599">
        <v>2.1409007686048399E-2</v>
      </c>
      <c r="M12599">
        <v>8.6991075629763301</v>
      </c>
      <c r="N12599">
        <v>28055</v>
      </c>
      <c r="O12599">
        <v>0.91765694657378705</v>
      </c>
      <c r="P12599">
        <v>8.2343053426212703E-2</v>
      </c>
    </row>
    <row r="12600" spans="1:16" x14ac:dyDescent="0.25">
      <c r="A12600">
        <v>12</v>
      </c>
      <c r="B12600">
        <v>58111</v>
      </c>
      <c r="C12600" t="s">
        <v>13</v>
      </c>
      <c r="D12600" t="s">
        <v>14</v>
      </c>
      <c r="E12600" t="s">
        <v>33</v>
      </c>
      <c r="F12600" t="s">
        <v>35</v>
      </c>
      <c r="G12600" t="s">
        <v>19</v>
      </c>
      <c r="H12600">
        <v>0.10608036297946</v>
      </c>
      <c r="I12600">
        <v>63.9</v>
      </c>
      <c r="J12600">
        <v>45.2</v>
      </c>
      <c r="K12600">
        <v>224.64477061077699</v>
      </c>
      <c r="L12600">
        <v>3.1255678420486502E-2</v>
      </c>
      <c r="M12600">
        <v>29.691130770377399</v>
      </c>
      <c r="N12600">
        <v>39010</v>
      </c>
      <c r="O12600">
        <v>0.893919637020539</v>
      </c>
      <c r="P12600">
        <v>0.10608036297946</v>
      </c>
    </row>
    <row r="12601" spans="1:16" x14ac:dyDescent="0.25">
      <c r="A12601">
        <v>12</v>
      </c>
      <c r="B12601">
        <v>58091</v>
      </c>
      <c r="C12601" t="s">
        <v>13</v>
      </c>
      <c r="D12601" t="s">
        <v>14</v>
      </c>
      <c r="E12601" t="s">
        <v>13</v>
      </c>
      <c r="F12601" t="s">
        <v>18</v>
      </c>
      <c r="G12601" t="s">
        <v>15</v>
      </c>
      <c r="H12601">
        <v>1.33830742645378E-2</v>
      </c>
      <c r="I12601">
        <v>63.9</v>
      </c>
      <c r="J12601">
        <v>45.2</v>
      </c>
      <c r="K12601">
        <v>345.73179625703602</v>
      </c>
      <c r="L12601">
        <v>4.8577829854548699E-2</v>
      </c>
      <c r="M12601">
        <v>35.386210679520403</v>
      </c>
      <c r="N12601">
        <v>59011</v>
      </c>
      <c r="O12601">
        <v>0.986616925735462</v>
      </c>
      <c r="P12601">
        <v>1.33830742645378E-2</v>
      </c>
    </row>
    <row r="12602" spans="1:16" x14ac:dyDescent="0.25">
      <c r="A12602">
        <v>12</v>
      </c>
      <c r="B12602">
        <v>16198</v>
      </c>
      <c r="C12602" t="s">
        <v>24</v>
      </c>
      <c r="D12602" t="s">
        <v>66</v>
      </c>
      <c r="E12602" t="s">
        <v>24</v>
      </c>
      <c r="F12602" t="s">
        <v>53</v>
      </c>
      <c r="G12602" t="s">
        <v>15</v>
      </c>
      <c r="H12602">
        <v>0</v>
      </c>
      <c r="I12602">
        <v>95.7</v>
      </c>
      <c r="J12602">
        <v>42.9</v>
      </c>
      <c r="K12602">
        <v>418.59673723948299</v>
      </c>
      <c r="L12602">
        <v>1.8669988762885701E-2</v>
      </c>
      <c r="M12602">
        <v>30.066784782327399</v>
      </c>
      <c r="N12602">
        <v>18110</v>
      </c>
      <c r="O12602">
        <v>1</v>
      </c>
      <c r="P12602">
        <v>0</v>
      </c>
    </row>
    <row r="12603" spans="1:16" x14ac:dyDescent="0.25">
      <c r="A12603">
        <v>12</v>
      </c>
      <c r="B12603">
        <v>2156</v>
      </c>
      <c r="C12603" t="s">
        <v>31</v>
      </c>
      <c r="D12603" t="s">
        <v>87</v>
      </c>
      <c r="E12603" t="s">
        <v>31</v>
      </c>
      <c r="F12603" t="s">
        <v>43</v>
      </c>
      <c r="G12603" t="s">
        <v>15</v>
      </c>
      <c r="H12603">
        <v>0.239836134319211</v>
      </c>
      <c r="I12603">
        <v>106.2</v>
      </c>
      <c r="J12603">
        <v>46.2</v>
      </c>
      <c r="K12603">
        <v>116.321370020277</v>
      </c>
      <c r="L12603">
        <v>1.3578483347764601E-2</v>
      </c>
      <c r="M12603">
        <v>12.267893186258</v>
      </c>
      <c r="N12603">
        <v>1156</v>
      </c>
      <c r="O12603">
        <v>0.76016386568078798</v>
      </c>
      <c r="P12603">
        <v>0.239836134319211</v>
      </c>
    </row>
    <row r="12604" spans="1:16" x14ac:dyDescent="0.25">
      <c r="A12604">
        <v>12</v>
      </c>
      <c r="B12604">
        <v>14027</v>
      </c>
      <c r="C12604" t="s">
        <v>24</v>
      </c>
      <c r="D12604" t="s">
        <v>108</v>
      </c>
      <c r="E12604" t="s">
        <v>27</v>
      </c>
      <c r="F12604" t="s">
        <v>103</v>
      </c>
      <c r="G12604" t="s">
        <v>19</v>
      </c>
      <c r="H12604">
        <v>0.124848685723845</v>
      </c>
      <c r="I12604">
        <v>95.7</v>
      </c>
      <c r="J12604">
        <v>42.9</v>
      </c>
      <c r="K12604">
        <v>261.91065342925901</v>
      </c>
      <c r="L12604">
        <v>1.0898929355103599E-2</v>
      </c>
      <c r="M12604">
        <v>21.271965949661499</v>
      </c>
      <c r="N12604">
        <v>46017</v>
      </c>
      <c r="O12604">
        <v>0.875151314276154</v>
      </c>
      <c r="P12604">
        <v>0.124848685723845</v>
      </c>
    </row>
    <row r="12605" spans="1:16" x14ac:dyDescent="0.25">
      <c r="A12605">
        <v>12</v>
      </c>
      <c r="B12605">
        <v>33032</v>
      </c>
      <c r="C12605" t="s">
        <v>33</v>
      </c>
      <c r="D12605" t="s">
        <v>46</v>
      </c>
      <c r="E12605" t="s">
        <v>33</v>
      </c>
      <c r="F12605" t="s">
        <v>35</v>
      </c>
      <c r="G12605" t="s">
        <v>15</v>
      </c>
      <c r="H12605">
        <v>0.224325826517564</v>
      </c>
      <c r="I12605">
        <v>81.5</v>
      </c>
      <c r="J12605">
        <v>51.5</v>
      </c>
      <c r="K12605">
        <v>82.842418865457304</v>
      </c>
      <c r="L12605">
        <v>8.0855636574137298E-3</v>
      </c>
      <c r="M12605">
        <v>9.3038715200191895</v>
      </c>
      <c r="N12605">
        <v>39009</v>
      </c>
      <c r="O12605">
        <v>0.77567417348243495</v>
      </c>
      <c r="P12605">
        <v>0.224325826517564</v>
      </c>
    </row>
    <row r="12606" spans="1:16" x14ac:dyDescent="0.25">
      <c r="A12606">
        <v>12</v>
      </c>
      <c r="B12606">
        <v>63049</v>
      </c>
      <c r="C12606" t="s">
        <v>44</v>
      </c>
      <c r="D12606" t="s">
        <v>78</v>
      </c>
      <c r="E12606" t="s">
        <v>44</v>
      </c>
      <c r="F12606" t="s">
        <v>55</v>
      </c>
      <c r="G12606" t="s">
        <v>15</v>
      </c>
      <c r="H12606">
        <v>0.163343450886587</v>
      </c>
      <c r="I12606">
        <v>39.6</v>
      </c>
      <c r="J12606">
        <v>25.5</v>
      </c>
      <c r="K12606">
        <v>263.95539791067</v>
      </c>
      <c r="L12606">
        <v>4.0949119612978598E-2</v>
      </c>
      <c r="M12606">
        <v>38.845156551098</v>
      </c>
      <c r="N12606">
        <v>64101</v>
      </c>
      <c r="O12606">
        <v>0.83665654911341203</v>
      </c>
      <c r="P12606">
        <v>0.163343450886587</v>
      </c>
    </row>
    <row r="12607" spans="1:16" x14ac:dyDescent="0.25">
      <c r="A12607">
        <v>12</v>
      </c>
      <c r="B12607">
        <v>15146</v>
      </c>
      <c r="C12607" t="s">
        <v>24</v>
      </c>
      <c r="D12607" t="s">
        <v>60</v>
      </c>
      <c r="E12607" t="s">
        <v>24</v>
      </c>
      <c r="F12607" t="s">
        <v>53</v>
      </c>
      <c r="G12607" t="s">
        <v>15</v>
      </c>
      <c r="H12607">
        <v>0</v>
      </c>
      <c r="I12607">
        <v>95.7</v>
      </c>
      <c r="J12607">
        <v>42.9</v>
      </c>
      <c r="K12607">
        <v>440.56949061981697</v>
      </c>
      <c r="L12607">
        <v>1.9839703875317499E-2</v>
      </c>
      <c r="M12607">
        <v>29.9884982881218</v>
      </c>
      <c r="N12607">
        <v>18153</v>
      </c>
      <c r="O12607">
        <v>0.999999999999999</v>
      </c>
      <c r="P12607">
        <v>0</v>
      </c>
    </row>
    <row r="12608" spans="1:16" x14ac:dyDescent="0.25">
      <c r="A12608">
        <v>12</v>
      </c>
      <c r="B12608">
        <v>37006</v>
      </c>
      <c r="C12608" t="s">
        <v>33</v>
      </c>
      <c r="D12608" t="s">
        <v>79</v>
      </c>
      <c r="E12608" t="s">
        <v>33</v>
      </c>
      <c r="F12608" t="s">
        <v>50</v>
      </c>
      <c r="G12608" t="s">
        <v>15</v>
      </c>
      <c r="H12608">
        <v>2.27970710487242E-2</v>
      </c>
      <c r="I12608">
        <v>81.5</v>
      </c>
      <c r="J12608">
        <v>51.5</v>
      </c>
      <c r="K12608">
        <v>291.15510527056102</v>
      </c>
      <c r="L12608">
        <v>2.3992014729297701E-2</v>
      </c>
      <c r="M12608">
        <v>31.084800673569902</v>
      </c>
      <c r="N12608">
        <v>34027</v>
      </c>
      <c r="O12608">
        <v>0.97720292895127503</v>
      </c>
      <c r="P12608">
        <v>2.27970710487242E-2</v>
      </c>
    </row>
    <row r="12609" spans="1:16" x14ac:dyDescent="0.25">
      <c r="A12609">
        <v>12</v>
      </c>
      <c r="B12609">
        <v>2002</v>
      </c>
      <c r="C12609" t="s">
        <v>31</v>
      </c>
      <c r="D12609" t="s">
        <v>87</v>
      </c>
      <c r="E12609" t="s">
        <v>31</v>
      </c>
      <c r="F12609" t="s">
        <v>57</v>
      </c>
      <c r="G12609" t="s">
        <v>15</v>
      </c>
      <c r="H12609">
        <v>0.31390997088042699</v>
      </c>
      <c r="I12609">
        <v>106.2</v>
      </c>
      <c r="J12609">
        <v>46.2</v>
      </c>
      <c r="K12609">
        <v>38.882897924433202</v>
      </c>
      <c r="L12609">
        <v>4.5237392545192101E-3</v>
      </c>
      <c r="M12609">
        <v>3.92175296394324</v>
      </c>
      <c r="N12609">
        <v>4215</v>
      </c>
      <c r="O12609">
        <v>0.68609002911957195</v>
      </c>
      <c r="P12609">
        <v>0.31390997088042699</v>
      </c>
    </row>
    <row r="12610" spans="1:16" x14ac:dyDescent="0.25">
      <c r="A12610">
        <v>12</v>
      </c>
      <c r="B12610">
        <v>15146</v>
      </c>
      <c r="C12610" t="s">
        <v>24</v>
      </c>
      <c r="D12610" t="s">
        <v>60</v>
      </c>
      <c r="E12610" t="s">
        <v>24</v>
      </c>
      <c r="F12610" t="s">
        <v>53</v>
      </c>
      <c r="G12610" t="s">
        <v>15</v>
      </c>
      <c r="H12610">
        <v>0</v>
      </c>
      <c r="I12610">
        <v>95.7</v>
      </c>
      <c r="J12610">
        <v>42.9</v>
      </c>
      <c r="K12610">
        <v>440.56949061981697</v>
      </c>
      <c r="L12610">
        <v>1.9839703875317499E-2</v>
      </c>
      <c r="M12610">
        <v>29.9884982881218</v>
      </c>
      <c r="N12610">
        <v>18177</v>
      </c>
      <c r="O12610">
        <v>1</v>
      </c>
      <c r="P12610">
        <v>0</v>
      </c>
    </row>
    <row r="12611" spans="1:16" x14ac:dyDescent="0.25">
      <c r="A12611">
        <v>12</v>
      </c>
      <c r="B12611">
        <v>24008</v>
      </c>
      <c r="C12611" t="s">
        <v>21</v>
      </c>
      <c r="D12611" t="s">
        <v>54</v>
      </c>
      <c r="E12611" t="s">
        <v>21</v>
      </c>
      <c r="F12611" t="s">
        <v>39</v>
      </c>
      <c r="G12611" t="s">
        <v>15</v>
      </c>
      <c r="H12611">
        <v>0.100239609327093</v>
      </c>
      <c r="I12611">
        <v>81.099999999999994</v>
      </c>
      <c r="J12611">
        <v>55.8</v>
      </c>
      <c r="K12611">
        <v>234.96095087825199</v>
      </c>
      <c r="L12611">
        <v>1.8935921131287101E-2</v>
      </c>
      <c r="M12611">
        <v>8.2403504050319007</v>
      </c>
      <c r="N12611">
        <v>26012</v>
      </c>
      <c r="O12611">
        <v>0.89976039067290603</v>
      </c>
      <c r="P12611">
        <v>0.100239609327093</v>
      </c>
    </row>
    <row r="12612" spans="1:16" x14ac:dyDescent="0.25">
      <c r="A12612">
        <v>12</v>
      </c>
      <c r="B12612">
        <v>26008</v>
      </c>
      <c r="C12612" t="s">
        <v>21</v>
      </c>
      <c r="D12612" t="s">
        <v>39</v>
      </c>
      <c r="E12612" t="s">
        <v>21</v>
      </c>
      <c r="F12612" t="s">
        <v>89</v>
      </c>
      <c r="G12612" t="s">
        <v>15</v>
      </c>
      <c r="H12612">
        <v>6.3855378878410002E-2</v>
      </c>
      <c r="I12612">
        <v>81.099999999999994</v>
      </c>
      <c r="J12612">
        <v>55.8</v>
      </c>
      <c r="K12612">
        <v>280.10334933404499</v>
      </c>
      <c r="L12612">
        <v>2.1899544393643399E-2</v>
      </c>
      <c r="M12612">
        <v>10.389608588096401</v>
      </c>
      <c r="N12612">
        <v>23091</v>
      </c>
      <c r="O12612">
        <v>0.93614462112159003</v>
      </c>
      <c r="P12612">
        <v>6.3855378878410002E-2</v>
      </c>
    </row>
    <row r="12613" spans="1:16" x14ac:dyDescent="0.25">
      <c r="A12613">
        <v>12</v>
      </c>
      <c r="B12613">
        <v>58091</v>
      </c>
      <c r="C12613" t="s">
        <v>13</v>
      </c>
      <c r="D12613" t="s">
        <v>14</v>
      </c>
      <c r="E12613" t="s">
        <v>13</v>
      </c>
      <c r="F12613" t="s">
        <v>14</v>
      </c>
      <c r="G12613" t="s">
        <v>15</v>
      </c>
      <c r="H12613">
        <v>1.33830742645378E-2</v>
      </c>
      <c r="I12613">
        <v>63.9</v>
      </c>
      <c r="J12613">
        <v>45.2</v>
      </c>
      <c r="K12613">
        <v>345.73179625703602</v>
      </c>
      <c r="L12613">
        <v>4.8577829854548699E-2</v>
      </c>
      <c r="M12613">
        <v>35.386210679520403</v>
      </c>
      <c r="N12613">
        <v>58091</v>
      </c>
      <c r="O12613">
        <v>0.986616925735462</v>
      </c>
      <c r="P12613">
        <v>1.33830742645378E-2</v>
      </c>
    </row>
    <row r="12614" spans="1:16" x14ac:dyDescent="0.25">
      <c r="A12614">
        <v>12</v>
      </c>
      <c r="B12614">
        <v>23028</v>
      </c>
      <c r="C12614" t="s">
        <v>21</v>
      </c>
      <c r="D12614" t="s">
        <v>89</v>
      </c>
      <c r="E12614" t="s">
        <v>21</v>
      </c>
      <c r="F12614" t="s">
        <v>40</v>
      </c>
      <c r="G12614" t="s">
        <v>15</v>
      </c>
      <c r="H12614">
        <v>0.12533301575575401</v>
      </c>
      <c r="I12614">
        <v>81.099999999999994</v>
      </c>
      <c r="J12614">
        <v>55.8</v>
      </c>
      <c r="K12614">
        <v>201.12658143863101</v>
      </c>
      <c r="L12614">
        <v>1.5809289761238798E-2</v>
      </c>
      <c r="M12614">
        <v>7.2178470516239699</v>
      </c>
      <c r="N12614">
        <v>27029</v>
      </c>
      <c r="O12614">
        <v>0.87466698424424505</v>
      </c>
      <c r="P12614">
        <v>0.12533301575575401</v>
      </c>
    </row>
    <row r="12615" spans="1:16" x14ac:dyDescent="0.25">
      <c r="A12615">
        <v>12</v>
      </c>
      <c r="B12615">
        <v>53009</v>
      </c>
      <c r="C12615" t="s">
        <v>27</v>
      </c>
      <c r="D12615" t="s">
        <v>28</v>
      </c>
      <c r="E12615" t="s">
        <v>27</v>
      </c>
      <c r="F12615" t="s">
        <v>103</v>
      </c>
      <c r="G12615" t="s">
        <v>15</v>
      </c>
      <c r="H12615">
        <v>0.28540317271091298</v>
      </c>
      <c r="I12615">
        <v>89.9</v>
      </c>
      <c r="J12615">
        <v>48.5</v>
      </c>
      <c r="K12615">
        <v>61.7977431220054</v>
      </c>
      <c r="L12615">
        <v>4.4931645110717899E-3</v>
      </c>
      <c r="M12615">
        <v>0.54650733070846702</v>
      </c>
      <c r="N12615">
        <v>46013</v>
      </c>
      <c r="O12615">
        <v>0.71459682728908602</v>
      </c>
      <c r="P12615">
        <v>0.28540317271091298</v>
      </c>
    </row>
    <row r="12616" spans="1:16" x14ac:dyDescent="0.25">
      <c r="A12616">
        <v>12</v>
      </c>
      <c r="B12616">
        <v>35033</v>
      </c>
      <c r="C12616" t="s">
        <v>33</v>
      </c>
      <c r="D12616" t="s">
        <v>34</v>
      </c>
      <c r="E12616" t="s">
        <v>33</v>
      </c>
      <c r="F12616" t="s">
        <v>50</v>
      </c>
      <c r="G12616" t="s">
        <v>15</v>
      </c>
      <c r="H12616">
        <v>0.10995882515566301</v>
      </c>
      <c r="I12616">
        <v>81.5</v>
      </c>
      <c r="J12616">
        <v>51.5</v>
      </c>
      <c r="K12616">
        <v>200.41062718263001</v>
      </c>
      <c r="L12616">
        <v>1.7732980828685602E-2</v>
      </c>
      <c r="M12616">
        <v>21.925438495092202</v>
      </c>
      <c r="N12616">
        <v>34014</v>
      </c>
      <c r="O12616">
        <v>0.89004117484433598</v>
      </c>
      <c r="P12616">
        <v>0.10995882515566301</v>
      </c>
    </row>
    <row r="12617" spans="1:16" x14ac:dyDescent="0.25">
      <c r="A12617">
        <v>12</v>
      </c>
      <c r="B12617">
        <v>77014</v>
      </c>
      <c r="C12617" t="s">
        <v>29</v>
      </c>
      <c r="D12617" t="s">
        <v>88</v>
      </c>
      <c r="E12617" t="s">
        <v>29</v>
      </c>
      <c r="F12617" t="s">
        <v>30</v>
      </c>
      <c r="G12617" t="s">
        <v>15</v>
      </c>
      <c r="H12617">
        <v>0.462718751915356</v>
      </c>
      <c r="I12617">
        <v>276.8</v>
      </c>
      <c r="J12617">
        <v>41.7</v>
      </c>
      <c r="K12617">
        <v>29.193860530563999</v>
      </c>
      <c r="L12617">
        <v>6.5446061668303607E-2</v>
      </c>
      <c r="M12617">
        <v>5.2525835208633103</v>
      </c>
      <c r="N12617">
        <v>76039</v>
      </c>
      <c r="O12617">
        <v>0.53728124808464295</v>
      </c>
      <c r="P12617">
        <v>0.462718751915356</v>
      </c>
    </row>
    <row r="12618" spans="1:16" x14ac:dyDescent="0.25">
      <c r="A12618">
        <v>12</v>
      </c>
      <c r="B12618">
        <v>63049</v>
      </c>
      <c r="C12618" t="s">
        <v>44</v>
      </c>
      <c r="D12618" t="s">
        <v>78</v>
      </c>
      <c r="E12618" t="s">
        <v>44</v>
      </c>
      <c r="F12618" t="s">
        <v>96</v>
      </c>
      <c r="G12618" t="s">
        <v>15</v>
      </c>
      <c r="H12618">
        <v>0.163343450886587</v>
      </c>
      <c r="I12618">
        <v>39.6</v>
      </c>
      <c r="J12618">
        <v>25.5</v>
      </c>
      <c r="K12618">
        <v>263.95539791067</v>
      </c>
      <c r="L12618">
        <v>4.0949119612978598E-2</v>
      </c>
      <c r="M12618">
        <v>38.845156551098</v>
      </c>
      <c r="N12618">
        <v>65106</v>
      </c>
      <c r="O12618">
        <v>0.83665654911341303</v>
      </c>
      <c r="P12618">
        <v>0.163343450886586</v>
      </c>
    </row>
    <row r="12619" spans="1:16" x14ac:dyDescent="0.25">
      <c r="A12619">
        <v>12</v>
      </c>
      <c r="B12619">
        <v>27020</v>
      </c>
      <c r="C12619" t="s">
        <v>21</v>
      </c>
      <c r="D12619" t="s">
        <v>40</v>
      </c>
      <c r="E12619" t="s">
        <v>21</v>
      </c>
      <c r="F12619" t="s">
        <v>69</v>
      </c>
      <c r="G12619" t="s">
        <v>15</v>
      </c>
      <c r="H12619">
        <v>4.6299738153445298E-2</v>
      </c>
      <c r="I12619">
        <v>81.099999999999994</v>
      </c>
      <c r="J12619">
        <v>55.8</v>
      </c>
      <c r="K12619">
        <v>302.20237903097399</v>
      </c>
      <c r="L12619">
        <v>2.3377632592932001E-2</v>
      </c>
      <c r="M12619">
        <v>11.359050664098801</v>
      </c>
      <c r="N12619">
        <v>29033</v>
      </c>
      <c r="O12619">
        <v>0.95370026184655399</v>
      </c>
      <c r="P12619">
        <v>4.6299738153445298E-2</v>
      </c>
    </row>
    <row r="12620" spans="1:16" x14ac:dyDescent="0.25">
      <c r="A12620">
        <v>12</v>
      </c>
      <c r="B12620">
        <v>10025</v>
      </c>
      <c r="C12620" t="s">
        <v>90</v>
      </c>
      <c r="D12620" t="s">
        <v>91</v>
      </c>
      <c r="E12620" t="s">
        <v>33</v>
      </c>
      <c r="F12620" t="s">
        <v>79</v>
      </c>
      <c r="G12620" t="s">
        <v>19</v>
      </c>
      <c r="H12620">
        <v>0.301973168835802</v>
      </c>
      <c r="I12620">
        <v>96.8</v>
      </c>
      <c r="J12620">
        <v>39.799999999999997</v>
      </c>
      <c r="K12620">
        <v>105.384785188089</v>
      </c>
      <c r="L12620">
        <v>5.4113877318887497E-2</v>
      </c>
      <c r="M12620">
        <v>12.164623585346</v>
      </c>
      <c r="N12620">
        <v>37011</v>
      </c>
      <c r="O12620">
        <v>0.69802683116419695</v>
      </c>
      <c r="P12620">
        <v>0.301973168835802</v>
      </c>
    </row>
    <row r="12621" spans="1:16" x14ac:dyDescent="0.25">
      <c r="A12621">
        <v>12</v>
      </c>
      <c r="B12621">
        <v>10058</v>
      </c>
      <c r="C12621" t="s">
        <v>90</v>
      </c>
      <c r="D12621" t="s">
        <v>91</v>
      </c>
      <c r="E12621" t="s">
        <v>90</v>
      </c>
      <c r="F12621" t="s">
        <v>91</v>
      </c>
      <c r="G12621" t="s">
        <v>15</v>
      </c>
      <c r="H12621">
        <v>0.30710783577055101</v>
      </c>
      <c r="I12621">
        <v>96.8</v>
      </c>
      <c r="J12621">
        <v>39.799999999999997</v>
      </c>
      <c r="K12621">
        <v>98.932065261153596</v>
      </c>
      <c r="L12621">
        <v>5.1363401972327402E-2</v>
      </c>
      <c r="M12621">
        <v>11.482271991729601</v>
      </c>
      <c r="N12621">
        <v>10028</v>
      </c>
      <c r="O12621">
        <v>0.69289216422944899</v>
      </c>
      <c r="P12621">
        <v>0.30710783577055101</v>
      </c>
    </row>
    <row r="12622" spans="1:16" x14ac:dyDescent="0.25">
      <c r="A12622">
        <v>12</v>
      </c>
      <c r="B12622">
        <v>39014</v>
      </c>
      <c r="C12622" t="s">
        <v>33</v>
      </c>
      <c r="D12622" t="s">
        <v>35</v>
      </c>
      <c r="E12622" t="s">
        <v>33</v>
      </c>
      <c r="F12622" t="s">
        <v>35</v>
      </c>
      <c r="G12622" t="s">
        <v>15</v>
      </c>
      <c r="H12622">
        <v>7.0365762915187993E-2</v>
      </c>
      <c r="I12622">
        <v>81.5</v>
      </c>
      <c r="J12622">
        <v>51.5</v>
      </c>
      <c r="K12622">
        <v>241.96624323467799</v>
      </c>
      <c r="L12622">
        <v>1.9851195373622399E-2</v>
      </c>
      <c r="M12622">
        <v>25.882135354619098</v>
      </c>
      <c r="N12622">
        <v>39010</v>
      </c>
      <c r="O12622">
        <v>0.92963423708481197</v>
      </c>
      <c r="P12622">
        <v>7.0365762915187993E-2</v>
      </c>
    </row>
    <row r="12623" spans="1:16" x14ac:dyDescent="0.25">
      <c r="A12623">
        <v>12</v>
      </c>
      <c r="B12623">
        <v>58091</v>
      </c>
      <c r="C12623" t="s">
        <v>13</v>
      </c>
      <c r="D12623" t="s">
        <v>14</v>
      </c>
      <c r="E12623" t="s">
        <v>13</v>
      </c>
      <c r="F12623" t="s">
        <v>14</v>
      </c>
      <c r="G12623" t="s">
        <v>15</v>
      </c>
      <c r="H12623">
        <v>1.33830742645378E-2</v>
      </c>
      <c r="I12623">
        <v>63.9</v>
      </c>
      <c r="J12623">
        <v>45.2</v>
      </c>
      <c r="K12623">
        <v>345.73179625703602</v>
      </c>
      <c r="L12623">
        <v>4.8577829854548699E-2</v>
      </c>
      <c r="M12623">
        <v>35.386210679520403</v>
      </c>
      <c r="N12623">
        <v>58079</v>
      </c>
      <c r="O12623">
        <v>0.986616925735462</v>
      </c>
      <c r="P12623">
        <v>1.33830742645378E-2</v>
      </c>
    </row>
    <row r="12624" spans="1:16" x14ac:dyDescent="0.25">
      <c r="A12624">
        <v>12</v>
      </c>
      <c r="B12624">
        <v>60014</v>
      </c>
      <c r="C12624" t="s">
        <v>13</v>
      </c>
      <c r="D12624" t="s">
        <v>23</v>
      </c>
      <c r="E12624" t="s">
        <v>21</v>
      </c>
      <c r="F12624" t="s">
        <v>84</v>
      </c>
      <c r="G12624" t="s">
        <v>19</v>
      </c>
      <c r="H12624">
        <v>0.25234261439309702</v>
      </c>
      <c r="I12624">
        <v>63.9</v>
      </c>
      <c r="J12624">
        <v>45.2</v>
      </c>
      <c r="K12624">
        <v>76.818160219007495</v>
      </c>
      <c r="L12624">
        <v>1.0080091180851101E-2</v>
      </c>
      <c r="M12624">
        <v>11.4350109125501</v>
      </c>
      <c r="N12624">
        <v>25021</v>
      </c>
      <c r="O12624">
        <v>0.74765738560690198</v>
      </c>
      <c r="P12624">
        <v>0.25234261439309702</v>
      </c>
    </row>
    <row r="12625" spans="1:16" x14ac:dyDescent="0.25">
      <c r="A12625">
        <v>12</v>
      </c>
      <c r="B12625">
        <v>63024</v>
      </c>
      <c r="C12625" t="s">
        <v>44</v>
      </c>
      <c r="D12625" t="s">
        <v>78</v>
      </c>
      <c r="E12625" t="s">
        <v>44</v>
      </c>
      <c r="F12625" t="s">
        <v>45</v>
      </c>
      <c r="G12625" t="s">
        <v>15</v>
      </c>
      <c r="H12625">
        <v>0.17884547880177701</v>
      </c>
      <c r="I12625">
        <v>39.6</v>
      </c>
      <c r="J12625">
        <v>25.5</v>
      </c>
      <c r="K12625">
        <v>245.56597300752099</v>
      </c>
      <c r="L12625">
        <v>3.83970300294533E-2</v>
      </c>
      <c r="M12625">
        <v>37.507481978690201</v>
      </c>
      <c r="N12625">
        <v>61022</v>
      </c>
      <c r="O12625">
        <v>0.82115452119822196</v>
      </c>
      <c r="P12625">
        <v>0.17884547880177701</v>
      </c>
    </row>
    <row r="12626" spans="1:16" x14ac:dyDescent="0.25">
      <c r="A12626">
        <v>12</v>
      </c>
      <c r="B12626">
        <v>30056</v>
      </c>
      <c r="C12626" t="s">
        <v>58</v>
      </c>
      <c r="D12626" t="s">
        <v>59</v>
      </c>
      <c r="E12626" t="s">
        <v>58</v>
      </c>
      <c r="F12626" t="s">
        <v>109</v>
      </c>
      <c r="G12626" t="s">
        <v>15</v>
      </c>
      <c r="H12626">
        <v>0.19760731862253</v>
      </c>
      <c r="I12626">
        <v>120.8</v>
      </c>
      <c r="J12626">
        <v>49</v>
      </c>
      <c r="K12626">
        <v>174.886589966396</v>
      </c>
      <c r="L12626">
        <v>6.3448972175647295E-2</v>
      </c>
      <c r="M12626">
        <v>18.013627489245099</v>
      </c>
      <c r="N12626">
        <v>31012</v>
      </c>
      <c r="O12626">
        <v>0.802392681377469</v>
      </c>
      <c r="P12626">
        <v>0.19760731862253</v>
      </c>
    </row>
    <row r="12627" spans="1:16" x14ac:dyDescent="0.25">
      <c r="A12627">
        <v>12</v>
      </c>
      <c r="B12627">
        <v>63052</v>
      </c>
      <c r="C12627" t="s">
        <v>44</v>
      </c>
      <c r="D12627" t="s">
        <v>78</v>
      </c>
      <c r="E12627" t="s">
        <v>44</v>
      </c>
      <c r="F12627" t="s">
        <v>96</v>
      </c>
      <c r="G12627" t="s">
        <v>15</v>
      </c>
      <c r="H12627">
        <v>0.181510016977316</v>
      </c>
      <c r="I12627">
        <v>39.6</v>
      </c>
      <c r="J12627">
        <v>25.5</v>
      </c>
      <c r="K12627">
        <v>245.28549312414199</v>
      </c>
      <c r="L12627">
        <v>3.8445530987092302E-2</v>
      </c>
      <c r="M12627">
        <v>36.673065857917102</v>
      </c>
      <c r="N12627">
        <v>65014</v>
      </c>
      <c r="O12627">
        <v>0.81848998302268305</v>
      </c>
      <c r="P12627">
        <v>0.181510016977316</v>
      </c>
    </row>
    <row r="12628" spans="1:16" x14ac:dyDescent="0.25">
      <c r="A12628">
        <v>12</v>
      </c>
      <c r="B12628">
        <v>75035</v>
      </c>
      <c r="C12628" t="s">
        <v>51</v>
      </c>
      <c r="D12628" t="s">
        <v>93</v>
      </c>
      <c r="E12628" t="s">
        <v>51</v>
      </c>
      <c r="F12628" t="s">
        <v>93</v>
      </c>
      <c r="G12628" t="s">
        <v>15</v>
      </c>
      <c r="H12628">
        <v>0.13061940160697799</v>
      </c>
      <c r="I12628">
        <v>61.4</v>
      </c>
      <c r="J12628">
        <v>28.6</v>
      </c>
      <c r="K12628">
        <v>281.504501986668</v>
      </c>
      <c r="L12628">
        <v>4.5981331642471299E-2</v>
      </c>
      <c r="M12628">
        <v>44.126117265396303</v>
      </c>
      <c r="N12628">
        <v>75073</v>
      </c>
      <c r="O12628">
        <v>0.86938059839302095</v>
      </c>
      <c r="P12628">
        <v>0.13061940160697799</v>
      </c>
    </row>
    <row r="12629" spans="1:16" x14ac:dyDescent="0.25">
      <c r="A12629">
        <v>12</v>
      </c>
      <c r="B12629">
        <v>42032</v>
      </c>
      <c r="C12629" t="s">
        <v>16</v>
      </c>
      <c r="D12629" t="s">
        <v>81</v>
      </c>
      <c r="E12629" t="s">
        <v>16</v>
      </c>
      <c r="F12629" t="s">
        <v>17</v>
      </c>
      <c r="G12629" t="s">
        <v>15</v>
      </c>
      <c r="H12629">
        <v>0.25499040870407802</v>
      </c>
      <c r="I12629">
        <v>61.9</v>
      </c>
      <c r="J12629">
        <v>44.8</v>
      </c>
      <c r="K12629">
        <v>110.565576590275</v>
      </c>
      <c r="L12629">
        <v>6.5091645862931202E-2</v>
      </c>
      <c r="M12629">
        <v>12.3496934421856</v>
      </c>
      <c r="N12629">
        <v>43023</v>
      </c>
      <c r="O12629">
        <v>0.74500959129592104</v>
      </c>
      <c r="P12629">
        <v>0.25499040870407702</v>
      </c>
    </row>
    <row r="12630" spans="1:16" x14ac:dyDescent="0.25">
      <c r="A12630">
        <v>12</v>
      </c>
      <c r="B12630">
        <v>4035</v>
      </c>
      <c r="C12630" t="s">
        <v>31</v>
      </c>
      <c r="D12630" t="s">
        <v>57</v>
      </c>
      <c r="E12630" t="s">
        <v>72</v>
      </c>
      <c r="F12630" t="s">
        <v>73</v>
      </c>
      <c r="G12630" t="s">
        <v>19</v>
      </c>
      <c r="H12630">
        <v>0.21918095685726999</v>
      </c>
      <c r="I12630">
        <v>106.2</v>
      </c>
      <c r="J12630">
        <v>46.2</v>
      </c>
      <c r="K12630">
        <v>136.713410352068</v>
      </c>
      <c r="L12630">
        <v>1.5088188772935799E-2</v>
      </c>
      <c r="M12630">
        <v>14.7085156406943</v>
      </c>
      <c r="N12630">
        <v>21077</v>
      </c>
      <c r="O12630">
        <v>0.78081904314272899</v>
      </c>
      <c r="P12630">
        <v>0.21918095685726999</v>
      </c>
    </row>
    <row r="12631" spans="1:16" x14ac:dyDescent="0.25">
      <c r="A12631">
        <v>12</v>
      </c>
      <c r="B12631">
        <v>9056</v>
      </c>
      <c r="C12631" t="s">
        <v>90</v>
      </c>
      <c r="D12631" t="s">
        <v>106</v>
      </c>
      <c r="E12631" t="s">
        <v>90</v>
      </c>
      <c r="F12631" t="s">
        <v>91</v>
      </c>
      <c r="G12631" t="s">
        <v>15</v>
      </c>
      <c r="H12631">
        <v>0.29402781845149401</v>
      </c>
      <c r="I12631">
        <v>96.8</v>
      </c>
      <c r="J12631">
        <v>39.799999999999997</v>
      </c>
      <c r="K12631">
        <v>117.21615339557</v>
      </c>
      <c r="L12631">
        <v>5.6785252420405698E-2</v>
      </c>
      <c r="M12631">
        <v>12.508733004125199</v>
      </c>
      <c r="N12631">
        <v>10046</v>
      </c>
      <c r="O12631">
        <v>0.70597218154850405</v>
      </c>
      <c r="P12631">
        <v>0.294027818451495</v>
      </c>
    </row>
    <row r="12632" spans="1:16" x14ac:dyDescent="0.25">
      <c r="A12632">
        <v>12</v>
      </c>
      <c r="B12632">
        <v>80065</v>
      </c>
      <c r="C12632" t="s">
        <v>62</v>
      </c>
      <c r="D12632" t="s">
        <v>64</v>
      </c>
      <c r="E12632" t="s">
        <v>62</v>
      </c>
      <c r="F12632" t="s">
        <v>68</v>
      </c>
      <c r="G12632" t="s">
        <v>15</v>
      </c>
      <c r="H12632">
        <v>0.27292778838239501</v>
      </c>
      <c r="I12632">
        <v>20.8</v>
      </c>
      <c r="J12632">
        <v>27.8</v>
      </c>
      <c r="K12632">
        <v>290.76927366893699</v>
      </c>
      <c r="L12632">
        <v>0.28461986656903798</v>
      </c>
      <c r="M12632">
        <v>28.607773243168399</v>
      </c>
      <c r="N12632">
        <v>79160</v>
      </c>
      <c r="O12632">
        <v>0.72707221161760405</v>
      </c>
      <c r="P12632">
        <v>0.27292778838239501</v>
      </c>
    </row>
    <row r="12633" spans="1:16" x14ac:dyDescent="0.25">
      <c r="A12633">
        <v>12</v>
      </c>
      <c r="B12633">
        <v>27014</v>
      </c>
      <c r="C12633" t="s">
        <v>21</v>
      </c>
      <c r="D12633" t="s">
        <v>40</v>
      </c>
      <c r="E12633" t="s">
        <v>21</v>
      </c>
      <c r="F12633" t="s">
        <v>84</v>
      </c>
      <c r="G12633" t="s">
        <v>15</v>
      </c>
      <c r="H12633">
        <v>6.50836749785043E-2</v>
      </c>
      <c r="I12633">
        <v>81.099999999999994</v>
      </c>
      <c r="J12633">
        <v>55.8</v>
      </c>
      <c r="K12633">
        <v>279.43039087440701</v>
      </c>
      <c r="L12633">
        <v>2.2249262753831E-2</v>
      </c>
      <c r="M12633">
        <v>10.190728239856901</v>
      </c>
      <c r="N12633">
        <v>25001</v>
      </c>
      <c r="O12633">
        <v>0.93491632502149502</v>
      </c>
      <c r="P12633">
        <v>6.5083674978504202E-2</v>
      </c>
    </row>
    <row r="12634" spans="1:16" x14ac:dyDescent="0.25">
      <c r="A12634">
        <v>12</v>
      </c>
      <c r="B12634">
        <v>27042</v>
      </c>
      <c r="C12634" t="s">
        <v>21</v>
      </c>
      <c r="D12634" t="s">
        <v>40</v>
      </c>
      <c r="E12634" t="s">
        <v>21</v>
      </c>
      <c r="F12634" t="s">
        <v>54</v>
      </c>
      <c r="G12634" t="s">
        <v>15</v>
      </c>
      <c r="H12634">
        <v>6.3819675627432099E-2</v>
      </c>
      <c r="I12634">
        <v>81.099999999999994</v>
      </c>
      <c r="J12634">
        <v>55.8</v>
      </c>
      <c r="K12634">
        <v>279.257530814387</v>
      </c>
      <c r="L12634">
        <v>2.1963949453692101E-2</v>
      </c>
      <c r="M12634">
        <v>10.614767678086601</v>
      </c>
      <c r="N12634">
        <v>24111</v>
      </c>
      <c r="O12634">
        <v>0.93618032437256704</v>
      </c>
      <c r="P12634">
        <v>6.3819675627431904E-2</v>
      </c>
    </row>
    <row r="12635" spans="1:16" x14ac:dyDescent="0.25">
      <c r="A12635">
        <v>12</v>
      </c>
      <c r="B12635">
        <v>28069</v>
      </c>
      <c r="C12635" t="s">
        <v>21</v>
      </c>
      <c r="D12635" t="s">
        <v>22</v>
      </c>
      <c r="E12635" t="s">
        <v>21</v>
      </c>
      <c r="F12635" t="s">
        <v>22</v>
      </c>
      <c r="G12635" t="s">
        <v>15</v>
      </c>
      <c r="H12635">
        <v>6.0322965994326898E-2</v>
      </c>
      <c r="I12635">
        <v>81.099999999999994</v>
      </c>
      <c r="J12635">
        <v>55.8</v>
      </c>
      <c r="K12635">
        <v>285.64504428320203</v>
      </c>
      <c r="L12635">
        <v>2.3005958489315199E-2</v>
      </c>
      <c r="M12635">
        <v>10.4614682278639</v>
      </c>
      <c r="N12635">
        <v>28001</v>
      </c>
      <c r="O12635">
        <v>0.93967703400567204</v>
      </c>
      <c r="P12635">
        <v>6.0322965994326898E-2</v>
      </c>
    </row>
    <row r="12636" spans="1:16" x14ac:dyDescent="0.25">
      <c r="A12636">
        <v>12</v>
      </c>
      <c r="B12636">
        <v>61042</v>
      </c>
      <c r="C12636" t="s">
        <v>44</v>
      </c>
      <c r="D12636" t="s">
        <v>45</v>
      </c>
      <c r="E12636" t="s">
        <v>44</v>
      </c>
      <c r="F12636" t="s">
        <v>55</v>
      </c>
      <c r="G12636" t="s">
        <v>15</v>
      </c>
      <c r="H12636">
        <v>0.239881880461595</v>
      </c>
      <c r="I12636">
        <v>39.6</v>
      </c>
      <c r="J12636">
        <v>25.5</v>
      </c>
      <c r="K12636">
        <v>192.39966654973699</v>
      </c>
      <c r="L12636">
        <v>2.93286022755582E-2</v>
      </c>
      <c r="M12636">
        <v>27.814385848441201</v>
      </c>
      <c r="N12636">
        <v>64050</v>
      </c>
      <c r="O12636">
        <v>0.76011811953840402</v>
      </c>
      <c r="P12636">
        <v>0.239881880461595</v>
      </c>
    </row>
    <row r="12637" spans="1:16" x14ac:dyDescent="0.25">
      <c r="A12637">
        <v>12</v>
      </c>
      <c r="B12637">
        <v>63043</v>
      </c>
      <c r="C12637" t="s">
        <v>44</v>
      </c>
      <c r="D12637" t="s">
        <v>78</v>
      </c>
      <c r="E12637" t="s">
        <v>44</v>
      </c>
      <c r="F12637" t="s">
        <v>96</v>
      </c>
      <c r="G12637" t="s">
        <v>15</v>
      </c>
      <c r="H12637">
        <v>0.16494705156435399</v>
      </c>
      <c r="I12637">
        <v>39.6</v>
      </c>
      <c r="J12637">
        <v>25.5</v>
      </c>
      <c r="K12637">
        <v>263.31977567777699</v>
      </c>
      <c r="L12637">
        <v>4.0941825467729398E-2</v>
      </c>
      <c r="M12637">
        <v>38.4482092484429</v>
      </c>
      <c r="N12637">
        <v>65078</v>
      </c>
      <c r="O12637">
        <v>0.83505294843564504</v>
      </c>
      <c r="P12637">
        <v>0.16494705156435399</v>
      </c>
    </row>
    <row r="12638" spans="1:16" x14ac:dyDescent="0.25">
      <c r="A12638">
        <v>12</v>
      </c>
      <c r="B12638">
        <v>54039</v>
      </c>
      <c r="C12638" t="s">
        <v>47</v>
      </c>
      <c r="D12638" t="s">
        <v>49</v>
      </c>
      <c r="E12638" t="s">
        <v>90</v>
      </c>
      <c r="F12638" t="s">
        <v>106</v>
      </c>
      <c r="G12638" t="s">
        <v>19</v>
      </c>
      <c r="H12638">
        <v>0.247390117679819</v>
      </c>
      <c r="I12638">
        <v>84.4</v>
      </c>
      <c r="J12638">
        <v>56.3</v>
      </c>
      <c r="K12638">
        <v>88.729152662020397</v>
      </c>
      <c r="L12638">
        <v>8.8153592492000596E-2</v>
      </c>
      <c r="M12638">
        <v>4.29943338237684</v>
      </c>
      <c r="N12638">
        <v>9002</v>
      </c>
      <c r="O12638">
        <v>0.75260988232018</v>
      </c>
      <c r="P12638">
        <v>0.247390117679819</v>
      </c>
    </row>
    <row r="12639" spans="1:16" x14ac:dyDescent="0.25">
      <c r="A12639">
        <v>12</v>
      </c>
      <c r="B12639">
        <v>66006</v>
      </c>
      <c r="C12639" t="s">
        <v>36</v>
      </c>
      <c r="D12639" t="s">
        <v>38</v>
      </c>
      <c r="E12639" t="s">
        <v>44</v>
      </c>
      <c r="F12639" t="s">
        <v>96</v>
      </c>
      <c r="G12639" t="s">
        <v>19</v>
      </c>
      <c r="H12639">
        <v>0.28336293331759899</v>
      </c>
      <c r="I12639">
        <v>42.4</v>
      </c>
      <c r="J12639">
        <v>43.1</v>
      </c>
      <c r="K12639">
        <v>66.829555653849297</v>
      </c>
      <c r="L12639">
        <v>2.69058582385047E-2</v>
      </c>
      <c r="M12639">
        <v>6.6523640159718704</v>
      </c>
      <c r="N12639">
        <v>65135</v>
      </c>
      <c r="O12639">
        <v>0.71663706668240001</v>
      </c>
      <c r="P12639">
        <v>0.28336293331759899</v>
      </c>
    </row>
    <row r="12640" spans="1:16" x14ac:dyDescent="0.25">
      <c r="A12640">
        <v>12</v>
      </c>
      <c r="B12640">
        <v>15098</v>
      </c>
      <c r="C12640" t="s">
        <v>24</v>
      </c>
      <c r="D12640" t="s">
        <v>60</v>
      </c>
      <c r="E12640" t="s">
        <v>24</v>
      </c>
      <c r="F12640" t="s">
        <v>60</v>
      </c>
      <c r="G12640" t="s">
        <v>15</v>
      </c>
      <c r="H12640">
        <v>0</v>
      </c>
      <c r="I12640">
        <v>95.7</v>
      </c>
      <c r="J12640">
        <v>42.9</v>
      </c>
      <c r="K12640">
        <v>446.11705998752899</v>
      </c>
      <c r="L12640">
        <v>2.0002463358967802E-2</v>
      </c>
      <c r="M12640">
        <v>30.8401699696417</v>
      </c>
      <c r="N12640">
        <v>15105</v>
      </c>
      <c r="O12640">
        <v>0.999999999999999</v>
      </c>
      <c r="P12640">
        <v>0</v>
      </c>
    </row>
    <row r="12641" spans="1:16" x14ac:dyDescent="0.25">
      <c r="A12641">
        <v>12</v>
      </c>
      <c r="B12641">
        <v>27019</v>
      </c>
      <c r="C12641" t="s">
        <v>21</v>
      </c>
      <c r="D12641" t="s">
        <v>40</v>
      </c>
      <c r="E12641" t="s">
        <v>21</v>
      </c>
      <c r="F12641" t="s">
        <v>40</v>
      </c>
      <c r="G12641" t="s">
        <v>15</v>
      </c>
      <c r="H12641">
        <v>0.121955094359173</v>
      </c>
      <c r="I12641">
        <v>81.099999999999994</v>
      </c>
      <c r="J12641">
        <v>55.8</v>
      </c>
      <c r="K12641">
        <v>208.540907455444</v>
      </c>
      <c r="L12641">
        <v>1.544277207608E-2</v>
      </c>
      <c r="M12641">
        <v>6.5380623312471702</v>
      </c>
      <c r="N12641">
        <v>27033</v>
      </c>
      <c r="O12641">
        <v>0.87804490564082605</v>
      </c>
      <c r="P12641">
        <v>0.121955094359173</v>
      </c>
    </row>
    <row r="12642" spans="1:16" x14ac:dyDescent="0.25">
      <c r="A12642">
        <v>12</v>
      </c>
      <c r="B12642">
        <v>58091</v>
      </c>
      <c r="C12642" t="s">
        <v>13</v>
      </c>
      <c r="D12642" t="s">
        <v>14</v>
      </c>
      <c r="E12642" t="s">
        <v>13</v>
      </c>
      <c r="F12642" t="s">
        <v>18</v>
      </c>
      <c r="G12642" t="s">
        <v>15</v>
      </c>
      <c r="H12642">
        <v>1.33830742645378E-2</v>
      </c>
      <c r="I12642">
        <v>63.9</v>
      </c>
      <c r="J12642">
        <v>45.2</v>
      </c>
      <c r="K12642">
        <v>345.73179625703602</v>
      </c>
      <c r="L12642">
        <v>4.8577829854548699E-2</v>
      </c>
      <c r="M12642">
        <v>35.386210679520403</v>
      </c>
      <c r="N12642">
        <v>59011</v>
      </c>
      <c r="O12642">
        <v>0.986616925735462</v>
      </c>
      <c r="P12642">
        <v>1.33830742645378E-2</v>
      </c>
    </row>
    <row r="12643" spans="1:16" x14ac:dyDescent="0.25">
      <c r="A12643">
        <v>12</v>
      </c>
      <c r="B12643">
        <v>61038</v>
      </c>
      <c r="C12643" t="s">
        <v>44</v>
      </c>
      <c r="D12643" t="s">
        <v>45</v>
      </c>
      <c r="E12643" t="s">
        <v>24</v>
      </c>
      <c r="F12643" t="s">
        <v>56</v>
      </c>
      <c r="G12643" t="s">
        <v>19</v>
      </c>
      <c r="H12643">
        <v>0.373754696496023</v>
      </c>
      <c r="I12643">
        <v>39.6</v>
      </c>
      <c r="J12643">
        <v>25.5</v>
      </c>
      <c r="K12643">
        <v>65.222144973381802</v>
      </c>
      <c r="L12643">
        <v>1.0714047049973099E-2</v>
      </c>
      <c r="M12643">
        <v>9.2952699145251501</v>
      </c>
      <c r="N12643">
        <v>19021</v>
      </c>
      <c r="O12643">
        <v>0.626245303503976</v>
      </c>
      <c r="P12643">
        <v>0.373754696496022</v>
      </c>
    </row>
    <row r="12644" spans="1:16" x14ac:dyDescent="0.25">
      <c r="A12644">
        <v>12</v>
      </c>
      <c r="B12644">
        <v>17111</v>
      </c>
      <c r="C12644" t="s">
        <v>24</v>
      </c>
      <c r="D12644" t="s">
        <v>26</v>
      </c>
      <c r="E12644" t="s">
        <v>33</v>
      </c>
      <c r="F12644" t="s">
        <v>50</v>
      </c>
      <c r="G12644" t="s">
        <v>19</v>
      </c>
      <c r="H12644">
        <v>0.36488009999999999</v>
      </c>
      <c r="I12644">
        <v>95.7</v>
      </c>
      <c r="J12644">
        <v>42.9</v>
      </c>
      <c r="K12644">
        <v>0</v>
      </c>
      <c r="L12644">
        <v>0</v>
      </c>
      <c r="M12644">
        <v>0</v>
      </c>
      <c r="N12644">
        <v>34027</v>
      </c>
      <c r="O12644">
        <v>-2</v>
      </c>
      <c r="P12644">
        <v>0.36488009999999899</v>
      </c>
    </row>
    <row r="12645" spans="1:16" x14ac:dyDescent="0.25">
      <c r="A12645">
        <v>12</v>
      </c>
      <c r="B12645">
        <v>4090</v>
      </c>
      <c r="C12645" t="s">
        <v>31</v>
      </c>
      <c r="D12645" t="s">
        <v>57</v>
      </c>
      <c r="E12645" t="s">
        <v>31</v>
      </c>
      <c r="F12645" t="s">
        <v>43</v>
      </c>
      <c r="G12645" t="s">
        <v>15</v>
      </c>
      <c r="H12645">
        <v>0.21690179380496799</v>
      </c>
      <c r="I12645">
        <v>106.2</v>
      </c>
      <c r="J12645">
        <v>46.2</v>
      </c>
      <c r="K12645">
        <v>139.427028937752</v>
      </c>
      <c r="L12645">
        <v>1.53963334392162E-2</v>
      </c>
      <c r="M12645">
        <v>14.891347441550399</v>
      </c>
      <c r="N12645">
        <v>1086</v>
      </c>
      <c r="O12645">
        <v>0.78309820619503101</v>
      </c>
      <c r="P12645">
        <v>0.21690179380496799</v>
      </c>
    </row>
    <row r="12646" spans="1:16" x14ac:dyDescent="0.25">
      <c r="A12646">
        <v>12</v>
      </c>
      <c r="B12646">
        <v>15146</v>
      </c>
      <c r="C12646" t="s">
        <v>24</v>
      </c>
      <c r="D12646" t="s">
        <v>60</v>
      </c>
      <c r="E12646" t="s">
        <v>24</v>
      </c>
      <c r="F12646" t="s">
        <v>108</v>
      </c>
      <c r="G12646" t="s">
        <v>15</v>
      </c>
      <c r="H12646">
        <v>0</v>
      </c>
      <c r="I12646">
        <v>95.7</v>
      </c>
      <c r="J12646">
        <v>42.9</v>
      </c>
      <c r="K12646">
        <v>440.56949061981697</v>
      </c>
      <c r="L12646">
        <v>1.9839703875317499E-2</v>
      </c>
      <c r="M12646">
        <v>29.9884982881218</v>
      </c>
      <c r="N12646">
        <v>14060</v>
      </c>
      <c r="O12646">
        <v>1</v>
      </c>
      <c r="P12646">
        <v>0</v>
      </c>
    </row>
    <row r="12647" spans="1:16" x14ac:dyDescent="0.25">
      <c r="A12647">
        <v>12</v>
      </c>
      <c r="B12647">
        <v>12044</v>
      </c>
      <c r="C12647" t="s">
        <v>24</v>
      </c>
      <c r="D12647" t="s">
        <v>25</v>
      </c>
      <c r="E12647" t="s">
        <v>24</v>
      </c>
      <c r="F12647" t="s">
        <v>66</v>
      </c>
      <c r="G12647" t="s">
        <v>15</v>
      </c>
      <c r="H12647">
        <v>5.45622612586633E-2</v>
      </c>
      <c r="I12647">
        <v>95.7</v>
      </c>
      <c r="J12647">
        <v>42.9</v>
      </c>
      <c r="K12647">
        <v>354.547991606268</v>
      </c>
      <c r="L12647">
        <v>1.60562503260268E-2</v>
      </c>
      <c r="M12647">
        <v>24.0297798859342</v>
      </c>
      <c r="N12647">
        <v>16198</v>
      </c>
      <c r="O12647">
        <v>0.94543773874133596</v>
      </c>
      <c r="P12647">
        <v>5.4562261258663397E-2</v>
      </c>
    </row>
    <row r="12648" spans="1:16" x14ac:dyDescent="0.25">
      <c r="A12648">
        <v>12</v>
      </c>
      <c r="B12648">
        <v>26028</v>
      </c>
      <c r="C12648" t="s">
        <v>21</v>
      </c>
      <c r="D12648" t="s">
        <v>39</v>
      </c>
      <c r="E12648" t="s">
        <v>21</v>
      </c>
      <c r="F12648" t="s">
        <v>22</v>
      </c>
      <c r="G12648" t="s">
        <v>15</v>
      </c>
      <c r="H12648">
        <v>0.103584901253963</v>
      </c>
      <c r="I12648">
        <v>81.099999999999994</v>
      </c>
      <c r="J12648">
        <v>55.8</v>
      </c>
      <c r="K12648">
        <v>225.751517846447</v>
      </c>
      <c r="L12648">
        <v>1.7011749234659299E-2</v>
      </c>
      <c r="M12648">
        <v>8.9683684704207192</v>
      </c>
      <c r="N12648">
        <v>28032</v>
      </c>
      <c r="O12648">
        <v>0.89641509874603598</v>
      </c>
      <c r="P12648">
        <v>0.103584901253963</v>
      </c>
    </row>
    <row r="12649" spans="1:16" x14ac:dyDescent="0.25">
      <c r="A12649">
        <v>12</v>
      </c>
      <c r="B12649">
        <v>58091</v>
      </c>
      <c r="C12649" t="s">
        <v>13</v>
      </c>
      <c r="D12649" t="s">
        <v>14</v>
      </c>
      <c r="E12649" t="s">
        <v>13</v>
      </c>
      <c r="F12649" t="s">
        <v>14</v>
      </c>
      <c r="G12649" t="s">
        <v>15</v>
      </c>
      <c r="H12649">
        <v>1.33830742645378E-2</v>
      </c>
      <c r="I12649">
        <v>63.9</v>
      </c>
      <c r="J12649">
        <v>45.2</v>
      </c>
      <c r="K12649">
        <v>345.73179625703602</v>
      </c>
      <c r="L12649">
        <v>4.8577829854548699E-2</v>
      </c>
      <c r="M12649">
        <v>35.386210679520403</v>
      </c>
      <c r="N12649">
        <v>58111</v>
      </c>
      <c r="O12649">
        <v>0.986616925735462</v>
      </c>
      <c r="P12649">
        <v>1.33830742645378E-2</v>
      </c>
    </row>
    <row r="12650" spans="1:16" x14ac:dyDescent="0.25">
      <c r="A12650">
        <v>12</v>
      </c>
      <c r="B12650">
        <v>12119</v>
      </c>
      <c r="C12650" t="s">
        <v>24</v>
      </c>
      <c r="D12650" t="s">
        <v>25</v>
      </c>
      <c r="E12650" t="s">
        <v>24</v>
      </c>
      <c r="F12650" t="s">
        <v>60</v>
      </c>
      <c r="G12650" t="s">
        <v>15</v>
      </c>
      <c r="H12650">
        <v>0</v>
      </c>
      <c r="I12650">
        <v>95.7</v>
      </c>
      <c r="J12650">
        <v>42.9</v>
      </c>
      <c r="K12650">
        <v>422.64392843874202</v>
      </c>
      <c r="L12650">
        <v>1.8909522505557198E-2</v>
      </c>
      <c r="M12650">
        <v>28.957617981784502</v>
      </c>
      <c r="N12650">
        <v>15166</v>
      </c>
      <c r="O12650">
        <v>0.999999999999999</v>
      </c>
      <c r="P12650">
        <v>0</v>
      </c>
    </row>
    <row r="12651" spans="1:16" x14ac:dyDescent="0.25">
      <c r="A12651">
        <v>12</v>
      </c>
      <c r="B12651">
        <v>17075</v>
      </c>
      <c r="C12651" t="s">
        <v>24</v>
      </c>
      <c r="D12651" t="s">
        <v>26</v>
      </c>
      <c r="E12651" t="s">
        <v>24</v>
      </c>
      <c r="F12651" t="s">
        <v>25</v>
      </c>
      <c r="G12651" t="s">
        <v>15</v>
      </c>
      <c r="H12651">
        <v>0.13500291290251401</v>
      </c>
      <c r="I12651">
        <v>95.7</v>
      </c>
      <c r="J12651">
        <v>42.9</v>
      </c>
      <c r="K12651">
        <v>255.609129725478</v>
      </c>
      <c r="L12651">
        <v>1.13597434468147E-2</v>
      </c>
      <c r="M12651">
        <v>19.388714352752</v>
      </c>
      <c r="N12651">
        <v>12127</v>
      </c>
      <c r="O12651">
        <v>0.86499708709748502</v>
      </c>
      <c r="P12651">
        <v>0.13500291290251401</v>
      </c>
    </row>
    <row r="12652" spans="1:16" x14ac:dyDescent="0.25">
      <c r="A12652">
        <v>12</v>
      </c>
      <c r="B12652">
        <v>10062</v>
      </c>
      <c r="C12652" t="s">
        <v>90</v>
      </c>
      <c r="D12652" t="s">
        <v>91</v>
      </c>
      <c r="E12652" t="s">
        <v>51</v>
      </c>
      <c r="F12652" t="s">
        <v>52</v>
      </c>
      <c r="G12652" t="s">
        <v>19</v>
      </c>
      <c r="H12652">
        <v>0.33019077727581603</v>
      </c>
      <c r="I12652">
        <v>96.8</v>
      </c>
      <c r="J12652">
        <v>39.799999999999997</v>
      </c>
      <c r="K12652">
        <v>68.631247755888495</v>
      </c>
      <c r="L12652">
        <v>3.6117388448449098E-2</v>
      </c>
      <c r="M12652">
        <v>8.2309132673122392</v>
      </c>
      <c r="N12652">
        <v>71024</v>
      </c>
      <c r="O12652">
        <v>0.66980922272418297</v>
      </c>
      <c r="P12652">
        <v>0.33019077727581603</v>
      </c>
    </row>
    <row r="12653" spans="1:16" x14ac:dyDescent="0.25">
      <c r="A12653">
        <v>12</v>
      </c>
      <c r="B12653">
        <v>73007</v>
      </c>
      <c r="C12653" t="s">
        <v>51</v>
      </c>
      <c r="D12653" t="s">
        <v>102</v>
      </c>
      <c r="E12653" t="s">
        <v>51</v>
      </c>
      <c r="F12653" t="s">
        <v>102</v>
      </c>
      <c r="G12653" t="s">
        <v>15</v>
      </c>
      <c r="H12653">
        <v>0.25694865436668002</v>
      </c>
      <c r="I12653">
        <v>61.4</v>
      </c>
      <c r="J12653">
        <v>28.6</v>
      </c>
      <c r="K12653">
        <v>198.82763021631601</v>
      </c>
      <c r="L12653">
        <v>6.0141166208012901E-2</v>
      </c>
      <c r="M12653">
        <v>23.158637376953099</v>
      </c>
      <c r="N12653">
        <v>73013</v>
      </c>
      <c r="O12653">
        <v>0.74305134563331898</v>
      </c>
      <c r="P12653">
        <v>0.25694865436668002</v>
      </c>
    </row>
    <row r="12654" spans="1:16" x14ac:dyDescent="0.25">
      <c r="A12654">
        <v>12</v>
      </c>
      <c r="B12654">
        <v>59007</v>
      </c>
      <c r="C12654" t="s">
        <v>13</v>
      </c>
      <c r="D12654" t="s">
        <v>18</v>
      </c>
      <c r="E12654" t="s">
        <v>13</v>
      </c>
      <c r="F12654" t="s">
        <v>18</v>
      </c>
      <c r="G12654" t="s">
        <v>15</v>
      </c>
      <c r="H12654">
        <v>0.27115776295409899</v>
      </c>
      <c r="I12654">
        <v>63.9</v>
      </c>
      <c r="J12654">
        <v>45.2</v>
      </c>
      <c r="K12654">
        <v>46.598049053568502</v>
      </c>
      <c r="L12654">
        <v>6.15627911502934E-3</v>
      </c>
      <c r="M12654">
        <v>11.5566584900458</v>
      </c>
      <c r="N12654">
        <v>59011</v>
      </c>
      <c r="O12654">
        <v>0.72884223704590001</v>
      </c>
      <c r="P12654">
        <v>0.27115776295409799</v>
      </c>
    </row>
    <row r="12655" spans="1:16" x14ac:dyDescent="0.25">
      <c r="A12655">
        <v>12</v>
      </c>
      <c r="B12655">
        <v>58091</v>
      </c>
      <c r="C12655" t="s">
        <v>13</v>
      </c>
      <c r="D12655" t="s">
        <v>14</v>
      </c>
      <c r="E12655" t="s">
        <v>13</v>
      </c>
      <c r="F12655" t="s">
        <v>14</v>
      </c>
      <c r="G12655" t="s">
        <v>15</v>
      </c>
      <c r="H12655">
        <v>1.33830742645378E-2</v>
      </c>
      <c r="I12655">
        <v>63.9</v>
      </c>
      <c r="J12655">
        <v>45.2</v>
      </c>
      <c r="K12655">
        <v>345.73179625703602</v>
      </c>
      <c r="L12655">
        <v>4.8577829854548699E-2</v>
      </c>
      <c r="M12655">
        <v>35.386210679520403</v>
      </c>
      <c r="N12655">
        <v>58091</v>
      </c>
      <c r="O12655">
        <v>0.986616925735462</v>
      </c>
      <c r="P12655">
        <v>1.33830742645378E-2</v>
      </c>
    </row>
    <row r="12656" spans="1:16" x14ac:dyDescent="0.25">
      <c r="A12656">
        <v>12</v>
      </c>
      <c r="B12656">
        <v>13147</v>
      </c>
      <c r="C12656" t="s">
        <v>24</v>
      </c>
      <c r="D12656" t="s">
        <v>25</v>
      </c>
      <c r="E12656" t="s">
        <v>24</v>
      </c>
      <c r="F12656" t="s">
        <v>26</v>
      </c>
      <c r="G12656" t="s">
        <v>15</v>
      </c>
      <c r="H12656">
        <v>3.1590957245558902E-2</v>
      </c>
      <c r="I12656">
        <v>95.7</v>
      </c>
      <c r="J12656">
        <v>42.9</v>
      </c>
      <c r="K12656">
        <v>376.478313787579</v>
      </c>
      <c r="L12656">
        <v>1.6486841448180599E-2</v>
      </c>
      <c r="M12656">
        <v>26.709379292656301</v>
      </c>
      <c r="N12656">
        <v>17029</v>
      </c>
      <c r="O12656">
        <v>0.96840904275444095</v>
      </c>
      <c r="P12656">
        <v>3.1590957245558902E-2</v>
      </c>
    </row>
    <row r="12657" spans="1:16" x14ac:dyDescent="0.25">
      <c r="A12657">
        <v>12</v>
      </c>
      <c r="B12657">
        <v>26081</v>
      </c>
      <c r="C12657" t="s">
        <v>21</v>
      </c>
      <c r="D12657" t="s">
        <v>39</v>
      </c>
      <c r="E12657" t="s">
        <v>21</v>
      </c>
      <c r="F12657" t="s">
        <v>89</v>
      </c>
      <c r="G12657" t="s">
        <v>15</v>
      </c>
      <c r="H12657">
        <v>4.8108384674611697E-2</v>
      </c>
      <c r="I12657">
        <v>81.099999999999994</v>
      </c>
      <c r="J12657">
        <v>55.8</v>
      </c>
      <c r="K12657">
        <v>299.89368595919501</v>
      </c>
      <c r="L12657">
        <v>2.3500364615537402E-2</v>
      </c>
      <c r="M12657">
        <v>11.3138148961834</v>
      </c>
      <c r="N12657">
        <v>23059</v>
      </c>
      <c r="O12657">
        <v>0.95189161532538802</v>
      </c>
      <c r="P12657">
        <v>4.8108384674611697E-2</v>
      </c>
    </row>
    <row r="12658" spans="1:16" x14ac:dyDescent="0.25">
      <c r="A12658">
        <v>12</v>
      </c>
      <c r="B12658">
        <v>71010</v>
      </c>
      <c r="C12658" t="s">
        <v>51</v>
      </c>
      <c r="D12658" t="s">
        <v>52</v>
      </c>
      <c r="E12658" t="s">
        <v>62</v>
      </c>
      <c r="F12658" t="s">
        <v>67</v>
      </c>
      <c r="G12658" t="s">
        <v>19</v>
      </c>
      <c r="H12658">
        <v>0.31286581585180101</v>
      </c>
      <c r="I12658">
        <v>61.4</v>
      </c>
      <c r="J12658">
        <v>28.6</v>
      </c>
      <c r="K12658">
        <v>99.613175489318394</v>
      </c>
      <c r="L12658">
        <v>1.7975247623085701E-2</v>
      </c>
      <c r="M12658">
        <v>20.551289198014199</v>
      </c>
      <c r="N12658">
        <v>78091</v>
      </c>
      <c r="O12658">
        <v>0.68713418414819805</v>
      </c>
      <c r="P12658">
        <v>0.31286581585180101</v>
      </c>
    </row>
    <row r="12659" spans="1:16" x14ac:dyDescent="0.25">
      <c r="A12659">
        <v>12</v>
      </c>
      <c r="B12659">
        <v>1272</v>
      </c>
      <c r="C12659" t="s">
        <v>31</v>
      </c>
      <c r="D12659" t="s">
        <v>43</v>
      </c>
      <c r="E12659" t="s">
        <v>31</v>
      </c>
      <c r="F12659" t="s">
        <v>43</v>
      </c>
      <c r="G12659" t="s">
        <v>15</v>
      </c>
      <c r="H12659">
        <v>8.8804914437471294E-2</v>
      </c>
      <c r="I12659">
        <v>106.2</v>
      </c>
      <c r="J12659">
        <v>46.2</v>
      </c>
      <c r="K12659">
        <v>270.081710358012</v>
      </c>
      <c r="L12659">
        <v>3.1029265954563501E-2</v>
      </c>
      <c r="M12659">
        <v>30.0986512266667</v>
      </c>
      <c r="N12659">
        <v>1082</v>
      </c>
      <c r="O12659">
        <v>0.91119508556252804</v>
      </c>
      <c r="P12659">
        <v>8.8804914437471294E-2</v>
      </c>
    </row>
    <row r="12660" spans="1:16" x14ac:dyDescent="0.25">
      <c r="A12660">
        <v>12</v>
      </c>
      <c r="B12660">
        <v>54008</v>
      </c>
      <c r="C12660" t="s">
        <v>47</v>
      </c>
      <c r="D12660" t="s">
        <v>49</v>
      </c>
      <c r="E12660" t="s">
        <v>47</v>
      </c>
      <c r="F12660" t="s">
        <v>49</v>
      </c>
      <c r="G12660" t="s">
        <v>15</v>
      </c>
      <c r="H12660">
        <v>0.24014009222677199</v>
      </c>
      <c r="I12660">
        <v>84.4</v>
      </c>
      <c r="J12660">
        <v>56.3</v>
      </c>
      <c r="K12660">
        <v>53.5792037208953</v>
      </c>
      <c r="L12660">
        <v>3.4239611692993902E-2</v>
      </c>
      <c r="M12660">
        <v>5.9523481187663503</v>
      </c>
      <c r="N12660">
        <v>54013</v>
      </c>
      <c r="O12660">
        <v>0.75985990777322698</v>
      </c>
      <c r="P12660">
        <v>0.24014009222677199</v>
      </c>
    </row>
    <row r="12661" spans="1:16" x14ac:dyDescent="0.25">
      <c r="A12661">
        <v>12</v>
      </c>
      <c r="B12661">
        <v>63024</v>
      </c>
      <c r="C12661" t="s">
        <v>44</v>
      </c>
      <c r="D12661" t="s">
        <v>78</v>
      </c>
      <c r="E12661" t="s">
        <v>44</v>
      </c>
      <c r="F12661" t="s">
        <v>96</v>
      </c>
      <c r="G12661" t="s">
        <v>15</v>
      </c>
      <c r="H12661">
        <v>0.17884547880177701</v>
      </c>
      <c r="I12661">
        <v>39.6</v>
      </c>
      <c r="J12661">
        <v>25.5</v>
      </c>
      <c r="K12661">
        <v>245.56597300752099</v>
      </c>
      <c r="L12661">
        <v>3.83970300294533E-2</v>
      </c>
      <c r="M12661">
        <v>37.507481978690201</v>
      </c>
      <c r="N12661">
        <v>65050</v>
      </c>
      <c r="O12661">
        <v>0.82115452119822196</v>
      </c>
      <c r="P12661">
        <v>0.17884547880177701</v>
      </c>
    </row>
    <row r="12662" spans="1:16" x14ac:dyDescent="0.25">
      <c r="A12662">
        <v>12</v>
      </c>
      <c r="B12662">
        <v>4014</v>
      </c>
      <c r="C12662" t="s">
        <v>31</v>
      </c>
      <c r="D12662" t="s">
        <v>57</v>
      </c>
      <c r="E12662" t="s">
        <v>31</v>
      </c>
      <c r="F12662" t="s">
        <v>43</v>
      </c>
      <c r="G12662" t="s">
        <v>15</v>
      </c>
      <c r="H12662">
        <v>0.17252848234705301</v>
      </c>
      <c r="I12662">
        <v>106.2</v>
      </c>
      <c r="J12662">
        <v>46.2</v>
      </c>
      <c r="K12662">
        <v>184.53498519985101</v>
      </c>
      <c r="L12662">
        <v>2.0761501843480801E-2</v>
      </c>
      <c r="M12662">
        <v>20.1867998084122</v>
      </c>
      <c r="N12662">
        <v>1082</v>
      </c>
      <c r="O12662">
        <v>0.82747151765294702</v>
      </c>
      <c r="P12662">
        <v>0.17252848234705301</v>
      </c>
    </row>
    <row r="12663" spans="1:16" x14ac:dyDescent="0.25">
      <c r="A12663">
        <v>12</v>
      </c>
      <c r="B12663">
        <v>96004</v>
      </c>
      <c r="C12663" t="s">
        <v>31</v>
      </c>
      <c r="D12663" t="s">
        <v>65</v>
      </c>
      <c r="E12663" t="s">
        <v>24</v>
      </c>
      <c r="F12663" t="s">
        <v>60</v>
      </c>
      <c r="G12663" t="s">
        <v>19</v>
      </c>
      <c r="H12663">
        <v>0.185214624714264</v>
      </c>
      <c r="I12663">
        <v>106.2</v>
      </c>
      <c r="J12663">
        <v>46.2</v>
      </c>
      <c r="K12663">
        <v>171.021299584876</v>
      </c>
      <c r="L12663">
        <v>1.9770393837838299E-2</v>
      </c>
      <c r="M12663">
        <v>18.913072513492502</v>
      </c>
      <c r="N12663">
        <v>15077</v>
      </c>
      <c r="O12663">
        <v>0.81478537528573503</v>
      </c>
      <c r="P12663">
        <v>0.185214624714264</v>
      </c>
    </row>
    <row r="12664" spans="1:16" x14ac:dyDescent="0.25">
      <c r="A12664">
        <v>12</v>
      </c>
      <c r="B12664">
        <v>46033</v>
      </c>
      <c r="C12664" t="s">
        <v>27</v>
      </c>
      <c r="D12664" t="s">
        <v>103</v>
      </c>
      <c r="E12664" t="s">
        <v>27</v>
      </c>
      <c r="F12664" t="s">
        <v>92</v>
      </c>
      <c r="G12664" t="s">
        <v>15</v>
      </c>
      <c r="H12664">
        <v>0.117795613463791</v>
      </c>
      <c r="I12664">
        <v>89.9</v>
      </c>
      <c r="J12664">
        <v>48.5</v>
      </c>
      <c r="K12664">
        <v>241.78197407502699</v>
      </c>
      <c r="L12664">
        <v>3.0400182068271098E-2</v>
      </c>
      <c r="M12664">
        <v>19.220190960250399</v>
      </c>
      <c r="N12664">
        <v>47011</v>
      </c>
      <c r="O12664">
        <v>0.88220438653620703</v>
      </c>
      <c r="P12664">
        <v>0.117795613463791</v>
      </c>
    </row>
    <row r="12665" spans="1:16" x14ac:dyDescent="0.25">
      <c r="A12665">
        <v>12</v>
      </c>
      <c r="B12665">
        <v>37018</v>
      </c>
      <c r="C12665" t="s">
        <v>33</v>
      </c>
      <c r="D12665" t="s">
        <v>79</v>
      </c>
      <c r="E12665" t="s">
        <v>33</v>
      </c>
      <c r="F12665" t="s">
        <v>79</v>
      </c>
      <c r="G12665" t="s">
        <v>15</v>
      </c>
      <c r="H12665">
        <v>0.135506448138903</v>
      </c>
      <c r="I12665">
        <v>81.5</v>
      </c>
      <c r="J12665">
        <v>51.5</v>
      </c>
      <c r="K12665">
        <v>173.30036898069699</v>
      </c>
      <c r="L12665">
        <v>1.45897816422046E-2</v>
      </c>
      <c r="M12665">
        <v>19.139473761872299</v>
      </c>
      <c r="N12665">
        <v>37011</v>
      </c>
      <c r="O12665">
        <v>0.864493551861096</v>
      </c>
      <c r="P12665">
        <v>0.135506448138903</v>
      </c>
    </row>
    <row r="12666" spans="1:16" x14ac:dyDescent="0.25">
      <c r="A12666">
        <v>12</v>
      </c>
      <c r="B12666">
        <v>15146</v>
      </c>
      <c r="C12666" t="s">
        <v>24</v>
      </c>
      <c r="D12666" t="s">
        <v>60</v>
      </c>
      <c r="E12666" t="s">
        <v>24</v>
      </c>
      <c r="F12666" t="s">
        <v>25</v>
      </c>
      <c r="G12666" t="s">
        <v>15</v>
      </c>
      <c r="H12666">
        <v>0</v>
      </c>
      <c r="I12666">
        <v>95.7</v>
      </c>
      <c r="J12666">
        <v>42.9</v>
      </c>
      <c r="K12666">
        <v>440.56949061981697</v>
      </c>
      <c r="L12666">
        <v>1.9839703875317499E-2</v>
      </c>
      <c r="M12666">
        <v>29.9884982881218</v>
      </c>
      <c r="N12666">
        <v>12127</v>
      </c>
      <c r="O12666">
        <v>1</v>
      </c>
      <c r="P12666">
        <v>0</v>
      </c>
    </row>
    <row r="12667" spans="1:16" x14ac:dyDescent="0.25">
      <c r="A12667">
        <v>12</v>
      </c>
      <c r="B12667">
        <v>58032</v>
      </c>
      <c r="C12667" t="s">
        <v>13</v>
      </c>
      <c r="D12667" t="s">
        <v>14</v>
      </c>
      <c r="E12667" t="s">
        <v>13</v>
      </c>
      <c r="F12667" t="s">
        <v>18</v>
      </c>
      <c r="G12667" t="s">
        <v>15</v>
      </c>
      <c r="H12667">
        <v>0.25094976747841802</v>
      </c>
      <c r="I12667">
        <v>63.9</v>
      </c>
      <c r="J12667">
        <v>45.2</v>
      </c>
      <c r="K12667">
        <v>90.086844485597794</v>
      </c>
      <c r="L12667">
        <v>1.1883326176227201E-2</v>
      </c>
      <c r="M12667">
        <v>9.0505000381600205</v>
      </c>
      <c r="N12667">
        <v>59011</v>
      </c>
      <c r="O12667">
        <v>0.74905023252158098</v>
      </c>
      <c r="P12667">
        <v>0.25094976747841702</v>
      </c>
    </row>
    <row r="12668" spans="1:16" x14ac:dyDescent="0.25">
      <c r="A12668">
        <v>12</v>
      </c>
      <c r="B12668">
        <v>78081</v>
      </c>
      <c r="C12668" t="s">
        <v>62</v>
      </c>
      <c r="D12668" t="s">
        <v>67</v>
      </c>
      <c r="E12668" t="s">
        <v>62</v>
      </c>
      <c r="F12668" t="s">
        <v>67</v>
      </c>
      <c r="G12668" t="s">
        <v>15</v>
      </c>
      <c r="H12668">
        <v>0.226331538510856</v>
      </c>
      <c r="I12668">
        <v>20.8</v>
      </c>
      <c r="J12668">
        <v>27.8</v>
      </c>
      <c r="K12668">
        <v>200.605661598176</v>
      </c>
      <c r="L12668">
        <v>0.10158903247051</v>
      </c>
      <c r="M12668">
        <v>34.760254033706197</v>
      </c>
      <c r="N12668">
        <v>78015</v>
      </c>
      <c r="O12668">
        <v>0.77366846148914403</v>
      </c>
      <c r="P12668">
        <v>0.226331538510855</v>
      </c>
    </row>
    <row r="12669" spans="1:16" x14ac:dyDescent="0.25">
      <c r="A12669">
        <v>12</v>
      </c>
      <c r="B12669">
        <v>54011</v>
      </c>
      <c r="C12669" t="s">
        <v>47</v>
      </c>
      <c r="D12669" t="s">
        <v>49</v>
      </c>
      <c r="E12669" t="s">
        <v>47</v>
      </c>
      <c r="F12669" t="s">
        <v>49</v>
      </c>
      <c r="G12669" t="s">
        <v>15</v>
      </c>
      <c r="H12669">
        <v>0.26478237501684299</v>
      </c>
      <c r="I12669">
        <v>84.4</v>
      </c>
      <c r="J12669">
        <v>56.3</v>
      </c>
      <c r="K12669">
        <v>30.400927612650499</v>
      </c>
      <c r="L12669">
        <v>2.1710692712928401E-2</v>
      </c>
      <c r="M12669">
        <v>0.93235138425239195</v>
      </c>
      <c r="N12669">
        <v>54024</v>
      </c>
      <c r="O12669">
        <v>0.73521762498315602</v>
      </c>
      <c r="P12669">
        <v>0.26478237501684299</v>
      </c>
    </row>
    <row r="12670" spans="1:16" x14ac:dyDescent="0.25">
      <c r="A12670">
        <v>12</v>
      </c>
      <c r="B12670">
        <v>52032</v>
      </c>
      <c r="C12670" t="s">
        <v>27</v>
      </c>
      <c r="D12670" t="s">
        <v>110</v>
      </c>
      <c r="E12670" t="s">
        <v>16</v>
      </c>
      <c r="F12670" t="s">
        <v>81</v>
      </c>
      <c r="G12670" t="s">
        <v>19</v>
      </c>
      <c r="H12670">
        <v>0.23369623397924699</v>
      </c>
      <c r="I12670">
        <v>89.9</v>
      </c>
      <c r="J12670">
        <v>48.5</v>
      </c>
      <c r="K12670">
        <v>107.037313962334</v>
      </c>
      <c r="L12670">
        <v>1.00317020486295E-2</v>
      </c>
      <c r="M12670">
        <v>8.3438798436426893</v>
      </c>
      <c r="N12670">
        <v>42017</v>
      </c>
      <c r="O12670">
        <v>0.76630376602075201</v>
      </c>
      <c r="P12670">
        <v>0.23369623397924699</v>
      </c>
    </row>
    <row r="12671" spans="1:16" x14ac:dyDescent="0.25">
      <c r="A12671">
        <v>12</v>
      </c>
      <c r="B12671">
        <v>15041</v>
      </c>
      <c r="C12671" t="s">
        <v>24</v>
      </c>
      <c r="D12671" t="s">
        <v>60</v>
      </c>
      <c r="E12671" t="s">
        <v>24</v>
      </c>
      <c r="F12671" t="s">
        <v>104</v>
      </c>
      <c r="G12671" t="s">
        <v>15</v>
      </c>
      <c r="H12671">
        <v>2.2639909122523501E-2</v>
      </c>
      <c r="I12671">
        <v>95.7</v>
      </c>
      <c r="J12671">
        <v>42.9</v>
      </c>
      <c r="K12671">
        <v>390.574377249299</v>
      </c>
      <c r="L12671">
        <v>1.76238800566757E-2</v>
      </c>
      <c r="M12671">
        <v>26.593823767776801</v>
      </c>
      <c r="N12671">
        <v>108033</v>
      </c>
      <c r="O12671">
        <v>0.977360090877476</v>
      </c>
      <c r="P12671">
        <v>2.2639909122523501E-2</v>
      </c>
    </row>
    <row r="12672" spans="1:16" x14ac:dyDescent="0.25">
      <c r="A12672">
        <v>12</v>
      </c>
      <c r="B12672">
        <v>1156</v>
      </c>
      <c r="C12672" t="s">
        <v>31</v>
      </c>
      <c r="D12672" t="s">
        <v>43</v>
      </c>
      <c r="E12672" t="s">
        <v>21</v>
      </c>
      <c r="F12672" t="s">
        <v>69</v>
      </c>
      <c r="G12672" t="s">
        <v>19</v>
      </c>
      <c r="H12672">
        <v>9.30233296761315E-2</v>
      </c>
      <c r="I12672">
        <v>106.2</v>
      </c>
      <c r="J12672">
        <v>46.2</v>
      </c>
      <c r="K12672">
        <v>265.57366972139101</v>
      </c>
      <c r="L12672">
        <v>3.0337483685974002E-2</v>
      </c>
      <c r="M12672">
        <v>29.6166477366822</v>
      </c>
      <c r="N12672">
        <v>29041</v>
      </c>
      <c r="O12672">
        <v>0.90697667032386797</v>
      </c>
      <c r="P12672">
        <v>9.3023329676131403E-2</v>
      </c>
    </row>
    <row r="12673" spans="1:16" x14ac:dyDescent="0.25">
      <c r="A12673">
        <v>12</v>
      </c>
      <c r="B12673">
        <v>93005</v>
      </c>
      <c r="C12673" t="s">
        <v>58</v>
      </c>
      <c r="D12673" t="s">
        <v>97</v>
      </c>
      <c r="E12673" t="s">
        <v>27</v>
      </c>
      <c r="F12673" t="s">
        <v>70</v>
      </c>
      <c r="G12673" t="s">
        <v>19</v>
      </c>
      <c r="H12673">
        <v>0.205662981116814</v>
      </c>
      <c r="I12673">
        <v>120.8</v>
      </c>
      <c r="J12673">
        <v>49</v>
      </c>
      <c r="K12673">
        <v>162.448410553473</v>
      </c>
      <c r="L12673">
        <v>5.8314814614765703E-2</v>
      </c>
      <c r="M12673">
        <v>17.355798950152799</v>
      </c>
      <c r="N12673">
        <v>51017</v>
      </c>
      <c r="O12673">
        <v>0.79433701888318498</v>
      </c>
      <c r="P12673">
        <v>0.205662981116815</v>
      </c>
    </row>
    <row r="12674" spans="1:16" x14ac:dyDescent="0.25">
      <c r="A12674">
        <v>12</v>
      </c>
      <c r="B12674">
        <v>93030</v>
      </c>
      <c r="C12674" t="s">
        <v>58</v>
      </c>
      <c r="D12674" t="s">
        <v>97</v>
      </c>
      <c r="E12674" t="s">
        <v>58</v>
      </c>
      <c r="F12674" t="s">
        <v>59</v>
      </c>
      <c r="G12674" t="s">
        <v>15</v>
      </c>
      <c r="H12674">
        <v>0.22792795407313399</v>
      </c>
      <c r="I12674">
        <v>120.8</v>
      </c>
      <c r="J12674">
        <v>49</v>
      </c>
      <c r="K12674">
        <v>155.205257812962</v>
      </c>
      <c r="L12674">
        <v>6.5522577472972798E-2</v>
      </c>
      <c r="M12674">
        <v>12.7159765987067</v>
      </c>
      <c r="N12674">
        <v>30099</v>
      </c>
      <c r="O12674">
        <v>0.77207204592686396</v>
      </c>
      <c r="P12674">
        <v>0.22792795407313399</v>
      </c>
    </row>
    <row r="12675" spans="1:16" x14ac:dyDescent="0.25">
      <c r="A12675">
        <v>12</v>
      </c>
      <c r="B12675">
        <v>22192</v>
      </c>
      <c r="C12675" t="s">
        <v>72</v>
      </c>
      <c r="D12675" t="s">
        <v>74</v>
      </c>
      <c r="E12675" t="s">
        <v>72</v>
      </c>
      <c r="F12675" t="s">
        <v>73</v>
      </c>
      <c r="G12675" t="s">
        <v>15</v>
      </c>
      <c r="H12675">
        <v>8.6298779546190196E-2</v>
      </c>
      <c r="I12675">
        <v>47.5</v>
      </c>
      <c r="J12675">
        <v>60.4</v>
      </c>
      <c r="K12675">
        <v>257.95544934068801</v>
      </c>
      <c r="L12675">
        <v>0.12872510438411</v>
      </c>
      <c r="M12675">
        <v>10.8369189513647</v>
      </c>
      <c r="N12675">
        <v>21077</v>
      </c>
      <c r="O12675">
        <v>0.91370122045380897</v>
      </c>
      <c r="P12675">
        <v>8.6298779546190293E-2</v>
      </c>
    </row>
    <row r="12676" spans="1:16" x14ac:dyDescent="0.25">
      <c r="A12676">
        <v>12</v>
      </c>
      <c r="B12676">
        <v>60010</v>
      </c>
      <c r="C12676" t="s">
        <v>13</v>
      </c>
      <c r="D12676" t="s">
        <v>23</v>
      </c>
      <c r="E12676" t="s">
        <v>13</v>
      </c>
      <c r="F12676" t="s">
        <v>18</v>
      </c>
      <c r="G12676" t="s">
        <v>15</v>
      </c>
      <c r="H12676">
        <v>0.27780076254976299</v>
      </c>
      <c r="I12676">
        <v>63.9</v>
      </c>
      <c r="J12676">
        <v>45.2</v>
      </c>
      <c r="K12676">
        <v>50.956300471022502</v>
      </c>
      <c r="L12676">
        <v>6.4290392346195002E-3</v>
      </c>
      <c r="M12676">
        <v>8.2947003113730204</v>
      </c>
      <c r="N12676">
        <v>59011</v>
      </c>
      <c r="O12676">
        <v>0.72219923745023595</v>
      </c>
      <c r="P12676">
        <v>0.27780076254976299</v>
      </c>
    </row>
    <row r="12677" spans="1:16" x14ac:dyDescent="0.25">
      <c r="A12677">
        <v>12</v>
      </c>
      <c r="B12677">
        <v>39014</v>
      </c>
      <c r="C12677" t="s">
        <v>33</v>
      </c>
      <c r="D12677" t="s">
        <v>35</v>
      </c>
      <c r="E12677" t="s">
        <v>33</v>
      </c>
      <c r="F12677" t="s">
        <v>35</v>
      </c>
      <c r="G12677" t="s">
        <v>15</v>
      </c>
      <c r="H12677">
        <v>7.0365762915187993E-2</v>
      </c>
      <c r="I12677">
        <v>81.5</v>
      </c>
      <c r="J12677">
        <v>51.5</v>
      </c>
      <c r="K12677">
        <v>241.96624323467799</v>
      </c>
      <c r="L12677">
        <v>1.9851195373622399E-2</v>
      </c>
      <c r="M12677">
        <v>25.882135354619098</v>
      </c>
      <c r="N12677">
        <v>99014</v>
      </c>
      <c r="O12677">
        <v>0.92963423708481097</v>
      </c>
      <c r="P12677">
        <v>7.0365762915187993E-2</v>
      </c>
    </row>
    <row r="12678" spans="1:16" x14ac:dyDescent="0.25">
      <c r="A12678">
        <v>12</v>
      </c>
      <c r="B12678">
        <v>22205</v>
      </c>
      <c r="C12678" t="s">
        <v>72</v>
      </c>
      <c r="D12678" t="s">
        <v>74</v>
      </c>
      <c r="E12678" t="s">
        <v>72</v>
      </c>
      <c r="F12678" t="s">
        <v>73</v>
      </c>
      <c r="G12678" t="s">
        <v>15</v>
      </c>
      <c r="H12678">
        <v>7.6473806070602002E-2</v>
      </c>
      <c r="I12678">
        <v>47.5</v>
      </c>
      <c r="J12678">
        <v>60.4</v>
      </c>
      <c r="K12678">
        <v>273.63863905639198</v>
      </c>
      <c r="L12678">
        <v>0.138519407504445</v>
      </c>
      <c r="M12678">
        <v>12.120495904209999</v>
      </c>
      <c r="N12678">
        <v>21008</v>
      </c>
      <c r="O12678">
        <v>0.92352619392939705</v>
      </c>
      <c r="P12678">
        <v>7.6473806070602002E-2</v>
      </c>
    </row>
    <row r="12679" spans="1:16" x14ac:dyDescent="0.25">
      <c r="A12679">
        <v>12</v>
      </c>
      <c r="B12679">
        <v>1272</v>
      </c>
      <c r="C12679" t="s">
        <v>31</v>
      </c>
      <c r="D12679" t="s">
        <v>43</v>
      </c>
      <c r="E12679" t="s">
        <v>31</v>
      </c>
      <c r="F12679" t="s">
        <v>43</v>
      </c>
      <c r="G12679" t="s">
        <v>15</v>
      </c>
      <c r="H12679">
        <v>8.8804914437471294E-2</v>
      </c>
      <c r="I12679">
        <v>106.2</v>
      </c>
      <c r="J12679">
        <v>46.2</v>
      </c>
      <c r="K12679">
        <v>270.081710358012</v>
      </c>
      <c r="L12679">
        <v>3.1029265954563501E-2</v>
      </c>
      <c r="M12679">
        <v>30.0986512266667</v>
      </c>
      <c r="N12679">
        <v>1272</v>
      </c>
      <c r="O12679">
        <v>0.91119508556252804</v>
      </c>
      <c r="P12679">
        <v>8.8804914437471294E-2</v>
      </c>
    </row>
    <row r="12680" spans="1:16" x14ac:dyDescent="0.25">
      <c r="A12680">
        <v>12</v>
      </c>
      <c r="B12680">
        <v>54002</v>
      </c>
      <c r="C12680" t="s">
        <v>47</v>
      </c>
      <c r="D12680" t="s">
        <v>49</v>
      </c>
      <c r="E12680" t="s">
        <v>24</v>
      </c>
      <c r="F12680" t="s">
        <v>61</v>
      </c>
      <c r="G12680" t="s">
        <v>19</v>
      </c>
      <c r="H12680">
        <v>0.23967565952195199</v>
      </c>
      <c r="I12680">
        <v>84.4</v>
      </c>
      <c r="J12680">
        <v>56.3</v>
      </c>
      <c r="K12680">
        <v>89.346821268476305</v>
      </c>
      <c r="L12680">
        <v>8.2105789076755101E-2</v>
      </c>
      <c r="M12680">
        <v>5.7519590310093296</v>
      </c>
      <c r="N12680">
        <v>13075</v>
      </c>
      <c r="O12680">
        <v>0.76032434047804698</v>
      </c>
      <c r="P12680">
        <v>0.239675659521951</v>
      </c>
    </row>
    <row r="12681" spans="1:16" x14ac:dyDescent="0.25">
      <c r="A12681">
        <v>12</v>
      </c>
      <c r="B12681">
        <v>17046</v>
      </c>
      <c r="C12681" t="s">
        <v>24</v>
      </c>
      <c r="D12681" t="s">
        <v>26</v>
      </c>
      <c r="E12681" t="s">
        <v>24</v>
      </c>
      <c r="F12681" t="s">
        <v>66</v>
      </c>
      <c r="G12681" t="s">
        <v>15</v>
      </c>
      <c r="H12681">
        <v>2.4399572652957099E-2</v>
      </c>
      <c r="I12681">
        <v>95.7</v>
      </c>
      <c r="J12681">
        <v>42.9</v>
      </c>
      <c r="K12681">
        <v>381.65972262993603</v>
      </c>
      <c r="L12681">
        <v>1.71398350486234E-2</v>
      </c>
      <c r="M12681">
        <v>28.038945467140799</v>
      </c>
      <c r="N12681">
        <v>16198</v>
      </c>
      <c r="O12681">
        <v>0.975600427347043</v>
      </c>
      <c r="P12681">
        <v>2.4399572652957099E-2</v>
      </c>
    </row>
    <row r="12682" spans="1:16" x14ac:dyDescent="0.25">
      <c r="A12682">
        <v>12</v>
      </c>
      <c r="B12682">
        <v>12029</v>
      </c>
      <c r="C12682" t="s">
        <v>24</v>
      </c>
      <c r="D12682" t="s">
        <v>25</v>
      </c>
      <c r="E12682" t="s">
        <v>24</v>
      </c>
      <c r="F12682" t="s">
        <v>66</v>
      </c>
      <c r="G12682" t="s">
        <v>15</v>
      </c>
      <c r="H12682">
        <v>4.1385042320546801E-2</v>
      </c>
      <c r="I12682">
        <v>95.7</v>
      </c>
      <c r="J12682">
        <v>42.9</v>
      </c>
      <c r="K12682">
        <v>369.64121201272002</v>
      </c>
      <c r="L12682">
        <v>1.6715837241385301E-2</v>
      </c>
      <c r="M12682">
        <v>25.037340775156899</v>
      </c>
      <c r="N12682">
        <v>16128</v>
      </c>
      <c r="O12682">
        <v>0.95861495767945304</v>
      </c>
      <c r="P12682">
        <v>4.1385042320546801E-2</v>
      </c>
    </row>
    <row r="12683" spans="1:16" x14ac:dyDescent="0.25">
      <c r="A12683">
        <v>12</v>
      </c>
      <c r="B12683">
        <v>67047</v>
      </c>
      <c r="C12683" t="s">
        <v>36</v>
      </c>
      <c r="D12683" t="s">
        <v>113</v>
      </c>
      <c r="E12683" t="s">
        <v>36</v>
      </c>
      <c r="F12683" t="s">
        <v>37</v>
      </c>
      <c r="G12683" t="s">
        <v>15</v>
      </c>
      <c r="H12683">
        <v>0.28869700818007898</v>
      </c>
      <c r="I12683">
        <v>42.4</v>
      </c>
      <c r="J12683">
        <v>43.1</v>
      </c>
      <c r="K12683">
        <v>58.158857508138603</v>
      </c>
      <c r="L12683">
        <v>2.5857936473478799E-2</v>
      </c>
      <c r="M12683">
        <v>6.7225436995004904</v>
      </c>
      <c r="N12683">
        <v>68033</v>
      </c>
      <c r="O12683">
        <v>0.71130299181991996</v>
      </c>
      <c r="P12683">
        <v>0.28869700818007898</v>
      </c>
    </row>
    <row r="12684" spans="1:16" x14ac:dyDescent="0.25">
      <c r="A12684">
        <v>12</v>
      </c>
      <c r="B12684">
        <v>11015</v>
      </c>
      <c r="C12684" t="s">
        <v>90</v>
      </c>
      <c r="D12684" t="s">
        <v>94</v>
      </c>
      <c r="E12684" t="s">
        <v>27</v>
      </c>
      <c r="F12684" t="s">
        <v>92</v>
      </c>
      <c r="G12684" t="s">
        <v>19</v>
      </c>
      <c r="H12684">
        <v>0.34259632661445499</v>
      </c>
      <c r="I12684">
        <v>96.8</v>
      </c>
      <c r="J12684">
        <v>39.799999999999997</v>
      </c>
      <c r="K12684">
        <v>46.059964712148599</v>
      </c>
      <c r="L12684">
        <v>2.33243564668126E-2</v>
      </c>
      <c r="M12684">
        <v>7.1984802199462701</v>
      </c>
      <c r="N12684">
        <v>47011</v>
      </c>
      <c r="O12684">
        <v>0.65740367338554395</v>
      </c>
      <c r="P12684">
        <v>0.34259632661445499</v>
      </c>
    </row>
    <row r="12685" spans="1:16" x14ac:dyDescent="0.25">
      <c r="A12685">
        <v>12</v>
      </c>
      <c r="B12685">
        <v>28068</v>
      </c>
      <c r="C12685" t="s">
        <v>21</v>
      </c>
      <c r="D12685" t="s">
        <v>22</v>
      </c>
      <c r="E12685" t="s">
        <v>33</v>
      </c>
      <c r="F12685" t="s">
        <v>35</v>
      </c>
      <c r="G12685" t="s">
        <v>19</v>
      </c>
      <c r="H12685">
        <v>0.101031862897192</v>
      </c>
      <c r="I12685">
        <v>81.099999999999994</v>
      </c>
      <c r="J12685">
        <v>55.8</v>
      </c>
      <c r="K12685">
        <v>230.12994658295801</v>
      </c>
      <c r="L12685">
        <v>1.82974252671637E-2</v>
      </c>
      <c r="M12685">
        <v>9.0142687336581702</v>
      </c>
      <c r="N12685">
        <v>40012</v>
      </c>
      <c r="O12685">
        <v>0.89896813710280699</v>
      </c>
      <c r="P12685">
        <v>0.101031862897192</v>
      </c>
    </row>
    <row r="12686" spans="1:16" x14ac:dyDescent="0.25">
      <c r="A12686">
        <v>12</v>
      </c>
      <c r="B12686">
        <v>27024</v>
      </c>
      <c r="C12686" t="s">
        <v>21</v>
      </c>
      <c r="D12686" t="s">
        <v>40</v>
      </c>
      <c r="E12686" t="s">
        <v>21</v>
      </c>
      <c r="F12686" t="s">
        <v>40</v>
      </c>
      <c r="G12686" t="s">
        <v>15</v>
      </c>
      <c r="H12686">
        <v>6.3648019036666406E-2</v>
      </c>
      <c r="I12686">
        <v>81.099999999999994</v>
      </c>
      <c r="J12686">
        <v>55.8</v>
      </c>
      <c r="K12686">
        <v>281.46431383370702</v>
      </c>
      <c r="L12686">
        <v>2.2199168166731901E-2</v>
      </c>
      <c r="M12686">
        <v>10.186648515205301</v>
      </c>
      <c r="N12686">
        <v>27012</v>
      </c>
      <c r="O12686">
        <v>0.93635198096333305</v>
      </c>
      <c r="P12686">
        <v>6.3648019036666503E-2</v>
      </c>
    </row>
    <row r="12687" spans="1:16" x14ac:dyDescent="0.25">
      <c r="A12687">
        <v>12</v>
      </c>
      <c r="B12687">
        <v>40045</v>
      </c>
      <c r="C12687" t="s">
        <v>33</v>
      </c>
      <c r="D12687" t="s">
        <v>35</v>
      </c>
      <c r="E12687" t="s">
        <v>33</v>
      </c>
      <c r="F12687" t="s">
        <v>35</v>
      </c>
      <c r="G12687" t="s">
        <v>15</v>
      </c>
      <c r="H12687">
        <v>0.10753300206643999</v>
      </c>
      <c r="I12687">
        <v>81.5</v>
      </c>
      <c r="J12687">
        <v>51.5</v>
      </c>
      <c r="K12687">
        <v>211.95674521646799</v>
      </c>
      <c r="L12687">
        <v>1.85234995193896E-2</v>
      </c>
      <c r="M12687">
        <v>20.131797412120299</v>
      </c>
      <c r="N12687">
        <v>39014</v>
      </c>
      <c r="O12687">
        <v>0.89246699793355999</v>
      </c>
      <c r="P12687">
        <v>0.10753300206643999</v>
      </c>
    </row>
    <row r="12688" spans="1:16" x14ac:dyDescent="0.25">
      <c r="A12688">
        <v>12</v>
      </c>
      <c r="B12688">
        <v>15146</v>
      </c>
      <c r="C12688" t="s">
        <v>24</v>
      </c>
      <c r="D12688" t="s">
        <v>60</v>
      </c>
      <c r="E12688" t="s">
        <v>24</v>
      </c>
      <c r="F12688" t="s">
        <v>26</v>
      </c>
      <c r="G12688" t="s">
        <v>15</v>
      </c>
      <c r="H12688">
        <v>0</v>
      </c>
      <c r="I12688">
        <v>95.7</v>
      </c>
      <c r="J12688">
        <v>42.9</v>
      </c>
      <c r="K12688">
        <v>440.56949061981697</v>
      </c>
      <c r="L12688">
        <v>1.9839703875317499E-2</v>
      </c>
      <c r="M12688">
        <v>29.9884982881218</v>
      </c>
      <c r="N12688">
        <v>17123</v>
      </c>
      <c r="O12688">
        <v>0.999999999999999</v>
      </c>
      <c r="P12688">
        <v>0</v>
      </c>
    </row>
    <row r="12689" spans="1:16" x14ac:dyDescent="0.25">
      <c r="A12689">
        <v>12</v>
      </c>
      <c r="B12689">
        <v>47014</v>
      </c>
      <c r="C12689" t="s">
        <v>27</v>
      </c>
      <c r="D12689" t="s">
        <v>92</v>
      </c>
      <c r="E12689" t="s">
        <v>27</v>
      </c>
      <c r="F12689" t="s">
        <v>110</v>
      </c>
      <c r="G12689" t="s">
        <v>15</v>
      </c>
      <c r="H12689">
        <v>0.116707125144246</v>
      </c>
      <c r="I12689">
        <v>89.9</v>
      </c>
      <c r="J12689">
        <v>48.5</v>
      </c>
      <c r="K12689">
        <v>237.960296381256</v>
      </c>
      <c r="L12689">
        <v>2.9264217640077299E-2</v>
      </c>
      <c r="M12689">
        <v>20.3101648494996</v>
      </c>
      <c r="N12689">
        <v>52032</v>
      </c>
      <c r="O12689">
        <v>0.88329287485575203</v>
      </c>
      <c r="P12689">
        <v>0.116707125144246</v>
      </c>
    </row>
    <row r="12690" spans="1:16" x14ac:dyDescent="0.25">
      <c r="A12690">
        <v>12</v>
      </c>
      <c r="B12690">
        <v>55028</v>
      </c>
      <c r="C12690" t="s">
        <v>47</v>
      </c>
      <c r="D12690" t="s">
        <v>48</v>
      </c>
      <c r="E12690" t="s">
        <v>47</v>
      </c>
      <c r="F12690" t="s">
        <v>48</v>
      </c>
      <c r="G12690" t="s">
        <v>15</v>
      </c>
      <c r="H12690">
        <v>0.27004405389213498</v>
      </c>
      <c r="I12690">
        <v>84.4</v>
      </c>
      <c r="J12690">
        <v>56.3</v>
      </c>
      <c r="K12690">
        <v>12.5178426213765</v>
      </c>
      <c r="L12690">
        <v>8.8939596178550292E-3</v>
      </c>
      <c r="M12690">
        <v>1.2153663057317701</v>
      </c>
      <c r="N12690">
        <v>55023</v>
      </c>
      <c r="O12690">
        <v>0.72995594610786396</v>
      </c>
      <c r="P12690">
        <v>0.27004405389213498</v>
      </c>
    </row>
    <row r="12691" spans="1:16" x14ac:dyDescent="0.25">
      <c r="A12691">
        <v>12</v>
      </c>
      <c r="B12691">
        <v>58079</v>
      </c>
      <c r="C12691" t="s">
        <v>13</v>
      </c>
      <c r="D12691" t="s">
        <v>14</v>
      </c>
      <c r="E12691" t="s">
        <v>13</v>
      </c>
      <c r="F12691" t="s">
        <v>18</v>
      </c>
      <c r="G12691" t="s">
        <v>15</v>
      </c>
      <c r="H12691">
        <v>6.8142696817836801E-2</v>
      </c>
      <c r="I12691">
        <v>63.9</v>
      </c>
      <c r="J12691">
        <v>45.2</v>
      </c>
      <c r="K12691">
        <v>270.94333452694701</v>
      </c>
      <c r="L12691">
        <v>3.8986375517586103E-2</v>
      </c>
      <c r="M12691">
        <v>32.909480740798699</v>
      </c>
      <c r="N12691">
        <v>59011</v>
      </c>
      <c r="O12691">
        <v>0.93185730318216298</v>
      </c>
      <c r="P12691">
        <v>6.8142696817836704E-2</v>
      </c>
    </row>
    <row r="12692" spans="1:16" x14ac:dyDescent="0.25">
      <c r="A12692">
        <v>12</v>
      </c>
      <c r="B12692">
        <v>65056</v>
      </c>
      <c r="C12692" t="s">
        <v>44</v>
      </c>
      <c r="D12692" t="s">
        <v>96</v>
      </c>
      <c r="E12692" t="s">
        <v>44</v>
      </c>
      <c r="F12692" t="s">
        <v>78</v>
      </c>
      <c r="G12692" t="s">
        <v>15</v>
      </c>
      <c r="H12692">
        <v>0.229368736680887</v>
      </c>
      <c r="I12692">
        <v>39.6</v>
      </c>
      <c r="J12692">
        <v>25.5</v>
      </c>
      <c r="K12692">
        <v>198.80476423394401</v>
      </c>
      <c r="L12692">
        <v>3.22845162777326E-2</v>
      </c>
      <c r="M12692">
        <v>30.379444723134501</v>
      </c>
      <c r="N12692">
        <v>63057</v>
      </c>
      <c r="O12692">
        <v>0.77063126331911302</v>
      </c>
      <c r="P12692">
        <v>0.229368736680886</v>
      </c>
    </row>
    <row r="12693" spans="1:16" x14ac:dyDescent="0.25">
      <c r="A12693">
        <v>12</v>
      </c>
      <c r="B12693">
        <v>16188</v>
      </c>
      <c r="C12693" t="s">
        <v>24</v>
      </c>
      <c r="D12693" t="s">
        <v>66</v>
      </c>
      <c r="E12693" t="s">
        <v>24</v>
      </c>
      <c r="F12693" t="s">
        <v>60</v>
      </c>
      <c r="G12693" t="s">
        <v>15</v>
      </c>
      <c r="H12693">
        <v>9.5500647594955496E-2</v>
      </c>
      <c r="I12693">
        <v>95.7</v>
      </c>
      <c r="J12693">
        <v>42.9</v>
      </c>
      <c r="K12693">
        <v>303.43250343992599</v>
      </c>
      <c r="L12693">
        <v>1.33520130895287E-2</v>
      </c>
      <c r="M12693">
        <v>21.796293159710601</v>
      </c>
      <c r="N12693">
        <v>15192</v>
      </c>
      <c r="O12693">
        <v>0.90449935240504398</v>
      </c>
      <c r="P12693">
        <v>9.5500647594955398E-2</v>
      </c>
    </row>
    <row r="12694" spans="1:16" x14ac:dyDescent="0.25">
      <c r="A12694">
        <v>12</v>
      </c>
      <c r="B12694">
        <v>10025</v>
      </c>
      <c r="C12694" t="s">
        <v>90</v>
      </c>
      <c r="D12694" t="s">
        <v>91</v>
      </c>
      <c r="E12694" t="s">
        <v>90</v>
      </c>
      <c r="F12694" t="s">
        <v>91</v>
      </c>
      <c r="G12694" t="s">
        <v>15</v>
      </c>
      <c r="H12694">
        <v>0.301973168835802</v>
      </c>
      <c r="I12694">
        <v>96.8</v>
      </c>
      <c r="J12694">
        <v>39.799999999999997</v>
      </c>
      <c r="K12694">
        <v>105.384785188089</v>
      </c>
      <c r="L12694">
        <v>5.4113877318887497E-2</v>
      </c>
      <c r="M12694">
        <v>12.164623585346</v>
      </c>
      <c r="N12694">
        <v>10028</v>
      </c>
      <c r="O12694">
        <v>0.69802683116419695</v>
      </c>
      <c r="P12694">
        <v>0.301973168835802</v>
      </c>
    </row>
    <row r="12695" spans="1:16" x14ac:dyDescent="0.25">
      <c r="A12695">
        <v>12</v>
      </c>
      <c r="B12695">
        <v>25021</v>
      </c>
      <c r="C12695" t="s">
        <v>21</v>
      </c>
      <c r="D12695" t="s">
        <v>84</v>
      </c>
      <c r="E12695" t="s">
        <v>21</v>
      </c>
      <c r="F12695" t="s">
        <v>89</v>
      </c>
      <c r="G12695" t="s">
        <v>15</v>
      </c>
      <c r="H12695">
        <v>0.14382373560596601</v>
      </c>
      <c r="I12695">
        <v>81.099999999999994</v>
      </c>
      <c r="J12695">
        <v>55.8</v>
      </c>
      <c r="K12695">
        <v>169.96575812486799</v>
      </c>
      <c r="L12695">
        <v>1.41069435409943E-2</v>
      </c>
      <c r="M12695">
        <v>8.0545786301498001</v>
      </c>
      <c r="N12695">
        <v>23059</v>
      </c>
      <c r="O12695">
        <v>0.85617626439403305</v>
      </c>
      <c r="P12695">
        <v>0.14382373560596601</v>
      </c>
    </row>
    <row r="12696" spans="1:16" x14ac:dyDescent="0.25">
      <c r="A12696">
        <v>12</v>
      </c>
      <c r="B12696">
        <v>1218</v>
      </c>
      <c r="C12696" t="s">
        <v>31</v>
      </c>
      <c r="D12696" t="s">
        <v>43</v>
      </c>
      <c r="E12696" t="s">
        <v>21</v>
      </c>
      <c r="F12696" t="s">
        <v>22</v>
      </c>
      <c r="G12696" t="s">
        <v>19</v>
      </c>
      <c r="H12696">
        <v>0.13320911372258601</v>
      </c>
      <c r="I12696">
        <v>106.2</v>
      </c>
      <c r="J12696">
        <v>46.2</v>
      </c>
      <c r="K12696">
        <v>223.54212640502399</v>
      </c>
      <c r="L12696">
        <v>2.5677886042003498E-2</v>
      </c>
      <c r="M12696">
        <v>25.1368494241941</v>
      </c>
      <c r="N12696">
        <v>28001</v>
      </c>
      <c r="O12696">
        <v>0.86679088627741296</v>
      </c>
      <c r="P12696">
        <v>0.13320911372258601</v>
      </c>
    </row>
    <row r="12697" spans="1:16" x14ac:dyDescent="0.25">
      <c r="A12697">
        <v>12</v>
      </c>
      <c r="B12697">
        <v>52007</v>
      </c>
      <c r="C12697" t="s">
        <v>27</v>
      </c>
      <c r="D12697" t="s">
        <v>110</v>
      </c>
      <c r="E12697" t="s">
        <v>31</v>
      </c>
      <c r="F12697" t="s">
        <v>43</v>
      </c>
      <c r="G12697" t="s">
        <v>19</v>
      </c>
      <c r="H12697">
        <v>0.30512680043381701</v>
      </c>
      <c r="I12697">
        <v>89.9</v>
      </c>
      <c r="J12697">
        <v>48.5</v>
      </c>
      <c r="K12697">
        <v>28.907038761933599</v>
      </c>
      <c r="L12697">
        <v>3.0036146937324798E-3</v>
      </c>
      <c r="M12697">
        <v>1.4117489240613501</v>
      </c>
      <c r="N12697">
        <v>1125</v>
      </c>
      <c r="O12697">
        <v>0.69487319956618199</v>
      </c>
      <c r="P12697">
        <v>0.30512680043381701</v>
      </c>
    </row>
    <row r="12698" spans="1:16" x14ac:dyDescent="0.25">
      <c r="A12698">
        <v>12</v>
      </c>
      <c r="B12698">
        <v>78119</v>
      </c>
      <c r="C12698" t="s">
        <v>62</v>
      </c>
      <c r="D12698" t="s">
        <v>67</v>
      </c>
      <c r="E12698" t="s">
        <v>62</v>
      </c>
      <c r="F12698" t="s">
        <v>64</v>
      </c>
      <c r="G12698" t="s">
        <v>15</v>
      </c>
      <c r="H12698">
        <v>0.245536957069069</v>
      </c>
      <c r="I12698">
        <v>20.8</v>
      </c>
      <c r="J12698">
        <v>27.8</v>
      </c>
      <c r="K12698">
        <v>157.58368221560301</v>
      </c>
      <c r="L12698">
        <v>7.6357806566683797E-2</v>
      </c>
      <c r="M12698">
        <v>34.163481725521798</v>
      </c>
      <c r="N12698">
        <v>80043</v>
      </c>
      <c r="O12698">
        <v>0.75446304293093003</v>
      </c>
      <c r="P12698">
        <v>0.245536957069069</v>
      </c>
    </row>
    <row r="12699" spans="1:16" x14ac:dyDescent="0.25">
      <c r="A12699">
        <v>12</v>
      </c>
      <c r="B12699">
        <v>24088</v>
      </c>
      <c r="C12699" t="s">
        <v>21</v>
      </c>
      <c r="D12699" t="s">
        <v>54</v>
      </c>
      <c r="E12699" t="s">
        <v>21</v>
      </c>
      <c r="F12699" t="s">
        <v>22</v>
      </c>
      <c r="G12699" t="s">
        <v>15</v>
      </c>
      <c r="H12699">
        <v>8.8445336637820296E-2</v>
      </c>
      <c r="I12699">
        <v>81.099999999999994</v>
      </c>
      <c r="J12699">
        <v>55.8</v>
      </c>
      <c r="K12699">
        <v>254.42232097630099</v>
      </c>
      <c r="L12699">
        <v>2.0914553593848199E-2</v>
      </c>
      <c r="M12699">
        <v>7.9582174157678196</v>
      </c>
      <c r="N12699">
        <v>28032</v>
      </c>
      <c r="O12699">
        <v>0.91155466336217905</v>
      </c>
      <c r="P12699">
        <v>8.8445336637820296E-2</v>
      </c>
    </row>
    <row r="12700" spans="1:16" x14ac:dyDescent="0.25">
      <c r="A12700">
        <v>12</v>
      </c>
      <c r="B12700">
        <v>10025</v>
      </c>
      <c r="C12700" t="s">
        <v>90</v>
      </c>
      <c r="D12700" t="s">
        <v>91</v>
      </c>
      <c r="E12700" t="s">
        <v>90</v>
      </c>
      <c r="F12700" t="s">
        <v>106</v>
      </c>
      <c r="G12700" t="s">
        <v>15</v>
      </c>
      <c r="H12700">
        <v>0.301973168835802</v>
      </c>
      <c r="I12700">
        <v>96.8</v>
      </c>
      <c r="J12700">
        <v>39.799999999999997</v>
      </c>
      <c r="K12700">
        <v>105.384785188089</v>
      </c>
      <c r="L12700">
        <v>5.4113877318887497E-2</v>
      </c>
      <c r="M12700">
        <v>12.164623585346</v>
      </c>
      <c r="N12700">
        <v>9049</v>
      </c>
      <c r="O12700">
        <v>0.69802683116419695</v>
      </c>
      <c r="P12700">
        <v>0.301973168835802</v>
      </c>
    </row>
    <row r="12701" spans="1:16" x14ac:dyDescent="0.25">
      <c r="A12701">
        <v>12</v>
      </c>
      <c r="B12701">
        <v>36013</v>
      </c>
      <c r="C12701" t="s">
        <v>33</v>
      </c>
      <c r="D12701" t="s">
        <v>41</v>
      </c>
      <c r="E12701" t="s">
        <v>33</v>
      </c>
      <c r="F12701" t="s">
        <v>41</v>
      </c>
      <c r="G12701" t="s">
        <v>15</v>
      </c>
      <c r="H12701">
        <v>0.16242069285232599</v>
      </c>
      <c r="I12701">
        <v>81.5</v>
      </c>
      <c r="J12701">
        <v>51.5</v>
      </c>
      <c r="K12701">
        <v>147.42443229334501</v>
      </c>
      <c r="L12701">
        <v>1.2677503295209201E-2</v>
      </c>
      <c r="M12701">
        <v>15.8026099334176</v>
      </c>
      <c r="N12701">
        <v>36022</v>
      </c>
      <c r="O12701">
        <v>0.83757930714767304</v>
      </c>
      <c r="P12701">
        <v>0.16242069285232599</v>
      </c>
    </row>
    <row r="12702" spans="1:16" x14ac:dyDescent="0.25">
      <c r="A12702">
        <v>12</v>
      </c>
      <c r="B12702">
        <v>23053</v>
      </c>
      <c r="C12702" t="s">
        <v>21</v>
      </c>
      <c r="D12702" t="s">
        <v>89</v>
      </c>
      <c r="E12702" t="s">
        <v>21</v>
      </c>
      <c r="F12702" t="s">
        <v>89</v>
      </c>
      <c r="G12702" t="s">
        <v>15</v>
      </c>
      <c r="H12702">
        <v>0.19489684415232</v>
      </c>
      <c r="I12702">
        <v>81.099999999999994</v>
      </c>
      <c r="J12702">
        <v>55.8</v>
      </c>
      <c r="K12702">
        <v>108.294296182818</v>
      </c>
      <c r="L12702">
        <v>8.7616519936930207E-3</v>
      </c>
      <c r="M12702">
        <v>4.4301754756204703</v>
      </c>
      <c r="N12702">
        <v>23052</v>
      </c>
      <c r="O12702">
        <v>0.805103155847679</v>
      </c>
      <c r="P12702">
        <v>0.19489684415232</v>
      </c>
    </row>
    <row r="12703" spans="1:16" x14ac:dyDescent="0.25">
      <c r="A12703">
        <v>12</v>
      </c>
      <c r="B12703">
        <v>58091</v>
      </c>
      <c r="C12703" t="s">
        <v>13</v>
      </c>
      <c r="D12703" t="s">
        <v>14</v>
      </c>
      <c r="E12703" t="s">
        <v>13</v>
      </c>
      <c r="F12703" t="s">
        <v>14</v>
      </c>
      <c r="G12703" t="s">
        <v>15</v>
      </c>
      <c r="H12703">
        <v>1.33830742645378E-2</v>
      </c>
      <c r="I12703">
        <v>63.9</v>
      </c>
      <c r="J12703">
        <v>45.2</v>
      </c>
      <c r="K12703">
        <v>345.73179625703602</v>
      </c>
      <c r="L12703">
        <v>4.8577829854548699E-2</v>
      </c>
      <c r="M12703">
        <v>35.386210679520403</v>
      </c>
      <c r="N12703">
        <v>58091</v>
      </c>
      <c r="O12703">
        <v>0.986616925735462</v>
      </c>
      <c r="P12703">
        <v>1.33830742645378E-2</v>
      </c>
    </row>
    <row r="12704" spans="1:16" x14ac:dyDescent="0.25">
      <c r="A12704">
        <v>12</v>
      </c>
      <c r="B12704">
        <v>16198</v>
      </c>
      <c r="C12704" t="s">
        <v>24</v>
      </c>
      <c r="D12704" t="s">
        <v>66</v>
      </c>
      <c r="E12704" t="s">
        <v>24</v>
      </c>
      <c r="F12704" t="s">
        <v>66</v>
      </c>
      <c r="G12704" t="s">
        <v>15</v>
      </c>
      <c r="H12704">
        <v>0</v>
      </c>
      <c r="I12704">
        <v>95.7</v>
      </c>
      <c r="J12704">
        <v>42.9</v>
      </c>
      <c r="K12704">
        <v>418.59673723948299</v>
      </c>
      <c r="L12704">
        <v>1.8669988762885701E-2</v>
      </c>
      <c r="M12704">
        <v>30.066784782327399</v>
      </c>
      <c r="N12704">
        <v>16170</v>
      </c>
      <c r="O12704">
        <v>1</v>
      </c>
      <c r="P12704">
        <v>0</v>
      </c>
    </row>
    <row r="12705" spans="1:16" x14ac:dyDescent="0.25">
      <c r="A12705">
        <v>12</v>
      </c>
      <c r="B12705">
        <v>15146</v>
      </c>
      <c r="C12705" t="s">
        <v>24</v>
      </c>
      <c r="D12705" t="s">
        <v>60</v>
      </c>
      <c r="E12705" t="s">
        <v>24</v>
      </c>
      <c r="F12705" t="s">
        <v>60</v>
      </c>
      <c r="G12705" t="s">
        <v>15</v>
      </c>
      <c r="H12705">
        <v>0</v>
      </c>
      <c r="I12705">
        <v>95.7</v>
      </c>
      <c r="J12705">
        <v>42.9</v>
      </c>
      <c r="K12705">
        <v>440.56949061981697</v>
      </c>
      <c r="L12705">
        <v>1.9839703875317499E-2</v>
      </c>
      <c r="M12705">
        <v>29.9884982881218</v>
      </c>
      <c r="N12705">
        <v>15189</v>
      </c>
      <c r="O12705">
        <v>1</v>
      </c>
      <c r="P12705">
        <v>0</v>
      </c>
    </row>
    <row r="12706" spans="1:16" x14ac:dyDescent="0.25">
      <c r="A12706">
        <v>12</v>
      </c>
      <c r="B12706">
        <v>1198</v>
      </c>
      <c r="C12706" t="s">
        <v>31</v>
      </c>
      <c r="D12706" t="s">
        <v>43</v>
      </c>
      <c r="E12706" t="s">
        <v>31</v>
      </c>
      <c r="F12706" t="s">
        <v>87</v>
      </c>
      <c r="G12706" t="s">
        <v>15</v>
      </c>
      <c r="H12706">
        <v>0.18597434759672599</v>
      </c>
      <c r="I12706">
        <v>106.2</v>
      </c>
      <c r="J12706">
        <v>46.2</v>
      </c>
      <c r="K12706">
        <v>168.760695308538</v>
      </c>
      <c r="L12706">
        <v>1.9600563510384399E-2</v>
      </c>
      <c r="M12706">
        <v>19.164452531229401</v>
      </c>
      <c r="N12706">
        <v>2158</v>
      </c>
      <c r="O12706">
        <v>0.81402565240327296</v>
      </c>
      <c r="P12706">
        <v>0.18597434759672599</v>
      </c>
    </row>
    <row r="12707" spans="1:16" x14ac:dyDescent="0.25">
      <c r="A12707">
        <v>12</v>
      </c>
      <c r="B12707">
        <v>17081</v>
      </c>
      <c r="C12707" t="s">
        <v>24</v>
      </c>
      <c r="D12707" t="s">
        <v>26</v>
      </c>
      <c r="E12707" t="s">
        <v>24</v>
      </c>
      <c r="F12707" t="s">
        <v>25</v>
      </c>
      <c r="G12707" t="s">
        <v>15</v>
      </c>
      <c r="H12707">
        <v>7.0262278299925401E-2</v>
      </c>
      <c r="I12707">
        <v>95.7</v>
      </c>
      <c r="J12707">
        <v>42.9</v>
      </c>
      <c r="K12707">
        <v>328.39917443343398</v>
      </c>
      <c r="L12707">
        <v>1.4731998143902801E-2</v>
      </c>
      <c r="M12707">
        <v>24.687139195543001</v>
      </c>
      <c r="N12707">
        <v>12042</v>
      </c>
      <c r="O12707">
        <v>0.92973772170007396</v>
      </c>
      <c r="P12707">
        <v>7.0262278299925304E-2</v>
      </c>
    </row>
    <row r="12708" spans="1:16" x14ac:dyDescent="0.25">
      <c r="A12708">
        <v>12</v>
      </c>
      <c r="B12708">
        <v>103035</v>
      </c>
      <c r="C12708" t="s">
        <v>31</v>
      </c>
      <c r="D12708" t="s">
        <v>107</v>
      </c>
      <c r="E12708" t="s">
        <v>31</v>
      </c>
      <c r="F12708" t="s">
        <v>32</v>
      </c>
      <c r="G12708" t="s">
        <v>15</v>
      </c>
      <c r="H12708">
        <v>0.22673262840716299</v>
      </c>
      <c r="I12708">
        <v>106.2</v>
      </c>
      <c r="J12708">
        <v>46.2</v>
      </c>
      <c r="K12708">
        <v>130.48913360305201</v>
      </c>
      <c r="L12708">
        <v>1.56367520841444E-2</v>
      </c>
      <c r="M12708">
        <v>13.7103349748899</v>
      </c>
      <c r="N12708">
        <v>6001</v>
      </c>
      <c r="O12708">
        <v>0.77326737159283598</v>
      </c>
      <c r="P12708">
        <v>0.22673262840716399</v>
      </c>
    </row>
    <row r="12709" spans="1:16" x14ac:dyDescent="0.25">
      <c r="A12709">
        <v>12</v>
      </c>
      <c r="B12709">
        <v>35013</v>
      </c>
      <c r="C12709" t="s">
        <v>33</v>
      </c>
      <c r="D12709" t="s">
        <v>34</v>
      </c>
      <c r="E12709" t="s">
        <v>44</v>
      </c>
      <c r="F12709" t="s">
        <v>96</v>
      </c>
      <c r="G12709" t="s">
        <v>19</v>
      </c>
      <c r="H12709">
        <v>0.21544301187503001</v>
      </c>
      <c r="I12709">
        <v>81.5</v>
      </c>
      <c r="J12709">
        <v>51.5</v>
      </c>
      <c r="K12709">
        <v>90.299322810857703</v>
      </c>
      <c r="L12709">
        <v>7.8106220665646901E-3</v>
      </c>
      <c r="M12709">
        <v>10.508953258778799</v>
      </c>
      <c r="N12709">
        <v>65154</v>
      </c>
      <c r="O12709">
        <v>0.78455698812496899</v>
      </c>
      <c r="P12709">
        <v>0.21544301187503001</v>
      </c>
    </row>
    <row r="12710" spans="1:16" x14ac:dyDescent="0.25">
      <c r="A12710">
        <v>12</v>
      </c>
      <c r="B12710">
        <v>64028</v>
      </c>
      <c r="C12710" t="s">
        <v>44</v>
      </c>
      <c r="D12710" t="s">
        <v>55</v>
      </c>
      <c r="E12710" t="s">
        <v>44</v>
      </c>
      <c r="F12710" t="s">
        <v>96</v>
      </c>
      <c r="G12710" t="s">
        <v>15</v>
      </c>
      <c r="H12710">
        <v>0.20347149512811399</v>
      </c>
      <c r="I12710">
        <v>39.6</v>
      </c>
      <c r="J12710">
        <v>25.5</v>
      </c>
      <c r="K12710">
        <v>229.75731608363199</v>
      </c>
      <c r="L12710">
        <v>3.6520128387673899E-2</v>
      </c>
      <c r="M12710">
        <v>32.554041206181701</v>
      </c>
      <c r="N12710">
        <v>65002</v>
      </c>
      <c r="O12710">
        <v>0.79652850487188598</v>
      </c>
      <c r="P12710">
        <v>0.20347149512811299</v>
      </c>
    </row>
    <row r="12711" spans="1:16" x14ac:dyDescent="0.25">
      <c r="A12711">
        <v>12</v>
      </c>
      <c r="B12711">
        <v>1017</v>
      </c>
      <c r="C12711" t="s">
        <v>31</v>
      </c>
      <c r="D12711" t="s">
        <v>43</v>
      </c>
      <c r="E12711" t="s">
        <v>24</v>
      </c>
      <c r="F12711" t="s">
        <v>108</v>
      </c>
      <c r="G12711" t="s">
        <v>19</v>
      </c>
      <c r="H12711">
        <v>0.147793469028321</v>
      </c>
      <c r="I12711">
        <v>106.2</v>
      </c>
      <c r="J12711">
        <v>46.2</v>
      </c>
      <c r="K12711">
        <v>209.00784219263801</v>
      </c>
      <c r="L12711">
        <v>2.4134533782243301E-2</v>
      </c>
      <c r="M12711">
        <v>23.3643714658165</v>
      </c>
      <c r="N12711">
        <v>14060</v>
      </c>
      <c r="O12711">
        <v>0.85220653097167798</v>
      </c>
      <c r="P12711">
        <v>0.147793469028321</v>
      </c>
    </row>
    <row r="12712" spans="1:16" x14ac:dyDescent="0.25">
      <c r="A12712">
        <v>12</v>
      </c>
      <c r="B12712">
        <v>4064</v>
      </c>
      <c r="C12712" t="s">
        <v>31</v>
      </c>
      <c r="D12712" t="s">
        <v>57</v>
      </c>
      <c r="E12712" t="s">
        <v>31</v>
      </c>
      <c r="F12712" t="s">
        <v>43</v>
      </c>
      <c r="G12712" t="s">
        <v>15</v>
      </c>
      <c r="H12712">
        <v>0.213249723765712</v>
      </c>
      <c r="I12712">
        <v>106.2</v>
      </c>
      <c r="J12712">
        <v>46.2</v>
      </c>
      <c r="K12712">
        <v>142.64958462596701</v>
      </c>
      <c r="L12712">
        <v>1.65805136063292E-2</v>
      </c>
      <c r="M12712">
        <v>15.5711061591864</v>
      </c>
      <c r="N12712">
        <v>1191</v>
      </c>
      <c r="O12712">
        <v>0.78675027623428695</v>
      </c>
      <c r="P12712">
        <v>0.213249723765713</v>
      </c>
    </row>
    <row r="12713" spans="1:16" x14ac:dyDescent="0.25">
      <c r="A12713">
        <v>12</v>
      </c>
      <c r="B12713">
        <v>57027</v>
      </c>
      <c r="C12713" t="s">
        <v>13</v>
      </c>
      <c r="D12713" t="s">
        <v>111</v>
      </c>
      <c r="E12713" t="s">
        <v>13</v>
      </c>
      <c r="F12713" t="s">
        <v>14</v>
      </c>
      <c r="G12713" t="s">
        <v>15</v>
      </c>
      <c r="H12713">
        <v>0.23362859884985401</v>
      </c>
      <c r="I12713">
        <v>63.9</v>
      </c>
      <c r="J12713">
        <v>45.2</v>
      </c>
      <c r="K12713">
        <v>109.40652041783601</v>
      </c>
      <c r="L12713">
        <v>1.53567243209524E-2</v>
      </c>
      <c r="M12713">
        <v>10.944584981801899</v>
      </c>
      <c r="N12713">
        <v>58091</v>
      </c>
      <c r="O12713">
        <v>0.76637140115014502</v>
      </c>
      <c r="P12713">
        <v>0.23362859884985299</v>
      </c>
    </row>
    <row r="12714" spans="1:16" x14ac:dyDescent="0.25">
      <c r="A12714">
        <v>12</v>
      </c>
      <c r="B12714">
        <v>58091</v>
      </c>
      <c r="C12714" t="s">
        <v>13</v>
      </c>
      <c r="D12714" t="s">
        <v>14</v>
      </c>
      <c r="E12714" t="s">
        <v>13</v>
      </c>
      <c r="F12714" t="s">
        <v>14</v>
      </c>
      <c r="G12714" t="s">
        <v>15</v>
      </c>
      <c r="H12714">
        <v>1.33830742645378E-2</v>
      </c>
      <c r="I12714">
        <v>63.9</v>
      </c>
      <c r="J12714">
        <v>45.2</v>
      </c>
      <c r="K12714">
        <v>345.73179625703602</v>
      </c>
      <c r="L12714">
        <v>4.8577829854548699E-2</v>
      </c>
      <c r="M12714">
        <v>35.386210679520403</v>
      </c>
      <c r="N12714">
        <v>58091</v>
      </c>
      <c r="O12714">
        <v>0.986616925735462</v>
      </c>
      <c r="P12714">
        <v>1.33830742645378E-2</v>
      </c>
    </row>
    <row r="12715" spans="1:16" x14ac:dyDescent="0.25">
      <c r="A12715">
        <v>12</v>
      </c>
      <c r="B12715">
        <v>28060</v>
      </c>
      <c r="C12715" t="s">
        <v>21</v>
      </c>
      <c r="D12715" t="s">
        <v>22</v>
      </c>
      <c r="E12715" t="s">
        <v>33</v>
      </c>
      <c r="F12715" t="s">
        <v>35</v>
      </c>
      <c r="G12715" t="s">
        <v>19</v>
      </c>
      <c r="H12715">
        <v>4.8730912431755799E-2</v>
      </c>
      <c r="I12715">
        <v>81.099999999999994</v>
      </c>
      <c r="J12715">
        <v>55.8</v>
      </c>
      <c r="K12715">
        <v>301.193758051918</v>
      </c>
      <c r="L12715">
        <v>2.4226984638633001E-2</v>
      </c>
      <c r="M12715">
        <v>10.915053621445001</v>
      </c>
      <c r="N12715">
        <v>40012</v>
      </c>
      <c r="O12715">
        <v>0.95126908756824402</v>
      </c>
      <c r="P12715">
        <v>4.8730912431755799E-2</v>
      </c>
    </row>
    <row r="12716" spans="1:16" x14ac:dyDescent="0.25">
      <c r="A12716">
        <v>12</v>
      </c>
      <c r="B12716">
        <v>94051</v>
      </c>
      <c r="C12716" t="s">
        <v>115</v>
      </c>
      <c r="D12716" t="s">
        <v>119</v>
      </c>
      <c r="E12716" t="s">
        <v>33</v>
      </c>
      <c r="F12716" t="s">
        <v>50</v>
      </c>
      <c r="G12716" t="s">
        <v>19</v>
      </c>
      <c r="H12716">
        <v>0.42620333539432498</v>
      </c>
      <c r="I12716">
        <v>28.5</v>
      </c>
      <c r="J12716">
        <v>27.6</v>
      </c>
      <c r="K12716">
        <v>14.904050402146501</v>
      </c>
      <c r="L12716">
        <v>4.0477587520895301E-2</v>
      </c>
      <c r="M12716">
        <v>2.1916085885618699</v>
      </c>
      <c r="N12716">
        <v>34027</v>
      </c>
      <c r="O12716">
        <v>0.57379666460567402</v>
      </c>
      <c r="P12716">
        <v>0.42620333539432498</v>
      </c>
    </row>
    <row r="12717" spans="1:16" x14ac:dyDescent="0.25">
      <c r="A12717">
        <v>12</v>
      </c>
      <c r="B12717">
        <v>46019</v>
      </c>
      <c r="C12717" t="s">
        <v>27</v>
      </c>
      <c r="D12717" t="s">
        <v>103</v>
      </c>
      <c r="E12717" t="s">
        <v>24</v>
      </c>
      <c r="F12717" t="s">
        <v>56</v>
      </c>
      <c r="G12717" t="s">
        <v>19</v>
      </c>
      <c r="H12717">
        <v>0.27390169862765501</v>
      </c>
      <c r="I12717">
        <v>89.9</v>
      </c>
      <c r="J12717">
        <v>48.5</v>
      </c>
      <c r="K12717">
        <v>56.293027464448599</v>
      </c>
      <c r="L12717">
        <v>6.4690916715584197E-3</v>
      </c>
      <c r="M12717">
        <v>6.1252624457362597</v>
      </c>
      <c r="N12717">
        <v>20030</v>
      </c>
      <c r="O12717">
        <v>0.72609830137234399</v>
      </c>
      <c r="P12717">
        <v>0.27390169862765501</v>
      </c>
    </row>
    <row r="12718" spans="1:16" x14ac:dyDescent="0.25">
      <c r="A12718">
        <v>12</v>
      </c>
      <c r="B12718">
        <v>14049</v>
      </c>
      <c r="C12718" t="s">
        <v>24</v>
      </c>
      <c r="D12718" t="s">
        <v>108</v>
      </c>
      <c r="E12718" t="s">
        <v>24</v>
      </c>
      <c r="F12718" t="s">
        <v>25</v>
      </c>
      <c r="G12718" t="s">
        <v>15</v>
      </c>
      <c r="H12718">
        <v>0.139953457308512</v>
      </c>
      <c r="I12718">
        <v>95.7</v>
      </c>
      <c r="J12718">
        <v>42.9</v>
      </c>
      <c r="K12718">
        <v>232.86745638683499</v>
      </c>
      <c r="L12718">
        <v>9.8095882444459107E-3</v>
      </c>
      <c r="M12718">
        <v>22.863804904144299</v>
      </c>
      <c r="N12718">
        <v>12026</v>
      </c>
      <c r="O12718">
        <v>0.86004654269148695</v>
      </c>
      <c r="P12718">
        <v>0.139953457308512</v>
      </c>
    </row>
    <row r="12719" spans="1:16" x14ac:dyDescent="0.25">
      <c r="A12719">
        <v>12</v>
      </c>
      <c r="B12719">
        <v>74013</v>
      </c>
      <c r="C12719" t="s">
        <v>51</v>
      </c>
      <c r="D12719" t="s">
        <v>76</v>
      </c>
      <c r="E12719" t="s">
        <v>51</v>
      </c>
      <c r="F12719" t="s">
        <v>102</v>
      </c>
      <c r="G12719" t="s">
        <v>15</v>
      </c>
      <c r="H12719">
        <v>0.138738871121839</v>
      </c>
      <c r="I12719">
        <v>61.4</v>
      </c>
      <c r="J12719">
        <v>28.6</v>
      </c>
      <c r="K12719">
        <v>275.56405597248499</v>
      </c>
      <c r="L12719">
        <v>5.1609535426668303E-2</v>
      </c>
      <c r="M12719">
        <v>43.734553746089603</v>
      </c>
      <c r="N12719">
        <v>73003</v>
      </c>
      <c r="O12719">
        <v>0.86126112887815998</v>
      </c>
      <c r="P12719">
        <v>0.138738871121839</v>
      </c>
    </row>
    <row r="12720" spans="1:16" x14ac:dyDescent="0.25">
      <c r="A12720">
        <v>12</v>
      </c>
      <c r="B12720">
        <v>16132</v>
      </c>
      <c r="C12720" t="s">
        <v>24</v>
      </c>
      <c r="D12720" t="s">
        <v>66</v>
      </c>
      <c r="E12720" t="s">
        <v>24</v>
      </c>
      <c r="F12720" t="s">
        <v>104</v>
      </c>
      <c r="G12720" t="s">
        <v>15</v>
      </c>
      <c r="H12720">
        <v>4.9759388898686901E-3</v>
      </c>
      <c r="I12720">
        <v>95.7</v>
      </c>
      <c r="J12720">
        <v>42.9</v>
      </c>
      <c r="K12720">
        <v>406.03464190649697</v>
      </c>
      <c r="L12720">
        <v>1.79390142564529E-2</v>
      </c>
      <c r="M12720">
        <v>28.9866525876559</v>
      </c>
      <c r="N12720">
        <v>108033</v>
      </c>
      <c r="O12720">
        <v>0.99502406111013098</v>
      </c>
      <c r="P12720">
        <v>4.9759388898686797E-3</v>
      </c>
    </row>
    <row r="12721" spans="1:16" x14ac:dyDescent="0.25">
      <c r="A12721">
        <v>12</v>
      </c>
      <c r="B12721">
        <v>99014</v>
      </c>
      <c r="C12721" t="s">
        <v>33</v>
      </c>
      <c r="D12721" t="s">
        <v>35</v>
      </c>
      <c r="E12721" t="s">
        <v>33</v>
      </c>
      <c r="F12721" t="s">
        <v>35</v>
      </c>
      <c r="G12721" t="s">
        <v>15</v>
      </c>
      <c r="H12721">
        <v>0.115300331237483</v>
      </c>
      <c r="I12721">
        <v>81.5</v>
      </c>
      <c r="J12721">
        <v>51.5</v>
      </c>
      <c r="K12721">
        <v>198.05286213976899</v>
      </c>
      <c r="L12721">
        <v>1.8795244699204999E-2</v>
      </c>
      <c r="M12721">
        <v>20.8463846413702</v>
      </c>
      <c r="N12721">
        <v>40012</v>
      </c>
      <c r="O12721">
        <v>0.88469966876251604</v>
      </c>
      <c r="P12721">
        <v>0.115300331237483</v>
      </c>
    </row>
    <row r="12722" spans="1:16" x14ac:dyDescent="0.25">
      <c r="A12722">
        <v>12</v>
      </c>
      <c r="B12722">
        <v>65137</v>
      </c>
      <c r="C12722" t="s">
        <v>44</v>
      </c>
      <c r="D12722" t="s">
        <v>96</v>
      </c>
      <c r="E12722" t="s">
        <v>44</v>
      </c>
      <c r="F12722" t="s">
        <v>96</v>
      </c>
      <c r="G12722" t="s">
        <v>15</v>
      </c>
      <c r="H12722">
        <v>0.165133410867703</v>
      </c>
      <c r="I12722">
        <v>39.6</v>
      </c>
      <c r="J12722">
        <v>25.5</v>
      </c>
      <c r="K12722">
        <v>259.33780346014902</v>
      </c>
      <c r="L12722">
        <v>4.08034844989957E-2</v>
      </c>
      <c r="M12722">
        <v>39.311741001297499</v>
      </c>
      <c r="N12722">
        <v>65002</v>
      </c>
      <c r="O12722">
        <v>0.83486658913229606</v>
      </c>
      <c r="P12722">
        <v>0.165133410867703</v>
      </c>
    </row>
    <row r="12723" spans="1:16" x14ac:dyDescent="0.25">
      <c r="A12723">
        <v>12</v>
      </c>
      <c r="B12723">
        <v>15157</v>
      </c>
      <c r="C12723" t="s">
        <v>24</v>
      </c>
      <c r="D12723" t="s">
        <v>60</v>
      </c>
      <c r="E12723" t="s">
        <v>24</v>
      </c>
      <c r="F12723" t="s">
        <v>25</v>
      </c>
      <c r="G12723" t="s">
        <v>15</v>
      </c>
      <c r="H12723">
        <v>0</v>
      </c>
      <c r="I12723">
        <v>95.7</v>
      </c>
      <c r="J12723">
        <v>42.9</v>
      </c>
      <c r="K12723">
        <v>451.833543395194</v>
      </c>
      <c r="L12723">
        <v>2.0278837722461002E-2</v>
      </c>
      <c r="M12723">
        <v>31.233944169856802</v>
      </c>
      <c r="N12723">
        <v>12133</v>
      </c>
      <c r="O12723">
        <v>1</v>
      </c>
      <c r="P12723">
        <v>0</v>
      </c>
    </row>
    <row r="12724" spans="1:16" x14ac:dyDescent="0.25">
      <c r="A12724">
        <v>12</v>
      </c>
      <c r="B12724">
        <v>30129</v>
      </c>
      <c r="C12724" t="s">
        <v>58</v>
      </c>
      <c r="D12724" t="s">
        <v>59</v>
      </c>
      <c r="E12724" t="s">
        <v>58</v>
      </c>
      <c r="F12724" t="s">
        <v>97</v>
      </c>
      <c r="G12724" t="s">
        <v>15</v>
      </c>
      <c r="H12724">
        <v>0.17411598011063101</v>
      </c>
      <c r="I12724">
        <v>120.8</v>
      </c>
      <c r="J12724">
        <v>49</v>
      </c>
      <c r="K12724">
        <v>214.123127726869</v>
      </c>
      <c r="L12724">
        <v>8.1915126756872195E-2</v>
      </c>
      <c r="M12724">
        <v>19.821176359892</v>
      </c>
      <c r="N12724">
        <v>93041</v>
      </c>
      <c r="O12724">
        <v>0.82588401988936799</v>
      </c>
      <c r="P12724">
        <v>0.17411598011063101</v>
      </c>
    </row>
    <row r="12725" spans="1:16" x14ac:dyDescent="0.25">
      <c r="A12725">
        <v>12</v>
      </c>
      <c r="B12725">
        <v>11026</v>
      </c>
      <c r="C12725" t="s">
        <v>90</v>
      </c>
      <c r="D12725" t="s">
        <v>94</v>
      </c>
      <c r="E12725" t="s">
        <v>90</v>
      </c>
      <c r="F12725" t="s">
        <v>94</v>
      </c>
      <c r="G12725" t="s">
        <v>15</v>
      </c>
      <c r="H12725">
        <v>0.34021970998849399</v>
      </c>
      <c r="I12725">
        <v>96.8</v>
      </c>
      <c r="J12725">
        <v>39.799999999999997</v>
      </c>
      <c r="K12725">
        <v>49.2638617894413</v>
      </c>
      <c r="L12725">
        <v>2.5204907716459599E-2</v>
      </c>
      <c r="M12725">
        <v>7.5662791685776103</v>
      </c>
      <c r="N12725">
        <v>11015</v>
      </c>
      <c r="O12725">
        <v>0.65978029001150496</v>
      </c>
      <c r="P12725">
        <v>0.34021970998849399</v>
      </c>
    </row>
    <row r="12726" spans="1:16" x14ac:dyDescent="0.25">
      <c r="A12726">
        <v>12</v>
      </c>
      <c r="B12726">
        <v>40007</v>
      </c>
      <c r="C12726" t="s">
        <v>33</v>
      </c>
      <c r="D12726" t="s">
        <v>35</v>
      </c>
      <c r="E12726" t="s">
        <v>33</v>
      </c>
      <c r="F12726" t="s">
        <v>35</v>
      </c>
      <c r="G12726" t="s">
        <v>15</v>
      </c>
      <c r="H12726">
        <v>0.10689412980867</v>
      </c>
      <c r="I12726">
        <v>81.5</v>
      </c>
      <c r="J12726">
        <v>51.5</v>
      </c>
      <c r="K12726">
        <v>214.117059849036</v>
      </c>
      <c r="L12726">
        <v>1.6857427116673099E-2</v>
      </c>
      <c r="M12726">
        <v>19.5493042886735</v>
      </c>
      <c r="N12726">
        <v>39010</v>
      </c>
      <c r="O12726">
        <v>0.89310587019132903</v>
      </c>
      <c r="P12726">
        <v>0.10689412980867</v>
      </c>
    </row>
    <row r="12727" spans="1:16" x14ac:dyDescent="0.25">
      <c r="A12727">
        <v>12</v>
      </c>
      <c r="B12727">
        <v>32006</v>
      </c>
      <c r="C12727" t="s">
        <v>58</v>
      </c>
      <c r="D12727" t="s">
        <v>105</v>
      </c>
      <c r="E12727" t="s">
        <v>44</v>
      </c>
      <c r="F12727" t="s">
        <v>96</v>
      </c>
      <c r="G12727" t="s">
        <v>19</v>
      </c>
      <c r="H12727">
        <v>0.180785886784849</v>
      </c>
      <c r="I12727">
        <v>120.8</v>
      </c>
      <c r="J12727">
        <v>49</v>
      </c>
      <c r="K12727">
        <v>167.78136604597</v>
      </c>
      <c r="L12727">
        <v>4.45519707373472E-2</v>
      </c>
      <c r="M12727">
        <v>22.223088441392299</v>
      </c>
      <c r="N12727">
        <v>65050</v>
      </c>
      <c r="O12727">
        <v>0.81921411321515003</v>
      </c>
      <c r="P12727">
        <v>0.180785886784849</v>
      </c>
    </row>
    <row r="12728" spans="1:16" x14ac:dyDescent="0.25">
      <c r="A12728">
        <v>12</v>
      </c>
      <c r="B12728">
        <v>15010</v>
      </c>
      <c r="C12728" t="s">
        <v>24</v>
      </c>
      <c r="D12728" t="s">
        <v>60</v>
      </c>
      <c r="E12728" t="s">
        <v>24</v>
      </c>
      <c r="F12728" t="s">
        <v>66</v>
      </c>
      <c r="G12728" t="s">
        <v>15</v>
      </c>
      <c r="H12728">
        <v>1.0121951214659201E-2</v>
      </c>
      <c r="I12728">
        <v>95.7</v>
      </c>
      <c r="J12728">
        <v>42.9</v>
      </c>
      <c r="K12728">
        <v>404.81346344326801</v>
      </c>
      <c r="L12728">
        <v>1.8260050360462E-2</v>
      </c>
      <c r="M12728">
        <v>27.5762563840007</v>
      </c>
      <c r="N12728">
        <v>16024</v>
      </c>
      <c r="O12728">
        <v>0.98987804878534102</v>
      </c>
      <c r="P12728">
        <v>1.0121951214659201E-2</v>
      </c>
    </row>
    <row r="12729" spans="1:16" x14ac:dyDescent="0.25">
      <c r="A12729">
        <v>12</v>
      </c>
      <c r="B12729">
        <v>24116</v>
      </c>
      <c r="C12729" t="s">
        <v>21</v>
      </c>
      <c r="D12729" t="s">
        <v>54</v>
      </c>
      <c r="E12729" t="s">
        <v>21</v>
      </c>
      <c r="F12729" t="s">
        <v>54</v>
      </c>
      <c r="G12729" t="s">
        <v>15</v>
      </c>
      <c r="H12729">
        <v>6.7859561257362797E-2</v>
      </c>
      <c r="I12729">
        <v>81.099999999999994</v>
      </c>
      <c r="J12729">
        <v>55.8</v>
      </c>
      <c r="K12729">
        <v>278.42115415901401</v>
      </c>
      <c r="L12729">
        <v>2.2633231191135202E-2</v>
      </c>
      <c r="M12729">
        <v>9.5496473293521902</v>
      </c>
      <c r="N12729">
        <v>24012</v>
      </c>
      <c r="O12729">
        <v>0.93214043874263697</v>
      </c>
      <c r="P12729">
        <v>6.7859561257362894E-2</v>
      </c>
    </row>
    <row r="12730" spans="1:16" x14ac:dyDescent="0.25">
      <c r="A12730">
        <v>12</v>
      </c>
      <c r="B12730">
        <v>59011</v>
      </c>
      <c r="C12730" t="s">
        <v>13</v>
      </c>
      <c r="D12730" t="s">
        <v>18</v>
      </c>
      <c r="E12730" t="s">
        <v>13</v>
      </c>
      <c r="F12730" t="s">
        <v>14</v>
      </c>
      <c r="G12730" t="s">
        <v>15</v>
      </c>
      <c r="H12730">
        <v>0.15432666515559501</v>
      </c>
      <c r="I12730">
        <v>63.9</v>
      </c>
      <c r="J12730">
        <v>45.2</v>
      </c>
      <c r="K12730">
        <v>161.610997772113</v>
      </c>
      <c r="L12730">
        <v>2.3711753097065202E-2</v>
      </c>
      <c r="M12730">
        <v>26.981291085590001</v>
      </c>
      <c r="N12730">
        <v>58091</v>
      </c>
      <c r="O12730">
        <v>0.84567333484440399</v>
      </c>
      <c r="P12730">
        <v>0.15432666515559501</v>
      </c>
    </row>
    <row r="12731" spans="1:16" x14ac:dyDescent="0.25">
      <c r="A12731">
        <v>12</v>
      </c>
      <c r="B12731">
        <v>58120</v>
      </c>
      <c r="C12731" t="s">
        <v>13</v>
      </c>
      <c r="D12731" t="s">
        <v>14</v>
      </c>
      <c r="E12731" t="s">
        <v>13</v>
      </c>
      <c r="F12731" t="s">
        <v>14</v>
      </c>
      <c r="G12731" t="s">
        <v>15</v>
      </c>
      <c r="H12731">
        <v>9.6125476651204605E-2</v>
      </c>
      <c r="I12731">
        <v>63.9</v>
      </c>
      <c r="J12731">
        <v>45.2</v>
      </c>
      <c r="K12731">
        <v>255.534888150786</v>
      </c>
      <c r="L12731">
        <v>3.6021683348223303E-2</v>
      </c>
      <c r="M12731">
        <v>26.5285436721813</v>
      </c>
      <c r="N12731">
        <v>58091</v>
      </c>
      <c r="O12731">
        <v>0.90387452334879503</v>
      </c>
      <c r="P12731">
        <v>9.6125476651204397E-2</v>
      </c>
    </row>
    <row r="12732" spans="1:16" x14ac:dyDescent="0.25">
      <c r="A12732">
        <v>12</v>
      </c>
      <c r="B12732">
        <v>23052</v>
      </c>
      <c r="C12732" t="s">
        <v>21</v>
      </c>
      <c r="D12732" t="s">
        <v>89</v>
      </c>
      <c r="E12732" t="s">
        <v>21</v>
      </c>
      <c r="F12732" t="s">
        <v>54</v>
      </c>
      <c r="G12732" t="s">
        <v>15</v>
      </c>
      <c r="H12732">
        <v>0.17651026698905001</v>
      </c>
      <c r="I12732">
        <v>81.099999999999994</v>
      </c>
      <c r="J12732">
        <v>55.8</v>
      </c>
      <c r="K12732">
        <v>134.466495583929</v>
      </c>
      <c r="L12732">
        <v>1.00488891404518E-2</v>
      </c>
      <c r="M12732">
        <v>4.67810270433678</v>
      </c>
      <c r="N12732">
        <v>24012</v>
      </c>
      <c r="O12732">
        <v>0.82348973301094897</v>
      </c>
      <c r="P12732">
        <v>0.17651026698905001</v>
      </c>
    </row>
    <row r="12733" spans="1:16" x14ac:dyDescent="0.25">
      <c r="A12733">
        <v>12</v>
      </c>
      <c r="B12733">
        <v>108017</v>
      </c>
      <c r="C12733" t="s">
        <v>24</v>
      </c>
      <c r="D12733" t="s">
        <v>104</v>
      </c>
      <c r="E12733" t="s">
        <v>24</v>
      </c>
      <c r="F12733" t="s">
        <v>60</v>
      </c>
      <c r="G12733" t="s">
        <v>15</v>
      </c>
      <c r="H12733">
        <v>0</v>
      </c>
      <c r="I12733">
        <v>95.7</v>
      </c>
      <c r="J12733">
        <v>42.9</v>
      </c>
      <c r="K12733">
        <v>455.10128565037701</v>
      </c>
      <c r="L12733">
        <v>2.0366873853284801E-2</v>
      </c>
      <c r="M12733">
        <v>31.879698056980899</v>
      </c>
      <c r="N12733">
        <v>98019</v>
      </c>
      <c r="O12733">
        <v>1</v>
      </c>
      <c r="P12733">
        <v>0</v>
      </c>
    </row>
    <row r="12734" spans="1:16" x14ac:dyDescent="0.25">
      <c r="A12734">
        <v>12</v>
      </c>
      <c r="B12734">
        <v>1272</v>
      </c>
      <c r="C12734" t="s">
        <v>31</v>
      </c>
      <c r="D12734" t="s">
        <v>43</v>
      </c>
      <c r="E12734" t="s">
        <v>31</v>
      </c>
      <c r="F12734" t="s">
        <v>43</v>
      </c>
      <c r="G12734" t="s">
        <v>15</v>
      </c>
      <c r="H12734">
        <v>8.8804914437471294E-2</v>
      </c>
      <c r="I12734">
        <v>106.2</v>
      </c>
      <c r="J12734">
        <v>46.2</v>
      </c>
      <c r="K12734">
        <v>270.081710358012</v>
      </c>
      <c r="L12734">
        <v>3.1029265954563501E-2</v>
      </c>
      <c r="M12734">
        <v>30.0986512266667</v>
      </c>
      <c r="N12734">
        <v>1078</v>
      </c>
      <c r="O12734">
        <v>0.91119508556252804</v>
      </c>
      <c r="P12734">
        <v>8.8804914437471197E-2</v>
      </c>
    </row>
    <row r="12735" spans="1:16" x14ac:dyDescent="0.25">
      <c r="A12735">
        <v>12</v>
      </c>
      <c r="B12735">
        <v>15116</v>
      </c>
      <c r="C12735" t="s">
        <v>24</v>
      </c>
      <c r="D12735" t="s">
        <v>60</v>
      </c>
      <c r="E12735" t="s">
        <v>24</v>
      </c>
      <c r="F12735" t="s">
        <v>25</v>
      </c>
      <c r="G12735" t="s">
        <v>15</v>
      </c>
      <c r="H12735">
        <v>0</v>
      </c>
      <c r="I12735">
        <v>95.7</v>
      </c>
      <c r="J12735">
        <v>42.9</v>
      </c>
      <c r="K12735">
        <v>439.18414531197999</v>
      </c>
      <c r="L12735">
        <v>1.97121478378166E-2</v>
      </c>
      <c r="M12735">
        <v>30.117947037208499</v>
      </c>
      <c r="N12735">
        <v>12070</v>
      </c>
      <c r="O12735">
        <v>1</v>
      </c>
      <c r="P12735">
        <v>0</v>
      </c>
    </row>
    <row r="12736" spans="1:16" x14ac:dyDescent="0.25">
      <c r="A12736">
        <v>12</v>
      </c>
      <c r="B12736">
        <v>58074</v>
      </c>
      <c r="C12736" t="s">
        <v>13</v>
      </c>
      <c r="D12736" t="s">
        <v>14</v>
      </c>
      <c r="E12736" t="s">
        <v>13</v>
      </c>
      <c r="F12736" t="s">
        <v>14</v>
      </c>
      <c r="G12736" t="s">
        <v>15</v>
      </c>
      <c r="H12736">
        <v>0.115100721460434</v>
      </c>
      <c r="I12736">
        <v>63.9</v>
      </c>
      <c r="J12736">
        <v>45.2</v>
      </c>
      <c r="K12736">
        <v>231.55434588371401</v>
      </c>
      <c r="L12736">
        <v>3.1638835687806698E-2</v>
      </c>
      <c r="M12736">
        <v>25.027211642088901</v>
      </c>
      <c r="N12736">
        <v>58091</v>
      </c>
      <c r="O12736">
        <v>0.88489927853956496</v>
      </c>
      <c r="P12736">
        <v>0.115100721460434</v>
      </c>
    </row>
    <row r="12737" spans="1:16" x14ac:dyDescent="0.25">
      <c r="A12737">
        <v>12</v>
      </c>
      <c r="B12737">
        <v>58091</v>
      </c>
      <c r="C12737" t="s">
        <v>13</v>
      </c>
      <c r="D12737" t="s">
        <v>14</v>
      </c>
      <c r="E12737" t="s">
        <v>13</v>
      </c>
      <c r="F12737" t="s">
        <v>14</v>
      </c>
      <c r="G12737" t="s">
        <v>15</v>
      </c>
      <c r="H12737">
        <v>1.33830742645378E-2</v>
      </c>
      <c r="I12737">
        <v>63.9</v>
      </c>
      <c r="J12737">
        <v>45.2</v>
      </c>
      <c r="K12737">
        <v>345.73179625703602</v>
      </c>
      <c r="L12737">
        <v>4.8577829854548699E-2</v>
      </c>
      <c r="M12737">
        <v>35.386210679520403</v>
      </c>
      <c r="N12737">
        <v>58091</v>
      </c>
      <c r="O12737">
        <v>0.986616925735462</v>
      </c>
      <c r="P12737">
        <v>1.33830742645378E-2</v>
      </c>
    </row>
    <row r="12738" spans="1:16" x14ac:dyDescent="0.25">
      <c r="A12738">
        <v>12</v>
      </c>
      <c r="B12738">
        <v>58117</v>
      </c>
      <c r="C12738" t="s">
        <v>13</v>
      </c>
      <c r="D12738" t="s">
        <v>14</v>
      </c>
      <c r="E12738" t="s">
        <v>13</v>
      </c>
      <c r="F12738" t="s">
        <v>14</v>
      </c>
      <c r="G12738" t="s">
        <v>15</v>
      </c>
      <c r="H12738">
        <v>0.11065882283982199</v>
      </c>
      <c r="I12738">
        <v>63.9</v>
      </c>
      <c r="J12738">
        <v>45.2</v>
      </c>
      <c r="K12738">
        <v>224.91969320431099</v>
      </c>
      <c r="L12738">
        <v>3.2499207199521797E-2</v>
      </c>
      <c r="M12738">
        <v>28.274941215023201</v>
      </c>
      <c r="N12738">
        <v>58091</v>
      </c>
      <c r="O12738">
        <v>0.88934117716017702</v>
      </c>
      <c r="P12738">
        <v>0.11065882283982199</v>
      </c>
    </row>
    <row r="12739" spans="1:16" x14ac:dyDescent="0.25">
      <c r="A12739">
        <v>12</v>
      </c>
      <c r="B12739">
        <v>58091</v>
      </c>
      <c r="C12739" t="s">
        <v>13</v>
      </c>
      <c r="D12739" t="s">
        <v>14</v>
      </c>
      <c r="E12739" t="s">
        <v>13</v>
      </c>
      <c r="F12739" t="s">
        <v>14</v>
      </c>
      <c r="G12739" t="s">
        <v>15</v>
      </c>
      <c r="H12739">
        <v>1.33830742645378E-2</v>
      </c>
      <c r="I12739">
        <v>63.9</v>
      </c>
      <c r="J12739">
        <v>45.2</v>
      </c>
      <c r="K12739">
        <v>345.73179625703602</v>
      </c>
      <c r="L12739">
        <v>4.8577829854548699E-2</v>
      </c>
      <c r="M12739">
        <v>35.386210679520403</v>
      </c>
      <c r="N12739">
        <v>58091</v>
      </c>
      <c r="O12739">
        <v>0.986616925735462</v>
      </c>
      <c r="P12739">
        <v>1.33830742645378E-2</v>
      </c>
    </row>
    <row r="12740" spans="1:16" x14ac:dyDescent="0.25">
      <c r="A12740">
        <v>12</v>
      </c>
      <c r="B12740">
        <v>40009</v>
      </c>
      <c r="C12740" t="s">
        <v>33</v>
      </c>
      <c r="D12740" t="s">
        <v>35</v>
      </c>
      <c r="E12740" t="s">
        <v>33</v>
      </c>
      <c r="F12740" t="s">
        <v>34</v>
      </c>
      <c r="G12740" t="s">
        <v>15</v>
      </c>
      <c r="H12740">
        <v>0.25708678218124198</v>
      </c>
      <c r="I12740">
        <v>81.5</v>
      </c>
      <c r="J12740">
        <v>51.5</v>
      </c>
      <c r="K12740">
        <v>51.825440971388197</v>
      </c>
      <c r="L12740">
        <v>2.8962118851024298E-3</v>
      </c>
      <c r="M12740">
        <v>4.6383563830781602</v>
      </c>
      <c r="N12740">
        <v>35027</v>
      </c>
      <c r="O12740">
        <v>0.74291321781875697</v>
      </c>
      <c r="P12740">
        <v>0.25708678218124098</v>
      </c>
    </row>
    <row r="12741" spans="1:16" x14ac:dyDescent="0.25">
      <c r="A12741">
        <v>12</v>
      </c>
      <c r="B12741">
        <v>23091</v>
      </c>
      <c r="C12741" t="s">
        <v>21</v>
      </c>
      <c r="D12741" t="s">
        <v>89</v>
      </c>
      <c r="E12741" t="s">
        <v>21</v>
      </c>
      <c r="F12741" t="s">
        <v>84</v>
      </c>
      <c r="G12741" t="s">
        <v>15</v>
      </c>
      <c r="H12741">
        <v>0.13992226272942501</v>
      </c>
      <c r="I12741">
        <v>81.099999999999994</v>
      </c>
      <c r="J12741">
        <v>55.8</v>
      </c>
      <c r="K12741">
        <v>182.100145370402</v>
      </c>
      <c r="L12741">
        <v>1.4016148386533801E-2</v>
      </c>
      <c r="M12741">
        <v>6.4736238373197699</v>
      </c>
      <c r="N12741">
        <v>25021</v>
      </c>
      <c r="O12741">
        <v>0.86007773727057402</v>
      </c>
      <c r="P12741">
        <v>0.13992226272942501</v>
      </c>
    </row>
    <row r="12742" spans="1:16" x14ac:dyDescent="0.25">
      <c r="A12742">
        <v>12</v>
      </c>
      <c r="B12742">
        <v>42002</v>
      </c>
      <c r="C12742" t="s">
        <v>16</v>
      </c>
      <c r="D12742" t="s">
        <v>81</v>
      </c>
      <c r="E12742" t="s">
        <v>44</v>
      </c>
      <c r="F12742" t="s">
        <v>55</v>
      </c>
      <c r="G12742" t="s">
        <v>19</v>
      </c>
      <c r="H12742">
        <v>0.246843215715982</v>
      </c>
      <c r="I12742">
        <v>61.9</v>
      </c>
      <c r="J12742">
        <v>44.8</v>
      </c>
      <c r="K12742">
        <v>127.438515771982</v>
      </c>
      <c r="L12742">
        <v>8.2852145152585599E-2</v>
      </c>
      <c r="M12742">
        <v>14.138009411142001</v>
      </c>
      <c r="N12742">
        <v>64008</v>
      </c>
      <c r="O12742">
        <v>0.753156784284017</v>
      </c>
      <c r="P12742">
        <v>0.246843215715982</v>
      </c>
    </row>
    <row r="12743" spans="1:16" x14ac:dyDescent="0.25">
      <c r="A12743">
        <v>12</v>
      </c>
      <c r="B12743">
        <v>58091</v>
      </c>
      <c r="C12743" t="s">
        <v>13</v>
      </c>
      <c r="D12743" t="s">
        <v>14</v>
      </c>
      <c r="E12743" t="s">
        <v>13</v>
      </c>
      <c r="F12743" t="s">
        <v>14</v>
      </c>
      <c r="G12743" t="s">
        <v>15</v>
      </c>
      <c r="H12743">
        <v>1.33830742645378E-2</v>
      </c>
      <c r="I12743">
        <v>63.9</v>
      </c>
      <c r="J12743">
        <v>45.2</v>
      </c>
      <c r="K12743">
        <v>345.73179625703602</v>
      </c>
      <c r="L12743">
        <v>4.8577829854548699E-2</v>
      </c>
      <c r="M12743">
        <v>35.386210679520403</v>
      </c>
      <c r="N12743">
        <v>58091</v>
      </c>
      <c r="O12743">
        <v>0.986616925735462</v>
      </c>
      <c r="P12743">
        <v>1.33830742645378E-2</v>
      </c>
    </row>
    <row r="12744" spans="1:16" x14ac:dyDescent="0.25">
      <c r="A12744">
        <v>12</v>
      </c>
      <c r="B12744">
        <v>26004</v>
      </c>
      <c r="C12744" t="s">
        <v>21</v>
      </c>
      <c r="D12744" t="s">
        <v>39</v>
      </c>
      <c r="E12744" t="s">
        <v>21</v>
      </c>
      <c r="F12744" t="s">
        <v>40</v>
      </c>
      <c r="G12744" t="s">
        <v>15</v>
      </c>
      <c r="H12744">
        <v>0.11877611238097401</v>
      </c>
      <c r="I12744">
        <v>81.099999999999994</v>
      </c>
      <c r="J12744">
        <v>55.8</v>
      </c>
      <c r="K12744">
        <v>215.22992399068701</v>
      </c>
      <c r="L12744">
        <v>1.79404368920658E-2</v>
      </c>
      <c r="M12744">
        <v>6.45310592485228</v>
      </c>
      <c r="N12744">
        <v>27024</v>
      </c>
      <c r="O12744">
        <v>0.88122388761902504</v>
      </c>
      <c r="P12744">
        <v>0.11877611238097401</v>
      </c>
    </row>
    <row r="12745" spans="1:16" x14ac:dyDescent="0.25">
      <c r="A12745">
        <v>12</v>
      </c>
      <c r="B12745">
        <v>43023</v>
      </c>
      <c r="C12745" t="s">
        <v>16</v>
      </c>
      <c r="D12745" t="s">
        <v>17</v>
      </c>
      <c r="E12745" t="s">
        <v>16</v>
      </c>
      <c r="F12745" t="s">
        <v>17</v>
      </c>
      <c r="G12745" t="s">
        <v>15</v>
      </c>
      <c r="H12745">
        <v>0.26071392972000701</v>
      </c>
      <c r="I12745">
        <v>61.9</v>
      </c>
      <c r="J12745">
        <v>44.8</v>
      </c>
      <c r="K12745">
        <v>91.475160365208595</v>
      </c>
      <c r="L12745">
        <v>2.96491481095024E-2</v>
      </c>
      <c r="M12745">
        <v>8.8960127980086199</v>
      </c>
      <c r="N12745">
        <v>43007</v>
      </c>
      <c r="O12745">
        <v>0.73928607027999205</v>
      </c>
      <c r="P12745">
        <v>0.26071392972000601</v>
      </c>
    </row>
    <row r="12746" spans="1:16" x14ac:dyDescent="0.25">
      <c r="A12746">
        <v>12</v>
      </c>
      <c r="B12746">
        <v>17136</v>
      </c>
      <c r="C12746" t="s">
        <v>24</v>
      </c>
      <c r="D12746" t="s">
        <v>26</v>
      </c>
      <c r="E12746" t="s">
        <v>24</v>
      </c>
      <c r="F12746" t="s">
        <v>56</v>
      </c>
      <c r="G12746" t="s">
        <v>15</v>
      </c>
      <c r="H12746">
        <v>4.1914805086926299E-2</v>
      </c>
      <c r="I12746">
        <v>95.7</v>
      </c>
      <c r="J12746">
        <v>42.9</v>
      </c>
      <c r="K12746">
        <v>360.348145664838</v>
      </c>
      <c r="L12746">
        <v>1.61142989833718E-2</v>
      </c>
      <c r="M12746">
        <v>26.972626091306001</v>
      </c>
      <c r="N12746">
        <v>20030</v>
      </c>
      <c r="O12746">
        <v>0.95808519491307298</v>
      </c>
      <c r="P12746">
        <v>4.1914805086926299E-2</v>
      </c>
    </row>
    <row r="12747" spans="1:16" x14ac:dyDescent="0.25">
      <c r="A12747">
        <v>12</v>
      </c>
      <c r="B12747">
        <v>50008</v>
      </c>
      <c r="C12747" t="s">
        <v>27</v>
      </c>
      <c r="D12747" t="s">
        <v>85</v>
      </c>
      <c r="E12747" t="s">
        <v>27</v>
      </c>
      <c r="F12747" t="s">
        <v>28</v>
      </c>
      <c r="G12747" t="s">
        <v>15</v>
      </c>
      <c r="H12747">
        <v>0.13270189405899999</v>
      </c>
      <c r="I12747">
        <v>89.9</v>
      </c>
      <c r="J12747">
        <v>48.5</v>
      </c>
      <c r="K12747">
        <v>227.03142535083799</v>
      </c>
      <c r="L12747">
        <v>2.7544015717700401E-2</v>
      </c>
      <c r="M12747">
        <v>17.165053523259999</v>
      </c>
      <c r="N12747">
        <v>53018</v>
      </c>
      <c r="O12747">
        <v>0.86729810594099899</v>
      </c>
      <c r="P12747">
        <v>0.13270189405899999</v>
      </c>
    </row>
    <row r="12748" spans="1:16" x14ac:dyDescent="0.25">
      <c r="A12748">
        <v>12</v>
      </c>
      <c r="B12748">
        <v>37018</v>
      </c>
      <c r="C12748" t="s">
        <v>33</v>
      </c>
      <c r="D12748" t="s">
        <v>79</v>
      </c>
      <c r="E12748" t="s">
        <v>24</v>
      </c>
      <c r="F12748" t="s">
        <v>61</v>
      </c>
      <c r="G12748" t="s">
        <v>19</v>
      </c>
      <c r="H12748">
        <v>0.135506448138903</v>
      </c>
      <c r="I12748">
        <v>81.5</v>
      </c>
      <c r="J12748">
        <v>51.5</v>
      </c>
      <c r="K12748">
        <v>173.30036898069699</v>
      </c>
      <c r="L12748">
        <v>1.45897816422046E-2</v>
      </c>
      <c r="M12748">
        <v>19.139473761872299</v>
      </c>
      <c r="N12748">
        <v>13206</v>
      </c>
      <c r="O12748">
        <v>0.864493551861096</v>
      </c>
      <c r="P12748">
        <v>0.135506448138903</v>
      </c>
    </row>
    <row r="12749" spans="1:16" x14ac:dyDescent="0.25">
      <c r="A12749">
        <v>12</v>
      </c>
      <c r="B12749">
        <v>53025</v>
      </c>
      <c r="C12749" t="s">
        <v>27</v>
      </c>
      <c r="D12749" t="s">
        <v>28</v>
      </c>
      <c r="E12749" t="s">
        <v>27</v>
      </c>
      <c r="F12749" t="s">
        <v>92</v>
      </c>
      <c r="G12749" t="s">
        <v>15</v>
      </c>
      <c r="H12749">
        <v>0.314348009189515</v>
      </c>
      <c r="I12749">
        <v>89.9</v>
      </c>
      <c r="J12749">
        <v>48.5</v>
      </c>
      <c r="K12749">
        <v>18.675822232485501</v>
      </c>
      <c r="L12749">
        <v>1.7408698437423799E-3</v>
      </c>
      <c r="M12749">
        <v>0.49075051223885702</v>
      </c>
      <c r="N12749">
        <v>47011</v>
      </c>
      <c r="O12749">
        <v>0.685651990810484</v>
      </c>
      <c r="P12749">
        <v>0.314348009189515</v>
      </c>
    </row>
    <row r="12750" spans="1:16" x14ac:dyDescent="0.25">
      <c r="A12750">
        <v>12</v>
      </c>
      <c r="B12750">
        <v>8031</v>
      </c>
      <c r="C12750" t="s">
        <v>90</v>
      </c>
      <c r="D12750" t="s">
        <v>98</v>
      </c>
      <c r="E12750" t="s">
        <v>44</v>
      </c>
      <c r="F12750" t="s">
        <v>96</v>
      </c>
      <c r="G12750" t="s">
        <v>19</v>
      </c>
      <c r="H12750">
        <v>0.290537665067642</v>
      </c>
      <c r="I12750">
        <v>96.8</v>
      </c>
      <c r="J12750">
        <v>39.799999999999997</v>
      </c>
      <c r="K12750">
        <v>110.09600219331701</v>
      </c>
      <c r="L12750">
        <v>3.9425489399790098E-2</v>
      </c>
      <c r="M12750">
        <v>12.433187987503</v>
      </c>
      <c r="N12750">
        <v>65134</v>
      </c>
      <c r="O12750">
        <v>0.709462334932357</v>
      </c>
      <c r="P12750">
        <v>0.290537665067642</v>
      </c>
    </row>
    <row r="12751" spans="1:16" x14ac:dyDescent="0.25">
      <c r="A12751">
        <v>12</v>
      </c>
      <c r="B12751">
        <v>22172</v>
      </c>
      <c r="C12751" t="s">
        <v>72</v>
      </c>
      <c r="D12751" t="s">
        <v>74</v>
      </c>
      <c r="E12751" t="s">
        <v>90</v>
      </c>
      <c r="F12751" t="s">
        <v>91</v>
      </c>
      <c r="G12751" t="s">
        <v>19</v>
      </c>
      <c r="H12751">
        <v>0.117393624497367</v>
      </c>
      <c r="I12751">
        <v>47.5</v>
      </c>
      <c r="J12751">
        <v>60.4</v>
      </c>
      <c r="K12751">
        <v>202.34980800437401</v>
      </c>
      <c r="L12751">
        <v>9.9910438734916202E-2</v>
      </c>
      <c r="M12751">
        <v>8.5732581398904699</v>
      </c>
      <c r="N12751">
        <v>10046</v>
      </c>
      <c r="O12751">
        <v>0.88260637550263199</v>
      </c>
      <c r="P12751">
        <v>0.117393624497367</v>
      </c>
    </row>
    <row r="12752" spans="1:16" x14ac:dyDescent="0.25">
      <c r="A12752">
        <v>12</v>
      </c>
      <c r="B12752">
        <v>45010</v>
      </c>
      <c r="C12752" t="s">
        <v>27</v>
      </c>
      <c r="D12752" t="s">
        <v>95</v>
      </c>
      <c r="E12752" t="s">
        <v>27</v>
      </c>
      <c r="F12752" t="s">
        <v>71</v>
      </c>
      <c r="G12752" t="s">
        <v>15</v>
      </c>
      <c r="H12752">
        <v>0.162623897283075</v>
      </c>
      <c r="I12752">
        <v>89.9</v>
      </c>
      <c r="J12752">
        <v>48.5</v>
      </c>
      <c r="K12752">
        <v>186.97425859914699</v>
      </c>
      <c r="L12752">
        <v>2.3778962701179501E-2</v>
      </c>
      <c r="M12752">
        <v>15.8707937069442</v>
      </c>
      <c r="N12752">
        <v>48017</v>
      </c>
      <c r="O12752">
        <v>0.83737610271692398</v>
      </c>
      <c r="P12752">
        <v>0.162623897283075</v>
      </c>
    </row>
    <row r="12753" spans="1:16" x14ac:dyDescent="0.25">
      <c r="A12753">
        <v>12</v>
      </c>
      <c r="B12753">
        <v>65056</v>
      </c>
      <c r="C12753" t="s">
        <v>44</v>
      </c>
      <c r="D12753" t="s">
        <v>96</v>
      </c>
      <c r="E12753" t="s">
        <v>44</v>
      </c>
      <c r="F12753" t="s">
        <v>78</v>
      </c>
      <c r="G12753" t="s">
        <v>15</v>
      </c>
      <c r="H12753">
        <v>0.229368736680887</v>
      </c>
      <c r="I12753">
        <v>39.6</v>
      </c>
      <c r="J12753">
        <v>25.5</v>
      </c>
      <c r="K12753">
        <v>198.80476423394401</v>
      </c>
      <c r="L12753">
        <v>3.22845162777326E-2</v>
      </c>
      <c r="M12753">
        <v>30.379444723134501</v>
      </c>
      <c r="N12753">
        <v>63024</v>
      </c>
      <c r="O12753">
        <v>0.77063126331911203</v>
      </c>
      <c r="P12753">
        <v>0.229368736680886</v>
      </c>
    </row>
    <row r="12754" spans="1:16" x14ac:dyDescent="0.25">
      <c r="A12754">
        <v>12</v>
      </c>
      <c r="B12754">
        <v>16064</v>
      </c>
      <c r="C12754" t="s">
        <v>24</v>
      </c>
      <c r="D12754" t="s">
        <v>66</v>
      </c>
      <c r="E12754" t="s">
        <v>24</v>
      </c>
      <c r="F12754" t="s">
        <v>66</v>
      </c>
      <c r="G12754" t="s">
        <v>15</v>
      </c>
      <c r="H12754">
        <v>0.158307113597489</v>
      </c>
      <c r="I12754">
        <v>95.7</v>
      </c>
      <c r="J12754">
        <v>42.9</v>
      </c>
      <c r="K12754">
        <v>229.368267916484</v>
      </c>
      <c r="L12754">
        <v>9.8788551528690306E-3</v>
      </c>
      <c r="M12754">
        <v>17.445196801531299</v>
      </c>
      <c r="N12754">
        <v>16153</v>
      </c>
      <c r="O12754">
        <v>0.84169288640251005</v>
      </c>
      <c r="P12754">
        <v>0.158307113597489</v>
      </c>
    </row>
    <row r="12755" spans="1:16" x14ac:dyDescent="0.25">
      <c r="A12755">
        <v>12</v>
      </c>
      <c r="B12755">
        <v>63049</v>
      </c>
      <c r="C12755" t="s">
        <v>44</v>
      </c>
      <c r="D12755" t="s">
        <v>78</v>
      </c>
      <c r="E12755" t="s">
        <v>44</v>
      </c>
      <c r="F12755" t="s">
        <v>45</v>
      </c>
      <c r="G12755" t="s">
        <v>15</v>
      </c>
      <c r="H12755">
        <v>0.163343450886587</v>
      </c>
      <c r="I12755">
        <v>39.6</v>
      </c>
      <c r="J12755">
        <v>25.5</v>
      </c>
      <c r="K12755">
        <v>263.95539791067</v>
      </c>
      <c r="L12755">
        <v>4.0949119612978598E-2</v>
      </c>
      <c r="M12755">
        <v>38.845156551098</v>
      </c>
      <c r="N12755">
        <v>61048</v>
      </c>
      <c r="O12755">
        <v>0.83665654911341203</v>
      </c>
      <c r="P12755">
        <v>0.163343450886587</v>
      </c>
    </row>
    <row r="12756" spans="1:16" x14ac:dyDescent="0.25">
      <c r="A12756">
        <v>12</v>
      </c>
      <c r="B12756">
        <v>77014</v>
      </c>
      <c r="C12756" t="s">
        <v>29</v>
      </c>
      <c r="D12756" t="s">
        <v>88</v>
      </c>
      <c r="E12756" t="s">
        <v>21</v>
      </c>
      <c r="F12756" t="s">
        <v>39</v>
      </c>
      <c r="G12756" t="s">
        <v>19</v>
      </c>
      <c r="H12756">
        <v>0.462718751915356</v>
      </c>
      <c r="I12756">
        <v>276.8</v>
      </c>
      <c r="J12756">
        <v>41.7</v>
      </c>
      <c r="K12756">
        <v>29.193860530563999</v>
      </c>
      <c r="L12756">
        <v>6.5446061668303607E-2</v>
      </c>
      <c r="M12756">
        <v>5.2525835208633103</v>
      </c>
      <c r="N12756">
        <v>26044</v>
      </c>
      <c r="O12756">
        <v>0.53728124808464295</v>
      </c>
      <c r="P12756">
        <v>0.462718751915356</v>
      </c>
    </row>
    <row r="12757" spans="1:16" x14ac:dyDescent="0.25">
      <c r="A12757">
        <v>12</v>
      </c>
      <c r="B12757">
        <v>42021</v>
      </c>
      <c r="C12757" t="s">
        <v>16</v>
      </c>
      <c r="D12757" t="s">
        <v>81</v>
      </c>
      <c r="E12757" t="s">
        <v>16</v>
      </c>
      <c r="F12757" t="s">
        <v>86</v>
      </c>
      <c r="G12757" t="s">
        <v>15</v>
      </c>
      <c r="H12757">
        <v>0.26410395330081199</v>
      </c>
      <c r="I12757">
        <v>61.9</v>
      </c>
      <c r="J12757">
        <v>44.8</v>
      </c>
      <c r="K12757">
        <v>97.752277861002298</v>
      </c>
      <c r="L12757">
        <v>5.5037174346157201E-2</v>
      </c>
      <c r="M12757">
        <v>10.5792680738853</v>
      </c>
      <c r="N12757">
        <v>44007</v>
      </c>
      <c r="O12757">
        <v>0.73589604669918696</v>
      </c>
      <c r="P12757">
        <v>0.26410395330081099</v>
      </c>
    </row>
    <row r="12758" spans="1:16" x14ac:dyDescent="0.25">
      <c r="A12758">
        <v>12</v>
      </c>
      <c r="B12758">
        <v>29001</v>
      </c>
      <c r="C12758" t="s">
        <v>21</v>
      </c>
      <c r="D12758" t="s">
        <v>69</v>
      </c>
      <c r="E12758" t="s">
        <v>33</v>
      </c>
      <c r="F12758" t="s">
        <v>79</v>
      </c>
      <c r="G12758" t="s">
        <v>19</v>
      </c>
      <c r="H12758">
        <v>0.16938334278400799</v>
      </c>
      <c r="I12758">
        <v>81.099999999999994</v>
      </c>
      <c r="J12758">
        <v>55.8</v>
      </c>
      <c r="K12758">
        <v>138.31560744783499</v>
      </c>
      <c r="L12758">
        <v>1.09583835511315E-2</v>
      </c>
      <c r="M12758">
        <v>6.34762543118139</v>
      </c>
      <c r="N12758">
        <v>37011</v>
      </c>
      <c r="O12758">
        <v>0.83061665721599098</v>
      </c>
      <c r="P12758">
        <v>0.16938334278400799</v>
      </c>
    </row>
    <row r="12759" spans="1:16" x14ac:dyDescent="0.25">
      <c r="A12759">
        <v>12</v>
      </c>
      <c r="B12759">
        <v>24012</v>
      </c>
      <c r="C12759" t="s">
        <v>21</v>
      </c>
      <c r="D12759" t="s">
        <v>54</v>
      </c>
      <c r="E12759" t="s">
        <v>21</v>
      </c>
      <c r="F12759" t="s">
        <v>54</v>
      </c>
      <c r="G12759" t="s">
        <v>15</v>
      </c>
      <c r="H12759">
        <v>0.101158005280479</v>
      </c>
      <c r="I12759">
        <v>81.099999999999994</v>
      </c>
      <c r="J12759">
        <v>55.8</v>
      </c>
      <c r="K12759">
        <v>236.64204192007199</v>
      </c>
      <c r="L12759">
        <v>1.97971271480364E-2</v>
      </c>
      <c r="M12759">
        <v>7.6726049402968304</v>
      </c>
      <c r="N12759">
        <v>24116</v>
      </c>
      <c r="O12759">
        <v>0.89884199471951998</v>
      </c>
      <c r="P12759">
        <v>0.101158005280479</v>
      </c>
    </row>
    <row r="12760" spans="1:16" x14ac:dyDescent="0.25">
      <c r="A12760">
        <v>12</v>
      </c>
      <c r="B12760">
        <v>27024</v>
      </c>
      <c r="C12760" t="s">
        <v>21</v>
      </c>
      <c r="D12760" t="s">
        <v>40</v>
      </c>
      <c r="E12760" t="s">
        <v>21</v>
      </c>
      <c r="F12760" t="s">
        <v>69</v>
      </c>
      <c r="G12760" t="s">
        <v>15</v>
      </c>
      <c r="H12760">
        <v>6.3648019036666406E-2</v>
      </c>
      <c r="I12760">
        <v>81.099999999999994</v>
      </c>
      <c r="J12760">
        <v>55.8</v>
      </c>
      <c r="K12760">
        <v>281.46431383370702</v>
      </c>
      <c r="L12760">
        <v>2.2199168166731901E-2</v>
      </c>
      <c r="M12760">
        <v>10.186648515205301</v>
      </c>
      <c r="N12760">
        <v>29041</v>
      </c>
      <c r="O12760">
        <v>0.93635198096333305</v>
      </c>
      <c r="P12760">
        <v>6.3648019036666503E-2</v>
      </c>
    </row>
    <row r="12761" spans="1:16" x14ac:dyDescent="0.25">
      <c r="A12761">
        <v>12</v>
      </c>
      <c r="B12761">
        <v>108033</v>
      </c>
      <c r="C12761" t="s">
        <v>24</v>
      </c>
      <c r="D12761" t="s">
        <v>104</v>
      </c>
      <c r="E12761" t="s">
        <v>24</v>
      </c>
      <c r="F12761" t="s">
        <v>66</v>
      </c>
      <c r="G12761" t="s">
        <v>15</v>
      </c>
      <c r="H12761">
        <v>0</v>
      </c>
      <c r="I12761">
        <v>95.7</v>
      </c>
      <c r="J12761">
        <v>42.9</v>
      </c>
      <c r="K12761">
        <v>452.55674317030503</v>
      </c>
      <c r="L12761">
        <v>2.01920198740594E-2</v>
      </c>
      <c r="M12761">
        <v>31.4313597471149</v>
      </c>
      <c r="N12761">
        <v>16170</v>
      </c>
      <c r="O12761">
        <v>1</v>
      </c>
      <c r="P12761">
        <v>0</v>
      </c>
    </row>
    <row r="12762" spans="1:16" x14ac:dyDescent="0.25">
      <c r="A12762">
        <v>12</v>
      </c>
      <c r="B12762">
        <v>108043</v>
      </c>
      <c r="C12762" t="s">
        <v>24</v>
      </c>
      <c r="D12762" t="s">
        <v>104</v>
      </c>
      <c r="E12762" t="s">
        <v>24</v>
      </c>
      <c r="F12762" t="s">
        <v>61</v>
      </c>
      <c r="G12762" t="s">
        <v>15</v>
      </c>
      <c r="H12762">
        <v>5.2341413080265299E-3</v>
      </c>
      <c r="I12762">
        <v>95.7</v>
      </c>
      <c r="J12762">
        <v>42.9</v>
      </c>
      <c r="K12762">
        <v>407.899532005553</v>
      </c>
      <c r="L12762">
        <v>1.8077308122006301E-2</v>
      </c>
      <c r="M12762">
        <v>28.476847894219802</v>
      </c>
      <c r="N12762">
        <v>13095</v>
      </c>
      <c r="O12762">
        <v>0.99476585869197298</v>
      </c>
      <c r="P12762">
        <v>5.2341413080265204E-3</v>
      </c>
    </row>
    <row r="12763" spans="1:16" x14ac:dyDescent="0.25">
      <c r="A12763">
        <v>12</v>
      </c>
      <c r="B12763">
        <v>8055</v>
      </c>
      <c r="C12763" t="s">
        <v>90</v>
      </c>
      <c r="D12763" t="s">
        <v>98</v>
      </c>
      <c r="E12763" t="s">
        <v>90</v>
      </c>
      <c r="F12763" t="s">
        <v>91</v>
      </c>
      <c r="G12763" t="s">
        <v>15</v>
      </c>
      <c r="H12763">
        <v>0.301277435070477</v>
      </c>
      <c r="I12763">
        <v>96.8</v>
      </c>
      <c r="J12763">
        <v>39.799999999999997</v>
      </c>
      <c r="K12763">
        <v>91.712778838065404</v>
      </c>
      <c r="L12763">
        <v>2.6642698097706599E-2</v>
      </c>
      <c r="M12763">
        <v>10.9711955004763</v>
      </c>
      <c r="N12763">
        <v>10046</v>
      </c>
      <c r="O12763">
        <v>0.69872256492952201</v>
      </c>
      <c r="P12763">
        <v>0.301277435070477</v>
      </c>
    </row>
    <row r="12764" spans="1:16" x14ac:dyDescent="0.25">
      <c r="A12764">
        <v>12</v>
      </c>
      <c r="B12764">
        <v>18041</v>
      </c>
      <c r="C12764" t="s">
        <v>24</v>
      </c>
      <c r="D12764" t="s">
        <v>53</v>
      </c>
      <c r="E12764" t="s">
        <v>24</v>
      </c>
      <c r="F12764" t="s">
        <v>60</v>
      </c>
      <c r="G12764" t="s">
        <v>15</v>
      </c>
      <c r="H12764">
        <v>7.6619373126855794E-2</v>
      </c>
      <c r="I12764">
        <v>95.7</v>
      </c>
      <c r="J12764">
        <v>42.9</v>
      </c>
      <c r="K12764">
        <v>331.68680778469502</v>
      </c>
      <c r="L12764">
        <v>1.5266980370414599E-2</v>
      </c>
      <c r="M12764">
        <v>21.823248021392999</v>
      </c>
      <c r="N12764">
        <v>15192</v>
      </c>
      <c r="O12764">
        <v>0.92338062687314404</v>
      </c>
      <c r="P12764">
        <v>7.6619373126855794E-2</v>
      </c>
    </row>
    <row r="12765" spans="1:16" x14ac:dyDescent="0.25">
      <c r="A12765">
        <v>12</v>
      </c>
      <c r="B12765">
        <v>58091</v>
      </c>
      <c r="C12765" t="s">
        <v>13</v>
      </c>
      <c r="D12765" t="s">
        <v>14</v>
      </c>
      <c r="E12765" t="s">
        <v>13</v>
      </c>
      <c r="F12765" t="s">
        <v>14</v>
      </c>
      <c r="G12765" t="s">
        <v>15</v>
      </c>
      <c r="H12765">
        <v>1.33830742645378E-2</v>
      </c>
      <c r="I12765">
        <v>63.9</v>
      </c>
      <c r="J12765">
        <v>45.2</v>
      </c>
      <c r="K12765">
        <v>345.73179625703602</v>
      </c>
      <c r="L12765">
        <v>4.8577829854548699E-2</v>
      </c>
      <c r="M12765">
        <v>35.386210679520403</v>
      </c>
      <c r="N12765">
        <v>58091</v>
      </c>
      <c r="O12765">
        <v>0.986616925735462</v>
      </c>
      <c r="P12765">
        <v>1.33830742645378E-2</v>
      </c>
    </row>
    <row r="12766" spans="1:16" x14ac:dyDescent="0.25">
      <c r="A12766">
        <v>12</v>
      </c>
      <c r="B12766">
        <v>48041</v>
      </c>
      <c r="C12766" t="s">
        <v>27</v>
      </c>
      <c r="D12766" t="s">
        <v>71</v>
      </c>
      <c r="E12766" t="s">
        <v>27</v>
      </c>
      <c r="F12766" t="s">
        <v>110</v>
      </c>
      <c r="G12766" t="s">
        <v>15</v>
      </c>
      <c r="H12766">
        <v>9.1201958943085096E-2</v>
      </c>
      <c r="I12766">
        <v>89.9</v>
      </c>
      <c r="J12766">
        <v>48.5</v>
      </c>
      <c r="K12766">
        <v>272.652506700206</v>
      </c>
      <c r="L12766">
        <v>3.4125556737622902E-2</v>
      </c>
      <c r="M12766">
        <v>21.5649161106519</v>
      </c>
      <c r="N12766">
        <v>52032</v>
      </c>
      <c r="O12766">
        <v>0.90879804105691497</v>
      </c>
      <c r="P12766">
        <v>9.1201958943085096E-2</v>
      </c>
    </row>
    <row r="12767" spans="1:16" x14ac:dyDescent="0.25">
      <c r="A12767">
        <v>12</v>
      </c>
      <c r="B12767">
        <v>58091</v>
      </c>
      <c r="C12767" t="s">
        <v>13</v>
      </c>
      <c r="D12767" t="s">
        <v>14</v>
      </c>
      <c r="E12767" t="s">
        <v>13</v>
      </c>
      <c r="F12767" t="s">
        <v>14</v>
      </c>
      <c r="G12767" t="s">
        <v>15</v>
      </c>
      <c r="H12767">
        <v>1.33830742645378E-2</v>
      </c>
      <c r="I12767">
        <v>63.9</v>
      </c>
      <c r="J12767">
        <v>45.2</v>
      </c>
      <c r="K12767">
        <v>345.73179625703602</v>
      </c>
      <c r="L12767">
        <v>4.8577829854548699E-2</v>
      </c>
      <c r="M12767">
        <v>35.386210679520403</v>
      </c>
      <c r="N12767">
        <v>58091</v>
      </c>
      <c r="O12767">
        <v>0.986616925735462</v>
      </c>
      <c r="P12767">
        <v>1.33830742645378E-2</v>
      </c>
    </row>
    <row r="12768" spans="1:16" x14ac:dyDescent="0.25">
      <c r="A12768">
        <v>12</v>
      </c>
      <c r="B12768">
        <v>4062</v>
      </c>
      <c r="C12768" t="s">
        <v>31</v>
      </c>
      <c r="D12768" t="s">
        <v>57</v>
      </c>
      <c r="E12768" t="s">
        <v>31</v>
      </c>
      <c r="F12768" t="s">
        <v>43</v>
      </c>
      <c r="G12768" t="s">
        <v>15</v>
      </c>
      <c r="H12768">
        <v>0.120068337408751</v>
      </c>
      <c r="I12768">
        <v>106.2</v>
      </c>
      <c r="J12768">
        <v>46.2</v>
      </c>
      <c r="K12768">
        <v>237.29823619456999</v>
      </c>
      <c r="L12768">
        <v>2.7588550244109201E-2</v>
      </c>
      <c r="M12768">
        <v>26.6650793383874</v>
      </c>
      <c r="N12768">
        <v>1125</v>
      </c>
      <c r="O12768">
        <v>0.879931662591248</v>
      </c>
      <c r="P12768">
        <v>0.120068337408751</v>
      </c>
    </row>
    <row r="12769" spans="1:16" x14ac:dyDescent="0.25">
      <c r="A12769">
        <v>12</v>
      </c>
      <c r="B12769">
        <v>75030</v>
      </c>
      <c r="C12769" t="s">
        <v>51</v>
      </c>
      <c r="D12769" t="s">
        <v>93</v>
      </c>
      <c r="E12769" t="s">
        <v>51</v>
      </c>
      <c r="F12769" t="s">
        <v>102</v>
      </c>
      <c r="G12769" t="s">
        <v>15</v>
      </c>
      <c r="H12769">
        <v>0.15953721081941699</v>
      </c>
      <c r="I12769">
        <v>61.4</v>
      </c>
      <c r="J12769">
        <v>28.6</v>
      </c>
      <c r="K12769">
        <v>247.406388439023</v>
      </c>
      <c r="L12769">
        <v>3.7174113402015402E-2</v>
      </c>
      <c r="M12769">
        <v>40.889978693423203</v>
      </c>
      <c r="N12769">
        <v>73003</v>
      </c>
      <c r="O12769">
        <v>0.84046278918058204</v>
      </c>
      <c r="P12769">
        <v>0.15953721081941699</v>
      </c>
    </row>
    <row r="12770" spans="1:16" x14ac:dyDescent="0.25">
      <c r="A12770">
        <v>12</v>
      </c>
      <c r="B12770">
        <v>21103</v>
      </c>
      <c r="C12770" t="s">
        <v>72</v>
      </c>
      <c r="D12770" t="s">
        <v>73</v>
      </c>
      <c r="E12770" t="s">
        <v>72</v>
      </c>
      <c r="F12770" t="s">
        <v>74</v>
      </c>
      <c r="G12770" t="s">
        <v>15</v>
      </c>
      <c r="H12770">
        <v>0.21027380817070901</v>
      </c>
      <c r="I12770">
        <v>76.2</v>
      </c>
      <c r="J12770">
        <v>58.9</v>
      </c>
      <c r="K12770">
        <v>108.072648348928</v>
      </c>
      <c r="L12770">
        <v>7.3195803895839906E-2</v>
      </c>
      <c r="M12770">
        <v>2.9740996654823899</v>
      </c>
      <c r="N12770">
        <v>22161</v>
      </c>
      <c r="O12770">
        <v>0.78972619182929005</v>
      </c>
      <c r="P12770">
        <v>0.21027380817070901</v>
      </c>
    </row>
    <row r="12771" spans="1:16" x14ac:dyDescent="0.25">
      <c r="A12771">
        <v>12</v>
      </c>
      <c r="B12771">
        <v>109027</v>
      </c>
      <c r="C12771" t="s">
        <v>16</v>
      </c>
      <c r="D12771" t="s">
        <v>117</v>
      </c>
      <c r="E12771" t="s">
        <v>72</v>
      </c>
      <c r="F12771" t="s">
        <v>73</v>
      </c>
      <c r="G12771" t="s">
        <v>19</v>
      </c>
      <c r="H12771">
        <v>0.28240892437116299</v>
      </c>
      <c r="I12771">
        <v>61.9</v>
      </c>
      <c r="J12771">
        <v>44.8</v>
      </c>
      <c r="K12771">
        <v>65.715195044998197</v>
      </c>
      <c r="L12771">
        <v>2.5460406018198399E-2</v>
      </c>
      <c r="M12771">
        <v>6.92421500042001</v>
      </c>
      <c r="N12771">
        <v>21093</v>
      </c>
      <c r="O12771">
        <v>0.71759107562883595</v>
      </c>
      <c r="P12771">
        <v>0.28240892437116299</v>
      </c>
    </row>
    <row r="12772" spans="1:16" x14ac:dyDescent="0.25">
      <c r="A12772">
        <v>12</v>
      </c>
      <c r="B12772">
        <v>1272</v>
      </c>
      <c r="C12772" t="s">
        <v>31</v>
      </c>
      <c r="D12772" t="s">
        <v>43</v>
      </c>
      <c r="E12772" t="s">
        <v>31</v>
      </c>
      <c r="F12772" t="s">
        <v>107</v>
      </c>
      <c r="G12772" t="s">
        <v>15</v>
      </c>
      <c r="H12772">
        <v>8.8804914437471294E-2</v>
      </c>
      <c r="I12772">
        <v>106.2</v>
      </c>
      <c r="J12772">
        <v>46.2</v>
      </c>
      <c r="K12772">
        <v>270.081710358012</v>
      </c>
      <c r="L12772">
        <v>3.1029265954563501E-2</v>
      </c>
      <c r="M12772">
        <v>30.0986512266667</v>
      </c>
      <c r="N12772">
        <v>103050</v>
      </c>
      <c r="O12772">
        <v>0.91119508556252804</v>
      </c>
      <c r="P12772">
        <v>8.8804914437471294E-2</v>
      </c>
    </row>
    <row r="12773" spans="1:16" x14ac:dyDescent="0.25">
      <c r="A12773">
        <v>12</v>
      </c>
      <c r="B12773">
        <v>15235</v>
      </c>
      <c r="C12773" t="s">
        <v>24</v>
      </c>
      <c r="D12773" t="s">
        <v>60</v>
      </c>
      <c r="E12773" t="s">
        <v>24</v>
      </c>
      <c r="F12773" t="s">
        <v>60</v>
      </c>
      <c r="G12773" t="s">
        <v>15</v>
      </c>
      <c r="H12773">
        <v>2.4217711410442499E-2</v>
      </c>
      <c r="I12773">
        <v>95.7</v>
      </c>
      <c r="J12773">
        <v>42.9</v>
      </c>
      <c r="K12773">
        <v>390.04707241838202</v>
      </c>
      <c r="L12773">
        <v>1.7686474440974501E-2</v>
      </c>
      <c r="M12773">
        <v>26.191766122893199</v>
      </c>
      <c r="N12773">
        <v>15096</v>
      </c>
      <c r="O12773">
        <v>0.97578228858955696</v>
      </c>
      <c r="P12773">
        <v>2.4217711410442499E-2</v>
      </c>
    </row>
    <row r="12774" spans="1:16" x14ac:dyDescent="0.25">
      <c r="A12774">
        <v>12</v>
      </c>
      <c r="B12774">
        <v>59019</v>
      </c>
      <c r="C12774" t="s">
        <v>13</v>
      </c>
      <c r="D12774" t="s">
        <v>18</v>
      </c>
      <c r="E12774" t="s">
        <v>27</v>
      </c>
      <c r="F12774" t="s">
        <v>110</v>
      </c>
      <c r="G12774" t="s">
        <v>19</v>
      </c>
      <c r="H12774">
        <v>0.21984415093282</v>
      </c>
      <c r="I12774">
        <v>63.9</v>
      </c>
      <c r="J12774">
        <v>45.2</v>
      </c>
      <c r="K12774">
        <v>95.703203902259602</v>
      </c>
      <c r="L12774">
        <v>1.3690170708946601E-2</v>
      </c>
      <c r="M12774">
        <v>18.637793734035402</v>
      </c>
      <c r="N12774">
        <v>52016</v>
      </c>
      <c r="O12774">
        <v>0.78015584906717905</v>
      </c>
      <c r="P12774">
        <v>0.21984415093282</v>
      </c>
    </row>
    <row r="12775" spans="1:16" x14ac:dyDescent="0.25">
      <c r="A12775">
        <v>12</v>
      </c>
      <c r="B12775">
        <v>72030</v>
      </c>
      <c r="C12775" t="s">
        <v>51</v>
      </c>
      <c r="D12775" t="s">
        <v>75</v>
      </c>
      <c r="E12775" t="s">
        <v>51</v>
      </c>
      <c r="F12775" t="s">
        <v>112</v>
      </c>
      <c r="G12775" t="s">
        <v>15</v>
      </c>
      <c r="H12775">
        <v>0.18150337294565799</v>
      </c>
      <c r="I12775">
        <v>61.4</v>
      </c>
      <c r="J12775">
        <v>28.6</v>
      </c>
      <c r="K12775">
        <v>274.34834507908499</v>
      </c>
      <c r="L12775">
        <v>6.8498974300554599E-2</v>
      </c>
      <c r="M12775">
        <v>32.311782897016997</v>
      </c>
      <c r="N12775">
        <v>110002</v>
      </c>
      <c r="O12775">
        <v>0.81849662705434101</v>
      </c>
      <c r="P12775">
        <v>0.18150337294565799</v>
      </c>
    </row>
    <row r="12776" spans="1:16" x14ac:dyDescent="0.25">
      <c r="A12776">
        <v>12</v>
      </c>
      <c r="B12776">
        <v>100005</v>
      </c>
      <c r="C12776" t="s">
        <v>27</v>
      </c>
      <c r="D12776" t="s">
        <v>118</v>
      </c>
      <c r="E12776" t="s">
        <v>27</v>
      </c>
      <c r="F12776" t="s">
        <v>82</v>
      </c>
      <c r="G12776" t="s">
        <v>15</v>
      </c>
      <c r="H12776">
        <v>8.2542999796608799E-2</v>
      </c>
      <c r="I12776">
        <v>89.9</v>
      </c>
      <c r="J12776">
        <v>48.5</v>
      </c>
      <c r="K12776">
        <v>279.16495917556102</v>
      </c>
      <c r="L12776">
        <v>3.4755304714416603E-2</v>
      </c>
      <c r="M12776">
        <v>23.0737197917598</v>
      </c>
      <c r="N12776">
        <v>49007</v>
      </c>
      <c r="O12776">
        <v>0.91745700020339105</v>
      </c>
      <c r="P12776">
        <v>8.2542999796608799E-2</v>
      </c>
    </row>
    <row r="12777" spans="1:16" x14ac:dyDescent="0.25">
      <c r="A12777">
        <v>12</v>
      </c>
      <c r="B12777">
        <v>4157</v>
      </c>
      <c r="C12777" t="s">
        <v>31</v>
      </c>
      <c r="D12777" t="s">
        <v>57</v>
      </c>
      <c r="E12777" t="s">
        <v>31</v>
      </c>
      <c r="F12777" t="s">
        <v>57</v>
      </c>
      <c r="G12777" t="s">
        <v>15</v>
      </c>
      <c r="H12777">
        <v>0.20633960935057599</v>
      </c>
      <c r="I12777">
        <v>106.2</v>
      </c>
      <c r="J12777">
        <v>46.2</v>
      </c>
      <c r="K12777">
        <v>148.309261532867</v>
      </c>
      <c r="L12777">
        <v>1.8069608905556402E-2</v>
      </c>
      <c r="M12777">
        <v>16.8333575622664</v>
      </c>
      <c r="N12777">
        <v>4078</v>
      </c>
      <c r="O12777">
        <v>0.79366039064942395</v>
      </c>
      <c r="P12777">
        <v>0.20633960935057599</v>
      </c>
    </row>
    <row r="12778" spans="1:16" x14ac:dyDescent="0.25">
      <c r="A12778">
        <v>12</v>
      </c>
      <c r="B12778">
        <v>28001</v>
      </c>
      <c r="C12778" t="s">
        <v>21</v>
      </c>
      <c r="D12778" t="s">
        <v>22</v>
      </c>
      <c r="E12778" t="s">
        <v>21</v>
      </c>
      <c r="F12778" t="s">
        <v>39</v>
      </c>
      <c r="G12778" t="s">
        <v>15</v>
      </c>
      <c r="H12778">
        <v>9.0447006016612402E-2</v>
      </c>
      <c r="I12778">
        <v>81.099999999999994</v>
      </c>
      <c r="J12778">
        <v>55.8</v>
      </c>
      <c r="K12778">
        <v>246.26811586612499</v>
      </c>
      <c r="L12778">
        <v>2.0155094061599099E-2</v>
      </c>
      <c r="M12778">
        <v>9.09206530610237</v>
      </c>
      <c r="N12778">
        <v>26086</v>
      </c>
      <c r="O12778">
        <v>0.90955299398338696</v>
      </c>
      <c r="P12778">
        <v>9.0447006016612402E-2</v>
      </c>
    </row>
    <row r="12779" spans="1:16" x14ac:dyDescent="0.25">
      <c r="A12779">
        <v>12</v>
      </c>
      <c r="B12779">
        <v>58091</v>
      </c>
      <c r="C12779" t="s">
        <v>13</v>
      </c>
      <c r="D12779" t="s">
        <v>14</v>
      </c>
      <c r="E12779" t="s">
        <v>13</v>
      </c>
      <c r="F12779" t="s">
        <v>14</v>
      </c>
      <c r="G12779" t="s">
        <v>15</v>
      </c>
      <c r="H12779">
        <v>1.33830742645378E-2</v>
      </c>
      <c r="I12779">
        <v>63.9</v>
      </c>
      <c r="J12779">
        <v>45.2</v>
      </c>
      <c r="K12779">
        <v>345.73179625703602</v>
      </c>
      <c r="L12779">
        <v>4.8577829854548699E-2</v>
      </c>
      <c r="M12779">
        <v>35.386210679520403</v>
      </c>
      <c r="N12779">
        <v>58091</v>
      </c>
      <c r="O12779">
        <v>0.986616925735462</v>
      </c>
      <c r="P12779">
        <v>1.33830742645378E-2</v>
      </c>
    </row>
    <row r="12780" spans="1:16" x14ac:dyDescent="0.25">
      <c r="A12780">
        <v>12</v>
      </c>
      <c r="B12780">
        <v>21062</v>
      </c>
      <c r="C12780" t="s">
        <v>72</v>
      </c>
      <c r="D12780" t="s">
        <v>73</v>
      </c>
      <c r="E12780" t="s">
        <v>72</v>
      </c>
      <c r="F12780" t="s">
        <v>73</v>
      </c>
      <c r="G12780" t="s">
        <v>15</v>
      </c>
      <c r="H12780">
        <v>9.7426683730126001E-2</v>
      </c>
      <c r="I12780">
        <v>76.2</v>
      </c>
      <c r="J12780">
        <v>58.9</v>
      </c>
      <c r="K12780">
        <v>292.89618101434098</v>
      </c>
      <c r="L12780">
        <v>0.17030757435475599</v>
      </c>
      <c r="M12780">
        <v>13.967618774737501</v>
      </c>
      <c r="N12780">
        <v>21011</v>
      </c>
      <c r="O12780">
        <v>0.90257331626987303</v>
      </c>
      <c r="P12780">
        <v>9.7426683730126001E-2</v>
      </c>
    </row>
    <row r="12781" spans="1:16" x14ac:dyDescent="0.25">
      <c r="A12781">
        <v>12</v>
      </c>
      <c r="B12781">
        <v>27023</v>
      </c>
      <c r="C12781" t="s">
        <v>21</v>
      </c>
      <c r="D12781" t="s">
        <v>40</v>
      </c>
      <c r="E12781" t="s">
        <v>21</v>
      </c>
      <c r="F12781" t="s">
        <v>84</v>
      </c>
      <c r="G12781" t="s">
        <v>15</v>
      </c>
      <c r="H12781">
        <v>5.4368245263349303E-2</v>
      </c>
      <c r="I12781">
        <v>81.099999999999994</v>
      </c>
      <c r="J12781">
        <v>55.8</v>
      </c>
      <c r="K12781">
        <v>291.70695363648201</v>
      </c>
      <c r="L12781">
        <v>2.2633369312759201E-2</v>
      </c>
      <c r="M12781">
        <v>10.983294863019299</v>
      </c>
      <c r="N12781">
        <v>25006</v>
      </c>
      <c r="O12781">
        <v>0.94563175473664995</v>
      </c>
      <c r="P12781">
        <v>5.4368245263349303E-2</v>
      </c>
    </row>
    <row r="12782" spans="1:16" x14ac:dyDescent="0.25">
      <c r="A12782">
        <v>12</v>
      </c>
      <c r="B12782">
        <v>50029</v>
      </c>
      <c r="C12782" t="s">
        <v>27</v>
      </c>
      <c r="D12782" t="s">
        <v>85</v>
      </c>
      <c r="E12782" t="s">
        <v>27</v>
      </c>
      <c r="F12782" t="s">
        <v>92</v>
      </c>
      <c r="G12782" t="s">
        <v>15</v>
      </c>
      <c r="H12782">
        <v>0.12692266278726999</v>
      </c>
      <c r="I12782">
        <v>89.9</v>
      </c>
      <c r="J12782">
        <v>48.5</v>
      </c>
      <c r="K12782">
        <v>230.797981944935</v>
      </c>
      <c r="L12782">
        <v>2.76552669514156E-2</v>
      </c>
      <c r="M12782">
        <v>18.257744167223901</v>
      </c>
      <c r="N12782">
        <v>47014</v>
      </c>
      <c r="O12782">
        <v>0.87307733721272895</v>
      </c>
      <c r="P12782">
        <v>0.12692266278726999</v>
      </c>
    </row>
    <row r="12783" spans="1:16" x14ac:dyDescent="0.25">
      <c r="A12783">
        <v>12</v>
      </c>
      <c r="B12783">
        <v>1272</v>
      </c>
      <c r="C12783" t="s">
        <v>31</v>
      </c>
      <c r="D12783" t="s">
        <v>43</v>
      </c>
      <c r="E12783" t="s">
        <v>31</v>
      </c>
      <c r="F12783" t="s">
        <v>43</v>
      </c>
      <c r="G12783" t="s">
        <v>15</v>
      </c>
      <c r="H12783">
        <v>8.8804914437471294E-2</v>
      </c>
      <c r="I12783">
        <v>106.2</v>
      </c>
      <c r="J12783">
        <v>46.2</v>
      </c>
      <c r="K12783">
        <v>270.081710358012</v>
      </c>
      <c r="L12783">
        <v>3.1029265954563501E-2</v>
      </c>
      <c r="M12783">
        <v>30.0986512266667</v>
      </c>
      <c r="N12783">
        <v>1272</v>
      </c>
      <c r="O12783">
        <v>0.91119508556252804</v>
      </c>
      <c r="P12783">
        <v>8.8804914437471294E-2</v>
      </c>
    </row>
    <row r="12784" spans="1:16" x14ac:dyDescent="0.25">
      <c r="A12784">
        <v>12</v>
      </c>
      <c r="B12784">
        <v>46025</v>
      </c>
      <c r="C12784" t="s">
        <v>27</v>
      </c>
      <c r="D12784" t="s">
        <v>103</v>
      </c>
      <c r="E12784" t="s">
        <v>27</v>
      </c>
      <c r="F12784" t="s">
        <v>71</v>
      </c>
      <c r="G12784" t="s">
        <v>15</v>
      </c>
      <c r="H12784">
        <v>0.24570721850670599</v>
      </c>
      <c r="I12784">
        <v>89.9</v>
      </c>
      <c r="J12784">
        <v>48.5</v>
      </c>
      <c r="K12784">
        <v>86.341161065060007</v>
      </c>
      <c r="L12784">
        <v>9.7965863571306301E-3</v>
      </c>
      <c r="M12784">
        <v>9.1448742700108596</v>
      </c>
      <c r="N12784">
        <v>48016</v>
      </c>
      <c r="O12784">
        <v>0.75429278149329304</v>
      </c>
      <c r="P12784">
        <v>0.24570721850670599</v>
      </c>
    </row>
    <row r="12785" spans="1:16" x14ac:dyDescent="0.25">
      <c r="A12785">
        <v>12</v>
      </c>
      <c r="B12785">
        <v>63049</v>
      </c>
      <c r="C12785" t="s">
        <v>44</v>
      </c>
      <c r="D12785" t="s">
        <v>78</v>
      </c>
      <c r="E12785" t="s">
        <v>44</v>
      </c>
      <c r="F12785" t="s">
        <v>96</v>
      </c>
      <c r="G12785" t="s">
        <v>15</v>
      </c>
      <c r="H12785">
        <v>0.163343450886587</v>
      </c>
      <c r="I12785">
        <v>39.6</v>
      </c>
      <c r="J12785">
        <v>25.5</v>
      </c>
      <c r="K12785">
        <v>263.95539791067</v>
      </c>
      <c r="L12785">
        <v>4.0949119612978598E-2</v>
      </c>
      <c r="M12785">
        <v>38.845156551098</v>
      </c>
      <c r="N12785">
        <v>65134</v>
      </c>
      <c r="O12785">
        <v>0.83665654911341203</v>
      </c>
      <c r="P12785">
        <v>0.163343450886586</v>
      </c>
    </row>
    <row r="12786" spans="1:16" x14ac:dyDescent="0.25">
      <c r="A12786">
        <v>12</v>
      </c>
      <c r="B12786">
        <v>23069</v>
      </c>
      <c r="C12786" t="s">
        <v>21</v>
      </c>
      <c r="D12786" t="s">
        <v>89</v>
      </c>
      <c r="E12786" t="s">
        <v>21</v>
      </c>
      <c r="F12786" t="s">
        <v>22</v>
      </c>
      <c r="G12786" t="s">
        <v>15</v>
      </c>
      <c r="H12786">
        <v>0.104836101095875</v>
      </c>
      <c r="I12786">
        <v>81.099999999999994</v>
      </c>
      <c r="J12786">
        <v>55.8</v>
      </c>
      <c r="K12786">
        <v>227.901345487637</v>
      </c>
      <c r="L12786">
        <v>1.8134333676549999E-2</v>
      </c>
      <c r="M12786">
        <v>8.21975596748862</v>
      </c>
      <c r="N12786">
        <v>28001</v>
      </c>
      <c r="O12786">
        <v>0.89516389890412396</v>
      </c>
      <c r="P12786">
        <v>0.104836101095875</v>
      </c>
    </row>
    <row r="12787" spans="1:16" x14ac:dyDescent="0.25">
      <c r="A12787">
        <v>12</v>
      </c>
      <c r="B12787">
        <v>69022</v>
      </c>
      <c r="C12787" t="s">
        <v>36</v>
      </c>
      <c r="D12787" t="s">
        <v>80</v>
      </c>
      <c r="E12787" t="s">
        <v>36</v>
      </c>
      <c r="F12787" t="s">
        <v>38</v>
      </c>
      <c r="G12787" t="s">
        <v>15</v>
      </c>
      <c r="H12787">
        <v>0.241503810252822</v>
      </c>
      <c r="I12787">
        <v>42.4</v>
      </c>
      <c r="J12787">
        <v>43.1</v>
      </c>
      <c r="K12787">
        <v>162.23385684567199</v>
      </c>
      <c r="L12787">
        <v>0.121436634848196</v>
      </c>
      <c r="M12787">
        <v>14.3204997571082</v>
      </c>
      <c r="N12787">
        <v>66017</v>
      </c>
      <c r="O12787">
        <v>0.75849618974717703</v>
      </c>
      <c r="P12787">
        <v>0.241503810252822</v>
      </c>
    </row>
    <row r="12788" spans="1:16" x14ac:dyDescent="0.25">
      <c r="A12788">
        <v>12</v>
      </c>
      <c r="B12788">
        <v>16196</v>
      </c>
      <c r="C12788" t="s">
        <v>24</v>
      </c>
      <c r="D12788" t="s">
        <v>66</v>
      </c>
      <c r="E12788" t="s">
        <v>24</v>
      </c>
      <c r="F12788" t="s">
        <v>61</v>
      </c>
      <c r="G12788" t="s">
        <v>15</v>
      </c>
      <c r="H12788">
        <v>3.7292722194722801E-2</v>
      </c>
      <c r="I12788">
        <v>95.7</v>
      </c>
      <c r="J12788">
        <v>42.9</v>
      </c>
      <c r="K12788">
        <v>370.23133943576102</v>
      </c>
      <c r="L12788">
        <v>1.6378462144453401E-2</v>
      </c>
      <c r="M12788">
        <v>26.235891936638001</v>
      </c>
      <c r="N12788">
        <v>13122</v>
      </c>
      <c r="O12788">
        <v>0.96270727780527698</v>
      </c>
      <c r="P12788">
        <v>3.7292722194722801E-2</v>
      </c>
    </row>
    <row r="12789" spans="1:16" x14ac:dyDescent="0.25">
      <c r="A12789">
        <v>12</v>
      </c>
      <c r="B12789">
        <v>75011</v>
      </c>
      <c r="C12789" t="s">
        <v>51</v>
      </c>
      <c r="D12789" t="s">
        <v>93</v>
      </c>
      <c r="E12789" t="s">
        <v>51</v>
      </c>
      <c r="F12789" t="s">
        <v>75</v>
      </c>
      <c r="G12789" t="s">
        <v>15</v>
      </c>
      <c r="H12789">
        <v>0.13316249449882001</v>
      </c>
      <c r="I12789">
        <v>61.4</v>
      </c>
      <c r="J12789">
        <v>28.6</v>
      </c>
      <c r="K12789">
        <v>279.77090989691698</v>
      </c>
      <c r="L12789">
        <v>5.0171865026240901E-2</v>
      </c>
      <c r="M12789">
        <v>44.388107726427897</v>
      </c>
      <c r="N12789">
        <v>72030</v>
      </c>
      <c r="O12789">
        <v>0.86683750550117999</v>
      </c>
      <c r="P12789">
        <v>0.13316249449882001</v>
      </c>
    </row>
    <row r="12790" spans="1:16" x14ac:dyDescent="0.25">
      <c r="A12790">
        <v>12</v>
      </c>
      <c r="B12790">
        <v>46007</v>
      </c>
      <c r="C12790" t="s">
        <v>27</v>
      </c>
      <c r="D12790" t="s">
        <v>103</v>
      </c>
      <c r="E12790" t="s">
        <v>27</v>
      </c>
      <c r="F12790" t="s">
        <v>103</v>
      </c>
      <c r="G12790" t="s">
        <v>15</v>
      </c>
      <c r="H12790">
        <v>7.4985615352239895E-2</v>
      </c>
      <c r="I12790">
        <v>89.9</v>
      </c>
      <c r="J12790">
        <v>48.5</v>
      </c>
      <c r="K12790">
        <v>285.768043559739</v>
      </c>
      <c r="L12790">
        <v>3.5211340871015497E-2</v>
      </c>
      <c r="M12790">
        <v>24.155111472783101</v>
      </c>
      <c r="N12790">
        <v>46017</v>
      </c>
      <c r="O12790">
        <v>0.92501438464775998</v>
      </c>
      <c r="P12790">
        <v>7.4985615352239798E-2</v>
      </c>
    </row>
    <row r="12791" spans="1:16" x14ac:dyDescent="0.25">
      <c r="A12791">
        <v>12</v>
      </c>
      <c r="B12791">
        <v>24055</v>
      </c>
      <c r="C12791" t="s">
        <v>21</v>
      </c>
      <c r="D12791" t="s">
        <v>54</v>
      </c>
      <c r="E12791" t="s">
        <v>21</v>
      </c>
      <c r="F12791" t="s">
        <v>69</v>
      </c>
      <c r="G12791" t="s">
        <v>15</v>
      </c>
      <c r="H12791">
        <v>0.110065920737906</v>
      </c>
      <c r="I12791">
        <v>81.099999999999994</v>
      </c>
      <c r="J12791">
        <v>55.8</v>
      </c>
      <c r="K12791">
        <v>224.51192510105301</v>
      </c>
      <c r="L12791">
        <v>1.8465692236926401E-2</v>
      </c>
      <c r="M12791">
        <v>7.3002371943082602</v>
      </c>
      <c r="N12791">
        <v>29033</v>
      </c>
      <c r="O12791">
        <v>0.889934079262092</v>
      </c>
      <c r="P12791">
        <v>0.110065920737906</v>
      </c>
    </row>
    <row r="12792" spans="1:16" x14ac:dyDescent="0.25">
      <c r="A12792">
        <v>12</v>
      </c>
      <c r="B12792">
        <v>35033</v>
      </c>
      <c r="C12792" t="s">
        <v>33</v>
      </c>
      <c r="D12792" t="s">
        <v>34</v>
      </c>
      <c r="E12792" t="s">
        <v>33</v>
      </c>
      <c r="F12792" t="s">
        <v>46</v>
      </c>
      <c r="G12792" t="s">
        <v>15</v>
      </c>
      <c r="H12792">
        <v>0.10995882515566301</v>
      </c>
      <c r="I12792">
        <v>81.5</v>
      </c>
      <c r="J12792">
        <v>51.5</v>
      </c>
      <c r="K12792">
        <v>200.41062718263001</v>
      </c>
      <c r="L12792">
        <v>1.7732980828685602E-2</v>
      </c>
      <c r="M12792">
        <v>21.925438495092202</v>
      </c>
      <c r="N12792">
        <v>33032</v>
      </c>
      <c r="O12792">
        <v>0.89004117484433598</v>
      </c>
      <c r="P12792">
        <v>0.10995882515566301</v>
      </c>
    </row>
    <row r="12793" spans="1:16" x14ac:dyDescent="0.25">
      <c r="A12793">
        <v>12</v>
      </c>
      <c r="B12793">
        <v>18041</v>
      </c>
      <c r="C12793" t="s">
        <v>24</v>
      </c>
      <c r="D12793" t="s">
        <v>53</v>
      </c>
      <c r="E12793" t="s">
        <v>24</v>
      </c>
      <c r="F12793" t="s">
        <v>60</v>
      </c>
      <c r="G12793" t="s">
        <v>15</v>
      </c>
      <c r="H12793">
        <v>7.6619373126855794E-2</v>
      </c>
      <c r="I12793">
        <v>95.7</v>
      </c>
      <c r="J12793">
        <v>42.9</v>
      </c>
      <c r="K12793">
        <v>331.68680778469502</v>
      </c>
      <c r="L12793">
        <v>1.5266980370414599E-2</v>
      </c>
      <c r="M12793">
        <v>21.823248021392999</v>
      </c>
      <c r="N12793">
        <v>15096</v>
      </c>
      <c r="O12793">
        <v>0.92338062687314404</v>
      </c>
      <c r="P12793">
        <v>7.6619373126855794E-2</v>
      </c>
    </row>
    <row r="12794" spans="1:16" x14ac:dyDescent="0.25">
      <c r="A12794">
        <v>12</v>
      </c>
      <c r="B12794">
        <v>59024</v>
      </c>
      <c r="C12794" t="s">
        <v>13</v>
      </c>
      <c r="D12794" t="s">
        <v>18</v>
      </c>
      <c r="E12794" t="s">
        <v>13</v>
      </c>
      <c r="F12794" t="s">
        <v>14</v>
      </c>
      <c r="G12794" t="s">
        <v>15</v>
      </c>
      <c r="H12794">
        <v>0.21698978507918901</v>
      </c>
      <c r="I12794">
        <v>63.9</v>
      </c>
      <c r="J12794">
        <v>45.2</v>
      </c>
      <c r="K12794">
        <v>97.0227993132943</v>
      </c>
      <c r="L12794">
        <v>1.43874003654966E-2</v>
      </c>
      <c r="M12794">
        <v>19.416364931549001</v>
      </c>
      <c r="N12794">
        <v>58091</v>
      </c>
      <c r="O12794">
        <v>0.78301021492081002</v>
      </c>
      <c r="P12794">
        <v>0.21698978507918901</v>
      </c>
    </row>
    <row r="12795" spans="1:16" x14ac:dyDescent="0.25">
      <c r="A12795">
        <v>12</v>
      </c>
      <c r="B12795">
        <v>110002</v>
      </c>
      <c r="C12795" t="s">
        <v>51</v>
      </c>
      <c r="D12795" t="s">
        <v>112</v>
      </c>
      <c r="E12795" t="s">
        <v>51</v>
      </c>
      <c r="F12795" t="s">
        <v>102</v>
      </c>
      <c r="G12795" t="s">
        <v>15</v>
      </c>
      <c r="H12795">
        <v>0.263959301151448</v>
      </c>
      <c r="I12795">
        <v>61.4</v>
      </c>
      <c r="J12795">
        <v>28.6</v>
      </c>
      <c r="K12795">
        <v>166.31350828539399</v>
      </c>
      <c r="L12795">
        <v>3.8988161952538798E-2</v>
      </c>
      <c r="M12795">
        <v>24.913222684997098</v>
      </c>
      <c r="N12795">
        <v>73013</v>
      </c>
      <c r="O12795">
        <v>0.73604069884855094</v>
      </c>
      <c r="P12795">
        <v>0.263959301151447</v>
      </c>
    </row>
    <row r="12796" spans="1:16" x14ac:dyDescent="0.25">
      <c r="A12796">
        <v>12</v>
      </c>
      <c r="B12796">
        <v>48033</v>
      </c>
      <c r="C12796" t="s">
        <v>27</v>
      </c>
      <c r="D12796" t="s">
        <v>71</v>
      </c>
      <c r="E12796" t="s">
        <v>27</v>
      </c>
      <c r="F12796" t="s">
        <v>70</v>
      </c>
      <c r="G12796" t="s">
        <v>15</v>
      </c>
      <c r="H12796">
        <v>0.17945805969530901</v>
      </c>
      <c r="I12796">
        <v>89.9</v>
      </c>
      <c r="J12796">
        <v>48.5</v>
      </c>
      <c r="K12796">
        <v>176.648913615894</v>
      </c>
      <c r="L12796">
        <v>2.26636851222888E-2</v>
      </c>
      <c r="M12796">
        <v>12.398400712703999</v>
      </c>
      <c r="N12796">
        <v>51002</v>
      </c>
      <c r="O12796">
        <v>0.82054194030468997</v>
      </c>
      <c r="P12796">
        <v>0.17945805969530901</v>
      </c>
    </row>
    <row r="12797" spans="1:16" x14ac:dyDescent="0.25">
      <c r="A12797">
        <v>12</v>
      </c>
      <c r="B12797">
        <v>62038</v>
      </c>
      <c r="C12797" t="s">
        <v>44</v>
      </c>
      <c r="D12797" t="s">
        <v>99</v>
      </c>
      <c r="E12797" t="s">
        <v>44</v>
      </c>
      <c r="F12797" t="s">
        <v>78</v>
      </c>
      <c r="G12797" t="s">
        <v>15</v>
      </c>
      <c r="H12797">
        <v>0.23769187653132601</v>
      </c>
      <c r="I12797">
        <v>39.6</v>
      </c>
      <c r="J12797">
        <v>25.5</v>
      </c>
      <c r="K12797">
        <v>195.67437606159899</v>
      </c>
      <c r="L12797">
        <v>3.11026854319673E-2</v>
      </c>
      <c r="M12797">
        <v>28.0833685119254</v>
      </c>
      <c r="N12797">
        <v>63092</v>
      </c>
      <c r="O12797">
        <v>0.76230812346867305</v>
      </c>
      <c r="P12797">
        <v>0.23769187653132601</v>
      </c>
    </row>
    <row r="12798" spans="1:16" x14ac:dyDescent="0.25">
      <c r="A12798">
        <v>12</v>
      </c>
      <c r="B12798">
        <v>40007</v>
      </c>
      <c r="C12798" t="s">
        <v>33</v>
      </c>
      <c r="D12798" t="s">
        <v>35</v>
      </c>
      <c r="E12798" t="s">
        <v>33</v>
      </c>
      <c r="F12798" t="s">
        <v>41</v>
      </c>
      <c r="G12798" t="s">
        <v>15</v>
      </c>
      <c r="H12798">
        <v>0.10689412980867</v>
      </c>
      <c r="I12798">
        <v>81.5</v>
      </c>
      <c r="J12798">
        <v>51.5</v>
      </c>
      <c r="K12798">
        <v>214.117059849036</v>
      </c>
      <c r="L12798">
        <v>1.6857427116673099E-2</v>
      </c>
      <c r="M12798">
        <v>19.5493042886735</v>
      </c>
      <c r="N12798">
        <v>36030</v>
      </c>
      <c r="O12798">
        <v>0.89310587019132903</v>
      </c>
      <c r="P12798">
        <v>0.10689412980867</v>
      </c>
    </row>
    <row r="12799" spans="1:16" x14ac:dyDescent="0.25">
      <c r="A12799">
        <v>12</v>
      </c>
      <c r="B12799">
        <v>25069</v>
      </c>
      <c r="C12799" t="s">
        <v>21</v>
      </c>
      <c r="D12799" t="s">
        <v>84</v>
      </c>
      <c r="E12799" t="s">
        <v>21</v>
      </c>
      <c r="F12799" t="s">
        <v>54</v>
      </c>
      <c r="G12799" t="s">
        <v>15</v>
      </c>
      <c r="H12799">
        <v>0.189994667639</v>
      </c>
      <c r="I12799">
        <v>81.099999999999994</v>
      </c>
      <c r="J12799">
        <v>55.8</v>
      </c>
      <c r="K12799">
        <v>87.627738434006005</v>
      </c>
      <c r="L12799">
        <v>8.0629230588254008E-3</v>
      </c>
      <c r="M12799">
        <v>10.919043834150401</v>
      </c>
      <c r="N12799">
        <v>24095</v>
      </c>
      <c r="O12799">
        <v>0.81000533236099903</v>
      </c>
      <c r="P12799">
        <v>0.189994667639</v>
      </c>
    </row>
    <row r="12800" spans="1:16" x14ac:dyDescent="0.25">
      <c r="A12800">
        <v>12</v>
      </c>
      <c r="B12800">
        <v>32006</v>
      </c>
      <c r="C12800" t="s">
        <v>58</v>
      </c>
      <c r="D12800" t="s">
        <v>105</v>
      </c>
      <c r="E12800" t="s">
        <v>58</v>
      </c>
      <c r="F12800" t="s">
        <v>59</v>
      </c>
      <c r="G12800" t="s">
        <v>15</v>
      </c>
      <c r="H12800">
        <v>0.180785886784849</v>
      </c>
      <c r="I12800">
        <v>120.8</v>
      </c>
      <c r="J12800">
        <v>49</v>
      </c>
      <c r="K12800">
        <v>167.78136604597</v>
      </c>
      <c r="L12800">
        <v>4.45519707373472E-2</v>
      </c>
      <c r="M12800">
        <v>22.223088441392299</v>
      </c>
      <c r="N12800">
        <v>30129</v>
      </c>
      <c r="O12800">
        <v>0.81921411321515003</v>
      </c>
      <c r="P12800">
        <v>0.180785886784849</v>
      </c>
    </row>
    <row r="12801" spans="1:16" x14ac:dyDescent="0.25">
      <c r="A12801">
        <v>12</v>
      </c>
      <c r="B12801">
        <v>12026</v>
      </c>
      <c r="C12801" t="s">
        <v>24</v>
      </c>
      <c r="D12801" t="s">
        <v>25</v>
      </c>
      <c r="E12801" t="s">
        <v>24</v>
      </c>
      <c r="F12801" t="s">
        <v>66</v>
      </c>
      <c r="G12801" t="s">
        <v>15</v>
      </c>
      <c r="H12801">
        <v>2.0989717605626901E-2</v>
      </c>
      <c r="I12801">
        <v>95.7</v>
      </c>
      <c r="J12801">
        <v>42.9</v>
      </c>
      <c r="K12801">
        <v>392.414042711273</v>
      </c>
      <c r="L12801">
        <v>1.7714333712724899E-2</v>
      </c>
      <c r="M12801">
        <v>26.733394161523801</v>
      </c>
      <c r="N12801">
        <v>16163</v>
      </c>
      <c r="O12801">
        <v>0.97901028239437304</v>
      </c>
      <c r="P12801">
        <v>2.0989717605626901E-2</v>
      </c>
    </row>
    <row r="12802" spans="1:16" x14ac:dyDescent="0.25">
      <c r="A12802">
        <v>12</v>
      </c>
      <c r="B12802">
        <v>45008</v>
      </c>
      <c r="C12802" t="s">
        <v>27</v>
      </c>
      <c r="D12802" t="s">
        <v>95</v>
      </c>
      <c r="E12802" t="s">
        <v>58</v>
      </c>
      <c r="F12802" t="s">
        <v>59</v>
      </c>
      <c r="G12802" t="s">
        <v>19</v>
      </c>
      <c r="H12802">
        <v>0.216456568542512</v>
      </c>
      <c r="I12802">
        <v>89.9</v>
      </c>
      <c r="J12802">
        <v>48.5</v>
      </c>
      <c r="K12802">
        <v>125.829461176846</v>
      </c>
      <c r="L12802">
        <v>1.5895703166523299E-2</v>
      </c>
      <c r="M12802">
        <v>10.7447141769822</v>
      </c>
      <c r="N12802">
        <v>30099</v>
      </c>
      <c r="O12802">
        <v>0.78354343145748695</v>
      </c>
      <c r="P12802">
        <v>0.216456568542512</v>
      </c>
    </row>
    <row r="12803" spans="1:16" x14ac:dyDescent="0.25">
      <c r="A12803">
        <v>12</v>
      </c>
      <c r="B12803">
        <v>47020</v>
      </c>
      <c r="C12803" t="s">
        <v>27</v>
      </c>
      <c r="D12803" t="s">
        <v>92</v>
      </c>
      <c r="E12803" t="s">
        <v>27</v>
      </c>
      <c r="F12803" t="s">
        <v>103</v>
      </c>
      <c r="G12803" t="s">
        <v>15</v>
      </c>
      <c r="H12803">
        <v>8.7088063427218698E-2</v>
      </c>
      <c r="I12803">
        <v>89.9</v>
      </c>
      <c r="J12803">
        <v>48.5</v>
      </c>
      <c r="K12803">
        <v>272.84130299985799</v>
      </c>
      <c r="L12803">
        <v>3.3682913413038501E-2</v>
      </c>
      <c r="M12803">
        <v>22.848668606676402</v>
      </c>
      <c r="N12803">
        <v>46017</v>
      </c>
      <c r="O12803">
        <v>0.91291193657278102</v>
      </c>
      <c r="P12803">
        <v>8.7088063427218698E-2</v>
      </c>
    </row>
    <row r="12804" spans="1:16" x14ac:dyDescent="0.25">
      <c r="A12804">
        <v>12</v>
      </c>
      <c r="B12804">
        <v>16004</v>
      </c>
      <c r="C12804" t="s">
        <v>24</v>
      </c>
      <c r="D12804" t="s">
        <v>66</v>
      </c>
      <c r="E12804" t="s">
        <v>24</v>
      </c>
      <c r="F12804" t="s">
        <v>104</v>
      </c>
      <c r="G12804" t="s">
        <v>15</v>
      </c>
      <c r="H12804">
        <v>5.3193508940510698E-2</v>
      </c>
      <c r="I12804">
        <v>95.7</v>
      </c>
      <c r="J12804">
        <v>42.9</v>
      </c>
      <c r="K12804">
        <v>351.63957749030999</v>
      </c>
      <c r="L12804">
        <v>1.56024119114084E-2</v>
      </c>
      <c r="M12804">
        <v>25.1139628487254</v>
      </c>
      <c r="N12804">
        <v>97048</v>
      </c>
      <c r="O12804">
        <v>0.946806491059489</v>
      </c>
      <c r="P12804">
        <v>5.3193508940510698E-2</v>
      </c>
    </row>
    <row r="12805" spans="1:16" x14ac:dyDescent="0.25">
      <c r="A12805">
        <v>12</v>
      </c>
      <c r="B12805">
        <v>37035</v>
      </c>
      <c r="C12805" t="s">
        <v>33</v>
      </c>
      <c r="D12805" t="s">
        <v>79</v>
      </c>
      <c r="E12805" t="s">
        <v>33</v>
      </c>
      <c r="F12805" t="s">
        <v>35</v>
      </c>
      <c r="G12805" t="s">
        <v>15</v>
      </c>
      <c r="H12805">
        <v>0.116698646440637</v>
      </c>
      <c r="I12805">
        <v>81.5</v>
      </c>
      <c r="J12805">
        <v>51.5</v>
      </c>
      <c r="K12805">
        <v>193.06927977622101</v>
      </c>
      <c r="L12805">
        <v>1.66206124370387E-2</v>
      </c>
      <c r="M12805">
        <v>21.187260694421099</v>
      </c>
      <c r="N12805">
        <v>40007</v>
      </c>
      <c r="O12805">
        <v>0.88330135355936201</v>
      </c>
      <c r="P12805">
        <v>0.116698646440637</v>
      </c>
    </row>
    <row r="12806" spans="1:16" x14ac:dyDescent="0.25">
      <c r="A12806">
        <v>12</v>
      </c>
      <c r="B12806">
        <v>65140</v>
      </c>
      <c r="C12806" t="s">
        <v>44</v>
      </c>
      <c r="D12806" t="s">
        <v>96</v>
      </c>
      <c r="E12806" t="s">
        <v>44</v>
      </c>
      <c r="F12806" t="s">
        <v>78</v>
      </c>
      <c r="G12806" t="s">
        <v>15</v>
      </c>
      <c r="H12806">
        <v>0.242764311676824</v>
      </c>
      <c r="I12806">
        <v>39.6</v>
      </c>
      <c r="J12806">
        <v>25.5</v>
      </c>
      <c r="K12806">
        <v>184.58285880396099</v>
      </c>
      <c r="L12806">
        <v>3.03862040999698E-2</v>
      </c>
      <c r="M12806">
        <v>28.8775583620628</v>
      </c>
      <c r="N12806">
        <v>63050</v>
      </c>
      <c r="O12806">
        <v>0.757235688323175</v>
      </c>
      <c r="P12806">
        <v>0.242764311676824</v>
      </c>
    </row>
    <row r="12807" spans="1:16" x14ac:dyDescent="0.25">
      <c r="A12807">
        <v>12</v>
      </c>
      <c r="B12807">
        <v>72043</v>
      </c>
      <c r="C12807" t="s">
        <v>51</v>
      </c>
      <c r="D12807" t="s">
        <v>75</v>
      </c>
      <c r="E12807" t="s">
        <v>51</v>
      </c>
      <c r="F12807" t="s">
        <v>112</v>
      </c>
      <c r="G12807" t="s">
        <v>15</v>
      </c>
      <c r="H12807">
        <v>0.24895961701057101</v>
      </c>
      <c r="I12807">
        <v>61.4</v>
      </c>
      <c r="J12807">
        <v>28.6</v>
      </c>
      <c r="K12807">
        <v>206.91645020683799</v>
      </c>
      <c r="L12807">
        <v>5.1620454657671198E-2</v>
      </c>
      <c r="M12807">
        <v>22.498288804672399</v>
      </c>
      <c r="N12807">
        <v>110001</v>
      </c>
      <c r="O12807">
        <v>0.75104038298942799</v>
      </c>
      <c r="P12807">
        <v>0.24895961701057101</v>
      </c>
    </row>
    <row r="12808" spans="1:16" x14ac:dyDescent="0.25">
      <c r="A12808">
        <v>12</v>
      </c>
      <c r="B12808">
        <v>22062</v>
      </c>
      <c r="C12808" t="s">
        <v>72</v>
      </c>
      <c r="D12808" t="s">
        <v>74</v>
      </c>
      <c r="E12808" t="s">
        <v>47</v>
      </c>
      <c r="F12808" t="s">
        <v>48</v>
      </c>
      <c r="G12808" t="s">
        <v>19</v>
      </c>
      <c r="H12808">
        <v>0.10605128317871</v>
      </c>
      <c r="I12808">
        <v>47.5</v>
      </c>
      <c r="J12808">
        <v>60.4</v>
      </c>
      <c r="K12808">
        <v>228.163783119486</v>
      </c>
      <c r="L12808">
        <v>0.11859744255603601</v>
      </c>
      <c r="M12808">
        <v>9.4758575631993001</v>
      </c>
      <c r="N12808">
        <v>55023</v>
      </c>
      <c r="O12808">
        <v>0.89394871682128896</v>
      </c>
      <c r="P12808">
        <v>0.10605128317871</v>
      </c>
    </row>
    <row r="12809" spans="1:16" x14ac:dyDescent="0.25">
      <c r="A12809">
        <v>12</v>
      </c>
      <c r="B12809">
        <v>80063</v>
      </c>
      <c r="C12809" t="s">
        <v>62</v>
      </c>
      <c r="D12809" t="s">
        <v>64</v>
      </c>
      <c r="E12809" t="s">
        <v>62</v>
      </c>
      <c r="F12809" t="s">
        <v>67</v>
      </c>
      <c r="G12809" t="s">
        <v>15</v>
      </c>
      <c r="H12809">
        <v>0.33095389828998201</v>
      </c>
      <c r="I12809">
        <v>20.8</v>
      </c>
      <c r="J12809">
        <v>27.8</v>
      </c>
      <c r="K12809">
        <v>264.86645370007602</v>
      </c>
      <c r="L12809">
        <v>0.296176954333152</v>
      </c>
      <c r="M12809">
        <v>16.957930424161699</v>
      </c>
      <c r="N12809">
        <v>78045</v>
      </c>
      <c r="O12809">
        <v>0.66904610171001799</v>
      </c>
      <c r="P12809">
        <v>0.33095389828998101</v>
      </c>
    </row>
    <row r="12810" spans="1:16" x14ac:dyDescent="0.25">
      <c r="A12810">
        <v>12</v>
      </c>
      <c r="B12810">
        <v>36034</v>
      </c>
      <c r="C12810" t="s">
        <v>33</v>
      </c>
      <c r="D12810" t="s">
        <v>41</v>
      </c>
      <c r="E12810" t="s">
        <v>36</v>
      </c>
      <c r="F12810" t="s">
        <v>113</v>
      </c>
      <c r="G12810" t="s">
        <v>19</v>
      </c>
      <c r="H12810">
        <v>0.17276981209411299</v>
      </c>
      <c r="I12810">
        <v>81.5</v>
      </c>
      <c r="J12810">
        <v>51.5</v>
      </c>
      <c r="K12810">
        <v>140.21753309687401</v>
      </c>
      <c r="L12810">
        <v>1.21129602309032E-2</v>
      </c>
      <c r="M12810">
        <v>13.8937451956927</v>
      </c>
      <c r="N12810">
        <v>67004</v>
      </c>
      <c r="O12810">
        <v>0.82723018790588598</v>
      </c>
      <c r="P12810">
        <v>0.17276981209411299</v>
      </c>
    </row>
    <row r="12811" spans="1:16" x14ac:dyDescent="0.25">
      <c r="A12811">
        <v>12</v>
      </c>
      <c r="B12811">
        <v>63049</v>
      </c>
      <c r="C12811" t="s">
        <v>44</v>
      </c>
      <c r="D12811" t="s">
        <v>78</v>
      </c>
      <c r="E12811" t="s">
        <v>44</v>
      </c>
      <c r="F12811" t="s">
        <v>78</v>
      </c>
      <c r="G12811" t="s">
        <v>15</v>
      </c>
      <c r="H12811">
        <v>0.163343450886587</v>
      </c>
      <c r="I12811">
        <v>39.6</v>
      </c>
      <c r="J12811">
        <v>25.5</v>
      </c>
      <c r="K12811">
        <v>263.95539791067</v>
      </c>
      <c r="L12811">
        <v>4.0949119612978598E-2</v>
      </c>
      <c r="M12811">
        <v>38.845156551098</v>
      </c>
      <c r="N12811">
        <v>63092</v>
      </c>
      <c r="O12811">
        <v>0.83665654911341203</v>
      </c>
      <c r="P12811">
        <v>0.163343450886586</v>
      </c>
    </row>
    <row r="12812" spans="1:16" x14ac:dyDescent="0.25">
      <c r="A12812">
        <v>12</v>
      </c>
      <c r="B12812">
        <v>108030</v>
      </c>
      <c r="C12812" t="s">
        <v>24</v>
      </c>
      <c r="D12812" t="s">
        <v>104</v>
      </c>
      <c r="E12812" t="s">
        <v>24</v>
      </c>
      <c r="F12812" t="s">
        <v>25</v>
      </c>
      <c r="G12812" t="s">
        <v>15</v>
      </c>
      <c r="H12812">
        <v>1.50851993091598E-3</v>
      </c>
      <c r="I12812">
        <v>95.7</v>
      </c>
      <c r="J12812">
        <v>42.9</v>
      </c>
      <c r="K12812">
        <v>412.30545071221201</v>
      </c>
      <c r="L12812">
        <v>1.8301202344237301E-2</v>
      </c>
      <c r="M12812">
        <v>28.735021317667002</v>
      </c>
      <c r="N12812">
        <v>12127</v>
      </c>
      <c r="O12812">
        <v>0.99849148006908395</v>
      </c>
      <c r="P12812">
        <v>1.50851993091598E-3</v>
      </c>
    </row>
    <row r="12813" spans="1:16" x14ac:dyDescent="0.25">
      <c r="A12813">
        <v>12</v>
      </c>
      <c r="B12813">
        <v>20036</v>
      </c>
      <c r="C12813" t="s">
        <v>24</v>
      </c>
      <c r="D12813" t="s">
        <v>56</v>
      </c>
      <c r="E12813" t="s">
        <v>24</v>
      </c>
      <c r="F12813" t="s">
        <v>60</v>
      </c>
      <c r="G12813" t="s">
        <v>15</v>
      </c>
      <c r="H12813">
        <v>0.20076675135108299</v>
      </c>
      <c r="I12813">
        <v>95.7</v>
      </c>
      <c r="J12813">
        <v>42.9</v>
      </c>
      <c r="K12813">
        <v>182.367258064243</v>
      </c>
      <c r="L12813">
        <v>8.5461704564524805E-3</v>
      </c>
      <c r="M12813">
        <v>13.9443440529844</v>
      </c>
      <c r="N12813">
        <v>15192</v>
      </c>
      <c r="O12813">
        <v>0.79923324864891598</v>
      </c>
      <c r="P12813">
        <v>0.20076675135108299</v>
      </c>
    </row>
    <row r="12814" spans="1:16" x14ac:dyDescent="0.25">
      <c r="A12814">
        <v>12</v>
      </c>
      <c r="B12814">
        <v>35003</v>
      </c>
      <c r="C12814" t="s">
        <v>33</v>
      </c>
      <c r="D12814" t="s">
        <v>34</v>
      </c>
      <c r="E12814" t="s">
        <v>33</v>
      </c>
      <c r="F12814" t="s">
        <v>34</v>
      </c>
      <c r="G12814" t="s">
        <v>15</v>
      </c>
      <c r="H12814">
        <v>0.20312217928516199</v>
      </c>
      <c r="I12814">
        <v>81.5</v>
      </c>
      <c r="J12814">
        <v>51.5</v>
      </c>
      <c r="K12814">
        <v>102.62823255249801</v>
      </c>
      <c r="L12814">
        <v>8.8757938605080293E-3</v>
      </c>
      <c r="M12814">
        <v>11.953519013856701</v>
      </c>
      <c r="N12814">
        <v>35033</v>
      </c>
      <c r="O12814">
        <v>0.79687782071483704</v>
      </c>
      <c r="P12814">
        <v>0.20312217928516199</v>
      </c>
    </row>
    <row r="12815" spans="1:16" x14ac:dyDescent="0.25">
      <c r="A12815">
        <v>12</v>
      </c>
      <c r="B12815">
        <v>23091</v>
      </c>
      <c r="C12815" t="s">
        <v>21</v>
      </c>
      <c r="D12815" t="s">
        <v>89</v>
      </c>
      <c r="E12815" t="s">
        <v>21</v>
      </c>
      <c r="F12815" t="s">
        <v>39</v>
      </c>
      <c r="G12815" t="s">
        <v>15</v>
      </c>
      <c r="H12815">
        <v>0.13992226272942501</v>
      </c>
      <c r="I12815">
        <v>81.099999999999994</v>
      </c>
      <c r="J12815">
        <v>55.8</v>
      </c>
      <c r="K12815">
        <v>182.100145370402</v>
      </c>
      <c r="L12815">
        <v>1.4016148386533801E-2</v>
      </c>
      <c r="M12815">
        <v>6.4736238373197699</v>
      </c>
      <c r="N12815">
        <v>26044</v>
      </c>
      <c r="O12815">
        <v>0.86007773727057402</v>
      </c>
      <c r="P12815">
        <v>0.13992226272942501</v>
      </c>
    </row>
    <row r="12816" spans="1:16" x14ac:dyDescent="0.25">
      <c r="A12816">
        <v>12</v>
      </c>
      <c r="B12816">
        <v>16024</v>
      </c>
      <c r="C12816" t="s">
        <v>24</v>
      </c>
      <c r="D12816" t="s">
        <v>66</v>
      </c>
      <c r="E12816" t="s">
        <v>24</v>
      </c>
      <c r="F12816" t="s">
        <v>56</v>
      </c>
      <c r="G12816" t="s">
        <v>15</v>
      </c>
      <c r="H12816">
        <v>0</v>
      </c>
      <c r="I12816">
        <v>95.7</v>
      </c>
      <c r="J12816">
        <v>42.9</v>
      </c>
      <c r="K12816">
        <v>427.96296318625298</v>
      </c>
      <c r="L12816">
        <v>1.9070090806682701E-2</v>
      </c>
      <c r="M12816">
        <v>30.5358329709392</v>
      </c>
      <c r="N12816">
        <v>20030</v>
      </c>
      <c r="O12816">
        <v>1</v>
      </c>
      <c r="P12816">
        <v>0</v>
      </c>
    </row>
    <row r="12817" spans="1:16" x14ac:dyDescent="0.25">
      <c r="A12817">
        <v>12</v>
      </c>
      <c r="B12817">
        <v>1285</v>
      </c>
      <c r="C12817" t="s">
        <v>31</v>
      </c>
      <c r="D12817" t="s">
        <v>43</v>
      </c>
      <c r="E12817" t="s">
        <v>31</v>
      </c>
      <c r="F12817" t="s">
        <v>87</v>
      </c>
      <c r="G12817" t="s">
        <v>15</v>
      </c>
      <c r="H12817">
        <v>0.15257433718997401</v>
      </c>
      <c r="I12817">
        <v>106.2</v>
      </c>
      <c r="J12817">
        <v>46.2</v>
      </c>
      <c r="K12817">
        <v>203.324933355876</v>
      </c>
      <c r="L12817">
        <v>2.3302531659757798E-2</v>
      </c>
      <c r="M12817">
        <v>22.946909306976998</v>
      </c>
      <c r="N12817">
        <v>2158</v>
      </c>
      <c r="O12817">
        <v>0.84742566281002496</v>
      </c>
      <c r="P12817">
        <v>0.15257433718997401</v>
      </c>
    </row>
    <row r="12818" spans="1:16" x14ac:dyDescent="0.25">
      <c r="A12818">
        <v>12</v>
      </c>
      <c r="B12818">
        <v>23082</v>
      </c>
      <c r="C12818" t="s">
        <v>21</v>
      </c>
      <c r="D12818" t="s">
        <v>89</v>
      </c>
      <c r="E12818" t="s">
        <v>21</v>
      </c>
      <c r="F12818" t="s">
        <v>40</v>
      </c>
      <c r="G12818" t="s">
        <v>15</v>
      </c>
      <c r="H12818">
        <v>0.147590013942589</v>
      </c>
      <c r="I12818">
        <v>81.099999999999994</v>
      </c>
      <c r="J12818">
        <v>55.8</v>
      </c>
      <c r="K12818">
        <v>171.443013982976</v>
      </c>
      <c r="L12818">
        <v>1.3186531795162101E-2</v>
      </c>
      <c r="M12818">
        <v>6.2587093997641503</v>
      </c>
      <c r="N12818">
        <v>27042</v>
      </c>
      <c r="O12818">
        <v>0.85240998605741003</v>
      </c>
      <c r="P12818">
        <v>0.147590013942589</v>
      </c>
    </row>
    <row r="12819" spans="1:16" x14ac:dyDescent="0.25">
      <c r="A12819">
        <v>12</v>
      </c>
      <c r="B12819">
        <v>37053</v>
      </c>
      <c r="C12819" t="s">
        <v>33</v>
      </c>
      <c r="D12819" t="s">
        <v>79</v>
      </c>
      <c r="E12819" t="s">
        <v>33</v>
      </c>
      <c r="F12819" t="s">
        <v>50</v>
      </c>
      <c r="G12819" t="s">
        <v>15</v>
      </c>
      <c r="H12819">
        <v>8.4428366525840196E-2</v>
      </c>
      <c r="I12819">
        <v>81.5</v>
      </c>
      <c r="J12819">
        <v>51.5</v>
      </c>
      <c r="K12819">
        <v>229.449865266964</v>
      </c>
      <c r="L12819">
        <v>1.9253351420307999E-2</v>
      </c>
      <c r="M12819">
        <v>23.967566748987799</v>
      </c>
      <c r="N12819">
        <v>34027</v>
      </c>
      <c r="O12819">
        <v>0.91557163347416004</v>
      </c>
      <c r="P12819">
        <v>8.4428366525840196E-2</v>
      </c>
    </row>
    <row r="12820" spans="1:16" x14ac:dyDescent="0.25">
      <c r="A12820">
        <v>12</v>
      </c>
      <c r="B12820">
        <v>63008</v>
      </c>
      <c r="C12820" t="s">
        <v>44</v>
      </c>
      <c r="D12820" t="s">
        <v>78</v>
      </c>
      <c r="E12820" t="s">
        <v>44</v>
      </c>
      <c r="F12820" t="s">
        <v>99</v>
      </c>
      <c r="G12820" t="s">
        <v>15</v>
      </c>
      <c r="H12820">
        <v>0.16823747465553299</v>
      </c>
      <c r="I12820">
        <v>39.6</v>
      </c>
      <c r="J12820">
        <v>25.5</v>
      </c>
      <c r="K12820">
        <v>257.070015600342</v>
      </c>
      <c r="L12820">
        <v>4.0450627322248703E-2</v>
      </c>
      <c r="M12820">
        <v>38.733190268720598</v>
      </c>
      <c r="N12820">
        <v>62074</v>
      </c>
      <c r="O12820">
        <v>0.83176252534446604</v>
      </c>
      <c r="P12820">
        <v>0.16823747465553299</v>
      </c>
    </row>
    <row r="12821" spans="1:16" x14ac:dyDescent="0.25">
      <c r="A12821">
        <v>12</v>
      </c>
      <c r="B12821">
        <v>74010</v>
      </c>
      <c r="C12821" t="s">
        <v>51</v>
      </c>
      <c r="D12821" t="s">
        <v>76</v>
      </c>
      <c r="E12821" t="s">
        <v>33</v>
      </c>
      <c r="F12821" t="s">
        <v>42</v>
      </c>
      <c r="G12821" t="s">
        <v>19</v>
      </c>
      <c r="H12821">
        <v>0.14174541563107901</v>
      </c>
      <c r="I12821">
        <v>61.4</v>
      </c>
      <c r="J12821">
        <v>28.6</v>
      </c>
      <c r="K12821">
        <v>278.46047663108402</v>
      </c>
      <c r="L12821">
        <v>5.7112521096228303E-2</v>
      </c>
      <c r="M12821">
        <v>42.957113773032297</v>
      </c>
      <c r="N12821">
        <v>38008</v>
      </c>
      <c r="O12821">
        <v>0.85825458436891899</v>
      </c>
      <c r="P12821">
        <v>0.14174541563107901</v>
      </c>
    </row>
    <row r="12822" spans="1:16" x14ac:dyDescent="0.25">
      <c r="A12822">
        <v>12</v>
      </c>
      <c r="B12822">
        <v>73027</v>
      </c>
      <c r="C12822" t="s">
        <v>51</v>
      </c>
      <c r="D12822" t="s">
        <v>102</v>
      </c>
      <c r="E12822" t="s">
        <v>51</v>
      </c>
      <c r="F12822" t="s">
        <v>76</v>
      </c>
      <c r="G12822" t="s">
        <v>15</v>
      </c>
      <c r="H12822">
        <v>0.208144921890629</v>
      </c>
      <c r="I12822">
        <v>61.4</v>
      </c>
      <c r="J12822">
        <v>28.6</v>
      </c>
      <c r="K12822">
        <v>231.16457812469201</v>
      </c>
      <c r="L12822">
        <v>7.0929444964268201E-2</v>
      </c>
      <c r="M12822">
        <v>33.943003032024301</v>
      </c>
      <c r="N12822">
        <v>74001</v>
      </c>
      <c r="O12822">
        <v>0.79185507810936995</v>
      </c>
      <c r="P12822">
        <v>0.208144921890629</v>
      </c>
    </row>
    <row r="12823" spans="1:16" x14ac:dyDescent="0.25">
      <c r="A12823">
        <v>12</v>
      </c>
      <c r="B12823">
        <v>3106</v>
      </c>
      <c r="C12823" t="s">
        <v>31</v>
      </c>
      <c r="D12823" t="s">
        <v>77</v>
      </c>
      <c r="E12823" t="s">
        <v>31</v>
      </c>
      <c r="F12823" t="s">
        <v>77</v>
      </c>
      <c r="G12823" t="s">
        <v>15</v>
      </c>
      <c r="H12823">
        <v>0.17748214432024201</v>
      </c>
      <c r="I12823">
        <v>106.2</v>
      </c>
      <c r="J12823">
        <v>46.2</v>
      </c>
      <c r="K12823">
        <v>180.282626193824</v>
      </c>
      <c r="L12823">
        <v>2.0906159167414898E-2</v>
      </c>
      <c r="M12823">
        <v>19.535699280559001</v>
      </c>
      <c r="N12823">
        <v>3106</v>
      </c>
      <c r="O12823">
        <v>0.82251785567975699</v>
      </c>
      <c r="P12823">
        <v>0.17748214432024201</v>
      </c>
    </row>
    <row r="12824" spans="1:16" x14ac:dyDescent="0.25">
      <c r="A12824">
        <v>12</v>
      </c>
      <c r="B12824">
        <v>63049</v>
      </c>
      <c r="C12824" t="s">
        <v>44</v>
      </c>
      <c r="D12824" t="s">
        <v>78</v>
      </c>
      <c r="E12824" t="s">
        <v>44</v>
      </c>
      <c r="F12824" t="s">
        <v>55</v>
      </c>
      <c r="G12824" t="s">
        <v>15</v>
      </c>
      <c r="H12824">
        <v>0.163343450886587</v>
      </c>
      <c r="I12824">
        <v>39.6</v>
      </c>
      <c r="J12824">
        <v>25.5</v>
      </c>
      <c r="K12824">
        <v>263.95539791067</v>
      </c>
      <c r="L12824">
        <v>4.0949119612978598E-2</v>
      </c>
      <c r="M12824">
        <v>38.845156551098</v>
      </c>
      <c r="N12824">
        <v>64008</v>
      </c>
      <c r="O12824">
        <v>0.83665654911341303</v>
      </c>
      <c r="P12824">
        <v>0.163343450886586</v>
      </c>
    </row>
    <row r="12825" spans="1:16" x14ac:dyDescent="0.25">
      <c r="A12825">
        <v>12</v>
      </c>
      <c r="B12825">
        <v>19026</v>
      </c>
      <c r="C12825" t="s">
        <v>24</v>
      </c>
      <c r="D12825" t="s">
        <v>56</v>
      </c>
      <c r="E12825" t="s">
        <v>24</v>
      </c>
      <c r="F12825" t="s">
        <v>60</v>
      </c>
      <c r="G12825" t="s">
        <v>15</v>
      </c>
      <c r="H12825">
        <v>0.154351460032291</v>
      </c>
      <c r="I12825">
        <v>95.7</v>
      </c>
      <c r="J12825">
        <v>42.9</v>
      </c>
      <c r="K12825">
        <v>235.994582429579</v>
      </c>
      <c r="L12825">
        <v>1.09466741587309E-2</v>
      </c>
      <c r="M12825">
        <v>17.395973140124799</v>
      </c>
      <c r="N12825">
        <v>15142</v>
      </c>
      <c r="O12825">
        <v>0.84564853996770795</v>
      </c>
      <c r="P12825">
        <v>0.154351460032291</v>
      </c>
    </row>
    <row r="12826" spans="1:16" x14ac:dyDescent="0.25">
      <c r="A12826">
        <v>12</v>
      </c>
      <c r="B12826">
        <v>32006</v>
      </c>
      <c r="C12826" t="s">
        <v>58</v>
      </c>
      <c r="D12826" t="s">
        <v>105</v>
      </c>
      <c r="E12826" t="s">
        <v>58</v>
      </c>
      <c r="F12826" t="s">
        <v>109</v>
      </c>
      <c r="G12826" t="s">
        <v>15</v>
      </c>
      <c r="H12826">
        <v>0.180785886784849</v>
      </c>
      <c r="I12826">
        <v>120.8</v>
      </c>
      <c r="J12826">
        <v>49</v>
      </c>
      <c r="K12826">
        <v>167.78136604597</v>
      </c>
      <c r="L12826">
        <v>4.45519707373472E-2</v>
      </c>
      <c r="M12826">
        <v>22.223088441392299</v>
      </c>
      <c r="N12826">
        <v>31007</v>
      </c>
      <c r="O12826">
        <v>0.81921411321515003</v>
      </c>
      <c r="P12826">
        <v>0.180785886784849</v>
      </c>
    </row>
    <row r="12827" spans="1:16" x14ac:dyDescent="0.25">
      <c r="A12827">
        <v>12</v>
      </c>
      <c r="B12827">
        <v>1279</v>
      </c>
      <c r="C12827" t="s">
        <v>31</v>
      </c>
      <c r="D12827" t="s">
        <v>43</v>
      </c>
      <c r="E12827" t="s">
        <v>31</v>
      </c>
      <c r="F12827" t="s">
        <v>43</v>
      </c>
      <c r="G12827" t="s">
        <v>15</v>
      </c>
      <c r="H12827">
        <v>0.172822594159072</v>
      </c>
      <c r="I12827">
        <v>106.2</v>
      </c>
      <c r="J12827">
        <v>46.2</v>
      </c>
      <c r="K12827">
        <v>182.050997266634</v>
      </c>
      <c r="L12827">
        <v>2.0593853974741699E-2</v>
      </c>
      <c r="M12827">
        <v>20.6508520670005</v>
      </c>
      <c r="N12827">
        <v>1156</v>
      </c>
      <c r="O12827">
        <v>0.82717740584092703</v>
      </c>
      <c r="P12827">
        <v>0.172822594159072</v>
      </c>
    </row>
    <row r="12828" spans="1:16" x14ac:dyDescent="0.25">
      <c r="A12828">
        <v>12</v>
      </c>
      <c r="B12828">
        <v>100005</v>
      </c>
      <c r="C12828" t="s">
        <v>27</v>
      </c>
      <c r="D12828" t="s">
        <v>118</v>
      </c>
      <c r="E12828" t="s">
        <v>27</v>
      </c>
      <c r="F12828" t="s">
        <v>82</v>
      </c>
      <c r="G12828" t="s">
        <v>15</v>
      </c>
      <c r="H12828">
        <v>8.2542999796608799E-2</v>
      </c>
      <c r="I12828">
        <v>89.9</v>
      </c>
      <c r="J12828">
        <v>48.5</v>
      </c>
      <c r="K12828">
        <v>279.16495917556102</v>
      </c>
      <c r="L12828">
        <v>3.4755304714416603E-2</v>
      </c>
      <c r="M12828">
        <v>23.0737197917598</v>
      </c>
      <c r="N12828">
        <v>49012</v>
      </c>
      <c r="O12828">
        <v>0.91745700020339105</v>
      </c>
      <c r="P12828">
        <v>8.2542999796608799E-2</v>
      </c>
    </row>
    <row r="12829" spans="1:16" x14ac:dyDescent="0.25">
      <c r="A12829">
        <v>12</v>
      </c>
      <c r="B12829">
        <v>23091</v>
      </c>
      <c r="C12829" t="s">
        <v>21</v>
      </c>
      <c r="D12829" t="s">
        <v>89</v>
      </c>
      <c r="E12829" t="s">
        <v>21</v>
      </c>
      <c r="F12829" t="s">
        <v>89</v>
      </c>
      <c r="G12829" t="s">
        <v>15</v>
      </c>
      <c r="H12829">
        <v>0.13992226272942501</v>
      </c>
      <c r="I12829">
        <v>81.099999999999994</v>
      </c>
      <c r="J12829">
        <v>55.8</v>
      </c>
      <c r="K12829">
        <v>182.100145370402</v>
      </c>
      <c r="L12829">
        <v>1.4016148386533801E-2</v>
      </c>
      <c r="M12829">
        <v>6.4736238373197699</v>
      </c>
      <c r="N12829">
        <v>23059</v>
      </c>
      <c r="O12829">
        <v>0.86007773727057402</v>
      </c>
      <c r="P12829">
        <v>0.13992226272942501</v>
      </c>
    </row>
    <row r="12830" spans="1:16" x14ac:dyDescent="0.25">
      <c r="A12830">
        <v>12</v>
      </c>
      <c r="B12830">
        <v>21012</v>
      </c>
      <c r="C12830" t="s">
        <v>72</v>
      </c>
      <c r="D12830" t="s">
        <v>73</v>
      </c>
      <c r="E12830" t="s">
        <v>72</v>
      </c>
      <c r="F12830" t="s">
        <v>73</v>
      </c>
      <c r="G12830" t="s">
        <v>15</v>
      </c>
      <c r="H12830">
        <v>5.4745676072956599E-2</v>
      </c>
      <c r="I12830">
        <v>76.2</v>
      </c>
      <c r="J12830">
        <v>58.9</v>
      </c>
      <c r="K12830">
        <v>347.819343412188</v>
      </c>
      <c r="L12830">
        <v>0.19138846450671701</v>
      </c>
      <c r="M12830">
        <v>19.027882268594698</v>
      </c>
      <c r="N12830">
        <v>21011</v>
      </c>
      <c r="O12830">
        <v>0.94525432392704301</v>
      </c>
      <c r="P12830">
        <v>5.4745676072956703E-2</v>
      </c>
    </row>
    <row r="12831" spans="1:16" x14ac:dyDescent="0.25">
      <c r="A12831">
        <v>12</v>
      </c>
      <c r="B12831">
        <v>41044</v>
      </c>
      <c r="C12831" t="s">
        <v>16</v>
      </c>
      <c r="D12831" t="s">
        <v>83</v>
      </c>
      <c r="E12831" t="s">
        <v>16</v>
      </c>
      <c r="F12831" t="s">
        <v>81</v>
      </c>
      <c r="G12831" t="s">
        <v>15</v>
      </c>
      <c r="H12831">
        <v>0.28905938041948998</v>
      </c>
      <c r="I12831">
        <v>61.9</v>
      </c>
      <c r="J12831">
        <v>44.8</v>
      </c>
      <c r="K12831">
        <v>64.1098278598772</v>
      </c>
      <c r="L12831">
        <v>2.6128754130589599E-2</v>
      </c>
      <c r="M12831">
        <v>5.1512984457906903</v>
      </c>
      <c r="N12831">
        <v>42002</v>
      </c>
      <c r="O12831">
        <v>0.71094061958050903</v>
      </c>
      <c r="P12831">
        <v>0.28905938041948998</v>
      </c>
    </row>
    <row r="12832" spans="1:16" x14ac:dyDescent="0.25">
      <c r="A12832">
        <v>12</v>
      </c>
      <c r="B12832">
        <v>36005</v>
      </c>
      <c r="C12832" t="s">
        <v>33</v>
      </c>
      <c r="D12832" t="s">
        <v>41</v>
      </c>
      <c r="E12832" t="s">
        <v>33</v>
      </c>
      <c r="F12832" t="s">
        <v>34</v>
      </c>
      <c r="G12832" t="s">
        <v>15</v>
      </c>
      <c r="H12832">
        <v>0.16859857191407801</v>
      </c>
      <c r="I12832">
        <v>81.5</v>
      </c>
      <c r="J12832">
        <v>51.5</v>
      </c>
      <c r="K12832">
        <v>142.32430068076701</v>
      </c>
      <c r="L12832">
        <v>1.25374256495762E-2</v>
      </c>
      <c r="M12832">
        <v>14.8873193330107</v>
      </c>
      <c r="N12832">
        <v>35024</v>
      </c>
      <c r="O12832">
        <v>0.83140142808592099</v>
      </c>
      <c r="P12832">
        <v>0.16859857191407901</v>
      </c>
    </row>
    <row r="12833" spans="1:16" x14ac:dyDescent="0.25">
      <c r="A12833">
        <v>12</v>
      </c>
      <c r="B12833">
        <v>36045</v>
      </c>
      <c r="C12833" t="s">
        <v>33</v>
      </c>
      <c r="D12833" t="s">
        <v>41</v>
      </c>
      <c r="E12833" t="s">
        <v>33</v>
      </c>
      <c r="F12833" t="s">
        <v>41</v>
      </c>
      <c r="G12833" t="s">
        <v>15</v>
      </c>
      <c r="H12833">
        <v>9.7650340335616995E-2</v>
      </c>
      <c r="I12833">
        <v>81.5</v>
      </c>
      <c r="J12833">
        <v>51.5</v>
      </c>
      <c r="K12833">
        <v>213.13189959099299</v>
      </c>
      <c r="L12833">
        <v>1.82499323098874E-2</v>
      </c>
      <c r="M12833">
        <v>23.1783973066794</v>
      </c>
      <c r="N12833">
        <v>36040</v>
      </c>
      <c r="O12833">
        <v>0.90234965966438196</v>
      </c>
      <c r="P12833">
        <v>9.7650340335616995E-2</v>
      </c>
    </row>
    <row r="12834" spans="1:16" x14ac:dyDescent="0.25">
      <c r="A12834">
        <v>12</v>
      </c>
      <c r="B12834">
        <v>8008</v>
      </c>
      <c r="C12834" t="s">
        <v>90</v>
      </c>
      <c r="D12834" t="s">
        <v>98</v>
      </c>
      <c r="E12834" t="s">
        <v>90</v>
      </c>
      <c r="F12834" t="s">
        <v>94</v>
      </c>
      <c r="G12834" t="s">
        <v>15</v>
      </c>
      <c r="H12834">
        <v>0.303972383633828</v>
      </c>
      <c r="I12834">
        <v>96.8</v>
      </c>
      <c r="J12834">
        <v>39.799999999999997</v>
      </c>
      <c r="K12834">
        <v>89.453196601490404</v>
      </c>
      <c r="L12834">
        <v>2.6683858029076999E-2</v>
      </c>
      <c r="M12834">
        <v>10.5977054220486</v>
      </c>
      <c r="N12834">
        <v>11015</v>
      </c>
      <c r="O12834">
        <v>0.69602761636617105</v>
      </c>
      <c r="P12834">
        <v>0.303972383633828</v>
      </c>
    </row>
    <row r="12835" spans="1:16" x14ac:dyDescent="0.25">
      <c r="A12835">
        <v>12</v>
      </c>
      <c r="B12835">
        <v>38008</v>
      </c>
      <c r="C12835" t="s">
        <v>33</v>
      </c>
      <c r="D12835" t="s">
        <v>42</v>
      </c>
      <c r="E12835" t="s">
        <v>33</v>
      </c>
      <c r="F12835" t="s">
        <v>35</v>
      </c>
      <c r="G12835" t="s">
        <v>15</v>
      </c>
      <c r="H12835">
        <v>0.120869117232814</v>
      </c>
      <c r="I12835">
        <v>81.5</v>
      </c>
      <c r="J12835">
        <v>51.5</v>
      </c>
      <c r="K12835">
        <v>188.428971741156</v>
      </c>
      <c r="L12835">
        <v>1.6001588788620302E-2</v>
      </c>
      <c r="M12835">
        <v>20.765644111726399</v>
      </c>
      <c r="N12835">
        <v>40007</v>
      </c>
      <c r="O12835">
        <v>0.87913088276718498</v>
      </c>
      <c r="P12835">
        <v>0.120869117232814</v>
      </c>
    </row>
    <row r="12836" spans="1:16" x14ac:dyDescent="0.25">
      <c r="A12836">
        <v>12</v>
      </c>
      <c r="B12836">
        <v>39014</v>
      </c>
      <c r="C12836" t="s">
        <v>33</v>
      </c>
      <c r="D12836" t="s">
        <v>35</v>
      </c>
      <c r="E12836" t="s">
        <v>33</v>
      </c>
      <c r="F12836" t="s">
        <v>41</v>
      </c>
      <c r="G12836" t="s">
        <v>15</v>
      </c>
      <c r="H12836">
        <v>7.0365762915187993E-2</v>
      </c>
      <c r="I12836">
        <v>81.5</v>
      </c>
      <c r="J12836">
        <v>51.5</v>
      </c>
      <c r="K12836">
        <v>241.96624323467799</v>
      </c>
      <c r="L12836">
        <v>1.9851195373622399E-2</v>
      </c>
      <c r="M12836">
        <v>25.882135354619098</v>
      </c>
      <c r="N12836">
        <v>36022</v>
      </c>
      <c r="O12836">
        <v>0.92963423708481097</v>
      </c>
      <c r="P12836">
        <v>7.0365762915187993E-2</v>
      </c>
    </row>
    <row r="12837" spans="1:16" x14ac:dyDescent="0.25">
      <c r="A12837">
        <v>12</v>
      </c>
      <c r="B12837">
        <v>58032</v>
      </c>
      <c r="C12837" t="s">
        <v>13</v>
      </c>
      <c r="D12837" t="s">
        <v>14</v>
      </c>
      <c r="E12837" t="s">
        <v>13</v>
      </c>
      <c r="F12837" t="s">
        <v>14</v>
      </c>
      <c r="G12837" t="s">
        <v>15</v>
      </c>
      <c r="H12837">
        <v>0.25094976747841802</v>
      </c>
      <c r="I12837">
        <v>63.9</v>
      </c>
      <c r="J12837">
        <v>45.2</v>
      </c>
      <c r="K12837">
        <v>90.086844485597794</v>
      </c>
      <c r="L12837">
        <v>1.1883326176227201E-2</v>
      </c>
      <c r="M12837">
        <v>9.0505000381600205</v>
      </c>
      <c r="N12837">
        <v>58091</v>
      </c>
      <c r="O12837">
        <v>0.74905023252158098</v>
      </c>
      <c r="P12837">
        <v>0.25094976747841802</v>
      </c>
    </row>
    <row r="12838" spans="1:16" x14ac:dyDescent="0.25">
      <c r="A12838">
        <v>12</v>
      </c>
      <c r="B12838">
        <v>37060</v>
      </c>
      <c r="C12838" t="s">
        <v>33</v>
      </c>
      <c r="D12838" t="s">
        <v>79</v>
      </c>
      <c r="E12838" t="s">
        <v>33</v>
      </c>
      <c r="F12838" t="s">
        <v>35</v>
      </c>
      <c r="G12838" t="s">
        <v>15</v>
      </c>
      <c r="H12838">
        <v>5.8984816853850597E-2</v>
      </c>
      <c r="I12838">
        <v>81.5</v>
      </c>
      <c r="J12838">
        <v>51.5</v>
      </c>
      <c r="K12838">
        <v>253.261103619599</v>
      </c>
      <c r="L12838">
        <v>2.1212770929230899E-2</v>
      </c>
      <c r="M12838">
        <v>27.3033915108368</v>
      </c>
      <c r="N12838">
        <v>40007</v>
      </c>
      <c r="O12838">
        <v>0.94101518314614896</v>
      </c>
      <c r="P12838">
        <v>5.89848168538505E-2</v>
      </c>
    </row>
    <row r="12839" spans="1:16" x14ac:dyDescent="0.25">
      <c r="A12839">
        <v>12</v>
      </c>
      <c r="B12839">
        <v>16195</v>
      </c>
      <c r="C12839" t="s">
        <v>24</v>
      </c>
      <c r="D12839" t="s">
        <v>66</v>
      </c>
      <c r="E12839" t="s">
        <v>24</v>
      </c>
      <c r="F12839" t="s">
        <v>25</v>
      </c>
      <c r="G12839" t="s">
        <v>15</v>
      </c>
      <c r="H12839">
        <v>0.209105266124891</v>
      </c>
      <c r="I12839">
        <v>95.7</v>
      </c>
      <c r="J12839">
        <v>42.9</v>
      </c>
      <c r="K12839">
        <v>166.07878047280499</v>
      </c>
      <c r="L12839">
        <v>6.9680616110274702E-3</v>
      </c>
      <c r="M12839">
        <v>14.717126514201199</v>
      </c>
      <c r="N12839">
        <v>12026</v>
      </c>
      <c r="O12839">
        <v>0.790894733875109</v>
      </c>
      <c r="P12839">
        <v>0.209105266124891</v>
      </c>
    </row>
    <row r="12840" spans="1:16" x14ac:dyDescent="0.25">
      <c r="A12840">
        <v>12</v>
      </c>
      <c r="B12840">
        <v>15027</v>
      </c>
      <c r="C12840" t="s">
        <v>24</v>
      </c>
      <c r="D12840" t="s">
        <v>60</v>
      </c>
      <c r="E12840" t="s">
        <v>24</v>
      </c>
      <c r="F12840" t="s">
        <v>60</v>
      </c>
      <c r="G12840" t="s">
        <v>15</v>
      </c>
      <c r="H12840">
        <v>0</v>
      </c>
      <c r="I12840">
        <v>95.7</v>
      </c>
      <c r="J12840">
        <v>42.9</v>
      </c>
      <c r="K12840">
        <v>435.78201511270697</v>
      </c>
      <c r="L12840">
        <v>1.95909528992834E-2</v>
      </c>
      <c r="M12840">
        <v>29.9298685944052</v>
      </c>
      <c r="N12840">
        <v>15070</v>
      </c>
      <c r="O12840">
        <v>0.999999999999999</v>
      </c>
      <c r="P12840">
        <v>0</v>
      </c>
    </row>
    <row r="12841" spans="1:16" x14ac:dyDescent="0.25">
      <c r="A12841">
        <v>12</v>
      </c>
      <c r="B12841">
        <v>72023</v>
      </c>
      <c r="C12841" t="s">
        <v>51</v>
      </c>
      <c r="D12841" t="s">
        <v>75</v>
      </c>
      <c r="E12841" t="s">
        <v>51</v>
      </c>
      <c r="F12841" t="s">
        <v>112</v>
      </c>
      <c r="G12841" t="s">
        <v>15</v>
      </c>
      <c r="H12841">
        <v>0.30239175671072399</v>
      </c>
      <c r="I12841">
        <v>61.4</v>
      </c>
      <c r="J12841">
        <v>28.6</v>
      </c>
      <c r="K12841">
        <v>161.294438987159</v>
      </c>
      <c r="L12841">
        <v>4.4957863733946397E-2</v>
      </c>
      <c r="M12841">
        <v>14.011118738065001</v>
      </c>
      <c r="N12841">
        <v>110001</v>
      </c>
      <c r="O12841">
        <v>0.69760824328927595</v>
      </c>
      <c r="P12841">
        <v>0.30239175671072299</v>
      </c>
    </row>
    <row r="12842" spans="1:16" x14ac:dyDescent="0.25">
      <c r="A12842">
        <v>12</v>
      </c>
      <c r="B12842">
        <v>23091</v>
      </c>
      <c r="C12842" t="s">
        <v>21</v>
      </c>
      <c r="D12842" t="s">
        <v>89</v>
      </c>
      <c r="E12842" t="s">
        <v>21</v>
      </c>
      <c r="F12842" t="s">
        <v>22</v>
      </c>
      <c r="G12842" t="s">
        <v>15</v>
      </c>
      <c r="H12842">
        <v>0.13992226272942501</v>
      </c>
      <c r="I12842">
        <v>81.099999999999994</v>
      </c>
      <c r="J12842">
        <v>55.8</v>
      </c>
      <c r="K12842">
        <v>182.100145370402</v>
      </c>
      <c r="L12842">
        <v>1.4016148386533801E-2</v>
      </c>
      <c r="M12842">
        <v>6.4736238373197699</v>
      </c>
      <c r="N12842">
        <v>28001</v>
      </c>
      <c r="O12842">
        <v>0.86007773727057402</v>
      </c>
      <c r="P12842">
        <v>0.13992226272942501</v>
      </c>
    </row>
    <row r="12843" spans="1:16" x14ac:dyDescent="0.25">
      <c r="A12843">
        <v>12</v>
      </c>
      <c r="B12843">
        <v>1249</v>
      </c>
      <c r="C12843" t="s">
        <v>31</v>
      </c>
      <c r="D12843" t="s">
        <v>43</v>
      </c>
      <c r="E12843" t="s">
        <v>72</v>
      </c>
      <c r="F12843" t="s">
        <v>74</v>
      </c>
      <c r="G12843" t="s">
        <v>19</v>
      </c>
      <c r="H12843">
        <v>9.7589024362919802E-2</v>
      </c>
      <c r="I12843">
        <v>106.2</v>
      </c>
      <c r="J12843">
        <v>46.2</v>
      </c>
      <c r="K12843">
        <v>260.94350959732901</v>
      </c>
      <c r="L12843">
        <v>2.9999228276869499E-2</v>
      </c>
      <c r="M12843">
        <v>29.105668176930401</v>
      </c>
      <c r="N12843">
        <v>22062</v>
      </c>
      <c r="O12843">
        <v>0.90241097563707995</v>
      </c>
      <c r="P12843">
        <v>9.7589024362919705E-2</v>
      </c>
    </row>
    <row r="12844" spans="1:16" x14ac:dyDescent="0.25">
      <c r="A12844">
        <v>12</v>
      </c>
      <c r="B12844">
        <v>28060</v>
      </c>
      <c r="C12844" t="s">
        <v>21</v>
      </c>
      <c r="D12844" t="s">
        <v>22</v>
      </c>
      <c r="E12844" t="s">
        <v>21</v>
      </c>
      <c r="F12844" t="s">
        <v>69</v>
      </c>
      <c r="G12844" t="s">
        <v>15</v>
      </c>
      <c r="H12844">
        <v>4.8730912431755799E-2</v>
      </c>
      <c r="I12844">
        <v>81.099999999999994</v>
      </c>
      <c r="J12844">
        <v>55.8</v>
      </c>
      <c r="K12844">
        <v>301.193758051918</v>
      </c>
      <c r="L12844">
        <v>2.4226984638633001E-2</v>
      </c>
      <c r="M12844">
        <v>10.915053621445001</v>
      </c>
      <c r="N12844">
        <v>29001</v>
      </c>
      <c r="O12844">
        <v>0.95126908756824402</v>
      </c>
      <c r="P12844">
        <v>4.8730912431755799E-2</v>
      </c>
    </row>
    <row r="12845" spans="1:16" x14ac:dyDescent="0.25">
      <c r="A12845">
        <v>12</v>
      </c>
      <c r="B12845">
        <v>28060</v>
      </c>
      <c r="C12845" t="s">
        <v>21</v>
      </c>
      <c r="D12845" t="s">
        <v>22</v>
      </c>
      <c r="E12845" t="s">
        <v>21</v>
      </c>
      <c r="F12845" t="s">
        <v>22</v>
      </c>
      <c r="G12845" t="s">
        <v>15</v>
      </c>
      <c r="H12845">
        <v>4.8730912431755799E-2</v>
      </c>
      <c r="I12845">
        <v>81.099999999999994</v>
      </c>
      <c r="J12845">
        <v>55.8</v>
      </c>
      <c r="K12845">
        <v>301.193758051918</v>
      </c>
      <c r="L12845">
        <v>2.4226984638633001E-2</v>
      </c>
      <c r="M12845">
        <v>10.915053621445001</v>
      </c>
      <c r="N12845">
        <v>28032</v>
      </c>
      <c r="O12845">
        <v>0.95126908756824302</v>
      </c>
      <c r="P12845">
        <v>4.8730912431755702E-2</v>
      </c>
    </row>
    <row r="12846" spans="1:16" x14ac:dyDescent="0.25">
      <c r="A12846">
        <v>12</v>
      </c>
      <c r="B12846">
        <v>66079</v>
      </c>
      <c r="C12846" t="s">
        <v>36</v>
      </c>
      <c r="D12846" t="s">
        <v>38</v>
      </c>
      <c r="E12846" t="s">
        <v>36</v>
      </c>
      <c r="F12846" t="s">
        <v>37</v>
      </c>
      <c r="G12846" t="s">
        <v>15</v>
      </c>
      <c r="H12846">
        <v>0.27013864985539698</v>
      </c>
      <c r="I12846">
        <v>42.4</v>
      </c>
      <c r="J12846">
        <v>43.1</v>
      </c>
      <c r="K12846">
        <v>105.437306136586</v>
      </c>
      <c r="L12846">
        <v>6.4599568994385001E-2</v>
      </c>
      <c r="M12846">
        <v>8.3913274136126503</v>
      </c>
      <c r="N12846">
        <v>68028</v>
      </c>
      <c r="O12846">
        <v>0.72986135014460196</v>
      </c>
      <c r="P12846">
        <v>0.27013864985539698</v>
      </c>
    </row>
    <row r="12847" spans="1:16" x14ac:dyDescent="0.25">
      <c r="A12847">
        <v>12</v>
      </c>
      <c r="B12847">
        <v>1272</v>
      </c>
      <c r="C12847" t="s">
        <v>31</v>
      </c>
      <c r="D12847" t="s">
        <v>43</v>
      </c>
      <c r="E12847" t="s">
        <v>31</v>
      </c>
      <c r="F12847" t="s">
        <v>43</v>
      </c>
      <c r="G12847" t="s">
        <v>15</v>
      </c>
      <c r="H12847">
        <v>8.8804914437471294E-2</v>
      </c>
      <c r="I12847">
        <v>106.2</v>
      </c>
      <c r="J12847">
        <v>46.2</v>
      </c>
      <c r="K12847">
        <v>270.081710358012</v>
      </c>
      <c r="L12847">
        <v>3.1029265954563501E-2</v>
      </c>
      <c r="M12847">
        <v>30.0986512266667</v>
      </c>
      <c r="N12847">
        <v>1156</v>
      </c>
      <c r="O12847">
        <v>0.91119508556252804</v>
      </c>
      <c r="P12847">
        <v>8.8804914437471197E-2</v>
      </c>
    </row>
    <row r="12848" spans="1:16" x14ac:dyDescent="0.25">
      <c r="A12848">
        <v>12</v>
      </c>
      <c r="B12848">
        <v>110002</v>
      </c>
      <c r="C12848" t="s">
        <v>51</v>
      </c>
      <c r="D12848" t="s">
        <v>112</v>
      </c>
      <c r="E12848" t="s">
        <v>51</v>
      </c>
      <c r="F12848" t="s">
        <v>93</v>
      </c>
      <c r="G12848" t="s">
        <v>15</v>
      </c>
      <c r="H12848">
        <v>0.263959301151448</v>
      </c>
      <c r="I12848">
        <v>61.4</v>
      </c>
      <c r="J12848">
        <v>28.6</v>
      </c>
      <c r="K12848">
        <v>166.31350828539399</v>
      </c>
      <c r="L12848">
        <v>3.8988161952538798E-2</v>
      </c>
      <c r="M12848">
        <v>24.913222684997098</v>
      </c>
      <c r="N12848">
        <v>75073</v>
      </c>
      <c r="O12848">
        <v>0.73604069884855094</v>
      </c>
      <c r="P12848">
        <v>0.263959301151447</v>
      </c>
    </row>
    <row r="12849" spans="1:16" x14ac:dyDescent="0.25">
      <c r="A12849">
        <v>12</v>
      </c>
      <c r="B12849">
        <v>42017</v>
      </c>
      <c r="C12849" t="s">
        <v>16</v>
      </c>
      <c r="D12849" t="s">
        <v>81</v>
      </c>
      <c r="E12849" t="s">
        <v>16</v>
      </c>
      <c r="F12849" t="s">
        <v>81</v>
      </c>
      <c r="G12849" t="s">
        <v>15</v>
      </c>
      <c r="H12849">
        <v>0.31162203711501502</v>
      </c>
      <c r="I12849">
        <v>61.9</v>
      </c>
      <c r="J12849">
        <v>44.8</v>
      </c>
      <c r="K12849">
        <v>36.689861233332003</v>
      </c>
      <c r="L12849">
        <v>2.2391504593231699E-2</v>
      </c>
      <c r="M12849">
        <v>3.3568197001537499</v>
      </c>
      <c r="N12849">
        <v>42021</v>
      </c>
      <c r="O12849">
        <v>0.68837796288498398</v>
      </c>
      <c r="P12849">
        <v>0.31162203711501402</v>
      </c>
    </row>
    <row r="12850" spans="1:16" x14ac:dyDescent="0.25">
      <c r="A12850">
        <v>12</v>
      </c>
      <c r="B12850">
        <v>67041</v>
      </c>
      <c r="C12850" t="s">
        <v>36</v>
      </c>
      <c r="D12850" t="s">
        <v>113</v>
      </c>
      <c r="E12850" t="s">
        <v>31</v>
      </c>
      <c r="F12850" t="s">
        <v>65</v>
      </c>
      <c r="G12850" t="s">
        <v>19</v>
      </c>
      <c r="H12850">
        <v>0.26415798550449099</v>
      </c>
      <c r="I12850">
        <v>42.4</v>
      </c>
      <c r="J12850">
        <v>43.1</v>
      </c>
      <c r="K12850">
        <v>86.348119595985295</v>
      </c>
      <c r="L12850">
        <v>3.52332219961407E-2</v>
      </c>
      <c r="M12850">
        <v>9.9717478389717407</v>
      </c>
      <c r="N12850">
        <v>96004</v>
      </c>
      <c r="O12850">
        <v>0.73584201449550801</v>
      </c>
      <c r="P12850">
        <v>0.26415798550448999</v>
      </c>
    </row>
    <row r="12851" spans="1:16" x14ac:dyDescent="0.25">
      <c r="A12851">
        <v>12</v>
      </c>
      <c r="B12851">
        <v>37009</v>
      </c>
      <c r="C12851" t="s">
        <v>33</v>
      </c>
      <c r="D12851" t="s">
        <v>79</v>
      </c>
      <c r="E12851" t="s">
        <v>27</v>
      </c>
      <c r="F12851" t="s">
        <v>71</v>
      </c>
      <c r="G12851" t="s">
        <v>19</v>
      </c>
      <c r="H12851">
        <v>6.2054346130221899E-2</v>
      </c>
      <c r="I12851">
        <v>81.5</v>
      </c>
      <c r="J12851">
        <v>51.5</v>
      </c>
      <c r="K12851">
        <v>251.32799838180301</v>
      </c>
      <c r="L12851">
        <v>2.1184586097129102E-2</v>
      </c>
      <c r="M12851">
        <v>26.712211157581301</v>
      </c>
      <c r="N12851">
        <v>48014</v>
      </c>
      <c r="O12851">
        <v>0.93794565386977802</v>
      </c>
      <c r="P12851">
        <v>6.2054346130221899E-2</v>
      </c>
    </row>
    <row r="12852" spans="1:16" x14ac:dyDescent="0.25">
      <c r="A12852">
        <v>12</v>
      </c>
      <c r="B12852">
        <v>22013</v>
      </c>
      <c r="C12852" t="s">
        <v>72</v>
      </c>
      <c r="D12852" t="s">
        <v>74</v>
      </c>
      <c r="E12852" t="s">
        <v>72</v>
      </c>
      <c r="F12852" t="s">
        <v>74</v>
      </c>
      <c r="G12852" t="s">
        <v>15</v>
      </c>
      <c r="H12852">
        <v>0.10342020667334501</v>
      </c>
      <c r="I12852">
        <v>47.5</v>
      </c>
      <c r="J12852">
        <v>60.4</v>
      </c>
      <c r="K12852">
        <v>228.30694774896199</v>
      </c>
      <c r="L12852">
        <v>0.112300904988581</v>
      </c>
      <c r="M12852">
        <v>9.2636931135204801</v>
      </c>
      <c r="N12852">
        <v>22022</v>
      </c>
      <c r="O12852">
        <v>0.89657979332665405</v>
      </c>
      <c r="P12852">
        <v>0.10342020667334501</v>
      </c>
    </row>
    <row r="12853" spans="1:16" x14ac:dyDescent="0.25">
      <c r="A12853">
        <v>12</v>
      </c>
      <c r="B12853">
        <v>48016</v>
      </c>
      <c r="C12853" t="s">
        <v>27</v>
      </c>
      <c r="D12853" t="s">
        <v>71</v>
      </c>
      <c r="E12853" t="s">
        <v>44</v>
      </c>
      <c r="F12853" t="s">
        <v>78</v>
      </c>
      <c r="G12853" t="s">
        <v>19</v>
      </c>
      <c r="H12853">
        <v>0.18701493820696899</v>
      </c>
      <c r="I12853">
        <v>89.9</v>
      </c>
      <c r="J12853">
        <v>48.5</v>
      </c>
      <c r="K12853">
        <v>169.304990918073</v>
      </c>
      <c r="L12853">
        <v>2.0792930437617398E-2</v>
      </c>
      <c r="M12853">
        <v>11.2522660091904</v>
      </c>
      <c r="N12853">
        <v>63034</v>
      </c>
      <c r="O12853">
        <v>0.81298506179302998</v>
      </c>
      <c r="P12853">
        <v>0.18701493820696899</v>
      </c>
    </row>
    <row r="12854" spans="1:16" x14ac:dyDescent="0.25">
      <c r="A12854">
        <v>12</v>
      </c>
      <c r="B12854">
        <v>20001</v>
      </c>
      <c r="C12854" t="s">
        <v>24</v>
      </c>
      <c r="D12854" t="s">
        <v>56</v>
      </c>
      <c r="E12854" t="s">
        <v>24</v>
      </c>
      <c r="F12854" t="s">
        <v>66</v>
      </c>
      <c r="G12854" t="s">
        <v>15</v>
      </c>
      <c r="H12854">
        <v>0.22394030612635801</v>
      </c>
      <c r="I12854">
        <v>95.7</v>
      </c>
      <c r="J12854">
        <v>42.9</v>
      </c>
      <c r="K12854">
        <v>157.07336564776401</v>
      </c>
      <c r="L12854">
        <v>7.5265718426351198E-3</v>
      </c>
      <c r="M12854">
        <v>11.898161137116301</v>
      </c>
      <c r="N12854">
        <v>16024</v>
      </c>
      <c r="O12854">
        <v>0.77605969387364204</v>
      </c>
      <c r="P12854">
        <v>0.22394030612635801</v>
      </c>
    </row>
    <row r="12855" spans="1:16" x14ac:dyDescent="0.25">
      <c r="A12855">
        <v>12</v>
      </c>
      <c r="B12855">
        <v>65050</v>
      </c>
      <c r="C12855" t="s">
        <v>44</v>
      </c>
      <c r="D12855" t="s">
        <v>96</v>
      </c>
      <c r="E12855" t="s">
        <v>44</v>
      </c>
      <c r="F12855" t="s">
        <v>96</v>
      </c>
      <c r="G12855" t="s">
        <v>15</v>
      </c>
      <c r="H12855">
        <v>0.20260569784239199</v>
      </c>
      <c r="I12855">
        <v>39.6</v>
      </c>
      <c r="J12855">
        <v>25.5</v>
      </c>
      <c r="K12855">
        <v>223.30891527078501</v>
      </c>
      <c r="L12855">
        <v>3.6925994854149401E-2</v>
      </c>
      <c r="M12855">
        <v>34.458724629312798</v>
      </c>
      <c r="N12855">
        <v>65002</v>
      </c>
      <c r="O12855">
        <v>0.79739430215760698</v>
      </c>
      <c r="P12855">
        <v>0.20260569784239199</v>
      </c>
    </row>
    <row r="12856" spans="1:16" x14ac:dyDescent="0.25">
      <c r="A12856">
        <v>12</v>
      </c>
      <c r="B12856">
        <v>79123</v>
      </c>
      <c r="C12856" t="s">
        <v>62</v>
      </c>
      <c r="D12856" t="s">
        <v>68</v>
      </c>
      <c r="E12856" t="s">
        <v>58</v>
      </c>
      <c r="F12856" t="s">
        <v>97</v>
      </c>
      <c r="G12856" t="s">
        <v>19</v>
      </c>
      <c r="H12856">
        <v>0.26612215568905301</v>
      </c>
      <c r="I12856">
        <v>20.8</v>
      </c>
      <c r="J12856">
        <v>27.8</v>
      </c>
      <c r="K12856">
        <v>214.96934150418599</v>
      </c>
      <c r="L12856">
        <v>0.18663849512362199</v>
      </c>
      <c r="M12856">
        <v>32.283019340354301</v>
      </c>
      <c r="N12856">
        <v>93033</v>
      </c>
      <c r="O12856">
        <v>0.73387784431094605</v>
      </c>
      <c r="P12856">
        <v>0.26612215568905401</v>
      </c>
    </row>
    <row r="12857" spans="1:16" x14ac:dyDescent="0.25">
      <c r="A12857">
        <v>12</v>
      </c>
      <c r="B12857">
        <v>101010</v>
      </c>
      <c r="C12857" t="s">
        <v>62</v>
      </c>
      <c r="D12857" t="s">
        <v>120</v>
      </c>
      <c r="E12857" t="s">
        <v>62</v>
      </c>
      <c r="F12857" t="s">
        <v>64</v>
      </c>
      <c r="G12857" t="s">
        <v>15</v>
      </c>
      <c r="H12857">
        <v>0.25078056054403303</v>
      </c>
      <c r="I12857">
        <v>20.8</v>
      </c>
      <c r="J12857">
        <v>27.8</v>
      </c>
      <c r="K12857">
        <v>169.633518495815</v>
      </c>
      <c r="L12857">
        <v>0.115247258439577</v>
      </c>
      <c r="M12857">
        <v>36.143260725774702</v>
      </c>
      <c r="N12857">
        <v>80096</v>
      </c>
      <c r="O12857">
        <v>0.74921943945596603</v>
      </c>
      <c r="P12857">
        <v>0.25078056054403203</v>
      </c>
    </row>
    <row r="12858" spans="1:16" x14ac:dyDescent="0.25">
      <c r="A12858">
        <v>12</v>
      </c>
      <c r="B12858">
        <v>65135</v>
      </c>
      <c r="C12858" t="s">
        <v>44</v>
      </c>
      <c r="D12858" t="s">
        <v>96</v>
      </c>
      <c r="E12858" t="s">
        <v>44</v>
      </c>
      <c r="F12858" t="s">
        <v>78</v>
      </c>
      <c r="G12858" t="s">
        <v>15</v>
      </c>
      <c r="H12858">
        <v>0.16959253926512</v>
      </c>
      <c r="I12858">
        <v>39.6</v>
      </c>
      <c r="J12858">
        <v>25.5</v>
      </c>
      <c r="K12858">
        <v>256.63315617917101</v>
      </c>
      <c r="L12858">
        <v>4.0521823035110198E-2</v>
      </c>
      <c r="M12858">
        <v>38.387049616697297</v>
      </c>
      <c r="N12858">
        <v>63048</v>
      </c>
      <c r="O12858">
        <v>0.83040746073487903</v>
      </c>
      <c r="P12858">
        <v>0.16959253926512</v>
      </c>
    </row>
    <row r="12859" spans="1:16" x14ac:dyDescent="0.25">
      <c r="A12859">
        <v>12</v>
      </c>
      <c r="B12859">
        <v>22217</v>
      </c>
      <c r="C12859" t="s">
        <v>72</v>
      </c>
      <c r="D12859" t="s">
        <v>74</v>
      </c>
      <c r="E12859" t="s">
        <v>72</v>
      </c>
      <c r="F12859" t="s">
        <v>74</v>
      </c>
      <c r="G12859" t="s">
        <v>15</v>
      </c>
      <c r="H12859">
        <v>8.7341400935272498E-2</v>
      </c>
      <c r="I12859">
        <v>47.5</v>
      </c>
      <c r="J12859">
        <v>60.4</v>
      </c>
      <c r="K12859">
        <v>241.77243861649299</v>
      </c>
      <c r="L12859">
        <v>0.135975311787178</v>
      </c>
      <c r="M12859">
        <v>15.5843276089622</v>
      </c>
      <c r="N12859">
        <v>22062</v>
      </c>
      <c r="O12859">
        <v>0.91265859906472702</v>
      </c>
      <c r="P12859">
        <v>8.7341400935272595E-2</v>
      </c>
    </row>
    <row r="12860" spans="1:16" x14ac:dyDescent="0.25">
      <c r="A12860">
        <v>12</v>
      </c>
      <c r="B12860">
        <v>69050</v>
      </c>
      <c r="C12860" t="s">
        <v>36</v>
      </c>
      <c r="D12860" t="s">
        <v>80</v>
      </c>
      <c r="E12860" t="s">
        <v>58</v>
      </c>
      <c r="F12860" t="s">
        <v>59</v>
      </c>
      <c r="G12860" t="s">
        <v>19</v>
      </c>
      <c r="H12860">
        <v>0.26124354342499401</v>
      </c>
      <c r="I12860">
        <v>42.4</v>
      </c>
      <c r="J12860">
        <v>43.1</v>
      </c>
      <c r="K12860">
        <v>134.54950460031699</v>
      </c>
      <c r="L12860">
        <v>0.113038419790948</v>
      </c>
      <c r="M12860">
        <v>12.756226673284299</v>
      </c>
      <c r="N12860">
        <v>30099</v>
      </c>
      <c r="O12860">
        <v>0.73875645657500599</v>
      </c>
      <c r="P12860">
        <v>0.26124354342499301</v>
      </c>
    </row>
    <row r="12861" spans="1:16" x14ac:dyDescent="0.25">
      <c r="A12861">
        <v>12</v>
      </c>
      <c r="B12861">
        <v>37006</v>
      </c>
      <c r="C12861" t="s">
        <v>33</v>
      </c>
      <c r="D12861" t="s">
        <v>79</v>
      </c>
      <c r="E12861" t="s">
        <v>33</v>
      </c>
      <c r="F12861" t="s">
        <v>35</v>
      </c>
      <c r="G12861" t="s">
        <v>15</v>
      </c>
      <c r="H12861">
        <v>2.27970710487242E-2</v>
      </c>
      <c r="I12861">
        <v>81.5</v>
      </c>
      <c r="J12861">
        <v>51.5</v>
      </c>
      <c r="K12861">
        <v>291.15510527056102</v>
      </c>
      <c r="L12861">
        <v>2.3992014729297701E-2</v>
      </c>
      <c r="M12861">
        <v>31.084800673569902</v>
      </c>
      <c r="N12861">
        <v>39009</v>
      </c>
      <c r="O12861">
        <v>0.97720292895127503</v>
      </c>
      <c r="P12861">
        <v>2.27970710487242E-2</v>
      </c>
    </row>
    <row r="12862" spans="1:16" x14ac:dyDescent="0.25">
      <c r="A12862">
        <v>12</v>
      </c>
      <c r="B12862">
        <v>72022</v>
      </c>
      <c r="C12862" t="s">
        <v>51</v>
      </c>
      <c r="D12862" t="s">
        <v>75</v>
      </c>
      <c r="E12862" t="s">
        <v>36</v>
      </c>
      <c r="F12862" t="s">
        <v>38</v>
      </c>
      <c r="G12862" t="s">
        <v>19</v>
      </c>
      <c r="H12862">
        <v>0.218693661174789</v>
      </c>
      <c r="I12862">
        <v>61.4</v>
      </c>
      <c r="J12862">
        <v>28.6</v>
      </c>
      <c r="K12862">
        <v>241.85894682490201</v>
      </c>
      <c r="L12862">
        <v>6.5086625978579102E-2</v>
      </c>
      <c r="M12862">
        <v>26.789398864661202</v>
      </c>
      <c r="N12862">
        <v>66028</v>
      </c>
      <c r="O12862">
        <v>0.78130633882520995</v>
      </c>
      <c r="P12862">
        <v>0.218693661174789</v>
      </c>
    </row>
    <row r="12863" spans="1:16" x14ac:dyDescent="0.25">
      <c r="A12863">
        <v>12</v>
      </c>
      <c r="B12863">
        <v>1272</v>
      </c>
      <c r="C12863" t="s">
        <v>31</v>
      </c>
      <c r="D12863" t="s">
        <v>43</v>
      </c>
      <c r="E12863" t="s">
        <v>31</v>
      </c>
      <c r="F12863" t="s">
        <v>107</v>
      </c>
      <c r="G12863" t="s">
        <v>15</v>
      </c>
      <c r="H12863">
        <v>8.8804914437471294E-2</v>
      </c>
      <c r="I12863">
        <v>106.2</v>
      </c>
      <c r="J12863">
        <v>46.2</v>
      </c>
      <c r="K12863">
        <v>270.081710358012</v>
      </c>
      <c r="L12863">
        <v>3.1029265954563501E-2</v>
      </c>
      <c r="M12863">
        <v>30.0986512266667</v>
      </c>
      <c r="N12863">
        <v>103072</v>
      </c>
      <c r="O12863">
        <v>0.91119508556252804</v>
      </c>
      <c r="P12863">
        <v>8.8804914437471197E-2</v>
      </c>
    </row>
    <row r="12864" spans="1:16" x14ac:dyDescent="0.25">
      <c r="A12864">
        <v>12</v>
      </c>
      <c r="B12864">
        <v>12092</v>
      </c>
      <c r="C12864" t="s">
        <v>24</v>
      </c>
      <c r="D12864" t="s">
        <v>25</v>
      </c>
      <c r="E12864" t="s">
        <v>24</v>
      </c>
      <c r="F12864" t="s">
        <v>60</v>
      </c>
      <c r="G12864" t="s">
        <v>15</v>
      </c>
      <c r="H12864">
        <v>0.18155400462191301</v>
      </c>
      <c r="I12864">
        <v>95.7</v>
      </c>
      <c r="J12864">
        <v>42.9</v>
      </c>
      <c r="K12864">
        <v>208.93815670119301</v>
      </c>
      <c r="L12864">
        <v>9.5172788446842207E-3</v>
      </c>
      <c r="M12864">
        <v>14.325092839124499</v>
      </c>
      <c r="N12864">
        <v>15142</v>
      </c>
      <c r="O12864">
        <v>0.81844599537808604</v>
      </c>
      <c r="P12864">
        <v>0.18155400462191301</v>
      </c>
    </row>
    <row r="12865" spans="1:16" x14ac:dyDescent="0.25">
      <c r="A12865">
        <v>12</v>
      </c>
      <c r="B12865">
        <v>36022</v>
      </c>
      <c r="C12865" t="s">
        <v>33</v>
      </c>
      <c r="D12865" t="s">
        <v>41</v>
      </c>
      <c r="E12865" t="s">
        <v>72</v>
      </c>
      <c r="F12865" t="s">
        <v>73</v>
      </c>
      <c r="G12865" t="s">
        <v>19</v>
      </c>
      <c r="H12865">
        <v>0.20398362580948401</v>
      </c>
      <c r="I12865">
        <v>81.5</v>
      </c>
      <c r="J12865">
        <v>51.5</v>
      </c>
      <c r="K12865">
        <v>107.642446077616</v>
      </c>
      <c r="L12865">
        <v>8.9390014710681795E-3</v>
      </c>
      <c r="M12865">
        <v>10.4729474365946</v>
      </c>
      <c r="N12865">
        <v>21011</v>
      </c>
      <c r="O12865">
        <v>0.79601637419051496</v>
      </c>
      <c r="P12865">
        <v>0.20398362580948301</v>
      </c>
    </row>
    <row r="12866" spans="1:16" x14ac:dyDescent="0.25">
      <c r="A12866">
        <v>12</v>
      </c>
      <c r="B12866">
        <v>59004</v>
      </c>
      <c r="C12866" t="s">
        <v>13</v>
      </c>
      <c r="D12866" t="s">
        <v>18</v>
      </c>
      <c r="E12866" t="s">
        <v>13</v>
      </c>
      <c r="F12866" t="s">
        <v>14</v>
      </c>
      <c r="G12866" t="s">
        <v>15</v>
      </c>
      <c r="H12866">
        <v>0.29461945898105801</v>
      </c>
      <c r="I12866">
        <v>63.9</v>
      </c>
      <c r="J12866">
        <v>45.2</v>
      </c>
      <c r="K12866">
        <v>32.580485305945899</v>
      </c>
      <c r="L12866">
        <v>3.53095638012433E-3</v>
      </c>
      <c r="M12866">
        <v>6.4451242317501398</v>
      </c>
      <c r="N12866">
        <v>58091</v>
      </c>
      <c r="O12866">
        <v>0.70538054101894099</v>
      </c>
      <c r="P12866">
        <v>0.29461945898105801</v>
      </c>
    </row>
    <row r="12867" spans="1:16" x14ac:dyDescent="0.25">
      <c r="A12867">
        <v>12</v>
      </c>
      <c r="B12867">
        <v>23091</v>
      </c>
      <c r="C12867" t="s">
        <v>21</v>
      </c>
      <c r="D12867" t="s">
        <v>89</v>
      </c>
      <c r="E12867" t="s">
        <v>21</v>
      </c>
      <c r="F12867" t="s">
        <v>84</v>
      </c>
      <c r="G12867" t="s">
        <v>15</v>
      </c>
      <c r="H12867">
        <v>0.13992226272942501</v>
      </c>
      <c r="I12867">
        <v>81.099999999999994</v>
      </c>
      <c r="J12867">
        <v>55.8</v>
      </c>
      <c r="K12867">
        <v>182.100145370402</v>
      </c>
      <c r="L12867">
        <v>1.4016148386533801E-2</v>
      </c>
      <c r="M12867">
        <v>6.4736238373197699</v>
      </c>
      <c r="N12867">
        <v>25006</v>
      </c>
      <c r="O12867">
        <v>0.86007773727057402</v>
      </c>
      <c r="P12867">
        <v>0.13992226272942501</v>
      </c>
    </row>
    <row r="12868" spans="1:16" x14ac:dyDescent="0.25">
      <c r="A12868">
        <v>12</v>
      </c>
      <c r="B12868">
        <v>16194</v>
      </c>
      <c r="C12868" t="s">
        <v>24</v>
      </c>
      <c r="D12868" t="s">
        <v>66</v>
      </c>
      <c r="E12868" t="s">
        <v>24</v>
      </c>
      <c r="F12868" t="s">
        <v>60</v>
      </c>
      <c r="G12868" t="s">
        <v>15</v>
      </c>
      <c r="H12868">
        <v>1.0079315827828899E-2</v>
      </c>
      <c r="I12868">
        <v>95.7</v>
      </c>
      <c r="J12868">
        <v>42.9</v>
      </c>
      <c r="K12868">
        <v>400.287824173871</v>
      </c>
      <c r="L12868">
        <v>1.78364038079834E-2</v>
      </c>
      <c r="M12868">
        <v>28.599016408649099</v>
      </c>
      <c r="N12868">
        <v>15146</v>
      </c>
      <c r="O12868">
        <v>0.98992068417217005</v>
      </c>
      <c r="P12868">
        <v>1.0079315827828899E-2</v>
      </c>
    </row>
    <row r="12869" spans="1:16" x14ac:dyDescent="0.25">
      <c r="A12869">
        <v>12</v>
      </c>
      <c r="B12869">
        <v>62053</v>
      </c>
      <c r="C12869" t="s">
        <v>44</v>
      </c>
      <c r="D12869" t="s">
        <v>99</v>
      </c>
      <c r="E12869" t="s">
        <v>44</v>
      </c>
      <c r="F12869" t="s">
        <v>99</v>
      </c>
      <c r="G12869" t="s">
        <v>15</v>
      </c>
      <c r="H12869">
        <v>0.26245937387548202</v>
      </c>
      <c r="I12869">
        <v>39.6</v>
      </c>
      <c r="J12869">
        <v>25.5</v>
      </c>
      <c r="K12869">
        <v>176.04888742359699</v>
      </c>
      <c r="L12869">
        <v>2.8487179922099599E-2</v>
      </c>
      <c r="M12869">
        <v>23.8667495524552</v>
      </c>
      <c r="N12869">
        <v>62008</v>
      </c>
      <c r="O12869">
        <v>0.73754062612451698</v>
      </c>
      <c r="P12869">
        <v>0.26245937387548202</v>
      </c>
    </row>
    <row r="12870" spans="1:16" x14ac:dyDescent="0.25">
      <c r="A12870">
        <v>12</v>
      </c>
      <c r="B12870">
        <v>15027</v>
      </c>
      <c r="C12870" t="s">
        <v>24</v>
      </c>
      <c r="D12870" t="s">
        <v>60</v>
      </c>
      <c r="E12870" t="s">
        <v>24</v>
      </c>
      <c r="F12870" t="s">
        <v>66</v>
      </c>
      <c r="G12870" t="s">
        <v>15</v>
      </c>
      <c r="H12870">
        <v>0</v>
      </c>
      <c r="I12870">
        <v>95.7</v>
      </c>
      <c r="J12870">
        <v>42.9</v>
      </c>
      <c r="K12870">
        <v>435.78201511270697</v>
      </c>
      <c r="L12870">
        <v>1.95909528992834E-2</v>
      </c>
      <c r="M12870">
        <v>29.9298685944052</v>
      </c>
      <c r="N12870">
        <v>16170</v>
      </c>
      <c r="O12870">
        <v>0.999999999999999</v>
      </c>
      <c r="P12870">
        <v>0</v>
      </c>
    </row>
    <row r="12871" spans="1:16" x14ac:dyDescent="0.25">
      <c r="A12871">
        <v>12</v>
      </c>
      <c r="B12871">
        <v>16198</v>
      </c>
      <c r="C12871" t="s">
        <v>24</v>
      </c>
      <c r="D12871" t="s">
        <v>66</v>
      </c>
      <c r="E12871" t="s">
        <v>24</v>
      </c>
      <c r="F12871" t="s">
        <v>26</v>
      </c>
      <c r="G12871" t="s">
        <v>15</v>
      </c>
      <c r="H12871">
        <v>0</v>
      </c>
      <c r="I12871">
        <v>95.7</v>
      </c>
      <c r="J12871">
        <v>42.9</v>
      </c>
      <c r="K12871">
        <v>418.59673723948299</v>
      </c>
      <c r="L12871">
        <v>1.8669988762885701E-2</v>
      </c>
      <c r="M12871">
        <v>30.066784782327399</v>
      </c>
      <c r="N12871">
        <v>17077</v>
      </c>
      <c r="O12871">
        <v>1</v>
      </c>
      <c r="P12871">
        <v>0</v>
      </c>
    </row>
    <row r="12872" spans="1:16" x14ac:dyDescent="0.25">
      <c r="A12872">
        <v>12</v>
      </c>
      <c r="B12872">
        <v>58091</v>
      </c>
      <c r="C12872" t="s">
        <v>13</v>
      </c>
      <c r="D12872" t="s">
        <v>14</v>
      </c>
      <c r="E12872" t="s">
        <v>13</v>
      </c>
      <c r="F12872" t="s">
        <v>14</v>
      </c>
      <c r="G12872" t="s">
        <v>15</v>
      </c>
      <c r="H12872">
        <v>1.33830742645378E-2</v>
      </c>
      <c r="I12872">
        <v>63.9</v>
      </c>
      <c r="J12872">
        <v>45.2</v>
      </c>
      <c r="K12872">
        <v>345.73179625703602</v>
      </c>
      <c r="L12872">
        <v>4.8577829854548699E-2</v>
      </c>
      <c r="M12872">
        <v>35.386210679520403</v>
      </c>
      <c r="N12872">
        <v>58091</v>
      </c>
      <c r="O12872">
        <v>0.986616925735462</v>
      </c>
      <c r="P12872">
        <v>1.33830742645378E-2</v>
      </c>
    </row>
    <row r="12873" spans="1:16" x14ac:dyDescent="0.25">
      <c r="A12873">
        <v>12</v>
      </c>
      <c r="B12873">
        <v>15146</v>
      </c>
      <c r="C12873" t="s">
        <v>24</v>
      </c>
      <c r="D12873" t="s">
        <v>60</v>
      </c>
      <c r="E12873" t="s">
        <v>24</v>
      </c>
      <c r="F12873" t="s">
        <v>104</v>
      </c>
      <c r="G12873" t="s">
        <v>15</v>
      </c>
      <c r="H12873">
        <v>0</v>
      </c>
      <c r="I12873">
        <v>95.7</v>
      </c>
      <c r="J12873">
        <v>42.9</v>
      </c>
      <c r="K12873">
        <v>440.56949061981697</v>
      </c>
      <c r="L12873">
        <v>1.9839703875317499E-2</v>
      </c>
      <c r="M12873">
        <v>29.9884982881218</v>
      </c>
      <c r="N12873">
        <v>97042</v>
      </c>
      <c r="O12873">
        <v>1</v>
      </c>
      <c r="P12873">
        <v>0</v>
      </c>
    </row>
    <row r="12874" spans="1:16" x14ac:dyDescent="0.25">
      <c r="A12874">
        <v>12</v>
      </c>
      <c r="B12874">
        <v>62007</v>
      </c>
      <c r="C12874" t="s">
        <v>44</v>
      </c>
      <c r="D12874" t="s">
        <v>99</v>
      </c>
      <c r="E12874" t="s">
        <v>27</v>
      </c>
      <c r="F12874" t="s">
        <v>103</v>
      </c>
      <c r="G12874" t="s">
        <v>19</v>
      </c>
      <c r="H12874">
        <v>0.38829148635890598</v>
      </c>
      <c r="I12874">
        <v>39.6</v>
      </c>
      <c r="J12874">
        <v>25.5</v>
      </c>
      <c r="K12874">
        <v>55.059429138609701</v>
      </c>
      <c r="L12874">
        <v>9.2208117797255608E-3</v>
      </c>
      <c r="M12874">
        <v>6.5037696902726996</v>
      </c>
      <c r="N12874">
        <v>46013</v>
      </c>
      <c r="O12874">
        <v>0.61170851364109302</v>
      </c>
      <c r="P12874">
        <v>0.38829148635890598</v>
      </c>
    </row>
    <row r="12875" spans="1:16" x14ac:dyDescent="0.25">
      <c r="A12875">
        <v>12</v>
      </c>
      <c r="B12875">
        <v>51017</v>
      </c>
      <c r="C12875" t="s">
        <v>27</v>
      </c>
      <c r="D12875" t="s">
        <v>70</v>
      </c>
      <c r="E12875" t="s">
        <v>27</v>
      </c>
      <c r="F12875" t="s">
        <v>85</v>
      </c>
      <c r="G12875" t="s">
        <v>15</v>
      </c>
      <c r="H12875">
        <v>0.25719245474436198</v>
      </c>
      <c r="I12875">
        <v>89.9</v>
      </c>
      <c r="J12875">
        <v>48.5</v>
      </c>
      <c r="K12875">
        <v>90.156093664891998</v>
      </c>
      <c r="L12875">
        <v>9.7448545145259208E-3</v>
      </c>
      <c r="M12875">
        <v>4.3040358059695398</v>
      </c>
      <c r="N12875">
        <v>50039</v>
      </c>
      <c r="O12875">
        <v>0.74280754525563697</v>
      </c>
      <c r="P12875">
        <v>0.25719245474436198</v>
      </c>
    </row>
    <row r="12876" spans="1:16" x14ac:dyDescent="0.25">
      <c r="A12876">
        <v>12</v>
      </c>
      <c r="B12876">
        <v>53006</v>
      </c>
      <c r="C12876" t="s">
        <v>27</v>
      </c>
      <c r="D12876" t="s">
        <v>28</v>
      </c>
      <c r="E12876" t="s">
        <v>27</v>
      </c>
      <c r="F12876" t="s">
        <v>103</v>
      </c>
      <c r="G12876" t="s">
        <v>15</v>
      </c>
      <c r="H12876">
        <v>0.29491277349637302</v>
      </c>
      <c r="I12876">
        <v>89.9</v>
      </c>
      <c r="J12876">
        <v>48.5</v>
      </c>
      <c r="K12876">
        <v>47.812670016830602</v>
      </c>
      <c r="L12876">
        <v>2.49492511364993E-3</v>
      </c>
      <c r="M12876">
        <v>0.29766953076716401</v>
      </c>
      <c r="N12876">
        <v>46017</v>
      </c>
      <c r="O12876">
        <v>0.70508722650362599</v>
      </c>
      <c r="P12876">
        <v>0.29491277349637202</v>
      </c>
    </row>
    <row r="12877" spans="1:16" x14ac:dyDescent="0.25">
      <c r="A12877">
        <v>12</v>
      </c>
      <c r="B12877">
        <v>58091</v>
      </c>
      <c r="C12877" t="s">
        <v>13</v>
      </c>
      <c r="D12877" t="s">
        <v>14</v>
      </c>
      <c r="E12877" t="s">
        <v>13</v>
      </c>
      <c r="F12877" t="s">
        <v>14</v>
      </c>
      <c r="G12877" t="s">
        <v>15</v>
      </c>
      <c r="H12877">
        <v>1.33830742645378E-2</v>
      </c>
      <c r="I12877">
        <v>63.9</v>
      </c>
      <c r="J12877">
        <v>45.2</v>
      </c>
      <c r="K12877">
        <v>345.73179625703602</v>
      </c>
      <c r="L12877">
        <v>4.8577829854548699E-2</v>
      </c>
      <c r="M12877">
        <v>35.386210679520403</v>
      </c>
      <c r="N12877">
        <v>58091</v>
      </c>
      <c r="O12877">
        <v>0.986616925735462</v>
      </c>
      <c r="P12877">
        <v>1.33830742645378E-2</v>
      </c>
    </row>
    <row r="12878" spans="1:16" x14ac:dyDescent="0.25">
      <c r="A12878">
        <v>12</v>
      </c>
      <c r="B12878">
        <v>15146</v>
      </c>
      <c r="C12878" t="s">
        <v>24</v>
      </c>
      <c r="D12878" t="s">
        <v>60</v>
      </c>
      <c r="E12878" t="s">
        <v>24</v>
      </c>
      <c r="F12878" t="s">
        <v>56</v>
      </c>
      <c r="G12878" t="s">
        <v>15</v>
      </c>
      <c r="H12878">
        <v>0</v>
      </c>
      <c r="I12878">
        <v>95.7</v>
      </c>
      <c r="J12878">
        <v>42.9</v>
      </c>
      <c r="K12878">
        <v>440.56949061981697</v>
      </c>
      <c r="L12878">
        <v>1.9839703875317499E-2</v>
      </c>
      <c r="M12878">
        <v>29.9884982881218</v>
      </c>
      <c r="N12878">
        <v>20030</v>
      </c>
      <c r="O12878">
        <v>1</v>
      </c>
      <c r="P12878">
        <v>0</v>
      </c>
    </row>
    <row r="12879" spans="1:16" x14ac:dyDescent="0.25">
      <c r="A12879">
        <v>12</v>
      </c>
      <c r="B12879">
        <v>58091</v>
      </c>
      <c r="C12879" t="s">
        <v>13</v>
      </c>
      <c r="D12879" t="s">
        <v>14</v>
      </c>
      <c r="E12879" t="s">
        <v>13</v>
      </c>
      <c r="F12879" t="s">
        <v>14</v>
      </c>
      <c r="G12879" t="s">
        <v>15</v>
      </c>
      <c r="H12879">
        <v>1.33830742645378E-2</v>
      </c>
      <c r="I12879">
        <v>63.9</v>
      </c>
      <c r="J12879">
        <v>45.2</v>
      </c>
      <c r="K12879">
        <v>345.73179625703602</v>
      </c>
      <c r="L12879">
        <v>4.8577829854548699E-2</v>
      </c>
      <c r="M12879">
        <v>35.386210679520403</v>
      </c>
      <c r="N12879">
        <v>58091</v>
      </c>
      <c r="O12879">
        <v>0.986616925735462</v>
      </c>
      <c r="P12879">
        <v>1.33830742645378E-2</v>
      </c>
    </row>
    <row r="12880" spans="1:16" x14ac:dyDescent="0.25">
      <c r="A12880">
        <v>12</v>
      </c>
      <c r="B12880">
        <v>18068</v>
      </c>
      <c r="C12880" t="s">
        <v>24</v>
      </c>
      <c r="D12880" t="s">
        <v>53</v>
      </c>
      <c r="E12880" t="s">
        <v>24</v>
      </c>
      <c r="F12880" t="s">
        <v>26</v>
      </c>
      <c r="G12880" t="s">
        <v>15</v>
      </c>
      <c r="H12880">
        <v>0.109175498309399</v>
      </c>
      <c r="I12880">
        <v>95.7</v>
      </c>
      <c r="J12880">
        <v>42.9</v>
      </c>
      <c r="K12880">
        <v>293.69560273285998</v>
      </c>
      <c r="L12880">
        <v>1.34953370433398E-2</v>
      </c>
      <c r="M12880">
        <v>19.477114438886002</v>
      </c>
      <c r="N12880">
        <v>17029</v>
      </c>
      <c r="O12880">
        <v>0.89082450169060001</v>
      </c>
      <c r="P12880">
        <v>0.109175498309399</v>
      </c>
    </row>
    <row r="12881" spans="1:16" x14ac:dyDescent="0.25">
      <c r="A12881">
        <v>12</v>
      </c>
      <c r="B12881">
        <v>55032</v>
      </c>
      <c r="C12881" t="s">
        <v>47</v>
      </c>
      <c r="D12881" t="s">
        <v>48</v>
      </c>
      <c r="E12881" t="s">
        <v>47</v>
      </c>
      <c r="F12881" t="s">
        <v>49</v>
      </c>
      <c r="G12881" t="s">
        <v>15</v>
      </c>
      <c r="H12881">
        <v>0.247542711514463</v>
      </c>
      <c r="I12881">
        <v>84.4</v>
      </c>
      <c r="J12881">
        <v>56.3</v>
      </c>
      <c r="K12881">
        <v>39.637260456473498</v>
      </c>
      <c r="L12881">
        <v>1.8994990823853801E-2</v>
      </c>
      <c r="M12881">
        <v>4.1484042365190898</v>
      </c>
      <c r="N12881">
        <v>54039</v>
      </c>
      <c r="O12881">
        <v>0.75245728848553595</v>
      </c>
      <c r="P12881">
        <v>0.247542711514463</v>
      </c>
    </row>
    <row r="12882" spans="1:16" x14ac:dyDescent="0.25">
      <c r="A12882">
        <v>12</v>
      </c>
      <c r="B12882">
        <v>27038</v>
      </c>
      <c r="C12882" t="s">
        <v>21</v>
      </c>
      <c r="D12882" t="s">
        <v>40</v>
      </c>
      <c r="E12882" t="s">
        <v>21</v>
      </c>
      <c r="F12882" t="s">
        <v>89</v>
      </c>
      <c r="G12882" t="s">
        <v>15</v>
      </c>
      <c r="H12882">
        <v>5.7422439273868899E-2</v>
      </c>
      <c r="I12882">
        <v>81.099999999999994</v>
      </c>
      <c r="J12882">
        <v>55.8</v>
      </c>
      <c r="K12882">
        <v>288.38607956754498</v>
      </c>
      <c r="L12882">
        <v>2.25693742000319E-2</v>
      </c>
      <c r="M12882">
        <v>10.722595600084</v>
      </c>
      <c r="N12882">
        <v>23096</v>
      </c>
      <c r="O12882">
        <v>0.94257756072613097</v>
      </c>
      <c r="P12882">
        <v>5.7422439273868899E-2</v>
      </c>
    </row>
    <row r="12883" spans="1:16" x14ac:dyDescent="0.25">
      <c r="A12883">
        <v>12</v>
      </c>
      <c r="B12883">
        <v>16108</v>
      </c>
      <c r="C12883" t="s">
        <v>24</v>
      </c>
      <c r="D12883" t="s">
        <v>66</v>
      </c>
      <c r="E12883" t="s">
        <v>24</v>
      </c>
      <c r="F12883" t="s">
        <v>66</v>
      </c>
      <c r="G12883" t="s">
        <v>15</v>
      </c>
      <c r="H12883">
        <v>9.2444475051476904E-2</v>
      </c>
      <c r="I12883">
        <v>95.7</v>
      </c>
      <c r="J12883">
        <v>42.9</v>
      </c>
      <c r="K12883">
        <v>306.72868433246799</v>
      </c>
      <c r="L12883">
        <v>1.35284085093943E-2</v>
      </c>
      <c r="M12883">
        <v>22.082776044311299</v>
      </c>
      <c r="N12883">
        <v>16024</v>
      </c>
      <c r="O12883">
        <v>0.90755552494852298</v>
      </c>
      <c r="P12883">
        <v>9.2444475051476793E-2</v>
      </c>
    </row>
    <row r="12884" spans="1:16" x14ac:dyDescent="0.25">
      <c r="A12884">
        <v>12</v>
      </c>
      <c r="B12884">
        <v>43028</v>
      </c>
      <c r="C12884" t="s">
        <v>16</v>
      </c>
      <c r="D12884" t="s">
        <v>17</v>
      </c>
      <c r="E12884" t="s">
        <v>51</v>
      </c>
      <c r="F12884" t="s">
        <v>75</v>
      </c>
      <c r="G12884" t="s">
        <v>19</v>
      </c>
      <c r="H12884">
        <v>0.24570713689825499</v>
      </c>
      <c r="I12884">
        <v>61.9</v>
      </c>
      <c r="J12884">
        <v>44.8</v>
      </c>
      <c r="K12884">
        <v>113.47095413411699</v>
      </c>
      <c r="L12884">
        <v>4.3127514593936697E-2</v>
      </c>
      <c r="M12884">
        <v>11.0710689636343</v>
      </c>
      <c r="N12884">
        <v>72019</v>
      </c>
      <c r="O12884">
        <v>0.75429286310174404</v>
      </c>
      <c r="P12884">
        <v>0.24570713689825499</v>
      </c>
    </row>
    <row r="12885" spans="1:16" x14ac:dyDescent="0.25">
      <c r="A12885">
        <v>12</v>
      </c>
      <c r="B12885">
        <v>27042</v>
      </c>
      <c r="C12885" t="s">
        <v>21</v>
      </c>
      <c r="D12885" t="s">
        <v>40</v>
      </c>
      <c r="E12885" t="s">
        <v>21</v>
      </c>
      <c r="F12885" t="s">
        <v>89</v>
      </c>
      <c r="G12885" t="s">
        <v>15</v>
      </c>
      <c r="H12885">
        <v>6.3819675627432099E-2</v>
      </c>
      <c r="I12885">
        <v>81.099999999999994</v>
      </c>
      <c r="J12885">
        <v>55.8</v>
      </c>
      <c r="K12885">
        <v>279.257530814387</v>
      </c>
      <c r="L12885">
        <v>2.1963949453692101E-2</v>
      </c>
      <c r="M12885">
        <v>10.614767678086601</v>
      </c>
      <c r="N12885">
        <v>23052</v>
      </c>
      <c r="O12885">
        <v>0.93618032437256704</v>
      </c>
      <c r="P12885">
        <v>6.3819675627432099E-2</v>
      </c>
    </row>
    <row r="12886" spans="1:16" x14ac:dyDescent="0.25">
      <c r="A12886">
        <v>12</v>
      </c>
      <c r="B12886">
        <v>67041</v>
      </c>
      <c r="C12886" t="s">
        <v>36</v>
      </c>
      <c r="D12886" t="s">
        <v>113</v>
      </c>
      <c r="E12886" t="s">
        <v>36</v>
      </c>
      <c r="F12886" t="s">
        <v>37</v>
      </c>
      <c r="G12886" t="s">
        <v>15</v>
      </c>
      <c r="H12886">
        <v>0.26415798550449099</v>
      </c>
      <c r="I12886">
        <v>42.4</v>
      </c>
      <c r="J12886">
        <v>43.1</v>
      </c>
      <c r="K12886">
        <v>86.348119595985295</v>
      </c>
      <c r="L12886">
        <v>3.52332219961407E-2</v>
      </c>
      <c r="M12886">
        <v>9.9717478389717407</v>
      </c>
      <c r="N12886">
        <v>68012</v>
      </c>
      <c r="O12886">
        <v>0.73584201449550801</v>
      </c>
      <c r="P12886">
        <v>0.26415798550449099</v>
      </c>
    </row>
    <row r="12887" spans="1:16" x14ac:dyDescent="0.25">
      <c r="A12887">
        <v>12</v>
      </c>
      <c r="B12887">
        <v>74019</v>
      </c>
      <c r="C12887" t="s">
        <v>51</v>
      </c>
      <c r="D12887" t="s">
        <v>76</v>
      </c>
      <c r="E12887" t="s">
        <v>51</v>
      </c>
      <c r="F12887" t="s">
        <v>75</v>
      </c>
      <c r="G12887" t="s">
        <v>15</v>
      </c>
      <c r="H12887">
        <v>0.16508568534749701</v>
      </c>
      <c r="I12887">
        <v>61.4</v>
      </c>
      <c r="J12887">
        <v>28.6</v>
      </c>
      <c r="K12887">
        <v>252.25275699080601</v>
      </c>
      <c r="L12887">
        <v>5.3363043152223899E-2</v>
      </c>
      <c r="M12887">
        <v>40.605610417173601</v>
      </c>
      <c r="N12887">
        <v>72006</v>
      </c>
      <c r="O12887">
        <v>0.83491431465250199</v>
      </c>
      <c r="P12887">
        <v>0.16508568534749701</v>
      </c>
    </row>
    <row r="12888" spans="1:16" x14ac:dyDescent="0.25">
      <c r="A12888">
        <v>12</v>
      </c>
      <c r="B12888">
        <v>16128</v>
      </c>
      <c r="C12888" t="s">
        <v>24</v>
      </c>
      <c r="D12888" t="s">
        <v>66</v>
      </c>
      <c r="E12888" t="s">
        <v>31</v>
      </c>
      <c r="F12888" t="s">
        <v>57</v>
      </c>
      <c r="G12888" t="s">
        <v>19</v>
      </c>
      <c r="H12888">
        <v>0.111380578084424</v>
      </c>
      <c r="I12888">
        <v>95.7</v>
      </c>
      <c r="J12888">
        <v>42.9</v>
      </c>
      <c r="K12888">
        <v>278.70905747999501</v>
      </c>
      <c r="L12888">
        <v>1.2090367038632701E-2</v>
      </c>
      <c r="M12888">
        <v>22.0625856051646</v>
      </c>
      <c r="N12888">
        <v>4078</v>
      </c>
      <c r="O12888">
        <v>0.88861942191557497</v>
      </c>
      <c r="P12888">
        <v>0.111380578084424</v>
      </c>
    </row>
    <row r="12889" spans="1:16" x14ac:dyDescent="0.25">
      <c r="A12889">
        <v>12</v>
      </c>
      <c r="B12889">
        <v>40012</v>
      </c>
      <c r="C12889" t="s">
        <v>33</v>
      </c>
      <c r="D12889" t="s">
        <v>35</v>
      </c>
      <c r="E12889" t="s">
        <v>33</v>
      </c>
      <c r="F12889" t="s">
        <v>42</v>
      </c>
      <c r="G12889" t="s">
        <v>15</v>
      </c>
      <c r="H12889">
        <v>9.9457375253437105E-2</v>
      </c>
      <c r="I12889">
        <v>81.5</v>
      </c>
      <c r="J12889">
        <v>51.5</v>
      </c>
      <c r="K12889">
        <v>216.14900461534501</v>
      </c>
      <c r="L12889">
        <v>1.69279749252692E-2</v>
      </c>
      <c r="M12889">
        <v>21.615103529132</v>
      </c>
      <c r="N12889">
        <v>38008</v>
      </c>
      <c r="O12889">
        <v>0.90054262474656199</v>
      </c>
      <c r="P12889">
        <v>9.9457375253437105E-2</v>
      </c>
    </row>
    <row r="12890" spans="1:16" x14ac:dyDescent="0.25">
      <c r="A12890">
        <v>12</v>
      </c>
      <c r="B12890">
        <v>63043</v>
      </c>
      <c r="C12890" t="s">
        <v>44</v>
      </c>
      <c r="D12890" t="s">
        <v>78</v>
      </c>
      <c r="E12890" t="s">
        <v>44</v>
      </c>
      <c r="F12890" t="s">
        <v>78</v>
      </c>
      <c r="G12890" t="s">
        <v>15</v>
      </c>
      <c r="H12890">
        <v>0.16494705156435399</v>
      </c>
      <c r="I12890">
        <v>39.6</v>
      </c>
      <c r="J12890">
        <v>25.5</v>
      </c>
      <c r="K12890">
        <v>263.31977567777699</v>
      </c>
      <c r="L12890">
        <v>4.0941825467729398E-2</v>
      </c>
      <c r="M12890">
        <v>38.4482092484429</v>
      </c>
      <c r="N12890">
        <v>63049</v>
      </c>
      <c r="O12890">
        <v>0.83505294843564504</v>
      </c>
      <c r="P12890">
        <v>0.16494705156435399</v>
      </c>
    </row>
    <row r="12891" spans="1:16" x14ac:dyDescent="0.25">
      <c r="A12891">
        <v>12</v>
      </c>
      <c r="B12891">
        <v>31007</v>
      </c>
      <c r="C12891" t="s">
        <v>58</v>
      </c>
      <c r="D12891" t="s">
        <v>109</v>
      </c>
      <c r="E12891" t="s">
        <v>58</v>
      </c>
      <c r="F12891" t="s">
        <v>59</v>
      </c>
      <c r="G12891" t="s">
        <v>15</v>
      </c>
      <c r="H12891">
        <v>0.18225747185789101</v>
      </c>
      <c r="I12891">
        <v>120.8</v>
      </c>
      <c r="J12891">
        <v>49</v>
      </c>
      <c r="K12891">
        <v>186.17396704993001</v>
      </c>
      <c r="L12891">
        <v>6.2457599581223398E-2</v>
      </c>
      <c r="M12891">
        <v>20.3894831421951</v>
      </c>
      <c r="N12891">
        <v>30129</v>
      </c>
      <c r="O12891">
        <v>0.81774252814210802</v>
      </c>
      <c r="P12891">
        <v>0.18225747185789101</v>
      </c>
    </row>
    <row r="12892" spans="1:16" x14ac:dyDescent="0.25">
      <c r="A12892">
        <v>12</v>
      </c>
      <c r="B12892">
        <v>75020</v>
      </c>
      <c r="C12892" t="s">
        <v>51</v>
      </c>
      <c r="D12892" t="s">
        <v>93</v>
      </c>
      <c r="E12892" t="s">
        <v>36</v>
      </c>
      <c r="F12892" t="s">
        <v>113</v>
      </c>
      <c r="G12892" t="s">
        <v>19</v>
      </c>
      <c r="H12892">
        <v>0.14591139572851999</v>
      </c>
      <c r="I12892">
        <v>61.4</v>
      </c>
      <c r="J12892">
        <v>28.6</v>
      </c>
      <c r="K12892">
        <v>265.63626465602903</v>
      </c>
      <c r="L12892">
        <v>4.0261174122751098E-2</v>
      </c>
      <c r="M12892">
        <v>41.716647130660299</v>
      </c>
      <c r="N12892">
        <v>67025</v>
      </c>
      <c r="O12892">
        <v>0.85408860427147903</v>
      </c>
      <c r="P12892">
        <v>0.14591139572851999</v>
      </c>
    </row>
    <row r="12893" spans="1:16" x14ac:dyDescent="0.25">
      <c r="A12893">
        <v>12</v>
      </c>
      <c r="B12893">
        <v>100005</v>
      </c>
      <c r="C12893" t="s">
        <v>27</v>
      </c>
      <c r="D12893" t="s">
        <v>118</v>
      </c>
      <c r="E12893" t="s">
        <v>27</v>
      </c>
      <c r="F12893" t="s">
        <v>71</v>
      </c>
      <c r="G12893" t="s">
        <v>15</v>
      </c>
      <c r="H12893">
        <v>8.2542999796608799E-2</v>
      </c>
      <c r="I12893">
        <v>89.9</v>
      </c>
      <c r="J12893">
        <v>48.5</v>
      </c>
      <c r="K12893">
        <v>279.16495917556102</v>
      </c>
      <c r="L12893">
        <v>3.4755304714416603E-2</v>
      </c>
      <c r="M12893">
        <v>23.0737197917598</v>
      </c>
      <c r="N12893">
        <v>48014</v>
      </c>
      <c r="O12893">
        <v>0.91745700020339005</v>
      </c>
      <c r="P12893">
        <v>8.2542999796608799E-2</v>
      </c>
    </row>
    <row r="12894" spans="1:16" x14ac:dyDescent="0.25">
      <c r="A12894">
        <v>12</v>
      </c>
      <c r="B12894">
        <v>15116</v>
      </c>
      <c r="C12894" t="s">
        <v>24</v>
      </c>
      <c r="D12894" t="s">
        <v>60</v>
      </c>
      <c r="E12894" t="s">
        <v>24</v>
      </c>
      <c r="F12894" t="s">
        <v>25</v>
      </c>
      <c r="G12894" t="s">
        <v>15</v>
      </c>
      <c r="H12894">
        <v>0</v>
      </c>
      <c r="I12894">
        <v>95.7</v>
      </c>
      <c r="J12894">
        <v>42.9</v>
      </c>
      <c r="K12894">
        <v>439.18414531197999</v>
      </c>
      <c r="L12894">
        <v>1.97121478378166E-2</v>
      </c>
      <c r="M12894">
        <v>30.117947037208499</v>
      </c>
      <c r="N12894">
        <v>12026</v>
      </c>
      <c r="O12894">
        <v>0.999999999999999</v>
      </c>
      <c r="P12894">
        <v>0</v>
      </c>
    </row>
    <row r="12895" spans="1:16" x14ac:dyDescent="0.25">
      <c r="A12895">
        <v>12</v>
      </c>
      <c r="B12895">
        <v>16024</v>
      </c>
      <c r="C12895" t="s">
        <v>24</v>
      </c>
      <c r="D12895" t="s">
        <v>66</v>
      </c>
      <c r="E12895" t="s">
        <v>24</v>
      </c>
      <c r="F12895" t="s">
        <v>104</v>
      </c>
      <c r="G12895" t="s">
        <v>15</v>
      </c>
      <c r="H12895">
        <v>0</v>
      </c>
      <c r="I12895">
        <v>95.7</v>
      </c>
      <c r="J12895">
        <v>42.9</v>
      </c>
      <c r="K12895">
        <v>427.96296318625298</v>
      </c>
      <c r="L12895">
        <v>1.9070090806682701E-2</v>
      </c>
      <c r="M12895">
        <v>30.5358329709392</v>
      </c>
      <c r="N12895">
        <v>97048</v>
      </c>
      <c r="O12895">
        <v>0.999999999999999</v>
      </c>
      <c r="P12895">
        <v>0</v>
      </c>
    </row>
    <row r="12896" spans="1:16" x14ac:dyDescent="0.25">
      <c r="A12896">
        <v>12</v>
      </c>
      <c r="B12896">
        <v>6114</v>
      </c>
      <c r="C12896" t="s">
        <v>31</v>
      </c>
      <c r="D12896" t="s">
        <v>32</v>
      </c>
      <c r="E12896" t="s">
        <v>27</v>
      </c>
      <c r="F12896" t="s">
        <v>118</v>
      </c>
      <c r="G12896" t="s">
        <v>19</v>
      </c>
      <c r="H12896">
        <v>0.21977210422524099</v>
      </c>
      <c r="I12896">
        <v>106.2</v>
      </c>
      <c r="J12896">
        <v>46.2</v>
      </c>
      <c r="K12896">
        <v>135.66788349805</v>
      </c>
      <c r="L12896">
        <v>1.51015898213646E-2</v>
      </c>
      <c r="M12896">
        <v>14.7586345940763</v>
      </c>
      <c r="N12896">
        <v>100005</v>
      </c>
      <c r="O12896">
        <v>0.78022789577475804</v>
      </c>
      <c r="P12896">
        <v>0.21977210422524099</v>
      </c>
    </row>
    <row r="12897" spans="1:16" x14ac:dyDescent="0.25">
      <c r="A12897">
        <v>12</v>
      </c>
      <c r="B12897">
        <v>24038</v>
      </c>
      <c r="C12897" t="s">
        <v>21</v>
      </c>
      <c r="D12897" t="s">
        <v>54</v>
      </c>
      <c r="E12897" t="s">
        <v>72</v>
      </c>
      <c r="F12897" t="s">
        <v>74</v>
      </c>
      <c r="G12897" t="s">
        <v>19</v>
      </c>
      <c r="H12897">
        <v>8.0792935830218002E-2</v>
      </c>
      <c r="I12897">
        <v>81.099999999999994</v>
      </c>
      <c r="J12897">
        <v>55.8</v>
      </c>
      <c r="K12897">
        <v>262.36548160573801</v>
      </c>
      <c r="L12897">
        <v>2.15229882006178E-2</v>
      </c>
      <c r="M12897">
        <v>8.7781179238331699</v>
      </c>
      <c r="N12897">
        <v>22161</v>
      </c>
      <c r="O12897">
        <v>0.91920706416978104</v>
      </c>
      <c r="P12897">
        <v>8.0792935830218002E-2</v>
      </c>
    </row>
    <row r="12898" spans="1:16" x14ac:dyDescent="0.25">
      <c r="A12898">
        <v>12</v>
      </c>
      <c r="B12898">
        <v>18075</v>
      </c>
      <c r="C12898" t="s">
        <v>24</v>
      </c>
      <c r="D12898" t="s">
        <v>53</v>
      </c>
      <c r="E12898" t="s">
        <v>24</v>
      </c>
      <c r="F12898" t="s">
        <v>66</v>
      </c>
      <c r="G12898" t="s">
        <v>15</v>
      </c>
      <c r="H12898">
        <v>0.106108952315784</v>
      </c>
      <c r="I12898">
        <v>95.7</v>
      </c>
      <c r="J12898">
        <v>42.9</v>
      </c>
      <c r="K12898">
        <v>297.17357700834202</v>
      </c>
      <c r="L12898">
        <v>1.3591945747648399E-2</v>
      </c>
      <c r="M12898">
        <v>19.710093338031001</v>
      </c>
      <c r="N12898">
        <v>16170</v>
      </c>
      <c r="O12898">
        <v>0.89389104768421501</v>
      </c>
      <c r="P12898">
        <v>0.106108952315784</v>
      </c>
    </row>
    <row r="12899" spans="1:16" x14ac:dyDescent="0.25">
      <c r="A12899">
        <v>12</v>
      </c>
      <c r="B12899">
        <v>3079</v>
      </c>
      <c r="C12899" t="s">
        <v>31</v>
      </c>
      <c r="D12899" t="s">
        <v>77</v>
      </c>
      <c r="E12899" t="s">
        <v>31</v>
      </c>
      <c r="F12899" t="s">
        <v>32</v>
      </c>
      <c r="G12899" t="s">
        <v>15</v>
      </c>
      <c r="H12899">
        <v>0.186590538835849</v>
      </c>
      <c r="I12899">
        <v>106.2</v>
      </c>
      <c r="J12899">
        <v>46.2</v>
      </c>
      <c r="K12899">
        <v>171.14904784461399</v>
      </c>
      <c r="L12899">
        <v>1.9830982329370798E-2</v>
      </c>
      <c r="M12899">
        <v>18.423185765089499</v>
      </c>
      <c r="N12899">
        <v>6174</v>
      </c>
      <c r="O12899">
        <v>0.81340946116415003</v>
      </c>
      <c r="P12899">
        <v>0.186590538835849</v>
      </c>
    </row>
    <row r="12900" spans="1:16" x14ac:dyDescent="0.25">
      <c r="A12900">
        <v>12</v>
      </c>
      <c r="B12900">
        <v>93033</v>
      </c>
      <c r="C12900" t="s">
        <v>58</v>
      </c>
      <c r="D12900" t="s">
        <v>97</v>
      </c>
      <c r="E12900" t="s">
        <v>58</v>
      </c>
      <c r="F12900" t="s">
        <v>59</v>
      </c>
      <c r="G12900" t="s">
        <v>15</v>
      </c>
      <c r="H12900">
        <v>0.21085003310485501</v>
      </c>
      <c r="I12900">
        <v>120.8</v>
      </c>
      <c r="J12900">
        <v>49</v>
      </c>
      <c r="K12900">
        <v>157.637667266183</v>
      </c>
      <c r="L12900">
        <v>5.74387250936709E-2</v>
      </c>
      <c r="M12900">
        <v>16.583876710227699</v>
      </c>
      <c r="N12900">
        <v>30070</v>
      </c>
      <c r="O12900">
        <v>0.78914996689514405</v>
      </c>
      <c r="P12900">
        <v>0.21085003310485501</v>
      </c>
    </row>
    <row r="12901" spans="1:16" x14ac:dyDescent="0.25">
      <c r="A12901">
        <v>12</v>
      </c>
      <c r="B12901">
        <v>12108</v>
      </c>
      <c r="C12901" t="s">
        <v>24</v>
      </c>
      <c r="D12901" t="s">
        <v>25</v>
      </c>
      <c r="E12901" t="s">
        <v>24</v>
      </c>
      <c r="F12901" t="s">
        <v>104</v>
      </c>
      <c r="G12901" t="s">
        <v>15</v>
      </c>
      <c r="H12901">
        <v>2.0197694196464899E-2</v>
      </c>
      <c r="I12901">
        <v>95.7</v>
      </c>
      <c r="J12901">
        <v>42.9</v>
      </c>
      <c r="K12901">
        <v>393.51171758838302</v>
      </c>
      <c r="L12901">
        <v>1.7760901796904999E-2</v>
      </c>
      <c r="M12901">
        <v>26.7496531426277</v>
      </c>
      <c r="N12901">
        <v>97042</v>
      </c>
      <c r="O12901">
        <v>0.979802305803535</v>
      </c>
      <c r="P12901">
        <v>2.0197694196464899E-2</v>
      </c>
    </row>
    <row r="12902" spans="1:16" x14ac:dyDescent="0.25">
      <c r="A12902">
        <v>12</v>
      </c>
      <c r="B12902">
        <v>23091</v>
      </c>
      <c r="C12902" t="s">
        <v>21</v>
      </c>
      <c r="D12902" t="s">
        <v>89</v>
      </c>
      <c r="E12902" t="s">
        <v>21</v>
      </c>
      <c r="F12902" t="s">
        <v>40</v>
      </c>
      <c r="G12902" t="s">
        <v>15</v>
      </c>
      <c r="H12902">
        <v>0.13992226272942501</v>
      </c>
      <c r="I12902">
        <v>81.099999999999994</v>
      </c>
      <c r="J12902">
        <v>55.8</v>
      </c>
      <c r="K12902">
        <v>182.100145370402</v>
      </c>
      <c r="L12902">
        <v>1.4016148386533801E-2</v>
      </c>
      <c r="M12902">
        <v>6.4736238373197699</v>
      </c>
      <c r="N12902">
        <v>27029</v>
      </c>
      <c r="O12902">
        <v>0.86007773727057302</v>
      </c>
      <c r="P12902">
        <v>0.13992226272942501</v>
      </c>
    </row>
    <row r="12903" spans="1:16" x14ac:dyDescent="0.25">
      <c r="A12903">
        <v>12</v>
      </c>
      <c r="B12903">
        <v>99014</v>
      </c>
      <c r="C12903" t="s">
        <v>33</v>
      </c>
      <c r="D12903" t="s">
        <v>35</v>
      </c>
      <c r="E12903" t="s">
        <v>33</v>
      </c>
      <c r="F12903" t="s">
        <v>35</v>
      </c>
      <c r="G12903" t="s">
        <v>15</v>
      </c>
      <c r="H12903">
        <v>0.115300331237483</v>
      </c>
      <c r="I12903">
        <v>81.5</v>
      </c>
      <c r="J12903">
        <v>51.5</v>
      </c>
      <c r="K12903">
        <v>198.05286213976899</v>
      </c>
      <c r="L12903">
        <v>1.8795244699204999E-2</v>
      </c>
      <c r="M12903">
        <v>20.8463846413702</v>
      </c>
      <c r="N12903">
        <v>40007</v>
      </c>
      <c r="O12903">
        <v>0.88469966876251604</v>
      </c>
      <c r="P12903">
        <v>0.115300331237483</v>
      </c>
    </row>
    <row r="12904" spans="1:16" x14ac:dyDescent="0.25">
      <c r="A12904">
        <v>12</v>
      </c>
      <c r="B12904">
        <v>58091</v>
      </c>
      <c r="C12904" t="s">
        <v>13</v>
      </c>
      <c r="D12904" t="s">
        <v>14</v>
      </c>
      <c r="E12904" t="s">
        <v>13</v>
      </c>
      <c r="F12904" t="s">
        <v>14</v>
      </c>
      <c r="G12904" t="s">
        <v>15</v>
      </c>
      <c r="H12904">
        <v>1.33830742645378E-2</v>
      </c>
      <c r="I12904">
        <v>63.9</v>
      </c>
      <c r="J12904">
        <v>45.2</v>
      </c>
      <c r="K12904">
        <v>345.73179625703602</v>
      </c>
      <c r="L12904">
        <v>4.8577829854548699E-2</v>
      </c>
      <c r="M12904">
        <v>35.386210679520403</v>
      </c>
      <c r="N12904">
        <v>58091</v>
      </c>
      <c r="O12904">
        <v>0.986616925735462</v>
      </c>
      <c r="P12904">
        <v>1.33830742645378E-2</v>
      </c>
    </row>
    <row r="12905" spans="1:16" x14ac:dyDescent="0.25">
      <c r="A12905">
        <v>12</v>
      </c>
      <c r="B12905">
        <v>12048</v>
      </c>
      <c r="C12905" t="s">
        <v>24</v>
      </c>
      <c r="D12905" t="s">
        <v>25</v>
      </c>
      <c r="E12905" t="s">
        <v>24</v>
      </c>
      <c r="F12905" t="s">
        <v>104</v>
      </c>
      <c r="G12905" t="s">
        <v>15</v>
      </c>
      <c r="H12905">
        <v>3.1274201374651298E-2</v>
      </c>
      <c r="I12905">
        <v>95.7</v>
      </c>
      <c r="J12905">
        <v>42.9</v>
      </c>
      <c r="K12905">
        <v>380.88968637099498</v>
      </c>
      <c r="L12905">
        <v>1.7218836798681799E-2</v>
      </c>
      <c r="M12905">
        <v>25.889304731824801</v>
      </c>
      <c r="N12905">
        <v>97042</v>
      </c>
      <c r="O12905">
        <v>0.96872579862534902</v>
      </c>
      <c r="P12905">
        <v>3.1274201374651402E-2</v>
      </c>
    </row>
    <row r="12906" spans="1:16" x14ac:dyDescent="0.25">
      <c r="A12906">
        <v>12</v>
      </c>
      <c r="B12906">
        <v>17055</v>
      </c>
      <c r="C12906" t="s">
        <v>24</v>
      </c>
      <c r="D12906" t="s">
        <v>26</v>
      </c>
      <c r="E12906" t="s">
        <v>24</v>
      </c>
      <c r="F12906" t="s">
        <v>26</v>
      </c>
      <c r="G12906" t="s">
        <v>15</v>
      </c>
      <c r="H12906">
        <v>0.14963902324646799</v>
      </c>
      <c r="I12906">
        <v>95.7</v>
      </c>
      <c r="J12906">
        <v>42.9</v>
      </c>
      <c r="K12906">
        <v>229.83284961696199</v>
      </c>
      <c r="L12906">
        <v>9.7716544323245402E-3</v>
      </c>
      <c r="M12906">
        <v>20.275243999374101</v>
      </c>
      <c r="N12906">
        <v>17123</v>
      </c>
      <c r="O12906">
        <v>0.85036097675353095</v>
      </c>
      <c r="P12906">
        <v>0.14963902324646799</v>
      </c>
    </row>
    <row r="12907" spans="1:16" x14ac:dyDescent="0.25">
      <c r="A12907">
        <v>12</v>
      </c>
      <c r="B12907">
        <v>65129</v>
      </c>
      <c r="C12907" t="s">
        <v>44</v>
      </c>
      <c r="D12907" t="s">
        <v>96</v>
      </c>
      <c r="E12907" t="s">
        <v>44</v>
      </c>
      <c r="F12907" t="s">
        <v>96</v>
      </c>
      <c r="G12907" t="s">
        <v>15</v>
      </c>
      <c r="H12907">
        <v>0.30447943759288398</v>
      </c>
      <c r="I12907">
        <v>39.6</v>
      </c>
      <c r="J12907">
        <v>25.5</v>
      </c>
      <c r="K12907">
        <v>125.261252695499</v>
      </c>
      <c r="L12907">
        <v>2.1769763519978599E-2</v>
      </c>
      <c r="M12907">
        <v>20.4997407540842</v>
      </c>
      <c r="N12907">
        <v>65037</v>
      </c>
      <c r="O12907">
        <v>0.69552056240711502</v>
      </c>
      <c r="P12907">
        <v>0.30447943759288498</v>
      </c>
    </row>
    <row r="12908" spans="1:16" x14ac:dyDescent="0.25">
      <c r="A12908">
        <v>12</v>
      </c>
      <c r="B12908">
        <v>10025</v>
      </c>
      <c r="C12908" t="s">
        <v>90</v>
      </c>
      <c r="D12908" t="s">
        <v>91</v>
      </c>
      <c r="E12908" t="s">
        <v>31</v>
      </c>
      <c r="F12908" t="s">
        <v>57</v>
      </c>
      <c r="G12908" t="s">
        <v>19</v>
      </c>
      <c r="H12908">
        <v>0.301973168835802</v>
      </c>
      <c r="I12908">
        <v>96.8</v>
      </c>
      <c r="J12908">
        <v>39.799999999999997</v>
      </c>
      <c r="K12908">
        <v>105.384785188089</v>
      </c>
      <c r="L12908">
        <v>5.4113877318887497E-2</v>
      </c>
      <c r="M12908">
        <v>12.164623585346</v>
      </c>
      <c r="N12908">
        <v>4029</v>
      </c>
      <c r="O12908">
        <v>0.69802683116419695</v>
      </c>
      <c r="P12908">
        <v>0.301973168835802</v>
      </c>
    </row>
    <row r="12909" spans="1:16" x14ac:dyDescent="0.25">
      <c r="A12909">
        <v>12</v>
      </c>
      <c r="B12909">
        <v>10025</v>
      </c>
      <c r="C12909" t="s">
        <v>90</v>
      </c>
      <c r="D12909" t="s">
        <v>91</v>
      </c>
      <c r="E12909" t="s">
        <v>24</v>
      </c>
      <c r="F12909" t="s">
        <v>25</v>
      </c>
      <c r="G12909" t="s">
        <v>19</v>
      </c>
      <c r="H12909">
        <v>0.301973168835802</v>
      </c>
      <c r="I12909">
        <v>96.8</v>
      </c>
      <c r="J12909">
        <v>39.799999999999997</v>
      </c>
      <c r="K12909">
        <v>105.384785188089</v>
      </c>
      <c r="L12909">
        <v>5.4113877318887497E-2</v>
      </c>
      <c r="M12909">
        <v>12.164623585346</v>
      </c>
      <c r="N12909">
        <v>12026</v>
      </c>
      <c r="O12909">
        <v>0.69802683116419695</v>
      </c>
      <c r="P12909">
        <v>0.301973168835802</v>
      </c>
    </row>
    <row r="12910" spans="1:16" x14ac:dyDescent="0.25">
      <c r="A12910">
        <v>12</v>
      </c>
      <c r="B12910">
        <v>36005</v>
      </c>
      <c r="C12910" t="s">
        <v>33</v>
      </c>
      <c r="D12910" t="s">
        <v>41</v>
      </c>
      <c r="E12910" t="s">
        <v>33</v>
      </c>
      <c r="F12910" t="s">
        <v>34</v>
      </c>
      <c r="G12910" t="s">
        <v>15</v>
      </c>
      <c r="H12910">
        <v>0.16859857191407801</v>
      </c>
      <c r="I12910">
        <v>81.5</v>
      </c>
      <c r="J12910">
        <v>51.5</v>
      </c>
      <c r="K12910">
        <v>142.32430068076701</v>
      </c>
      <c r="L12910">
        <v>1.25374256495762E-2</v>
      </c>
      <c r="M12910">
        <v>14.8873193330107</v>
      </c>
      <c r="N12910">
        <v>35024</v>
      </c>
      <c r="O12910">
        <v>0.83140142808592099</v>
      </c>
      <c r="P12910">
        <v>0.16859857191407901</v>
      </c>
    </row>
    <row r="12911" spans="1:16" x14ac:dyDescent="0.25">
      <c r="A12911">
        <v>12</v>
      </c>
      <c r="B12911">
        <v>24014</v>
      </c>
      <c r="C12911" t="s">
        <v>21</v>
      </c>
      <c r="D12911" t="s">
        <v>54</v>
      </c>
      <c r="E12911" t="s">
        <v>21</v>
      </c>
      <c r="F12911" t="s">
        <v>40</v>
      </c>
      <c r="G12911" t="s">
        <v>15</v>
      </c>
      <c r="H12911">
        <v>9.4977922809883694E-2</v>
      </c>
      <c r="I12911">
        <v>81.099999999999994</v>
      </c>
      <c r="J12911">
        <v>55.8</v>
      </c>
      <c r="K12911">
        <v>244.06350336327799</v>
      </c>
      <c r="L12911">
        <v>2.0149982059880601E-2</v>
      </c>
      <c r="M12911">
        <v>8.0707378805827297</v>
      </c>
      <c r="N12911">
        <v>27029</v>
      </c>
      <c r="O12911">
        <v>0.90502207719011596</v>
      </c>
      <c r="P12911">
        <v>9.4977922809883597E-2</v>
      </c>
    </row>
    <row r="12912" spans="1:16" x14ac:dyDescent="0.25">
      <c r="A12912">
        <v>12</v>
      </c>
      <c r="B12912">
        <v>15108</v>
      </c>
      <c r="C12912" t="s">
        <v>24</v>
      </c>
      <c r="D12912" t="s">
        <v>60</v>
      </c>
      <c r="E12912" t="s">
        <v>24</v>
      </c>
      <c r="F12912" t="s">
        <v>53</v>
      </c>
      <c r="G12912" t="s">
        <v>15</v>
      </c>
      <c r="H12912">
        <v>0</v>
      </c>
      <c r="I12912">
        <v>95.7</v>
      </c>
      <c r="J12912">
        <v>42.9</v>
      </c>
      <c r="K12912">
        <v>431.08145084738698</v>
      </c>
      <c r="L12912">
        <v>1.9356304533973901E-2</v>
      </c>
      <c r="M12912">
        <v>29.768307571025002</v>
      </c>
      <c r="N12912">
        <v>18153</v>
      </c>
      <c r="O12912">
        <v>1</v>
      </c>
      <c r="P12912">
        <v>0</v>
      </c>
    </row>
    <row r="12913" spans="1:16" x14ac:dyDescent="0.25">
      <c r="A12913">
        <v>12</v>
      </c>
      <c r="B12913">
        <v>74001</v>
      </c>
      <c r="C12913" t="s">
        <v>51</v>
      </c>
      <c r="D12913" t="s">
        <v>76</v>
      </c>
      <c r="E12913" t="s">
        <v>51</v>
      </c>
      <c r="F12913" t="s">
        <v>102</v>
      </c>
      <c r="G12913" t="s">
        <v>15</v>
      </c>
      <c r="H12913">
        <v>0.13862071781531901</v>
      </c>
      <c r="I12913">
        <v>61.4</v>
      </c>
      <c r="J12913">
        <v>28.6</v>
      </c>
      <c r="K12913">
        <v>281.461025634848</v>
      </c>
      <c r="L12913">
        <v>5.2078694777293197E-2</v>
      </c>
      <c r="M12913">
        <v>42.447025179184401</v>
      </c>
      <c r="N12913">
        <v>73027</v>
      </c>
      <c r="O12913">
        <v>0.86137928218467996</v>
      </c>
      <c r="P12913">
        <v>0.13862071781531901</v>
      </c>
    </row>
    <row r="12914" spans="1:16" x14ac:dyDescent="0.25">
      <c r="A12914">
        <v>12</v>
      </c>
      <c r="B12914">
        <v>28060</v>
      </c>
      <c r="C12914" t="s">
        <v>21</v>
      </c>
      <c r="D12914" t="s">
        <v>22</v>
      </c>
      <c r="E12914" t="s">
        <v>21</v>
      </c>
      <c r="F12914" t="s">
        <v>89</v>
      </c>
      <c r="G12914" t="s">
        <v>15</v>
      </c>
      <c r="H12914">
        <v>4.8730912431755799E-2</v>
      </c>
      <c r="I12914">
        <v>81.099999999999994</v>
      </c>
      <c r="J12914">
        <v>55.8</v>
      </c>
      <c r="K12914">
        <v>301.193758051918</v>
      </c>
      <c r="L12914">
        <v>2.4226984638633001E-2</v>
      </c>
      <c r="M12914">
        <v>10.915053621445001</v>
      </c>
      <c r="N12914">
        <v>23059</v>
      </c>
      <c r="O12914">
        <v>0.95126908756824302</v>
      </c>
      <c r="P12914">
        <v>4.8730912431755702E-2</v>
      </c>
    </row>
    <row r="12915" spans="1:16" x14ac:dyDescent="0.25">
      <c r="A12915">
        <v>12</v>
      </c>
      <c r="B12915">
        <v>24086</v>
      </c>
      <c r="C12915" t="s">
        <v>21</v>
      </c>
      <c r="D12915" t="s">
        <v>54</v>
      </c>
      <c r="E12915" t="s">
        <v>21</v>
      </c>
      <c r="F12915" t="s">
        <v>22</v>
      </c>
      <c r="G12915" t="s">
        <v>15</v>
      </c>
      <c r="H12915">
        <v>0.10393290412902199</v>
      </c>
      <c r="I12915">
        <v>81.099999999999994</v>
      </c>
      <c r="J12915">
        <v>55.8</v>
      </c>
      <c r="K12915">
        <v>233.74833950925401</v>
      </c>
      <c r="L12915">
        <v>1.9434453561559401E-2</v>
      </c>
      <c r="M12915">
        <v>7.3542074745245198</v>
      </c>
      <c r="N12915">
        <v>28065</v>
      </c>
      <c r="O12915">
        <v>0.89606709587097699</v>
      </c>
      <c r="P12915">
        <v>0.10393290412902199</v>
      </c>
    </row>
    <row r="12916" spans="1:16" x14ac:dyDescent="0.25">
      <c r="A12916">
        <v>12</v>
      </c>
      <c r="B12916">
        <v>15146</v>
      </c>
      <c r="C12916" t="s">
        <v>24</v>
      </c>
      <c r="D12916" t="s">
        <v>60</v>
      </c>
      <c r="E12916" t="s">
        <v>24</v>
      </c>
      <c r="F12916" t="s">
        <v>25</v>
      </c>
      <c r="G12916" t="s">
        <v>15</v>
      </c>
      <c r="H12916">
        <v>0</v>
      </c>
      <c r="I12916">
        <v>95.7</v>
      </c>
      <c r="J12916">
        <v>42.9</v>
      </c>
      <c r="K12916">
        <v>440.56949061981697</v>
      </c>
      <c r="L12916">
        <v>1.9839703875317499E-2</v>
      </c>
      <c r="M12916">
        <v>29.9884982881218</v>
      </c>
      <c r="N12916">
        <v>12026</v>
      </c>
      <c r="O12916">
        <v>1</v>
      </c>
      <c r="P12916">
        <v>0</v>
      </c>
    </row>
    <row r="12917" spans="1:16" x14ac:dyDescent="0.25">
      <c r="A12917">
        <v>12</v>
      </c>
      <c r="B12917">
        <v>77020</v>
      </c>
      <c r="C12917" t="s">
        <v>29</v>
      </c>
      <c r="D12917" t="s">
        <v>88</v>
      </c>
      <c r="E12917" t="s">
        <v>31</v>
      </c>
      <c r="F12917" t="s">
        <v>87</v>
      </c>
      <c r="G12917" t="s">
        <v>19</v>
      </c>
      <c r="H12917">
        <v>0.461036810766148</v>
      </c>
      <c r="I12917">
        <v>276.8</v>
      </c>
      <c r="J12917">
        <v>41.7</v>
      </c>
      <c r="K12917">
        <v>33.703499701603597</v>
      </c>
      <c r="L12917">
        <v>7.0781029987564206E-2</v>
      </c>
      <c r="M12917">
        <v>5.6618841063118204</v>
      </c>
      <c r="N12917">
        <v>2158</v>
      </c>
      <c r="O12917">
        <v>0.538963189233851</v>
      </c>
      <c r="P12917">
        <v>0.461036810766148</v>
      </c>
    </row>
    <row r="12918" spans="1:16" x14ac:dyDescent="0.25">
      <c r="A12918">
        <v>12</v>
      </c>
      <c r="B12918">
        <v>58120</v>
      </c>
      <c r="C12918" t="s">
        <v>13</v>
      </c>
      <c r="D12918" t="s">
        <v>14</v>
      </c>
      <c r="E12918" t="s">
        <v>13</v>
      </c>
      <c r="F12918" t="s">
        <v>14</v>
      </c>
      <c r="G12918" t="s">
        <v>15</v>
      </c>
      <c r="H12918">
        <v>9.6125476651204605E-2</v>
      </c>
      <c r="I12918">
        <v>63.9</v>
      </c>
      <c r="J12918">
        <v>45.2</v>
      </c>
      <c r="K12918">
        <v>255.534888150786</v>
      </c>
      <c r="L12918">
        <v>3.6021683348223303E-2</v>
      </c>
      <c r="M12918">
        <v>26.5285436721813</v>
      </c>
      <c r="N12918">
        <v>58091</v>
      </c>
      <c r="O12918">
        <v>0.90387452334879503</v>
      </c>
      <c r="P12918">
        <v>9.6125476651204703E-2</v>
      </c>
    </row>
    <row r="12919" spans="1:16" x14ac:dyDescent="0.25">
      <c r="A12919">
        <v>12</v>
      </c>
      <c r="B12919">
        <v>17043</v>
      </c>
      <c r="C12919" t="s">
        <v>24</v>
      </c>
      <c r="D12919" t="s">
        <v>26</v>
      </c>
      <c r="E12919" t="s">
        <v>24</v>
      </c>
      <c r="F12919" t="s">
        <v>26</v>
      </c>
      <c r="G12919" t="s">
        <v>15</v>
      </c>
      <c r="H12919">
        <v>9.6758396518126399E-2</v>
      </c>
      <c r="I12919">
        <v>95.7</v>
      </c>
      <c r="J12919">
        <v>42.9</v>
      </c>
      <c r="K12919">
        <v>298.462577689505</v>
      </c>
      <c r="L12919">
        <v>1.3572434622997001E-2</v>
      </c>
      <c r="M12919">
        <v>22.591271981140299</v>
      </c>
      <c r="N12919">
        <v>17085</v>
      </c>
      <c r="O12919">
        <v>0.90324160348187299</v>
      </c>
      <c r="P12919">
        <v>9.6758396518126399E-2</v>
      </c>
    </row>
    <row r="12920" spans="1:16" x14ac:dyDescent="0.25">
      <c r="A12920">
        <v>12</v>
      </c>
      <c r="B12920">
        <v>73027</v>
      </c>
      <c r="C12920" t="s">
        <v>51</v>
      </c>
      <c r="D12920" t="s">
        <v>102</v>
      </c>
      <c r="E12920" t="s">
        <v>51</v>
      </c>
      <c r="F12920" t="s">
        <v>93</v>
      </c>
      <c r="G12920" t="s">
        <v>15</v>
      </c>
      <c r="H12920">
        <v>0.208144921890629</v>
      </c>
      <c r="I12920">
        <v>61.4</v>
      </c>
      <c r="J12920">
        <v>28.6</v>
      </c>
      <c r="K12920">
        <v>231.16457812469201</v>
      </c>
      <c r="L12920">
        <v>7.0929444964268201E-2</v>
      </c>
      <c r="M12920">
        <v>33.943003032024301</v>
      </c>
      <c r="N12920">
        <v>75088</v>
      </c>
      <c r="O12920">
        <v>0.79185507810936995</v>
      </c>
      <c r="P12920">
        <v>0.208144921890629</v>
      </c>
    </row>
    <row r="12921" spans="1:16" x14ac:dyDescent="0.25">
      <c r="A12921">
        <v>12</v>
      </c>
      <c r="B12921">
        <v>72031</v>
      </c>
      <c r="C12921" t="s">
        <v>51</v>
      </c>
      <c r="D12921" t="s">
        <v>75</v>
      </c>
      <c r="E12921" t="s">
        <v>51</v>
      </c>
      <c r="F12921" t="s">
        <v>102</v>
      </c>
      <c r="G12921" t="s">
        <v>15</v>
      </c>
      <c r="H12921">
        <v>0.210090435613173</v>
      </c>
      <c r="I12921">
        <v>61.4</v>
      </c>
      <c r="J12921">
        <v>28.6</v>
      </c>
      <c r="K12921">
        <v>248.898636502942</v>
      </c>
      <c r="L12921">
        <v>6.8132921725148302E-2</v>
      </c>
      <c r="M12921">
        <v>28.566331108296001</v>
      </c>
      <c r="N12921">
        <v>73027</v>
      </c>
      <c r="O12921">
        <v>0.78990956438682602</v>
      </c>
      <c r="P12921">
        <v>0.210090435613173</v>
      </c>
    </row>
    <row r="12922" spans="1:16" x14ac:dyDescent="0.25">
      <c r="A12922">
        <v>12</v>
      </c>
      <c r="B12922">
        <v>58057</v>
      </c>
      <c r="C12922" t="s">
        <v>13</v>
      </c>
      <c r="D12922" t="s">
        <v>14</v>
      </c>
      <c r="E12922" t="s">
        <v>13</v>
      </c>
      <c r="F12922" t="s">
        <v>14</v>
      </c>
      <c r="G12922" t="s">
        <v>15</v>
      </c>
      <c r="H12922">
        <v>3.2938362053963201E-2</v>
      </c>
      <c r="I12922">
        <v>63.9</v>
      </c>
      <c r="J12922">
        <v>45.2</v>
      </c>
      <c r="K12922">
        <v>316.03651414568498</v>
      </c>
      <c r="L12922">
        <v>4.41699092182967E-2</v>
      </c>
      <c r="M12922">
        <v>35.047110439438001</v>
      </c>
      <c r="N12922">
        <v>58091</v>
      </c>
      <c r="O12922">
        <v>0.96706163794603595</v>
      </c>
      <c r="P12922">
        <v>3.2938362053963201E-2</v>
      </c>
    </row>
    <row r="12923" spans="1:16" x14ac:dyDescent="0.25">
      <c r="A12923">
        <v>12</v>
      </c>
      <c r="B12923">
        <v>54023</v>
      </c>
      <c r="C12923" t="s">
        <v>47</v>
      </c>
      <c r="D12923" t="s">
        <v>49</v>
      </c>
      <c r="E12923" t="s">
        <v>47</v>
      </c>
      <c r="F12923" t="s">
        <v>49</v>
      </c>
      <c r="G12923" t="s">
        <v>15</v>
      </c>
      <c r="H12923">
        <v>0.25216052327261002</v>
      </c>
      <c r="I12923">
        <v>84.4</v>
      </c>
      <c r="J12923">
        <v>56.3</v>
      </c>
      <c r="K12923">
        <v>41.3074049194325</v>
      </c>
      <c r="L12923">
        <v>3.1108056661716899E-2</v>
      </c>
      <c r="M12923">
        <v>4.2435071254501002</v>
      </c>
      <c r="N12923">
        <v>54018</v>
      </c>
      <c r="O12923">
        <v>0.74783947672738904</v>
      </c>
      <c r="P12923">
        <v>0.25216052327261002</v>
      </c>
    </row>
    <row r="12924" spans="1:16" x14ac:dyDescent="0.25">
      <c r="A12924">
        <v>12</v>
      </c>
      <c r="B12924">
        <v>15170</v>
      </c>
      <c r="C12924" t="s">
        <v>24</v>
      </c>
      <c r="D12924" t="s">
        <v>60</v>
      </c>
      <c r="E12924" t="s">
        <v>24</v>
      </c>
      <c r="F12924" t="s">
        <v>60</v>
      </c>
      <c r="G12924" t="s">
        <v>15</v>
      </c>
      <c r="H12924">
        <v>0</v>
      </c>
      <c r="I12924">
        <v>95.7</v>
      </c>
      <c r="J12924">
        <v>42.9</v>
      </c>
      <c r="K12924">
        <v>443.31043882075301</v>
      </c>
      <c r="L12924">
        <v>1.9926061804191299E-2</v>
      </c>
      <c r="M12924">
        <v>30.343752555181599</v>
      </c>
      <c r="N12924">
        <v>15118</v>
      </c>
      <c r="O12924">
        <v>1</v>
      </c>
      <c r="P12924">
        <v>0</v>
      </c>
    </row>
    <row r="12925" spans="1:16" x14ac:dyDescent="0.25">
      <c r="A12925">
        <v>12</v>
      </c>
      <c r="B12925">
        <v>72020</v>
      </c>
      <c r="C12925" t="s">
        <v>51</v>
      </c>
      <c r="D12925" t="s">
        <v>75</v>
      </c>
      <c r="E12925" t="s">
        <v>51</v>
      </c>
      <c r="F12925" t="s">
        <v>52</v>
      </c>
      <c r="G12925" t="s">
        <v>15</v>
      </c>
      <c r="H12925">
        <v>0.26082249244279099</v>
      </c>
      <c r="I12925">
        <v>61.4</v>
      </c>
      <c r="J12925">
        <v>28.6</v>
      </c>
      <c r="K12925">
        <v>184.27241026991601</v>
      </c>
      <c r="L12925">
        <v>4.4533859019134599E-2</v>
      </c>
      <c r="M12925">
        <v>22.643869662606502</v>
      </c>
      <c r="N12925">
        <v>71024</v>
      </c>
      <c r="O12925">
        <v>0.73917750755720801</v>
      </c>
      <c r="P12925">
        <v>0.26082249244279099</v>
      </c>
    </row>
    <row r="12926" spans="1:16" x14ac:dyDescent="0.25">
      <c r="A12926">
        <v>12</v>
      </c>
      <c r="B12926">
        <v>63057</v>
      </c>
      <c r="C12926" t="s">
        <v>44</v>
      </c>
      <c r="D12926" t="s">
        <v>78</v>
      </c>
      <c r="E12926" t="s">
        <v>44</v>
      </c>
      <c r="F12926" t="s">
        <v>45</v>
      </c>
      <c r="G12926" t="s">
        <v>15</v>
      </c>
      <c r="H12926">
        <v>0.15907635572780199</v>
      </c>
      <c r="I12926">
        <v>39.6</v>
      </c>
      <c r="J12926">
        <v>25.5</v>
      </c>
      <c r="K12926">
        <v>268.805533641473</v>
      </c>
      <c r="L12926">
        <v>4.1778316839627599E-2</v>
      </c>
      <c r="M12926">
        <v>39.285582835460701</v>
      </c>
      <c r="N12926">
        <v>61048</v>
      </c>
      <c r="O12926">
        <v>0.84092364427219701</v>
      </c>
      <c r="P12926">
        <v>0.15907635572780199</v>
      </c>
    </row>
    <row r="12927" spans="1:16" x14ac:dyDescent="0.25">
      <c r="A12927">
        <v>12</v>
      </c>
      <c r="B12927">
        <v>1265</v>
      </c>
      <c r="C12927" t="s">
        <v>31</v>
      </c>
      <c r="D12927" t="s">
        <v>43</v>
      </c>
      <c r="E12927" t="s">
        <v>31</v>
      </c>
      <c r="F12927" t="s">
        <v>32</v>
      </c>
      <c r="G12927" t="s">
        <v>15</v>
      </c>
      <c r="H12927">
        <v>0.100008051857538</v>
      </c>
      <c r="I12927">
        <v>106.2</v>
      </c>
      <c r="J12927">
        <v>46.2</v>
      </c>
      <c r="K12927">
        <v>258.36233660763799</v>
      </c>
      <c r="L12927">
        <v>2.9800075569531601E-2</v>
      </c>
      <c r="M12927">
        <v>28.8620909471861</v>
      </c>
      <c r="N12927">
        <v>6003</v>
      </c>
      <c r="O12927">
        <v>0.89999194814246097</v>
      </c>
      <c r="P12927">
        <v>0.100008051857538</v>
      </c>
    </row>
    <row r="12928" spans="1:16" x14ac:dyDescent="0.25">
      <c r="A12928">
        <v>12</v>
      </c>
      <c r="B12928">
        <v>7003</v>
      </c>
      <c r="C12928" t="s">
        <v>100</v>
      </c>
      <c r="D12928" t="s">
        <v>101</v>
      </c>
      <c r="E12928" t="s">
        <v>100</v>
      </c>
      <c r="F12928" t="s">
        <v>101</v>
      </c>
      <c r="G12928" t="s">
        <v>15</v>
      </c>
      <c r="H12928">
        <v>0.26244557118587403</v>
      </c>
      <c r="I12928">
        <v>45.8</v>
      </c>
      <c r="J12928">
        <v>54.9</v>
      </c>
      <c r="K12928">
        <v>19.9653604118636</v>
      </c>
      <c r="L12928">
        <v>3.1249606079999898E-2</v>
      </c>
      <c r="M12928">
        <v>1.9344994277201899</v>
      </c>
      <c r="N12928">
        <v>7003</v>
      </c>
      <c r="O12928">
        <v>0.73755442881412503</v>
      </c>
      <c r="P12928">
        <v>0.26244557118587403</v>
      </c>
    </row>
    <row r="12929" spans="1:16" x14ac:dyDescent="0.25">
      <c r="A12929">
        <v>12</v>
      </c>
      <c r="B12929">
        <v>27023</v>
      </c>
      <c r="C12929" t="s">
        <v>21</v>
      </c>
      <c r="D12929" t="s">
        <v>40</v>
      </c>
      <c r="E12929" t="s">
        <v>21</v>
      </c>
      <c r="F12929" t="s">
        <v>54</v>
      </c>
      <c r="G12929" t="s">
        <v>15</v>
      </c>
      <c r="H12929">
        <v>5.4368245263349303E-2</v>
      </c>
      <c r="I12929">
        <v>81.099999999999994</v>
      </c>
      <c r="J12929">
        <v>55.8</v>
      </c>
      <c r="K12929">
        <v>291.70695363648201</v>
      </c>
      <c r="L12929">
        <v>2.2633369312759201E-2</v>
      </c>
      <c r="M12929">
        <v>10.983294863019299</v>
      </c>
      <c r="N12929">
        <v>24095</v>
      </c>
      <c r="O12929">
        <v>0.94563175473664995</v>
      </c>
      <c r="P12929">
        <v>5.4368245263349303E-2</v>
      </c>
    </row>
    <row r="12930" spans="1:16" x14ac:dyDescent="0.25">
      <c r="A12930">
        <v>12</v>
      </c>
      <c r="B12930">
        <v>27037</v>
      </c>
      <c r="C12930" t="s">
        <v>21</v>
      </c>
      <c r="D12930" t="s">
        <v>40</v>
      </c>
      <c r="E12930" t="s">
        <v>21</v>
      </c>
      <c r="F12930" t="s">
        <v>84</v>
      </c>
      <c r="G12930" t="s">
        <v>15</v>
      </c>
      <c r="H12930">
        <v>6.7026598139132004E-2</v>
      </c>
      <c r="I12930">
        <v>81.099999999999994</v>
      </c>
      <c r="J12930">
        <v>55.8</v>
      </c>
      <c r="K12930">
        <v>278.42266804974503</v>
      </c>
      <c r="L12930">
        <v>2.2300276648634099E-2</v>
      </c>
      <c r="M12930">
        <v>9.7767507673412197</v>
      </c>
      <c r="N12930">
        <v>25006</v>
      </c>
      <c r="O12930">
        <v>0.93297340186086797</v>
      </c>
      <c r="P12930">
        <v>6.7026598139131893E-2</v>
      </c>
    </row>
    <row r="12931" spans="1:16" x14ac:dyDescent="0.25">
      <c r="A12931">
        <v>12</v>
      </c>
      <c r="B12931">
        <v>1292</v>
      </c>
      <c r="C12931" t="s">
        <v>31</v>
      </c>
      <c r="D12931" t="s">
        <v>43</v>
      </c>
      <c r="E12931" t="s">
        <v>31</v>
      </c>
      <c r="F12931" t="s">
        <v>43</v>
      </c>
      <c r="G12931" t="s">
        <v>15</v>
      </c>
      <c r="H12931">
        <v>9.4017550300499395E-2</v>
      </c>
      <c r="I12931">
        <v>106.2</v>
      </c>
      <c r="J12931">
        <v>46.2</v>
      </c>
      <c r="K12931">
        <v>264.51375132431798</v>
      </c>
      <c r="L12931">
        <v>3.0532390388481701E-2</v>
      </c>
      <c r="M12931">
        <v>29.563616933232002</v>
      </c>
      <c r="N12931">
        <v>1272</v>
      </c>
      <c r="O12931">
        <v>0.90598244969950004</v>
      </c>
      <c r="P12931">
        <v>9.4017550300499395E-2</v>
      </c>
    </row>
    <row r="12932" spans="1:16" x14ac:dyDescent="0.25">
      <c r="A12932">
        <v>12</v>
      </c>
      <c r="B12932">
        <v>109004</v>
      </c>
      <c r="C12932" t="s">
        <v>16</v>
      </c>
      <c r="D12932" t="s">
        <v>117</v>
      </c>
      <c r="E12932" t="s">
        <v>16</v>
      </c>
      <c r="F12932" t="s">
        <v>17</v>
      </c>
      <c r="G12932" t="s">
        <v>15</v>
      </c>
      <c r="H12932">
        <v>0.25227348112020398</v>
      </c>
      <c r="I12932">
        <v>61.9</v>
      </c>
      <c r="J12932">
        <v>44.8</v>
      </c>
      <c r="K12932">
        <v>111.352121467765</v>
      </c>
      <c r="L12932">
        <v>4.8678930566835102E-2</v>
      </c>
      <c r="M12932">
        <v>10.2841091295361</v>
      </c>
      <c r="N12932">
        <v>43007</v>
      </c>
      <c r="O12932">
        <v>0.74772651887979502</v>
      </c>
      <c r="P12932">
        <v>0.25227348112020298</v>
      </c>
    </row>
    <row r="12933" spans="1:16" x14ac:dyDescent="0.25">
      <c r="A12933">
        <v>12</v>
      </c>
      <c r="B12933">
        <v>58086</v>
      </c>
      <c r="C12933" t="s">
        <v>13</v>
      </c>
      <c r="D12933" t="s">
        <v>14</v>
      </c>
      <c r="E12933" t="s">
        <v>13</v>
      </c>
      <c r="F12933" t="s">
        <v>14</v>
      </c>
      <c r="G12933" t="s">
        <v>15</v>
      </c>
      <c r="H12933">
        <v>7.9392858394220597E-2</v>
      </c>
      <c r="I12933">
        <v>63.9</v>
      </c>
      <c r="J12933">
        <v>45.2</v>
      </c>
      <c r="K12933">
        <v>266.82269419583997</v>
      </c>
      <c r="L12933">
        <v>3.6816100139799197E-2</v>
      </c>
      <c r="M12933">
        <v>29.681613244197699</v>
      </c>
      <c r="N12933">
        <v>58091</v>
      </c>
      <c r="O12933">
        <v>0.92060714160577894</v>
      </c>
      <c r="P12933">
        <v>7.9392858394220597E-2</v>
      </c>
    </row>
    <row r="12934" spans="1:16" x14ac:dyDescent="0.25">
      <c r="A12934">
        <v>12</v>
      </c>
      <c r="B12934">
        <v>15074</v>
      </c>
      <c r="C12934" t="s">
        <v>24</v>
      </c>
      <c r="D12934" t="s">
        <v>60</v>
      </c>
      <c r="E12934" t="s">
        <v>24</v>
      </c>
      <c r="F12934" t="s">
        <v>25</v>
      </c>
      <c r="G12934" t="s">
        <v>15</v>
      </c>
      <c r="H12934">
        <v>0</v>
      </c>
      <c r="I12934">
        <v>95.7</v>
      </c>
      <c r="J12934">
        <v>42.9</v>
      </c>
      <c r="K12934">
        <v>424.84884280305101</v>
      </c>
      <c r="L12934">
        <v>1.9178468090346699E-2</v>
      </c>
      <c r="M12934">
        <v>28.706059629083001</v>
      </c>
      <c r="N12934">
        <v>12133</v>
      </c>
      <c r="O12934">
        <v>1</v>
      </c>
      <c r="P12934">
        <v>0</v>
      </c>
    </row>
    <row r="12935" spans="1:16" x14ac:dyDescent="0.25">
      <c r="A12935">
        <v>12</v>
      </c>
      <c r="B12935">
        <v>28089</v>
      </c>
      <c r="C12935" t="s">
        <v>21</v>
      </c>
      <c r="D12935" t="s">
        <v>22</v>
      </c>
      <c r="E12935" t="s">
        <v>21</v>
      </c>
      <c r="F12935" t="s">
        <v>40</v>
      </c>
      <c r="G12935" t="s">
        <v>15</v>
      </c>
      <c r="H12935">
        <v>0.101281036878008</v>
      </c>
      <c r="I12935">
        <v>81.099999999999994</v>
      </c>
      <c r="J12935">
        <v>55.8</v>
      </c>
      <c r="K12935">
        <v>232.843242623061</v>
      </c>
      <c r="L12935">
        <v>1.90680258384716E-2</v>
      </c>
      <c r="M12935">
        <v>8.4130439254389806</v>
      </c>
      <c r="N12935">
        <v>27033</v>
      </c>
      <c r="O12935">
        <v>0.89871896312199095</v>
      </c>
      <c r="P12935">
        <v>0.101281036878008</v>
      </c>
    </row>
    <row r="12936" spans="1:16" x14ac:dyDescent="0.25">
      <c r="A12936">
        <v>12</v>
      </c>
      <c r="B12936">
        <v>29036</v>
      </c>
      <c r="C12936" t="s">
        <v>21</v>
      </c>
      <c r="D12936" t="s">
        <v>69</v>
      </c>
      <c r="E12936" t="s">
        <v>21</v>
      </c>
      <c r="F12936" t="s">
        <v>89</v>
      </c>
      <c r="G12936" t="s">
        <v>15</v>
      </c>
      <c r="H12936">
        <v>0.17769610112853701</v>
      </c>
      <c r="I12936">
        <v>81.099999999999994</v>
      </c>
      <c r="J12936">
        <v>55.8</v>
      </c>
      <c r="K12936">
        <v>130.48451546125801</v>
      </c>
      <c r="L12936">
        <v>1.12801740367489E-2</v>
      </c>
      <c r="M12936">
        <v>5.4345168530830996</v>
      </c>
      <c r="N12936">
        <v>23059</v>
      </c>
      <c r="O12936">
        <v>0.82230389887146205</v>
      </c>
      <c r="P12936">
        <v>0.17769610112853701</v>
      </c>
    </row>
    <row r="12937" spans="1:16" x14ac:dyDescent="0.25">
      <c r="A12937">
        <v>12</v>
      </c>
      <c r="B12937">
        <v>24108</v>
      </c>
      <c r="C12937" t="s">
        <v>21</v>
      </c>
      <c r="D12937" t="s">
        <v>54</v>
      </c>
      <c r="E12937" t="s">
        <v>21</v>
      </c>
      <c r="F12937" t="s">
        <v>39</v>
      </c>
      <c r="G12937" t="s">
        <v>15</v>
      </c>
      <c r="H12937">
        <v>6.5979333618026104E-2</v>
      </c>
      <c r="I12937">
        <v>81.099999999999994</v>
      </c>
      <c r="J12937">
        <v>55.8</v>
      </c>
      <c r="K12937">
        <v>279.28563630606902</v>
      </c>
      <c r="L12937">
        <v>2.24784816507358E-2</v>
      </c>
      <c r="M12937">
        <v>9.9586919405768199</v>
      </c>
      <c r="N12937">
        <v>26044</v>
      </c>
      <c r="O12937">
        <v>0.93402066638197301</v>
      </c>
      <c r="P12937">
        <v>6.5979333618026104E-2</v>
      </c>
    </row>
    <row r="12938" spans="1:16" x14ac:dyDescent="0.25">
      <c r="A12938">
        <v>12</v>
      </c>
      <c r="B12938">
        <v>48016</v>
      </c>
      <c r="C12938" t="s">
        <v>27</v>
      </c>
      <c r="D12938" t="s">
        <v>71</v>
      </c>
      <c r="E12938" t="s">
        <v>27</v>
      </c>
      <c r="F12938" t="s">
        <v>85</v>
      </c>
      <c r="G12938" t="s">
        <v>15</v>
      </c>
      <c r="H12938">
        <v>0.18701493820696899</v>
      </c>
      <c r="I12938">
        <v>89.9</v>
      </c>
      <c r="J12938">
        <v>48.5</v>
      </c>
      <c r="K12938">
        <v>169.304990918073</v>
      </c>
      <c r="L12938">
        <v>2.0792930437617398E-2</v>
      </c>
      <c r="M12938">
        <v>11.2522660091904</v>
      </c>
      <c r="N12938">
        <v>50029</v>
      </c>
      <c r="O12938">
        <v>0.81298506179302998</v>
      </c>
      <c r="P12938">
        <v>0.18701493820696899</v>
      </c>
    </row>
    <row r="12939" spans="1:16" x14ac:dyDescent="0.25">
      <c r="A12939">
        <v>12</v>
      </c>
      <c r="B12939">
        <v>18137</v>
      </c>
      <c r="C12939" t="s">
        <v>24</v>
      </c>
      <c r="D12939" t="s">
        <v>53</v>
      </c>
      <c r="E12939" t="s">
        <v>24</v>
      </c>
      <c r="F12939" t="s">
        <v>104</v>
      </c>
      <c r="G12939" t="s">
        <v>15</v>
      </c>
      <c r="H12939">
        <v>6.9453414638238994E-2</v>
      </c>
      <c r="I12939">
        <v>95.7</v>
      </c>
      <c r="J12939">
        <v>42.9</v>
      </c>
      <c r="K12939">
        <v>339.97283527087001</v>
      </c>
      <c r="L12939">
        <v>1.5627134013896302E-2</v>
      </c>
      <c r="M12939">
        <v>22.3527703577032</v>
      </c>
      <c r="N12939">
        <v>108033</v>
      </c>
      <c r="O12939">
        <v>0.93054658536176105</v>
      </c>
      <c r="P12939">
        <v>6.9453414638238994E-2</v>
      </c>
    </row>
    <row r="12940" spans="1:16" x14ac:dyDescent="0.25">
      <c r="A12940">
        <v>12</v>
      </c>
      <c r="B12940">
        <v>24098</v>
      </c>
      <c r="C12940" t="s">
        <v>21</v>
      </c>
      <c r="D12940" t="s">
        <v>54</v>
      </c>
      <c r="E12940" t="s">
        <v>21</v>
      </c>
      <c r="F12940" t="s">
        <v>40</v>
      </c>
      <c r="G12940" t="s">
        <v>15</v>
      </c>
      <c r="H12940">
        <v>0.10046019864498899</v>
      </c>
      <c r="I12940">
        <v>81.099999999999994</v>
      </c>
      <c r="J12940">
        <v>55.8</v>
      </c>
      <c r="K12940">
        <v>233.71044276530901</v>
      </c>
      <c r="L12940">
        <v>1.8757961297488999E-2</v>
      </c>
      <c r="M12940">
        <v>8.4332149140406791</v>
      </c>
      <c r="N12940">
        <v>27033</v>
      </c>
      <c r="O12940">
        <v>0.89953980135500999</v>
      </c>
      <c r="P12940">
        <v>0.10046019864498899</v>
      </c>
    </row>
    <row r="12941" spans="1:16" x14ac:dyDescent="0.25">
      <c r="A12941">
        <v>12</v>
      </c>
      <c r="B12941">
        <v>99014</v>
      </c>
      <c r="C12941" t="s">
        <v>33</v>
      </c>
      <c r="D12941" t="s">
        <v>35</v>
      </c>
      <c r="E12941" t="s">
        <v>33</v>
      </c>
      <c r="F12941" t="s">
        <v>79</v>
      </c>
      <c r="G12941" t="s">
        <v>15</v>
      </c>
      <c r="H12941">
        <v>0.115300331237483</v>
      </c>
      <c r="I12941">
        <v>81.5</v>
      </c>
      <c r="J12941">
        <v>51.5</v>
      </c>
      <c r="K12941">
        <v>198.05286213976899</v>
      </c>
      <c r="L12941">
        <v>1.8795244699204999E-2</v>
      </c>
      <c r="M12941">
        <v>20.8463846413702</v>
      </c>
      <c r="N12941">
        <v>37006</v>
      </c>
      <c r="O12941">
        <v>0.88469966876251604</v>
      </c>
      <c r="P12941">
        <v>0.115300331237483</v>
      </c>
    </row>
    <row r="12942" spans="1:16" x14ac:dyDescent="0.25">
      <c r="A12942">
        <v>12</v>
      </c>
      <c r="B12942">
        <v>100005</v>
      </c>
      <c r="C12942" t="s">
        <v>27</v>
      </c>
      <c r="D12942" t="s">
        <v>118</v>
      </c>
      <c r="E12942" t="s">
        <v>27</v>
      </c>
      <c r="F12942" t="s">
        <v>103</v>
      </c>
      <c r="G12942" t="s">
        <v>15</v>
      </c>
      <c r="H12942">
        <v>8.2542999796608799E-2</v>
      </c>
      <c r="I12942">
        <v>89.9</v>
      </c>
      <c r="J12942">
        <v>48.5</v>
      </c>
      <c r="K12942">
        <v>279.16495917556102</v>
      </c>
      <c r="L12942">
        <v>3.4755304714416603E-2</v>
      </c>
      <c r="M12942">
        <v>23.0737197917598</v>
      </c>
      <c r="N12942">
        <v>46013</v>
      </c>
      <c r="O12942">
        <v>0.91745700020339105</v>
      </c>
      <c r="P12942">
        <v>8.2542999796608799E-2</v>
      </c>
    </row>
    <row r="12943" spans="1:16" x14ac:dyDescent="0.25">
      <c r="A12943">
        <v>12</v>
      </c>
      <c r="B12943">
        <v>63002</v>
      </c>
      <c r="C12943" t="s">
        <v>44</v>
      </c>
      <c r="D12943" t="s">
        <v>78</v>
      </c>
      <c r="E12943" t="s">
        <v>44</v>
      </c>
      <c r="F12943" t="s">
        <v>78</v>
      </c>
      <c r="G12943" t="s">
        <v>15</v>
      </c>
      <c r="H12943">
        <v>0.16699074458197</v>
      </c>
      <c r="I12943">
        <v>39.6</v>
      </c>
      <c r="J12943">
        <v>25.5</v>
      </c>
      <c r="K12943">
        <v>260.433175092505</v>
      </c>
      <c r="L12943">
        <v>4.0302723072340001E-2</v>
      </c>
      <c r="M12943">
        <v>38.3305024820909</v>
      </c>
      <c r="N12943">
        <v>63009</v>
      </c>
      <c r="O12943">
        <v>0.83300925541802895</v>
      </c>
      <c r="P12943">
        <v>0.16699074458197</v>
      </c>
    </row>
    <row r="12944" spans="1:16" x14ac:dyDescent="0.25">
      <c r="A12944">
        <v>12</v>
      </c>
      <c r="B12944">
        <v>71005</v>
      </c>
      <c r="C12944" t="s">
        <v>51</v>
      </c>
      <c r="D12944" t="s">
        <v>52</v>
      </c>
      <c r="E12944" t="s">
        <v>51</v>
      </c>
      <c r="F12944" t="s">
        <v>52</v>
      </c>
      <c r="G12944" t="s">
        <v>15</v>
      </c>
      <c r="H12944">
        <v>0.304951490396417</v>
      </c>
      <c r="I12944">
        <v>61.4</v>
      </c>
      <c r="J12944">
        <v>28.6</v>
      </c>
      <c r="K12944">
        <v>116.64466169265</v>
      </c>
      <c r="L12944">
        <v>2.43209291932861E-2</v>
      </c>
      <c r="M12944">
        <v>20.271171171264601</v>
      </c>
      <c r="N12944">
        <v>71024</v>
      </c>
      <c r="O12944">
        <v>0.695048509603583</v>
      </c>
      <c r="P12944">
        <v>0.304951490396417</v>
      </c>
    </row>
    <row r="12945" spans="1:16" x14ac:dyDescent="0.25">
      <c r="A12945">
        <v>12</v>
      </c>
      <c r="B12945">
        <v>34032</v>
      </c>
      <c r="C12945" t="s">
        <v>33</v>
      </c>
      <c r="D12945" t="s">
        <v>50</v>
      </c>
      <c r="E12945" t="s">
        <v>90</v>
      </c>
      <c r="F12945" t="s">
        <v>94</v>
      </c>
      <c r="G12945" t="s">
        <v>19</v>
      </c>
      <c r="H12945">
        <v>0.21956695912600699</v>
      </c>
      <c r="I12945">
        <v>81.5</v>
      </c>
      <c r="J12945">
        <v>51.5</v>
      </c>
      <c r="K12945">
        <v>89.679035341576807</v>
      </c>
      <c r="L12945">
        <v>8.4858432715422399E-3</v>
      </c>
      <c r="M12945">
        <v>9.3645523225162908</v>
      </c>
      <c r="N12945">
        <v>11027</v>
      </c>
      <c r="O12945">
        <v>0.78043304087399201</v>
      </c>
      <c r="P12945">
        <v>0.21956695912600699</v>
      </c>
    </row>
    <row r="12946" spans="1:16" x14ac:dyDescent="0.25">
      <c r="A12946">
        <v>12</v>
      </c>
      <c r="B12946">
        <v>62031</v>
      </c>
      <c r="C12946" t="s">
        <v>44</v>
      </c>
      <c r="D12946" t="s">
        <v>99</v>
      </c>
      <c r="E12946" t="s">
        <v>21</v>
      </c>
      <c r="F12946" t="s">
        <v>39</v>
      </c>
      <c r="G12946" t="s">
        <v>19</v>
      </c>
      <c r="H12946">
        <v>0.36117724744475099</v>
      </c>
      <c r="I12946">
        <v>39.6</v>
      </c>
      <c r="J12946">
        <v>25.5</v>
      </c>
      <c r="K12946">
        <v>81.762440744853095</v>
      </c>
      <c r="L12946">
        <v>1.3484161729246401E-2</v>
      </c>
      <c r="M12946">
        <v>10.113282331154201</v>
      </c>
      <c r="N12946">
        <v>26086</v>
      </c>
      <c r="O12946">
        <v>0.63882275255524801</v>
      </c>
      <c r="P12946">
        <v>0.36117724744475099</v>
      </c>
    </row>
    <row r="12947" spans="1:16" x14ac:dyDescent="0.25">
      <c r="A12947">
        <v>12</v>
      </c>
      <c r="B12947">
        <v>75061</v>
      </c>
      <c r="C12947" t="s">
        <v>51</v>
      </c>
      <c r="D12947" t="s">
        <v>93</v>
      </c>
      <c r="E12947" t="s">
        <v>51</v>
      </c>
      <c r="F12947" t="s">
        <v>102</v>
      </c>
      <c r="G12947" t="s">
        <v>15</v>
      </c>
      <c r="H12947">
        <v>0.19530860734536501</v>
      </c>
      <c r="I12947">
        <v>61.4</v>
      </c>
      <c r="J12947">
        <v>28.6</v>
      </c>
      <c r="K12947">
        <v>219.36434111954401</v>
      </c>
      <c r="L12947">
        <v>2.7453292708827001E-2</v>
      </c>
      <c r="M12947">
        <v>33.711810009694801</v>
      </c>
      <c r="N12947">
        <v>73027</v>
      </c>
      <c r="O12947">
        <v>0.80469139265463396</v>
      </c>
      <c r="P12947">
        <v>0.19530860734536501</v>
      </c>
    </row>
    <row r="12948" spans="1:16" x14ac:dyDescent="0.25">
      <c r="A12948">
        <v>12</v>
      </c>
      <c r="B12948">
        <v>3106</v>
      </c>
      <c r="C12948" t="s">
        <v>31</v>
      </c>
      <c r="D12948" t="s">
        <v>77</v>
      </c>
      <c r="E12948" t="s">
        <v>31</v>
      </c>
      <c r="F12948" t="s">
        <v>43</v>
      </c>
      <c r="G12948" t="s">
        <v>15</v>
      </c>
      <c r="H12948">
        <v>0.17748214432024201</v>
      </c>
      <c r="I12948">
        <v>106.2</v>
      </c>
      <c r="J12948">
        <v>46.2</v>
      </c>
      <c r="K12948">
        <v>180.282626193824</v>
      </c>
      <c r="L12948">
        <v>2.0906159167414898E-2</v>
      </c>
      <c r="M12948">
        <v>19.535699280559001</v>
      </c>
      <c r="N12948">
        <v>1191</v>
      </c>
      <c r="O12948">
        <v>0.82251785567975699</v>
      </c>
      <c r="P12948">
        <v>0.17748214432024201</v>
      </c>
    </row>
    <row r="12949" spans="1:16" x14ac:dyDescent="0.25">
      <c r="A12949">
        <v>12</v>
      </c>
      <c r="B12949">
        <v>21042</v>
      </c>
      <c r="C12949" t="s">
        <v>72</v>
      </c>
      <c r="D12949" t="s">
        <v>73</v>
      </c>
      <c r="E12949" t="s">
        <v>72</v>
      </c>
      <c r="F12949" t="s">
        <v>73</v>
      </c>
      <c r="G12949" t="s">
        <v>15</v>
      </c>
      <c r="H12949">
        <v>0.17449892610534001</v>
      </c>
      <c r="I12949">
        <v>76.2</v>
      </c>
      <c r="J12949">
        <v>58.9</v>
      </c>
      <c r="K12949">
        <v>170.746684187933</v>
      </c>
      <c r="L12949">
        <v>0.10831791759075</v>
      </c>
      <c r="M12949">
        <v>6.2258668735617002</v>
      </c>
      <c r="N12949">
        <v>21008</v>
      </c>
      <c r="O12949">
        <v>0.82550107389465899</v>
      </c>
      <c r="P12949">
        <v>0.17449892610534001</v>
      </c>
    </row>
    <row r="12950" spans="1:16" x14ac:dyDescent="0.25">
      <c r="A12950">
        <v>12</v>
      </c>
      <c r="B12950">
        <v>12026</v>
      </c>
      <c r="C12950" t="s">
        <v>24</v>
      </c>
      <c r="D12950" t="s">
        <v>25</v>
      </c>
      <c r="E12950" t="s">
        <v>24</v>
      </c>
      <c r="F12950" t="s">
        <v>60</v>
      </c>
      <c r="G12950" t="s">
        <v>15</v>
      </c>
      <c r="H12950">
        <v>2.0989717605626901E-2</v>
      </c>
      <c r="I12950">
        <v>95.7</v>
      </c>
      <c r="J12950">
        <v>42.9</v>
      </c>
      <c r="K12950">
        <v>392.414042711273</v>
      </c>
      <c r="L12950">
        <v>1.7714333712724899E-2</v>
      </c>
      <c r="M12950">
        <v>26.733394161523801</v>
      </c>
      <c r="N12950">
        <v>15146</v>
      </c>
      <c r="O12950">
        <v>0.97901028239437204</v>
      </c>
      <c r="P12950">
        <v>2.0989717605626901E-2</v>
      </c>
    </row>
    <row r="12951" spans="1:16" x14ac:dyDescent="0.25">
      <c r="A12951">
        <v>12</v>
      </c>
      <c r="B12951">
        <v>17184</v>
      </c>
      <c r="C12951" t="s">
        <v>24</v>
      </c>
      <c r="D12951" t="s">
        <v>26</v>
      </c>
      <c r="E12951" t="s">
        <v>44</v>
      </c>
      <c r="F12951" t="s">
        <v>78</v>
      </c>
      <c r="G12951" t="s">
        <v>19</v>
      </c>
      <c r="H12951">
        <v>0.20867548840265901</v>
      </c>
      <c r="I12951">
        <v>95.7</v>
      </c>
      <c r="J12951">
        <v>42.9</v>
      </c>
      <c r="K12951">
        <v>158.200292061563</v>
      </c>
      <c r="L12951">
        <v>6.6289420122020003E-3</v>
      </c>
      <c r="M12951">
        <v>16.687086680466798</v>
      </c>
      <c r="N12951">
        <v>63068</v>
      </c>
      <c r="O12951">
        <v>0.79132451159733996</v>
      </c>
      <c r="P12951">
        <v>0.20867548840265901</v>
      </c>
    </row>
    <row r="12952" spans="1:16" x14ac:dyDescent="0.25">
      <c r="A12952">
        <v>12</v>
      </c>
      <c r="B12952">
        <v>37054</v>
      </c>
      <c r="C12952" t="s">
        <v>33</v>
      </c>
      <c r="D12952" t="s">
        <v>79</v>
      </c>
      <c r="E12952" t="s">
        <v>33</v>
      </c>
      <c r="F12952" t="s">
        <v>42</v>
      </c>
      <c r="G12952" t="s">
        <v>15</v>
      </c>
      <c r="H12952">
        <v>3.3655801787014598E-2</v>
      </c>
      <c r="I12952">
        <v>81.5</v>
      </c>
      <c r="J12952">
        <v>51.5</v>
      </c>
      <c r="K12952">
        <v>279.53820562328701</v>
      </c>
      <c r="L12952">
        <v>2.30789649182018E-2</v>
      </c>
      <c r="M12952">
        <v>29.9953893156096</v>
      </c>
      <c r="N12952">
        <v>38004</v>
      </c>
      <c r="O12952">
        <v>0.96634419821298501</v>
      </c>
      <c r="P12952">
        <v>3.3655801787014598E-2</v>
      </c>
    </row>
    <row r="12953" spans="1:16" x14ac:dyDescent="0.25">
      <c r="A12953">
        <v>12</v>
      </c>
      <c r="B12953">
        <v>10025</v>
      </c>
      <c r="C12953" t="s">
        <v>90</v>
      </c>
      <c r="D12953" t="s">
        <v>91</v>
      </c>
      <c r="E12953" t="s">
        <v>58</v>
      </c>
      <c r="F12953" t="s">
        <v>97</v>
      </c>
      <c r="G12953" t="s">
        <v>19</v>
      </c>
      <c r="H12953">
        <v>0.301973168835802</v>
      </c>
      <c r="I12953">
        <v>96.8</v>
      </c>
      <c r="J12953">
        <v>39.799999999999997</v>
      </c>
      <c r="K12953">
        <v>105.384785188089</v>
      </c>
      <c r="L12953">
        <v>5.4113877318887497E-2</v>
      </c>
      <c r="M12953">
        <v>12.164623585346</v>
      </c>
      <c r="N12953">
        <v>93041</v>
      </c>
      <c r="O12953">
        <v>0.69802683116419695</v>
      </c>
      <c r="P12953">
        <v>0.301973168835802</v>
      </c>
    </row>
    <row r="12954" spans="1:16" x14ac:dyDescent="0.25">
      <c r="A12954">
        <v>12</v>
      </c>
      <c r="B12954">
        <v>37006</v>
      </c>
      <c r="C12954" t="s">
        <v>33</v>
      </c>
      <c r="D12954" t="s">
        <v>79</v>
      </c>
      <c r="E12954" t="s">
        <v>33</v>
      </c>
      <c r="F12954" t="s">
        <v>41</v>
      </c>
      <c r="G12954" t="s">
        <v>15</v>
      </c>
      <c r="H12954">
        <v>2.27970710487242E-2</v>
      </c>
      <c r="I12954">
        <v>81.5</v>
      </c>
      <c r="J12954">
        <v>51.5</v>
      </c>
      <c r="K12954">
        <v>291.15510527056102</v>
      </c>
      <c r="L12954">
        <v>2.3992014729297701E-2</v>
      </c>
      <c r="M12954">
        <v>31.084800673569902</v>
      </c>
      <c r="N12954">
        <v>36030</v>
      </c>
      <c r="O12954">
        <v>0.97720292895127503</v>
      </c>
      <c r="P12954">
        <v>2.27970710487242E-2</v>
      </c>
    </row>
    <row r="12955" spans="1:16" x14ac:dyDescent="0.25">
      <c r="A12955">
        <v>12</v>
      </c>
      <c r="B12955">
        <v>49009</v>
      </c>
      <c r="C12955" t="s">
        <v>27</v>
      </c>
      <c r="D12955" t="s">
        <v>82</v>
      </c>
      <c r="E12955" t="s">
        <v>24</v>
      </c>
      <c r="F12955" t="s">
        <v>26</v>
      </c>
      <c r="G12955" t="s">
        <v>19</v>
      </c>
      <c r="H12955">
        <v>0.14334761330692899</v>
      </c>
      <c r="I12955">
        <v>89.9</v>
      </c>
      <c r="J12955">
        <v>48.5</v>
      </c>
      <c r="K12955">
        <v>218.78595651921299</v>
      </c>
      <c r="L12955">
        <v>2.6734548745114599E-2</v>
      </c>
      <c r="M12955">
        <v>15.3610513786338</v>
      </c>
      <c r="N12955">
        <v>17077</v>
      </c>
      <c r="O12955">
        <v>0.85665238669306998</v>
      </c>
      <c r="P12955">
        <v>0.14334761330692899</v>
      </c>
    </row>
    <row r="12956" spans="1:16" x14ac:dyDescent="0.25">
      <c r="A12956">
        <v>12</v>
      </c>
      <c r="B12956">
        <v>23058</v>
      </c>
      <c r="C12956" t="s">
        <v>21</v>
      </c>
      <c r="D12956" t="s">
        <v>89</v>
      </c>
      <c r="E12956" t="s">
        <v>21</v>
      </c>
      <c r="F12956" t="s">
        <v>89</v>
      </c>
      <c r="G12956" t="s">
        <v>15</v>
      </c>
      <c r="H12956">
        <v>0.16308293392391801</v>
      </c>
      <c r="I12956">
        <v>81.099999999999994</v>
      </c>
      <c r="J12956">
        <v>55.8</v>
      </c>
      <c r="K12956">
        <v>151.45442334006799</v>
      </c>
      <c r="L12956">
        <v>1.1410532924043201E-2</v>
      </c>
      <c r="M12956">
        <v>5.4386404976105398</v>
      </c>
      <c r="N12956">
        <v>23052</v>
      </c>
      <c r="O12956">
        <v>0.83691706607608096</v>
      </c>
      <c r="P12956">
        <v>0.16308293392391801</v>
      </c>
    </row>
    <row r="12957" spans="1:16" x14ac:dyDescent="0.25">
      <c r="A12957">
        <v>12</v>
      </c>
      <c r="B12957">
        <v>10028</v>
      </c>
      <c r="C12957" t="s">
        <v>90</v>
      </c>
      <c r="D12957" t="s">
        <v>91</v>
      </c>
      <c r="E12957" t="s">
        <v>90</v>
      </c>
      <c r="F12957" t="s">
        <v>91</v>
      </c>
      <c r="G12957" t="s">
        <v>15</v>
      </c>
      <c r="H12957">
        <v>0.31918367597649999</v>
      </c>
      <c r="I12957">
        <v>96.8</v>
      </c>
      <c r="J12957">
        <v>39.799999999999997</v>
      </c>
      <c r="K12957">
        <v>80.130908320438607</v>
      </c>
      <c r="L12957">
        <v>4.3146521710807899E-2</v>
      </c>
      <c r="M12957">
        <v>10.4443628037713</v>
      </c>
      <c r="N12957">
        <v>10025</v>
      </c>
      <c r="O12957">
        <v>0.68081632402349901</v>
      </c>
      <c r="P12957">
        <v>0.31918367597649999</v>
      </c>
    </row>
    <row r="12958" spans="1:16" x14ac:dyDescent="0.25">
      <c r="A12958">
        <v>12</v>
      </c>
      <c r="B12958">
        <v>10025</v>
      </c>
      <c r="C12958" t="s">
        <v>90</v>
      </c>
      <c r="D12958" t="s">
        <v>91</v>
      </c>
      <c r="E12958" t="s">
        <v>115</v>
      </c>
      <c r="F12958" t="s">
        <v>116</v>
      </c>
      <c r="G12958" t="s">
        <v>19</v>
      </c>
      <c r="H12958">
        <v>0.301973168835802</v>
      </c>
      <c r="I12958">
        <v>96.8</v>
      </c>
      <c r="J12958">
        <v>39.799999999999997</v>
      </c>
      <c r="K12958">
        <v>105.384785188089</v>
      </c>
      <c r="L12958">
        <v>5.4113877318887497E-2</v>
      </c>
      <c r="M12958">
        <v>12.164623585346</v>
      </c>
      <c r="N12958">
        <v>70003</v>
      </c>
      <c r="O12958">
        <v>0.69802683116419695</v>
      </c>
      <c r="P12958">
        <v>0.301973168835802</v>
      </c>
    </row>
    <row r="12959" spans="1:16" x14ac:dyDescent="0.25">
      <c r="A12959">
        <v>12</v>
      </c>
      <c r="B12959">
        <v>23095</v>
      </c>
      <c r="C12959" t="s">
        <v>21</v>
      </c>
      <c r="D12959" t="s">
        <v>89</v>
      </c>
      <c r="E12959" t="s">
        <v>21</v>
      </c>
      <c r="F12959" t="s">
        <v>39</v>
      </c>
      <c r="G12959" t="s">
        <v>15</v>
      </c>
      <c r="H12959">
        <v>0.19334157204435901</v>
      </c>
      <c r="I12959">
        <v>81.099999999999994</v>
      </c>
      <c r="J12959">
        <v>55.8</v>
      </c>
      <c r="K12959">
        <v>109.652392793996</v>
      </c>
      <c r="L12959">
        <v>9.2285664661407394E-3</v>
      </c>
      <c r="M12959">
        <v>4.71667398261524</v>
      </c>
      <c r="N12959">
        <v>26021</v>
      </c>
      <c r="O12959">
        <v>0.80665842795564002</v>
      </c>
      <c r="P12959">
        <v>0.19334157204435901</v>
      </c>
    </row>
    <row r="12960" spans="1:16" x14ac:dyDescent="0.25">
      <c r="A12960">
        <v>12</v>
      </c>
      <c r="B12960">
        <v>36006</v>
      </c>
      <c r="C12960" t="s">
        <v>33</v>
      </c>
      <c r="D12960" t="s">
        <v>41</v>
      </c>
      <c r="E12960" t="s">
        <v>33</v>
      </c>
      <c r="F12960" t="s">
        <v>50</v>
      </c>
      <c r="G12960" t="s">
        <v>15</v>
      </c>
      <c r="H12960">
        <v>8.9564037059278304E-2</v>
      </c>
      <c r="I12960">
        <v>81.5</v>
      </c>
      <c r="J12960">
        <v>51.5</v>
      </c>
      <c r="K12960">
        <v>222.428728950698</v>
      </c>
      <c r="L12960">
        <v>1.8790219541731702E-2</v>
      </c>
      <c r="M12960">
        <v>23.811560653253299</v>
      </c>
      <c r="N12960">
        <v>34014</v>
      </c>
      <c r="O12960">
        <v>0.91043596294072104</v>
      </c>
      <c r="P12960">
        <v>8.9564037059278304E-2</v>
      </c>
    </row>
    <row r="12961" spans="1:16" x14ac:dyDescent="0.25">
      <c r="A12961">
        <v>12</v>
      </c>
      <c r="B12961">
        <v>73027</v>
      </c>
      <c r="C12961" t="s">
        <v>51</v>
      </c>
      <c r="D12961" t="s">
        <v>102</v>
      </c>
      <c r="E12961" t="s">
        <v>27</v>
      </c>
      <c r="F12961" t="s">
        <v>70</v>
      </c>
      <c r="G12961" t="s">
        <v>19</v>
      </c>
      <c r="H12961">
        <v>0.208144921890629</v>
      </c>
      <c r="I12961">
        <v>61.4</v>
      </c>
      <c r="J12961">
        <v>28.6</v>
      </c>
      <c r="K12961">
        <v>231.16457812469201</v>
      </c>
      <c r="L12961">
        <v>7.0929444964268201E-2</v>
      </c>
      <c r="M12961">
        <v>33.943003032024301</v>
      </c>
      <c r="N12961">
        <v>51002</v>
      </c>
      <c r="O12961">
        <v>0.79185507810936995</v>
      </c>
      <c r="P12961">
        <v>0.208144921890629</v>
      </c>
    </row>
    <row r="12962" spans="1:16" x14ac:dyDescent="0.25">
      <c r="A12962">
        <v>12</v>
      </c>
      <c r="B12962">
        <v>61022</v>
      </c>
      <c r="C12962" t="s">
        <v>44</v>
      </c>
      <c r="D12962" t="s">
        <v>45</v>
      </c>
      <c r="E12962" t="s">
        <v>44</v>
      </c>
      <c r="F12962" t="s">
        <v>45</v>
      </c>
      <c r="G12962" t="s">
        <v>15</v>
      </c>
      <c r="H12962">
        <v>0.19128008067014399</v>
      </c>
      <c r="I12962">
        <v>39.6</v>
      </c>
      <c r="J12962">
        <v>25.5</v>
      </c>
      <c r="K12962">
        <v>238.75391701298801</v>
      </c>
      <c r="L12962">
        <v>3.7457090157201597E-2</v>
      </c>
      <c r="M12962">
        <v>34.728185862311697</v>
      </c>
      <c r="N12962">
        <v>61048</v>
      </c>
      <c r="O12962">
        <v>0.80871991932985499</v>
      </c>
      <c r="P12962">
        <v>0.19128008067014399</v>
      </c>
    </row>
    <row r="12963" spans="1:16" x14ac:dyDescent="0.25">
      <c r="A12963">
        <v>12</v>
      </c>
      <c r="B12963">
        <v>16079</v>
      </c>
      <c r="C12963" t="s">
        <v>24</v>
      </c>
      <c r="D12963" t="s">
        <v>66</v>
      </c>
      <c r="E12963" t="s">
        <v>24</v>
      </c>
      <c r="F12963" t="s">
        <v>61</v>
      </c>
      <c r="G12963" t="s">
        <v>15</v>
      </c>
      <c r="H12963">
        <v>1.41597501248756E-2</v>
      </c>
      <c r="I12963">
        <v>95.7</v>
      </c>
      <c r="J12963">
        <v>42.9</v>
      </c>
      <c r="K12963">
        <v>396.19696420187199</v>
      </c>
      <c r="L12963">
        <v>1.7767729923743598E-2</v>
      </c>
      <c r="M12963">
        <v>28.171011625239899</v>
      </c>
      <c r="N12963">
        <v>13041</v>
      </c>
      <c r="O12963">
        <v>0.98584024987512398</v>
      </c>
      <c r="P12963">
        <v>1.41597501248756E-2</v>
      </c>
    </row>
    <row r="12964" spans="1:16" x14ac:dyDescent="0.25">
      <c r="A12964">
        <v>12</v>
      </c>
      <c r="B12964">
        <v>65137</v>
      </c>
      <c r="C12964" t="s">
        <v>44</v>
      </c>
      <c r="D12964" t="s">
        <v>96</v>
      </c>
      <c r="E12964" t="s">
        <v>44</v>
      </c>
      <c r="F12964" t="s">
        <v>78</v>
      </c>
      <c r="G12964" t="s">
        <v>15</v>
      </c>
      <c r="H12964">
        <v>0.165133410867703</v>
      </c>
      <c r="I12964">
        <v>39.6</v>
      </c>
      <c r="J12964">
        <v>25.5</v>
      </c>
      <c r="K12964">
        <v>259.33780346014902</v>
      </c>
      <c r="L12964">
        <v>4.08034844989957E-2</v>
      </c>
      <c r="M12964">
        <v>39.311741001297499</v>
      </c>
      <c r="N12964">
        <v>63034</v>
      </c>
      <c r="O12964">
        <v>0.83486658913229606</v>
      </c>
      <c r="P12964">
        <v>0.165133410867703</v>
      </c>
    </row>
    <row r="12965" spans="1:16" x14ac:dyDescent="0.25">
      <c r="A12965">
        <v>12</v>
      </c>
      <c r="B12965">
        <v>26080</v>
      </c>
      <c r="C12965" t="s">
        <v>21</v>
      </c>
      <c r="D12965" t="s">
        <v>39</v>
      </c>
      <c r="E12965" t="s">
        <v>21</v>
      </c>
      <c r="F12965" t="s">
        <v>54</v>
      </c>
      <c r="G12965" t="s">
        <v>15</v>
      </c>
      <c r="H12965">
        <v>0.116641783951663</v>
      </c>
      <c r="I12965">
        <v>81.099999999999994</v>
      </c>
      <c r="J12965">
        <v>55.8</v>
      </c>
      <c r="K12965">
        <v>211.83303341577599</v>
      </c>
      <c r="L12965">
        <v>1.7395534750268699E-2</v>
      </c>
      <c r="M12965">
        <v>7.8997295565759504</v>
      </c>
      <c r="N12965">
        <v>24095</v>
      </c>
      <c r="O12965">
        <v>0.88335821604833598</v>
      </c>
      <c r="P12965">
        <v>0.116641783951663</v>
      </c>
    </row>
    <row r="12966" spans="1:16" x14ac:dyDescent="0.25">
      <c r="A12966">
        <v>12</v>
      </c>
      <c r="B12966">
        <v>15113</v>
      </c>
      <c r="C12966" t="s">
        <v>24</v>
      </c>
      <c r="D12966" t="s">
        <v>60</v>
      </c>
      <c r="E12966" t="s">
        <v>24</v>
      </c>
      <c r="F12966" t="s">
        <v>25</v>
      </c>
      <c r="G12966" t="s">
        <v>15</v>
      </c>
      <c r="H12966">
        <v>1.6933513676589899E-2</v>
      </c>
      <c r="I12966">
        <v>95.7</v>
      </c>
      <c r="J12966">
        <v>42.9</v>
      </c>
      <c r="K12966">
        <v>397.06590371563499</v>
      </c>
      <c r="L12966">
        <v>1.7938135279360501E-2</v>
      </c>
      <c r="M12966">
        <v>27.045688004332799</v>
      </c>
      <c r="N12966">
        <v>12127</v>
      </c>
      <c r="O12966">
        <v>0.98306648632340998</v>
      </c>
      <c r="P12966">
        <v>1.6933513676589899E-2</v>
      </c>
    </row>
    <row r="12967" spans="1:16" x14ac:dyDescent="0.25">
      <c r="A12967">
        <v>12</v>
      </c>
      <c r="B12967">
        <v>63024</v>
      </c>
      <c r="C12967" t="s">
        <v>44</v>
      </c>
      <c r="D12967" t="s">
        <v>78</v>
      </c>
      <c r="E12967" t="s">
        <v>44</v>
      </c>
      <c r="F12967" t="s">
        <v>99</v>
      </c>
      <c r="G12967" t="s">
        <v>15</v>
      </c>
      <c r="H12967">
        <v>0.17884547880177701</v>
      </c>
      <c r="I12967">
        <v>39.6</v>
      </c>
      <c r="J12967">
        <v>25.5</v>
      </c>
      <c r="K12967">
        <v>245.56597300752099</v>
      </c>
      <c r="L12967">
        <v>3.83970300294533E-2</v>
      </c>
      <c r="M12967">
        <v>37.507481978690201</v>
      </c>
      <c r="N12967">
        <v>62008</v>
      </c>
      <c r="O12967">
        <v>0.82115452119822097</v>
      </c>
      <c r="P12967">
        <v>0.17884547880177701</v>
      </c>
    </row>
    <row r="12968" spans="1:16" x14ac:dyDescent="0.25">
      <c r="A12968">
        <v>12</v>
      </c>
      <c r="B12968">
        <v>58091</v>
      </c>
      <c r="C12968" t="s">
        <v>13</v>
      </c>
      <c r="D12968" t="s">
        <v>14</v>
      </c>
      <c r="E12968" t="s">
        <v>13</v>
      </c>
      <c r="F12968" t="s">
        <v>14</v>
      </c>
      <c r="G12968" t="s">
        <v>15</v>
      </c>
      <c r="H12968">
        <v>1.33830742645378E-2</v>
      </c>
      <c r="I12968">
        <v>63.9</v>
      </c>
      <c r="J12968">
        <v>45.2</v>
      </c>
      <c r="K12968">
        <v>345.73179625703602</v>
      </c>
      <c r="L12968">
        <v>4.8577829854548699E-2</v>
      </c>
      <c r="M12968">
        <v>35.386210679520403</v>
      </c>
      <c r="N12968">
        <v>58091</v>
      </c>
      <c r="O12968">
        <v>0.986616925735462</v>
      </c>
      <c r="P12968">
        <v>1.33830742645378E-2</v>
      </c>
    </row>
    <row r="12969" spans="1:16" x14ac:dyDescent="0.25">
      <c r="A12969">
        <v>12</v>
      </c>
      <c r="B12969">
        <v>35017</v>
      </c>
      <c r="C12969" t="s">
        <v>33</v>
      </c>
      <c r="D12969" t="s">
        <v>34</v>
      </c>
      <c r="E12969" t="s">
        <v>33</v>
      </c>
      <c r="F12969" t="s">
        <v>34</v>
      </c>
      <c r="G12969" t="s">
        <v>15</v>
      </c>
      <c r="H12969">
        <v>0.140397878940999</v>
      </c>
      <c r="I12969">
        <v>81.5</v>
      </c>
      <c r="J12969">
        <v>51.5</v>
      </c>
      <c r="K12969">
        <v>169.095746072477</v>
      </c>
      <c r="L12969">
        <v>1.51061177486437E-2</v>
      </c>
      <c r="M12969">
        <v>18.5617499307813</v>
      </c>
      <c r="N12969">
        <v>35033</v>
      </c>
      <c r="O12969">
        <v>0.85960212105900102</v>
      </c>
      <c r="P12969">
        <v>0.140397878940999</v>
      </c>
    </row>
    <row r="12970" spans="1:16" x14ac:dyDescent="0.25">
      <c r="A12970">
        <v>12</v>
      </c>
      <c r="B12970">
        <v>4028</v>
      </c>
      <c r="C12970" t="s">
        <v>31</v>
      </c>
      <c r="D12970" t="s">
        <v>57</v>
      </c>
      <c r="E12970" t="s">
        <v>51</v>
      </c>
      <c r="F12970" t="s">
        <v>75</v>
      </c>
      <c r="G12970" t="s">
        <v>19</v>
      </c>
      <c r="H12970">
        <v>0.20921855848125001</v>
      </c>
      <c r="I12970">
        <v>106.2</v>
      </c>
      <c r="J12970">
        <v>46.2</v>
      </c>
      <c r="K12970">
        <v>146.98279788083499</v>
      </c>
      <c r="L12970">
        <v>1.68649491963999E-2</v>
      </c>
      <c r="M12970">
        <v>15.961301189026001</v>
      </c>
      <c r="N12970">
        <v>72001</v>
      </c>
      <c r="O12970">
        <v>0.79078144151874896</v>
      </c>
      <c r="P12970">
        <v>0.20921855848125001</v>
      </c>
    </row>
    <row r="12971" spans="1:16" x14ac:dyDescent="0.25">
      <c r="A12971">
        <v>12</v>
      </c>
      <c r="B12971">
        <v>63083</v>
      </c>
      <c r="C12971" t="s">
        <v>44</v>
      </c>
      <c r="D12971" t="s">
        <v>78</v>
      </c>
      <c r="E12971" t="s">
        <v>44</v>
      </c>
      <c r="F12971" t="s">
        <v>45</v>
      </c>
      <c r="G12971" t="s">
        <v>15</v>
      </c>
      <c r="H12971">
        <v>0.16199990528834901</v>
      </c>
      <c r="I12971">
        <v>39.6</v>
      </c>
      <c r="J12971">
        <v>25.5</v>
      </c>
      <c r="K12971">
        <v>261.84724753526001</v>
      </c>
      <c r="L12971">
        <v>4.09607756764995E-2</v>
      </c>
      <c r="M12971">
        <v>39.809214332193498</v>
      </c>
      <c r="N12971">
        <v>61083</v>
      </c>
      <c r="O12971">
        <v>0.83800009471165005</v>
      </c>
      <c r="P12971">
        <v>0.16199990528834901</v>
      </c>
    </row>
    <row r="12972" spans="1:16" x14ac:dyDescent="0.25">
      <c r="A12972">
        <v>12</v>
      </c>
      <c r="B12972">
        <v>4029</v>
      </c>
      <c r="C12972" t="s">
        <v>31</v>
      </c>
      <c r="D12972" t="s">
        <v>57</v>
      </c>
      <c r="E12972" t="s">
        <v>44</v>
      </c>
      <c r="F12972" t="s">
        <v>55</v>
      </c>
      <c r="G12972" t="s">
        <v>19</v>
      </c>
      <c r="H12972">
        <v>0.13225210764359099</v>
      </c>
      <c r="I12972">
        <v>106.2</v>
      </c>
      <c r="J12972">
        <v>46.2</v>
      </c>
      <c r="K12972">
        <v>225.53705245395801</v>
      </c>
      <c r="L12972">
        <v>2.62086376522962E-2</v>
      </c>
      <c r="M12972">
        <v>25.077950333150401</v>
      </c>
      <c r="N12972">
        <v>64008</v>
      </c>
      <c r="O12972">
        <v>0.86774789235640803</v>
      </c>
      <c r="P12972">
        <v>0.13225210764359099</v>
      </c>
    </row>
    <row r="12973" spans="1:16" x14ac:dyDescent="0.25">
      <c r="A12973">
        <v>12</v>
      </c>
      <c r="B12973">
        <v>16008</v>
      </c>
      <c r="C12973" t="s">
        <v>24</v>
      </c>
      <c r="D12973" t="s">
        <v>66</v>
      </c>
      <c r="E12973" t="s">
        <v>24</v>
      </c>
      <c r="F12973" t="s">
        <v>25</v>
      </c>
      <c r="G12973" t="s">
        <v>15</v>
      </c>
      <c r="H12973">
        <v>2.3048199743820899E-2</v>
      </c>
      <c r="I12973">
        <v>95.7</v>
      </c>
      <c r="J12973">
        <v>42.9</v>
      </c>
      <c r="K12973">
        <v>386.27540853332198</v>
      </c>
      <c r="L12973">
        <v>1.7201991853588901E-2</v>
      </c>
      <c r="M12973">
        <v>27.408813806638602</v>
      </c>
      <c r="N12973">
        <v>12133</v>
      </c>
      <c r="O12973">
        <v>0.976951800256179</v>
      </c>
      <c r="P12973">
        <v>2.3048199743820899E-2</v>
      </c>
    </row>
    <row r="12974" spans="1:16" x14ac:dyDescent="0.25">
      <c r="A12974">
        <v>12</v>
      </c>
      <c r="B12974">
        <v>58091</v>
      </c>
      <c r="C12974" t="s">
        <v>13</v>
      </c>
      <c r="D12974" t="s">
        <v>14</v>
      </c>
      <c r="E12974" t="s">
        <v>13</v>
      </c>
      <c r="F12974" t="s">
        <v>14</v>
      </c>
      <c r="G12974" t="s">
        <v>15</v>
      </c>
      <c r="H12974">
        <v>1.33830742645378E-2</v>
      </c>
      <c r="I12974">
        <v>63.9</v>
      </c>
      <c r="J12974">
        <v>45.2</v>
      </c>
      <c r="K12974">
        <v>345.73179625703602</v>
      </c>
      <c r="L12974">
        <v>4.8577829854548699E-2</v>
      </c>
      <c r="M12974">
        <v>35.386210679520403</v>
      </c>
      <c r="N12974">
        <v>58091</v>
      </c>
      <c r="O12974">
        <v>0.986616925735462</v>
      </c>
      <c r="P12974">
        <v>1.33830742645378E-2</v>
      </c>
    </row>
    <row r="12975" spans="1:16" x14ac:dyDescent="0.25">
      <c r="A12975">
        <v>12</v>
      </c>
      <c r="B12975">
        <v>45010</v>
      </c>
      <c r="C12975" t="s">
        <v>27</v>
      </c>
      <c r="D12975" t="s">
        <v>95</v>
      </c>
      <c r="E12975" t="s">
        <v>21</v>
      </c>
      <c r="F12975" t="s">
        <v>40</v>
      </c>
      <c r="G12975" t="s">
        <v>19</v>
      </c>
      <c r="H12975">
        <v>0.162623897283075</v>
      </c>
      <c r="I12975">
        <v>89.9</v>
      </c>
      <c r="J12975">
        <v>48.5</v>
      </c>
      <c r="K12975">
        <v>186.97425859914699</v>
      </c>
      <c r="L12975">
        <v>2.3778962701179501E-2</v>
      </c>
      <c r="M12975">
        <v>15.8707937069442</v>
      </c>
      <c r="N12975">
        <v>27012</v>
      </c>
      <c r="O12975">
        <v>0.83737610271692398</v>
      </c>
      <c r="P12975">
        <v>0.162623897283075</v>
      </c>
    </row>
    <row r="12976" spans="1:16" x14ac:dyDescent="0.25">
      <c r="A12976">
        <v>12</v>
      </c>
      <c r="B12976">
        <v>63047</v>
      </c>
      <c r="C12976" t="s">
        <v>44</v>
      </c>
      <c r="D12976" t="s">
        <v>78</v>
      </c>
      <c r="E12976" t="s">
        <v>31</v>
      </c>
      <c r="F12976" t="s">
        <v>57</v>
      </c>
      <c r="G12976" t="s">
        <v>19</v>
      </c>
      <c r="H12976">
        <v>0.228004606399625</v>
      </c>
      <c r="I12976">
        <v>39.6</v>
      </c>
      <c r="J12976">
        <v>25.5</v>
      </c>
      <c r="K12976">
        <v>204.17924563955</v>
      </c>
      <c r="L12976">
        <v>3.1278945486646899E-2</v>
      </c>
      <c r="M12976">
        <v>29.389984867654299</v>
      </c>
      <c r="N12976">
        <v>4130</v>
      </c>
      <c r="O12976">
        <v>0.77199539360037395</v>
      </c>
      <c r="P12976">
        <v>0.228004606399625</v>
      </c>
    </row>
    <row r="12977" spans="1:16" x14ac:dyDescent="0.25">
      <c r="A12977">
        <v>12</v>
      </c>
      <c r="B12977">
        <v>56059</v>
      </c>
      <c r="C12977" t="s">
        <v>13</v>
      </c>
      <c r="D12977" t="s">
        <v>20</v>
      </c>
      <c r="E12977" t="s">
        <v>13</v>
      </c>
      <c r="F12977" t="s">
        <v>14</v>
      </c>
      <c r="G12977" t="s">
        <v>15</v>
      </c>
      <c r="H12977">
        <v>0.30141002537094103</v>
      </c>
      <c r="I12977">
        <v>63.9</v>
      </c>
      <c r="J12977">
        <v>45.2</v>
      </c>
      <c r="K12977">
        <v>30.547481141115899</v>
      </c>
      <c r="L12977">
        <v>2.64875899382635E-3</v>
      </c>
      <c r="M12977">
        <v>4.4614567177710702</v>
      </c>
      <c r="N12977">
        <v>58091</v>
      </c>
      <c r="O12977">
        <v>0.69858997462905803</v>
      </c>
      <c r="P12977">
        <v>0.30141002537094103</v>
      </c>
    </row>
    <row r="12978" spans="1:16" x14ac:dyDescent="0.25">
      <c r="A12978">
        <v>12</v>
      </c>
      <c r="B12978">
        <v>11015</v>
      </c>
      <c r="C12978" t="s">
        <v>90</v>
      </c>
      <c r="D12978" t="s">
        <v>94</v>
      </c>
      <c r="E12978" t="s">
        <v>33</v>
      </c>
      <c r="F12978" t="s">
        <v>46</v>
      </c>
      <c r="G12978" t="s">
        <v>19</v>
      </c>
      <c r="H12978">
        <v>0.34259632661445499</v>
      </c>
      <c r="I12978">
        <v>96.8</v>
      </c>
      <c r="J12978">
        <v>39.799999999999997</v>
      </c>
      <c r="K12978">
        <v>46.059964712148599</v>
      </c>
      <c r="L12978">
        <v>2.33243564668126E-2</v>
      </c>
      <c r="M12978">
        <v>7.1984802199462701</v>
      </c>
      <c r="N12978">
        <v>33032</v>
      </c>
      <c r="O12978">
        <v>0.65740367338554395</v>
      </c>
      <c r="P12978">
        <v>0.34259632661445599</v>
      </c>
    </row>
    <row r="12979" spans="1:16" x14ac:dyDescent="0.25">
      <c r="A12979">
        <v>12</v>
      </c>
      <c r="B12979">
        <v>23077</v>
      </c>
      <c r="C12979" t="s">
        <v>21</v>
      </c>
      <c r="D12979" t="s">
        <v>89</v>
      </c>
      <c r="E12979" t="s">
        <v>21</v>
      </c>
      <c r="F12979" t="s">
        <v>40</v>
      </c>
      <c r="G12979" t="s">
        <v>15</v>
      </c>
      <c r="H12979">
        <v>0.17385062210473801</v>
      </c>
      <c r="I12979">
        <v>81.099999999999994</v>
      </c>
      <c r="J12979">
        <v>55.8</v>
      </c>
      <c r="K12979">
        <v>137.279714117569</v>
      </c>
      <c r="L12979">
        <v>1.0247642568480601E-2</v>
      </c>
      <c r="M12979">
        <v>4.9483518929605204</v>
      </c>
      <c r="N12979">
        <v>27042</v>
      </c>
      <c r="O12979">
        <v>0.82614937789526199</v>
      </c>
      <c r="P12979">
        <v>0.17385062210473801</v>
      </c>
    </row>
    <row r="12980" spans="1:16" x14ac:dyDescent="0.25">
      <c r="A12980">
        <v>12</v>
      </c>
      <c r="B12980">
        <v>58079</v>
      </c>
      <c r="C12980" t="s">
        <v>13</v>
      </c>
      <c r="D12980" t="s">
        <v>14</v>
      </c>
      <c r="E12980" t="s">
        <v>13</v>
      </c>
      <c r="F12980" t="s">
        <v>14</v>
      </c>
      <c r="G12980" t="s">
        <v>15</v>
      </c>
      <c r="H12980">
        <v>6.8142696817836801E-2</v>
      </c>
      <c r="I12980">
        <v>63.9</v>
      </c>
      <c r="J12980">
        <v>45.2</v>
      </c>
      <c r="K12980">
        <v>270.94333452694701</v>
      </c>
      <c r="L12980">
        <v>3.8986375517586103E-2</v>
      </c>
      <c r="M12980">
        <v>32.909480740798699</v>
      </c>
      <c r="N12980">
        <v>58091</v>
      </c>
      <c r="O12980">
        <v>0.93185730318216298</v>
      </c>
      <c r="P12980">
        <v>6.8142696817836704E-2</v>
      </c>
    </row>
    <row r="12981" spans="1:16" x14ac:dyDescent="0.25">
      <c r="A12981">
        <v>12</v>
      </c>
      <c r="B12981">
        <v>12133</v>
      </c>
      <c r="C12981" t="s">
        <v>24</v>
      </c>
      <c r="D12981" t="s">
        <v>25</v>
      </c>
      <c r="E12981" t="s">
        <v>24</v>
      </c>
      <c r="F12981" t="s">
        <v>104</v>
      </c>
      <c r="G12981" t="s">
        <v>15</v>
      </c>
      <c r="H12981">
        <v>6.6815642213224502E-2</v>
      </c>
      <c r="I12981">
        <v>95.7</v>
      </c>
      <c r="J12981">
        <v>42.9</v>
      </c>
      <c r="K12981">
        <v>339.90611348551698</v>
      </c>
      <c r="L12981">
        <v>1.53074567632358E-2</v>
      </c>
      <c r="M12981">
        <v>23.214601422542099</v>
      </c>
      <c r="N12981">
        <v>108033</v>
      </c>
      <c r="O12981">
        <v>0.933184357786775</v>
      </c>
      <c r="P12981">
        <v>6.6815642213224502E-2</v>
      </c>
    </row>
    <row r="12982" spans="1:16" x14ac:dyDescent="0.25">
      <c r="A12982">
        <v>12</v>
      </c>
      <c r="B12982">
        <v>58005</v>
      </c>
      <c r="C12982" t="s">
        <v>13</v>
      </c>
      <c r="D12982" t="s">
        <v>14</v>
      </c>
      <c r="E12982" t="s">
        <v>13</v>
      </c>
      <c r="F12982" t="s">
        <v>14</v>
      </c>
      <c r="G12982" t="s">
        <v>15</v>
      </c>
      <c r="H12982">
        <v>0.181877100221188</v>
      </c>
      <c r="I12982">
        <v>63.9</v>
      </c>
      <c r="J12982">
        <v>45.2</v>
      </c>
      <c r="K12982">
        <v>164.06167068783401</v>
      </c>
      <c r="L12982">
        <v>2.2411489721619101E-2</v>
      </c>
      <c r="M12982">
        <v>16.768112941008901</v>
      </c>
      <c r="N12982">
        <v>58091</v>
      </c>
      <c r="O12982">
        <v>0.81812289977881103</v>
      </c>
      <c r="P12982">
        <v>0.181877100221188</v>
      </c>
    </row>
    <row r="12983" spans="1:16" x14ac:dyDescent="0.25">
      <c r="A12983">
        <v>12</v>
      </c>
      <c r="B12983">
        <v>50032</v>
      </c>
      <c r="C12983" t="s">
        <v>27</v>
      </c>
      <c r="D12983" t="s">
        <v>85</v>
      </c>
      <c r="E12983" t="s">
        <v>27</v>
      </c>
      <c r="F12983" t="s">
        <v>71</v>
      </c>
      <c r="G12983" t="s">
        <v>15</v>
      </c>
      <c r="H12983">
        <v>0.107283524749939</v>
      </c>
      <c r="I12983">
        <v>89.9</v>
      </c>
      <c r="J12983">
        <v>48.5</v>
      </c>
      <c r="K12983">
        <v>251.58365902161299</v>
      </c>
      <c r="L12983">
        <v>3.0716744060801701E-2</v>
      </c>
      <c r="M12983">
        <v>20.522734014373</v>
      </c>
      <c r="N12983">
        <v>48019</v>
      </c>
      <c r="O12983">
        <v>0.89271647525006004</v>
      </c>
      <c r="P12983">
        <v>0.107283524749939</v>
      </c>
    </row>
    <row r="12984" spans="1:16" x14ac:dyDescent="0.25">
      <c r="A12984">
        <v>12</v>
      </c>
      <c r="B12984">
        <v>4187</v>
      </c>
      <c r="C12984" t="s">
        <v>31</v>
      </c>
      <c r="D12984" t="s">
        <v>57</v>
      </c>
      <c r="E12984" t="s">
        <v>31</v>
      </c>
      <c r="F12984" t="s">
        <v>57</v>
      </c>
      <c r="G12984" t="s">
        <v>15</v>
      </c>
      <c r="H12984">
        <v>0.238897702037698</v>
      </c>
      <c r="I12984">
        <v>106.2</v>
      </c>
      <c r="J12984">
        <v>46.2</v>
      </c>
      <c r="K12984">
        <v>116.119233884053</v>
      </c>
      <c r="L12984">
        <v>1.3871219528688901E-2</v>
      </c>
      <c r="M12984">
        <v>12.6865768645338</v>
      </c>
      <c r="N12984">
        <v>4215</v>
      </c>
      <c r="O12984">
        <v>0.761102297962302</v>
      </c>
      <c r="P12984">
        <v>0.238897702037698</v>
      </c>
    </row>
    <row r="12985" spans="1:16" x14ac:dyDescent="0.25">
      <c r="A12985">
        <v>12</v>
      </c>
      <c r="B12985">
        <v>58056</v>
      </c>
      <c r="C12985" t="s">
        <v>13</v>
      </c>
      <c r="D12985" t="s">
        <v>14</v>
      </c>
      <c r="E12985" t="s">
        <v>13</v>
      </c>
      <c r="F12985" t="s">
        <v>14</v>
      </c>
      <c r="G12985" t="s">
        <v>15</v>
      </c>
      <c r="H12985">
        <v>0.15119021345077699</v>
      </c>
      <c r="I12985">
        <v>63.9</v>
      </c>
      <c r="J12985">
        <v>45.2</v>
      </c>
      <c r="K12985">
        <v>199.66707962498899</v>
      </c>
      <c r="L12985">
        <v>2.8121971677472098E-2</v>
      </c>
      <c r="M12985">
        <v>19.719002180624301</v>
      </c>
      <c r="N12985">
        <v>58091</v>
      </c>
      <c r="O12985">
        <v>0.84880978654922201</v>
      </c>
      <c r="P12985">
        <v>0.15119021345077699</v>
      </c>
    </row>
    <row r="12986" spans="1:16" x14ac:dyDescent="0.25">
      <c r="A12986">
        <v>12</v>
      </c>
      <c r="B12986">
        <v>1191</v>
      </c>
      <c r="C12986" t="s">
        <v>31</v>
      </c>
      <c r="D12986" t="s">
        <v>43</v>
      </c>
      <c r="E12986" t="s">
        <v>31</v>
      </c>
      <c r="F12986" t="s">
        <v>43</v>
      </c>
      <c r="G12986" t="s">
        <v>15</v>
      </c>
      <c r="H12986">
        <v>0.13546506934885599</v>
      </c>
      <c r="I12986">
        <v>106.2</v>
      </c>
      <c r="J12986">
        <v>46.2</v>
      </c>
      <c r="K12986">
        <v>221.04640491502099</v>
      </c>
      <c r="L12986">
        <v>2.5691288885788099E-2</v>
      </c>
      <c r="M12986">
        <v>24.964872433075801</v>
      </c>
      <c r="N12986">
        <v>1219</v>
      </c>
      <c r="O12986">
        <v>0.86453493065114295</v>
      </c>
      <c r="P12986">
        <v>0.13546506934885599</v>
      </c>
    </row>
    <row r="12987" spans="1:16" x14ac:dyDescent="0.25">
      <c r="A12987">
        <v>12</v>
      </c>
      <c r="B12987">
        <v>53018</v>
      </c>
      <c r="C12987" t="s">
        <v>27</v>
      </c>
      <c r="D12987" t="s">
        <v>28</v>
      </c>
      <c r="E12987" t="s">
        <v>27</v>
      </c>
      <c r="F12987" t="s">
        <v>92</v>
      </c>
      <c r="G12987" t="s">
        <v>15</v>
      </c>
      <c r="H12987">
        <v>0.30789956081936898</v>
      </c>
      <c r="I12987">
        <v>89.9</v>
      </c>
      <c r="J12987">
        <v>48.5</v>
      </c>
      <c r="K12987">
        <v>23.394679774722299</v>
      </c>
      <c r="L12987" s="1">
        <v>7.4342372059384198E-4</v>
      </c>
      <c r="M12987">
        <v>1.3950222060573001</v>
      </c>
      <c r="N12987">
        <v>47014</v>
      </c>
      <c r="O12987">
        <v>0.69210043918063002</v>
      </c>
      <c r="P12987">
        <v>0.30789956081936898</v>
      </c>
    </row>
    <row r="12988" spans="1:16" x14ac:dyDescent="0.25">
      <c r="A12988">
        <v>12</v>
      </c>
      <c r="B12988">
        <v>35013</v>
      </c>
      <c r="C12988" t="s">
        <v>33</v>
      </c>
      <c r="D12988" t="s">
        <v>34</v>
      </c>
      <c r="E12988" t="s">
        <v>33</v>
      </c>
      <c r="F12988" t="s">
        <v>41</v>
      </c>
      <c r="G12988" t="s">
        <v>15</v>
      </c>
      <c r="H12988">
        <v>0.21544301187503001</v>
      </c>
      <c r="I12988">
        <v>81.5</v>
      </c>
      <c r="J12988">
        <v>51.5</v>
      </c>
      <c r="K12988">
        <v>90.299322810857703</v>
      </c>
      <c r="L12988">
        <v>7.8106220665646901E-3</v>
      </c>
      <c r="M12988">
        <v>10.508953258778799</v>
      </c>
      <c r="N12988">
        <v>36023</v>
      </c>
      <c r="O12988">
        <v>0.78455698812496899</v>
      </c>
      <c r="P12988">
        <v>0.21544301187503001</v>
      </c>
    </row>
    <row r="12989" spans="1:16" x14ac:dyDescent="0.25">
      <c r="A12989">
        <v>12</v>
      </c>
      <c r="B12989">
        <v>8055</v>
      </c>
      <c r="C12989" t="s">
        <v>90</v>
      </c>
      <c r="D12989" t="s">
        <v>98</v>
      </c>
      <c r="E12989" t="s">
        <v>33</v>
      </c>
      <c r="F12989" t="s">
        <v>34</v>
      </c>
      <c r="G12989" t="s">
        <v>19</v>
      </c>
      <c r="H12989">
        <v>0.301277435070477</v>
      </c>
      <c r="I12989">
        <v>96.8</v>
      </c>
      <c r="J12989">
        <v>39.799999999999997</v>
      </c>
      <c r="K12989">
        <v>91.712778838065404</v>
      </c>
      <c r="L12989">
        <v>2.6642698097706599E-2</v>
      </c>
      <c r="M12989">
        <v>10.9711955004763</v>
      </c>
      <c r="N12989">
        <v>35024</v>
      </c>
      <c r="O12989">
        <v>0.69872256492952201</v>
      </c>
      <c r="P12989">
        <v>0.301277435070477</v>
      </c>
    </row>
    <row r="12990" spans="1:16" x14ac:dyDescent="0.25">
      <c r="A12990">
        <v>12</v>
      </c>
      <c r="B12990">
        <v>15221</v>
      </c>
      <c r="C12990" t="s">
        <v>24</v>
      </c>
      <c r="D12990" t="s">
        <v>60</v>
      </c>
      <c r="E12990" t="s">
        <v>24</v>
      </c>
      <c r="F12990" t="s">
        <v>26</v>
      </c>
      <c r="G12990" t="s">
        <v>15</v>
      </c>
      <c r="H12990">
        <v>0</v>
      </c>
      <c r="I12990">
        <v>95.7</v>
      </c>
      <c r="J12990">
        <v>42.9</v>
      </c>
      <c r="K12990">
        <v>446.84289774894199</v>
      </c>
      <c r="L12990">
        <v>2.0037668179545699E-2</v>
      </c>
      <c r="M12990">
        <v>31.374773696111799</v>
      </c>
      <c r="N12990">
        <v>17029</v>
      </c>
      <c r="O12990">
        <v>1</v>
      </c>
      <c r="P12990">
        <v>0</v>
      </c>
    </row>
    <row r="12991" spans="1:16" x14ac:dyDescent="0.25">
      <c r="A12991">
        <v>12</v>
      </c>
      <c r="B12991">
        <v>17065</v>
      </c>
      <c r="C12991" t="s">
        <v>24</v>
      </c>
      <c r="D12991" t="s">
        <v>26</v>
      </c>
      <c r="E12991" t="s">
        <v>47</v>
      </c>
      <c r="F12991" t="s">
        <v>49</v>
      </c>
      <c r="G12991" t="s">
        <v>19</v>
      </c>
      <c r="H12991">
        <v>0.13953543292041001</v>
      </c>
      <c r="I12991">
        <v>95.7</v>
      </c>
      <c r="J12991">
        <v>42.9</v>
      </c>
      <c r="K12991">
        <v>243.119769488938</v>
      </c>
      <c r="L12991">
        <v>1.0397903970518501E-2</v>
      </c>
      <c r="M12991">
        <v>20.659066344511601</v>
      </c>
      <c r="N12991">
        <v>54013</v>
      </c>
      <c r="O12991">
        <v>0.86046456707958896</v>
      </c>
      <c r="P12991">
        <v>0.13953543292041001</v>
      </c>
    </row>
    <row r="12992" spans="1:16" x14ac:dyDescent="0.25">
      <c r="A12992">
        <v>12</v>
      </c>
      <c r="B12992">
        <v>15146</v>
      </c>
      <c r="C12992" t="s">
        <v>24</v>
      </c>
      <c r="D12992" t="s">
        <v>60</v>
      </c>
      <c r="E12992" t="s">
        <v>24</v>
      </c>
      <c r="F12992" t="s">
        <v>104</v>
      </c>
      <c r="G12992" t="s">
        <v>15</v>
      </c>
      <c r="H12992">
        <v>0</v>
      </c>
      <c r="I12992">
        <v>95.7</v>
      </c>
      <c r="J12992">
        <v>42.9</v>
      </c>
      <c r="K12992">
        <v>440.56949061981697</v>
      </c>
      <c r="L12992">
        <v>1.9839703875317499E-2</v>
      </c>
      <c r="M12992">
        <v>29.9884982881218</v>
      </c>
      <c r="N12992">
        <v>97042</v>
      </c>
      <c r="O12992">
        <v>1</v>
      </c>
      <c r="P12992">
        <v>0</v>
      </c>
    </row>
    <row r="12993" spans="1:16" x14ac:dyDescent="0.25">
      <c r="A12993">
        <v>12</v>
      </c>
      <c r="B12993">
        <v>17029</v>
      </c>
      <c r="C12993" t="s">
        <v>24</v>
      </c>
      <c r="D12993" t="s">
        <v>26</v>
      </c>
      <c r="E12993" t="s">
        <v>24</v>
      </c>
      <c r="F12993" t="s">
        <v>66</v>
      </c>
      <c r="G12993" t="s">
        <v>15</v>
      </c>
      <c r="H12993">
        <v>6.4173305781867196E-2</v>
      </c>
      <c r="I12993">
        <v>95.7</v>
      </c>
      <c r="J12993">
        <v>42.9</v>
      </c>
      <c r="K12993">
        <v>335.27280063008402</v>
      </c>
      <c r="L12993">
        <v>1.51650859541293E-2</v>
      </c>
      <c r="M12993">
        <v>25.1986909623724</v>
      </c>
      <c r="N12993">
        <v>16024</v>
      </c>
      <c r="O12993">
        <v>0.93582669421813203</v>
      </c>
      <c r="P12993">
        <v>6.4173305781867307E-2</v>
      </c>
    </row>
    <row r="12994" spans="1:16" x14ac:dyDescent="0.25">
      <c r="A12994">
        <v>12</v>
      </c>
      <c r="B12994">
        <v>16024</v>
      </c>
      <c r="C12994" t="s">
        <v>24</v>
      </c>
      <c r="D12994" t="s">
        <v>66</v>
      </c>
      <c r="E12994" t="s">
        <v>24</v>
      </c>
      <c r="F12994" t="s">
        <v>26</v>
      </c>
      <c r="G12994" t="s">
        <v>15</v>
      </c>
      <c r="H12994">
        <v>0</v>
      </c>
      <c r="I12994">
        <v>95.7</v>
      </c>
      <c r="J12994">
        <v>42.9</v>
      </c>
      <c r="K12994">
        <v>427.96296318625298</v>
      </c>
      <c r="L12994">
        <v>1.9070090806682701E-2</v>
      </c>
      <c r="M12994">
        <v>30.5358329709392</v>
      </c>
      <c r="N12994">
        <v>17029</v>
      </c>
      <c r="O12994">
        <v>0.999999999999999</v>
      </c>
      <c r="P12994">
        <v>0</v>
      </c>
    </row>
    <row r="12995" spans="1:16" x14ac:dyDescent="0.25">
      <c r="A12995">
        <v>12</v>
      </c>
      <c r="B12995">
        <v>32006</v>
      </c>
      <c r="C12995" t="s">
        <v>58</v>
      </c>
      <c r="D12995" t="s">
        <v>105</v>
      </c>
      <c r="E12995" t="s">
        <v>58</v>
      </c>
      <c r="F12995" t="s">
        <v>97</v>
      </c>
      <c r="G12995" t="s">
        <v>15</v>
      </c>
      <c r="H12995">
        <v>0.180785886784849</v>
      </c>
      <c r="I12995">
        <v>120.8</v>
      </c>
      <c r="J12995">
        <v>49</v>
      </c>
      <c r="K12995">
        <v>167.78136604597</v>
      </c>
      <c r="L12995">
        <v>4.45519707373472E-2</v>
      </c>
      <c r="M12995">
        <v>22.223088441392299</v>
      </c>
      <c r="N12995">
        <v>93041</v>
      </c>
      <c r="O12995">
        <v>0.81921411321515003</v>
      </c>
      <c r="P12995">
        <v>0.180785886784849</v>
      </c>
    </row>
    <row r="12996" spans="1:16" x14ac:dyDescent="0.25">
      <c r="A12996">
        <v>12</v>
      </c>
      <c r="B12996">
        <v>17129</v>
      </c>
      <c r="C12996" t="s">
        <v>24</v>
      </c>
      <c r="D12996" t="s">
        <v>26</v>
      </c>
      <c r="E12996" t="s">
        <v>24</v>
      </c>
      <c r="F12996" t="s">
        <v>60</v>
      </c>
      <c r="G12996" t="s">
        <v>15</v>
      </c>
      <c r="H12996">
        <v>0.158594806732031</v>
      </c>
      <c r="I12996">
        <v>95.7</v>
      </c>
      <c r="J12996">
        <v>42.9</v>
      </c>
      <c r="K12996">
        <v>229.513189984104</v>
      </c>
      <c r="L12996">
        <v>1.0587612550397099E-2</v>
      </c>
      <c r="M12996">
        <v>17.433518085621699</v>
      </c>
      <c r="N12996">
        <v>15146</v>
      </c>
      <c r="O12996">
        <v>0.84140519326796703</v>
      </c>
      <c r="P12996">
        <v>0.158594806732032</v>
      </c>
    </row>
    <row r="12997" spans="1:16" x14ac:dyDescent="0.25">
      <c r="A12997">
        <v>12</v>
      </c>
      <c r="B12997">
        <v>26086</v>
      </c>
      <c r="C12997" t="s">
        <v>21</v>
      </c>
      <c r="D12997" t="s">
        <v>39</v>
      </c>
      <c r="E12997" t="s">
        <v>21</v>
      </c>
      <c r="F12997" t="s">
        <v>39</v>
      </c>
      <c r="G12997" t="s">
        <v>15</v>
      </c>
      <c r="H12997">
        <v>5.9639155284814699E-2</v>
      </c>
      <c r="I12997">
        <v>81.099999999999994</v>
      </c>
      <c r="J12997">
        <v>55.8</v>
      </c>
      <c r="K12997">
        <v>285.97919586700499</v>
      </c>
      <c r="L12997">
        <v>2.2656920011461901E-2</v>
      </c>
      <c r="M12997">
        <v>10.555475586246899</v>
      </c>
      <c r="N12997">
        <v>26046</v>
      </c>
      <c r="O12997">
        <v>0.940360844715185</v>
      </c>
      <c r="P12997">
        <v>5.9639155284814699E-2</v>
      </c>
    </row>
    <row r="12998" spans="1:16" x14ac:dyDescent="0.25">
      <c r="A12998">
        <v>12</v>
      </c>
      <c r="B12998">
        <v>42027</v>
      </c>
      <c r="C12998" t="s">
        <v>16</v>
      </c>
      <c r="D12998" t="s">
        <v>81</v>
      </c>
      <c r="E12998" t="s">
        <v>16</v>
      </c>
      <c r="F12998" t="s">
        <v>81</v>
      </c>
      <c r="G12998" t="s">
        <v>15</v>
      </c>
      <c r="H12998">
        <v>0.253663933903919</v>
      </c>
      <c r="I12998">
        <v>61.9</v>
      </c>
      <c r="J12998">
        <v>44.8</v>
      </c>
      <c r="K12998">
        <v>111.184836476782</v>
      </c>
      <c r="L12998">
        <v>5.9670564420454E-2</v>
      </c>
      <c r="M12998">
        <v>11.7280924620507</v>
      </c>
      <c r="N12998">
        <v>42002</v>
      </c>
      <c r="O12998">
        <v>0.74633606609608005</v>
      </c>
      <c r="P12998">
        <v>0.253663933903918</v>
      </c>
    </row>
    <row r="12999" spans="1:16" x14ac:dyDescent="0.25">
      <c r="A12999">
        <v>12</v>
      </c>
      <c r="B12999">
        <v>51016</v>
      </c>
      <c r="C12999" t="s">
        <v>27</v>
      </c>
      <c r="D12999" t="s">
        <v>70</v>
      </c>
      <c r="E12999" t="s">
        <v>33</v>
      </c>
      <c r="F12999" t="s">
        <v>35</v>
      </c>
      <c r="G12999" t="s">
        <v>19</v>
      </c>
      <c r="H12999">
        <v>0.19910868401918999</v>
      </c>
      <c r="I12999">
        <v>89.9</v>
      </c>
      <c r="J12999">
        <v>48.5</v>
      </c>
      <c r="K12999">
        <v>165.09852147440299</v>
      </c>
      <c r="L12999">
        <v>1.9321048212931399E-2</v>
      </c>
      <c r="M12999">
        <v>7.8762640099331698</v>
      </c>
      <c r="N12999">
        <v>39014</v>
      </c>
      <c r="O12999">
        <v>0.80089131598080898</v>
      </c>
      <c r="P12999">
        <v>0.19910868401918999</v>
      </c>
    </row>
    <row r="13000" spans="1:16" x14ac:dyDescent="0.25">
      <c r="A13000">
        <v>12</v>
      </c>
      <c r="B13000">
        <v>27036</v>
      </c>
      <c r="C13000" t="s">
        <v>21</v>
      </c>
      <c r="D13000" t="s">
        <v>40</v>
      </c>
      <c r="E13000" t="s">
        <v>21</v>
      </c>
      <c r="F13000" t="s">
        <v>69</v>
      </c>
      <c r="G13000" t="s">
        <v>15</v>
      </c>
      <c r="H13000">
        <v>0.10564929557153099</v>
      </c>
      <c r="I13000">
        <v>81.099999999999994</v>
      </c>
      <c r="J13000">
        <v>55.8</v>
      </c>
      <c r="K13000">
        <v>228.47126919607601</v>
      </c>
      <c r="L13000">
        <v>1.6948367000910101E-2</v>
      </c>
      <c r="M13000">
        <v>7.6033344686992796</v>
      </c>
      <c r="N13000">
        <v>29041</v>
      </c>
      <c r="O13000">
        <v>0.89435070442846798</v>
      </c>
      <c r="P13000">
        <v>0.10564929557153099</v>
      </c>
    </row>
    <row r="13001" spans="1:16" x14ac:dyDescent="0.25">
      <c r="A13001">
        <v>12</v>
      </c>
      <c r="B13001">
        <v>48004</v>
      </c>
      <c r="C13001" t="s">
        <v>27</v>
      </c>
      <c r="D13001" t="s">
        <v>71</v>
      </c>
      <c r="E13001" t="s">
        <v>27</v>
      </c>
      <c r="F13001" t="s">
        <v>103</v>
      </c>
      <c r="G13001" t="s">
        <v>15</v>
      </c>
      <c r="H13001">
        <v>0.216393515012819</v>
      </c>
      <c r="I13001">
        <v>89.9</v>
      </c>
      <c r="J13001">
        <v>48.5</v>
      </c>
      <c r="K13001">
        <v>128.160510295287</v>
      </c>
      <c r="L13001">
        <v>1.6258727769900901E-2</v>
      </c>
      <c r="M13001">
        <v>10.271691115113301</v>
      </c>
      <c r="N13001">
        <v>46005</v>
      </c>
      <c r="O13001">
        <v>0.78360648498718</v>
      </c>
      <c r="P13001">
        <v>0.216393515012819</v>
      </c>
    </row>
    <row r="13002" spans="1:16" x14ac:dyDescent="0.25">
      <c r="A13002">
        <v>13</v>
      </c>
      <c r="B13002">
        <v>26086</v>
      </c>
      <c r="C13002" t="s">
        <v>21</v>
      </c>
      <c r="D13002" t="s">
        <v>39</v>
      </c>
      <c r="E13002" t="s">
        <v>21</v>
      </c>
      <c r="F13002" t="s">
        <v>22</v>
      </c>
      <c r="G13002" t="s">
        <v>15</v>
      </c>
      <c r="H13002">
        <v>5.9639155284814699E-2</v>
      </c>
      <c r="I13002">
        <v>81.099999999999994</v>
      </c>
      <c r="J13002">
        <v>55.8</v>
      </c>
      <c r="K13002">
        <v>285.97919586700499</v>
      </c>
      <c r="L13002">
        <v>2.2656920011461901E-2</v>
      </c>
      <c r="M13002">
        <v>10.555475586246899</v>
      </c>
      <c r="N13002">
        <v>28055</v>
      </c>
      <c r="O13002">
        <v>0.940360844715185</v>
      </c>
      <c r="P13002">
        <v>5.9639155284814699E-2</v>
      </c>
    </row>
    <row r="13003" spans="1:16" x14ac:dyDescent="0.25">
      <c r="A13003">
        <v>13</v>
      </c>
      <c r="B13003">
        <v>9025</v>
      </c>
      <c r="C13003" t="s">
        <v>90</v>
      </c>
      <c r="D13003" t="s">
        <v>106</v>
      </c>
      <c r="E13003" t="s">
        <v>90</v>
      </c>
      <c r="F13003" t="s">
        <v>106</v>
      </c>
      <c r="G13003" t="s">
        <v>15</v>
      </c>
      <c r="H13003">
        <v>0.292238078466939</v>
      </c>
      <c r="I13003">
        <v>96.8</v>
      </c>
      <c r="J13003">
        <v>39.799999999999997</v>
      </c>
      <c r="K13003">
        <v>114.351561286142</v>
      </c>
      <c r="L13003">
        <v>4.7913712667635402E-2</v>
      </c>
      <c r="M13003">
        <v>12.287384423924699</v>
      </c>
      <c r="N13003">
        <v>9002</v>
      </c>
      <c r="O13003">
        <v>0.70776192153305995</v>
      </c>
      <c r="P13003">
        <v>0.29223807846694</v>
      </c>
    </row>
    <row r="13004" spans="1:16" x14ac:dyDescent="0.25">
      <c r="A13004">
        <v>13</v>
      </c>
      <c r="B13004">
        <v>45010</v>
      </c>
      <c r="C13004" t="s">
        <v>27</v>
      </c>
      <c r="D13004" t="s">
        <v>95</v>
      </c>
      <c r="E13004" t="s">
        <v>27</v>
      </c>
      <c r="F13004" t="s">
        <v>70</v>
      </c>
      <c r="G13004" t="s">
        <v>15</v>
      </c>
      <c r="H13004">
        <v>0.162623897283075</v>
      </c>
      <c r="I13004">
        <v>89.9</v>
      </c>
      <c r="J13004">
        <v>48.5</v>
      </c>
      <c r="K13004">
        <v>186.97425859914699</v>
      </c>
      <c r="L13004">
        <v>2.3778962701179501E-2</v>
      </c>
      <c r="M13004">
        <v>15.8707937069442</v>
      </c>
      <c r="N13004">
        <v>51017</v>
      </c>
      <c r="O13004">
        <v>0.83737610271692398</v>
      </c>
      <c r="P13004">
        <v>0.162623897283075</v>
      </c>
    </row>
    <row r="13005" spans="1:16" x14ac:dyDescent="0.25">
      <c r="A13005">
        <v>13</v>
      </c>
      <c r="B13005">
        <v>15146</v>
      </c>
      <c r="C13005" t="s">
        <v>24</v>
      </c>
      <c r="D13005" t="s">
        <v>60</v>
      </c>
      <c r="E13005" t="s">
        <v>24</v>
      </c>
      <c r="F13005" t="s">
        <v>60</v>
      </c>
      <c r="G13005" t="s">
        <v>15</v>
      </c>
      <c r="H13005">
        <v>0</v>
      </c>
      <c r="I13005">
        <v>95.7</v>
      </c>
      <c r="J13005">
        <v>42.9</v>
      </c>
      <c r="K13005">
        <v>440.56949061981697</v>
      </c>
      <c r="L13005">
        <v>1.9839703875317499E-2</v>
      </c>
      <c r="M13005">
        <v>29.9884982881218</v>
      </c>
      <c r="N13005">
        <v>15209</v>
      </c>
      <c r="O13005">
        <v>1</v>
      </c>
      <c r="P13005">
        <v>0</v>
      </c>
    </row>
    <row r="13006" spans="1:16" x14ac:dyDescent="0.25">
      <c r="A13006">
        <v>13</v>
      </c>
      <c r="B13006">
        <v>12070</v>
      </c>
      <c r="C13006" t="s">
        <v>24</v>
      </c>
      <c r="D13006" t="s">
        <v>25</v>
      </c>
      <c r="E13006" t="s">
        <v>24</v>
      </c>
      <c r="F13006" t="s">
        <v>104</v>
      </c>
      <c r="G13006" t="s">
        <v>15</v>
      </c>
      <c r="H13006">
        <v>1.7558285478031802E-2</v>
      </c>
      <c r="I13006">
        <v>95.7</v>
      </c>
      <c r="J13006">
        <v>42.9</v>
      </c>
      <c r="K13006">
        <v>396.19560858827799</v>
      </c>
      <c r="L13006">
        <v>1.7874417849220101E-2</v>
      </c>
      <c r="M13006">
        <v>27.029304852399001</v>
      </c>
      <c r="N13006">
        <v>108015</v>
      </c>
      <c r="O13006">
        <v>0.98244171452196805</v>
      </c>
      <c r="P13006">
        <v>1.7558285478031802E-2</v>
      </c>
    </row>
    <row r="13007" spans="1:16" x14ac:dyDescent="0.25">
      <c r="A13007">
        <v>13</v>
      </c>
      <c r="B13007">
        <v>10025</v>
      </c>
      <c r="C13007" t="s">
        <v>90</v>
      </c>
      <c r="D13007" t="s">
        <v>91</v>
      </c>
      <c r="E13007" t="s">
        <v>90</v>
      </c>
      <c r="F13007" t="s">
        <v>91</v>
      </c>
      <c r="G13007" t="s">
        <v>15</v>
      </c>
      <c r="H13007">
        <v>0.301973168835802</v>
      </c>
      <c r="I13007">
        <v>96.8</v>
      </c>
      <c r="J13007">
        <v>39.799999999999997</v>
      </c>
      <c r="K13007">
        <v>105.384785188089</v>
      </c>
      <c r="L13007">
        <v>5.4113877318887497E-2</v>
      </c>
      <c r="M13007">
        <v>12.164623585346</v>
      </c>
      <c r="N13007">
        <v>10046</v>
      </c>
      <c r="O13007">
        <v>0.69802683116419695</v>
      </c>
      <c r="P13007">
        <v>0.301973168835802</v>
      </c>
    </row>
    <row r="13008" spans="1:16" x14ac:dyDescent="0.25">
      <c r="A13008">
        <v>13</v>
      </c>
      <c r="B13008">
        <v>77030</v>
      </c>
      <c r="C13008" t="s">
        <v>29</v>
      </c>
      <c r="D13008" t="s">
        <v>88</v>
      </c>
      <c r="E13008" t="s">
        <v>29</v>
      </c>
      <c r="F13008" t="s">
        <v>88</v>
      </c>
      <c r="G13008" t="s">
        <v>15</v>
      </c>
      <c r="H13008">
        <v>0.46436308329486398</v>
      </c>
      <c r="I13008">
        <v>276.8</v>
      </c>
      <c r="J13008">
        <v>41.7</v>
      </c>
      <c r="K13008">
        <v>28.5599605282511</v>
      </c>
      <c r="L13008">
        <v>6.2467916956260097E-2</v>
      </c>
      <c r="M13008">
        <v>4.3335274486179101</v>
      </c>
      <c r="N13008">
        <v>77021</v>
      </c>
      <c r="O13008">
        <v>0.53563691670513502</v>
      </c>
      <c r="P13008">
        <v>0.46436308329486398</v>
      </c>
    </row>
    <row r="13009" spans="1:16" x14ac:dyDescent="0.25">
      <c r="A13009">
        <v>13</v>
      </c>
      <c r="B13009">
        <v>1272</v>
      </c>
      <c r="C13009" t="s">
        <v>31</v>
      </c>
      <c r="D13009" t="s">
        <v>43</v>
      </c>
      <c r="E13009" t="s">
        <v>31</v>
      </c>
      <c r="F13009" t="s">
        <v>32</v>
      </c>
      <c r="G13009" t="s">
        <v>15</v>
      </c>
      <c r="H13009">
        <v>8.8804914437471294E-2</v>
      </c>
      <c r="I13009">
        <v>106.2</v>
      </c>
      <c r="J13009">
        <v>46.2</v>
      </c>
      <c r="K13009">
        <v>270.081710358012</v>
      </c>
      <c r="L13009">
        <v>3.1029265954563501E-2</v>
      </c>
      <c r="M13009">
        <v>30.0986512266667</v>
      </c>
      <c r="N13009">
        <v>6174</v>
      </c>
      <c r="O13009">
        <v>0.91119508556252804</v>
      </c>
      <c r="P13009">
        <v>8.8804914437471294E-2</v>
      </c>
    </row>
    <row r="13010" spans="1:16" x14ac:dyDescent="0.25">
      <c r="A13010">
        <v>13</v>
      </c>
      <c r="B13010">
        <v>42006</v>
      </c>
      <c r="C13010" t="s">
        <v>16</v>
      </c>
      <c r="D13010" t="s">
        <v>81</v>
      </c>
      <c r="E13010" t="s">
        <v>16</v>
      </c>
      <c r="F13010" t="s">
        <v>81</v>
      </c>
      <c r="G13010" t="s">
        <v>15</v>
      </c>
      <c r="H13010">
        <v>0.24680628843261601</v>
      </c>
      <c r="I13010">
        <v>61.9</v>
      </c>
      <c r="J13010">
        <v>44.8</v>
      </c>
      <c r="K13010">
        <v>123.689487044218</v>
      </c>
      <c r="L13010">
        <v>7.6238055613512698E-2</v>
      </c>
      <c r="M13010">
        <v>13.915284234845</v>
      </c>
      <c r="N13010">
        <v>42021</v>
      </c>
      <c r="O13010">
        <v>0.75319371156738302</v>
      </c>
      <c r="P13010">
        <v>0.24680628843261601</v>
      </c>
    </row>
    <row r="13011" spans="1:16" x14ac:dyDescent="0.25">
      <c r="A13011">
        <v>13</v>
      </c>
      <c r="B13011">
        <v>29041</v>
      </c>
      <c r="C13011" t="s">
        <v>21</v>
      </c>
      <c r="D13011" t="s">
        <v>69</v>
      </c>
      <c r="E13011" t="s">
        <v>21</v>
      </c>
      <c r="F13011" t="s">
        <v>40</v>
      </c>
      <c r="G13011" t="s">
        <v>15</v>
      </c>
      <c r="H13011">
        <v>0.141510329611018</v>
      </c>
      <c r="I13011">
        <v>81.099999999999994</v>
      </c>
      <c r="J13011">
        <v>55.8</v>
      </c>
      <c r="K13011">
        <v>176.96116237846601</v>
      </c>
      <c r="L13011">
        <v>1.48172536473329E-2</v>
      </c>
      <c r="M13011">
        <v>7.2954516404662799</v>
      </c>
      <c r="N13011">
        <v>27024</v>
      </c>
      <c r="O13011">
        <v>0.85848967038898005</v>
      </c>
      <c r="P13011">
        <v>0.141510329611019</v>
      </c>
    </row>
    <row r="13012" spans="1:16" x14ac:dyDescent="0.25">
      <c r="A13012">
        <v>13</v>
      </c>
      <c r="B13012">
        <v>70006</v>
      </c>
      <c r="C13012" t="s">
        <v>115</v>
      </c>
      <c r="D13012" t="s">
        <v>116</v>
      </c>
      <c r="E13012" t="s">
        <v>115</v>
      </c>
      <c r="F13012" t="s">
        <v>116</v>
      </c>
      <c r="G13012" t="s">
        <v>15</v>
      </c>
      <c r="H13012">
        <v>0.46702373443703699</v>
      </c>
      <c r="I13012">
        <v>28.5</v>
      </c>
      <c r="J13012">
        <v>27.6</v>
      </c>
      <c r="K13012">
        <v>31.2577182181595</v>
      </c>
      <c r="L13012">
        <v>0.16669959876753401</v>
      </c>
      <c r="M13012">
        <v>5.9250515249807902</v>
      </c>
      <c r="N13012">
        <v>70003</v>
      </c>
      <c r="O13012">
        <v>0.53297626556296196</v>
      </c>
      <c r="P13012">
        <v>0.46702373443703599</v>
      </c>
    </row>
    <row r="13013" spans="1:16" x14ac:dyDescent="0.25">
      <c r="A13013">
        <v>13</v>
      </c>
      <c r="B13013">
        <v>65002</v>
      </c>
      <c r="C13013" t="s">
        <v>44</v>
      </c>
      <c r="D13013" t="s">
        <v>96</v>
      </c>
      <c r="E13013" t="s">
        <v>33</v>
      </c>
      <c r="F13013" t="s">
        <v>41</v>
      </c>
      <c r="G13013" t="s">
        <v>19</v>
      </c>
      <c r="H13013">
        <v>0.285379236250415</v>
      </c>
      <c r="I13013">
        <v>39.6</v>
      </c>
      <c r="J13013">
        <v>25.5</v>
      </c>
      <c r="K13013">
        <v>143.796063542328</v>
      </c>
      <c r="L13013">
        <v>2.62962823126138E-2</v>
      </c>
      <c r="M13013">
        <v>23.3686023578326</v>
      </c>
      <c r="N13013">
        <v>36040</v>
      </c>
      <c r="O13013">
        <v>0.71462076374958405</v>
      </c>
      <c r="P13013">
        <v>0.285379236250415</v>
      </c>
    </row>
    <row r="13014" spans="1:16" x14ac:dyDescent="0.25">
      <c r="A13014">
        <v>13</v>
      </c>
      <c r="B13014">
        <v>9056</v>
      </c>
      <c r="C13014" t="s">
        <v>90</v>
      </c>
      <c r="D13014" t="s">
        <v>106</v>
      </c>
      <c r="E13014" t="s">
        <v>90</v>
      </c>
      <c r="F13014" t="s">
        <v>91</v>
      </c>
      <c r="G13014" t="s">
        <v>15</v>
      </c>
      <c r="H13014">
        <v>0.29402781845149401</v>
      </c>
      <c r="I13014">
        <v>96.8</v>
      </c>
      <c r="J13014">
        <v>39.799999999999997</v>
      </c>
      <c r="K13014">
        <v>117.21615339557</v>
      </c>
      <c r="L13014">
        <v>5.6785252420405698E-2</v>
      </c>
      <c r="M13014">
        <v>12.508733004125199</v>
      </c>
      <c r="N13014">
        <v>10028</v>
      </c>
      <c r="O13014">
        <v>0.70597218154850505</v>
      </c>
      <c r="P13014">
        <v>0.29402781845149401</v>
      </c>
    </row>
    <row r="13015" spans="1:16" x14ac:dyDescent="0.25">
      <c r="A13015">
        <v>13</v>
      </c>
      <c r="B13015">
        <v>37055</v>
      </c>
      <c r="C13015" t="s">
        <v>33</v>
      </c>
      <c r="D13015" t="s">
        <v>79</v>
      </c>
      <c r="E13015" t="s">
        <v>33</v>
      </c>
      <c r="F13015" t="s">
        <v>35</v>
      </c>
      <c r="G13015" t="s">
        <v>15</v>
      </c>
      <c r="H13015">
        <v>0.12735876653352199</v>
      </c>
      <c r="I13015">
        <v>81.5</v>
      </c>
      <c r="J13015">
        <v>51.5</v>
      </c>
      <c r="K13015">
        <v>184.692994934746</v>
      </c>
      <c r="L13015">
        <v>1.5579376412782901E-2</v>
      </c>
      <c r="M13015">
        <v>19.369962777153098</v>
      </c>
      <c r="N13015">
        <v>99023</v>
      </c>
      <c r="O13015">
        <v>0.87264123346647804</v>
      </c>
      <c r="P13015">
        <v>0.12735876653352199</v>
      </c>
    </row>
    <row r="13016" spans="1:16" x14ac:dyDescent="0.25">
      <c r="A13016">
        <v>13</v>
      </c>
      <c r="B13016">
        <v>16232</v>
      </c>
      <c r="C13016" t="s">
        <v>24</v>
      </c>
      <c r="D13016" t="s">
        <v>66</v>
      </c>
      <c r="E13016" t="s">
        <v>24</v>
      </c>
      <c r="F13016" t="s">
        <v>66</v>
      </c>
      <c r="G13016" t="s">
        <v>15</v>
      </c>
      <c r="H13016">
        <v>0</v>
      </c>
      <c r="I13016">
        <v>95.7</v>
      </c>
      <c r="J13016">
        <v>42.9</v>
      </c>
      <c r="K13016">
        <v>424.19791970479002</v>
      </c>
      <c r="L13016">
        <v>1.9034722018799102E-2</v>
      </c>
      <c r="M13016">
        <v>29.856528760451599</v>
      </c>
      <c r="N13016">
        <v>16153</v>
      </c>
      <c r="O13016">
        <v>0.999999999999999</v>
      </c>
      <c r="P13016">
        <v>0</v>
      </c>
    </row>
    <row r="13017" spans="1:16" x14ac:dyDescent="0.25">
      <c r="A13017">
        <v>13</v>
      </c>
      <c r="B13017">
        <v>25004</v>
      </c>
      <c r="C13017" t="s">
        <v>21</v>
      </c>
      <c r="D13017" t="s">
        <v>84</v>
      </c>
      <c r="E13017" t="s">
        <v>21</v>
      </c>
      <c r="F13017" t="s">
        <v>89</v>
      </c>
      <c r="G13017" t="s">
        <v>15</v>
      </c>
      <c r="H13017">
        <v>0.15012904987334399</v>
      </c>
      <c r="I13017">
        <v>81.099999999999994</v>
      </c>
      <c r="J13017">
        <v>55.8</v>
      </c>
      <c r="K13017">
        <v>165.85789372562201</v>
      </c>
      <c r="L13017">
        <v>1.3874676104232301E-2</v>
      </c>
      <c r="M13017">
        <v>6.8430938922061904</v>
      </c>
      <c r="N13017">
        <v>23044</v>
      </c>
      <c r="O13017">
        <v>0.84987095012665503</v>
      </c>
      <c r="P13017">
        <v>0.15012904987334399</v>
      </c>
    </row>
    <row r="13018" spans="1:16" x14ac:dyDescent="0.25">
      <c r="A13018">
        <v>13</v>
      </c>
      <c r="B13018">
        <v>39013</v>
      </c>
      <c r="C13018" t="s">
        <v>33</v>
      </c>
      <c r="D13018" t="s">
        <v>35</v>
      </c>
      <c r="E13018" t="s">
        <v>33</v>
      </c>
      <c r="F13018" t="s">
        <v>35</v>
      </c>
      <c r="G13018" t="s">
        <v>15</v>
      </c>
      <c r="H13018">
        <v>7.95316872344322E-2</v>
      </c>
      <c r="I13018">
        <v>81.5</v>
      </c>
      <c r="J13018">
        <v>51.5</v>
      </c>
      <c r="K13018">
        <v>231.528173280397</v>
      </c>
      <c r="L13018">
        <v>1.94383248117736E-2</v>
      </c>
      <c r="M13018">
        <v>25.1746674516254</v>
      </c>
      <c r="N13018">
        <v>99002</v>
      </c>
      <c r="O13018">
        <v>0.92046831276556795</v>
      </c>
      <c r="P13018">
        <v>7.9531687234432102E-2</v>
      </c>
    </row>
    <row r="13019" spans="1:16" x14ac:dyDescent="0.25">
      <c r="A13019">
        <v>13</v>
      </c>
      <c r="B13019">
        <v>26086</v>
      </c>
      <c r="C13019" t="s">
        <v>21</v>
      </c>
      <c r="D13019" t="s">
        <v>39</v>
      </c>
      <c r="E13019" t="s">
        <v>21</v>
      </c>
      <c r="F13019" t="s">
        <v>84</v>
      </c>
      <c r="G13019" t="s">
        <v>15</v>
      </c>
      <c r="H13019">
        <v>5.9639155284814699E-2</v>
      </c>
      <c r="I13019">
        <v>81.099999999999994</v>
      </c>
      <c r="J13019">
        <v>55.8</v>
      </c>
      <c r="K13019">
        <v>285.97919586700499</v>
      </c>
      <c r="L13019">
        <v>2.2656920011461901E-2</v>
      </c>
      <c r="M13019">
        <v>10.555475586246899</v>
      </c>
      <c r="N13019">
        <v>25001</v>
      </c>
      <c r="O13019">
        <v>0.940360844715185</v>
      </c>
      <c r="P13019">
        <v>5.9639155284814699E-2</v>
      </c>
    </row>
    <row r="13020" spans="1:16" x14ac:dyDescent="0.25">
      <c r="A13020">
        <v>13</v>
      </c>
      <c r="B13020">
        <v>6152</v>
      </c>
      <c r="C13020" t="s">
        <v>31</v>
      </c>
      <c r="D13020" t="s">
        <v>32</v>
      </c>
      <c r="E13020" t="s">
        <v>27</v>
      </c>
      <c r="F13020" t="s">
        <v>71</v>
      </c>
      <c r="G13020" t="s">
        <v>19</v>
      </c>
      <c r="H13020">
        <v>0.23891165214882401</v>
      </c>
      <c r="I13020">
        <v>106.2</v>
      </c>
      <c r="J13020">
        <v>46.2</v>
      </c>
      <c r="K13020">
        <v>116.206150519077</v>
      </c>
      <c r="L13020">
        <v>1.2622015214588399E-2</v>
      </c>
      <c r="M13020">
        <v>12.447540644909401</v>
      </c>
      <c r="N13020">
        <v>48019</v>
      </c>
      <c r="O13020">
        <v>0.76108834785117496</v>
      </c>
      <c r="P13020">
        <v>0.23891165214882501</v>
      </c>
    </row>
    <row r="13021" spans="1:16" x14ac:dyDescent="0.25">
      <c r="A13021">
        <v>13</v>
      </c>
      <c r="B13021">
        <v>6026</v>
      </c>
      <c r="C13021" t="s">
        <v>31</v>
      </c>
      <c r="D13021" t="s">
        <v>32</v>
      </c>
      <c r="E13021" t="s">
        <v>31</v>
      </c>
      <c r="F13021" t="s">
        <v>114</v>
      </c>
      <c r="G13021" t="s">
        <v>15</v>
      </c>
      <c r="H13021">
        <v>0.17949287201751099</v>
      </c>
      <c r="I13021">
        <v>106.2</v>
      </c>
      <c r="J13021">
        <v>46.2</v>
      </c>
      <c r="K13021">
        <v>177.48915335189699</v>
      </c>
      <c r="L13021">
        <v>2.0551765773743499E-2</v>
      </c>
      <c r="M13021">
        <v>19.455674051086799</v>
      </c>
      <c r="N13021">
        <v>5005</v>
      </c>
      <c r="O13021">
        <v>0.82050712798248904</v>
      </c>
      <c r="P13021">
        <v>0.17949287201751099</v>
      </c>
    </row>
    <row r="13022" spans="1:16" x14ac:dyDescent="0.25">
      <c r="A13022">
        <v>13</v>
      </c>
      <c r="B13022">
        <v>77013</v>
      </c>
      <c r="C13022" t="s">
        <v>29</v>
      </c>
      <c r="D13022" t="s">
        <v>88</v>
      </c>
      <c r="E13022" t="s">
        <v>29</v>
      </c>
      <c r="F13022" t="s">
        <v>30</v>
      </c>
      <c r="G13022" t="s">
        <v>15</v>
      </c>
      <c r="H13022">
        <v>0.448059871157238</v>
      </c>
      <c r="I13022">
        <v>276.8</v>
      </c>
      <c r="J13022">
        <v>41.7</v>
      </c>
      <c r="K13022">
        <v>30.302677253965101</v>
      </c>
      <c r="L13022">
        <v>4.4038630853840903E-2</v>
      </c>
      <c r="M13022">
        <v>6.3333318535976098</v>
      </c>
      <c r="N13022">
        <v>76048</v>
      </c>
      <c r="O13022">
        <v>0.551940128842761</v>
      </c>
      <c r="P13022">
        <v>0.448059871157239</v>
      </c>
    </row>
    <row r="13023" spans="1:16" x14ac:dyDescent="0.25">
      <c r="A13023">
        <v>13</v>
      </c>
      <c r="B13023">
        <v>24116</v>
      </c>
      <c r="C13023" t="s">
        <v>21</v>
      </c>
      <c r="D13023" t="s">
        <v>54</v>
      </c>
      <c r="E13023" t="s">
        <v>21</v>
      </c>
      <c r="F13023" t="s">
        <v>69</v>
      </c>
      <c r="G13023" t="s">
        <v>15</v>
      </c>
      <c r="H13023">
        <v>6.7859561257362797E-2</v>
      </c>
      <c r="I13023">
        <v>81.099999999999994</v>
      </c>
      <c r="J13023">
        <v>55.8</v>
      </c>
      <c r="K13023">
        <v>278.42115415901401</v>
      </c>
      <c r="L13023">
        <v>2.2633231191135202E-2</v>
      </c>
      <c r="M13023">
        <v>9.5496473293521902</v>
      </c>
      <c r="N13023">
        <v>29041</v>
      </c>
      <c r="O13023">
        <v>0.93214043874263697</v>
      </c>
      <c r="P13023">
        <v>6.7859561257362894E-2</v>
      </c>
    </row>
    <row r="13024" spans="1:16" x14ac:dyDescent="0.25">
      <c r="A13024">
        <v>13</v>
      </c>
      <c r="B13024">
        <v>40012</v>
      </c>
      <c r="C13024" t="s">
        <v>33</v>
      </c>
      <c r="D13024" t="s">
        <v>35</v>
      </c>
      <c r="E13024" t="s">
        <v>33</v>
      </c>
      <c r="F13024" t="s">
        <v>79</v>
      </c>
      <c r="G13024" t="s">
        <v>15</v>
      </c>
      <c r="H13024">
        <v>9.9457375253437105E-2</v>
      </c>
      <c r="I13024">
        <v>81.5</v>
      </c>
      <c r="J13024">
        <v>51.5</v>
      </c>
      <c r="K13024">
        <v>216.14900461534501</v>
      </c>
      <c r="L13024">
        <v>1.69279749252692E-2</v>
      </c>
      <c r="M13024">
        <v>21.615103529132</v>
      </c>
      <c r="N13024">
        <v>37049</v>
      </c>
      <c r="O13024">
        <v>0.90054262474656199</v>
      </c>
      <c r="P13024">
        <v>9.9457375253437202E-2</v>
      </c>
    </row>
    <row r="13025" spans="1:16" x14ac:dyDescent="0.25">
      <c r="A13025">
        <v>13</v>
      </c>
      <c r="B13025">
        <v>16128</v>
      </c>
      <c r="C13025" t="s">
        <v>24</v>
      </c>
      <c r="D13025" t="s">
        <v>66</v>
      </c>
      <c r="E13025" t="s">
        <v>24</v>
      </c>
      <c r="F13025" t="s">
        <v>60</v>
      </c>
      <c r="G13025" t="s">
        <v>15</v>
      </c>
      <c r="H13025">
        <v>0.111380578084424</v>
      </c>
      <c r="I13025">
        <v>95.7</v>
      </c>
      <c r="J13025">
        <v>42.9</v>
      </c>
      <c r="K13025">
        <v>278.70905747999501</v>
      </c>
      <c r="L13025">
        <v>1.2090367038632701E-2</v>
      </c>
      <c r="M13025">
        <v>22.0625856051646</v>
      </c>
      <c r="N13025">
        <v>15130</v>
      </c>
      <c r="O13025">
        <v>0.88861942191557597</v>
      </c>
      <c r="P13025">
        <v>0.111380578084424</v>
      </c>
    </row>
    <row r="13026" spans="1:16" x14ac:dyDescent="0.25">
      <c r="A13026">
        <v>13</v>
      </c>
      <c r="B13026">
        <v>28060</v>
      </c>
      <c r="C13026" t="s">
        <v>21</v>
      </c>
      <c r="D13026" t="s">
        <v>22</v>
      </c>
      <c r="E13026" t="s">
        <v>21</v>
      </c>
      <c r="F13026" t="s">
        <v>39</v>
      </c>
      <c r="G13026" t="s">
        <v>15</v>
      </c>
      <c r="H13026">
        <v>4.8730912431755799E-2</v>
      </c>
      <c r="I13026">
        <v>81.099999999999994</v>
      </c>
      <c r="J13026">
        <v>55.8</v>
      </c>
      <c r="K13026">
        <v>301.193758051918</v>
      </c>
      <c r="L13026">
        <v>2.4226984638633001E-2</v>
      </c>
      <c r="M13026">
        <v>10.915053621445001</v>
      </c>
      <c r="N13026">
        <v>26044</v>
      </c>
      <c r="O13026">
        <v>0.95126908756824402</v>
      </c>
      <c r="P13026">
        <v>4.8730912431755799E-2</v>
      </c>
    </row>
    <row r="13027" spans="1:16" x14ac:dyDescent="0.25">
      <c r="A13027">
        <v>13</v>
      </c>
      <c r="B13027">
        <v>4215</v>
      </c>
      <c r="C13027" t="s">
        <v>31</v>
      </c>
      <c r="D13027" t="s">
        <v>57</v>
      </c>
      <c r="E13027" t="s">
        <v>31</v>
      </c>
      <c r="F13027" t="s">
        <v>57</v>
      </c>
      <c r="G13027" t="s">
        <v>15</v>
      </c>
      <c r="H13027">
        <v>0.14621101888173499</v>
      </c>
      <c r="I13027">
        <v>106.2</v>
      </c>
      <c r="J13027">
        <v>46.2</v>
      </c>
      <c r="K13027">
        <v>211.004647386248</v>
      </c>
      <c r="L13027">
        <v>2.4836777268357101E-2</v>
      </c>
      <c r="M13027">
        <v>23.547863619894699</v>
      </c>
      <c r="N13027">
        <v>4066</v>
      </c>
      <c r="O13027">
        <v>0.85378898111826396</v>
      </c>
      <c r="P13027">
        <v>0.14621101888173499</v>
      </c>
    </row>
    <row r="13028" spans="1:16" x14ac:dyDescent="0.25">
      <c r="A13028">
        <v>13</v>
      </c>
      <c r="B13028">
        <v>32006</v>
      </c>
      <c r="C13028" t="s">
        <v>58</v>
      </c>
      <c r="D13028" t="s">
        <v>105</v>
      </c>
      <c r="E13028" t="s">
        <v>58</v>
      </c>
      <c r="F13028" t="s">
        <v>97</v>
      </c>
      <c r="G13028" t="s">
        <v>15</v>
      </c>
      <c r="H13028">
        <v>0.180785886784849</v>
      </c>
      <c r="I13028">
        <v>120.8</v>
      </c>
      <c r="J13028">
        <v>49</v>
      </c>
      <c r="K13028">
        <v>167.78136604597</v>
      </c>
      <c r="L13028">
        <v>4.45519707373472E-2</v>
      </c>
      <c r="M13028">
        <v>22.223088441392299</v>
      </c>
      <c r="N13028">
        <v>93033</v>
      </c>
      <c r="O13028">
        <v>0.81921411321515003</v>
      </c>
      <c r="P13028">
        <v>0.180785886784849</v>
      </c>
    </row>
    <row r="13029" spans="1:16" x14ac:dyDescent="0.25">
      <c r="A13029">
        <v>13</v>
      </c>
      <c r="B13029">
        <v>100005</v>
      </c>
      <c r="C13029" t="s">
        <v>27</v>
      </c>
      <c r="D13029" t="s">
        <v>118</v>
      </c>
      <c r="E13029" t="s">
        <v>27</v>
      </c>
      <c r="F13029" t="s">
        <v>70</v>
      </c>
      <c r="G13029" t="s">
        <v>15</v>
      </c>
      <c r="H13029">
        <v>8.2542999796608799E-2</v>
      </c>
      <c r="I13029">
        <v>89.9</v>
      </c>
      <c r="J13029">
        <v>48.5</v>
      </c>
      <c r="K13029">
        <v>279.16495917556102</v>
      </c>
      <c r="L13029">
        <v>3.4755304714416603E-2</v>
      </c>
      <c r="M13029">
        <v>23.0737197917598</v>
      </c>
      <c r="N13029">
        <v>51002</v>
      </c>
      <c r="O13029">
        <v>0.91745700020339105</v>
      </c>
      <c r="P13029">
        <v>8.2542999796608701E-2</v>
      </c>
    </row>
    <row r="13030" spans="1:16" x14ac:dyDescent="0.25">
      <c r="A13030">
        <v>13</v>
      </c>
      <c r="B13030">
        <v>37018</v>
      </c>
      <c r="C13030" t="s">
        <v>33</v>
      </c>
      <c r="D13030" t="s">
        <v>79</v>
      </c>
      <c r="E13030" t="s">
        <v>33</v>
      </c>
      <c r="F13030" t="s">
        <v>46</v>
      </c>
      <c r="G13030" t="s">
        <v>15</v>
      </c>
      <c r="H13030">
        <v>0.135506448138903</v>
      </c>
      <c r="I13030">
        <v>81.5</v>
      </c>
      <c r="J13030">
        <v>51.5</v>
      </c>
      <c r="K13030">
        <v>173.30036898069699</v>
      </c>
      <c r="L13030">
        <v>1.45897816422046E-2</v>
      </c>
      <c r="M13030">
        <v>19.139473761872299</v>
      </c>
      <c r="N13030">
        <v>33032</v>
      </c>
      <c r="O13030">
        <v>0.864493551861097</v>
      </c>
      <c r="P13030">
        <v>0.135506448138903</v>
      </c>
    </row>
    <row r="13031" spans="1:16" x14ac:dyDescent="0.25">
      <c r="A13031">
        <v>13</v>
      </c>
      <c r="B13031">
        <v>28030</v>
      </c>
      <c r="C13031" t="s">
        <v>21</v>
      </c>
      <c r="D13031" t="s">
        <v>22</v>
      </c>
      <c r="E13031" t="s">
        <v>21</v>
      </c>
      <c r="F13031" t="s">
        <v>89</v>
      </c>
      <c r="G13031" t="s">
        <v>15</v>
      </c>
      <c r="H13031">
        <v>7.6897869829518697E-2</v>
      </c>
      <c r="I13031">
        <v>81.099999999999994</v>
      </c>
      <c r="J13031">
        <v>55.8</v>
      </c>
      <c r="K13031">
        <v>265.69871234980798</v>
      </c>
      <c r="L13031">
        <v>2.1542549859115499E-2</v>
      </c>
      <c r="M13031">
        <v>9.3153471328328195</v>
      </c>
      <c r="N13031">
        <v>23044</v>
      </c>
      <c r="O13031">
        <v>0.92310213017048104</v>
      </c>
      <c r="P13031">
        <v>7.6897869829518697E-2</v>
      </c>
    </row>
    <row r="13032" spans="1:16" x14ac:dyDescent="0.25">
      <c r="A13032">
        <v>13</v>
      </c>
      <c r="B13032">
        <v>30027</v>
      </c>
      <c r="C13032" t="s">
        <v>58</v>
      </c>
      <c r="D13032" t="s">
        <v>59</v>
      </c>
      <c r="E13032" t="s">
        <v>58</v>
      </c>
      <c r="F13032" t="s">
        <v>59</v>
      </c>
      <c r="G13032" t="s">
        <v>15</v>
      </c>
      <c r="H13032">
        <v>0.184710242015385</v>
      </c>
      <c r="I13032">
        <v>120.8</v>
      </c>
      <c r="J13032">
        <v>49</v>
      </c>
      <c r="K13032">
        <v>196.98108550293199</v>
      </c>
      <c r="L13032">
        <v>7.4202506754461495E-2</v>
      </c>
      <c r="M13032">
        <v>18.979113777277501</v>
      </c>
      <c r="N13032">
        <v>30070</v>
      </c>
      <c r="O13032">
        <v>0.81528975798461401</v>
      </c>
      <c r="P13032">
        <v>0.18471024201538599</v>
      </c>
    </row>
    <row r="13033" spans="1:16" x14ac:dyDescent="0.25">
      <c r="A13033">
        <v>13</v>
      </c>
      <c r="B13033">
        <v>65120</v>
      </c>
      <c r="C13033" t="s">
        <v>44</v>
      </c>
      <c r="D13033" t="s">
        <v>96</v>
      </c>
      <c r="E13033" t="s">
        <v>72</v>
      </c>
      <c r="F13033" t="s">
        <v>73</v>
      </c>
      <c r="G13033" t="s">
        <v>19</v>
      </c>
      <c r="H13033">
        <v>0.29127738371151701</v>
      </c>
      <c r="I13033">
        <v>39.6</v>
      </c>
      <c r="J13033">
        <v>25.5</v>
      </c>
      <c r="K13033">
        <v>138.42764883379601</v>
      </c>
      <c r="L13033">
        <v>2.2529251574241599E-2</v>
      </c>
      <c r="M13033">
        <v>21.992936111579699</v>
      </c>
      <c r="N13033">
        <v>21093</v>
      </c>
      <c r="O13033">
        <v>0.70872261628848199</v>
      </c>
      <c r="P13033">
        <v>0.29127738371151701</v>
      </c>
    </row>
    <row r="13034" spans="1:16" x14ac:dyDescent="0.25">
      <c r="A13034">
        <v>13</v>
      </c>
      <c r="B13034">
        <v>72010</v>
      </c>
      <c r="C13034" t="s">
        <v>51</v>
      </c>
      <c r="D13034" t="s">
        <v>75</v>
      </c>
      <c r="E13034" t="s">
        <v>51</v>
      </c>
      <c r="F13034" t="s">
        <v>75</v>
      </c>
      <c r="G13034" t="s">
        <v>15</v>
      </c>
      <c r="H13034">
        <v>0.21737419216012699</v>
      </c>
      <c r="I13034">
        <v>61.4</v>
      </c>
      <c r="J13034">
        <v>28.6</v>
      </c>
      <c r="K13034">
        <v>251.70766729462201</v>
      </c>
      <c r="L13034">
        <v>6.7626186656081694E-2</v>
      </c>
      <c r="M13034">
        <v>25.322299653566901</v>
      </c>
      <c r="N13034">
        <v>72036</v>
      </c>
      <c r="O13034">
        <v>0.78262580783987201</v>
      </c>
      <c r="P13034">
        <v>0.21737419216012699</v>
      </c>
    </row>
    <row r="13035" spans="1:16" x14ac:dyDescent="0.25">
      <c r="A13035">
        <v>13</v>
      </c>
      <c r="B13035">
        <v>10025</v>
      </c>
      <c r="C13035" t="s">
        <v>90</v>
      </c>
      <c r="D13035" t="s">
        <v>91</v>
      </c>
      <c r="E13035" t="s">
        <v>21</v>
      </c>
      <c r="F13035" t="s">
        <v>69</v>
      </c>
      <c r="G13035" t="s">
        <v>19</v>
      </c>
      <c r="H13035">
        <v>0.301973168835802</v>
      </c>
      <c r="I13035">
        <v>96.8</v>
      </c>
      <c r="J13035">
        <v>39.799999999999997</v>
      </c>
      <c r="K13035">
        <v>105.384785188089</v>
      </c>
      <c r="L13035">
        <v>5.4113877318887497E-2</v>
      </c>
      <c r="M13035">
        <v>12.164623585346</v>
      </c>
      <c r="N13035">
        <v>29052</v>
      </c>
      <c r="O13035">
        <v>0.69802683116419695</v>
      </c>
      <c r="P13035">
        <v>0.301973168835802</v>
      </c>
    </row>
    <row r="13036" spans="1:16" x14ac:dyDescent="0.25">
      <c r="A13036">
        <v>13</v>
      </c>
      <c r="B13036">
        <v>28063</v>
      </c>
      <c r="C13036" t="s">
        <v>21</v>
      </c>
      <c r="D13036" t="s">
        <v>22</v>
      </c>
      <c r="E13036" t="s">
        <v>21</v>
      </c>
      <c r="F13036" t="s">
        <v>39</v>
      </c>
      <c r="G13036" t="s">
        <v>15</v>
      </c>
      <c r="H13036">
        <v>6.4477494443507602E-2</v>
      </c>
      <c r="I13036">
        <v>81.099999999999994</v>
      </c>
      <c r="J13036">
        <v>55.8</v>
      </c>
      <c r="K13036">
        <v>282.52743289718899</v>
      </c>
      <c r="L13036">
        <v>2.3134302618583201E-2</v>
      </c>
      <c r="M13036">
        <v>9.8094540210805992</v>
      </c>
      <c r="N13036">
        <v>26046</v>
      </c>
      <c r="O13036">
        <v>0.93552250555649197</v>
      </c>
      <c r="P13036">
        <v>6.4477494443507602E-2</v>
      </c>
    </row>
    <row r="13037" spans="1:16" x14ac:dyDescent="0.25">
      <c r="A13037">
        <v>13</v>
      </c>
      <c r="B13037">
        <v>63049</v>
      </c>
      <c r="C13037" t="s">
        <v>44</v>
      </c>
      <c r="D13037" t="s">
        <v>78</v>
      </c>
      <c r="E13037" t="s">
        <v>44</v>
      </c>
      <c r="F13037" t="s">
        <v>45</v>
      </c>
      <c r="G13037" t="s">
        <v>15</v>
      </c>
      <c r="H13037">
        <v>0.163343450886587</v>
      </c>
      <c r="I13037">
        <v>39.6</v>
      </c>
      <c r="J13037">
        <v>25.5</v>
      </c>
      <c r="K13037">
        <v>263.95539791067</v>
      </c>
      <c r="L13037">
        <v>4.0949119612978598E-2</v>
      </c>
      <c r="M13037">
        <v>38.845156551098</v>
      </c>
      <c r="N13037">
        <v>61057</v>
      </c>
      <c r="O13037">
        <v>0.83665654911341203</v>
      </c>
      <c r="P13037">
        <v>0.163343450886586</v>
      </c>
    </row>
    <row r="13038" spans="1:16" x14ac:dyDescent="0.25">
      <c r="A13038">
        <v>13</v>
      </c>
      <c r="B13038">
        <v>16043</v>
      </c>
      <c r="C13038" t="s">
        <v>24</v>
      </c>
      <c r="D13038" t="s">
        <v>66</v>
      </c>
      <c r="E13038" t="s">
        <v>24</v>
      </c>
      <c r="F13038" t="s">
        <v>53</v>
      </c>
      <c r="G13038" t="s">
        <v>15</v>
      </c>
      <c r="H13038">
        <v>9.8690064316245395E-3</v>
      </c>
      <c r="I13038">
        <v>95.7</v>
      </c>
      <c r="J13038">
        <v>42.9</v>
      </c>
      <c r="K13038">
        <v>400.23788474459599</v>
      </c>
      <c r="L13038">
        <v>1.7929246370358198E-2</v>
      </c>
      <c r="M13038">
        <v>28.6986098675203</v>
      </c>
      <c r="N13038">
        <v>18182</v>
      </c>
      <c r="O13038">
        <v>0.99013099356837497</v>
      </c>
      <c r="P13038">
        <v>9.8690064316245309E-3</v>
      </c>
    </row>
    <row r="13039" spans="1:16" x14ac:dyDescent="0.25">
      <c r="A13039">
        <v>13</v>
      </c>
      <c r="B13039">
        <v>25021</v>
      </c>
      <c r="C13039" t="s">
        <v>21</v>
      </c>
      <c r="D13039" t="s">
        <v>84</v>
      </c>
      <c r="E13039" t="s">
        <v>44</v>
      </c>
      <c r="F13039" t="s">
        <v>45</v>
      </c>
      <c r="G13039" t="s">
        <v>19</v>
      </c>
      <c r="H13039">
        <v>0.14382373560596601</v>
      </c>
      <c r="I13039">
        <v>81.099999999999994</v>
      </c>
      <c r="J13039">
        <v>55.8</v>
      </c>
      <c r="K13039">
        <v>169.96575812486799</v>
      </c>
      <c r="L13039">
        <v>1.41069435409943E-2</v>
      </c>
      <c r="M13039">
        <v>8.0545786301498001</v>
      </c>
      <c r="N13039">
        <v>61088</v>
      </c>
      <c r="O13039">
        <v>0.85617626439403405</v>
      </c>
      <c r="P13039">
        <v>0.14382373560596601</v>
      </c>
    </row>
    <row r="13040" spans="1:16" x14ac:dyDescent="0.25">
      <c r="A13040">
        <v>13</v>
      </c>
      <c r="B13040">
        <v>15146</v>
      </c>
      <c r="C13040" t="s">
        <v>24</v>
      </c>
      <c r="D13040" t="s">
        <v>60</v>
      </c>
      <c r="E13040" t="s">
        <v>24</v>
      </c>
      <c r="F13040" t="s">
        <v>61</v>
      </c>
      <c r="G13040" t="s">
        <v>15</v>
      </c>
      <c r="H13040">
        <v>0</v>
      </c>
      <c r="I13040">
        <v>95.7</v>
      </c>
      <c r="J13040">
        <v>42.9</v>
      </c>
      <c r="K13040">
        <v>440.56949061981697</v>
      </c>
      <c r="L13040">
        <v>1.9839703875317499E-2</v>
      </c>
      <c r="M13040">
        <v>29.9884982881218</v>
      </c>
      <c r="N13040">
        <v>13122</v>
      </c>
      <c r="O13040">
        <v>0.999999999999999</v>
      </c>
      <c r="P13040">
        <v>0</v>
      </c>
    </row>
    <row r="13041" spans="1:16" x14ac:dyDescent="0.25">
      <c r="A13041">
        <v>13</v>
      </c>
      <c r="B13041">
        <v>63011</v>
      </c>
      <c r="C13041" t="s">
        <v>44</v>
      </c>
      <c r="D13041" t="s">
        <v>78</v>
      </c>
      <c r="E13041" t="s">
        <v>44</v>
      </c>
      <c r="F13041" t="s">
        <v>45</v>
      </c>
      <c r="G13041" t="s">
        <v>15</v>
      </c>
      <c r="H13041">
        <v>0.16853807469969001</v>
      </c>
      <c r="I13041">
        <v>39.6</v>
      </c>
      <c r="J13041">
        <v>25.5</v>
      </c>
      <c r="K13041">
        <v>259.270246122819</v>
      </c>
      <c r="L13041">
        <v>4.0129602432835199E-2</v>
      </c>
      <c r="M13041">
        <v>38.050330603838098</v>
      </c>
      <c r="N13041">
        <v>61027</v>
      </c>
      <c r="O13041">
        <v>0.83146192530030905</v>
      </c>
      <c r="P13041">
        <v>0.16853807469969001</v>
      </c>
    </row>
    <row r="13042" spans="1:16" x14ac:dyDescent="0.25">
      <c r="A13042">
        <v>13</v>
      </c>
      <c r="B13042">
        <v>53009</v>
      </c>
      <c r="C13042" t="s">
        <v>27</v>
      </c>
      <c r="D13042" t="s">
        <v>28</v>
      </c>
      <c r="E13042" t="s">
        <v>27</v>
      </c>
      <c r="F13042" t="s">
        <v>95</v>
      </c>
      <c r="G13042" t="s">
        <v>15</v>
      </c>
      <c r="H13042">
        <v>0.28540317271091298</v>
      </c>
      <c r="I13042">
        <v>89.9</v>
      </c>
      <c r="J13042">
        <v>48.5</v>
      </c>
      <c r="K13042">
        <v>61.7977431220054</v>
      </c>
      <c r="L13042">
        <v>4.4931645110717899E-3</v>
      </c>
      <c r="M13042">
        <v>0.54650733070846702</v>
      </c>
      <c r="N13042">
        <v>45007</v>
      </c>
      <c r="O13042">
        <v>0.71459682728908602</v>
      </c>
      <c r="P13042">
        <v>0.28540317271091198</v>
      </c>
    </row>
    <row r="13043" spans="1:16" x14ac:dyDescent="0.25">
      <c r="A13043">
        <v>13</v>
      </c>
      <c r="B13043">
        <v>71051</v>
      </c>
      <c r="C13043" t="s">
        <v>51</v>
      </c>
      <c r="D13043" t="s">
        <v>52</v>
      </c>
      <c r="E13043" t="s">
        <v>33</v>
      </c>
      <c r="F13043" t="s">
        <v>34</v>
      </c>
      <c r="G13043" t="s">
        <v>19</v>
      </c>
      <c r="H13043">
        <v>0.305073708115562</v>
      </c>
      <c r="I13043">
        <v>61.4</v>
      </c>
      <c r="J13043">
        <v>28.6</v>
      </c>
      <c r="K13043">
        <v>98.453664272818997</v>
      </c>
      <c r="L13043">
        <v>1.45982801999493E-2</v>
      </c>
      <c r="M13043">
        <v>22.911185259690001</v>
      </c>
      <c r="N13043">
        <v>35033</v>
      </c>
      <c r="O13043">
        <v>0.694926291884438</v>
      </c>
      <c r="P13043">
        <v>0.305073708115561</v>
      </c>
    </row>
    <row r="13044" spans="1:16" x14ac:dyDescent="0.25">
      <c r="A13044">
        <v>13</v>
      </c>
      <c r="B13044">
        <v>68028</v>
      </c>
      <c r="C13044" t="s">
        <v>36</v>
      </c>
      <c r="D13044" t="s">
        <v>37</v>
      </c>
      <c r="E13044" t="s">
        <v>36</v>
      </c>
      <c r="F13044" t="s">
        <v>37</v>
      </c>
      <c r="G13044" t="s">
        <v>15</v>
      </c>
      <c r="H13044">
        <v>0.24035629336084399</v>
      </c>
      <c r="I13044">
        <v>42.4</v>
      </c>
      <c r="J13044">
        <v>43.1</v>
      </c>
      <c r="K13044">
        <v>163.718529866918</v>
      </c>
      <c r="L13044">
        <v>0.118897599741142</v>
      </c>
      <c r="M13044">
        <v>13.923775141413399</v>
      </c>
      <c r="N13044">
        <v>68012</v>
      </c>
      <c r="O13044">
        <v>0.75964370663915504</v>
      </c>
      <c r="P13044">
        <v>0.24035629336084399</v>
      </c>
    </row>
    <row r="13045" spans="1:16" x14ac:dyDescent="0.25">
      <c r="A13045">
        <v>13</v>
      </c>
      <c r="B13045">
        <v>20031</v>
      </c>
      <c r="C13045" t="s">
        <v>24</v>
      </c>
      <c r="D13045" t="s">
        <v>56</v>
      </c>
      <c r="E13045" t="s">
        <v>24</v>
      </c>
      <c r="F13045" t="s">
        <v>26</v>
      </c>
      <c r="G13045" t="s">
        <v>15</v>
      </c>
      <c r="H13045">
        <v>0.24970451573806501</v>
      </c>
      <c r="I13045">
        <v>95.7</v>
      </c>
      <c r="J13045">
        <v>42.9</v>
      </c>
      <c r="K13045">
        <v>128.628460510694</v>
      </c>
      <c r="L13045">
        <v>6.33516433684129E-3</v>
      </c>
      <c r="M13045">
        <v>9.6905451332997306</v>
      </c>
      <c r="N13045">
        <v>17067</v>
      </c>
      <c r="O13045">
        <v>0.75029548426193504</v>
      </c>
      <c r="P13045">
        <v>0.24970451573806399</v>
      </c>
    </row>
    <row r="13046" spans="1:16" x14ac:dyDescent="0.25">
      <c r="A13046">
        <v>13</v>
      </c>
      <c r="B13046">
        <v>68027</v>
      </c>
      <c r="C13046" t="s">
        <v>36</v>
      </c>
      <c r="D13046" t="s">
        <v>37</v>
      </c>
      <c r="E13046" t="s">
        <v>36</v>
      </c>
      <c r="F13046" t="s">
        <v>38</v>
      </c>
      <c r="G13046" t="s">
        <v>15</v>
      </c>
      <c r="H13046">
        <v>0.267690432809637</v>
      </c>
      <c r="I13046">
        <v>42.4</v>
      </c>
      <c r="J13046">
        <v>43.1</v>
      </c>
      <c r="K13046">
        <v>111.648137424995</v>
      </c>
      <c r="L13046">
        <v>6.4303574230697394E-2</v>
      </c>
      <c r="M13046">
        <v>7.6935602316924596</v>
      </c>
      <c r="N13046">
        <v>66006</v>
      </c>
      <c r="O13046">
        <v>0.732309567190363</v>
      </c>
      <c r="P13046">
        <v>0.267690432809636</v>
      </c>
    </row>
    <row r="13047" spans="1:16" x14ac:dyDescent="0.25">
      <c r="A13047">
        <v>13</v>
      </c>
      <c r="B13047">
        <v>13046</v>
      </c>
      <c r="C13047" t="s">
        <v>24</v>
      </c>
      <c r="D13047" t="s">
        <v>25</v>
      </c>
      <c r="E13047" t="s">
        <v>24</v>
      </c>
      <c r="F13047" t="s">
        <v>25</v>
      </c>
      <c r="G13047" t="s">
        <v>15</v>
      </c>
      <c r="H13047">
        <v>2.6412816037971899E-2</v>
      </c>
      <c r="I13047">
        <v>95.7</v>
      </c>
      <c r="J13047">
        <v>42.9</v>
      </c>
      <c r="K13047">
        <v>384.00678359326201</v>
      </c>
      <c r="L13047">
        <v>1.7013978308205901E-2</v>
      </c>
      <c r="M13047">
        <v>26.769685718472601</v>
      </c>
      <c r="N13047">
        <v>12026</v>
      </c>
      <c r="O13047">
        <v>0.97358718396202704</v>
      </c>
      <c r="P13047">
        <v>2.6412816037971899E-2</v>
      </c>
    </row>
    <row r="13048" spans="1:16" x14ac:dyDescent="0.25">
      <c r="A13048">
        <v>13</v>
      </c>
      <c r="B13048">
        <v>63086</v>
      </c>
      <c r="C13048" t="s">
        <v>44</v>
      </c>
      <c r="D13048" t="s">
        <v>78</v>
      </c>
      <c r="E13048" t="s">
        <v>31</v>
      </c>
      <c r="F13048" t="s">
        <v>32</v>
      </c>
      <c r="G13048" t="s">
        <v>19</v>
      </c>
      <c r="H13048">
        <v>0.22002640522578601</v>
      </c>
      <c r="I13048">
        <v>39.6</v>
      </c>
      <c r="J13048">
        <v>25.5</v>
      </c>
      <c r="K13048">
        <v>206.29363810833101</v>
      </c>
      <c r="L13048">
        <v>3.2202000584747599E-2</v>
      </c>
      <c r="M13048">
        <v>31.766663017856501</v>
      </c>
      <c r="N13048">
        <v>6003</v>
      </c>
      <c r="O13048">
        <v>0.77997359477421302</v>
      </c>
      <c r="P13048">
        <v>0.22002640522578601</v>
      </c>
    </row>
    <row r="13049" spans="1:16" x14ac:dyDescent="0.25">
      <c r="A13049">
        <v>13</v>
      </c>
      <c r="B13049">
        <v>25068</v>
      </c>
      <c r="C13049" t="s">
        <v>21</v>
      </c>
      <c r="D13049" t="s">
        <v>84</v>
      </c>
      <c r="E13049" t="s">
        <v>21</v>
      </c>
      <c r="F13049" t="s">
        <v>54</v>
      </c>
      <c r="G13049" t="s">
        <v>15</v>
      </c>
      <c r="H13049">
        <v>0.18879138950883401</v>
      </c>
      <c r="I13049">
        <v>81.099999999999994</v>
      </c>
      <c r="J13049">
        <v>55.8</v>
      </c>
      <c r="K13049">
        <v>92.837816320952896</v>
      </c>
      <c r="L13049">
        <v>8.0305201560375693E-3</v>
      </c>
      <c r="M13049">
        <v>10.0802629645378</v>
      </c>
      <c r="N13049">
        <v>24111</v>
      </c>
      <c r="O13049">
        <v>0.81120861049116499</v>
      </c>
      <c r="P13049">
        <v>0.18879138950883501</v>
      </c>
    </row>
    <row r="13050" spans="1:16" x14ac:dyDescent="0.25">
      <c r="A13050">
        <v>13</v>
      </c>
      <c r="B13050">
        <v>58091</v>
      </c>
      <c r="C13050" t="s">
        <v>13</v>
      </c>
      <c r="D13050" t="s">
        <v>14</v>
      </c>
      <c r="E13050" t="s">
        <v>13</v>
      </c>
      <c r="F13050" t="s">
        <v>14</v>
      </c>
      <c r="G13050" t="s">
        <v>15</v>
      </c>
      <c r="H13050">
        <v>1.33830742645378E-2</v>
      </c>
      <c r="I13050">
        <v>63.9</v>
      </c>
      <c r="J13050">
        <v>45.2</v>
      </c>
      <c r="K13050">
        <v>345.73179625703602</v>
      </c>
      <c r="L13050">
        <v>4.8577829854548699E-2</v>
      </c>
      <c r="M13050">
        <v>35.386210679520403</v>
      </c>
      <c r="N13050">
        <v>58034</v>
      </c>
      <c r="O13050">
        <v>0.986616925735462</v>
      </c>
      <c r="P13050">
        <v>1.33830742645378E-2</v>
      </c>
    </row>
    <row r="13051" spans="1:16" x14ac:dyDescent="0.25">
      <c r="A13051">
        <v>13</v>
      </c>
      <c r="B13051">
        <v>45003</v>
      </c>
      <c r="C13051" t="s">
        <v>27</v>
      </c>
      <c r="D13051" t="s">
        <v>95</v>
      </c>
      <c r="E13051" t="s">
        <v>24</v>
      </c>
      <c r="F13051" t="s">
        <v>25</v>
      </c>
      <c r="G13051" t="s">
        <v>19</v>
      </c>
      <c r="H13051">
        <v>0.16888474650743901</v>
      </c>
      <c r="I13051">
        <v>89.9</v>
      </c>
      <c r="J13051">
        <v>48.5</v>
      </c>
      <c r="K13051">
        <v>183.07988656309399</v>
      </c>
      <c r="L13051">
        <v>2.3340506903109799E-2</v>
      </c>
      <c r="M13051">
        <v>14.5882697710268</v>
      </c>
      <c r="N13051">
        <v>12119</v>
      </c>
      <c r="O13051">
        <v>0.83111525349255999</v>
      </c>
      <c r="P13051">
        <v>0.16888474650743901</v>
      </c>
    </row>
    <row r="13052" spans="1:16" x14ac:dyDescent="0.25">
      <c r="A13052">
        <v>13</v>
      </c>
      <c r="B13052">
        <v>16156</v>
      </c>
      <c r="C13052" t="s">
        <v>24</v>
      </c>
      <c r="D13052" t="s">
        <v>66</v>
      </c>
      <c r="E13052" t="s">
        <v>24</v>
      </c>
      <c r="F13052" t="s">
        <v>26</v>
      </c>
      <c r="G13052" t="s">
        <v>15</v>
      </c>
      <c r="H13052">
        <v>3.4245300557065497E-2</v>
      </c>
      <c r="I13052">
        <v>95.7</v>
      </c>
      <c r="J13052">
        <v>42.9</v>
      </c>
      <c r="K13052">
        <v>373.29683333069698</v>
      </c>
      <c r="L13052">
        <v>1.64642731714238E-2</v>
      </c>
      <c r="M13052">
        <v>26.5589867425156</v>
      </c>
      <c r="N13052">
        <v>17077</v>
      </c>
      <c r="O13052">
        <v>0.96575469944293402</v>
      </c>
      <c r="P13052">
        <v>3.4245300557065497E-2</v>
      </c>
    </row>
    <row r="13053" spans="1:16" x14ac:dyDescent="0.25">
      <c r="A13053">
        <v>13</v>
      </c>
      <c r="B13053">
        <v>18110</v>
      </c>
      <c r="C13053" t="s">
        <v>24</v>
      </c>
      <c r="D13053" t="s">
        <v>53</v>
      </c>
      <c r="E13053" t="s">
        <v>24</v>
      </c>
      <c r="F13053" t="s">
        <v>26</v>
      </c>
      <c r="G13053" t="s">
        <v>15</v>
      </c>
      <c r="H13053">
        <v>6.2027441680672701E-2</v>
      </c>
      <c r="I13053">
        <v>95.7</v>
      </c>
      <c r="J13053">
        <v>42.9</v>
      </c>
      <c r="K13053">
        <v>348.35298880508702</v>
      </c>
      <c r="L13053">
        <v>1.60246748074164E-2</v>
      </c>
      <c r="M13053">
        <v>22.954977410978099</v>
      </c>
      <c r="N13053">
        <v>17067</v>
      </c>
      <c r="O13053">
        <v>0.93797255831932702</v>
      </c>
      <c r="P13053">
        <v>6.2027441680672701E-2</v>
      </c>
    </row>
    <row r="13054" spans="1:16" x14ac:dyDescent="0.25">
      <c r="A13054">
        <v>13</v>
      </c>
      <c r="B13054">
        <v>4148</v>
      </c>
      <c r="C13054" t="s">
        <v>31</v>
      </c>
      <c r="D13054" t="s">
        <v>57</v>
      </c>
      <c r="E13054" t="s">
        <v>31</v>
      </c>
      <c r="F13054" t="s">
        <v>43</v>
      </c>
      <c r="G13054" t="s">
        <v>15</v>
      </c>
      <c r="H13054">
        <v>0.16320252519064901</v>
      </c>
      <c r="I13054">
        <v>106.2</v>
      </c>
      <c r="J13054">
        <v>46.2</v>
      </c>
      <c r="K13054">
        <v>193.90097567838399</v>
      </c>
      <c r="L13054">
        <v>2.25315789481106E-2</v>
      </c>
      <c r="M13054">
        <v>21.436870746446999</v>
      </c>
      <c r="N13054">
        <v>1270</v>
      </c>
      <c r="O13054">
        <v>0.83679747480934996</v>
      </c>
      <c r="P13054">
        <v>0.16320252519064901</v>
      </c>
    </row>
    <row r="13055" spans="1:16" x14ac:dyDescent="0.25">
      <c r="A13055">
        <v>13</v>
      </c>
      <c r="B13055">
        <v>58091</v>
      </c>
      <c r="C13055" t="s">
        <v>13</v>
      </c>
      <c r="D13055" t="s">
        <v>14</v>
      </c>
      <c r="E13055" t="s">
        <v>13</v>
      </c>
      <c r="F13055" t="s">
        <v>14</v>
      </c>
      <c r="G13055" t="s">
        <v>15</v>
      </c>
      <c r="H13055">
        <v>1.33830742645378E-2</v>
      </c>
      <c r="I13055">
        <v>63.9</v>
      </c>
      <c r="J13055">
        <v>45.2</v>
      </c>
      <c r="K13055">
        <v>345.73179625703602</v>
      </c>
      <c r="L13055">
        <v>4.8577829854548699E-2</v>
      </c>
      <c r="M13055">
        <v>35.386210679520403</v>
      </c>
      <c r="N13055">
        <v>58104</v>
      </c>
      <c r="O13055">
        <v>0.986616925735462</v>
      </c>
      <c r="P13055">
        <v>1.33830742645378E-2</v>
      </c>
    </row>
    <row r="13056" spans="1:16" x14ac:dyDescent="0.25">
      <c r="A13056">
        <v>13</v>
      </c>
      <c r="B13056">
        <v>68028</v>
      </c>
      <c r="C13056" t="s">
        <v>36</v>
      </c>
      <c r="D13056" t="s">
        <v>37</v>
      </c>
      <c r="E13056" t="s">
        <v>36</v>
      </c>
      <c r="F13056" t="s">
        <v>38</v>
      </c>
      <c r="G13056" t="s">
        <v>15</v>
      </c>
      <c r="H13056">
        <v>0.24035629336084399</v>
      </c>
      <c r="I13056">
        <v>42.4</v>
      </c>
      <c r="J13056">
        <v>43.1</v>
      </c>
      <c r="K13056">
        <v>163.718529866918</v>
      </c>
      <c r="L13056">
        <v>0.118897599741142</v>
      </c>
      <c r="M13056">
        <v>13.923775141413399</v>
      </c>
      <c r="N13056">
        <v>66098</v>
      </c>
      <c r="O13056">
        <v>0.75964370663915504</v>
      </c>
      <c r="P13056">
        <v>0.24035629336084399</v>
      </c>
    </row>
    <row r="13057" spans="1:16" x14ac:dyDescent="0.25">
      <c r="A13057">
        <v>13</v>
      </c>
      <c r="B13057">
        <v>62070</v>
      </c>
      <c r="C13057" t="s">
        <v>44</v>
      </c>
      <c r="D13057" t="s">
        <v>99</v>
      </c>
      <c r="E13057" t="s">
        <v>33</v>
      </c>
      <c r="F13057" t="s">
        <v>42</v>
      </c>
      <c r="G13057" t="s">
        <v>19</v>
      </c>
      <c r="H13057">
        <v>0.23221206193034399</v>
      </c>
      <c r="I13057">
        <v>39.6</v>
      </c>
      <c r="J13057">
        <v>25.5</v>
      </c>
      <c r="K13057">
        <v>201.50971635988799</v>
      </c>
      <c r="L13057">
        <v>3.1991606106325399E-2</v>
      </c>
      <c r="M13057">
        <v>28.7127839937171</v>
      </c>
      <c r="N13057">
        <v>38004</v>
      </c>
      <c r="O13057">
        <v>0.76778793806965495</v>
      </c>
      <c r="P13057">
        <v>0.23221206193034299</v>
      </c>
    </row>
    <row r="13058" spans="1:16" x14ac:dyDescent="0.25">
      <c r="A13058">
        <v>13</v>
      </c>
      <c r="B13058">
        <v>103072</v>
      </c>
      <c r="C13058" t="s">
        <v>31</v>
      </c>
      <c r="D13058" t="s">
        <v>107</v>
      </c>
      <c r="E13058" t="s">
        <v>31</v>
      </c>
      <c r="F13058" t="s">
        <v>32</v>
      </c>
      <c r="G13058" t="s">
        <v>15</v>
      </c>
      <c r="H13058">
        <v>0.25171476856906</v>
      </c>
      <c r="I13058">
        <v>106.2</v>
      </c>
      <c r="J13058">
        <v>46.2</v>
      </c>
      <c r="K13058">
        <v>104.67279252202199</v>
      </c>
      <c r="L13058">
        <v>1.26800276075241E-2</v>
      </c>
      <c r="M13058">
        <v>10.8403433501429</v>
      </c>
      <c r="N13058">
        <v>6039</v>
      </c>
      <c r="O13058">
        <v>0.74828523143093895</v>
      </c>
      <c r="P13058">
        <v>0.25171476856906</v>
      </c>
    </row>
    <row r="13059" spans="1:16" x14ac:dyDescent="0.25">
      <c r="A13059">
        <v>13</v>
      </c>
      <c r="B13059">
        <v>47014</v>
      </c>
      <c r="C13059" t="s">
        <v>27</v>
      </c>
      <c r="D13059" t="s">
        <v>92</v>
      </c>
      <c r="E13059" t="s">
        <v>27</v>
      </c>
      <c r="F13059" t="s">
        <v>103</v>
      </c>
      <c r="G13059" t="s">
        <v>15</v>
      </c>
      <c r="H13059">
        <v>0.116707125144246</v>
      </c>
      <c r="I13059">
        <v>89.9</v>
      </c>
      <c r="J13059">
        <v>48.5</v>
      </c>
      <c r="K13059">
        <v>237.960296381256</v>
      </c>
      <c r="L13059">
        <v>2.9264217640077299E-2</v>
      </c>
      <c r="M13059">
        <v>20.3101648494996</v>
      </c>
      <c r="N13059">
        <v>46013</v>
      </c>
      <c r="O13059">
        <v>0.88329287485575203</v>
      </c>
      <c r="P13059">
        <v>0.116707125144247</v>
      </c>
    </row>
    <row r="13060" spans="1:16" x14ac:dyDescent="0.25">
      <c r="A13060">
        <v>13</v>
      </c>
      <c r="B13060">
        <v>35028</v>
      </c>
      <c r="C13060" t="s">
        <v>33</v>
      </c>
      <c r="D13060" t="s">
        <v>34</v>
      </c>
      <c r="E13060" t="s">
        <v>44</v>
      </c>
      <c r="F13060" t="s">
        <v>96</v>
      </c>
      <c r="G13060" t="s">
        <v>19</v>
      </c>
      <c r="H13060">
        <v>0.18709525126276999</v>
      </c>
      <c r="I13060">
        <v>81.5</v>
      </c>
      <c r="J13060">
        <v>51.5</v>
      </c>
      <c r="K13060">
        <v>123.974500698235</v>
      </c>
      <c r="L13060">
        <v>1.13728829800729E-2</v>
      </c>
      <c r="M13060">
        <v>12.7549700507249</v>
      </c>
      <c r="N13060">
        <v>65014</v>
      </c>
      <c r="O13060">
        <v>0.81290474873722895</v>
      </c>
      <c r="P13060">
        <v>0.18709525126276999</v>
      </c>
    </row>
    <row r="13061" spans="1:16" x14ac:dyDescent="0.25">
      <c r="A13061">
        <v>13</v>
      </c>
      <c r="B13061">
        <v>56024</v>
      </c>
      <c r="C13061" t="s">
        <v>13</v>
      </c>
      <c r="D13061" t="s">
        <v>20</v>
      </c>
      <c r="E13061" t="s">
        <v>27</v>
      </c>
      <c r="F13061" t="s">
        <v>92</v>
      </c>
      <c r="G13061" t="s">
        <v>19</v>
      </c>
      <c r="H13061">
        <v>0.26457060954494999</v>
      </c>
      <c r="I13061">
        <v>63.9</v>
      </c>
      <c r="J13061">
        <v>45.2</v>
      </c>
      <c r="K13061">
        <v>72.343344566107504</v>
      </c>
      <c r="L13061">
        <v>8.8044496168857601E-3</v>
      </c>
      <c r="M13061">
        <v>8.1107930873018592</v>
      </c>
      <c r="N13061">
        <v>47011</v>
      </c>
      <c r="O13061">
        <v>0.73542939045504996</v>
      </c>
      <c r="P13061">
        <v>0.26457060954494899</v>
      </c>
    </row>
    <row r="13062" spans="1:16" x14ac:dyDescent="0.25">
      <c r="A13062">
        <v>13</v>
      </c>
      <c r="B13062">
        <v>17134</v>
      </c>
      <c r="C13062" t="s">
        <v>24</v>
      </c>
      <c r="D13062" t="s">
        <v>26</v>
      </c>
      <c r="E13062" t="s">
        <v>24</v>
      </c>
      <c r="F13062" t="s">
        <v>25</v>
      </c>
      <c r="G13062" t="s">
        <v>15</v>
      </c>
      <c r="H13062">
        <v>3.03449898254428E-2</v>
      </c>
      <c r="I13062">
        <v>95.7</v>
      </c>
      <c r="J13062">
        <v>42.9</v>
      </c>
      <c r="K13062">
        <v>375.24497214975202</v>
      </c>
      <c r="L13062">
        <v>1.67933085914262E-2</v>
      </c>
      <c r="M13062">
        <v>27.481630535149801</v>
      </c>
      <c r="N13062">
        <v>12026</v>
      </c>
      <c r="O13062">
        <v>0.96965501017455702</v>
      </c>
      <c r="P13062">
        <v>3.03449898254428E-2</v>
      </c>
    </row>
    <row r="13063" spans="1:16" x14ac:dyDescent="0.25">
      <c r="A13063">
        <v>13</v>
      </c>
      <c r="B13063">
        <v>27044</v>
      </c>
      <c r="C13063" t="s">
        <v>21</v>
      </c>
      <c r="D13063" t="s">
        <v>40</v>
      </c>
      <c r="E13063" t="s">
        <v>21</v>
      </c>
      <c r="F13063" t="s">
        <v>89</v>
      </c>
      <c r="G13063" t="s">
        <v>15</v>
      </c>
      <c r="H13063">
        <v>0.13386733056366101</v>
      </c>
      <c r="I13063">
        <v>81.099999999999994</v>
      </c>
      <c r="J13063">
        <v>55.8</v>
      </c>
      <c r="K13063">
        <v>189.67815041122901</v>
      </c>
      <c r="L13063">
        <v>1.44966360541776E-2</v>
      </c>
      <c r="M13063">
        <v>6.8134669214903996</v>
      </c>
      <c r="N13063">
        <v>23096</v>
      </c>
      <c r="O13063">
        <v>0.86613266943633804</v>
      </c>
      <c r="P13063">
        <v>0.13386733056366101</v>
      </c>
    </row>
    <row r="13064" spans="1:16" x14ac:dyDescent="0.25">
      <c r="A13064">
        <v>13</v>
      </c>
      <c r="B13064">
        <v>36019</v>
      </c>
      <c r="C13064" t="s">
        <v>33</v>
      </c>
      <c r="D13064" t="s">
        <v>41</v>
      </c>
      <c r="E13064" t="s">
        <v>33</v>
      </c>
      <c r="F13064" t="s">
        <v>35</v>
      </c>
      <c r="G13064" t="s">
        <v>15</v>
      </c>
      <c r="H13064">
        <v>0.14109525718323099</v>
      </c>
      <c r="I13064">
        <v>81.5</v>
      </c>
      <c r="J13064">
        <v>51.5</v>
      </c>
      <c r="K13064">
        <v>168.072061570377</v>
      </c>
      <c r="L13064">
        <v>1.4395705434865499E-2</v>
      </c>
      <c r="M13064">
        <v>18.446668388072499</v>
      </c>
      <c r="N13064">
        <v>39012</v>
      </c>
      <c r="O13064">
        <v>0.85890474281676799</v>
      </c>
      <c r="P13064">
        <v>0.14109525718323099</v>
      </c>
    </row>
    <row r="13065" spans="1:16" x14ac:dyDescent="0.25">
      <c r="A13065">
        <v>13</v>
      </c>
      <c r="B13065">
        <v>13041</v>
      </c>
      <c r="C13065" t="s">
        <v>24</v>
      </c>
      <c r="D13065" t="s">
        <v>25</v>
      </c>
      <c r="E13065" t="s">
        <v>24</v>
      </c>
      <c r="F13065" t="s">
        <v>60</v>
      </c>
      <c r="G13065" t="s">
        <v>15</v>
      </c>
      <c r="H13065">
        <v>2.8211382726201301E-2</v>
      </c>
      <c r="I13065">
        <v>95.7</v>
      </c>
      <c r="J13065">
        <v>42.9</v>
      </c>
      <c r="K13065">
        <v>381.47838075381298</v>
      </c>
      <c r="L13065">
        <v>1.6852974432832801E-2</v>
      </c>
      <c r="M13065">
        <v>26.731855235953301</v>
      </c>
      <c r="N13065">
        <v>15244</v>
      </c>
      <c r="O13065">
        <v>0.97178861727379795</v>
      </c>
      <c r="P13065">
        <v>2.8211382726201301E-2</v>
      </c>
    </row>
    <row r="13066" spans="1:16" x14ac:dyDescent="0.25">
      <c r="A13066">
        <v>13</v>
      </c>
      <c r="B13066">
        <v>1272</v>
      </c>
      <c r="C13066" t="s">
        <v>31</v>
      </c>
      <c r="D13066" t="s">
        <v>43</v>
      </c>
      <c r="E13066" t="s">
        <v>31</v>
      </c>
      <c r="F13066" t="s">
        <v>114</v>
      </c>
      <c r="G13066" t="s">
        <v>15</v>
      </c>
      <c r="H13066">
        <v>8.8804914437471294E-2</v>
      </c>
      <c r="I13066">
        <v>106.2</v>
      </c>
      <c r="J13066">
        <v>46.2</v>
      </c>
      <c r="K13066">
        <v>270.081710358012</v>
      </c>
      <c r="L13066">
        <v>3.1029265954563501E-2</v>
      </c>
      <c r="M13066">
        <v>30.0986512266667</v>
      </c>
      <c r="N13066">
        <v>5005</v>
      </c>
      <c r="O13066">
        <v>0.91119508556252804</v>
      </c>
      <c r="P13066">
        <v>8.8804914437471294E-2</v>
      </c>
    </row>
    <row r="13067" spans="1:16" x14ac:dyDescent="0.25">
      <c r="A13067">
        <v>13</v>
      </c>
      <c r="B13067">
        <v>63034</v>
      </c>
      <c r="C13067" t="s">
        <v>44</v>
      </c>
      <c r="D13067" t="s">
        <v>78</v>
      </c>
      <c r="E13067" t="s">
        <v>44</v>
      </c>
      <c r="F13067" t="s">
        <v>96</v>
      </c>
      <c r="G13067" t="s">
        <v>15</v>
      </c>
      <c r="H13067">
        <v>0.19168169351849401</v>
      </c>
      <c r="I13067">
        <v>39.6</v>
      </c>
      <c r="J13067">
        <v>25.5</v>
      </c>
      <c r="K13067">
        <v>237.84818893936199</v>
      </c>
      <c r="L13067">
        <v>3.6355494025808399E-2</v>
      </c>
      <c r="M13067">
        <v>34.6190509314129</v>
      </c>
      <c r="N13067">
        <v>65097</v>
      </c>
      <c r="O13067">
        <v>0.80831830648150504</v>
      </c>
      <c r="P13067">
        <v>0.19168169351849401</v>
      </c>
    </row>
    <row r="13068" spans="1:16" x14ac:dyDescent="0.25">
      <c r="A13068">
        <v>13</v>
      </c>
      <c r="B13068">
        <v>66049</v>
      </c>
      <c r="C13068" t="s">
        <v>36</v>
      </c>
      <c r="D13068" t="s">
        <v>38</v>
      </c>
      <c r="E13068" t="s">
        <v>36</v>
      </c>
      <c r="F13068" t="s">
        <v>38</v>
      </c>
      <c r="G13068" t="s">
        <v>15</v>
      </c>
      <c r="H13068">
        <v>0.276589503832884</v>
      </c>
      <c r="I13068">
        <v>42.4</v>
      </c>
      <c r="J13068">
        <v>43.1</v>
      </c>
      <c r="K13068">
        <v>63.904317739520302</v>
      </c>
      <c r="L13068">
        <v>1.4029676415464201E-2</v>
      </c>
      <c r="M13068">
        <v>7.4624441670208803</v>
      </c>
      <c r="N13068">
        <v>66028</v>
      </c>
      <c r="O13068">
        <v>0.72341049616711595</v>
      </c>
      <c r="P13068">
        <v>0.276589503832883</v>
      </c>
    </row>
    <row r="13069" spans="1:16" x14ac:dyDescent="0.25">
      <c r="A13069">
        <v>13</v>
      </c>
      <c r="B13069">
        <v>99014</v>
      </c>
      <c r="C13069" t="s">
        <v>33</v>
      </c>
      <c r="D13069" t="s">
        <v>35</v>
      </c>
      <c r="E13069" t="s">
        <v>33</v>
      </c>
      <c r="F13069" t="s">
        <v>35</v>
      </c>
      <c r="G13069" t="s">
        <v>15</v>
      </c>
      <c r="H13069">
        <v>0.115300331237483</v>
      </c>
      <c r="I13069">
        <v>81.5</v>
      </c>
      <c r="J13069">
        <v>51.5</v>
      </c>
      <c r="K13069">
        <v>198.05286213976899</v>
      </c>
      <c r="L13069">
        <v>1.8795244699204999E-2</v>
      </c>
      <c r="M13069">
        <v>20.8463846413702</v>
      </c>
      <c r="N13069">
        <v>40007</v>
      </c>
      <c r="O13069">
        <v>0.88469966876251604</v>
      </c>
      <c r="P13069">
        <v>0.115300331237483</v>
      </c>
    </row>
    <row r="13070" spans="1:16" x14ac:dyDescent="0.25">
      <c r="A13070">
        <v>13</v>
      </c>
      <c r="B13070">
        <v>12072</v>
      </c>
      <c r="C13070" t="s">
        <v>24</v>
      </c>
      <c r="D13070" t="s">
        <v>25</v>
      </c>
      <c r="E13070" t="s">
        <v>24</v>
      </c>
      <c r="F13070" t="s">
        <v>25</v>
      </c>
      <c r="G13070" t="s">
        <v>15</v>
      </c>
      <c r="H13070">
        <v>9.2088199338344195E-2</v>
      </c>
      <c r="I13070">
        <v>95.7</v>
      </c>
      <c r="J13070">
        <v>42.9</v>
      </c>
      <c r="K13070">
        <v>311.78788646146398</v>
      </c>
      <c r="L13070">
        <v>1.41967344237037E-2</v>
      </c>
      <c r="M13070">
        <v>21.110624526576199</v>
      </c>
      <c r="N13070">
        <v>12026</v>
      </c>
      <c r="O13070">
        <v>0.907911800661656</v>
      </c>
      <c r="P13070">
        <v>9.2088199338344195E-2</v>
      </c>
    </row>
    <row r="13071" spans="1:16" x14ac:dyDescent="0.25">
      <c r="A13071">
        <v>13</v>
      </c>
      <c r="B13071">
        <v>3106</v>
      </c>
      <c r="C13071" t="s">
        <v>31</v>
      </c>
      <c r="D13071" t="s">
        <v>77</v>
      </c>
      <c r="E13071" t="s">
        <v>31</v>
      </c>
      <c r="F13071" t="s">
        <v>43</v>
      </c>
      <c r="G13071" t="s">
        <v>15</v>
      </c>
      <c r="H13071">
        <v>0.17748214432024201</v>
      </c>
      <c r="I13071">
        <v>106.2</v>
      </c>
      <c r="J13071">
        <v>46.2</v>
      </c>
      <c r="K13071">
        <v>180.282626193824</v>
      </c>
      <c r="L13071">
        <v>2.0906159167414898E-2</v>
      </c>
      <c r="M13071">
        <v>19.535699280559001</v>
      </c>
      <c r="N13071">
        <v>1078</v>
      </c>
      <c r="O13071">
        <v>0.82251785567975699</v>
      </c>
      <c r="P13071">
        <v>0.17748214432024301</v>
      </c>
    </row>
    <row r="13072" spans="1:16" x14ac:dyDescent="0.25">
      <c r="A13072">
        <v>13</v>
      </c>
      <c r="B13072">
        <v>1221</v>
      </c>
      <c r="C13072" t="s">
        <v>31</v>
      </c>
      <c r="D13072" t="s">
        <v>43</v>
      </c>
      <c r="E13072" t="s">
        <v>31</v>
      </c>
      <c r="F13072" t="s">
        <v>77</v>
      </c>
      <c r="G13072" t="s">
        <v>15</v>
      </c>
      <c r="H13072">
        <v>0.155019107784131</v>
      </c>
      <c r="I13072">
        <v>106.2</v>
      </c>
      <c r="J13072">
        <v>46.2</v>
      </c>
      <c r="K13072">
        <v>200.41587232948501</v>
      </c>
      <c r="L13072">
        <v>2.2908794653449999E-2</v>
      </c>
      <c r="M13072">
        <v>22.7395759867827</v>
      </c>
      <c r="N13072">
        <v>3024</v>
      </c>
      <c r="O13072">
        <v>0.84498089221586803</v>
      </c>
      <c r="P13072">
        <v>0.155019107784131</v>
      </c>
    </row>
    <row r="13073" spans="1:16" x14ac:dyDescent="0.25">
      <c r="A13073">
        <v>13</v>
      </c>
      <c r="B13073">
        <v>65002</v>
      </c>
      <c r="C13073" t="s">
        <v>44</v>
      </c>
      <c r="D13073" t="s">
        <v>96</v>
      </c>
      <c r="E13073" t="s">
        <v>44</v>
      </c>
      <c r="F13073" t="s">
        <v>45</v>
      </c>
      <c r="G13073" t="s">
        <v>15</v>
      </c>
      <c r="H13073">
        <v>0.285379236250415</v>
      </c>
      <c r="I13073">
        <v>39.6</v>
      </c>
      <c r="J13073">
        <v>25.5</v>
      </c>
      <c r="K13073">
        <v>143.796063542328</v>
      </c>
      <c r="L13073">
        <v>2.62962823126138E-2</v>
      </c>
      <c r="M13073">
        <v>23.3686023578326</v>
      </c>
      <c r="N13073">
        <v>61048</v>
      </c>
      <c r="O13073">
        <v>0.71462076374958505</v>
      </c>
      <c r="P13073">
        <v>0.285379236250415</v>
      </c>
    </row>
    <row r="13074" spans="1:16" x14ac:dyDescent="0.25">
      <c r="A13074">
        <v>13</v>
      </c>
      <c r="B13074">
        <v>6147</v>
      </c>
      <c r="C13074" t="s">
        <v>31</v>
      </c>
      <c r="D13074" t="s">
        <v>32</v>
      </c>
      <c r="E13074" t="s">
        <v>31</v>
      </c>
      <c r="F13074" t="s">
        <v>57</v>
      </c>
      <c r="G13074" t="s">
        <v>15</v>
      </c>
      <c r="H13074">
        <v>0.228221751711944</v>
      </c>
      <c r="I13074">
        <v>106.2</v>
      </c>
      <c r="J13074">
        <v>46.2</v>
      </c>
      <c r="K13074">
        <v>127.656782839561</v>
      </c>
      <c r="L13074">
        <v>1.3808634049463701E-2</v>
      </c>
      <c r="M13074">
        <v>13.5657734788869</v>
      </c>
      <c r="N13074">
        <v>4078</v>
      </c>
      <c r="O13074">
        <v>0.77177824828805497</v>
      </c>
      <c r="P13074">
        <v>0.228221751711944</v>
      </c>
    </row>
    <row r="13075" spans="1:16" x14ac:dyDescent="0.25">
      <c r="A13075">
        <v>13</v>
      </c>
      <c r="B13075">
        <v>66063</v>
      </c>
      <c r="C13075" t="s">
        <v>36</v>
      </c>
      <c r="D13075" t="s">
        <v>38</v>
      </c>
      <c r="E13075" t="s">
        <v>31</v>
      </c>
      <c r="F13075" t="s">
        <v>32</v>
      </c>
      <c r="G13075" t="s">
        <v>19</v>
      </c>
      <c r="H13075">
        <v>0.29383765020688402</v>
      </c>
      <c r="I13075">
        <v>42.4</v>
      </c>
      <c r="J13075">
        <v>43.1</v>
      </c>
      <c r="K13075">
        <v>62.4691707300952</v>
      </c>
      <c r="L13075">
        <v>3.3021613114632101E-2</v>
      </c>
      <c r="M13075">
        <v>5.1627680569742402</v>
      </c>
      <c r="N13075">
        <v>6121</v>
      </c>
      <c r="O13075">
        <v>0.70616234979311499</v>
      </c>
      <c r="P13075">
        <v>0.29383765020688402</v>
      </c>
    </row>
    <row r="13076" spans="1:16" x14ac:dyDescent="0.25">
      <c r="A13076">
        <v>13</v>
      </c>
      <c r="B13076">
        <v>64074</v>
      </c>
      <c r="C13076" t="s">
        <v>44</v>
      </c>
      <c r="D13076" t="s">
        <v>55</v>
      </c>
      <c r="E13076" t="s">
        <v>44</v>
      </c>
      <c r="F13076" t="s">
        <v>55</v>
      </c>
      <c r="G13076" t="s">
        <v>15</v>
      </c>
      <c r="H13076">
        <v>0.18840385581880201</v>
      </c>
      <c r="I13076">
        <v>39.6</v>
      </c>
      <c r="J13076">
        <v>25.5</v>
      </c>
      <c r="K13076">
        <v>244.53284822391899</v>
      </c>
      <c r="L13076">
        <v>3.8982370089827703E-2</v>
      </c>
      <c r="M13076">
        <v>34.590969859890997</v>
      </c>
      <c r="N13076">
        <v>64005</v>
      </c>
      <c r="O13076">
        <v>0.81159614418119697</v>
      </c>
      <c r="P13076">
        <v>0.18840385581880201</v>
      </c>
    </row>
    <row r="13077" spans="1:16" x14ac:dyDescent="0.25">
      <c r="A13077">
        <v>13</v>
      </c>
      <c r="B13077">
        <v>24018</v>
      </c>
      <c r="C13077" t="s">
        <v>21</v>
      </c>
      <c r="D13077" t="s">
        <v>54</v>
      </c>
      <c r="E13077" t="s">
        <v>21</v>
      </c>
      <c r="F13077" t="s">
        <v>89</v>
      </c>
      <c r="G13077" t="s">
        <v>15</v>
      </c>
      <c r="H13077">
        <v>9.4441040575587706E-2</v>
      </c>
      <c r="I13077">
        <v>81.099999999999994</v>
      </c>
      <c r="J13077">
        <v>55.8</v>
      </c>
      <c r="K13077">
        <v>244.37023055794</v>
      </c>
      <c r="L13077">
        <v>2.00247997106963E-2</v>
      </c>
      <c r="M13077">
        <v>8.1593944526262199</v>
      </c>
      <c r="N13077">
        <v>23096</v>
      </c>
      <c r="O13077">
        <v>0.905558959424412</v>
      </c>
      <c r="P13077">
        <v>9.4441040575587804E-2</v>
      </c>
    </row>
    <row r="13078" spans="1:16" x14ac:dyDescent="0.25">
      <c r="A13078">
        <v>13</v>
      </c>
      <c r="B13078">
        <v>63079</v>
      </c>
      <c r="C13078" t="s">
        <v>44</v>
      </c>
      <c r="D13078" t="s">
        <v>78</v>
      </c>
      <c r="E13078" t="s">
        <v>44</v>
      </c>
      <c r="F13078" t="s">
        <v>96</v>
      </c>
      <c r="G13078" t="s">
        <v>15</v>
      </c>
      <c r="H13078">
        <v>0.16611946763618199</v>
      </c>
      <c r="I13078">
        <v>39.6</v>
      </c>
      <c r="J13078">
        <v>25.5</v>
      </c>
      <c r="K13078">
        <v>261.35716184799003</v>
      </c>
      <c r="L13078">
        <v>4.0681335177711497E-2</v>
      </c>
      <c r="M13078">
        <v>38.4720459444193</v>
      </c>
      <c r="N13078">
        <v>65134</v>
      </c>
      <c r="O13078">
        <v>0.83388053236381698</v>
      </c>
      <c r="P13078">
        <v>0.16611946763618199</v>
      </c>
    </row>
    <row r="13079" spans="1:16" x14ac:dyDescent="0.25">
      <c r="A13079">
        <v>13</v>
      </c>
      <c r="B13079">
        <v>69046</v>
      </c>
      <c r="C13079" t="s">
        <v>36</v>
      </c>
      <c r="D13079" t="s">
        <v>80</v>
      </c>
      <c r="E13079" t="s">
        <v>36</v>
      </c>
      <c r="F13079" t="s">
        <v>80</v>
      </c>
      <c r="G13079" t="s">
        <v>15</v>
      </c>
      <c r="H13079">
        <v>0.27941109136879999</v>
      </c>
      <c r="I13079">
        <v>42.4</v>
      </c>
      <c r="J13079">
        <v>43.1</v>
      </c>
      <c r="K13079">
        <v>108.900682747467</v>
      </c>
      <c r="L13079">
        <v>0.111446551422215</v>
      </c>
      <c r="M13079">
        <v>12.4060371708549</v>
      </c>
      <c r="N13079">
        <v>69099</v>
      </c>
      <c r="O13079">
        <v>0.72058890863119895</v>
      </c>
      <c r="P13079">
        <v>0.27941109136879899</v>
      </c>
    </row>
    <row r="13080" spans="1:16" x14ac:dyDescent="0.25">
      <c r="A13080">
        <v>13</v>
      </c>
      <c r="B13080">
        <v>65135</v>
      </c>
      <c r="C13080" t="s">
        <v>44</v>
      </c>
      <c r="D13080" t="s">
        <v>96</v>
      </c>
      <c r="E13080" t="s">
        <v>44</v>
      </c>
      <c r="F13080" t="s">
        <v>78</v>
      </c>
      <c r="G13080" t="s">
        <v>15</v>
      </c>
      <c r="H13080">
        <v>0.16959253926512</v>
      </c>
      <c r="I13080">
        <v>39.6</v>
      </c>
      <c r="J13080">
        <v>25.5</v>
      </c>
      <c r="K13080">
        <v>256.63315617917101</v>
      </c>
      <c r="L13080">
        <v>4.0521823035110198E-2</v>
      </c>
      <c r="M13080">
        <v>38.387049616697297</v>
      </c>
      <c r="N13080">
        <v>63080</v>
      </c>
      <c r="O13080">
        <v>0.83040746073487903</v>
      </c>
      <c r="P13080">
        <v>0.16959253926512</v>
      </c>
    </row>
    <row r="13081" spans="1:16" x14ac:dyDescent="0.25">
      <c r="A13081">
        <v>13</v>
      </c>
      <c r="B13081">
        <v>51039</v>
      </c>
      <c r="C13081" t="s">
        <v>27</v>
      </c>
      <c r="D13081" t="s">
        <v>70</v>
      </c>
      <c r="E13081" t="s">
        <v>27</v>
      </c>
      <c r="F13081" t="s">
        <v>92</v>
      </c>
      <c r="G13081" t="s">
        <v>15</v>
      </c>
      <c r="H13081">
        <v>0.212532891133803</v>
      </c>
      <c r="I13081">
        <v>89.9</v>
      </c>
      <c r="J13081">
        <v>48.5</v>
      </c>
      <c r="K13081">
        <v>141.239465585792</v>
      </c>
      <c r="L13081">
        <v>1.7665430886076201E-2</v>
      </c>
      <c r="M13081">
        <v>8.7072094049729998</v>
      </c>
      <c r="N13081">
        <v>47012</v>
      </c>
      <c r="O13081">
        <v>0.78746710886619598</v>
      </c>
      <c r="P13081">
        <v>0.212532891133803</v>
      </c>
    </row>
    <row r="13082" spans="1:16" x14ac:dyDescent="0.25">
      <c r="A13082">
        <v>13</v>
      </c>
      <c r="B13082">
        <v>58091</v>
      </c>
      <c r="C13082" t="s">
        <v>13</v>
      </c>
      <c r="D13082" t="s">
        <v>14</v>
      </c>
      <c r="E13082" t="s">
        <v>13</v>
      </c>
      <c r="F13082" t="s">
        <v>14</v>
      </c>
      <c r="G13082" t="s">
        <v>15</v>
      </c>
      <c r="H13082">
        <v>1.33830742645378E-2</v>
      </c>
      <c r="I13082">
        <v>63.9</v>
      </c>
      <c r="J13082">
        <v>45.2</v>
      </c>
      <c r="K13082">
        <v>345.73179625703602</v>
      </c>
      <c r="L13082">
        <v>4.8577829854548699E-2</v>
      </c>
      <c r="M13082">
        <v>35.386210679520403</v>
      </c>
      <c r="N13082">
        <v>58074</v>
      </c>
      <c r="O13082">
        <v>0.986616925735462</v>
      </c>
      <c r="P13082">
        <v>1.33830742645378E-2</v>
      </c>
    </row>
    <row r="13083" spans="1:16" x14ac:dyDescent="0.25">
      <c r="A13083">
        <v>13</v>
      </c>
      <c r="B13083">
        <v>21008</v>
      </c>
      <c r="C13083" t="s">
        <v>72</v>
      </c>
      <c r="D13083" t="s">
        <v>73</v>
      </c>
      <c r="E13083" t="s">
        <v>72</v>
      </c>
      <c r="F13083" t="s">
        <v>73</v>
      </c>
      <c r="G13083" t="s">
        <v>15</v>
      </c>
      <c r="H13083">
        <v>3.0825713000904201E-2</v>
      </c>
      <c r="I13083">
        <v>76.2</v>
      </c>
      <c r="J13083">
        <v>58.9</v>
      </c>
      <c r="K13083">
        <v>384.894569318653</v>
      </c>
      <c r="L13083">
        <v>0.214778670330217</v>
      </c>
      <c r="M13083">
        <v>22.3394770525898</v>
      </c>
      <c r="N13083">
        <v>21008</v>
      </c>
      <c r="O13083">
        <v>0.96917428699909502</v>
      </c>
      <c r="P13083">
        <v>3.0825713000904101E-2</v>
      </c>
    </row>
    <row r="13084" spans="1:16" x14ac:dyDescent="0.25">
      <c r="A13084">
        <v>13</v>
      </c>
      <c r="B13084">
        <v>35014</v>
      </c>
      <c r="C13084" t="s">
        <v>33</v>
      </c>
      <c r="D13084" t="s">
        <v>34</v>
      </c>
      <c r="E13084" t="s">
        <v>33</v>
      </c>
      <c r="F13084" t="s">
        <v>35</v>
      </c>
      <c r="G13084" t="s">
        <v>15</v>
      </c>
      <c r="H13084">
        <v>0.186548069438015</v>
      </c>
      <c r="I13084">
        <v>81.5</v>
      </c>
      <c r="J13084">
        <v>51.5</v>
      </c>
      <c r="K13084">
        <v>121.210895108343</v>
      </c>
      <c r="L13084">
        <v>1.05523013738749E-2</v>
      </c>
      <c r="M13084">
        <v>13.461405008155401</v>
      </c>
      <c r="N13084">
        <v>39009</v>
      </c>
      <c r="O13084">
        <v>0.81345193056198495</v>
      </c>
      <c r="P13084">
        <v>0.186548069438014</v>
      </c>
    </row>
    <row r="13085" spans="1:16" x14ac:dyDescent="0.25">
      <c r="A13085">
        <v>13</v>
      </c>
      <c r="B13085">
        <v>24055</v>
      </c>
      <c r="C13085" t="s">
        <v>21</v>
      </c>
      <c r="D13085" t="s">
        <v>54</v>
      </c>
      <c r="E13085" t="s">
        <v>21</v>
      </c>
      <c r="F13085" t="s">
        <v>40</v>
      </c>
      <c r="G13085" t="s">
        <v>15</v>
      </c>
      <c r="H13085">
        <v>0.110065920737906</v>
      </c>
      <c r="I13085">
        <v>81.099999999999994</v>
      </c>
      <c r="J13085">
        <v>55.8</v>
      </c>
      <c r="K13085">
        <v>224.51192510105301</v>
      </c>
      <c r="L13085">
        <v>1.8465692236926401E-2</v>
      </c>
      <c r="M13085">
        <v>7.3002371943082602</v>
      </c>
      <c r="N13085">
        <v>27033</v>
      </c>
      <c r="O13085">
        <v>0.889934079262093</v>
      </c>
      <c r="P13085">
        <v>0.110065920737906</v>
      </c>
    </row>
    <row r="13086" spans="1:16" x14ac:dyDescent="0.25">
      <c r="A13086">
        <v>13</v>
      </c>
      <c r="B13086">
        <v>72036</v>
      </c>
      <c r="C13086" t="s">
        <v>51</v>
      </c>
      <c r="D13086" t="s">
        <v>75</v>
      </c>
      <c r="E13086" t="s">
        <v>51</v>
      </c>
      <c r="F13086" t="s">
        <v>93</v>
      </c>
      <c r="G13086" t="s">
        <v>15</v>
      </c>
      <c r="H13086">
        <v>0.194219491720201</v>
      </c>
      <c r="I13086">
        <v>61.4</v>
      </c>
      <c r="J13086">
        <v>28.6</v>
      </c>
      <c r="K13086">
        <v>270.44453556614201</v>
      </c>
      <c r="L13086">
        <v>7.2480676907896099E-2</v>
      </c>
      <c r="M13086">
        <v>29.583186434980998</v>
      </c>
      <c r="N13086">
        <v>75088</v>
      </c>
      <c r="O13086">
        <v>0.80578050827979797</v>
      </c>
      <c r="P13086">
        <v>0.1942194917202</v>
      </c>
    </row>
    <row r="13087" spans="1:16" x14ac:dyDescent="0.25">
      <c r="A13087">
        <v>13</v>
      </c>
      <c r="B13087">
        <v>37015</v>
      </c>
      <c r="C13087" t="s">
        <v>33</v>
      </c>
      <c r="D13087" t="s">
        <v>79</v>
      </c>
      <c r="E13087" t="s">
        <v>33</v>
      </c>
      <c r="F13087" t="s">
        <v>42</v>
      </c>
      <c r="G13087" t="s">
        <v>15</v>
      </c>
      <c r="H13087">
        <v>0.24211529969600501</v>
      </c>
      <c r="I13087">
        <v>81.5</v>
      </c>
      <c r="J13087">
        <v>51.5</v>
      </c>
      <c r="K13087">
        <v>62.508756411116799</v>
      </c>
      <c r="L13087">
        <v>5.3600124309149903E-3</v>
      </c>
      <c r="M13087">
        <v>7.6198482065034296</v>
      </c>
      <c r="N13087">
        <v>38001</v>
      </c>
      <c r="O13087">
        <v>0.75788470030399402</v>
      </c>
      <c r="P13087">
        <v>0.24211529969600501</v>
      </c>
    </row>
    <row r="13088" spans="1:16" x14ac:dyDescent="0.25">
      <c r="A13088">
        <v>13</v>
      </c>
      <c r="B13088">
        <v>59011</v>
      </c>
      <c r="C13088" t="s">
        <v>13</v>
      </c>
      <c r="D13088" t="s">
        <v>18</v>
      </c>
      <c r="E13088" t="s">
        <v>13</v>
      </c>
      <c r="F13088" t="s">
        <v>18</v>
      </c>
      <c r="G13088" t="s">
        <v>15</v>
      </c>
      <c r="H13088">
        <v>0.15432666515559501</v>
      </c>
      <c r="I13088">
        <v>63.9</v>
      </c>
      <c r="J13088">
        <v>45.2</v>
      </c>
      <c r="K13088">
        <v>161.610997772113</v>
      </c>
      <c r="L13088">
        <v>2.3711753097065202E-2</v>
      </c>
      <c r="M13088">
        <v>26.981291085590001</v>
      </c>
      <c r="N13088">
        <v>59001</v>
      </c>
      <c r="O13088">
        <v>0.84567333484440399</v>
      </c>
      <c r="P13088">
        <v>0.15432666515559501</v>
      </c>
    </row>
    <row r="13089" spans="1:16" x14ac:dyDescent="0.25">
      <c r="A13089">
        <v>13</v>
      </c>
      <c r="B13089">
        <v>40012</v>
      </c>
      <c r="C13089" t="s">
        <v>33</v>
      </c>
      <c r="D13089" t="s">
        <v>35</v>
      </c>
      <c r="E13089" t="s">
        <v>33</v>
      </c>
      <c r="F13089" t="s">
        <v>41</v>
      </c>
      <c r="G13089" t="s">
        <v>15</v>
      </c>
      <c r="H13089">
        <v>9.9457375253437105E-2</v>
      </c>
      <c r="I13089">
        <v>81.5</v>
      </c>
      <c r="J13089">
        <v>51.5</v>
      </c>
      <c r="K13089">
        <v>216.14900461534501</v>
      </c>
      <c r="L13089">
        <v>1.69279749252692E-2</v>
      </c>
      <c r="M13089">
        <v>21.615103529132</v>
      </c>
      <c r="N13089">
        <v>36030</v>
      </c>
      <c r="O13089">
        <v>0.90054262474656199</v>
      </c>
      <c r="P13089">
        <v>9.9457375253436994E-2</v>
      </c>
    </row>
    <row r="13090" spans="1:16" x14ac:dyDescent="0.25">
      <c r="A13090">
        <v>13</v>
      </c>
      <c r="B13090">
        <v>61048</v>
      </c>
      <c r="C13090" t="s">
        <v>44</v>
      </c>
      <c r="D13090" t="s">
        <v>45</v>
      </c>
      <c r="E13090" t="s">
        <v>27</v>
      </c>
      <c r="F13090" t="s">
        <v>71</v>
      </c>
      <c r="G13090" t="s">
        <v>19</v>
      </c>
      <c r="H13090">
        <v>0.180990469402766</v>
      </c>
      <c r="I13090">
        <v>39.6</v>
      </c>
      <c r="J13090">
        <v>25.5</v>
      </c>
      <c r="K13090">
        <v>249.21028512467399</v>
      </c>
      <c r="L13090">
        <v>3.9128918769390598E-2</v>
      </c>
      <c r="M13090">
        <v>36.030100478187897</v>
      </c>
      <c r="N13090">
        <v>48050</v>
      </c>
      <c r="O13090">
        <v>0.81900953059723303</v>
      </c>
      <c r="P13090">
        <v>0.180990469402766</v>
      </c>
    </row>
    <row r="13091" spans="1:16" x14ac:dyDescent="0.25">
      <c r="A13091">
        <v>13</v>
      </c>
      <c r="B13091">
        <v>58091</v>
      </c>
      <c r="C13091" t="s">
        <v>13</v>
      </c>
      <c r="D13091" t="s">
        <v>14</v>
      </c>
      <c r="E13091" t="s">
        <v>13</v>
      </c>
      <c r="F13091" t="s">
        <v>18</v>
      </c>
      <c r="G13091" t="s">
        <v>15</v>
      </c>
      <c r="H13091">
        <v>1.33830742645378E-2</v>
      </c>
      <c r="I13091">
        <v>63.9</v>
      </c>
      <c r="J13091">
        <v>45.2</v>
      </c>
      <c r="K13091">
        <v>345.73179625703602</v>
      </c>
      <c r="L13091">
        <v>4.8577829854548699E-2</v>
      </c>
      <c r="M13091">
        <v>35.386210679520403</v>
      </c>
      <c r="N13091">
        <v>59032</v>
      </c>
      <c r="O13091">
        <v>0.986616925735462</v>
      </c>
      <c r="P13091">
        <v>1.33830742645378E-2</v>
      </c>
    </row>
    <row r="13092" spans="1:16" x14ac:dyDescent="0.25">
      <c r="A13092">
        <v>13</v>
      </c>
      <c r="B13092">
        <v>58047</v>
      </c>
      <c r="C13092" t="s">
        <v>13</v>
      </c>
      <c r="D13092" t="s">
        <v>14</v>
      </c>
      <c r="E13092" t="s">
        <v>13</v>
      </c>
      <c r="F13092" t="s">
        <v>23</v>
      </c>
      <c r="G13092" t="s">
        <v>15</v>
      </c>
      <c r="H13092">
        <v>9.4551869449343101E-2</v>
      </c>
      <c r="I13092">
        <v>63.9</v>
      </c>
      <c r="J13092">
        <v>45.2</v>
      </c>
      <c r="K13092">
        <v>259.86479881443898</v>
      </c>
      <c r="L13092">
        <v>3.6238508758526897E-2</v>
      </c>
      <c r="M13092">
        <v>26.068956284573801</v>
      </c>
      <c r="N13092">
        <v>60038</v>
      </c>
      <c r="O13092">
        <v>0.90544813055065698</v>
      </c>
      <c r="P13092">
        <v>9.4551869449343101E-2</v>
      </c>
    </row>
    <row r="13093" spans="1:16" x14ac:dyDescent="0.25">
      <c r="A13093">
        <v>13</v>
      </c>
      <c r="B13093">
        <v>24008</v>
      </c>
      <c r="C13093" t="s">
        <v>21</v>
      </c>
      <c r="D13093" t="s">
        <v>54</v>
      </c>
      <c r="E13093" t="s">
        <v>21</v>
      </c>
      <c r="F13093" t="s">
        <v>69</v>
      </c>
      <c r="G13093" t="s">
        <v>15</v>
      </c>
      <c r="H13093">
        <v>0.100239609327093</v>
      </c>
      <c r="I13093">
        <v>81.099999999999994</v>
      </c>
      <c r="J13093">
        <v>55.8</v>
      </c>
      <c r="K13093">
        <v>234.96095087825199</v>
      </c>
      <c r="L13093">
        <v>1.8935921131287101E-2</v>
      </c>
      <c r="M13093">
        <v>8.2403504050319007</v>
      </c>
      <c r="N13093">
        <v>29052</v>
      </c>
      <c r="O13093">
        <v>0.89976039067290603</v>
      </c>
      <c r="P13093">
        <v>0.100239609327093</v>
      </c>
    </row>
    <row r="13094" spans="1:16" x14ac:dyDescent="0.25">
      <c r="A13094">
        <v>13</v>
      </c>
      <c r="B13094">
        <v>63086</v>
      </c>
      <c r="C13094" t="s">
        <v>44</v>
      </c>
      <c r="D13094" t="s">
        <v>78</v>
      </c>
      <c r="E13094" t="s">
        <v>44</v>
      </c>
      <c r="F13094" t="s">
        <v>96</v>
      </c>
      <c r="G13094" t="s">
        <v>15</v>
      </c>
      <c r="H13094">
        <v>0.22002640522578601</v>
      </c>
      <c r="I13094">
        <v>39.6</v>
      </c>
      <c r="J13094">
        <v>25.5</v>
      </c>
      <c r="K13094">
        <v>206.29363810833101</v>
      </c>
      <c r="L13094">
        <v>3.2202000584747599E-2</v>
      </c>
      <c r="M13094">
        <v>31.766663017856501</v>
      </c>
      <c r="N13094">
        <v>65116</v>
      </c>
      <c r="O13094">
        <v>0.77997359477421302</v>
      </c>
      <c r="P13094">
        <v>0.22002640522578601</v>
      </c>
    </row>
    <row r="13095" spans="1:16" x14ac:dyDescent="0.25">
      <c r="A13095">
        <v>13</v>
      </c>
      <c r="B13095">
        <v>27042</v>
      </c>
      <c r="C13095" t="s">
        <v>21</v>
      </c>
      <c r="D13095" t="s">
        <v>40</v>
      </c>
      <c r="E13095" t="s">
        <v>21</v>
      </c>
      <c r="F13095" t="s">
        <v>89</v>
      </c>
      <c r="G13095" t="s">
        <v>15</v>
      </c>
      <c r="H13095">
        <v>6.3819675627432099E-2</v>
      </c>
      <c r="I13095">
        <v>81.099999999999994</v>
      </c>
      <c r="J13095">
        <v>55.8</v>
      </c>
      <c r="K13095">
        <v>279.257530814387</v>
      </c>
      <c r="L13095">
        <v>2.1963949453692101E-2</v>
      </c>
      <c r="M13095">
        <v>10.614767678086601</v>
      </c>
      <c r="N13095">
        <v>23059</v>
      </c>
      <c r="O13095">
        <v>0.93618032437256804</v>
      </c>
      <c r="P13095">
        <v>6.3819675627432099E-2</v>
      </c>
    </row>
    <row r="13096" spans="1:16" x14ac:dyDescent="0.25">
      <c r="A13096">
        <v>13</v>
      </c>
      <c r="B13096">
        <v>73026</v>
      </c>
      <c r="C13096" t="s">
        <v>51</v>
      </c>
      <c r="D13096" t="s">
        <v>102</v>
      </c>
      <c r="E13096" t="s">
        <v>51</v>
      </c>
      <c r="F13096" t="s">
        <v>75</v>
      </c>
      <c r="G13096" t="s">
        <v>15</v>
      </c>
      <c r="H13096">
        <v>0.16565392564459799</v>
      </c>
      <c r="I13096">
        <v>61.4</v>
      </c>
      <c r="J13096">
        <v>28.6</v>
      </c>
      <c r="K13096">
        <v>256.543559176141</v>
      </c>
      <c r="L13096">
        <v>6.4564432619752199E-2</v>
      </c>
      <c r="M13096">
        <v>41.3016649251975</v>
      </c>
      <c r="N13096">
        <v>72020</v>
      </c>
      <c r="O13096">
        <v>0.83434607435540098</v>
      </c>
      <c r="P13096">
        <v>0.16565392564459799</v>
      </c>
    </row>
    <row r="13097" spans="1:16" x14ac:dyDescent="0.25">
      <c r="A13097">
        <v>13</v>
      </c>
      <c r="B13097">
        <v>58011</v>
      </c>
      <c r="C13097" t="s">
        <v>13</v>
      </c>
      <c r="D13097" t="s">
        <v>14</v>
      </c>
      <c r="E13097" t="s">
        <v>13</v>
      </c>
      <c r="F13097" t="s">
        <v>23</v>
      </c>
      <c r="G13097" t="s">
        <v>15</v>
      </c>
      <c r="H13097">
        <v>0.10416757550107</v>
      </c>
      <c r="I13097">
        <v>63.9</v>
      </c>
      <c r="J13097">
        <v>45.2</v>
      </c>
      <c r="K13097">
        <v>238.59925431153701</v>
      </c>
      <c r="L13097">
        <v>3.2251010164068901E-2</v>
      </c>
      <c r="M13097">
        <v>27.182285114178399</v>
      </c>
      <c r="N13097">
        <v>60074</v>
      </c>
      <c r="O13097">
        <v>0.89583242449892897</v>
      </c>
      <c r="P13097">
        <v>0.10416757550107</v>
      </c>
    </row>
    <row r="13098" spans="1:16" x14ac:dyDescent="0.25">
      <c r="A13098">
        <v>13</v>
      </c>
      <c r="B13098">
        <v>102044</v>
      </c>
      <c r="C13098" t="s">
        <v>62</v>
      </c>
      <c r="D13098" t="s">
        <v>63</v>
      </c>
      <c r="E13098" t="s">
        <v>62</v>
      </c>
      <c r="F13098" t="s">
        <v>64</v>
      </c>
      <c r="G13098" t="s">
        <v>15</v>
      </c>
      <c r="H13098">
        <v>0.28194061092651901</v>
      </c>
      <c r="I13098">
        <v>20.8</v>
      </c>
      <c r="J13098">
        <v>27.8</v>
      </c>
      <c r="K13098">
        <v>215.98433659629799</v>
      </c>
      <c r="L13098">
        <v>0.18518752659934801</v>
      </c>
      <c r="M13098">
        <v>26.392206936481401</v>
      </c>
      <c r="N13098">
        <v>80061</v>
      </c>
      <c r="O13098">
        <v>0.71805938907347999</v>
      </c>
      <c r="P13098">
        <v>0.28194061092651801</v>
      </c>
    </row>
    <row r="13099" spans="1:16" x14ac:dyDescent="0.25">
      <c r="A13099">
        <v>13</v>
      </c>
      <c r="B13099">
        <v>36047</v>
      </c>
      <c r="C13099" t="s">
        <v>33</v>
      </c>
      <c r="D13099" t="s">
        <v>41</v>
      </c>
      <c r="E13099" t="s">
        <v>33</v>
      </c>
      <c r="F13099" t="s">
        <v>34</v>
      </c>
      <c r="G13099" t="s">
        <v>15</v>
      </c>
      <c r="H13099">
        <v>0.21101665098550901</v>
      </c>
      <c r="I13099">
        <v>81.5</v>
      </c>
      <c r="J13099">
        <v>51.5</v>
      </c>
      <c r="K13099">
        <v>94.855458763944199</v>
      </c>
      <c r="L13099">
        <v>8.3813510861929508E-3</v>
      </c>
      <c r="M13099">
        <v>11.0297747390417</v>
      </c>
      <c r="N13099">
        <v>35024</v>
      </c>
      <c r="O13099">
        <v>0.78898334901448997</v>
      </c>
      <c r="P13099">
        <v>0.21101665098550801</v>
      </c>
    </row>
    <row r="13100" spans="1:16" x14ac:dyDescent="0.25">
      <c r="A13100">
        <v>13</v>
      </c>
      <c r="B13100">
        <v>58091</v>
      </c>
      <c r="C13100" t="s">
        <v>13</v>
      </c>
      <c r="D13100" t="s">
        <v>14</v>
      </c>
      <c r="E13100" t="s">
        <v>13</v>
      </c>
      <c r="F13100" t="s">
        <v>14</v>
      </c>
      <c r="G13100" t="s">
        <v>15</v>
      </c>
      <c r="H13100">
        <v>1.33830742645378E-2</v>
      </c>
      <c r="I13100">
        <v>63.9</v>
      </c>
      <c r="J13100">
        <v>45.2</v>
      </c>
      <c r="K13100">
        <v>345.73179625703602</v>
      </c>
      <c r="L13100">
        <v>4.8577829854548699E-2</v>
      </c>
      <c r="M13100">
        <v>35.386210679520403</v>
      </c>
      <c r="N13100">
        <v>58079</v>
      </c>
      <c r="O13100">
        <v>0.986616925735462</v>
      </c>
      <c r="P13100">
        <v>1.33830742645378E-2</v>
      </c>
    </row>
    <row r="13101" spans="1:16" x14ac:dyDescent="0.25">
      <c r="A13101">
        <v>13</v>
      </c>
      <c r="B13101">
        <v>3070</v>
      </c>
      <c r="C13101" t="s">
        <v>31</v>
      </c>
      <c r="D13101" t="s">
        <v>77</v>
      </c>
      <c r="E13101" t="s">
        <v>21</v>
      </c>
      <c r="F13101" t="s">
        <v>89</v>
      </c>
      <c r="G13101" t="s">
        <v>19</v>
      </c>
      <c r="H13101">
        <v>0.205497597377854</v>
      </c>
      <c r="I13101">
        <v>106.2</v>
      </c>
      <c r="J13101">
        <v>46.2</v>
      </c>
      <c r="K13101">
        <v>152.12449811079199</v>
      </c>
      <c r="L13101">
        <v>1.79416231243942E-2</v>
      </c>
      <c r="M13101">
        <v>16.187957503021199</v>
      </c>
      <c r="N13101">
        <v>23069</v>
      </c>
      <c r="O13101">
        <v>0.794502402622145</v>
      </c>
      <c r="P13101">
        <v>0.205497597377854</v>
      </c>
    </row>
    <row r="13102" spans="1:16" x14ac:dyDescent="0.25">
      <c r="A13102">
        <v>13</v>
      </c>
      <c r="B13102">
        <v>16187</v>
      </c>
      <c r="C13102" t="s">
        <v>24</v>
      </c>
      <c r="D13102" t="s">
        <v>66</v>
      </c>
      <c r="E13102" t="s">
        <v>24</v>
      </c>
      <c r="F13102" t="s">
        <v>60</v>
      </c>
      <c r="G13102" t="s">
        <v>15</v>
      </c>
      <c r="H13102">
        <v>0.126288339776188</v>
      </c>
      <c r="I13102">
        <v>95.7</v>
      </c>
      <c r="J13102">
        <v>42.9</v>
      </c>
      <c r="K13102">
        <v>265.891125850783</v>
      </c>
      <c r="L13102">
        <v>1.15256440568458E-2</v>
      </c>
      <c r="M13102">
        <v>19.937143610518099</v>
      </c>
      <c r="N13102">
        <v>15096</v>
      </c>
      <c r="O13102">
        <v>0.87371166022381097</v>
      </c>
      <c r="P13102">
        <v>0.126288339776189</v>
      </c>
    </row>
    <row r="13103" spans="1:16" x14ac:dyDescent="0.25">
      <c r="A13103">
        <v>13</v>
      </c>
      <c r="B13103">
        <v>29001</v>
      </c>
      <c r="C13103" t="s">
        <v>21</v>
      </c>
      <c r="D13103" t="s">
        <v>69</v>
      </c>
      <c r="E13103" t="s">
        <v>21</v>
      </c>
      <c r="F13103" t="s">
        <v>89</v>
      </c>
      <c r="G13103" t="s">
        <v>15</v>
      </c>
      <c r="H13103">
        <v>0.16938334278400799</v>
      </c>
      <c r="I13103">
        <v>81.099999999999994</v>
      </c>
      <c r="J13103">
        <v>55.8</v>
      </c>
      <c r="K13103">
        <v>138.31560744783499</v>
      </c>
      <c r="L13103">
        <v>1.09583835511315E-2</v>
      </c>
      <c r="M13103">
        <v>6.34762543118139</v>
      </c>
      <c r="N13103">
        <v>23069</v>
      </c>
      <c r="O13103">
        <v>0.83061665721598998</v>
      </c>
      <c r="P13103">
        <v>0.16938334278400799</v>
      </c>
    </row>
    <row r="13104" spans="1:16" x14ac:dyDescent="0.25">
      <c r="A13104">
        <v>13</v>
      </c>
      <c r="B13104">
        <v>16016</v>
      </c>
      <c r="C13104" t="s">
        <v>24</v>
      </c>
      <c r="D13104" t="s">
        <v>66</v>
      </c>
      <c r="E13104" t="s">
        <v>24</v>
      </c>
      <c r="F13104" t="s">
        <v>104</v>
      </c>
      <c r="G13104" t="s">
        <v>15</v>
      </c>
      <c r="H13104">
        <v>0</v>
      </c>
      <c r="I13104">
        <v>95.7</v>
      </c>
      <c r="J13104">
        <v>42.9</v>
      </c>
      <c r="K13104">
        <v>418.11529938294501</v>
      </c>
      <c r="L13104">
        <v>1.8673170944726699E-2</v>
      </c>
      <c r="M13104">
        <v>29.7631677290445</v>
      </c>
      <c r="N13104">
        <v>108015</v>
      </c>
      <c r="O13104">
        <v>0.999999999999999</v>
      </c>
      <c r="P13104">
        <v>0</v>
      </c>
    </row>
    <row r="13105" spans="1:16" x14ac:dyDescent="0.25">
      <c r="A13105">
        <v>13</v>
      </c>
      <c r="B13105">
        <v>16135</v>
      </c>
      <c r="C13105" t="s">
        <v>24</v>
      </c>
      <c r="D13105" t="s">
        <v>66</v>
      </c>
      <c r="E13105" t="s">
        <v>24</v>
      </c>
      <c r="F13105" t="s">
        <v>60</v>
      </c>
      <c r="G13105" t="s">
        <v>15</v>
      </c>
      <c r="H13105">
        <v>3.3777719507074797E-2</v>
      </c>
      <c r="I13105">
        <v>95.7</v>
      </c>
      <c r="J13105">
        <v>42.9</v>
      </c>
      <c r="K13105">
        <v>377.22150323485499</v>
      </c>
      <c r="L13105">
        <v>1.7093727954468198E-2</v>
      </c>
      <c r="M13105">
        <v>25.8890905651884</v>
      </c>
      <c r="N13105">
        <v>15166</v>
      </c>
      <c r="O13105">
        <v>0.96622228049292502</v>
      </c>
      <c r="P13105">
        <v>3.3777719507074797E-2</v>
      </c>
    </row>
    <row r="13106" spans="1:16" x14ac:dyDescent="0.25">
      <c r="A13106">
        <v>13</v>
      </c>
      <c r="B13106">
        <v>8065</v>
      </c>
      <c r="C13106" t="s">
        <v>90</v>
      </c>
      <c r="D13106" t="s">
        <v>98</v>
      </c>
      <c r="E13106" t="s">
        <v>36</v>
      </c>
      <c r="F13106" t="s">
        <v>37</v>
      </c>
      <c r="G13106" t="s">
        <v>19</v>
      </c>
      <c r="H13106">
        <v>0.30769440154251798</v>
      </c>
      <c r="I13106">
        <v>96.8</v>
      </c>
      <c r="J13106">
        <v>39.799999999999997</v>
      </c>
      <c r="K13106">
        <v>83.872937874630196</v>
      </c>
      <c r="L13106">
        <v>2.3548008544314498E-2</v>
      </c>
      <c r="M13106">
        <v>10.1234415909751</v>
      </c>
      <c r="N13106">
        <v>68028</v>
      </c>
      <c r="O13106">
        <v>0.69230559845748096</v>
      </c>
      <c r="P13106">
        <v>0.30769440154251798</v>
      </c>
    </row>
    <row r="13107" spans="1:16" x14ac:dyDescent="0.25">
      <c r="A13107">
        <v>13</v>
      </c>
      <c r="B13107">
        <v>52022</v>
      </c>
      <c r="C13107" t="s">
        <v>27</v>
      </c>
      <c r="D13107" t="s">
        <v>110</v>
      </c>
      <c r="E13107" t="s">
        <v>27</v>
      </c>
      <c r="F13107" t="s">
        <v>85</v>
      </c>
      <c r="G13107" t="s">
        <v>15</v>
      </c>
      <c r="H13107">
        <v>0.17640900119564901</v>
      </c>
      <c r="I13107">
        <v>89.9</v>
      </c>
      <c r="J13107">
        <v>48.5</v>
      </c>
      <c r="K13107">
        <v>172.47248222155</v>
      </c>
      <c r="L13107">
        <v>2.01515680775083E-2</v>
      </c>
      <c r="M13107">
        <v>14.0072050034815</v>
      </c>
      <c r="N13107">
        <v>50039</v>
      </c>
      <c r="O13107">
        <v>0.82359099880435105</v>
      </c>
      <c r="P13107">
        <v>0.17640900119564901</v>
      </c>
    </row>
    <row r="13108" spans="1:16" x14ac:dyDescent="0.25">
      <c r="A13108">
        <v>13</v>
      </c>
      <c r="B13108">
        <v>34033</v>
      </c>
      <c r="C13108" t="s">
        <v>33</v>
      </c>
      <c r="D13108" t="s">
        <v>50</v>
      </c>
      <c r="E13108" t="s">
        <v>33</v>
      </c>
      <c r="F13108" t="s">
        <v>42</v>
      </c>
      <c r="G13108" t="s">
        <v>15</v>
      </c>
      <c r="H13108">
        <v>0.19955586007442999</v>
      </c>
      <c r="I13108">
        <v>81.5</v>
      </c>
      <c r="J13108">
        <v>51.5</v>
      </c>
      <c r="K13108">
        <v>110.355658280184</v>
      </c>
      <c r="L13108">
        <v>1.0332131068392701E-2</v>
      </c>
      <c r="M13108">
        <v>11.574863907056701</v>
      </c>
      <c r="N13108">
        <v>38011</v>
      </c>
      <c r="O13108">
        <v>0.80044413992556995</v>
      </c>
      <c r="P13108">
        <v>0.19955586007442999</v>
      </c>
    </row>
    <row r="13109" spans="1:16" x14ac:dyDescent="0.25">
      <c r="A13109">
        <v>13</v>
      </c>
      <c r="B13109">
        <v>47011</v>
      </c>
      <c r="C13109" t="s">
        <v>27</v>
      </c>
      <c r="D13109" t="s">
        <v>92</v>
      </c>
      <c r="E13109" t="s">
        <v>27</v>
      </c>
      <c r="F13109" t="s">
        <v>92</v>
      </c>
      <c r="G13109" t="s">
        <v>15</v>
      </c>
      <c r="H13109">
        <v>8.3389954643382905E-2</v>
      </c>
      <c r="I13109">
        <v>89.9</v>
      </c>
      <c r="J13109">
        <v>48.5</v>
      </c>
      <c r="K13109">
        <v>275.64628028886</v>
      </c>
      <c r="L13109">
        <v>3.4006559164052E-2</v>
      </c>
      <c r="M13109">
        <v>23.496766244277701</v>
      </c>
      <c r="N13109">
        <v>47012</v>
      </c>
      <c r="O13109">
        <v>0.91661004535661705</v>
      </c>
      <c r="P13109">
        <v>8.3389954643382905E-2</v>
      </c>
    </row>
    <row r="13110" spans="1:16" x14ac:dyDescent="0.25">
      <c r="A13110">
        <v>13</v>
      </c>
      <c r="B13110">
        <v>109018</v>
      </c>
      <c r="C13110" t="s">
        <v>16</v>
      </c>
      <c r="D13110" t="s">
        <v>117</v>
      </c>
      <c r="E13110" t="s">
        <v>62</v>
      </c>
      <c r="F13110" t="s">
        <v>64</v>
      </c>
      <c r="G13110" t="s">
        <v>19</v>
      </c>
      <c r="H13110">
        <v>0.243468889982137</v>
      </c>
      <c r="I13110">
        <v>61.9</v>
      </c>
      <c r="J13110">
        <v>44.8</v>
      </c>
      <c r="K13110">
        <v>113.552394094908</v>
      </c>
      <c r="L13110">
        <v>4.7473977082125397E-2</v>
      </c>
      <c r="M13110">
        <v>12.5586827227194</v>
      </c>
      <c r="N13110">
        <v>80063</v>
      </c>
      <c r="O13110">
        <v>0.756531110017862</v>
      </c>
      <c r="P13110">
        <v>0.24346888998213601</v>
      </c>
    </row>
    <row r="13111" spans="1:16" x14ac:dyDescent="0.25">
      <c r="A13111">
        <v>13</v>
      </c>
      <c r="B13111">
        <v>25064</v>
      </c>
      <c r="C13111" t="s">
        <v>21</v>
      </c>
      <c r="D13111" t="s">
        <v>84</v>
      </c>
      <c r="E13111" t="s">
        <v>21</v>
      </c>
      <c r="F13111" t="s">
        <v>39</v>
      </c>
      <c r="G13111" t="s">
        <v>15</v>
      </c>
      <c r="H13111">
        <v>0.122642599541768</v>
      </c>
      <c r="I13111">
        <v>81.099999999999994</v>
      </c>
      <c r="J13111">
        <v>55.8</v>
      </c>
      <c r="K13111">
        <v>201.025989701236</v>
      </c>
      <c r="L13111">
        <v>1.6542226228671901E-2</v>
      </c>
      <c r="M13111">
        <v>8.2856559241688998</v>
      </c>
      <c r="N13111">
        <v>26046</v>
      </c>
      <c r="O13111">
        <v>0.87735740045823096</v>
      </c>
      <c r="P13111">
        <v>0.122642599541768</v>
      </c>
    </row>
    <row r="13112" spans="1:16" x14ac:dyDescent="0.25">
      <c r="A13112">
        <v>13</v>
      </c>
      <c r="B13112">
        <v>12042</v>
      </c>
      <c r="C13112" t="s">
        <v>24</v>
      </c>
      <c r="D13112" t="s">
        <v>25</v>
      </c>
      <c r="E13112" t="s">
        <v>24</v>
      </c>
      <c r="F13112" t="s">
        <v>53</v>
      </c>
      <c r="G13112" t="s">
        <v>15</v>
      </c>
      <c r="H13112">
        <v>5.5314236796432797E-3</v>
      </c>
      <c r="I13112">
        <v>95.7</v>
      </c>
      <c r="J13112">
        <v>42.9</v>
      </c>
      <c r="K13112">
        <v>410.01276052692901</v>
      </c>
      <c r="L13112">
        <v>1.8469234778654201E-2</v>
      </c>
      <c r="M13112">
        <v>27.937756007414301</v>
      </c>
      <c r="N13112">
        <v>18153</v>
      </c>
      <c r="O13112">
        <v>0.99446857632035601</v>
      </c>
      <c r="P13112">
        <v>5.5314236796432797E-3</v>
      </c>
    </row>
    <row r="13113" spans="1:16" x14ac:dyDescent="0.25">
      <c r="A13113">
        <v>13</v>
      </c>
      <c r="B13113">
        <v>9055</v>
      </c>
      <c r="C13113" t="s">
        <v>90</v>
      </c>
      <c r="D13113" t="s">
        <v>106</v>
      </c>
      <c r="E13113" t="s">
        <v>90</v>
      </c>
      <c r="F13113" t="s">
        <v>94</v>
      </c>
      <c r="G13113" t="s">
        <v>15</v>
      </c>
      <c r="H13113">
        <v>0.31607385392936599</v>
      </c>
      <c r="I13113">
        <v>96.8</v>
      </c>
      <c r="J13113">
        <v>39.799999999999997</v>
      </c>
      <c r="K13113">
        <v>91.680362184052001</v>
      </c>
      <c r="L13113">
        <v>4.7130975295938897E-2</v>
      </c>
      <c r="M13113">
        <v>9.4293663243578294</v>
      </c>
      <c r="N13113">
        <v>11027</v>
      </c>
      <c r="O13113">
        <v>0.68392614607063396</v>
      </c>
      <c r="P13113">
        <v>0.31607385392936499</v>
      </c>
    </row>
    <row r="13114" spans="1:16" x14ac:dyDescent="0.25">
      <c r="A13114">
        <v>13</v>
      </c>
      <c r="B13114">
        <v>17029</v>
      </c>
      <c r="C13114" t="s">
        <v>24</v>
      </c>
      <c r="D13114" t="s">
        <v>26</v>
      </c>
      <c r="E13114" t="s">
        <v>21</v>
      </c>
      <c r="F13114" t="s">
        <v>40</v>
      </c>
      <c r="G13114" t="s">
        <v>19</v>
      </c>
      <c r="H13114">
        <v>6.4173305781867196E-2</v>
      </c>
      <c r="I13114">
        <v>95.7</v>
      </c>
      <c r="J13114">
        <v>42.9</v>
      </c>
      <c r="K13114">
        <v>335.27280063008402</v>
      </c>
      <c r="L13114">
        <v>1.51650859541293E-2</v>
      </c>
      <c r="M13114">
        <v>25.1986909623724</v>
      </c>
      <c r="N13114">
        <v>27042</v>
      </c>
      <c r="O13114">
        <v>0.93582669421813203</v>
      </c>
      <c r="P13114">
        <v>6.4173305781867196E-2</v>
      </c>
    </row>
    <row r="13115" spans="1:16" x14ac:dyDescent="0.25">
      <c r="A13115">
        <v>13</v>
      </c>
      <c r="B13115">
        <v>58091</v>
      </c>
      <c r="C13115" t="s">
        <v>13</v>
      </c>
      <c r="D13115" t="s">
        <v>14</v>
      </c>
      <c r="E13115" t="s">
        <v>13</v>
      </c>
      <c r="F13115" t="s">
        <v>20</v>
      </c>
      <c r="G13115" t="s">
        <v>15</v>
      </c>
      <c r="H13115">
        <v>1.33830742645378E-2</v>
      </c>
      <c r="I13115">
        <v>63.9</v>
      </c>
      <c r="J13115">
        <v>45.2</v>
      </c>
      <c r="K13115">
        <v>345.73179625703602</v>
      </c>
      <c r="L13115">
        <v>4.8577829854548699E-2</v>
      </c>
      <c r="M13115">
        <v>35.386210679520403</v>
      </c>
      <c r="N13115">
        <v>56059</v>
      </c>
      <c r="O13115">
        <v>0.986616925735462</v>
      </c>
      <c r="P13115">
        <v>1.33830742645378E-2</v>
      </c>
    </row>
    <row r="13116" spans="1:16" x14ac:dyDescent="0.25">
      <c r="A13116">
        <v>13</v>
      </c>
      <c r="B13116">
        <v>17066</v>
      </c>
      <c r="C13116" t="s">
        <v>24</v>
      </c>
      <c r="D13116" t="s">
        <v>26</v>
      </c>
      <c r="E13116" t="s">
        <v>51</v>
      </c>
      <c r="F13116" t="s">
        <v>75</v>
      </c>
      <c r="G13116" t="s">
        <v>19</v>
      </c>
      <c r="H13116">
        <v>0.122032061750972</v>
      </c>
      <c r="I13116">
        <v>95.7</v>
      </c>
      <c r="J13116">
        <v>42.9</v>
      </c>
      <c r="K13116">
        <v>269.97533580606</v>
      </c>
      <c r="L13116">
        <v>1.22200135334421E-2</v>
      </c>
      <c r="M13116">
        <v>20.533716512876001</v>
      </c>
      <c r="N13116">
        <v>72020</v>
      </c>
      <c r="O13116">
        <v>0.87796793824902697</v>
      </c>
      <c r="P13116">
        <v>0.122032061750972</v>
      </c>
    </row>
    <row r="13117" spans="1:16" x14ac:dyDescent="0.25">
      <c r="A13117">
        <v>13</v>
      </c>
      <c r="B13117">
        <v>6181</v>
      </c>
      <c r="C13117" t="s">
        <v>31</v>
      </c>
      <c r="D13117" t="s">
        <v>32</v>
      </c>
      <c r="E13117" t="s">
        <v>31</v>
      </c>
      <c r="F13117" t="s">
        <v>32</v>
      </c>
      <c r="G13117" t="s">
        <v>15</v>
      </c>
      <c r="H13117">
        <v>0.22764403108970699</v>
      </c>
      <c r="I13117">
        <v>106.2</v>
      </c>
      <c r="J13117">
        <v>46.2</v>
      </c>
      <c r="K13117">
        <v>127.05164431905401</v>
      </c>
      <c r="L13117">
        <v>1.4287886371037201E-2</v>
      </c>
      <c r="M13117">
        <v>13.9894172458933</v>
      </c>
      <c r="N13117">
        <v>6003</v>
      </c>
      <c r="O13117">
        <v>0.77235596891029201</v>
      </c>
      <c r="P13117">
        <v>0.22764403108970699</v>
      </c>
    </row>
    <row r="13118" spans="1:16" x14ac:dyDescent="0.25">
      <c r="A13118">
        <v>13</v>
      </c>
      <c r="B13118">
        <v>19036</v>
      </c>
      <c r="C13118" t="s">
        <v>24</v>
      </c>
      <c r="D13118" t="s">
        <v>56</v>
      </c>
      <c r="E13118" t="s">
        <v>24</v>
      </c>
      <c r="F13118" t="s">
        <v>60</v>
      </c>
      <c r="G13118" t="s">
        <v>15</v>
      </c>
      <c r="H13118">
        <v>0.13114019002567301</v>
      </c>
      <c r="I13118">
        <v>95.7</v>
      </c>
      <c r="J13118">
        <v>42.9</v>
      </c>
      <c r="K13118">
        <v>262.623797538215</v>
      </c>
      <c r="L13118">
        <v>1.21293573840595E-2</v>
      </c>
      <c r="M13118">
        <v>19.164063739954699</v>
      </c>
      <c r="N13118">
        <v>15105</v>
      </c>
      <c r="O13118">
        <v>0.86885980997432699</v>
      </c>
      <c r="P13118">
        <v>0.13114019002567301</v>
      </c>
    </row>
    <row r="13119" spans="1:16" x14ac:dyDescent="0.25">
      <c r="A13119">
        <v>13</v>
      </c>
      <c r="B13119">
        <v>1272</v>
      </c>
      <c r="C13119" t="s">
        <v>31</v>
      </c>
      <c r="D13119" t="s">
        <v>43</v>
      </c>
      <c r="E13119" t="s">
        <v>31</v>
      </c>
      <c r="F13119" t="s">
        <v>87</v>
      </c>
      <c r="G13119" t="s">
        <v>15</v>
      </c>
      <c r="H13119">
        <v>8.8804914437471294E-2</v>
      </c>
      <c r="I13119">
        <v>106.2</v>
      </c>
      <c r="J13119">
        <v>46.2</v>
      </c>
      <c r="K13119">
        <v>270.081710358012</v>
      </c>
      <c r="L13119">
        <v>3.1029265954563501E-2</v>
      </c>
      <c r="M13119">
        <v>30.0986512266667</v>
      </c>
      <c r="N13119">
        <v>2158</v>
      </c>
      <c r="O13119">
        <v>0.91119508556252804</v>
      </c>
      <c r="P13119">
        <v>8.8804914437471294E-2</v>
      </c>
    </row>
    <row r="13120" spans="1:16" x14ac:dyDescent="0.25">
      <c r="A13120">
        <v>13</v>
      </c>
      <c r="B13120">
        <v>17133</v>
      </c>
      <c r="C13120" t="s">
        <v>24</v>
      </c>
      <c r="D13120" t="s">
        <v>26</v>
      </c>
      <c r="E13120" t="s">
        <v>24</v>
      </c>
      <c r="F13120" t="s">
        <v>61</v>
      </c>
      <c r="G13120" t="s">
        <v>15</v>
      </c>
      <c r="H13120">
        <v>3.1439244667702503E-2</v>
      </c>
      <c r="I13120">
        <v>95.7</v>
      </c>
      <c r="J13120">
        <v>42.9</v>
      </c>
      <c r="K13120">
        <v>375.24524793907301</v>
      </c>
      <c r="L13120">
        <v>1.68589471890302E-2</v>
      </c>
      <c r="M13120">
        <v>27.119203378440901</v>
      </c>
      <c r="N13120">
        <v>13075</v>
      </c>
      <c r="O13120">
        <v>0.96856075533229702</v>
      </c>
      <c r="P13120">
        <v>3.14392446677026E-2</v>
      </c>
    </row>
    <row r="13121" spans="1:16" x14ac:dyDescent="0.25">
      <c r="A13121">
        <v>13</v>
      </c>
      <c r="B13121">
        <v>72023</v>
      </c>
      <c r="C13121" t="s">
        <v>51</v>
      </c>
      <c r="D13121" t="s">
        <v>75</v>
      </c>
      <c r="E13121" t="s">
        <v>51</v>
      </c>
      <c r="F13121" t="s">
        <v>93</v>
      </c>
      <c r="G13121" t="s">
        <v>15</v>
      </c>
      <c r="H13121">
        <v>0.30239175671072399</v>
      </c>
      <c r="I13121">
        <v>61.4</v>
      </c>
      <c r="J13121">
        <v>28.6</v>
      </c>
      <c r="K13121">
        <v>161.294438987159</v>
      </c>
      <c r="L13121">
        <v>4.4957863733946397E-2</v>
      </c>
      <c r="M13121">
        <v>14.011118738065001</v>
      </c>
      <c r="N13121">
        <v>75035</v>
      </c>
      <c r="O13121">
        <v>0.69760824328927595</v>
      </c>
      <c r="P13121">
        <v>0.30239175671072299</v>
      </c>
    </row>
    <row r="13122" spans="1:16" x14ac:dyDescent="0.25">
      <c r="A13122">
        <v>13</v>
      </c>
      <c r="B13122">
        <v>63062</v>
      </c>
      <c r="C13122" t="s">
        <v>44</v>
      </c>
      <c r="D13122" t="s">
        <v>78</v>
      </c>
      <c r="E13122" t="s">
        <v>44</v>
      </c>
      <c r="F13122" t="s">
        <v>78</v>
      </c>
      <c r="G13122" t="s">
        <v>15</v>
      </c>
      <c r="H13122">
        <v>0.19403956029751901</v>
      </c>
      <c r="I13122">
        <v>39.6</v>
      </c>
      <c r="J13122">
        <v>25.5</v>
      </c>
      <c r="K13122">
        <v>235.77323109998201</v>
      </c>
      <c r="L13122">
        <v>3.5941318547949699E-2</v>
      </c>
      <c r="M13122">
        <v>34.238729118784399</v>
      </c>
      <c r="N13122">
        <v>63051</v>
      </c>
      <c r="O13122">
        <v>0.80596043970247999</v>
      </c>
      <c r="P13122">
        <v>0.19403956029751901</v>
      </c>
    </row>
    <row r="13123" spans="1:16" x14ac:dyDescent="0.25">
      <c r="A13123">
        <v>13</v>
      </c>
      <c r="B13123">
        <v>21008</v>
      </c>
      <c r="C13123" t="s">
        <v>72</v>
      </c>
      <c r="D13123" t="s">
        <v>73</v>
      </c>
      <c r="E13123" t="s">
        <v>72</v>
      </c>
      <c r="F13123" t="s">
        <v>74</v>
      </c>
      <c r="G13123" t="s">
        <v>15</v>
      </c>
      <c r="H13123">
        <v>3.0825713000904201E-2</v>
      </c>
      <c r="I13123">
        <v>76.2</v>
      </c>
      <c r="J13123">
        <v>58.9</v>
      </c>
      <c r="K13123">
        <v>384.894569318653</v>
      </c>
      <c r="L13123">
        <v>0.214778670330217</v>
      </c>
      <c r="M13123">
        <v>22.3394770525898</v>
      </c>
      <c r="N13123">
        <v>22050</v>
      </c>
      <c r="O13123">
        <v>0.96917428699909502</v>
      </c>
      <c r="P13123">
        <v>3.0825713000904201E-2</v>
      </c>
    </row>
    <row r="13124" spans="1:16" x14ac:dyDescent="0.25">
      <c r="A13124">
        <v>13</v>
      </c>
      <c r="B13124">
        <v>99005</v>
      </c>
      <c r="C13124" t="s">
        <v>33</v>
      </c>
      <c r="D13124" t="s">
        <v>35</v>
      </c>
      <c r="E13124" t="s">
        <v>33</v>
      </c>
      <c r="F13124" t="s">
        <v>34</v>
      </c>
      <c r="G13124" t="s">
        <v>15</v>
      </c>
      <c r="H13124">
        <v>0.16257089045078199</v>
      </c>
      <c r="I13124">
        <v>81.5</v>
      </c>
      <c r="J13124">
        <v>51.5</v>
      </c>
      <c r="K13124">
        <v>144.35194301066801</v>
      </c>
      <c r="L13124">
        <v>1.4781329726763499E-2</v>
      </c>
      <c r="M13124">
        <v>16.844566271883</v>
      </c>
      <c r="N13124">
        <v>35040</v>
      </c>
      <c r="O13124">
        <v>0.83742910954921701</v>
      </c>
      <c r="P13124">
        <v>0.16257089045078199</v>
      </c>
    </row>
    <row r="13125" spans="1:16" x14ac:dyDescent="0.25">
      <c r="A13125">
        <v>13</v>
      </c>
      <c r="B13125">
        <v>66028</v>
      </c>
      <c r="C13125" t="s">
        <v>36</v>
      </c>
      <c r="D13125" t="s">
        <v>38</v>
      </c>
      <c r="E13125" t="s">
        <v>36</v>
      </c>
      <c r="F13125" t="s">
        <v>37</v>
      </c>
      <c r="G13125" t="s">
        <v>15</v>
      </c>
      <c r="H13125">
        <v>0.31542206360286301</v>
      </c>
      <c r="I13125">
        <v>42.4</v>
      </c>
      <c r="J13125">
        <v>43.1</v>
      </c>
      <c r="K13125">
        <v>36.240165090110601</v>
      </c>
      <c r="L13125">
        <v>2.69263766344017E-2</v>
      </c>
      <c r="M13125">
        <v>3.0148515134719598</v>
      </c>
      <c r="N13125">
        <v>68033</v>
      </c>
      <c r="O13125">
        <v>0.68457793639713604</v>
      </c>
      <c r="P13125">
        <v>0.31542206360286301</v>
      </c>
    </row>
    <row r="13126" spans="1:16" x14ac:dyDescent="0.25">
      <c r="A13126">
        <v>13</v>
      </c>
      <c r="B13126">
        <v>78108</v>
      </c>
      <c r="C13126" t="s">
        <v>62</v>
      </c>
      <c r="D13126" t="s">
        <v>67</v>
      </c>
      <c r="E13126" t="s">
        <v>62</v>
      </c>
      <c r="F13126" t="s">
        <v>68</v>
      </c>
      <c r="G13126" t="s">
        <v>15</v>
      </c>
      <c r="H13126">
        <v>0.31218645420041902</v>
      </c>
      <c r="I13126">
        <v>20.8</v>
      </c>
      <c r="J13126">
        <v>27.8</v>
      </c>
      <c r="K13126">
        <v>85.257314876109803</v>
      </c>
      <c r="L13126">
        <v>2.5896613127571001E-2</v>
      </c>
      <c r="M13126">
        <v>20.0539856399249</v>
      </c>
      <c r="N13126">
        <v>79160</v>
      </c>
      <c r="O13126">
        <v>0.68781354579957998</v>
      </c>
      <c r="P13126">
        <v>0.31218645420041802</v>
      </c>
    </row>
    <row r="13127" spans="1:16" x14ac:dyDescent="0.25">
      <c r="A13127">
        <v>13</v>
      </c>
      <c r="B13127">
        <v>55032</v>
      </c>
      <c r="C13127" t="s">
        <v>47</v>
      </c>
      <c r="D13127" t="s">
        <v>48</v>
      </c>
      <c r="E13127" t="s">
        <v>24</v>
      </c>
      <c r="F13127" t="s">
        <v>108</v>
      </c>
      <c r="G13127" t="s">
        <v>19</v>
      </c>
      <c r="H13127">
        <v>0.247542711514463</v>
      </c>
      <c r="I13127">
        <v>84.4</v>
      </c>
      <c r="J13127">
        <v>56.3</v>
      </c>
      <c r="K13127">
        <v>39.637260456473498</v>
      </c>
      <c r="L13127">
        <v>1.8994990823853801E-2</v>
      </c>
      <c r="M13127">
        <v>4.1484042365190898</v>
      </c>
      <c r="N13127">
        <v>14061</v>
      </c>
      <c r="O13127">
        <v>0.75245728848553595</v>
      </c>
      <c r="P13127">
        <v>0.247542711514463</v>
      </c>
    </row>
    <row r="13128" spans="1:16" x14ac:dyDescent="0.25">
      <c r="A13128">
        <v>13</v>
      </c>
      <c r="B13128">
        <v>15146</v>
      </c>
      <c r="C13128" t="s">
        <v>24</v>
      </c>
      <c r="D13128" t="s">
        <v>60</v>
      </c>
      <c r="E13128" t="s">
        <v>24</v>
      </c>
      <c r="F13128" t="s">
        <v>60</v>
      </c>
      <c r="G13128" t="s">
        <v>15</v>
      </c>
      <c r="H13128">
        <v>0</v>
      </c>
      <c r="I13128">
        <v>95.7</v>
      </c>
      <c r="J13128">
        <v>42.9</v>
      </c>
      <c r="K13128">
        <v>440.56949061981697</v>
      </c>
      <c r="L13128">
        <v>1.9839703875317499E-2</v>
      </c>
      <c r="M13128">
        <v>29.9884982881218</v>
      </c>
      <c r="N13128">
        <v>15146</v>
      </c>
      <c r="O13128">
        <v>1</v>
      </c>
      <c r="P13128">
        <v>0</v>
      </c>
    </row>
    <row r="13129" spans="1:16" x14ac:dyDescent="0.25">
      <c r="A13129">
        <v>13</v>
      </c>
      <c r="B13129">
        <v>58091</v>
      </c>
      <c r="C13129" t="s">
        <v>13</v>
      </c>
      <c r="D13129" t="s">
        <v>14</v>
      </c>
      <c r="E13129" t="s">
        <v>13</v>
      </c>
      <c r="F13129" t="s">
        <v>14</v>
      </c>
      <c r="G13129" t="s">
        <v>15</v>
      </c>
      <c r="H13129">
        <v>1.33830742645378E-2</v>
      </c>
      <c r="I13129">
        <v>63.9</v>
      </c>
      <c r="J13129">
        <v>45.2</v>
      </c>
      <c r="K13129">
        <v>345.73179625703602</v>
      </c>
      <c r="L13129">
        <v>4.8577829854548699E-2</v>
      </c>
      <c r="M13129">
        <v>35.386210679520403</v>
      </c>
      <c r="N13129">
        <v>58007</v>
      </c>
      <c r="O13129">
        <v>0.986616925735462</v>
      </c>
      <c r="P13129">
        <v>1.33830742645378E-2</v>
      </c>
    </row>
    <row r="13130" spans="1:16" x14ac:dyDescent="0.25">
      <c r="A13130">
        <v>13</v>
      </c>
      <c r="B13130">
        <v>63006</v>
      </c>
      <c r="C13130" t="s">
        <v>44</v>
      </c>
      <c r="D13130" t="s">
        <v>78</v>
      </c>
      <c r="E13130" t="s">
        <v>44</v>
      </c>
      <c r="F13130" t="s">
        <v>96</v>
      </c>
      <c r="G13130" t="s">
        <v>15</v>
      </c>
      <c r="H13130">
        <v>0.209747935848277</v>
      </c>
      <c r="I13130">
        <v>39.6</v>
      </c>
      <c r="J13130">
        <v>25.5</v>
      </c>
      <c r="K13130">
        <v>220.99120813827599</v>
      </c>
      <c r="L13130">
        <v>3.3852411178298202E-2</v>
      </c>
      <c r="M13130">
        <v>32.048413908781498</v>
      </c>
      <c r="N13130">
        <v>65135</v>
      </c>
      <c r="O13130">
        <v>0.790252064151722</v>
      </c>
      <c r="P13130">
        <v>0.209747935848277</v>
      </c>
    </row>
    <row r="13131" spans="1:16" x14ac:dyDescent="0.25">
      <c r="A13131">
        <v>13</v>
      </c>
      <c r="B13131">
        <v>1272</v>
      </c>
      <c r="C13131" t="s">
        <v>31</v>
      </c>
      <c r="D13131" t="s">
        <v>43</v>
      </c>
      <c r="E13131" t="s">
        <v>31</v>
      </c>
      <c r="F13131" t="s">
        <v>43</v>
      </c>
      <c r="G13131" t="s">
        <v>15</v>
      </c>
      <c r="H13131">
        <v>8.8804914437471294E-2</v>
      </c>
      <c r="I13131">
        <v>106.2</v>
      </c>
      <c r="J13131">
        <v>46.2</v>
      </c>
      <c r="K13131">
        <v>270.081710358012</v>
      </c>
      <c r="L13131">
        <v>3.1029265954563501E-2</v>
      </c>
      <c r="M13131">
        <v>30.0986512266667</v>
      </c>
      <c r="N13131">
        <v>1171</v>
      </c>
      <c r="O13131">
        <v>0.91119508556252804</v>
      </c>
      <c r="P13131">
        <v>8.8804914437471197E-2</v>
      </c>
    </row>
    <row r="13132" spans="1:16" x14ac:dyDescent="0.25">
      <c r="A13132">
        <v>13</v>
      </c>
      <c r="B13132">
        <v>17029</v>
      </c>
      <c r="C13132" t="s">
        <v>24</v>
      </c>
      <c r="D13132" t="s">
        <v>26</v>
      </c>
      <c r="E13132" t="s">
        <v>24</v>
      </c>
      <c r="F13132" t="s">
        <v>108</v>
      </c>
      <c r="G13132" t="s">
        <v>15</v>
      </c>
      <c r="H13132">
        <v>6.4173305781867196E-2</v>
      </c>
      <c r="I13132">
        <v>95.7</v>
      </c>
      <c r="J13132">
        <v>42.9</v>
      </c>
      <c r="K13132">
        <v>335.27280063008402</v>
      </c>
      <c r="L13132">
        <v>1.51650859541293E-2</v>
      </c>
      <c r="M13132">
        <v>25.1986909623724</v>
      </c>
      <c r="N13132">
        <v>14061</v>
      </c>
      <c r="O13132">
        <v>0.93582669421813203</v>
      </c>
      <c r="P13132">
        <v>6.4173305781867196E-2</v>
      </c>
    </row>
    <row r="13133" spans="1:16" x14ac:dyDescent="0.25">
      <c r="A13133">
        <v>13</v>
      </c>
      <c r="B13133">
        <v>22205</v>
      </c>
      <c r="C13133" t="s">
        <v>72</v>
      </c>
      <c r="D13133" t="s">
        <v>74</v>
      </c>
      <c r="E13133" t="s">
        <v>72</v>
      </c>
      <c r="F13133" t="s">
        <v>73</v>
      </c>
      <c r="G13133" t="s">
        <v>15</v>
      </c>
      <c r="H13133">
        <v>7.6473806070602002E-2</v>
      </c>
      <c r="I13133">
        <v>47.5</v>
      </c>
      <c r="J13133">
        <v>60.4</v>
      </c>
      <c r="K13133">
        <v>273.63863905639198</v>
      </c>
      <c r="L13133">
        <v>0.138519407504445</v>
      </c>
      <c r="M13133">
        <v>12.120495904209999</v>
      </c>
      <c r="N13133">
        <v>21008</v>
      </c>
      <c r="O13133">
        <v>0.92352619392939705</v>
      </c>
      <c r="P13133">
        <v>7.6473806070602002E-2</v>
      </c>
    </row>
    <row r="13134" spans="1:16" x14ac:dyDescent="0.25">
      <c r="A13134">
        <v>13</v>
      </c>
      <c r="B13134">
        <v>55031</v>
      </c>
      <c r="C13134" t="s">
        <v>47</v>
      </c>
      <c r="D13134" t="s">
        <v>48</v>
      </c>
      <c r="E13134" t="s">
        <v>47</v>
      </c>
      <c r="F13134" t="s">
        <v>49</v>
      </c>
      <c r="G13134" t="s">
        <v>15</v>
      </c>
      <c r="H13134">
        <v>0.25284616978886798</v>
      </c>
      <c r="I13134">
        <v>84.4</v>
      </c>
      <c r="J13134">
        <v>56.3</v>
      </c>
      <c r="K13134">
        <v>30.738204407665901</v>
      </c>
      <c r="L13134">
        <v>1.2357200594446199E-2</v>
      </c>
      <c r="M13134">
        <v>3.32811587101263</v>
      </c>
      <c r="N13134">
        <v>54039</v>
      </c>
      <c r="O13134">
        <v>0.74715383021113102</v>
      </c>
      <c r="P13134">
        <v>0.25284616978886698</v>
      </c>
    </row>
    <row r="13135" spans="1:16" x14ac:dyDescent="0.25">
      <c r="A13135">
        <v>13</v>
      </c>
      <c r="B13135">
        <v>37058</v>
      </c>
      <c r="C13135" t="s">
        <v>33</v>
      </c>
      <c r="D13135" t="s">
        <v>79</v>
      </c>
      <c r="E13135" t="s">
        <v>33</v>
      </c>
      <c r="F13135" t="s">
        <v>34</v>
      </c>
      <c r="G13135" t="s">
        <v>15</v>
      </c>
      <c r="H13135">
        <v>0.15364768062616799</v>
      </c>
      <c r="I13135">
        <v>81.5</v>
      </c>
      <c r="J13135">
        <v>51.5</v>
      </c>
      <c r="K13135">
        <v>154.33292688061201</v>
      </c>
      <c r="L13135">
        <v>1.29560064309254E-2</v>
      </c>
      <c r="M13135">
        <v>17.195749574276</v>
      </c>
      <c r="N13135">
        <v>35027</v>
      </c>
      <c r="O13135">
        <v>0.84635231937383104</v>
      </c>
      <c r="P13135">
        <v>0.15364768062616799</v>
      </c>
    </row>
    <row r="13136" spans="1:16" x14ac:dyDescent="0.25">
      <c r="A13136">
        <v>13</v>
      </c>
      <c r="B13136">
        <v>4166</v>
      </c>
      <c r="C13136" t="s">
        <v>31</v>
      </c>
      <c r="D13136" t="s">
        <v>57</v>
      </c>
      <c r="E13136" t="s">
        <v>31</v>
      </c>
      <c r="F13136" t="s">
        <v>65</v>
      </c>
      <c r="G13136" t="s">
        <v>15</v>
      </c>
      <c r="H13136">
        <v>0.20628223999418499</v>
      </c>
      <c r="I13136">
        <v>106.2</v>
      </c>
      <c r="J13136">
        <v>46.2</v>
      </c>
      <c r="K13136">
        <v>149.16638074549101</v>
      </c>
      <c r="L13136">
        <v>1.8223789460615099E-2</v>
      </c>
      <c r="M13136">
        <v>16.674636988785998</v>
      </c>
      <c r="N13136">
        <v>96047</v>
      </c>
      <c r="O13136">
        <v>0.79371776000581296</v>
      </c>
      <c r="P13136">
        <v>0.20628223999418499</v>
      </c>
    </row>
    <row r="13137" spans="1:16" x14ac:dyDescent="0.25">
      <c r="A13137">
        <v>13</v>
      </c>
      <c r="B13137">
        <v>51030</v>
      </c>
      <c r="C13137" t="s">
        <v>27</v>
      </c>
      <c r="D13137" t="s">
        <v>70</v>
      </c>
      <c r="E13137" t="s">
        <v>27</v>
      </c>
      <c r="F13137" t="s">
        <v>103</v>
      </c>
      <c r="G13137" t="s">
        <v>15</v>
      </c>
      <c r="H13137">
        <v>0.28798909382925703</v>
      </c>
      <c r="I13137">
        <v>89.9</v>
      </c>
      <c r="J13137">
        <v>48.5</v>
      </c>
      <c r="K13137">
        <v>55.661624565078199</v>
      </c>
      <c r="L13137">
        <v>6.0182553982534304E-3</v>
      </c>
      <c r="M13137">
        <v>1.3895054525089501</v>
      </c>
      <c r="N13137">
        <v>46017</v>
      </c>
      <c r="O13137">
        <v>0.71201090617074303</v>
      </c>
      <c r="P13137">
        <v>0.28798909382925603</v>
      </c>
    </row>
    <row r="13138" spans="1:16" x14ac:dyDescent="0.25">
      <c r="A13138">
        <v>13</v>
      </c>
      <c r="B13138">
        <v>108045</v>
      </c>
      <c r="C13138" t="s">
        <v>24</v>
      </c>
      <c r="D13138" t="s">
        <v>104</v>
      </c>
      <c r="E13138" t="s">
        <v>24</v>
      </c>
      <c r="F13138" t="s">
        <v>60</v>
      </c>
      <c r="G13138" t="s">
        <v>15</v>
      </c>
      <c r="H13138">
        <v>0</v>
      </c>
      <c r="I13138">
        <v>95.7</v>
      </c>
      <c r="J13138">
        <v>42.9</v>
      </c>
      <c r="K13138">
        <v>437.29374221331</v>
      </c>
      <c r="L13138">
        <v>1.9556501559131901E-2</v>
      </c>
      <c r="M13138">
        <v>30.334083519149502</v>
      </c>
      <c r="N13138">
        <v>15105</v>
      </c>
      <c r="O13138">
        <v>1</v>
      </c>
      <c r="P13138">
        <v>0</v>
      </c>
    </row>
    <row r="13139" spans="1:16" x14ac:dyDescent="0.25">
      <c r="A13139">
        <v>13</v>
      </c>
      <c r="B13139">
        <v>19094</v>
      </c>
      <c r="C13139" t="s">
        <v>24</v>
      </c>
      <c r="D13139" t="s">
        <v>56</v>
      </c>
      <c r="E13139" t="s">
        <v>24</v>
      </c>
      <c r="F13139" t="s">
        <v>61</v>
      </c>
      <c r="G13139" t="s">
        <v>15</v>
      </c>
      <c r="H13139">
        <v>6.2885682928942102E-2</v>
      </c>
      <c r="I13139">
        <v>95.7</v>
      </c>
      <c r="J13139">
        <v>42.9</v>
      </c>
      <c r="K13139">
        <v>343.58168130102098</v>
      </c>
      <c r="L13139">
        <v>1.56032774072946E-2</v>
      </c>
      <c r="M13139">
        <v>23.729220751116099</v>
      </c>
      <c r="N13139">
        <v>13206</v>
      </c>
      <c r="O13139">
        <v>0.93711431707105797</v>
      </c>
      <c r="P13139">
        <v>6.2885682928942005E-2</v>
      </c>
    </row>
    <row r="13140" spans="1:16" x14ac:dyDescent="0.25">
      <c r="A13140">
        <v>13</v>
      </c>
      <c r="B13140">
        <v>58091</v>
      </c>
      <c r="C13140" t="s">
        <v>13</v>
      </c>
      <c r="D13140" t="s">
        <v>14</v>
      </c>
      <c r="E13140" t="s">
        <v>13</v>
      </c>
      <c r="F13140" t="s">
        <v>111</v>
      </c>
      <c r="G13140" t="s">
        <v>15</v>
      </c>
      <c r="H13140">
        <v>1.33830742645378E-2</v>
      </c>
      <c r="I13140">
        <v>63.9</v>
      </c>
      <c r="J13140">
        <v>45.2</v>
      </c>
      <c r="K13140">
        <v>345.73179625703602</v>
      </c>
      <c r="L13140">
        <v>4.8577829854548699E-2</v>
      </c>
      <c r="M13140">
        <v>35.386210679520403</v>
      </c>
      <c r="N13140">
        <v>57059</v>
      </c>
      <c r="O13140">
        <v>0.986616925735462</v>
      </c>
      <c r="P13140">
        <v>1.33830742645378E-2</v>
      </c>
    </row>
    <row r="13141" spans="1:16" x14ac:dyDescent="0.25">
      <c r="A13141">
        <v>13</v>
      </c>
      <c r="B13141">
        <v>77029</v>
      </c>
      <c r="C13141" t="s">
        <v>29</v>
      </c>
      <c r="D13141" t="s">
        <v>88</v>
      </c>
      <c r="E13141" t="s">
        <v>27</v>
      </c>
      <c r="F13141" t="s">
        <v>28</v>
      </c>
      <c r="G13141" t="s">
        <v>19</v>
      </c>
      <c r="H13141">
        <v>0.46395102077915201</v>
      </c>
      <c r="I13141">
        <v>276.8</v>
      </c>
      <c r="J13141">
        <v>41.7</v>
      </c>
      <c r="K13141">
        <v>30.0964972413773</v>
      </c>
      <c r="L13141">
        <v>6.5958282307262597E-2</v>
      </c>
      <c r="M13141">
        <v>4.7039075638923302</v>
      </c>
      <c r="N13141">
        <v>53015</v>
      </c>
      <c r="O13141">
        <v>0.53604897922084704</v>
      </c>
      <c r="P13141">
        <v>0.46395102077915101</v>
      </c>
    </row>
    <row r="13142" spans="1:16" x14ac:dyDescent="0.25">
      <c r="A13142">
        <v>13</v>
      </c>
      <c r="B13142">
        <v>73027</v>
      </c>
      <c r="C13142" t="s">
        <v>51</v>
      </c>
      <c r="D13142" t="s">
        <v>102</v>
      </c>
      <c r="E13142" t="s">
        <v>51</v>
      </c>
      <c r="F13142" t="s">
        <v>102</v>
      </c>
      <c r="G13142" t="s">
        <v>15</v>
      </c>
      <c r="H13142">
        <v>0.208144921890629</v>
      </c>
      <c r="I13142">
        <v>61.4</v>
      </c>
      <c r="J13142">
        <v>28.6</v>
      </c>
      <c r="K13142">
        <v>231.16457812469201</v>
      </c>
      <c r="L13142">
        <v>7.0929444964268201E-2</v>
      </c>
      <c r="M13142">
        <v>33.943003032024301</v>
      </c>
      <c r="N13142">
        <v>73012</v>
      </c>
      <c r="O13142">
        <v>0.79185507810936995</v>
      </c>
      <c r="P13142">
        <v>0.208144921890628</v>
      </c>
    </row>
    <row r="13143" spans="1:16" x14ac:dyDescent="0.25">
      <c r="A13143">
        <v>13</v>
      </c>
      <c r="B13143">
        <v>72004</v>
      </c>
      <c r="C13143" t="s">
        <v>51</v>
      </c>
      <c r="D13143" t="s">
        <v>75</v>
      </c>
      <c r="E13143" t="s">
        <v>47</v>
      </c>
      <c r="F13143" t="s">
        <v>49</v>
      </c>
      <c r="G13143" t="s">
        <v>19</v>
      </c>
      <c r="H13143">
        <v>0.27220148366144797</v>
      </c>
      <c r="I13143">
        <v>61.4</v>
      </c>
      <c r="J13143">
        <v>28.6</v>
      </c>
      <c r="K13143">
        <v>194.825944840956</v>
      </c>
      <c r="L13143">
        <v>5.4613984444398002E-2</v>
      </c>
      <c r="M13143">
        <v>17.962069779107502</v>
      </c>
      <c r="N13143">
        <v>54024</v>
      </c>
      <c r="O13143">
        <v>0.72779851633855097</v>
      </c>
      <c r="P13143">
        <v>0.27220148366144797</v>
      </c>
    </row>
    <row r="13144" spans="1:16" x14ac:dyDescent="0.25">
      <c r="A13144">
        <v>13</v>
      </c>
      <c r="B13144">
        <v>99011</v>
      </c>
      <c r="C13144" t="s">
        <v>33</v>
      </c>
      <c r="D13144" t="s">
        <v>35</v>
      </c>
      <c r="E13144" t="s">
        <v>33</v>
      </c>
      <c r="F13144" t="s">
        <v>41</v>
      </c>
      <c r="G13144" t="s">
        <v>15</v>
      </c>
      <c r="H13144">
        <v>0.20537041976596801</v>
      </c>
      <c r="I13144">
        <v>81.5</v>
      </c>
      <c r="J13144">
        <v>51.5</v>
      </c>
      <c r="K13144">
        <v>99.065185494671297</v>
      </c>
      <c r="L13144">
        <v>1.12205828646208E-2</v>
      </c>
      <c r="M13144">
        <v>12.437519848967799</v>
      </c>
      <c r="N13144">
        <v>36022</v>
      </c>
      <c r="O13144">
        <v>0.79462958023403196</v>
      </c>
      <c r="P13144">
        <v>0.20537041976596801</v>
      </c>
    </row>
    <row r="13145" spans="1:16" x14ac:dyDescent="0.25">
      <c r="A13145">
        <v>13</v>
      </c>
      <c r="B13145">
        <v>15168</v>
      </c>
      <c r="C13145" t="s">
        <v>24</v>
      </c>
      <c r="D13145" t="s">
        <v>60</v>
      </c>
      <c r="E13145" t="s">
        <v>24</v>
      </c>
      <c r="F13145" t="s">
        <v>26</v>
      </c>
      <c r="G13145" t="s">
        <v>15</v>
      </c>
      <c r="H13145">
        <v>1.31502472506643E-2</v>
      </c>
      <c r="I13145">
        <v>95.7</v>
      </c>
      <c r="J13145">
        <v>42.9</v>
      </c>
      <c r="K13145">
        <v>401.30140314318697</v>
      </c>
      <c r="L13145">
        <v>1.80800070808508E-2</v>
      </c>
      <c r="M13145">
        <v>27.3502139906658</v>
      </c>
      <c r="N13145">
        <v>17052</v>
      </c>
      <c r="O13145">
        <v>0.98684975274933595</v>
      </c>
      <c r="P13145">
        <v>1.3150247250664399E-2</v>
      </c>
    </row>
    <row r="13146" spans="1:16" x14ac:dyDescent="0.25">
      <c r="A13146">
        <v>13</v>
      </c>
      <c r="B13146">
        <v>108051</v>
      </c>
      <c r="C13146" t="s">
        <v>24</v>
      </c>
      <c r="D13146" t="s">
        <v>104</v>
      </c>
      <c r="E13146" t="s">
        <v>24</v>
      </c>
      <c r="F13146" t="s">
        <v>60</v>
      </c>
      <c r="G13146" t="s">
        <v>15</v>
      </c>
      <c r="H13146">
        <v>0</v>
      </c>
      <c r="I13146">
        <v>95.7</v>
      </c>
      <c r="J13146">
        <v>42.9</v>
      </c>
      <c r="K13146">
        <v>430.10457593418602</v>
      </c>
      <c r="L13146">
        <v>1.9245497200012101E-2</v>
      </c>
      <c r="M13146">
        <v>30.069935900957599</v>
      </c>
      <c r="N13146">
        <v>15146</v>
      </c>
      <c r="O13146">
        <v>0.999999999999999</v>
      </c>
      <c r="P13146">
        <v>0</v>
      </c>
    </row>
    <row r="13147" spans="1:16" x14ac:dyDescent="0.25">
      <c r="A13147">
        <v>13</v>
      </c>
      <c r="B13147">
        <v>58088</v>
      </c>
      <c r="C13147" t="s">
        <v>13</v>
      </c>
      <c r="D13147" t="s">
        <v>14</v>
      </c>
      <c r="E13147" t="s">
        <v>13</v>
      </c>
      <c r="F13147" t="s">
        <v>111</v>
      </c>
      <c r="G13147" t="s">
        <v>15</v>
      </c>
      <c r="H13147">
        <v>8.3991022060734402E-2</v>
      </c>
      <c r="I13147">
        <v>63.9</v>
      </c>
      <c r="J13147">
        <v>45.2</v>
      </c>
      <c r="K13147">
        <v>262.29104271404799</v>
      </c>
      <c r="L13147">
        <v>3.6000924418303902E-2</v>
      </c>
      <c r="M13147">
        <v>29.0545096720648</v>
      </c>
      <c r="N13147">
        <v>57059</v>
      </c>
      <c r="O13147">
        <v>0.91600897793926495</v>
      </c>
      <c r="P13147">
        <v>8.3991022060734305E-2</v>
      </c>
    </row>
    <row r="13148" spans="1:16" x14ac:dyDescent="0.25">
      <c r="A13148">
        <v>13</v>
      </c>
      <c r="B13148">
        <v>37055</v>
      </c>
      <c r="C13148" t="s">
        <v>33</v>
      </c>
      <c r="D13148" t="s">
        <v>79</v>
      </c>
      <c r="E13148" t="s">
        <v>33</v>
      </c>
      <c r="F13148" t="s">
        <v>41</v>
      </c>
      <c r="G13148" t="s">
        <v>15</v>
      </c>
      <c r="H13148">
        <v>0.12735876653352199</v>
      </c>
      <c r="I13148">
        <v>81.5</v>
      </c>
      <c r="J13148">
        <v>51.5</v>
      </c>
      <c r="K13148">
        <v>184.692994934746</v>
      </c>
      <c r="L13148">
        <v>1.5579376412782901E-2</v>
      </c>
      <c r="M13148">
        <v>19.369962777153098</v>
      </c>
      <c r="N13148">
        <v>36040</v>
      </c>
      <c r="O13148">
        <v>0.87264123346647704</v>
      </c>
      <c r="P13148">
        <v>0.12735876653352199</v>
      </c>
    </row>
    <row r="13149" spans="1:16" x14ac:dyDescent="0.25">
      <c r="A13149">
        <v>13</v>
      </c>
      <c r="B13149">
        <v>6075</v>
      </c>
      <c r="C13149" t="s">
        <v>31</v>
      </c>
      <c r="D13149" t="s">
        <v>32</v>
      </c>
      <c r="E13149" t="s">
        <v>31</v>
      </c>
      <c r="F13149" t="s">
        <v>43</v>
      </c>
      <c r="G13149" t="s">
        <v>15</v>
      </c>
      <c r="H13149">
        <v>0.19505110729368499</v>
      </c>
      <c r="I13149">
        <v>106.2</v>
      </c>
      <c r="J13149">
        <v>46.2</v>
      </c>
      <c r="K13149">
        <v>161.16190457684201</v>
      </c>
      <c r="L13149">
        <v>1.82397692560697E-2</v>
      </c>
      <c r="M13149">
        <v>17.647449016416001</v>
      </c>
      <c r="N13149">
        <v>1082</v>
      </c>
      <c r="O13149">
        <v>0.80494889270631398</v>
      </c>
      <c r="P13149">
        <v>0.19505110729368499</v>
      </c>
    </row>
    <row r="13150" spans="1:16" x14ac:dyDescent="0.25">
      <c r="A13150">
        <v>13</v>
      </c>
      <c r="B13150">
        <v>13143</v>
      </c>
      <c r="C13150" t="s">
        <v>24</v>
      </c>
      <c r="D13150" t="s">
        <v>25</v>
      </c>
      <c r="E13150" t="s">
        <v>24</v>
      </c>
      <c r="F13150" t="s">
        <v>66</v>
      </c>
      <c r="G13150" t="s">
        <v>15</v>
      </c>
      <c r="H13150">
        <v>1.0044154270413301E-2</v>
      </c>
      <c r="I13150">
        <v>95.7</v>
      </c>
      <c r="J13150">
        <v>42.9</v>
      </c>
      <c r="K13150">
        <v>402.170985176241</v>
      </c>
      <c r="L13150">
        <v>1.7786173299655501E-2</v>
      </c>
      <c r="M13150">
        <v>28.1527805536175</v>
      </c>
      <c r="N13150">
        <v>16128</v>
      </c>
      <c r="O13150">
        <v>0.98995584572958595</v>
      </c>
      <c r="P13150">
        <v>1.0044154270413301E-2</v>
      </c>
    </row>
    <row r="13151" spans="1:16" x14ac:dyDescent="0.25">
      <c r="A13151">
        <v>13</v>
      </c>
      <c r="B13151">
        <v>15146</v>
      </c>
      <c r="C13151" t="s">
        <v>24</v>
      </c>
      <c r="D13151" t="s">
        <v>60</v>
      </c>
      <c r="E13151" t="s">
        <v>24</v>
      </c>
      <c r="F13151" t="s">
        <v>53</v>
      </c>
      <c r="G13151" t="s">
        <v>15</v>
      </c>
      <c r="H13151">
        <v>0</v>
      </c>
      <c r="I13151">
        <v>95.7</v>
      </c>
      <c r="J13151">
        <v>42.9</v>
      </c>
      <c r="K13151">
        <v>440.56949061981697</v>
      </c>
      <c r="L13151">
        <v>1.9839703875317499E-2</v>
      </c>
      <c r="M13151">
        <v>29.9884982881218</v>
      </c>
      <c r="N13151">
        <v>18110</v>
      </c>
      <c r="O13151">
        <v>0.999999999999999</v>
      </c>
      <c r="P13151">
        <v>0</v>
      </c>
    </row>
    <row r="13152" spans="1:16" x14ac:dyDescent="0.25">
      <c r="A13152">
        <v>13</v>
      </c>
      <c r="B13152">
        <v>100007</v>
      </c>
      <c r="C13152" t="s">
        <v>27</v>
      </c>
      <c r="D13152" t="s">
        <v>118</v>
      </c>
      <c r="E13152" t="s">
        <v>27</v>
      </c>
      <c r="F13152" t="s">
        <v>71</v>
      </c>
      <c r="G13152" t="s">
        <v>15</v>
      </c>
      <c r="H13152">
        <v>0.20377158287439601</v>
      </c>
      <c r="I13152">
        <v>89.9</v>
      </c>
      <c r="J13152">
        <v>48.5</v>
      </c>
      <c r="K13152">
        <v>140.167369193262</v>
      </c>
      <c r="L13152">
        <v>1.7628688708755801E-2</v>
      </c>
      <c r="M13152">
        <v>11.948046963322501</v>
      </c>
      <c r="N13152">
        <v>48017</v>
      </c>
      <c r="O13152">
        <v>0.79622841712560299</v>
      </c>
      <c r="P13152">
        <v>0.20377158287439701</v>
      </c>
    </row>
    <row r="13153" spans="1:16" x14ac:dyDescent="0.25">
      <c r="A13153">
        <v>13</v>
      </c>
      <c r="B13153">
        <v>58006</v>
      </c>
      <c r="C13153" t="s">
        <v>13</v>
      </c>
      <c r="D13153" t="s">
        <v>14</v>
      </c>
      <c r="E13153" t="s">
        <v>13</v>
      </c>
      <c r="F13153" t="s">
        <v>23</v>
      </c>
      <c r="G13153" t="s">
        <v>15</v>
      </c>
      <c r="H13153">
        <v>0.18349173582740599</v>
      </c>
      <c r="I13153">
        <v>63.9</v>
      </c>
      <c r="J13153">
        <v>45.2</v>
      </c>
      <c r="K13153">
        <v>164.925074179929</v>
      </c>
      <c r="L13153">
        <v>2.3242139429671901E-2</v>
      </c>
      <c r="M13153">
        <v>16.152691680388301</v>
      </c>
      <c r="N13153">
        <v>60019</v>
      </c>
      <c r="O13153">
        <v>0.81650826417259403</v>
      </c>
      <c r="P13153">
        <v>0.18349173582740599</v>
      </c>
    </row>
    <row r="13154" spans="1:16" x14ac:dyDescent="0.25">
      <c r="A13154">
        <v>13</v>
      </c>
      <c r="B13154">
        <v>10025</v>
      </c>
      <c r="C13154" t="s">
        <v>90</v>
      </c>
      <c r="D13154" t="s">
        <v>91</v>
      </c>
      <c r="E13154" t="s">
        <v>58</v>
      </c>
      <c r="F13154" t="s">
        <v>109</v>
      </c>
      <c r="G13154" t="s">
        <v>19</v>
      </c>
      <c r="H13154">
        <v>0.301973168835802</v>
      </c>
      <c r="I13154">
        <v>96.8</v>
      </c>
      <c r="J13154">
        <v>39.799999999999997</v>
      </c>
      <c r="K13154">
        <v>105.384785188089</v>
      </c>
      <c r="L13154">
        <v>5.4113877318887497E-2</v>
      </c>
      <c r="M13154">
        <v>12.164623585346</v>
      </c>
      <c r="N13154">
        <v>31012</v>
      </c>
      <c r="O13154">
        <v>0.69802683116419695</v>
      </c>
      <c r="P13154">
        <v>0.301973168835802</v>
      </c>
    </row>
    <row r="13155" spans="1:16" x14ac:dyDescent="0.25">
      <c r="A13155">
        <v>13</v>
      </c>
      <c r="B13155">
        <v>100005</v>
      </c>
      <c r="C13155" t="s">
        <v>27</v>
      </c>
      <c r="D13155" t="s">
        <v>118</v>
      </c>
      <c r="E13155" t="s">
        <v>13</v>
      </c>
      <c r="F13155" t="s">
        <v>14</v>
      </c>
      <c r="G13155" t="s">
        <v>19</v>
      </c>
      <c r="H13155">
        <v>8.2542999796608799E-2</v>
      </c>
      <c r="I13155">
        <v>89.9</v>
      </c>
      <c r="J13155">
        <v>48.5</v>
      </c>
      <c r="K13155">
        <v>279.16495917556102</v>
      </c>
      <c r="L13155">
        <v>3.4755304714416603E-2</v>
      </c>
      <c r="M13155">
        <v>23.0737197917598</v>
      </c>
      <c r="N13155">
        <v>58013</v>
      </c>
      <c r="O13155">
        <v>0.91745700020339105</v>
      </c>
      <c r="P13155">
        <v>8.2542999796608799E-2</v>
      </c>
    </row>
    <row r="13156" spans="1:16" x14ac:dyDescent="0.25">
      <c r="A13156">
        <v>13</v>
      </c>
      <c r="B13156">
        <v>72006</v>
      </c>
      <c r="C13156" t="s">
        <v>51</v>
      </c>
      <c r="D13156" t="s">
        <v>75</v>
      </c>
      <c r="E13156" t="s">
        <v>51</v>
      </c>
      <c r="F13156" t="s">
        <v>76</v>
      </c>
      <c r="G13156" t="s">
        <v>15</v>
      </c>
      <c r="H13156">
        <v>0.200567687908877</v>
      </c>
      <c r="I13156">
        <v>61.4</v>
      </c>
      <c r="J13156">
        <v>28.6</v>
      </c>
      <c r="K13156">
        <v>264.97807003819901</v>
      </c>
      <c r="L13156">
        <v>6.6925418892122501E-2</v>
      </c>
      <c r="M13156">
        <v>27.771632597786599</v>
      </c>
      <c r="N13156">
        <v>74012</v>
      </c>
      <c r="O13156">
        <v>0.79943231209112198</v>
      </c>
      <c r="P13156">
        <v>0.200567687908876</v>
      </c>
    </row>
    <row r="13157" spans="1:16" x14ac:dyDescent="0.25">
      <c r="A13157">
        <v>13</v>
      </c>
      <c r="B13157">
        <v>54013</v>
      </c>
      <c r="C13157" t="s">
        <v>47</v>
      </c>
      <c r="D13157" t="s">
        <v>49</v>
      </c>
      <c r="E13157" t="s">
        <v>24</v>
      </c>
      <c r="F13157" t="s">
        <v>60</v>
      </c>
      <c r="G13157" t="s">
        <v>19</v>
      </c>
      <c r="H13157">
        <v>0.26035431437871798</v>
      </c>
      <c r="I13157">
        <v>84.4</v>
      </c>
      <c r="J13157">
        <v>56.3</v>
      </c>
      <c r="K13157">
        <v>42.221930023340597</v>
      </c>
      <c r="L13157">
        <v>3.2710710802229301E-2</v>
      </c>
      <c r="M13157">
        <v>1.5016984221146299</v>
      </c>
      <c r="N13157">
        <v>15209</v>
      </c>
      <c r="O13157">
        <v>0.73964568562128097</v>
      </c>
      <c r="P13157">
        <v>0.26035431437871798</v>
      </c>
    </row>
    <row r="13158" spans="1:16" x14ac:dyDescent="0.25">
      <c r="A13158">
        <v>13</v>
      </c>
      <c r="B13158">
        <v>15205</v>
      </c>
      <c r="C13158" t="s">
        <v>24</v>
      </c>
      <c r="D13158" t="s">
        <v>60</v>
      </c>
      <c r="E13158" t="s">
        <v>24</v>
      </c>
      <c r="F13158" t="s">
        <v>61</v>
      </c>
      <c r="G13158" t="s">
        <v>15</v>
      </c>
      <c r="H13158">
        <v>0</v>
      </c>
      <c r="I13158">
        <v>95.7</v>
      </c>
      <c r="J13158">
        <v>42.9</v>
      </c>
      <c r="K13158">
        <v>435.92289039081999</v>
      </c>
      <c r="L13158">
        <v>1.9602440953301801E-2</v>
      </c>
      <c r="M13158">
        <v>29.774114259986099</v>
      </c>
      <c r="N13158">
        <v>13095</v>
      </c>
      <c r="O13158">
        <v>1</v>
      </c>
      <c r="P13158">
        <v>0</v>
      </c>
    </row>
    <row r="13159" spans="1:16" x14ac:dyDescent="0.25">
      <c r="A13159">
        <v>13</v>
      </c>
      <c r="B13159">
        <v>16101</v>
      </c>
      <c r="C13159" t="s">
        <v>24</v>
      </c>
      <c r="D13159" t="s">
        <v>66</v>
      </c>
      <c r="E13159" t="s">
        <v>24</v>
      </c>
      <c r="F13159" t="s">
        <v>108</v>
      </c>
      <c r="G13159" t="s">
        <v>15</v>
      </c>
      <c r="H13159">
        <v>6.6661885557020698E-2</v>
      </c>
      <c r="I13159">
        <v>95.7</v>
      </c>
      <c r="J13159">
        <v>42.9</v>
      </c>
      <c r="K13159">
        <v>337.70624297592599</v>
      </c>
      <c r="L13159">
        <v>1.53060585053188E-2</v>
      </c>
      <c r="M13159">
        <v>23.792132420007299</v>
      </c>
      <c r="N13159">
        <v>14060</v>
      </c>
      <c r="O13159">
        <v>0.93333811444297898</v>
      </c>
      <c r="P13159">
        <v>6.6661885557020795E-2</v>
      </c>
    </row>
    <row r="13160" spans="1:16" x14ac:dyDescent="0.25">
      <c r="A13160">
        <v>13</v>
      </c>
      <c r="B13160">
        <v>64062</v>
      </c>
      <c r="C13160" t="s">
        <v>44</v>
      </c>
      <c r="D13160" t="s">
        <v>55</v>
      </c>
      <c r="E13160" t="s">
        <v>44</v>
      </c>
      <c r="F13160" t="s">
        <v>96</v>
      </c>
      <c r="G13160" t="s">
        <v>15</v>
      </c>
      <c r="H13160">
        <v>0.17191226315303701</v>
      </c>
      <c r="I13160">
        <v>39.6</v>
      </c>
      <c r="J13160">
        <v>25.5</v>
      </c>
      <c r="K13160">
        <v>256.52418898943898</v>
      </c>
      <c r="L13160">
        <v>4.1265614221075199E-2</v>
      </c>
      <c r="M13160">
        <v>37.748242862344199</v>
      </c>
      <c r="N13160">
        <v>65083</v>
      </c>
      <c r="O13160">
        <v>0.82808773684696302</v>
      </c>
      <c r="P13160">
        <v>0.17191226315303601</v>
      </c>
    </row>
    <row r="13161" spans="1:16" x14ac:dyDescent="0.25">
      <c r="A13161">
        <v>13</v>
      </c>
      <c r="B13161">
        <v>11020</v>
      </c>
      <c r="C13161" t="s">
        <v>90</v>
      </c>
      <c r="D13161" t="s">
        <v>94</v>
      </c>
      <c r="E13161" t="s">
        <v>90</v>
      </c>
      <c r="F13161" t="s">
        <v>106</v>
      </c>
      <c r="G13161" t="s">
        <v>15</v>
      </c>
      <c r="H13161">
        <v>0.350014552586904</v>
      </c>
      <c r="I13161">
        <v>96.8</v>
      </c>
      <c r="J13161">
        <v>39.799999999999997</v>
      </c>
      <c r="K13161">
        <v>37.314668899068302</v>
      </c>
      <c r="L13161">
        <v>1.8578965767591198E-2</v>
      </c>
      <c r="M13161">
        <v>5.9429500374291298</v>
      </c>
      <c r="N13161">
        <v>9056</v>
      </c>
      <c r="O13161">
        <v>0.64998544741309605</v>
      </c>
      <c r="P13161">
        <v>0.350014552586904</v>
      </c>
    </row>
    <row r="13162" spans="1:16" x14ac:dyDescent="0.25">
      <c r="A13162">
        <v>13</v>
      </c>
      <c r="B13162">
        <v>58091</v>
      </c>
      <c r="C13162" t="s">
        <v>13</v>
      </c>
      <c r="D13162" t="s">
        <v>14</v>
      </c>
      <c r="E13162" t="s">
        <v>13</v>
      </c>
      <c r="F13162" t="s">
        <v>20</v>
      </c>
      <c r="G13162" t="s">
        <v>15</v>
      </c>
      <c r="H13162">
        <v>1.33830742645378E-2</v>
      </c>
      <c r="I13162">
        <v>63.9</v>
      </c>
      <c r="J13162">
        <v>45.2</v>
      </c>
      <c r="K13162">
        <v>345.73179625703602</v>
      </c>
      <c r="L13162">
        <v>4.8577829854548699E-2</v>
      </c>
      <c r="M13162">
        <v>35.386210679520403</v>
      </c>
      <c r="N13162">
        <v>56050</v>
      </c>
      <c r="O13162">
        <v>0.986616925735462</v>
      </c>
      <c r="P13162">
        <v>1.33830742645378E-2</v>
      </c>
    </row>
    <row r="13163" spans="1:16" x14ac:dyDescent="0.25">
      <c r="A13163">
        <v>13</v>
      </c>
      <c r="B13163">
        <v>24116</v>
      </c>
      <c r="C13163" t="s">
        <v>21</v>
      </c>
      <c r="D13163" t="s">
        <v>54</v>
      </c>
      <c r="E13163" t="s">
        <v>21</v>
      </c>
      <c r="F13163" t="s">
        <v>39</v>
      </c>
      <c r="G13163" t="s">
        <v>15</v>
      </c>
      <c r="H13163">
        <v>6.7859561257362797E-2</v>
      </c>
      <c r="I13163">
        <v>81.099999999999994</v>
      </c>
      <c r="J13163">
        <v>55.8</v>
      </c>
      <c r="K13163">
        <v>278.42115415901401</v>
      </c>
      <c r="L13163">
        <v>2.2633231191135202E-2</v>
      </c>
      <c r="M13163">
        <v>9.5496473293521902</v>
      </c>
      <c r="N13163">
        <v>26012</v>
      </c>
      <c r="O13163">
        <v>0.93214043874263697</v>
      </c>
      <c r="P13163">
        <v>6.7859561257362894E-2</v>
      </c>
    </row>
    <row r="13164" spans="1:16" x14ac:dyDescent="0.25">
      <c r="A13164">
        <v>13</v>
      </c>
      <c r="B13164">
        <v>1176</v>
      </c>
      <c r="C13164" t="s">
        <v>31</v>
      </c>
      <c r="D13164" t="s">
        <v>43</v>
      </c>
      <c r="E13164" t="s">
        <v>31</v>
      </c>
      <c r="F13164" t="s">
        <v>77</v>
      </c>
      <c r="G13164" t="s">
        <v>15</v>
      </c>
      <c r="H13164">
        <v>0.13462594122091701</v>
      </c>
      <c r="I13164">
        <v>106.2</v>
      </c>
      <c r="J13164">
        <v>46.2</v>
      </c>
      <c r="K13164">
        <v>222.32184419901901</v>
      </c>
      <c r="L13164">
        <v>2.56362373689074E-2</v>
      </c>
      <c r="M13164">
        <v>24.937397792908399</v>
      </c>
      <c r="N13164">
        <v>3106</v>
      </c>
      <c r="O13164">
        <v>0.86537405877908202</v>
      </c>
      <c r="P13164">
        <v>0.13462594122091801</v>
      </c>
    </row>
    <row r="13165" spans="1:16" x14ac:dyDescent="0.25">
      <c r="A13165">
        <v>13</v>
      </c>
      <c r="B13165">
        <v>36012</v>
      </c>
      <c r="C13165" t="s">
        <v>33</v>
      </c>
      <c r="D13165" t="s">
        <v>41</v>
      </c>
      <c r="E13165" t="s">
        <v>51</v>
      </c>
      <c r="F13165" t="s">
        <v>75</v>
      </c>
      <c r="G13165" t="s">
        <v>19</v>
      </c>
      <c r="H13165">
        <v>0.20112971084995901</v>
      </c>
      <c r="I13165">
        <v>81.5</v>
      </c>
      <c r="J13165">
        <v>51.5</v>
      </c>
      <c r="K13165">
        <v>110.61821865394499</v>
      </c>
      <c r="L13165">
        <v>9.2252083020056101E-3</v>
      </c>
      <c r="M13165">
        <v>10.785654660502599</v>
      </c>
      <c r="N13165">
        <v>72029</v>
      </c>
      <c r="O13165">
        <v>0.79887028915003999</v>
      </c>
      <c r="P13165">
        <v>0.20112971084995901</v>
      </c>
    </row>
    <row r="13166" spans="1:16" x14ac:dyDescent="0.25">
      <c r="A13166">
        <v>13</v>
      </c>
      <c r="B13166">
        <v>96051</v>
      </c>
      <c r="C13166" t="s">
        <v>31</v>
      </c>
      <c r="D13166" t="s">
        <v>65</v>
      </c>
      <c r="E13166" t="s">
        <v>31</v>
      </c>
      <c r="F13166" t="s">
        <v>65</v>
      </c>
      <c r="G13166" t="s">
        <v>15</v>
      </c>
      <c r="H13166">
        <v>0.172328059720284</v>
      </c>
      <c r="I13166">
        <v>106.2</v>
      </c>
      <c r="J13166">
        <v>46.2</v>
      </c>
      <c r="K13166">
        <v>184.69352899252999</v>
      </c>
      <c r="L13166">
        <v>2.1257669473157999E-2</v>
      </c>
      <c r="M13166">
        <v>20.302175282018101</v>
      </c>
      <c r="N13166">
        <v>96047</v>
      </c>
      <c r="O13166">
        <v>0.82767194027971502</v>
      </c>
      <c r="P13166">
        <v>0.172328059720284</v>
      </c>
    </row>
    <row r="13167" spans="1:16" x14ac:dyDescent="0.25">
      <c r="A13167">
        <v>13</v>
      </c>
      <c r="B13167">
        <v>42045</v>
      </c>
      <c r="C13167" t="s">
        <v>16</v>
      </c>
      <c r="D13167" t="s">
        <v>81</v>
      </c>
      <c r="E13167" t="s">
        <v>16</v>
      </c>
      <c r="F13167" t="s">
        <v>17</v>
      </c>
      <c r="G13167" t="s">
        <v>15</v>
      </c>
      <c r="H13167">
        <v>0.27344654974721699</v>
      </c>
      <c r="I13167">
        <v>61.9</v>
      </c>
      <c r="J13167">
        <v>44.8</v>
      </c>
      <c r="K13167">
        <v>87.614755510949607</v>
      </c>
      <c r="L13167">
        <v>4.7649603290486502E-2</v>
      </c>
      <c r="M13167">
        <v>8.5475710981209208</v>
      </c>
      <c r="N13167">
        <v>43013</v>
      </c>
      <c r="O13167">
        <v>0.72655345025278195</v>
      </c>
      <c r="P13167">
        <v>0.27344654974721599</v>
      </c>
    </row>
    <row r="13168" spans="1:16" x14ac:dyDescent="0.25">
      <c r="A13168">
        <v>13</v>
      </c>
      <c r="B13168">
        <v>38013</v>
      </c>
      <c r="C13168" t="s">
        <v>33</v>
      </c>
      <c r="D13168" t="s">
        <v>42</v>
      </c>
      <c r="E13168" t="s">
        <v>33</v>
      </c>
      <c r="F13168" t="s">
        <v>42</v>
      </c>
      <c r="G13168" t="s">
        <v>15</v>
      </c>
      <c r="H13168">
        <v>0.154452672216076</v>
      </c>
      <c r="I13168">
        <v>81.5</v>
      </c>
      <c r="J13168">
        <v>51.5</v>
      </c>
      <c r="K13168">
        <v>154.57908770370099</v>
      </c>
      <c r="L13168">
        <v>1.3287512048930399E-2</v>
      </c>
      <c r="M13168">
        <v>16.918809128681801</v>
      </c>
      <c r="N13168">
        <v>38011</v>
      </c>
      <c r="O13168">
        <v>0.84554732778392305</v>
      </c>
      <c r="P13168">
        <v>0.154452672216076</v>
      </c>
    </row>
    <row r="13169" spans="1:16" x14ac:dyDescent="0.25">
      <c r="A13169">
        <v>13</v>
      </c>
      <c r="B13169">
        <v>12096</v>
      </c>
      <c r="C13169" t="s">
        <v>24</v>
      </c>
      <c r="D13169" t="s">
        <v>25</v>
      </c>
      <c r="E13169" t="s">
        <v>24</v>
      </c>
      <c r="F13169" t="s">
        <v>61</v>
      </c>
      <c r="G13169" t="s">
        <v>15</v>
      </c>
      <c r="H13169">
        <v>6.8029943068853294E-2</v>
      </c>
      <c r="I13169">
        <v>95.7</v>
      </c>
      <c r="J13169">
        <v>42.9</v>
      </c>
      <c r="K13169">
        <v>337.68189613030302</v>
      </c>
      <c r="L13169">
        <v>1.50718513421882E-2</v>
      </c>
      <c r="M13169">
        <v>23.290856771300501</v>
      </c>
      <c r="N13169">
        <v>13249</v>
      </c>
      <c r="O13169">
        <v>0.93197005693114598</v>
      </c>
      <c r="P13169">
        <v>6.8029943068853405E-2</v>
      </c>
    </row>
    <row r="13170" spans="1:16" x14ac:dyDescent="0.25">
      <c r="A13170">
        <v>13</v>
      </c>
      <c r="B13170">
        <v>15192</v>
      </c>
      <c r="C13170" t="s">
        <v>24</v>
      </c>
      <c r="D13170" t="s">
        <v>60</v>
      </c>
      <c r="E13170" t="s">
        <v>24</v>
      </c>
      <c r="F13170" t="s">
        <v>56</v>
      </c>
      <c r="G13170" t="s">
        <v>15</v>
      </c>
      <c r="H13170">
        <v>0</v>
      </c>
      <c r="I13170">
        <v>95.7</v>
      </c>
      <c r="J13170">
        <v>42.9</v>
      </c>
      <c r="K13170">
        <v>430.12784552481901</v>
      </c>
      <c r="L13170">
        <v>1.93997389354418E-2</v>
      </c>
      <c r="M13170">
        <v>29.089543286741499</v>
      </c>
      <c r="N13170">
        <v>19021</v>
      </c>
      <c r="O13170">
        <v>1</v>
      </c>
      <c r="P13170">
        <v>0</v>
      </c>
    </row>
    <row r="13171" spans="1:16" x14ac:dyDescent="0.25">
      <c r="A13171">
        <v>13</v>
      </c>
      <c r="B13171">
        <v>71060</v>
      </c>
      <c r="C13171" t="s">
        <v>51</v>
      </c>
      <c r="D13171" t="s">
        <v>52</v>
      </c>
      <c r="E13171" t="s">
        <v>51</v>
      </c>
      <c r="F13171" t="s">
        <v>75</v>
      </c>
      <c r="G13171" t="s">
        <v>15</v>
      </c>
      <c r="H13171">
        <v>0.40015195171972301</v>
      </c>
      <c r="I13171">
        <v>61.4</v>
      </c>
      <c r="J13171">
        <v>28.6</v>
      </c>
      <c r="K13171">
        <v>23.109519307720198</v>
      </c>
      <c r="L13171">
        <v>2.6016919534327999E-3</v>
      </c>
      <c r="M13171">
        <v>6.3911927359107796</v>
      </c>
      <c r="N13171">
        <v>72019</v>
      </c>
      <c r="O13171">
        <v>0.59984804828027605</v>
      </c>
      <c r="P13171">
        <v>0.40015195171972301</v>
      </c>
    </row>
    <row r="13172" spans="1:16" x14ac:dyDescent="0.25">
      <c r="A13172">
        <v>13</v>
      </c>
      <c r="B13172">
        <v>46017</v>
      </c>
      <c r="C13172" t="s">
        <v>27</v>
      </c>
      <c r="D13172" t="s">
        <v>103</v>
      </c>
      <c r="E13172" t="s">
        <v>27</v>
      </c>
      <c r="F13172" t="s">
        <v>71</v>
      </c>
      <c r="G13172" t="s">
        <v>15</v>
      </c>
      <c r="H13172">
        <v>9.2340476521494796E-2</v>
      </c>
      <c r="I13172">
        <v>89.9</v>
      </c>
      <c r="J13172">
        <v>48.5</v>
      </c>
      <c r="K13172">
        <v>266.045429643913</v>
      </c>
      <c r="L13172">
        <v>3.2936906143283401E-2</v>
      </c>
      <c r="M13172">
        <v>22.550668492110901</v>
      </c>
      <c r="N13172">
        <v>48032</v>
      </c>
      <c r="O13172">
        <v>0.90765952347850498</v>
      </c>
      <c r="P13172">
        <v>9.2340476521495005E-2</v>
      </c>
    </row>
    <row r="13173" spans="1:16" x14ac:dyDescent="0.25">
      <c r="A13173">
        <v>13</v>
      </c>
      <c r="B13173">
        <v>49009</v>
      </c>
      <c r="C13173" t="s">
        <v>27</v>
      </c>
      <c r="D13173" t="s">
        <v>82</v>
      </c>
      <c r="E13173" t="s">
        <v>27</v>
      </c>
      <c r="F13173" t="s">
        <v>95</v>
      </c>
      <c r="G13173" t="s">
        <v>15</v>
      </c>
      <c r="H13173">
        <v>0.14334761330692899</v>
      </c>
      <c r="I13173">
        <v>89.9</v>
      </c>
      <c r="J13173">
        <v>48.5</v>
      </c>
      <c r="K13173">
        <v>218.78595651921299</v>
      </c>
      <c r="L13173">
        <v>2.6734548745114599E-2</v>
      </c>
      <c r="M13173">
        <v>15.3610513786338</v>
      </c>
      <c r="N13173">
        <v>45010</v>
      </c>
      <c r="O13173">
        <v>0.85665238669306998</v>
      </c>
      <c r="P13173">
        <v>0.14334761330692899</v>
      </c>
    </row>
    <row r="13174" spans="1:16" x14ac:dyDescent="0.25">
      <c r="A13174">
        <v>13</v>
      </c>
      <c r="B13174">
        <v>16079</v>
      </c>
      <c r="C13174" t="s">
        <v>24</v>
      </c>
      <c r="D13174" t="s">
        <v>66</v>
      </c>
      <c r="E13174" t="s">
        <v>24</v>
      </c>
      <c r="F13174" t="s">
        <v>104</v>
      </c>
      <c r="G13174" t="s">
        <v>15</v>
      </c>
      <c r="H13174">
        <v>1.41597501248756E-2</v>
      </c>
      <c r="I13174">
        <v>95.7</v>
      </c>
      <c r="J13174">
        <v>42.9</v>
      </c>
      <c r="K13174">
        <v>396.19696420187199</v>
      </c>
      <c r="L13174">
        <v>1.7767729923743598E-2</v>
      </c>
      <c r="M13174">
        <v>28.171011625239899</v>
      </c>
      <c r="N13174">
        <v>97048</v>
      </c>
      <c r="O13174">
        <v>0.98584024987512398</v>
      </c>
      <c r="P13174">
        <v>1.41597501248756E-2</v>
      </c>
    </row>
    <row r="13175" spans="1:16" x14ac:dyDescent="0.25">
      <c r="A13175">
        <v>13</v>
      </c>
      <c r="B13175">
        <v>58004</v>
      </c>
      <c r="C13175" t="s">
        <v>13</v>
      </c>
      <c r="D13175" t="s">
        <v>14</v>
      </c>
      <c r="E13175" t="s">
        <v>13</v>
      </c>
      <c r="F13175" t="s">
        <v>14</v>
      </c>
      <c r="G13175" t="s">
        <v>15</v>
      </c>
      <c r="H13175">
        <v>0.28370843843266202</v>
      </c>
      <c r="I13175">
        <v>63.9</v>
      </c>
      <c r="J13175">
        <v>45.2</v>
      </c>
      <c r="K13175">
        <v>54.322551808335497</v>
      </c>
      <c r="L13175">
        <v>6.9328257408117896E-3</v>
      </c>
      <c r="M13175">
        <v>5.5601373289113196</v>
      </c>
      <c r="N13175">
        <v>58007</v>
      </c>
      <c r="O13175">
        <v>0.71629156156733698</v>
      </c>
      <c r="P13175">
        <v>0.28370843843266103</v>
      </c>
    </row>
    <row r="13176" spans="1:16" x14ac:dyDescent="0.25">
      <c r="A13176">
        <v>13</v>
      </c>
      <c r="B13176">
        <v>24008</v>
      </c>
      <c r="C13176" t="s">
        <v>21</v>
      </c>
      <c r="D13176" t="s">
        <v>54</v>
      </c>
      <c r="E13176" t="s">
        <v>21</v>
      </c>
      <c r="F13176" t="s">
        <v>54</v>
      </c>
      <c r="G13176" t="s">
        <v>15</v>
      </c>
      <c r="H13176">
        <v>0.100239609327093</v>
      </c>
      <c r="I13176">
        <v>81.099999999999994</v>
      </c>
      <c r="J13176">
        <v>55.8</v>
      </c>
      <c r="K13176">
        <v>234.96095087825199</v>
      </c>
      <c r="L13176">
        <v>1.8935921131287101E-2</v>
      </c>
      <c r="M13176">
        <v>8.2403504050319007</v>
      </c>
      <c r="N13176">
        <v>24008</v>
      </c>
      <c r="O13176">
        <v>0.89976039067290603</v>
      </c>
      <c r="P13176">
        <v>0.100239609327093</v>
      </c>
    </row>
    <row r="13177" spans="1:16" x14ac:dyDescent="0.25">
      <c r="A13177">
        <v>13</v>
      </c>
      <c r="B13177">
        <v>1034</v>
      </c>
      <c r="C13177" t="s">
        <v>31</v>
      </c>
      <c r="D13177" t="s">
        <v>43</v>
      </c>
      <c r="E13177" t="s">
        <v>31</v>
      </c>
      <c r="F13177" t="s">
        <v>57</v>
      </c>
      <c r="G13177" t="s">
        <v>15</v>
      </c>
      <c r="H13177">
        <v>0.105090533118173</v>
      </c>
      <c r="I13177">
        <v>106.2</v>
      </c>
      <c r="J13177">
        <v>46.2</v>
      </c>
      <c r="K13177">
        <v>253.221718269787</v>
      </c>
      <c r="L13177">
        <v>2.9187551625564401E-2</v>
      </c>
      <c r="M13177">
        <v>28.249685614378201</v>
      </c>
      <c r="N13177">
        <v>4078</v>
      </c>
      <c r="O13177">
        <v>0.89490946688182604</v>
      </c>
      <c r="P13177">
        <v>0.105090533118173</v>
      </c>
    </row>
    <row r="13178" spans="1:16" x14ac:dyDescent="0.25">
      <c r="A13178">
        <v>13</v>
      </c>
      <c r="B13178">
        <v>36023</v>
      </c>
      <c r="C13178" t="s">
        <v>33</v>
      </c>
      <c r="D13178" t="s">
        <v>41</v>
      </c>
      <c r="E13178" t="s">
        <v>33</v>
      </c>
      <c r="F13178" t="s">
        <v>34</v>
      </c>
      <c r="G13178" t="s">
        <v>15</v>
      </c>
      <c r="H13178">
        <v>0.116436143608062</v>
      </c>
      <c r="I13178">
        <v>81.5</v>
      </c>
      <c r="J13178">
        <v>51.5</v>
      </c>
      <c r="K13178">
        <v>195.33161346678199</v>
      </c>
      <c r="L13178">
        <v>1.6800029333532699E-2</v>
      </c>
      <c r="M13178">
        <v>20.767354497720401</v>
      </c>
      <c r="N13178">
        <v>35016</v>
      </c>
      <c r="O13178">
        <v>0.88356385639193702</v>
      </c>
      <c r="P13178">
        <v>0.116436143608062</v>
      </c>
    </row>
    <row r="13179" spans="1:16" x14ac:dyDescent="0.25">
      <c r="A13179">
        <v>13</v>
      </c>
      <c r="B13179">
        <v>1272</v>
      </c>
      <c r="C13179" t="s">
        <v>31</v>
      </c>
      <c r="D13179" t="s">
        <v>43</v>
      </c>
      <c r="E13179" t="s">
        <v>31</v>
      </c>
      <c r="F13179" t="s">
        <v>43</v>
      </c>
      <c r="G13179" t="s">
        <v>15</v>
      </c>
      <c r="H13179">
        <v>8.8804914437471294E-2</v>
      </c>
      <c r="I13179">
        <v>106.2</v>
      </c>
      <c r="J13179">
        <v>46.2</v>
      </c>
      <c r="K13179">
        <v>270.081710358012</v>
      </c>
      <c r="L13179">
        <v>3.1029265954563501E-2</v>
      </c>
      <c r="M13179">
        <v>30.0986512266667</v>
      </c>
      <c r="N13179">
        <v>1156</v>
      </c>
      <c r="O13179">
        <v>0.91119508556252804</v>
      </c>
      <c r="P13179">
        <v>8.88049144374711E-2</v>
      </c>
    </row>
    <row r="13180" spans="1:16" x14ac:dyDescent="0.25">
      <c r="A13180">
        <v>13</v>
      </c>
      <c r="B13180">
        <v>15242</v>
      </c>
      <c r="C13180" t="s">
        <v>24</v>
      </c>
      <c r="D13180" t="s">
        <v>60</v>
      </c>
      <c r="E13180" t="s">
        <v>24</v>
      </c>
      <c r="F13180" t="s">
        <v>61</v>
      </c>
      <c r="G13180" t="s">
        <v>15</v>
      </c>
      <c r="H13180">
        <v>0</v>
      </c>
      <c r="I13180">
        <v>95.7</v>
      </c>
      <c r="J13180">
        <v>42.9</v>
      </c>
      <c r="K13180">
        <v>448.97863178559697</v>
      </c>
      <c r="L13180">
        <v>2.0133638696983001E-2</v>
      </c>
      <c r="M13180">
        <v>30.874329516807801</v>
      </c>
      <c r="N13180">
        <v>13041</v>
      </c>
      <c r="O13180">
        <v>1</v>
      </c>
      <c r="P13180">
        <v>0</v>
      </c>
    </row>
    <row r="13181" spans="1:16" x14ac:dyDescent="0.25">
      <c r="A13181">
        <v>13</v>
      </c>
      <c r="B13181">
        <v>58091</v>
      </c>
      <c r="C13181" t="s">
        <v>13</v>
      </c>
      <c r="D13181" t="s">
        <v>14</v>
      </c>
      <c r="E13181" t="s">
        <v>13</v>
      </c>
      <c r="F13181" t="s">
        <v>23</v>
      </c>
      <c r="G13181" t="s">
        <v>15</v>
      </c>
      <c r="H13181">
        <v>1.33830742645378E-2</v>
      </c>
      <c r="I13181">
        <v>63.9</v>
      </c>
      <c r="J13181">
        <v>45.2</v>
      </c>
      <c r="K13181">
        <v>345.73179625703602</v>
      </c>
      <c r="L13181">
        <v>4.8577829854548699E-2</v>
      </c>
      <c r="M13181">
        <v>35.386210679520403</v>
      </c>
      <c r="N13181">
        <v>60003</v>
      </c>
      <c r="O13181">
        <v>0.986616925735462</v>
      </c>
      <c r="P13181">
        <v>1.33830742645378E-2</v>
      </c>
    </row>
    <row r="13182" spans="1:16" x14ac:dyDescent="0.25">
      <c r="A13182">
        <v>13</v>
      </c>
      <c r="B13182">
        <v>58065</v>
      </c>
      <c r="C13182" t="s">
        <v>13</v>
      </c>
      <c r="D13182" t="s">
        <v>14</v>
      </c>
      <c r="E13182" t="s">
        <v>13</v>
      </c>
      <c r="F13182" t="s">
        <v>14</v>
      </c>
      <c r="G13182" t="s">
        <v>15</v>
      </c>
      <c r="H13182">
        <v>0.12032018659459801</v>
      </c>
      <c r="I13182">
        <v>63.9</v>
      </c>
      <c r="J13182">
        <v>45.2</v>
      </c>
      <c r="K13182">
        <v>233.26767515930899</v>
      </c>
      <c r="L13182">
        <v>3.2473527099793197E-2</v>
      </c>
      <c r="M13182">
        <v>22.978843702143699</v>
      </c>
      <c r="N13182">
        <v>58091</v>
      </c>
      <c r="O13182">
        <v>0.87967981340540102</v>
      </c>
      <c r="P13182">
        <v>0.12032018659459701</v>
      </c>
    </row>
    <row r="13183" spans="1:16" x14ac:dyDescent="0.25">
      <c r="A13183">
        <v>13</v>
      </c>
      <c r="B13183">
        <v>61022</v>
      </c>
      <c r="C13183" t="s">
        <v>44</v>
      </c>
      <c r="D13183" t="s">
        <v>45</v>
      </c>
      <c r="E13183" t="s">
        <v>44</v>
      </c>
      <c r="F13183" t="s">
        <v>78</v>
      </c>
      <c r="G13183" t="s">
        <v>15</v>
      </c>
      <c r="H13183">
        <v>0.19128008067014399</v>
      </c>
      <c r="I13183">
        <v>39.6</v>
      </c>
      <c r="J13183">
        <v>25.5</v>
      </c>
      <c r="K13183">
        <v>238.75391701298801</v>
      </c>
      <c r="L13183">
        <v>3.7457090157201597E-2</v>
      </c>
      <c r="M13183">
        <v>34.728185862311697</v>
      </c>
      <c r="N13183">
        <v>63066</v>
      </c>
      <c r="O13183">
        <v>0.80871991932985499</v>
      </c>
      <c r="P13183">
        <v>0.19128008067014399</v>
      </c>
    </row>
    <row r="13184" spans="1:16" x14ac:dyDescent="0.25">
      <c r="A13184">
        <v>13</v>
      </c>
      <c r="B13184">
        <v>58091</v>
      </c>
      <c r="C13184" t="s">
        <v>13</v>
      </c>
      <c r="D13184" t="s">
        <v>14</v>
      </c>
      <c r="E13184" t="s">
        <v>13</v>
      </c>
      <c r="F13184" t="s">
        <v>14</v>
      </c>
      <c r="G13184" t="s">
        <v>15</v>
      </c>
      <c r="H13184">
        <v>1.33830742645378E-2</v>
      </c>
      <c r="I13184">
        <v>63.9</v>
      </c>
      <c r="J13184">
        <v>45.2</v>
      </c>
      <c r="K13184">
        <v>345.73179625703602</v>
      </c>
      <c r="L13184">
        <v>4.8577829854548699E-2</v>
      </c>
      <c r="M13184">
        <v>35.386210679520403</v>
      </c>
      <c r="N13184">
        <v>58034</v>
      </c>
      <c r="O13184">
        <v>0.986616925735462</v>
      </c>
      <c r="P13184">
        <v>1.33830742645378E-2</v>
      </c>
    </row>
    <row r="13185" spans="1:16" x14ac:dyDescent="0.25">
      <c r="A13185">
        <v>13</v>
      </c>
      <c r="B13185">
        <v>58065</v>
      </c>
      <c r="C13185" t="s">
        <v>13</v>
      </c>
      <c r="D13185" t="s">
        <v>14</v>
      </c>
      <c r="E13185" t="s">
        <v>13</v>
      </c>
      <c r="F13185" t="s">
        <v>14</v>
      </c>
      <c r="G13185" t="s">
        <v>15</v>
      </c>
      <c r="H13185">
        <v>0.12032018659459801</v>
      </c>
      <c r="I13185">
        <v>63.9</v>
      </c>
      <c r="J13185">
        <v>45.2</v>
      </c>
      <c r="K13185">
        <v>233.26767515930899</v>
      </c>
      <c r="L13185">
        <v>3.2473527099793197E-2</v>
      </c>
      <c r="M13185">
        <v>22.978843702143699</v>
      </c>
      <c r="N13185">
        <v>58091</v>
      </c>
      <c r="O13185">
        <v>0.87967981340540102</v>
      </c>
      <c r="P13185">
        <v>0.12032018659459701</v>
      </c>
    </row>
    <row r="13186" spans="1:16" x14ac:dyDescent="0.25">
      <c r="A13186">
        <v>13</v>
      </c>
      <c r="B13186">
        <v>49007</v>
      </c>
      <c r="C13186" t="s">
        <v>27</v>
      </c>
      <c r="D13186" t="s">
        <v>82</v>
      </c>
      <c r="E13186" t="s">
        <v>27</v>
      </c>
      <c r="F13186" t="s">
        <v>103</v>
      </c>
      <c r="G13186" t="s">
        <v>15</v>
      </c>
      <c r="H13186">
        <v>0.240931374601526</v>
      </c>
      <c r="I13186">
        <v>89.9</v>
      </c>
      <c r="J13186">
        <v>48.5</v>
      </c>
      <c r="K13186">
        <v>110.66105021636299</v>
      </c>
      <c r="L13186">
        <v>1.35738883904182E-2</v>
      </c>
      <c r="M13186">
        <v>5.6139745411095996</v>
      </c>
      <c r="N13186">
        <v>46013</v>
      </c>
      <c r="O13186">
        <v>0.75906862539847297</v>
      </c>
      <c r="P13186">
        <v>0.240931374601526</v>
      </c>
    </row>
    <row r="13187" spans="1:16" x14ac:dyDescent="0.25">
      <c r="A13187">
        <v>13</v>
      </c>
      <c r="B13187">
        <v>100005</v>
      </c>
      <c r="C13187" t="s">
        <v>27</v>
      </c>
      <c r="D13187" t="s">
        <v>118</v>
      </c>
      <c r="E13187" t="s">
        <v>27</v>
      </c>
      <c r="F13187" t="s">
        <v>110</v>
      </c>
      <c r="G13187" t="s">
        <v>15</v>
      </c>
      <c r="H13187">
        <v>8.2542999796608799E-2</v>
      </c>
      <c r="I13187">
        <v>89.9</v>
      </c>
      <c r="J13187">
        <v>48.5</v>
      </c>
      <c r="K13187">
        <v>279.16495917556102</v>
      </c>
      <c r="L13187">
        <v>3.4755304714416603E-2</v>
      </c>
      <c r="M13187">
        <v>23.0737197917598</v>
      </c>
      <c r="N13187">
        <v>52016</v>
      </c>
      <c r="O13187">
        <v>0.91745700020339105</v>
      </c>
      <c r="P13187">
        <v>8.2542999796608701E-2</v>
      </c>
    </row>
    <row r="13188" spans="1:16" x14ac:dyDescent="0.25">
      <c r="A13188">
        <v>13</v>
      </c>
      <c r="B13188">
        <v>10025</v>
      </c>
      <c r="C13188" t="s">
        <v>90</v>
      </c>
      <c r="D13188" t="s">
        <v>91</v>
      </c>
      <c r="E13188" t="s">
        <v>31</v>
      </c>
      <c r="F13188" t="s">
        <v>65</v>
      </c>
      <c r="G13188" t="s">
        <v>19</v>
      </c>
      <c r="H13188">
        <v>0.301973168835802</v>
      </c>
      <c r="I13188">
        <v>96.8</v>
      </c>
      <c r="J13188">
        <v>39.799999999999997</v>
      </c>
      <c r="K13188">
        <v>105.384785188089</v>
      </c>
      <c r="L13188">
        <v>5.4113877318887497E-2</v>
      </c>
      <c r="M13188">
        <v>12.164623585346</v>
      </c>
      <c r="N13188">
        <v>96047</v>
      </c>
      <c r="O13188">
        <v>0.69802683116419695</v>
      </c>
      <c r="P13188">
        <v>0.301973168835802</v>
      </c>
    </row>
    <row r="13189" spans="1:16" x14ac:dyDescent="0.25">
      <c r="A13189">
        <v>13</v>
      </c>
      <c r="B13189">
        <v>17023</v>
      </c>
      <c r="C13189" t="s">
        <v>24</v>
      </c>
      <c r="D13189" t="s">
        <v>26</v>
      </c>
      <c r="E13189" t="s">
        <v>62</v>
      </c>
      <c r="F13189" t="s">
        <v>67</v>
      </c>
      <c r="G13189" t="s">
        <v>19</v>
      </c>
      <c r="H13189">
        <v>0.110082142619394</v>
      </c>
      <c r="I13189">
        <v>95.7</v>
      </c>
      <c r="J13189">
        <v>42.9</v>
      </c>
      <c r="K13189">
        <v>283.68114580213501</v>
      </c>
      <c r="L13189">
        <v>1.2902078045909799E-2</v>
      </c>
      <c r="M13189">
        <v>21.457397908002299</v>
      </c>
      <c r="N13189">
        <v>78045</v>
      </c>
      <c r="O13189">
        <v>0.88991785738060603</v>
      </c>
      <c r="P13189">
        <v>0.110082142619394</v>
      </c>
    </row>
    <row r="13190" spans="1:16" x14ac:dyDescent="0.25">
      <c r="A13190">
        <v>13</v>
      </c>
      <c r="B13190">
        <v>58091</v>
      </c>
      <c r="C13190" t="s">
        <v>13</v>
      </c>
      <c r="D13190" t="s">
        <v>14</v>
      </c>
      <c r="E13190" t="s">
        <v>13</v>
      </c>
      <c r="F13190" t="s">
        <v>18</v>
      </c>
      <c r="G13190" t="s">
        <v>15</v>
      </c>
      <c r="H13190">
        <v>1.33830742645378E-2</v>
      </c>
      <c r="I13190">
        <v>63.9</v>
      </c>
      <c r="J13190">
        <v>45.2</v>
      </c>
      <c r="K13190">
        <v>345.73179625703602</v>
      </c>
      <c r="L13190">
        <v>4.8577829854548699E-2</v>
      </c>
      <c r="M13190">
        <v>35.386210679520403</v>
      </c>
      <c r="N13190">
        <v>59011</v>
      </c>
      <c r="O13190">
        <v>0.986616925735462</v>
      </c>
      <c r="P13190">
        <v>1.33830742645378E-2</v>
      </c>
    </row>
    <row r="13191" spans="1:16" x14ac:dyDescent="0.25">
      <c r="A13191">
        <v>13</v>
      </c>
      <c r="B13191">
        <v>51004</v>
      </c>
      <c r="C13191" t="s">
        <v>27</v>
      </c>
      <c r="D13191" t="s">
        <v>70</v>
      </c>
      <c r="E13191" t="s">
        <v>24</v>
      </c>
      <c r="F13191" t="s">
        <v>66</v>
      </c>
      <c r="G13191" t="s">
        <v>19</v>
      </c>
      <c r="H13191">
        <v>0.25866384891941602</v>
      </c>
      <c r="I13191">
        <v>89.9</v>
      </c>
      <c r="J13191">
        <v>48.5</v>
      </c>
      <c r="K13191">
        <v>91.499880836730597</v>
      </c>
      <c r="L13191">
        <v>1.06374103621609E-2</v>
      </c>
      <c r="M13191">
        <v>3.6333944276979002</v>
      </c>
      <c r="N13191">
        <v>16183</v>
      </c>
      <c r="O13191">
        <v>0.74133615108058304</v>
      </c>
      <c r="P13191">
        <v>0.25866384891941602</v>
      </c>
    </row>
    <row r="13192" spans="1:16" x14ac:dyDescent="0.25">
      <c r="A13192">
        <v>13</v>
      </c>
      <c r="B13192">
        <v>36042</v>
      </c>
      <c r="C13192" t="s">
        <v>33</v>
      </c>
      <c r="D13192" t="s">
        <v>41</v>
      </c>
      <c r="E13192" t="s">
        <v>33</v>
      </c>
      <c r="F13192" t="s">
        <v>79</v>
      </c>
      <c r="G13192" t="s">
        <v>15</v>
      </c>
      <c r="H13192">
        <v>0.20459566785799499</v>
      </c>
      <c r="I13192">
        <v>81.5</v>
      </c>
      <c r="J13192">
        <v>51.5</v>
      </c>
      <c r="K13192">
        <v>102.32690736347899</v>
      </c>
      <c r="L13192">
        <v>8.8240971215173304E-3</v>
      </c>
      <c r="M13192">
        <v>11.513580463499901</v>
      </c>
      <c r="N13192">
        <v>37032</v>
      </c>
      <c r="O13192">
        <v>0.79540433214200401</v>
      </c>
      <c r="P13192">
        <v>0.20459566785799499</v>
      </c>
    </row>
    <row r="13193" spans="1:16" x14ac:dyDescent="0.25">
      <c r="A13193">
        <v>13</v>
      </c>
      <c r="B13193">
        <v>50039</v>
      </c>
      <c r="C13193" t="s">
        <v>27</v>
      </c>
      <c r="D13193" t="s">
        <v>85</v>
      </c>
      <c r="E13193" t="s">
        <v>27</v>
      </c>
      <c r="F13193" t="s">
        <v>92</v>
      </c>
      <c r="G13193" t="s">
        <v>15</v>
      </c>
      <c r="H13193">
        <v>0.246308515978788</v>
      </c>
      <c r="I13193">
        <v>89.9</v>
      </c>
      <c r="J13193">
        <v>48.5</v>
      </c>
      <c r="K13193">
        <v>95.635187077732198</v>
      </c>
      <c r="L13193">
        <v>1.03715459331999E-2</v>
      </c>
      <c r="M13193">
        <v>6.8186708563956699</v>
      </c>
      <c r="N13193">
        <v>47011</v>
      </c>
      <c r="O13193">
        <v>0.753691484021211</v>
      </c>
      <c r="P13193">
        <v>0.246308515978787</v>
      </c>
    </row>
    <row r="13194" spans="1:16" x14ac:dyDescent="0.25">
      <c r="A13194">
        <v>13</v>
      </c>
      <c r="B13194">
        <v>50032</v>
      </c>
      <c r="C13194" t="s">
        <v>27</v>
      </c>
      <c r="D13194" t="s">
        <v>85</v>
      </c>
      <c r="E13194" t="s">
        <v>27</v>
      </c>
      <c r="F13194" t="s">
        <v>70</v>
      </c>
      <c r="G13194" t="s">
        <v>15</v>
      </c>
      <c r="H13194">
        <v>0.107283524749939</v>
      </c>
      <c r="I13194">
        <v>89.9</v>
      </c>
      <c r="J13194">
        <v>48.5</v>
      </c>
      <c r="K13194">
        <v>251.58365902161299</v>
      </c>
      <c r="L13194">
        <v>3.0716744060801701E-2</v>
      </c>
      <c r="M13194">
        <v>20.522734014373</v>
      </c>
      <c r="N13194">
        <v>51026</v>
      </c>
      <c r="O13194">
        <v>0.89271647525006004</v>
      </c>
      <c r="P13194">
        <v>0.107283524749939</v>
      </c>
    </row>
    <row r="13195" spans="1:16" x14ac:dyDescent="0.25">
      <c r="A13195">
        <v>13</v>
      </c>
      <c r="B13195">
        <v>58066</v>
      </c>
      <c r="C13195" t="s">
        <v>13</v>
      </c>
      <c r="D13195" t="s">
        <v>14</v>
      </c>
      <c r="E13195" t="s">
        <v>13</v>
      </c>
      <c r="F13195" t="s">
        <v>20</v>
      </c>
      <c r="G13195" t="s">
        <v>15</v>
      </c>
      <c r="H13195">
        <v>0.23911138289320999</v>
      </c>
      <c r="I13195">
        <v>63.9</v>
      </c>
      <c r="J13195">
        <v>45.2</v>
      </c>
      <c r="K13195">
        <v>103.167030300509</v>
      </c>
      <c r="L13195">
        <v>1.46125813024352E-2</v>
      </c>
      <c r="M13195">
        <v>10.4354032626572</v>
      </c>
      <c r="N13195">
        <v>56050</v>
      </c>
      <c r="O13195">
        <v>0.76088861710679001</v>
      </c>
      <c r="P13195">
        <v>0.23911138289320899</v>
      </c>
    </row>
    <row r="13196" spans="1:16" x14ac:dyDescent="0.25">
      <c r="A13196">
        <v>13</v>
      </c>
      <c r="B13196">
        <v>59024</v>
      </c>
      <c r="C13196" t="s">
        <v>13</v>
      </c>
      <c r="D13196" t="s">
        <v>18</v>
      </c>
      <c r="E13196" t="s">
        <v>24</v>
      </c>
      <c r="F13196" t="s">
        <v>60</v>
      </c>
      <c r="G13196" t="s">
        <v>19</v>
      </c>
      <c r="H13196">
        <v>0.21698978507918901</v>
      </c>
      <c r="I13196">
        <v>63.9</v>
      </c>
      <c r="J13196">
        <v>45.2</v>
      </c>
      <c r="K13196">
        <v>97.0227993132943</v>
      </c>
      <c r="L13196">
        <v>1.43874003654966E-2</v>
      </c>
      <c r="M13196">
        <v>19.416364931549001</v>
      </c>
      <c r="N13196">
        <v>15105</v>
      </c>
      <c r="O13196">
        <v>0.78301021492081002</v>
      </c>
      <c r="P13196">
        <v>0.21698978507918901</v>
      </c>
    </row>
    <row r="13197" spans="1:16" x14ac:dyDescent="0.25">
      <c r="A13197">
        <v>13</v>
      </c>
      <c r="B13197">
        <v>1272</v>
      </c>
      <c r="C13197" t="s">
        <v>31</v>
      </c>
      <c r="D13197" t="s">
        <v>43</v>
      </c>
      <c r="E13197" t="s">
        <v>31</v>
      </c>
      <c r="F13197" t="s">
        <v>57</v>
      </c>
      <c r="G13197" t="s">
        <v>15</v>
      </c>
      <c r="H13197">
        <v>8.8804914437471294E-2</v>
      </c>
      <c r="I13197">
        <v>106.2</v>
      </c>
      <c r="J13197">
        <v>46.2</v>
      </c>
      <c r="K13197">
        <v>270.081710358012</v>
      </c>
      <c r="L13197">
        <v>3.1029265954563501E-2</v>
      </c>
      <c r="M13197">
        <v>30.0986512266667</v>
      </c>
      <c r="N13197">
        <v>4130</v>
      </c>
      <c r="O13197">
        <v>0.91119508556252804</v>
      </c>
      <c r="P13197">
        <v>8.8804914437471294E-2</v>
      </c>
    </row>
    <row r="13198" spans="1:16" x14ac:dyDescent="0.25">
      <c r="A13198">
        <v>13</v>
      </c>
      <c r="B13198">
        <v>6078</v>
      </c>
      <c r="C13198" t="s">
        <v>31</v>
      </c>
      <c r="D13198" t="s">
        <v>32</v>
      </c>
      <c r="E13198" t="s">
        <v>31</v>
      </c>
      <c r="F13198" t="s">
        <v>57</v>
      </c>
      <c r="G13198" t="s">
        <v>15</v>
      </c>
      <c r="H13198">
        <v>0.183272114566114</v>
      </c>
      <c r="I13198">
        <v>106.2</v>
      </c>
      <c r="J13198">
        <v>46.2</v>
      </c>
      <c r="K13198">
        <v>173.72110790720001</v>
      </c>
      <c r="L13198">
        <v>1.9762472655086301E-2</v>
      </c>
      <c r="M13198">
        <v>18.930244484893102</v>
      </c>
      <c r="N13198">
        <v>4130</v>
      </c>
      <c r="O13198">
        <v>0.81672788543388497</v>
      </c>
      <c r="P13198">
        <v>0.183272114566114</v>
      </c>
    </row>
    <row r="13199" spans="1:16" x14ac:dyDescent="0.25">
      <c r="A13199">
        <v>13</v>
      </c>
      <c r="B13199">
        <v>26085</v>
      </c>
      <c r="C13199" t="s">
        <v>21</v>
      </c>
      <c r="D13199" t="s">
        <v>39</v>
      </c>
      <c r="E13199" t="s">
        <v>21</v>
      </c>
      <c r="F13199" t="s">
        <v>54</v>
      </c>
      <c r="G13199" t="s">
        <v>15</v>
      </c>
      <c r="H13199">
        <v>8.7449167709336501E-2</v>
      </c>
      <c r="I13199">
        <v>81.099999999999994</v>
      </c>
      <c r="J13199">
        <v>55.8</v>
      </c>
      <c r="K13199">
        <v>253.64480398195801</v>
      </c>
      <c r="L13199">
        <v>2.0463400878328201E-2</v>
      </c>
      <c r="M13199">
        <v>8.4068508153158898</v>
      </c>
      <c r="N13199">
        <v>24008</v>
      </c>
      <c r="O13199">
        <v>0.91255083229066303</v>
      </c>
      <c r="P13199">
        <v>8.7449167709336598E-2</v>
      </c>
    </row>
    <row r="13200" spans="1:16" x14ac:dyDescent="0.25">
      <c r="A13200">
        <v>13</v>
      </c>
      <c r="B13200">
        <v>53011</v>
      </c>
      <c r="C13200" t="s">
        <v>27</v>
      </c>
      <c r="D13200" t="s">
        <v>28</v>
      </c>
      <c r="E13200" t="s">
        <v>27</v>
      </c>
      <c r="F13200" t="s">
        <v>70</v>
      </c>
      <c r="G13200" t="s">
        <v>15</v>
      </c>
      <c r="H13200">
        <v>0.28114651444892402</v>
      </c>
      <c r="I13200">
        <v>89.9</v>
      </c>
      <c r="J13200">
        <v>48.5</v>
      </c>
      <c r="K13200">
        <v>64.891124175087697</v>
      </c>
      <c r="L13200">
        <v>2.86567552976547E-3</v>
      </c>
      <c r="M13200">
        <v>0.98293345325000903</v>
      </c>
      <c r="N13200">
        <v>51034</v>
      </c>
      <c r="O13200">
        <v>0.71885348555107498</v>
      </c>
      <c r="P13200">
        <v>0.28114651444892302</v>
      </c>
    </row>
    <row r="13201" spans="1:16" x14ac:dyDescent="0.25">
      <c r="A13201">
        <v>13</v>
      </c>
      <c r="B13201">
        <v>19026</v>
      </c>
      <c r="C13201" t="s">
        <v>24</v>
      </c>
      <c r="D13201" t="s">
        <v>56</v>
      </c>
      <c r="E13201" t="s">
        <v>51</v>
      </c>
      <c r="F13201" t="s">
        <v>112</v>
      </c>
      <c r="G13201" t="s">
        <v>19</v>
      </c>
      <c r="H13201">
        <v>0.154351460032291</v>
      </c>
      <c r="I13201">
        <v>95.7</v>
      </c>
      <c r="J13201">
        <v>42.9</v>
      </c>
      <c r="K13201">
        <v>235.994582429579</v>
      </c>
      <c r="L13201">
        <v>1.09466741587309E-2</v>
      </c>
      <c r="M13201">
        <v>17.395973140124799</v>
      </c>
      <c r="N13201">
        <v>110003</v>
      </c>
      <c r="O13201">
        <v>0.84564853996770695</v>
      </c>
      <c r="P13201">
        <v>0.154351460032291</v>
      </c>
    </row>
    <row r="13202" spans="1:16" x14ac:dyDescent="0.25">
      <c r="A13202">
        <v>13</v>
      </c>
      <c r="B13202">
        <v>28002</v>
      </c>
      <c r="C13202" t="s">
        <v>21</v>
      </c>
      <c r="D13202" t="s">
        <v>22</v>
      </c>
      <c r="E13202" t="s">
        <v>21</v>
      </c>
      <c r="F13202" t="s">
        <v>69</v>
      </c>
      <c r="G13202" t="s">
        <v>15</v>
      </c>
      <c r="H13202">
        <v>0.142317610470485</v>
      </c>
      <c r="I13202">
        <v>81.099999999999994</v>
      </c>
      <c r="J13202">
        <v>55.8</v>
      </c>
      <c r="K13202">
        <v>174.49265187496101</v>
      </c>
      <c r="L13202">
        <v>1.4009265394193801E-2</v>
      </c>
      <c r="M13202">
        <v>7.4711613743159901</v>
      </c>
      <c r="N13202">
        <v>29033</v>
      </c>
      <c r="O13202">
        <v>0.85768238952951403</v>
      </c>
      <c r="P13202">
        <v>0.142317610470485</v>
      </c>
    </row>
    <row r="13203" spans="1:16" x14ac:dyDescent="0.25">
      <c r="A13203">
        <v>13</v>
      </c>
      <c r="B13203">
        <v>71024</v>
      </c>
      <c r="C13203" t="s">
        <v>51</v>
      </c>
      <c r="D13203" t="s">
        <v>52</v>
      </c>
      <c r="E13203" t="s">
        <v>51</v>
      </c>
      <c r="F13203" t="s">
        <v>52</v>
      </c>
      <c r="G13203" t="s">
        <v>15</v>
      </c>
      <c r="H13203">
        <v>0.30427239557288099</v>
      </c>
      <c r="I13203">
        <v>61.4</v>
      </c>
      <c r="J13203">
        <v>28.6</v>
      </c>
      <c r="K13203">
        <v>99.344447972848897</v>
      </c>
      <c r="L13203">
        <v>1.5476852422501301E-2</v>
      </c>
      <c r="M13203">
        <v>23.122226433367501</v>
      </c>
      <c r="N13203">
        <v>71024</v>
      </c>
      <c r="O13203">
        <v>0.69572760442711801</v>
      </c>
      <c r="P13203">
        <v>0.30427239557288099</v>
      </c>
    </row>
    <row r="13204" spans="1:16" x14ac:dyDescent="0.25">
      <c r="A13204">
        <v>13</v>
      </c>
      <c r="B13204">
        <v>1082</v>
      </c>
      <c r="C13204" t="s">
        <v>31</v>
      </c>
      <c r="D13204" t="s">
        <v>43</v>
      </c>
      <c r="E13204" t="s">
        <v>31</v>
      </c>
      <c r="F13204" t="s">
        <v>43</v>
      </c>
      <c r="G13204" t="s">
        <v>15</v>
      </c>
      <c r="H13204">
        <v>0.10868228274566701</v>
      </c>
      <c r="I13204">
        <v>106.2</v>
      </c>
      <c r="J13204">
        <v>46.2</v>
      </c>
      <c r="K13204">
        <v>249.667568265315</v>
      </c>
      <c r="L13204">
        <v>2.8710189421986401E-2</v>
      </c>
      <c r="M13204">
        <v>27.790510007438002</v>
      </c>
      <c r="N13204">
        <v>1171</v>
      </c>
      <c r="O13204">
        <v>0.89131771725433195</v>
      </c>
      <c r="P13204">
        <v>0.10868228274566701</v>
      </c>
    </row>
    <row r="13205" spans="1:16" x14ac:dyDescent="0.25">
      <c r="A13205">
        <v>13</v>
      </c>
      <c r="B13205">
        <v>78108</v>
      </c>
      <c r="C13205" t="s">
        <v>62</v>
      </c>
      <c r="D13205" t="s">
        <v>67</v>
      </c>
      <c r="E13205" t="s">
        <v>44</v>
      </c>
      <c r="F13205" t="s">
        <v>45</v>
      </c>
      <c r="G13205" t="s">
        <v>19</v>
      </c>
      <c r="H13205">
        <v>0.31218645420041902</v>
      </c>
      <c r="I13205">
        <v>20.8</v>
      </c>
      <c r="J13205">
        <v>27.8</v>
      </c>
      <c r="K13205">
        <v>85.257314876109803</v>
      </c>
      <c r="L13205">
        <v>2.5896613127571001E-2</v>
      </c>
      <c r="M13205">
        <v>20.0539856399249</v>
      </c>
      <c r="N13205">
        <v>61057</v>
      </c>
      <c r="O13205">
        <v>0.68781354579957998</v>
      </c>
      <c r="P13205">
        <v>0.31218645420041802</v>
      </c>
    </row>
    <row r="13206" spans="1:16" x14ac:dyDescent="0.25">
      <c r="A13206">
        <v>13</v>
      </c>
      <c r="B13206">
        <v>10025</v>
      </c>
      <c r="C13206" t="s">
        <v>90</v>
      </c>
      <c r="D13206" t="s">
        <v>91</v>
      </c>
      <c r="E13206" t="s">
        <v>90</v>
      </c>
      <c r="F13206" t="s">
        <v>98</v>
      </c>
      <c r="G13206" t="s">
        <v>15</v>
      </c>
      <c r="H13206">
        <v>0.301973168835802</v>
      </c>
      <c r="I13206">
        <v>96.8</v>
      </c>
      <c r="J13206">
        <v>39.799999999999997</v>
      </c>
      <c r="K13206">
        <v>105.384785188089</v>
      </c>
      <c r="L13206">
        <v>5.4113877318887497E-2</v>
      </c>
      <c r="M13206">
        <v>12.164623585346</v>
      </c>
      <c r="N13206">
        <v>8055</v>
      </c>
      <c r="O13206">
        <v>0.69802683116419695</v>
      </c>
      <c r="P13206">
        <v>0.301973168835802</v>
      </c>
    </row>
    <row r="13207" spans="1:16" x14ac:dyDescent="0.25">
      <c r="A13207">
        <v>13</v>
      </c>
      <c r="B13207">
        <v>16219</v>
      </c>
      <c r="C13207" t="s">
        <v>24</v>
      </c>
      <c r="D13207" t="s">
        <v>66</v>
      </c>
      <c r="E13207" t="s">
        <v>21</v>
      </c>
      <c r="F13207" t="s">
        <v>22</v>
      </c>
      <c r="G13207" t="s">
        <v>19</v>
      </c>
      <c r="H13207">
        <v>1.9979977250224101E-2</v>
      </c>
      <c r="I13207">
        <v>95.7</v>
      </c>
      <c r="J13207">
        <v>42.9</v>
      </c>
      <c r="K13207">
        <v>391.55249235680901</v>
      </c>
      <c r="L13207">
        <v>1.7683092741752199E-2</v>
      </c>
      <c r="M13207">
        <v>27.2784993815573</v>
      </c>
      <c r="N13207">
        <v>28001</v>
      </c>
      <c r="O13207">
        <v>0.98002002274977595</v>
      </c>
      <c r="P13207">
        <v>1.9979977250224101E-2</v>
      </c>
    </row>
    <row r="13208" spans="1:16" x14ac:dyDescent="0.25">
      <c r="A13208">
        <v>13</v>
      </c>
      <c r="B13208">
        <v>1272</v>
      </c>
      <c r="C13208" t="s">
        <v>31</v>
      </c>
      <c r="D13208" t="s">
        <v>43</v>
      </c>
      <c r="E13208" t="s">
        <v>31</v>
      </c>
      <c r="F13208" t="s">
        <v>57</v>
      </c>
      <c r="G13208" t="s">
        <v>15</v>
      </c>
      <c r="H13208">
        <v>8.8804914437471294E-2</v>
      </c>
      <c r="I13208">
        <v>106.2</v>
      </c>
      <c r="J13208">
        <v>46.2</v>
      </c>
      <c r="K13208">
        <v>270.081710358012</v>
      </c>
      <c r="L13208">
        <v>3.1029265954563501E-2</v>
      </c>
      <c r="M13208">
        <v>30.0986512266667</v>
      </c>
      <c r="N13208">
        <v>4003</v>
      </c>
      <c r="O13208">
        <v>0.91119508556252804</v>
      </c>
      <c r="P13208">
        <v>8.8804914437471197E-2</v>
      </c>
    </row>
    <row r="13209" spans="1:16" x14ac:dyDescent="0.25">
      <c r="A13209">
        <v>13</v>
      </c>
      <c r="B13209">
        <v>10059</v>
      </c>
      <c r="C13209" t="s">
        <v>90</v>
      </c>
      <c r="D13209" t="s">
        <v>91</v>
      </c>
      <c r="E13209" t="s">
        <v>90</v>
      </c>
      <c r="F13209" t="s">
        <v>106</v>
      </c>
      <c r="G13209" t="s">
        <v>15</v>
      </c>
      <c r="H13209">
        <v>0.32123703049079</v>
      </c>
      <c r="I13209">
        <v>96.8</v>
      </c>
      <c r="J13209">
        <v>39.799999999999997</v>
      </c>
      <c r="K13209">
        <v>76.725045625051706</v>
      </c>
      <c r="L13209">
        <v>4.1217107152162202E-2</v>
      </c>
      <c r="M13209">
        <v>10.226798796217199</v>
      </c>
      <c r="N13209">
        <v>9049</v>
      </c>
      <c r="O13209">
        <v>0.678762969509209</v>
      </c>
      <c r="P13209">
        <v>0.32123703049079</v>
      </c>
    </row>
    <row r="13210" spans="1:16" x14ac:dyDescent="0.25">
      <c r="A13210">
        <v>13</v>
      </c>
      <c r="B13210">
        <v>65050</v>
      </c>
      <c r="C13210" t="s">
        <v>44</v>
      </c>
      <c r="D13210" t="s">
        <v>96</v>
      </c>
      <c r="E13210" t="s">
        <v>44</v>
      </c>
      <c r="F13210" t="s">
        <v>45</v>
      </c>
      <c r="G13210" t="s">
        <v>15</v>
      </c>
      <c r="H13210">
        <v>0.20260569784239199</v>
      </c>
      <c r="I13210">
        <v>39.6</v>
      </c>
      <c r="J13210">
        <v>25.5</v>
      </c>
      <c r="K13210">
        <v>223.30891527078501</v>
      </c>
      <c r="L13210">
        <v>3.6925994854149401E-2</v>
      </c>
      <c r="M13210">
        <v>34.458724629312798</v>
      </c>
      <c r="N13210">
        <v>61088</v>
      </c>
      <c r="O13210">
        <v>0.79739430215760698</v>
      </c>
      <c r="P13210">
        <v>0.20260569784239199</v>
      </c>
    </row>
    <row r="13211" spans="1:16" x14ac:dyDescent="0.25">
      <c r="A13211">
        <v>13</v>
      </c>
      <c r="B13211">
        <v>65137</v>
      </c>
      <c r="C13211" t="s">
        <v>44</v>
      </c>
      <c r="D13211" t="s">
        <v>96</v>
      </c>
      <c r="E13211" t="s">
        <v>44</v>
      </c>
      <c r="F13211" t="s">
        <v>99</v>
      </c>
      <c r="G13211" t="s">
        <v>15</v>
      </c>
      <c r="H13211">
        <v>0.165133410867703</v>
      </c>
      <c r="I13211">
        <v>39.6</v>
      </c>
      <c r="J13211">
        <v>25.5</v>
      </c>
      <c r="K13211">
        <v>259.33780346014902</v>
      </c>
      <c r="L13211">
        <v>4.08034844989957E-2</v>
      </c>
      <c r="M13211">
        <v>39.311741001297499</v>
      </c>
      <c r="N13211">
        <v>62008</v>
      </c>
      <c r="O13211">
        <v>0.83486658913229606</v>
      </c>
      <c r="P13211">
        <v>0.165133410867703</v>
      </c>
    </row>
    <row r="13212" spans="1:16" x14ac:dyDescent="0.25">
      <c r="A13212">
        <v>13</v>
      </c>
      <c r="B13212">
        <v>1292</v>
      </c>
      <c r="C13212" t="s">
        <v>31</v>
      </c>
      <c r="D13212" t="s">
        <v>43</v>
      </c>
      <c r="E13212" t="s">
        <v>31</v>
      </c>
      <c r="F13212" t="s">
        <v>32</v>
      </c>
      <c r="G13212" t="s">
        <v>15</v>
      </c>
      <c r="H13212">
        <v>9.4017550300499395E-2</v>
      </c>
      <c r="I13212">
        <v>106.2</v>
      </c>
      <c r="J13212">
        <v>46.2</v>
      </c>
      <c r="K13212">
        <v>264.51375132431798</v>
      </c>
      <c r="L13212">
        <v>3.0532390388481701E-2</v>
      </c>
      <c r="M13212">
        <v>29.563616933232002</v>
      </c>
      <c r="N13212">
        <v>6039</v>
      </c>
      <c r="O13212">
        <v>0.90598244969950004</v>
      </c>
      <c r="P13212">
        <v>9.4017550300499297E-2</v>
      </c>
    </row>
    <row r="13213" spans="1:16" x14ac:dyDescent="0.25">
      <c r="A13213">
        <v>13</v>
      </c>
      <c r="B13213">
        <v>58091</v>
      </c>
      <c r="C13213" t="s">
        <v>13</v>
      </c>
      <c r="D13213" t="s">
        <v>14</v>
      </c>
      <c r="E13213" t="s">
        <v>13</v>
      </c>
      <c r="F13213" t="s">
        <v>14</v>
      </c>
      <c r="G13213" t="s">
        <v>15</v>
      </c>
      <c r="H13213">
        <v>1.33830742645378E-2</v>
      </c>
      <c r="I13213">
        <v>63.9</v>
      </c>
      <c r="J13213">
        <v>45.2</v>
      </c>
      <c r="K13213">
        <v>345.73179625703602</v>
      </c>
      <c r="L13213">
        <v>4.8577829854548699E-2</v>
      </c>
      <c r="M13213">
        <v>35.386210679520403</v>
      </c>
      <c r="N13213">
        <v>58111</v>
      </c>
      <c r="O13213">
        <v>0.986616925735461</v>
      </c>
      <c r="P13213">
        <v>1.33830742645378E-2</v>
      </c>
    </row>
    <row r="13214" spans="1:16" x14ac:dyDescent="0.25">
      <c r="A13214">
        <v>13</v>
      </c>
      <c r="B13214">
        <v>58043</v>
      </c>
      <c r="C13214" t="s">
        <v>13</v>
      </c>
      <c r="D13214" t="s">
        <v>14</v>
      </c>
      <c r="E13214" t="s">
        <v>13</v>
      </c>
      <c r="F13214" t="s">
        <v>20</v>
      </c>
      <c r="G13214" t="s">
        <v>15</v>
      </c>
      <c r="H13214">
        <v>6.8568887418250499E-2</v>
      </c>
      <c r="I13214">
        <v>63.9</v>
      </c>
      <c r="J13214">
        <v>45.2</v>
      </c>
      <c r="K13214">
        <v>272.76928171807401</v>
      </c>
      <c r="L13214">
        <v>3.8014488653269098E-2</v>
      </c>
      <c r="M13214">
        <v>32.161865821044401</v>
      </c>
      <c r="N13214">
        <v>56059</v>
      </c>
      <c r="O13214">
        <v>0.93143111258174904</v>
      </c>
      <c r="P13214">
        <v>6.8568887418250402E-2</v>
      </c>
    </row>
    <row r="13215" spans="1:16" x14ac:dyDescent="0.25">
      <c r="A13215">
        <v>13</v>
      </c>
      <c r="B13215">
        <v>63049</v>
      </c>
      <c r="C13215" t="s">
        <v>44</v>
      </c>
      <c r="D13215" t="s">
        <v>78</v>
      </c>
      <c r="E13215" t="s">
        <v>36</v>
      </c>
      <c r="F13215" t="s">
        <v>37</v>
      </c>
      <c r="G13215" t="s">
        <v>19</v>
      </c>
      <c r="H13215">
        <v>0.163343450886587</v>
      </c>
      <c r="I13215">
        <v>39.6</v>
      </c>
      <c r="J13215">
        <v>25.5</v>
      </c>
      <c r="K13215">
        <v>263.95539791067</v>
      </c>
      <c r="L13215">
        <v>4.0949119612978598E-2</v>
      </c>
      <c r="M13215">
        <v>38.845156551098</v>
      </c>
      <c r="N13215">
        <v>68027</v>
      </c>
      <c r="O13215">
        <v>0.83665654911341303</v>
      </c>
      <c r="P13215">
        <v>0.163343450886586</v>
      </c>
    </row>
    <row r="13216" spans="1:16" x14ac:dyDescent="0.25">
      <c r="A13216">
        <v>13</v>
      </c>
      <c r="B13216">
        <v>72006</v>
      </c>
      <c r="C13216" t="s">
        <v>51</v>
      </c>
      <c r="D13216" t="s">
        <v>75</v>
      </c>
      <c r="E13216" t="s">
        <v>31</v>
      </c>
      <c r="F13216" t="s">
        <v>43</v>
      </c>
      <c r="G13216" t="s">
        <v>19</v>
      </c>
      <c r="H13216">
        <v>0.200567687908877</v>
      </c>
      <c r="I13216">
        <v>61.4</v>
      </c>
      <c r="J13216">
        <v>28.6</v>
      </c>
      <c r="K13216">
        <v>264.97807003819901</v>
      </c>
      <c r="L13216">
        <v>6.6925418892122501E-2</v>
      </c>
      <c r="M13216">
        <v>27.771632597786599</v>
      </c>
      <c r="N13216">
        <v>1272</v>
      </c>
      <c r="O13216">
        <v>0.79943231209112198</v>
      </c>
      <c r="P13216">
        <v>0.200567687908877</v>
      </c>
    </row>
    <row r="13217" spans="1:16" x14ac:dyDescent="0.25">
      <c r="A13217">
        <v>13</v>
      </c>
      <c r="B13217">
        <v>37047</v>
      </c>
      <c r="C13217" t="s">
        <v>33</v>
      </c>
      <c r="D13217" t="s">
        <v>79</v>
      </c>
      <c r="E13217" t="s">
        <v>33</v>
      </c>
      <c r="F13217" t="s">
        <v>46</v>
      </c>
      <c r="G13217" t="s">
        <v>15</v>
      </c>
      <c r="H13217">
        <v>9.2555452039426306E-2</v>
      </c>
      <c r="I13217">
        <v>81.5</v>
      </c>
      <c r="J13217">
        <v>51.5</v>
      </c>
      <c r="K13217">
        <v>216.55789231217</v>
      </c>
      <c r="L13217">
        <v>1.7853608546671701E-2</v>
      </c>
      <c r="M13217">
        <v>24.032013501506501</v>
      </c>
      <c r="N13217">
        <v>33021</v>
      </c>
      <c r="O13217">
        <v>0.90744454796057294</v>
      </c>
      <c r="P13217">
        <v>9.2555452039426195E-2</v>
      </c>
    </row>
    <row r="13218" spans="1:16" x14ac:dyDescent="0.25">
      <c r="A13218">
        <v>13</v>
      </c>
      <c r="B13218">
        <v>21017</v>
      </c>
      <c r="C13218" t="s">
        <v>72</v>
      </c>
      <c r="D13218" t="s">
        <v>73</v>
      </c>
      <c r="E13218" t="s">
        <v>72</v>
      </c>
      <c r="F13218" t="s">
        <v>74</v>
      </c>
      <c r="G13218" t="s">
        <v>15</v>
      </c>
      <c r="H13218">
        <v>7.1769111425745602E-2</v>
      </c>
      <c r="I13218">
        <v>76.2</v>
      </c>
      <c r="J13218">
        <v>58.9</v>
      </c>
      <c r="K13218">
        <v>268.39615068010301</v>
      </c>
      <c r="L13218">
        <v>0.156826183487807</v>
      </c>
      <c r="M13218">
        <v>26.272885577011699</v>
      </c>
      <c r="N13218">
        <v>22205</v>
      </c>
      <c r="O13218">
        <v>0.92823088857425395</v>
      </c>
      <c r="P13218">
        <v>7.1769111425745505E-2</v>
      </c>
    </row>
    <row r="13219" spans="1:16" x14ac:dyDescent="0.25">
      <c r="A13219">
        <v>13</v>
      </c>
      <c r="B13219">
        <v>47011</v>
      </c>
      <c r="C13219" t="s">
        <v>27</v>
      </c>
      <c r="D13219" t="s">
        <v>92</v>
      </c>
      <c r="E13219" t="s">
        <v>27</v>
      </c>
      <c r="F13219" t="s">
        <v>70</v>
      </c>
      <c r="G13219" t="s">
        <v>15</v>
      </c>
      <c r="H13219">
        <v>8.3389954643382905E-2</v>
      </c>
      <c r="I13219">
        <v>89.9</v>
      </c>
      <c r="J13219">
        <v>48.5</v>
      </c>
      <c r="K13219">
        <v>275.64628028886</v>
      </c>
      <c r="L13219">
        <v>3.4006559164052E-2</v>
      </c>
      <c r="M13219">
        <v>23.496766244277701</v>
      </c>
      <c r="N13219">
        <v>51002</v>
      </c>
      <c r="O13219">
        <v>0.91661004535661605</v>
      </c>
      <c r="P13219">
        <v>8.3389954643382794E-2</v>
      </c>
    </row>
    <row r="13220" spans="1:16" x14ac:dyDescent="0.25">
      <c r="A13220">
        <v>13</v>
      </c>
      <c r="B13220">
        <v>28032</v>
      </c>
      <c r="C13220" t="s">
        <v>21</v>
      </c>
      <c r="D13220" t="s">
        <v>22</v>
      </c>
      <c r="E13220" t="s">
        <v>21</v>
      </c>
      <c r="F13220" t="s">
        <v>84</v>
      </c>
      <c r="G13220" t="s">
        <v>15</v>
      </c>
      <c r="H13220">
        <v>7.3338068936955006E-2</v>
      </c>
      <c r="I13220">
        <v>81.099999999999994</v>
      </c>
      <c r="J13220">
        <v>55.8</v>
      </c>
      <c r="K13220">
        <v>272.865498479552</v>
      </c>
      <c r="L13220">
        <v>2.2517393785350101E-2</v>
      </c>
      <c r="M13220">
        <v>8.9860350366888095</v>
      </c>
      <c r="N13220">
        <v>25001</v>
      </c>
      <c r="O13220">
        <v>0.92666193106304495</v>
      </c>
      <c r="P13220">
        <v>7.3338068936955006E-2</v>
      </c>
    </row>
    <row r="13221" spans="1:16" x14ac:dyDescent="0.25">
      <c r="A13221">
        <v>13</v>
      </c>
      <c r="B13221">
        <v>42002</v>
      </c>
      <c r="C13221" t="s">
        <v>16</v>
      </c>
      <c r="D13221" t="s">
        <v>81</v>
      </c>
      <c r="E13221" t="s">
        <v>72</v>
      </c>
      <c r="F13221" t="s">
        <v>74</v>
      </c>
      <c r="G13221" t="s">
        <v>19</v>
      </c>
      <c r="H13221">
        <v>0.246843215715982</v>
      </c>
      <c r="I13221">
        <v>61.9</v>
      </c>
      <c r="J13221">
        <v>44.8</v>
      </c>
      <c r="K13221">
        <v>127.438515771982</v>
      </c>
      <c r="L13221">
        <v>8.2852145152585599E-2</v>
      </c>
      <c r="M13221">
        <v>14.138009411142001</v>
      </c>
      <c r="N13221">
        <v>22022</v>
      </c>
      <c r="O13221">
        <v>0.753156784284017</v>
      </c>
      <c r="P13221">
        <v>0.246843215715982</v>
      </c>
    </row>
    <row r="13222" spans="1:16" x14ac:dyDescent="0.25">
      <c r="A13222">
        <v>13</v>
      </c>
      <c r="B13222">
        <v>1280</v>
      </c>
      <c r="C13222" t="s">
        <v>31</v>
      </c>
      <c r="D13222" t="s">
        <v>43</v>
      </c>
      <c r="E13222" t="s">
        <v>31</v>
      </c>
      <c r="F13222" t="s">
        <v>107</v>
      </c>
      <c r="G13222" t="s">
        <v>15</v>
      </c>
      <c r="H13222">
        <v>9.7260405954736798E-2</v>
      </c>
      <c r="I13222">
        <v>106.2</v>
      </c>
      <c r="J13222">
        <v>46.2</v>
      </c>
      <c r="K13222">
        <v>260.99783428341402</v>
      </c>
      <c r="L13222">
        <v>2.9688431357054901E-2</v>
      </c>
      <c r="M13222">
        <v>29.151764739768101</v>
      </c>
      <c r="N13222">
        <v>103072</v>
      </c>
      <c r="O13222">
        <v>0.90273959404526305</v>
      </c>
      <c r="P13222">
        <v>9.7260405954736895E-2</v>
      </c>
    </row>
    <row r="13223" spans="1:16" x14ac:dyDescent="0.25">
      <c r="A13223">
        <v>13</v>
      </c>
      <c r="B13223">
        <v>70003</v>
      </c>
      <c r="C13223" t="s">
        <v>115</v>
      </c>
      <c r="D13223" t="s">
        <v>116</v>
      </c>
      <c r="E13223" t="s">
        <v>115</v>
      </c>
      <c r="F13223" t="s">
        <v>116</v>
      </c>
      <c r="G13223" t="s">
        <v>15</v>
      </c>
      <c r="H13223">
        <v>0.40411181523568501</v>
      </c>
      <c r="I13223">
        <v>28.5</v>
      </c>
      <c r="J13223">
        <v>27.6</v>
      </c>
      <c r="K13223">
        <v>28.026943090260399</v>
      </c>
      <c r="L13223">
        <v>2.7691903852982001E-2</v>
      </c>
      <c r="M13223">
        <v>4.4148656734231899</v>
      </c>
      <c r="N13223">
        <v>70006</v>
      </c>
      <c r="O13223">
        <v>0.59588818476431404</v>
      </c>
      <c r="P13223">
        <v>0.40411181523568501</v>
      </c>
    </row>
    <row r="13224" spans="1:16" x14ac:dyDescent="0.25">
      <c r="A13224">
        <v>13</v>
      </c>
      <c r="B13224">
        <v>17133</v>
      </c>
      <c r="C13224" t="s">
        <v>24</v>
      </c>
      <c r="D13224" t="s">
        <v>26</v>
      </c>
      <c r="E13224" t="s">
        <v>24</v>
      </c>
      <c r="F13224" t="s">
        <v>26</v>
      </c>
      <c r="G13224" t="s">
        <v>15</v>
      </c>
      <c r="H13224">
        <v>3.1439244667702503E-2</v>
      </c>
      <c r="I13224">
        <v>95.7</v>
      </c>
      <c r="J13224">
        <v>42.9</v>
      </c>
      <c r="K13224">
        <v>375.24524793907301</v>
      </c>
      <c r="L13224">
        <v>1.68589471890302E-2</v>
      </c>
      <c r="M13224">
        <v>27.119203378440901</v>
      </c>
      <c r="N13224">
        <v>17077</v>
      </c>
      <c r="O13224">
        <v>0.96856075533229702</v>
      </c>
      <c r="P13224">
        <v>3.14392446677026E-2</v>
      </c>
    </row>
    <row r="13225" spans="1:16" x14ac:dyDescent="0.25">
      <c r="A13225">
        <v>13</v>
      </c>
      <c r="B13225">
        <v>10025</v>
      </c>
      <c r="C13225" t="s">
        <v>90</v>
      </c>
      <c r="D13225" t="s">
        <v>91</v>
      </c>
      <c r="E13225" t="s">
        <v>90</v>
      </c>
      <c r="F13225" t="s">
        <v>94</v>
      </c>
      <c r="G13225" t="s">
        <v>15</v>
      </c>
      <c r="H13225">
        <v>0.301973168835802</v>
      </c>
      <c r="I13225">
        <v>96.8</v>
      </c>
      <c r="J13225">
        <v>39.799999999999997</v>
      </c>
      <c r="K13225">
        <v>105.384785188089</v>
      </c>
      <c r="L13225">
        <v>5.4113877318887497E-2</v>
      </c>
      <c r="M13225">
        <v>12.164623585346</v>
      </c>
      <c r="N13225">
        <v>11027</v>
      </c>
      <c r="O13225">
        <v>0.69802683116419695</v>
      </c>
      <c r="P13225">
        <v>0.301973168835802</v>
      </c>
    </row>
    <row r="13226" spans="1:16" x14ac:dyDescent="0.25">
      <c r="A13226">
        <v>13</v>
      </c>
      <c r="B13226">
        <v>10025</v>
      </c>
      <c r="C13226" t="s">
        <v>90</v>
      </c>
      <c r="D13226" t="s">
        <v>91</v>
      </c>
      <c r="E13226" t="s">
        <v>51</v>
      </c>
      <c r="F13226" t="s">
        <v>102</v>
      </c>
      <c r="G13226" t="s">
        <v>19</v>
      </c>
      <c r="H13226">
        <v>0.301973168835802</v>
      </c>
      <c r="I13226">
        <v>96.8</v>
      </c>
      <c r="J13226">
        <v>39.799999999999997</v>
      </c>
      <c r="K13226">
        <v>105.384785188089</v>
      </c>
      <c r="L13226">
        <v>5.4113877318887497E-2</v>
      </c>
      <c r="M13226">
        <v>12.164623585346</v>
      </c>
      <c r="N13226">
        <v>73013</v>
      </c>
      <c r="O13226">
        <v>0.69802683116419695</v>
      </c>
      <c r="P13226">
        <v>0.301973168835802</v>
      </c>
    </row>
    <row r="13227" spans="1:16" x14ac:dyDescent="0.25">
      <c r="A13227">
        <v>13</v>
      </c>
      <c r="B13227">
        <v>15014</v>
      </c>
      <c r="C13227" t="s">
        <v>24</v>
      </c>
      <c r="D13227" t="s">
        <v>60</v>
      </c>
      <c r="E13227" t="s">
        <v>24</v>
      </c>
      <c r="F13227" t="s">
        <v>26</v>
      </c>
      <c r="G13227" t="s">
        <v>15</v>
      </c>
      <c r="H13227">
        <v>0</v>
      </c>
      <c r="I13227">
        <v>95.7</v>
      </c>
      <c r="J13227">
        <v>42.9</v>
      </c>
      <c r="K13227">
        <v>439.29477678762402</v>
      </c>
      <c r="L13227">
        <v>1.9715881749179501E-2</v>
      </c>
      <c r="M13227">
        <v>30.643265706378301</v>
      </c>
      <c r="N13227">
        <v>17123</v>
      </c>
      <c r="O13227">
        <v>1</v>
      </c>
      <c r="P13227">
        <v>0</v>
      </c>
    </row>
    <row r="13228" spans="1:16" x14ac:dyDescent="0.25">
      <c r="A13228">
        <v>13</v>
      </c>
      <c r="B13228">
        <v>39014</v>
      </c>
      <c r="C13228" t="s">
        <v>33</v>
      </c>
      <c r="D13228" t="s">
        <v>35</v>
      </c>
      <c r="E13228" t="s">
        <v>33</v>
      </c>
      <c r="F13228" t="s">
        <v>41</v>
      </c>
      <c r="G13228" t="s">
        <v>15</v>
      </c>
      <c r="H13228">
        <v>7.0365762915187993E-2</v>
      </c>
      <c r="I13228">
        <v>81.5</v>
      </c>
      <c r="J13228">
        <v>51.5</v>
      </c>
      <c r="K13228">
        <v>241.96624323467799</v>
      </c>
      <c r="L13228">
        <v>1.9851195373622399E-2</v>
      </c>
      <c r="M13228">
        <v>25.882135354619098</v>
      </c>
      <c r="N13228">
        <v>36005</v>
      </c>
      <c r="O13228">
        <v>0.92963423708481097</v>
      </c>
      <c r="P13228">
        <v>7.0365762915187993E-2</v>
      </c>
    </row>
    <row r="13229" spans="1:16" x14ac:dyDescent="0.25">
      <c r="A13229">
        <v>13</v>
      </c>
      <c r="B13229">
        <v>4089</v>
      </c>
      <c r="C13229" t="s">
        <v>31</v>
      </c>
      <c r="D13229" t="s">
        <v>57</v>
      </c>
      <c r="E13229" t="s">
        <v>31</v>
      </c>
      <c r="F13229" t="s">
        <v>57</v>
      </c>
      <c r="G13229" t="s">
        <v>15</v>
      </c>
      <c r="H13229">
        <v>0.155241523150872</v>
      </c>
      <c r="I13229">
        <v>106.2</v>
      </c>
      <c r="J13229">
        <v>46.2</v>
      </c>
      <c r="K13229">
        <v>202.174959267997</v>
      </c>
      <c r="L13229">
        <v>2.34775852827366E-2</v>
      </c>
      <c r="M13229">
        <v>22.3408349250236</v>
      </c>
      <c r="N13229">
        <v>4029</v>
      </c>
      <c r="O13229">
        <v>0.84475847684912697</v>
      </c>
      <c r="P13229">
        <v>0.155241523150872</v>
      </c>
    </row>
    <row r="13230" spans="1:16" x14ac:dyDescent="0.25">
      <c r="A13230">
        <v>13</v>
      </c>
      <c r="B13230">
        <v>71008</v>
      </c>
      <c r="C13230" t="s">
        <v>51</v>
      </c>
      <c r="D13230" t="s">
        <v>52</v>
      </c>
      <c r="E13230" t="s">
        <v>72</v>
      </c>
      <c r="F13230" t="s">
        <v>73</v>
      </c>
      <c r="G13230" t="s">
        <v>19</v>
      </c>
      <c r="H13230">
        <v>0.358634298676828</v>
      </c>
      <c r="I13230">
        <v>61.4</v>
      </c>
      <c r="J13230">
        <v>28.6</v>
      </c>
      <c r="K13230">
        <v>52.822966362139098</v>
      </c>
      <c r="L13230">
        <v>5.0807908179645398E-3</v>
      </c>
      <c r="M13230">
        <v>13.894263098252599</v>
      </c>
      <c r="N13230">
        <v>21051</v>
      </c>
      <c r="O13230">
        <v>0.64136570132317094</v>
      </c>
      <c r="P13230">
        <v>0.358634298676828</v>
      </c>
    </row>
    <row r="13231" spans="1:16" x14ac:dyDescent="0.25">
      <c r="A13231">
        <v>13</v>
      </c>
      <c r="B13231">
        <v>40032</v>
      </c>
      <c r="C13231" t="s">
        <v>33</v>
      </c>
      <c r="D13231" t="s">
        <v>35</v>
      </c>
      <c r="E13231" t="s">
        <v>33</v>
      </c>
      <c r="F13231" t="s">
        <v>34</v>
      </c>
      <c r="G13231" t="s">
        <v>15</v>
      </c>
      <c r="H13231">
        <v>0.21699144271806101</v>
      </c>
      <c r="I13231">
        <v>81.5</v>
      </c>
      <c r="J13231">
        <v>51.5</v>
      </c>
      <c r="K13231">
        <v>94.451656705575004</v>
      </c>
      <c r="L13231">
        <v>5.8440402453637996E-3</v>
      </c>
      <c r="M13231">
        <v>8.6526991998681506</v>
      </c>
      <c r="N13231">
        <v>35024</v>
      </c>
      <c r="O13231">
        <v>0.78300855728193797</v>
      </c>
      <c r="P13231">
        <v>0.21699144271806101</v>
      </c>
    </row>
    <row r="13232" spans="1:16" x14ac:dyDescent="0.25">
      <c r="A13232">
        <v>13</v>
      </c>
      <c r="B13232">
        <v>58007</v>
      </c>
      <c r="C13232" t="s">
        <v>13</v>
      </c>
      <c r="D13232" t="s">
        <v>14</v>
      </c>
      <c r="E13232" t="s">
        <v>13</v>
      </c>
      <c r="F13232" t="s">
        <v>14</v>
      </c>
      <c r="G13232" t="s">
        <v>15</v>
      </c>
      <c r="H13232">
        <v>0.158014714685379</v>
      </c>
      <c r="I13232">
        <v>63.9</v>
      </c>
      <c r="J13232">
        <v>45.2</v>
      </c>
      <c r="K13232">
        <v>168.62969457037499</v>
      </c>
      <c r="L13232">
        <v>2.4330040448708099E-2</v>
      </c>
      <c r="M13232">
        <v>24.151965722228901</v>
      </c>
      <c r="N13232">
        <v>58104</v>
      </c>
      <c r="O13232">
        <v>0.84198528531462002</v>
      </c>
      <c r="P13232">
        <v>0.158014714685378</v>
      </c>
    </row>
    <row r="13233" spans="1:16" x14ac:dyDescent="0.25">
      <c r="A13233">
        <v>13</v>
      </c>
      <c r="B13233">
        <v>32004</v>
      </c>
      <c r="C13233" t="s">
        <v>58</v>
      </c>
      <c r="D13233" t="s">
        <v>105</v>
      </c>
      <c r="E13233" t="s">
        <v>58</v>
      </c>
      <c r="F13233" t="s">
        <v>97</v>
      </c>
      <c r="G13233" t="s">
        <v>15</v>
      </c>
      <c r="H13233">
        <v>0.18605305271785999</v>
      </c>
      <c r="I13233">
        <v>120.8</v>
      </c>
      <c r="J13233">
        <v>49</v>
      </c>
      <c r="K13233">
        <v>161.90441093965299</v>
      </c>
      <c r="L13233">
        <v>4.2747439459077101E-2</v>
      </c>
      <c r="M13233">
        <v>21.519707681977799</v>
      </c>
      <c r="N13233">
        <v>93033</v>
      </c>
      <c r="O13233">
        <v>0.81394694728213901</v>
      </c>
      <c r="P13233">
        <v>0.18605305271785999</v>
      </c>
    </row>
    <row r="13234" spans="1:16" x14ac:dyDescent="0.25">
      <c r="A13234">
        <v>13</v>
      </c>
      <c r="B13234">
        <v>49012</v>
      </c>
      <c r="C13234" t="s">
        <v>27</v>
      </c>
      <c r="D13234" t="s">
        <v>82</v>
      </c>
      <c r="E13234" t="s">
        <v>27</v>
      </c>
      <c r="F13234" t="s">
        <v>110</v>
      </c>
      <c r="G13234" t="s">
        <v>15</v>
      </c>
      <c r="H13234">
        <v>0.29421167969770401</v>
      </c>
      <c r="I13234">
        <v>89.9</v>
      </c>
      <c r="J13234">
        <v>48.5</v>
      </c>
      <c r="K13234">
        <v>49.886795963899601</v>
      </c>
      <c r="L13234">
        <v>4.880734954472E-3</v>
      </c>
      <c r="M13234">
        <v>0.44956589681584003</v>
      </c>
      <c r="N13234">
        <v>52022</v>
      </c>
      <c r="O13234">
        <v>0.70578832030229499</v>
      </c>
      <c r="P13234">
        <v>0.29421167969770401</v>
      </c>
    </row>
    <row r="13235" spans="1:16" x14ac:dyDescent="0.25">
      <c r="A13235">
        <v>13</v>
      </c>
      <c r="B13235">
        <v>93017</v>
      </c>
      <c r="C13235" t="s">
        <v>58</v>
      </c>
      <c r="D13235" t="s">
        <v>97</v>
      </c>
      <c r="E13235" t="s">
        <v>24</v>
      </c>
      <c r="F13235" t="s">
        <v>25</v>
      </c>
      <c r="G13235" t="s">
        <v>19</v>
      </c>
      <c r="H13235">
        <v>0.22084633057665301</v>
      </c>
      <c r="I13235">
        <v>120.8</v>
      </c>
      <c r="J13235">
        <v>49</v>
      </c>
      <c r="K13235">
        <v>146.902824512286</v>
      </c>
      <c r="L13235">
        <v>5.4270182267773401E-2</v>
      </c>
      <c r="M13235">
        <v>15.1927675664442</v>
      </c>
      <c r="N13235">
        <v>12042</v>
      </c>
      <c r="O13235">
        <v>0.77915366942334596</v>
      </c>
      <c r="P13235">
        <v>0.22084633057665301</v>
      </c>
    </row>
    <row r="13236" spans="1:16" x14ac:dyDescent="0.25">
      <c r="A13236">
        <v>13</v>
      </c>
      <c r="B13236">
        <v>6039</v>
      </c>
      <c r="C13236" t="s">
        <v>31</v>
      </c>
      <c r="D13236" t="s">
        <v>32</v>
      </c>
      <c r="E13236" t="s">
        <v>31</v>
      </c>
      <c r="F13236" t="s">
        <v>43</v>
      </c>
      <c r="G13236" t="s">
        <v>15</v>
      </c>
      <c r="H13236">
        <v>0.16295881285832101</v>
      </c>
      <c r="I13236">
        <v>106.2</v>
      </c>
      <c r="J13236">
        <v>46.2</v>
      </c>
      <c r="K13236">
        <v>194.73191049119799</v>
      </c>
      <c r="L13236">
        <v>2.2653209189052701E-2</v>
      </c>
      <c r="M13236">
        <v>21.342456561143901</v>
      </c>
      <c r="N13236">
        <v>1082</v>
      </c>
      <c r="O13236">
        <v>0.83704118714167797</v>
      </c>
      <c r="P13236">
        <v>0.16295881285832101</v>
      </c>
    </row>
    <row r="13237" spans="1:16" x14ac:dyDescent="0.25">
      <c r="A13237">
        <v>13</v>
      </c>
      <c r="B13237">
        <v>2158</v>
      </c>
      <c r="C13237" t="s">
        <v>31</v>
      </c>
      <c r="D13237" t="s">
        <v>87</v>
      </c>
      <c r="E13237" t="s">
        <v>31</v>
      </c>
      <c r="F13237" t="s">
        <v>77</v>
      </c>
      <c r="G13237" t="s">
        <v>15</v>
      </c>
      <c r="H13237">
        <v>0.145046427244899</v>
      </c>
      <c r="I13237">
        <v>106.2</v>
      </c>
      <c r="J13237">
        <v>46.2</v>
      </c>
      <c r="K13237">
        <v>212.91717326472201</v>
      </c>
      <c r="L13237">
        <v>2.4538784275497799E-2</v>
      </c>
      <c r="M13237">
        <v>23.4378568318701</v>
      </c>
      <c r="N13237">
        <v>3106</v>
      </c>
      <c r="O13237">
        <v>0.85495357275509998</v>
      </c>
      <c r="P13237">
        <v>0.145046427244899</v>
      </c>
    </row>
    <row r="13238" spans="1:16" x14ac:dyDescent="0.25">
      <c r="A13238">
        <v>13</v>
      </c>
      <c r="B13238">
        <v>21008</v>
      </c>
      <c r="C13238" t="s">
        <v>72</v>
      </c>
      <c r="D13238" t="s">
        <v>73</v>
      </c>
      <c r="E13238" t="s">
        <v>72</v>
      </c>
      <c r="F13238" t="s">
        <v>73</v>
      </c>
      <c r="G13238" t="s">
        <v>15</v>
      </c>
      <c r="H13238">
        <v>3.0825713000904201E-2</v>
      </c>
      <c r="I13238">
        <v>76.2</v>
      </c>
      <c r="J13238">
        <v>58.9</v>
      </c>
      <c r="K13238">
        <v>384.894569318653</v>
      </c>
      <c r="L13238">
        <v>0.214778670330217</v>
      </c>
      <c r="M13238">
        <v>22.3394770525898</v>
      </c>
      <c r="N13238">
        <v>21013</v>
      </c>
      <c r="O13238">
        <v>0.96917428699909502</v>
      </c>
      <c r="P13238">
        <v>3.0825713000904201E-2</v>
      </c>
    </row>
    <row r="13239" spans="1:16" x14ac:dyDescent="0.25">
      <c r="A13239">
        <v>13</v>
      </c>
      <c r="B13239">
        <v>63080</v>
      </c>
      <c r="C13239" t="s">
        <v>44</v>
      </c>
      <c r="D13239" t="s">
        <v>78</v>
      </c>
      <c r="E13239" t="s">
        <v>44</v>
      </c>
      <c r="F13239" t="s">
        <v>96</v>
      </c>
      <c r="G13239" t="s">
        <v>15</v>
      </c>
      <c r="H13239">
        <v>0.25725463632717199</v>
      </c>
      <c r="I13239">
        <v>39.6</v>
      </c>
      <c r="J13239">
        <v>25.5</v>
      </c>
      <c r="K13239">
        <v>170.718489539313</v>
      </c>
      <c r="L13239">
        <v>2.6570635010183599E-2</v>
      </c>
      <c r="M13239">
        <v>26.588844565417102</v>
      </c>
      <c r="N13239">
        <v>65050</v>
      </c>
      <c r="O13239">
        <v>0.74274536367282695</v>
      </c>
      <c r="P13239">
        <v>0.25725463632717199</v>
      </c>
    </row>
    <row r="13240" spans="1:16" x14ac:dyDescent="0.25">
      <c r="A13240">
        <v>13</v>
      </c>
      <c r="B13240">
        <v>58034</v>
      </c>
      <c r="C13240" t="s">
        <v>13</v>
      </c>
      <c r="D13240" t="s">
        <v>14</v>
      </c>
      <c r="E13240" t="s">
        <v>13</v>
      </c>
      <c r="F13240" t="s">
        <v>14</v>
      </c>
      <c r="G13240" t="s">
        <v>15</v>
      </c>
      <c r="H13240">
        <v>0.126017262674708</v>
      </c>
      <c r="I13240">
        <v>63.9</v>
      </c>
      <c r="J13240">
        <v>45.2</v>
      </c>
      <c r="K13240">
        <v>215.29253211979201</v>
      </c>
      <c r="L13240">
        <v>2.9127796830682E-2</v>
      </c>
      <c r="M13240">
        <v>24.754023688235801</v>
      </c>
      <c r="N13240">
        <v>58111</v>
      </c>
      <c r="O13240">
        <v>0.87398273732529097</v>
      </c>
      <c r="P13240">
        <v>0.126017262674708</v>
      </c>
    </row>
    <row r="13241" spans="1:16" x14ac:dyDescent="0.25">
      <c r="A13241">
        <v>13</v>
      </c>
      <c r="B13241">
        <v>20031</v>
      </c>
      <c r="C13241" t="s">
        <v>24</v>
      </c>
      <c r="D13241" t="s">
        <v>56</v>
      </c>
      <c r="E13241" t="s">
        <v>24</v>
      </c>
      <c r="F13241" t="s">
        <v>53</v>
      </c>
      <c r="G13241" t="s">
        <v>15</v>
      </c>
      <c r="H13241">
        <v>0.24970451573806501</v>
      </c>
      <c r="I13241">
        <v>95.7</v>
      </c>
      <c r="J13241">
        <v>42.9</v>
      </c>
      <c r="K13241">
        <v>128.628460510694</v>
      </c>
      <c r="L13241">
        <v>6.33516433684129E-3</v>
      </c>
      <c r="M13241">
        <v>9.6905451332997306</v>
      </c>
      <c r="N13241">
        <v>18110</v>
      </c>
      <c r="O13241">
        <v>0.75029548426193404</v>
      </c>
      <c r="P13241">
        <v>0.24970451573806501</v>
      </c>
    </row>
    <row r="13242" spans="1:16" x14ac:dyDescent="0.25">
      <c r="A13242">
        <v>13</v>
      </c>
      <c r="B13242">
        <v>49009</v>
      </c>
      <c r="C13242" t="s">
        <v>27</v>
      </c>
      <c r="D13242" t="s">
        <v>82</v>
      </c>
      <c r="E13242" t="s">
        <v>27</v>
      </c>
      <c r="F13242" t="s">
        <v>71</v>
      </c>
      <c r="G13242" t="s">
        <v>15</v>
      </c>
      <c r="H13242">
        <v>0.14334761330692899</v>
      </c>
      <c r="I13242">
        <v>89.9</v>
      </c>
      <c r="J13242">
        <v>48.5</v>
      </c>
      <c r="K13242">
        <v>218.78595651921299</v>
      </c>
      <c r="L13242">
        <v>2.6734548745114599E-2</v>
      </c>
      <c r="M13242">
        <v>15.3610513786338</v>
      </c>
      <c r="N13242">
        <v>48017</v>
      </c>
      <c r="O13242">
        <v>0.85665238669306998</v>
      </c>
      <c r="P13242">
        <v>0.14334761330692899</v>
      </c>
    </row>
    <row r="13243" spans="1:16" x14ac:dyDescent="0.25">
      <c r="A13243">
        <v>13</v>
      </c>
      <c r="B13243">
        <v>1191</v>
      </c>
      <c r="C13243" t="s">
        <v>31</v>
      </c>
      <c r="D13243" t="s">
        <v>43</v>
      </c>
      <c r="E13243" t="s">
        <v>31</v>
      </c>
      <c r="F13243" t="s">
        <v>57</v>
      </c>
      <c r="G13243" t="s">
        <v>15</v>
      </c>
      <c r="H13243">
        <v>0.13546506934885599</v>
      </c>
      <c r="I13243">
        <v>106.2</v>
      </c>
      <c r="J13243">
        <v>46.2</v>
      </c>
      <c r="K13243">
        <v>221.04640491502099</v>
      </c>
      <c r="L13243">
        <v>2.5691288885788099E-2</v>
      </c>
      <c r="M13243">
        <v>24.964872433075801</v>
      </c>
      <c r="N13243">
        <v>4130</v>
      </c>
      <c r="O13243">
        <v>0.86453493065114195</v>
      </c>
      <c r="P13243">
        <v>0.13546506934885599</v>
      </c>
    </row>
    <row r="13244" spans="1:16" x14ac:dyDescent="0.25">
      <c r="A13244">
        <v>13</v>
      </c>
      <c r="B13244">
        <v>58091</v>
      </c>
      <c r="C13244" t="s">
        <v>13</v>
      </c>
      <c r="D13244" t="s">
        <v>14</v>
      </c>
      <c r="E13244" t="s">
        <v>13</v>
      </c>
      <c r="F13244" t="s">
        <v>18</v>
      </c>
      <c r="G13244" t="s">
        <v>15</v>
      </c>
      <c r="H13244">
        <v>1.33830742645378E-2</v>
      </c>
      <c r="I13244">
        <v>63.9</v>
      </c>
      <c r="J13244">
        <v>45.2</v>
      </c>
      <c r="K13244">
        <v>345.73179625703602</v>
      </c>
      <c r="L13244">
        <v>4.8577829854548699E-2</v>
      </c>
      <c r="M13244">
        <v>35.386210679520403</v>
      </c>
      <c r="N13244">
        <v>59011</v>
      </c>
      <c r="O13244">
        <v>0.986616925735461</v>
      </c>
      <c r="P13244">
        <v>1.33830742645378E-2</v>
      </c>
    </row>
    <row r="13245" spans="1:16" x14ac:dyDescent="0.25">
      <c r="A13245">
        <v>13</v>
      </c>
      <c r="B13245">
        <v>63049</v>
      </c>
      <c r="C13245" t="s">
        <v>44</v>
      </c>
      <c r="D13245" t="s">
        <v>78</v>
      </c>
      <c r="E13245" t="s">
        <v>44</v>
      </c>
      <c r="F13245" t="s">
        <v>78</v>
      </c>
      <c r="G13245" t="s">
        <v>15</v>
      </c>
      <c r="H13245">
        <v>0.163343450886587</v>
      </c>
      <c r="I13245">
        <v>39.6</v>
      </c>
      <c r="J13245">
        <v>25.5</v>
      </c>
      <c r="K13245">
        <v>263.95539791067</v>
      </c>
      <c r="L13245">
        <v>4.0949119612978598E-2</v>
      </c>
      <c r="M13245">
        <v>38.845156551098</v>
      </c>
      <c r="N13245">
        <v>63024</v>
      </c>
      <c r="O13245">
        <v>0.83665654911341303</v>
      </c>
      <c r="P13245">
        <v>0.163343450886587</v>
      </c>
    </row>
    <row r="13246" spans="1:16" x14ac:dyDescent="0.25">
      <c r="A13246">
        <v>13</v>
      </c>
      <c r="B13246">
        <v>3108</v>
      </c>
      <c r="C13246" t="s">
        <v>31</v>
      </c>
      <c r="D13246" t="s">
        <v>77</v>
      </c>
      <c r="E13246" t="s">
        <v>47</v>
      </c>
      <c r="F13246" t="s">
        <v>49</v>
      </c>
      <c r="G13246" t="s">
        <v>19</v>
      </c>
      <c r="H13246">
        <v>0.20288908397953301</v>
      </c>
      <c r="I13246">
        <v>106.2</v>
      </c>
      <c r="J13246">
        <v>46.2</v>
      </c>
      <c r="K13246">
        <v>154.645572139552</v>
      </c>
      <c r="L13246">
        <v>1.8128284913315602E-2</v>
      </c>
      <c r="M13246">
        <v>16.508440767459899</v>
      </c>
      <c r="N13246">
        <v>54018</v>
      </c>
      <c r="O13246">
        <v>0.79711091602046602</v>
      </c>
      <c r="P13246">
        <v>0.20288908397953301</v>
      </c>
    </row>
    <row r="13247" spans="1:16" x14ac:dyDescent="0.25">
      <c r="A13247">
        <v>13</v>
      </c>
      <c r="B13247">
        <v>64114</v>
      </c>
      <c r="C13247" t="s">
        <v>44</v>
      </c>
      <c r="D13247" t="s">
        <v>55</v>
      </c>
      <c r="E13247" t="s">
        <v>31</v>
      </c>
      <c r="F13247" t="s">
        <v>65</v>
      </c>
      <c r="G13247" t="s">
        <v>19</v>
      </c>
      <c r="H13247">
        <v>0.29449982630996202</v>
      </c>
      <c r="I13247">
        <v>39.6</v>
      </c>
      <c r="J13247">
        <v>25.5</v>
      </c>
      <c r="K13247">
        <v>144.213691264527</v>
      </c>
      <c r="L13247">
        <v>2.2767180563195401E-2</v>
      </c>
      <c r="M13247">
        <v>19.5518859097464</v>
      </c>
      <c r="N13247">
        <v>96047</v>
      </c>
      <c r="O13247">
        <v>0.70550017369003704</v>
      </c>
      <c r="P13247">
        <v>0.29449982630996102</v>
      </c>
    </row>
    <row r="13248" spans="1:16" x14ac:dyDescent="0.25">
      <c r="A13248">
        <v>13</v>
      </c>
      <c r="B13248">
        <v>28065</v>
      </c>
      <c r="C13248" t="s">
        <v>21</v>
      </c>
      <c r="D13248" t="s">
        <v>22</v>
      </c>
      <c r="E13248" t="s">
        <v>21</v>
      </c>
      <c r="F13248" t="s">
        <v>69</v>
      </c>
      <c r="G13248" t="s">
        <v>15</v>
      </c>
      <c r="H13248">
        <v>7.9657388451088801E-2</v>
      </c>
      <c r="I13248">
        <v>81.099999999999994</v>
      </c>
      <c r="J13248">
        <v>55.8</v>
      </c>
      <c r="K13248">
        <v>258.91664706131297</v>
      </c>
      <c r="L13248">
        <v>2.0474057730956102E-2</v>
      </c>
      <c r="M13248">
        <v>9.8100079706279999</v>
      </c>
      <c r="N13248">
        <v>29052</v>
      </c>
      <c r="O13248">
        <v>0.92034261154891095</v>
      </c>
      <c r="P13248">
        <v>7.9657388451088801E-2</v>
      </c>
    </row>
    <row r="13249" spans="1:16" x14ac:dyDescent="0.25">
      <c r="A13249">
        <v>13</v>
      </c>
      <c r="B13249">
        <v>38002</v>
      </c>
      <c r="C13249" t="s">
        <v>33</v>
      </c>
      <c r="D13249" t="s">
        <v>42</v>
      </c>
      <c r="E13249" t="s">
        <v>62</v>
      </c>
      <c r="F13249" t="s">
        <v>68</v>
      </c>
      <c r="G13249" t="s">
        <v>19</v>
      </c>
      <c r="H13249">
        <v>0.21684949029443501</v>
      </c>
      <c r="I13249">
        <v>81.5</v>
      </c>
      <c r="J13249">
        <v>51.5</v>
      </c>
      <c r="K13249">
        <v>90.597111256348796</v>
      </c>
      <c r="L13249">
        <v>7.4418835975348097E-3</v>
      </c>
      <c r="M13249">
        <v>9.8946475978643207</v>
      </c>
      <c r="N13249">
        <v>79137</v>
      </c>
      <c r="O13249">
        <v>0.78315050970556399</v>
      </c>
      <c r="P13249">
        <v>0.21684949029443601</v>
      </c>
    </row>
    <row r="13250" spans="1:16" x14ac:dyDescent="0.25">
      <c r="A13250">
        <v>13</v>
      </c>
      <c r="B13250">
        <v>27008</v>
      </c>
      <c r="C13250" t="s">
        <v>21</v>
      </c>
      <c r="D13250" t="s">
        <v>40</v>
      </c>
      <c r="E13250" t="s">
        <v>21</v>
      </c>
      <c r="F13250" t="s">
        <v>84</v>
      </c>
      <c r="G13250" t="s">
        <v>15</v>
      </c>
      <c r="H13250">
        <v>0.13687747460095301</v>
      </c>
      <c r="I13250">
        <v>81.099999999999994</v>
      </c>
      <c r="J13250">
        <v>55.8</v>
      </c>
      <c r="K13250">
        <v>182.812257662631</v>
      </c>
      <c r="L13250">
        <v>1.38472516218175E-2</v>
      </c>
      <c r="M13250">
        <v>7.3142157073246103</v>
      </c>
      <c r="N13250">
        <v>25039</v>
      </c>
      <c r="O13250">
        <v>0.86312252539904599</v>
      </c>
      <c r="P13250">
        <v>0.13687747460095301</v>
      </c>
    </row>
    <row r="13251" spans="1:16" x14ac:dyDescent="0.25">
      <c r="A13251">
        <v>13</v>
      </c>
      <c r="B13251">
        <v>108028</v>
      </c>
      <c r="C13251" t="s">
        <v>24</v>
      </c>
      <c r="D13251" t="s">
        <v>104</v>
      </c>
      <c r="E13251" t="s">
        <v>24</v>
      </c>
      <c r="F13251" t="s">
        <v>61</v>
      </c>
      <c r="G13251" t="s">
        <v>15</v>
      </c>
      <c r="H13251">
        <v>0</v>
      </c>
      <c r="I13251">
        <v>95.7</v>
      </c>
      <c r="J13251">
        <v>42.9</v>
      </c>
      <c r="K13251">
        <v>436.507624502174</v>
      </c>
      <c r="L13251">
        <v>1.94261275541825E-2</v>
      </c>
      <c r="M13251">
        <v>30.3687194983772</v>
      </c>
      <c r="N13251">
        <v>13206</v>
      </c>
      <c r="O13251">
        <v>1</v>
      </c>
      <c r="P13251">
        <v>0</v>
      </c>
    </row>
    <row r="13252" spans="1:16" x14ac:dyDescent="0.25">
      <c r="A13252">
        <v>13</v>
      </c>
      <c r="B13252">
        <v>58091</v>
      </c>
      <c r="C13252" t="s">
        <v>13</v>
      </c>
      <c r="D13252" t="s">
        <v>14</v>
      </c>
      <c r="E13252" t="s">
        <v>13</v>
      </c>
      <c r="F13252" t="s">
        <v>14</v>
      </c>
      <c r="G13252" t="s">
        <v>15</v>
      </c>
      <c r="H13252">
        <v>1.33830742645378E-2</v>
      </c>
      <c r="I13252">
        <v>63.9</v>
      </c>
      <c r="J13252">
        <v>45.2</v>
      </c>
      <c r="K13252">
        <v>345.73179625703602</v>
      </c>
      <c r="L13252">
        <v>4.8577829854548699E-2</v>
      </c>
      <c r="M13252">
        <v>35.386210679520403</v>
      </c>
      <c r="N13252">
        <v>58091</v>
      </c>
      <c r="O13252">
        <v>0.986616925735462</v>
      </c>
      <c r="P13252">
        <v>1.33830742645378E-2</v>
      </c>
    </row>
    <row r="13253" spans="1:16" x14ac:dyDescent="0.25">
      <c r="A13253">
        <v>13</v>
      </c>
      <c r="B13253">
        <v>53010</v>
      </c>
      <c r="C13253" t="s">
        <v>27</v>
      </c>
      <c r="D13253" t="s">
        <v>28</v>
      </c>
      <c r="E13253" t="s">
        <v>27</v>
      </c>
      <c r="F13253" t="s">
        <v>85</v>
      </c>
      <c r="G13253" t="s">
        <v>15</v>
      </c>
      <c r="H13253">
        <v>0.29445588704090803</v>
      </c>
      <c r="I13253">
        <v>89.9</v>
      </c>
      <c r="J13253">
        <v>48.5</v>
      </c>
      <c r="K13253">
        <v>48.686907117644601</v>
      </c>
      <c r="L13253">
        <v>2.7156681105663899E-3</v>
      </c>
      <c r="M13253">
        <v>0.282634635704272</v>
      </c>
      <c r="N13253">
        <v>50026</v>
      </c>
      <c r="O13253">
        <v>0.70554411295909203</v>
      </c>
      <c r="P13253">
        <v>0.29445588704090703</v>
      </c>
    </row>
    <row r="13254" spans="1:16" x14ac:dyDescent="0.25">
      <c r="A13254">
        <v>13</v>
      </c>
      <c r="B13254">
        <v>1130</v>
      </c>
      <c r="C13254" t="s">
        <v>31</v>
      </c>
      <c r="D13254" t="s">
        <v>43</v>
      </c>
      <c r="E13254" t="s">
        <v>31</v>
      </c>
      <c r="F13254" t="s">
        <v>32</v>
      </c>
      <c r="G13254" t="s">
        <v>15</v>
      </c>
      <c r="H13254">
        <v>0.10750701869432799</v>
      </c>
      <c r="I13254">
        <v>106.2</v>
      </c>
      <c r="J13254">
        <v>46.2</v>
      </c>
      <c r="K13254">
        <v>250.38347767919899</v>
      </c>
      <c r="L13254">
        <v>2.8846569771173999E-2</v>
      </c>
      <c r="M13254">
        <v>28.044115763504799</v>
      </c>
      <c r="N13254">
        <v>6001</v>
      </c>
      <c r="O13254">
        <v>0.89249298130567101</v>
      </c>
      <c r="P13254">
        <v>0.10750701869432799</v>
      </c>
    </row>
    <row r="13255" spans="1:16" x14ac:dyDescent="0.25">
      <c r="A13255">
        <v>13</v>
      </c>
      <c r="B13255">
        <v>26064</v>
      </c>
      <c r="C13255" t="s">
        <v>21</v>
      </c>
      <c r="D13255" t="s">
        <v>39</v>
      </c>
      <c r="E13255" t="s">
        <v>21</v>
      </c>
      <c r="F13255" t="s">
        <v>39</v>
      </c>
      <c r="G13255" t="s">
        <v>15</v>
      </c>
      <c r="H13255">
        <v>7.2703818680606894E-2</v>
      </c>
      <c r="I13255">
        <v>81.099999999999994</v>
      </c>
      <c r="J13255">
        <v>55.8</v>
      </c>
      <c r="K13255">
        <v>270.83717008715303</v>
      </c>
      <c r="L13255">
        <v>2.15399854271183E-2</v>
      </c>
      <c r="M13255">
        <v>9.5198228795329793</v>
      </c>
      <c r="N13255">
        <v>26051</v>
      </c>
      <c r="O13255">
        <v>0.92729618131939295</v>
      </c>
      <c r="P13255">
        <v>7.2703818680606894E-2</v>
      </c>
    </row>
    <row r="13256" spans="1:16" x14ac:dyDescent="0.25">
      <c r="A13256">
        <v>13</v>
      </c>
      <c r="B13256">
        <v>61091</v>
      </c>
      <c r="C13256" t="s">
        <v>44</v>
      </c>
      <c r="D13256" t="s">
        <v>45</v>
      </c>
      <c r="E13256" t="s">
        <v>62</v>
      </c>
      <c r="F13256" t="s">
        <v>68</v>
      </c>
      <c r="G13256" t="s">
        <v>19</v>
      </c>
      <c r="H13256">
        <v>0.26911184213686601</v>
      </c>
      <c r="I13256">
        <v>39.6</v>
      </c>
      <c r="J13256">
        <v>25.5</v>
      </c>
      <c r="K13256">
        <v>165.56887200897799</v>
      </c>
      <c r="L13256">
        <v>2.5959312280734999E-2</v>
      </c>
      <c r="M13256">
        <v>23.665890217956001</v>
      </c>
      <c r="N13256">
        <v>79160</v>
      </c>
      <c r="O13256">
        <v>0.73088815786313299</v>
      </c>
      <c r="P13256">
        <v>0.26911184213686601</v>
      </c>
    </row>
    <row r="13257" spans="1:16" x14ac:dyDescent="0.25">
      <c r="A13257">
        <v>13</v>
      </c>
      <c r="B13257">
        <v>13075</v>
      </c>
      <c r="C13257" t="s">
        <v>24</v>
      </c>
      <c r="D13257" t="s">
        <v>25</v>
      </c>
      <c r="E13257" t="s">
        <v>90</v>
      </c>
      <c r="F13257" t="s">
        <v>98</v>
      </c>
      <c r="G13257" t="s">
        <v>19</v>
      </c>
      <c r="H13257">
        <v>3.1252040621480501E-2</v>
      </c>
      <c r="I13257">
        <v>95.7</v>
      </c>
      <c r="J13257">
        <v>42.9</v>
      </c>
      <c r="K13257">
        <v>378.860213190183</v>
      </c>
      <c r="L13257">
        <v>1.6685803839699101E-2</v>
      </c>
      <c r="M13257">
        <v>26.290352239019601</v>
      </c>
      <c r="N13257">
        <v>8055</v>
      </c>
      <c r="O13257">
        <v>0.96874795937851899</v>
      </c>
      <c r="P13257">
        <v>3.1252040621480501E-2</v>
      </c>
    </row>
    <row r="13258" spans="1:16" x14ac:dyDescent="0.25">
      <c r="A13258">
        <v>13</v>
      </c>
      <c r="B13258">
        <v>63049</v>
      </c>
      <c r="C13258" t="s">
        <v>44</v>
      </c>
      <c r="D13258" t="s">
        <v>78</v>
      </c>
      <c r="E13258" t="s">
        <v>44</v>
      </c>
      <c r="F13258" t="s">
        <v>55</v>
      </c>
      <c r="G13258" t="s">
        <v>15</v>
      </c>
      <c r="H13258">
        <v>0.163343450886587</v>
      </c>
      <c r="I13258">
        <v>39.6</v>
      </c>
      <c r="J13258">
        <v>25.5</v>
      </c>
      <c r="K13258">
        <v>263.95539791067</v>
      </c>
      <c r="L13258">
        <v>4.0949119612978598E-2</v>
      </c>
      <c r="M13258">
        <v>38.845156551098</v>
      </c>
      <c r="N13258">
        <v>64006</v>
      </c>
      <c r="O13258">
        <v>0.83665654911341203</v>
      </c>
      <c r="P13258">
        <v>0.163343450886587</v>
      </c>
    </row>
    <row r="13259" spans="1:16" x14ac:dyDescent="0.25">
      <c r="A13259">
        <v>13</v>
      </c>
      <c r="B13259">
        <v>77021</v>
      </c>
      <c r="C13259" t="s">
        <v>29</v>
      </c>
      <c r="D13259" t="s">
        <v>88</v>
      </c>
      <c r="E13259" t="s">
        <v>36</v>
      </c>
      <c r="F13259" t="s">
        <v>38</v>
      </c>
      <c r="G13259" t="s">
        <v>19</v>
      </c>
      <c r="H13259">
        <v>0.46916155070062598</v>
      </c>
      <c r="I13259">
        <v>276.8</v>
      </c>
      <c r="J13259">
        <v>41.7</v>
      </c>
      <c r="K13259">
        <v>28.946995280685101</v>
      </c>
      <c r="L13259">
        <v>7.1402239295591197E-2</v>
      </c>
      <c r="M13259">
        <v>4.1300044506462701</v>
      </c>
      <c r="N13259">
        <v>66049</v>
      </c>
      <c r="O13259">
        <v>0.53083844929937296</v>
      </c>
      <c r="P13259">
        <v>0.46916155070062499</v>
      </c>
    </row>
    <row r="13260" spans="1:16" x14ac:dyDescent="0.25">
      <c r="A13260">
        <v>13</v>
      </c>
      <c r="B13260">
        <v>108035</v>
      </c>
      <c r="C13260" t="s">
        <v>24</v>
      </c>
      <c r="D13260" t="s">
        <v>104</v>
      </c>
      <c r="E13260" t="s">
        <v>24</v>
      </c>
      <c r="F13260" t="s">
        <v>25</v>
      </c>
      <c r="G13260" t="s">
        <v>15</v>
      </c>
      <c r="H13260">
        <v>0</v>
      </c>
      <c r="I13260">
        <v>95.7</v>
      </c>
      <c r="J13260">
        <v>42.9</v>
      </c>
      <c r="K13260">
        <v>447.55413418315601</v>
      </c>
      <c r="L13260">
        <v>1.9969426328069001E-2</v>
      </c>
      <c r="M13260">
        <v>31.147482490384899</v>
      </c>
      <c r="N13260">
        <v>12133</v>
      </c>
      <c r="O13260">
        <v>1</v>
      </c>
      <c r="P13260">
        <v>0</v>
      </c>
    </row>
    <row r="13261" spans="1:16" x14ac:dyDescent="0.25">
      <c r="A13261">
        <v>13</v>
      </c>
      <c r="B13261">
        <v>1164</v>
      </c>
      <c r="C13261" t="s">
        <v>31</v>
      </c>
      <c r="D13261" t="s">
        <v>43</v>
      </c>
      <c r="E13261" t="s">
        <v>31</v>
      </c>
      <c r="F13261" t="s">
        <v>107</v>
      </c>
      <c r="G13261" t="s">
        <v>15</v>
      </c>
      <c r="H13261">
        <v>9.3978575044267806E-2</v>
      </c>
      <c r="I13261">
        <v>106.2</v>
      </c>
      <c r="J13261">
        <v>46.2</v>
      </c>
      <c r="K13261">
        <v>264.52284888751899</v>
      </c>
      <c r="L13261">
        <v>3.0288344012118801E-2</v>
      </c>
      <c r="M13261">
        <v>29.533037296734001</v>
      </c>
      <c r="N13261">
        <v>103028</v>
      </c>
      <c r="O13261">
        <v>0.90602142495573201</v>
      </c>
      <c r="P13261">
        <v>9.3978575044267806E-2</v>
      </c>
    </row>
    <row r="13262" spans="1:16" x14ac:dyDescent="0.25">
      <c r="A13262">
        <v>13</v>
      </c>
      <c r="B13262">
        <v>15195</v>
      </c>
      <c r="C13262" t="s">
        <v>24</v>
      </c>
      <c r="D13262" t="s">
        <v>60</v>
      </c>
      <c r="E13262" t="s">
        <v>24</v>
      </c>
      <c r="F13262" t="s">
        <v>26</v>
      </c>
      <c r="G13262" t="s">
        <v>15</v>
      </c>
      <c r="H13262">
        <v>2.5823246345195701E-3</v>
      </c>
      <c r="I13262">
        <v>95.7</v>
      </c>
      <c r="J13262">
        <v>42.9</v>
      </c>
      <c r="K13262">
        <v>414.669694826274</v>
      </c>
      <c r="L13262">
        <v>1.8765434101218101E-2</v>
      </c>
      <c r="M13262">
        <v>27.883245442721901</v>
      </c>
      <c r="N13262">
        <v>17068</v>
      </c>
      <c r="O13262">
        <v>0.99741767536547998</v>
      </c>
      <c r="P13262">
        <v>2.5823246345195701E-3</v>
      </c>
    </row>
    <row r="13263" spans="1:16" x14ac:dyDescent="0.25">
      <c r="A13263">
        <v>13</v>
      </c>
      <c r="B13263">
        <v>15146</v>
      </c>
      <c r="C13263" t="s">
        <v>24</v>
      </c>
      <c r="D13263" t="s">
        <v>60</v>
      </c>
      <c r="E13263" t="s">
        <v>24</v>
      </c>
      <c r="F13263" t="s">
        <v>61</v>
      </c>
      <c r="G13263" t="s">
        <v>15</v>
      </c>
      <c r="H13263">
        <v>0</v>
      </c>
      <c r="I13263">
        <v>95.7</v>
      </c>
      <c r="J13263">
        <v>42.9</v>
      </c>
      <c r="K13263">
        <v>440.56949061981697</v>
      </c>
      <c r="L13263">
        <v>1.9839703875317499E-2</v>
      </c>
      <c r="M13263">
        <v>29.9884982881218</v>
      </c>
      <c r="N13263">
        <v>13041</v>
      </c>
      <c r="O13263">
        <v>0.999999999999999</v>
      </c>
      <c r="P13263">
        <v>0</v>
      </c>
    </row>
    <row r="13264" spans="1:16" x14ac:dyDescent="0.25">
      <c r="A13264">
        <v>13</v>
      </c>
      <c r="B13264">
        <v>21008</v>
      </c>
      <c r="C13264" t="s">
        <v>72</v>
      </c>
      <c r="D13264" t="s">
        <v>73</v>
      </c>
      <c r="E13264" t="s">
        <v>72</v>
      </c>
      <c r="F13264" t="s">
        <v>73</v>
      </c>
      <c r="G13264" t="s">
        <v>15</v>
      </c>
      <c r="H13264">
        <v>3.0825713000904201E-2</v>
      </c>
      <c r="I13264">
        <v>76.2</v>
      </c>
      <c r="J13264">
        <v>58.9</v>
      </c>
      <c r="K13264">
        <v>384.894569318653</v>
      </c>
      <c r="L13264">
        <v>0.214778670330217</v>
      </c>
      <c r="M13264">
        <v>22.3394770525898</v>
      </c>
      <c r="N13264">
        <v>21115</v>
      </c>
      <c r="O13264">
        <v>0.96917428699909502</v>
      </c>
      <c r="P13264">
        <v>3.0825713000904201E-2</v>
      </c>
    </row>
    <row r="13265" spans="1:16" x14ac:dyDescent="0.25">
      <c r="A13265">
        <v>13</v>
      </c>
      <c r="B13265">
        <v>12008</v>
      </c>
      <c r="C13265" t="s">
        <v>24</v>
      </c>
      <c r="D13265" t="s">
        <v>25</v>
      </c>
      <c r="E13265" t="s">
        <v>24</v>
      </c>
      <c r="F13265" t="s">
        <v>104</v>
      </c>
      <c r="G13265" t="s">
        <v>15</v>
      </c>
      <c r="H13265">
        <v>8.9977679412546502E-2</v>
      </c>
      <c r="I13265">
        <v>95.7</v>
      </c>
      <c r="J13265">
        <v>42.9</v>
      </c>
      <c r="K13265">
        <v>314.00630920640299</v>
      </c>
      <c r="L13265">
        <v>1.42083088951041E-2</v>
      </c>
      <c r="M13265">
        <v>21.3034311512138</v>
      </c>
      <c r="N13265">
        <v>108050</v>
      </c>
      <c r="O13265">
        <v>0.91002232058745303</v>
      </c>
      <c r="P13265">
        <v>8.9977679412546405E-2</v>
      </c>
    </row>
    <row r="13266" spans="1:16" x14ac:dyDescent="0.25">
      <c r="A13266">
        <v>13</v>
      </c>
      <c r="B13266">
        <v>3106</v>
      </c>
      <c r="C13266" t="s">
        <v>31</v>
      </c>
      <c r="D13266" t="s">
        <v>77</v>
      </c>
      <c r="E13266" t="s">
        <v>31</v>
      </c>
      <c r="F13266" t="s">
        <v>32</v>
      </c>
      <c r="G13266" t="s">
        <v>15</v>
      </c>
      <c r="H13266">
        <v>0.17748214432024201</v>
      </c>
      <c r="I13266">
        <v>106.2</v>
      </c>
      <c r="J13266">
        <v>46.2</v>
      </c>
      <c r="K13266">
        <v>180.282626193824</v>
      </c>
      <c r="L13266">
        <v>2.0906159167414898E-2</v>
      </c>
      <c r="M13266">
        <v>19.535699280559001</v>
      </c>
      <c r="N13266">
        <v>6003</v>
      </c>
      <c r="O13266">
        <v>0.82251785567975699</v>
      </c>
      <c r="P13266">
        <v>0.17748214432024201</v>
      </c>
    </row>
    <row r="13267" spans="1:16" x14ac:dyDescent="0.25">
      <c r="A13267">
        <v>13</v>
      </c>
      <c r="B13267">
        <v>71047</v>
      </c>
      <c r="C13267" t="s">
        <v>51</v>
      </c>
      <c r="D13267" t="s">
        <v>52</v>
      </c>
      <c r="E13267" t="s">
        <v>24</v>
      </c>
      <c r="F13267" t="s">
        <v>108</v>
      </c>
      <c r="G13267" t="s">
        <v>19</v>
      </c>
      <c r="H13267">
        <v>0.30600199744818501</v>
      </c>
      <c r="I13267">
        <v>61.4</v>
      </c>
      <c r="J13267">
        <v>28.6</v>
      </c>
      <c r="K13267">
        <v>89.868129842308605</v>
      </c>
      <c r="L13267">
        <v>1.0025259268113E-2</v>
      </c>
      <c r="M13267">
        <v>23.8626461162774</v>
      </c>
      <c r="N13267">
        <v>14060</v>
      </c>
      <c r="O13267">
        <v>0.69399800255181399</v>
      </c>
      <c r="P13267">
        <v>0.30600199744818402</v>
      </c>
    </row>
    <row r="13268" spans="1:16" x14ac:dyDescent="0.25">
      <c r="A13268">
        <v>13</v>
      </c>
      <c r="B13268">
        <v>15146</v>
      </c>
      <c r="C13268" t="s">
        <v>24</v>
      </c>
      <c r="D13268" t="s">
        <v>60</v>
      </c>
      <c r="E13268" t="s">
        <v>24</v>
      </c>
      <c r="F13268" t="s">
        <v>60</v>
      </c>
      <c r="G13268" t="s">
        <v>15</v>
      </c>
      <c r="H13268">
        <v>0</v>
      </c>
      <c r="I13268">
        <v>95.7</v>
      </c>
      <c r="J13268">
        <v>42.9</v>
      </c>
      <c r="K13268">
        <v>440.56949061981697</v>
      </c>
      <c r="L13268">
        <v>1.9839703875317499E-2</v>
      </c>
      <c r="M13268">
        <v>29.9884982881218</v>
      </c>
      <c r="N13268">
        <v>15070</v>
      </c>
      <c r="O13268">
        <v>1</v>
      </c>
      <c r="P13268">
        <v>0</v>
      </c>
    </row>
    <row r="13269" spans="1:16" x14ac:dyDescent="0.25">
      <c r="A13269">
        <v>13</v>
      </c>
      <c r="B13269">
        <v>58091</v>
      </c>
      <c r="C13269" t="s">
        <v>13</v>
      </c>
      <c r="D13269" t="s">
        <v>14</v>
      </c>
      <c r="E13269" t="s">
        <v>13</v>
      </c>
      <c r="F13269" t="s">
        <v>14</v>
      </c>
      <c r="G13269" t="s">
        <v>15</v>
      </c>
      <c r="H13269">
        <v>1.33830742645378E-2</v>
      </c>
      <c r="I13269">
        <v>63.9</v>
      </c>
      <c r="J13269">
        <v>45.2</v>
      </c>
      <c r="K13269">
        <v>345.73179625703602</v>
      </c>
      <c r="L13269">
        <v>4.8577829854548699E-2</v>
      </c>
      <c r="M13269">
        <v>35.386210679520403</v>
      </c>
      <c r="N13269">
        <v>58046</v>
      </c>
      <c r="O13269">
        <v>0.986616925735462</v>
      </c>
      <c r="P13269">
        <v>1.33830742645378E-2</v>
      </c>
    </row>
    <row r="13270" spans="1:16" x14ac:dyDescent="0.25">
      <c r="A13270">
        <v>13</v>
      </c>
      <c r="B13270">
        <v>1272</v>
      </c>
      <c r="C13270" t="s">
        <v>31</v>
      </c>
      <c r="D13270" t="s">
        <v>43</v>
      </c>
      <c r="E13270" t="s">
        <v>31</v>
      </c>
      <c r="F13270" t="s">
        <v>32</v>
      </c>
      <c r="G13270" t="s">
        <v>15</v>
      </c>
      <c r="H13270">
        <v>8.8804914437471294E-2</v>
      </c>
      <c r="I13270">
        <v>106.2</v>
      </c>
      <c r="J13270">
        <v>46.2</v>
      </c>
      <c r="K13270">
        <v>270.081710358012</v>
      </c>
      <c r="L13270">
        <v>3.1029265954563501E-2</v>
      </c>
      <c r="M13270">
        <v>30.0986512266667</v>
      </c>
      <c r="N13270">
        <v>6001</v>
      </c>
      <c r="O13270">
        <v>0.91119508556252804</v>
      </c>
      <c r="P13270">
        <v>8.8804914437471405E-2</v>
      </c>
    </row>
    <row r="13271" spans="1:16" x14ac:dyDescent="0.25">
      <c r="A13271">
        <v>13</v>
      </c>
      <c r="B13271">
        <v>57014</v>
      </c>
      <c r="C13271" t="s">
        <v>13</v>
      </c>
      <c r="D13271" t="s">
        <v>111</v>
      </c>
      <c r="E13271" t="s">
        <v>13</v>
      </c>
      <c r="F13271" t="s">
        <v>14</v>
      </c>
      <c r="G13271" t="s">
        <v>15</v>
      </c>
      <c r="H13271">
        <v>0.27352742386437701</v>
      </c>
      <c r="I13271">
        <v>63.9</v>
      </c>
      <c r="J13271">
        <v>45.2</v>
      </c>
      <c r="K13271">
        <v>65.129886546554303</v>
      </c>
      <c r="L13271">
        <v>9.0962955942968399E-3</v>
      </c>
      <c r="M13271">
        <v>6.8252079590185799</v>
      </c>
      <c r="N13271">
        <v>58039</v>
      </c>
      <c r="O13271">
        <v>0.72647257613562199</v>
      </c>
      <c r="P13271">
        <v>0.27352742386437601</v>
      </c>
    </row>
    <row r="13272" spans="1:16" x14ac:dyDescent="0.25">
      <c r="A13272">
        <v>13</v>
      </c>
      <c r="B13272">
        <v>58091</v>
      </c>
      <c r="C13272" t="s">
        <v>13</v>
      </c>
      <c r="D13272" t="s">
        <v>14</v>
      </c>
      <c r="E13272" t="s">
        <v>13</v>
      </c>
      <c r="F13272" t="s">
        <v>14</v>
      </c>
      <c r="G13272" t="s">
        <v>15</v>
      </c>
      <c r="H13272">
        <v>1.33830742645378E-2</v>
      </c>
      <c r="I13272">
        <v>63.9</v>
      </c>
      <c r="J13272">
        <v>45.2</v>
      </c>
      <c r="K13272">
        <v>345.73179625703602</v>
      </c>
      <c r="L13272">
        <v>4.8577829854548699E-2</v>
      </c>
      <c r="M13272">
        <v>35.386210679520403</v>
      </c>
      <c r="N13272">
        <v>58009</v>
      </c>
      <c r="O13272">
        <v>0.986616925735462</v>
      </c>
      <c r="P13272">
        <v>1.33830742645378E-2</v>
      </c>
    </row>
    <row r="13273" spans="1:16" x14ac:dyDescent="0.25">
      <c r="A13273">
        <v>13</v>
      </c>
      <c r="B13273">
        <v>8055</v>
      </c>
      <c r="C13273" t="s">
        <v>90</v>
      </c>
      <c r="D13273" t="s">
        <v>98</v>
      </c>
      <c r="E13273" t="s">
        <v>90</v>
      </c>
      <c r="F13273" t="s">
        <v>91</v>
      </c>
      <c r="G13273" t="s">
        <v>15</v>
      </c>
      <c r="H13273">
        <v>0.301277435070477</v>
      </c>
      <c r="I13273">
        <v>96.8</v>
      </c>
      <c r="J13273">
        <v>39.799999999999997</v>
      </c>
      <c r="K13273">
        <v>91.712778838065404</v>
      </c>
      <c r="L13273">
        <v>2.6642698097706599E-2</v>
      </c>
      <c r="M13273">
        <v>10.9711955004763</v>
      </c>
      <c r="N13273">
        <v>10025</v>
      </c>
      <c r="O13273">
        <v>0.69872256492952201</v>
      </c>
      <c r="P13273">
        <v>0.301277435070477</v>
      </c>
    </row>
    <row r="13274" spans="1:16" x14ac:dyDescent="0.25">
      <c r="A13274">
        <v>13</v>
      </c>
      <c r="B13274">
        <v>9065</v>
      </c>
      <c r="C13274" t="s">
        <v>90</v>
      </c>
      <c r="D13274" t="s">
        <v>106</v>
      </c>
      <c r="E13274" t="s">
        <v>90</v>
      </c>
      <c r="F13274" t="s">
        <v>98</v>
      </c>
      <c r="G13274" t="s">
        <v>15</v>
      </c>
      <c r="H13274">
        <v>0.289497401210568</v>
      </c>
      <c r="I13274">
        <v>96.8</v>
      </c>
      <c r="J13274">
        <v>39.799999999999997</v>
      </c>
      <c r="K13274">
        <v>121.45225949826199</v>
      </c>
      <c r="L13274">
        <v>5.8734142438715803E-2</v>
      </c>
      <c r="M13274">
        <v>13.3770569684599</v>
      </c>
      <c r="N13274">
        <v>8055</v>
      </c>
      <c r="O13274">
        <v>0.71050259878943101</v>
      </c>
      <c r="P13274">
        <v>0.289497401210568</v>
      </c>
    </row>
    <row r="13275" spans="1:16" x14ac:dyDescent="0.25">
      <c r="A13275">
        <v>13</v>
      </c>
      <c r="B13275">
        <v>58047</v>
      </c>
      <c r="C13275" t="s">
        <v>13</v>
      </c>
      <c r="D13275" t="s">
        <v>14</v>
      </c>
      <c r="E13275" t="s">
        <v>13</v>
      </c>
      <c r="F13275" t="s">
        <v>18</v>
      </c>
      <c r="G13275" t="s">
        <v>15</v>
      </c>
      <c r="H13275">
        <v>9.4551869449343101E-2</v>
      </c>
      <c r="I13275">
        <v>63.9</v>
      </c>
      <c r="J13275">
        <v>45.2</v>
      </c>
      <c r="K13275">
        <v>259.86479881443898</v>
      </c>
      <c r="L13275">
        <v>3.6238508758526897E-2</v>
      </c>
      <c r="M13275">
        <v>26.068956284573801</v>
      </c>
      <c r="N13275">
        <v>59011</v>
      </c>
      <c r="O13275">
        <v>0.90544813055065598</v>
      </c>
      <c r="P13275">
        <v>9.4551869449343101E-2</v>
      </c>
    </row>
    <row r="13276" spans="1:16" x14ac:dyDescent="0.25">
      <c r="A13276">
        <v>13</v>
      </c>
      <c r="B13276">
        <v>80056</v>
      </c>
      <c r="C13276" t="s">
        <v>62</v>
      </c>
      <c r="D13276" t="s">
        <v>64</v>
      </c>
      <c r="E13276" t="s">
        <v>62</v>
      </c>
      <c r="F13276" t="s">
        <v>67</v>
      </c>
      <c r="G13276" t="s">
        <v>15</v>
      </c>
      <c r="H13276">
        <v>0.38021128134257598</v>
      </c>
      <c r="I13276">
        <v>20.8</v>
      </c>
      <c r="J13276">
        <v>27.8</v>
      </c>
      <c r="K13276">
        <v>143.33011696452201</v>
      </c>
      <c r="L13276">
        <v>0.17436962659497601</v>
      </c>
      <c r="M13276">
        <v>8.3414904752469798</v>
      </c>
      <c r="N13276">
        <v>78015</v>
      </c>
      <c r="O13276">
        <v>0.61978871865742302</v>
      </c>
      <c r="P13276">
        <v>0.38021128134257598</v>
      </c>
    </row>
    <row r="13277" spans="1:16" x14ac:dyDescent="0.25">
      <c r="A13277">
        <v>13</v>
      </c>
      <c r="B13277">
        <v>58032</v>
      </c>
      <c r="C13277" t="s">
        <v>13</v>
      </c>
      <c r="D13277" t="s">
        <v>14</v>
      </c>
      <c r="E13277" t="s">
        <v>29</v>
      </c>
      <c r="F13277" t="s">
        <v>30</v>
      </c>
      <c r="G13277" t="s">
        <v>19</v>
      </c>
      <c r="H13277">
        <v>0.25094976747841802</v>
      </c>
      <c r="I13277">
        <v>63.9</v>
      </c>
      <c r="J13277">
        <v>45.2</v>
      </c>
      <c r="K13277">
        <v>90.086844485597794</v>
      </c>
      <c r="L13277">
        <v>1.1883326176227201E-2</v>
      </c>
      <c r="M13277">
        <v>9.0505000381600205</v>
      </c>
      <c r="N13277">
        <v>76048</v>
      </c>
      <c r="O13277">
        <v>0.74905023252158098</v>
      </c>
      <c r="P13277">
        <v>0.25094976747841802</v>
      </c>
    </row>
    <row r="13278" spans="1:16" x14ac:dyDescent="0.25">
      <c r="A13278">
        <v>13</v>
      </c>
      <c r="B13278">
        <v>59007</v>
      </c>
      <c r="C13278" t="s">
        <v>13</v>
      </c>
      <c r="D13278" t="s">
        <v>18</v>
      </c>
      <c r="E13278" t="s">
        <v>13</v>
      </c>
      <c r="F13278" t="s">
        <v>23</v>
      </c>
      <c r="G13278" t="s">
        <v>15</v>
      </c>
      <c r="H13278">
        <v>0.27115776295409899</v>
      </c>
      <c r="I13278">
        <v>63.9</v>
      </c>
      <c r="J13278">
        <v>45.2</v>
      </c>
      <c r="K13278">
        <v>46.598049053568502</v>
      </c>
      <c r="L13278">
        <v>6.15627911502934E-3</v>
      </c>
      <c r="M13278">
        <v>11.5566584900458</v>
      </c>
      <c r="N13278">
        <v>60019</v>
      </c>
      <c r="O13278">
        <v>0.72884223704590001</v>
      </c>
      <c r="P13278">
        <v>0.27115776295409799</v>
      </c>
    </row>
    <row r="13279" spans="1:16" x14ac:dyDescent="0.25">
      <c r="A13279">
        <v>13</v>
      </c>
      <c r="B13279">
        <v>10015</v>
      </c>
      <c r="C13279" t="s">
        <v>90</v>
      </c>
      <c r="D13279" t="s">
        <v>91</v>
      </c>
      <c r="E13279" t="s">
        <v>90</v>
      </c>
      <c r="F13279" t="s">
        <v>106</v>
      </c>
      <c r="G13279" t="s">
        <v>15</v>
      </c>
      <c r="H13279">
        <v>0.31511513265765101</v>
      </c>
      <c r="I13279">
        <v>96.8</v>
      </c>
      <c r="J13279">
        <v>39.799999999999997</v>
      </c>
      <c r="K13279">
        <v>85.0926547368081</v>
      </c>
      <c r="L13279">
        <v>4.5284678665005601E-2</v>
      </c>
      <c r="M13279">
        <v>11.014086799425099</v>
      </c>
      <c r="N13279">
        <v>9056</v>
      </c>
      <c r="O13279">
        <v>0.68488486734234799</v>
      </c>
      <c r="P13279">
        <v>0.31511513265765101</v>
      </c>
    </row>
    <row r="13280" spans="1:16" x14ac:dyDescent="0.25">
      <c r="A13280">
        <v>13</v>
      </c>
      <c r="B13280">
        <v>26057</v>
      </c>
      <c r="C13280" t="s">
        <v>21</v>
      </c>
      <c r="D13280" t="s">
        <v>39</v>
      </c>
      <c r="E13280" t="s">
        <v>31</v>
      </c>
      <c r="F13280" t="s">
        <v>43</v>
      </c>
      <c r="G13280" t="s">
        <v>19</v>
      </c>
      <c r="H13280">
        <v>0.119484188807258</v>
      </c>
      <c r="I13280">
        <v>81.099999999999994</v>
      </c>
      <c r="J13280">
        <v>55.8</v>
      </c>
      <c r="K13280">
        <v>205.463914094252</v>
      </c>
      <c r="L13280">
        <v>1.65485897077675E-2</v>
      </c>
      <c r="M13280">
        <v>8.3053590161604305</v>
      </c>
      <c r="N13280">
        <v>1086</v>
      </c>
      <c r="O13280">
        <v>0.88051581119274103</v>
      </c>
      <c r="P13280">
        <v>0.119484188807258</v>
      </c>
    </row>
    <row r="13281" spans="1:16" x14ac:dyDescent="0.25">
      <c r="A13281">
        <v>13</v>
      </c>
      <c r="B13281">
        <v>48003</v>
      </c>
      <c r="C13281" t="s">
        <v>27</v>
      </c>
      <c r="D13281" t="s">
        <v>71</v>
      </c>
      <c r="E13281" t="s">
        <v>27</v>
      </c>
      <c r="F13281" t="s">
        <v>71</v>
      </c>
      <c r="G13281" t="s">
        <v>15</v>
      </c>
      <c r="H13281">
        <v>0.16360876629674101</v>
      </c>
      <c r="I13281">
        <v>89.9</v>
      </c>
      <c r="J13281">
        <v>48.5</v>
      </c>
      <c r="K13281">
        <v>188.65069156121899</v>
      </c>
      <c r="L13281">
        <v>2.2866044093658E-2</v>
      </c>
      <c r="M13281">
        <v>14.978224582256299</v>
      </c>
      <c r="N13281">
        <v>48019</v>
      </c>
      <c r="O13281">
        <v>0.83639123370325796</v>
      </c>
      <c r="P13281">
        <v>0.16360876629674101</v>
      </c>
    </row>
    <row r="13282" spans="1:16" x14ac:dyDescent="0.25">
      <c r="A13282">
        <v>13</v>
      </c>
      <c r="B13282">
        <v>61020</v>
      </c>
      <c r="C13282" t="s">
        <v>44</v>
      </c>
      <c r="D13282" t="s">
        <v>45</v>
      </c>
      <c r="E13282" t="s">
        <v>44</v>
      </c>
      <c r="F13282" t="s">
        <v>78</v>
      </c>
      <c r="G13282" t="s">
        <v>15</v>
      </c>
      <c r="H13282">
        <v>0.197486183978206</v>
      </c>
      <c r="I13282">
        <v>39.6</v>
      </c>
      <c r="J13282">
        <v>25.5</v>
      </c>
      <c r="K13282">
        <v>232.09205714086701</v>
      </c>
      <c r="L13282">
        <v>3.55927441197737E-2</v>
      </c>
      <c r="M13282">
        <v>33.8814431186889</v>
      </c>
      <c r="N13282">
        <v>63080</v>
      </c>
      <c r="O13282">
        <v>0.80251381602179395</v>
      </c>
      <c r="P13282">
        <v>0.197486183978206</v>
      </c>
    </row>
    <row r="13283" spans="1:16" x14ac:dyDescent="0.25">
      <c r="A13283">
        <v>13</v>
      </c>
      <c r="B13283">
        <v>1059</v>
      </c>
      <c r="C13283" t="s">
        <v>31</v>
      </c>
      <c r="D13283" t="s">
        <v>43</v>
      </c>
      <c r="E13283" t="s">
        <v>31</v>
      </c>
      <c r="F13283" t="s">
        <v>65</v>
      </c>
      <c r="G13283" t="s">
        <v>15</v>
      </c>
      <c r="H13283">
        <v>0.101634940243627</v>
      </c>
      <c r="I13283">
        <v>106.2</v>
      </c>
      <c r="J13283">
        <v>46.2</v>
      </c>
      <c r="K13283">
        <v>256.62460092828599</v>
      </c>
      <c r="L13283">
        <v>2.96387176940433E-2</v>
      </c>
      <c r="M13283">
        <v>28.694018567209898</v>
      </c>
      <c r="N13283">
        <v>96047</v>
      </c>
      <c r="O13283">
        <v>0.89836505975637204</v>
      </c>
      <c r="P13283">
        <v>0.101634940243627</v>
      </c>
    </row>
    <row r="13284" spans="1:16" x14ac:dyDescent="0.25">
      <c r="A13284">
        <v>13</v>
      </c>
      <c r="B13284">
        <v>1219</v>
      </c>
      <c r="C13284" t="s">
        <v>31</v>
      </c>
      <c r="D13284" t="s">
        <v>43</v>
      </c>
      <c r="E13284" t="s">
        <v>31</v>
      </c>
      <c r="F13284" t="s">
        <v>65</v>
      </c>
      <c r="G13284" t="s">
        <v>15</v>
      </c>
      <c r="H13284">
        <v>9.2965394437417706E-2</v>
      </c>
      <c r="I13284">
        <v>106.2</v>
      </c>
      <c r="J13284">
        <v>46.2</v>
      </c>
      <c r="K13284">
        <v>265.62634478723498</v>
      </c>
      <c r="L13284">
        <v>3.0616895180037199E-2</v>
      </c>
      <c r="M13284">
        <v>29.6716077185031</v>
      </c>
      <c r="N13284">
        <v>96004</v>
      </c>
      <c r="O13284">
        <v>0.90703460556258197</v>
      </c>
      <c r="P13284">
        <v>9.29653944374179E-2</v>
      </c>
    </row>
    <row r="13285" spans="1:16" x14ac:dyDescent="0.25">
      <c r="A13285">
        <v>13</v>
      </c>
      <c r="B13285">
        <v>15116</v>
      </c>
      <c r="C13285" t="s">
        <v>24</v>
      </c>
      <c r="D13285" t="s">
        <v>60</v>
      </c>
      <c r="E13285" t="s">
        <v>24</v>
      </c>
      <c r="F13285" t="s">
        <v>61</v>
      </c>
      <c r="G13285" t="s">
        <v>15</v>
      </c>
      <c r="H13285">
        <v>0</v>
      </c>
      <c r="I13285">
        <v>95.7</v>
      </c>
      <c r="J13285">
        <v>42.9</v>
      </c>
      <c r="K13285">
        <v>439.18414531197999</v>
      </c>
      <c r="L13285">
        <v>1.97121478378166E-2</v>
      </c>
      <c r="M13285">
        <v>30.117947037208499</v>
      </c>
      <c r="N13285">
        <v>13145</v>
      </c>
      <c r="O13285">
        <v>1</v>
      </c>
      <c r="P13285">
        <v>0</v>
      </c>
    </row>
    <row r="13286" spans="1:16" x14ac:dyDescent="0.25">
      <c r="A13286">
        <v>13</v>
      </c>
      <c r="B13286">
        <v>1194</v>
      </c>
      <c r="C13286" t="s">
        <v>31</v>
      </c>
      <c r="D13286" t="s">
        <v>43</v>
      </c>
      <c r="E13286" t="s">
        <v>31</v>
      </c>
      <c r="F13286" t="s">
        <v>87</v>
      </c>
      <c r="G13286" t="s">
        <v>15</v>
      </c>
      <c r="H13286">
        <v>0.124512992423971</v>
      </c>
      <c r="I13286">
        <v>106.2</v>
      </c>
      <c r="J13286">
        <v>46.2</v>
      </c>
      <c r="K13286">
        <v>232.43611695872599</v>
      </c>
      <c r="L13286">
        <v>2.65951857468022E-2</v>
      </c>
      <c r="M13286">
        <v>26.1388349224367</v>
      </c>
      <c r="N13286">
        <v>2158</v>
      </c>
      <c r="O13286">
        <v>0.87548700757602804</v>
      </c>
      <c r="P13286">
        <v>0.124512992423971</v>
      </c>
    </row>
    <row r="13287" spans="1:16" x14ac:dyDescent="0.25">
      <c r="A13287">
        <v>13</v>
      </c>
      <c r="B13287">
        <v>29004</v>
      </c>
      <c r="C13287" t="s">
        <v>21</v>
      </c>
      <c r="D13287" t="s">
        <v>69</v>
      </c>
      <c r="E13287" t="s">
        <v>21</v>
      </c>
      <c r="F13287" t="s">
        <v>40</v>
      </c>
      <c r="G13287" t="s">
        <v>15</v>
      </c>
      <c r="H13287">
        <v>0.18013701145403399</v>
      </c>
      <c r="I13287">
        <v>81.099999999999994</v>
      </c>
      <c r="J13287">
        <v>55.8</v>
      </c>
      <c r="K13287">
        <v>126.98097173622899</v>
      </c>
      <c r="L13287">
        <v>1.0834770783286801E-2</v>
      </c>
      <c r="M13287">
        <v>5.3616188412719303</v>
      </c>
      <c r="N13287">
        <v>27033</v>
      </c>
      <c r="O13287">
        <v>0.81986298854596495</v>
      </c>
      <c r="P13287">
        <v>0.18013701145403399</v>
      </c>
    </row>
    <row r="13288" spans="1:16" x14ac:dyDescent="0.25">
      <c r="A13288">
        <v>13</v>
      </c>
      <c r="B13288">
        <v>73011</v>
      </c>
      <c r="C13288" t="s">
        <v>51</v>
      </c>
      <c r="D13288" t="s">
        <v>102</v>
      </c>
      <c r="E13288" t="s">
        <v>21</v>
      </c>
      <c r="F13288" t="s">
        <v>39</v>
      </c>
      <c r="G13288" t="s">
        <v>19</v>
      </c>
      <c r="H13288">
        <v>0.19284423345995599</v>
      </c>
      <c r="I13288">
        <v>61.4</v>
      </c>
      <c r="J13288">
        <v>28.6</v>
      </c>
      <c r="K13288">
        <v>235.24256033431399</v>
      </c>
      <c r="L13288">
        <v>6.5385019049298193E-2</v>
      </c>
      <c r="M13288">
        <v>37.245279731783199</v>
      </c>
      <c r="N13288">
        <v>26086</v>
      </c>
      <c r="O13288">
        <v>0.80715576654004395</v>
      </c>
      <c r="P13288">
        <v>0.19284423345995499</v>
      </c>
    </row>
    <row r="13289" spans="1:16" x14ac:dyDescent="0.25">
      <c r="A13289">
        <v>13</v>
      </c>
      <c r="B13289">
        <v>10012</v>
      </c>
      <c r="C13289" t="s">
        <v>90</v>
      </c>
      <c r="D13289" t="s">
        <v>91</v>
      </c>
      <c r="E13289" t="s">
        <v>90</v>
      </c>
      <c r="F13289" t="s">
        <v>106</v>
      </c>
      <c r="G13289" t="s">
        <v>15</v>
      </c>
      <c r="H13289">
        <v>0.314453011667649</v>
      </c>
      <c r="I13289">
        <v>96.8</v>
      </c>
      <c r="J13289">
        <v>39.799999999999997</v>
      </c>
      <c r="K13289">
        <v>89.489139553135502</v>
      </c>
      <c r="L13289">
        <v>4.6685847557359703E-2</v>
      </c>
      <c r="M13289">
        <v>10.429853704685801</v>
      </c>
      <c r="N13289">
        <v>9002</v>
      </c>
      <c r="O13289">
        <v>0.68554698833234995</v>
      </c>
      <c r="P13289">
        <v>0.314453011667649</v>
      </c>
    </row>
    <row r="13290" spans="1:16" x14ac:dyDescent="0.25">
      <c r="A13290">
        <v>13</v>
      </c>
      <c r="B13290">
        <v>45014</v>
      </c>
      <c r="C13290" t="s">
        <v>27</v>
      </c>
      <c r="D13290" t="s">
        <v>95</v>
      </c>
      <c r="E13290" t="s">
        <v>27</v>
      </c>
      <c r="F13290" t="s">
        <v>71</v>
      </c>
      <c r="G13290" t="s">
        <v>15</v>
      </c>
      <c r="H13290">
        <v>0.22893284134109201</v>
      </c>
      <c r="I13290">
        <v>89.9</v>
      </c>
      <c r="J13290">
        <v>48.5</v>
      </c>
      <c r="K13290">
        <v>110.10642333252601</v>
      </c>
      <c r="L13290">
        <v>1.35671369695836E-2</v>
      </c>
      <c r="M13290">
        <v>9.8415731772061896</v>
      </c>
      <c r="N13290">
        <v>48019</v>
      </c>
      <c r="O13290">
        <v>0.77106715865890696</v>
      </c>
      <c r="P13290">
        <v>0.22893284134109201</v>
      </c>
    </row>
    <row r="13291" spans="1:16" x14ac:dyDescent="0.25">
      <c r="A13291">
        <v>13</v>
      </c>
      <c r="B13291">
        <v>12089</v>
      </c>
      <c r="C13291" t="s">
        <v>24</v>
      </c>
      <c r="D13291" t="s">
        <v>25</v>
      </c>
      <c r="E13291" t="s">
        <v>24</v>
      </c>
      <c r="F13291" t="s">
        <v>61</v>
      </c>
      <c r="G13291" t="s">
        <v>15</v>
      </c>
      <c r="H13291">
        <v>5.0781268676546198E-2</v>
      </c>
      <c r="I13291">
        <v>95.7</v>
      </c>
      <c r="J13291">
        <v>42.9</v>
      </c>
      <c r="K13291">
        <v>358.500065823066</v>
      </c>
      <c r="L13291">
        <v>1.6178338853557801E-2</v>
      </c>
      <c r="M13291">
        <v>24.397823381994399</v>
      </c>
      <c r="N13291">
        <v>13249</v>
      </c>
      <c r="O13291">
        <v>0.94921873132345302</v>
      </c>
      <c r="P13291">
        <v>5.0781268676546101E-2</v>
      </c>
    </row>
    <row r="13292" spans="1:16" x14ac:dyDescent="0.25">
      <c r="A13292">
        <v>13</v>
      </c>
      <c r="B13292">
        <v>27042</v>
      </c>
      <c r="C13292" t="s">
        <v>21</v>
      </c>
      <c r="D13292" t="s">
        <v>40</v>
      </c>
      <c r="E13292" t="s">
        <v>21</v>
      </c>
      <c r="F13292" t="s">
        <v>84</v>
      </c>
      <c r="G13292" t="s">
        <v>15</v>
      </c>
      <c r="H13292">
        <v>6.3819675627432099E-2</v>
      </c>
      <c r="I13292">
        <v>81.099999999999994</v>
      </c>
      <c r="J13292">
        <v>55.8</v>
      </c>
      <c r="K13292">
        <v>279.257530814387</v>
      </c>
      <c r="L13292">
        <v>2.1963949453692101E-2</v>
      </c>
      <c r="M13292">
        <v>10.614767678086601</v>
      </c>
      <c r="N13292">
        <v>25016</v>
      </c>
      <c r="O13292">
        <v>0.93618032437256704</v>
      </c>
      <c r="P13292">
        <v>6.3819675627432002E-2</v>
      </c>
    </row>
    <row r="13293" spans="1:16" x14ac:dyDescent="0.25">
      <c r="A13293">
        <v>13</v>
      </c>
      <c r="B13293">
        <v>24098</v>
      </c>
      <c r="C13293" t="s">
        <v>21</v>
      </c>
      <c r="D13293" t="s">
        <v>54</v>
      </c>
      <c r="E13293" t="s">
        <v>21</v>
      </c>
      <c r="F13293" t="s">
        <v>22</v>
      </c>
      <c r="G13293" t="s">
        <v>15</v>
      </c>
      <c r="H13293">
        <v>0.10046019864498899</v>
      </c>
      <c r="I13293">
        <v>81.099999999999994</v>
      </c>
      <c r="J13293">
        <v>55.8</v>
      </c>
      <c r="K13293">
        <v>233.71044276530901</v>
      </c>
      <c r="L13293">
        <v>1.8757961297488999E-2</v>
      </c>
      <c r="M13293">
        <v>8.4332149140406791</v>
      </c>
      <c r="N13293">
        <v>28032</v>
      </c>
      <c r="O13293">
        <v>0.89953980135500999</v>
      </c>
      <c r="P13293">
        <v>0.10046019864498899</v>
      </c>
    </row>
    <row r="13294" spans="1:16" x14ac:dyDescent="0.25">
      <c r="A13294">
        <v>13</v>
      </c>
      <c r="B13294">
        <v>43043</v>
      </c>
      <c r="C13294" t="s">
        <v>16</v>
      </c>
      <c r="D13294" t="s">
        <v>17</v>
      </c>
      <c r="E13294" t="s">
        <v>16</v>
      </c>
      <c r="F13294" t="s">
        <v>81</v>
      </c>
      <c r="G13294" t="s">
        <v>15</v>
      </c>
      <c r="H13294">
        <v>0.24664249987061301</v>
      </c>
      <c r="I13294">
        <v>61.9</v>
      </c>
      <c r="J13294">
        <v>44.8</v>
      </c>
      <c r="K13294">
        <v>113.798853436497</v>
      </c>
      <c r="L13294">
        <v>4.8908961350606898E-2</v>
      </c>
      <c r="M13294">
        <v>11.661632313017</v>
      </c>
      <c r="N13294">
        <v>42002</v>
      </c>
      <c r="O13294">
        <v>0.75335750012938596</v>
      </c>
      <c r="P13294">
        <v>0.24664249987061199</v>
      </c>
    </row>
    <row r="13295" spans="1:16" x14ac:dyDescent="0.25">
      <c r="A13295">
        <v>13</v>
      </c>
      <c r="B13295">
        <v>37043</v>
      </c>
      <c r="C13295" t="s">
        <v>33</v>
      </c>
      <c r="D13295" t="s">
        <v>79</v>
      </c>
      <c r="E13295" t="s">
        <v>33</v>
      </c>
      <c r="F13295" t="s">
        <v>41</v>
      </c>
      <c r="G13295" t="s">
        <v>15</v>
      </c>
      <c r="H13295">
        <v>0.103501884044816</v>
      </c>
      <c r="I13295">
        <v>81.5</v>
      </c>
      <c r="J13295">
        <v>51.5</v>
      </c>
      <c r="K13295">
        <v>207.329696203845</v>
      </c>
      <c r="L13295">
        <v>1.7214883489300701E-2</v>
      </c>
      <c r="M13295">
        <v>22.389183604334701</v>
      </c>
      <c r="N13295">
        <v>36046</v>
      </c>
      <c r="O13295">
        <v>0.89649811595518303</v>
      </c>
      <c r="P13295">
        <v>0.103501884044816</v>
      </c>
    </row>
    <row r="13296" spans="1:16" x14ac:dyDescent="0.25">
      <c r="A13296">
        <v>13</v>
      </c>
      <c r="B13296">
        <v>97083</v>
      </c>
      <c r="C13296" t="s">
        <v>24</v>
      </c>
      <c r="D13296" t="s">
        <v>104</v>
      </c>
      <c r="E13296" t="s">
        <v>21</v>
      </c>
      <c r="F13296" t="s">
        <v>89</v>
      </c>
      <c r="G13296" t="s">
        <v>19</v>
      </c>
      <c r="H13296">
        <v>4.1474909611579097E-2</v>
      </c>
      <c r="I13296">
        <v>95.7</v>
      </c>
      <c r="J13296">
        <v>42.9</v>
      </c>
      <c r="K13296">
        <v>364.42747801719401</v>
      </c>
      <c r="L13296">
        <v>1.5794268324860201E-2</v>
      </c>
      <c r="M13296">
        <v>26.0940576650822</v>
      </c>
      <c r="N13296">
        <v>23091</v>
      </c>
      <c r="O13296">
        <v>0.95852509038842004</v>
      </c>
      <c r="P13296">
        <v>4.1474909611579097E-2</v>
      </c>
    </row>
    <row r="13297" spans="1:16" x14ac:dyDescent="0.25">
      <c r="A13297">
        <v>13</v>
      </c>
      <c r="B13297">
        <v>72006</v>
      </c>
      <c r="C13297" t="s">
        <v>51</v>
      </c>
      <c r="D13297" t="s">
        <v>75</v>
      </c>
      <c r="E13297" t="s">
        <v>51</v>
      </c>
      <c r="F13297" t="s">
        <v>52</v>
      </c>
      <c r="G13297" t="s">
        <v>15</v>
      </c>
      <c r="H13297">
        <v>0.200567687908877</v>
      </c>
      <c r="I13297">
        <v>61.4</v>
      </c>
      <c r="J13297">
        <v>28.6</v>
      </c>
      <c r="K13297">
        <v>264.97807003819901</v>
      </c>
      <c r="L13297">
        <v>6.6925418892122501E-2</v>
      </c>
      <c r="M13297">
        <v>27.771632597786599</v>
      </c>
      <c r="N13297">
        <v>71046</v>
      </c>
      <c r="O13297">
        <v>0.79943231209112198</v>
      </c>
      <c r="P13297">
        <v>0.200567687908877</v>
      </c>
    </row>
    <row r="13298" spans="1:16" x14ac:dyDescent="0.25">
      <c r="A13298">
        <v>13</v>
      </c>
      <c r="B13298">
        <v>27003</v>
      </c>
      <c r="C13298" t="s">
        <v>21</v>
      </c>
      <c r="D13298" t="s">
        <v>40</v>
      </c>
      <c r="E13298" t="s">
        <v>21</v>
      </c>
      <c r="F13298" t="s">
        <v>40</v>
      </c>
      <c r="G13298" t="s">
        <v>15</v>
      </c>
      <c r="H13298">
        <v>8.0670592803294902E-2</v>
      </c>
      <c r="I13298">
        <v>81.099999999999994</v>
      </c>
      <c r="J13298">
        <v>55.8</v>
      </c>
      <c r="K13298">
        <v>258.03111263295801</v>
      </c>
      <c r="L13298">
        <v>2.0546731992479202E-2</v>
      </c>
      <c r="M13298">
        <v>9.6879647551447601</v>
      </c>
      <c r="N13298">
        <v>27008</v>
      </c>
      <c r="O13298">
        <v>0.91932940719670497</v>
      </c>
      <c r="P13298">
        <v>8.0670592803294999E-2</v>
      </c>
    </row>
    <row r="13299" spans="1:16" x14ac:dyDescent="0.25">
      <c r="A13299">
        <v>13</v>
      </c>
      <c r="B13299">
        <v>22206</v>
      </c>
      <c r="C13299" t="s">
        <v>72</v>
      </c>
      <c r="D13299" t="s">
        <v>74</v>
      </c>
      <c r="E13299" t="s">
        <v>21</v>
      </c>
      <c r="F13299" t="s">
        <v>54</v>
      </c>
      <c r="G13299" t="s">
        <v>19</v>
      </c>
      <c r="H13299">
        <v>0.10083679673526399</v>
      </c>
      <c r="I13299">
        <v>47.5</v>
      </c>
      <c r="J13299">
        <v>60.4</v>
      </c>
      <c r="K13299">
        <v>235.25082116680301</v>
      </c>
      <c r="L13299">
        <v>0.12212879685087701</v>
      </c>
      <c r="M13299">
        <v>10.1674710426707</v>
      </c>
      <c r="N13299">
        <v>24095</v>
      </c>
      <c r="O13299">
        <v>0.89916320326473498</v>
      </c>
      <c r="P13299">
        <v>0.10083679673526399</v>
      </c>
    </row>
    <row r="13300" spans="1:16" x14ac:dyDescent="0.25">
      <c r="A13300">
        <v>13</v>
      </c>
      <c r="B13300">
        <v>3024</v>
      </c>
      <c r="C13300" t="s">
        <v>31</v>
      </c>
      <c r="D13300" t="s">
        <v>77</v>
      </c>
      <c r="E13300" t="s">
        <v>31</v>
      </c>
      <c r="F13300" t="s">
        <v>43</v>
      </c>
      <c r="G13300" t="s">
        <v>15</v>
      </c>
      <c r="H13300">
        <v>0.188367291362082</v>
      </c>
      <c r="I13300">
        <v>106.2</v>
      </c>
      <c r="J13300">
        <v>46.2</v>
      </c>
      <c r="K13300">
        <v>169.65359796117599</v>
      </c>
      <c r="L13300">
        <v>1.9898484035917902E-2</v>
      </c>
      <c r="M13300">
        <v>18.185215140370701</v>
      </c>
      <c r="N13300">
        <v>1125</v>
      </c>
      <c r="O13300">
        <v>0.81163270863791703</v>
      </c>
      <c r="P13300">
        <v>0.188367291362082</v>
      </c>
    </row>
    <row r="13301" spans="1:16" x14ac:dyDescent="0.25">
      <c r="A13301">
        <v>13</v>
      </c>
      <c r="B13301">
        <v>25021</v>
      </c>
      <c r="C13301" t="s">
        <v>21</v>
      </c>
      <c r="D13301" t="s">
        <v>84</v>
      </c>
      <c r="E13301" t="s">
        <v>21</v>
      </c>
      <c r="F13301" t="s">
        <v>54</v>
      </c>
      <c r="G13301" t="s">
        <v>15</v>
      </c>
      <c r="H13301">
        <v>0.14382373560596601</v>
      </c>
      <c r="I13301">
        <v>81.099999999999994</v>
      </c>
      <c r="J13301">
        <v>55.8</v>
      </c>
      <c r="K13301">
        <v>169.96575812486799</v>
      </c>
      <c r="L13301">
        <v>1.41069435409943E-2</v>
      </c>
      <c r="M13301">
        <v>8.0545786301498001</v>
      </c>
      <c r="N13301">
        <v>24012</v>
      </c>
      <c r="O13301">
        <v>0.85617626439403405</v>
      </c>
      <c r="P13301">
        <v>0.14382373560596601</v>
      </c>
    </row>
    <row r="13302" spans="1:16" x14ac:dyDescent="0.25">
      <c r="A13302">
        <v>13</v>
      </c>
      <c r="B13302">
        <v>15146</v>
      </c>
      <c r="C13302" t="s">
        <v>24</v>
      </c>
      <c r="D13302" t="s">
        <v>60</v>
      </c>
      <c r="E13302" t="s">
        <v>24</v>
      </c>
      <c r="F13302" t="s">
        <v>26</v>
      </c>
      <c r="G13302" t="s">
        <v>15</v>
      </c>
      <c r="H13302">
        <v>0</v>
      </c>
      <c r="I13302">
        <v>95.7</v>
      </c>
      <c r="J13302">
        <v>42.9</v>
      </c>
      <c r="K13302">
        <v>440.56949061981697</v>
      </c>
      <c r="L13302">
        <v>1.9839703875317499E-2</v>
      </c>
      <c r="M13302">
        <v>29.9884982881218</v>
      </c>
      <c r="N13302">
        <v>17029</v>
      </c>
      <c r="O13302">
        <v>1</v>
      </c>
      <c r="P13302">
        <v>0</v>
      </c>
    </row>
    <row r="13303" spans="1:16" x14ac:dyDescent="0.25">
      <c r="A13303">
        <v>13</v>
      </c>
      <c r="B13303">
        <v>78045</v>
      </c>
      <c r="C13303" t="s">
        <v>62</v>
      </c>
      <c r="D13303" t="s">
        <v>67</v>
      </c>
      <c r="E13303" t="s">
        <v>62</v>
      </c>
      <c r="F13303" t="s">
        <v>64</v>
      </c>
      <c r="G13303" t="s">
        <v>15</v>
      </c>
      <c r="H13303">
        <v>0.18984275254725699</v>
      </c>
      <c r="I13303">
        <v>20.8</v>
      </c>
      <c r="J13303">
        <v>27.8</v>
      </c>
      <c r="K13303">
        <v>254.99027936134999</v>
      </c>
      <c r="L13303">
        <v>0.14888887004877799</v>
      </c>
      <c r="M13303">
        <v>42.316541740733001</v>
      </c>
      <c r="N13303">
        <v>80063</v>
      </c>
      <c r="O13303">
        <v>0.81015724745274198</v>
      </c>
      <c r="P13303">
        <v>0.18984275254725699</v>
      </c>
    </row>
    <row r="13304" spans="1:16" x14ac:dyDescent="0.25">
      <c r="A13304">
        <v>13</v>
      </c>
      <c r="B13304">
        <v>24056</v>
      </c>
      <c r="C13304" t="s">
        <v>21</v>
      </c>
      <c r="D13304" t="s">
        <v>54</v>
      </c>
      <c r="E13304" t="s">
        <v>21</v>
      </c>
      <c r="F13304" t="s">
        <v>40</v>
      </c>
      <c r="G13304" t="s">
        <v>15</v>
      </c>
      <c r="H13304">
        <v>0.106036648837514</v>
      </c>
      <c r="I13304">
        <v>81.099999999999994</v>
      </c>
      <c r="J13304">
        <v>55.8</v>
      </c>
      <c r="K13304">
        <v>229.84966637803799</v>
      </c>
      <c r="L13304">
        <v>1.8986930280815901E-2</v>
      </c>
      <c r="M13304">
        <v>7.4904036280672397</v>
      </c>
      <c r="N13304">
        <v>27008</v>
      </c>
      <c r="O13304">
        <v>0.89396335116248604</v>
      </c>
      <c r="P13304">
        <v>0.106036648837514</v>
      </c>
    </row>
    <row r="13305" spans="1:16" x14ac:dyDescent="0.25">
      <c r="A13305">
        <v>13</v>
      </c>
      <c r="B13305">
        <v>63049</v>
      </c>
      <c r="C13305" t="s">
        <v>44</v>
      </c>
      <c r="D13305" t="s">
        <v>78</v>
      </c>
      <c r="E13305" t="s">
        <v>44</v>
      </c>
      <c r="F13305" t="s">
        <v>78</v>
      </c>
      <c r="G13305" t="s">
        <v>15</v>
      </c>
      <c r="H13305">
        <v>0.163343450886587</v>
      </c>
      <c r="I13305">
        <v>39.6</v>
      </c>
      <c r="J13305">
        <v>25.5</v>
      </c>
      <c r="K13305">
        <v>263.95539791067</v>
      </c>
      <c r="L13305">
        <v>4.0949119612978598E-2</v>
      </c>
      <c r="M13305">
        <v>38.845156551098</v>
      </c>
      <c r="N13305">
        <v>63001</v>
      </c>
      <c r="O13305">
        <v>0.83665654911341303</v>
      </c>
      <c r="P13305">
        <v>0.163343450886586</v>
      </c>
    </row>
    <row r="13306" spans="1:16" x14ac:dyDescent="0.25">
      <c r="A13306">
        <v>13</v>
      </c>
      <c r="B13306">
        <v>41037</v>
      </c>
      <c r="C13306" t="s">
        <v>16</v>
      </c>
      <c r="D13306" t="s">
        <v>83</v>
      </c>
      <c r="E13306" t="s">
        <v>16</v>
      </c>
      <c r="F13306" t="s">
        <v>17</v>
      </c>
      <c r="G13306" t="s">
        <v>15</v>
      </c>
      <c r="H13306">
        <v>0.305319797695771</v>
      </c>
      <c r="I13306">
        <v>61.9</v>
      </c>
      <c r="J13306">
        <v>44.8</v>
      </c>
      <c r="K13306">
        <v>41.694523727614701</v>
      </c>
      <c r="L13306">
        <v>1.52591176718333E-2</v>
      </c>
      <c r="M13306">
        <v>3.0943184508622301</v>
      </c>
      <c r="N13306">
        <v>43013</v>
      </c>
      <c r="O13306">
        <v>0.694680202304228</v>
      </c>
      <c r="P13306">
        <v>0.305319797695771</v>
      </c>
    </row>
    <row r="13307" spans="1:16" x14ac:dyDescent="0.25">
      <c r="A13307">
        <v>13</v>
      </c>
      <c r="B13307">
        <v>8055</v>
      </c>
      <c r="C13307" t="s">
        <v>90</v>
      </c>
      <c r="D13307" t="s">
        <v>98</v>
      </c>
      <c r="E13307" t="s">
        <v>24</v>
      </c>
      <c r="F13307" t="s">
        <v>60</v>
      </c>
      <c r="G13307" t="s">
        <v>19</v>
      </c>
      <c r="H13307">
        <v>0.301277435070477</v>
      </c>
      <c r="I13307">
        <v>96.8</v>
      </c>
      <c r="J13307">
        <v>39.799999999999997</v>
      </c>
      <c r="K13307">
        <v>91.712778838065404</v>
      </c>
      <c r="L13307">
        <v>2.6642698097706599E-2</v>
      </c>
      <c r="M13307">
        <v>10.9711955004763</v>
      </c>
      <c r="N13307">
        <v>15070</v>
      </c>
      <c r="O13307">
        <v>0.69872256492952201</v>
      </c>
      <c r="P13307">
        <v>0.301277435070477</v>
      </c>
    </row>
    <row r="13308" spans="1:16" x14ac:dyDescent="0.25">
      <c r="A13308">
        <v>13</v>
      </c>
      <c r="B13308">
        <v>53019</v>
      </c>
      <c r="C13308" t="s">
        <v>27</v>
      </c>
      <c r="D13308" t="s">
        <v>28</v>
      </c>
      <c r="E13308" t="s">
        <v>27</v>
      </c>
      <c r="F13308" t="s">
        <v>71</v>
      </c>
      <c r="G13308" t="s">
        <v>15</v>
      </c>
      <c r="H13308">
        <v>0.32443507673972</v>
      </c>
      <c r="I13308">
        <v>89.9</v>
      </c>
      <c r="J13308">
        <v>48.5</v>
      </c>
      <c r="K13308">
        <v>4.1321466610665398</v>
      </c>
      <c r="L13308" s="1">
        <v>1.4657747731816199E-4</v>
      </c>
      <c r="M13308">
        <v>0.24719017776745</v>
      </c>
      <c r="N13308">
        <v>48014</v>
      </c>
      <c r="O13308">
        <v>0.67556492326027895</v>
      </c>
      <c r="P13308">
        <v>0.324435076739719</v>
      </c>
    </row>
    <row r="13309" spans="1:16" x14ac:dyDescent="0.25">
      <c r="A13309">
        <v>13</v>
      </c>
      <c r="B13309">
        <v>53015</v>
      </c>
      <c r="C13309" t="s">
        <v>27</v>
      </c>
      <c r="D13309" t="s">
        <v>28</v>
      </c>
      <c r="E13309" t="s">
        <v>27</v>
      </c>
      <c r="F13309" t="s">
        <v>70</v>
      </c>
      <c r="G13309" t="s">
        <v>15</v>
      </c>
      <c r="H13309">
        <v>0.28751698751231602</v>
      </c>
      <c r="I13309">
        <v>89.9</v>
      </c>
      <c r="J13309">
        <v>48.5</v>
      </c>
      <c r="K13309">
        <v>55.917720718828598</v>
      </c>
      <c r="L13309">
        <v>3.2370972507755899E-3</v>
      </c>
      <c r="M13309">
        <v>1.01416480512783</v>
      </c>
      <c r="N13309">
        <v>51017</v>
      </c>
      <c r="O13309">
        <v>0.71248301248768298</v>
      </c>
      <c r="P13309">
        <v>0.28751698751231503</v>
      </c>
    </row>
    <row r="13310" spans="1:16" x14ac:dyDescent="0.25">
      <c r="A13310">
        <v>13</v>
      </c>
      <c r="B13310">
        <v>28039</v>
      </c>
      <c r="C13310" t="s">
        <v>21</v>
      </c>
      <c r="D13310" t="s">
        <v>22</v>
      </c>
      <c r="E13310" t="s">
        <v>21</v>
      </c>
      <c r="F13310" t="s">
        <v>22</v>
      </c>
      <c r="G13310" t="s">
        <v>15</v>
      </c>
      <c r="H13310">
        <v>7.2591991678500598E-2</v>
      </c>
      <c r="I13310">
        <v>81.099999999999994</v>
      </c>
      <c r="J13310">
        <v>55.8</v>
      </c>
      <c r="K13310">
        <v>274.52740387199799</v>
      </c>
      <c r="L13310">
        <v>2.2360434900352499E-2</v>
      </c>
      <c r="M13310">
        <v>8.8170951749027502</v>
      </c>
      <c r="N13310">
        <v>28060</v>
      </c>
      <c r="O13310">
        <v>0.92740800832149906</v>
      </c>
      <c r="P13310">
        <v>7.2591991678500695E-2</v>
      </c>
    </row>
    <row r="13311" spans="1:16" x14ac:dyDescent="0.25">
      <c r="A13311">
        <v>13</v>
      </c>
      <c r="B13311">
        <v>58003</v>
      </c>
      <c r="C13311" t="s">
        <v>13</v>
      </c>
      <c r="D13311" t="s">
        <v>14</v>
      </c>
      <c r="E13311" t="s">
        <v>13</v>
      </c>
      <c r="F13311" t="s">
        <v>23</v>
      </c>
      <c r="G13311" t="s">
        <v>15</v>
      </c>
      <c r="H13311">
        <v>5.0045319267102102E-2</v>
      </c>
      <c r="I13311">
        <v>63.9</v>
      </c>
      <c r="J13311">
        <v>45.2</v>
      </c>
      <c r="K13311">
        <v>294.676471618025</v>
      </c>
      <c r="L13311">
        <v>4.1385532833526001E-2</v>
      </c>
      <c r="M13311">
        <v>33.831119979668003</v>
      </c>
      <c r="N13311">
        <v>60038</v>
      </c>
      <c r="O13311">
        <v>0.94995468073289702</v>
      </c>
      <c r="P13311">
        <v>5.0045319267101998E-2</v>
      </c>
    </row>
    <row r="13312" spans="1:16" x14ac:dyDescent="0.25">
      <c r="A13312">
        <v>13</v>
      </c>
      <c r="B13312">
        <v>30057</v>
      </c>
      <c r="C13312" t="s">
        <v>58</v>
      </c>
      <c r="D13312" t="s">
        <v>59</v>
      </c>
      <c r="E13312" t="s">
        <v>58</v>
      </c>
      <c r="F13312" t="s">
        <v>59</v>
      </c>
      <c r="G13312" t="s">
        <v>15</v>
      </c>
      <c r="H13312">
        <v>0.18067238834062199</v>
      </c>
      <c r="I13312">
        <v>120.8</v>
      </c>
      <c r="J13312">
        <v>49</v>
      </c>
      <c r="K13312">
        <v>207.83940365079101</v>
      </c>
      <c r="L13312">
        <v>8.0561526992089905E-2</v>
      </c>
      <c r="M13312">
        <v>18.851848175705999</v>
      </c>
      <c r="N13312">
        <v>30070</v>
      </c>
      <c r="O13312">
        <v>0.81932761165937695</v>
      </c>
      <c r="P13312">
        <v>0.18067238834062199</v>
      </c>
    </row>
    <row r="13313" spans="1:16" x14ac:dyDescent="0.25">
      <c r="A13313">
        <v>13</v>
      </c>
      <c r="B13313">
        <v>79080</v>
      </c>
      <c r="C13313" t="s">
        <v>62</v>
      </c>
      <c r="D13313" t="s">
        <v>68</v>
      </c>
      <c r="E13313" t="s">
        <v>27</v>
      </c>
      <c r="F13313" t="s">
        <v>103</v>
      </c>
      <c r="G13313" t="s">
        <v>19</v>
      </c>
      <c r="H13313">
        <v>0.243609945512127</v>
      </c>
      <c r="I13313">
        <v>20.8</v>
      </c>
      <c r="J13313">
        <v>27.8</v>
      </c>
      <c r="K13313">
        <v>232.50116267518899</v>
      </c>
      <c r="L13313">
        <v>0.18985241169682901</v>
      </c>
      <c r="M13313">
        <v>36.331880909784701</v>
      </c>
      <c r="N13313">
        <v>46005</v>
      </c>
      <c r="O13313">
        <v>0.756390054487872</v>
      </c>
      <c r="P13313">
        <v>0.243609945512126</v>
      </c>
    </row>
    <row r="13314" spans="1:16" x14ac:dyDescent="0.25">
      <c r="A13314">
        <v>13</v>
      </c>
      <c r="B13314">
        <v>14005</v>
      </c>
      <c r="C13314" t="s">
        <v>24</v>
      </c>
      <c r="D13314" t="s">
        <v>108</v>
      </c>
      <c r="E13314" t="s">
        <v>24</v>
      </c>
      <c r="F13314" t="s">
        <v>66</v>
      </c>
      <c r="G13314" t="s">
        <v>15</v>
      </c>
      <c r="H13314">
        <v>0.14295474170422201</v>
      </c>
      <c r="I13314">
        <v>95.7</v>
      </c>
      <c r="J13314">
        <v>42.9</v>
      </c>
      <c r="K13314">
        <v>235.014459980471</v>
      </c>
      <c r="L13314">
        <v>9.7681420783423505E-3</v>
      </c>
      <c r="M13314">
        <v>21.319423021468101</v>
      </c>
      <c r="N13314">
        <v>16163</v>
      </c>
      <c r="O13314">
        <v>0.85704525829577705</v>
      </c>
      <c r="P13314">
        <v>0.14295474170422201</v>
      </c>
    </row>
    <row r="13315" spans="1:16" x14ac:dyDescent="0.25">
      <c r="A13315">
        <v>13</v>
      </c>
      <c r="B13315">
        <v>38001</v>
      </c>
      <c r="C13315" t="s">
        <v>33</v>
      </c>
      <c r="D13315" t="s">
        <v>42</v>
      </c>
      <c r="E13315" t="s">
        <v>33</v>
      </c>
      <c r="F13315" t="s">
        <v>35</v>
      </c>
      <c r="G13315" t="s">
        <v>15</v>
      </c>
      <c r="H13315">
        <v>0.147900029111241</v>
      </c>
      <c r="I13315">
        <v>81.5</v>
      </c>
      <c r="J13315">
        <v>51.5</v>
      </c>
      <c r="K13315">
        <v>163.45484452007699</v>
      </c>
      <c r="L13315">
        <v>1.4315776270867799E-2</v>
      </c>
      <c r="M13315">
        <v>17.212327695513601</v>
      </c>
      <c r="N13315">
        <v>39012</v>
      </c>
      <c r="O13315">
        <v>0.852099970888758</v>
      </c>
      <c r="P13315">
        <v>0.147900029111241</v>
      </c>
    </row>
    <row r="13316" spans="1:16" x14ac:dyDescent="0.25">
      <c r="A13316">
        <v>13</v>
      </c>
      <c r="B13316">
        <v>97056</v>
      </c>
      <c r="C13316" t="s">
        <v>24</v>
      </c>
      <c r="D13316" t="s">
        <v>104</v>
      </c>
      <c r="E13316" t="s">
        <v>24</v>
      </c>
      <c r="F13316" t="s">
        <v>25</v>
      </c>
      <c r="G13316" t="s">
        <v>15</v>
      </c>
      <c r="H13316">
        <v>1.38593211122607E-2</v>
      </c>
      <c r="I13316">
        <v>95.7</v>
      </c>
      <c r="J13316">
        <v>42.9</v>
      </c>
      <c r="K13316">
        <v>396.886701979701</v>
      </c>
      <c r="L13316">
        <v>1.7408089834082999E-2</v>
      </c>
      <c r="M13316">
        <v>28.047414108596701</v>
      </c>
      <c r="N13316">
        <v>12133</v>
      </c>
      <c r="O13316">
        <v>0.98614067888773904</v>
      </c>
      <c r="P13316">
        <v>1.38593211122607E-2</v>
      </c>
    </row>
    <row r="13317" spans="1:16" x14ac:dyDescent="0.25">
      <c r="A13317">
        <v>13</v>
      </c>
      <c r="B13317">
        <v>51002</v>
      </c>
      <c r="C13317" t="s">
        <v>27</v>
      </c>
      <c r="D13317" t="s">
        <v>70</v>
      </c>
      <c r="E13317" t="s">
        <v>27</v>
      </c>
      <c r="F13317" t="s">
        <v>118</v>
      </c>
      <c r="G13317" t="s">
        <v>15</v>
      </c>
      <c r="H13317">
        <v>0.200818277320712</v>
      </c>
      <c r="I13317">
        <v>89.9</v>
      </c>
      <c r="J13317">
        <v>48.5</v>
      </c>
      <c r="K13317">
        <v>164.17253015161899</v>
      </c>
      <c r="L13317">
        <v>1.9057590362380899E-2</v>
      </c>
      <c r="M13317">
        <v>7.4686791984550904</v>
      </c>
      <c r="N13317">
        <v>100005</v>
      </c>
      <c r="O13317">
        <v>0.799181722679287</v>
      </c>
      <c r="P13317">
        <v>0.200818277320712</v>
      </c>
    </row>
    <row r="13318" spans="1:16" x14ac:dyDescent="0.25">
      <c r="A13318">
        <v>13</v>
      </c>
      <c r="B13318">
        <v>58091</v>
      </c>
      <c r="C13318" t="s">
        <v>13</v>
      </c>
      <c r="D13318" t="s">
        <v>14</v>
      </c>
      <c r="E13318" t="s">
        <v>13</v>
      </c>
      <c r="F13318" t="s">
        <v>14</v>
      </c>
      <c r="G13318" t="s">
        <v>15</v>
      </c>
      <c r="H13318">
        <v>1.33830742645378E-2</v>
      </c>
      <c r="I13318">
        <v>63.9</v>
      </c>
      <c r="J13318">
        <v>45.2</v>
      </c>
      <c r="K13318">
        <v>345.73179625703602</v>
      </c>
      <c r="L13318">
        <v>4.8577829854548699E-2</v>
      </c>
      <c r="M13318">
        <v>35.386210679520403</v>
      </c>
      <c r="N13318">
        <v>58111</v>
      </c>
      <c r="O13318">
        <v>0.986616925735462</v>
      </c>
      <c r="P13318">
        <v>1.33830742645378E-2</v>
      </c>
    </row>
    <row r="13319" spans="1:16" x14ac:dyDescent="0.25">
      <c r="A13319">
        <v>13</v>
      </c>
      <c r="B13319">
        <v>28081</v>
      </c>
      <c r="C13319" t="s">
        <v>21</v>
      </c>
      <c r="D13319" t="s">
        <v>22</v>
      </c>
      <c r="E13319" t="s">
        <v>21</v>
      </c>
      <c r="F13319" t="s">
        <v>84</v>
      </c>
      <c r="G13319" t="s">
        <v>15</v>
      </c>
      <c r="H13319">
        <v>0.14631341439051901</v>
      </c>
      <c r="I13319">
        <v>81.099999999999994</v>
      </c>
      <c r="J13319">
        <v>55.8</v>
      </c>
      <c r="K13319">
        <v>171.08970675901</v>
      </c>
      <c r="L13319">
        <v>1.4229583501834E-2</v>
      </c>
      <c r="M13319">
        <v>6.9571876050685697</v>
      </c>
      <c r="N13319">
        <v>25021</v>
      </c>
      <c r="O13319">
        <v>0.85368658560947996</v>
      </c>
      <c r="P13319">
        <v>0.14631341439051901</v>
      </c>
    </row>
    <row r="13320" spans="1:16" x14ac:dyDescent="0.25">
      <c r="A13320">
        <v>13</v>
      </c>
      <c r="B13320">
        <v>1078</v>
      </c>
      <c r="C13320" t="s">
        <v>31</v>
      </c>
      <c r="D13320" t="s">
        <v>43</v>
      </c>
      <c r="E13320" t="s">
        <v>31</v>
      </c>
      <c r="F13320" t="s">
        <v>114</v>
      </c>
      <c r="G13320" t="s">
        <v>15</v>
      </c>
      <c r="H13320">
        <v>0.103406706965103</v>
      </c>
      <c r="I13320">
        <v>106.2</v>
      </c>
      <c r="J13320">
        <v>46.2</v>
      </c>
      <c r="K13320">
        <v>254.60746660305</v>
      </c>
      <c r="L13320">
        <v>2.8929618838722301E-2</v>
      </c>
      <c r="M13320">
        <v>28.449575759147301</v>
      </c>
      <c r="N13320">
        <v>5005</v>
      </c>
      <c r="O13320">
        <v>0.89659329303489499</v>
      </c>
      <c r="P13320">
        <v>0.103406706965103</v>
      </c>
    </row>
    <row r="13321" spans="1:16" x14ac:dyDescent="0.25">
      <c r="A13321">
        <v>13</v>
      </c>
      <c r="B13321">
        <v>58091</v>
      </c>
      <c r="C13321" t="s">
        <v>13</v>
      </c>
      <c r="D13321" t="s">
        <v>14</v>
      </c>
      <c r="E13321" t="s">
        <v>13</v>
      </c>
      <c r="F13321" t="s">
        <v>14</v>
      </c>
      <c r="G13321" t="s">
        <v>15</v>
      </c>
      <c r="H13321">
        <v>1.33830742645378E-2</v>
      </c>
      <c r="I13321">
        <v>63.9</v>
      </c>
      <c r="J13321">
        <v>45.2</v>
      </c>
      <c r="K13321">
        <v>345.73179625703602</v>
      </c>
      <c r="L13321">
        <v>4.8577829854548699E-2</v>
      </c>
      <c r="M13321">
        <v>35.386210679520403</v>
      </c>
      <c r="N13321">
        <v>58009</v>
      </c>
      <c r="O13321">
        <v>0.986616925735462</v>
      </c>
      <c r="P13321">
        <v>1.33830742645378E-2</v>
      </c>
    </row>
    <row r="13322" spans="1:16" x14ac:dyDescent="0.25">
      <c r="A13322">
        <v>13</v>
      </c>
      <c r="B13322">
        <v>58091</v>
      </c>
      <c r="C13322" t="s">
        <v>13</v>
      </c>
      <c r="D13322" t="s">
        <v>14</v>
      </c>
      <c r="E13322" t="s">
        <v>13</v>
      </c>
      <c r="F13322" t="s">
        <v>18</v>
      </c>
      <c r="G13322" t="s">
        <v>15</v>
      </c>
      <c r="H13322">
        <v>1.33830742645378E-2</v>
      </c>
      <c r="I13322">
        <v>63.9</v>
      </c>
      <c r="J13322">
        <v>45.2</v>
      </c>
      <c r="K13322">
        <v>345.73179625703602</v>
      </c>
      <c r="L13322">
        <v>4.8577829854548699E-2</v>
      </c>
      <c r="M13322">
        <v>35.386210679520403</v>
      </c>
      <c r="N13322">
        <v>59011</v>
      </c>
      <c r="O13322">
        <v>0.986616925735462</v>
      </c>
      <c r="P13322">
        <v>1.33830742645378E-2</v>
      </c>
    </row>
    <row r="13323" spans="1:16" x14ac:dyDescent="0.25">
      <c r="A13323">
        <v>13</v>
      </c>
      <c r="B13323">
        <v>7037</v>
      </c>
      <c r="C13323" t="s">
        <v>100</v>
      </c>
      <c r="D13323" t="s">
        <v>101</v>
      </c>
      <c r="E13323" t="s">
        <v>33</v>
      </c>
      <c r="F13323" t="s">
        <v>79</v>
      </c>
      <c r="G13323" t="s">
        <v>19</v>
      </c>
      <c r="H13323">
        <v>0.26290934960969098</v>
      </c>
      <c r="I13323">
        <v>45.8</v>
      </c>
      <c r="J13323">
        <v>54.9</v>
      </c>
      <c r="K13323">
        <v>17.639971062731401</v>
      </c>
      <c r="L13323">
        <v>2.7608868152187899E-2</v>
      </c>
      <c r="M13323">
        <v>1.70912041270793</v>
      </c>
      <c r="N13323">
        <v>37005</v>
      </c>
      <c r="O13323">
        <v>0.73709065039030897</v>
      </c>
      <c r="P13323">
        <v>0.26290934960968998</v>
      </c>
    </row>
    <row r="13324" spans="1:16" x14ac:dyDescent="0.25">
      <c r="A13324">
        <v>13</v>
      </c>
      <c r="B13324">
        <v>71024</v>
      </c>
      <c r="C13324" t="s">
        <v>51</v>
      </c>
      <c r="D13324" t="s">
        <v>52</v>
      </c>
      <c r="E13324" t="s">
        <v>51</v>
      </c>
      <c r="F13324" t="s">
        <v>112</v>
      </c>
      <c r="G13324" t="s">
        <v>15</v>
      </c>
      <c r="H13324">
        <v>0.30427239557288099</v>
      </c>
      <c r="I13324">
        <v>61.4</v>
      </c>
      <c r="J13324">
        <v>28.6</v>
      </c>
      <c r="K13324">
        <v>99.344447972848897</v>
      </c>
      <c r="L13324">
        <v>1.5476852422501301E-2</v>
      </c>
      <c r="M13324">
        <v>23.122226433367501</v>
      </c>
      <c r="N13324">
        <v>110002</v>
      </c>
      <c r="O13324">
        <v>0.69572760442711801</v>
      </c>
      <c r="P13324">
        <v>0.30427239557288099</v>
      </c>
    </row>
    <row r="13325" spans="1:16" x14ac:dyDescent="0.25">
      <c r="A13325">
        <v>13</v>
      </c>
      <c r="B13325">
        <v>37006</v>
      </c>
      <c r="C13325" t="s">
        <v>33</v>
      </c>
      <c r="D13325" t="s">
        <v>79</v>
      </c>
      <c r="E13325" t="s">
        <v>33</v>
      </c>
      <c r="F13325" t="s">
        <v>35</v>
      </c>
      <c r="G13325" t="s">
        <v>15</v>
      </c>
      <c r="H13325">
        <v>2.27970710487242E-2</v>
      </c>
      <c r="I13325">
        <v>81.5</v>
      </c>
      <c r="J13325">
        <v>51.5</v>
      </c>
      <c r="K13325">
        <v>291.15510527056102</v>
      </c>
      <c r="L13325">
        <v>2.3992014729297701E-2</v>
      </c>
      <c r="M13325">
        <v>31.084800673569902</v>
      </c>
      <c r="N13325">
        <v>39009</v>
      </c>
      <c r="O13325">
        <v>0.97720292895127603</v>
      </c>
      <c r="P13325">
        <v>2.27970710487242E-2</v>
      </c>
    </row>
    <row r="13326" spans="1:16" x14ac:dyDescent="0.25">
      <c r="A13326">
        <v>13</v>
      </c>
      <c r="B13326">
        <v>37060</v>
      </c>
      <c r="C13326" t="s">
        <v>33</v>
      </c>
      <c r="D13326" t="s">
        <v>79</v>
      </c>
      <c r="E13326" t="s">
        <v>33</v>
      </c>
      <c r="F13326" t="s">
        <v>79</v>
      </c>
      <c r="G13326" t="s">
        <v>15</v>
      </c>
      <c r="H13326">
        <v>5.8984816853850597E-2</v>
      </c>
      <c r="I13326">
        <v>81.5</v>
      </c>
      <c r="J13326">
        <v>51.5</v>
      </c>
      <c r="K13326">
        <v>253.261103619599</v>
      </c>
      <c r="L13326">
        <v>2.1212770929230899E-2</v>
      </c>
      <c r="M13326">
        <v>27.3033915108368</v>
      </c>
      <c r="N13326">
        <v>37022</v>
      </c>
      <c r="O13326">
        <v>0.94101518314614896</v>
      </c>
      <c r="P13326">
        <v>5.8984816853850597E-2</v>
      </c>
    </row>
    <row r="13327" spans="1:16" x14ac:dyDescent="0.25">
      <c r="A13327">
        <v>13</v>
      </c>
      <c r="B13327">
        <v>58091</v>
      </c>
      <c r="C13327" t="s">
        <v>13</v>
      </c>
      <c r="D13327" t="s">
        <v>14</v>
      </c>
      <c r="E13327" t="s">
        <v>13</v>
      </c>
      <c r="F13327" t="s">
        <v>14</v>
      </c>
      <c r="G13327" t="s">
        <v>15</v>
      </c>
      <c r="H13327">
        <v>1.33830742645378E-2</v>
      </c>
      <c r="I13327">
        <v>63.9</v>
      </c>
      <c r="J13327">
        <v>45.2</v>
      </c>
      <c r="K13327">
        <v>345.73179625703602</v>
      </c>
      <c r="L13327">
        <v>4.8577829854548699E-2</v>
      </c>
      <c r="M13327">
        <v>35.386210679520403</v>
      </c>
      <c r="N13327">
        <v>58046</v>
      </c>
      <c r="O13327">
        <v>0.986616925735462</v>
      </c>
      <c r="P13327">
        <v>1.33830742645378E-2</v>
      </c>
    </row>
    <row r="13328" spans="1:16" x14ac:dyDescent="0.25">
      <c r="A13328">
        <v>13</v>
      </c>
      <c r="B13328">
        <v>29013</v>
      </c>
      <c r="C13328" t="s">
        <v>21</v>
      </c>
      <c r="D13328" t="s">
        <v>69</v>
      </c>
      <c r="E13328" t="s">
        <v>33</v>
      </c>
      <c r="F13328" t="s">
        <v>50</v>
      </c>
      <c r="G13328" t="s">
        <v>19</v>
      </c>
      <c r="H13328">
        <v>0.216265947813118</v>
      </c>
      <c r="I13328">
        <v>81.099999999999994</v>
      </c>
      <c r="J13328">
        <v>55.8</v>
      </c>
      <c r="K13328">
        <v>80.6007257167158</v>
      </c>
      <c r="L13328">
        <v>7.0094502250695797E-3</v>
      </c>
      <c r="M13328">
        <v>3.4478018949857998</v>
      </c>
      <c r="N13328">
        <v>34006</v>
      </c>
      <c r="O13328">
        <v>0.78373405218688097</v>
      </c>
      <c r="P13328">
        <v>0.216265947813118</v>
      </c>
    </row>
    <row r="13329" spans="1:16" x14ac:dyDescent="0.25">
      <c r="A13329">
        <v>13</v>
      </c>
      <c r="B13329">
        <v>15250</v>
      </c>
      <c r="C13329" t="s">
        <v>24</v>
      </c>
      <c r="D13329" t="s">
        <v>60</v>
      </c>
      <c r="E13329" t="s">
        <v>24</v>
      </c>
      <c r="F13329" t="s">
        <v>26</v>
      </c>
      <c r="G13329" t="s">
        <v>15</v>
      </c>
      <c r="H13329">
        <v>0</v>
      </c>
      <c r="I13329">
        <v>95.7</v>
      </c>
      <c r="J13329">
        <v>42.9</v>
      </c>
      <c r="K13329">
        <v>449.96511936839698</v>
      </c>
      <c r="L13329">
        <v>2.01998364761742E-2</v>
      </c>
      <c r="M13329">
        <v>30.9883399968597</v>
      </c>
      <c r="N13329">
        <v>17075</v>
      </c>
      <c r="O13329">
        <v>1</v>
      </c>
      <c r="P13329">
        <v>0</v>
      </c>
    </row>
    <row r="13330" spans="1:16" x14ac:dyDescent="0.25">
      <c r="A13330">
        <v>13</v>
      </c>
      <c r="B13330">
        <v>1109</v>
      </c>
      <c r="C13330" t="s">
        <v>31</v>
      </c>
      <c r="D13330" t="s">
        <v>43</v>
      </c>
      <c r="E13330" t="s">
        <v>31</v>
      </c>
      <c r="F13330" t="s">
        <v>32</v>
      </c>
      <c r="G13330" t="s">
        <v>15</v>
      </c>
      <c r="H13330">
        <v>0.14705033756701</v>
      </c>
      <c r="I13330">
        <v>106.2</v>
      </c>
      <c r="J13330">
        <v>46.2</v>
      </c>
      <c r="K13330">
        <v>208.770276549073</v>
      </c>
      <c r="L13330">
        <v>2.3956522356494599E-2</v>
      </c>
      <c r="M13330">
        <v>23.644376388712001</v>
      </c>
      <c r="N13330">
        <v>6114</v>
      </c>
      <c r="O13330">
        <v>0.85294966243298898</v>
      </c>
      <c r="P13330">
        <v>0.14705033756701</v>
      </c>
    </row>
    <row r="13331" spans="1:16" x14ac:dyDescent="0.25">
      <c r="A13331">
        <v>13</v>
      </c>
      <c r="B13331">
        <v>59007</v>
      </c>
      <c r="C13331" t="s">
        <v>13</v>
      </c>
      <c r="D13331" t="s">
        <v>18</v>
      </c>
      <c r="E13331" t="s">
        <v>13</v>
      </c>
      <c r="F13331" t="s">
        <v>23</v>
      </c>
      <c r="G13331" t="s">
        <v>15</v>
      </c>
      <c r="H13331">
        <v>0.27115776295409899</v>
      </c>
      <c r="I13331">
        <v>63.9</v>
      </c>
      <c r="J13331">
        <v>45.2</v>
      </c>
      <c r="K13331">
        <v>46.598049053568502</v>
      </c>
      <c r="L13331">
        <v>6.15627911502934E-3</v>
      </c>
      <c r="M13331">
        <v>11.5566584900458</v>
      </c>
      <c r="N13331">
        <v>60043</v>
      </c>
      <c r="O13331">
        <v>0.72884223704590001</v>
      </c>
      <c r="P13331">
        <v>0.27115776295409799</v>
      </c>
    </row>
    <row r="13332" spans="1:16" x14ac:dyDescent="0.25">
      <c r="A13332">
        <v>13</v>
      </c>
      <c r="B13332">
        <v>15205</v>
      </c>
      <c r="C13332" t="s">
        <v>24</v>
      </c>
      <c r="D13332" t="s">
        <v>60</v>
      </c>
      <c r="E13332" t="s">
        <v>24</v>
      </c>
      <c r="F13332" t="s">
        <v>60</v>
      </c>
      <c r="G13332" t="s">
        <v>15</v>
      </c>
      <c r="H13332">
        <v>0</v>
      </c>
      <c r="I13332">
        <v>95.7</v>
      </c>
      <c r="J13332">
        <v>42.9</v>
      </c>
      <c r="K13332">
        <v>435.92289039081999</v>
      </c>
      <c r="L13332">
        <v>1.9602440953301801E-2</v>
      </c>
      <c r="M13332">
        <v>29.774114259986099</v>
      </c>
      <c r="N13332">
        <v>15166</v>
      </c>
      <c r="O13332">
        <v>0.999999999999999</v>
      </c>
      <c r="P13332">
        <v>0</v>
      </c>
    </row>
    <row r="13333" spans="1:16" x14ac:dyDescent="0.25">
      <c r="A13333">
        <v>13</v>
      </c>
      <c r="B13333">
        <v>16196</v>
      </c>
      <c r="C13333" t="s">
        <v>24</v>
      </c>
      <c r="D13333" t="s">
        <v>66</v>
      </c>
      <c r="E13333" t="s">
        <v>24</v>
      </c>
      <c r="F13333" t="s">
        <v>56</v>
      </c>
      <c r="G13333" t="s">
        <v>15</v>
      </c>
      <c r="H13333">
        <v>3.7292722194722801E-2</v>
      </c>
      <c r="I13333">
        <v>95.7</v>
      </c>
      <c r="J13333">
        <v>42.9</v>
      </c>
      <c r="K13333">
        <v>370.23133943576102</v>
      </c>
      <c r="L13333">
        <v>1.6378462144453401E-2</v>
      </c>
      <c r="M13333">
        <v>26.235891936638001</v>
      </c>
      <c r="N13333">
        <v>20030</v>
      </c>
      <c r="O13333">
        <v>0.96270727780527598</v>
      </c>
      <c r="P13333">
        <v>3.7292722194722801E-2</v>
      </c>
    </row>
    <row r="13334" spans="1:16" x14ac:dyDescent="0.25">
      <c r="A13334">
        <v>13</v>
      </c>
      <c r="B13334">
        <v>18069</v>
      </c>
      <c r="C13334" t="s">
        <v>24</v>
      </c>
      <c r="D13334" t="s">
        <v>53</v>
      </c>
      <c r="E13334" t="s">
        <v>24</v>
      </c>
      <c r="F13334" t="s">
        <v>60</v>
      </c>
      <c r="G13334" t="s">
        <v>15</v>
      </c>
      <c r="H13334">
        <v>8.6214242823928394E-2</v>
      </c>
      <c r="I13334">
        <v>95.7</v>
      </c>
      <c r="J13334">
        <v>42.9</v>
      </c>
      <c r="K13334">
        <v>320.65794321948198</v>
      </c>
      <c r="L13334">
        <v>1.4714314695479999E-2</v>
      </c>
      <c r="M13334">
        <v>21.086510765655898</v>
      </c>
      <c r="N13334">
        <v>15244</v>
      </c>
      <c r="O13334">
        <v>0.91378575717607002</v>
      </c>
      <c r="P13334">
        <v>8.6214242823928394E-2</v>
      </c>
    </row>
    <row r="13335" spans="1:16" x14ac:dyDescent="0.25">
      <c r="A13335">
        <v>13</v>
      </c>
      <c r="B13335">
        <v>58043</v>
      </c>
      <c r="C13335" t="s">
        <v>13</v>
      </c>
      <c r="D13335" t="s">
        <v>14</v>
      </c>
      <c r="E13335" t="s">
        <v>13</v>
      </c>
      <c r="F13335" t="s">
        <v>18</v>
      </c>
      <c r="G13335" t="s">
        <v>15</v>
      </c>
      <c r="H13335">
        <v>6.8568887418250499E-2</v>
      </c>
      <c r="I13335">
        <v>63.9</v>
      </c>
      <c r="J13335">
        <v>45.2</v>
      </c>
      <c r="K13335">
        <v>272.76928171807401</v>
      </c>
      <c r="L13335">
        <v>3.8014488653269098E-2</v>
      </c>
      <c r="M13335">
        <v>32.161865821044401</v>
      </c>
      <c r="N13335">
        <v>59011</v>
      </c>
      <c r="O13335">
        <v>0.93143111258174904</v>
      </c>
      <c r="P13335">
        <v>6.8568887418250402E-2</v>
      </c>
    </row>
    <row r="13336" spans="1:16" x14ac:dyDescent="0.25">
      <c r="A13336">
        <v>13</v>
      </c>
      <c r="B13336">
        <v>37019</v>
      </c>
      <c r="C13336" t="s">
        <v>33</v>
      </c>
      <c r="D13336" t="s">
        <v>79</v>
      </c>
      <c r="E13336" t="s">
        <v>33</v>
      </c>
      <c r="F13336" t="s">
        <v>41</v>
      </c>
      <c r="G13336" t="s">
        <v>15</v>
      </c>
      <c r="H13336">
        <v>5.6063315466450298E-2</v>
      </c>
      <c r="I13336">
        <v>81.5</v>
      </c>
      <c r="J13336">
        <v>51.5</v>
      </c>
      <c r="K13336">
        <v>256.57000222187901</v>
      </c>
      <c r="L13336">
        <v>2.14299161515728E-2</v>
      </c>
      <c r="M13336">
        <v>27.547825883160598</v>
      </c>
      <c r="N13336">
        <v>36023</v>
      </c>
      <c r="O13336">
        <v>0.94393668453354895</v>
      </c>
      <c r="P13336">
        <v>5.60633154664502E-2</v>
      </c>
    </row>
    <row r="13337" spans="1:16" x14ac:dyDescent="0.25">
      <c r="A13337">
        <v>13</v>
      </c>
      <c r="B13337">
        <v>68024</v>
      </c>
      <c r="C13337" t="s">
        <v>36</v>
      </c>
      <c r="D13337" t="s">
        <v>37</v>
      </c>
      <c r="E13337" t="s">
        <v>36</v>
      </c>
      <c r="F13337" t="s">
        <v>80</v>
      </c>
      <c r="G13337" t="s">
        <v>15</v>
      </c>
      <c r="H13337">
        <v>0.23529608689866799</v>
      </c>
      <c r="I13337">
        <v>42.4</v>
      </c>
      <c r="J13337">
        <v>43.1</v>
      </c>
      <c r="K13337">
        <v>161.238410430051</v>
      </c>
      <c r="L13337">
        <v>0.10215905441409</v>
      </c>
      <c r="M13337">
        <v>13.3825004136026</v>
      </c>
      <c r="N13337">
        <v>69099</v>
      </c>
      <c r="O13337">
        <v>0.76470391310133101</v>
      </c>
      <c r="P13337">
        <v>0.23529608689866699</v>
      </c>
    </row>
    <row r="13338" spans="1:16" x14ac:dyDescent="0.25">
      <c r="A13338">
        <v>13</v>
      </c>
      <c r="B13338">
        <v>58074</v>
      </c>
      <c r="C13338" t="s">
        <v>13</v>
      </c>
      <c r="D13338" t="s">
        <v>14</v>
      </c>
      <c r="E13338" t="s">
        <v>13</v>
      </c>
      <c r="F13338" t="s">
        <v>20</v>
      </c>
      <c r="G13338" t="s">
        <v>15</v>
      </c>
      <c r="H13338">
        <v>0.115100721460434</v>
      </c>
      <c r="I13338">
        <v>63.9</v>
      </c>
      <c r="J13338">
        <v>45.2</v>
      </c>
      <c r="K13338">
        <v>231.55434588371401</v>
      </c>
      <c r="L13338">
        <v>3.1638835687806698E-2</v>
      </c>
      <c r="M13338">
        <v>25.027211642088901</v>
      </c>
      <c r="N13338">
        <v>56021</v>
      </c>
      <c r="O13338">
        <v>0.88489927853956496</v>
      </c>
      <c r="P13338">
        <v>0.115100721460434</v>
      </c>
    </row>
    <row r="13339" spans="1:16" x14ac:dyDescent="0.25">
      <c r="A13339">
        <v>13</v>
      </c>
      <c r="B13339">
        <v>63041</v>
      </c>
      <c r="C13339" t="s">
        <v>44</v>
      </c>
      <c r="D13339" t="s">
        <v>78</v>
      </c>
      <c r="E13339" t="s">
        <v>44</v>
      </c>
      <c r="F13339" t="s">
        <v>96</v>
      </c>
      <c r="G13339" t="s">
        <v>15</v>
      </c>
      <c r="H13339">
        <v>0.197505857584682</v>
      </c>
      <c r="I13339">
        <v>39.6</v>
      </c>
      <c r="J13339">
        <v>25.5</v>
      </c>
      <c r="K13339">
        <v>232.62903567172401</v>
      </c>
      <c r="L13339">
        <v>3.5627571630354397E-2</v>
      </c>
      <c r="M13339">
        <v>33.752461589964597</v>
      </c>
      <c r="N13339">
        <v>65154</v>
      </c>
      <c r="O13339">
        <v>0.80249414241531702</v>
      </c>
      <c r="P13339">
        <v>0.197505857584682</v>
      </c>
    </row>
    <row r="13340" spans="1:16" x14ac:dyDescent="0.25">
      <c r="A13340">
        <v>13</v>
      </c>
      <c r="B13340">
        <v>10025</v>
      </c>
      <c r="C13340" t="s">
        <v>90</v>
      </c>
      <c r="D13340" t="s">
        <v>91</v>
      </c>
      <c r="E13340" t="s">
        <v>90</v>
      </c>
      <c r="F13340" t="s">
        <v>106</v>
      </c>
      <c r="G13340" t="s">
        <v>15</v>
      </c>
      <c r="H13340">
        <v>0.301973168835802</v>
      </c>
      <c r="I13340">
        <v>96.8</v>
      </c>
      <c r="J13340">
        <v>39.799999999999997</v>
      </c>
      <c r="K13340">
        <v>105.384785188089</v>
      </c>
      <c r="L13340">
        <v>5.4113877318887497E-2</v>
      </c>
      <c r="M13340">
        <v>12.164623585346</v>
      </c>
      <c r="N13340">
        <v>9056</v>
      </c>
      <c r="O13340">
        <v>0.69802683116419695</v>
      </c>
      <c r="P13340">
        <v>0.301973168835802</v>
      </c>
    </row>
    <row r="13341" spans="1:16" x14ac:dyDescent="0.25">
      <c r="A13341">
        <v>13</v>
      </c>
      <c r="B13341">
        <v>18182</v>
      </c>
      <c r="C13341" t="s">
        <v>24</v>
      </c>
      <c r="D13341" t="s">
        <v>53</v>
      </c>
      <c r="E13341" t="s">
        <v>24</v>
      </c>
      <c r="F13341" t="s">
        <v>25</v>
      </c>
      <c r="G13341" t="s">
        <v>15</v>
      </c>
      <c r="H13341">
        <v>0.117014483813923</v>
      </c>
      <c r="I13341">
        <v>95.7</v>
      </c>
      <c r="J13341">
        <v>42.9</v>
      </c>
      <c r="K13341">
        <v>284.31325173030802</v>
      </c>
      <c r="L13341">
        <v>1.3133530717414301E-2</v>
      </c>
      <c r="M13341">
        <v>18.979313186320201</v>
      </c>
      <c r="N13341">
        <v>12119</v>
      </c>
      <c r="O13341">
        <v>0.88298551618607701</v>
      </c>
      <c r="P13341">
        <v>0.117014483813923</v>
      </c>
    </row>
    <row r="13342" spans="1:16" x14ac:dyDescent="0.25">
      <c r="A13342">
        <v>13</v>
      </c>
      <c r="B13342">
        <v>65108</v>
      </c>
      <c r="C13342" t="s">
        <v>44</v>
      </c>
      <c r="D13342" t="s">
        <v>96</v>
      </c>
      <c r="E13342" t="s">
        <v>62</v>
      </c>
      <c r="F13342" t="s">
        <v>64</v>
      </c>
      <c r="G13342" t="s">
        <v>19</v>
      </c>
      <c r="H13342">
        <v>0.169698195302772</v>
      </c>
      <c r="I13342">
        <v>39.6</v>
      </c>
      <c r="J13342">
        <v>25.5</v>
      </c>
      <c r="K13342">
        <v>256.843658309364</v>
      </c>
      <c r="L13342">
        <v>4.1012044708783398E-2</v>
      </c>
      <c r="M13342">
        <v>38.384506547734603</v>
      </c>
      <c r="N13342">
        <v>80043</v>
      </c>
      <c r="O13342">
        <v>0.83030180469722703</v>
      </c>
      <c r="P13342">
        <v>0.169698195302773</v>
      </c>
    </row>
    <row r="13343" spans="1:16" x14ac:dyDescent="0.25">
      <c r="A13343">
        <v>13</v>
      </c>
      <c r="B13343">
        <v>1086</v>
      </c>
      <c r="C13343" t="s">
        <v>31</v>
      </c>
      <c r="D13343" t="s">
        <v>43</v>
      </c>
      <c r="E13343" t="s">
        <v>31</v>
      </c>
      <c r="F13343" t="s">
        <v>77</v>
      </c>
      <c r="G13343" t="s">
        <v>15</v>
      </c>
      <c r="H13343">
        <v>0.121839426858811</v>
      </c>
      <c r="I13343">
        <v>106.2</v>
      </c>
      <c r="J13343">
        <v>46.2</v>
      </c>
      <c r="K13343">
        <v>235.240025146742</v>
      </c>
      <c r="L13343">
        <v>2.6972857097903698E-2</v>
      </c>
      <c r="M13343">
        <v>26.446641255741898</v>
      </c>
      <c r="N13343">
        <v>3024</v>
      </c>
      <c r="O13343">
        <v>0.87816057314118801</v>
      </c>
      <c r="P13343">
        <v>0.121839426858811</v>
      </c>
    </row>
    <row r="13344" spans="1:16" x14ac:dyDescent="0.25">
      <c r="A13344">
        <v>13</v>
      </c>
      <c r="B13344">
        <v>1127</v>
      </c>
      <c r="C13344" t="s">
        <v>31</v>
      </c>
      <c r="D13344" t="s">
        <v>43</v>
      </c>
      <c r="E13344" t="s">
        <v>31</v>
      </c>
      <c r="F13344" t="s">
        <v>77</v>
      </c>
      <c r="G13344" t="s">
        <v>15</v>
      </c>
      <c r="H13344">
        <v>9.4489160271469294E-2</v>
      </c>
      <c r="I13344">
        <v>106.2</v>
      </c>
      <c r="J13344">
        <v>46.2</v>
      </c>
      <c r="K13344">
        <v>263.91744590945501</v>
      </c>
      <c r="L13344">
        <v>3.0242392036383101E-2</v>
      </c>
      <c r="M13344">
        <v>29.4954242048229</v>
      </c>
      <c r="N13344">
        <v>3106</v>
      </c>
      <c r="O13344">
        <v>0.90551083972852997</v>
      </c>
      <c r="P13344">
        <v>9.4489160271469405E-2</v>
      </c>
    </row>
    <row r="13345" spans="1:16" x14ac:dyDescent="0.25">
      <c r="A13345">
        <v>13</v>
      </c>
      <c r="B13345">
        <v>12138</v>
      </c>
      <c r="C13345" t="s">
        <v>24</v>
      </c>
      <c r="D13345" t="s">
        <v>25</v>
      </c>
      <c r="E13345" t="s">
        <v>24</v>
      </c>
      <c r="F13345" t="s">
        <v>66</v>
      </c>
      <c r="G13345" t="s">
        <v>15</v>
      </c>
      <c r="H13345">
        <v>5.3125983582481599E-2</v>
      </c>
      <c r="I13345">
        <v>95.7</v>
      </c>
      <c r="J13345">
        <v>42.9</v>
      </c>
      <c r="K13345">
        <v>356.04442871931099</v>
      </c>
      <c r="L13345">
        <v>1.6128690368264201E-2</v>
      </c>
      <c r="M13345">
        <v>24.175195572191999</v>
      </c>
      <c r="N13345">
        <v>16219</v>
      </c>
      <c r="O13345">
        <v>0.94687401641751801</v>
      </c>
      <c r="P13345">
        <v>5.3125983582481599E-2</v>
      </c>
    </row>
    <row r="13346" spans="1:16" x14ac:dyDescent="0.25">
      <c r="A13346">
        <v>13</v>
      </c>
      <c r="B13346">
        <v>108020</v>
      </c>
      <c r="C13346" t="s">
        <v>24</v>
      </c>
      <c r="D13346" t="s">
        <v>104</v>
      </c>
      <c r="E13346" t="s">
        <v>24</v>
      </c>
      <c r="F13346" t="s">
        <v>60</v>
      </c>
      <c r="G13346" t="s">
        <v>15</v>
      </c>
      <c r="H13346">
        <v>1.52255827587333E-2</v>
      </c>
      <c r="I13346">
        <v>95.7</v>
      </c>
      <c r="J13346">
        <v>42.9</v>
      </c>
      <c r="K13346">
        <v>397.81392684752399</v>
      </c>
      <c r="L13346">
        <v>1.7762478720933301E-2</v>
      </c>
      <c r="M13346">
        <v>27.4201443440374</v>
      </c>
      <c r="N13346">
        <v>98031</v>
      </c>
      <c r="O13346">
        <v>0.98477441724126602</v>
      </c>
      <c r="P13346">
        <v>1.52255827587334E-2</v>
      </c>
    </row>
    <row r="13347" spans="1:16" x14ac:dyDescent="0.25">
      <c r="A13347">
        <v>13</v>
      </c>
      <c r="B13347">
        <v>36005</v>
      </c>
      <c r="C13347" t="s">
        <v>33</v>
      </c>
      <c r="D13347" t="s">
        <v>41</v>
      </c>
      <c r="E13347" t="s">
        <v>33</v>
      </c>
      <c r="F13347" t="s">
        <v>79</v>
      </c>
      <c r="G13347" t="s">
        <v>15</v>
      </c>
      <c r="H13347">
        <v>0.16859857191407801</v>
      </c>
      <c r="I13347">
        <v>81.5</v>
      </c>
      <c r="J13347">
        <v>51.5</v>
      </c>
      <c r="K13347">
        <v>142.32430068076701</v>
      </c>
      <c r="L13347">
        <v>1.25374256495762E-2</v>
      </c>
      <c r="M13347">
        <v>14.8873193330107</v>
      </c>
      <c r="N13347">
        <v>37049</v>
      </c>
      <c r="O13347">
        <v>0.83140142808592099</v>
      </c>
      <c r="P13347">
        <v>0.16859857191407801</v>
      </c>
    </row>
    <row r="13348" spans="1:16" x14ac:dyDescent="0.25">
      <c r="A13348">
        <v>13</v>
      </c>
      <c r="B13348">
        <v>28037</v>
      </c>
      <c r="C13348" t="s">
        <v>21</v>
      </c>
      <c r="D13348" t="s">
        <v>22</v>
      </c>
      <c r="E13348" t="s">
        <v>21</v>
      </c>
      <c r="F13348" t="s">
        <v>54</v>
      </c>
      <c r="G13348" t="s">
        <v>15</v>
      </c>
      <c r="H13348">
        <v>0.11719847399248499</v>
      </c>
      <c r="I13348">
        <v>81.099999999999994</v>
      </c>
      <c r="J13348">
        <v>55.8</v>
      </c>
      <c r="K13348">
        <v>209.046550420183</v>
      </c>
      <c r="L13348">
        <v>1.72523404397542E-2</v>
      </c>
      <c r="M13348">
        <v>8.3505455424448805</v>
      </c>
      <c r="N13348">
        <v>24111</v>
      </c>
      <c r="O13348">
        <v>0.88280152600751305</v>
      </c>
      <c r="P13348">
        <v>0.11719847399248499</v>
      </c>
    </row>
    <row r="13349" spans="1:16" x14ac:dyDescent="0.25">
      <c r="A13349">
        <v>13</v>
      </c>
      <c r="B13349">
        <v>1272</v>
      </c>
      <c r="C13349" t="s">
        <v>31</v>
      </c>
      <c r="D13349" t="s">
        <v>43</v>
      </c>
      <c r="E13349" t="s">
        <v>31</v>
      </c>
      <c r="F13349" t="s">
        <v>57</v>
      </c>
      <c r="G13349" t="s">
        <v>15</v>
      </c>
      <c r="H13349">
        <v>8.8804914437471294E-2</v>
      </c>
      <c r="I13349">
        <v>106.2</v>
      </c>
      <c r="J13349">
        <v>46.2</v>
      </c>
      <c r="K13349">
        <v>270.081710358012</v>
      </c>
      <c r="L13349">
        <v>3.1029265954563501E-2</v>
      </c>
      <c r="M13349">
        <v>30.0986512266667</v>
      </c>
      <c r="N13349">
        <v>4130</v>
      </c>
      <c r="O13349">
        <v>0.91119508556252904</v>
      </c>
      <c r="P13349">
        <v>8.8804914437471197E-2</v>
      </c>
    </row>
    <row r="13350" spans="1:16" x14ac:dyDescent="0.25">
      <c r="A13350">
        <v>13</v>
      </c>
      <c r="B13350">
        <v>109034</v>
      </c>
      <c r="C13350" t="s">
        <v>16</v>
      </c>
      <c r="D13350" t="s">
        <v>117</v>
      </c>
      <c r="E13350" t="s">
        <v>16</v>
      </c>
      <c r="F13350" t="s">
        <v>83</v>
      </c>
      <c r="G13350" t="s">
        <v>15</v>
      </c>
      <c r="H13350">
        <v>0.22804994955808999</v>
      </c>
      <c r="I13350">
        <v>61.9</v>
      </c>
      <c r="J13350">
        <v>44.8</v>
      </c>
      <c r="K13350">
        <v>135.58513960481301</v>
      </c>
      <c r="L13350">
        <v>5.6426283987803402E-2</v>
      </c>
      <c r="M13350">
        <v>14.0920078362787</v>
      </c>
      <c r="N13350">
        <v>41067</v>
      </c>
      <c r="O13350">
        <v>0.77195005044190901</v>
      </c>
      <c r="P13350">
        <v>0.22804994955808999</v>
      </c>
    </row>
    <row r="13351" spans="1:16" x14ac:dyDescent="0.25">
      <c r="A13351">
        <v>13</v>
      </c>
      <c r="B13351">
        <v>21008</v>
      </c>
      <c r="C13351" t="s">
        <v>72</v>
      </c>
      <c r="D13351" t="s">
        <v>73</v>
      </c>
      <c r="E13351" t="s">
        <v>72</v>
      </c>
      <c r="F13351" t="s">
        <v>73</v>
      </c>
      <c r="G13351" t="s">
        <v>15</v>
      </c>
      <c r="H13351">
        <v>3.0825713000904201E-2</v>
      </c>
      <c r="I13351">
        <v>76.2</v>
      </c>
      <c r="J13351">
        <v>58.9</v>
      </c>
      <c r="K13351">
        <v>384.894569318653</v>
      </c>
      <c r="L13351">
        <v>0.214778670330217</v>
      </c>
      <c r="M13351">
        <v>22.3394770525898</v>
      </c>
      <c r="N13351">
        <v>21115</v>
      </c>
      <c r="O13351">
        <v>0.96917428699909602</v>
      </c>
      <c r="P13351">
        <v>3.0825713000904201E-2</v>
      </c>
    </row>
    <row r="13352" spans="1:16" x14ac:dyDescent="0.25">
      <c r="A13352">
        <v>13</v>
      </c>
      <c r="B13352">
        <v>68028</v>
      </c>
      <c r="C13352" t="s">
        <v>36</v>
      </c>
      <c r="D13352" t="s">
        <v>37</v>
      </c>
      <c r="E13352" t="s">
        <v>36</v>
      </c>
      <c r="F13352" t="s">
        <v>113</v>
      </c>
      <c r="G13352" t="s">
        <v>15</v>
      </c>
      <c r="H13352">
        <v>0.24035629336084399</v>
      </c>
      <c r="I13352">
        <v>42.4</v>
      </c>
      <c r="J13352">
        <v>43.1</v>
      </c>
      <c r="K13352">
        <v>163.718529866918</v>
      </c>
      <c r="L13352">
        <v>0.118897599741142</v>
      </c>
      <c r="M13352">
        <v>13.923775141413399</v>
      </c>
      <c r="N13352">
        <v>67025</v>
      </c>
      <c r="O13352">
        <v>0.75964370663915504</v>
      </c>
      <c r="P13352">
        <v>0.24035629336084399</v>
      </c>
    </row>
    <row r="13353" spans="1:16" x14ac:dyDescent="0.25">
      <c r="A13353">
        <v>13</v>
      </c>
      <c r="B13353">
        <v>28089</v>
      </c>
      <c r="C13353" t="s">
        <v>21</v>
      </c>
      <c r="D13353" t="s">
        <v>22</v>
      </c>
      <c r="E13353" t="s">
        <v>21</v>
      </c>
      <c r="F13353" t="s">
        <v>69</v>
      </c>
      <c r="G13353" t="s">
        <v>15</v>
      </c>
      <c r="H13353">
        <v>0.101281036878008</v>
      </c>
      <c r="I13353">
        <v>81.099999999999994</v>
      </c>
      <c r="J13353">
        <v>55.8</v>
      </c>
      <c r="K13353">
        <v>232.843242623061</v>
      </c>
      <c r="L13353">
        <v>1.90680258384716E-2</v>
      </c>
      <c r="M13353">
        <v>8.4130439254389806</v>
      </c>
      <c r="N13353">
        <v>29033</v>
      </c>
      <c r="O13353">
        <v>0.89871896312199095</v>
      </c>
      <c r="P13353">
        <v>0.101281036878008</v>
      </c>
    </row>
    <row r="13354" spans="1:16" x14ac:dyDescent="0.25">
      <c r="A13354">
        <v>13</v>
      </c>
      <c r="B13354">
        <v>99014</v>
      </c>
      <c r="C13354" t="s">
        <v>33</v>
      </c>
      <c r="D13354" t="s">
        <v>35</v>
      </c>
      <c r="E13354" t="s">
        <v>33</v>
      </c>
      <c r="F13354" t="s">
        <v>35</v>
      </c>
      <c r="G13354" t="s">
        <v>15</v>
      </c>
      <c r="H13354">
        <v>0.115300331237483</v>
      </c>
      <c r="I13354">
        <v>81.5</v>
      </c>
      <c r="J13354">
        <v>51.5</v>
      </c>
      <c r="K13354">
        <v>198.05286213976899</v>
      </c>
      <c r="L13354">
        <v>1.8795244699204999E-2</v>
      </c>
      <c r="M13354">
        <v>20.8463846413702</v>
      </c>
      <c r="N13354">
        <v>39014</v>
      </c>
      <c r="O13354">
        <v>0.88469966876251604</v>
      </c>
      <c r="P13354">
        <v>0.115300331237483</v>
      </c>
    </row>
    <row r="13355" spans="1:16" x14ac:dyDescent="0.25">
      <c r="A13355">
        <v>13</v>
      </c>
      <c r="B13355">
        <v>58091</v>
      </c>
      <c r="C13355" t="s">
        <v>13</v>
      </c>
      <c r="D13355" t="s">
        <v>14</v>
      </c>
      <c r="E13355" t="s">
        <v>13</v>
      </c>
      <c r="F13355" t="s">
        <v>14</v>
      </c>
      <c r="G13355" t="s">
        <v>15</v>
      </c>
      <c r="H13355">
        <v>1.33830742645378E-2</v>
      </c>
      <c r="I13355">
        <v>63.9</v>
      </c>
      <c r="J13355">
        <v>45.2</v>
      </c>
      <c r="K13355">
        <v>345.73179625703602</v>
      </c>
      <c r="L13355">
        <v>4.8577829854548699E-2</v>
      </c>
      <c r="M13355">
        <v>35.386210679520403</v>
      </c>
      <c r="N13355">
        <v>58091</v>
      </c>
      <c r="O13355">
        <v>0.986616925735462</v>
      </c>
      <c r="P13355">
        <v>1.33830742645378E-2</v>
      </c>
    </row>
    <row r="13356" spans="1:16" x14ac:dyDescent="0.25">
      <c r="A13356">
        <v>13</v>
      </c>
      <c r="B13356">
        <v>10012</v>
      </c>
      <c r="C13356" t="s">
        <v>90</v>
      </c>
      <c r="D13356" t="s">
        <v>91</v>
      </c>
      <c r="E13356" t="s">
        <v>90</v>
      </c>
      <c r="F13356" t="s">
        <v>91</v>
      </c>
      <c r="G13356" t="s">
        <v>15</v>
      </c>
      <c r="H13356">
        <v>0.314453011667649</v>
      </c>
      <c r="I13356">
        <v>96.8</v>
      </c>
      <c r="J13356">
        <v>39.799999999999997</v>
      </c>
      <c r="K13356">
        <v>89.489139553135502</v>
      </c>
      <c r="L13356">
        <v>4.6685847557359703E-2</v>
      </c>
      <c r="M13356">
        <v>10.429853704685801</v>
      </c>
      <c r="N13356">
        <v>10025</v>
      </c>
      <c r="O13356">
        <v>0.68554698833234995</v>
      </c>
      <c r="P13356">
        <v>0.314453011667649</v>
      </c>
    </row>
    <row r="13357" spans="1:16" x14ac:dyDescent="0.25">
      <c r="A13357">
        <v>13</v>
      </c>
      <c r="B13357">
        <v>33048</v>
      </c>
      <c r="C13357" t="s">
        <v>33</v>
      </c>
      <c r="D13357" t="s">
        <v>46</v>
      </c>
      <c r="E13357" t="s">
        <v>33</v>
      </c>
      <c r="F13357" t="s">
        <v>46</v>
      </c>
      <c r="G13357" t="s">
        <v>15</v>
      </c>
      <c r="H13357">
        <v>0.26676819880032798</v>
      </c>
      <c r="I13357">
        <v>81.5</v>
      </c>
      <c r="J13357">
        <v>51.5</v>
      </c>
      <c r="K13357">
        <v>38.133137758985796</v>
      </c>
      <c r="L13357">
        <v>4.0391984400491403E-3</v>
      </c>
      <c r="M13357">
        <v>4.7978671869852496</v>
      </c>
      <c r="N13357">
        <v>33013</v>
      </c>
      <c r="O13357">
        <v>0.73323180119967102</v>
      </c>
      <c r="P13357">
        <v>0.26676819880032798</v>
      </c>
    </row>
    <row r="13358" spans="1:16" x14ac:dyDescent="0.25">
      <c r="A13358">
        <v>13</v>
      </c>
      <c r="B13358">
        <v>50007</v>
      </c>
      <c r="C13358" t="s">
        <v>27</v>
      </c>
      <c r="D13358" t="s">
        <v>85</v>
      </c>
      <c r="E13358" t="s">
        <v>27</v>
      </c>
      <c r="F13358" t="s">
        <v>110</v>
      </c>
      <c r="G13358" t="s">
        <v>15</v>
      </c>
      <c r="H13358">
        <v>0.18887036453533901</v>
      </c>
      <c r="I13358">
        <v>89.9</v>
      </c>
      <c r="J13358">
        <v>48.5</v>
      </c>
      <c r="K13358">
        <v>163.995772087391</v>
      </c>
      <c r="L13358">
        <v>1.9513115201496001E-2</v>
      </c>
      <c r="M13358">
        <v>11.6677842232891</v>
      </c>
      <c r="N13358">
        <v>52022</v>
      </c>
      <c r="O13358">
        <v>0.81112963546465999</v>
      </c>
      <c r="P13358">
        <v>0.18887036453533901</v>
      </c>
    </row>
    <row r="13359" spans="1:16" x14ac:dyDescent="0.25">
      <c r="A13359">
        <v>13</v>
      </c>
      <c r="B13359">
        <v>47011</v>
      </c>
      <c r="C13359" t="s">
        <v>27</v>
      </c>
      <c r="D13359" t="s">
        <v>92</v>
      </c>
      <c r="E13359" t="s">
        <v>31</v>
      </c>
      <c r="F13359" t="s">
        <v>65</v>
      </c>
      <c r="G13359" t="s">
        <v>19</v>
      </c>
      <c r="H13359">
        <v>8.3389954643382905E-2</v>
      </c>
      <c r="I13359">
        <v>89.9</v>
      </c>
      <c r="J13359">
        <v>48.5</v>
      </c>
      <c r="K13359">
        <v>275.64628028886</v>
      </c>
      <c r="L13359">
        <v>3.4006559164052E-2</v>
      </c>
      <c r="M13359">
        <v>23.496766244277701</v>
      </c>
      <c r="N13359">
        <v>96047</v>
      </c>
      <c r="O13359">
        <v>0.91661004535661705</v>
      </c>
      <c r="P13359">
        <v>8.3389954643382794E-2</v>
      </c>
    </row>
    <row r="13360" spans="1:16" x14ac:dyDescent="0.25">
      <c r="A13360">
        <v>13</v>
      </c>
      <c r="B13360">
        <v>54009</v>
      </c>
      <c r="C13360" t="s">
        <v>47</v>
      </c>
      <c r="D13360" t="s">
        <v>49</v>
      </c>
      <c r="E13360" t="s">
        <v>47</v>
      </c>
      <c r="F13360" t="s">
        <v>49</v>
      </c>
      <c r="G13360" t="s">
        <v>15</v>
      </c>
      <c r="H13360">
        <v>0.270937486213704</v>
      </c>
      <c r="I13360">
        <v>84.4</v>
      </c>
      <c r="J13360">
        <v>56.3</v>
      </c>
      <c r="K13360">
        <v>36.178304371766103</v>
      </c>
      <c r="L13360">
        <v>4.1131511151065503E-2</v>
      </c>
      <c r="M13360">
        <v>0.77098334957068504</v>
      </c>
      <c r="N13360">
        <v>54051</v>
      </c>
      <c r="O13360">
        <v>0.72906251378629505</v>
      </c>
      <c r="P13360">
        <v>0.270937486213704</v>
      </c>
    </row>
    <row r="13361" spans="1:16" x14ac:dyDescent="0.25">
      <c r="A13361">
        <v>13</v>
      </c>
      <c r="B13361">
        <v>51019</v>
      </c>
      <c r="C13361" t="s">
        <v>27</v>
      </c>
      <c r="D13361" t="s">
        <v>70</v>
      </c>
      <c r="E13361" t="s">
        <v>27</v>
      </c>
      <c r="F13361" t="s">
        <v>70</v>
      </c>
      <c r="G13361" t="s">
        <v>15</v>
      </c>
      <c r="H13361">
        <v>0.22172012030313801</v>
      </c>
      <c r="I13361">
        <v>89.9</v>
      </c>
      <c r="J13361">
        <v>48.5</v>
      </c>
      <c r="K13361">
        <v>136.95961351306701</v>
      </c>
      <c r="L13361">
        <v>1.6250548552629699E-2</v>
      </c>
      <c r="M13361">
        <v>6.3507621425959897</v>
      </c>
      <c r="N13361">
        <v>51026</v>
      </c>
      <c r="O13361">
        <v>0.77827987969686097</v>
      </c>
      <c r="P13361">
        <v>0.22172012030313801</v>
      </c>
    </row>
    <row r="13362" spans="1:16" x14ac:dyDescent="0.25">
      <c r="A13362">
        <v>13</v>
      </c>
      <c r="B13362">
        <v>58091</v>
      </c>
      <c r="C13362" t="s">
        <v>13</v>
      </c>
      <c r="D13362" t="s">
        <v>14</v>
      </c>
      <c r="E13362" t="s">
        <v>13</v>
      </c>
      <c r="F13362" t="s">
        <v>18</v>
      </c>
      <c r="G13362" t="s">
        <v>15</v>
      </c>
      <c r="H13362">
        <v>1.33830742645378E-2</v>
      </c>
      <c r="I13362">
        <v>63.9</v>
      </c>
      <c r="J13362">
        <v>45.2</v>
      </c>
      <c r="K13362">
        <v>345.73179625703602</v>
      </c>
      <c r="L13362">
        <v>4.8577829854548699E-2</v>
      </c>
      <c r="M13362">
        <v>35.386210679520403</v>
      </c>
      <c r="N13362">
        <v>59011</v>
      </c>
      <c r="O13362">
        <v>0.986616925735462</v>
      </c>
      <c r="P13362">
        <v>1.33830742645378E-2</v>
      </c>
    </row>
    <row r="13363" spans="1:16" x14ac:dyDescent="0.25">
      <c r="A13363">
        <v>13</v>
      </c>
      <c r="B13363">
        <v>4233</v>
      </c>
      <c r="C13363" t="s">
        <v>31</v>
      </c>
      <c r="D13363" t="s">
        <v>57</v>
      </c>
      <c r="E13363" t="s">
        <v>21</v>
      </c>
      <c r="F13363" t="s">
        <v>40</v>
      </c>
      <c r="G13363" t="s">
        <v>19</v>
      </c>
      <c r="H13363">
        <v>0.243606271005507</v>
      </c>
      <c r="I13363">
        <v>106.2</v>
      </c>
      <c r="J13363">
        <v>46.2</v>
      </c>
      <c r="K13363">
        <v>111.540320781538</v>
      </c>
      <c r="L13363">
        <v>1.2911208593859301E-2</v>
      </c>
      <c r="M13363">
        <v>12.0083097563788</v>
      </c>
      <c r="N13363">
        <v>27033</v>
      </c>
      <c r="O13363">
        <v>0.75639372899449198</v>
      </c>
      <c r="P13363">
        <v>0.243606271005507</v>
      </c>
    </row>
    <row r="13364" spans="1:16" x14ac:dyDescent="0.25">
      <c r="A13364">
        <v>13</v>
      </c>
      <c r="B13364">
        <v>23091</v>
      </c>
      <c r="C13364" t="s">
        <v>21</v>
      </c>
      <c r="D13364" t="s">
        <v>89</v>
      </c>
      <c r="E13364" t="s">
        <v>21</v>
      </c>
      <c r="F13364" t="s">
        <v>89</v>
      </c>
      <c r="G13364" t="s">
        <v>15</v>
      </c>
      <c r="H13364">
        <v>0.13992226272942501</v>
      </c>
      <c r="I13364">
        <v>81.099999999999994</v>
      </c>
      <c r="J13364">
        <v>55.8</v>
      </c>
      <c r="K13364">
        <v>182.100145370402</v>
      </c>
      <c r="L13364">
        <v>1.4016148386533801E-2</v>
      </c>
      <c r="M13364">
        <v>6.4736238373197699</v>
      </c>
      <c r="N13364">
        <v>23059</v>
      </c>
      <c r="O13364">
        <v>0.86007773727057402</v>
      </c>
      <c r="P13364">
        <v>0.13992226272942601</v>
      </c>
    </row>
    <row r="13365" spans="1:16" x14ac:dyDescent="0.25">
      <c r="A13365">
        <v>13</v>
      </c>
      <c r="B13365">
        <v>62057</v>
      </c>
      <c r="C13365" t="s">
        <v>44</v>
      </c>
      <c r="D13365" t="s">
        <v>99</v>
      </c>
      <c r="E13365" t="s">
        <v>44</v>
      </c>
      <c r="F13365" t="s">
        <v>78</v>
      </c>
      <c r="G13365" t="s">
        <v>15</v>
      </c>
      <c r="H13365">
        <v>0.42537240720007802</v>
      </c>
      <c r="I13365">
        <v>39.6</v>
      </c>
      <c r="J13365">
        <v>25.5</v>
      </c>
      <c r="K13365">
        <v>17.974846172998401</v>
      </c>
      <c r="L13365">
        <v>3.19031645346663E-3</v>
      </c>
      <c r="M13365">
        <v>1.6684393918916001</v>
      </c>
      <c r="N13365">
        <v>63058</v>
      </c>
      <c r="O13365">
        <v>0.57462759279992104</v>
      </c>
      <c r="P13365">
        <v>0.42537240720007702</v>
      </c>
    </row>
    <row r="13366" spans="1:16" x14ac:dyDescent="0.25">
      <c r="A13366">
        <v>13</v>
      </c>
      <c r="B13366">
        <v>33032</v>
      </c>
      <c r="C13366" t="s">
        <v>33</v>
      </c>
      <c r="D13366" t="s">
        <v>46</v>
      </c>
      <c r="E13366" t="s">
        <v>33</v>
      </c>
      <c r="F13366" t="s">
        <v>34</v>
      </c>
      <c r="G13366" t="s">
        <v>15</v>
      </c>
      <c r="H13366">
        <v>0.224325826517564</v>
      </c>
      <c r="I13366">
        <v>81.5</v>
      </c>
      <c r="J13366">
        <v>51.5</v>
      </c>
      <c r="K13366">
        <v>82.842418865457304</v>
      </c>
      <c r="L13366">
        <v>8.0855636574137298E-3</v>
      </c>
      <c r="M13366">
        <v>9.3038715200191895</v>
      </c>
      <c r="N13366">
        <v>35040</v>
      </c>
      <c r="O13366">
        <v>0.77567417348243495</v>
      </c>
      <c r="P13366">
        <v>0.224325826517564</v>
      </c>
    </row>
    <row r="13367" spans="1:16" x14ac:dyDescent="0.25">
      <c r="A13367">
        <v>13</v>
      </c>
      <c r="B13367">
        <v>73027</v>
      </c>
      <c r="C13367" t="s">
        <v>51</v>
      </c>
      <c r="D13367" t="s">
        <v>102</v>
      </c>
      <c r="E13367" t="s">
        <v>51</v>
      </c>
      <c r="F13367" t="s">
        <v>102</v>
      </c>
      <c r="G13367" t="s">
        <v>15</v>
      </c>
      <c r="H13367">
        <v>0.208144921890629</v>
      </c>
      <c r="I13367">
        <v>61.4</v>
      </c>
      <c r="J13367">
        <v>28.6</v>
      </c>
      <c r="K13367">
        <v>231.16457812469201</v>
      </c>
      <c r="L13367">
        <v>7.0929444964268201E-2</v>
      </c>
      <c r="M13367">
        <v>33.943003032024301</v>
      </c>
      <c r="N13367">
        <v>73027</v>
      </c>
      <c r="O13367">
        <v>0.79185507810936995</v>
      </c>
      <c r="P13367">
        <v>0.208144921890628</v>
      </c>
    </row>
    <row r="13368" spans="1:16" x14ac:dyDescent="0.25">
      <c r="A13368">
        <v>13</v>
      </c>
      <c r="B13368">
        <v>41009</v>
      </c>
      <c r="C13368" t="s">
        <v>16</v>
      </c>
      <c r="D13368" t="s">
        <v>83</v>
      </c>
      <c r="E13368" t="s">
        <v>90</v>
      </c>
      <c r="F13368" t="s">
        <v>106</v>
      </c>
      <c r="G13368" t="s">
        <v>19</v>
      </c>
      <c r="H13368">
        <v>0.32997098284738302</v>
      </c>
      <c r="I13368">
        <v>61.9</v>
      </c>
      <c r="J13368">
        <v>44.8</v>
      </c>
      <c r="K13368">
        <v>8.2662359590749706</v>
      </c>
      <c r="L13368">
        <v>1.4916159796257999E-3</v>
      </c>
      <c r="M13368">
        <v>0.30703899300541598</v>
      </c>
      <c r="N13368">
        <v>9002</v>
      </c>
      <c r="O13368">
        <v>0.67002901715261598</v>
      </c>
      <c r="P13368">
        <v>0.32997098284738202</v>
      </c>
    </row>
    <row r="13369" spans="1:16" x14ac:dyDescent="0.25">
      <c r="A13369">
        <v>13</v>
      </c>
      <c r="B13369">
        <v>10025</v>
      </c>
      <c r="C13369" t="s">
        <v>90</v>
      </c>
      <c r="D13369" t="s">
        <v>91</v>
      </c>
      <c r="E13369" t="s">
        <v>90</v>
      </c>
      <c r="F13369" t="s">
        <v>91</v>
      </c>
      <c r="G13369" t="s">
        <v>15</v>
      </c>
      <c r="H13369">
        <v>0.301973168835802</v>
      </c>
      <c r="I13369">
        <v>96.8</v>
      </c>
      <c r="J13369">
        <v>39.799999999999997</v>
      </c>
      <c r="K13369">
        <v>105.384785188089</v>
      </c>
      <c r="L13369">
        <v>5.4113877318887497E-2</v>
      </c>
      <c r="M13369">
        <v>12.164623585346</v>
      </c>
      <c r="N13369">
        <v>10025</v>
      </c>
      <c r="O13369">
        <v>0.69802683116419695</v>
      </c>
      <c r="P13369">
        <v>0.301973168835801</v>
      </c>
    </row>
    <row r="13370" spans="1:16" x14ac:dyDescent="0.25">
      <c r="A13370">
        <v>13</v>
      </c>
      <c r="B13370">
        <v>35033</v>
      </c>
      <c r="C13370" t="s">
        <v>33</v>
      </c>
      <c r="D13370" t="s">
        <v>34</v>
      </c>
      <c r="E13370" t="s">
        <v>33</v>
      </c>
      <c r="F13370" t="s">
        <v>46</v>
      </c>
      <c r="G13370" t="s">
        <v>15</v>
      </c>
      <c r="H13370">
        <v>0.10995882515566301</v>
      </c>
      <c r="I13370">
        <v>81.5</v>
      </c>
      <c r="J13370">
        <v>51.5</v>
      </c>
      <c r="K13370">
        <v>200.41062718263001</v>
      </c>
      <c r="L13370">
        <v>1.7732980828685602E-2</v>
      </c>
      <c r="M13370">
        <v>21.925438495092202</v>
      </c>
      <c r="N13370">
        <v>33032</v>
      </c>
      <c r="O13370">
        <v>0.89004117484433598</v>
      </c>
      <c r="P13370">
        <v>0.10995882515566301</v>
      </c>
    </row>
    <row r="13371" spans="1:16" x14ac:dyDescent="0.25">
      <c r="A13371">
        <v>13</v>
      </c>
      <c r="B13371">
        <v>74007</v>
      </c>
      <c r="C13371" t="s">
        <v>51</v>
      </c>
      <c r="D13371" t="s">
        <v>76</v>
      </c>
      <c r="E13371" t="s">
        <v>51</v>
      </c>
      <c r="F13371" t="s">
        <v>102</v>
      </c>
      <c r="G13371" t="s">
        <v>15</v>
      </c>
      <c r="H13371">
        <v>0.15394033699092599</v>
      </c>
      <c r="I13371">
        <v>61.4</v>
      </c>
      <c r="J13371">
        <v>28.6</v>
      </c>
      <c r="K13371">
        <v>294.98534603202802</v>
      </c>
      <c r="L13371">
        <v>7.3228974314206094E-2</v>
      </c>
      <c r="M13371">
        <v>37.602698000318</v>
      </c>
      <c r="N13371">
        <v>73029</v>
      </c>
      <c r="O13371">
        <v>0.84605966300907398</v>
      </c>
      <c r="P13371">
        <v>0.15394033699092599</v>
      </c>
    </row>
    <row r="13372" spans="1:16" x14ac:dyDescent="0.25">
      <c r="A13372">
        <v>13</v>
      </c>
      <c r="B13372">
        <v>63049</v>
      </c>
      <c r="C13372" t="s">
        <v>44</v>
      </c>
      <c r="D13372" t="s">
        <v>78</v>
      </c>
      <c r="E13372" t="s">
        <v>51</v>
      </c>
      <c r="F13372" t="s">
        <v>102</v>
      </c>
      <c r="G13372" t="s">
        <v>19</v>
      </c>
      <c r="H13372">
        <v>0.163343450886587</v>
      </c>
      <c r="I13372">
        <v>39.6</v>
      </c>
      <c r="J13372">
        <v>25.5</v>
      </c>
      <c r="K13372">
        <v>263.95539791067</v>
      </c>
      <c r="L13372">
        <v>4.0949119612978598E-2</v>
      </c>
      <c r="M13372">
        <v>38.845156551098</v>
      </c>
      <c r="N13372">
        <v>73027</v>
      </c>
      <c r="O13372">
        <v>0.83665654911341203</v>
      </c>
      <c r="P13372">
        <v>0.163343450886586</v>
      </c>
    </row>
    <row r="13373" spans="1:16" x14ac:dyDescent="0.25">
      <c r="A13373">
        <v>13</v>
      </c>
      <c r="B13373">
        <v>65037</v>
      </c>
      <c r="C13373" t="s">
        <v>44</v>
      </c>
      <c r="D13373" t="s">
        <v>96</v>
      </c>
      <c r="E13373" t="s">
        <v>44</v>
      </c>
      <c r="F13373" t="s">
        <v>78</v>
      </c>
      <c r="G13373" t="s">
        <v>15</v>
      </c>
      <c r="H13373">
        <v>0.15976565514400801</v>
      </c>
      <c r="I13373">
        <v>39.6</v>
      </c>
      <c r="J13373">
        <v>25.5</v>
      </c>
      <c r="K13373">
        <v>265.47241554633399</v>
      </c>
      <c r="L13373">
        <v>4.2535767855987401E-2</v>
      </c>
      <c r="M13373">
        <v>39.975591924973003</v>
      </c>
      <c r="N13373">
        <v>63032</v>
      </c>
      <c r="O13373">
        <v>0.84023434485599102</v>
      </c>
      <c r="P13373">
        <v>0.15976565514400801</v>
      </c>
    </row>
    <row r="13374" spans="1:16" x14ac:dyDescent="0.25">
      <c r="A13374">
        <v>13</v>
      </c>
      <c r="B13374">
        <v>26053</v>
      </c>
      <c r="C13374" t="s">
        <v>21</v>
      </c>
      <c r="D13374" t="s">
        <v>39</v>
      </c>
      <c r="E13374" t="s">
        <v>21</v>
      </c>
      <c r="F13374" t="s">
        <v>69</v>
      </c>
      <c r="G13374" t="s">
        <v>15</v>
      </c>
      <c r="H13374">
        <v>0.109445865126697</v>
      </c>
      <c r="I13374">
        <v>81.099999999999994</v>
      </c>
      <c r="J13374">
        <v>55.8</v>
      </c>
      <c r="K13374">
        <v>216.436151219707</v>
      </c>
      <c r="L13374">
        <v>1.67829368958245E-2</v>
      </c>
      <c r="M13374">
        <v>9.1526050350510708</v>
      </c>
      <c r="N13374">
        <v>29033</v>
      </c>
      <c r="O13374">
        <v>0.89055413487330304</v>
      </c>
      <c r="P13374">
        <v>0.109445865126697</v>
      </c>
    </row>
    <row r="13375" spans="1:16" x14ac:dyDescent="0.25">
      <c r="A13375">
        <v>13</v>
      </c>
      <c r="B13375">
        <v>58018</v>
      </c>
      <c r="C13375" t="s">
        <v>13</v>
      </c>
      <c r="D13375" t="s">
        <v>14</v>
      </c>
      <c r="E13375" t="s">
        <v>13</v>
      </c>
      <c r="F13375" t="s">
        <v>14</v>
      </c>
      <c r="G13375" t="s">
        <v>15</v>
      </c>
      <c r="H13375">
        <v>0.14909573623375799</v>
      </c>
      <c r="I13375">
        <v>63.9</v>
      </c>
      <c r="J13375">
        <v>45.2</v>
      </c>
      <c r="K13375">
        <v>202.05931792149599</v>
      </c>
      <c r="L13375">
        <v>2.8033103471315299E-2</v>
      </c>
      <c r="M13375">
        <v>19.847660597747002</v>
      </c>
      <c r="N13375">
        <v>58091</v>
      </c>
      <c r="O13375">
        <v>0.85090426376624095</v>
      </c>
      <c r="P13375">
        <v>0.14909573623375799</v>
      </c>
    </row>
    <row r="13376" spans="1:16" x14ac:dyDescent="0.25">
      <c r="A13376">
        <v>13</v>
      </c>
      <c r="B13376">
        <v>15113</v>
      </c>
      <c r="C13376" t="s">
        <v>24</v>
      </c>
      <c r="D13376" t="s">
        <v>60</v>
      </c>
      <c r="E13376" t="s">
        <v>24</v>
      </c>
      <c r="F13376" t="s">
        <v>61</v>
      </c>
      <c r="G13376" t="s">
        <v>15</v>
      </c>
      <c r="H13376">
        <v>1.6933513676589899E-2</v>
      </c>
      <c r="I13376">
        <v>95.7</v>
      </c>
      <c r="J13376">
        <v>42.9</v>
      </c>
      <c r="K13376">
        <v>397.06590371563499</v>
      </c>
      <c r="L13376">
        <v>1.7938135279360501E-2</v>
      </c>
      <c r="M13376">
        <v>27.045688004332799</v>
      </c>
      <c r="N13376">
        <v>13075</v>
      </c>
      <c r="O13376">
        <v>0.98306648632340998</v>
      </c>
      <c r="P13376">
        <v>1.6933513676589899E-2</v>
      </c>
    </row>
    <row r="13377" spans="1:16" x14ac:dyDescent="0.25">
      <c r="A13377">
        <v>13</v>
      </c>
      <c r="B13377">
        <v>16003</v>
      </c>
      <c r="C13377" t="s">
        <v>24</v>
      </c>
      <c r="D13377" t="s">
        <v>66</v>
      </c>
      <c r="E13377" t="s">
        <v>24</v>
      </c>
      <c r="F13377" t="s">
        <v>26</v>
      </c>
      <c r="G13377" t="s">
        <v>15</v>
      </c>
      <c r="H13377">
        <v>7.1313810126703101E-3</v>
      </c>
      <c r="I13377">
        <v>95.7</v>
      </c>
      <c r="J13377">
        <v>42.9</v>
      </c>
      <c r="K13377">
        <v>402.79209622342898</v>
      </c>
      <c r="L13377">
        <v>1.7936697232446099E-2</v>
      </c>
      <c r="M13377">
        <v>29.024628176208001</v>
      </c>
      <c r="N13377">
        <v>17067</v>
      </c>
      <c r="O13377">
        <v>0.99286861898732903</v>
      </c>
      <c r="P13377">
        <v>7.1313810126703101E-3</v>
      </c>
    </row>
    <row r="13378" spans="1:16" x14ac:dyDescent="0.25">
      <c r="A13378">
        <v>13</v>
      </c>
      <c r="B13378">
        <v>65137</v>
      </c>
      <c r="C13378" t="s">
        <v>44</v>
      </c>
      <c r="D13378" t="s">
        <v>96</v>
      </c>
      <c r="E13378" t="s">
        <v>44</v>
      </c>
      <c r="F13378" t="s">
        <v>55</v>
      </c>
      <c r="G13378" t="s">
        <v>15</v>
      </c>
      <c r="H13378">
        <v>0.165133410867703</v>
      </c>
      <c r="I13378">
        <v>39.6</v>
      </c>
      <c r="J13378">
        <v>25.5</v>
      </c>
      <c r="K13378">
        <v>259.33780346014902</v>
      </c>
      <c r="L13378">
        <v>4.08034844989957E-2</v>
      </c>
      <c r="M13378">
        <v>39.311741001297499</v>
      </c>
      <c r="N13378">
        <v>64006</v>
      </c>
      <c r="O13378">
        <v>0.83486658913229606</v>
      </c>
      <c r="P13378">
        <v>0.165133410867703</v>
      </c>
    </row>
    <row r="13379" spans="1:16" x14ac:dyDescent="0.25">
      <c r="A13379">
        <v>13</v>
      </c>
      <c r="B13379">
        <v>30023</v>
      </c>
      <c r="C13379" t="s">
        <v>58</v>
      </c>
      <c r="D13379" t="s">
        <v>59</v>
      </c>
      <c r="E13379" t="s">
        <v>58</v>
      </c>
      <c r="F13379" t="s">
        <v>105</v>
      </c>
      <c r="G13379" t="s">
        <v>15</v>
      </c>
      <c r="H13379">
        <v>0.17003149096078601</v>
      </c>
      <c r="I13379">
        <v>120.8</v>
      </c>
      <c r="J13379">
        <v>49</v>
      </c>
      <c r="K13379">
        <v>204.65825463800499</v>
      </c>
      <c r="L13379">
        <v>7.1496996988383396E-2</v>
      </c>
      <c r="M13379">
        <v>21.694900129804299</v>
      </c>
      <c r="N13379">
        <v>32006</v>
      </c>
      <c r="O13379">
        <v>0.82996850903921304</v>
      </c>
      <c r="P13379">
        <v>0.17003149096078499</v>
      </c>
    </row>
    <row r="13380" spans="1:16" x14ac:dyDescent="0.25">
      <c r="A13380">
        <v>13</v>
      </c>
      <c r="B13380">
        <v>62070</v>
      </c>
      <c r="C13380" t="s">
        <v>44</v>
      </c>
      <c r="D13380" t="s">
        <v>99</v>
      </c>
      <c r="E13380" t="s">
        <v>44</v>
      </c>
      <c r="F13380" t="s">
        <v>96</v>
      </c>
      <c r="G13380" t="s">
        <v>15</v>
      </c>
      <c r="H13380">
        <v>0.23221206193034399</v>
      </c>
      <c r="I13380">
        <v>39.6</v>
      </c>
      <c r="J13380">
        <v>25.5</v>
      </c>
      <c r="K13380">
        <v>201.50971635988799</v>
      </c>
      <c r="L13380">
        <v>3.1991606106325399E-2</v>
      </c>
      <c r="M13380">
        <v>28.7127839937171</v>
      </c>
      <c r="N13380">
        <v>65116</v>
      </c>
      <c r="O13380">
        <v>0.76778793806965495</v>
      </c>
      <c r="P13380">
        <v>0.23221206193034299</v>
      </c>
    </row>
    <row r="13381" spans="1:16" x14ac:dyDescent="0.25">
      <c r="A13381">
        <v>13</v>
      </c>
      <c r="B13381">
        <v>48042</v>
      </c>
      <c r="C13381" t="s">
        <v>27</v>
      </c>
      <c r="D13381" t="s">
        <v>71</v>
      </c>
      <c r="E13381" t="s">
        <v>27</v>
      </c>
      <c r="F13381" t="s">
        <v>71</v>
      </c>
      <c r="G13381" t="s">
        <v>15</v>
      </c>
      <c r="H13381">
        <v>0.20667494210766901</v>
      </c>
      <c r="I13381">
        <v>89.9</v>
      </c>
      <c r="J13381">
        <v>48.5</v>
      </c>
      <c r="K13381">
        <v>138.888706490636</v>
      </c>
      <c r="L13381">
        <v>1.7769236737026999E-2</v>
      </c>
      <c r="M13381">
        <v>11.286172546770301</v>
      </c>
      <c r="N13381">
        <v>48016</v>
      </c>
      <c r="O13381">
        <v>0.79332505789232999</v>
      </c>
      <c r="P13381">
        <v>0.20667494210766901</v>
      </c>
    </row>
    <row r="13382" spans="1:16" x14ac:dyDescent="0.25">
      <c r="A13382">
        <v>13</v>
      </c>
      <c r="B13382">
        <v>67007</v>
      </c>
      <c r="C13382" t="s">
        <v>36</v>
      </c>
      <c r="D13382" t="s">
        <v>113</v>
      </c>
      <c r="E13382" t="s">
        <v>36</v>
      </c>
      <c r="F13382" t="s">
        <v>80</v>
      </c>
      <c r="G13382" t="s">
        <v>15</v>
      </c>
      <c r="H13382">
        <v>0.27650668358082597</v>
      </c>
      <c r="I13382">
        <v>42.4</v>
      </c>
      <c r="J13382">
        <v>43.1</v>
      </c>
      <c r="K13382">
        <v>72.138275422832905</v>
      </c>
      <c r="L13382">
        <v>1.9347306165413001E-2</v>
      </c>
      <c r="M13382">
        <v>6.4335589889500202</v>
      </c>
      <c r="N13382">
        <v>69058</v>
      </c>
      <c r="O13382">
        <v>0.72349331641917303</v>
      </c>
      <c r="P13382">
        <v>0.27650668358082497</v>
      </c>
    </row>
    <row r="13383" spans="1:16" x14ac:dyDescent="0.25">
      <c r="A13383">
        <v>13</v>
      </c>
      <c r="B13383">
        <v>43041</v>
      </c>
      <c r="C13383" t="s">
        <v>16</v>
      </c>
      <c r="D13383" t="s">
        <v>17</v>
      </c>
      <c r="E13383" t="s">
        <v>33</v>
      </c>
      <c r="F13383" t="s">
        <v>41</v>
      </c>
      <c r="G13383" t="s">
        <v>19</v>
      </c>
      <c r="H13383">
        <v>0.273591247930563</v>
      </c>
      <c r="I13383">
        <v>61.9</v>
      </c>
      <c r="J13383">
        <v>44.8</v>
      </c>
      <c r="K13383">
        <v>74.858301213697899</v>
      </c>
      <c r="L13383">
        <v>2.21552406395524E-2</v>
      </c>
      <c r="M13383">
        <v>7.1864927544857498</v>
      </c>
      <c r="N13383">
        <v>36023</v>
      </c>
      <c r="O13383">
        <v>0.726408752069436</v>
      </c>
      <c r="P13383">
        <v>0.273591247930562</v>
      </c>
    </row>
    <row r="13384" spans="1:16" x14ac:dyDescent="0.25">
      <c r="A13384">
        <v>13</v>
      </c>
      <c r="B13384">
        <v>63064</v>
      </c>
      <c r="C13384" t="s">
        <v>44</v>
      </c>
      <c r="D13384" t="s">
        <v>78</v>
      </c>
      <c r="E13384" t="s">
        <v>44</v>
      </c>
      <c r="F13384" t="s">
        <v>96</v>
      </c>
      <c r="G13384" t="s">
        <v>15</v>
      </c>
      <c r="H13384">
        <v>0.16125977333501201</v>
      </c>
      <c r="I13384">
        <v>39.6</v>
      </c>
      <c r="J13384">
        <v>25.5</v>
      </c>
      <c r="K13384">
        <v>263.95081775633599</v>
      </c>
      <c r="L13384">
        <v>4.11083176852379E-2</v>
      </c>
      <c r="M13384">
        <v>39.584832338794399</v>
      </c>
      <c r="N13384">
        <v>65050</v>
      </c>
      <c r="O13384">
        <v>0.83874022666498704</v>
      </c>
      <c r="P13384">
        <v>0.16125977333501201</v>
      </c>
    </row>
    <row r="13385" spans="1:16" x14ac:dyDescent="0.25">
      <c r="A13385">
        <v>13</v>
      </c>
      <c r="B13385">
        <v>48019</v>
      </c>
      <c r="C13385" t="s">
        <v>27</v>
      </c>
      <c r="D13385" t="s">
        <v>71</v>
      </c>
      <c r="E13385" t="s">
        <v>27</v>
      </c>
      <c r="F13385" t="s">
        <v>95</v>
      </c>
      <c r="G13385" t="s">
        <v>15</v>
      </c>
      <c r="H13385">
        <v>0.104130762786073</v>
      </c>
      <c r="I13385">
        <v>89.9</v>
      </c>
      <c r="J13385">
        <v>48.5</v>
      </c>
      <c r="K13385">
        <v>253.08774383648199</v>
      </c>
      <c r="L13385">
        <v>3.0711539547062999E-2</v>
      </c>
      <c r="M13385">
        <v>21.239063048669198</v>
      </c>
      <c r="N13385">
        <v>45014</v>
      </c>
      <c r="O13385">
        <v>0.89586923721392597</v>
      </c>
      <c r="P13385">
        <v>0.104130762786073</v>
      </c>
    </row>
    <row r="13386" spans="1:16" x14ac:dyDescent="0.25">
      <c r="A13386">
        <v>13</v>
      </c>
      <c r="B13386">
        <v>63032</v>
      </c>
      <c r="C13386" t="s">
        <v>44</v>
      </c>
      <c r="D13386" t="s">
        <v>78</v>
      </c>
      <c r="E13386" t="s">
        <v>44</v>
      </c>
      <c r="F13386" t="s">
        <v>55</v>
      </c>
      <c r="G13386" t="s">
        <v>15</v>
      </c>
      <c r="H13386">
        <v>0.17684998258911799</v>
      </c>
      <c r="I13386">
        <v>39.6</v>
      </c>
      <c r="J13386">
        <v>25.5</v>
      </c>
      <c r="K13386">
        <v>251.339399349508</v>
      </c>
      <c r="L13386">
        <v>3.8726825642322098E-2</v>
      </c>
      <c r="M13386">
        <v>36.866560164983198</v>
      </c>
      <c r="N13386">
        <v>64008</v>
      </c>
      <c r="O13386">
        <v>0.82315001741088101</v>
      </c>
      <c r="P13386">
        <v>0.17684998258911799</v>
      </c>
    </row>
    <row r="13387" spans="1:16" x14ac:dyDescent="0.25">
      <c r="A13387">
        <v>13</v>
      </c>
      <c r="B13387">
        <v>24061</v>
      </c>
      <c r="C13387" t="s">
        <v>21</v>
      </c>
      <c r="D13387" t="s">
        <v>54</v>
      </c>
      <c r="E13387" t="s">
        <v>21</v>
      </c>
      <c r="F13387" t="s">
        <v>40</v>
      </c>
      <c r="G13387" t="s">
        <v>15</v>
      </c>
      <c r="H13387">
        <v>7.3172455946973497E-2</v>
      </c>
      <c r="I13387">
        <v>81.099999999999994</v>
      </c>
      <c r="J13387">
        <v>55.8</v>
      </c>
      <c r="K13387">
        <v>270.32582810607801</v>
      </c>
      <c r="L13387">
        <v>2.1698519971858201E-2</v>
      </c>
      <c r="M13387">
        <v>9.50902316444032</v>
      </c>
      <c r="N13387">
        <v>27012</v>
      </c>
      <c r="O13387">
        <v>0.92682754405302603</v>
      </c>
      <c r="P13387">
        <v>7.3172455946973594E-2</v>
      </c>
    </row>
    <row r="13388" spans="1:16" x14ac:dyDescent="0.25">
      <c r="A13388">
        <v>13</v>
      </c>
      <c r="B13388">
        <v>50008</v>
      </c>
      <c r="C13388" t="s">
        <v>27</v>
      </c>
      <c r="D13388" t="s">
        <v>85</v>
      </c>
      <c r="E13388" t="s">
        <v>27</v>
      </c>
      <c r="F13388" t="s">
        <v>118</v>
      </c>
      <c r="G13388" t="s">
        <v>15</v>
      </c>
      <c r="H13388">
        <v>0.13270189405899999</v>
      </c>
      <c r="I13388">
        <v>89.9</v>
      </c>
      <c r="J13388">
        <v>48.5</v>
      </c>
      <c r="K13388">
        <v>227.03142535083799</v>
      </c>
      <c r="L13388">
        <v>2.7544015717700401E-2</v>
      </c>
      <c r="M13388">
        <v>17.165053523259999</v>
      </c>
      <c r="N13388">
        <v>100005</v>
      </c>
      <c r="O13388">
        <v>0.86729810594099899</v>
      </c>
      <c r="P13388">
        <v>0.13270189405899999</v>
      </c>
    </row>
    <row r="13389" spans="1:16" x14ac:dyDescent="0.25">
      <c r="A13389">
        <v>13</v>
      </c>
      <c r="B13389">
        <v>72037</v>
      </c>
      <c r="C13389" t="s">
        <v>51</v>
      </c>
      <c r="D13389" t="s">
        <v>75</v>
      </c>
      <c r="E13389" t="s">
        <v>51</v>
      </c>
      <c r="F13389" t="s">
        <v>93</v>
      </c>
      <c r="G13389" t="s">
        <v>15</v>
      </c>
      <c r="H13389">
        <v>0.196465461246391</v>
      </c>
      <c r="I13389">
        <v>61.4</v>
      </c>
      <c r="J13389">
        <v>28.6</v>
      </c>
      <c r="K13389">
        <v>271.69924142811197</v>
      </c>
      <c r="L13389">
        <v>6.8975128964513993E-2</v>
      </c>
      <c r="M13389">
        <v>27.917629193478799</v>
      </c>
      <c r="N13389">
        <v>75016</v>
      </c>
      <c r="O13389">
        <v>0.80353453875360803</v>
      </c>
      <c r="P13389">
        <v>0.196465461246391</v>
      </c>
    </row>
    <row r="13390" spans="1:16" x14ac:dyDescent="0.25">
      <c r="A13390">
        <v>13</v>
      </c>
      <c r="B13390">
        <v>1272</v>
      </c>
      <c r="C13390" t="s">
        <v>31</v>
      </c>
      <c r="D13390" t="s">
        <v>43</v>
      </c>
      <c r="E13390" t="s">
        <v>31</v>
      </c>
      <c r="F13390" t="s">
        <v>32</v>
      </c>
      <c r="G13390" t="s">
        <v>15</v>
      </c>
      <c r="H13390">
        <v>8.8804914437471294E-2</v>
      </c>
      <c r="I13390">
        <v>106.2</v>
      </c>
      <c r="J13390">
        <v>46.2</v>
      </c>
      <c r="K13390">
        <v>270.081710358012</v>
      </c>
      <c r="L13390">
        <v>3.1029265954563501E-2</v>
      </c>
      <c r="M13390">
        <v>30.0986512266667</v>
      </c>
      <c r="N13390">
        <v>6114</v>
      </c>
      <c r="O13390">
        <v>0.91119508556252804</v>
      </c>
      <c r="P13390">
        <v>8.8804914437471294E-2</v>
      </c>
    </row>
    <row r="13391" spans="1:16" x14ac:dyDescent="0.25">
      <c r="A13391">
        <v>13</v>
      </c>
      <c r="B13391">
        <v>69022</v>
      </c>
      <c r="C13391" t="s">
        <v>36</v>
      </c>
      <c r="D13391" t="s">
        <v>80</v>
      </c>
      <c r="E13391" t="s">
        <v>36</v>
      </c>
      <c r="F13391" t="s">
        <v>38</v>
      </c>
      <c r="G13391" t="s">
        <v>15</v>
      </c>
      <c r="H13391">
        <v>0.241503810252822</v>
      </c>
      <c r="I13391">
        <v>42.4</v>
      </c>
      <c r="J13391">
        <v>43.1</v>
      </c>
      <c r="K13391">
        <v>162.23385684567199</v>
      </c>
      <c r="L13391">
        <v>0.121436634848196</v>
      </c>
      <c r="M13391">
        <v>14.3204997571082</v>
      </c>
      <c r="N13391">
        <v>66049</v>
      </c>
      <c r="O13391">
        <v>0.75849618974717703</v>
      </c>
      <c r="P13391">
        <v>0.241503810252822</v>
      </c>
    </row>
    <row r="13392" spans="1:16" x14ac:dyDescent="0.25">
      <c r="A13392">
        <v>13</v>
      </c>
      <c r="B13392">
        <v>59005</v>
      </c>
      <c r="C13392" t="s">
        <v>13</v>
      </c>
      <c r="D13392" t="s">
        <v>18</v>
      </c>
      <c r="E13392" t="s">
        <v>13</v>
      </c>
      <c r="F13392" t="s">
        <v>18</v>
      </c>
      <c r="G13392" t="s">
        <v>15</v>
      </c>
      <c r="H13392">
        <v>0.14362165581184</v>
      </c>
      <c r="I13392">
        <v>63.9</v>
      </c>
      <c r="J13392">
        <v>45.2</v>
      </c>
      <c r="K13392">
        <v>179.505024342659</v>
      </c>
      <c r="L13392">
        <v>2.5488413712854301E-2</v>
      </c>
      <c r="M13392">
        <v>26.6670043088467</v>
      </c>
      <c r="N13392">
        <v>59008</v>
      </c>
      <c r="O13392">
        <v>0.85637834418815895</v>
      </c>
      <c r="P13392">
        <v>0.14362165581184</v>
      </c>
    </row>
    <row r="13393" spans="1:16" x14ac:dyDescent="0.25">
      <c r="A13393">
        <v>13</v>
      </c>
      <c r="B13393">
        <v>48041</v>
      </c>
      <c r="C13393" t="s">
        <v>27</v>
      </c>
      <c r="D13393" t="s">
        <v>71</v>
      </c>
      <c r="E13393" t="s">
        <v>27</v>
      </c>
      <c r="F13393" t="s">
        <v>71</v>
      </c>
      <c r="G13393" t="s">
        <v>15</v>
      </c>
      <c r="H13393">
        <v>9.1201958943085096E-2</v>
      </c>
      <c r="I13393">
        <v>89.9</v>
      </c>
      <c r="J13393">
        <v>48.5</v>
      </c>
      <c r="K13393">
        <v>272.652506700206</v>
      </c>
      <c r="L13393">
        <v>3.4125556737622902E-2</v>
      </c>
      <c r="M13393">
        <v>21.5649161106519</v>
      </c>
      <c r="N13393">
        <v>48016</v>
      </c>
      <c r="O13393">
        <v>0.90879804105691497</v>
      </c>
      <c r="P13393">
        <v>9.1201958943085096E-2</v>
      </c>
    </row>
    <row r="13394" spans="1:16" x14ac:dyDescent="0.25">
      <c r="A13394">
        <v>13</v>
      </c>
      <c r="B13394">
        <v>80028</v>
      </c>
      <c r="C13394" t="s">
        <v>62</v>
      </c>
      <c r="D13394" t="s">
        <v>64</v>
      </c>
      <c r="E13394" t="s">
        <v>62</v>
      </c>
      <c r="F13394" t="s">
        <v>68</v>
      </c>
      <c r="G13394" t="s">
        <v>15</v>
      </c>
      <c r="H13394">
        <v>0.28305392930620199</v>
      </c>
      <c r="I13394">
        <v>20.8</v>
      </c>
      <c r="J13394">
        <v>27.8</v>
      </c>
      <c r="K13394">
        <v>259.71005528485398</v>
      </c>
      <c r="L13394">
        <v>0.25156202108464598</v>
      </c>
      <c r="M13394">
        <v>26.916494125609098</v>
      </c>
      <c r="N13394">
        <v>79023</v>
      </c>
      <c r="O13394">
        <v>0.71694607069379801</v>
      </c>
      <c r="P13394">
        <v>0.28305392930620099</v>
      </c>
    </row>
    <row r="13395" spans="1:16" x14ac:dyDescent="0.25">
      <c r="A13395">
        <v>13</v>
      </c>
      <c r="B13395">
        <v>71028</v>
      </c>
      <c r="C13395" t="s">
        <v>51</v>
      </c>
      <c r="D13395" t="s">
        <v>52</v>
      </c>
      <c r="E13395" t="s">
        <v>51</v>
      </c>
      <c r="F13395" t="s">
        <v>75</v>
      </c>
      <c r="G13395" t="s">
        <v>15</v>
      </c>
      <c r="H13395">
        <v>0.33686918892530698</v>
      </c>
      <c r="I13395">
        <v>61.4</v>
      </c>
      <c r="J13395">
        <v>28.6</v>
      </c>
      <c r="K13395">
        <v>71.501497749172998</v>
      </c>
      <c r="L13395">
        <v>1.03293484996253E-2</v>
      </c>
      <c r="M13395">
        <v>17.762026487822201</v>
      </c>
      <c r="N13395">
        <v>72019</v>
      </c>
      <c r="O13395">
        <v>0.66313081107469296</v>
      </c>
      <c r="P13395">
        <v>0.33686918892530598</v>
      </c>
    </row>
    <row r="13396" spans="1:16" x14ac:dyDescent="0.25">
      <c r="A13396">
        <v>13</v>
      </c>
      <c r="B13396">
        <v>15192</v>
      </c>
      <c r="C13396" t="s">
        <v>24</v>
      </c>
      <c r="D13396" t="s">
        <v>60</v>
      </c>
      <c r="E13396" t="s">
        <v>24</v>
      </c>
      <c r="F13396" t="s">
        <v>60</v>
      </c>
      <c r="G13396" t="s">
        <v>15</v>
      </c>
      <c r="H13396">
        <v>0</v>
      </c>
      <c r="I13396">
        <v>95.7</v>
      </c>
      <c r="J13396">
        <v>42.9</v>
      </c>
      <c r="K13396">
        <v>430.12784552481901</v>
      </c>
      <c r="L13396">
        <v>1.93997389354418E-2</v>
      </c>
      <c r="M13396">
        <v>29.089543286741499</v>
      </c>
      <c r="N13396">
        <v>15189</v>
      </c>
      <c r="O13396">
        <v>0.999999999999999</v>
      </c>
      <c r="P13396">
        <v>0</v>
      </c>
    </row>
    <row r="13397" spans="1:16" x14ac:dyDescent="0.25">
      <c r="A13397">
        <v>13</v>
      </c>
      <c r="B13397">
        <v>6174</v>
      </c>
      <c r="C13397" t="s">
        <v>31</v>
      </c>
      <c r="D13397" t="s">
        <v>32</v>
      </c>
      <c r="E13397" t="s">
        <v>31</v>
      </c>
      <c r="F13397" t="s">
        <v>43</v>
      </c>
      <c r="G13397" t="s">
        <v>15</v>
      </c>
      <c r="H13397">
        <v>0.20639416168519401</v>
      </c>
      <c r="I13397">
        <v>106.2</v>
      </c>
      <c r="J13397">
        <v>46.2</v>
      </c>
      <c r="K13397">
        <v>149.07870679729501</v>
      </c>
      <c r="L13397">
        <v>1.68404076271431E-2</v>
      </c>
      <c r="M13397">
        <v>16.420906945365498</v>
      </c>
      <c r="N13397">
        <v>1171</v>
      </c>
      <c r="O13397">
        <v>0.79360583831480502</v>
      </c>
      <c r="P13397">
        <v>0.20639416168519401</v>
      </c>
    </row>
    <row r="13398" spans="1:16" x14ac:dyDescent="0.25">
      <c r="A13398">
        <v>13</v>
      </c>
      <c r="B13398">
        <v>60084</v>
      </c>
      <c r="C13398" t="s">
        <v>13</v>
      </c>
      <c r="D13398" t="s">
        <v>23</v>
      </c>
      <c r="E13398" t="s">
        <v>24</v>
      </c>
      <c r="F13398" t="s">
        <v>60</v>
      </c>
      <c r="G13398" t="s">
        <v>19</v>
      </c>
      <c r="H13398">
        <v>0.29574494561381498</v>
      </c>
      <c r="I13398">
        <v>63.9</v>
      </c>
      <c r="J13398">
        <v>45.2</v>
      </c>
      <c r="K13398">
        <v>33.621027743001498</v>
      </c>
      <c r="L13398">
        <v>3.8422805435965502E-3</v>
      </c>
      <c r="M13398">
        <v>5.8656370974387002</v>
      </c>
      <c r="N13398">
        <v>15070</v>
      </c>
      <c r="O13398">
        <v>0.70425505438618397</v>
      </c>
      <c r="P13398">
        <v>0.29574494561381498</v>
      </c>
    </row>
    <row r="13399" spans="1:16" x14ac:dyDescent="0.25">
      <c r="A13399">
        <v>13</v>
      </c>
      <c r="B13399">
        <v>75084</v>
      </c>
      <c r="C13399" t="s">
        <v>51</v>
      </c>
      <c r="D13399" t="s">
        <v>93</v>
      </c>
      <c r="E13399" t="s">
        <v>51</v>
      </c>
      <c r="F13399" t="s">
        <v>52</v>
      </c>
      <c r="G13399" t="s">
        <v>15</v>
      </c>
      <c r="H13399">
        <v>0.22979650119065301</v>
      </c>
      <c r="I13399">
        <v>61.4</v>
      </c>
      <c r="J13399">
        <v>28.6</v>
      </c>
      <c r="K13399">
        <v>185.36978896041001</v>
      </c>
      <c r="L13399">
        <v>2.1080905335587801E-2</v>
      </c>
      <c r="M13399">
        <v>28.965479476954702</v>
      </c>
      <c r="N13399">
        <v>71029</v>
      </c>
      <c r="O13399">
        <v>0.77020349880934602</v>
      </c>
      <c r="P13399">
        <v>0.22979650119065301</v>
      </c>
    </row>
    <row r="13400" spans="1:16" x14ac:dyDescent="0.25">
      <c r="A13400">
        <v>13</v>
      </c>
      <c r="B13400">
        <v>17071</v>
      </c>
      <c r="C13400" t="s">
        <v>24</v>
      </c>
      <c r="D13400" t="s">
        <v>26</v>
      </c>
      <c r="E13400" t="s">
        <v>24</v>
      </c>
      <c r="F13400" t="s">
        <v>56</v>
      </c>
      <c r="G13400" t="s">
        <v>15</v>
      </c>
      <c r="H13400">
        <v>0.20105745040522799</v>
      </c>
      <c r="I13400">
        <v>95.7</v>
      </c>
      <c r="J13400">
        <v>42.9</v>
      </c>
      <c r="K13400">
        <v>182.43151653625699</v>
      </c>
      <c r="L13400">
        <v>8.5201725141984593E-3</v>
      </c>
      <c r="M13400">
        <v>13.8253117734277</v>
      </c>
      <c r="N13400">
        <v>19021</v>
      </c>
      <c r="O13400">
        <v>0.79894254959477096</v>
      </c>
      <c r="P13400">
        <v>0.20105745040522799</v>
      </c>
    </row>
    <row r="13401" spans="1:16" x14ac:dyDescent="0.25">
      <c r="A13401">
        <v>13</v>
      </c>
      <c r="B13401">
        <v>22072</v>
      </c>
      <c r="C13401" t="s">
        <v>72</v>
      </c>
      <c r="D13401" t="s">
        <v>74</v>
      </c>
      <c r="E13401" t="s">
        <v>72</v>
      </c>
      <c r="F13401" t="s">
        <v>73</v>
      </c>
      <c r="G13401" t="s">
        <v>15</v>
      </c>
      <c r="H13401">
        <v>0.169539669386503</v>
      </c>
      <c r="I13401">
        <v>47.5</v>
      </c>
      <c r="J13401">
        <v>60.4</v>
      </c>
      <c r="K13401">
        <v>115.9414744212</v>
      </c>
      <c r="L13401">
        <v>5.10453410679374E-2</v>
      </c>
      <c r="M13401">
        <v>3.0505204574611402</v>
      </c>
      <c r="N13401">
        <v>21061</v>
      </c>
      <c r="O13401">
        <v>0.830460330613496</v>
      </c>
      <c r="P13401">
        <v>0.169539669386503</v>
      </c>
    </row>
    <row r="13402" spans="1:16" x14ac:dyDescent="0.25">
      <c r="A13402">
        <v>13</v>
      </c>
      <c r="B13402">
        <v>73017</v>
      </c>
      <c r="C13402" t="s">
        <v>51</v>
      </c>
      <c r="D13402" t="s">
        <v>102</v>
      </c>
      <c r="E13402" t="s">
        <v>51</v>
      </c>
      <c r="F13402" t="s">
        <v>93</v>
      </c>
      <c r="G13402" t="s">
        <v>15</v>
      </c>
      <c r="H13402">
        <v>0.18871298528956101</v>
      </c>
      <c r="I13402">
        <v>61.4</v>
      </c>
      <c r="J13402">
        <v>28.6</v>
      </c>
      <c r="K13402">
        <v>249.42903896728299</v>
      </c>
      <c r="L13402">
        <v>7.0613798261181998E-2</v>
      </c>
      <c r="M13402">
        <v>36.162026737295001</v>
      </c>
      <c r="N13402">
        <v>75022</v>
      </c>
      <c r="O13402">
        <v>0.81128701471043796</v>
      </c>
      <c r="P13402">
        <v>0.18871298528956101</v>
      </c>
    </row>
    <row r="13403" spans="1:16" x14ac:dyDescent="0.25">
      <c r="A13403">
        <v>13</v>
      </c>
      <c r="B13403">
        <v>21095</v>
      </c>
      <c r="C13403" t="s">
        <v>72</v>
      </c>
      <c r="D13403" t="s">
        <v>73</v>
      </c>
      <c r="E13403" t="s">
        <v>72</v>
      </c>
      <c r="F13403" t="s">
        <v>73</v>
      </c>
      <c r="G13403" t="s">
        <v>15</v>
      </c>
      <c r="H13403">
        <v>0.20600619178260901</v>
      </c>
      <c r="I13403">
        <v>76.2</v>
      </c>
      <c r="J13403">
        <v>58.9</v>
      </c>
      <c r="K13403">
        <v>115.716280911605</v>
      </c>
      <c r="L13403">
        <v>7.7624061785063994E-2</v>
      </c>
      <c r="M13403">
        <v>3.3628514219603298</v>
      </c>
      <c r="N13403">
        <v>21115</v>
      </c>
      <c r="O13403">
        <v>0.79399380821738996</v>
      </c>
      <c r="P13403">
        <v>0.20600619178260901</v>
      </c>
    </row>
    <row r="13404" spans="1:16" x14ac:dyDescent="0.25">
      <c r="A13404">
        <v>13</v>
      </c>
      <c r="B13404">
        <v>15012</v>
      </c>
      <c r="C13404" t="s">
        <v>24</v>
      </c>
      <c r="D13404" t="s">
        <v>60</v>
      </c>
      <c r="E13404" t="s">
        <v>24</v>
      </c>
      <c r="F13404" t="s">
        <v>25</v>
      </c>
      <c r="G13404" t="s">
        <v>15</v>
      </c>
      <c r="H13404">
        <v>0</v>
      </c>
      <c r="I13404">
        <v>95.7</v>
      </c>
      <c r="J13404">
        <v>42.9</v>
      </c>
      <c r="K13404">
        <v>422.35959577065501</v>
      </c>
      <c r="L13404">
        <v>1.9021311139530001E-2</v>
      </c>
      <c r="M13404">
        <v>28.8250278135495</v>
      </c>
      <c r="N13404">
        <v>12070</v>
      </c>
      <c r="O13404">
        <v>0.999999999999999</v>
      </c>
      <c r="P13404">
        <v>0</v>
      </c>
    </row>
    <row r="13405" spans="1:16" x14ac:dyDescent="0.25">
      <c r="A13405">
        <v>13</v>
      </c>
      <c r="B13405">
        <v>75026</v>
      </c>
      <c r="C13405" t="s">
        <v>51</v>
      </c>
      <c r="D13405" t="s">
        <v>93</v>
      </c>
      <c r="E13405" t="s">
        <v>51</v>
      </c>
      <c r="F13405" t="s">
        <v>52</v>
      </c>
      <c r="G13405" t="s">
        <v>15</v>
      </c>
      <c r="H13405">
        <v>0.17959862491277201</v>
      </c>
      <c r="I13405">
        <v>61.4</v>
      </c>
      <c r="J13405">
        <v>28.6</v>
      </c>
      <c r="K13405">
        <v>230.73332007875899</v>
      </c>
      <c r="L13405">
        <v>2.9665090391390699E-2</v>
      </c>
      <c r="M13405">
        <v>36.738633227311396</v>
      </c>
      <c r="N13405">
        <v>71024</v>
      </c>
      <c r="O13405">
        <v>0.82040137508722699</v>
      </c>
      <c r="P13405">
        <v>0.17959862491277101</v>
      </c>
    </row>
    <row r="13406" spans="1:16" x14ac:dyDescent="0.25">
      <c r="A13406">
        <v>13</v>
      </c>
      <c r="B13406">
        <v>23083</v>
      </c>
      <c r="C13406" t="s">
        <v>21</v>
      </c>
      <c r="D13406" t="s">
        <v>89</v>
      </c>
      <c r="E13406" t="s">
        <v>21</v>
      </c>
      <c r="F13406" t="s">
        <v>40</v>
      </c>
      <c r="G13406" t="s">
        <v>15</v>
      </c>
      <c r="H13406">
        <v>0.15746775023919601</v>
      </c>
      <c r="I13406">
        <v>81.099999999999994</v>
      </c>
      <c r="J13406">
        <v>55.8</v>
      </c>
      <c r="K13406">
        <v>158.466702093885</v>
      </c>
      <c r="L13406">
        <v>1.2051042817487201E-2</v>
      </c>
      <c r="M13406">
        <v>5.7907865211031799</v>
      </c>
      <c r="N13406">
        <v>27029</v>
      </c>
      <c r="O13406">
        <v>0.84253224976080299</v>
      </c>
      <c r="P13406">
        <v>0.15746775023919601</v>
      </c>
    </row>
    <row r="13407" spans="1:16" x14ac:dyDescent="0.25">
      <c r="A13407">
        <v>13</v>
      </c>
      <c r="B13407">
        <v>15146</v>
      </c>
      <c r="C13407" t="s">
        <v>24</v>
      </c>
      <c r="D13407" t="s">
        <v>60</v>
      </c>
      <c r="E13407" t="s">
        <v>24</v>
      </c>
      <c r="F13407" t="s">
        <v>60</v>
      </c>
      <c r="G13407" t="s">
        <v>15</v>
      </c>
      <c r="H13407">
        <v>0</v>
      </c>
      <c r="I13407">
        <v>95.7</v>
      </c>
      <c r="J13407">
        <v>42.9</v>
      </c>
      <c r="K13407">
        <v>440.56949061981697</v>
      </c>
      <c r="L13407">
        <v>1.9839703875317499E-2</v>
      </c>
      <c r="M13407">
        <v>29.9884982881218</v>
      </c>
      <c r="N13407">
        <v>15077</v>
      </c>
      <c r="O13407">
        <v>0.999999999999999</v>
      </c>
      <c r="P13407">
        <v>0</v>
      </c>
    </row>
    <row r="13408" spans="1:16" x14ac:dyDescent="0.25">
      <c r="A13408">
        <v>13</v>
      </c>
      <c r="B13408">
        <v>34027</v>
      </c>
      <c r="C13408" t="s">
        <v>33</v>
      </c>
      <c r="D13408" t="s">
        <v>50</v>
      </c>
      <c r="E13408" t="s">
        <v>33</v>
      </c>
      <c r="F13408" t="s">
        <v>35</v>
      </c>
      <c r="G13408" t="s">
        <v>15</v>
      </c>
      <c r="H13408">
        <v>0.16392860657414199</v>
      </c>
      <c r="I13408">
        <v>81.5</v>
      </c>
      <c r="J13408">
        <v>51.5</v>
      </c>
      <c r="K13408">
        <v>145.153745436344</v>
      </c>
      <c r="L13408">
        <v>1.33912469732055E-2</v>
      </c>
      <c r="M13408">
        <v>15.951988438102401</v>
      </c>
      <c r="N13408">
        <v>40007</v>
      </c>
      <c r="O13408">
        <v>0.83607139342585701</v>
      </c>
      <c r="P13408">
        <v>0.16392860657414199</v>
      </c>
    </row>
    <row r="13409" spans="1:16" x14ac:dyDescent="0.25">
      <c r="A13409">
        <v>13</v>
      </c>
      <c r="B13409">
        <v>1156</v>
      </c>
      <c r="C13409" t="s">
        <v>31</v>
      </c>
      <c r="D13409" t="s">
        <v>43</v>
      </c>
      <c r="E13409" t="s">
        <v>31</v>
      </c>
      <c r="F13409" t="s">
        <v>57</v>
      </c>
      <c r="G13409" t="s">
        <v>15</v>
      </c>
      <c r="H13409">
        <v>9.30233296761315E-2</v>
      </c>
      <c r="I13409">
        <v>106.2</v>
      </c>
      <c r="J13409">
        <v>46.2</v>
      </c>
      <c r="K13409">
        <v>265.57366972139101</v>
      </c>
      <c r="L13409">
        <v>3.0337483685974002E-2</v>
      </c>
      <c r="M13409">
        <v>29.6166477366822</v>
      </c>
      <c r="N13409">
        <v>4029</v>
      </c>
      <c r="O13409">
        <v>0.90697667032386797</v>
      </c>
      <c r="P13409">
        <v>9.30233296761315E-2</v>
      </c>
    </row>
    <row r="13410" spans="1:16" x14ac:dyDescent="0.25">
      <c r="A13410">
        <v>13</v>
      </c>
      <c r="B13410">
        <v>63011</v>
      </c>
      <c r="C13410" t="s">
        <v>44</v>
      </c>
      <c r="D13410" t="s">
        <v>78</v>
      </c>
      <c r="E13410" t="s">
        <v>44</v>
      </c>
      <c r="F13410" t="s">
        <v>45</v>
      </c>
      <c r="G13410" t="s">
        <v>15</v>
      </c>
      <c r="H13410">
        <v>0.16853807469969001</v>
      </c>
      <c r="I13410">
        <v>39.6</v>
      </c>
      <c r="J13410">
        <v>25.5</v>
      </c>
      <c r="K13410">
        <v>259.270246122819</v>
      </c>
      <c r="L13410">
        <v>4.0129602432835199E-2</v>
      </c>
      <c r="M13410">
        <v>38.050330603838098</v>
      </c>
      <c r="N13410">
        <v>61015</v>
      </c>
      <c r="O13410">
        <v>0.83146192530030905</v>
      </c>
      <c r="P13410">
        <v>0.16853807469969001</v>
      </c>
    </row>
    <row r="13411" spans="1:16" x14ac:dyDescent="0.25">
      <c r="A13411">
        <v>13</v>
      </c>
      <c r="B13411">
        <v>58091</v>
      </c>
      <c r="C13411" t="s">
        <v>13</v>
      </c>
      <c r="D13411" t="s">
        <v>14</v>
      </c>
      <c r="E13411" t="s">
        <v>13</v>
      </c>
      <c r="F13411" t="s">
        <v>18</v>
      </c>
      <c r="G13411" t="s">
        <v>15</v>
      </c>
      <c r="H13411">
        <v>1.33830742645378E-2</v>
      </c>
      <c r="I13411">
        <v>63.9</v>
      </c>
      <c r="J13411">
        <v>45.2</v>
      </c>
      <c r="K13411">
        <v>345.73179625703602</v>
      </c>
      <c r="L13411">
        <v>4.8577829854548699E-2</v>
      </c>
      <c r="M13411">
        <v>35.386210679520403</v>
      </c>
      <c r="N13411">
        <v>59011</v>
      </c>
      <c r="O13411">
        <v>0.986616925735462</v>
      </c>
      <c r="P13411">
        <v>1.33830742645378E-2</v>
      </c>
    </row>
    <row r="13412" spans="1:16" x14ac:dyDescent="0.25">
      <c r="A13412">
        <v>13</v>
      </c>
      <c r="B13412">
        <v>26086</v>
      </c>
      <c r="C13412" t="s">
        <v>21</v>
      </c>
      <c r="D13412" t="s">
        <v>39</v>
      </c>
      <c r="E13412" t="s">
        <v>21</v>
      </c>
      <c r="F13412" t="s">
        <v>89</v>
      </c>
      <c r="G13412" t="s">
        <v>15</v>
      </c>
      <c r="H13412">
        <v>5.9639155284814699E-2</v>
      </c>
      <c r="I13412">
        <v>81.099999999999994</v>
      </c>
      <c r="J13412">
        <v>55.8</v>
      </c>
      <c r="K13412">
        <v>285.97919586700499</v>
      </c>
      <c r="L13412">
        <v>2.2656920011461901E-2</v>
      </c>
      <c r="M13412">
        <v>10.555475586246899</v>
      </c>
      <c r="N13412">
        <v>23059</v>
      </c>
      <c r="O13412">
        <v>0.940360844715185</v>
      </c>
      <c r="P13412">
        <v>5.9639155284814803E-2</v>
      </c>
    </row>
    <row r="13413" spans="1:16" x14ac:dyDescent="0.25">
      <c r="A13413">
        <v>13</v>
      </c>
      <c r="B13413">
        <v>79160</v>
      </c>
      <c r="C13413" t="s">
        <v>62</v>
      </c>
      <c r="D13413" t="s">
        <v>68</v>
      </c>
      <c r="E13413" t="s">
        <v>62</v>
      </c>
      <c r="F13413" t="s">
        <v>64</v>
      </c>
      <c r="G13413" t="s">
        <v>15</v>
      </c>
      <c r="H13413">
        <v>0.182477801189142</v>
      </c>
      <c r="I13413">
        <v>20.8</v>
      </c>
      <c r="J13413">
        <v>27.8</v>
      </c>
      <c r="K13413">
        <v>328.50454704795601</v>
      </c>
      <c r="L13413">
        <v>0.25731633972573797</v>
      </c>
      <c r="M13413">
        <v>45.810418396086803</v>
      </c>
      <c r="N13413">
        <v>80096</v>
      </c>
      <c r="O13413">
        <v>0.81752219881085697</v>
      </c>
      <c r="P13413">
        <v>0.182477801189142</v>
      </c>
    </row>
    <row r="13414" spans="1:16" x14ac:dyDescent="0.25">
      <c r="A13414">
        <v>13</v>
      </c>
      <c r="B13414">
        <v>42014</v>
      </c>
      <c r="C13414" t="s">
        <v>16</v>
      </c>
      <c r="D13414" t="s">
        <v>81</v>
      </c>
      <c r="E13414" t="s">
        <v>16</v>
      </c>
      <c r="F13414" t="s">
        <v>81</v>
      </c>
      <c r="G13414" t="s">
        <v>15</v>
      </c>
      <c r="H13414">
        <v>0.24797647925243901</v>
      </c>
      <c r="I13414">
        <v>61.9</v>
      </c>
      <c r="J13414">
        <v>44.8</v>
      </c>
      <c r="K13414">
        <v>119.02925843983699</v>
      </c>
      <c r="L13414">
        <v>6.4588222628525496E-2</v>
      </c>
      <c r="M13414">
        <v>12.6372864242944</v>
      </c>
      <c r="N13414">
        <v>42021</v>
      </c>
      <c r="O13414">
        <v>0.75202352074755996</v>
      </c>
      <c r="P13414">
        <v>0.24797647925243799</v>
      </c>
    </row>
    <row r="13415" spans="1:16" x14ac:dyDescent="0.25">
      <c r="A13415">
        <v>13</v>
      </c>
      <c r="B13415">
        <v>48004</v>
      </c>
      <c r="C13415" t="s">
        <v>27</v>
      </c>
      <c r="D13415" t="s">
        <v>71</v>
      </c>
      <c r="E13415" t="s">
        <v>24</v>
      </c>
      <c r="F13415" t="s">
        <v>26</v>
      </c>
      <c r="G13415" t="s">
        <v>19</v>
      </c>
      <c r="H13415">
        <v>0.216393515012819</v>
      </c>
      <c r="I13415">
        <v>89.9</v>
      </c>
      <c r="J13415">
        <v>48.5</v>
      </c>
      <c r="K13415">
        <v>128.160510295287</v>
      </c>
      <c r="L13415">
        <v>1.6258727769900901E-2</v>
      </c>
      <c r="M13415">
        <v>10.271691115113301</v>
      </c>
      <c r="N13415">
        <v>17075</v>
      </c>
      <c r="O13415">
        <v>0.78360648498718</v>
      </c>
      <c r="P13415">
        <v>0.216393515012819</v>
      </c>
    </row>
    <row r="13416" spans="1:16" x14ac:dyDescent="0.25">
      <c r="A13416">
        <v>13</v>
      </c>
      <c r="B13416">
        <v>61022</v>
      </c>
      <c r="C13416" t="s">
        <v>44</v>
      </c>
      <c r="D13416" t="s">
        <v>45</v>
      </c>
      <c r="E13416" t="s">
        <v>44</v>
      </c>
      <c r="F13416" t="s">
        <v>96</v>
      </c>
      <c r="G13416" t="s">
        <v>15</v>
      </c>
      <c r="H13416">
        <v>0.19128008067014399</v>
      </c>
      <c r="I13416">
        <v>39.6</v>
      </c>
      <c r="J13416">
        <v>25.5</v>
      </c>
      <c r="K13416">
        <v>238.75391701298801</v>
      </c>
      <c r="L13416">
        <v>3.7457090157201597E-2</v>
      </c>
      <c r="M13416">
        <v>34.728185862311697</v>
      </c>
      <c r="N13416">
        <v>65116</v>
      </c>
      <c r="O13416">
        <v>0.80871991932985499</v>
      </c>
      <c r="P13416">
        <v>0.19128008067014399</v>
      </c>
    </row>
    <row r="13417" spans="1:16" x14ac:dyDescent="0.25">
      <c r="A13417">
        <v>13</v>
      </c>
      <c r="B13417">
        <v>47014</v>
      </c>
      <c r="C13417" t="s">
        <v>27</v>
      </c>
      <c r="D13417" t="s">
        <v>92</v>
      </c>
      <c r="E13417" t="s">
        <v>27</v>
      </c>
      <c r="F13417" t="s">
        <v>82</v>
      </c>
      <c r="G13417" t="s">
        <v>15</v>
      </c>
      <c r="H13417">
        <v>0.116707125144246</v>
      </c>
      <c r="I13417">
        <v>89.9</v>
      </c>
      <c r="J13417">
        <v>48.5</v>
      </c>
      <c r="K13417">
        <v>237.960296381256</v>
      </c>
      <c r="L13417">
        <v>2.9264217640077299E-2</v>
      </c>
      <c r="M13417">
        <v>20.3101648494996</v>
      </c>
      <c r="N13417">
        <v>49007</v>
      </c>
      <c r="O13417">
        <v>0.88329287485575203</v>
      </c>
      <c r="P13417">
        <v>0.116707125144247</v>
      </c>
    </row>
    <row r="13418" spans="1:16" x14ac:dyDescent="0.25">
      <c r="A13418">
        <v>13</v>
      </c>
      <c r="B13418">
        <v>26006</v>
      </c>
      <c r="C13418" t="s">
        <v>21</v>
      </c>
      <c r="D13418" t="s">
        <v>39</v>
      </c>
      <c r="E13418" t="s">
        <v>21</v>
      </c>
      <c r="F13418" t="s">
        <v>89</v>
      </c>
      <c r="G13418" t="s">
        <v>15</v>
      </c>
      <c r="H13418">
        <v>8.9127349000211201E-2</v>
      </c>
      <c r="I13418">
        <v>81.099999999999994</v>
      </c>
      <c r="J13418">
        <v>55.8</v>
      </c>
      <c r="K13418">
        <v>253.21772801442401</v>
      </c>
      <c r="L13418">
        <v>2.0580019672863301E-2</v>
      </c>
      <c r="M13418">
        <v>7.9558254207207604</v>
      </c>
      <c r="N13418">
        <v>23052</v>
      </c>
      <c r="O13418">
        <v>0.91087265099978898</v>
      </c>
      <c r="P13418">
        <v>8.9127349000211298E-2</v>
      </c>
    </row>
    <row r="13419" spans="1:16" x14ac:dyDescent="0.25">
      <c r="A13419">
        <v>13</v>
      </c>
      <c r="B13419">
        <v>54051</v>
      </c>
      <c r="C13419" t="s">
        <v>47</v>
      </c>
      <c r="D13419" t="s">
        <v>49</v>
      </c>
      <c r="E13419" t="s">
        <v>16</v>
      </c>
      <c r="F13419" t="s">
        <v>81</v>
      </c>
      <c r="G13419" t="s">
        <v>19</v>
      </c>
      <c r="H13419">
        <v>0.238188341925168</v>
      </c>
      <c r="I13419">
        <v>84.4</v>
      </c>
      <c r="J13419">
        <v>56.3</v>
      </c>
      <c r="K13419">
        <v>53.499371613744401</v>
      </c>
      <c r="L13419">
        <v>3.09063245564422E-2</v>
      </c>
      <c r="M13419">
        <v>6.0679997999535997</v>
      </c>
      <c r="N13419">
        <v>42017</v>
      </c>
      <c r="O13419">
        <v>0.76181165807483098</v>
      </c>
      <c r="P13419">
        <v>0.238188341925167</v>
      </c>
    </row>
    <row r="13420" spans="1:16" x14ac:dyDescent="0.25">
      <c r="A13420">
        <v>13</v>
      </c>
      <c r="B13420">
        <v>58079</v>
      </c>
      <c r="C13420" t="s">
        <v>13</v>
      </c>
      <c r="D13420" t="s">
        <v>14</v>
      </c>
      <c r="E13420" t="s">
        <v>13</v>
      </c>
      <c r="F13420" t="s">
        <v>14</v>
      </c>
      <c r="G13420" t="s">
        <v>15</v>
      </c>
      <c r="H13420">
        <v>6.8142696817836801E-2</v>
      </c>
      <c r="I13420">
        <v>63.9</v>
      </c>
      <c r="J13420">
        <v>45.2</v>
      </c>
      <c r="K13420">
        <v>270.94333452694701</v>
      </c>
      <c r="L13420">
        <v>3.8986375517586103E-2</v>
      </c>
      <c r="M13420">
        <v>32.909480740798699</v>
      </c>
      <c r="N13420">
        <v>58079</v>
      </c>
      <c r="O13420">
        <v>0.93185730318216298</v>
      </c>
      <c r="P13420">
        <v>6.8142696817836496E-2</v>
      </c>
    </row>
    <row r="13421" spans="1:16" x14ac:dyDescent="0.25">
      <c r="A13421">
        <v>13</v>
      </c>
      <c r="B13421">
        <v>17189</v>
      </c>
      <c r="C13421" t="s">
        <v>24</v>
      </c>
      <c r="D13421" t="s">
        <v>26</v>
      </c>
      <c r="E13421" t="s">
        <v>24</v>
      </c>
      <c r="F13421" t="s">
        <v>25</v>
      </c>
      <c r="G13421" t="s">
        <v>15</v>
      </c>
      <c r="H13421">
        <v>0.289492504797559</v>
      </c>
      <c r="I13421">
        <v>95.7</v>
      </c>
      <c r="J13421">
        <v>42.9</v>
      </c>
      <c r="K13421">
        <v>82.655509691605502</v>
      </c>
      <c r="L13421">
        <v>3.82219330515483E-3</v>
      </c>
      <c r="M13421">
        <v>6.6545816022254698</v>
      </c>
      <c r="N13421">
        <v>12092</v>
      </c>
      <c r="O13421">
        <v>0.71050749520244005</v>
      </c>
      <c r="P13421">
        <v>0.289492504797559</v>
      </c>
    </row>
    <row r="13422" spans="1:16" x14ac:dyDescent="0.25">
      <c r="A13422">
        <v>13</v>
      </c>
      <c r="B13422">
        <v>46009</v>
      </c>
      <c r="C13422" t="s">
        <v>27</v>
      </c>
      <c r="D13422" t="s">
        <v>103</v>
      </c>
      <c r="E13422" t="s">
        <v>44</v>
      </c>
      <c r="F13422" t="s">
        <v>96</v>
      </c>
      <c r="G13422" t="s">
        <v>19</v>
      </c>
      <c r="H13422">
        <v>0.24005142571426999</v>
      </c>
      <c r="I13422">
        <v>89.9</v>
      </c>
      <c r="J13422">
        <v>48.5</v>
      </c>
      <c r="K13422">
        <v>92.355147281453597</v>
      </c>
      <c r="L13422">
        <v>1.0584895525631501E-2</v>
      </c>
      <c r="M13422">
        <v>9.7745155899021103</v>
      </c>
      <c r="N13422">
        <v>65014</v>
      </c>
      <c r="O13422">
        <v>0.75994857428572904</v>
      </c>
      <c r="P13422">
        <v>0.24005142571426999</v>
      </c>
    </row>
    <row r="13423" spans="1:16" x14ac:dyDescent="0.25">
      <c r="A13423">
        <v>13</v>
      </c>
      <c r="B13423">
        <v>9034</v>
      </c>
      <c r="C13423" t="s">
        <v>90</v>
      </c>
      <c r="D13423" t="s">
        <v>106</v>
      </c>
      <c r="E13423" t="s">
        <v>90</v>
      </c>
      <c r="F13423" t="s">
        <v>91</v>
      </c>
      <c r="G13423" t="s">
        <v>15</v>
      </c>
      <c r="H13423">
        <v>0.29369381138128198</v>
      </c>
      <c r="I13423">
        <v>96.8</v>
      </c>
      <c r="J13423">
        <v>39.799999999999997</v>
      </c>
      <c r="K13423">
        <v>115.28957940863</v>
      </c>
      <c r="L13423">
        <v>5.1224082546065197E-2</v>
      </c>
      <c r="M13423">
        <v>12.1322422609973</v>
      </c>
      <c r="N13423">
        <v>10046</v>
      </c>
      <c r="O13423">
        <v>0.70630618861871697</v>
      </c>
      <c r="P13423">
        <v>0.29369381138128198</v>
      </c>
    </row>
    <row r="13424" spans="1:16" x14ac:dyDescent="0.25">
      <c r="A13424">
        <v>13</v>
      </c>
      <c r="B13424">
        <v>26033</v>
      </c>
      <c r="C13424" t="s">
        <v>21</v>
      </c>
      <c r="D13424" t="s">
        <v>39</v>
      </c>
      <c r="E13424" t="s">
        <v>21</v>
      </c>
      <c r="F13424" t="s">
        <v>89</v>
      </c>
      <c r="G13424" t="s">
        <v>15</v>
      </c>
      <c r="H13424">
        <v>0.102482076342895</v>
      </c>
      <c r="I13424">
        <v>81.099999999999994</v>
      </c>
      <c r="J13424">
        <v>55.8</v>
      </c>
      <c r="K13424">
        <v>225.017845987561</v>
      </c>
      <c r="L13424">
        <v>1.75045696880234E-2</v>
      </c>
      <c r="M13424">
        <v>9.6042936445381706</v>
      </c>
      <c r="N13424">
        <v>23044</v>
      </c>
      <c r="O13424">
        <v>0.89751792365710403</v>
      </c>
      <c r="P13424">
        <v>0.102482076342895</v>
      </c>
    </row>
    <row r="13425" spans="1:16" x14ac:dyDescent="0.25">
      <c r="A13425">
        <v>13</v>
      </c>
      <c r="B13425">
        <v>26068</v>
      </c>
      <c r="C13425" t="s">
        <v>21</v>
      </c>
      <c r="D13425" t="s">
        <v>39</v>
      </c>
      <c r="E13425" t="s">
        <v>29</v>
      </c>
      <c r="F13425" t="s">
        <v>30</v>
      </c>
      <c r="G13425" t="s">
        <v>19</v>
      </c>
      <c r="H13425">
        <v>8.1190832461297602E-2</v>
      </c>
      <c r="I13425">
        <v>81.099999999999994</v>
      </c>
      <c r="J13425">
        <v>55.8</v>
      </c>
      <c r="K13425">
        <v>263.42975331098</v>
      </c>
      <c r="L13425">
        <v>2.1489892662576299E-2</v>
      </c>
      <c r="M13425">
        <v>8.3824954681981403</v>
      </c>
      <c r="N13425">
        <v>76048</v>
      </c>
      <c r="O13425">
        <v>0.91880916753870201</v>
      </c>
      <c r="P13425">
        <v>8.1190832461297699E-2</v>
      </c>
    </row>
    <row r="13426" spans="1:16" x14ac:dyDescent="0.25">
      <c r="A13426">
        <v>13</v>
      </c>
      <c r="B13426">
        <v>12098</v>
      </c>
      <c r="C13426" t="s">
        <v>24</v>
      </c>
      <c r="D13426" t="s">
        <v>25</v>
      </c>
      <c r="E13426" t="s">
        <v>24</v>
      </c>
      <c r="F13426" t="s">
        <v>66</v>
      </c>
      <c r="G13426" t="s">
        <v>15</v>
      </c>
      <c r="H13426">
        <v>1.08104286934577E-2</v>
      </c>
      <c r="I13426">
        <v>95.7</v>
      </c>
      <c r="J13426">
        <v>42.9</v>
      </c>
      <c r="K13426">
        <v>404.16542258989898</v>
      </c>
      <c r="L13426">
        <v>1.8198519201971099E-2</v>
      </c>
      <c r="M13426">
        <v>27.4854286084616</v>
      </c>
      <c r="N13426">
        <v>16024</v>
      </c>
      <c r="O13426">
        <v>0.98918957130654095</v>
      </c>
      <c r="P13426">
        <v>1.08104286934577E-2</v>
      </c>
    </row>
    <row r="13427" spans="1:16" x14ac:dyDescent="0.25">
      <c r="A13427">
        <v>13</v>
      </c>
      <c r="B13427">
        <v>58091</v>
      </c>
      <c r="C13427" t="s">
        <v>13</v>
      </c>
      <c r="D13427" t="s">
        <v>14</v>
      </c>
      <c r="E13427" t="s">
        <v>13</v>
      </c>
      <c r="F13427" t="s">
        <v>18</v>
      </c>
      <c r="G13427" t="s">
        <v>15</v>
      </c>
      <c r="H13427">
        <v>1.33830742645378E-2</v>
      </c>
      <c r="I13427">
        <v>63.9</v>
      </c>
      <c r="J13427">
        <v>45.2</v>
      </c>
      <c r="K13427">
        <v>345.73179625703602</v>
      </c>
      <c r="L13427">
        <v>4.8577829854548699E-2</v>
      </c>
      <c r="M13427">
        <v>35.386210679520403</v>
      </c>
      <c r="N13427">
        <v>59011</v>
      </c>
      <c r="O13427">
        <v>0.986616925735462</v>
      </c>
      <c r="P13427">
        <v>1.33830742645378E-2</v>
      </c>
    </row>
    <row r="13428" spans="1:16" x14ac:dyDescent="0.25">
      <c r="A13428">
        <v>13</v>
      </c>
      <c r="B13428">
        <v>30020</v>
      </c>
      <c r="C13428" t="s">
        <v>58</v>
      </c>
      <c r="D13428" t="s">
        <v>59</v>
      </c>
      <c r="E13428" t="s">
        <v>58</v>
      </c>
      <c r="F13428" t="s">
        <v>59</v>
      </c>
      <c r="G13428" t="s">
        <v>15</v>
      </c>
      <c r="H13428">
        <v>0.171162215994903</v>
      </c>
      <c r="I13428">
        <v>120.8</v>
      </c>
      <c r="J13428">
        <v>49</v>
      </c>
      <c r="K13428">
        <v>207.88982037232901</v>
      </c>
      <c r="L13428">
        <v>7.4781995234750501E-2</v>
      </c>
      <c r="M13428">
        <v>21.098734521368002</v>
      </c>
      <c r="N13428">
        <v>30121</v>
      </c>
      <c r="O13428">
        <v>0.828837784005096</v>
      </c>
      <c r="P13428">
        <v>0.171162215994904</v>
      </c>
    </row>
    <row r="13429" spans="1:16" x14ac:dyDescent="0.25">
      <c r="A13429">
        <v>13</v>
      </c>
      <c r="B13429">
        <v>58032</v>
      </c>
      <c r="C13429" t="s">
        <v>13</v>
      </c>
      <c r="D13429" t="s">
        <v>14</v>
      </c>
      <c r="E13429" t="s">
        <v>33</v>
      </c>
      <c r="F13429" t="s">
        <v>79</v>
      </c>
      <c r="G13429" t="s">
        <v>19</v>
      </c>
      <c r="H13429">
        <v>0.25094976747841802</v>
      </c>
      <c r="I13429">
        <v>63.9</v>
      </c>
      <c r="J13429">
        <v>45.2</v>
      </c>
      <c r="K13429">
        <v>90.086844485597794</v>
      </c>
      <c r="L13429">
        <v>1.1883326176227201E-2</v>
      </c>
      <c r="M13429">
        <v>9.0505000381600205</v>
      </c>
      <c r="N13429">
        <v>37006</v>
      </c>
      <c r="O13429">
        <v>0.74905023252158098</v>
      </c>
      <c r="P13429">
        <v>0.25094976747841802</v>
      </c>
    </row>
    <row r="13430" spans="1:16" x14ac:dyDescent="0.25">
      <c r="A13430">
        <v>13</v>
      </c>
      <c r="B13430">
        <v>63041</v>
      </c>
      <c r="C13430" t="s">
        <v>44</v>
      </c>
      <c r="D13430" t="s">
        <v>78</v>
      </c>
      <c r="E13430" t="s">
        <v>44</v>
      </c>
      <c r="F13430" t="s">
        <v>96</v>
      </c>
      <c r="G13430" t="s">
        <v>15</v>
      </c>
      <c r="H13430">
        <v>0.197505857584682</v>
      </c>
      <c r="I13430">
        <v>39.6</v>
      </c>
      <c r="J13430">
        <v>25.5</v>
      </c>
      <c r="K13430">
        <v>232.62903567172401</v>
      </c>
      <c r="L13430">
        <v>3.5627571630354397E-2</v>
      </c>
      <c r="M13430">
        <v>33.752461589964597</v>
      </c>
      <c r="N13430">
        <v>65154</v>
      </c>
      <c r="O13430">
        <v>0.80249414241531702</v>
      </c>
      <c r="P13430">
        <v>0.197505857584682</v>
      </c>
    </row>
    <row r="13431" spans="1:16" x14ac:dyDescent="0.25">
      <c r="A13431">
        <v>13</v>
      </c>
      <c r="B13431">
        <v>99001</v>
      </c>
      <c r="C13431" t="s">
        <v>33</v>
      </c>
      <c r="D13431" t="s">
        <v>35</v>
      </c>
      <c r="E13431" t="s">
        <v>33</v>
      </c>
      <c r="F13431" t="s">
        <v>35</v>
      </c>
      <c r="G13431" t="s">
        <v>15</v>
      </c>
      <c r="H13431">
        <v>0.104574886964133</v>
      </c>
      <c r="I13431">
        <v>81.5</v>
      </c>
      <c r="J13431">
        <v>51.5</v>
      </c>
      <c r="K13431">
        <v>212.03291983465499</v>
      </c>
      <c r="L13431">
        <v>1.95288052650247E-2</v>
      </c>
      <c r="M13431">
        <v>21.295346190472799</v>
      </c>
      <c r="N13431">
        <v>40012</v>
      </c>
      <c r="O13431">
        <v>0.89542511303586603</v>
      </c>
      <c r="P13431">
        <v>0.104574886964133</v>
      </c>
    </row>
    <row r="13432" spans="1:16" x14ac:dyDescent="0.25">
      <c r="A13432">
        <v>13</v>
      </c>
      <c r="B13432">
        <v>26066</v>
      </c>
      <c r="C13432" t="s">
        <v>21</v>
      </c>
      <c r="D13432" t="s">
        <v>39</v>
      </c>
      <c r="E13432" t="s">
        <v>21</v>
      </c>
      <c r="F13432" t="s">
        <v>84</v>
      </c>
      <c r="G13432" t="s">
        <v>15</v>
      </c>
      <c r="H13432">
        <v>7.3284089626543994E-2</v>
      </c>
      <c r="I13432">
        <v>81.099999999999994</v>
      </c>
      <c r="J13432">
        <v>55.8</v>
      </c>
      <c r="K13432">
        <v>272.67135387003498</v>
      </c>
      <c r="L13432">
        <v>2.2393509254559699E-2</v>
      </c>
      <c r="M13432">
        <v>9.0296458869285505</v>
      </c>
      <c r="N13432">
        <v>25021</v>
      </c>
      <c r="O13432">
        <v>0.92671591037345602</v>
      </c>
      <c r="P13432">
        <v>7.3284089626543897E-2</v>
      </c>
    </row>
    <row r="13433" spans="1:16" x14ac:dyDescent="0.25">
      <c r="A13433">
        <v>13</v>
      </c>
      <c r="B13433">
        <v>99014</v>
      </c>
      <c r="C13433" t="s">
        <v>33</v>
      </c>
      <c r="D13433" t="s">
        <v>35</v>
      </c>
      <c r="E13433" t="s">
        <v>33</v>
      </c>
      <c r="F13433" t="s">
        <v>50</v>
      </c>
      <c r="G13433" t="s">
        <v>15</v>
      </c>
      <c r="H13433">
        <v>0.115300331237483</v>
      </c>
      <c r="I13433">
        <v>81.5</v>
      </c>
      <c r="J13433">
        <v>51.5</v>
      </c>
      <c r="K13433">
        <v>198.05286213976899</v>
      </c>
      <c r="L13433">
        <v>1.8795244699204999E-2</v>
      </c>
      <c r="M13433">
        <v>20.8463846413702</v>
      </c>
      <c r="N13433">
        <v>34014</v>
      </c>
      <c r="O13433">
        <v>0.88469966876251604</v>
      </c>
      <c r="P13433">
        <v>0.115300331237483</v>
      </c>
    </row>
    <row r="13434" spans="1:16" x14ac:dyDescent="0.25">
      <c r="A13434">
        <v>13</v>
      </c>
      <c r="B13434">
        <v>99014</v>
      </c>
      <c r="C13434" t="s">
        <v>33</v>
      </c>
      <c r="D13434" t="s">
        <v>35</v>
      </c>
      <c r="E13434" t="s">
        <v>33</v>
      </c>
      <c r="F13434" t="s">
        <v>46</v>
      </c>
      <c r="G13434" t="s">
        <v>15</v>
      </c>
      <c r="H13434">
        <v>0.115300331237483</v>
      </c>
      <c r="I13434">
        <v>81.5</v>
      </c>
      <c r="J13434">
        <v>51.5</v>
      </c>
      <c r="K13434">
        <v>198.05286213976899</v>
      </c>
      <c r="L13434">
        <v>1.8795244699204999E-2</v>
      </c>
      <c r="M13434">
        <v>20.8463846413702</v>
      </c>
      <c r="N13434">
        <v>33032</v>
      </c>
      <c r="O13434">
        <v>0.88469966876251604</v>
      </c>
      <c r="P13434">
        <v>0.115300331237483</v>
      </c>
    </row>
    <row r="13435" spans="1:16" x14ac:dyDescent="0.25">
      <c r="A13435">
        <v>13</v>
      </c>
      <c r="B13435">
        <v>43053</v>
      </c>
      <c r="C13435" t="s">
        <v>16</v>
      </c>
      <c r="D13435" t="s">
        <v>17</v>
      </c>
      <c r="E13435" t="s">
        <v>24</v>
      </c>
      <c r="F13435" t="s">
        <v>26</v>
      </c>
      <c r="G13435" t="s">
        <v>19</v>
      </c>
      <c r="H13435">
        <v>0.27751645117620499</v>
      </c>
      <c r="I13435">
        <v>61.9</v>
      </c>
      <c r="J13435">
        <v>44.8</v>
      </c>
      <c r="K13435">
        <v>68.806838306937095</v>
      </c>
      <c r="L13435">
        <v>1.9054903391671599E-2</v>
      </c>
      <c r="M13435">
        <v>6.7614434513683896</v>
      </c>
      <c r="N13435">
        <v>17085</v>
      </c>
      <c r="O13435">
        <v>0.72248354882379395</v>
      </c>
      <c r="P13435">
        <v>0.27751645117620399</v>
      </c>
    </row>
    <row r="13436" spans="1:16" x14ac:dyDescent="0.25">
      <c r="A13436">
        <v>13</v>
      </c>
      <c r="B13436">
        <v>37006</v>
      </c>
      <c r="C13436" t="s">
        <v>33</v>
      </c>
      <c r="D13436" t="s">
        <v>79</v>
      </c>
      <c r="E13436" t="s">
        <v>33</v>
      </c>
      <c r="F13436" t="s">
        <v>35</v>
      </c>
      <c r="G13436" t="s">
        <v>15</v>
      </c>
      <c r="H13436">
        <v>2.27970710487242E-2</v>
      </c>
      <c r="I13436">
        <v>81.5</v>
      </c>
      <c r="J13436">
        <v>51.5</v>
      </c>
      <c r="K13436">
        <v>291.15510527056102</v>
      </c>
      <c r="L13436">
        <v>2.3992014729297701E-2</v>
      </c>
      <c r="M13436">
        <v>31.084800673569902</v>
      </c>
      <c r="N13436">
        <v>39010</v>
      </c>
      <c r="O13436">
        <v>0.97720292895127603</v>
      </c>
      <c r="P13436">
        <v>2.27970710487242E-2</v>
      </c>
    </row>
    <row r="13437" spans="1:16" x14ac:dyDescent="0.25">
      <c r="A13437">
        <v>13</v>
      </c>
      <c r="B13437">
        <v>37039</v>
      </c>
      <c r="C13437" t="s">
        <v>33</v>
      </c>
      <c r="D13437" t="s">
        <v>79</v>
      </c>
      <c r="E13437" t="s">
        <v>21</v>
      </c>
      <c r="F13437" t="s">
        <v>40</v>
      </c>
      <c r="G13437" t="s">
        <v>19</v>
      </c>
      <c r="H13437">
        <v>0.10645895391829401</v>
      </c>
      <c r="I13437">
        <v>81.5</v>
      </c>
      <c r="J13437">
        <v>51.5</v>
      </c>
      <c r="K13437">
        <v>203.47004967595299</v>
      </c>
      <c r="L13437">
        <v>1.77070280860036E-2</v>
      </c>
      <c r="M13437">
        <v>22.385346915558902</v>
      </c>
      <c r="N13437">
        <v>27012</v>
      </c>
      <c r="O13437">
        <v>0.89354104608170504</v>
      </c>
      <c r="P13437">
        <v>0.10645895391829401</v>
      </c>
    </row>
    <row r="13438" spans="1:16" x14ac:dyDescent="0.25">
      <c r="A13438">
        <v>13</v>
      </c>
      <c r="B13438">
        <v>34038</v>
      </c>
      <c r="C13438" t="s">
        <v>33</v>
      </c>
      <c r="D13438" t="s">
        <v>50</v>
      </c>
      <c r="E13438" t="s">
        <v>33</v>
      </c>
      <c r="F13438" t="s">
        <v>50</v>
      </c>
      <c r="G13438" t="s">
        <v>15</v>
      </c>
      <c r="H13438">
        <v>0.252972840070115</v>
      </c>
      <c r="I13438">
        <v>81.5</v>
      </c>
      <c r="J13438">
        <v>51.5</v>
      </c>
      <c r="K13438">
        <v>54.078359822345099</v>
      </c>
      <c r="L13438">
        <v>5.2279448435957401E-3</v>
      </c>
      <c r="M13438">
        <v>5.9034706832006298</v>
      </c>
      <c r="N13438">
        <v>34006</v>
      </c>
      <c r="O13438">
        <v>0.747027159929884</v>
      </c>
      <c r="P13438">
        <v>0.252972840070115</v>
      </c>
    </row>
    <row r="13439" spans="1:16" x14ac:dyDescent="0.25">
      <c r="A13439">
        <v>13</v>
      </c>
      <c r="B13439">
        <v>28068</v>
      </c>
      <c r="C13439" t="s">
        <v>21</v>
      </c>
      <c r="D13439" t="s">
        <v>22</v>
      </c>
      <c r="E13439" t="s">
        <v>21</v>
      </c>
      <c r="F13439" t="s">
        <v>39</v>
      </c>
      <c r="G13439" t="s">
        <v>15</v>
      </c>
      <c r="H13439">
        <v>0.101031862897192</v>
      </c>
      <c r="I13439">
        <v>81.099999999999994</v>
      </c>
      <c r="J13439">
        <v>55.8</v>
      </c>
      <c r="K13439">
        <v>230.12994658295801</v>
      </c>
      <c r="L13439">
        <v>1.82974252671637E-2</v>
      </c>
      <c r="M13439">
        <v>9.0142687336581702</v>
      </c>
      <c r="N13439">
        <v>26044</v>
      </c>
      <c r="O13439">
        <v>0.89896813710280699</v>
      </c>
      <c r="P13439">
        <v>0.101031862897192</v>
      </c>
    </row>
    <row r="13440" spans="1:16" x14ac:dyDescent="0.25">
      <c r="A13440">
        <v>13</v>
      </c>
      <c r="B13440">
        <v>9006</v>
      </c>
      <c r="C13440" t="s">
        <v>90</v>
      </c>
      <c r="D13440" t="s">
        <v>106</v>
      </c>
      <c r="E13440" t="s">
        <v>90</v>
      </c>
      <c r="F13440" t="s">
        <v>106</v>
      </c>
      <c r="G13440" t="s">
        <v>15</v>
      </c>
      <c r="H13440">
        <v>0.29111490661774803</v>
      </c>
      <c r="I13440">
        <v>96.8</v>
      </c>
      <c r="J13440">
        <v>39.799999999999997</v>
      </c>
      <c r="K13440">
        <v>113.310056950891</v>
      </c>
      <c r="L13440">
        <v>4.4810518575281802E-2</v>
      </c>
      <c r="M13440">
        <v>12.389111186549</v>
      </c>
      <c r="N13440">
        <v>9049</v>
      </c>
      <c r="O13440">
        <v>0.70888509338225103</v>
      </c>
      <c r="P13440">
        <v>0.29111490661774803</v>
      </c>
    </row>
    <row r="13441" spans="1:16" x14ac:dyDescent="0.25">
      <c r="A13441">
        <v>13</v>
      </c>
      <c r="B13441">
        <v>69004</v>
      </c>
      <c r="C13441" t="s">
        <v>36</v>
      </c>
      <c r="D13441" t="s">
        <v>80</v>
      </c>
      <c r="E13441" t="s">
        <v>33</v>
      </c>
      <c r="F13441" t="s">
        <v>46</v>
      </c>
      <c r="G13441" t="s">
        <v>19</v>
      </c>
      <c r="H13441">
        <v>0.28235257264828101</v>
      </c>
      <c r="I13441">
        <v>42.4</v>
      </c>
      <c r="J13441">
        <v>43.1</v>
      </c>
      <c r="K13441">
        <v>100.257185728446</v>
      </c>
      <c r="L13441">
        <v>9.7288651008960003E-2</v>
      </c>
      <c r="M13441">
        <v>11.0457372759736</v>
      </c>
      <c r="N13441">
        <v>33032</v>
      </c>
      <c r="O13441">
        <v>0.71764742735171805</v>
      </c>
      <c r="P13441">
        <v>0.28235257264828101</v>
      </c>
    </row>
    <row r="13442" spans="1:16" x14ac:dyDescent="0.25">
      <c r="A13442">
        <v>13</v>
      </c>
      <c r="B13442">
        <v>36007</v>
      </c>
      <c r="C13442" t="s">
        <v>33</v>
      </c>
      <c r="D13442" t="s">
        <v>41</v>
      </c>
      <c r="E13442" t="s">
        <v>33</v>
      </c>
      <c r="F13442" t="s">
        <v>50</v>
      </c>
      <c r="G13442" t="s">
        <v>15</v>
      </c>
      <c r="H13442">
        <v>9.5286901316464501E-2</v>
      </c>
      <c r="I13442">
        <v>81.5</v>
      </c>
      <c r="J13442">
        <v>51.5</v>
      </c>
      <c r="K13442">
        <v>215.14980567760699</v>
      </c>
      <c r="L13442">
        <v>1.8219086675229899E-2</v>
      </c>
      <c r="M13442">
        <v>23.4981789653046</v>
      </c>
      <c r="N13442">
        <v>34027</v>
      </c>
      <c r="O13442">
        <v>0.904713098683535</v>
      </c>
      <c r="P13442">
        <v>9.5286901316464598E-2</v>
      </c>
    </row>
    <row r="13443" spans="1:16" x14ac:dyDescent="0.25">
      <c r="A13443">
        <v>13</v>
      </c>
      <c r="B13443">
        <v>4236</v>
      </c>
      <c r="C13443" t="s">
        <v>31</v>
      </c>
      <c r="D13443" t="s">
        <v>57</v>
      </c>
      <c r="E13443" t="s">
        <v>31</v>
      </c>
      <c r="F13443" t="s">
        <v>87</v>
      </c>
      <c r="G13443" t="s">
        <v>15</v>
      </c>
      <c r="H13443">
        <v>0.23402891231550799</v>
      </c>
      <c r="I13443">
        <v>106.2</v>
      </c>
      <c r="J13443">
        <v>46.2</v>
      </c>
      <c r="K13443">
        <v>120.578861829502</v>
      </c>
      <c r="L13443">
        <v>1.49005687955827E-2</v>
      </c>
      <c r="M13443">
        <v>13.4598777480268</v>
      </c>
      <c r="N13443">
        <v>2016</v>
      </c>
      <c r="O13443">
        <v>0.76597108768449096</v>
      </c>
      <c r="P13443">
        <v>0.23402891231550799</v>
      </c>
    </row>
    <row r="13444" spans="1:16" x14ac:dyDescent="0.25">
      <c r="A13444">
        <v>13</v>
      </c>
      <c r="B13444">
        <v>97072</v>
      </c>
      <c r="C13444" t="s">
        <v>24</v>
      </c>
      <c r="D13444" t="s">
        <v>104</v>
      </c>
      <c r="E13444" t="s">
        <v>24</v>
      </c>
      <c r="F13444" t="s">
        <v>66</v>
      </c>
      <c r="G13444" t="s">
        <v>15</v>
      </c>
      <c r="H13444">
        <v>3.1938385420826901E-2</v>
      </c>
      <c r="I13444">
        <v>95.7</v>
      </c>
      <c r="J13444">
        <v>42.9</v>
      </c>
      <c r="K13444">
        <v>376.335590492054</v>
      </c>
      <c r="L13444">
        <v>1.6461779110909298E-2</v>
      </c>
      <c r="M13444">
        <v>26.620561871983</v>
      </c>
      <c r="N13444">
        <v>16198</v>
      </c>
      <c r="O13444">
        <v>0.96806161457917295</v>
      </c>
      <c r="P13444">
        <v>3.1938385420826901E-2</v>
      </c>
    </row>
    <row r="13445" spans="1:16" x14ac:dyDescent="0.25">
      <c r="A13445">
        <v>13</v>
      </c>
      <c r="B13445">
        <v>15118</v>
      </c>
      <c r="C13445" t="s">
        <v>24</v>
      </c>
      <c r="D13445" t="s">
        <v>60</v>
      </c>
      <c r="E13445" t="s">
        <v>24</v>
      </c>
      <c r="F13445" t="s">
        <v>60</v>
      </c>
      <c r="G13445" t="s">
        <v>15</v>
      </c>
      <c r="H13445">
        <v>1.1845129756187999E-3</v>
      </c>
      <c r="I13445">
        <v>95.7</v>
      </c>
      <c r="J13445">
        <v>42.9</v>
      </c>
      <c r="K13445">
        <v>414.80055646185502</v>
      </c>
      <c r="L13445">
        <v>1.8668961315442E-2</v>
      </c>
      <c r="M13445">
        <v>28.312724590321601</v>
      </c>
      <c r="N13445">
        <v>98031</v>
      </c>
      <c r="O13445">
        <v>0.99881548702438006</v>
      </c>
      <c r="P13445">
        <v>1.1845129756187999E-3</v>
      </c>
    </row>
    <row r="13446" spans="1:16" x14ac:dyDescent="0.25">
      <c r="A13446">
        <v>13</v>
      </c>
      <c r="B13446">
        <v>58116</v>
      </c>
      <c r="C13446" t="s">
        <v>13</v>
      </c>
      <c r="D13446" t="s">
        <v>14</v>
      </c>
      <c r="E13446" t="s">
        <v>13</v>
      </c>
      <c r="F13446" t="s">
        <v>14</v>
      </c>
      <c r="G13446" t="s">
        <v>15</v>
      </c>
      <c r="H13446">
        <v>0.1664843553317</v>
      </c>
      <c r="I13446">
        <v>63.9</v>
      </c>
      <c r="J13446">
        <v>45.2</v>
      </c>
      <c r="K13446">
        <v>181.18073352344999</v>
      </c>
      <c r="L13446">
        <v>2.5034788025009799E-2</v>
      </c>
      <c r="M13446">
        <v>18.383981929087401</v>
      </c>
      <c r="N13446">
        <v>58032</v>
      </c>
      <c r="O13446">
        <v>0.83351564466829897</v>
      </c>
      <c r="P13446">
        <v>0.166484355331699</v>
      </c>
    </row>
    <row r="13447" spans="1:16" x14ac:dyDescent="0.25">
      <c r="A13447">
        <v>13</v>
      </c>
      <c r="B13447">
        <v>17029</v>
      </c>
      <c r="C13447" t="s">
        <v>24</v>
      </c>
      <c r="D13447" t="s">
        <v>26</v>
      </c>
      <c r="E13447" t="s">
        <v>24</v>
      </c>
      <c r="F13447" t="s">
        <v>61</v>
      </c>
      <c r="G13447" t="s">
        <v>15</v>
      </c>
      <c r="H13447">
        <v>6.4173305781867196E-2</v>
      </c>
      <c r="I13447">
        <v>95.7</v>
      </c>
      <c r="J13447">
        <v>42.9</v>
      </c>
      <c r="K13447">
        <v>335.27280063008402</v>
      </c>
      <c r="L13447">
        <v>1.51650859541293E-2</v>
      </c>
      <c r="M13447">
        <v>25.1986909623724</v>
      </c>
      <c r="N13447">
        <v>13095</v>
      </c>
      <c r="O13447">
        <v>0.93582669421813203</v>
      </c>
      <c r="P13447">
        <v>6.4173305781867307E-2</v>
      </c>
    </row>
    <row r="13448" spans="1:16" x14ac:dyDescent="0.25">
      <c r="A13448">
        <v>13</v>
      </c>
      <c r="B13448">
        <v>15146</v>
      </c>
      <c r="C13448" t="s">
        <v>24</v>
      </c>
      <c r="D13448" t="s">
        <v>60</v>
      </c>
      <c r="E13448" t="s">
        <v>24</v>
      </c>
      <c r="F13448" t="s">
        <v>104</v>
      </c>
      <c r="G13448" t="s">
        <v>15</v>
      </c>
      <c r="H13448">
        <v>0</v>
      </c>
      <c r="I13448">
        <v>95.7</v>
      </c>
      <c r="J13448">
        <v>42.9</v>
      </c>
      <c r="K13448">
        <v>440.56949061981697</v>
      </c>
      <c r="L13448">
        <v>1.9839703875317499E-2</v>
      </c>
      <c r="M13448">
        <v>29.9884982881218</v>
      </c>
      <c r="N13448">
        <v>97048</v>
      </c>
      <c r="O13448">
        <v>0.999999999999999</v>
      </c>
      <c r="P13448">
        <v>0</v>
      </c>
    </row>
    <row r="13449" spans="1:16" x14ac:dyDescent="0.25">
      <c r="A13449">
        <v>13</v>
      </c>
      <c r="B13449">
        <v>38012</v>
      </c>
      <c r="C13449" t="s">
        <v>33</v>
      </c>
      <c r="D13449" t="s">
        <v>42</v>
      </c>
      <c r="E13449" t="s">
        <v>33</v>
      </c>
      <c r="F13449" t="s">
        <v>41</v>
      </c>
      <c r="G13449" t="s">
        <v>15</v>
      </c>
      <c r="H13449">
        <v>0.123920024013532</v>
      </c>
      <c r="I13449">
        <v>81.5</v>
      </c>
      <c r="J13449">
        <v>51.5</v>
      </c>
      <c r="K13449">
        <v>185.30977039562401</v>
      </c>
      <c r="L13449">
        <v>1.61604375020243E-2</v>
      </c>
      <c r="M13449">
        <v>20.496001958858699</v>
      </c>
      <c r="N13449">
        <v>36040</v>
      </c>
      <c r="O13449">
        <v>0.87607997598646703</v>
      </c>
      <c r="P13449">
        <v>0.123920024013532</v>
      </c>
    </row>
    <row r="13450" spans="1:16" x14ac:dyDescent="0.25">
      <c r="A13450">
        <v>13</v>
      </c>
      <c r="B13450">
        <v>63001</v>
      </c>
      <c r="C13450" t="s">
        <v>44</v>
      </c>
      <c r="D13450" t="s">
        <v>78</v>
      </c>
      <c r="E13450" t="s">
        <v>51</v>
      </c>
      <c r="F13450" t="s">
        <v>75</v>
      </c>
      <c r="G13450" t="s">
        <v>19</v>
      </c>
      <c r="H13450">
        <v>0.163577582456991</v>
      </c>
      <c r="I13450">
        <v>39.6</v>
      </c>
      <c r="J13450">
        <v>25.5</v>
      </c>
      <c r="K13450">
        <v>264.46170957052198</v>
      </c>
      <c r="L13450">
        <v>4.0990110469418597E-2</v>
      </c>
      <c r="M13450">
        <v>38.651334682510097</v>
      </c>
      <c r="N13450">
        <v>72004</v>
      </c>
      <c r="O13450">
        <v>0.83642241754300795</v>
      </c>
      <c r="P13450">
        <v>0.163577582456991</v>
      </c>
    </row>
    <row r="13451" spans="1:16" x14ac:dyDescent="0.25">
      <c r="A13451">
        <v>13</v>
      </c>
      <c r="B13451">
        <v>32006</v>
      </c>
      <c r="C13451" t="s">
        <v>58</v>
      </c>
      <c r="D13451" t="s">
        <v>105</v>
      </c>
      <c r="E13451" t="s">
        <v>115</v>
      </c>
      <c r="F13451" t="s">
        <v>116</v>
      </c>
      <c r="G13451" t="s">
        <v>19</v>
      </c>
      <c r="H13451">
        <v>0.180785886784849</v>
      </c>
      <c r="I13451">
        <v>120.8</v>
      </c>
      <c r="J13451">
        <v>49</v>
      </c>
      <c r="K13451">
        <v>167.78136604597</v>
      </c>
      <c r="L13451">
        <v>4.45519707373472E-2</v>
      </c>
      <c r="M13451">
        <v>22.223088441392299</v>
      </c>
      <c r="N13451">
        <v>70003</v>
      </c>
      <c r="O13451">
        <v>0.81921411321515003</v>
      </c>
      <c r="P13451">
        <v>0.180785886784849</v>
      </c>
    </row>
    <row r="13452" spans="1:16" x14ac:dyDescent="0.25">
      <c r="A13452">
        <v>13</v>
      </c>
      <c r="B13452">
        <v>21019</v>
      </c>
      <c r="C13452" t="s">
        <v>72</v>
      </c>
      <c r="D13452" t="s">
        <v>73</v>
      </c>
      <c r="E13452" t="s">
        <v>72</v>
      </c>
      <c r="F13452" t="s">
        <v>73</v>
      </c>
      <c r="G13452" t="s">
        <v>15</v>
      </c>
      <c r="H13452">
        <v>4.0706236225395397E-2</v>
      </c>
      <c r="I13452">
        <v>76.2</v>
      </c>
      <c r="J13452">
        <v>58.9</v>
      </c>
      <c r="K13452">
        <v>353.86896752508699</v>
      </c>
      <c r="L13452">
        <v>0.197936524600933</v>
      </c>
      <c r="M13452">
        <v>23.495690471768899</v>
      </c>
      <c r="N13452">
        <v>21061</v>
      </c>
      <c r="O13452">
        <v>0.95929376377460396</v>
      </c>
      <c r="P13452">
        <v>4.0706236225395397E-2</v>
      </c>
    </row>
    <row r="13453" spans="1:16" x14ac:dyDescent="0.25">
      <c r="A13453">
        <v>13</v>
      </c>
      <c r="B13453">
        <v>31006</v>
      </c>
      <c r="C13453" t="s">
        <v>58</v>
      </c>
      <c r="D13453" t="s">
        <v>109</v>
      </c>
      <c r="E13453" t="s">
        <v>58</v>
      </c>
      <c r="F13453" t="s">
        <v>109</v>
      </c>
      <c r="G13453" t="s">
        <v>15</v>
      </c>
      <c r="H13453">
        <v>0.16045220962663401</v>
      </c>
      <c r="I13453">
        <v>120.8</v>
      </c>
      <c r="J13453">
        <v>49</v>
      </c>
      <c r="K13453">
        <v>210.64734632715999</v>
      </c>
      <c r="L13453">
        <v>7.0279292484761405E-2</v>
      </c>
      <c r="M13453">
        <v>23.327094245516399</v>
      </c>
      <c r="N13453">
        <v>31012</v>
      </c>
      <c r="O13453">
        <v>0.83954779037336502</v>
      </c>
      <c r="P13453">
        <v>0.16045220962663401</v>
      </c>
    </row>
    <row r="13454" spans="1:16" x14ac:dyDescent="0.25">
      <c r="A13454">
        <v>13</v>
      </c>
      <c r="B13454">
        <v>58091</v>
      </c>
      <c r="C13454" t="s">
        <v>13</v>
      </c>
      <c r="D13454" t="s">
        <v>14</v>
      </c>
      <c r="E13454" t="s">
        <v>13</v>
      </c>
      <c r="F13454" t="s">
        <v>14</v>
      </c>
      <c r="G13454" t="s">
        <v>15</v>
      </c>
      <c r="H13454">
        <v>1.33830742645378E-2</v>
      </c>
      <c r="I13454">
        <v>63.9</v>
      </c>
      <c r="J13454">
        <v>45.2</v>
      </c>
      <c r="K13454">
        <v>345.73179625703602</v>
      </c>
      <c r="L13454">
        <v>4.8577829854548699E-2</v>
      </c>
      <c r="M13454">
        <v>35.386210679520403</v>
      </c>
      <c r="N13454">
        <v>58091</v>
      </c>
      <c r="O13454">
        <v>0.986616925735462</v>
      </c>
      <c r="P13454">
        <v>1.33830742645378E-2</v>
      </c>
    </row>
    <row r="13455" spans="1:16" x14ac:dyDescent="0.25">
      <c r="A13455">
        <v>13</v>
      </c>
      <c r="B13455">
        <v>63049</v>
      </c>
      <c r="C13455" t="s">
        <v>44</v>
      </c>
      <c r="D13455" t="s">
        <v>78</v>
      </c>
      <c r="E13455" t="s">
        <v>44</v>
      </c>
      <c r="F13455" t="s">
        <v>78</v>
      </c>
      <c r="G13455" t="s">
        <v>15</v>
      </c>
      <c r="H13455">
        <v>0.163343450886587</v>
      </c>
      <c r="I13455">
        <v>39.6</v>
      </c>
      <c r="J13455">
        <v>25.5</v>
      </c>
      <c r="K13455">
        <v>263.95539791067</v>
      </c>
      <c r="L13455">
        <v>4.0949119612978598E-2</v>
      </c>
      <c r="M13455">
        <v>38.845156551098</v>
      </c>
      <c r="N13455">
        <v>63049</v>
      </c>
      <c r="O13455">
        <v>0.83665654911341203</v>
      </c>
      <c r="P13455">
        <v>0.163343450886586</v>
      </c>
    </row>
    <row r="13456" spans="1:16" x14ac:dyDescent="0.25">
      <c r="A13456">
        <v>13</v>
      </c>
      <c r="B13456">
        <v>37048</v>
      </c>
      <c r="C13456" t="s">
        <v>33</v>
      </c>
      <c r="D13456" t="s">
        <v>79</v>
      </c>
      <c r="E13456" t="s">
        <v>33</v>
      </c>
      <c r="F13456" t="s">
        <v>79</v>
      </c>
      <c r="G13456" t="s">
        <v>15</v>
      </c>
      <c r="H13456">
        <v>0.14172252435716801</v>
      </c>
      <c r="I13456">
        <v>81.5</v>
      </c>
      <c r="J13456">
        <v>51.5</v>
      </c>
      <c r="K13456">
        <v>169.915025055103</v>
      </c>
      <c r="L13456">
        <v>1.4090786814000099E-2</v>
      </c>
      <c r="M13456">
        <v>17.740343881835798</v>
      </c>
      <c r="N13456">
        <v>37032</v>
      </c>
      <c r="O13456">
        <v>0.85827747564283097</v>
      </c>
      <c r="P13456">
        <v>0.14172252435716801</v>
      </c>
    </row>
    <row r="13457" spans="1:16" x14ac:dyDescent="0.25">
      <c r="A13457">
        <v>13</v>
      </c>
      <c r="B13457">
        <v>80047</v>
      </c>
      <c r="C13457" t="s">
        <v>62</v>
      </c>
      <c r="D13457" t="s">
        <v>64</v>
      </c>
      <c r="E13457" t="s">
        <v>62</v>
      </c>
      <c r="F13457" t="s">
        <v>120</v>
      </c>
      <c r="G13457" t="s">
        <v>15</v>
      </c>
      <c r="H13457">
        <v>0.30827338531784299</v>
      </c>
      <c r="I13457">
        <v>20.8</v>
      </c>
      <c r="J13457">
        <v>27.8</v>
      </c>
      <c r="K13457">
        <v>185.82580036245599</v>
      </c>
      <c r="L13457">
        <v>0.17427659032968801</v>
      </c>
      <c r="M13457">
        <v>22.738348182526</v>
      </c>
      <c r="N13457">
        <v>101010</v>
      </c>
      <c r="O13457">
        <v>0.69172661468215602</v>
      </c>
      <c r="P13457">
        <v>0.30827338531784299</v>
      </c>
    </row>
    <row r="13458" spans="1:16" x14ac:dyDescent="0.25">
      <c r="A13458">
        <v>13</v>
      </c>
      <c r="B13458">
        <v>58091</v>
      </c>
      <c r="C13458" t="s">
        <v>13</v>
      </c>
      <c r="D13458" t="s">
        <v>14</v>
      </c>
      <c r="E13458" t="s">
        <v>13</v>
      </c>
      <c r="F13458" t="s">
        <v>14</v>
      </c>
      <c r="G13458" t="s">
        <v>15</v>
      </c>
      <c r="H13458">
        <v>1.33830742645378E-2</v>
      </c>
      <c r="I13458">
        <v>63.9</v>
      </c>
      <c r="J13458">
        <v>45.2</v>
      </c>
      <c r="K13458">
        <v>345.73179625703602</v>
      </c>
      <c r="L13458">
        <v>4.8577829854548699E-2</v>
      </c>
      <c r="M13458">
        <v>35.386210679520403</v>
      </c>
      <c r="N13458">
        <v>58091</v>
      </c>
      <c r="O13458">
        <v>0.986616925735462</v>
      </c>
      <c r="P13458">
        <v>1.33830742645378E-2</v>
      </c>
    </row>
    <row r="13459" spans="1:16" x14ac:dyDescent="0.25">
      <c r="A13459">
        <v>13</v>
      </c>
      <c r="B13459">
        <v>17029</v>
      </c>
      <c r="C13459" t="s">
        <v>24</v>
      </c>
      <c r="D13459" t="s">
        <v>26</v>
      </c>
      <c r="E13459" t="s">
        <v>24</v>
      </c>
      <c r="F13459" t="s">
        <v>25</v>
      </c>
      <c r="G13459" t="s">
        <v>15</v>
      </c>
      <c r="H13459">
        <v>6.4173305781867196E-2</v>
      </c>
      <c r="I13459">
        <v>95.7</v>
      </c>
      <c r="J13459">
        <v>42.9</v>
      </c>
      <c r="K13459">
        <v>335.27280063008402</v>
      </c>
      <c r="L13459">
        <v>1.51650859541293E-2</v>
      </c>
      <c r="M13459">
        <v>25.1986909623724</v>
      </c>
      <c r="N13459">
        <v>12070</v>
      </c>
      <c r="O13459">
        <v>0.93582669421813203</v>
      </c>
      <c r="P13459">
        <v>6.4173305781867307E-2</v>
      </c>
    </row>
    <row r="13460" spans="1:16" x14ac:dyDescent="0.25">
      <c r="A13460">
        <v>13</v>
      </c>
      <c r="B13460">
        <v>63049</v>
      </c>
      <c r="C13460" t="s">
        <v>44</v>
      </c>
      <c r="D13460" t="s">
        <v>78</v>
      </c>
      <c r="E13460" t="s">
        <v>44</v>
      </c>
      <c r="F13460" t="s">
        <v>45</v>
      </c>
      <c r="G13460" t="s">
        <v>15</v>
      </c>
      <c r="H13460">
        <v>0.163343450886587</v>
      </c>
      <c r="I13460">
        <v>39.6</v>
      </c>
      <c r="J13460">
        <v>25.5</v>
      </c>
      <c r="K13460">
        <v>263.95539791067</v>
      </c>
      <c r="L13460">
        <v>4.0949119612978598E-2</v>
      </c>
      <c r="M13460">
        <v>38.845156551098</v>
      </c>
      <c r="N13460">
        <v>61057</v>
      </c>
      <c r="O13460">
        <v>0.83665654911341303</v>
      </c>
      <c r="P13460">
        <v>0.163343450886587</v>
      </c>
    </row>
    <row r="13461" spans="1:16" x14ac:dyDescent="0.25">
      <c r="A13461">
        <v>13</v>
      </c>
      <c r="B13461">
        <v>63049</v>
      </c>
      <c r="C13461" t="s">
        <v>44</v>
      </c>
      <c r="D13461" t="s">
        <v>78</v>
      </c>
      <c r="E13461" t="s">
        <v>44</v>
      </c>
      <c r="F13461" t="s">
        <v>96</v>
      </c>
      <c r="G13461" t="s">
        <v>15</v>
      </c>
      <c r="H13461">
        <v>0.163343450886587</v>
      </c>
      <c r="I13461">
        <v>39.6</v>
      </c>
      <c r="J13461">
        <v>25.5</v>
      </c>
      <c r="K13461">
        <v>263.95539791067</v>
      </c>
      <c r="L13461">
        <v>4.0949119612978598E-2</v>
      </c>
      <c r="M13461">
        <v>38.845156551098</v>
      </c>
      <c r="N13461">
        <v>65116</v>
      </c>
      <c r="O13461">
        <v>0.83665654911341203</v>
      </c>
      <c r="P13461">
        <v>0.163343450886586</v>
      </c>
    </row>
    <row r="13462" spans="1:16" x14ac:dyDescent="0.25">
      <c r="A13462">
        <v>13</v>
      </c>
      <c r="B13462">
        <v>12133</v>
      </c>
      <c r="C13462" t="s">
        <v>24</v>
      </c>
      <c r="D13462" t="s">
        <v>25</v>
      </c>
      <c r="E13462" t="s">
        <v>24</v>
      </c>
      <c r="F13462" t="s">
        <v>60</v>
      </c>
      <c r="G13462" t="s">
        <v>15</v>
      </c>
      <c r="H13462">
        <v>6.6815642213224502E-2</v>
      </c>
      <c r="I13462">
        <v>95.7</v>
      </c>
      <c r="J13462">
        <v>42.9</v>
      </c>
      <c r="K13462">
        <v>339.90611348551698</v>
      </c>
      <c r="L13462">
        <v>1.53074567632358E-2</v>
      </c>
      <c r="M13462">
        <v>23.214601422542099</v>
      </c>
      <c r="N13462">
        <v>15189</v>
      </c>
      <c r="O13462">
        <v>0.933184357786775</v>
      </c>
      <c r="P13462">
        <v>6.6815642213224405E-2</v>
      </c>
    </row>
    <row r="13463" spans="1:16" x14ac:dyDescent="0.25">
      <c r="A13463">
        <v>13</v>
      </c>
      <c r="B13463">
        <v>44066</v>
      </c>
      <c r="C13463" t="s">
        <v>16</v>
      </c>
      <c r="D13463" t="s">
        <v>86</v>
      </c>
      <c r="E13463" t="s">
        <v>44</v>
      </c>
      <c r="F13463" t="s">
        <v>99</v>
      </c>
      <c r="G13463" t="s">
        <v>19</v>
      </c>
      <c r="H13463">
        <v>0.25906040010443698</v>
      </c>
      <c r="I13463">
        <v>61.9</v>
      </c>
      <c r="J13463">
        <v>44.8</v>
      </c>
      <c r="K13463">
        <v>106.914444252423</v>
      </c>
      <c r="L13463">
        <v>4.0733638373800701E-2</v>
      </c>
      <c r="M13463">
        <v>7.6686080681315696</v>
      </c>
      <c r="N13463">
        <v>62074</v>
      </c>
      <c r="O13463">
        <v>0.74093959989556202</v>
      </c>
      <c r="P13463">
        <v>0.25906040010443598</v>
      </c>
    </row>
    <row r="13464" spans="1:16" x14ac:dyDescent="0.25">
      <c r="A13464">
        <v>13</v>
      </c>
      <c r="B13464">
        <v>17081</v>
      </c>
      <c r="C13464" t="s">
        <v>24</v>
      </c>
      <c r="D13464" t="s">
        <v>26</v>
      </c>
      <c r="E13464" t="s">
        <v>24</v>
      </c>
      <c r="F13464" t="s">
        <v>61</v>
      </c>
      <c r="G13464" t="s">
        <v>15</v>
      </c>
      <c r="H13464">
        <v>7.0262278299925401E-2</v>
      </c>
      <c r="I13464">
        <v>95.7</v>
      </c>
      <c r="J13464">
        <v>42.9</v>
      </c>
      <c r="K13464">
        <v>328.39917443343398</v>
      </c>
      <c r="L13464">
        <v>1.4731998143902801E-2</v>
      </c>
      <c r="M13464">
        <v>24.687139195543001</v>
      </c>
      <c r="N13464">
        <v>13206</v>
      </c>
      <c r="O13464">
        <v>0.92973772170007396</v>
      </c>
      <c r="P13464">
        <v>7.0262278299925401E-2</v>
      </c>
    </row>
    <row r="13465" spans="1:16" x14ac:dyDescent="0.25">
      <c r="A13465">
        <v>13</v>
      </c>
      <c r="B13465">
        <v>55023</v>
      </c>
      <c r="C13465" t="s">
        <v>47</v>
      </c>
      <c r="D13465" t="s">
        <v>48</v>
      </c>
      <c r="E13465" t="s">
        <v>72</v>
      </c>
      <c r="F13465" t="s">
        <v>73</v>
      </c>
      <c r="G13465" t="s">
        <v>19</v>
      </c>
      <c r="H13465">
        <v>0.268815441245572</v>
      </c>
      <c r="I13465">
        <v>84.4</v>
      </c>
      <c r="J13465">
        <v>56.3</v>
      </c>
      <c r="K13465">
        <v>14.5901500492637</v>
      </c>
      <c r="L13465">
        <v>1.04793426611064E-2</v>
      </c>
      <c r="M13465">
        <v>1.4109799916161401</v>
      </c>
      <c r="N13465">
        <v>21077</v>
      </c>
      <c r="O13465">
        <v>0.73118455875442701</v>
      </c>
      <c r="P13465">
        <v>0.268815441245571</v>
      </c>
    </row>
    <row r="13466" spans="1:16" x14ac:dyDescent="0.25">
      <c r="A13466">
        <v>13</v>
      </c>
      <c r="B13466">
        <v>54009</v>
      </c>
      <c r="C13466" t="s">
        <v>47</v>
      </c>
      <c r="D13466" t="s">
        <v>49</v>
      </c>
      <c r="E13466" t="s">
        <v>47</v>
      </c>
      <c r="F13466" t="s">
        <v>49</v>
      </c>
      <c r="G13466" t="s">
        <v>15</v>
      </c>
      <c r="H13466">
        <v>0.270937486213704</v>
      </c>
      <c r="I13466">
        <v>84.4</v>
      </c>
      <c r="J13466">
        <v>56.3</v>
      </c>
      <c r="K13466">
        <v>36.178304371766103</v>
      </c>
      <c r="L13466">
        <v>4.1131511151065503E-2</v>
      </c>
      <c r="M13466">
        <v>0.77098334957068504</v>
      </c>
      <c r="N13466">
        <v>54039</v>
      </c>
      <c r="O13466">
        <v>0.72906251378629505</v>
      </c>
      <c r="P13466">
        <v>0.270937486213704</v>
      </c>
    </row>
    <row r="13467" spans="1:16" x14ac:dyDescent="0.25">
      <c r="A13467">
        <v>13</v>
      </c>
      <c r="B13467">
        <v>1189</v>
      </c>
      <c r="C13467" t="s">
        <v>31</v>
      </c>
      <c r="D13467" t="s">
        <v>43</v>
      </c>
      <c r="E13467" t="s">
        <v>31</v>
      </c>
      <c r="F13467" t="s">
        <v>114</v>
      </c>
      <c r="G13467" t="s">
        <v>15</v>
      </c>
      <c r="H13467">
        <v>9.9837094837161897E-2</v>
      </c>
      <c r="I13467">
        <v>106.2</v>
      </c>
      <c r="J13467">
        <v>46.2</v>
      </c>
      <c r="K13467">
        <v>258.45354697661401</v>
      </c>
      <c r="L13467">
        <v>2.9766893159410598E-2</v>
      </c>
      <c r="M13467">
        <v>28.893005399485599</v>
      </c>
      <c r="N13467">
        <v>5005</v>
      </c>
      <c r="O13467">
        <v>0.90016290516283803</v>
      </c>
      <c r="P13467">
        <v>9.9837094837161994E-2</v>
      </c>
    </row>
    <row r="13468" spans="1:16" x14ac:dyDescent="0.25">
      <c r="A13468">
        <v>13</v>
      </c>
      <c r="B13468">
        <v>21037</v>
      </c>
      <c r="C13468" t="s">
        <v>72</v>
      </c>
      <c r="D13468" t="s">
        <v>73</v>
      </c>
      <c r="E13468" t="s">
        <v>72</v>
      </c>
      <c r="F13468" t="s">
        <v>73</v>
      </c>
      <c r="G13468" t="s">
        <v>15</v>
      </c>
      <c r="H13468">
        <v>0.14469008876518599</v>
      </c>
      <c r="I13468">
        <v>76.2</v>
      </c>
      <c r="J13468">
        <v>58.9</v>
      </c>
      <c r="K13468">
        <v>219.41598789865799</v>
      </c>
      <c r="L13468">
        <v>0.13340596556018899</v>
      </c>
      <c r="M13468">
        <v>9.0697448741253801</v>
      </c>
      <c r="N13468">
        <v>21051</v>
      </c>
      <c r="O13468">
        <v>0.85530991123481304</v>
      </c>
      <c r="P13468">
        <v>0.14469008876518599</v>
      </c>
    </row>
    <row r="13469" spans="1:16" x14ac:dyDescent="0.25">
      <c r="A13469">
        <v>13</v>
      </c>
      <c r="B13469">
        <v>66075</v>
      </c>
      <c r="C13469" t="s">
        <v>36</v>
      </c>
      <c r="D13469" t="s">
        <v>38</v>
      </c>
      <c r="E13469" t="s">
        <v>36</v>
      </c>
      <c r="F13469" t="s">
        <v>37</v>
      </c>
      <c r="G13469" t="s">
        <v>15</v>
      </c>
      <c r="H13469">
        <v>0.267274153243588</v>
      </c>
      <c r="I13469">
        <v>42.4</v>
      </c>
      <c r="J13469">
        <v>43.1</v>
      </c>
      <c r="K13469">
        <v>110.543272743497</v>
      </c>
      <c r="L13469">
        <v>6.88346498248191E-2</v>
      </c>
      <c r="M13469">
        <v>8.8739675925621402</v>
      </c>
      <c r="N13469">
        <v>68027</v>
      </c>
      <c r="O13469">
        <v>0.73272584675641095</v>
      </c>
      <c r="P13469">
        <v>0.267274153243588</v>
      </c>
    </row>
    <row r="13470" spans="1:16" x14ac:dyDescent="0.25">
      <c r="A13470">
        <v>13</v>
      </c>
      <c r="B13470">
        <v>108015</v>
      </c>
      <c r="C13470" t="s">
        <v>24</v>
      </c>
      <c r="D13470" t="s">
        <v>104</v>
      </c>
      <c r="E13470" t="s">
        <v>24</v>
      </c>
      <c r="F13470" t="s">
        <v>66</v>
      </c>
      <c r="G13470" t="s">
        <v>15</v>
      </c>
      <c r="H13470">
        <v>0</v>
      </c>
      <c r="I13470">
        <v>95.7</v>
      </c>
      <c r="J13470">
        <v>42.9</v>
      </c>
      <c r="K13470">
        <v>415.88443722285899</v>
      </c>
      <c r="L13470">
        <v>1.8392716330568201E-2</v>
      </c>
      <c r="M13470">
        <v>29.093303531381299</v>
      </c>
      <c r="N13470">
        <v>16153</v>
      </c>
      <c r="O13470">
        <v>0.999999999999999</v>
      </c>
      <c r="P13470">
        <v>0</v>
      </c>
    </row>
    <row r="13471" spans="1:16" x14ac:dyDescent="0.25">
      <c r="A13471">
        <v>13</v>
      </c>
      <c r="B13471">
        <v>29017</v>
      </c>
      <c r="C13471" t="s">
        <v>21</v>
      </c>
      <c r="D13471" t="s">
        <v>69</v>
      </c>
      <c r="E13471" t="s">
        <v>21</v>
      </c>
      <c r="F13471" t="s">
        <v>69</v>
      </c>
      <c r="G13471" t="s">
        <v>15</v>
      </c>
      <c r="H13471">
        <v>0.192993691279886</v>
      </c>
      <c r="I13471">
        <v>81.099999999999994</v>
      </c>
      <c r="J13471">
        <v>55.8</v>
      </c>
      <c r="K13471">
        <v>107.422821534283</v>
      </c>
      <c r="L13471">
        <v>8.4257803156571904E-3</v>
      </c>
      <c r="M13471">
        <v>5.2305940813201</v>
      </c>
      <c r="N13471">
        <v>29041</v>
      </c>
      <c r="O13471">
        <v>0.80700630872011303</v>
      </c>
      <c r="P13471">
        <v>0.192993691279886</v>
      </c>
    </row>
    <row r="13472" spans="1:16" x14ac:dyDescent="0.25">
      <c r="A13472">
        <v>13</v>
      </c>
      <c r="B13472">
        <v>1156</v>
      </c>
      <c r="C13472" t="s">
        <v>31</v>
      </c>
      <c r="D13472" t="s">
        <v>43</v>
      </c>
      <c r="E13472" t="s">
        <v>31</v>
      </c>
      <c r="F13472" t="s">
        <v>77</v>
      </c>
      <c r="G13472" t="s">
        <v>15</v>
      </c>
      <c r="H13472">
        <v>9.30233296761315E-2</v>
      </c>
      <c r="I13472">
        <v>106.2</v>
      </c>
      <c r="J13472">
        <v>46.2</v>
      </c>
      <c r="K13472">
        <v>265.57366972139101</v>
      </c>
      <c r="L13472">
        <v>3.0337483685974002E-2</v>
      </c>
      <c r="M13472">
        <v>29.6166477366822</v>
      </c>
      <c r="N13472">
        <v>3024</v>
      </c>
      <c r="O13472">
        <v>0.90697667032386797</v>
      </c>
      <c r="P13472">
        <v>9.3023329676131597E-2</v>
      </c>
    </row>
    <row r="13473" spans="1:16" x14ac:dyDescent="0.25">
      <c r="A13473">
        <v>13</v>
      </c>
      <c r="B13473">
        <v>18153</v>
      </c>
      <c r="C13473" t="s">
        <v>24</v>
      </c>
      <c r="D13473" t="s">
        <v>53</v>
      </c>
      <c r="E13473" t="s">
        <v>24</v>
      </c>
      <c r="F13473" t="s">
        <v>60</v>
      </c>
      <c r="G13473" t="s">
        <v>15</v>
      </c>
      <c r="H13473">
        <v>0.13601642181575399</v>
      </c>
      <c r="I13473">
        <v>95.7</v>
      </c>
      <c r="J13473">
        <v>42.9</v>
      </c>
      <c r="K13473">
        <v>261.830630222558</v>
      </c>
      <c r="L13473">
        <v>1.21873817377205E-2</v>
      </c>
      <c r="M13473">
        <v>17.698616899522701</v>
      </c>
      <c r="N13473">
        <v>15182</v>
      </c>
      <c r="O13473">
        <v>0.86398357818424598</v>
      </c>
      <c r="P13473">
        <v>0.13601642181575399</v>
      </c>
    </row>
    <row r="13474" spans="1:16" x14ac:dyDescent="0.25">
      <c r="A13474">
        <v>13</v>
      </c>
      <c r="B13474">
        <v>50026</v>
      </c>
      <c r="C13474" t="s">
        <v>27</v>
      </c>
      <c r="D13474" t="s">
        <v>85</v>
      </c>
      <c r="E13474" t="s">
        <v>27</v>
      </c>
      <c r="F13474" t="s">
        <v>71</v>
      </c>
      <c r="G13474" t="s">
        <v>15</v>
      </c>
      <c r="H13474">
        <v>9.7801245268238995E-2</v>
      </c>
      <c r="I13474">
        <v>89.9</v>
      </c>
      <c r="J13474">
        <v>48.5</v>
      </c>
      <c r="K13474">
        <v>264.23579676475703</v>
      </c>
      <c r="L13474">
        <v>3.2117348408939699E-2</v>
      </c>
      <c r="M13474">
        <v>20.9783671557974</v>
      </c>
      <c r="N13474">
        <v>48032</v>
      </c>
      <c r="O13474">
        <v>0.90219875473176003</v>
      </c>
      <c r="P13474">
        <v>9.7801245268238995E-2</v>
      </c>
    </row>
    <row r="13475" spans="1:16" x14ac:dyDescent="0.25">
      <c r="A13475">
        <v>13</v>
      </c>
      <c r="B13475">
        <v>10025</v>
      </c>
      <c r="C13475" t="s">
        <v>90</v>
      </c>
      <c r="D13475" t="s">
        <v>91</v>
      </c>
      <c r="E13475" t="s">
        <v>90</v>
      </c>
      <c r="F13475" t="s">
        <v>91</v>
      </c>
      <c r="G13475" t="s">
        <v>15</v>
      </c>
      <c r="H13475">
        <v>0.301973168835802</v>
      </c>
      <c r="I13475">
        <v>96.8</v>
      </c>
      <c r="J13475">
        <v>39.799999999999997</v>
      </c>
      <c r="K13475">
        <v>105.384785188089</v>
      </c>
      <c r="L13475">
        <v>5.4113877318887497E-2</v>
      </c>
      <c r="M13475">
        <v>12.164623585346</v>
      </c>
      <c r="N13475">
        <v>10025</v>
      </c>
      <c r="O13475">
        <v>0.69802683116419695</v>
      </c>
      <c r="P13475">
        <v>0.301973168835802</v>
      </c>
    </row>
    <row r="13476" spans="1:16" x14ac:dyDescent="0.25">
      <c r="A13476">
        <v>13</v>
      </c>
      <c r="B13476">
        <v>43004</v>
      </c>
      <c r="C13476" t="s">
        <v>16</v>
      </c>
      <c r="D13476" t="s">
        <v>17</v>
      </c>
      <c r="E13476" t="s">
        <v>44</v>
      </c>
      <c r="F13476" t="s">
        <v>78</v>
      </c>
      <c r="G13476" t="s">
        <v>19</v>
      </c>
      <c r="H13476">
        <v>0.28780633833227798</v>
      </c>
      <c r="I13476">
        <v>61.9</v>
      </c>
      <c r="J13476">
        <v>44.8</v>
      </c>
      <c r="K13476">
        <v>53.073282199718101</v>
      </c>
      <c r="L13476">
        <v>1.05381467300007E-2</v>
      </c>
      <c r="M13476">
        <v>5.5495347986973398</v>
      </c>
      <c r="N13476">
        <v>63057</v>
      </c>
      <c r="O13476">
        <v>0.71219366166772102</v>
      </c>
      <c r="P13476">
        <v>0.28780633833227798</v>
      </c>
    </row>
    <row r="13477" spans="1:16" x14ac:dyDescent="0.25">
      <c r="A13477">
        <v>13</v>
      </c>
      <c r="B13477">
        <v>75031</v>
      </c>
      <c r="C13477" t="s">
        <v>51</v>
      </c>
      <c r="D13477" t="s">
        <v>93</v>
      </c>
      <c r="E13477" t="s">
        <v>51</v>
      </c>
      <c r="F13477" t="s">
        <v>112</v>
      </c>
      <c r="G13477" t="s">
        <v>15</v>
      </c>
      <c r="H13477">
        <v>0.17577744461764999</v>
      </c>
      <c r="I13477">
        <v>61.4</v>
      </c>
      <c r="J13477">
        <v>28.6</v>
      </c>
      <c r="K13477">
        <v>232.276890434335</v>
      </c>
      <c r="L13477">
        <v>3.3189922426974397E-2</v>
      </c>
      <c r="M13477">
        <v>38.277104017340001</v>
      </c>
      <c r="N13477">
        <v>110001</v>
      </c>
      <c r="O13477">
        <v>0.82422255538234901</v>
      </c>
      <c r="P13477">
        <v>0.17577744461764999</v>
      </c>
    </row>
    <row r="13478" spans="1:16" x14ac:dyDescent="0.25">
      <c r="A13478">
        <v>13</v>
      </c>
      <c r="B13478">
        <v>30016</v>
      </c>
      <c r="C13478" t="s">
        <v>58</v>
      </c>
      <c r="D13478" t="s">
        <v>59</v>
      </c>
      <c r="E13478" t="s">
        <v>58</v>
      </c>
      <c r="F13478" t="s">
        <v>105</v>
      </c>
      <c r="G13478" t="s">
        <v>15</v>
      </c>
      <c r="H13478">
        <v>0.16875286012704899</v>
      </c>
      <c r="I13478">
        <v>120.8</v>
      </c>
      <c r="J13478">
        <v>49</v>
      </c>
      <c r="K13478">
        <v>217.729545794258</v>
      </c>
      <c r="L13478">
        <v>8.1794892814604295E-2</v>
      </c>
      <c r="M13478">
        <v>20.770476611401499</v>
      </c>
      <c r="N13478">
        <v>32006</v>
      </c>
      <c r="O13478">
        <v>0.83124713987294996</v>
      </c>
      <c r="P13478">
        <v>0.16875286012704899</v>
      </c>
    </row>
    <row r="13479" spans="1:16" x14ac:dyDescent="0.25">
      <c r="A13479">
        <v>13</v>
      </c>
      <c r="B13479">
        <v>27008</v>
      </c>
      <c r="C13479" t="s">
        <v>21</v>
      </c>
      <c r="D13479" t="s">
        <v>40</v>
      </c>
      <c r="E13479" t="s">
        <v>21</v>
      </c>
      <c r="F13479" t="s">
        <v>54</v>
      </c>
      <c r="G13479" t="s">
        <v>15</v>
      </c>
      <c r="H13479">
        <v>0.13687747460095301</v>
      </c>
      <c r="I13479">
        <v>81.099999999999994</v>
      </c>
      <c r="J13479">
        <v>55.8</v>
      </c>
      <c r="K13479">
        <v>182.812257662631</v>
      </c>
      <c r="L13479">
        <v>1.38472516218175E-2</v>
      </c>
      <c r="M13479">
        <v>7.3142157073246103</v>
      </c>
      <c r="N13479">
        <v>24116</v>
      </c>
      <c r="O13479">
        <v>0.86312252539904599</v>
      </c>
      <c r="P13479">
        <v>0.13687747460095301</v>
      </c>
    </row>
    <row r="13480" spans="1:16" x14ac:dyDescent="0.25">
      <c r="A13480">
        <v>13</v>
      </c>
      <c r="B13480">
        <v>63006</v>
      </c>
      <c r="C13480" t="s">
        <v>44</v>
      </c>
      <c r="D13480" t="s">
        <v>78</v>
      </c>
      <c r="E13480" t="s">
        <v>44</v>
      </c>
      <c r="F13480" t="s">
        <v>45</v>
      </c>
      <c r="G13480" t="s">
        <v>15</v>
      </c>
      <c r="H13480">
        <v>0.209747935848277</v>
      </c>
      <c r="I13480">
        <v>39.6</v>
      </c>
      <c r="J13480">
        <v>25.5</v>
      </c>
      <c r="K13480">
        <v>220.99120813827599</v>
      </c>
      <c r="L13480">
        <v>3.3852411178298202E-2</v>
      </c>
      <c r="M13480">
        <v>32.048413908781498</v>
      </c>
      <c r="N13480">
        <v>61022</v>
      </c>
      <c r="O13480">
        <v>0.790252064151722</v>
      </c>
      <c r="P13480">
        <v>0.209747935848277</v>
      </c>
    </row>
    <row r="13481" spans="1:16" x14ac:dyDescent="0.25">
      <c r="A13481">
        <v>13</v>
      </c>
      <c r="B13481">
        <v>61074</v>
      </c>
      <c r="C13481" t="s">
        <v>44</v>
      </c>
      <c r="D13481" t="s">
        <v>45</v>
      </c>
      <c r="E13481" t="s">
        <v>44</v>
      </c>
      <c r="F13481" t="s">
        <v>96</v>
      </c>
      <c r="G13481" t="s">
        <v>15</v>
      </c>
      <c r="H13481">
        <v>0.20827119904755401</v>
      </c>
      <c r="I13481">
        <v>39.6</v>
      </c>
      <c r="J13481">
        <v>25.5</v>
      </c>
      <c r="K13481">
        <v>222.16760011167</v>
      </c>
      <c r="L13481">
        <v>3.3908109392113903E-2</v>
      </c>
      <c r="M13481">
        <v>32.281200050711497</v>
      </c>
      <c r="N13481">
        <v>65135</v>
      </c>
      <c r="O13481">
        <v>0.79172880095244502</v>
      </c>
      <c r="P13481">
        <v>0.20827119904755401</v>
      </c>
    </row>
    <row r="13482" spans="1:16" x14ac:dyDescent="0.25">
      <c r="A13482">
        <v>13</v>
      </c>
      <c r="B13482">
        <v>15146</v>
      </c>
      <c r="C13482" t="s">
        <v>24</v>
      </c>
      <c r="D13482" t="s">
        <v>60</v>
      </c>
      <c r="E13482" t="s">
        <v>24</v>
      </c>
      <c r="F13482" t="s">
        <v>56</v>
      </c>
      <c r="G13482" t="s">
        <v>15</v>
      </c>
      <c r="H13482">
        <v>0</v>
      </c>
      <c r="I13482">
        <v>95.7</v>
      </c>
      <c r="J13482">
        <v>42.9</v>
      </c>
      <c r="K13482">
        <v>440.56949061981697</v>
      </c>
      <c r="L13482">
        <v>1.9839703875317499E-2</v>
      </c>
      <c r="M13482">
        <v>29.9884982881218</v>
      </c>
      <c r="N13482">
        <v>20049</v>
      </c>
      <c r="O13482">
        <v>0.999999999999999</v>
      </c>
      <c r="P13482">
        <v>0</v>
      </c>
    </row>
    <row r="13483" spans="1:16" x14ac:dyDescent="0.25">
      <c r="A13483">
        <v>13</v>
      </c>
      <c r="B13483">
        <v>99014</v>
      </c>
      <c r="C13483" t="s">
        <v>33</v>
      </c>
      <c r="D13483" t="s">
        <v>35</v>
      </c>
      <c r="E13483" t="s">
        <v>33</v>
      </c>
      <c r="F13483" t="s">
        <v>35</v>
      </c>
      <c r="G13483" t="s">
        <v>15</v>
      </c>
      <c r="H13483">
        <v>0.115300331237483</v>
      </c>
      <c r="I13483">
        <v>81.5</v>
      </c>
      <c r="J13483">
        <v>51.5</v>
      </c>
      <c r="K13483">
        <v>198.05286213976899</v>
      </c>
      <c r="L13483">
        <v>1.8795244699204999E-2</v>
      </c>
      <c r="M13483">
        <v>20.8463846413702</v>
      </c>
      <c r="N13483">
        <v>99014</v>
      </c>
      <c r="O13483">
        <v>0.88469966876251604</v>
      </c>
      <c r="P13483">
        <v>0.115300331237483</v>
      </c>
    </row>
    <row r="13484" spans="1:16" x14ac:dyDescent="0.25">
      <c r="A13484">
        <v>13</v>
      </c>
      <c r="B13484">
        <v>43015</v>
      </c>
      <c r="C13484" t="s">
        <v>16</v>
      </c>
      <c r="D13484" t="s">
        <v>17</v>
      </c>
      <c r="E13484" t="s">
        <v>16</v>
      </c>
      <c r="F13484" t="s">
        <v>86</v>
      </c>
      <c r="G13484" t="s">
        <v>15</v>
      </c>
      <c r="H13484">
        <v>0.26953236159717198</v>
      </c>
      <c r="I13484">
        <v>61.9</v>
      </c>
      <c r="J13484">
        <v>44.8</v>
      </c>
      <c r="K13484">
        <v>78.975657361794006</v>
      </c>
      <c r="L13484">
        <v>2.13844100086308E-2</v>
      </c>
      <c r="M13484">
        <v>7.4573222301690203</v>
      </c>
      <c r="N13484">
        <v>44007</v>
      </c>
      <c r="O13484">
        <v>0.73046763840282702</v>
      </c>
      <c r="P13484">
        <v>0.26953236159717198</v>
      </c>
    </row>
    <row r="13485" spans="1:16" x14ac:dyDescent="0.25">
      <c r="A13485">
        <v>13</v>
      </c>
      <c r="B13485">
        <v>27025</v>
      </c>
      <c r="C13485" t="s">
        <v>21</v>
      </c>
      <c r="D13485" t="s">
        <v>40</v>
      </c>
      <c r="E13485" t="s">
        <v>21</v>
      </c>
      <c r="F13485" t="s">
        <v>40</v>
      </c>
      <c r="G13485" t="s">
        <v>15</v>
      </c>
      <c r="H13485">
        <v>9.7226717578378904E-2</v>
      </c>
      <c r="I13485">
        <v>81.099999999999994</v>
      </c>
      <c r="J13485">
        <v>55.8</v>
      </c>
      <c r="K13485">
        <v>240.346288232836</v>
      </c>
      <c r="L13485">
        <v>1.8015804645310201E-2</v>
      </c>
      <c r="M13485">
        <v>7.8257947898389002</v>
      </c>
      <c r="N13485">
        <v>27033</v>
      </c>
      <c r="O13485">
        <v>0.90277328242162103</v>
      </c>
      <c r="P13485">
        <v>9.7226717578378696E-2</v>
      </c>
    </row>
    <row r="13486" spans="1:16" x14ac:dyDescent="0.25">
      <c r="A13486">
        <v>13</v>
      </c>
      <c r="B13486">
        <v>36013</v>
      </c>
      <c r="C13486" t="s">
        <v>33</v>
      </c>
      <c r="D13486" t="s">
        <v>41</v>
      </c>
      <c r="E13486" t="s">
        <v>33</v>
      </c>
      <c r="F13486" t="s">
        <v>35</v>
      </c>
      <c r="G13486" t="s">
        <v>15</v>
      </c>
      <c r="H13486">
        <v>0.16242069285232599</v>
      </c>
      <c r="I13486">
        <v>81.5</v>
      </c>
      <c r="J13486">
        <v>51.5</v>
      </c>
      <c r="K13486">
        <v>147.42443229334501</v>
      </c>
      <c r="L13486">
        <v>1.2677503295209201E-2</v>
      </c>
      <c r="M13486">
        <v>15.8026099334176</v>
      </c>
      <c r="N13486">
        <v>40012</v>
      </c>
      <c r="O13486">
        <v>0.83757930714767304</v>
      </c>
      <c r="P13486">
        <v>0.16242069285232599</v>
      </c>
    </row>
    <row r="13487" spans="1:16" x14ac:dyDescent="0.25">
      <c r="A13487">
        <v>13</v>
      </c>
      <c r="B13487">
        <v>7051</v>
      </c>
      <c r="C13487" t="s">
        <v>100</v>
      </c>
      <c r="D13487" t="s">
        <v>101</v>
      </c>
      <c r="E13487" t="s">
        <v>100</v>
      </c>
      <c r="F13487" t="s">
        <v>101</v>
      </c>
      <c r="G13487" t="s">
        <v>15</v>
      </c>
      <c r="H13487">
        <v>0.26276287947791999</v>
      </c>
      <c r="I13487">
        <v>45.8</v>
      </c>
      <c r="J13487">
        <v>54.9</v>
      </c>
      <c r="K13487">
        <v>18.314143503094101</v>
      </c>
      <c r="L13487">
        <v>2.8626766568910202E-2</v>
      </c>
      <c r="M13487">
        <v>1.7721331719595299</v>
      </c>
      <c r="N13487">
        <v>7063</v>
      </c>
      <c r="O13487">
        <v>0.73723712052207901</v>
      </c>
      <c r="P13487">
        <v>0.26276287947791999</v>
      </c>
    </row>
    <row r="13488" spans="1:16" x14ac:dyDescent="0.25">
      <c r="A13488">
        <v>13</v>
      </c>
      <c r="B13488">
        <v>23028</v>
      </c>
      <c r="C13488" t="s">
        <v>21</v>
      </c>
      <c r="D13488" t="s">
        <v>89</v>
      </c>
      <c r="E13488" t="s">
        <v>21</v>
      </c>
      <c r="F13488" t="s">
        <v>22</v>
      </c>
      <c r="G13488" t="s">
        <v>15</v>
      </c>
      <c r="H13488">
        <v>0.12533301575575401</v>
      </c>
      <c r="I13488">
        <v>81.099999999999994</v>
      </c>
      <c r="J13488">
        <v>55.8</v>
      </c>
      <c r="K13488">
        <v>201.12658143863101</v>
      </c>
      <c r="L13488">
        <v>1.5809289761238798E-2</v>
      </c>
      <c r="M13488">
        <v>7.2178470516239699</v>
      </c>
      <c r="N13488">
        <v>28055</v>
      </c>
      <c r="O13488">
        <v>0.87466698424424505</v>
      </c>
      <c r="P13488">
        <v>0.12533301575575401</v>
      </c>
    </row>
    <row r="13489" spans="1:16" x14ac:dyDescent="0.25">
      <c r="A13489">
        <v>13</v>
      </c>
      <c r="B13489">
        <v>13045</v>
      </c>
      <c r="C13489" t="s">
        <v>24</v>
      </c>
      <c r="D13489" t="s">
        <v>25</v>
      </c>
      <c r="E13489" t="s">
        <v>24</v>
      </c>
      <c r="F13489" t="s">
        <v>26</v>
      </c>
      <c r="G13489" t="s">
        <v>15</v>
      </c>
      <c r="H13489">
        <v>2.3473680479120601E-2</v>
      </c>
      <c r="I13489">
        <v>95.7</v>
      </c>
      <c r="J13489">
        <v>42.9</v>
      </c>
      <c r="K13489">
        <v>389.168127925634</v>
      </c>
      <c r="L13489">
        <v>1.7437205163141699E-2</v>
      </c>
      <c r="M13489">
        <v>26.613044536003301</v>
      </c>
      <c r="N13489">
        <v>17113</v>
      </c>
      <c r="O13489">
        <v>0.97652631952087898</v>
      </c>
      <c r="P13489">
        <v>2.3473680479120601E-2</v>
      </c>
    </row>
    <row r="13490" spans="1:16" x14ac:dyDescent="0.25">
      <c r="A13490">
        <v>13</v>
      </c>
      <c r="B13490">
        <v>32006</v>
      </c>
      <c r="C13490" t="s">
        <v>58</v>
      </c>
      <c r="D13490" t="s">
        <v>105</v>
      </c>
      <c r="E13490" t="s">
        <v>58</v>
      </c>
      <c r="F13490" t="s">
        <v>109</v>
      </c>
      <c r="G13490" t="s">
        <v>15</v>
      </c>
      <c r="H13490">
        <v>0.180785886784849</v>
      </c>
      <c r="I13490">
        <v>120.8</v>
      </c>
      <c r="J13490">
        <v>49</v>
      </c>
      <c r="K13490">
        <v>167.78136604597</v>
      </c>
      <c r="L13490">
        <v>4.45519707373472E-2</v>
      </c>
      <c r="M13490">
        <v>22.223088441392299</v>
      </c>
      <c r="N13490">
        <v>31007</v>
      </c>
      <c r="O13490">
        <v>0.81921411321515003</v>
      </c>
      <c r="P13490">
        <v>0.180785886784849</v>
      </c>
    </row>
    <row r="13491" spans="1:16" x14ac:dyDescent="0.25">
      <c r="A13491">
        <v>13</v>
      </c>
      <c r="B13491">
        <v>22205</v>
      </c>
      <c r="C13491" t="s">
        <v>72</v>
      </c>
      <c r="D13491" t="s">
        <v>74</v>
      </c>
      <c r="E13491" t="s">
        <v>36</v>
      </c>
      <c r="F13491" t="s">
        <v>113</v>
      </c>
      <c r="G13491" t="s">
        <v>19</v>
      </c>
      <c r="H13491">
        <v>7.6473806070602002E-2</v>
      </c>
      <c r="I13491">
        <v>47.5</v>
      </c>
      <c r="J13491">
        <v>60.4</v>
      </c>
      <c r="K13491">
        <v>273.63863905639198</v>
      </c>
      <c r="L13491">
        <v>0.138519407504445</v>
      </c>
      <c r="M13491">
        <v>12.120495904209999</v>
      </c>
      <c r="N13491">
        <v>67004</v>
      </c>
      <c r="O13491">
        <v>0.92352619392939705</v>
      </c>
      <c r="P13491">
        <v>7.6473806070602002E-2</v>
      </c>
    </row>
    <row r="13492" spans="1:16" x14ac:dyDescent="0.25">
      <c r="A13492">
        <v>13</v>
      </c>
      <c r="B13492">
        <v>10025</v>
      </c>
      <c r="C13492" t="s">
        <v>90</v>
      </c>
      <c r="D13492" t="s">
        <v>91</v>
      </c>
      <c r="E13492" t="s">
        <v>21</v>
      </c>
      <c r="F13492" t="s">
        <v>40</v>
      </c>
      <c r="G13492" t="s">
        <v>19</v>
      </c>
      <c r="H13492">
        <v>0.301973168835802</v>
      </c>
      <c r="I13492">
        <v>96.8</v>
      </c>
      <c r="J13492">
        <v>39.799999999999997</v>
      </c>
      <c r="K13492">
        <v>105.384785188089</v>
      </c>
      <c r="L13492">
        <v>5.4113877318887497E-2</v>
      </c>
      <c r="M13492">
        <v>12.164623585346</v>
      </c>
      <c r="N13492">
        <v>27033</v>
      </c>
      <c r="O13492">
        <v>0.69802683116419695</v>
      </c>
      <c r="P13492">
        <v>0.301973168835802</v>
      </c>
    </row>
    <row r="13493" spans="1:16" x14ac:dyDescent="0.25">
      <c r="A13493">
        <v>13</v>
      </c>
      <c r="B13493">
        <v>22101</v>
      </c>
      <c r="C13493" t="s">
        <v>72</v>
      </c>
      <c r="D13493" t="s">
        <v>74</v>
      </c>
      <c r="E13493" t="s">
        <v>72</v>
      </c>
      <c r="F13493" t="s">
        <v>73</v>
      </c>
      <c r="G13493" t="s">
        <v>15</v>
      </c>
      <c r="H13493">
        <v>0.108394562175168</v>
      </c>
      <c r="I13493">
        <v>47.5</v>
      </c>
      <c r="J13493">
        <v>60.4</v>
      </c>
      <c r="K13493">
        <v>220.62172446937899</v>
      </c>
      <c r="L13493">
        <v>0.10728721583464</v>
      </c>
      <c r="M13493">
        <v>8.5435255212905101</v>
      </c>
      <c r="N13493">
        <v>21093</v>
      </c>
      <c r="O13493">
        <v>0.89160543782483104</v>
      </c>
      <c r="P13493">
        <v>0.108394562175168</v>
      </c>
    </row>
    <row r="13494" spans="1:16" x14ac:dyDescent="0.25">
      <c r="A13494">
        <v>13</v>
      </c>
      <c r="B13494">
        <v>8007</v>
      </c>
      <c r="C13494" t="s">
        <v>90</v>
      </c>
      <c r="D13494" t="s">
        <v>98</v>
      </c>
      <c r="E13494" t="s">
        <v>90</v>
      </c>
      <c r="F13494" t="s">
        <v>94</v>
      </c>
      <c r="G13494" t="s">
        <v>15</v>
      </c>
      <c r="H13494">
        <v>0.319966326190124</v>
      </c>
      <c r="I13494">
        <v>96.8</v>
      </c>
      <c r="J13494">
        <v>39.799999999999997</v>
      </c>
      <c r="K13494">
        <v>67.711848561472394</v>
      </c>
      <c r="L13494">
        <v>1.60684508591648E-2</v>
      </c>
      <c r="M13494">
        <v>8.5142296424286403</v>
      </c>
      <c r="N13494">
        <v>11015</v>
      </c>
      <c r="O13494">
        <v>0.68003367380987501</v>
      </c>
      <c r="P13494">
        <v>0.319966326190124</v>
      </c>
    </row>
    <row r="13495" spans="1:16" x14ac:dyDescent="0.25">
      <c r="A13495">
        <v>13</v>
      </c>
      <c r="B13495">
        <v>66009</v>
      </c>
      <c r="C13495" t="s">
        <v>36</v>
      </c>
      <c r="D13495" t="s">
        <v>38</v>
      </c>
      <c r="E13495" t="s">
        <v>21</v>
      </c>
      <c r="F13495" t="s">
        <v>89</v>
      </c>
      <c r="G13495" t="s">
        <v>19</v>
      </c>
      <c r="H13495">
        <v>0.28067819493665702</v>
      </c>
      <c r="I13495">
        <v>42.4</v>
      </c>
      <c r="J13495">
        <v>43.1</v>
      </c>
      <c r="K13495">
        <v>70.386646917548703</v>
      </c>
      <c r="L13495">
        <v>2.83268682377762E-2</v>
      </c>
      <c r="M13495">
        <v>6.9624748517589303</v>
      </c>
      <c r="N13495">
        <v>23059</v>
      </c>
      <c r="O13495">
        <v>0.71932180506334198</v>
      </c>
      <c r="P13495">
        <v>0.28067819493665702</v>
      </c>
    </row>
    <row r="13496" spans="1:16" x14ac:dyDescent="0.25">
      <c r="A13496">
        <v>13</v>
      </c>
      <c r="B13496">
        <v>80063</v>
      </c>
      <c r="C13496" t="s">
        <v>62</v>
      </c>
      <c r="D13496" t="s">
        <v>64</v>
      </c>
      <c r="E13496" t="s">
        <v>62</v>
      </c>
      <c r="F13496" t="s">
        <v>67</v>
      </c>
      <c r="G13496" t="s">
        <v>15</v>
      </c>
      <c r="H13496">
        <v>0.33095389828998201</v>
      </c>
      <c r="I13496">
        <v>20.8</v>
      </c>
      <c r="J13496">
        <v>27.8</v>
      </c>
      <c r="K13496">
        <v>264.86645370007602</v>
      </c>
      <c r="L13496">
        <v>0.296176954333152</v>
      </c>
      <c r="M13496">
        <v>16.957930424161699</v>
      </c>
      <c r="N13496">
        <v>78033</v>
      </c>
      <c r="O13496">
        <v>0.66904610171001699</v>
      </c>
      <c r="P13496">
        <v>0.33095389828998201</v>
      </c>
    </row>
    <row r="13497" spans="1:16" x14ac:dyDescent="0.25">
      <c r="A13497">
        <v>13</v>
      </c>
      <c r="B13497">
        <v>34027</v>
      </c>
      <c r="C13497" t="s">
        <v>33</v>
      </c>
      <c r="D13497" t="s">
        <v>50</v>
      </c>
      <c r="E13497" t="s">
        <v>33</v>
      </c>
      <c r="F13497" t="s">
        <v>79</v>
      </c>
      <c r="G13497" t="s">
        <v>15</v>
      </c>
      <c r="H13497">
        <v>0.16392860657414199</v>
      </c>
      <c r="I13497">
        <v>81.5</v>
      </c>
      <c r="J13497">
        <v>51.5</v>
      </c>
      <c r="K13497">
        <v>145.153745436344</v>
      </c>
      <c r="L13497">
        <v>1.33912469732055E-2</v>
      </c>
      <c r="M13497">
        <v>15.951988438102401</v>
      </c>
      <c r="N13497">
        <v>37032</v>
      </c>
      <c r="O13497">
        <v>0.83607139342585701</v>
      </c>
      <c r="P13497">
        <v>0.16392860657414199</v>
      </c>
    </row>
    <row r="13498" spans="1:16" x14ac:dyDescent="0.25">
      <c r="A13498">
        <v>13</v>
      </c>
      <c r="B13498">
        <v>50031</v>
      </c>
      <c r="C13498" t="s">
        <v>27</v>
      </c>
      <c r="D13498" t="s">
        <v>85</v>
      </c>
      <c r="E13498" t="s">
        <v>27</v>
      </c>
      <c r="F13498" t="s">
        <v>70</v>
      </c>
      <c r="G13498" t="s">
        <v>15</v>
      </c>
      <c r="H13498">
        <v>0.107099955026283</v>
      </c>
      <c r="I13498">
        <v>89.9</v>
      </c>
      <c r="J13498">
        <v>48.5</v>
      </c>
      <c r="K13498">
        <v>249.51156694218901</v>
      </c>
      <c r="L13498">
        <v>2.99398174859992E-2</v>
      </c>
      <c r="M13498">
        <v>20.947375756941099</v>
      </c>
      <c r="N13498">
        <v>51026</v>
      </c>
      <c r="O13498">
        <v>0.892900044973717</v>
      </c>
      <c r="P13498">
        <v>0.107099955026283</v>
      </c>
    </row>
    <row r="13499" spans="1:16" x14ac:dyDescent="0.25">
      <c r="A13499">
        <v>13</v>
      </c>
      <c r="B13499">
        <v>24054</v>
      </c>
      <c r="C13499" t="s">
        <v>21</v>
      </c>
      <c r="D13499" t="s">
        <v>54</v>
      </c>
      <c r="E13499" t="s">
        <v>21</v>
      </c>
      <c r="F13499" t="s">
        <v>39</v>
      </c>
      <c r="G13499" t="s">
        <v>15</v>
      </c>
      <c r="H13499">
        <v>0.14282770434800701</v>
      </c>
      <c r="I13499">
        <v>81.099999999999994</v>
      </c>
      <c r="J13499">
        <v>55.8</v>
      </c>
      <c r="K13499">
        <v>181.88252611121999</v>
      </c>
      <c r="L13499">
        <v>1.5078024134760301E-2</v>
      </c>
      <c r="M13499">
        <v>5.7151640863787696</v>
      </c>
      <c r="N13499">
        <v>26092</v>
      </c>
      <c r="O13499">
        <v>0.85717229565199105</v>
      </c>
      <c r="P13499">
        <v>0.14282770434800801</v>
      </c>
    </row>
    <row r="13500" spans="1:16" x14ac:dyDescent="0.25">
      <c r="A13500">
        <v>13</v>
      </c>
      <c r="B13500">
        <v>37021</v>
      </c>
      <c r="C13500" t="s">
        <v>33</v>
      </c>
      <c r="D13500" t="s">
        <v>79</v>
      </c>
      <c r="E13500" t="s">
        <v>33</v>
      </c>
      <c r="F13500" t="s">
        <v>35</v>
      </c>
      <c r="G13500" t="s">
        <v>15</v>
      </c>
      <c r="H13500">
        <v>4.8153988258244303E-2</v>
      </c>
      <c r="I13500">
        <v>81.5</v>
      </c>
      <c r="J13500">
        <v>51.5</v>
      </c>
      <c r="K13500">
        <v>264.17609173459999</v>
      </c>
      <c r="L13500">
        <v>2.2314895991764099E-2</v>
      </c>
      <c r="M13500">
        <v>28.583194594670701</v>
      </c>
      <c r="N13500">
        <v>99011</v>
      </c>
      <c r="O13500">
        <v>0.95184601174175498</v>
      </c>
      <c r="P13500">
        <v>4.8153988258244199E-2</v>
      </c>
    </row>
    <row r="13501" spans="1:16" x14ac:dyDescent="0.25">
      <c r="A13501">
        <v>13</v>
      </c>
      <c r="B13501">
        <v>66098</v>
      </c>
      <c r="C13501" t="s">
        <v>36</v>
      </c>
      <c r="D13501" t="s">
        <v>38</v>
      </c>
      <c r="E13501" t="s">
        <v>36</v>
      </c>
      <c r="F13501" t="s">
        <v>38</v>
      </c>
      <c r="G13501" t="s">
        <v>15</v>
      </c>
      <c r="H13501">
        <v>0.28094799703748002</v>
      </c>
      <c r="I13501">
        <v>42.4</v>
      </c>
      <c r="J13501">
        <v>43.1</v>
      </c>
      <c r="K13501">
        <v>89.579122980793102</v>
      </c>
      <c r="L13501">
        <v>5.4726274563567198E-2</v>
      </c>
      <c r="M13501">
        <v>6.7999662430081704</v>
      </c>
      <c r="N13501">
        <v>66098</v>
      </c>
      <c r="O13501">
        <v>0.71905200296251903</v>
      </c>
      <c r="P13501">
        <v>0.28094799703748002</v>
      </c>
    </row>
    <row r="13502" spans="1:16" x14ac:dyDescent="0.25">
      <c r="A13502">
        <v>13</v>
      </c>
      <c r="B13502">
        <v>16143</v>
      </c>
      <c r="C13502" t="s">
        <v>24</v>
      </c>
      <c r="D13502" t="s">
        <v>66</v>
      </c>
      <c r="E13502" t="s">
        <v>24</v>
      </c>
      <c r="F13502" t="s">
        <v>104</v>
      </c>
      <c r="G13502" t="s">
        <v>15</v>
      </c>
      <c r="H13502">
        <v>0</v>
      </c>
      <c r="I13502">
        <v>95.7</v>
      </c>
      <c r="J13502">
        <v>42.9</v>
      </c>
      <c r="K13502">
        <v>423.81853695194599</v>
      </c>
      <c r="L13502">
        <v>1.8823893391982201E-2</v>
      </c>
      <c r="M13502">
        <v>30.1409818625059</v>
      </c>
      <c r="N13502">
        <v>108050</v>
      </c>
      <c r="O13502">
        <v>1</v>
      </c>
      <c r="P13502">
        <v>0</v>
      </c>
    </row>
    <row r="13503" spans="1:16" x14ac:dyDescent="0.25">
      <c r="A13503">
        <v>13</v>
      </c>
      <c r="B13503">
        <v>24012</v>
      </c>
      <c r="C13503" t="s">
        <v>21</v>
      </c>
      <c r="D13503" t="s">
        <v>54</v>
      </c>
      <c r="E13503" t="s">
        <v>21</v>
      </c>
      <c r="F13503" t="s">
        <v>54</v>
      </c>
      <c r="G13503" t="s">
        <v>15</v>
      </c>
      <c r="H13503">
        <v>0.101158005280479</v>
      </c>
      <c r="I13503">
        <v>81.099999999999994</v>
      </c>
      <c r="J13503">
        <v>55.8</v>
      </c>
      <c r="K13503">
        <v>236.64204192007199</v>
      </c>
      <c r="L13503">
        <v>1.97971271480364E-2</v>
      </c>
      <c r="M13503">
        <v>7.6726049402968304</v>
      </c>
      <c r="N13503">
        <v>24116</v>
      </c>
      <c r="O13503">
        <v>0.89884199471951998</v>
      </c>
      <c r="P13503">
        <v>0.101158005280479</v>
      </c>
    </row>
    <row r="13504" spans="1:16" x14ac:dyDescent="0.25">
      <c r="A13504">
        <v>13</v>
      </c>
      <c r="B13504">
        <v>40012</v>
      </c>
      <c r="C13504" t="s">
        <v>33</v>
      </c>
      <c r="D13504" t="s">
        <v>35</v>
      </c>
      <c r="E13504" t="s">
        <v>33</v>
      </c>
      <c r="F13504" t="s">
        <v>35</v>
      </c>
      <c r="G13504" t="s">
        <v>15</v>
      </c>
      <c r="H13504">
        <v>9.9457375253437105E-2</v>
      </c>
      <c r="I13504">
        <v>81.5</v>
      </c>
      <c r="J13504">
        <v>51.5</v>
      </c>
      <c r="K13504">
        <v>216.14900461534501</v>
      </c>
      <c r="L13504">
        <v>1.69279749252692E-2</v>
      </c>
      <c r="M13504">
        <v>21.615103529132</v>
      </c>
      <c r="N13504">
        <v>40007</v>
      </c>
      <c r="O13504">
        <v>0.90054262474656299</v>
      </c>
      <c r="P13504">
        <v>9.9457375253437202E-2</v>
      </c>
    </row>
    <row r="13505" spans="1:16" x14ac:dyDescent="0.25">
      <c r="A13505">
        <v>13</v>
      </c>
      <c r="B13505">
        <v>57066</v>
      </c>
      <c r="C13505" t="s">
        <v>13</v>
      </c>
      <c r="D13505" t="s">
        <v>111</v>
      </c>
      <c r="E13505" t="s">
        <v>100</v>
      </c>
      <c r="F13505" t="s">
        <v>101</v>
      </c>
      <c r="G13505" t="s">
        <v>19</v>
      </c>
      <c r="H13505">
        <v>0.233073174588805</v>
      </c>
      <c r="I13505">
        <v>63.9</v>
      </c>
      <c r="J13505">
        <v>45.2</v>
      </c>
      <c r="K13505">
        <v>109.51485480470301</v>
      </c>
      <c r="L13505">
        <v>1.4850308324371999E-2</v>
      </c>
      <c r="M13505">
        <v>11.021781077863301</v>
      </c>
      <c r="N13505">
        <v>7003</v>
      </c>
      <c r="O13505">
        <v>0.76692682541119395</v>
      </c>
      <c r="P13505">
        <v>0.233073174588805</v>
      </c>
    </row>
    <row r="13506" spans="1:16" x14ac:dyDescent="0.25">
      <c r="A13506">
        <v>13</v>
      </c>
      <c r="B13506">
        <v>65135</v>
      </c>
      <c r="C13506" t="s">
        <v>44</v>
      </c>
      <c r="D13506" t="s">
        <v>96</v>
      </c>
      <c r="E13506" t="s">
        <v>44</v>
      </c>
      <c r="F13506" t="s">
        <v>99</v>
      </c>
      <c r="G13506" t="s">
        <v>15</v>
      </c>
      <c r="H13506">
        <v>0.16959253926512</v>
      </c>
      <c r="I13506">
        <v>39.6</v>
      </c>
      <c r="J13506">
        <v>25.5</v>
      </c>
      <c r="K13506">
        <v>256.63315617917101</v>
      </c>
      <c r="L13506">
        <v>4.0521823035110198E-2</v>
      </c>
      <c r="M13506">
        <v>38.387049616697297</v>
      </c>
      <c r="N13506">
        <v>62070</v>
      </c>
      <c r="O13506">
        <v>0.83040746073487903</v>
      </c>
      <c r="P13506">
        <v>0.16959253926512</v>
      </c>
    </row>
    <row r="13507" spans="1:16" x14ac:dyDescent="0.25">
      <c r="A13507">
        <v>13</v>
      </c>
      <c r="B13507">
        <v>45010</v>
      </c>
      <c r="C13507" t="s">
        <v>27</v>
      </c>
      <c r="D13507" t="s">
        <v>95</v>
      </c>
      <c r="E13507" t="s">
        <v>27</v>
      </c>
      <c r="F13507" t="s">
        <v>110</v>
      </c>
      <c r="G13507" t="s">
        <v>15</v>
      </c>
      <c r="H13507">
        <v>0.162623897283075</v>
      </c>
      <c r="I13507">
        <v>89.9</v>
      </c>
      <c r="J13507">
        <v>48.5</v>
      </c>
      <c r="K13507">
        <v>186.97425859914699</v>
      </c>
      <c r="L13507">
        <v>2.3778962701179501E-2</v>
      </c>
      <c r="M13507">
        <v>15.8707937069442</v>
      </c>
      <c r="N13507">
        <v>52016</v>
      </c>
      <c r="O13507">
        <v>0.83737610271692398</v>
      </c>
      <c r="P13507">
        <v>0.162623897283074</v>
      </c>
    </row>
    <row r="13508" spans="1:16" x14ac:dyDescent="0.25">
      <c r="A13508">
        <v>13</v>
      </c>
      <c r="B13508">
        <v>74017</v>
      </c>
      <c r="C13508" t="s">
        <v>51</v>
      </c>
      <c r="D13508" t="s">
        <v>76</v>
      </c>
      <c r="E13508" t="s">
        <v>51</v>
      </c>
      <c r="F13508" t="s">
        <v>75</v>
      </c>
      <c r="G13508" t="s">
        <v>15</v>
      </c>
      <c r="H13508">
        <v>0.16056028086075799</v>
      </c>
      <c r="I13508">
        <v>61.4</v>
      </c>
      <c r="J13508">
        <v>28.6</v>
      </c>
      <c r="K13508">
        <v>264.86880281623502</v>
      </c>
      <c r="L13508">
        <v>5.62414392071851E-2</v>
      </c>
      <c r="M13508">
        <v>39.6301666685982</v>
      </c>
      <c r="N13508">
        <v>72006</v>
      </c>
      <c r="O13508">
        <v>0.83943971913924098</v>
      </c>
      <c r="P13508">
        <v>0.16056028086075799</v>
      </c>
    </row>
    <row r="13509" spans="1:16" x14ac:dyDescent="0.25">
      <c r="A13509">
        <v>13</v>
      </c>
      <c r="B13509">
        <v>12026</v>
      </c>
      <c r="C13509" t="s">
        <v>24</v>
      </c>
      <c r="D13509" t="s">
        <v>25</v>
      </c>
      <c r="E13509" t="s">
        <v>24</v>
      </c>
      <c r="F13509" t="s">
        <v>60</v>
      </c>
      <c r="G13509" t="s">
        <v>15</v>
      </c>
      <c r="H13509">
        <v>2.0989717605626901E-2</v>
      </c>
      <c r="I13509">
        <v>95.7</v>
      </c>
      <c r="J13509">
        <v>42.9</v>
      </c>
      <c r="K13509">
        <v>392.414042711273</v>
      </c>
      <c r="L13509">
        <v>1.7714333712724899E-2</v>
      </c>
      <c r="M13509">
        <v>26.733394161523801</v>
      </c>
      <c r="N13509">
        <v>15142</v>
      </c>
      <c r="O13509">
        <v>0.97901028239437204</v>
      </c>
      <c r="P13509">
        <v>2.0989717605626901E-2</v>
      </c>
    </row>
    <row r="13510" spans="1:16" x14ac:dyDescent="0.25">
      <c r="A13510">
        <v>13</v>
      </c>
      <c r="B13510">
        <v>25040</v>
      </c>
      <c r="C13510" t="s">
        <v>21</v>
      </c>
      <c r="D13510" t="s">
        <v>84</v>
      </c>
      <c r="E13510" t="s">
        <v>21</v>
      </c>
      <c r="F13510" t="s">
        <v>54</v>
      </c>
      <c r="G13510" t="s">
        <v>15</v>
      </c>
      <c r="H13510">
        <v>0.117752788200539</v>
      </c>
      <c r="I13510">
        <v>81.099999999999994</v>
      </c>
      <c r="J13510">
        <v>55.8</v>
      </c>
      <c r="K13510">
        <v>189.304085303714</v>
      </c>
      <c r="L13510">
        <v>1.5575782703927199E-2</v>
      </c>
      <c r="M13510">
        <v>12.588771461644701</v>
      </c>
      <c r="N13510">
        <v>24012</v>
      </c>
      <c r="O13510">
        <v>0.88224721179945997</v>
      </c>
      <c r="P13510">
        <v>0.117752788200539</v>
      </c>
    </row>
    <row r="13511" spans="1:16" x14ac:dyDescent="0.25">
      <c r="A13511">
        <v>13</v>
      </c>
      <c r="B13511">
        <v>26046</v>
      </c>
      <c r="C13511" t="s">
        <v>21</v>
      </c>
      <c r="D13511" t="s">
        <v>39</v>
      </c>
      <c r="E13511" t="s">
        <v>21</v>
      </c>
      <c r="F13511" t="s">
        <v>22</v>
      </c>
      <c r="G13511" t="s">
        <v>15</v>
      </c>
      <c r="H13511">
        <v>8.5646004441758794E-2</v>
      </c>
      <c r="I13511">
        <v>81.099999999999994</v>
      </c>
      <c r="J13511">
        <v>55.8</v>
      </c>
      <c r="K13511">
        <v>256.209435248999</v>
      </c>
      <c r="L13511">
        <v>2.0719672134308E-2</v>
      </c>
      <c r="M13511">
        <v>8.4538836411288703</v>
      </c>
      <c r="N13511">
        <v>28001</v>
      </c>
      <c r="O13511">
        <v>0.91435399555824104</v>
      </c>
      <c r="P13511">
        <v>8.5646004441758794E-2</v>
      </c>
    </row>
    <row r="13512" spans="1:16" x14ac:dyDescent="0.25">
      <c r="A13512">
        <v>13</v>
      </c>
      <c r="B13512">
        <v>102014</v>
      </c>
      <c r="C13512" t="s">
        <v>62</v>
      </c>
      <c r="D13512" t="s">
        <v>63</v>
      </c>
      <c r="E13512" t="s">
        <v>62</v>
      </c>
      <c r="F13512" t="s">
        <v>68</v>
      </c>
      <c r="G13512" t="s">
        <v>15</v>
      </c>
      <c r="H13512">
        <v>0.20987924241144301</v>
      </c>
      <c r="I13512">
        <v>20.8</v>
      </c>
      <c r="J13512">
        <v>27.8</v>
      </c>
      <c r="K13512">
        <v>312.17019879461799</v>
      </c>
      <c r="L13512">
        <v>0.25864355424010599</v>
      </c>
      <c r="M13512">
        <v>40.582628150122503</v>
      </c>
      <c r="N13512">
        <v>79160</v>
      </c>
      <c r="O13512">
        <v>0.79012075758855604</v>
      </c>
      <c r="P13512">
        <v>0.20987924241144201</v>
      </c>
    </row>
    <row r="13513" spans="1:16" x14ac:dyDescent="0.25">
      <c r="A13513">
        <v>13</v>
      </c>
      <c r="B13513">
        <v>63049</v>
      </c>
      <c r="C13513" t="s">
        <v>44</v>
      </c>
      <c r="D13513" t="s">
        <v>78</v>
      </c>
      <c r="E13513" t="s">
        <v>44</v>
      </c>
      <c r="F13513" t="s">
        <v>78</v>
      </c>
      <c r="G13513" t="s">
        <v>15</v>
      </c>
      <c r="H13513">
        <v>0.163343450886587</v>
      </c>
      <c r="I13513">
        <v>39.6</v>
      </c>
      <c r="J13513">
        <v>25.5</v>
      </c>
      <c r="K13513">
        <v>263.95539791067</v>
      </c>
      <c r="L13513">
        <v>4.0949119612978598E-2</v>
      </c>
      <c r="M13513">
        <v>38.845156551098</v>
      </c>
      <c r="N13513">
        <v>63092</v>
      </c>
      <c r="O13513">
        <v>0.83665654911341303</v>
      </c>
      <c r="P13513">
        <v>0.163343450886586</v>
      </c>
    </row>
    <row r="13514" spans="1:16" x14ac:dyDescent="0.25">
      <c r="A13514">
        <v>13</v>
      </c>
      <c r="B13514">
        <v>12133</v>
      </c>
      <c r="C13514" t="s">
        <v>24</v>
      </c>
      <c r="D13514" t="s">
        <v>25</v>
      </c>
      <c r="E13514" t="s">
        <v>24</v>
      </c>
      <c r="F13514" t="s">
        <v>26</v>
      </c>
      <c r="G13514" t="s">
        <v>15</v>
      </c>
      <c r="H13514">
        <v>6.6815642213224502E-2</v>
      </c>
      <c r="I13514">
        <v>95.7</v>
      </c>
      <c r="J13514">
        <v>42.9</v>
      </c>
      <c r="K13514">
        <v>339.90611348551698</v>
      </c>
      <c r="L13514">
        <v>1.53074567632358E-2</v>
      </c>
      <c r="M13514">
        <v>23.214601422542099</v>
      </c>
      <c r="N13514">
        <v>17070</v>
      </c>
      <c r="O13514">
        <v>0.933184357786775</v>
      </c>
      <c r="P13514">
        <v>6.6815642213224502E-2</v>
      </c>
    </row>
    <row r="13515" spans="1:16" x14ac:dyDescent="0.25">
      <c r="A13515">
        <v>13</v>
      </c>
      <c r="B13515">
        <v>93025</v>
      </c>
      <c r="C13515" t="s">
        <v>58</v>
      </c>
      <c r="D13515" t="s">
        <v>97</v>
      </c>
      <c r="E13515" t="s">
        <v>27</v>
      </c>
      <c r="F13515" t="s">
        <v>103</v>
      </c>
      <c r="G13515" t="s">
        <v>19</v>
      </c>
      <c r="H13515">
        <v>0.241136429385788</v>
      </c>
      <c r="I13515">
        <v>120.8</v>
      </c>
      <c r="J13515">
        <v>49</v>
      </c>
      <c r="K13515">
        <v>132.46921265325599</v>
      </c>
      <c r="L13515">
        <v>5.4276618683087502E-2</v>
      </c>
      <c r="M13515">
        <v>11.713197648629301</v>
      </c>
      <c r="N13515">
        <v>46013</v>
      </c>
      <c r="O13515">
        <v>0.75886357061421195</v>
      </c>
      <c r="P13515">
        <v>0.241136429385787</v>
      </c>
    </row>
    <row r="13516" spans="1:16" x14ac:dyDescent="0.25">
      <c r="A13516">
        <v>13</v>
      </c>
      <c r="B13516">
        <v>15086</v>
      </c>
      <c r="C13516" t="s">
        <v>24</v>
      </c>
      <c r="D13516" t="s">
        <v>60</v>
      </c>
      <c r="E13516" t="s">
        <v>24</v>
      </c>
      <c r="F13516" t="s">
        <v>56</v>
      </c>
      <c r="G13516" t="s">
        <v>15</v>
      </c>
      <c r="H13516">
        <v>0</v>
      </c>
      <c r="I13516">
        <v>95.7</v>
      </c>
      <c r="J13516">
        <v>42.9</v>
      </c>
      <c r="K13516">
        <v>448.59028954745401</v>
      </c>
      <c r="L13516">
        <v>2.01300568139888E-2</v>
      </c>
      <c r="M13516">
        <v>30.965550005087401</v>
      </c>
      <c r="N13516">
        <v>20030</v>
      </c>
      <c r="O13516">
        <v>1</v>
      </c>
      <c r="P13516">
        <v>0</v>
      </c>
    </row>
    <row r="13517" spans="1:16" x14ac:dyDescent="0.25">
      <c r="A13517">
        <v>13</v>
      </c>
      <c r="B13517">
        <v>93048</v>
      </c>
      <c r="C13517" t="s">
        <v>58</v>
      </c>
      <c r="D13517" t="s">
        <v>97</v>
      </c>
      <c r="E13517" t="s">
        <v>58</v>
      </c>
      <c r="F13517" t="s">
        <v>59</v>
      </c>
      <c r="G13517" t="s">
        <v>15</v>
      </c>
      <c r="H13517">
        <v>0.20429006699014801</v>
      </c>
      <c r="I13517">
        <v>120.8</v>
      </c>
      <c r="J13517">
        <v>49</v>
      </c>
      <c r="K13517">
        <v>174.25916198735001</v>
      </c>
      <c r="L13517">
        <v>6.7032193181647701E-2</v>
      </c>
      <c r="M13517">
        <v>16.494401495002201</v>
      </c>
      <c r="N13517">
        <v>30121</v>
      </c>
      <c r="O13517">
        <v>0.79570993300985204</v>
      </c>
      <c r="P13517">
        <v>0.20429006699014801</v>
      </c>
    </row>
    <row r="13518" spans="1:16" x14ac:dyDescent="0.25">
      <c r="A13518">
        <v>13</v>
      </c>
      <c r="B13518">
        <v>42002</v>
      </c>
      <c r="C13518" t="s">
        <v>16</v>
      </c>
      <c r="D13518" t="s">
        <v>81</v>
      </c>
      <c r="E13518" t="s">
        <v>16</v>
      </c>
      <c r="F13518" t="s">
        <v>86</v>
      </c>
      <c r="G13518" t="s">
        <v>15</v>
      </c>
      <c r="H13518">
        <v>0.246843215715982</v>
      </c>
      <c r="I13518">
        <v>61.9</v>
      </c>
      <c r="J13518">
        <v>44.8</v>
      </c>
      <c r="K13518">
        <v>127.438515771982</v>
      </c>
      <c r="L13518">
        <v>8.2852145152585599E-2</v>
      </c>
      <c r="M13518">
        <v>14.138009411142001</v>
      </c>
      <c r="N13518">
        <v>44066</v>
      </c>
      <c r="O13518">
        <v>0.753156784284017</v>
      </c>
      <c r="P13518">
        <v>0.246843215715982</v>
      </c>
    </row>
    <row r="13519" spans="1:16" x14ac:dyDescent="0.25">
      <c r="A13519">
        <v>13</v>
      </c>
      <c r="B13519">
        <v>6081</v>
      </c>
      <c r="C13519" t="s">
        <v>31</v>
      </c>
      <c r="D13519" t="s">
        <v>32</v>
      </c>
      <c r="E13519" t="s">
        <v>31</v>
      </c>
      <c r="F13519" t="s">
        <v>77</v>
      </c>
      <c r="G13519" t="s">
        <v>15</v>
      </c>
      <c r="H13519">
        <v>0.246966499371336</v>
      </c>
      <c r="I13519">
        <v>106.2</v>
      </c>
      <c r="J13519">
        <v>46.2</v>
      </c>
      <c r="K13519">
        <v>107.516654945932</v>
      </c>
      <c r="L13519">
        <v>1.1741982968407699E-2</v>
      </c>
      <c r="M13519">
        <v>11.6220286217994</v>
      </c>
      <c r="N13519">
        <v>3106</v>
      </c>
      <c r="O13519">
        <v>0.75303350062866303</v>
      </c>
      <c r="P13519">
        <v>0.246966499371336</v>
      </c>
    </row>
    <row r="13520" spans="1:16" x14ac:dyDescent="0.25">
      <c r="A13520">
        <v>13</v>
      </c>
      <c r="B13520">
        <v>49008</v>
      </c>
      <c r="C13520" t="s">
        <v>27</v>
      </c>
      <c r="D13520" t="s">
        <v>82</v>
      </c>
      <c r="E13520" t="s">
        <v>27</v>
      </c>
      <c r="F13520" t="s">
        <v>103</v>
      </c>
      <c r="G13520" t="s">
        <v>15</v>
      </c>
      <c r="H13520">
        <v>0.13375229810247899</v>
      </c>
      <c r="I13520">
        <v>89.9</v>
      </c>
      <c r="J13520">
        <v>48.5</v>
      </c>
      <c r="K13520">
        <v>228.64397894958699</v>
      </c>
      <c r="L13520">
        <v>2.7958731290331801E-2</v>
      </c>
      <c r="M13520">
        <v>16.492289099493199</v>
      </c>
      <c r="N13520">
        <v>46009</v>
      </c>
      <c r="O13520">
        <v>0.86624770189751998</v>
      </c>
      <c r="P13520">
        <v>0.13375229810247899</v>
      </c>
    </row>
    <row r="13521" spans="1:16" x14ac:dyDescent="0.25">
      <c r="A13521">
        <v>13</v>
      </c>
      <c r="B13521">
        <v>1219</v>
      </c>
      <c r="C13521" t="s">
        <v>31</v>
      </c>
      <c r="D13521" t="s">
        <v>43</v>
      </c>
      <c r="E13521" t="s">
        <v>31</v>
      </c>
      <c r="F13521" t="s">
        <v>43</v>
      </c>
      <c r="G13521" t="s">
        <v>15</v>
      </c>
      <c r="H13521">
        <v>9.2965394437417706E-2</v>
      </c>
      <c r="I13521">
        <v>106.2</v>
      </c>
      <c r="J13521">
        <v>46.2</v>
      </c>
      <c r="K13521">
        <v>265.62634478723498</v>
      </c>
      <c r="L13521">
        <v>3.0616895180037199E-2</v>
      </c>
      <c r="M13521">
        <v>29.6716077185031</v>
      </c>
      <c r="N13521">
        <v>1078</v>
      </c>
      <c r="O13521">
        <v>0.90703460556258197</v>
      </c>
      <c r="P13521">
        <v>9.2965394437417706E-2</v>
      </c>
    </row>
    <row r="13522" spans="1:16" x14ac:dyDescent="0.25">
      <c r="A13522">
        <v>13</v>
      </c>
      <c r="B13522">
        <v>9064</v>
      </c>
      <c r="C13522" t="s">
        <v>90</v>
      </c>
      <c r="D13522" t="s">
        <v>106</v>
      </c>
      <c r="E13522" t="s">
        <v>90</v>
      </c>
      <c r="F13522" t="s">
        <v>106</v>
      </c>
      <c r="G13522" t="s">
        <v>15</v>
      </c>
      <c r="H13522">
        <v>0.29379407468219898</v>
      </c>
      <c r="I13522">
        <v>96.8</v>
      </c>
      <c r="J13522">
        <v>39.799999999999997</v>
      </c>
      <c r="K13522">
        <v>117.31721907092501</v>
      </c>
      <c r="L13522">
        <v>5.6422623990569798E-2</v>
      </c>
      <c r="M13522">
        <v>12.502419259053299</v>
      </c>
      <c r="N13522">
        <v>9002</v>
      </c>
      <c r="O13522">
        <v>0.70620592531780002</v>
      </c>
      <c r="P13522">
        <v>0.29379407468219898</v>
      </c>
    </row>
    <row r="13523" spans="1:16" x14ac:dyDescent="0.25">
      <c r="A13523">
        <v>13</v>
      </c>
      <c r="B13523">
        <v>15060</v>
      </c>
      <c r="C13523" t="s">
        <v>24</v>
      </c>
      <c r="D13523" t="s">
        <v>60</v>
      </c>
      <c r="E13523" t="s">
        <v>24</v>
      </c>
      <c r="F13523" t="s">
        <v>66</v>
      </c>
      <c r="G13523" t="s">
        <v>15</v>
      </c>
      <c r="H13523">
        <v>0</v>
      </c>
      <c r="I13523">
        <v>95.7</v>
      </c>
      <c r="J13523">
        <v>42.9</v>
      </c>
      <c r="K13523">
        <v>434.95095933880998</v>
      </c>
      <c r="L13523">
        <v>1.9547581666316202E-2</v>
      </c>
      <c r="M13523">
        <v>29.873378682911898</v>
      </c>
      <c r="N13523">
        <v>16170</v>
      </c>
      <c r="O13523">
        <v>1</v>
      </c>
      <c r="P13523">
        <v>0</v>
      </c>
    </row>
    <row r="13524" spans="1:16" x14ac:dyDescent="0.25">
      <c r="A13524">
        <v>13</v>
      </c>
      <c r="B13524">
        <v>19025</v>
      </c>
      <c r="C13524" t="s">
        <v>24</v>
      </c>
      <c r="D13524" t="s">
        <v>56</v>
      </c>
      <c r="E13524" t="s">
        <v>24</v>
      </c>
      <c r="F13524" t="s">
        <v>25</v>
      </c>
      <c r="G13524" t="s">
        <v>15</v>
      </c>
      <c r="H13524">
        <v>0.119349504640236</v>
      </c>
      <c r="I13524">
        <v>95.7</v>
      </c>
      <c r="J13524">
        <v>42.9</v>
      </c>
      <c r="K13524">
        <v>279.73760013249102</v>
      </c>
      <c r="L13524">
        <v>1.2878111305976299E-2</v>
      </c>
      <c r="M13524">
        <v>19.231033063221101</v>
      </c>
      <c r="N13524">
        <v>12026</v>
      </c>
      <c r="O13524">
        <v>0.88065049535976303</v>
      </c>
      <c r="P13524">
        <v>0.119349504640236</v>
      </c>
    </row>
    <row r="13525" spans="1:16" x14ac:dyDescent="0.25">
      <c r="A13525">
        <v>13</v>
      </c>
      <c r="B13525">
        <v>10025</v>
      </c>
      <c r="C13525" t="s">
        <v>90</v>
      </c>
      <c r="D13525" t="s">
        <v>91</v>
      </c>
      <c r="E13525" t="s">
        <v>90</v>
      </c>
      <c r="F13525" t="s">
        <v>106</v>
      </c>
      <c r="G13525" t="s">
        <v>15</v>
      </c>
      <c r="H13525">
        <v>0.301973168835802</v>
      </c>
      <c r="I13525">
        <v>96.8</v>
      </c>
      <c r="J13525">
        <v>39.799999999999997</v>
      </c>
      <c r="K13525">
        <v>105.384785188089</v>
      </c>
      <c r="L13525">
        <v>5.4113877318887497E-2</v>
      </c>
      <c r="M13525">
        <v>12.164623585346</v>
      </c>
      <c r="N13525">
        <v>9049</v>
      </c>
      <c r="O13525">
        <v>0.69802683116419695</v>
      </c>
      <c r="P13525">
        <v>0.301973168835802</v>
      </c>
    </row>
    <row r="13526" spans="1:16" x14ac:dyDescent="0.25">
      <c r="A13526">
        <v>13</v>
      </c>
      <c r="B13526">
        <v>27016</v>
      </c>
      <c r="C13526" t="s">
        <v>21</v>
      </c>
      <c r="D13526" t="s">
        <v>40</v>
      </c>
      <c r="E13526" t="s">
        <v>21</v>
      </c>
      <c r="F13526" t="s">
        <v>22</v>
      </c>
      <c r="G13526" t="s">
        <v>15</v>
      </c>
      <c r="H13526">
        <v>0.15140192412697601</v>
      </c>
      <c r="I13526">
        <v>81.099999999999994</v>
      </c>
      <c r="J13526">
        <v>55.8</v>
      </c>
      <c r="K13526">
        <v>168.78612426808201</v>
      </c>
      <c r="L13526">
        <v>1.2372863930960799E-2</v>
      </c>
      <c r="M13526">
        <v>5.4526430130662797</v>
      </c>
      <c r="N13526">
        <v>28032</v>
      </c>
      <c r="O13526">
        <v>0.84859807587302305</v>
      </c>
      <c r="P13526">
        <v>0.15140192412697601</v>
      </c>
    </row>
    <row r="13527" spans="1:16" x14ac:dyDescent="0.25">
      <c r="A13527">
        <v>13</v>
      </c>
      <c r="B13527">
        <v>23091</v>
      </c>
      <c r="C13527" t="s">
        <v>21</v>
      </c>
      <c r="D13527" t="s">
        <v>89</v>
      </c>
      <c r="E13527" t="s">
        <v>21</v>
      </c>
      <c r="F13527" t="s">
        <v>39</v>
      </c>
      <c r="G13527" t="s">
        <v>15</v>
      </c>
      <c r="H13527">
        <v>0.13992226272942501</v>
      </c>
      <c r="I13527">
        <v>81.099999999999994</v>
      </c>
      <c r="J13527">
        <v>55.8</v>
      </c>
      <c r="K13527">
        <v>182.100145370402</v>
      </c>
      <c r="L13527">
        <v>1.4016148386533801E-2</v>
      </c>
      <c r="M13527">
        <v>6.4736238373197699</v>
      </c>
      <c r="N13527">
        <v>26046</v>
      </c>
      <c r="O13527">
        <v>0.86007773727057402</v>
      </c>
      <c r="P13527">
        <v>0.13992226272942501</v>
      </c>
    </row>
    <row r="13528" spans="1:16" x14ac:dyDescent="0.25">
      <c r="A13528">
        <v>13</v>
      </c>
      <c r="B13528">
        <v>63063</v>
      </c>
      <c r="C13528" t="s">
        <v>44</v>
      </c>
      <c r="D13528" t="s">
        <v>78</v>
      </c>
      <c r="E13528" t="s">
        <v>21</v>
      </c>
      <c r="F13528" t="s">
        <v>22</v>
      </c>
      <c r="G13528" t="s">
        <v>19</v>
      </c>
      <c r="H13528">
        <v>0.204756995913916</v>
      </c>
      <c r="I13528">
        <v>39.6</v>
      </c>
      <c r="J13528">
        <v>25.5</v>
      </c>
      <c r="K13528">
        <v>225.72465191248099</v>
      </c>
      <c r="L13528">
        <v>3.44376521109045E-2</v>
      </c>
      <c r="M13528">
        <v>32.722127208425803</v>
      </c>
      <c r="N13528">
        <v>28055</v>
      </c>
      <c r="O13528">
        <v>0.79524300408608295</v>
      </c>
      <c r="P13528">
        <v>0.204756995913916</v>
      </c>
    </row>
    <row r="13529" spans="1:16" x14ac:dyDescent="0.25">
      <c r="A13529">
        <v>13</v>
      </c>
      <c r="B13529">
        <v>108005</v>
      </c>
      <c r="C13529" t="s">
        <v>24</v>
      </c>
      <c r="D13529" t="s">
        <v>104</v>
      </c>
      <c r="E13529" t="s">
        <v>24</v>
      </c>
      <c r="F13529" t="s">
        <v>61</v>
      </c>
      <c r="G13529" t="s">
        <v>15</v>
      </c>
      <c r="H13529">
        <v>8.2384517903524804E-3</v>
      </c>
      <c r="I13529">
        <v>95.7</v>
      </c>
      <c r="J13529">
        <v>42.9</v>
      </c>
      <c r="K13529">
        <v>404.99556491446401</v>
      </c>
      <c r="L13529">
        <v>1.8035166521726001E-2</v>
      </c>
      <c r="M13529">
        <v>28.1373667104364</v>
      </c>
      <c r="N13529">
        <v>13095</v>
      </c>
      <c r="O13529">
        <v>0.99176154820964701</v>
      </c>
      <c r="P13529">
        <v>8.2384517903524804E-3</v>
      </c>
    </row>
    <row r="13530" spans="1:16" x14ac:dyDescent="0.25">
      <c r="A13530">
        <v>13</v>
      </c>
      <c r="B13530">
        <v>58091</v>
      </c>
      <c r="C13530" t="s">
        <v>13</v>
      </c>
      <c r="D13530" t="s">
        <v>14</v>
      </c>
      <c r="E13530" t="s">
        <v>13</v>
      </c>
      <c r="F13530" t="s">
        <v>14</v>
      </c>
      <c r="G13530" t="s">
        <v>15</v>
      </c>
      <c r="H13530">
        <v>1.33830742645378E-2</v>
      </c>
      <c r="I13530">
        <v>63.9</v>
      </c>
      <c r="J13530">
        <v>45.2</v>
      </c>
      <c r="K13530">
        <v>345.73179625703602</v>
      </c>
      <c r="L13530">
        <v>4.8577829854548699E-2</v>
      </c>
      <c r="M13530">
        <v>35.386210679520403</v>
      </c>
      <c r="N13530">
        <v>58091</v>
      </c>
      <c r="O13530">
        <v>0.986616925735462</v>
      </c>
      <c r="P13530">
        <v>1.33830742645378E-2</v>
      </c>
    </row>
    <row r="13531" spans="1:16" x14ac:dyDescent="0.25">
      <c r="A13531">
        <v>13</v>
      </c>
      <c r="B13531">
        <v>37006</v>
      </c>
      <c r="C13531" t="s">
        <v>33</v>
      </c>
      <c r="D13531" t="s">
        <v>79</v>
      </c>
      <c r="E13531" t="s">
        <v>33</v>
      </c>
      <c r="F13531" t="s">
        <v>50</v>
      </c>
      <c r="G13531" t="s">
        <v>15</v>
      </c>
      <c r="H13531">
        <v>2.27970710487242E-2</v>
      </c>
      <c r="I13531">
        <v>81.5</v>
      </c>
      <c r="J13531">
        <v>51.5</v>
      </c>
      <c r="K13531">
        <v>291.15510527056102</v>
      </c>
      <c r="L13531">
        <v>2.3992014729297701E-2</v>
      </c>
      <c r="M13531">
        <v>31.084800673569902</v>
      </c>
      <c r="N13531">
        <v>34014</v>
      </c>
      <c r="O13531">
        <v>0.97720292895127503</v>
      </c>
      <c r="P13531">
        <v>2.27970710487242E-2</v>
      </c>
    </row>
    <row r="13532" spans="1:16" x14ac:dyDescent="0.25">
      <c r="A13532">
        <v>13</v>
      </c>
      <c r="B13532">
        <v>17203</v>
      </c>
      <c r="C13532" t="s">
        <v>24</v>
      </c>
      <c r="D13532" t="s">
        <v>26</v>
      </c>
      <c r="E13532" t="s">
        <v>24</v>
      </c>
      <c r="F13532" t="s">
        <v>25</v>
      </c>
      <c r="G13532" t="s">
        <v>15</v>
      </c>
      <c r="H13532">
        <v>0.17220014849170501</v>
      </c>
      <c r="I13532">
        <v>95.7</v>
      </c>
      <c r="J13532">
        <v>42.9</v>
      </c>
      <c r="K13532">
        <v>213.49825816472199</v>
      </c>
      <c r="L13532">
        <v>9.8592103103108501E-3</v>
      </c>
      <c r="M13532">
        <v>16.488115999168301</v>
      </c>
      <c r="N13532">
        <v>12070</v>
      </c>
      <c r="O13532">
        <v>0.82779985150829405</v>
      </c>
      <c r="P13532">
        <v>0.17220014849170501</v>
      </c>
    </row>
    <row r="13533" spans="1:16" x14ac:dyDescent="0.25">
      <c r="A13533">
        <v>13</v>
      </c>
      <c r="B13533">
        <v>17056</v>
      </c>
      <c r="C13533" t="s">
        <v>24</v>
      </c>
      <c r="D13533" t="s">
        <v>26</v>
      </c>
      <c r="E13533" t="s">
        <v>24</v>
      </c>
      <c r="F13533" t="s">
        <v>56</v>
      </c>
      <c r="G13533" t="s">
        <v>15</v>
      </c>
      <c r="H13533">
        <v>4.3540037465512202E-2</v>
      </c>
      <c r="I13533">
        <v>95.7</v>
      </c>
      <c r="J13533">
        <v>42.9</v>
      </c>
      <c r="K13533">
        <v>360.62160644392799</v>
      </c>
      <c r="L13533">
        <v>1.6198648375386399E-2</v>
      </c>
      <c r="M13533">
        <v>26.3668902560178</v>
      </c>
      <c r="N13533">
        <v>19035</v>
      </c>
      <c r="O13533">
        <v>0.95645996253448695</v>
      </c>
      <c r="P13533">
        <v>4.3540037465512202E-2</v>
      </c>
    </row>
    <row r="13534" spans="1:16" x14ac:dyDescent="0.25">
      <c r="A13534">
        <v>13</v>
      </c>
      <c r="B13534">
        <v>4007</v>
      </c>
      <c r="C13534" t="s">
        <v>31</v>
      </c>
      <c r="D13534" t="s">
        <v>57</v>
      </c>
      <c r="E13534" t="s">
        <v>31</v>
      </c>
      <c r="F13534" t="s">
        <v>57</v>
      </c>
      <c r="G13534" t="s">
        <v>15</v>
      </c>
      <c r="H13534">
        <v>0.20581137325349799</v>
      </c>
      <c r="I13534">
        <v>106.2</v>
      </c>
      <c r="J13534">
        <v>46.2</v>
      </c>
      <c r="K13534">
        <v>150.10691999239401</v>
      </c>
      <c r="L13534">
        <v>1.70627135692548E-2</v>
      </c>
      <c r="M13534">
        <v>16.412356497220198</v>
      </c>
      <c r="N13534">
        <v>4078</v>
      </c>
      <c r="O13534">
        <v>0.79418862674650104</v>
      </c>
      <c r="P13534">
        <v>0.20581137325349799</v>
      </c>
    </row>
    <row r="13535" spans="1:16" x14ac:dyDescent="0.25">
      <c r="A13535">
        <v>13</v>
      </c>
      <c r="B13535">
        <v>63049</v>
      </c>
      <c r="C13535" t="s">
        <v>44</v>
      </c>
      <c r="D13535" t="s">
        <v>78</v>
      </c>
      <c r="E13535" t="s">
        <v>44</v>
      </c>
      <c r="F13535" t="s">
        <v>78</v>
      </c>
      <c r="G13535" t="s">
        <v>15</v>
      </c>
      <c r="H13535">
        <v>0.163343450886587</v>
      </c>
      <c r="I13535">
        <v>39.6</v>
      </c>
      <c r="J13535">
        <v>25.5</v>
      </c>
      <c r="K13535">
        <v>263.95539791067</v>
      </c>
      <c r="L13535">
        <v>4.0949119612978598E-2</v>
      </c>
      <c r="M13535">
        <v>38.845156551098</v>
      </c>
      <c r="N13535">
        <v>63050</v>
      </c>
      <c r="O13535">
        <v>0.83665654911341303</v>
      </c>
      <c r="P13535">
        <v>0.163343450886586</v>
      </c>
    </row>
    <row r="13536" spans="1:16" x14ac:dyDescent="0.25">
      <c r="A13536">
        <v>13</v>
      </c>
      <c r="B13536">
        <v>20002</v>
      </c>
      <c r="C13536" t="s">
        <v>24</v>
      </c>
      <c r="D13536" t="s">
        <v>56</v>
      </c>
      <c r="E13536" t="s">
        <v>21</v>
      </c>
      <c r="F13536" t="s">
        <v>84</v>
      </c>
      <c r="G13536" t="s">
        <v>19</v>
      </c>
      <c r="H13536">
        <v>0.20692657224222</v>
      </c>
      <c r="I13536">
        <v>95.7</v>
      </c>
      <c r="J13536">
        <v>42.9</v>
      </c>
      <c r="K13536">
        <v>175.76666116075901</v>
      </c>
      <c r="L13536">
        <v>8.3087243133054493E-3</v>
      </c>
      <c r="M13536">
        <v>13.3768515789838</v>
      </c>
      <c r="N13536">
        <v>25006</v>
      </c>
      <c r="O13536">
        <v>0.793073427757778</v>
      </c>
      <c r="P13536">
        <v>0.20692657224222</v>
      </c>
    </row>
    <row r="13537" spans="1:16" x14ac:dyDescent="0.25">
      <c r="A13537">
        <v>13</v>
      </c>
      <c r="B13537">
        <v>54054</v>
      </c>
      <c r="C13537" t="s">
        <v>47</v>
      </c>
      <c r="D13537" t="s">
        <v>49</v>
      </c>
      <c r="E13537" t="s">
        <v>47</v>
      </c>
      <c r="F13537" t="s">
        <v>49</v>
      </c>
      <c r="G13537" t="s">
        <v>15</v>
      </c>
      <c r="H13537">
        <v>0.23584128687362399</v>
      </c>
      <c r="I13537">
        <v>84.4</v>
      </c>
      <c r="J13537">
        <v>56.3</v>
      </c>
      <c r="K13537">
        <v>68.215012367373703</v>
      </c>
      <c r="L13537">
        <v>5.0438291587882503E-2</v>
      </c>
      <c r="M13537">
        <v>6.6940379987705398</v>
      </c>
      <c r="N13537">
        <v>54013</v>
      </c>
      <c r="O13537">
        <v>0.76415871312637496</v>
      </c>
      <c r="P13537">
        <v>0.23584128687362399</v>
      </c>
    </row>
    <row r="13538" spans="1:16" x14ac:dyDescent="0.25">
      <c r="A13538">
        <v>13</v>
      </c>
      <c r="B13538">
        <v>45007</v>
      </c>
      <c r="C13538" t="s">
        <v>27</v>
      </c>
      <c r="D13538" t="s">
        <v>95</v>
      </c>
      <c r="E13538" t="s">
        <v>47</v>
      </c>
      <c r="F13538" t="s">
        <v>49</v>
      </c>
      <c r="G13538" t="s">
        <v>19</v>
      </c>
      <c r="H13538">
        <v>0.25832916004207002</v>
      </c>
      <c r="I13538">
        <v>89.9</v>
      </c>
      <c r="J13538">
        <v>48.5</v>
      </c>
      <c r="K13538">
        <v>75.558374343005397</v>
      </c>
      <c r="L13538">
        <v>9.1087210544252093E-3</v>
      </c>
      <c r="M13538">
        <v>7.2928226994339598</v>
      </c>
      <c r="N13538">
        <v>54024</v>
      </c>
      <c r="O13538">
        <v>0.74167083995793004</v>
      </c>
      <c r="P13538">
        <v>0.25832916004206902</v>
      </c>
    </row>
    <row r="13539" spans="1:16" x14ac:dyDescent="0.25">
      <c r="A13539">
        <v>13</v>
      </c>
      <c r="B13539">
        <v>8065</v>
      </c>
      <c r="C13539" t="s">
        <v>90</v>
      </c>
      <c r="D13539" t="s">
        <v>98</v>
      </c>
      <c r="E13539" t="s">
        <v>90</v>
      </c>
      <c r="F13539" t="s">
        <v>91</v>
      </c>
      <c r="G13539" t="s">
        <v>15</v>
      </c>
      <c r="H13539">
        <v>0.30769440154251798</v>
      </c>
      <c r="I13539">
        <v>96.8</v>
      </c>
      <c r="J13539">
        <v>39.799999999999997</v>
      </c>
      <c r="K13539">
        <v>83.872937874630196</v>
      </c>
      <c r="L13539">
        <v>2.3548008544314498E-2</v>
      </c>
      <c r="M13539">
        <v>10.1234415909751</v>
      </c>
      <c r="N13539">
        <v>10025</v>
      </c>
      <c r="O13539">
        <v>0.69230559845748096</v>
      </c>
      <c r="P13539">
        <v>0.30769440154251898</v>
      </c>
    </row>
    <row r="13540" spans="1:16" x14ac:dyDescent="0.25">
      <c r="A13540">
        <v>13</v>
      </c>
      <c r="B13540">
        <v>63055</v>
      </c>
      <c r="C13540" t="s">
        <v>44</v>
      </c>
      <c r="D13540" t="s">
        <v>78</v>
      </c>
      <c r="E13540" t="s">
        <v>44</v>
      </c>
      <c r="F13540" t="s">
        <v>45</v>
      </c>
      <c r="G13540" t="s">
        <v>15</v>
      </c>
      <c r="H13540">
        <v>0.17502482501469699</v>
      </c>
      <c r="I13540">
        <v>39.6</v>
      </c>
      <c r="J13540">
        <v>25.5</v>
      </c>
      <c r="K13540">
        <v>251.134797683524</v>
      </c>
      <c r="L13540">
        <v>3.9571521022466097E-2</v>
      </c>
      <c r="M13540">
        <v>37.682905670739999</v>
      </c>
      <c r="N13540">
        <v>61015</v>
      </c>
      <c r="O13540">
        <v>0.82497517498530104</v>
      </c>
      <c r="P13540">
        <v>0.17502482501469699</v>
      </c>
    </row>
    <row r="13541" spans="1:16" x14ac:dyDescent="0.25">
      <c r="A13541">
        <v>13</v>
      </c>
      <c r="B13541">
        <v>42002</v>
      </c>
      <c r="C13541" t="s">
        <v>16</v>
      </c>
      <c r="D13541" t="s">
        <v>81</v>
      </c>
      <c r="E13541" t="s">
        <v>27</v>
      </c>
      <c r="F13541" t="s">
        <v>92</v>
      </c>
      <c r="G13541" t="s">
        <v>19</v>
      </c>
      <c r="H13541">
        <v>0.246843215715982</v>
      </c>
      <c r="I13541">
        <v>61.9</v>
      </c>
      <c r="J13541">
        <v>44.8</v>
      </c>
      <c r="K13541">
        <v>127.438515771982</v>
      </c>
      <c r="L13541">
        <v>8.2852145152585599E-2</v>
      </c>
      <c r="M13541">
        <v>14.138009411142001</v>
      </c>
      <c r="N13541">
        <v>47014</v>
      </c>
      <c r="O13541">
        <v>0.753156784284017</v>
      </c>
      <c r="P13541">
        <v>0.246843215715982</v>
      </c>
    </row>
    <row r="13542" spans="1:16" x14ac:dyDescent="0.25">
      <c r="A13542">
        <v>13</v>
      </c>
      <c r="B13542">
        <v>28100</v>
      </c>
      <c r="C13542" t="s">
        <v>21</v>
      </c>
      <c r="D13542" t="s">
        <v>22</v>
      </c>
      <c r="E13542" t="s">
        <v>29</v>
      </c>
      <c r="F13542" t="s">
        <v>30</v>
      </c>
      <c r="G13542" t="s">
        <v>19</v>
      </c>
      <c r="H13542">
        <v>5.9583792437434099E-2</v>
      </c>
      <c r="I13542">
        <v>81.099999999999994</v>
      </c>
      <c r="J13542">
        <v>55.8</v>
      </c>
      <c r="K13542">
        <v>287.60422357696302</v>
      </c>
      <c r="L13542">
        <v>2.31981934885594E-2</v>
      </c>
      <c r="M13542">
        <v>10.2788753242999</v>
      </c>
      <c r="N13542">
        <v>76046</v>
      </c>
      <c r="O13542">
        <v>0.94041620756256505</v>
      </c>
      <c r="P13542">
        <v>5.9583792437434099E-2</v>
      </c>
    </row>
    <row r="13543" spans="1:16" x14ac:dyDescent="0.25">
      <c r="A13543">
        <v>13</v>
      </c>
      <c r="B13543">
        <v>35027</v>
      </c>
      <c r="C13543" t="s">
        <v>33</v>
      </c>
      <c r="D13543" t="s">
        <v>34</v>
      </c>
      <c r="E13543" t="s">
        <v>58</v>
      </c>
      <c r="F13543" t="s">
        <v>59</v>
      </c>
      <c r="G13543" t="s">
        <v>19</v>
      </c>
      <c r="H13543">
        <v>0.163123391639869</v>
      </c>
      <c r="I13543">
        <v>81.5</v>
      </c>
      <c r="J13543">
        <v>51.5</v>
      </c>
      <c r="K13543">
        <v>146.250320574402</v>
      </c>
      <c r="L13543">
        <v>1.33010181473059E-2</v>
      </c>
      <c r="M13543">
        <v>15.9496316383009</v>
      </c>
      <c r="N13543">
        <v>30121</v>
      </c>
      <c r="O13543">
        <v>0.83687660836013</v>
      </c>
      <c r="P13543">
        <v>0.163123391639869</v>
      </c>
    </row>
    <row r="13544" spans="1:16" x14ac:dyDescent="0.25">
      <c r="A13544">
        <v>13</v>
      </c>
      <c r="B13544">
        <v>65050</v>
      </c>
      <c r="C13544" t="s">
        <v>44</v>
      </c>
      <c r="D13544" t="s">
        <v>96</v>
      </c>
      <c r="E13544" t="s">
        <v>21</v>
      </c>
      <c r="F13544" t="s">
        <v>22</v>
      </c>
      <c r="G13544" t="s">
        <v>19</v>
      </c>
      <c r="H13544">
        <v>0.20260569784239199</v>
      </c>
      <c r="I13544">
        <v>39.6</v>
      </c>
      <c r="J13544">
        <v>25.5</v>
      </c>
      <c r="K13544">
        <v>223.30891527078501</v>
      </c>
      <c r="L13544">
        <v>3.6925994854149401E-2</v>
      </c>
      <c r="M13544">
        <v>34.458724629312798</v>
      </c>
      <c r="N13544">
        <v>28001</v>
      </c>
      <c r="O13544">
        <v>0.79739430215760698</v>
      </c>
      <c r="P13544">
        <v>0.20260569784239199</v>
      </c>
    </row>
    <row r="13545" spans="1:16" x14ac:dyDescent="0.25">
      <c r="A13545">
        <v>13</v>
      </c>
      <c r="B13545">
        <v>15201</v>
      </c>
      <c r="C13545" t="s">
        <v>24</v>
      </c>
      <c r="D13545" t="s">
        <v>60</v>
      </c>
      <c r="E13545" t="s">
        <v>24</v>
      </c>
      <c r="F13545" t="s">
        <v>26</v>
      </c>
      <c r="G13545" t="s">
        <v>15</v>
      </c>
      <c r="H13545">
        <v>1.1905662414506499E-3</v>
      </c>
      <c r="I13545">
        <v>95.7</v>
      </c>
      <c r="J13545">
        <v>42.9</v>
      </c>
      <c r="K13545">
        <v>414.86547047857403</v>
      </c>
      <c r="L13545">
        <v>1.8665471820101899E-2</v>
      </c>
      <c r="M13545">
        <v>28.2945616169829</v>
      </c>
      <c r="N13545">
        <v>17085</v>
      </c>
      <c r="O13545">
        <v>0.99880943375854903</v>
      </c>
      <c r="P13545">
        <v>1.1905662414506499E-3</v>
      </c>
    </row>
    <row r="13546" spans="1:16" x14ac:dyDescent="0.25">
      <c r="A13546">
        <v>13</v>
      </c>
      <c r="B13546">
        <v>16232</v>
      </c>
      <c r="C13546" t="s">
        <v>24</v>
      </c>
      <c r="D13546" t="s">
        <v>66</v>
      </c>
      <c r="E13546" t="s">
        <v>24</v>
      </c>
      <c r="F13546" t="s">
        <v>66</v>
      </c>
      <c r="G13546" t="s">
        <v>15</v>
      </c>
      <c r="H13546">
        <v>0</v>
      </c>
      <c r="I13546">
        <v>95.7</v>
      </c>
      <c r="J13546">
        <v>42.9</v>
      </c>
      <c r="K13546">
        <v>424.19791970479002</v>
      </c>
      <c r="L13546">
        <v>1.9034722018799102E-2</v>
      </c>
      <c r="M13546">
        <v>29.856528760451599</v>
      </c>
      <c r="N13546">
        <v>16153</v>
      </c>
      <c r="O13546">
        <v>1</v>
      </c>
      <c r="P13546">
        <v>0</v>
      </c>
    </row>
    <row r="13547" spans="1:16" x14ac:dyDescent="0.25">
      <c r="A13547">
        <v>13</v>
      </c>
      <c r="B13547">
        <v>27042</v>
      </c>
      <c r="C13547" t="s">
        <v>21</v>
      </c>
      <c r="D13547" t="s">
        <v>40</v>
      </c>
      <c r="E13547" t="s">
        <v>21</v>
      </c>
      <c r="F13547" t="s">
        <v>69</v>
      </c>
      <c r="G13547" t="s">
        <v>15</v>
      </c>
      <c r="H13547">
        <v>6.3819675627432099E-2</v>
      </c>
      <c r="I13547">
        <v>81.099999999999994</v>
      </c>
      <c r="J13547">
        <v>55.8</v>
      </c>
      <c r="K13547">
        <v>279.257530814387</v>
      </c>
      <c r="L13547">
        <v>2.1963949453692101E-2</v>
      </c>
      <c r="M13547">
        <v>10.614767678086601</v>
      </c>
      <c r="N13547">
        <v>29001</v>
      </c>
      <c r="O13547">
        <v>0.93618032437256704</v>
      </c>
      <c r="P13547">
        <v>6.3819675627432002E-2</v>
      </c>
    </row>
    <row r="13548" spans="1:16" x14ac:dyDescent="0.25">
      <c r="A13548">
        <v>13</v>
      </c>
      <c r="B13548">
        <v>15159</v>
      </c>
      <c r="C13548" t="s">
        <v>24</v>
      </c>
      <c r="D13548" t="s">
        <v>60</v>
      </c>
      <c r="E13548" t="s">
        <v>24</v>
      </c>
      <c r="F13548" t="s">
        <v>25</v>
      </c>
      <c r="G13548" t="s">
        <v>15</v>
      </c>
      <c r="H13548">
        <v>0</v>
      </c>
      <c r="I13548">
        <v>95.7</v>
      </c>
      <c r="J13548">
        <v>42.9</v>
      </c>
      <c r="K13548">
        <v>419.93773868974301</v>
      </c>
      <c r="L13548">
        <v>1.9003225187329199E-2</v>
      </c>
      <c r="M13548">
        <v>28.297016882154999</v>
      </c>
      <c r="N13548">
        <v>12042</v>
      </c>
      <c r="O13548">
        <v>0.999999999999999</v>
      </c>
      <c r="P13548">
        <v>0</v>
      </c>
    </row>
    <row r="13549" spans="1:16" x14ac:dyDescent="0.25">
      <c r="A13549">
        <v>13</v>
      </c>
      <c r="B13549">
        <v>29049</v>
      </c>
      <c r="C13549" t="s">
        <v>21</v>
      </c>
      <c r="D13549" t="s">
        <v>69</v>
      </c>
      <c r="E13549" t="s">
        <v>21</v>
      </c>
      <c r="F13549" t="s">
        <v>22</v>
      </c>
      <c r="G13549" t="s">
        <v>15</v>
      </c>
      <c r="H13549">
        <v>0.14726951309878</v>
      </c>
      <c r="I13549">
        <v>81.099999999999994</v>
      </c>
      <c r="J13549">
        <v>55.8</v>
      </c>
      <c r="K13549">
        <v>170.007290165662</v>
      </c>
      <c r="L13549">
        <v>1.4428781565413501E-2</v>
      </c>
      <c r="M13549">
        <v>6.9232772308942296</v>
      </c>
      <c r="N13549">
        <v>28001</v>
      </c>
      <c r="O13549">
        <v>0.852730486901219</v>
      </c>
      <c r="P13549">
        <v>0.147269513098781</v>
      </c>
    </row>
    <row r="13550" spans="1:16" x14ac:dyDescent="0.25">
      <c r="A13550">
        <v>13</v>
      </c>
      <c r="B13550">
        <v>54004</v>
      </c>
      <c r="C13550" t="s">
        <v>47</v>
      </c>
      <c r="D13550" t="s">
        <v>49</v>
      </c>
      <c r="E13550" t="s">
        <v>47</v>
      </c>
      <c r="F13550" t="s">
        <v>48</v>
      </c>
      <c r="G13550" t="s">
        <v>15</v>
      </c>
      <c r="H13550">
        <v>0.24074124024882801</v>
      </c>
      <c r="I13550">
        <v>84.4</v>
      </c>
      <c r="J13550">
        <v>56.3</v>
      </c>
      <c r="K13550">
        <v>65.246101179102595</v>
      </c>
      <c r="L13550">
        <v>5.2723171802327898E-2</v>
      </c>
      <c r="M13550">
        <v>6.1206337590859698</v>
      </c>
      <c r="N13550">
        <v>55022</v>
      </c>
      <c r="O13550">
        <v>0.75925875975117096</v>
      </c>
      <c r="P13550">
        <v>0.24074124024882801</v>
      </c>
    </row>
    <row r="13551" spans="1:16" x14ac:dyDescent="0.25">
      <c r="A13551">
        <v>13</v>
      </c>
      <c r="B13551">
        <v>17029</v>
      </c>
      <c r="C13551" t="s">
        <v>24</v>
      </c>
      <c r="D13551" t="s">
        <v>26</v>
      </c>
      <c r="E13551" t="s">
        <v>24</v>
      </c>
      <c r="F13551" t="s">
        <v>26</v>
      </c>
      <c r="G13551" t="s">
        <v>15</v>
      </c>
      <c r="H13551">
        <v>6.4173305781867196E-2</v>
      </c>
      <c r="I13551">
        <v>95.7</v>
      </c>
      <c r="J13551">
        <v>42.9</v>
      </c>
      <c r="K13551">
        <v>335.27280063008402</v>
      </c>
      <c r="L13551">
        <v>1.51650859541293E-2</v>
      </c>
      <c r="M13551">
        <v>25.1986909623724</v>
      </c>
      <c r="N13551">
        <v>17029</v>
      </c>
      <c r="O13551">
        <v>0.93582669421813203</v>
      </c>
      <c r="P13551">
        <v>6.4173305781867196E-2</v>
      </c>
    </row>
    <row r="13552" spans="1:16" x14ac:dyDescent="0.25">
      <c r="A13552">
        <v>13</v>
      </c>
      <c r="B13552">
        <v>10025</v>
      </c>
      <c r="C13552" t="s">
        <v>90</v>
      </c>
      <c r="D13552" t="s">
        <v>91</v>
      </c>
      <c r="E13552" t="s">
        <v>36</v>
      </c>
      <c r="F13552" t="s">
        <v>80</v>
      </c>
      <c r="G13552" t="s">
        <v>19</v>
      </c>
      <c r="H13552">
        <v>0.301973168835802</v>
      </c>
      <c r="I13552">
        <v>96.8</v>
      </c>
      <c r="J13552">
        <v>39.799999999999997</v>
      </c>
      <c r="K13552">
        <v>105.384785188089</v>
      </c>
      <c r="L13552">
        <v>5.4113877318887497E-2</v>
      </c>
      <c r="M13552">
        <v>12.164623585346</v>
      </c>
      <c r="N13552">
        <v>69058</v>
      </c>
      <c r="O13552">
        <v>0.69802683116419695</v>
      </c>
      <c r="P13552">
        <v>0.301973168835802</v>
      </c>
    </row>
    <row r="13553" spans="1:16" x14ac:dyDescent="0.25">
      <c r="A13553">
        <v>13</v>
      </c>
      <c r="B13553">
        <v>30129</v>
      </c>
      <c r="C13553" t="s">
        <v>58</v>
      </c>
      <c r="D13553" t="s">
        <v>59</v>
      </c>
      <c r="E13553" t="s">
        <v>16</v>
      </c>
      <c r="F13553" t="s">
        <v>86</v>
      </c>
      <c r="G13553" t="s">
        <v>19</v>
      </c>
      <c r="H13553">
        <v>0.17411598011063101</v>
      </c>
      <c r="I13553">
        <v>120.8</v>
      </c>
      <c r="J13553">
        <v>49</v>
      </c>
      <c r="K13553">
        <v>214.123127726869</v>
      </c>
      <c r="L13553">
        <v>8.1915126756872195E-2</v>
      </c>
      <c r="M13553">
        <v>19.821176359892</v>
      </c>
      <c r="N13553">
        <v>44066</v>
      </c>
      <c r="O13553">
        <v>0.82588401988936799</v>
      </c>
      <c r="P13553">
        <v>0.17411598011063101</v>
      </c>
    </row>
    <row r="13554" spans="1:16" x14ac:dyDescent="0.25">
      <c r="A13554">
        <v>13</v>
      </c>
      <c r="B13554">
        <v>1272</v>
      </c>
      <c r="C13554" t="s">
        <v>31</v>
      </c>
      <c r="D13554" t="s">
        <v>43</v>
      </c>
      <c r="E13554" t="s">
        <v>36</v>
      </c>
      <c r="F13554" t="s">
        <v>80</v>
      </c>
      <c r="G13554" t="s">
        <v>19</v>
      </c>
      <c r="H13554">
        <v>8.8804914437471294E-2</v>
      </c>
      <c r="I13554">
        <v>106.2</v>
      </c>
      <c r="J13554">
        <v>46.2</v>
      </c>
      <c r="K13554">
        <v>270.081710358012</v>
      </c>
      <c r="L13554">
        <v>3.1029265954563501E-2</v>
      </c>
      <c r="M13554">
        <v>30.0986512266667</v>
      </c>
      <c r="N13554">
        <v>69099</v>
      </c>
      <c r="O13554">
        <v>0.91119508556252804</v>
      </c>
      <c r="P13554">
        <v>8.88049144374711E-2</v>
      </c>
    </row>
    <row r="13555" spans="1:16" x14ac:dyDescent="0.25">
      <c r="A13555">
        <v>13</v>
      </c>
      <c r="B13555">
        <v>13188</v>
      </c>
      <c r="C13555" t="s">
        <v>24</v>
      </c>
      <c r="D13555" t="s">
        <v>25</v>
      </c>
      <c r="E13555" t="s">
        <v>24</v>
      </c>
      <c r="F13555" t="s">
        <v>104</v>
      </c>
      <c r="G13555" t="s">
        <v>15</v>
      </c>
      <c r="H13555">
        <v>6.2779768222667204E-2</v>
      </c>
      <c r="I13555">
        <v>95.7</v>
      </c>
      <c r="J13555">
        <v>42.9</v>
      </c>
      <c r="K13555">
        <v>341.23450692574698</v>
      </c>
      <c r="L13555">
        <v>1.4897371171507599E-2</v>
      </c>
      <c r="M13555">
        <v>24.205173232471601</v>
      </c>
      <c r="N13555">
        <v>108023</v>
      </c>
      <c r="O13555">
        <v>0.93722023177733205</v>
      </c>
      <c r="P13555">
        <v>6.2779768222667204E-2</v>
      </c>
    </row>
    <row r="13556" spans="1:16" x14ac:dyDescent="0.25">
      <c r="A13556">
        <v>13</v>
      </c>
      <c r="B13556">
        <v>23091</v>
      </c>
      <c r="C13556" t="s">
        <v>21</v>
      </c>
      <c r="D13556" t="s">
        <v>89</v>
      </c>
      <c r="E13556" t="s">
        <v>21</v>
      </c>
      <c r="F13556" t="s">
        <v>39</v>
      </c>
      <c r="G13556" t="s">
        <v>15</v>
      </c>
      <c r="H13556">
        <v>0.13992226272942501</v>
      </c>
      <c r="I13556">
        <v>81.099999999999994</v>
      </c>
      <c r="J13556">
        <v>55.8</v>
      </c>
      <c r="K13556">
        <v>182.100145370402</v>
      </c>
      <c r="L13556">
        <v>1.4016148386533801E-2</v>
      </c>
      <c r="M13556">
        <v>6.4736238373197699</v>
      </c>
      <c r="N13556">
        <v>26051</v>
      </c>
      <c r="O13556">
        <v>0.86007773727057402</v>
      </c>
      <c r="P13556">
        <v>0.13992226272942501</v>
      </c>
    </row>
    <row r="13557" spans="1:16" x14ac:dyDescent="0.25">
      <c r="A13557">
        <v>13</v>
      </c>
      <c r="B13557">
        <v>4040</v>
      </c>
      <c r="C13557" t="s">
        <v>31</v>
      </c>
      <c r="D13557" t="s">
        <v>57</v>
      </c>
      <c r="E13557" t="s">
        <v>31</v>
      </c>
      <c r="F13557" t="s">
        <v>57</v>
      </c>
      <c r="G13557" t="s">
        <v>15</v>
      </c>
      <c r="H13557">
        <v>0.21681266347454101</v>
      </c>
      <c r="I13557">
        <v>106.2</v>
      </c>
      <c r="J13557">
        <v>46.2</v>
      </c>
      <c r="K13557">
        <v>138.94527955482701</v>
      </c>
      <c r="L13557">
        <v>1.6281297876145101E-2</v>
      </c>
      <c r="M13557">
        <v>15.1880694472813</v>
      </c>
      <c r="N13557">
        <v>4029</v>
      </c>
      <c r="O13557">
        <v>0.78318733652545802</v>
      </c>
      <c r="P13557">
        <v>0.21681266347454101</v>
      </c>
    </row>
    <row r="13558" spans="1:16" x14ac:dyDescent="0.25">
      <c r="A13558">
        <v>13</v>
      </c>
      <c r="B13558">
        <v>70006</v>
      </c>
      <c r="C13558" t="s">
        <v>115</v>
      </c>
      <c r="D13558" t="s">
        <v>116</v>
      </c>
      <c r="E13558" t="s">
        <v>21</v>
      </c>
      <c r="F13558" t="s">
        <v>39</v>
      </c>
      <c r="G13558" t="s">
        <v>19</v>
      </c>
      <c r="H13558">
        <v>0.46702373443703699</v>
      </c>
      <c r="I13558">
        <v>28.5</v>
      </c>
      <c r="J13558">
        <v>27.6</v>
      </c>
      <c r="K13558">
        <v>31.2577182181595</v>
      </c>
      <c r="L13558">
        <v>0.16669959876753401</v>
      </c>
      <c r="M13558">
        <v>5.9250515249807902</v>
      </c>
      <c r="N13558">
        <v>26046</v>
      </c>
      <c r="O13558">
        <v>0.53297626556296196</v>
      </c>
      <c r="P13558">
        <v>0.46702373443703499</v>
      </c>
    </row>
    <row r="13559" spans="1:16" x14ac:dyDescent="0.25">
      <c r="A13559">
        <v>13</v>
      </c>
      <c r="B13559">
        <v>4145</v>
      </c>
      <c r="C13559" t="s">
        <v>31</v>
      </c>
      <c r="D13559" t="s">
        <v>57</v>
      </c>
      <c r="E13559" t="s">
        <v>31</v>
      </c>
      <c r="F13559" t="s">
        <v>32</v>
      </c>
      <c r="G13559" t="s">
        <v>15</v>
      </c>
      <c r="H13559">
        <v>0.19786485835759399</v>
      </c>
      <c r="I13559">
        <v>106.2</v>
      </c>
      <c r="J13559">
        <v>46.2</v>
      </c>
      <c r="K13559">
        <v>158.67446309123201</v>
      </c>
      <c r="L13559">
        <v>1.8019203284088198E-2</v>
      </c>
      <c r="M13559">
        <v>17.2430715209296</v>
      </c>
      <c r="N13559">
        <v>6174</v>
      </c>
      <c r="O13559">
        <v>0.80213514164240496</v>
      </c>
      <c r="P13559">
        <v>0.19786485835759501</v>
      </c>
    </row>
    <row r="13560" spans="1:16" x14ac:dyDescent="0.25">
      <c r="A13560">
        <v>13</v>
      </c>
      <c r="B13560">
        <v>17206</v>
      </c>
      <c r="C13560" t="s">
        <v>24</v>
      </c>
      <c r="D13560" t="s">
        <v>26</v>
      </c>
      <c r="E13560" t="s">
        <v>24</v>
      </c>
      <c r="F13560" t="s">
        <v>25</v>
      </c>
      <c r="G13560" t="s">
        <v>15</v>
      </c>
      <c r="H13560">
        <v>0.14630770400741999</v>
      </c>
      <c r="I13560">
        <v>95.7</v>
      </c>
      <c r="J13560">
        <v>42.9</v>
      </c>
      <c r="K13560">
        <v>234.215515077021</v>
      </c>
      <c r="L13560">
        <v>9.9731937305425501E-3</v>
      </c>
      <c r="M13560">
        <v>20.400533281018198</v>
      </c>
      <c r="N13560">
        <v>12003</v>
      </c>
      <c r="O13560">
        <v>0.85369229599257901</v>
      </c>
      <c r="P13560">
        <v>0.14630770400741999</v>
      </c>
    </row>
    <row r="13561" spans="1:16" x14ac:dyDescent="0.25">
      <c r="A13561">
        <v>13</v>
      </c>
      <c r="B13561">
        <v>72030</v>
      </c>
      <c r="C13561" t="s">
        <v>51</v>
      </c>
      <c r="D13561" t="s">
        <v>75</v>
      </c>
      <c r="E13561" t="s">
        <v>51</v>
      </c>
      <c r="F13561" t="s">
        <v>75</v>
      </c>
      <c r="G13561" t="s">
        <v>15</v>
      </c>
      <c r="H13561">
        <v>0.18150337294565799</v>
      </c>
      <c r="I13561">
        <v>61.4</v>
      </c>
      <c r="J13561">
        <v>28.6</v>
      </c>
      <c r="K13561">
        <v>274.34834507908499</v>
      </c>
      <c r="L13561">
        <v>6.8498974300554599E-2</v>
      </c>
      <c r="M13561">
        <v>32.311782897016997</v>
      </c>
      <c r="N13561">
        <v>72029</v>
      </c>
      <c r="O13561">
        <v>0.81849662705434101</v>
      </c>
      <c r="P13561">
        <v>0.18150337294565799</v>
      </c>
    </row>
    <row r="13562" spans="1:16" x14ac:dyDescent="0.25">
      <c r="A13562">
        <v>13</v>
      </c>
      <c r="B13562">
        <v>75065</v>
      </c>
      <c r="C13562" t="s">
        <v>51</v>
      </c>
      <c r="D13562" t="s">
        <v>93</v>
      </c>
      <c r="E13562" t="s">
        <v>51</v>
      </c>
      <c r="F13562" t="s">
        <v>93</v>
      </c>
      <c r="G13562" t="s">
        <v>15</v>
      </c>
      <c r="H13562">
        <v>0.14313651276984901</v>
      </c>
      <c r="I13562">
        <v>61.4</v>
      </c>
      <c r="J13562">
        <v>28.6</v>
      </c>
      <c r="K13562">
        <v>270.98859376024399</v>
      </c>
      <c r="L13562">
        <v>5.0761967631183499E-2</v>
      </c>
      <c r="M13562">
        <v>43.180833111945603</v>
      </c>
      <c r="N13562">
        <v>75031</v>
      </c>
      <c r="O13562">
        <v>0.85686348723015004</v>
      </c>
      <c r="P13562">
        <v>0.14313651276984901</v>
      </c>
    </row>
    <row r="13563" spans="1:16" x14ac:dyDescent="0.25">
      <c r="A13563">
        <v>13</v>
      </c>
      <c r="B13563">
        <v>80063</v>
      </c>
      <c r="C13563" t="s">
        <v>62</v>
      </c>
      <c r="D13563" t="s">
        <v>64</v>
      </c>
      <c r="E13563" t="s">
        <v>21</v>
      </c>
      <c r="F13563" t="s">
        <v>40</v>
      </c>
      <c r="G13563" t="s">
        <v>19</v>
      </c>
      <c r="H13563">
        <v>0.33095389828998201</v>
      </c>
      <c r="I13563">
        <v>20.8</v>
      </c>
      <c r="J13563">
        <v>27.8</v>
      </c>
      <c r="K13563">
        <v>264.86645370007602</v>
      </c>
      <c r="L13563">
        <v>0.296176954333152</v>
      </c>
      <c r="M13563">
        <v>16.957930424161699</v>
      </c>
      <c r="N13563">
        <v>27042</v>
      </c>
      <c r="O13563">
        <v>0.66904610171001699</v>
      </c>
      <c r="P13563">
        <v>0.33095389828998101</v>
      </c>
    </row>
    <row r="13564" spans="1:16" x14ac:dyDescent="0.25">
      <c r="A13564">
        <v>13</v>
      </c>
      <c r="B13564">
        <v>23091</v>
      </c>
      <c r="C13564" t="s">
        <v>21</v>
      </c>
      <c r="D13564" t="s">
        <v>89</v>
      </c>
      <c r="E13564" t="s">
        <v>21</v>
      </c>
      <c r="F13564" t="s">
        <v>22</v>
      </c>
      <c r="G13564" t="s">
        <v>15</v>
      </c>
      <c r="H13564">
        <v>0.13992226272942501</v>
      </c>
      <c r="I13564">
        <v>81.099999999999994</v>
      </c>
      <c r="J13564">
        <v>55.8</v>
      </c>
      <c r="K13564">
        <v>182.100145370402</v>
      </c>
      <c r="L13564">
        <v>1.4016148386533801E-2</v>
      </c>
      <c r="M13564">
        <v>6.4736238373197699</v>
      </c>
      <c r="N13564">
        <v>28032</v>
      </c>
      <c r="O13564">
        <v>0.86007773727057402</v>
      </c>
      <c r="P13564">
        <v>0.13992226272942501</v>
      </c>
    </row>
    <row r="13565" spans="1:16" x14ac:dyDescent="0.25">
      <c r="A13565">
        <v>13</v>
      </c>
      <c r="B13565">
        <v>39014</v>
      </c>
      <c r="C13565" t="s">
        <v>33</v>
      </c>
      <c r="D13565" t="s">
        <v>35</v>
      </c>
      <c r="E13565" t="s">
        <v>33</v>
      </c>
      <c r="F13565" t="s">
        <v>42</v>
      </c>
      <c r="G13565" t="s">
        <v>15</v>
      </c>
      <c r="H13565">
        <v>7.0365762915187993E-2</v>
      </c>
      <c r="I13565">
        <v>81.5</v>
      </c>
      <c r="J13565">
        <v>51.5</v>
      </c>
      <c r="K13565">
        <v>241.96624323467799</v>
      </c>
      <c r="L13565">
        <v>1.9851195373622399E-2</v>
      </c>
      <c r="M13565">
        <v>25.882135354619098</v>
      </c>
      <c r="N13565">
        <v>38004</v>
      </c>
      <c r="O13565">
        <v>0.92963423708481197</v>
      </c>
      <c r="P13565">
        <v>7.0365762915187993E-2</v>
      </c>
    </row>
    <row r="13566" spans="1:16" x14ac:dyDescent="0.25">
      <c r="A13566">
        <v>13</v>
      </c>
      <c r="B13566">
        <v>10025</v>
      </c>
      <c r="C13566" t="s">
        <v>90</v>
      </c>
      <c r="D13566" t="s">
        <v>91</v>
      </c>
      <c r="E13566" t="s">
        <v>90</v>
      </c>
      <c r="F13566" t="s">
        <v>106</v>
      </c>
      <c r="G13566" t="s">
        <v>15</v>
      </c>
      <c r="H13566">
        <v>0.301973168835802</v>
      </c>
      <c r="I13566">
        <v>96.8</v>
      </c>
      <c r="J13566">
        <v>39.799999999999997</v>
      </c>
      <c r="K13566">
        <v>105.384785188089</v>
      </c>
      <c r="L13566">
        <v>5.4113877318887497E-2</v>
      </c>
      <c r="M13566">
        <v>12.164623585346</v>
      </c>
      <c r="N13566">
        <v>9049</v>
      </c>
      <c r="O13566">
        <v>0.69802683116419695</v>
      </c>
      <c r="P13566">
        <v>0.301973168835802</v>
      </c>
    </row>
    <row r="13567" spans="1:16" x14ac:dyDescent="0.25">
      <c r="A13567">
        <v>13</v>
      </c>
      <c r="B13567">
        <v>47014</v>
      </c>
      <c r="C13567" t="s">
        <v>27</v>
      </c>
      <c r="D13567" t="s">
        <v>92</v>
      </c>
      <c r="E13567" t="s">
        <v>27</v>
      </c>
      <c r="F13567" t="s">
        <v>110</v>
      </c>
      <c r="G13567" t="s">
        <v>15</v>
      </c>
      <c r="H13567">
        <v>0.116707125144246</v>
      </c>
      <c r="I13567">
        <v>89.9</v>
      </c>
      <c r="J13567">
        <v>48.5</v>
      </c>
      <c r="K13567">
        <v>237.960296381256</v>
      </c>
      <c r="L13567">
        <v>2.9264217640077299E-2</v>
      </c>
      <c r="M13567">
        <v>20.3101648494996</v>
      </c>
      <c r="N13567">
        <v>52016</v>
      </c>
      <c r="O13567">
        <v>0.88329287485575303</v>
      </c>
      <c r="P13567">
        <v>0.116707125144247</v>
      </c>
    </row>
    <row r="13568" spans="1:16" x14ac:dyDescent="0.25">
      <c r="A13568">
        <v>13</v>
      </c>
      <c r="B13568">
        <v>15146</v>
      </c>
      <c r="C13568" t="s">
        <v>24</v>
      </c>
      <c r="D13568" t="s">
        <v>60</v>
      </c>
      <c r="E13568" t="s">
        <v>24</v>
      </c>
      <c r="F13568" t="s">
        <v>25</v>
      </c>
      <c r="G13568" t="s">
        <v>15</v>
      </c>
      <c r="H13568">
        <v>0</v>
      </c>
      <c r="I13568">
        <v>95.7</v>
      </c>
      <c r="J13568">
        <v>42.9</v>
      </c>
      <c r="K13568">
        <v>440.56949061981697</v>
      </c>
      <c r="L13568">
        <v>1.9839703875317499E-2</v>
      </c>
      <c r="M13568">
        <v>29.9884982881218</v>
      </c>
      <c r="N13568">
        <v>12051</v>
      </c>
      <c r="O13568">
        <v>1</v>
      </c>
      <c r="P13568">
        <v>0</v>
      </c>
    </row>
    <row r="13569" spans="1:16" x14ac:dyDescent="0.25">
      <c r="A13569">
        <v>13</v>
      </c>
      <c r="B13569">
        <v>73012</v>
      </c>
      <c r="C13569" t="s">
        <v>51</v>
      </c>
      <c r="D13569" t="s">
        <v>102</v>
      </c>
      <c r="E13569" t="s">
        <v>51</v>
      </c>
      <c r="F13569" t="s">
        <v>102</v>
      </c>
      <c r="G13569" t="s">
        <v>15</v>
      </c>
      <c r="H13569">
        <v>0.15810702057069301</v>
      </c>
      <c r="I13569">
        <v>61.4</v>
      </c>
      <c r="J13569">
        <v>28.6</v>
      </c>
      <c r="K13569">
        <v>258.77828799870002</v>
      </c>
      <c r="L13569">
        <v>6.04776530537455E-2</v>
      </c>
      <c r="M13569">
        <v>42.646059395295602</v>
      </c>
      <c r="N13569">
        <v>73013</v>
      </c>
      <c r="O13569">
        <v>0.84189297942930597</v>
      </c>
      <c r="P13569">
        <v>0.15810702057069301</v>
      </c>
    </row>
    <row r="13570" spans="1:16" x14ac:dyDescent="0.25">
      <c r="A13570">
        <v>13</v>
      </c>
      <c r="B13570">
        <v>64017</v>
      </c>
      <c r="C13570" t="s">
        <v>44</v>
      </c>
      <c r="D13570" t="s">
        <v>55</v>
      </c>
      <c r="E13570" t="s">
        <v>24</v>
      </c>
      <c r="F13570" t="s">
        <v>66</v>
      </c>
      <c r="G13570" t="s">
        <v>19</v>
      </c>
      <c r="H13570">
        <v>0.29016986767265102</v>
      </c>
      <c r="I13570">
        <v>39.6</v>
      </c>
      <c r="J13570">
        <v>25.5</v>
      </c>
      <c r="K13570">
        <v>142.59654567764699</v>
      </c>
      <c r="L13570">
        <v>2.2632730322812801E-2</v>
      </c>
      <c r="M13570">
        <v>21.3932969124828</v>
      </c>
      <c r="N13570">
        <v>16198</v>
      </c>
      <c r="O13570">
        <v>0.70983013232734704</v>
      </c>
      <c r="P13570">
        <v>0.29016986767265102</v>
      </c>
    </row>
    <row r="13571" spans="1:16" x14ac:dyDescent="0.25">
      <c r="A13571">
        <v>13</v>
      </c>
      <c r="B13571">
        <v>25005</v>
      </c>
      <c r="C13571" t="s">
        <v>21</v>
      </c>
      <c r="D13571" t="s">
        <v>84</v>
      </c>
      <c r="E13571" t="s">
        <v>21</v>
      </c>
      <c r="F13571" t="s">
        <v>54</v>
      </c>
      <c r="G13571" t="s">
        <v>15</v>
      </c>
      <c r="H13571">
        <v>0.209429120403682</v>
      </c>
      <c r="I13571">
        <v>81.099999999999994</v>
      </c>
      <c r="J13571">
        <v>55.8</v>
      </c>
      <c r="K13571">
        <v>63.384451063416002</v>
      </c>
      <c r="L13571">
        <v>6.7699934984729601E-3</v>
      </c>
      <c r="M13571">
        <v>9.8518183174140095</v>
      </c>
      <c r="N13571">
        <v>24074</v>
      </c>
      <c r="O13571">
        <v>0.790570879596317</v>
      </c>
      <c r="P13571">
        <v>0.209429120403682</v>
      </c>
    </row>
    <row r="13572" spans="1:16" x14ac:dyDescent="0.25">
      <c r="A13572">
        <v>13</v>
      </c>
      <c r="B13572">
        <v>15157</v>
      </c>
      <c r="C13572" t="s">
        <v>24</v>
      </c>
      <c r="D13572" t="s">
        <v>60</v>
      </c>
      <c r="E13572" t="s">
        <v>24</v>
      </c>
      <c r="F13572" t="s">
        <v>53</v>
      </c>
      <c r="G13572" t="s">
        <v>15</v>
      </c>
      <c r="H13572">
        <v>0</v>
      </c>
      <c r="I13572">
        <v>95.7</v>
      </c>
      <c r="J13572">
        <v>42.9</v>
      </c>
      <c r="K13572">
        <v>451.833543395194</v>
      </c>
      <c r="L13572">
        <v>2.0278837722461002E-2</v>
      </c>
      <c r="M13572">
        <v>31.233944169856802</v>
      </c>
      <c r="N13572">
        <v>18177</v>
      </c>
      <c r="O13572">
        <v>1</v>
      </c>
      <c r="P13572">
        <v>0</v>
      </c>
    </row>
    <row r="13573" spans="1:16" x14ac:dyDescent="0.25">
      <c r="A13573">
        <v>13</v>
      </c>
      <c r="B13573">
        <v>58091</v>
      </c>
      <c r="C13573" t="s">
        <v>13</v>
      </c>
      <c r="D13573" t="s">
        <v>14</v>
      </c>
      <c r="E13573" t="s">
        <v>13</v>
      </c>
      <c r="F13573" t="s">
        <v>14</v>
      </c>
      <c r="G13573" t="s">
        <v>15</v>
      </c>
      <c r="H13573">
        <v>1.33830742645378E-2</v>
      </c>
      <c r="I13573">
        <v>63.9</v>
      </c>
      <c r="J13573">
        <v>45.2</v>
      </c>
      <c r="K13573">
        <v>345.73179625703602</v>
      </c>
      <c r="L13573">
        <v>4.8577829854548699E-2</v>
      </c>
      <c r="M13573">
        <v>35.386210679520403</v>
      </c>
      <c r="N13573">
        <v>58091</v>
      </c>
      <c r="O13573">
        <v>0.986616925735462</v>
      </c>
      <c r="P13573">
        <v>1.33830742645378E-2</v>
      </c>
    </row>
    <row r="13574" spans="1:16" x14ac:dyDescent="0.25">
      <c r="A13574">
        <v>13</v>
      </c>
      <c r="B13574">
        <v>15146</v>
      </c>
      <c r="C13574" t="s">
        <v>24</v>
      </c>
      <c r="D13574" t="s">
        <v>60</v>
      </c>
      <c r="E13574" t="s">
        <v>24</v>
      </c>
      <c r="F13574" t="s">
        <v>66</v>
      </c>
      <c r="G13574" t="s">
        <v>15</v>
      </c>
      <c r="H13574">
        <v>0</v>
      </c>
      <c r="I13574">
        <v>95.7</v>
      </c>
      <c r="J13574">
        <v>42.9</v>
      </c>
      <c r="K13574">
        <v>440.56949061981697</v>
      </c>
      <c r="L13574">
        <v>1.9839703875317499E-2</v>
      </c>
      <c r="M13574">
        <v>29.9884982881218</v>
      </c>
      <c r="N13574">
        <v>16128</v>
      </c>
      <c r="O13574">
        <v>1</v>
      </c>
      <c r="P13574">
        <v>0</v>
      </c>
    </row>
    <row r="13575" spans="1:16" x14ac:dyDescent="0.25">
      <c r="A13575">
        <v>13</v>
      </c>
      <c r="B13575">
        <v>15116</v>
      </c>
      <c r="C13575" t="s">
        <v>24</v>
      </c>
      <c r="D13575" t="s">
        <v>60</v>
      </c>
      <c r="E13575" t="s">
        <v>24</v>
      </c>
      <c r="F13575" t="s">
        <v>26</v>
      </c>
      <c r="G13575" t="s">
        <v>15</v>
      </c>
      <c r="H13575">
        <v>0</v>
      </c>
      <c r="I13575">
        <v>95.7</v>
      </c>
      <c r="J13575">
        <v>42.9</v>
      </c>
      <c r="K13575">
        <v>439.18414531197999</v>
      </c>
      <c r="L13575">
        <v>1.97121478378166E-2</v>
      </c>
      <c r="M13575">
        <v>30.117947037208499</v>
      </c>
      <c r="N13575">
        <v>17123</v>
      </c>
      <c r="O13575">
        <v>1</v>
      </c>
      <c r="P13575">
        <v>0</v>
      </c>
    </row>
    <row r="13576" spans="1:16" x14ac:dyDescent="0.25">
      <c r="A13576">
        <v>13</v>
      </c>
      <c r="B13576">
        <v>1272</v>
      </c>
      <c r="C13576" t="s">
        <v>31</v>
      </c>
      <c r="D13576" t="s">
        <v>43</v>
      </c>
      <c r="E13576" t="s">
        <v>31</v>
      </c>
      <c r="F13576" t="s">
        <v>57</v>
      </c>
      <c r="G13576" t="s">
        <v>15</v>
      </c>
      <c r="H13576">
        <v>8.8804914437471294E-2</v>
      </c>
      <c r="I13576">
        <v>106.2</v>
      </c>
      <c r="J13576">
        <v>46.2</v>
      </c>
      <c r="K13576">
        <v>270.081710358012</v>
      </c>
      <c r="L13576">
        <v>3.1029265954563501E-2</v>
      </c>
      <c r="M13576">
        <v>30.0986512266667</v>
      </c>
      <c r="N13576">
        <v>4203</v>
      </c>
      <c r="O13576">
        <v>0.91119508556252804</v>
      </c>
      <c r="P13576">
        <v>8.8804914437471294E-2</v>
      </c>
    </row>
    <row r="13577" spans="1:16" x14ac:dyDescent="0.25">
      <c r="A13577">
        <v>13</v>
      </c>
      <c r="B13577">
        <v>69099</v>
      </c>
      <c r="C13577" t="s">
        <v>36</v>
      </c>
      <c r="D13577" t="s">
        <v>80</v>
      </c>
      <c r="E13577" t="s">
        <v>36</v>
      </c>
      <c r="F13577" t="s">
        <v>37</v>
      </c>
      <c r="G13577" t="s">
        <v>15</v>
      </c>
      <c r="H13577">
        <v>0.30141928254255801</v>
      </c>
      <c r="I13577">
        <v>42.4</v>
      </c>
      <c r="J13577">
        <v>43.1</v>
      </c>
      <c r="K13577">
        <v>81.148257340498503</v>
      </c>
      <c r="L13577">
        <v>0.103734862404616</v>
      </c>
      <c r="M13577">
        <v>10.2009070358027</v>
      </c>
      <c r="N13577">
        <v>68028</v>
      </c>
      <c r="O13577">
        <v>0.69858071745744099</v>
      </c>
      <c r="P13577">
        <v>0.30141928254255801</v>
      </c>
    </row>
    <row r="13578" spans="1:16" x14ac:dyDescent="0.25">
      <c r="A13578">
        <v>13</v>
      </c>
      <c r="B13578">
        <v>58114</v>
      </c>
      <c r="C13578" t="s">
        <v>13</v>
      </c>
      <c r="D13578" t="s">
        <v>14</v>
      </c>
      <c r="E13578" t="s">
        <v>24</v>
      </c>
      <c r="F13578" t="s">
        <v>25</v>
      </c>
      <c r="G13578" t="s">
        <v>19</v>
      </c>
      <c r="H13578">
        <v>8.4641683007057503E-2</v>
      </c>
      <c r="I13578">
        <v>63.9</v>
      </c>
      <c r="J13578">
        <v>45.2</v>
      </c>
      <c r="K13578">
        <v>265.98162437393501</v>
      </c>
      <c r="L13578">
        <v>3.65076768052136E-2</v>
      </c>
      <c r="M13578">
        <v>28.0377655398818</v>
      </c>
      <c r="N13578">
        <v>12003</v>
      </c>
      <c r="O13578">
        <v>0.91535831699294201</v>
      </c>
      <c r="P13578">
        <v>8.4641683007057503E-2</v>
      </c>
    </row>
    <row r="13579" spans="1:16" x14ac:dyDescent="0.25">
      <c r="A13579">
        <v>13</v>
      </c>
      <c r="B13579">
        <v>54039</v>
      </c>
      <c r="C13579" t="s">
        <v>47</v>
      </c>
      <c r="D13579" t="s">
        <v>49</v>
      </c>
      <c r="E13579" t="s">
        <v>47</v>
      </c>
      <c r="F13579" t="s">
        <v>49</v>
      </c>
      <c r="G13579" t="s">
        <v>15</v>
      </c>
      <c r="H13579">
        <v>0.247390117679819</v>
      </c>
      <c r="I13579">
        <v>84.4</v>
      </c>
      <c r="J13579">
        <v>56.3</v>
      </c>
      <c r="K13579">
        <v>88.729152662020397</v>
      </c>
      <c r="L13579">
        <v>8.8153592492000596E-2</v>
      </c>
      <c r="M13579">
        <v>4.29943338237684</v>
      </c>
      <c r="N13579">
        <v>54018</v>
      </c>
      <c r="O13579">
        <v>0.75260988232018</v>
      </c>
      <c r="P13579">
        <v>0.247390117679819</v>
      </c>
    </row>
    <row r="13580" spans="1:16" x14ac:dyDescent="0.25">
      <c r="A13580">
        <v>13</v>
      </c>
      <c r="B13580">
        <v>24075</v>
      </c>
      <c r="C13580" t="s">
        <v>21</v>
      </c>
      <c r="D13580" t="s">
        <v>54</v>
      </c>
      <c r="E13580" t="s">
        <v>24</v>
      </c>
      <c r="F13580" t="s">
        <v>104</v>
      </c>
      <c r="G13580" t="s">
        <v>19</v>
      </c>
      <c r="H13580">
        <v>0.132900988996138</v>
      </c>
      <c r="I13580">
        <v>81.099999999999994</v>
      </c>
      <c r="J13580">
        <v>55.8</v>
      </c>
      <c r="K13580">
        <v>188.98888095007001</v>
      </c>
      <c r="L13580">
        <v>1.55568405593882E-2</v>
      </c>
      <c r="M13580">
        <v>7.4891741910878498</v>
      </c>
      <c r="N13580">
        <v>108023</v>
      </c>
      <c r="O13580">
        <v>0.867099011003861</v>
      </c>
      <c r="P13580">
        <v>0.132900988996138</v>
      </c>
    </row>
    <row r="13581" spans="1:16" x14ac:dyDescent="0.25">
      <c r="A13581">
        <v>13</v>
      </c>
      <c r="B13581">
        <v>38005</v>
      </c>
      <c r="C13581" t="s">
        <v>33</v>
      </c>
      <c r="D13581" t="s">
        <v>42</v>
      </c>
      <c r="E13581" t="s">
        <v>33</v>
      </c>
      <c r="F13581" t="s">
        <v>41</v>
      </c>
      <c r="G13581" t="s">
        <v>15</v>
      </c>
      <c r="H13581">
        <v>0.18362431102919299</v>
      </c>
      <c r="I13581">
        <v>81.5</v>
      </c>
      <c r="J13581">
        <v>51.5</v>
      </c>
      <c r="K13581">
        <v>124.820020235176</v>
      </c>
      <c r="L13581">
        <v>1.06144121826199E-2</v>
      </c>
      <c r="M13581">
        <v>13.608423693675</v>
      </c>
      <c r="N13581">
        <v>36022</v>
      </c>
      <c r="O13581">
        <v>0.81637568897080703</v>
      </c>
      <c r="P13581">
        <v>0.18362431102919299</v>
      </c>
    </row>
    <row r="13582" spans="1:16" x14ac:dyDescent="0.25">
      <c r="A13582">
        <v>13</v>
      </c>
      <c r="B13582">
        <v>58091</v>
      </c>
      <c r="C13582" t="s">
        <v>13</v>
      </c>
      <c r="D13582" t="s">
        <v>14</v>
      </c>
      <c r="E13582" t="s">
        <v>13</v>
      </c>
      <c r="F13582" t="s">
        <v>14</v>
      </c>
      <c r="G13582" t="s">
        <v>15</v>
      </c>
      <c r="H13582">
        <v>1.33830742645378E-2</v>
      </c>
      <c r="I13582">
        <v>63.9</v>
      </c>
      <c r="J13582">
        <v>45.2</v>
      </c>
      <c r="K13582">
        <v>345.73179625703602</v>
      </c>
      <c r="L13582">
        <v>4.8577829854548699E-2</v>
      </c>
      <c r="M13582">
        <v>35.386210679520403</v>
      </c>
      <c r="N13582">
        <v>58091</v>
      </c>
      <c r="O13582">
        <v>0.986616925735462</v>
      </c>
      <c r="P13582">
        <v>1.33830742645378E-2</v>
      </c>
    </row>
    <row r="13583" spans="1:16" x14ac:dyDescent="0.25">
      <c r="A13583">
        <v>13</v>
      </c>
      <c r="B13583">
        <v>63049</v>
      </c>
      <c r="C13583" t="s">
        <v>44</v>
      </c>
      <c r="D13583" t="s">
        <v>78</v>
      </c>
      <c r="E13583" t="s">
        <v>44</v>
      </c>
      <c r="F13583" t="s">
        <v>96</v>
      </c>
      <c r="G13583" t="s">
        <v>15</v>
      </c>
      <c r="H13583">
        <v>0.163343450886587</v>
      </c>
      <c r="I13583">
        <v>39.6</v>
      </c>
      <c r="J13583">
        <v>25.5</v>
      </c>
      <c r="K13583">
        <v>263.95539791067</v>
      </c>
      <c r="L13583">
        <v>4.0949119612978598E-2</v>
      </c>
      <c r="M13583">
        <v>38.845156551098</v>
      </c>
      <c r="N13583">
        <v>65135</v>
      </c>
      <c r="O13583">
        <v>0.83665654911341303</v>
      </c>
      <c r="P13583">
        <v>0.163343450886586</v>
      </c>
    </row>
    <row r="13584" spans="1:16" x14ac:dyDescent="0.25">
      <c r="A13584">
        <v>13</v>
      </c>
      <c r="B13584">
        <v>28017</v>
      </c>
      <c r="C13584" t="s">
        <v>21</v>
      </c>
      <c r="D13584" t="s">
        <v>22</v>
      </c>
      <c r="E13584" t="s">
        <v>21</v>
      </c>
      <c r="F13584" t="s">
        <v>22</v>
      </c>
      <c r="G13584" t="s">
        <v>15</v>
      </c>
      <c r="H13584">
        <v>6.5679404026711102E-2</v>
      </c>
      <c r="I13584">
        <v>81.099999999999994</v>
      </c>
      <c r="J13584">
        <v>55.8</v>
      </c>
      <c r="K13584">
        <v>280.80534438940799</v>
      </c>
      <c r="L13584">
        <v>2.2926990817086899E-2</v>
      </c>
      <c r="M13584">
        <v>9.7748793269118792</v>
      </c>
      <c r="N13584">
        <v>28019</v>
      </c>
      <c r="O13584">
        <v>0.93432059597328798</v>
      </c>
      <c r="P13584">
        <v>6.5679404026711005E-2</v>
      </c>
    </row>
    <row r="13585" spans="1:16" x14ac:dyDescent="0.25">
      <c r="A13585">
        <v>13</v>
      </c>
      <c r="B13585">
        <v>15098</v>
      </c>
      <c r="C13585" t="s">
        <v>24</v>
      </c>
      <c r="D13585" t="s">
        <v>60</v>
      </c>
      <c r="E13585" t="s">
        <v>24</v>
      </c>
      <c r="F13585" t="s">
        <v>66</v>
      </c>
      <c r="G13585" t="s">
        <v>15</v>
      </c>
      <c r="H13585">
        <v>0</v>
      </c>
      <c r="I13585">
        <v>95.7</v>
      </c>
      <c r="J13585">
        <v>42.9</v>
      </c>
      <c r="K13585">
        <v>446.11705998752899</v>
      </c>
      <c r="L13585">
        <v>2.0002463358967802E-2</v>
      </c>
      <c r="M13585">
        <v>30.8401699696417</v>
      </c>
      <c r="N13585">
        <v>16024</v>
      </c>
      <c r="O13585">
        <v>1</v>
      </c>
      <c r="P13585">
        <v>0</v>
      </c>
    </row>
    <row r="13586" spans="1:16" x14ac:dyDescent="0.25">
      <c r="A13586">
        <v>13</v>
      </c>
      <c r="B13586">
        <v>41032</v>
      </c>
      <c r="C13586" t="s">
        <v>16</v>
      </c>
      <c r="D13586" t="s">
        <v>83</v>
      </c>
      <c r="E13586" t="s">
        <v>16</v>
      </c>
      <c r="F13586" t="s">
        <v>17</v>
      </c>
      <c r="G13586" t="s">
        <v>15</v>
      </c>
      <c r="H13586">
        <v>0.303712925548486</v>
      </c>
      <c r="I13586">
        <v>61.9</v>
      </c>
      <c r="J13586">
        <v>44.8</v>
      </c>
      <c r="K13586">
        <v>43.609183569359402</v>
      </c>
      <c r="L13586">
        <v>1.5024048793339699E-2</v>
      </c>
      <c r="M13586">
        <v>3.1455527742214899</v>
      </c>
      <c r="N13586">
        <v>43023</v>
      </c>
      <c r="O13586">
        <v>0.69628707445151305</v>
      </c>
      <c r="P13586">
        <v>0.303712925548485</v>
      </c>
    </row>
    <row r="13587" spans="1:16" x14ac:dyDescent="0.25">
      <c r="A13587">
        <v>13</v>
      </c>
      <c r="B13587">
        <v>38004</v>
      </c>
      <c r="C13587" t="s">
        <v>33</v>
      </c>
      <c r="D13587" t="s">
        <v>42</v>
      </c>
      <c r="E13587" t="s">
        <v>21</v>
      </c>
      <c r="F13587" t="s">
        <v>89</v>
      </c>
      <c r="G13587" t="s">
        <v>19</v>
      </c>
      <c r="H13587">
        <v>0.14953337344221199</v>
      </c>
      <c r="I13587">
        <v>81.5</v>
      </c>
      <c r="J13587">
        <v>51.5</v>
      </c>
      <c r="K13587">
        <v>163.81895188468499</v>
      </c>
      <c r="L13587">
        <v>1.3542530314229299E-2</v>
      </c>
      <c r="M13587">
        <v>16.435593854130499</v>
      </c>
      <c r="N13587">
        <v>23059</v>
      </c>
      <c r="O13587">
        <v>0.85046662655778704</v>
      </c>
      <c r="P13587">
        <v>0.14953337344221199</v>
      </c>
    </row>
    <row r="13588" spans="1:16" x14ac:dyDescent="0.25">
      <c r="A13588">
        <v>13</v>
      </c>
      <c r="B13588">
        <v>4058</v>
      </c>
      <c r="C13588" t="s">
        <v>31</v>
      </c>
      <c r="D13588" t="s">
        <v>57</v>
      </c>
      <c r="E13588" t="s">
        <v>31</v>
      </c>
      <c r="F13588" t="s">
        <v>32</v>
      </c>
      <c r="G13588" t="s">
        <v>15</v>
      </c>
      <c r="H13588">
        <v>0.13913690649098601</v>
      </c>
      <c r="I13588">
        <v>106.2</v>
      </c>
      <c r="J13588">
        <v>46.2</v>
      </c>
      <c r="K13588">
        <v>217.949681505857</v>
      </c>
      <c r="L13588">
        <v>2.5730636128033401E-2</v>
      </c>
      <c r="M13588">
        <v>24.457450574922799</v>
      </c>
      <c r="N13588">
        <v>6001</v>
      </c>
      <c r="O13588">
        <v>0.86086309350901302</v>
      </c>
      <c r="P13588">
        <v>0.13913690649098601</v>
      </c>
    </row>
    <row r="13589" spans="1:16" x14ac:dyDescent="0.25">
      <c r="A13589">
        <v>13</v>
      </c>
      <c r="B13589">
        <v>74001</v>
      </c>
      <c r="C13589" t="s">
        <v>51</v>
      </c>
      <c r="D13589" t="s">
        <v>76</v>
      </c>
      <c r="E13589" t="s">
        <v>51</v>
      </c>
      <c r="F13589" t="s">
        <v>52</v>
      </c>
      <c r="G13589" t="s">
        <v>15</v>
      </c>
      <c r="H13589">
        <v>0.13862071781531901</v>
      </c>
      <c r="I13589">
        <v>61.4</v>
      </c>
      <c r="J13589">
        <v>28.6</v>
      </c>
      <c r="K13589">
        <v>281.461025634848</v>
      </c>
      <c r="L13589">
        <v>5.2078694777293197E-2</v>
      </c>
      <c r="M13589">
        <v>42.447025179184401</v>
      </c>
      <c r="N13589">
        <v>71046</v>
      </c>
      <c r="O13589">
        <v>0.86137928218467996</v>
      </c>
      <c r="P13589">
        <v>0.13862071781531901</v>
      </c>
    </row>
    <row r="13590" spans="1:16" x14ac:dyDescent="0.25">
      <c r="A13590">
        <v>13</v>
      </c>
      <c r="B13590">
        <v>29004</v>
      </c>
      <c r="C13590" t="s">
        <v>21</v>
      </c>
      <c r="D13590" t="s">
        <v>69</v>
      </c>
      <c r="E13590" t="s">
        <v>21</v>
      </c>
      <c r="F13590" t="s">
        <v>54</v>
      </c>
      <c r="G13590" t="s">
        <v>15</v>
      </c>
      <c r="H13590">
        <v>0.18013701145403399</v>
      </c>
      <c r="I13590">
        <v>81.099999999999994</v>
      </c>
      <c r="J13590">
        <v>55.8</v>
      </c>
      <c r="K13590">
        <v>126.98097173622899</v>
      </c>
      <c r="L13590">
        <v>1.0834770783286801E-2</v>
      </c>
      <c r="M13590">
        <v>5.3616188412719303</v>
      </c>
      <c r="N13590">
        <v>24116</v>
      </c>
      <c r="O13590">
        <v>0.81986298854596495</v>
      </c>
      <c r="P13590">
        <v>0.18013701145403399</v>
      </c>
    </row>
    <row r="13591" spans="1:16" x14ac:dyDescent="0.25">
      <c r="A13591">
        <v>13</v>
      </c>
      <c r="B13591">
        <v>11005</v>
      </c>
      <c r="C13591" t="s">
        <v>90</v>
      </c>
      <c r="D13591" t="s">
        <v>94</v>
      </c>
      <c r="E13591" t="s">
        <v>33</v>
      </c>
      <c r="F13591" t="s">
        <v>79</v>
      </c>
      <c r="G13591" t="s">
        <v>19</v>
      </c>
      <c r="H13591">
        <v>0.34413890964185101</v>
      </c>
      <c r="I13591">
        <v>96.8</v>
      </c>
      <c r="J13591">
        <v>39.799999999999997</v>
      </c>
      <c r="K13591">
        <v>46.55417600685</v>
      </c>
      <c r="L13591">
        <v>2.5006617335180701E-2</v>
      </c>
      <c r="M13591">
        <v>6.8413736868650599</v>
      </c>
      <c r="N13591">
        <v>37059</v>
      </c>
      <c r="O13591">
        <v>0.65586109035814799</v>
      </c>
      <c r="P13591">
        <v>0.34413890964185101</v>
      </c>
    </row>
    <row r="13592" spans="1:16" x14ac:dyDescent="0.25">
      <c r="A13592">
        <v>13</v>
      </c>
      <c r="B13592">
        <v>32006</v>
      </c>
      <c r="C13592" t="s">
        <v>58</v>
      </c>
      <c r="D13592" t="s">
        <v>105</v>
      </c>
      <c r="E13592" t="s">
        <v>58</v>
      </c>
      <c r="F13592" t="s">
        <v>59</v>
      </c>
      <c r="G13592" t="s">
        <v>15</v>
      </c>
      <c r="H13592">
        <v>0.180785886784849</v>
      </c>
      <c r="I13592">
        <v>120.8</v>
      </c>
      <c r="J13592">
        <v>49</v>
      </c>
      <c r="K13592">
        <v>167.78136604597</v>
      </c>
      <c r="L13592">
        <v>4.45519707373472E-2</v>
      </c>
      <c r="M13592">
        <v>22.223088441392299</v>
      </c>
      <c r="N13592">
        <v>30129</v>
      </c>
      <c r="O13592">
        <v>0.81921411321515003</v>
      </c>
      <c r="P13592">
        <v>0.180785886784849</v>
      </c>
    </row>
    <row r="13593" spans="1:16" x14ac:dyDescent="0.25">
      <c r="A13593">
        <v>13</v>
      </c>
      <c r="B13593">
        <v>101010</v>
      </c>
      <c r="C13593" t="s">
        <v>62</v>
      </c>
      <c r="D13593" t="s">
        <v>120</v>
      </c>
      <c r="E13593" t="s">
        <v>21</v>
      </c>
      <c r="F13593" t="s">
        <v>39</v>
      </c>
      <c r="G13593" t="s">
        <v>19</v>
      </c>
      <c r="H13593">
        <v>0.25078056054403303</v>
      </c>
      <c r="I13593">
        <v>20.8</v>
      </c>
      <c r="J13593">
        <v>27.8</v>
      </c>
      <c r="K13593">
        <v>169.633518495815</v>
      </c>
      <c r="L13593">
        <v>0.115247258439577</v>
      </c>
      <c r="M13593">
        <v>36.143260725774702</v>
      </c>
      <c r="N13593">
        <v>26021</v>
      </c>
      <c r="O13593">
        <v>0.74921943945596603</v>
      </c>
      <c r="P13593">
        <v>0.25078056054403303</v>
      </c>
    </row>
    <row r="13594" spans="1:16" x14ac:dyDescent="0.25">
      <c r="A13594">
        <v>13</v>
      </c>
      <c r="B13594">
        <v>26086</v>
      </c>
      <c r="C13594" t="s">
        <v>21</v>
      </c>
      <c r="D13594" t="s">
        <v>39</v>
      </c>
      <c r="E13594" t="s">
        <v>115</v>
      </c>
      <c r="F13594" t="s">
        <v>116</v>
      </c>
      <c r="G13594" t="s">
        <v>19</v>
      </c>
      <c r="H13594">
        <v>5.9639155284814699E-2</v>
      </c>
      <c r="I13594">
        <v>81.099999999999994</v>
      </c>
      <c r="J13594">
        <v>55.8</v>
      </c>
      <c r="K13594">
        <v>285.97919586700499</v>
      </c>
      <c r="L13594">
        <v>2.2656920011461901E-2</v>
      </c>
      <c r="M13594">
        <v>10.555475586246899</v>
      </c>
      <c r="N13594">
        <v>70078</v>
      </c>
      <c r="O13594">
        <v>0.940360844715185</v>
      </c>
      <c r="P13594">
        <v>5.9639155284814803E-2</v>
      </c>
    </row>
    <row r="13595" spans="1:16" x14ac:dyDescent="0.25">
      <c r="A13595">
        <v>13</v>
      </c>
      <c r="B13595">
        <v>68027</v>
      </c>
      <c r="C13595" t="s">
        <v>36</v>
      </c>
      <c r="D13595" t="s">
        <v>37</v>
      </c>
      <c r="E13595" t="s">
        <v>36</v>
      </c>
      <c r="F13595" t="s">
        <v>113</v>
      </c>
      <c r="G13595" t="s">
        <v>15</v>
      </c>
      <c r="H13595">
        <v>0.267690432809637</v>
      </c>
      <c r="I13595">
        <v>42.4</v>
      </c>
      <c r="J13595">
        <v>43.1</v>
      </c>
      <c r="K13595">
        <v>111.648137424995</v>
      </c>
      <c r="L13595">
        <v>6.4303574230697394E-2</v>
      </c>
      <c r="M13595">
        <v>7.6935602316924596</v>
      </c>
      <c r="N13595">
        <v>67004</v>
      </c>
      <c r="O13595">
        <v>0.732309567190362</v>
      </c>
      <c r="P13595">
        <v>0.267690432809636</v>
      </c>
    </row>
    <row r="13596" spans="1:16" x14ac:dyDescent="0.25">
      <c r="A13596">
        <v>13</v>
      </c>
      <c r="B13596">
        <v>6010</v>
      </c>
      <c r="C13596" t="s">
        <v>31</v>
      </c>
      <c r="D13596" t="s">
        <v>32</v>
      </c>
      <c r="E13596" t="s">
        <v>33</v>
      </c>
      <c r="F13596" t="s">
        <v>35</v>
      </c>
      <c r="G13596" t="s">
        <v>19</v>
      </c>
      <c r="H13596">
        <v>0.25460936868037398</v>
      </c>
      <c r="I13596">
        <v>106.2</v>
      </c>
      <c r="J13596">
        <v>46.2</v>
      </c>
      <c r="K13596">
        <v>99.0225732799003</v>
      </c>
      <c r="L13596">
        <v>1.1010222123397801E-2</v>
      </c>
      <c r="M13596">
        <v>10.9158496237858</v>
      </c>
      <c r="N13596">
        <v>40007</v>
      </c>
      <c r="O13596">
        <v>0.74539063131962602</v>
      </c>
      <c r="P13596">
        <v>0.25460936868037398</v>
      </c>
    </row>
    <row r="13597" spans="1:16" x14ac:dyDescent="0.25">
      <c r="A13597">
        <v>13</v>
      </c>
      <c r="B13597">
        <v>63049</v>
      </c>
      <c r="C13597" t="s">
        <v>44</v>
      </c>
      <c r="D13597" t="s">
        <v>78</v>
      </c>
      <c r="E13597" t="s">
        <v>44</v>
      </c>
      <c r="F13597" t="s">
        <v>55</v>
      </c>
      <c r="G13597" t="s">
        <v>15</v>
      </c>
      <c r="H13597">
        <v>0.163343450886587</v>
      </c>
      <c r="I13597">
        <v>39.6</v>
      </c>
      <c r="J13597">
        <v>25.5</v>
      </c>
      <c r="K13597">
        <v>263.95539791067</v>
      </c>
      <c r="L13597">
        <v>4.0949119612978598E-2</v>
      </c>
      <c r="M13597">
        <v>38.845156551098</v>
      </c>
      <c r="N13597">
        <v>64050</v>
      </c>
      <c r="O13597">
        <v>0.83665654911341203</v>
      </c>
      <c r="P13597">
        <v>0.163343450886586</v>
      </c>
    </row>
    <row r="13598" spans="1:16" x14ac:dyDescent="0.25">
      <c r="A13598">
        <v>13</v>
      </c>
      <c r="B13598">
        <v>29018</v>
      </c>
      <c r="C13598" t="s">
        <v>21</v>
      </c>
      <c r="D13598" t="s">
        <v>69</v>
      </c>
      <c r="E13598" t="s">
        <v>27</v>
      </c>
      <c r="F13598" t="s">
        <v>95</v>
      </c>
      <c r="G13598" t="s">
        <v>19</v>
      </c>
      <c r="H13598">
        <v>0.15172594143738599</v>
      </c>
      <c r="I13598">
        <v>81.099999999999994</v>
      </c>
      <c r="J13598">
        <v>55.8</v>
      </c>
      <c r="K13598">
        <v>164.25180987520301</v>
      </c>
      <c r="L13598">
        <v>1.39303065581534E-2</v>
      </c>
      <c r="M13598">
        <v>6.6909158137359901</v>
      </c>
      <c r="N13598">
        <v>45014</v>
      </c>
      <c r="O13598">
        <v>0.84827405856261295</v>
      </c>
      <c r="P13598">
        <v>0.15172594143738599</v>
      </c>
    </row>
    <row r="13599" spans="1:16" x14ac:dyDescent="0.25">
      <c r="A13599">
        <v>13</v>
      </c>
      <c r="B13599">
        <v>48017</v>
      </c>
      <c r="C13599" t="s">
        <v>27</v>
      </c>
      <c r="D13599" t="s">
        <v>71</v>
      </c>
      <c r="E13599" t="s">
        <v>27</v>
      </c>
      <c r="F13599" t="s">
        <v>103</v>
      </c>
      <c r="G13599" t="s">
        <v>15</v>
      </c>
      <c r="H13599">
        <v>0.103186173414497</v>
      </c>
      <c r="I13599">
        <v>89.9</v>
      </c>
      <c r="J13599">
        <v>48.5</v>
      </c>
      <c r="K13599">
        <v>259.68236287620402</v>
      </c>
      <c r="L13599">
        <v>3.2727168376386097E-2</v>
      </c>
      <c r="M13599">
        <v>20.331428990167399</v>
      </c>
      <c r="N13599">
        <v>46005</v>
      </c>
      <c r="O13599">
        <v>0.89681382658550202</v>
      </c>
      <c r="P13599">
        <v>0.103186173414497</v>
      </c>
    </row>
    <row r="13600" spans="1:16" x14ac:dyDescent="0.25">
      <c r="A13600">
        <v>13</v>
      </c>
      <c r="B13600">
        <v>17029</v>
      </c>
      <c r="C13600" t="s">
        <v>24</v>
      </c>
      <c r="D13600" t="s">
        <v>26</v>
      </c>
      <c r="E13600" t="s">
        <v>24</v>
      </c>
      <c r="F13600" t="s">
        <v>66</v>
      </c>
      <c r="G13600" t="s">
        <v>15</v>
      </c>
      <c r="H13600">
        <v>6.4173305781867196E-2</v>
      </c>
      <c r="I13600">
        <v>95.7</v>
      </c>
      <c r="J13600">
        <v>42.9</v>
      </c>
      <c r="K13600">
        <v>335.27280063008402</v>
      </c>
      <c r="L13600">
        <v>1.51650859541293E-2</v>
      </c>
      <c r="M13600">
        <v>25.1986909623724</v>
      </c>
      <c r="N13600">
        <v>16153</v>
      </c>
      <c r="O13600">
        <v>0.93582669421813203</v>
      </c>
      <c r="P13600">
        <v>6.4173305781867307E-2</v>
      </c>
    </row>
    <row r="13601" spans="1:16" x14ac:dyDescent="0.25">
      <c r="A13601">
        <v>13</v>
      </c>
      <c r="B13601">
        <v>12036</v>
      </c>
      <c r="C13601" t="s">
        <v>24</v>
      </c>
      <c r="D13601" t="s">
        <v>25</v>
      </c>
      <c r="E13601" t="s">
        <v>24</v>
      </c>
      <c r="F13601" t="s">
        <v>25</v>
      </c>
      <c r="G13601" t="s">
        <v>15</v>
      </c>
      <c r="H13601">
        <v>7.8801306790220793E-2</v>
      </c>
      <c r="I13601">
        <v>95.7</v>
      </c>
      <c r="J13601">
        <v>42.9</v>
      </c>
      <c r="K13601">
        <v>326.76867125440498</v>
      </c>
      <c r="L13601">
        <v>1.4834466708618099E-2</v>
      </c>
      <c r="M13601">
        <v>22.1787396579237</v>
      </c>
      <c r="N13601">
        <v>12092</v>
      </c>
      <c r="O13601">
        <v>0.92119869320977898</v>
      </c>
      <c r="P13601">
        <v>7.8801306790220696E-2</v>
      </c>
    </row>
    <row r="13602" spans="1:16" x14ac:dyDescent="0.25">
      <c r="A13602">
        <v>13</v>
      </c>
      <c r="B13602">
        <v>35015</v>
      </c>
      <c r="C13602" t="s">
        <v>33</v>
      </c>
      <c r="D13602" t="s">
        <v>34</v>
      </c>
      <c r="E13602" t="s">
        <v>33</v>
      </c>
      <c r="F13602" t="s">
        <v>34</v>
      </c>
      <c r="G13602" t="s">
        <v>15</v>
      </c>
      <c r="H13602">
        <v>0.13817192258856301</v>
      </c>
      <c r="I13602">
        <v>81.5</v>
      </c>
      <c r="J13602">
        <v>51.5</v>
      </c>
      <c r="K13602">
        <v>172.232741634224</v>
      </c>
      <c r="L13602">
        <v>1.5507452587589499E-2</v>
      </c>
      <c r="M13602">
        <v>18.641252942426298</v>
      </c>
      <c r="N13602">
        <v>35033</v>
      </c>
      <c r="O13602">
        <v>0.86182807741143597</v>
      </c>
      <c r="P13602">
        <v>0.13817192258856301</v>
      </c>
    </row>
    <row r="13603" spans="1:16" x14ac:dyDescent="0.25">
      <c r="A13603">
        <v>13</v>
      </c>
      <c r="B13603">
        <v>8055</v>
      </c>
      <c r="C13603" t="s">
        <v>90</v>
      </c>
      <c r="D13603" t="s">
        <v>98</v>
      </c>
      <c r="E13603" t="s">
        <v>16</v>
      </c>
      <c r="F13603" t="s">
        <v>81</v>
      </c>
      <c r="G13603" t="s">
        <v>19</v>
      </c>
      <c r="H13603">
        <v>0.301277435070477</v>
      </c>
      <c r="I13603">
        <v>96.8</v>
      </c>
      <c r="J13603">
        <v>39.799999999999997</v>
      </c>
      <c r="K13603">
        <v>91.712778838065404</v>
      </c>
      <c r="L13603">
        <v>2.6642698097706599E-2</v>
      </c>
      <c r="M13603">
        <v>10.9711955004763</v>
      </c>
      <c r="N13603">
        <v>42021</v>
      </c>
      <c r="O13603">
        <v>0.69872256492952201</v>
      </c>
      <c r="P13603">
        <v>0.301277435070477</v>
      </c>
    </row>
    <row r="13604" spans="1:16" x14ac:dyDescent="0.25">
      <c r="A13604">
        <v>13</v>
      </c>
      <c r="B13604">
        <v>17029</v>
      </c>
      <c r="C13604" t="s">
        <v>24</v>
      </c>
      <c r="D13604" t="s">
        <v>26</v>
      </c>
      <c r="E13604" t="s">
        <v>29</v>
      </c>
      <c r="F13604" t="s">
        <v>30</v>
      </c>
      <c r="G13604" t="s">
        <v>19</v>
      </c>
      <c r="H13604">
        <v>6.4173305781867196E-2</v>
      </c>
      <c r="I13604">
        <v>95.7</v>
      </c>
      <c r="J13604">
        <v>42.9</v>
      </c>
      <c r="K13604">
        <v>335.27280063008402</v>
      </c>
      <c r="L13604">
        <v>1.51650859541293E-2</v>
      </c>
      <c r="M13604">
        <v>25.1986909623724</v>
      </c>
      <c r="N13604">
        <v>76046</v>
      </c>
      <c r="O13604">
        <v>0.93582669421813203</v>
      </c>
      <c r="P13604">
        <v>6.4173305781867307E-2</v>
      </c>
    </row>
    <row r="13605" spans="1:16" x14ac:dyDescent="0.25">
      <c r="A13605">
        <v>13</v>
      </c>
      <c r="B13605">
        <v>65095</v>
      </c>
      <c r="C13605" t="s">
        <v>44</v>
      </c>
      <c r="D13605" t="s">
        <v>96</v>
      </c>
      <c r="E13605" t="s">
        <v>62</v>
      </c>
      <c r="F13605" t="s">
        <v>67</v>
      </c>
      <c r="G13605" t="s">
        <v>19</v>
      </c>
      <c r="H13605">
        <v>0.35777147880389198</v>
      </c>
      <c r="I13605">
        <v>39.6</v>
      </c>
      <c r="J13605">
        <v>25.5</v>
      </c>
      <c r="K13605">
        <v>75.018665063656996</v>
      </c>
      <c r="L13605">
        <v>1.5832374834789401E-2</v>
      </c>
      <c r="M13605">
        <v>13.287640278377999</v>
      </c>
      <c r="N13605">
        <v>78045</v>
      </c>
      <c r="O13605">
        <v>0.64222852119610696</v>
      </c>
      <c r="P13605">
        <v>0.35777147880389198</v>
      </c>
    </row>
    <row r="13606" spans="1:16" x14ac:dyDescent="0.25">
      <c r="A13606">
        <v>13</v>
      </c>
      <c r="B13606">
        <v>4078</v>
      </c>
      <c r="C13606" t="s">
        <v>31</v>
      </c>
      <c r="D13606" t="s">
        <v>57</v>
      </c>
      <c r="E13606" t="s">
        <v>24</v>
      </c>
      <c r="F13606" t="s">
        <v>25</v>
      </c>
      <c r="G13606" t="s">
        <v>19</v>
      </c>
      <c r="H13606">
        <v>0.19409259645173499</v>
      </c>
      <c r="I13606">
        <v>106.2</v>
      </c>
      <c r="J13606">
        <v>46.2</v>
      </c>
      <c r="K13606">
        <v>162.50881382519901</v>
      </c>
      <c r="L13606">
        <v>1.8794392125490601E-2</v>
      </c>
      <c r="M13606">
        <v>17.7478749732072</v>
      </c>
      <c r="N13606">
        <v>12127</v>
      </c>
      <c r="O13606">
        <v>0.80590740354826396</v>
      </c>
      <c r="P13606">
        <v>0.19409259645173499</v>
      </c>
    </row>
    <row r="13607" spans="1:16" x14ac:dyDescent="0.25">
      <c r="A13607">
        <v>13</v>
      </c>
      <c r="B13607">
        <v>40045</v>
      </c>
      <c r="C13607" t="s">
        <v>33</v>
      </c>
      <c r="D13607" t="s">
        <v>35</v>
      </c>
      <c r="E13607" t="s">
        <v>33</v>
      </c>
      <c r="F13607" t="s">
        <v>35</v>
      </c>
      <c r="G13607" t="s">
        <v>15</v>
      </c>
      <c r="H13607">
        <v>0.10753300206643999</v>
      </c>
      <c r="I13607">
        <v>81.5</v>
      </c>
      <c r="J13607">
        <v>51.5</v>
      </c>
      <c r="K13607">
        <v>211.95674521646799</v>
      </c>
      <c r="L13607">
        <v>1.85234995193896E-2</v>
      </c>
      <c r="M13607">
        <v>20.131797412120299</v>
      </c>
      <c r="N13607">
        <v>99011</v>
      </c>
      <c r="O13607">
        <v>0.89246699793355999</v>
      </c>
      <c r="P13607">
        <v>0.10753300206643999</v>
      </c>
    </row>
    <row r="13608" spans="1:16" x14ac:dyDescent="0.25">
      <c r="A13608">
        <v>13</v>
      </c>
      <c r="B13608">
        <v>15167</v>
      </c>
      <c r="C13608" t="s">
        <v>24</v>
      </c>
      <c r="D13608" t="s">
        <v>60</v>
      </c>
      <c r="E13608" t="s">
        <v>24</v>
      </c>
      <c r="F13608" t="s">
        <v>56</v>
      </c>
      <c r="G13608" t="s">
        <v>15</v>
      </c>
      <c r="H13608">
        <v>1.4350116256208001E-2</v>
      </c>
      <c r="I13608">
        <v>95.7</v>
      </c>
      <c r="J13608">
        <v>42.9</v>
      </c>
      <c r="K13608">
        <v>401.573439911533</v>
      </c>
      <c r="L13608">
        <v>1.8182510586901499E-2</v>
      </c>
      <c r="M13608">
        <v>26.893140983086699</v>
      </c>
      <c r="N13608">
        <v>20030</v>
      </c>
      <c r="O13608">
        <v>0.98564988374379103</v>
      </c>
      <c r="P13608">
        <v>1.4350116256208001E-2</v>
      </c>
    </row>
    <row r="13609" spans="1:16" x14ac:dyDescent="0.25">
      <c r="A13609">
        <v>13</v>
      </c>
      <c r="B13609">
        <v>15146</v>
      </c>
      <c r="C13609" t="s">
        <v>24</v>
      </c>
      <c r="D13609" t="s">
        <v>60</v>
      </c>
      <c r="E13609" t="s">
        <v>24</v>
      </c>
      <c r="F13609" t="s">
        <v>108</v>
      </c>
      <c r="G13609" t="s">
        <v>15</v>
      </c>
      <c r="H13609">
        <v>0</v>
      </c>
      <c r="I13609">
        <v>95.7</v>
      </c>
      <c r="J13609">
        <v>42.9</v>
      </c>
      <c r="K13609">
        <v>440.56949061981697</v>
      </c>
      <c r="L13609">
        <v>1.9839703875317499E-2</v>
      </c>
      <c r="M13609">
        <v>29.9884982881218</v>
      </c>
      <c r="N13609">
        <v>14060</v>
      </c>
      <c r="O13609">
        <v>1</v>
      </c>
      <c r="P13609">
        <v>0</v>
      </c>
    </row>
    <row r="13610" spans="1:16" x14ac:dyDescent="0.25">
      <c r="A13610">
        <v>13</v>
      </c>
      <c r="B13610">
        <v>58091</v>
      </c>
      <c r="C13610" t="s">
        <v>13</v>
      </c>
      <c r="D13610" t="s">
        <v>14</v>
      </c>
      <c r="E13610" t="s">
        <v>13</v>
      </c>
      <c r="F13610" t="s">
        <v>18</v>
      </c>
      <c r="G13610" t="s">
        <v>15</v>
      </c>
      <c r="H13610">
        <v>1.33830742645378E-2</v>
      </c>
      <c r="I13610">
        <v>63.9</v>
      </c>
      <c r="J13610">
        <v>45.2</v>
      </c>
      <c r="K13610">
        <v>345.73179625703602</v>
      </c>
      <c r="L13610">
        <v>4.8577829854548699E-2</v>
      </c>
      <c r="M13610">
        <v>35.386210679520403</v>
      </c>
      <c r="N13610">
        <v>59008</v>
      </c>
      <c r="O13610">
        <v>0.986616925735462</v>
      </c>
      <c r="P13610">
        <v>1.33830742645378E-2</v>
      </c>
    </row>
    <row r="13611" spans="1:16" x14ac:dyDescent="0.25">
      <c r="A13611">
        <v>13</v>
      </c>
      <c r="B13611">
        <v>23003</v>
      </c>
      <c r="C13611" t="s">
        <v>21</v>
      </c>
      <c r="D13611" t="s">
        <v>89</v>
      </c>
      <c r="E13611" t="s">
        <v>21</v>
      </c>
      <c r="F13611" t="s">
        <v>89</v>
      </c>
      <c r="G13611" t="s">
        <v>15</v>
      </c>
      <c r="H13611">
        <v>0.174461329696661</v>
      </c>
      <c r="I13611">
        <v>81.099999999999994</v>
      </c>
      <c r="J13611">
        <v>55.8</v>
      </c>
      <c r="K13611">
        <v>134.17771192700599</v>
      </c>
      <c r="L13611">
        <v>1.09463970166615E-2</v>
      </c>
      <c r="M13611">
        <v>5.59997464650725</v>
      </c>
      <c r="N13611">
        <v>23052</v>
      </c>
      <c r="O13611">
        <v>0.82553867030333805</v>
      </c>
      <c r="P13611">
        <v>0.174461329696661</v>
      </c>
    </row>
    <row r="13612" spans="1:16" x14ac:dyDescent="0.25">
      <c r="A13612">
        <v>13</v>
      </c>
      <c r="B13612">
        <v>12079</v>
      </c>
      <c r="C13612" t="s">
        <v>24</v>
      </c>
      <c r="D13612" t="s">
        <v>25</v>
      </c>
      <c r="E13612" t="s">
        <v>24</v>
      </c>
      <c r="F13612" t="s">
        <v>25</v>
      </c>
      <c r="G13612" t="s">
        <v>15</v>
      </c>
      <c r="H13612">
        <v>1.97960206558759E-2</v>
      </c>
      <c r="I13612">
        <v>95.7</v>
      </c>
      <c r="J13612">
        <v>42.9</v>
      </c>
      <c r="K13612">
        <v>394.07041080827599</v>
      </c>
      <c r="L13612">
        <v>1.7765557244778699E-2</v>
      </c>
      <c r="M13612">
        <v>26.754178177476302</v>
      </c>
      <c r="N13612">
        <v>12127</v>
      </c>
      <c r="O13612">
        <v>0.98020397934412395</v>
      </c>
      <c r="P13612">
        <v>1.9796020655875799E-2</v>
      </c>
    </row>
    <row r="13613" spans="1:16" x14ac:dyDescent="0.25">
      <c r="A13613">
        <v>13</v>
      </c>
      <c r="B13613">
        <v>75043</v>
      </c>
      <c r="C13613" t="s">
        <v>51</v>
      </c>
      <c r="D13613" t="s">
        <v>93</v>
      </c>
      <c r="E13613" t="s">
        <v>51</v>
      </c>
      <c r="F13613" t="s">
        <v>75</v>
      </c>
      <c r="G13613" t="s">
        <v>15</v>
      </c>
      <c r="H13613">
        <v>0.184827553553325</v>
      </c>
      <c r="I13613">
        <v>61.4</v>
      </c>
      <c r="J13613">
        <v>28.6</v>
      </c>
      <c r="K13613">
        <v>228.11426042752899</v>
      </c>
      <c r="L13613">
        <v>3.1861952721680901E-2</v>
      </c>
      <c r="M13613">
        <v>35.954335506843599</v>
      </c>
      <c r="N13613">
        <v>72019</v>
      </c>
      <c r="O13613">
        <v>0.81517244644667397</v>
      </c>
      <c r="P13613">
        <v>0.184827553553324</v>
      </c>
    </row>
    <row r="13614" spans="1:16" x14ac:dyDescent="0.25">
      <c r="A13614">
        <v>13</v>
      </c>
      <c r="B13614">
        <v>12013</v>
      </c>
      <c r="C13614" t="s">
        <v>24</v>
      </c>
      <c r="D13614" t="s">
        <v>25</v>
      </c>
      <c r="E13614" t="s">
        <v>24</v>
      </c>
      <c r="F13614" t="s">
        <v>53</v>
      </c>
      <c r="G13614" t="s">
        <v>15</v>
      </c>
      <c r="H13614">
        <v>0.10865326144167101</v>
      </c>
      <c r="I13614">
        <v>95.7</v>
      </c>
      <c r="J13614">
        <v>42.9</v>
      </c>
      <c r="K13614">
        <v>292.56672526433402</v>
      </c>
      <c r="L13614">
        <v>1.3345365910080099E-2</v>
      </c>
      <c r="M13614">
        <v>19.899322575008199</v>
      </c>
      <c r="N13614">
        <v>18110</v>
      </c>
      <c r="O13614">
        <v>0.89134673855832802</v>
      </c>
      <c r="P13614">
        <v>0.10865326144167101</v>
      </c>
    </row>
    <row r="13615" spans="1:16" x14ac:dyDescent="0.25">
      <c r="A13615">
        <v>13</v>
      </c>
      <c r="B13615">
        <v>4215</v>
      </c>
      <c r="C13615" t="s">
        <v>31</v>
      </c>
      <c r="D13615" t="s">
        <v>57</v>
      </c>
      <c r="E13615" t="s">
        <v>31</v>
      </c>
      <c r="F13615" t="s">
        <v>43</v>
      </c>
      <c r="G13615" t="s">
        <v>15</v>
      </c>
      <c r="H13615">
        <v>0.14621101888173499</v>
      </c>
      <c r="I13615">
        <v>106.2</v>
      </c>
      <c r="J13615">
        <v>46.2</v>
      </c>
      <c r="K13615">
        <v>211.004647386248</v>
      </c>
      <c r="L13615">
        <v>2.4836777268357101E-2</v>
      </c>
      <c r="M13615">
        <v>23.547863619894699</v>
      </c>
      <c r="N13615">
        <v>1191</v>
      </c>
      <c r="O13615">
        <v>0.85378898111826396</v>
      </c>
      <c r="P13615">
        <v>0.14621101888173499</v>
      </c>
    </row>
    <row r="13616" spans="1:16" x14ac:dyDescent="0.25">
      <c r="A13616">
        <v>13</v>
      </c>
      <c r="B13616">
        <v>4078</v>
      </c>
      <c r="C13616" t="s">
        <v>31</v>
      </c>
      <c r="D13616" t="s">
        <v>57</v>
      </c>
      <c r="E13616" t="s">
        <v>31</v>
      </c>
      <c r="F13616" t="s">
        <v>32</v>
      </c>
      <c r="G13616" t="s">
        <v>15</v>
      </c>
      <c r="H13616">
        <v>0.19409259645173499</v>
      </c>
      <c r="I13616">
        <v>106.2</v>
      </c>
      <c r="J13616">
        <v>46.2</v>
      </c>
      <c r="K13616">
        <v>162.50881382519901</v>
      </c>
      <c r="L13616">
        <v>1.8794392125490601E-2</v>
      </c>
      <c r="M13616">
        <v>17.7478749732072</v>
      </c>
      <c r="N13616">
        <v>6039</v>
      </c>
      <c r="O13616">
        <v>0.80590740354826396</v>
      </c>
      <c r="P13616">
        <v>0.19409259645173499</v>
      </c>
    </row>
    <row r="13617" spans="1:16" x14ac:dyDescent="0.25">
      <c r="A13617">
        <v>13</v>
      </c>
      <c r="B13617">
        <v>36005</v>
      </c>
      <c r="C13617" t="s">
        <v>33</v>
      </c>
      <c r="D13617" t="s">
        <v>41</v>
      </c>
      <c r="E13617" t="s">
        <v>21</v>
      </c>
      <c r="F13617" t="s">
        <v>40</v>
      </c>
      <c r="G13617" t="s">
        <v>19</v>
      </c>
      <c r="H13617">
        <v>0.16859857191407801</v>
      </c>
      <c r="I13617">
        <v>81.5</v>
      </c>
      <c r="J13617">
        <v>51.5</v>
      </c>
      <c r="K13617">
        <v>142.32430068076701</v>
      </c>
      <c r="L13617">
        <v>1.25374256495762E-2</v>
      </c>
      <c r="M13617">
        <v>14.8873193330107</v>
      </c>
      <c r="N13617">
        <v>27042</v>
      </c>
      <c r="O13617">
        <v>0.83140142808592099</v>
      </c>
      <c r="P13617">
        <v>0.16859857191407901</v>
      </c>
    </row>
    <row r="13618" spans="1:16" x14ac:dyDescent="0.25">
      <c r="A13618">
        <v>13</v>
      </c>
      <c r="B13618">
        <v>6168</v>
      </c>
      <c r="C13618" t="s">
        <v>31</v>
      </c>
      <c r="D13618" t="s">
        <v>32</v>
      </c>
      <c r="E13618" t="s">
        <v>31</v>
      </c>
      <c r="F13618" t="s">
        <v>107</v>
      </c>
      <c r="G13618" t="s">
        <v>15</v>
      </c>
      <c r="H13618">
        <v>0.21564475245607601</v>
      </c>
      <c r="I13618">
        <v>106.2</v>
      </c>
      <c r="J13618">
        <v>46.2</v>
      </c>
      <c r="K13618">
        <v>140.38412833017901</v>
      </c>
      <c r="L13618">
        <v>1.6014981700068501E-2</v>
      </c>
      <c r="M13618">
        <v>15.1977131763441</v>
      </c>
      <c r="N13618">
        <v>103072</v>
      </c>
      <c r="O13618">
        <v>0.78435524754392405</v>
      </c>
      <c r="P13618">
        <v>0.21564475245607501</v>
      </c>
    </row>
    <row r="13619" spans="1:16" x14ac:dyDescent="0.25">
      <c r="A13619">
        <v>13</v>
      </c>
      <c r="B13619">
        <v>25064</v>
      </c>
      <c r="C13619" t="s">
        <v>21</v>
      </c>
      <c r="D13619" t="s">
        <v>84</v>
      </c>
      <c r="E13619" t="s">
        <v>21</v>
      </c>
      <c r="F13619" t="s">
        <v>39</v>
      </c>
      <c r="G13619" t="s">
        <v>15</v>
      </c>
      <c r="H13619">
        <v>0.122642599541768</v>
      </c>
      <c r="I13619">
        <v>81.099999999999994</v>
      </c>
      <c r="J13619">
        <v>55.8</v>
      </c>
      <c r="K13619">
        <v>201.025989701236</v>
      </c>
      <c r="L13619">
        <v>1.6542226228671901E-2</v>
      </c>
      <c r="M13619">
        <v>8.2856559241688998</v>
      </c>
      <c r="N13619">
        <v>26092</v>
      </c>
      <c r="O13619">
        <v>0.87735740045823096</v>
      </c>
      <c r="P13619">
        <v>0.122642599541768</v>
      </c>
    </row>
    <row r="13620" spans="1:16" x14ac:dyDescent="0.25">
      <c r="A13620">
        <v>13</v>
      </c>
      <c r="B13620">
        <v>58091</v>
      </c>
      <c r="C13620" t="s">
        <v>13</v>
      </c>
      <c r="D13620" t="s">
        <v>14</v>
      </c>
      <c r="E13620" t="s">
        <v>13</v>
      </c>
      <c r="F13620" t="s">
        <v>14</v>
      </c>
      <c r="G13620" t="s">
        <v>15</v>
      </c>
      <c r="H13620">
        <v>1.33830742645378E-2</v>
      </c>
      <c r="I13620">
        <v>63.9</v>
      </c>
      <c r="J13620">
        <v>45.2</v>
      </c>
      <c r="K13620">
        <v>345.73179625703602</v>
      </c>
      <c r="L13620">
        <v>4.8577829854548699E-2</v>
      </c>
      <c r="M13620">
        <v>35.386210679520403</v>
      </c>
      <c r="N13620">
        <v>58091</v>
      </c>
      <c r="O13620">
        <v>0.986616925735462</v>
      </c>
      <c r="P13620">
        <v>1.33830742645378E-2</v>
      </c>
    </row>
    <row r="13621" spans="1:16" x14ac:dyDescent="0.25">
      <c r="A13621">
        <v>13</v>
      </c>
      <c r="B13621">
        <v>1272</v>
      </c>
      <c r="C13621" t="s">
        <v>31</v>
      </c>
      <c r="D13621" t="s">
        <v>43</v>
      </c>
      <c r="E13621" t="s">
        <v>31</v>
      </c>
      <c r="F13621" t="s">
        <v>107</v>
      </c>
      <c r="G13621" t="s">
        <v>15</v>
      </c>
      <c r="H13621">
        <v>8.8804914437471294E-2</v>
      </c>
      <c r="I13621">
        <v>106.2</v>
      </c>
      <c r="J13621">
        <v>46.2</v>
      </c>
      <c r="K13621">
        <v>270.081710358012</v>
      </c>
      <c r="L13621">
        <v>3.1029265954563501E-2</v>
      </c>
      <c r="M13621">
        <v>30.0986512266667</v>
      </c>
      <c r="N13621">
        <v>103050</v>
      </c>
      <c r="O13621">
        <v>0.91119508556252804</v>
      </c>
      <c r="P13621">
        <v>8.8804914437471197E-2</v>
      </c>
    </row>
    <row r="13622" spans="1:16" x14ac:dyDescent="0.25">
      <c r="A13622">
        <v>13</v>
      </c>
      <c r="B13622">
        <v>55016</v>
      </c>
      <c r="C13622" t="s">
        <v>47</v>
      </c>
      <c r="D13622" t="s">
        <v>48</v>
      </c>
      <c r="E13622" t="s">
        <v>47</v>
      </c>
      <c r="F13622" t="s">
        <v>48</v>
      </c>
      <c r="G13622" t="s">
        <v>15</v>
      </c>
      <c r="H13622">
        <v>0.26510880643023899</v>
      </c>
      <c r="I13622">
        <v>84.4</v>
      </c>
      <c r="J13622">
        <v>56.3</v>
      </c>
      <c r="K13622">
        <v>17.014137120602101</v>
      </c>
      <c r="L13622">
        <v>7.8970242865941502E-3</v>
      </c>
      <c r="M13622">
        <v>1.6562586048397301</v>
      </c>
      <c r="N13622">
        <v>55023</v>
      </c>
      <c r="O13622">
        <v>0.73489119356975996</v>
      </c>
      <c r="P13622">
        <v>0.26510880643023899</v>
      </c>
    </row>
    <row r="13623" spans="1:16" x14ac:dyDescent="0.25">
      <c r="A13623">
        <v>13</v>
      </c>
      <c r="B13623">
        <v>15146</v>
      </c>
      <c r="C13623" t="s">
        <v>24</v>
      </c>
      <c r="D13623" t="s">
        <v>60</v>
      </c>
      <c r="E13623" t="s">
        <v>24</v>
      </c>
      <c r="F13623" t="s">
        <v>56</v>
      </c>
      <c r="G13623" t="s">
        <v>15</v>
      </c>
      <c r="H13623">
        <v>0</v>
      </c>
      <c r="I13623">
        <v>95.7</v>
      </c>
      <c r="J13623">
        <v>42.9</v>
      </c>
      <c r="K13623">
        <v>440.56949061981697</v>
      </c>
      <c r="L13623">
        <v>1.9839703875317499E-2</v>
      </c>
      <c r="M13623">
        <v>29.9884982881218</v>
      </c>
      <c r="N13623">
        <v>20030</v>
      </c>
      <c r="O13623">
        <v>1</v>
      </c>
      <c r="P13623">
        <v>0</v>
      </c>
    </row>
    <row r="13624" spans="1:16" x14ac:dyDescent="0.25">
      <c r="A13624">
        <v>13</v>
      </c>
      <c r="B13624">
        <v>10025</v>
      </c>
      <c r="C13624" t="s">
        <v>90</v>
      </c>
      <c r="D13624" t="s">
        <v>91</v>
      </c>
      <c r="E13624" t="s">
        <v>90</v>
      </c>
      <c r="F13624" t="s">
        <v>91</v>
      </c>
      <c r="G13624" t="s">
        <v>15</v>
      </c>
      <c r="H13624">
        <v>0.301973168835802</v>
      </c>
      <c r="I13624">
        <v>96.8</v>
      </c>
      <c r="J13624">
        <v>39.799999999999997</v>
      </c>
      <c r="K13624">
        <v>105.384785188089</v>
      </c>
      <c r="L13624">
        <v>5.4113877318887497E-2</v>
      </c>
      <c r="M13624">
        <v>12.164623585346</v>
      </c>
      <c r="N13624">
        <v>10025</v>
      </c>
      <c r="O13624">
        <v>0.69802683116419695</v>
      </c>
      <c r="P13624">
        <v>0.301973168835802</v>
      </c>
    </row>
    <row r="13625" spans="1:16" x14ac:dyDescent="0.25">
      <c r="A13625">
        <v>13</v>
      </c>
      <c r="B13625">
        <v>58005</v>
      </c>
      <c r="C13625" t="s">
        <v>13</v>
      </c>
      <c r="D13625" t="s">
        <v>14</v>
      </c>
      <c r="E13625" t="s">
        <v>36</v>
      </c>
      <c r="F13625" t="s">
        <v>80</v>
      </c>
      <c r="G13625" t="s">
        <v>19</v>
      </c>
      <c r="H13625">
        <v>0.181877100221188</v>
      </c>
      <c r="I13625">
        <v>63.9</v>
      </c>
      <c r="J13625">
        <v>45.2</v>
      </c>
      <c r="K13625">
        <v>164.06167068783401</v>
      </c>
      <c r="L13625">
        <v>2.2411489721619101E-2</v>
      </c>
      <c r="M13625">
        <v>16.768112941008901</v>
      </c>
      <c r="N13625">
        <v>69022</v>
      </c>
      <c r="O13625">
        <v>0.81812289977881103</v>
      </c>
      <c r="P13625">
        <v>0.181877100221187</v>
      </c>
    </row>
    <row r="13626" spans="1:16" x14ac:dyDescent="0.25">
      <c r="A13626">
        <v>13</v>
      </c>
      <c r="B13626">
        <v>110010</v>
      </c>
      <c r="C13626" t="s">
        <v>51</v>
      </c>
      <c r="D13626" t="s">
        <v>112</v>
      </c>
      <c r="E13626" t="s">
        <v>51</v>
      </c>
      <c r="F13626" t="s">
        <v>75</v>
      </c>
      <c r="G13626" t="s">
        <v>15</v>
      </c>
      <c r="H13626">
        <v>0.28252924740893498</v>
      </c>
      <c r="I13626">
        <v>61.4</v>
      </c>
      <c r="J13626">
        <v>28.6</v>
      </c>
      <c r="K13626">
        <v>135.05721217220801</v>
      </c>
      <c r="L13626">
        <v>2.83844992861483E-2</v>
      </c>
      <c r="M13626">
        <v>24.224247241653401</v>
      </c>
      <c r="N13626">
        <v>72006</v>
      </c>
      <c r="O13626">
        <v>0.71747075259106396</v>
      </c>
      <c r="P13626">
        <v>0.28252924740893498</v>
      </c>
    </row>
    <row r="13627" spans="1:16" x14ac:dyDescent="0.25">
      <c r="A13627">
        <v>13</v>
      </c>
      <c r="B13627">
        <v>50026</v>
      </c>
      <c r="C13627" t="s">
        <v>27</v>
      </c>
      <c r="D13627" t="s">
        <v>85</v>
      </c>
      <c r="E13627" t="s">
        <v>27</v>
      </c>
      <c r="F13627" t="s">
        <v>85</v>
      </c>
      <c r="G13627" t="s">
        <v>15</v>
      </c>
      <c r="H13627">
        <v>9.7801245268238995E-2</v>
      </c>
      <c r="I13627">
        <v>89.9</v>
      </c>
      <c r="J13627">
        <v>48.5</v>
      </c>
      <c r="K13627">
        <v>264.23579676475703</v>
      </c>
      <c r="L13627">
        <v>3.2117348408939699E-2</v>
      </c>
      <c r="M13627">
        <v>20.9783671557974</v>
      </c>
      <c r="N13627">
        <v>50026</v>
      </c>
      <c r="O13627">
        <v>0.90219875473176103</v>
      </c>
      <c r="P13627">
        <v>9.7801245268239106E-2</v>
      </c>
    </row>
    <row r="13628" spans="1:16" x14ac:dyDescent="0.25">
      <c r="A13628">
        <v>13</v>
      </c>
      <c r="B13628">
        <v>50008</v>
      </c>
      <c r="C13628" t="s">
        <v>27</v>
      </c>
      <c r="D13628" t="s">
        <v>85</v>
      </c>
      <c r="E13628" t="s">
        <v>62</v>
      </c>
      <c r="F13628" t="s">
        <v>64</v>
      </c>
      <c r="G13628" t="s">
        <v>19</v>
      </c>
      <c r="H13628">
        <v>0.13270189405899999</v>
      </c>
      <c r="I13628">
        <v>89.9</v>
      </c>
      <c r="J13628">
        <v>48.5</v>
      </c>
      <c r="K13628">
        <v>227.03142535083799</v>
      </c>
      <c r="L13628">
        <v>2.7544015717700401E-2</v>
      </c>
      <c r="M13628">
        <v>17.165053523259999</v>
      </c>
      <c r="N13628">
        <v>80063</v>
      </c>
      <c r="O13628">
        <v>0.86729810594099899</v>
      </c>
      <c r="P13628">
        <v>0.13270189405899999</v>
      </c>
    </row>
    <row r="13629" spans="1:16" x14ac:dyDescent="0.25">
      <c r="A13629">
        <v>13</v>
      </c>
      <c r="B13629">
        <v>50031</v>
      </c>
      <c r="C13629" t="s">
        <v>27</v>
      </c>
      <c r="D13629" t="s">
        <v>85</v>
      </c>
      <c r="E13629" t="s">
        <v>16</v>
      </c>
      <c r="F13629" t="s">
        <v>81</v>
      </c>
      <c r="G13629" t="s">
        <v>19</v>
      </c>
      <c r="H13629">
        <v>0.107099955026283</v>
      </c>
      <c r="I13629">
        <v>89.9</v>
      </c>
      <c r="J13629">
        <v>48.5</v>
      </c>
      <c r="K13629">
        <v>249.51156694218901</v>
      </c>
      <c r="L13629">
        <v>2.99398174859992E-2</v>
      </c>
      <c r="M13629">
        <v>20.947375756941099</v>
      </c>
      <c r="N13629">
        <v>42021</v>
      </c>
      <c r="O13629">
        <v>0.892900044973716</v>
      </c>
      <c r="P13629">
        <v>0.107099955026283</v>
      </c>
    </row>
    <row r="13630" spans="1:16" x14ac:dyDescent="0.25">
      <c r="A13630">
        <v>13</v>
      </c>
      <c r="B13630">
        <v>75035</v>
      </c>
      <c r="C13630" t="s">
        <v>51</v>
      </c>
      <c r="D13630" t="s">
        <v>93</v>
      </c>
      <c r="E13630" t="s">
        <v>51</v>
      </c>
      <c r="F13630" t="s">
        <v>102</v>
      </c>
      <c r="G13630" t="s">
        <v>15</v>
      </c>
      <c r="H13630">
        <v>0.13061940160697799</v>
      </c>
      <c r="I13630">
        <v>61.4</v>
      </c>
      <c r="J13630">
        <v>28.6</v>
      </c>
      <c r="K13630">
        <v>281.504501986668</v>
      </c>
      <c r="L13630">
        <v>4.5981331642471299E-2</v>
      </c>
      <c r="M13630">
        <v>44.126117265396303</v>
      </c>
      <c r="N13630">
        <v>73027</v>
      </c>
      <c r="O13630">
        <v>0.86938059839302095</v>
      </c>
      <c r="P13630">
        <v>0.13061940160697799</v>
      </c>
    </row>
    <row r="13631" spans="1:16" x14ac:dyDescent="0.25">
      <c r="A13631">
        <v>13</v>
      </c>
      <c r="B13631">
        <v>50018</v>
      </c>
      <c r="C13631" t="s">
        <v>27</v>
      </c>
      <c r="D13631" t="s">
        <v>85</v>
      </c>
      <c r="E13631" t="s">
        <v>27</v>
      </c>
      <c r="F13631" t="s">
        <v>103</v>
      </c>
      <c r="G13631" t="s">
        <v>15</v>
      </c>
      <c r="H13631">
        <v>0.16494304565489001</v>
      </c>
      <c r="I13631">
        <v>89.9</v>
      </c>
      <c r="J13631">
        <v>48.5</v>
      </c>
      <c r="K13631">
        <v>193.95358689681399</v>
      </c>
      <c r="L13631">
        <v>2.36157479675972E-2</v>
      </c>
      <c r="M13631">
        <v>13.3846358474593</v>
      </c>
      <c r="N13631">
        <v>46005</v>
      </c>
      <c r="O13631">
        <v>0.83505695434510896</v>
      </c>
      <c r="P13631">
        <v>0.16494304565489001</v>
      </c>
    </row>
    <row r="13632" spans="1:16" x14ac:dyDescent="0.25">
      <c r="A13632">
        <v>13</v>
      </c>
      <c r="B13632">
        <v>1272</v>
      </c>
      <c r="C13632" t="s">
        <v>31</v>
      </c>
      <c r="D13632" t="s">
        <v>43</v>
      </c>
      <c r="E13632" t="s">
        <v>31</v>
      </c>
      <c r="F13632" t="s">
        <v>107</v>
      </c>
      <c r="G13632" t="s">
        <v>15</v>
      </c>
      <c r="H13632">
        <v>8.8804914437471294E-2</v>
      </c>
      <c r="I13632">
        <v>106.2</v>
      </c>
      <c r="J13632">
        <v>46.2</v>
      </c>
      <c r="K13632">
        <v>270.081710358012</v>
      </c>
      <c r="L13632">
        <v>3.1029265954563501E-2</v>
      </c>
      <c r="M13632">
        <v>30.0986512266667</v>
      </c>
      <c r="N13632">
        <v>103050</v>
      </c>
      <c r="O13632">
        <v>0.91119508556252804</v>
      </c>
      <c r="P13632">
        <v>8.8804914437471294E-2</v>
      </c>
    </row>
    <row r="13633" spans="1:16" x14ac:dyDescent="0.25">
      <c r="A13633">
        <v>13</v>
      </c>
      <c r="B13633">
        <v>56059</v>
      </c>
      <c r="C13633" t="s">
        <v>13</v>
      </c>
      <c r="D13633" t="s">
        <v>20</v>
      </c>
      <c r="E13633" t="s">
        <v>29</v>
      </c>
      <c r="F13633" t="s">
        <v>88</v>
      </c>
      <c r="G13633" t="s">
        <v>19</v>
      </c>
      <c r="H13633">
        <v>0.30141002537094103</v>
      </c>
      <c r="I13633">
        <v>63.9</v>
      </c>
      <c r="J13633">
        <v>45.2</v>
      </c>
      <c r="K13633">
        <v>30.547481141115899</v>
      </c>
      <c r="L13633">
        <v>2.64875899382635E-3</v>
      </c>
      <c r="M13633">
        <v>4.4614567177710702</v>
      </c>
      <c r="N13633">
        <v>77021</v>
      </c>
      <c r="O13633">
        <v>0.69858997462905803</v>
      </c>
      <c r="P13633">
        <v>0.30141002537094103</v>
      </c>
    </row>
    <row r="13634" spans="1:16" x14ac:dyDescent="0.25">
      <c r="A13634">
        <v>13</v>
      </c>
      <c r="B13634">
        <v>1053</v>
      </c>
      <c r="C13634" t="s">
        <v>31</v>
      </c>
      <c r="D13634" t="s">
        <v>43</v>
      </c>
      <c r="E13634" t="s">
        <v>31</v>
      </c>
      <c r="F13634" t="s">
        <v>43</v>
      </c>
      <c r="G13634" t="s">
        <v>15</v>
      </c>
      <c r="H13634">
        <v>0.15454729933584699</v>
      </c>
      <c r="I13634">
        <v>106.2</v>
      </c>
      <c r="J13634">
        <v>46.2</v>
      </c>
      <c r="K13634">
        <v>201.269493670505</v>
      </c>
      <c r="L13634">
        <v>2.3302643072062399E-2</v>
      </c>
      <c r="M13634">
        <v>22.764146051810901</v>
      </c>
      <c r="N13634">
        <v>1270</v>
      </c>
      <c r="O13634">
        <v>0.84545270066415201</v>
      </c>
      <c r="P13634">
        <v>0.15454729933584699</v>
      </c>
    </row>
    <row r="13635" spans="1:16" x14ac:dyDescent="0.25">
      <c r="A13635">
        <v>13</v>
      </c>
      <c r="B13635">
        <v>27004</v>
      </c>
      <c r="C13635" t="s">
        <v>21</v>
      </c>
      <c r="D13635" t="s">
        <v>40</v>
      </c>
      <c r="E13635" t="s">
        <v>21</v>
      </c>
      <c r="F13635" t="s">
        <v>54</v>
      </c>
      <c r="G13635" t="s">
        <v>15</v>
      </c>
      <c r="H13635">
        <v>7.1683626229713998E-2</v>
      </c>
      <c r="I13635">
        <v>81.099999999999994</v>
      </c>
      <c r="J13635">
        <v>55.8</v>
      </c>
      <c r="K13635">
        <v>269.23753008838997</v>
      </c>
      <c r="L13635">
        <v>2.1036973764847301E-2</v>
      </c>
      <c r="M13635">
        <v>10.1640975577085</v>
      </c>
      <c r="N13635">
        <v>24009</v>
      </c>
      <c r="O13635">
        <v>0.92831637377028597</v>
      </c>
      <c r="P13635">
        <v>7.1683626229713901E-2</v>
      </c>
    </row>
    <row r="13636" spans="1:16" x14ac:dyDescent="0.25">
      <c r="A13636">
        <v>13</v>
      </c>
      <c r="B13636">
        <v>38008</v>
      </c>
      <c r="C13636" t="s">
        <v>33</v>
      </c>
      <c r="D13636" t="s">
        <v>42</v>
      </c>
      <c r="E13636" t="s">
        <v>33</v>
      </c>
      <c r="F13636" t="s">
        <v>35</v>
      </c>
      <c r="G13636" t="s">
        <v>15</v>
      </c>
      <c r="H13636">
        <v>0.120869117232814</v>
      </c>
      <c r="I13636">
        <v>81.5</v>
      </c>
      <c r="J13636">
        <v>51.5</v>
      </c>
      <c r="K13636">
        <v>188.428971741156</v>
      </c>
      <c r="L13636">
        <v>1.6001588788620302E-2</v>
      </c>
      <c r="M13636">
        <v>20.765644111726399</v>
      </c>
      <c r="N13636">
        <v>40007</v>
      </c>
      <c r="O13636">
        <v>0.87913088276718498</v>
      </c>
      <c r="P13636">
        <v>0.120869117232815</v>
      </c>
    </row>
    <row r="13637" spans="1:16" x14ac:dyDescent="0.25">
      <c r="A13637">
        <v>13</v>
      </c>
      <c r="B13637">
        <v>15146</v>
      </c>
      <c r="C13637" t="s">
        <v>24</v>
      </c>
      <c r="D13637" t="s">
        <v>60</v>
      </c>
      <c r="E13637" t="s">
        <v>24</v>
      </c>
      <c r="F13637" t="s">
        <v>26</v>
      </c>
      <c r="G13637" t="s">
        <v>15</v>
      </c>
      <c r="H13637">
        <v>0</v>
      </c>
      <c r="I13637">
        <v>95.7</v>
      </c>
      <c r="J13637">
        <v>42.9</v>
      </c>
      <c r="K13637">
        <v>440.56949061981697</v>
      </c>
      <c r="L13637">
        <v>1.9839703875317499E-2</v>
      </c>
      <c r="M13637">
        <v>29.9884982881218</v>
      </c>
      <c r="N13637">
        <v>17052</v>
      </c>
      <c r="O13637">
        <v>1</v>
      </c>
      <c r="P13637">
        <v>0</v>
      </c>
    </row>
    <row r="13638" spans="1:16" x14ac:dyDescent="0.25">
      <c r="A13638">
        <v>13</v>
      </c>
      <c r="B13638">
        <v>66098</v>
      </c>
      <c r="C13638" t="s">
        <v>36</v>
      </c>
      <c r="D13638" t="s">
        <v>38</v>
      </c>
      <c r="E13638" t="s">
        <v>21</v>
      </c>
      <c r="F13638" t="s">
        <v>40</v>
      </c>
      <c r="G13638" t="s">
        <v>19</v>
      </c>
      <c r="H13638">
        <v>0.28094799703748002</v>
      </c>
      <c r="I13638">
        <v>42.4</v>
      </c>
      <c r="J13638">
        <v>43.1</v>
      </c>
      <c r="K13638">
        <v>89.579122980793102</v>
      </c>
      <c r="L13638">
        <v>5.4726274563567198E-2</v>
      </c>
      <c r="M13638">
        <v>6.7999662430081704</v>
      </c>
      <c r="N13638">
        <v>27012</v>
      </c>
      <c r="O13638">
        <v>0.71905200296251903</v>
      </c>
      <c r="P13638">
        <v>0.28094799703748002</v>
      </c>
    </row>
    <row r="13639" spans="1:16" x14ac:dyDescent="0.25">
      <c r="A13639">
        <v>13</v>
      </c>
      <c r="B13639">
        <v>18182</v>
      </c>
      <c r="C13639" t="s">
        <v>24</v>
      </c>
      <c r="D13639" t="s">
        <v>53</v>
      </c>
      <c r="E13639" t="s">
        <v>115</v>
      </c>
      <c r="F13639" t="s">
        <v>116</v>
      </c>
      <c r="G13639" t="s">
        <v>19</v>
      </c>
      <c r="H13639">
        <v>0.117014483813923</v>
      </c>
      <c r="I13639">
        <v>95.7</v>
      </c>
      <c r="J13639">
        <v>42.9</v>
      </c>
      <c r="K13639">
        <v>284.31325173030802</v>
      </c>
      <c r="L13639">
        <v>1.3133530717414301E-2</v>
      </c>
      <c r="M13639">
        <v>18.979313186320201</v>
      </c>
      <c r="N13639">
        <v>70003</v>
      </c>
      <c r="O13639">
        <v>0.88298551618607601</v>
      </c>
      <c r="P13639">
        <v>0.117014483813923</v>
      </c>
    </row>
    <row r="13640" spans="1:16" x14ac:dyDescent="0.25">
      <c r="A13640">
        <v>13</v>
      </c>
      <c r="B13640">
        <v>58091</v>
      </c>
      <c r="C13640" t="s">
        <v>13</v>
      </c>
      <c r="D13640" t="s">
        <v>14</v>
      </c>
      <c r="E13640" t="s">
        <v>13</v>
      </c>
      <c r="F13640" t="s">
        <v>14</v>
      </c>
      <c r="G13640" t="s">
        <v>15</v>
      </c>
      <c r="H13640">
        <v>1.33830742645378E-2</v>
      </c>
      <c r="I13640">
        <v>63.9</v>
      </c>
      <c r="J13640">
        <v>45.2</v>
      </c>
      <c r="K13640">
        <v>345.73179625703602</v>
      </c>
      <c r="L13640">
        <v>4.8577829854548699E-2</v>
      </c>
      <c r="M13640">
        <v>35.386210679520403</v>
      </c>
      <c r="N13640">
        <v>58032</v>
      </c>
      <c r="O13640">
        <v>0.986616925735462</v>
      </c>
      <c r="P13640">
        <v>1.33830742645378E-2</v>
      </c>
    </row>
    <row r="13641" spans="1:16" x14ac:dyDescent="0.25">
      <c r="A13641">
        <v>13</v>
      </c>
      <c r="B13641">
        <v>80063</v>
      </c>
      <c r="C13641" t="s">
        <v>62</v>
      </c>
      <c r="D13641" t="s">
        <v>64</v>
      </c>
      <c r="E13641" t="s">
        <v>44</v>
      </c>
      <c r="F13641" t="s">
        <v>96</v>
      </c>
      <c r="G13641" t="s">
        <v>19</v>
      </c>
      <c r="H13641">
        <v>0.33095389828998201</v>
      </c>
      <c r="I13641">
        <v>20.8</v>
      </c>
      <c r="J13641">
        <v>27.8</v>
      </c>
      <c r="K13641">
        <v>264.86645370007602</v>
      </c>
      <c r="L13641">
        <v>0.296176954333152</v>
      </c>
      <c r="M13641">
        <v>16.957930424161699</v>
      </c>
      <c r="N13641">
        <v>65135</v>
      </c>
      <c r="O13641">
        <v>0.66904610171001699</v>
      </c>
      <c r="P13641">
        <v>0.33095389828998201</v>
      </c>
    </row>
    <row r="13642" spans="1:16" x14ac:dyDescent="0.25">
      <c r="A13642">
        <v>13</v>
      </c>
      <c r="B13642">
        <v>51026</v>
      </c>
      <c r="C13642" t="s">
        <v>27</v>
      </c>
      <c r="D13642" t="s">
        <v>70</v>
      </c>
      <c r="E13642" t="s">
        <v>27</v>
      </c>
      <c r="F13642" t="s">
        <v>103</v>
      </c>
      <c r="G13642" t="s">
        <v>15</v>
      </c>
      <c r="H13642">
        <v>0.21544653092379401</v>
      </c>
      <c r="I13642">
        <v>89.9</v>
      </c>
      <c r="J13642">
        <v>48.5</v>
      </c>
      <c r="K13642">
        <v>138.83371555653</v>
      </c>
      <c r="L13642">
        <v>1.6912485467146899E-2</v>
      </c>
      <c r="M13642">
        <v>8.1582268811275593</v>
      </c>
      <c r="N13642">
        <v>46005</v>
      </c>
      <c r="O13642">
        <v>0.78455346907620505</v>
      </c>
      <c r="P13642">
        <v>0.21544653092379401</v>
      </c>
    </row>
    <row r="13643" spans="1:16" x14ac:dyDescent="0.25">
      <c r="A13643">
        <v>13</v>
      </c>
      <c r="B13643">
        <v>58091</v>
      </c>
      <c r="C13643" t="s">
        <v>13</v>
      </c>
      <c r="D13643" t="s">
        <v>14</v>
      </c>
      <c r="E13643" t="s">
        <v>13</v>
      </c>
      <c r="F13643" t="s">
        <v>14</v>
      </c>
      <c r="G13643" t="s">
        <v>15</v>
      </c>
      <c r="H13643">
        <v>1.33830742645378E-2</v>
      </c>
      <c r="I13643">
        <v>63.9</v>
      </c>
      <c r="J13643">
        <v>45.2</v>
      </c>
      <c r="K13643">
        <v>345.73179625703602</v>
      </c>
      <c r="L13643">
        <v>4.8577829854548699E-2</v>
      </c>
      <c r="M13643">
        <v>35.386210679520403</v>
      </c>
      <c r="N13643">
        <v>58091</v>
      </c>
      <c r="O13643">
        <v>0.986616925735462</v>
      </c>
      <c r="P13643">
        <v>1.33830742645379E-2</v>
      </c>
    </row>
    <row r="13644" spans="1:16" x14ac:dyDescent="0.25">
      <c r="A13644">
        <v>13</v>
      </c>
      <c r="B13644">
        <v>58091</v>
      </c>
      <c r="C13644" t="s">
        <v>13</v>
      </c>
      <c r="D13644" t="s">
        <v>14</v>
      </c>
      <c r="E13644" t="s">
        <v>13</v>
      </c>
      <c r="F13644" t="s">
        <v>14</v>
      </c>
      <c r="G13644" t="s">
        <v>15</v>
      </c>
      <c r="H13644">
        <v>1.33830742645378E-2</v>
      </c>
      <c r="I13644">
        <v>63.9</v>
      </c>
      <c r="J13644">
        <v>45.2</v>
      </c>
      <c r="K13644">
        <v>345.73179625703602</v>
      </c>
      <c r="L13644">
        <v>4.8577829854548699E-2</v>
      </c>
      <c r="M13644">
        <v>35.386210679520403</v>
      </c>
      <c r="N13644">
        <v>58091</v>
      </c>
      <c r="O13644">
        <v>0.986616925735462</v>
      </c>
      <c r="P13644">
        <v>1.33830742645378E-2</v>
      </c>
    </row>
    <row r="13645" spans="1:16" x14ac:dyDescent="0.25">
      <c r="A13645">
        <v>13</v>
      </c>
      <c r="B13645">
        <v>14057</v>
      </c>
      <c r="C13645" t="s">
        <v>24</v>
      </c>
      <c r="D13645" t="s">
        <v>108</v>
      </c>
      <c r="E13645" t="s">
        <v>24</v>
      </c>
      <c r="F13645" t="s">
        <v>26</v>
      </c>
      <c r="G13645" t="s">
        <v>15</v>
      </c>
      <c r="H13645">
        <v>0.188143297811462</v>
      </c>
      <c r="I13645">
        <v>95.7</v>
      </c>
      <c r="J13645">
        <v>42.9</v>
      </c>
      <c r="K13645">
        <v>192.556890518741</v>
      </c>
      <c r="L13645">
        <v>7.8613303325970295E-3</v>
      </c>
      <c r="M13645">
        <v>15.7039136890034</v>
      </c>
      <c r="N13645">
        <v>17123</v>
      </c>
      <c r="O13645">
        <v>0.811856702188537</v>
      </c>
      <c r="P13645">
        <v>0.188143297811462</v>
      </c>
    </row>
    <row r="13646" spans="1:16" x14ac:dyDescent="0.25">
      <c r="A13646">
        <v>13</v>
      </c>
      <c r="B13646">
        <v>75087</v>
      </c>
      <c r="C13646" t="s">
        <v>51</v>
      </c>
      <c r="D13646" t="s">
        <v>93</v>
      </c>
      <c r="E13646" t="s">
        <v>51</v>
      </c>
      <c r="F13646" t="s">
        <v>93</v>
      </c>
      <c r="G13646" t="s">
        <v>15</v>
      </c>
      <c r="H13646">
        <v>0.12806270722524499</v>
      </c>
      <c r="I13646">
        <v>61.4</v>
      </c>
      <c r="J13646">
        <v>28.6</v>
      </c>
      <c r="K13646">
        <v>284.92852801817202</v>
      </c>
      <c r="L13646">
        <v>4.8911979605970997E-2</v>
      </c>
      <c r="M13646">
        <v>44.682321039928901</v>
      </c>
      <c r="N13646">
        <v>75073</v>
      </c>
      <c r="O13646">
        <v>0.87193729277475396</v>
      </c>
      <c r="P13646">
        <v>0.12806270722524499</v>
      </c>
    </row>
    <row r="13647" spans="1:16" x14ac:dyDescent="0.25">
      <c r="A13647">
        <v>13</v>
      </c>
      <c r="B13647">
        <v>15114</v>
      </c>
      <c r="C13647" t="s">
        <v>24</v>
      </c>
      <c r="D13647" t="s">
        <v>60</v>
      </c>
      <c r="E13647" t="s">
        <v>24</v>
      </c>
      <c r="F13647" t="s">
        <v>26</v>
      </c>
      <c r="G13647" t="s">
        <v>15</v>
      </c>
      <c r="H13647">
        <v>0</v>
      </c>
      <c r="I13647">
        <v>95.7</v>
      </c>
      <c r="J13647">
        <v>42.9</v>
      </c>
      <c r="K13647">
        <v>418.90045887142998</v>
      </c>
      <c r="L13647">
        <v>1.8843880555838698E-2</v>
      </c>
      <c r="M13647">
        <v>29.090228595938299</v>
      </c>
      <c r="N13647">
        <v>17113</v>
      </c>
      <c r="O13647">
        <v>1</v>
      </c>
      <c r="P13647">
        <v>0</v>
      </c>
    </row>
    <row r="13648" spans="1:16" x14ac:dyDescent="0.25">
      <c r="A13648">
        <v>13</v>
      </c>
      <c r="B13648">
        <v>15157</v>
      </c>
      <c r="C13648" t="s">
        <v>24</v>
      </c>
      <c r="D13648" t="s">
        <v>60</v>
      </c>
      <c r="E13648" t="s">
        <v>24</v>
      </c>
      <c r="F13648" t="s">
        <v>26</v>
      </c>
      <c r="G13648" t="s">
        <v>15</v>
      </c>
      <c r="H13648">
        <v>0</v>
      </c>
      <c r="I13648">
        <v>95.7</v>
      </c>
      <c r="J13648">
        <v>42.9</v>
      </c>
      <c r="K13648">
        <v>451.833543395194</v>
      </c>
      <c r="L13648">
        <v>2.0278837722461002E-2</v>
      </c>
      <c r="M13648">
        <v>31.233944169856802</v>
      </c>
      <c r="N13648">
        <v>17123</v>
      </c>
      <c r="O13648">
        <v>0.999999999999999</v>
      </c>
      <c r="P13648">
        <v>0</v>
      </c>
    </row>
    <row r="13649" spans="1:16" x14ac:dyDescent="0.25">
      <c r="A13649">
        <v>13</v>
      </c>
      <c r="B13649">
        <v>1272</v>
      </c>
      <c r="C13649" t="s">
        <v>31</v>
      </c>
      <c r="D13649" t="s">
        <v>43</v>
      </c>
      <c r="E13649" t="s">
        <v>31</v>
      </c>
      <c r="F13649" t="s">
        <v>32</v>
      </c>
      <c r="G13649" t="s">
        <v>15</v>
      </c>
      <c r="H13649">
        <v>8.8804914437471294E-2</v>
      </c>
      <c r="I13649">
        <v>106.2</v>
      </c>
      <c r="J13649">
        <v>46.2</v>
      </c>
      <c r="K13649">
        <v>270.081710358012</v>
      </c>
      <c r="L13649">
        <v>3.1029265954563501E-2</v>
      </c>
      <c r="M13649">
        <v>30.0986512266667</v>
      </c>
      <c r="N13649">
        <v>6003</v>
      </c>
      <c r="O13649">
        <v>0.91119508556252804</v>
      </c>
      <c r="P13649">
        <v>8.8804914437471197E-2</v>
      </c>
    </row>
    <row r="13650" spans="1:16" x14ac:dyDescent="0.25">
      <c r="A13650">
        <v>13</v>
      </c>
      <c r="B13650">
        <v>6160</v>
      </c>
      <c r="C13650" t="s">
        <v>31</v>
      </c>
      <c r="D13650" t="s">
        <v>32</v>
      </c>
      <c r="E13650" t="s">
        <v>31</v>
      </c>
      <c r="F13650" t="s">
        <v>57</v>
      </c>
      <c r="G13650" t="s">
        <v>15</v>
      </c>
      <c r="H13650">
        <v>0.22983978267053701</v>
      </c>
      <c r="I13650">
        <v>106.2</v>
      </c>
      <c r="J13650">
        <v>46.2</v>
      </c>
      <c r="K13650">
        <v>125.05759942135499</v>
      </c>
      <c r="L13650">
        <v>1.380990751662E-2</v>
      </c>
      <c r="M13650">
        <v>13.6342161721435</v>
      </c>
      <c r="N13650">
        <v>4003</v>
      </c>
      <c r="O13650">
        <v>0.77016021732946105</v>
      </c>
      <c r="P13650">
        <v>0.22983978267053701</v>
      </c>
    </row>
    <row r="13651" spans="1:16" x14ac:dyDescent="0.25">
      <c r="A13651">
        <v>13</v>
      </c>
      <c r="B13651">
        <v>78029</v>
      </c>
      <c r="C13651" t="s">
        <v>62</v>
      </c>
      <c r="D13651" t="s">
        <v>67</v>
      </c>
      <c r="E13651" t="s">
        <v>62</v>
      </c>
      <c r="F13651" t="s">
        <v>68</v>
      </c>
      <c r="G13651" t="s">
        <v>15</v>
      </c>
      <c r="H13651">
        <v>0.28545106157070999</v>
      </c>
      <c r="I13651">
        <v>20.8</v>
      </c>
      <c r="J13651">
        <v>27.8</v>
      </c>
      <c r="K13651">
        <v>126.028402531274</v>
      </c>
      <c r="L13651">
        <v>5.13899746105052E-2</v>
      </c>
      <c r="M13651">
        <v>23.803769946235601</v>
      </c>
      <c r="N13651">
        <v>79137</v>
      </c>
      <c r="O13651">
        <v>0.71454893842929001</v>
      </c>
      <c r="P13651">
        <v>0.28545106157070899</v>
      </c>
    </row>
    <row r="13652" spans="1:16" x14ac:dyDescent="0.25">
      <c r="A13652">
        <v>13</v>
      </c>
      <c r="B13652">
        <v>66098</v>
      </c>
      <c r="C13652" t="s">
        <v>36</v>
      </c>
      <c r="D13652" t="s">
        <v>38</v>
      </c>
      <c r="E13652" t="s">
        <v>36</v>
      </c>
      <c r="F13652" t="s">
        <v>113</v>
      </c>
      <c r="G13652" t="s">
        <v>15</v>
      </c>
      <c r="H13652">
        <v>0.28094799703748002</v>
      </c>
      <c r="I13652">
        <v>42.4</v>
      </c>
      <c r="J13652">
        <v>43.1</v>
      </c>
      <c r="K13652">
        <v>89.579122980793102</v>
      </c>
      <c r="L13652">
        <v>5.4726274563567198E-2</v>
      </c>
      <c r="M13652">
        <v>6.7999662430081704</v>
      </c>
      <c r="N13652">
        <v>67025</v>
      </c>
      <c r="O13652">
        <v>0.71905200296251903</v>
      </c>
      <c r="P13652">
        <v>0.28094799703747902</v>
      </c>
    </row>
    <row r="13653" spans="1:16" x14ac:dyDescent="0.25">
      <c r="A13653">
        <v>13</v>
      </c>
      <c r="B13653">
        <v>12027</v>
      </c>
      <c r="C13653" t="s">
        <v>24</v>
      </c>
      <c r="D13653" t="s">
        <v>25</v>
      </c>
      <c r="E13653" t="s">
        <v>24</v>
      </c>
      <c r="F13653" t="s">
        <v>60</v>
      </c>
      <c r="G13653" t="s">
        <v>15</v>
      </c>
      <c r="H13653">
        <v>0.15118882661368599</v>
      </c>
      <c r="I13653">
        <v>95.7</v>
      </c>
      <c r="J13653">
        <v>42.9</v>
      </c>
      <c r="K13653">
        <v>243.47558033558599</v>
      </c>
      <c r="L13653">
        <v>1.1026354362505901E-2</v>
      </c>
      <c r="M13653">
        <v>16.703035322811701</v>
      </c>
      <c r="N13653">
        <v>15146</v>
      </c>
      <c r="O13653">
        <v>0.84881117338631296</v>
      </c>
      <c r="P13653">
        <v>0.15118882661368599</v>
      </c>
    </row>
    <row r="13654" spans="1:16" x14ac:dyDescent="0.25">
      <c r="A13654">
        <v>13</v>
      </c>
      <c r="B13654">
        <v>48020</v>
      </c>
      <c r="C13654" t="s">
        <v>27</v>
      </c>
      <c r="D13654" t="s">
        <v>71</v>
      </c>
      <c r="E13654" t="s">
        <v>27</v>
      </c>
      <c r="F13654" t="s">
        <v>71</v>
      </c>
      <c r="G13654" t="s">
        <v>15</v>
      </c>
      <c r="H13654">
        <v>0.22109346767792101</v>
      </c>
      <c r="I13654">
        <v>89.9</v>
      </c>
      <c r="J13654">
        <v>48.5</v>
      </c>
      <c r="K13654">
        <v>117.49414797873</v>
      </c>
      <c r="L13654">
        <v>1.3357377197175E-2</v>
      </c>
      <c r="M13654">
        <v>10.7180818655245</v>
      </c>
      <c r="N13654">
        <v>48019</v>
      </c>
      <c r="O13654">
        <v>0.77890653232207796</v>
      </c>
      <c r="P13654">
        <v>0.22109346767792001</v>
      </c>
    </row>
    <row r="13655" spans="1:16" x14ac:dyDescent="0.25">
      <c r="A13655">
        <v>13</v>
      </c>
      <c r="B13655">
        <v>77001</v>
      </c>
      <c r="C13655" t="s">
        <v>29</v>
      </c>
      <c r="D13655" t="s">
        <v>88</v>
      </c>
      <c r="E13655" t="s">
        <v>29</v>
      </c>
      <c r="F13655" t="s">
        <v>30</v>
      </c>
      <c r="G13655" t="s">
        <v>15</v>
      </c>
      <c r="H13655">
        <v>0.44934322181279102</v>
      </c>
      <c r="I13655">
        <v>276.8</v>
      </c>
      <c r="J13655">
        <v>41.7</v>
      </c>
      <c r="K13655">
        <v>28.308350907198999</v>
      </c>
      <c r="L13655">
        <v>3.9148980772693902E-2</v>
      </c>
      <c r="M13655">
        <v>5.5356293232227101</v>
      </c>
      <c r="N13655">
        <v>76048</v>
      </c>
      <c r="O13655">
        <v>0.55065677818720804</v>
      </c>
      <c r="P13655">
        <v>0.44934322181279002</v>
      </c>
    </row>
    <row r="13656" spans="1:16" x14ac:dyDescent="0.25">
      <c r="A13656">
        <v>13</v>
      </c>
      <c r="B13656">
        <v>14070</v>
      </c>
      <c r="C13656" t="s">
        <v>24</v>
      </c>
      <c r="D13656" t="s">
        <v>108</v>
      </c>
      <c r="E13656" t="s">
        <v>24</v>
      </c>
      <c r="F13656" t="s">
        <v>56</v>
      </c>
      <c r="G13656" t="s">
        <v>15</v>
      </c>
      <c r="H13656">
        <v>0.14426356865460399</v>
      </c>
      <c r="I13656">
        <v>95.7</v>
      </c>
      <c r="J13656">
        <v>42.9</v>
      </c>
      <c r="K13656">
        <v>227.92273029157201</v>
      </c>
      <c r="L13656">
        <v>9.6028840586364506E-3</v>
      </c>
      <c r="M13656">
        <v>22.537678256171802</v>
      </c>
      <c r="N13656">
        <v>20017</v>
      </c>
      <c r="O13656">
        <v>0.85573643134539501</v>
      </c>
      <c r="P13656">
        <v>0.14426356865460399</v>
      </c>
    </row>
    <row r="13657" spans="1:16" x14ac:dyDescent="0.25">
      <c r="A13657">
        <v>13</v>
      </c>
      <c r="B13657">
        <v>10025</v>
      </c>
      <c r="C13657" t="s">
        <v>90</v>
      </c>
      <c r="D13657" t="s">
        <v>91</v>
      </c>
      <c r="E13657" t="s">
        <v>90</v>
      </c>
      <c r="F13657" t="s">
        <v>106</v>
      </c>
      <c r="G13657" t="s">
        <v>15</v>
      </c>
      <c r="H13657">
        <v>0.301973168835802</v>
      </c>
      <c r="I13657">
        <v>96.8</v>
      </c>
      <c r="J13657">
        <v>39.799999999999997</v>
      </c>
      <c r="K13657">
        <v>105.384785188089</v>
      </c>
      <c r="L13657">
        <v>5.4113877318887497E-2</v>
      </c>
      <c r="M13657">
        <v>12.164623585346</v>
      </c>
      <c r="N13657">
        <v>9049</v>
      </c>
      <c r="O13657">
        <v>0.69802683116419695</v>
      </c>
      <c r="P13657">
        <v>0.301973168835802</v>
      </c>
    </row>
    <row r="13658" spans="1:16" x14ac:dyDescent="0.25">
      <c r="A13658">
        <v>13</v>
      </c>
      <c r="B13658">
        <v>13010</v>
      </c>
      <c r="C13658" t="s">
        <v>24</v>
      </c>
      <c r="D13658" t="s">
        <v>25</v>
      </c>
      <c r="E13658" t="s">
        <v>24</v>
      </c>
      <c r="F13658" t="s">
        <v>60</v>
      </c>
      <c r="G13658" t="s">
        <v>15</v>
      </c>
      <c r="H13658">
        <v>2.12637899865631E-2</v>
      </c>
      <c r="I13658">
        <v>95.7</v>
      </c>
      <c r="J13658">
        <v>42.9</v>
      </c>
      <c r="K13658">
        <v>391.25780219010699</v>
      </c>
      <c r="L13658">
        <v>1.7428556106428499E-2</v>
      </c>
      <c r="M13658">
        <v>26.867061849026701</v>
      </c>
      <c r="N13658">
        <v>15146</v>
      </c>
      <c r="O13658">
        <v>0.97873621001343702</v>
      </c>
      <c r="P13658">
        <v>2.12637899865631E-2</v>
      </c>
    </row>
    <row r="13659" spans="1:16" x14ac:dyDescent="0.25">
      <c r="A13659">
        <v>13</v>
      </c>
      <c r="B13659">
        <v>80013</v>
      </c>
      <c r="C13659" t="s">
        <v>62</v>
      </c>
      <c r="D13659" t="s">
        <v>64</v>
      </c>
      <c r="E13659" t="s">
        <v>62</v>
      </c>
      <c r="F13659" t="s">
        <v>120</v>
      </c>
      <c r="G13659" t="s">
        <v>15</v>
      </c>
      <c r="H13659">
        <v>0.37319588087212302</v>
      </c>
      <c r="I13659">
        <v>20.8</v>
      </c>
      <c r="J13659">
        <v>27.8</v>
      </c>
      <c r="K13659">
        <v>173.85026139563999</v>
      </c>
      <c r="L13659">
        <v>0.210393283676372</v>
      </c>
      <c r="M13659">
        <v>9.6064060842533294</v>
      </c>
      <c r="N13659">
        <v>101010</v>
      </c>
      <c r="O13659">
        <v>0.62680411912787604</v>
      </c>
      <c r="P13659">
        <v>0.37319588087212202</v>
      </c>
    </row>
    <row r="13660" spans="1:16" x14ac:dyDescent="0.25">
      <c r="A13660">
        <v>13</v>
      </c>
      <c r="B13660">
        <v>15184</v>
      </c>
      <c r="C13660" t="s">
        <v>24</v>
      </c>
      <c r="D13660" t="s">
        <v>60</v>
      </c>
      <c r="E13660" t="s">
        <v>24</v>
      </c>
      <c r="F13660" t="s">
        <v>56</v>
      </c>
      <c r="G13660" t="s">
        <v>15</v>
      </c>
      <c r="H13660">
        <v>3.2583226541377103E-2</v>
      </c>
      <c r="I13660">
        <v>95.7</v>
      </c>
      <c r="J13660">
        <v>42.9</v>
      </c>
      <c r="K13660">
        <v>379.89101782288202</v>
      </c>
      <c r="L13660">
        <v>1.7213465676125701E-2</v>
      </c>
      <c r="M13660">
        <v>25.679941627855602</v>
      </c>
      <c r="N13660">
        <v>20017</v>
      </c>
      <c r="O13660">
        <v>0.96741677345862298</v>
      </c>
      <c r="P13660">
        <v>3.2583226541377103E-2</v>
      </c>
    </row>
    <row r="13661" spans="1:16" x14ac:dyDescent="0.25">
      <c r="A13661">
        <v>13</v>
      </c>
      <c r="B13661">
        <v>47014</v>
      </c>
      <c r="C13661" t="s">
        <v>27</v>
      </c>
      <c r="D13661" t="s">
        <v>92</v>
      </c>
      <c r="E13661" t="s">
        <v>27</v>
      </c>
      <c r="F13661" t="s">
        <v>71</v>
      </c>
      <c r="G13661" t="s">
        <v>15</v>
      </c>
      <c r="H13661">
        <v>0.116707125144246</v>
      </c>
      <c r="I13661">
        <v>89.9</v>
      </c>
      <c r="J13661">
        <v>48.5</v>
      </c>
      <c r="K13661">
        <v>237.960296381256</v>
      </c>
      <c r="L13661">
        <v>2.9264217640077299E-2</v>
      </c>
      <c r="M13661">
        <v>20.3101648494996</v>
      </c>
      <c r="N13661">
        <v>48019</v>
      </c>
      <c r="O13661">
        <v>0.88329287485575303</v>
      </c>
      <c r="P13661">
        <v>0.116707125144247</v>
      </c>
    </row>
    <row r="13662" spans="1:16" x14ac:dyDescent="0.25">
      <c r="A13662">
        <v>13</v>
      </c>
      <c r="B13662">
        <v>67025</v>
      </c>
      <c r="C13662" t="s">
        <v>36</v>
      </c>
      <c r="D13662" t="s">
        <v>113</v>
      </c>
      <c r="E13662" t="s">
        <v>36</v>
      </c>
      <c r="F13662" t="s">
        <v>113</v>
      </c>
      <c r="G13662" t="s">
        <v>15</v>
      </c>
      <c r="H13662">
        <v>0.26309031555425499</v>
      </c>
      <c r="I13662">
        <v>42.4</v>
      </c>
      <c r="J13662">
        <v>43.1</v>
      </c>
      <c r="K13662">
        <v>94.427598657931696</v>
      </c>
      <c r="L13662">
        <v>4.53497441446684E-2</v>
      </c>
      <c r="M13662">
        <v>10.1362276395244</v>
      </c>
      <c r="N13662">
        <v>67025</v>
      </c>
      <c r="O13662">
        <v>0.73690968444574401</v>
      </c>
      <c r="P13662">
        <v>0.26309031555425499</v>
      </c>
    </row>
    <row r="13663" spans="1:16" x14ac:dyDescent="0.25">
      <c r="A13663">
        <v>13</v>
      </c>
      <c r="B13663">
        <v>108054</v>
      </c>
      <c r="C13663" t="s">
        <v>24</v>
      </c>
      <c r="D13663" t="s">
        <v>104</v>
      </c>
      <c r="E13663" t="s">
        <v>24</v>
      </c>
      <c r="F13663" t="s">
        <v>25</v>
      </c>
      <c r="G13663" t="s">
        <v>15</v>
      </c>
      <c r="H13663">
        <v>6.6712427944312603E-3</v>
      </c>
      <c r="I13663">
        <v>95.7</v>
      </c>
      <c r="J13663">
        <v>42.9</v>
      </c>
      <c r="K13663">
        <v>406.46859782452299</v>
      </c>
      <c r="L13663">
        <v>1.8052107385679701E-2</v>
      </c>
      <c r="M13663">
        <v>28.323584770735199</v>
      </c>
      <c r="N13663">
        <v>12133</v>
      </c>
      <c r="O13663">
        <v>0.99332875720556801</v>
      </c>
      <c r="P13663">
        <v>6.6712427944312499E-3</v>
      </c>
    </row>
    <row r="13664" spans="1:16" x14ac:dyDescent="0.25">
      <c r="A13664">
        <v>13</v>
      </c>
      <c r="B13664">
        <v>15146</v>
      </c>
      <c r="C13664" t="s">
        <v>24</v>
      </c>
      <c r="D13664" t="s">
        <v>60</v>
      </c>
      <c r="E13664" t="s">
        <v>24</v>
      </c>
      <c r="F13664" t="s">
        <v>66</v>
      </c>
      <c r="G13664" t="s">
        <v>15</v>
      </c>
      <c r="H13664">
        <v>0</v>
      </c>
      <c r="I13664">
        <v>95.7</v>
      </c>
      <c r="J13664">
        <v>42.9</v>
      </c>
      <c r="K13664">
        <v>440.56949061981697</v>
      </c>
      <c r="L13664">
        <v>1.9839703875317499E-2</v>
      </c>
      <c r="M13664">
        <v>29.9884982881218</v>
      </c>
      <c r="N13664">
        <v>16008</v>
      </c>
      <c r="O13664">
        <v>0.999999999999999</v>
      </c>
      <c r="P13664">
        <v>0</v>
      </c>
    </row>
    <row r="13665" spans="1:16" x14ac:dyDescent="0.25">
      <c r="A13665">
        <v>13</v>
      </c>
      <c r="B13665">
        <v>10025</v>
      </c>
      <c r="C13665" t="s">
        <v>90</v>
      </c>
      <c r="D13665" t="s">
        <v>91</v>
      </c>
      <c r="E13665" t="s">
        <v>90</v>
      </c>
      <c r="F13665" t="s">
        <v>106</v>
      </c>
      <c r="G13665" t="s">
        <v>15</v>
      </c>
      <c r="H13665">
        <v>0.301973168835802</v>
      </c>
      <c r="I13665">
        <v>96.8</v>
      </c>
      <c r="J13665">
        <v>39.799999999999997</v>
      </c>
      <c r="K13665">
        <v>105.384785188089</v>
      </c>
      <c r="L13665">
        <v>5.4113877318887497E-2</v>
      </c>
      <c r="M13665">
        <v>12.164623585346</v>
      </c>
      <c r="N13665">
        <v>9049</v>
      </c>
      <c r="O13665">
        <v>0.69802683116419695</v>
      </c>
      <c r="P13665">
        <v>0.301973168835802</v>
      </c>
    </row>
    <row r="13666" spans="1:16" x14ac:dyDescent="0.25">
      <c r="A13666">
        <v>13</v>
      </c>
      <c r="B13666">
        <v>69083</v>
      </c>
      <c r="C13666" t="s">
        <v>36</v>
      </c>
      <c r="D13666" t="s">
        <v>80</v>
      </c>
      <c r="E13666" t="s">
        <v>21</v>
      </c>
      <c r="F13666" t="s">
        <v>39</v>
      </c>
      <c r="G13666" t="s">
        <v>19</v>
      </c>
      <c r="H13666">
        <v>0.30200429299011</v>
      </c>
      <c r="I13666">
        <v>42.4</v>
      </c>
      <c r="J13666">
        <v>43.1</v>
      </c>
      <c r="K13666">
        <v>78.339371693678999</v>
      </c>
      <c r="L13666">
        <v>9.8441419215469297E-2</v>
      </c>
      <c r="M13666">
        <v>9.7670984048980607</v>
      </c>
      <c r="N13666">
        <v>26044</v>
      </c>
      <c r="O13666">
        <v>0.697995707009889</v>
      </c>
      <c r="P13666">
        <v>0.302004292990109</v>
      </c>
    </row>
    <row r="13667" spans="1:16" x14ac:dyDescent="0.25">
      <c r="A13667">
        <v>13</v>
      </c>
      <c r="B13667">
        <v>39014</v>
      </c>
      <c r="C13667" t="s">
        <v>33</v>
      </c>
      <c r="D13667" t="s">
        <v>35</v>
      </c>
      <c r="E13667" t="s">
        <v>33</v>
      </c>
      <c r="F13667" t="s">
        <v>42</v>
      </c>
      <c r="G13667" t="s">
        <v>15</v>
      </c>
      <c r="H13667">
        <v>7.0365762915187993E-2</v>
      </c>
      <c r="I13667">
        <v>81.5</v>
      </c>
      <c r="J13667">
        <v>51.5</v>
      </c>
      <c r="K13667">
        <v>241.96624323467799</v>
      </c>
      <c r="L13667">
        <v>1.9851195373622399E-2</v>
      </c>
      <c r="M13667">
        <v>25.882135354619098</v>
      </c>
      <c r="N13667">
        <v>38004</v>
      </c>
      <c r="O13667">
        <v>0.92963423708481197</v>
      </c>
      <c r="P13667">
        <v>7.0365762915187993E-2</v>
      </c>
    </row>
    <row r="13668" spans="1:16" x14ac:dyDescent="0.25">
      <c r="A13668">
        <v>13</v>
      </c>
      <c r="B13668">
        <v>37032</v>
      </c>
      <c r="C13668" t="s">
        <v>33</v>
      </c>
      <c r="D13668" t="s">
        <v>79</v>
      </c>
      <c r="E13668" t="s">
        <v>33</v>
      </c>
      <c r="F13668" t="s">
        <v>42</v>
      </c>
      <c r="G13668" t="s">
        <v>15</v>
      </c>
      <c r="H13668">
        <v>3.1689291300599699E-2</v>
      </c>
      <c r="I13668">
        <v>81.5</v>
      </c>
      <c r="J13668">
        <v>51.5</v>
      </c>
      <c r="K13668">
        <v>282.47215344132297</v>
      </c>
      <c r="L13668">
        <v>2.35622182767917E-2</v>
      </c>
      <c r="M13668">
        <v>30.0488019609028</v>
      </c>
      <c r="N13668">
        <v>38008</v>
      </c>
      <c r="O13668">
        <v>0.96831070869939995</v>
      </c>
      <c r="P13668">
        <v>3.1689291300599699E-2</v>
      </c>
    </row>
    <row r="13669" spans="1:16" x14ac:dyDescent="0.25">
      <c r="A13669">
        <v>13</v>
      </c>
      <c r="B13669">
        <v>63083</v>
      </c>
      <c r="C13669" t="s">
        <v>44</v>
      </c>
      <c r="D13669" t="s">
        <v>78</v>
      </c>
      <c r="E13669" t="s">
        <v>44</v>
      </c>
      <c r="F13669" t="s">
        <v>55</v>
      </c>
      <c r="G13669" t="s">
        <v>15</v>
      </c>
      <c r="H13669">
        <v>0.16199990528834901</v>
      </c>
      <c r="I13669">
        <v>39.6</v>
      </c>
      <c r="J13669">
        <v>25.5</v>
      </c>
      <c r="K13669">
        <v>261.84724753526001</v>
      </c>
      <c r="L13669">
        <v>4.09607756764995E-2</v>
      </c>
      <c r="M13669">
        <v>39.809214332193498</v>
      </c>
      <c r="N13669">
        <v>64006</v>
      </c>
      <c r="O13669">
        <v>0.83800009471165005</v>
      </c>
      <c r="P13669">
        <v>0.16199990528834901</v>
      </c>
    </row>
    <row r="13670" spans="1:16" x14ac:dyDescent="0.25">
      <c r="A13670">
        <v>13</v>
      </c>
      <c r="B13670">
        <v>26043</v>
      </c>
      <c r="C13670" t="s">
        <v>21</v>
      </c>
      <c r="D13670" t="s">
        <v>39</v>
      </c>
      <c r="E13670" t="s">
        <v>21</v>
      </c>
      <c r="F13670" t="s">
        <v>69</v>
      </c>
      <c r="G13670" t="s">
        <v>15</v>
      </c>
      <c r="H13670">
        <v>5.4418252215002197E-2</v>
      </c>
      <c r="I13670">
        <v>81.099999999999994</v>
      </c>
      <c r="J13670">
        <v>55.8</v>
      </c>
      <c r="K13670">
        <v>292.426641533029</v>
      </c>
      <c r="L13670">
        <v>2.3028806858299999E-2</v>
      </c>
      <c r="M13670">
        <v>10.861967982480801</v>
      </c>
      <c r="N13670">
        <v>29033</v>
      </c>
      <c r="O13670">
        <v>0.94558174778499704</v>
      </c>
      <c r="P13670">
        <v>5.44182522150021E-2</v>
      </c>
    </row>
    <row r="13671" spans="1:16" x14ac:dyDescent="0.25">
      <c r="A13671">
        <v>13</v>
      </c>
      <c r="B13671">
        <v>28085</v>
      </c>
      <c r="C13671" t="s">
        <v>21</v>
      </c>
      <c r="D13671" t="s">
        <v>22</v>
      </c>
      <c r="E13671" t="s">
        <v>21</v>
      </c>
      <c r="F13671" t="s">
        <v>54</v>
      </c>
      <c r="G13671" t="s">
        <v>15</v>
      </c>
      <c r="H13671">
        <v>5.6691743084405298E-2</v>
      </c>
      <c r="I13671">
        <v>81.099999999999994</v>
      </c>
      <c r="J13671">
        <v>55.8</v>
      </c>
      <c r="K13671">
        <v>289.90892050512298</v>
      </c>
      <c r="L13671">
        <v>2.3176468699653799E-2</v>
      </c>
      <c r="M13671">
        <v>10.712205589536399</v>
      </c>
      <c r="N13671">
        <v>24061</v>
      </c>
      <c r="O13671">
        <v>0.94330825691559395</v>
      </c>
      <c r="P13671">
        <v>5.6691743084405298E-2</v>
      </c>
    </row>
    <row r="13672" spans="1:16" x14ac:dyDescent="0.25">
      <c r="A13672">
        <v>13</v>
      </c>
      <c r="B13672">
        <v>42045</v>
      </c>
      <c r="C13672" t="s">
        <v>16</v>
      </c>
      <c r="D13672" t="s">
        <v>81</v>
      </c>
      <c r="E13672" t="s">
        <v>51</v>
      </c>
      <c r="F13672" t="s">
        <v>52</v>
      </c>
      <c r="G13672" t="s">
        <v>19</v>
      </c>
      <c r="H13672">
        <v>0.27344654974721699</v>
      </c>
      <c r="I13672">
        <v>61.9</v>
      </c>
      <c r="J13672">
        <v>44.8</v>
      </c>
      <c r="K13672">
        <v>87.614755510949607</v>
      </c>
      <c r="L13672">
        <v>4.7649603290486502E-2</v>
      </c>
      <c r="M13672">
        <v>8.5475710981209208</v>
      </c>
      <c r="N13672">
        <v>71024</v>
      </c>
      <c r="O13672">
        <v>0.72655345025278295</v>
      </c>
      <c r="P13672">
        <v>0.27344654974721599</v>
      </c>
    </row>
    <row r="13673" spans="1:16" x14ac:dyDescent="0.25">
      <c r="A13673">
        <v>13</v>
      </c>
      <c r="B13673">
        <v>23091</v>
      </c>
      <c r="C13673" t="s">
        <v>21</v>
      </c>
      <c r="D13673" t="s">
        <v>89</v>
      </c>
      <c r="E13673" t="s">
        <v>21</v>
      </c>
      <c r="F13673" t="s">
        <v>40</v>
      </c>
      <c r="G13673" t="s">
        <v>15</v>
      </c>
      <c r="H13673">
        <v>0.13992226272942501</v>
      </c>
      <c r="I13673">
        <v>81.099999999999994</v>
      </c>
      <c r="J13673">
        <v>55.8</v>
      </c>
      <c r="K13673">
        <v>182.100145370402</v>
      </c>
      <c r="L13673">
        <v>1.4016148386533801E-2</v>
      </c>
      <c r="M13673">
        <v>6.4736238373197699</v>
      </c>
      <c r="N13673">
        <v>27033</v>
      </c>
      <c r="O13673">
        <v>0.86007773727057402</v>
      </c>
      <c r="P13673">
        <v>0.13992226272942501</v>
      </c>
    </row>
    <row r="13674" spans="1:16" x14ac:dyDescent="0.25">
      <c r="A13674">
        <v>13</v>
      </c>
      <c r="B13674">
        <v>10025</v>
      </c>
      <c r="C13674" t="s">
        <v>90</v>
      </c>
      <c r="D13674" t="s">
        <v>91</v>
      </c>
      <c r="E13674" t="s">
        <v>90</v>
      </c>
      <c r="F13674" t="s">
        <v>106</v>
      </c>
      <c r="G13674" t="s">
        <v>15</v>
      </c>
      <c r="H13674">
        <v>0.301973168835802</v>
      </c>
      <c r="I13674">
        <v>96.8</v>
      </c>
      <c r="J13674">
        <v>39.799999999999997</v>
      </c>
      <c r="K13674">
        <v>105.384785188089</v>
      </c>
      <c r="L13674">
        <v>5.4113877318887497E-2</v>
      </c>
      <c r="M13674">
        <v>12.164623585346</v>
      </c>
      <c r="N13674">
        <v>9049</v>
      </c>
      <c r="O13674">
        <v>0.69802683116419695</v>
      </c>
      <c r="P13674">
        <v>0.301973168835802</v>
      </c>
    </row>
    <row r="13675" spans="1:16" x14ac:dyDescent="0.25">
      <c r="A13675">
        <v>13</v>
      </c>
      <c r="B13675">
        <v>29001</v>
      </c>
      <c r="C13675" t="s">
        <v>21</v>
      </c>
      <c r="D13675" t="s">
        <v>69</v>
      </c>
      <c r="E13675" t="s">
        <v>21</v>
      </c>
      <c r="F13675" t="s">
        <v>69</v>
      </c>
      <c r="G13675" t="s">
        <v>15</v>
      </c>
      <c r="H13675">
        <v>0.16938334278400799</v>
      </c>
      <c r="I13675">
        <v>81.099999999999994</v>
      </c>
      <c r="J13675">
        <v>55.8</v>
      </c>
      <c r="K13675">
        <v>138.31560744783499</v>
      </c>
      <c r="L13675">
        <v>1.09583835511315E-2</v>
      </c>
      <c r="M13675">
        <v>6.34762543118139</v>
      </c>
      <c r="N13675">
        <v>29001</v>
      </c>
      <c r="O13675">
        <v>0.83061665721599098</v>
      </c>
      <c r="P13675">
        <v>0.16938334278400799</v>
      </c>
    </row>
    <row r="13676" spans="1:16" x14ac:dyDescent="0.25">
      <c r="A13676">
        <v>13</v>
      </c>
      <c r="B13676">
        <v>18093</v>
      </c>
      <c r="C13676" t="s">
        <v>24</v>
      </c>
      <c r="D13676" t="s">
        <v>53</v>
      </c>
      <c r="E13676" t="s">
        <v>24</v>
      </c>
      <c r="F13676" t="s">
        <v>26</v>
      </c>
      <c r="G13676" t="s">
        <v>15</v>
      </c>
      <c r="H13676">
        <v>0.102746123044975</v>
      </c>
      <c r="I13676">
        <v>95.7</v>
      </c>
      <c r="J13676">
        <v>42.9</v>
      </c>
      <c r="K13676">
        <v>300.39729541473599</v>
      </c>
      <c r="L13676">
        <v>1.39570176113705E-2</v>
      </c>
      <c r="M13676">
        <v>20.150821194152901</v>
      </c>
      <c r="N13676">
        <v>17085</v>
      </c>
      <c r="O13676">
        <v>0.89725387695502501</v>
      </c>
      <c r="P13676">
        <v>0.10274612304497401</v>
      </c>
    </row>
    <row r="13677" spans="1:16" x14ac:dyDescent="0.25">
      <c r="A13677">
        <v>13</v>
      </c>
      <c r="B13677">
        <v>59012</v>
      </c>
      <c r="C13677" t="s">
        <v>13</v>
      </c>
      <c r="D13677" t="s">
        <v>18</v>
      </c>
      <c r="E13677" t="s">
        <v>13</v>
      </c>
      <c r="F13677" t="s">
        <v>14</v>
      </c>
      <c r="G13677" t="s">
        <v>15</v>
      </c>
      <c r="H13677">
        <v>0.27373853646791502</v>
      </c>
      <c r="I13677">
        <v>63.9</v>
      </c>
      <c r="J13677">
        <v>45.2</v>
      </c>
      <c r="K13677">
        <v>48.700913460158702</v>
      </c>
      <c r="L13677">
        <v>6.3043447493790197E-3</v>
      </c>
      <c r="M13677">
        <v>10.198771439017101</v>
      </c>
      <c r="N13677">
        <v>58091</v>
      </c>
      <c r="O13677">
        <v>0.72626146353208398</v>
      </c>
      <c r="P13677">
        <v>0.27373853646791602</v>
      </c>
    </row>
    <row r="13678" spans="1:16" x14ac:dyDescent="0.25">
      <c r="A13678">
        <v>13</v>
      </c>
      <c r="B13678">
        <v>78070</v>
      </c>
      <c r="C13678" t="s">
        <v>62</v>
      </c>
      <c r="D13678" t="s">
        <v>67</v>
      </c>
      <c r="E13678" t="s">
        <v>62</v>
      </c>
      <c r="F13678" t="s">
        <v>68</v>
      </c>
      <c r="G13678" t="s">
        <v>15</v>
      </c>
      <c r="H13678">
        <v>0.2282229087689</v>
      </c>
      <c r="I13678">
        <v>20.8</v>
      </c>
      <c r="J13678">
        <v>27.8</v>
      </c>
      <c r="K13678">
        <v>200.58715777628001</v>
      </c>
      <c r="L13678">
        <v>0.1041881550913</v>
      </c>
      <c r="M13678">
        <v>34.563209593434102</v>
      </c>
      <c r="N13678">
        <v>79137</v>
      </c>
      <c r="O13678">
        <v>0.77177709123109905</v>
      </c>
      <c r="P13678">
        <v>0.2282229087689</v>
      </c>
    </row>
    <row r="13679" spans="1:16" x14ac:dyDescent="0.25">
      <c r="A13679">
        <v>13</v>
      </c>
      <c r="B13679">
        <v>110001</v>
      </c>
      <c r="C13679" t="s">
        <v>51</v>
      </c>
      <c r="D13679" t="s">
        <v>112</v>
      </c>
      <c r="E13679" t="s">
        <v>33</v>
      </c>
      <c r="F13679" t="s">
        <v>41</v>
      </c>
      <c r="G13679" t="s">
        <v>19</v>
      </c>
      <c r="H13679">
        <v>0.249142803291409</v>
      </c>
      <c r="I13679">
        <v>61.4</v>
      </c>
      <c r="J13679">
        <v>28.6</v>
      </c>
      <c r="K13679">
        <v>188.439268658798</v>
      </c>
      <c r="L13679">
        <v>4.58009143845605E-2</v>
      </c>
      <c r="M13679">
        <v>25.852960172257699</v>
      </c>
      <c r="N13679">
        <v>36040</v>
      </c>
      <c r="O13679">
        <v>0.75085719670858997</v>
      </c>
      <c r="P13679">
        <v>0.249142803291409</v>
      </c>
    </row>
    <row r="13680" spans="1:16" x14ac:dyDescent="0.25">
      <c r="A13680">
        <v>13</v>
      </c>
      <c r="B13680">
        <v>75096</v>
      </c>
      <c r="C13680" t="s">
        <v>51</v>
      </c>
      <c r="D13680" t="s">
        <v>93</v>
      </c>
      <c r="E13680" t="s">
        <v>51</v>
      </c>
      <c r="F13680" t="s">
        <v>52</v>
      </c>
      <c r="G13680" t="s">
        <v>15</v>
      </c>
      <c r="H13680">
        <v>0.215331975945839</v>
      </c>
      <c r="I13680">
        <v>61.4</v>
      </c>
      <c r="J13680">
        <v>28.6</v>
      </c>
      <c r="K13680">
        <v>201.13647987186201</v>
      </c>
      <c r="L13680">
        <v>2.3923489008024101E-2</v>
      </c>
      <c r="M13680">
        <v>30.624848438047</v>
      </c>
      <c r="N13680">
        <v>71020</v>
      </c>
      <c r="O13680">
        <v>0.78466802405416003</v>
      </c>
      <c r="P13680">
        <v>0.215331975945838</v>
      </c>
    </row>
    <row r="13681" spans="1:16" x14ac:dyDescent="0.25">
      <c r="A13681">
        <v>13</v>
      </c>
      <c r="B13681">
        <v>27024</v>
      </c>
      <c r="C13681" t="s">
        <v>21</v>
      </c>
      <c r="D13681" t="s">
        <v>40</v>
      </c>
      <c r="E13681" t="s">
        <v>21</v>
      </c>
      <c r="F13681" t="s">
        <v>54</v>
      </c>
      <c r="G13681" t="s">
        <v>15</v>
      </c>
      <c r="H13681">
        <v>6.3648019036666406E-2</v>
      </c>
      <c r="I13681">
        <v>81.099999999999994</v>
      </c>
      <c r="J13681">
        <v>55.8</v>
      </c>
      <c r="K13681">
        <v>281.46431383370702</v>
      </c>
      <c r="L13681">
        <v>2.2199168166731901E-2</v>
      </c>
      <c r="M13681">
        <v>10.186648515205301</v>
      </c>
      <c r="N13681">
        <v>24061</v>
      </c>
      <c r="O13681">
        <v>0.93635198096333305</v>
      </c>
      <c r="P13681">
        <v>6.3648019036666406E-2</v>
      </c>
    </row>
    <row r="13682" spans="1:16" x14ac:dyDescent="0.25">
      <c r="A13682">
        <v>13</v>
      </c>
      <c r="B13682">
        <v>58091</v>
      </c>
      <c r="C13682" t="s">
        <v>13</v>
      </c>
      <c r="D13682" t="s">
        <v>14</v>
      </c>
      <c r="E13682" t="s">
        <v>13</v>
      </c>
      <c r="F13682" t="s">
        <v>14</v>
      </c>
      <c r="G13682" t="s">
        <v>15</v>
      </c>
      <c r="H13682">
        <v>1.33830742645378E-2</v>
      </c>
      <c r="I13682">
        <v>63.9</v>
      </c>
      <c r="J13682">
        <v>45.2</v>
      </c>
      <c r="K13682">
        <v>345.73179625703602</v>
      </c>
      <c r="L13682">
        <v>4.8577829854548699E-2</v>
      </c>
      <c r="M13682">
        <v>35.386210679520403</v>
      </c>
      <c r="N13682">
        <v>58091</v>
      </c>
      <c r="O13682">
        <v>0.986616925735462</v>
      </c>
      <c r="P13682">
        <v>1.33830742645378E-2</v>
      </c>
    </row>
    <row r="13683" spans="1:16" x14ac:dyDescent="0.25">
      <c r="A13683">
        <v>13</v>
      </c>
      <c r="B13683">
        <v>1272</v>
      </c>
      <c r="C13683" t="s">
        <v>31</v>
      </c>
      <c r="D13683" t="s">
        <v>43</v>
      </c>
      <c r="E13683" t="s">
        <v>31</v>
      </c>
      <c r="F13683" t="s">
        <v>57</v>
      </c>
      <c r="G13683" t="s">
        <v>15</v>
      </c>
      <c r="H13683">
        <v>8.8804914437471294E-2</v>
      </c>
      <c r="I13683">
        <v>106.2</v>
      </c>
      <c r="J13683">
        <v>46.2</v>
      </c>
      <c r="K13683">
        <v>270.081710358012</v>
      </c>
      <c r="L13683">
        <v>3.1029265954563501E-2</v>
      </c>
      <c r="M13683">
        <v>30.0986512266667</v>
      </c>
      <c r="N13683">
        <v>4078</v>
      </c>
      <c r="O13683">
        <v>0.91119508556252804</v>
      </c>
      <c r="P13683">
        <v>8.8804914437471405E-2</v>
      </c>
    </row>
    <row r="13684" spans="1:16" x14ac:dyDescent="0.25">
      <c r="A13684">
        <v>13</v>
      </c>
      <c r="B13684">
        <v>50026</v>
      </c>
      <c r="C13684" t="s">
        <v>27</v>
      </c>
      <c r="D13684" t="s">
        <v>85</v>
      </c>
      <c r="E13684" t="s">
        <v>27</v>
      </c>
      <c r="F13684" t="s">
        <v>103</v>
      </c>
      <c r="G13684" t="s">
        <v>15</v>
      </c>
      <c r="H13684">
        <v>9.7801245268238995E-2</v>
      </c>
      <c r="I13684">
        <v>89.9</v>
      </c>
      <c r="J13684">
        <v>48.5</v>
      </c>
      <c r="K13684">
        <v>264.23579676475703</v>
      </c>
      <c r="L13684">
        <v>3.2117348408939699E-2</v>
      </c>
      <c r="M13684">
        <v>20.9783671557974</v>
      </c>
      <c r="N13684">
        <v>46017</v>
      </c>
      <c r="O13684">
        <v>0.90219875473176003</v>
      </c>
      <c r="P13684">
        <v>9.7801245268238898E-2</v>
      </c>
    </row>
    <row r="13685" spans="1:16" x14ac:dyDescent="0.25">
      <c r="A13685">
        <v>13</v>
      </c>
      <c r="B13685">
        <v>70017</v>
      </c>
      <c r="C13685" t="s">
        <v>115</v>
      </c>
      <c r="D13685" t="s">
        <v>116</v>
      </c>
      <c r="E13685" t="s">
        <v>115</v>
      </c>
      <c r="F13685" t="s">
        <v>119</v>
      </c>
      <c r="G13685" t="s">
        <v>15</v>
      </c>
      <c r="H13685">
        <v>0.43543671099040798</v>
      </c>
      <c r="I13685">
        <v>28.5</v>
      </c>
      <c r="J13685">
        <v>27.6</v>
      </c>
      <c r="K13685">
        <v>26.599278020750901</v>
      </c>
      <c r="L13685">
        <v>9.0192579405186504E-2</v>
      </c>
      <c r="M13685">
        <v>4.7442975514818997</v>
      </c>
      <c r="N13685">
        <v>94023</v>
      </c>
      <c r="O13685">
        <v>0.56456328900959096</v>
      </c>
      <c r="P13685">
        <v>0.43543671099040798</v>
      </c>
    </row>
    <row r="13686" spans="1:16" x14ac:dyDescent="0.25">
      <c r="A13686">
        <v>13</v>
      </c>
      <c r="B13686">
        <v>36006</v>
      </c>
      <c r="C13686" t="s">
        <v>33</v>
      </c>
      <c r="D13686" t="s">
        <v>41</v>
      </c>
      <c r="E13686" t="s">
        <v>33</v>
      </c>
      <c r="F13686" t="s">
        <v>35</v>
      </c>
      <c r="G13686" t="s">
        <v>15</v>
      </c>
      <c r="H13686">
        <v>8.9564037059278304E-2</v>
      </c>
      <c r="I13686">
        <v>81.5</v>
      </c>
      <c r="J13686">
        <v>51.5</v>
      </c>
      <c r="K13686">
        <v>222.428728950698</v>
      </c>
      <c r="L13686">
        <v>1.8790219541731702E-2</v>
      </c>
      <c r="M13686">
        <v>23.811560653253299</v>
      </c>
      <c r="N13686">
        <v>40007</v>
      </c>
      <c r="O13686">
        <v>0.91043596294072104</v>
      </c>
      <c r="P13686">
        <v>8.9564037059278304E-2</v>
      </c>
    </row>
    <row r="13687" spans="1:16" x14ac:dyDescent="0.25">
      <c r="A13687">
        <v>13</v>
      </c>
      <c r="B13687">
        <v>24100</v>
      </c>
      <c r="C13687" t="s">
        <v>21</v>
      </c>
      <c r="D13687" t="s">
        <v>54</v>
      </c>
      <c r="E13687" t="s">
        <v>21</v>
      </c>
      <c r="F13687" t="s">
        <v>54</v>
      </c>
      <c r="G13687" t="s">
        <v>15</v>
      </c>
      <c r="H13687">
        <v>0.12866537828150801</v>
      </c>
      <c r="I13687">
        <v>81.099999999999994</v>
      </c>
      <c r="J13687">
        <v>55.8</v>
      </c>
      <c r="K13687">
        <v>200.28012945369801</v>
      </c>
      <c r="L13687">
        <v>1.6625729414536401E-2</v>
      </c>
      <c r="M13687">
        <v>6.4218350480330297</v>
      </c>
      <c r="N13687">
        <v>24012</v>
      </c>
      <c r="O13687">
        <v>0.87133462171849096</v>
      </c>
      <c r="P13687">
        <v>0.12866537828150801</v>
      </c>
    </row>
    <row r="13688" spans="1:16" x14ac:dyDescent="0.25">
      <c r="A13688">
        <v>13</v>
      </c>
      <c r="B13688">
        <v>15209</v>
      </c>
      <c r="C13688" t="s">
        <v>24</v>
      </c>
      <c r="D13688" t="s">
        <v>60</v>
      </c>
      <c r="E13688" t="s">
        <v>24</v>
      </c>
      <c r="F13688" t="s">
        <v>66</v>
      </c>
      <c r="G13688" t="s">
        <v>15</v>
      </c>
      <c r="H13688">
        <v>0</v>
      </c>
      <c r="I13688">
        <v>95.7</v>
      </c>
      <c r="J13688">
        <v>42.9</v>
      </c>
      <c r="K13688">
        <v>451.00627156138103</v>
      </c>
      <c r="L13688">
        <v>2.0198090857029199E-2</v>
      </c>
      <c r="M13688">
        <v>31.069404935830399</v>
      </c>
      <c r="N13688">
        <v>16183</v>
      </c>
      <c r="O13688">
        <v>1</v>
      </c>
      <c r="P13688">
        <v>0</v>
      </c>
    </row>
    <row r="13689" spans="1:16" x14ac:dyDescent="0.25">
      <c r="A13689">
        <v>13</v>
      </c>
      <c r="B13689">
        <v>58091</v>
      </c>
      <c r="C13689" t="s">
        <v>13</v>
      </c>
      <c r="D13689" t="s">
        <v>14</v>
      </c>
      <c r="E13689" t="s">
        <v>13</v>
      </c>
      <c r="F13689" t="s">
        <v>14</v>
      </c>
      <c r="G13689" t="s">
        <v>15</v>
      </c>
      <c r="H13689">
        <v>1.33830742645378E-2</v>
      </c>
      <c r="I13689">
        <v>63.9</v>
      </c>
      <c r="J13689">
        <v>45.2</v>
      </c>
      <c r="K13689">
        <v>345.73179625703602</v>
      </c>
      <c r="L13689">
        <v>4.8577829854548699E-2</v>
      </c>
      <c r="M13689">
        <v>35.386210679520403</v>
      </c>
      <c r="N13689">
        <v>58091</v>
      </c>
      <c r="O13689">
        <v>0.986616925735462</v>
      </c>
      <c r="P13689">
        <v>1.33830742645379E-2</v>
      </c>
    </row>
    <row r="13690" spans="1:16" x14ac:dyDescent="0.25">
      <c r="A13690">
        <v>13</v>
      </c>
      <c r="B13690">
        <v>16046</v>
      </c>
      <c r="C13690" t="s">
        <v>24</v>
      </c>
      <c r="D13690" t="s">
        <v>66</v>
      </c>
      <c r="E13690" t="s">
        <v>24</v>
      </c>
      <c r="F13690" t="s">
        <v>53</v>
      </c>
      <c r="G13690" t="s">
        <v>15</v>
      </c>
      <c r="H13690">
        <v>4.8667991855090098E-3</v>
      </c>
      <c r="I13690">
        <v>95.7</v>
      </c>
      <c r="J13690">
        <v>42.9</v>
      </c>
      <c r="K13690">
        <v>407.72507582334299</v>
      </c>
      <c r="L13690">
        <v>1.8028678006722001E-2</v>
      </c>
      <c r="M13690">
        <v>28.635603084238198</v>
      </c>
      <c r="N13690">
        <v>18153</v>
      </c>
      <c r="O13690">
        <v>0.99513320081449097</v>
      </c>
      <c r="P13690">
        <v>4.8667991855090098E-3</v>
      </c>
    </row>
    <row r="13691" spans="1:16" x14ac:dyDescent="0.25">
      <c r="A13691">
        <v>13</v>
      </c>
      <c r="B13691">
        <v>58091</v>
      </c>
      <c r="C13691" t="s">
        <v>13</v>
      </c>
      <c r="D13691" t="s">
        <v>14</v>
      </c>
      <c r="E13691" t="s">
        <v>13</v>
      </c>
      <c r="F13691" t="s">
        <v>14</v>
      </c>
      <c r="G13691" t="s">
        <v>15</v>
      </c>
      <c r="H13691">
        <v>1.33830742645378E-2</v>
      </c>
      <c r="I13691">
        <v>63.9</v>
      </c>
      <c r="J13691">
        <v>45.2</v>
      </c>
      <c r="K13691">
        <v>345.73179625703602</v>
      </c>
      <c r="L13691">
        <v>4.8577829854548699E-2</v>
      </c>
      <c r="M13691">
        <v>35.386210679520403</v>
      </c>
      <c r="N13691">
        <v>58091</v>
      </c>
      <c r="O13691">
        <v>0.986616925735462</v>
      </c>
      <c r="P13691">
        <v>1.33830742645378E-2</v>
      </c>
    </row>
    <row r="13692" spans="1:16" x14ac:dyDescent="0.25">
      <c r="A13692">
        <v>13</v>
      </c>
      <c r="B13692">
        <v>15146</v>
      </c>
      <c r="C13692" t="s">
        <v>24</v>
      </c>
      <c r="D13692" t="s">
        <v>60</v>
      </c>
      <c r="E13692" t="s">
        <v>24</v>
      </c>
      <c r="F13692" t="s">
        <v>104</v>
      </c>
      <c r="G13692" t="s">
        <v>15</v>
      </c>
      <c r="H13692">
        <v>0</v>
      </c>
      <c r="I13692">
        <v>95.7</v>
      </c>
      <c r="J13692">
        <v>42.9</v>
      </c>
      <c r="K13692">
        <v>440.56949061981697</v>
      </c>
      <c r="L13692">
        <v>1.9839703875317499E-2</v>
      </c>
      <c r="M13692">
        <v>29.9884982881218</v>
      </c>
      <c r="N13692">
        <v>97042</v>
      </c>
      <c r="O13692">
        <v>0.999999999999999</v>
      </c>
      <c r="P13692">
        <v>0</v>
      </c>
    </row>
    <row r="13693" spans="1:16" x14ac:dyDescent="0.25">
      <c r="A13693">
        <v>13</v>
      </c>
      <c r="B13693">
        <v>14061</v>
      </c>
      <c r="C13693" t="s">
        <v>24</v>
      </c>
      <c r="D13693" t="s">
        <v>108</v>
      </c>
      <c r="E13693" t="s">
        <v>24</v>
      </c>
      <c r="F13693" t="s">
        <v>56</v>
      </c>
      <c r="G13693" t="s">
        <v>15</v>
      </c>
      <c r="H13693">
        <v>0.146971169465101</v>
      </c>
      <c r="I13693">
        <v>95.7</v>
      </c>
      <c r="J13693">
        <v>42.9</v>
      </c>
      <c r="K13693">
        <v>226.246025061148</v>
      </c>
      <c r="L13693">
        <v>9.4725504129359508E-3</v>
      </c>
      <c r="M13693">
        <v>21.9913788918644</v>
      </c>
      <c r="N13693">
        <v>19036</v>
      </c>
      <c r="O13693">
        <v>0.85302883053489797</v>
      </c>
      <c r="P13693">
        <v>0.146971169465101</v>
      </c>
    </row>
    <row r="13694" spans="1:16" x14ac:dyDescent="0.25">
      <c r="A13694">
        <v>13</v>
      </c>
      <c r="B13694">
        <v>58091</v>
      </c>
      <c r="C13694" t="s">
        <v>13</v>
      </c>
      <c r="D13694" t="s">
        <v>14</v>
      </c>
      <c r="E13694" t="s">
        <v>13</v>
      </c>
      <c r="F13694" t="s">
        <v>14</v>
      </c>
      <c r="G13694" t="s">
        <v>15</v>
      </c>
      <c r="H13694">
        <v>1.33830742645378E-2</v>
      </c>
      <c r="I13694">
        <v>63.9</v>
      </c>
      <c r="J13694">
        <v>45.2</v>
      </c>
      <c r="K13694">
        <v>345.73179625703602</v>
      </c>
      <c r="L13694">
        <v>4.8577829854548699E-2</v>
      </c>
      <c r="M13694">
        <v>35.386210679520403</v>
      </c>
      <c r="N13694">
        <v>58091</v>
      </c>
      <c r="O13694">
        <v>0.986616925735462</v>
      </c>
      <c r="P13694">
        <v>1.33830742645378E-2</v>
      </c>
    </row>
    <row r="13695" spans="1:16" x14ac:dyDescent="0.25">
      <c r="A13695">
        <v>13</v>
      </c>
      <c r="B13695">
        <v>63043</v>
      </c>
      <c r="C13695" t="s">
        <v>44</v>
      </c>
      <c r="D13695" t="s">
        <v>78</v>
      </c>
      <c r="E13695" t="s">
        <v>44</v>
      </c>
      <c r="F13695" t="s">
        <v>96</v>
      </c>
      <c r="G13695" t="s">
        <v>15</v>
      </c>
      <c r="H13695">
        <v>0.16494705156435399</v>
      </c>
      <c r="I13695">
        <v>39.6</v>
      </c>
      <c r="J13695">
        <v>25.5</v>
      </c>
      <c r="K13695">
        <v>263.31977567777699</v>
      </c>
      <c r="L13695">
        <v>4.0941825467729398E-2</v>
      </c>
      <c r="M13695">
        <v>38.4482092484429</v>
      </c>
      <c r="N13695">
        <v>65116</v>
      </c>
      <c r="O13695">
        <v>0.83505294843564504</v>
      </c>
      <c r="P13695">
        <v>0.16494705156435399</v>
      </c>
    </row>
    <row r="13696" spans="1:16" x14ac:dyDescent="0.25">
      <c r="A13696">
        <v>13</v>
      </c>
      <c r="B13696">
        <v>24104</v>
      </c>
      <c r="C13696" t="s">
        <v>21</v>
      </c>
      <c r="D13696" t="s">
        <v>54</v>
      </c>
      <c r="E13696" t="s">
        <v>21</v>
      </c>
      <c r="F13696" t="s">
        <v>69</v>
      </c>
      <c r="G13696" t="s">
        <v>15</v>
      </c>
      <c r="H13696">
        <v>9.5898136628778594E-2</v>
      </c>
      <c r="I13696">
        <v>81.099999999999994</v>
      </c>
      <c r="J13696">
        <v>55.8</v>
      </c>
      <c r="K13696">
        <v>243.68464253601201</v>
      </c>
      <c r="L13696">
        <v>2.0165386152672399E-2</v>
      </c>
      <c r="M13696">
        <v>7.8496712021129804</v>
      </c>
      <c r="N13696">
        <v>29041</v>
      </c>
      <c r="O13696">
        <v>0.904101863371221</v>
      </c>
      <c r="P13696">
        <v>9.5898136628778594E-2</v>
      </c>
    </row>
    <row r="13697" spans="1:16" x14ac:dyDescent="0.25">
      <c r="A13697">
        <v>13</v>
      </c>
      <c r="B13697">
        <v>73027</v>
      </c>
      <c r="C13697" t="s">
        <v>51</v>
      </c>
      <c r="D13697" t="s">
        <v>102</v>
      </c>
      <c r="E13697" t="s">
        <v>51</v>
      </c>
      <c r="F13697" t="s">
        <v>52</v>
      </c>
      <c r="G13697" t="s">
        <v>15</v>
      </c>
      <c r="H13697">
        <v>0.208144921890629</v>
      </c>
      <c r="I13697">
        <v>61.4</v>
      </c>
      <c r="J13697">
        <v>28.6</v>
      </c>
      <c r="K13697">
        <v>231.16457812469201</v>
      </c>
      <c r="L13697">
        <v>7.0929444964268201E-2</v>
      </c>
      <c r="M13697">
        <v>33.943003032024301</v>
      </c>
      <c r="N13697">
        <v>71024</v>
      </c>
      <c r="O13697">
        <v>0.79185507810936995</v>
      </c>
      <c r="P13697">
        <v>0.208144921890628</v>
      </c>
    </row>
    <row r="13698" spans="1:16" x14ac:dyDescent="0.25">
      <c r="A13698">
        <v>13</v>
      </c>
      <c r="B13698">
        <v>1120</v>
      </c>
      <c r="C13698" t="s">
        <v>31</v>
      </c>
      <c r="D13698" t="s">
        <v>43</v>
      </c>
      <c r="E13698" t="s">
        <v>31</v>
      </c>
      <c r="F13698" t="s">
        <v>87</v>
      </c>
      <c r="G13698" t="s">
        <v>15</v>
      </c>
      <c r="H13698">
        <v>9.5473908304359895E-2</v>
      </c>
      <c r="I13698">
        <v>106.2</v>
      </c>
      <c r="J13698">
        <v>46.2</v>
      </c>
      <c r="K13698">
        <v>262.978107502961</v>
      </c>
      <c r="L13698">
        <v>3.02291122565535E-2</v>
      </c>
      <c r="M13698">
        <v>29.3812514725218</v>
      </c>
      <c r="N13698">
        <v>2158</v>
      </c>
      <c r="O13698">
        <v>0.90452609169564002</v>
      </c>
      <c r="P13698">
        <v>9.5473908304359895E-2</v>
      </c>
    </row>
    <row r="13699" spans="1:16" x14ac:dyDescent="0.25">
      <c r="A13699">
        <v>13</v>
      </c>
      <c r="B13699">
        <v>99014</v>
      </c>
      <c r="C13699" t="s">
        <v>33</v>
      </c>
      <c r="D13699" t="s">
        <v>35</v>
      </c>
      <c r="E13699" t="s">
        <v>24</v>
      </c>
      <c r="F13699" t="s">
        <v>25</v>
      </c>
      <c r="G13699" t="s">
        <v>19</v>
      </c>
      <c r="H13699">
        <v>0.115300331237483</v>
      </c>
      <c r="I13699">
        <v>81.5</v>
      </c>
      <c r="J13699">
        <v>51.5</v>
      </c>
      <c r="K13699">
        <v>198.05286213976899</v>
      </c>
      <c r="L13699">
        <v>1.8795244699204999E-2</v>
      </c>
      <c r="M13699">
        <v>20.8463846413702</v>
      </c>
      <c r="N13699">
        <v>12042</v>
      </c>
      <c r="O13699">
        <v>0.88469966876251604</v>
      </c>
      <c r="P13699">
        <v>0.115300331237483</v>
      </c>
    </row>
    <row r="13700" spans="1:16" x14ac:dyDescent="0.25">
      <c r="A13700">
        <v>13</v>
      </c>
      <c r="B13700">
        <v>31008</v>
      </c>
      <c r="C13700" t="s">
        <v>58</v>
      </c>
      <c r="D13700" t="s">
        <v>109</v>
      </c>
      <c r="E13700" t="s">
        <v>62</v>
      </c>
      <c r="F13700" t="s">
        <v>64</v>
      </c>
      <c r="G13700" t="s">
        <v>19</v>
      </c>
      <c r="H13700">
        <v>0.164771950301282</v>
      </c>
      <c r="I13700">
        <v>120.8</v>
      </c>
      <c r="J13700">
        <v>49</v>
      </c>
      <c r="K13700">
        <v>207.52571812233799</v>
      </c>
      <c r="L13700">
        <v>7.0387980476665696E-2</v>
      </c>
      <c r="M13700">
        <v>22.616275688738199</v>
      </c>
      <c r="N13700">
        <v>80061</v>
      </c>
      <c r="O13700">
        <v>0.835228049698717</v>
      </c>
      <c r="P13700">
        <v>0.164771950301282</v>
      </c>
    </row>
    <row r="13701" spans="1:16" x14ac:dyDescent="0.25">
      <c r="A13701">
        <v>13</v>
      </c>
      <c r="B13701">
        <v>34027</v>
      </c>
      <c r="C13701" t="s">
        <v>33</v>
      </c>
      <c r="D13701" t="s">
        <v>50</v>
      </c>
      <c r="E13701" t="s">
        <v>72</v>
      </c>
      <c r="F13701" t="s">
        <v>74</v>
      </c>
      <c r="G13701" t="s">
        <v>19</v>
      </c>
      <c r="H13701">
        <v>0.16392860657414199</v>
      </c>
      <c r="I13701">
        <v>81.5</v>
      </c>
      <c r="J13701">
        <v>51.5</v>
      </c>
      <c r="K13701">
        <v>145.153745436344</v>
      </c>
      <c r="L13701">
        <v>1.33912469732055E-2</v>
      </c>
      <c r="M13701">
        <v>15.951988438102401</v>
      </c>
      <c r="N13701">
        <v>22062</v>
      </c>
      <c r="O13701">
        <v>0.83607139342585701</v>
      </c>
      <c r="P13701">
        <v>0.16392860657414199</v>
      </c>
    </row>
    <row r="13702" spans="1:16" x14ac:dyDescent="0.25">
      <c r="A13702">
        <v>13</v>
      </c>
      <c r="B13702">
        <v>1138</v>
      </c>
      <c r="C13702" t="s">
        <v>31</v>
      </c>
      <c r="D13702" t="s">
        <v>43</v>
      </c>
      <c r="E13702" t="s">
        <v>31</v>
      </c>
      <c r="F13702" t="s">
        <v>77</v>
      </c>
      <c r="G13702" t="s">
        <v>15</v>
      </c>
      <c r="H13702">
        <v>0.159556728374038</v>
      </c>
      <c r="I13702">
        <v>106.2</v>
      </c>
      <c r="J13702">
        <v>46.2</v>
      </c>
      <c r="K13702">
        <v>196.90923968027701</v>
      </c>
      <c r="L13702">
        <v>2.2736773259681799E-2</v>
      </c>
      <c r="M13702">
        <v>21.998322624464802</v>
      </c>
      <c r="N13702">
        <v>3065</v>
      </c>
      <c r="O13702">
        <v>0.840443271625961</v>
      </c>
      <c r="P13702">
        <v>0.159556728374038</v>
      </c>
    </row>
    <row r="13703" spans="1:16" x14ac:dyDescent="0.25">
      <c r="A13703">
        <v>13</v>
      </c>
      <c r="B13703">
        <v>16171</v>
      </c>
      <c r="C13703" t="s">
        <v>24</v>
      </c>
      <c r="D13703" t="s">
        <v>66</v>
      </c>
      <c r="E13703" t="s">
        <v>24</v>
      </c>
      <c r="F13703" t="s">
        <v>61</v>
      </c>
      <c r="G13703" t="s">
        <v>15</v>
      </c>
      <c r="H13703">
        <v>6.74978576939735E-3</v>
      </c>
      <c r="I13703">
        <v>95.7</v>
      </c>
      <c r="J13703">
        <v>42.9</v>
      </c>
      <c r="K13703">
        <v>403.83198152054302</v>
      </c>
      <c r="L13703">
        <v>1.7742569459136701E-2</v>
      </c>
      <c r="M13703">
        <v>28.8734241445338</v>
      </c>
      <c r="N13703">
        <v>13075</v>
      </c>
      <c r="O13703">
        <v>0.993250214230602</v>
      </c>
      <c r="P13703">
        <v>6.74978576939735E-3</v>
      </c>
    </row>
    <row r="13704" spans="1:16" x14ac:dyDescent="0.25">
      <c r="A13704">
        <v>13</v>
      </c>
      <c r="B13704">
        <v>24074</v>
      </c>
      <c r="C13704" t="s">
        <v>21</v>
      </c>
      <c r="D13704" t="s">
        <v>54</v>
      </c>
      <c r="E13704" t="s">
        <v>21</v>
      </c>
      <c r="F13704" t="s">
        <v>22</v>
      </c>
      <c r="G13704" t="s">
        <v>15</v>
      </c>
      <c r="H13704">
        <v>0.118124852659182</v>
      </c>
      <c r="I13704">
        <v>81.099999999999994</v>
      </c>
      <c r="J13704">
        <v>55.8</v>
      </c>
      <c r="K13704">
        <v>209.38538093094101</v>
      </c>
      <c r="L13704">
        <v>1.7447688201830101E-2</v>
      </c>
      <c r="M13704">
        <v>7.9867632421409702</v>
      </c>
      <c r="N13704">
        <v>28019</v>
      </c>
      <c r="O13704">
        <v>0.88187514734081696</v>
      </c>
      <c r="P13704">
        <v>0.118124852659182</v>
      </c>
    </row>
    <row r="13705" spans="1:16" x14ac:dyDescent="0.25">
      <c r="A13705">
        <v>13</v>
      </c>
      <c r="B13705">
        <v>38004</v>
      </c>
      <c r="C13705" t="s">
        <v>33</v>
      </c>
      <c r="D13705" t="s">
        <v>42</v>
      </c>
      <c r="E13705" t="s">
        <v>33</v>
      </c>
      <c r="F13705" t="s">
        <v>35</v>
      </c>
      <c r="G13705" t="s">
        <v>15</v>
      </c>
      <c r="H13705">
        <v>0.14953337344221199</v>
      </c>
      <c r="I13705">
        <v>81.5</v>
      </c>
      <c r="J13705">
        <v>51.5</v>
      </c>
      <c r="K13705">
        <v>163.81895188468499</v>
      </c>
      <c r="L13705">
        <v>1.3542530314229299E-2</v>
      </c>
      <c r="M13705">
        <v>16.435593854130499</v>
      </c>
      <c r="N13705">
        <v>99014</v>
      </c>
      <c r="O13705">
        <v>0.85046662655778704</v>
      </c>
      <c r="P13705">
        <v>0.14953337344221199</v>
      </c>
    </row>
    <row r="13706" spans="1:16" x14ac:dyDescent="0.25">
      <c r="A13706">
        <v>13</v>
      </c>
      <c r="B13706">
        <v>63001</v>
      </c>
      <c r="C13706" t="s">
        <v>44</v>
      </c>
      <c r="D13706" t="s">
        <v>78</v>
      </c>
      <c r="E13706" t="s">
        <v>44</v>
      </c>
      <c r="F13706" t="s">
        <v>78</v>
      </c>
      <c r="G13706" t="s">
        <v>15</v>
      </c>
      <c r="H13706">
        <v>0.163577582456991</v>
      </c>
      <c r="I13706">
        <v>39.6</v>
      </c>
      <c r="J13706">
        <v>25.5</v>
      </c>
      <c r="K13706">
        <v>264.46170957052198</v>
      </c>
      <c r="L13706">
        <v>4.0990110469418597E-2</v>
      </c>
      <c r="M13706">
        <v>38.651334682510097</v>
      </c>
      <c r="N13706">
        <v>63049</v>
      </c>
      <c r="O13706">
        <v>0.83642241754300795</v>
      </c>
      <c r="P13706">
        <v>0.163577582456991</v>
      </c>
    </row>
    <row r="13707" spans="1:16" x14ac:dyDescent="0.25">
      <c r="A13707">
        <v>13</v>
      </c>
      <c r="B13707">
        <v>13061</v>
      </c>
      <c r="C13707" t="s">
        <v>24</v>
      </c>
      <c r="D13707" t="s">
        <v>25</v>
      </c>
      <c r="E13707" t="s">
        <v>24</v>
      </c>
      <c r="F13707" t="s">
        <v>56</v>
      </c>
      <c r="G13707" t="s">
        <v>15</v>
      </c>
      <c r="H13707">
        <v>3.56975505859949E-2</v>
      </c>
      <c r="I13707">
        <v>95.7</v>
      </c>
      <c r="J13707">
        <v>42.9</v>
      </c>
      <c r="K13707">
        <v>374.105560667345</v>
      </c>
      <c r="L13707">
        <v>1.6526217856069999E-2</v>
      </c>
      <c r="M13707">
        <v>25.8806688419544</v>
      </c>
      <c r="N13707">
        <v>19036</v>
      </c>
      <c r="O13707">
        <v>0.964302449414005</v>
      </c>
      <c r="P13707">
        <v>3.5697550585994997E-2</v>
      </c>
    </row>
    <row r="13708" spans="1:16" x14ac:dyDescent="0.25">
      <c r="A13708">
        <v>13</v>
      </c>
      <c r="B13708">
        <v>1110</v>
      </c>
      <c r="C13708" t="s">
        <v>31</v>
      </c>
      <c r="D13708" t="s">
        <v>43</v>
      </c>
      <c r="E13708" t="s">
        <v>31</v>
      </c>
      <c r="F13708" t="s">
        <v>77</v>
      </c>
      <c r="G13708" t="s">
        <v>15</v>
      </c>
      <c r="H13708">
        <v>0.14443482085801501</v>
      </c>
      <c r="I13708">
        <v>106.2</v>
      </c>
      <c r="J13708">
        <v>46.2</v>
      </c>
      <c r="K13708">
        <v>211.714013510873</v>
      </c>
      <c r="L13708">
        <v>2.45144767798538E-2</v>
      </c>
      <c r="M13708">
        <v>23.929791770946299</v>
      </c>
      <c r="N13708">
        <v>3065</v>
      </c>
      <c r="O13708">
        <v>0.85556517914198404</v>
      </c>
      <c r="P13708">
        <v>0.14443482085801501</v>
      </c>
    </row>
    <row r="13709" spans="1:16" x14ac:dyDescent="0.25">
      <c r="A13709">
        <v>13</v>
      </c>
      <c r="B13709">
        <v>27033</v>
      </c>
      <c r="C13709" t="s">
        <v>21</v>
      </c>
      <c r="D13709" t="s">
        <v>40</v>
      </c>
      <c r="E13709" t="s">
        <v>21</v>
      </c>
      <c r="F13709" t="s">
        <v>84</v>
      </c>
      <c r="G13709" t="s">
        <v>15</v>
      </c>
      <c r="H13709">
        <v>9.6725722324724206E-2</v>
      </c>
      <c r="I13709">
        <v>81.099999999999994</v>
      </c>
      <c r="J13709">
        <v>55.8</v>
      </c>
      <c r="K13709">
        <v>241.38986805053801</v>
      </c>
      <c r="L13709">
        <v>1.79618550746703E-2</v>
      </c>
      <c r="M13709">
        <v>7.7384319014789797</v>
      </c>
      <c r="N13709">
        <v>25006</v>
      </c>
      <c r="O13709">
        <v>0.90327427767527602</v>
      </c>
      <c r="P13709">
        <v>9.6725722324724206E-2</v>
      </c>
    </row>
    <row r="13710" spans="1:16" x14ac:dyDescent="0.25">
      <c r="A13710">
        <v>13</v>
      </c>
      <c r="B13710">
        <v>52032</v>
      </c>
      <c r="C13710" t="s">
        <v>27</v>
      </c>
      <c r="D13710" t="s">
        <v>110</v>
      </c>
      <c r="E13710" t="s">
        <v>44</v>
      </c>
      <c r="F13710" t="s">
        <v>78</v>
      </c>
      <c r="G13710" t="s">
        <v>19</v>
      </c>
      <c r="H13710">
        <v>0.23369623397924699</v>
      </c>
      <c r="I13710">
        <v>89.9</v>
      </c>
      <c r="J13710">
        <v>48.5</v>
      </c>
      <c r="K13710">
        <v>107.037313962334</v>
      </c>
      <c r="L13710">
        <v>1.00317020486295E-2</v>
      </c>
      <c r="M13710">
        <v>8.3438798436426893</v>
      </c>
      <c r="N13710">
        <v>63060</v>
      </c>
      <c r="O13710">
        <v>0.76630376602075201</v>
      </c>
      <c r="P13710">
        <v>0.23369623397924699</v>
      </c>
    </row>
    <row r="13711" spans="1:16" x14ac:dyDescent="0.25">
      <c r="A13711">
        <v>13</v>
      </c>
      <c r="B13711">
        <v>97042</v>
      </c>
      <c r="C13711" t="s">
        <v>24</v>
      </c>
      <c r="D13711" t="s">
        <v>104</v>
      </c>
      <c r="E13711" t="s">
        <v>24</v>
      </c>
      <c r="F13711" t="s">
        <v>56</v>
      </c>
      <c r="G13711" t="s">
        <v>15</v>
      </c>
      <c r="H13711">
        <v>3.7918602540068097E-2</v>
      </c>
      <c r="I13711">
        <v>95.7</v>
      </c>
      <c r="J13711">
        <v>42.9</v>
      </c>
      <c r="K13711">
        <v>368.09266199129303</v>
      </c>
      <c r="L13711">
        <v>1.5907218494639701E-2</v>
      </c>
      <c r="M13711">
        <v>26.452333776392098</v>
      </c>
      <c r="N13711">
        <v>20017</v>
      </c>
      <c r="O13711">
        <v>0.96208139745993104</v>
      </c>
      <c r="P13711">
        <v>3.7918602540068097E-2</v>
      </c>
    </row>
    <row r="13712" spans="1:16" x14ac:dyDescent="0.25">
      <c r="A13712">
        <v>13</v>
      </c>
      <c r="B13712">
        <v>55032</v>
      </c>
      <c r="C13712" t="s">
        <v>47</v>
      </c>
      <c r="D13712" t="s">
        <v>48</v>
      </c>
      <c r="E13712" t="s">
        <v>47</v>
      </c>
      <c r="F13712" t="s">
        <v>49</v>
      </c>
      <c r="G13712" t="s">
        <v>15</v>
      </c>
      <c r="H13712">
        <v>0.247542711514463</v>
      </c>
      <c r="I13712">
        <v>84.4</v>
      </c>
      <c r="J13712">
        <v>56.3</v>
      </c>
      <c r="K13712">
        <v>39.637260456473498</v>
      </c>
      <c r="L13712">
        <v>1.8994990823853801E-2</v>
      </c>
      <c r="M13712">
        <v>4.1484042365190898</v>
      </c>
      <c r="N13712">
        <v>54018</v>
      </c>
      <c r="O13712">
        <v>0.75245728848553595</v>
      </c>
      <c r="P13712">
        <v>0.247542711514463</v>
      </c>
    </row>
    <row r="13713" spans="1:16" x14ac:dyDescent="0.25">
      <c r="A13713">
        <v>13</v>
      </c>
      <c r="B13713">
        <v>109037</v>
      </c>
      <c r="C13713" t="s">
        <v>16</v>
      </c>
      <c r="D13713" t="s">
        <v>117</v>
      </c>
      <c r="E13713" t="s">
        <v>16</v>
      </c>
      <c r="F13713" t="s">
        <v>17</v>
      </c>
      <c r="G13713" t="s">
        <v>15</v>
      </c>
      <c r="H13713">
        <v>0.24153962574896001</v>
      </c>
      <c r="I13713">
        <v>61.9</v>
      </c>
      <c r="J13713">
        <v>44.8</v>
      </c>
      <c r="K13713">
        <v>116.15486475466599</v>
      </c>
      <c r="L13713">
        <v>4.5376902933890698E-2</v>
      </c>
      <c r="M13713">
        <v>12.237486422967701</v>
      </c>
      <c r="N13713">
        <v>43007</v>
      </c>
      <c r="O13713">
        <v>0.75846037425103896</v>
      </c>
      <c r="P13713">
        <v>0.24153962574896001</v>
      </c>
    </row>
    <row r="13714" spans="1:16" x14ac:dyDescent="0.25">
      <c r="A13714">
        <v>13</v>
      </c>
      <c r="B13714">
        <v>21008</v>
      </c>
      <c r="C13714" t="s">
        <v>72</v>
      </c>
      <c r="D13714" t="s">
        <v>73</v>
      </c>
      <c r="E13714" t="s">
        <v>72</v>
      </c>
      <c r="F13714" t="s">
        <v>73</v>
      </c>
      <c r="G13714" t="s">
        <v>15</v>
      </c>
      <c r="H13714">
        <v>3.0825713000904201E-2</v>
      </c>
      <c r="I13714">
        <v>76.2</v>
      </c>
      <c r="J13714">
        <v>58.9</v>
      </c>
      <c r="K13714">
        <v>384.894569318653</v>
      </c>
      <c r="L13714">
        <v>0.214778670330217</v>
      </c>
      <c r="M13714">
        <v>22.3394770525898</v>
      </c>
      <c r="N13714">
        <v>21013</v>
      </c>
      <c r="O13714">
        <v>0.96917428699909502</v>
      </c>
      <c r="P13714">
        <v>3.0825713000904101E-2</v>
      </c>
    </row>
    <row r="13715" spans="1:16" x14ac:dyDescent="0.25">
      <c r="A13715">
        <v>13</v>
      </c>
      <c r="B13715">
        <v>28072</v>
      </c>
      <c r="C13715" t="s">
        <v>21</v>
      </c>
      <c r="D13715" t="s">
        <v>22</v>
      </c>
      <c r="E13715" t="s">
        <v>21</v>
      </c>
      <c r="F13715" t="s">
        <v>54</v>
      </c>
      <c r="G13715" t="s">
        <v>15</v>
      </c>
      <c r="H13715">
        <v>6.2517334379200595E-2</v>
      </c>
      <c r="I13715">
        <v>81.099999999999994</v>
      </c>
      <c r="J13715">
        <v>55.8</v>
      </c>
      <c r="K13715">
        <v>283.40385547232</v>
      </c>
      <c r="L13715">
        <v>2.3001620286797898E-2</v>
      </c>
      <c r="M13715">
        <v>10.2467084460897</v>
      </c>
      <c r="N13715">
        <v>24116</v>
      </c>
      <c r="O13715">
        <v>0.93748266562079896</v>
      </c>
      <c r="P13715">
        <v>6.2517334379200595E-2</v>
      </c>
    </row>
    <row r="13716" spans="1:16" x14ac:dyDescent="0.25">
      <c r="A13716">
        <v>13</v>
      </c>
      <c r="B13716">
        <v>5005</v>
      </c>
      <c r="C13716" t="s">
        <v>31</v>
      </c>
      <c r="D13716" t="s">
        <v>114</v>
      </c>
      <c r="E13716" t="s">
        <v>51</v>
      </c>
      <c r="F13716" t="s">
        <v>76</v>
      </c>
      <c r="G13716" t="s">
        <v>19</v>
      </c>
      <c r="H13716">
        <v>0.120159888839127</v>
      </c>
      <c r="I13716">
        <v>106.2</v>
      </c>
      <c r="J13716">
        <v>46.2</v>
      </c>
      <c r="K13716">
        <v>237.76304925252501</v>
      </c>
      <c r="L13716">
        <v>2.71827224008921E-2</v>
      </c>
      <c r="M13716">
        <v>26.4534710810326</v>
      </c>
      <c r="N13716">
        <v>74001</v>
      </c>
      <c r="O13716">
        <v>0.87984011116087202</v>
      </c>
      <c r="P13716">
        <v>0.120159888839127</v>
      </c>
    </row>
    <row r="13717" spans="1:16" x14ac:dyDescent="0.25">
      <c r="A13717">
        <v>13</v>
      </c>
      <c r="B13717">
        <v>7008</v>
      </c>
      <c r="C13717" t="s">
        <v>100</v>
      </c>
      <c r="D13717" t="s">
        <v>101</v>
      </c>
      <c r="E13717" t="s">
        <v>100</v>
      </c>
      <c r="F13717" t="s">
        <v>101</v>
      </c>
      <c r="G13717" t="s">
        <v>15</v>
      </c>
      <c r="H13717">
        <v>0.26231053488630501</v>
      </c>
      <c r="I13717">
        <v>45.8</v>
      </c>
      <c r="J13717">
        <v>54.9</v>
      </c>
      <c r="K13717">
        <v>19.893032144724501</v>
      </c>
      <c r="L13717">
        <v>3.06683191254974E-2</v>
      </c>
      <c r="M13717">
        <v>1.8985149971341599</v>
      </c>
      <c r="N13717">
        <v>7003</v>
      </c>
      <c r="O13717">
        <v>0.73768946511369404</v>
      </c>
      <c r="P13717">
        <v>0.26231053488630501</v>
      </c>
    </row>
    <row r="13718" spans="1:16" x14ac:dyDescent="0.25">
      <c r="A13718">
        <v>13</v>
      </c>
      <c r="B13718">
        <v>51018</v>
      </c>
      <c r="C13718" t="s">
        <v>27</v>
      </c>
      <c r="D13718" t="s">
        <v>70</v>
      </c>
      <c r="E13718" t="s">
        <v>27</v>
      </c>
      <c r="F13718" t="s">
        <v>82</v>
      </c>
      <c r="G13718" t="s">
        <v>15</v>
      </c>
      <c r="H13718">
        <v>0.235190020014902</v>
      </c>
      <c r="I13718">
        <v>89.9</v>
      </c>
      <c r="J13718">
        <v>48.5</v>
      </c>
      <c r="K13718">
        <v>119.291681253608</v>
      </c>
      <c r="L13718">
        <v>1.36515601500299E-2</v>
      </c>
      <c r="M13718">
        <v>5.52656818971204</v>
      </c>
      <c r="N13718">
        <v>49012</v>
      </c>
      <c r="O13718">
        <v>0.76480997998509703</v>
      </c>
      <c r="P13718">
        <v>0.235190020014902</v>
      </c>
    </row>
    <row r="13719" spans="1:16" x14ac:dyDescent="0.25">
      <c r="A13719">
        <v>13</v>
      </c>
      <c r="B13719">
        <v>28076</v>
      </c>
      <c r="C13719" t="s">
        <v>21</v>
      </c>
      <c r="D13719" t="s">
        <v>22</v>
      </c>
      <c r="E13719" t="s">
        <v>21</v>
      </c>
      <c r="F13719" t="s">
        <v>54</v>
      </c>
      <c r="G13719" t="s">
        <v>15</v>
      </c>
      <c r="H13719">
        <v>7.1465551724922097E-2</v>
      </c>
      <c r="I13719">
        <v>81.099999999999994</v>
      </c>
      <c r="J13719">
        <v>55.8</v>
      </c>
      <c r="K13719">
        <v>274.65679276167299</v>
      </c>
      <c r="L13719">
        <v>2.27508220662847E-2</v>
      </c>
      <c r="M13719">
        <v>9.2374956265804897</v>
      </c>
      <c r="N13719">
        <v>24095</v>
      </c>
      <c r="O13719">
        <v>0.92853444827507803</v>
      </c>
      <c r="P13719">
        <v>7.1465551724922097E-2</v>
      </c>
    </row>
    <row r="13720" spans="1:16" x14ac:dyDescent="0.25">
      <c r="A13720">
        <v>13</v>
      </c>
      <c r="B13720">
        <v>15146</v>
      </c>
      <c r="C13720" t="s">
        <v>24</v>
      </c>
      <c r="D13720" t="s">
        <v>60</v>
      </c>
      <c r="E13720" t="s">
        <v>24</v>
      </c>
      <c r="F13720" t="s">
        <v>60</v>
      </c>
      <c r="G13720" t="s">
        <v>15</v>
      </c>
      <c r="H13720">
        <v>0</v>
      </c>
      <c r="I13720">
        <v>95.7</v>
      </c>
      <c r="J13720">
        <v>42.9</v>
      </c>
      <c r="K13720">
        <v>440.56949061981697</v>
      </c>
      <c r="L13720">
        <v>1.9839703875317499E-2</v>
      </c>
      <c r="M13720">
        <v>29.9884982881218</v>
      </c>
      <c r="N13720">
        <v>15142</v>
      </c>
      <c r="O13720">
        <v>0.999999999999999</v>
      </c>
      <c r="P13720">
        <v>0</v>
      </c>
    </row>
    <row r="13721" spans="1:16" x14ac:dyDescent="0.25">
      <c r="A13721">
        <v>13</v>
      </c>
      <c r="B13721">
        <v>58111</v>
      </c>
      <c r="C13721" t="s">
        <v>13</v>
      </c>
      <c r="D13721" t="s">
        <v>14</v>
      </c>
      <c r="E13721" t="s">
        <v>13</v>
      </c>
      <c r="F13721" t="s">
        <v>14</v>
      </c>
      <c r="G13721" t="s">
        <v>15</v>
      </c>
      <c r="H13721">
        <v>0.10608036297946</v>
      </c>
      <c r="I13721">
        <v>63.9</v>
      </c>
      <c r="J13721">
        <v>45.2</v>
      </c>
      <c r="K13721">
        <v>224.64477061077699</v>
      </c>
      <c r="L13721">
        <v>3.1255678420486502E-2</v>
      </c>
      <c r="M13721">
        <v>29.691130770377399</v>
      </c>
      <c r="N13721">
        <v>58091</v>
      </c>
      <c r="O13721">
        <v>0.893919637020539</v>
      </c>
      <c r="P13721">
        <v>0.10608036297946</v>
      </c>
    </row>
    <row r="13722" spans="1:16" x14ac:dyDescent="0.25">
      <c r="A13722">
        <v>13</v>
      </c>
      <c r="B13722">
        <v>12034</v>
      </c>
      <c r="C13722" t="s">
        <v>24</v>
      </c>
      <c r="D13722" t="s">
        <v>25</v>
      </c>
      <c r="E13722" t="s">
        <v>24</v>
      </c>
      <c r="F13722" t="s">
        <v>53</v>
      </c>
      <c r="G13722" t="s">
        <v>15</v>
      </c>
      <c r="H13722">
        <v>0</v>
      </c>
      <c r="I13722">
        <v>95.7</v>
      </c>
      <c r="J13722">
        <v>42.9</v>
      </c>
      <c r="K13722">
        <v>421.199291557398</v>
      </c>
      <c r="L13722">
        <v>1.8894411900851799E-2</v>
      </c>
      <c r="M13722">
        <v>28.809324460869401</v>
      </c>
      <c r="N13722">
        <v>18177</v>
      </c>
      <c r="O13722">
        <v>1</v>
      </c>
      <c r="P13722">
        <v>0</v>
      </c>
    </row>
    <row r="13723" spans="1:16" x14ac:dyDescent="0.25">
      <c r="A13723">
        <v>13</v>
      </c>
      <c r="B13723">
        <v>65116</v>
      </c>
      <c r="C13723" t="s">
        <v>44</v>
      </c>
      <c r="D13723" t="s">
        <v>96</v>
      </c>
      <c r="E13723" t="s">
        <v>44</v>
      </c>
      <c r="F13723" t="s">
        <v>45</v>
      </c>
      <c r="G13723" t="s">
        <v>15</v>
      </c>
      <c r="H13723">
        <v>0.17222757128721999</v>
      </c>
      <c r="I13723">
        <v>39.6</v>
      </c>
      <c r="J13723">
        <v>25.5</v>
      </c>
      <c r="K13723">
        <v>254.24815979468599</v>
      </c>
      <c r="L13723">
        <v>4.12209777280068E-2</v>
      </c>
      <c r="M13723">
        <v>38.1764287096968</v>
      </c>
      <c r="N13723">
        <v>61022</v>
      </c>
      <c r="O13723">
        <v>0.82777242871277901</v>
      </c>
      <c r="P13723">
        <v>0.17222757128721999</v>
      </c>
    </row>
    <row r="13724" spans="1:16" x14ac:dyDescent="0.25">
      <c r="A13724">
        <v>13</v>
      </c>
      <c r="B13724">
        <v>18078</v>
      </c>
      <c r="C13724" t="s">
        <v>24</v>
      </c>
      <c r="D13724" t="s">
        <v>53</v>
      </c>
      <c r="E13724" t="s">
        <v>24</v>
      </c>
      <c r="F13724" t="s">
        <v>26</v>
      </c>
      <c r="G13724" t="s">
        <v>15</v>
      </c>
      <c r="H13724">
        <v>2.57950049457965E-2</v>
      </c>
      <c r="I13724">
        <v>95.7</v>
      </c>
      <c r="J13724">
        <v>42.9</v>
      </c>
      <c r="K13724">
        <v>388.96932202416502</v>
      </c>
      <c r="L13724">
        <v>1.7742138122241301E-2</v>
      </c>
      <c r="M13724">
        <v>25.920130956882002</v>
      </c>
      <c r="N13724">
        <v>17067</v>
      </c>
      <c r="O13724">
        <v>0.97420499505420299</v>
      </c>
      <c r="P13724">
        <v>2.57950049457965E-2</v>
      </c>
    </row>
    <row r="13725" spans="1:16" x14ac:dyDescent="0.25">
      <c r="A13725">
        <v>13</v>
      </c>
      <c r="B13725">
        <v>48017</v>
      </c>
      <c r="C13725" t="s">
        <v>27</v>
      </c>
      <c r="D13725" t="s">
        <v>71</v>
      </c>
      <c r="E13725" t="s">
        <v>27</v>
      </c>
      <c r="F13725" t="s">
        <v>71</v>
      </c>
      <c r="G13725" t="s">
        <v>15</v>
      </c>
      <c r="H13725">
        <v>0.103186173414497</v>
      </c>
      <c r="I13725">
        <v>89.9</v>
      </c>
      <c r="J13725">
        <v>48.5</v>
      </c>
      <c r="K13725">
        <v>259.68236287620402</v>
      </c>
      <c r="L13725">
        <v>3.2727168376386097E-2</v>
      </c>
      <c r="M13725">
        <v>20.331428990167399</v>
      </c>
      <c r="N13725">
        <v>48014</v>
      </c>
      <c r="O13725">
        <v>0.89681382658550202</v>
      </c>
      <c r="P13725">
        <v>0.103186173414497</v>
      </c>
    </row>
    <row r="13726" spans="1:16" x14ac:dyDescent="0.25">
      <c r="A13726">
        <v>13</v>
      </c>
      <c r="B13726">
        <v>26083</v>
      </c>
      <c r="C13726" t="s">
        <v>21</v>
      </c>
      <c r="D13726" t="s">
        <v>39</v>
      </c>
      <c r="E13726" t="s">
        <v>21</v>
      </c>
      <c r="F13726" t="s">
        <v>40</v>
      </c>
      <c r="G13726" t="s">
        <v>15</v>
      </c>
      <c r="H13726">
        <v>9.1637458443327102E-2</v>
      </c>
      <c r="I13726">
        <v>81.099999999999994</v>
      </c>
      <c r="J13726">
        <v>55.8</v>
      </c>
      <c r="K13726">
        <v>240.44935991573601</v>
      </c>
      <c r="L13726">
        <v>1.90350429639012E-2</v>
      </c>
      <c r="M13726">
        <v>9.8835799032922491</v>
      </c>
      <c r="N13726">
        <v>27012</v>
      </c>
      <c r="O13726">
        <v>0.90836254155667295</v>
      </c>
      <c r="P13726">
        <v>9.1637458443327199E-2</v>
      </c>
    </row>
    <row r="13727" spans="1:16" x14ac:dyDescent="0.25">
      <c r="A13727">
        <v>13</v>
      </c>
      <c r="B13727">
        <v>24116</v>
      </c>
      <c r="C13727" t="s">
        <v>21</v>
      </c>
      <c r="D13727" t="s">
        <v>54</v>
      </c>
      <c r="E13727" t="s">
        <v>21</v>
      </c>
      <c r="F13727" t="s">
        <v>40</v>
      </c>
      <c r="G13727" t="s">
        <v>15</v>
      </c>
      <c r="H13727">
        <v>6.7859561257362797E-2</v>
      </c>
      <c r="I13727">
        <v>81.099999999999994</v>
      </c>
      <c r="J13727">
        <v>55.8</v>
      </c>
      <c r="K13727">
        <v>278.42115415901401</v>
      </c>
      <c r="L13727">
        <v>2.2633231191135202E-2</v>
      </c>
      <c r="M13727">
        <v>9.5496473293521902</v>
      </c>
      <c r="N13727">
        <v>27042</v>
      </c>
      <c r="O13727">
        <v>0.93214043874263697</v>
      </c>
      <c r="P13727">
        <v>6.7859561257362797E-2</v>
      </c>
    </row>
    <row r="13728" spans="1:16" x14ac:dyDescent="0.25">
      <c r="A13728">
        <v>13</v>
      </c>
      <c r="B13728">
        <v>1024</v>
      </c>
      <c r="C13728" t="s">
        <v>31</v>
      </c>
      <c r="D13728" t="s">
        <v>43</v>
      </c>
      <c r="E13728" t="s">
        <v>31</v>
      </c>
      <c r="F13728" t="s">
        <v>77</v>
      </c>
      <c r="G13728" t="s">
        <v>15</v>
      </c>
      <c r="H13728">
        <v>9.6821794405772502E-2</v>
      </c>
      <c r="I13728">
        <v>106.2</v>
      </c>
      <c r="J13728">
        <v>46.2</v>
      </c>
      <c r="K13728">
        <v>261.57326111128998</v>
      </c>
      <c r="L13728">
        <v>2.9999639465422601E-2</v>
      </c>
      <c r="M13728">
        <v>29.2173023349368</v>
      </c>
      <c r="N13728">
        <v>3065</v>
      </c>
      <c r="O13728">
        <v>0.90317820559422701</v>
      </c>
      <c r="P13728">
        <v>9.6821794405772502E-2</v>
      </c>
    </row>
    <row r="13729" spans="1:16" x14ac:dyDescent="0.25">
      <c r="A13729">
        <v>13</v>
      </c>
      <c r="B13729">
        <v>15181</v>
      </c>
      <c r="C13729" t="s">
        <v>24</v>
      </c>
      <c r="D13729" t="s">
        <v>60</v>
      </c>
      <c r="E13729" t="s">
        <v>24</v>
      </c>
      <c r="F13729" t="s">
        <v>60</v>
      </c>
      <c r="G13729" t="s">
        <v>15</v>
      </c>
      <c r="H13729">
        <v>0</v>
      </c>
      <c r="I13729">
        <v>95.7</v>
      </c>
      <c r="J13729">
        <v>42.9</v>
      </c>
      <c r="K13729">
        <v>418.02754088628001</v>
      </c>
      <c r="L13729">
        <v>1.8754371601935601E-2</v>
      </c>
      <c r="M13729">
        <v>28.590513240666201</v>
      </c>
      <c r="N13729">
        <v>15130</v>
      </c>
      <c r="O13729">
        <v>1</v>
      </c>
      <c r="P13729">
        <v>0</v>
      </c>
    </row>
    <row r="13730" spans="1:16" x14ac:dyDescent="0.25">
      <c r="A13730">
        <v>13</v>
      </c>
      <c r="B13730">
        <v>21008</v>
      </c>
      <c r="C13730" t="s">
        <v>72</v>
      </c>
      <c r="D13730" t="s">
        <v>73</v>
      </c>
      <c r="E13730" t="s">
        <v>24</v>
      </c>
      <c r="F13730" t="s">
        <v>66</v>
      </c>
      <c r="G13730" t="s">
        <v>19</v>
      </c>
      <c r="H13730">
        <v>3.0825713000904201E-2</v>
      </c>
      <c r="I13730">
        <v>76.2</v>
      </c>
      <c r="J13730">
        <v>58.9</v>
      </c>
      <c r="K13730">
        <v>384.894569318653</v>
      </c>
      <c r="L13730">
        <v>0.214778670330217</v>
      </c>
      <c r="M13730">
        <v>22.3394770525898</v>
      </c>
      <c r="N13730">
        <v>16024</v>
      </c>
      <c r="O13730">
        <v>0.96917428699909502</v>
      </c>
      <c r="P13730">
        <v>3.0825713000904101E-2</v>
      </c>
    </row>
    <row r="13731" spans="1:16" x14ac:dyDescent="0.25">
      <c r="A13731">
        <v>13</v>
      </c>
      <c r="B13731">
        <v>1305</v>
      </c>
      <c r="C13731" t="s">
        <v>31</v>
      </c>
      <c r="D13731" t="s">
        <v>43</v>
      </c>
      <c r="E13731" t="s">
        <v>24</v>
      </c>
      <c r="F13731" t="s">
        <v>61</v>
      </c>
      <c r="G13731" t="s">
        <v>19</v>
      </c>
      <c r="H13731">
        <v>0.145354763829211</v>
      </c>
      <c r="I13731">
        <v>106.2</v>
      </c>
      <c r="J13731">
        <v>46.2</v>
      </c>
      <c r="K13731">
        <v>211.009570356138</v>
      </c>
      <c r="L13731">
        <v>2.42378397075118E-2</v>
      </c>
      <c r="M13731">
        <v>23.736641867037999</v>
      </c>
      <c r="N13731">
        <v>13122</v>
      </c>
      <c r="O13731">
        <v>0.85464523617078803</v>
      </c>
      <c r="P13731">
        <v>0.145354763829211</v>
      </c>
    </row>
    <row r="13732" spans="1:16" x14ac:dyDescent="0.25">
      <c r="A13732">
        <v>13</v>
      </c>
      <c r="B13732">
        <v>70078</v>
      </c>
      <c r="C13732" t="s">
        <v>115</v>
      </c>
      <c r="D13732" t="s">
        <v>116</v>
      </c>
      <c r="E13732" t="s">
        <v>58</v>
      </c>
      <c r="F13732" t="s">
        <v>109</v>
      </c>
      <c r="G13732" t="s">
        <v>19</v>
      </c>
      <c r="H13732">
        <v>0.57811852355890003</v>
      </c>
      <c r="I13732">
        <v>28.5</v>
      </c>
      <c r="J13732">
        <v>27.6</v>
      </c>
      <c r="K13732">
        <v>16.867526947878499</v>
      </c>
      <c r="L13732">
        <v>0.36143735531999999</v>
      </c>
      <c r="M13732">
        <v>4.7186392992291601</v>
      </c>
      <c r="N13732">
        <v>31012</v>
      </c>
      <c r="O13732">
        <v>0.42188147644109902</v>
      </c>
      <c r="P13732">
        <v>0.57811852355889903</v>
      </c>
    </row>
    <row r="13733" spans="1:16" x14ac:dyDescent="0.25">
      <c r="A13733">
        <v>13</v>
      </c>
      <c r="B13733">
        <v>78121</v>
      </c>
      <c r="C13733" t="s">
        <v>62</v>
      </c>
      <c r="D13733" t="s">
        <v>67</v>
      </c>
      <c r="E13733" t="s">
        <v>62</v>
      </c>
      <c r="F13733" t="s">
        <v>67</v>
      </c>
      <c r="G13733" t="s">
        <v>15</v>
      </c>
      <c r="H13733">
        <v>0.25363547235164902</v>
      </c>
      <c r="I13733">
        <v>20.8</v>
      </c>
      <c r="J13733">
        <v>27.8</v>
      </c>
      <c r="K13733">
        <v>164.19078113597601</v>
      </c>
      <c r="L13733">
        <v>7.4944188571501494E-2</v>
      </c>
      <c r="M13733">
        <v>29.579392307010401</v>
      </c>
      <c r="N13733">
        <v>78015</v>
      </c>
      <c r="O13733">
        <v>0.74636452764835004</v>
      </c>
      <c r="P13733">
        <v>0.25363547235165002</v>
      </c>
    </row>
    <row r="13734" spans="1:16" x14ac:dyDescent="0.25">
      <c r="A13734">
        <v>13</v>
      </c>
      <c r="B13734">
        <v>64038</v>
      </c>
      <c r="C13734" t="s">
        <v>44</v>
      </c>
      <c r="D13734" t="s">
        <v>55</v>
      </c>
      <c r="E13734" t="s">
        <v>44</v>
      </c>
      <c r="F13734" t="s">
        <v>55</v>
      </c>
      <c r="G13734" t="s">
        <v>15</v>
      </c>
      <c r="H13734">
        <v>0.22471831963645</v>
      </c>
      <c r="I13734">
        <v>39.6</v>
      </c>
      <c r="J13734">
        <v>25.5</v>
      </c>
      <c r="K13734">
        <v>210.90001910475601</v>
      </c>
      <c r="L13734">
        <v>3.3574031930015298E-2</v>
      </c>
      <c r="M13734">
        <v>29.299454035994</v>
      </c>
      <c r="N13734">
        <v>64101</v>
      </c>
      <c r="O13734">
        <v>0.77528168036354905</v>
      </c>
      <c r="P13734">
        <v>0.22471831963645</v>
      </c>
    </row>
    <row r="13735" spans="1:16" x14ac:dyDescent="0.25">
      <c r="A13735">
        <v>13</v>
      </c>
      <c r="B13735">
        <v>2158</v>
      </c>
      <c r="C13735" t="s">
        <v>31</v>
      </c>
      <c r="D13735" t="s">
        <v>87</v>
      </c>
      <c r="E13735" t="s">
        <v>51</v>
      </c>
      <c r="F13735" t="s">
        <v>75</v>
      </c>
      <c r="G13735" t="s">
        <v>19</v>
      </c>
      <c r="H13735">
        <v>0.145046427244899</v>
      </c>
      <c r="I13735">
        <v>106.2</v>
      </c>
      <c r="J13735">
        <v>46.2</v>
      </c>
      <c r="K13735">
        <v>212.91717326472201</v>
      </c>
      <c r="L13735">
        <v>2.4538784275497799E-2</v>
      </c>
      <c r="M13735">
        <v>23.4378568318701</v>
      </c>
      <c r="N13735">
        <v>72004</v>
      </c>
      <c r="O13735">
        <v>0.85495357275509998</v>
      </c>
      <c r="P13735">
        <v>0.145046427244899</v>
      </c>
    </row>
    <row r="13736" spans="1:16" x14ac:dyDescent="0.25">
      <c r="A13736">
        <v>13</v>
      </c>
      <c r="B13736">
        <v>58091</v>
      </c>
      <c r="C13736" t="s">
        <v>13</v>
      </c>
      <c r="D13736" t="s">
        <v>14</v>
      </c>
      <c r="E13736" t="s">
        <v>13</v>
      </c>
      <c r="F13736" t="s">
        <v>14</v>
      </c>
      <c r="G13736" t="s">
        <v>15</v>
      </c>
      <c r="H13736">
        <v>1.33830742645378E-2</v>
      </c>
      <c r="I13736">
        <v>63.9</v>
      </c>
      <c r="J13736">
        <v>45.2</v>
      </c>
      <c r="K13736">
        <v>345.73179625703602</v>
      </c>
      <c r="L13736">
        <v>4.8577829854548699E-2</v>
      </c>
      <c r="M13736">
        <v>35.386210679520403</v>
      </c>
      <c r="N13736">
        <v>58091</v>
      </c>
      <c r="O13736">
        <v>0.986616925735462</v>
      </c>
      <c r="P13736">
        <v>1.33830742645378E-2</v>
      </c>
    </row>
    <row r="13737" spans="1:16" x14ac:dyDescent="0.25">
      <c r="A13737">
        <v>13</v>
      </c>
      <c r="B13737">
        <v>80008</v>
      </c>
      <c r="C13737" t="s">
        <v>62</v>
      </c>
      <c r="D13737" t="s">
        <v>64</v>
      </c>
      <c r="E13737" t="s">
        <v>27</v>
      </c>
      <c r="F13737" t="s">
        <v>71</v>
      </c>
      <c r="G13737" t="s">
        <v>19</v>
      </c>
      <c r="H13737">
        <v>0.34463793232768303</v>
      </c>
      <c r="I13737">
        <v>20.8</v>
      </c>
      <c r="J13737">
        <v>27.8</v>
      </c>
      <c r="K13737">
        <v>130.304649817914</v>
      </c>
      <c r="L13737">
        <v>0.12916542643461301</v>
      </c>
      <c r="M13737">
        <v>15.8699516894709</v>
      </c>
      <c r="N13737">
        <v>48014</v>
      </c>
      <c r="O13737">
        <v>0.65536206767231497</v>
      </c>
      <c r="P13737">
        <v>0.34463793232768303</v>
      </c>
    </row>
    <row r="13738" spans="1:16" x14ac:dyDescent="0.25">
      <c r="A13738">
        <v>13</v>
      </c>
      <c r="B13738">
        <v>37006</v>
      </c>
      <c r="C13738" t="s">
        <v>33</v>
      </c>
      <c r="D13738" t="s">
        <v>79</v>
      </c>
      <c r="E13738" t="s">
        <v>33</v>
      </c>
      <c r="F13738" t="s">
        <v>41</v>
      </c>
      <c r="G13738" t="s">
        <v>15</v>
      </c>
      <c r="H13738">
        <v>2.27970710487242E-2</v>
      </c>
      <c r="I13738">
        <v>81.5</v>
      </c>
      <c r="J13738">
        <v>51.5</v>
      </c>
      <c r="K13738">
        <v>291.15510527056102</v>
      </c>
      <c r="L13738">
        <v>2.3992014729297701E-2</v>
      </c>
      <c r="M13738">
        <v>31.084800673569902</v>
      </c>
      <c r="N13738">
        <v>36023</v>
      </c>
      <c r="O13738">
        <v>0.97720292895127503</v>
      </c>
      <c r="P13738">
        <v>2.27970710487242E-2</v>
      </c>
    </row>
    <row r="13739" spans="1:16" x14ac:dyDescent="0.25">
      <c r="A13739">
        <v>13</v>
      </c>
      <c r="B13739">
        <v>71028</v>
      </c>
      <c r="C13739" t="s">
        <v>51</v>
      </c>
      <c r="D13739" t="s">
        <v>52</v>
      </c>
      <c r="E13739" t="s">
        <v>33</v>
      </c>
      <c r="F13739" t="s">
        <v>46</v>
      </c>
      <c r="G13739" t="s">
        <v>19</v>
      </c>
      <c r="H13739">
        <v>0.33686918892530698</v>
      </c>
      <c r="I13739">
        <v>61.4</v>
      </c>
      <c r="J13739">
        <v>28.6</v>
      </c>
      <c r="K13739">
        <v>71.501497749172998</v>
      </c>
      <c r="L13739">
        <v>1.03293484996253E-2</v>
      </c>
      <c r="M13739">
        <v>17.762026487822201</v>
      </c>
      <c r="N13739">
        <v>33032</v>
      </c>
      <c r="O13739">
        <v>0.66313081107469296</v>
      </c>
      <c r="P13739">
        <v>0.33686918892530598</v>
      </c>
    </row>
    <row r="13740" spans="1:16" x14ac:dyDescent="0.25">
      <c r="A13740">
        <v>13</v>
      </c>
      <c r="B13740">
        <v>31010</v>
      </c>
      <c r="C13740" t="s">
        <v>58</v>
      </c>
      <c r="D13740" t="s">
        <v>109</v>
      </c>
      <c r="E13740" t="s">
        <v>44</v>
      </c>
      <c r="F13740" t="s">
        <v>78</v>
      </c>
      <c r="G13740" t="s">
        <v>19</v>
      </c>
      <c r="H13740">
        <v>0.167475441270481</v>
      </c>
      <c r="I13740">
        <v>120.8</v>
      </c>
      <c r="J13740">
        <v>49</v>
      </c>
      <c r="K13740">
        <v>205.42294880759701</v>
      </c>
      <c r="L13740">
        <v>7.0052823356605398E-2</v>
      </c>
      <c r="M13740">
        <v>22.138104077479301</v>
      </c>
      <c r="N13740">
        <v>63050</v>
      </c>
      <c r="O13740">
        <v>0.83252455872951803</v>
      </c>
      <c r="P13740">
        <v>0.167475441270481</v>
      </c>
    </row>
    <row r="13741" spans="1:16" x14ac:dyDescent="0.25">
      <c r="A13741">
        <v>13</v>
      </c>
      <c r="B13741">
        <v>100005</v>
      </c>
      <c r="C13741" t="s">
        <v>27</v>
      </c>
      <c r="D13741" t="s">
        <v>118</v>
      </c>
      <c r="E13741" t="s">
        <v>27</v>
      </c>
      <c r="F13741" t="s">
        <v>85</v>
      </c>
      <c r="G13741" t="s">
        <v>15</v>
      </c>
      <c r="H13741">
        <v>8.2542999796608799E-2</v>
      </c>
      <c r="I13741">
        <v>89.9</v>
      </c>
      <c r="J13741">
        <v>48.5</v>
      </c>
      <c r="K13741">
        <v>279.16495917556102</v>
      </c>
      <c r="L13741">
        <v>3.4755304714416603E-2</v>
      </c>
      <c r="M13741">
        <v>23.0737197917598</v>
      </c>
      <c r="N13741">
        <v>50026</v>
      </c>
      <c r="O13741">
        <v>0.91745700020339105</v>
      </c>
      <c r="P13741">
        <v>8.2542999796608701E-2</v>
      </c>
    </row>
    <row r="13742" spans="1:16" x14ac:dyDescent="0.25">
      <c r="A13742">
        <v>13</v>
      </c>
      <c r="B13742">
        <v>25006</v>
      </c>
      <c r="C13742" t="s">
        <v>21</v>
      </c>
      <c r="D13742" t="s">
        <v>84</v>
      </c>
      <c r="E13742" t="s">
        <v>21</v>
      </c>
      <c r="F13742" t="s">
        <v>40</v>
      </c>
      <c r="G13742" t="s">
        <v>15</v>
      </c>
      <c r="H13742">
        <v>0.13753519691694999</v>
      </c>
      <c r="I13742">
        <v>81.099999999999994</v>
      </c>
      <c r="J13742">
        <v>55.8</v>
      </c>
      <c r="K13742">
        <v>165.761911016212</v>
      </c>
      <c r="L13742">
        <v>1.3551882194763399E-2</v>
      </c>
      <c r="M13742">
        <v>11.1104028336472</v>
      </c>
      <c r="N13742">
        <v>27029</v>
      </c>
      <c r="O13742">
        <v>0.86246480308304896</v>
      </c>
      <c r="P13742">
        <v>0.13753519691694999</v>
      </c>
    </row>
    <row r="13743" spans="1:16" x14ac:dyDescent="0.25">
      <c r="A13743">
        <v>13</v>
      </c>
      <c r="B13743">
        <v>39010</v>
      </c>
      <c r="C13743" t="s">
        <v>33</v>
      </c>
      <c r="D13743" t="s">
        <v>35</v>
      </c>
      <c r="E13743" t="s">
        <v>33</v>
      </c>
      <c r="F13743" t="s">
        <v>35</v>
      </c>
      <c r="G13743" t="s">
        <v>15</v>
      </c>
      <c r="H13743">
        <v>6.9411263926806702E-2</v>
      </c>
      <c r="I13743">
        <v>81.5</v>
      </c>
      <c r="J13743">
        <v>51.5</v>
      </c>
      <c r="K13743">
        <v>242.21147869754901</v>
      </c>
      <c r="L13743">
        <v>2.0052915039971201E-2</v>
      </c>
      <c r="M13743">
        <v>26.183925469869799</v>
      </c>
      <c r="N13743">
        <v>40007</v>
      </c>
      <c r="O13743">
        <v>0.93058873607319303</v>
      </c>
      <c r="P13743">
        <v>6.9411263926806702E-2</v>
      </c>
    </row>
    <row r="13744" spans="1:16" x14ac:dyDescent="0.25">
      <c r="A13744">
        <v>13</v>
      </c>
      <c r="B13744">
        <v>19060</v>
      </c>
      <c r="C13744" t="s">
        <v>24</v>
      </c>
      <c r="D13744" t="s">
        <v>56</v>
      </c>
      <c r="E13744" t="s">
        <v>24</v>
      </c>
      <c r="F13744" t="s">
        <v>56</v>
      </c>
      <c r="G13744" t="s">
        <v>15</v>
      </c>
      <c r="H13744">
        <v>0.100361767844555</v>
      </c>
      <c r="I13744">
        <v>95.7</v>
      </c>
      <c r="J13744">
        <v>42.9</v>
      </c>
      <c r="K13744">
        <v>302.52073812182198</v>
      </c>
      <c r="L13744">
        <v>1.3936103986838101E-2</v>
      </c>
      <c r="M13744">
        <v>20.454241645370701</v>
      </c>
      <c r="N13744">
        <v>20049</v>
      </c>
      <c r="O13744">
        <v>0.89963823215544403</v>
      </c>
      <c r="P13744">
        <v>0.100361767844555</v>
      </c>
    </row>
    <row r="13745" spans="1:16" x14ac:dyDescent="0.25">
      <c r="A13745">
        <v>13</v>
      </c>
      <c r="B13745">
        <v>47014</v>
      </c>
      <c r="C13745" t="s">
        <v>27</v>
      </c>
      <c r="D13745" t="s">
        <v>92</v>
      </c>
      <c r="E13745" t="s">
        <v>27</v>
      </c>
      <c r="F13745" t="s">
        <v>103</v>
      </c>
      <c r="G13745" t="s">
        <v>15</v>
      </c>
      <c r="H13745">
        <v>0.116707125144246</v>
      </c>
      <c r="I13745">
        <v>89.9</v>
      </c>
      <c r="J13745">
        <v>48.5</v>
      </c>
      <c r="K13745">
        <v>237.960296381256</v>
      </c>
      <c r="L13745">
        <v>2.9264217640077299E-2</v>
      </c>
      <c r="M13745">
        <v>20.3101648494996</v>
      </c>
      <c r="N13745">
        <v>46013</v>
      </c>
      <c r="O13745">
        <v>0.88329287485575203</v>
      </c>
      <c r="P13745">
        <v>0.116707125144247</v>
      </c>
    </row>
    <row r="13746" spans="1:16" x14ac:dyDescent="0.25">
      <c r="A13746">
        <v>13</v>
      </c>
      <c r="B13746">
        <v>40007</v>
      </c>
      <c r="C13746" t="s">
        <v>33</v>
      </c>
      <c r="D13746" t="s">
        <v>35</v>
      </c>
      <c r="E13746" t="s">
        <v>33</v>
      </c>
      <c r="F13746" t="s">
        <v>79</v>
      </c>
      <c r="G13746" t="s">
        <v>15</v>
      </c>
      <c r="H13746">
        <v>0.10689412980867</v>
      </c>
      <c r="I13746">
        <v>81.5</v>
      </c>
      <c r="J13746">
        <v>51.5</v>
      </c>
      <c r="K13746">
        <v>214.117059849036</v>
      </c>
      <c r="L13746">
        <v>1.6857427116673099E-2</v>
      </c>
      <c r="M13746">
        <v>19.5493042886735</v>
      </c>
      <c r="N13746">
        <v>37006</v>
      </c>
      <c r="O13746">
        <v>0.89310587019132903</v>
      </c>
      <c r="P13746">
        <v>0.10689412980867</v>
      </c>
    </row>
    <row r="13747" spans="1:16" x14ac:dyDescent="0.25">
      <c r="A13747">
        <v>13</v>
      </c>
      <c r="B13747">
        <v>78044</v>
      </c>
      <c r="C13747" t="s">
        <v>62</v>
      </c>
      <c r="D13747" t="s">
        <v>67</v>
      </c>
      <c r="E13747" t="s">
        <v>72</v>
      </c>
      <c r="F13747" t="s">
        <v>74</v>
      </c>
      <c r="G13747" t="s">
        <v>19</v>
      </c>
      <c r="H13747">
        <v>0.29929974389027297</v>
      </c>
      <c r="I13747">
        <v>20.8</v>
      </c>
      <c r="J13747">
        <v>27.8</v>
      </c>
      <c r="K13747">
        <v>102.885930404194</v>
      </c>
      <c r="L13747">
        <v>3.6207238316599402E-2</v>
      </c>
      <c r="M13747">
        <v>22.006575484012298</v>
      </c>
      <c r="N13747">
        <v>22062</v>
      </c>
      <c r="O13747">
        <v>0.70070025610972597</v>
      </c>
      <c r="P13747">
        <v>0.29929974389027397</v>
      </c>
    </row>
    <row r="13748" spans="1:16" x14ac:dyDescent="0.25">
      <c r="A13748">
        <v>13</v>
      </c>
      <c r="B13748">
        <v>50008</v>
      </c>
      <c r="C13748" t="s">
        <v>27</v>
      </c>
      <c r="D13748" t="s">
        <v>85</v>
      </c>
      <c r="E13748" t="s">
        <v>47</v>
      </c>
      <c r="F13748" t="s">
        <v>49</v>
      </c>
      <c r="G13748" t="s">
        <v>19</v>
      </c>
      <c r="H13748">
        <v>0.13270189405899999</v>
      </c>
      <c r="I13748">
        <v>89.9</v>
      </c>
      <c r="J13748">
        <v>48.5</v>
      </c>
      <c r="K13748">
        <v>227.03142535083799</v>
      </c>
      <c r="L13748">
        <v>2.7544015717700401E-2</v>
      </c>
      <c r="M13748">
        <v>17.165053523259999</v>
      </c>
      <c r="N13748">
        <v>54013</v>
      </c>
      <c r="O13748">
        <v>0.86729810594099899</v>
      </c>
      <c r="P13748">
        <v>0.13270189405899999</v>
      </c>
    </row>
    <row r="13749" spans="1:16" x14ac:dyDescent="0.25">
      <c r="A13749">
        <v>13</v>
      </c>
      <c r="B13749">
        <v>75065</v>
      </c>
      <c r="C13749" t="s">
        <v>51</v>
      </c>
      <c r="D13749" t="s">
        <v>93</v>
      </c>
      <c r="E13749" t="s">
        <v>51</v>
      </c>
      <c r="F13749" t="s">
        <v>75</v>
      </c>
      <c r="G13749" t="s">
        <v>15</v>
      </c>
      <c r="H13749">
        <v>0.14313651276984901</v>
      </c>
      <c r="I13749">
        <v>61.4</v>
      </c>
      <c r="J13749">
        <v>28.6</v>
      </c>
      <c r="K13749">
        <v>270.98859376024399</v>
      </c>
      <c r="L13749">
        <v>5.0761967631183499E-2</v>
      </c>
      <c r="M13749">
        <v>43.180833111945603</v>
      </c>
      <c r="N13749">
        <v>72030</v>
      </c>
      <c r="O13749">
        <v>0.85686348723015004</v>
      </c>
      <c r="P13749">
        <v>0.14313651276984901</v>
      </c>
    </row>
    <row r="13750" spans="1:16" x14ac:dyDescent="0.25">
      <c r="A13750">
        <v>13</v>
      </c>
      <c r="B13750">
        <v>63079</v>
      </c>
      <c r="C13750" t="s">
        <v>44</v>
      </c>
      <c r="D13750" t="s">
        <v>78</v>
      </c>
      <c r="E13750" t="s">
        <v>44</v>
      </c>
      <c r="F13750" t="s">
        <v>99</v>
      </c>
      <c r="G13750" t="s">
        <v>15</v>
      </c>
      <c r="H13750">
        <v>0.16611946763618199</v>
      </c>
      <c r="I13750">
        <v>39.6</v>
      </c>
      <c r="J13750">
        <v>25.5</v>
      </c>
      <c r="K13750">
        <v>261.35716184799003</v>
      </c>
      <c r="L13750">
        <v>4.0681335177711497E-2</v>
      </c>
      <c r="M13750">
        <v>38.4720459444193</v>
      </c>
      <c r="N13750">
        <v>62074</v>
      </c>
      <c r="O13750">
        <v>0.83388053236381798</v>
      </c>
      <c r="P13750">
        <v>0.16611946763618199</v>
      </c>
    </row>
    <row r="13751" spans="1:16" x14ac:dyDescent="0.25">
      <c r="A13751">
        <v>13</v>
      </c>
      <c r="B13751">
        <v>15205</v>
      </c>
      <c r="C13751" t="s">
        <v>24</v>
      </c>
      <c r="D13751" t="s">
        <v>60</v>
      </c>
      <c r="E13751" t="s">
        <v>24</v>
      </c>
      <c r="F13751" t="s">
        <v>26</v>
      </c>
      <c r="G13751" t="s">
        <v>15</v>
      </c>
      <c r="H13751">
        <v>0</v>
      </c>
      <c r="I13751">
        <v>95.7</v>
      </c>
      <c r="J13751">
        <v>42.9</v>
      </c>
      <c r="K13751">
        <v>435.92289039081999</v>
      </c>
      <c r="L13751">
        <v>1.9602440953301801E-2</v>
      </c>
      <c r="M13751">
        <v>29.774114259986099</v>
      </c>
      <c r="N13751">
        <v>17103</v>
      </c>
      <c r="O13751">
        <v>0.999999999999999</v>
      </c>
      <c r="P13751">
        <v>0</v>
      </c>
    </row>
    <row r="13752" spans="1:16" x14ac:dyDescent="0.25">
      <c r="A13752">
        <v>13</v>
      </c>
      <c r="B13752">
        <v>26085</v>
      </c>
      <c r="C13752" t="s">
        <v>21</v>
      </c>
      <c r="D13752" t="s">
        <v>39</v>
      </c>
      <c r="E13752" t="s">
        <v>21</v>
      </c>
      <c r="F13752" t="s">
        <v>69</v>
      </c>
      <c r="G13752" t="s">
        <v>15</v>
      </c>
      <c r="H13752">
        <v>8.7449167709336501E-2</v>
      </c>
      <c r="I13752">
        <v>81.099999999999994</v>
      </c>
      <c r="J13752">
        <v>55.8</v>
      </c>
      <c r="K13752">
        <v>253.64480398195801</v>
      </c>
      <c r="L13752">
        <v>2.0463400878328201E-2</v>
      </c>
      <c r="M13752">
        <v>8.4068508153158898</v>
      </c>
      <c r="N13752">
        <v>29001</v>
      </c>
      <c r="O13752">
        <v>0.91255083229066303</v>
      </c>
      <c r="P13752">
        <v>8.7449167709336501E-2</v>
      </c>
    </row>
    <row r="13753" spans="1:16" x14ac:dyDescent="0.25">
      <c r="A13753">
        <v>13</v>
      </c>
      <c r="B13753">
        <v>99012</v>
      </c>
      <c r="C13753" t="s">
        <v>33</v>
      </c>
      <c r="D13753" t="s">
        <v>35</v>
      </c>
      <c r="E13753" t="s">
        <v>33</v>
      </c>
      <c r="F13753" t="s">
        <v>79</v>
      </c>
      <c r="G13753" t="s">
        <v>15</v>
      </c>
      <c r="H13753">
        <v>0.14661658931279001</v>
      </c>
      <c r="I13753">
        <v>81.5</v>
      </c>
      <c r="J13753">
        <v>51.5</v>
      </c>
      <c r="K13753">
        <v>170.579575717626</v>
      </c>
      <c r="L13753">
        <v>1.5510425402696299E-2</v>
      </c>
      <c r="M13753">
        <v>16.153473718421601</v>
      </c>
      <c r="N13753">
        <v>37053</v>
      </c>
      <c r="O13753">
        <v>0.85338341068720902</v>
      </c>
      <c r="P13753">
        <v>0.14661658931279001</v>
      </c>
    </row>
    <row r="13754" spans="1:16" x14ac:dyDescent="0.25">
      <c r="A13754">
        <v>13</v>
      </c>
      <c r="B13754">
        <v>28087</v>
      </c>
      <c r="C13754" t="s">
        <v>21</v>
      </c>
      <c r="D13754" t="s">
        <v>22</v>
      </c>
      <c r="E13754" t="s">
        <v>21</v>
      </c>
      <c r="F13754" t="s">
        <v>39</v>
      </c>
      <c r="G13754" t="s">
        <v>15</v>
      </c>
      <c r="H13754">
        <v>0.119363597233294</v>
      </c>
      <c r="I13754">
        <v>81.099999999999994</v>
      </c>
      <c r="J13754">
        <v>55.8</v>
      </c>
      <c r="K13754">
        <v>206.129403349174</v>
      </c>
      <c r="L13754">
        <v>1.70745197233391E-2</v>
      </c>
      <c r="M13754">
        <v>8.2775205339514795</v>
      </c>
      <c r="N13754">
        <v>26092</v>
      </c>
      <c r="O13754">
        <v>0.88063640276670496</v>
      </c>
      <c r="P13754">
        <v>0.119363597233294</v>
      </c>
    </row>
    <row r="13755" spans="1:16" x14ac:dyDescent="0.25">
      <c r="A13755">
        <v>13</v>
      </c>
      <c r="B13755">
        <v>58091</v>
      </c>
      <c r="C13755" t="s">
        <v>13</v>
      </c>
      <c r="D13755" t="s">
        <v>14</v>
      </c>
      <c r="E13755" t="s">
        <v>13</v>
      </c>
      <c r="F13755" t="s">
        <v>14</v>
      </c>
      <c r="G13755" t="s">
        <v>15</v>
      </c>
      <c r="H13755">
        <v>1.33830742645378E-2</v>
      </c>
      <c r="I13755">
        <v>63.9</v>
      </c>
      <c r="J13755">
        <v>45.2</v>
      </c>
      <c r="K13755">
        <v>345.73179625703602</v>
      </c>
      <c r="L13755">
        <v>4.8577829854548699E-2</v>
      </c>
      <c r="M13755">
        <v>35.386210679520403</v>
      </c>
      <c r="N13755">
        <v>58091</v>
      </c>
      <c r="O13755">
        <v>0.986616925735462</v>
      </c>
      <c r="P13755">
        <v>1.33830742645378E-2</v>
      </c>
    </row>
    <row r="13756" spans="1:16" x14ac:dyDescent="0.25">
      <c r="A13756">
        <v>13</v>
      </c>
      <c r="B13756">
        <v>15220</v>
      </c>
      <c r="C13756" t="s">
        <v>24</v>
      </c>
      <c r="D13756" t="s">
        <v>60</v>
      </c>
      <c r="E13756" t="s">
        <v>24</v>
      </c>
      <c r="F13756" t="s">
        <v>25</v>
      </c>
      <c r="G13756" t="s">
        <v>15</v>
      </c>
      <c r="H13756">
        <v>0</v>
      </c>
      <c r="I13756">
        <v>95.7</v>
      </c>
      <c r="J13756">
        <v>42.9</v>
      </c>
      <c r="K13756">
        <v>429.74652258377398</v>
      </c>
      <c r="L13756">
        <v>1.93812035812043E-2</v>
      </c>
      <c r="M13756">
        <v>29.158323369982998</v>
      </c>
      <c r="N13756">
        <v>12119</v>
      </c>
      <c r="O13756">
        <v>0.999999999999999</v>
      </c>
      <c r="P13756">
        <v>0</v>
      </c>
    </row>
    <row r="13757" spans="1:16" x14ac:dyDescent="0.25">
      <c r="A13757">
        <v>13</v>
      </c>
      <c r="B13757">
        <v>69031</v>
      </c>
      <c r="C13757" t="s">
        <v>36</v>
      </c>
      <c r="D13757" t="s">
        <v>80</v>
      </c>
      <c r="E13757" t="s">
        <v>21</v>
      </c>
      <c r="F13757" t="s">
        <v>89</v>
      </c>
      <c r="G13757" t="s">
        <v>19</v>
      </c>
      <c r="H13757">
        <v>0.307867940622361</v>
      </c>
      <c r="I13757">
        <v>42.4</v>
      </c>
      <c r="J13757">
        <v>43.1</v>
      </c>
      <c r="K13757">
        <v>58.315156576946301</v>
      </c>
      <c r="L13757">
        <v>6.5091880827627693E-2</v>
      </c>
      <c r="M13757">
        <v>6.8462860731908197</v>
      </c>
      <c r="N13757">
        <v>23052</v>
      </c>
      <c r="O13757">
        <v>0.692132059377638</v>
      </c>
      <c r="P13757">
        <v>0.30786794062236</v>
      </c>
    </row>
    <row r="13758" spans="1:16" x14ac:dyDescent="0.25">
      <c r="A13758">
        <v>13</v>
      </c>
      <c r="B13758">
        <v>17109</v>
      </c>
      <c r="C13758" t="s">
        <v>24</v>
      </c>
      <c r="D13758" t="s">
        <v>26</v>
      </c>
      <c r="E13758" t="s">
        <v>31</v>
      </c>
      <c r="F13758" t="s">
        <v>43</v>
      </c>
      <c r="G13758" t="s">
        <v>19</v>
      </c>
      <c r="H13758">
        <v>0.176201438248341</v>
      </c>
      <c r="I13758">
        <v>95.7</v>
      </c>
      <c r="J13758">
        <v>42.9</v>
      </c>
      <c r="K13758">
        <v>209.63407101130301</v>
      </c>
      <c r="L13758">
        <v>9.6806156122044903E-3</v>
      </c>
      <c r="M13758">
        <v>16.014218988827199</v>
      </c>
      <c r="N13758">
        <v>1078</v>
      </c>
      <c r="O13758">
        <v>0.823798561751658</v>
      </c>
      <c r="P13758">
        <v>0.176201438248341</v>
      </c>
    </row>
    <row r="13759" spans="1:16" x14ac:dyDescent="0.25">
      <c r="A13759">
        <v>13</v>
      </c>
      <c r="B13759">
        <v>5005</v>
      </c>
      <c r="C13759" t="s">
        <v>31</v>
      </c>
      <c r="D13759" t="s">
        <v>114</v>
      </c>
      <c r="E13759" t="s">
        <v>31</v>
      </c>
      <c r="F13759" t="s">
        <v>43</v>
      </c>
      <c r="G13759" t="s">
        <v>15</v>
      </c>
      <c r="H13759">
        <v>0.120159888839127</v>
      </c>
      <c r="I13759">
        <v>106.2</v>
      </c>
      <c r="J13759">
        <v>46.2</v>
      </c>
      <c r="K13759">
        <v>237.76304925252501</v>
      </c>
      <c r="L13759">
        <v>2.71827224008921E-2</v>
      </c>
      <c r="M13759">
        <v>26.4534710810326</v>
      </c>
      <c r="N13759">
        <v>1219</v>
      </c>
      <c r="O13759">
        <v>0.87984011116087202</v>
      </c>
      <c r="P13759">
        <v>0.120159888839128</v>
      </c>
    </row>
    <row r="13760" spans="1:16" x14ac:dyDescent="0.25">
      <c r="A13760">
        <v>13</v>
      </c>
      <c r="B13760">
        <v>26037</v>
      </c>
      <c r="C13760" t="s">
        <v>21</v>
      </c>
      <c r="D13760" t="s">
        <v>39</v>
      </c>
      <c r="E13760" t="s">
        <v>21</v>
      </c>
      <c r="F13760" t="s">
        <v>22</v>
      </c>
      <c r="G13760" t="s">
        <v>15</v>
      </c>
      <c r="H13760">
        <v>0.123484666309966</v>
      </c>
      <c r="I13760">
        <v>81.099999999999994</v>
      </c>
      <c r="J13760">
        <v>55.8</v>
      </c>
      <c r="K13760">
        <v>203.39430743504099</v>
      </c>
      <c r="L13760">
        <v>1.510495022586E-2</v>
      </c>
      <c r="M13760">
        <v>7.1870082992230904</v>
      </c>
      <c r="N13760">
        <v>28060</v>
      </c>
      <c r="O13760">
        <v>0.87651533369003298</v>
      </c>
      <c r="P13760">
        <v>0.123484666309966</v>
      </c>
    </row>
    <row r="13761" spans="1:16" x14ac:dyDescent="0.25">
      <c r="A13761">
        <v>13</v>
      </c>
      <c r="B13761">
        <v>42034</v>
      </c>
      <c r="C13761" t="s">
        <v>16</v>
      </c>
      <c r="D13761" t="s">
        <v>81</v>
      </c>
      <c r="E13761" t="s">
        <v>16</v>
      </c>
      <c r="F13761" t="s">
        <v>17</v>
      </c>
      <c r="G13761" t="s">
        <v>15</v>
      </c>
      <c r="H13761">
        <v>0.25429622565235899</v>
      </c>
      <c r="I13761">
        <v>61.9</v>
      </c>
      <c r="J13761">
        <v>44.8</v>
      </c>
      <c r="K13761">
        <v>112.816813452443</v>
      </c>
      <c r="L13761">
        <v>6.6649650128613902E-2</v>
      </c>
      <c r="M13761">
        <v>12.315448063863499</v>
      </c>
      <c r="N13761">
        <v>43023</v>
      </c>
      <c r="O13761">
        <v>0.74570377434764001</v>
      </c>
      <c r="P13761">
        <v>0.25429622565235899</v>
      </c>
    </row>
    <row r="13762" spans="1:16" x14ac:dyDescent="0.25">
      <c r="A13762">
        <v>13</v>
      </c>
      <c r="B13762">
        <v>17056</v>
      </c>
      <c r="C13762" t="s">
        <v>24</v>
      </c>
      <c r="D13762" t="s">
        <v>26</v>
      </c>
      <c r="E13762" t="s">
        <v>24</v>
      </c>
      <c r="F13762" t="s">
        <v>60</v>
      </c>
      <c r="G13762" t="s">
        <v>15</v>
      </c>
      <c r="H13762">
        <v>4.3540037465512202E-2</v>
      </c>
      <c r="I13762">
        <v>95.7</v>
      </c>
      <c r="J13762">
        <v>42.9</v>
      </c>
      <c r="K13762">
        <v>360.62160644392799</v>
      </c>
      <c r="L13762">
        <v>1.6198648375386399E-2</v>
      </c>
      <c r="M13762">
        <v>26.3668902560178</v>
      </c>
      <c r="N13762">
        <v>15182</v>
      </c>
      <c r="O13762">
        <v>0.95645996253448695</v>
      </c>
      <c r="P13762">
        <v>4.3540037465512202E-2</v>
      </c>
    </row>
    <row r="13763" spans="1:16" x14ac:dyDescent="0.25">
      <c r="A13763">
        <v>13</v>
      </c>
      <c r="B13763">
        <v>45010</v>
      </c>
      <c r="C13763" t="s">
        <v>27</v>
      </c>
      <c r="D13763" t="s">
        <v>95</v>
      </c>
      <c r="E13763" t="s">
        <v>27</v>
      </c>
      <c r="F13763" t="s">
        <v>110</v>
      </c>
      <c r="G13763" t="s">
        <v>15</v>
      </c>
      <c r="H13763">
        <v>0.162623897283075</v>
      </c>
      <c r="I13763">
        <v>89.9</v>
      </c>
      <c r="J13763">
        <v>48.5</v>
      </c>
      <c r="K13763">
        <v>186.97425859914699</v>
      </c>
      <c r="L13763">
        <v>2.3778962701179501E-2</v>
      </c>
      <c r="M13763">
        <v>15.8707937069442</v>
      </c>
      <c r="N13763">
        <v>52016</v>
      </c>
      <c r="O13763">
        <v>0.83737610271692398</v>
      </c>
      <c r="P13763">
        <v>0.162623897283075</v>
      </c>
    </row>
    <row r="13764" spans="1:16" x14ac:dyDescent="0.25">
      <c r="A13764">
        <v>13</v>
      </c>
      <c r="B13764">
        <v>21106</v>
      </c>
      <c r="C13764" t="s">
        <v>72</v>
      </c>
      <c r="D13764" t="s">
        <v>73</v>
      </c>
      <c r="E13764" t="s">
        <v>72</v>
      </c>
      <c r="F13764" t="s">
        <v>73</v>
      </c>
      <c r="G13764" t="s">
        <v>15</v>
      </c>
      <c r="H13764">
        <v>4.5184695366956198E-2</v>
      </c>
      <c r="I13764">
        <v>76.2</v>
      </c>
      <c r="J13764">
        <v>58.9</v>
      </c>
      <c r="K13764">
        <v>316.52225427301198</v>
      </c>
      <c r="L13764">
        <v>0.183077822819424</v>
      </c>
      <c r="M13764">
        <v>28.3445303473476</v>
      </c>
      <c r="N13764">
        <v>21011</v>
      </c>
      <c r="O13764">
        <v>0.95481530463304298</v>
      </c>
      <c r="P13764">
        <v>4.5184695366956101E-2</v>
      </c>
    </row>
    <row r="13765" spans="1:16" x14ac:dyDescent="0.25">
      <c r="A13765">
        <v>13</v>
      </c>
      <c r="B13765">
        <v>49017</v>
      </c>
      <c r="C13765" t="s">
        <v>27</v>
      </c>
      <c r="D13765" t="s">
        <v>82</v>
      </c>
      <c r="E13765" t="s">
        <v>27</v>
      </c>
      <c r="F13765" t="s">
        <v>103</v>
      </c>
      <c r="G13765" t="s">
        <v>15</v>
      </c>
      <c r="H13765">
        <v>0.20984346531676501</v>
      </c>
      <c r="I13765">
        <v>89.9</v>
      </c>
      <c r="J13765">
        <v>48.5</v>
      </c>
      <c r="K13765">
        <v>148.133360739479</v>
      </c>
      <c r="L13765">
        <v>1.8054585488919299E-2</v>
      </c>
      <c r="M13765">
        <v>8.0458008001317793</v>
      </c>
      <c r="N13765">
        <v>46009</v>
      </c>
      <c r="O13765">
        <v>0.79015653468323399</v>
      </c>
      <c r="P13765">
        <v>0.20984346531676501</v>
      </c>
    </row>
    <row r="13766" spans="1:16" x14ac:dyDescent="0.25">
      <c r="A13766">
        <v>13</v>
      </c>
      <c r="B13766">
        <v>8049</v>
      </c>
      <c r="C13766" t="s">
        <v>90</v>
      </c>
      <c r="D13766" t="s">
        <v>98</v>
      </c>
      <c r="E13766" t="s">
        <v>31</v>
      </c>
      <c r="F13766" t="s">
        <v>32</v>
      </c>
      <c r="G13766" t="s">
        <v>19</v>
      </c>
      <c r="H13766">
        <v>0.31721720102091899</v>
      </c>
      <c r="I13766">
        <v>96.8</v>
      </c>
      <c r="J13766">
        <v>39.799999999999997</v>
      </c>
      <c r="K13766">
        <v>81.850680652972699</v>
      </c>
      <c r="L13766">
        <v>3.15431931801059E-2</v>
      </c>
      <c r="M13766">
        <v>8.7217833281661594</v>
      </c>
      <c r="N13766">
        <v>6003</v>
      </c>
      <c r="O13766">
        <v>0.68278279897908001</v>
      </c>
      <c r="P13766">
        <v>0.31721720102091899</v>
      </c>
    </row>
    <row r="13767" spans="1:16" x14ac:dyDescent="0.25">
      <c r="A13767">
        <v>13</v>
      </c>
      <c r="B13767">
        <v>15237</v>
      </c>
      <c r="C13767" t="s">
        <v>24</v>
      </c>
      <c r="D13767" t="s">
        <v>60</v>
      </c>
      <c r="E13767" t="s">
        <v>24</v>
      </c>
      <c r="F13767" t="s">
        <v>66</v>
      </c>
      <c r="G13767" t="s">
        <v>15</v>
      </c>
      <c r="H13767">
        <v>0</v>
      </c>
      <c r="I13767">
        <v>95.7</v>
      </c>
      <c r="J13767">
        <v>42.9</v>
      </c>
      <c r="K13767">
        <v>419.508862511676</v>
      </c>
      <c r="L13767">
        <v>1.8892610745937E-2</v>
      </c>
      <c r="M13767">
        <v>28.578226024657202</v>
      </c>
      <c r="N13767">
        <v>16024</v>
      </c>
      <c r="O13767">
        <v>0.999999999999999</v>
      </c>
      <c r="P13767">
        <v>0</v>
      </c>
    </row>
    <row r="13768" spans="1:16" x14ac:dyDescent="0.25">
      <c r="A13768">
        <v>13</v>
      </c>
      <c r="B13768">
        <v>58091</v>
      </c>
      <c r="C13768" t="s">
        <v>13</v>
      </c>
      <c r="D13768" t="s">
        <v>14</v>
      </c>
      <c r="E13768" t="s">
        <v>13</v>
      </c>
      <c r="F13768" t="s">
        <v>14</v>
      </c>
      <c r="G13768" t="s">
        <v>15</v>
      </c>
      <c r="H13768">
        <v>1.33830742645378E-2</v>
      </c>
      <c r="I13768">
        <v>63.9</v>
      </c>
      <c r="J13768">
        <v>45.2</v>
      </c>
      <c r="K13768">
        <v>345.73179625703602</v>
      </c>
      <c r="L13768">
        <v>4.8577829854548699E-2</v>
      </c>
      <c r="M13768">
        <v>35.386210679520403</v>
      </c>
      <c r="N13768">
        <v>58091</v>
      </c>
      <c r="O13768">
        <v>0.986616925735462</v>
      </c>
      <c r="P13768">
        <v>1.33830742645378E-2</v>
      </c>
    </row>
    <row r="13769" spans="1:16" x14ac:dyDescent="0.25">
      <c r="A13769">
        <v>13</v>
      </c>
      <c r="B13769">
        <v>108028</v>
      </c>
      <c r="C13769" t="s">
        <v>24</v>
      </c>
      <c r="D13769" t="s">
        <v>104</v>
      </c>
      <c r="E13769" t="s">
        <v>24</v>
      </c>
      <c r="F13769" t="s">
        <v>60</v>
      </c>
      <c r="G13769" t="s">
        <v>15</v>
      </c>
      <c r="H13769">
        <v>0</v>
      </c>
      <c r="I13769">
        <v>95.7</v>
      </c>
      <c r="J13769">
        <v>42.9</v>
      </c>
      <c r="K13769">
        <v>436.507624502174</v>
      </c>
      <c r="L13769">
        <v>1.94261275541825E-2</v>
      </c>
      <c r="M13769">
        <v>30.3687194983772</v>
      </c>
      <c r="N13769">
        <v>15118</v>
      </c>
      <c r="O13769">
        <v>0.999999999999999</v>
      </c>
      <c r="P13769">
        <v>0</v>
      </c>
    </row>
    <row r="13770" spans="1:16" x14ac:dyDescent="0.25">
      <c r="A13770">
        <v>13</v>
      </c>
      <c r="B13770">
        <v>18182</v>
      </c>
      <c r="C13770" t="s">
        <v>24</v>
      </c>
      <c r="D13770" t="s">
        <v>53</v>
      </c>
      <c r="E13770" t="s">
        <v>24</v>
      </c>
      <c r="F13770" t="s">
        <v>25</v>
      </c>
      <c r="G13770" t="s">
        <v>15</v>
      </c>
      <c r="H13770">
        <v>0.117014483813923</v>
      </c>
      <c r="I13770">
        <v>95.7</v>
      </c>
      <c r="J13770">
        <v>42.9</v>
      </c>
      <c r="K13770">
        <v>284.31325173030802</v>
      </c>
      <c r="L13770">
        <v>1.3133530717414301E-2</v>
      </c>
      <c r="M13770">
        <v>18.979313186320201</v>
      </c>
      <c r="N13770">
        <v>12042</v>
      </c>
      <c r="O13770">
        <v>0.88298551618607701</v>
      </c>
      <c r="P13770">
        <v>0.117014483813922</v>
      </c>
    </row>
    <row r="13771" spans="1:16" x14ac:dyDescent="0.25">
      <c r="A13771">
        <v>13</v>
      </c>
      <c r="B13771">
        <v>71024</v>
      </c>
      <c r="C13771" t="s">
        <v>51</v>
      </c>
      <c r="D13771" t="s">
        <v>52</v>
      </c>
      <c r="E13771" t="s">
        <v>31</v>
      </c>
      <c r="F13771" t="s">
        <v>43</v>
      </c>
      <c r="G13771" t="s">
        <v>19</v>
      </c>
      <c r="H13771">
        <v>0.30427239557288099</v>
      </c>
      <c r="I13771">
        <v>61.4</v>
      </c>
      <c r="J13771">
        <v>28.6</v>
      </c>
      <c r="K13771">
        <v>99.344447972848897</v>
      </c>
      <c r="L13771">
        <v>1.5476852422501301E-2</v>
      </c>
      <c r="M13771">
        <v>23.122226433367501</v>
      </c>
      <c r="N13771">
        <v>1125</v>
      </c>
      <c r="O13771">
        <v>0.69572760442711801</v>
      </c>
      <c r="P13771">
        <v>0.30427239557288099</v>
      </c>
    </row>
    <row r="13772" spans="1:16" x14ac:dyDescent="0.25">
      <c r="A13772">
        <v>13</v>
      </c>
      <c r="B13772">
        <v>21011</v>
      </c>
      <c r="C13772" t="s">
        <v>72</v>
      </c>
      <c r="D13772" t="s">
        <v>73</v>
      </c>
      <c r="E13772" t="s">
        <v>72</v>
      </c>
      <c r="F13772" t="s">
        <v>74</v>
      </c>
      <c r="G13772" t="s">
        <v>15</v>
      </c>
      <c r="H13772">
        <v>8.6927398316094598E-3</v>
      </c>
      <c r="I13772">
        <v>76.2</v>
      </c>
      <c r="J13772">
        <v>58.9</v>
      </c>
      <c r="K13772">
        <v>394.61790566695998</v>
      </c>
      <c r="L13772">
        <v>0.22306188575444499</v>
      </c>
      <c r="M13772">
        <v>28.989817284086801</v>
      </c>
      <c r="N13772">
        <v>22205</v>
      </c>
      <c r="O13772">
        <v>0.99130726016838999</v>
      </c>
      <c r="P13772">
        <v>8.6927398316094598E-3</v>
      </c>
    </row>
    <row r="13773" spans="1:16" x14ac:dyDescent="0.25">
      <c r="A13773">
        <v>13</v>
      </c>
      <c r="B13773">
        <v>58091</v>
      </c>
      <c r="C13773" t="s">
        <v>13</v>
      </c>
      <c r="D13773" t="s">
        <v>14</v>
      </c>
      <c r="E13773" t="s">
        <v>13</v>
      </c>
      <c r="F13773" t="s">
        <v>14</v>
      </c>
      <c r="G13773" t="s">
        <v>15</v>
      </c>
      <c r="H13773">
        <v>1.33830742645378E-2</v>
      </c>
      <c r="I13773">
        <v>63.9</v>
      </c>
      <c r="J13773">
        <v>45.2</v>
      </c>
      <c r="K13773">
        <v>345.73179625703602</v>
      </c>
      <c r="L13773">
        <v>4.8577829854548699E-2</v>
      </c>
      <c r="M13773">
        <v>35.386210679520403</v>
      </c>
      <c r="N13773">
        <v>58091</v>
      </c>
      <c r="O13773">
        <v>0.986616925735462</v>
      </c>
      <c r="P13773">
        <v>1.33830742645378E-2</v>
      </c>
    </row>
    <row r="13774" spans="1:16" x14ac:dyDescent="0.25">
      <c r="A13774">
        <v>13</v>
      </c>
      <c r="B13774">
        <v>51002</v>
      </c>
      <c r="C13774" t="s">
        <v>27</v>
      </c>
      <c r="D13774" t="s">
        <v>70</v>
      </c>
      <c r="E13774" t="s">
        <v>27</v>
      </c>
      <c r="F13774" t="s">
        <v>85</v>
      </c>
      <c r="G13774" t="s">
        <v>15</v>
      </c>
      <c r="H13774">
        <v>0.200818277320712</v>
      </c>
      <c r="I13774">
        <v>89.9</v>
      </c>
      <c r="J13774">
        <v>48.5</v>
      </c>
      <c r="K13774">
        <v>164.17253015161899</v>
      </c>
      <c r="L13774">
        <v>1.9057590362380899E-2</v>
      </c>
      <c r="M13774">
        <v>7.4686791984550904</v>
      </c>
      <c r="N13774">
        <v>50039</v>
      </c>
      <c r="O13774">
        <v>0.799181722679287</v>
      </c>
      <c r="P13774">
        <v>0.200818277320712</v>
      </c>
    </row>
    <row r="13775" spans="1:16" x14ac:dyDescent="0.25">
      <c r="A13775">
        <v>13</v>
      </c>
      <c r="B13775">
        <v>60007</v>
      </c>
      <c r="C13775" t="s">
        <v>13</v>
      </c>
      <c r="D13775" t="s">
        <v>23</v>
      </c>
      <c r="E13775" t="s">
        <v>13</v>
      </c>
      <c r="F13775" t="s">
        <v>14</v>
      </c>
      <c r="G13775" t="s">
        <v>15</v>
      </c>
      <c r="H13775">
        <v>0.24079927873326701</v>
      </c>
      <c r="I13775">
        <v>63.9</v>
      </c>
      <c r="J13775">
        <v>45.2</v>
      </c>
      <c r="K13775">
        <v>87.342538289652794</v>
      </c>
      <c r="L13775">
        <v>1.1107645354324101E-2</v>
      </c>
      <c r="M13775">
        <v>13.0385876405497</v>
      </c>
      <c r="N13775">
        <v>58091</v>
      </c>
      <c r="O13775">
        <v>0.75920072126673199</v>
      </c>
      <c r="P13775">
        <v>0.24079927873326801</v>
      </c>
    </row>
    <row r="13776" spans="1:16" x14ac:dyDescent="0.25">
      <c r="A13776">
        <v>13</v>
      </c>
      <c r="B13776">
        <v>59032</v>
      </c>
      <c r="C13776" t="s">
        <v>13</v>
      </c>
      <c r="D13776" t="s">
        <v>18</v>
      </c>
      <c r="E13776" t="s">
        <v>24</v>
      </c>
      <c r="F13776" t="s">
        <v>56</v>
      </c>
      <c r="G13776" t="s">
        <v>19</v>
      </c>
      <c r="H13776">
        <v>0.22938849224093499</v>
      </c>
      <c r="I13776">
        <v>63.9</v>
      </c>
      <c r="J13776">
        <v>45.2</v>
      </c>
      <c r="K13776">
        <v>84.329550220047494</v>
      </c>
      <c r="L13776">
        <v>1.2221871476544501E-2</v>
      </c>
      <c r="M13776">
        <v>17.844129997866101</v>
      </c>
      <c r="N13776">
        <v>19021</v>
      </c>
      <c r="O13776">
        <v>0.77061150775906395</v>
      </c>
      <c r="P13776">
        <v>0.22938849224093499</v>
      </c>
    </row>
    <row r="13777" spans="1:16" x14ac:dyDescent="0.25">
      <c r="A13777">
        <v>13</v>
      </c>
      <c r="B13777">
        <v>53006</v>
      </c>
      <c r="C13777" t="s">
        <v>27</v>
      </c>
      <c r="D13777" t="s">
        <v>28</v>
      </c>
      <c r="E13777" t="s">
        <v>21</v>
      </c>
      <c r="F13777" t="s">
        <v>22</v>
      </c>
      <c r="G13777" t="s">
        <v>19</v>
      </c>
      <c r="H13777">
        <v>0.29491277349637302</v>
      </c>
      <c r="I13777">
        <v>89.9</v>
      </c>
      <c r="J13777">
        <v>48.5</v>
      </c>
      <c r="K13777">
        <v>47.812670016830602</v>
      </c>
      <c r="L13777">
        <v>2.49492511364993E-3</v>
      </c>
      <c r="M13777">
        <v>0.29766953076716401</v>
      </c>
      <c r="N13777">
        <v>28065</v>
      </c>
      <c r="O13777">
        <v>0.70508722650362698</v>
      </c>
      <c r="P13777">
        <v>0.29491277349637202</v>
      </c>
    </row>
    <row r="13778" spans="1:16" x14ac:dyDescent="0.25">
      <c r="A13778">
        <v>13</v>
      </c>
      <c r="B13778">
        <v>63047</v>
      </c>
      <c r="C13778" t="s">
        <v>44</v>
      </c>
      <c r="D13778" t="s">
        <v>78</v>
      </c>
      <c r="E13778" t="s">
        <v>44</v>
      </c>
      <c r="F13778" t="s">
        <v>55</v>
      </c>
      <c r="G13778" t="s">
        <v>15</v>
      </c>
      <c r="H13778">
        <v>0.228004606399625</v>
      </c>
      <c r="I13778">
        <v>39.6</v>
      </c>
      <c r="J13778">
        <v>25.5</v>
      </c>
      <c r="K13778">
        <v>204.17924563955</v>
      </c>
      <c r="L13778">
        <v>3.1278945486646899E-2</v>
      </c>
      <c r="M13778">
        <v>29.389984867654299</v>
      </c>
      <c r="N13778">
        <v>64008</v>
      </c>
      <c r="O13778">
        <v>0.77199539360037295</v>
      </c>
      <c r="P13778">
        <v>0.228004606399625</v>
      </c>
    </row>
    <row r="13779" spans="1:16" x14ac:dyDescent="0.25">
      <c r="A13779">
        <v>13</v>
      </c>
      <c r="B13779">
        <v>16107</v>
      </c>
      <c r="C13779" t="s">
        <v>24</v>
      </c>
      <c r="D13779" t="s">
        <v>66</v>
      </c>
      <c r="E13779" t="s">
        <v>62</v>
      </c>
      <c r="F13779" t="s">
        <v>67</v>
      </c>
      <c r="G13779" t="s">
        <v>19</v>
      </c>
      <c r="H13779">
        <v>0.18295073591167099</v>
      </c>
      <c r="I13779">
        <v>95.7</v>
      </c>
      <c r="J13779">
        <v>42.9</v>
      </c>
      <c r="K13779">
        <v>204.23984763510299</v>
      </c>
      <c r="L13779">
        <v>8.8454111959933909E-3</v>
      </c>
      <c r="M13779">
        <v>14.855252832267899</v>
      </c>
      <c r="N13779">
        <v>78015</v>
      </c>
      <c r="O13779">
        <v>0.81704926408832801</v>
      </c>
      <c r="P13779">
        <v>0.18295073591167099</v>
      </c>
    </row>
    <row r="13780" spans="1:16" x14ac:dyDescent="0.25">
      <c r="A13780">
        <v>13</v>
      </c>
      <c r="B13780">
        <v>1048</v>
      </c>
      <c r="C13780" t="s">
        <v>31</v>
      </c>
      <c r="D13780" t="s">
        <v>43</v>
      </c>
      <c r="E13780" t="s">
        <v>31</v>
      </c>
      <c r="F13780" t="s">
        <v>57</v>
      </c>
      <c r="G13780" t="s">
        <v>15</v>
      </c>
      <c r="H13780">
        <v>0.10219716437354399</v>
      </c>
      <c r="I13780">
        <v>106.2</v>
      </c>
      <c r="J13780">
        <v>46.2</v>
      </c>
      <c r="K13780">
        <v>255.787040703711</v>
      </c>
      <c r="L13780">
        <v>2.9036180687663199E-2</v>
      </c>
      <c r="M13780">
        <v>28.599075357415501</v>
      </c>
      <c r="N13780">
        <v>4003</v>
      </c>
      <c r="O13780">
        <v>0.89780283562645502</v>
      </c>
      <c r="P13780">
        <v>0.10219716437354399</v>
      </c>
    </row>
    <row r="13781" spans="1:16" x14ac:dyDescent="0.25">
      <c r="A13781">
        <v>13</v>
      </c>
      <c r="B13781">
        <v>37039</v>
      </c>
      <c r="C13781" t="s">
        <v>33</v>
      </c>
      <c r="D13781" t="s">
        <v>79</v>
      </c>
      <c r="E13781" t="s">
        <v>33</v>
      </c>
      <c r="F13781" t="s">
        <v>34</v>
      </c>
      <c r="G13781" t="s">
        <v>15</v>
      </c>
      <c r="H13781">
        <v>0.10645895391829401</v>
      </c>
      <c r="I13781">
        <v>81.5</v>
      </c>
      <c r="J13781">
        <v>51.5</v>
      </c>
      <c r="K13781">
        <v>203.47004967595299</v>
      </c>
      <c r="L13781">
        <v>1.77070280860036E-2</v>
      </c>
      <c r="M13781">
        <v>22.385346915558902</v>
      </c>
      <c r="N13781">
        <v>35033</v>
      </c>
      <c r="O13781">
        <v>0.89354104608170504</v>
      </c>
      <c r="P13781">
        <v>0.10645895391829401</v>
      </c>
    </row>
    <row r="13782" spans="1:16" x14ac:dyDescent="0.25">
      <c r="A13782">
        <v>13</v>
      </c>
      <c r="B13782">
        <v>62047</v>
      </c>
      <c r="C13782" t="s">
        <v>44</v>
      </c>
      <c r="D13782" t="s">
        <v>99</v>
      </c>
      <c r="E13782" t="s">
        <v>44</v>
      </c>
      <c r="F13782" t="s">
        <v>96</v>
      </c>
      <c r="G13782" t="s">
        <v>15</v>
      </c>
      <c r="H13782">
        <v>0.244739247334371</v>
      </c>
      <c r="I13782">
        <v>39.6</v>
      </c>
      <c r="J13782">
        <v>25.5</v>
      </c>
      <c r="K13782">
        <v>194.815629598762</v>
      </c>
      <c r="L13782">
        <v>3.11032013035322E-2</v>
      </c>
      <c r="M13782">
        <v>25.882520042141199</v>
      </c>
      <c r="N13782">
        <v>65083</v>
      </c>
      <c r="O13782">
        <v>0.75526075266562898</v>
      </c>
      <c r="P13782">
        <v>0.24473924733437</v>
      </c>
    </row>
    <row r="13783" spans="1:16" x14ac:dyDescent="0.25">
      <c r="A13783">
        <v>13</v>
      </c>
      <c r="B13783">
        <v>1194</v>
      </c>
      <c r="C13783" t="s">
        <v>31</v>
      </c>
      <c r="D13783" t="s">
        <v>43</v>
      </c>
      <c r="E13783" t="s">
        <v>31</v>
      </c>
      <c r="F13783" t="s">
        <v>87</v>
      </c>
      <c r="G13783" t="s">
        <v>15</v>
      </c>
      <c r="H13783">
        <v>0.124512992423971</v>
      </c>
      <c r="I13783">
        <v>106.2</v>
      </c>
      <c r="J13783">
        <v>46.2</v>
      </c>
      <c r="K13783">
        <v>232.43611695872599</v>
      </c>
      <c r="L13783">
        <v>2.65951857468022E-2</v>
      </c>
      <c r="M13783">
        <v>26.1388349224367</v>
      </c>
      <c r="N13783">
        <v>2016</v>
      </c>
      <c r="O13783">
        <v>0.87548700757602804</v>
      </c>
      <c r="P13783">
        <v>0.12451299242397</v>
      </c>
    </row>
    <row r="13784" spans="1:16" x14ac:dyDescent="0.25">
      <c r="A13784">
        <v>13</v>
      </c>
      <c r="B13784">
        <v>70078</v>
      </c>
      <c r="C13784" t="s">
        <v>115</v>
      </c>
      <c r="D13784" t="s">
        <v>116</v>
      </c>
      <c r="E13784" t="s">
        <v>44</v>
      </c>
      <c r="F13784" t="s">
        <v>78</v>
      </c>
      <c r="G13784" t="s">
        <v>19</v>
      </c>
      <c r="H13784">
        <v>0.57811852355890003</v>
      </c>
      <c r="I13784">
        <v>28.5</v>
      </c>
      <c r="J13784">
        <v>27.6</v>
      </c>
      <c r="K13784">
        <v>16.867526947878499</v>
      </c>
      <c r="L13784">
        <v>0.36143735531999999</v>
      </c>
      <c r="M13784">
        <v>4.7186392992291601</v>
      </c>
      <c r="N13784">
        <v>63066</v>
      </c>
      <c r="O13784">
        <v>0.42188147644109902</v>
      </c>
      <c r="P13784">
        <v>0.57811852355890003</v>
      </c>
    </row>
    <row r="13785" spans="1:16" x14ac:dyDescent="0.25">
      <c r="A13785">
        <v>13</v>
      </c>
      <c r="B13785">
        <v>34010</v>
      </c>
      <c r="C13785" t="s">
        <v>33</v>
      </c>
      <c r="D13785" t="s">
        <v>50</v>
      </c>
      <c r="E13785" t="s">
        <v>33</v>
      </c>
      <c r="F13785" t="s">
        <v>41</v>
      </c>
      <c r="G13785" t="s">
        <v>15</v>
      </c>
      <c r="H13785">
        <v>0.17748276063093099</v>
      </c>
      <c r="I13785">
        <v>81.5</v>
      </c>
      <c r="J13785">
        <v>51.5</v>
      </c>
      <c r="K13785">
        <v>133.01348705475399</v>
      </c>
      <c r="L13785">
        <v>1.2434017957764399E-2</v>
      </c>
      <c r="M13785">
        <v>14.059769120491699</v>
      </c>
      <c r="N13785">
        <v>36023</v>
      </c>
      <c r="O13785">
        <v>0.82251723936906795</v>
      </c>
      <c r="P13785">
        <v>0.17748276063093099</v>
      </c>
    </row>
    <row r="13786" spans="1:16" x14ac:dyDescent="0.25">
      <c r="A13786">
        <v>13</v>
      </c>
      <c r="B13786">
        <v>78102</v>
      </c>
      <c r="C13786" t="s">
        <v>62</v>
      </c>
      <c r="D13786" t="s">
        <v>67</v>
      </c>
      <c r="E13786" t="s">
        <v>62</v>
      </c>
      <c r="F13786" t="s">
        <v>63</v>
      </c>
      <c r="G13786" t="s">
        <v>15</v>
      </c>
      <c r="H13786">
        <v>0.196884925276954</v>
      </c>
      <c r="I13786">
        <v>20.8</v>
      </c>
      <c r="J13786">
        <v>27.8</v>
      </c>
      <c r="K13786">
        <v>239.80028164316099</v>
      </c>
      <c r="L13786">
        <v>0.13218118694080799</v>
      </c>
      <c r="M13786">
        <v>40.683587325328197</v>
      </c>
      <c r="N13786">
        <v>102047</v>
      </c>
      <c r="O13786">
        <v>0.803115074723045</v>
      </c>
      <c r="P13786">
        <v>0.196884925276954</v>
      </c>
    </row>
    <row r="13787" spans="1:16" x14ac:dyDescent="0.25">
      <c r="A13787">
        <v>13</v>
      </c>
      <c r="B13787">
        <v>61053</v>
      </c>
      <c r="C13787" t="s">
        <v>44</v>
      </c>
      <c r="D13787" t="s">
        <v>45</v>
      </c>
      <c r="E13787" t="s">
        <v>44</v>
      </c>
      <c r="F13787" t="s">
        <v>78</v>
      </c>
      <c r="G13787" t="s">
        <v>15</v>
      </c>
      <c r="H13787">
        <v>0.18030756677045001</v>
      </c>
      <c r="I13787">
        <v>39.6</v>
      </c>
      <c r="J13787">
        <v>25.5</v>
      </c>
      <c r="K13787">
        <v>248.480310848046</v>
      </c>
      <c r="L13787">
        <v>3.8304490855199803E-2</v>
      </c>
      <c r="M13787">
        <v>36.296630137287401</v>
      </c>
      <c r="N13787">
        <v>63051</v>
      </c>
      <c r="O13787">
        <v>0.81969243322954899</v>
      </c>
      <c r="P13787">
        <v>0.18030756677045001</v>
      </c>
    </row>
    <row r="13788" spans="1:16" x14ac:dyDescent="0.25">
      <c r="A13788">
        <v>13</v>
      </c>
      <c r="B13788">
        <v>99024</v>
      </c>
      <c r="C13788" t="s">
        <v>33</v>
      </c>
      <c r="D13788" t="s">
        <v>35</v>
      </c>
      <c r="E13788" t="s">
        <v>33</v>
      </c>
      <c r="F13788" t="s">
        <v>42</v>
      </c>
      <c r="G13788" t="s">
        <v>15</v>
      </c>
      <c r="H13788">
        <v>0.25918738392347301</v>
      </c>
      <c r="I13788">
        <v>81.5</v>
      </c>
      <c r="J13788">
        <v>51.5</v>
      </c>
      <c r="K13788">
        <v>50.708600904965699</v>
      </c>
      <c r="L13788">
        <v>4.64283048607663E-3</v>
      </c>
      <c r="M13788">
        <v>4.4864226604980102</v>
      </c>
      <c r="N13788">
        <v>38008</v>
      </c>
      <c r="O13788">
        <v>0.74081261607652604</v>
      </c>
      <c r="P13788">
        <v>0.25918738392347301</v>
      </c>
    </row>
    <row r="13789" spans="1:16" x14ac:dyDescent="0.25">
      <c r="A13789">
        <v>13</v>
      </c>
      <c r="B13789">
        <v>26071</v>
      </c>
      <c r="C13789" t="s">
        <v>21</v>
      </c>
      <c r="D13789" t="s">
        <v>39</v>
      </c>
      <c r="E13789" t="s">
        <v>21</v>
      </c>
      <c r="F13789" t="s">
        <v>22</v>
      </c>
      <c r="G13789" t="s">
        <v>15</v>
      </c>
      <c r="H13789">
        <v>7.0186370135921994E-2</v>
      </c>
      <c r="I13789">
        <v>81.099999999999994</v>
      </c>
      <c r="J13789">
        <v>55.8</v>
      </c>
      <c r="K13789">
        <v>273.74724060153801</v>
      </c>
      <c r="L13789">
        <v>2.10977834658083E-2</v>
      </c>
      <c r="M13789">
        <v>9.6088448488146199</v>
      </c>
      <c r="N13789">
        <v>28055</v>
      </c>
      <c r="O13789">
        <v>0.92981362986407801</v>
      </c>
      <c r="P13789">
        <v>7.0186370135921994E-2</v>
      </c>
    </row>
    <row r="13790" spans="1:16" x14ac:dyDescent="0.25">
      <c r="A13790">
        <v>13</v>
      </c>
      <c r="B13790">
        <v>1272</v>
      </c>
      <c r="C13790" t="s">
        <v>31</v>
      </c>
      <c r="D13790" t="s">
        <v>43</v>
      </c>
      <c r="E13790" t="s">
        <v>31</v>
      </c>
      <c r="F13790" t="s">
        <v>77</v>
      </c>
      <c r="G13790" t="s">
        <v>15</v>
      </c>
      <c r="H13790">
        <v>8.8804914437471294E-2</v>
      </c>
      <c r="I13790">
        <v>106.2</v>
      </c>
      <c r="J13790">
        <v>46.2</v>
      </c>
      <c r="K13790">
        <v>270.081710358012</v>
      </c>
      <c r="L13790">
        <v>3.1029265954563501E-2</v>
      </c>
      <c r="M13790">
        <v>30.0986512266667</v>
      </c>
      <c r="N13790">
        <v>3065</v>
      </c>
      <c r="O13790">
        <v>0.91119508556252804</v>
      </c>
      <c r="P13790">
        <v>8.8804914437471197E-2</v>
      </c>
    </row>
    <row r="13791" spans="1:16" x14ac:dyDescent="0.25">
      <c r="A13791">
        <v>13</v>
      </c>
      <c r="B13791">
        <v>39012</v>
      </c>
      <c r="C13791" t="s">
        <v>33</v>
      </c>
      <c r="D13791" t="s">
        <v>35</v>
      </c>
      <c r="E13791" t="s">
        <v>33</v>
      </c>
      <c r="F13791" t="s">
        <v>34</v>
      </c>
      <c r="G13791" t="s">
        <v>15</v>
      </c>
      <c r="H13791">
        <v>7.9675878428407301E-2</v>
      </c>
      <c r="I13791">
        <v>81.5</v>
      </c>
      <c r="J13791">
        <v>51.5</v>
      </c>
      <c r="K13791">
        <v>232.33951424170499</v>
      </c>
      <c r="L13791">
        <v>1.9072365372786299E-2</v>
      </c>
      <c r="M13791">
        <v>24.8691596922427</v>
      </c>
      <c r="N13791">
        <v>35033</v>
      </c>
      <c r="O13791">
        <v>0.92032412157159205</v>
      </c>
      <c r="P13791">
        <v>7.9675878428407398E-2</v>
      </c>
    </row>
    <row r="13792" spans="1:16" x14ac:dyDescent="0.25">
      <c r="A13792">
        <v>13</v>
      </c>
      <c r="B13792">
        <v>96063</v>
      </c>
      <c r="C13792" t="s">
        <v>31</v>
      </c>
      <c r="D13792" t="s">
        <v>65</v>
      </c>
      <c r="E13792" t="s">
        <v>31</v>
      </c>
      <c r="F13792" t="s">
        <v>57</v>
      </c>
      <c r="G13792" t="s">
        <v>15</v>
      </c>
      <c r="H13792">
        <v>0.20243457258727501</v>
      </c>
      <c r="I13792">
        <v>106.2</v>
      </c>
      <c r="J13792">
        <v>46.2</v>
      </c>
      <c r="K13792">
        <v>152.846440880476</v>
      </c>
      <c r="L13792">
        <v>1.7749383894431502E-2</v>
      </c>
      <c r="M13792">
        <v>17.028438310092898</v>
      </c>
      <c r="N13792">
        <v>4029</v>
      </c>
      <c r="O13792">
        <v>0.79756542741272496</v>
      </c>
      <c r="P13792">
        <v>0.20243457258727399</v>
      </c>
    </row>
    <row r="13793" spans="1:16" x14ac:dyDescent="0.25">
      <c r="A13793">
        <v>13</v>
      </c>
      <c r="B13793">
        <v>65050</v>
      </c>
      <c r="C13793" t="s">
        <v>44</v>
      </c>
      <c r="D13793" t="s">
        <v>96</v>
      </c>
      <c r="E13793" t="s">
        <v>44</v>
      </c>
      <c r="F13793" t="s">
        <v>78</v>
      </c>
      <c r="G13793" t="s">
        <v>15</v>
      </c>
      <c r="H13793">
        <v>0.20260569784239199</v>
      </c>
      <c r="I13793">
        <v>39.6</v>
      </c>
      <c r="J13793">
        <v>25.5</v>
      </c>
      <c r="K13793">
        <v>223.30891527078501</v>
      </c>
      <c r="L13793">
        <v>3.6925994854149401E-2</v>
      </c>
      <c r="M13793">
        <v>34.458724629312798</v>
      </c>
      <c r="N13793">
        <v>63001</v>
      </c>
      <c r="O13793">
        <v>0.79739430215760698</v>
      </c>
      <c r="P13793">
        <v>0.20260569784239199</v>
      </c>
    </row>
    <row r="13794" spans="1:16" x14ac:dyDescent="0.25">
      <c r="A13794">
        <v>13</v>
      </c>
      <c r="B13794">
        <v>12032</v>
      </c>
      <c r="C13794" t="s">
        <v>24</v>
      </c>
      <c r="D13794" t="s">
        <v>25</v>
      </c>
      <c r="E13794" t="s">
        <v>24</v>
      </c>
      <c r="F13794" t="s">
        <v>61</v>
      </c>
      <c r="G13794" t="s">
        <v>15</v>
      </c>
      <c r="H13794">
        <v>3.3986641508389398E-2</v>
      </c>
      <c r="I13794">
        <v>95.7</v>
      </c>
      <c r="J13794">
        <v>42.9</v>
      </c>
      <c r="K13794">
        <v>377.781384719698</v>
      </c>
      <c r="L13794">
        <v>1.70827784159353E-2</v>
      </c>
      <c r="M13794">
        <v>25.682206176882499</v>
      </c>
      <c r="N13794">
        <v>13122</v>
      </c>
      <c r="O13794">
        <v>0.96601335849160996</v>
      </c>
      <c r="P13794">
        <v>3.3986641508389398E-2</v>
      </c>
    </row>
    <row r="13795" spans="1:16" x14ac:dyDescent="0.25">
      <c r="A13795">
        <v>13</v>
      </c>
      <c r="B13795">
        <v>63034</v>
      </c>
      <c r="C13795" t="s">
        <v>44</v>
      </c>
      <c r="D13795" t="s">
        <v>78</v>
      </c>
      <c r="E13795" t="s">
        <v>44</v>
      </c>
      <c r="F13795" t="s">
        <v>78</v>
      </c>
      <c r="G13795" t="s">
        <v>15</v>
      </c>
      <c r="H13795">
        <v>0.19168169351849401</v>
      </c>
      <c r="I13795">
        <v>39.6</v>
      </c>
      <c r="J13795">
        <v>25.5</v>
      </c>
      <c r="K13795">
        <v>237.84818893936199</v>
      </c>
      <c r="L13795">
        <v>3.6355494025808399E-2</v>
      </c>
      <c r="M13795">
        <v>34.6190509314129</v>
      </c>
      <c r="N13795">
        <v>63034</v>
      </c>
      <c r="O13795">
        <v>0.80831830648150405</v>
      </c>
      <c r="P13795">
        <v>0.19168169351849401</v>
      </c>
    </row>
    <row r="13796" spans="1:16" x14ac:dyDescent="0.25">
      <c r="A13796">
        <v>13</v>
      </c>
      <c r="B13796">
        <v>54039</v>
      </c>
      <c r="C13796" t="s">
        <v>47</v>
      </c>
      <c r="D13796" t="s">
        <v>49</v>
      </c>
      <c r="E13796" t="s">
        <v>47</v>
      </c>
      <c r="F13796" t="s">
        <v>48</v>
      </c>
      <c r="G13796" t="s">
        <v>15</v>
      </c>
      <c r="H13796">
        <v>0.247390117679819</v>
      </c>
      <c r="I13796">
        <v>84.4</v>
      </c>
      <c r="J13796">
        <v>56.3</v>
      </c>
      <c r="K13796">
        <v>88.729152662020397</v>
      </c>
      <c r="L13796">
        <v>8.8153592492000596E-2</v>
      </c>
      <c r="M13796">
        <v>4.29943338237684</v>
      </c>
      <c r="N13796">
        <v>55022</v>
      </c>
      <c r="O13796">
        <v>0.75260988232018</v>
      </c>
      <c r="P13796">
        <v>0.247390117679819</v>
      </c>
    </row>
    <row r="13797" spans="1:16" x14ac:dyDescent="0.25">
      <c r="A13797">
        <v>13</v>
      </c>
      <c r="B13797">
        <v>27042</v>
      </c>
      <c r="C13797" t="s">
        <v>21</v>
      </c>
      <c r="D13797" t="s">
        <v>40</v>
      </c>
      <c r="E13797" t="s">
        <v>21</v>
      </c>
      <c r="F13797" t="s">
        <v>39</v>
      </c>
      <c r="G13797" t="s">
        <v>15</v>
      </c>
      <c r="H13797">
        <v>6.3819675627432099E-2</v>
      </c>
      <c r="I13797">
        <v>81.099999999999994</v>
      </c>
      <c r="J13797">
        <v>55.8</v>
      </c>
      <c r="K13797">
        <v>279.257530814387</v>
      </c>
      <c r="L13797">
        <v>2.1963949453692101E-2</v>
      </c>
      <c r="M13797">
        <v>10.614767678086601</v>
      </c>
      <c r="N13797">
        <v>26086</v>
      </c>
      <c r="O13797">
        <v>0.93618032437256804</v>
      </c>
      <c r="P13797">
        <v>6.3819675627432099E-2</v>
      </c>
    </row>
    <row r="13798" spans="1:16" x14ac:dyDescent="0.25">
      <c r="A13798">
        <v>13</v>
      </c>
      <c r="B13798">
        <v>73012</v>
      </c>
      <c r="C13798" t="s">
        <v>51</v>
      </c>
      <c r="D13798" t="s">
        <v>102</v>
      </c>
      <c r="E13798" t="s">
        <v>51</v>
      </c>
      <c r="F13798" t="s">
        <v>102</v>
      </c>
      <c r="G13798" t="s">
        <v>15</v>
      </c>
      <c r="H13798">
        <v>0.15810702057069301</v>
      </c>
      <c r="I13798">
        <v>61.4</v>
      </c>
      <c r="J13798">
        <v>28.6</v>
      </c>
      <c r="K13798">
        <v>258.77828799870002</v>
      </c>
      <c r="L13798">
        <v>6.04776530537455E-2</v>
      </c>
      <c r="M13798">
        <v>42.646059395295602</v>
      </c>
      <c r="N13798">
        <v>73003</v>
      </c>
      <c r="O13798">
        <v>0.84189297942930597</v>
      </c>
      <c r="P13798">
        <v>0.15810702057069301</v>
      </c>
    </row>
    <row r="13799" spans="1:16" x14ac:dyDescent="0.25">
      <c r="A13799">
        <v>13</v>
      </c>
      <c r="B13799">
        <v>34025</v>
      </c>
      <c r="C13799" t="s">
        <v>33</v>
      </c>
      <c r="D13799" t="s">
        <v>50</v>
      </c>
      <c r="E13799" t="s">
        <v>33</v>
      </c>
      <c r="F13799" t="s">
        <v>41</v>
      </c>
      <c r="G13799" t="s">
        <v>15</v>
      </c>
      <c r="H13799">
        <v>0.17889283943647399</v>
      </c>
      <c r="I13799">
        <v>81.5</v>
      </c>
      <c r="J13799">
        <v>51.5</v>
      </c>
      <c r="K13799">
        <v>131.26071046494999</v>
      </c>
      <c r="L13799">
        <v>1.21910488716881E-2</v>
      </c>
      <c r="M13799">
        <v>13.9553579563804</v>
      </c>
      <c r="N13799">
        <v>36040</v>
      </c>
      <c r="O13799">
        <v>0.82110716056352595</v>
      </c>
      <c r="P13799">
        <v>0.17889283943647399</v>
      </c>
    </row>
    <row r="13800" spans="1:16" x14ac:dyDescent="0.25">
      <c r="A13800">
        <v>13</v>
      </c>
      <c r="B13800">
        <v>58091</v>
      </c>
      <c r="C13800" t="s">
        <v>13</v>
      </c>
      <c r="D13800" t="s">
        <v>14</v>
      </c>
      <c r="E13800" t="s">
        <v>13</v>
      </c>
      <c r="F13800" t="s">
        <v>14</v>
      </c>
      <c r="G13800" t="s">
        <v>15</v>
      </c>
      <c r="H13800">
        <v>1.33830742645378E-2</v>
      </c>
      <c r="I13800">
        <v>63.9</v>
      </c>
      <c r="J13800">
        <v>45.2</v>
      </c>
      <c r="K13800">
        <v>345.73179625703602</v>
      </c>
      <c r="L13800">
        <v>4.8577829854548699E-2</v>
      </c>
      <c r="M13800">
        <v>35.386210679520403</v>
      </c>
      <c r="N13800">
        <v>58091</v>
      </c>
      <c r="O13800">
        <v>0.986616925735462</v>
      </c>
      <c r="P13800">
        <v>1.33830742645378E-2</v>
      </c>
    </row>
    <row r="13801" spans="1:16" x14ac:dyDescent="0.25">
      <c r="A13801">
        <v>13</v>
      </c>
      <c r="B13801">
        <v>97065</v>
      </c>
      <c r="C13801" t="s">
        <v>24</v>
      </c>
      <c r="D13801" t="s">
        <v>104</v>
      </c>
      <c r="E13801" t="s">
        <v>24</v>
      </c>
      <c r="F13801" t="s">
        <v>26</v>
      </c>
      <c r="G13801" t="s">
        <v>15</v>
      </c>
      <c r="H13801">
        <v>0.115699916852238</v>
      </c>
      <c r="I13801">
        <v>95.7</v>
      </c>
      <c r="J13801">
        <v>42.9</v>
      </c>
      <c r="K13801">
        <v>279.14241353693399</v>
      </c>
      <c r="L13801">
        <v>1.19342573704078E-2</v>
      </c>
      <c r="M13801">
        <v>20.4577973750357</v>
      </c>
      <c r="N13801">
        <v>17103</v>
      </c>
      <c r="O13801">
        <v>0.88430008314776098</v>
      </c>
      <c r="P13801">
        <v>0.115699916852238</v>
      </c>
    </row>
    <row r="13802" spans="1:16" x14ac:dyDescent="0.25">
      <c r="A13802">
        <v>13</v>
      </c>
      <c r="B13802">
        <v>42009</v>
      </c>
      <c r="C13802" t="s">
        <v>16</v>
      </c>
      <c r="D13802" t="s">
        <v>81</v>
      </c>
      <c r="E13802" t="s">
        <v>16</v>
      </c>
      <c r="F13802" t="s">
        <v>86</v>
      </c>
      <c r="G13802" t="s">
        <v>15</v>
      </c>
      <c r="H13802">
        <v>0.287477330729009</v>
      </c>
      <c r="I13802">
        <v>61.9</v>
      </c>
      <c r="J13802">
        <v>44.8</v>
      </c>
      <c r="K13802">
        <v>64.657240009326202</v>
      </c>
      <c r="L13802">
        <v>2.80972196920437E-2</v>
      </c>
      <c r="M13802">
        <v>5.89716350113126</v>
      </c>
      <c r="N13802">
        <v>44007</v>
      </c>
      <c r="O13802">
        <v>0.71252266927098995</v>
      </c>
      <c r="P13802">
        <v>0.287477330729009</v>
      </c>
    </row>
    <row r="13803" spans="1:16" x14ac:dyDescent="0.25">
      <c r="A13803">
        <v>13</v>
      </c>
      <c r="B13803">
        <v>14045</v>
      </c>
      <c r="C13803" t="s">
        <v>24</v>
      </c>
      <c r="D13803" t="s">
        <v>108</v>
      </c>
      <c r="E13803" t="s">
        <v>24</v>
      </c>
      <c r="F13803" t="s">
        <v>60</v>
      </c>
      <c r="G13803" t="s">
        <v>15</v>
      </c>
      <c r="H13803">
        <v>0.13374089785714699</v>
      </c>
      <c r="I13803">
        <v>95.7</v>
      </c>
      <c r="J13803">
        <v>42.9</v>
      </c>
      <c r="K13803">
        <v>247.463577039688</v>
      </c>
      <c r="L13803">
        <v>1.02773602645434E-2</v>
      </c>
      <c r="M13803">
        <v>21.579528314645199</v>
      </c>
      <c r="N13803">
        <v>15189</v>
      </c>
      <c r="O13803">
        <v>0.86625910214285196</v>
      </c>
      <c r="P13803">
        <v>0.13374089785714699</v>
      </c>
    </row>
    <row r="13804" spans="1:16" x14ac:dyDescent="0.25">
      <c r="A13804">
        <v>13</v>
      </c>
      <c r="B13804">
        <v>76063</v>
      </c>
      <c r="C13804" t="s">
        <v>29</v>
      </c>
      <c r="D13804" t="s">
        <v>30</v>
      </c>
      <c r="E13804" t="s">
        <v>31</v>
      </c>
      <c r="F13804" t="s">
        <v>43</v>
      </c>
      <c r="G13804" t="s">
        <v>19</v>
      </c>
      <c r="H13804">
        <v>0.433855008255492</v>
      </c>
      <c r="I13804">
        <v>276.8</v>
      </c>
      <c r="J13804">
        <v>41.7</v>
      </c>
      <c r="K13804">
        <v>32.662025037503298</v>
      </c>
      <c r="L13804">
        <v>2.4784167699095201E-2</v>
      </c>
      <c r="M13804">
        <v>7.3284758936200296</v>
      </c>
      <c r="N13804">
        <v>1125</v>
      </c>
      <c r="O13804">
        <v>0.56614499174450705</v>
      </c>
      <c r="P13804">
        <v>0.433855008255491</v>
      </c>
    </row>
    <row r="13805" spans="1:16" x14ac:dyDescent="0.25">
      <c r="A13805">
        <v>13</v>
      </c>
      <c r="B13805">
        <v>15192</v>
      </c>
      <c r="C13805" t="s">
        <v>24</v>
      </c>
      <c r="D13805" t="s">
        <v>60</v>
      </c>
      <c r="E13805" t="s">
        <v>24</v>
      </c>
      <c r="F13805" t="s">
        <v>26</v>
      </c>
      <c r="G13805" t="s">
        <v>15</v>
      </c>
      <c r="H13805">
        <v>0</v>
      </c>
      <c r="I13805">
        <v>95.7</v>
      </c>
      <c r="J13805">
        <v>42.9</v>
      </c>
      <c r="K13805">
        <v>430.12784552481901</v>
      </c>
      <c r="L13805">
        <v>1.93997389354418E-2</v>
      </c>
      <c r="M13805">
        <v>29.089543286741499</v>
      </c>
      <c r="N13805">
        <v>17067</v>
      </c>
      <c r="O13805">
        <v>0.999999999999999</v>
      </c>
      <c r="P13805">
        <v>0</v>
      </c>
    </row>
    <row r="13806" spans="1:16" x14ac:dyDescent="0.25">
      <c r="A13806">
        <v>13</v>
      </c>
      <c r="B13806">
        <v>27034</v>
      </c>
      <c r="C13806" t="s">
        <v>21</v>
      </c>
      <c r="D13806" t="s">
        <v>40</v>
      </c>
      <c r="E13806" t="s">
        <v>21</v>
      </c>
      <c r="F13806" t="s">
        <v>89</v>
      </c>
      <c r="G13806" t="s">
        <v>15</v>
      </c>
      <c r="H13806">
        <v>0.16536241016492101</v>
      </c>
      <c r="I13806">
        <v>81.099999999999994</v>
      </c>
      <c r="J13806">
        <v>55.8</v>
      </c>
      <c r="K13806">
        <v>150.96606049388299</v>
      </c>
      <c r="L13806">
        <v>1.09715491057136E-2</v>
      </c>
      <c r="M13806">
        <v>4.7019995290077503</v>
      </c>
      <c r="N13806">
        <v>23091</v>
      </c>
      <c r="O13806">
        <v>0.83463758983507796</v>
      </c>
      <c r="P13806">
        <v>0.16536241016492101</v>
      </c>
    </row>
    <row r="13807" spans="1:16" x14ac:dyDescent="0.25">
      <c r="A13807">
        <v>13</v>
      </c>
      <c r="B13807">
        <v>17078</v>
      </c>
      <c r="C13807" t="s">
        <v>24</v>
      </c>
      <c r="D13807" t="s">
        <v>26</v>
      </c>
      <c r="E13807" t="s">
        <v>24</v>
      </c>
      <c r="F13807" t="s">
        <v>66</v>
      </c>
      <c r="G13807" t="s">
        <v>15</v>
      </c>
      <c r="H13807">
        <v>0.12798035489514101</v>
      </c>
      <c r="I13807">
        <v>95.7</v>
      </c>
      <c r="J13807">
        <v>42.9</v>
      </c>
      <c r="K13807">
        <v>263.02113989036502</v>
      </c>
      <c r="L13807">
        <v>1.20089388292349E-2</v>
      </c>
      <c r="M13807">
        <v>20.127378629011801</v>
      </c>
      <c r="N13807">
        <v>16170</v>
      </c>
      <c r="O13807">
        <v>0.87201964510485797</v>
      </c>
      <c r="P13807">
        <v>0.12798035489514101</v>
      </c>
    </row>
    <row r="13808" spans="1:16" x14ac:dyDescent="0.25">
      <c r="A13808">
        <v>13</v>
      </c>
      <c r="B13808">
        <v>74008</v>
      </c>
      <c r="C13808" t="s">
        <v>51</v>
      </c>
      <c r="D13808" t="s">
        <v>76</v>
      </c>
      <c r="E13808" t="s">
        <v>44</v>
      </c>
      <c r="F13808" t="s">
        <v>96</v>
      </c>
      <c r="G13808" t="s">
        <v>19</v>
      </c>
      <c r="H13808">
        <v>0.178982027047287</v>
      </c>
      <c r="I13808">
        <v>61.4</v>
      </c>
      <c r="J13808">
        <v>28.6</v>
      </c>
      <c r="K13808">
        <v>242.67208585658199</v>
      </c>
      <c r="L13808">
        <v>5.99347688514675E-2</v>
      </c>
      <c r="M13808">
        <v>39.272283551864</v>
      </c>
      <c r="N13808">
        <v>65154</v>
      </c>
      <c r="O13808">
        <v>0.82101797295271195</v>
      </c>
      <c r="P13808">
        <v>0.178982027047287</v>
      </c>
    </row>
    <row r="13809" spans="1:16" x14ac:dyDescent="0.25">
      <c r="A13809">
        <v>13</v>
      </c>
      <c r="B13809">
        <v>36027</v>
      </c>
      <c r="C13809" t="s">
        <v>33</v>
      </c>
      <c r="D13809" t="s">
        <v>41</v>
      </c>
      <c r="E13809" t="s">
        <v>33</v>
      </c>
      <c r="F13809" t="s">
        <v>35</v>
      </c>
      <c r="G13809" t="s">
        <v>15</v>
      </c>
      <c r="H13809">
        <v>0.108309500711066</v>
      </c>
      <c r="I13809">
        <v>81.5</v>
      </c>
      <c r="J13809">
        <v>51.5</v>
      </c>
      <c r="K13809">
        <v>203.771979750996</v>
      </c>
      <c r="L13809">
        <v>1.7479616401995898E-2</v>
      </c>
      <c r="M13809">
        <v>21.642602842006401</v>
      </c>
      <c r="N13809">
        <v>39012</v>
      </c>
      <c r="O13809">
        <v>0.89169049928893296</v>
      </c>
      <c r="P13809">
        <v>0.108309500711066</v>
      </c>
    </row>
    <row r="13810" spans="1:16" x14ac:dyDescent="0.25">
      <c r="A13810">
        <v>13</v>
      </c>
      <c r="B13810">
        <v>12075</v>
      </c>
      <c r="C13810" t="s">
        <v>24</v>
      </c>
      <c r="D13810" t="s">
        <v>25</v>
      </c>
      <c r="E13810" t="s">
        <v>24</v>
      </c>
      <c r="F13810" t="s">
        <v>66</v>
      </c>
      <c r="G13810" t="s">
        <v>15</v>
      </c>
      <c r="H13810">
        <v>0</v>
      </c>
      <c r="I13810">
        <v>95.7</v>
      </c>
      <c r="J13810">
        <v>42.9</v>
      </c>
      <c r="K13810">
        <v>419.08895398901899</v>
      </c>
      <c r="L13810">
        <v>1.8764868711825301E-2</v>
      </c>
      <c r="M13810">
        <v>28.678707051223199</v>
      </c>
      <c r="N13810">
        <v>16153</v>
      </c>
      <c r="O13810">
        <v>1</v>
      </c>
      <c r="P13810">
        <v>0</v>
      </c>
    </row>
    <row r="13811" spans="1:16" x14ac:dyDescent="0.25">
      <c r="A13811">
        <v>13</v>
      </c>
      <c r="B13811">
        <v>23091</v>
      </c>
      <c r="C13811" t="s">
        <v>21</v>
      </c>
      <c r="D13811" t="s">
        <v>89</v>
      </c>
      <c r="E13811" t="s">
        <v>21</v>
      </c>
      <c r="F13811" t="s">
        <v>69</v>
      </c>
      <c r="G13811" t="s">
        <v>15</v>
      </c>
      <c r="H13811">
        <v>0.13992226272942501</v>
      </c>
      <c r="I13811">
        <v>81.099999999999994</v>
      </c>
      <c r="J13811">
        <v>55.8</v>
      </c>
      <c r="K13811">
        <v>182.100145370402</v>
      </c>
      <c r="L13811">
        <v>1.4016148386533801E-2</v>
      </c>
      <c r="M13811">
        <v>6.4736238373197699</v>
      </c>
      <c r="N13811">
        <v>29033</v>
      </c>
      <c r="O13811">
        <v>0.86007773727057402</v>
      </c>
      <c r="P13811">
        <v>0.13992226272942501</v>
      </c>
    </row>
    <row r="13812" spans="1:16" x14ac:dyDescent="0.25">
      <c r="A13812">
        <v>13</v>
      </c>
      <c r="B13812">
        <v>64008</v>
      </c>
      <c r="C13812" t="s">
        <v>44</v>
      </c>
      <c r="D13812" t="s">
        <v>55</v>
      </c>
      <c r="E13812" t="s">
        <v>44</v>
      </c>
      <c r="F13812" t="s">
        <v>78</v>
      </c>
      <c r="G13812" t="s">
        <v>15</v>
      </c>
      <c r="H13812">
        <v>0.176046585238924</v>
      </c>
      <c r="I13812">
        <v>39.6</v>
      </c>
      <c r="J13812">
        <v>25.5</v>
      </c>
      <c r="K13812">
        <v>255.20023883125</v>
      </c>
      <c r="L13812">
        <v>4.0667368613805002E-2</v>
      </c>
      <c r="M13812">
        <v>36.550650947300802</v>
      </c>
      <c r="N13812">
        <v>63057</v>
      </c>
      <c r="O13812">
        <v>0.82395341476107498</v>
      </c>
      <c r="P13812">
        <v>0.176046585238924</v>
      </c>
    </row>
    <row r="13813" spans="1:16" x14ac:dyDescent="0.25">
      <c r="A13813">
        <v>13</v>
      </c>
      <c r="B13813">
        <v>52022</v>
      </c>
      <c r="C13813" t="s">
        <v>27</v>
      </c>
      <c r="D13813" t="s">
        <v>110</v>
      </c>
      <c r="E13813" t="s">
        <v>100</v>
      </c>
      <c r="F13813" t="s">
        <v>101</v>
      </c>
      <c r="G13813" t="s">
        <v>19</v>
      </c>
      <c r="H13813">
        <v>0.17640900119564901</v>
      </c>
      <c r="I13813">
        <v>89.9</v>
      </c>
      <c r="J13813">
        <v>48.5</v>
      </c>
      <c r="K13813">
        <v>172.47248222155</v>
      </c>
      <c r="L13813">
        <v>2.01515680775083E-2</v>
      </c>
      <c r="M13813">
        <v>14.0072050034815</v>
      </c>
      <c r="N13813">
        <v>7003</v>
      </c>
      <c r="O13813">
        <v>0.82359099880435105</v>
      </c>
      <c r="P13813">
        <v>0.17640900119564901</v>
      </c>
    </row>
    <row r="13814" spans="1:16" x14ac:dyDescent="0.25">
      <c r="A13814">
        <v>13</v>
      </c>
      <c r="B13814">
        <v>69099</v>
      </c>
      <c r="C13814" t="s">
        <v>36</v>
      </c>
      <c r="D13814" t="s">
        <v>80</v>
      </c>
      <c r="E13814" t="s">
        <v>24</v>
      </c>
      <c r="F13814" t="s">
        <v>60</v>
      </c>
      <c r="G13814" t="s">
        <v>19</v>
      </c>
      <c r="H13814">
        <v>0.30141928254255801</v>
      </c>
      <c r="I13814">
        <v>42.4</v>
      </c>
      <c r="J13814">
        <v>43.1</v>
      </c>
      <c r="K13814">
        <v>81.148257340498503</v>
      </c>
      <c r="L13814">
        <v>0.103734862404616</v>
      </c>
      <c r="M13814">
        <v>10.2009070358027</v>
      </c>
      <c r="N13814">
        <v>15130</v>
      </c>
      <c r="O13814">
        <v>0.69858071745744099</v>
      </c>
      <c r="P13814">
        <v>0.30141928254255801</v>
      </c>
    </row>
    <row r="13815" spans="1:16" x14ac:dyDescent="0.25">
      <c r="A13815">
        <v>13</v>
      </c>
      <c r="B13815">
        <v>76062</v>
      </c>
      <c r="C13815" t="s">
        <v>29</v>
      </c>
      <c r="D13815" t="s">
        <v>30</v>
      </c>
      <c r="E13815" t="s">
        <v>31</v>
      </c>
      <c r="F13815" t="s">
        <v>32</v>
      </c>
      <c r="G13815" t="s">
        <v>19</v>
      </c>
      <c r="H13815">
        <v>0.43334752545092098</v>
      </c>
      <c r="I13815">
        <v>276.8</v>
      </c>
      <c r="J13815">
        <v>41.7</v>
      </c>
      <c r="K13815">
        <v>30.678542127720799</v>
      </c>
      <c r="L13815">
        <v>1.9778055459591298E-2</v>
      </c>
      <c r="M13815">
        <v>7.1196716955776802</v>
      </c>
      <c r="N13815">
        <v>6003</v>
      </c>
      <c r="O13815">
        <v>0.56665247454907797</v>
      </c>
      <c r="P13815">
        <v>0.43334752545092098</v>
      </c>
    </row>
    <row r="13816" spans="1:16" x14ac:dyDescent="0.25">
      <c r="A13816">
        <v>13</v>
      </c>
      <c r="B13816">
        <v>41030</v>
      </c>
      <c r="C13816" t="s">
        <v>16</v>
      </c>
      <c r="D13816" t="s">
        <v>83</v>
      </c>
      <c r="E13816" t="s">
        <v>16</v>
      </c>
      <c r="F13816" t="s">
        <v>83</v>
      </c>
      <c r="G13816" t="s">
        <v>15</v>
      </c>
      <c r="H13816">
        <v>0.30934126576159598</v>
      </c>
      <c r="I13816">
        <v>61.9</v>
      </c>
      <c r="J13816">
        <v>44.8</v>
      </c>
      <c r="K13816">
        <v>36.273415053278498</v>
      </c>
      <c r="L13816">
        <v>1.0516181900389899E-2</v>
      </c>
      <c r="M13816">
        <v>2.2051296345041398</v>
      </c>
      <c r="N13816">
        <v>41044</v>
      </c>
      <c r="O13816">
        <v>0.69065873423840296</v>
      </c>
      <c r="P13816">
        <v>0.30934126576159598</v>
      </c>
    </row>
    <row r="13817" spans="1:16" x14ac:dyDescent="0.25">
      <c r="A13817">
        <v>13</v>
      </c>
      <c r="B13817">
        <v>43023</v>
      </c>
      <c r="C13817" t="s">
        <v>16</v>
      </c>
      <c r="D13817" t="s">
        <v>17</v>
      </c>
      <c r="E13817" t="s">
        <v>16</v>
      </c>
      <c r="F13817" t="s">
        <v>17</v>
      </c>
      <c r="G13817" t="s">
        <v>15</v>
      </c>
      <c r="H13817">
        <v>0.26071392972000701</v>
      </c>
      <c r="I13817">
        <v>61.9</v>
      </c>
      <c r="J13817">
        <v>44.8</v>
      </c>
      <c r="K13817">
        <v>91.475160365208595</v>
      </c>
      <c r="L13817">
        <v>2.96491481095024E-2</v>
      </c>
      <c r="M13817">
        <v>8.8960127980086199</v>
      </c>
      <c r="N13817">
        <v>43013</v>
      </c>
      <c r="O13817">
        <v>0.73928607027999205</v>
      </c>
      <c r="P13817">
        <v>0.26071392972000701</v>
      </c>
    </row>
    <row r="13818" spans="1:16" x14ac:dyDescent="0.25">
      <c r="A13818">
        <v>13</v>
      </c>
      <c r="B13818">
        <v>45010</v>
      </c>
      <c r="C13818" t="s">
        <v>27</v>
      </c>
      <c r="D13818" t="s">
        <v>95</v>
      </c>
      <c r="E13818" t="s">
        <v>27</v>
      </c>
      <c r="F13818" t="s">
        <v>71</v>
      </c>
      <c r="G13818" t="s">
        <v>15</v>
      </c>
      <c r="H13818">
        <v>0.162623897283075</v>
      </c>
      <c r="I13818">
        <v>89.9</v>
      </c>
      <c r="J13818">
        <v>48.5</v>
      </c>
      <c r="K13818">
        <v>186.97425859914699</v>
      </c>
      <c r="L13818">
        <v>2.3778962701179501E-2</v>
      </c>
      <c r="M13818">
        <v>15.8707937069442</v>
      </c>
      <c r="N13818">
        <v>48004</v>
      </c>
      <c r="O13818">
        <v>0.83737610271692398</v>
      </c>
      <c r="P13818">
        <v>0.162623897283075</v>
      </c>
    </row>
    <row r="13819" spans="1:16" x14ac:dyDescent="0.25">
      <c r="A13819">
        <v>13</v>
      </c>
      <c r="B13819">
        <v>100005</v>
      </c>
      <c r="C13819" t="s">
        <v>27</v>
      </c>
      <c r="D13819" t="s">
        <v>118</v>
      </c>
      <c r="E13819" t="s">
        <v>27</v>
      </c>
      <c r="F13819" t="s">
        <v>85</v>
      </c>
      <c r="G13819" t="s">
        <v>15</v>
      </c>
      <c r="H13819">
        <v>8.2542999796608799E-2</v>
      </c>
      <c r="I13819">
        <v>89.9</v>
      </c>
      <c r="J13819">
        <v>48.5</v>
      </c>
      <c r="K13819">
        <v>279.16495917556102</v>
      </c>
      <c r="L13819">
        <v>3.4755304714416603E-2</v>
      </c>
      <c r="M13819">
        <v>23.0737197917598</v>
      </c>
      <c r="N13819">
        <v>50026</v>
      </c>
      <c r="O13819">
        <v>0.91745700020339105</v>
      </c>
      <c r="P13819">
        <v>8.2542999796608799E-2</v>
      </c>
    </row>
    <row r="13820" spans="1:16" x14ac:dyDescent="0.25">
      <c r="A13820">
        <v>13</v>
      </c>
      <c r="B13820">
        <v>58079</v>
      </c>
      <c r="C13820" t="s">
        <v>13</v>
      </c>
      <c r="D13820" t="s">
        <v>14</v>
      </c>
      <c r="E13820" t="s">
        <v>13</v>
      </c>
      <c r="F13820" t="s">
        <v>14</v>
      </c>
      <c r="G13820" t="s">
        <v>15</v>
      </c>
      <c r="H13820">
        <v>6.8142696817836801E-2</v>
      </c>
      <c r="I13820">
        <v>63.9</v>
      </c>
      <c r="J13820">
        <v>45.2</v>
      </c>
      <c r="K13820">
        <v>270.94333452694701</v>
      </c>
      <c r="L13820">
        <v>3.8986375517586103E-2</v>
      </c>
      <c r="M13820">
        <v>32.909480740798699</v>
      </c>
      <c r="N13820">
        <v>58091</v>
      </c>
      <c r="O13820">
        <v>0.93185730318216298</v>
      </c>
      <c r="P13820">
        <v>6.8142696817836704E-2</v>
      </c>
    </row>
    <row r="13821" spans="1:16" x14ac:dyDescent="0.25">
      <c r="A13821">
        <v>13</v>
      </c>
      <c r="B13821">
        <v>17023</v>
      </c>
      <c r="C13821" t="s">
        <v>24</v>
      </c>
      <c r="D13821" t="s">
        <v>26</v>
      </c>
      <c r="E13821" t="s">
        <v>24</v>
      </c>
      <c r="F13821" t="s">
        <v>26</v>
      </c>
      <c r="G13821" t="s">
        <v>15</v>
      </c>
      <c r="H13821">
        <v>0.110082142619394</v>
      </c>
      <c r="I13821">
        <v>95.7</v>
      </c>
      <c r="J13821">
        <v>42.9</v>
      </c>
      <c r="K13821">
        <v>283.68114580213501</v>
      </c>
      <c r="L13821">
        <v>1.2902078045909799E-2</v>
      </c>
      <c r="M13821">
        <v>21.457397908002299</v>
      </c>
      <c r="N13821">
        <v>17070</v>
      </c>
      <c r="O13821">
        <v>0.88991785738060503</v>
      </c>
      <c r="P13821">
        <v>0.110082142619394</v>
      </c>
    </row>
    <row r="13822" spans="1:16" x14ac:dyDescent="0.25">
      <c r="A13822">
        <v>13</v>
      </c>
      <c r="B13822">
        <v>1265</v>
      </c>
      <c r="C13822" t="s">
        <v>31</v>
      </c>
      <c r="D13822" t="s">
        <v>43</v>
      </c>
      <c r="E13822" t="s">
        <v>31</v>
      </c>
      <c r="F13822" t="s">
        <v>107</v>
      </c>
      <c r="G13822" t="s">
        <v>15</v>
      </c>
      <c r="H13822">
        <v>0.100008051857538</v>
      </c>
      <c r="I13822">
        <v>106.2</v>
      </c>
      <c r="J13822">
        <v>46.2</v>
      </c>
      <c r="K13822">
        <v>258.36233660763799</v>
      </c>
      <c r="L13822">
        <v>2.9800075569531601E-2</v>
      </c>
      <c r="M13822">
        <v>28.8620909471861</v>
      </c>
      <c r="N13822">
        <v>103028</v>
      </c>
      <c r="O13822">
        <v>0.89999194814246097</v>
      </c>
      <c r="P13822">
        <v>0.100008051857538</v>
      </c>
    </row>
    <row r="13823" spans="1:16" x14ac:dyDescent="0.25">
      <c r="A13823">
        <v>13</v>
      </c>
      <c r="B13823">
        <v>13170</v>
      </c>
      <c r="C13823" t="s">
        <v>24</v>
      </c>
      <c r="D13823" t="s">
        <v>25</v>
      </c>
      <c r="E13823" t="s">
        <v>24</v>
      </c>
      <c r="F13823" t="s">
        <v>26</v>
      </c>
      <c r="G13823" t="s">
        <v>15</v>
      </c>
      <c r="H13823">
        <v>3.13184215694534E-2</v>
      </c>
      <c r="I13823">
        <v>95.7</v>
      </c>
      <c r="J13823">
        <v>42.9</v>
      </c>
      <c r="K13823">
        <v>377.19596463730397</v>
      </c>
      <c r="L13823">
        <v>1.6547771789639499E-2</v>
      </c>
      <c r="M13823">
        <v>26.641479869849199</v>
      </c>
      <c r="N13823">
        <v>17029</v>
      </c>
      <c r="O13823">
        <v>0.96868157843054603</v>
      </c>
      <c r="P13823">
        <v>3.13184215694534E-2</v>
      </c>
    </row>
    <row r="13824" spans="1:16" x14ac:dyDescent="0.25">
      <c r="A13824">
        <v>13</v>
      </c>
      <c r="B13824">
        <v>25027</v>
      </c>
      <c r="C13824" t="s">
        <v>21</v>
      </c>
      <c r="D13824" t="s">
        <v>84</v>
      </c>
      <c r="E13824" t="s">
        <v>21</v>
      </c>
      <c r="F13824" t="s">
        <v>69</v>
      </c>
      <c r="G13824" t="s">
        <v>15</v>
      </c>
      <c r="H13824">
        <v>0.18540168820418601</v>
      </c>
      <c r="I13824">
        <v>81.099999999999994</v>
      </c>
      <c r="J13824">
        <v>55.8</v>
      </c>
      <c r="K13824">
        <v>100.027004806075</v>
      </c>
      <c r="L13824">
        <v>8.5445706501855508E-3</v>
      </c>
      <c r="M13824">
        <v>9.60876838925582</v>
      </c>
      <c r="N13824">
        <v>29041</v>
      </c>
      <c r="O13824">
        <v>0.81459831179581299</v>
      </c>
      <c r="P13824">
        <v>0.18540168820418601</v>
      </c>
    </row>
    <row r="13825" spans="1:16" x14ac:dyDescent="0.25">
      <c r="A13825">
        <v>13</v>
      </c>
      <c r="B13825">
        <v>33012</v>
      </c>
      <c r="C13825" t="s">
        <v>33</v>
      </c>
      <c r="D13825" t="s">
        <v>46</v>
      </c>
      <c r="E13825" t="s">
        <v>33</v>
      </c>
      <c r="F13825" t="s">
        <v>35</v>
      </c>
      <c r="G13825" t="s">
        <v>15</v>
      </c>
      <c r="H13825">
        <v>0.22248726239493199</v>
      </c>
      <c r="I13825">
        <v>81.5</v>
      </c>
      <c r="J13825">
        <v>51.5</v>
      </c>
      <c r="K13825">
        <v>86.217612215518997</v>
      </c>
      <c r="L13825">
        <v>8.28298380472604E-3</v>
      </c>
      <c r="M13825">
        <v>9.1593880388772195</v>
      </c>
      <c r="N13825">
        <v>39014</v>
      </c>
      <c r="O13825">
        <v>0.77751273760506701</v>
      </c>
      <c r="P13825">
        <v>0.22248726239493199</v>
      </c>
    </row>
    <row r="13826" spans="1:16" x14ac:dyDescent="0.25">
      <c r="A13826">
        <v>13</v>
      </c>
      <c r="B13826">
        <v>16024</v>
      </c>
      <c r="C13826" t="s">
        <v>24</v>
      </c>
      <c r="D13826" t="s">
        <v>66</v>
      </c>
      <c r="E13826" t="s">
        <v>24</v>
      </c>
      <c r="F13826" t="s">
        <v>25</v>
      </c>
      <c r="G13826" t="s">
        <v>15</v>
      </c>
      <c r="H13826">
        <v>0</v>
      </c>
      <c r="I13826">
        <v>95.7</v>
      </c>
      <c r="J13826">
        <v>42.9</v>
      </c>
      <c r="K13826">
        <v>427.96296318625298</v>
      </c>
      <c r="L13826">
        <v>1.9070090806682701E-2</v>
      </c>
      <c r="M13826">
        <v>30.5358329709392</v>
      </c>
      <c r="N13826">
        <v>12042</v>
      </c>
      <c r="O13826">
        <v>1</v>
      </c>
      <c r="P13826">
        <v>0</v>
      </c>
    </row>
    <row r="13827" spans="1:16" x14ac:dyDescent="0.25">
      <c r="A13827">
        <v>13</v>
      </c>
      <c r="B13827">
        <v>30121</v>
      </c>
      <c r="C13827" t="s">
        <v>58</v>
      </c>
      <c r="D13827" t="s">
        <v>59</v>
      </c>
      <c r="E13827" t="s">
        <v>58</v>
      </c>
      <c r="F13827" t="s">
        <v>59</v>
      </c>
      <c r="G13827" t="s">
        <v>15</v>
      </c>
      <c r="H13827">
        <v>0.22967845487637001</v>
      </c>
      <c r="I13827">
        <v>120.8</v>
      </c>
      <c r="J13827">
        <v>49</v>
      </c>
      <c r="K13827">
        <v>159.74847336509899</v>
      </c>
      <c r="L13827">
        <v>7.0507675252166599E-2</v>
      </c>
      <c r="M13827">
        <v>11.885616541460699</v>
      </c>
      <c r="N13827">
        <v>30046</v>
      </c>
      <c r="O13827">
        <v>0.77032154512362905</v>
      </c>
      <c r="P13827">
        <v>0.22967845487637001</v>
      </c>
    </row>
    <row r="13828" spans="1:16" x14ac:dyDescent="0.25">
      <c r="A13828">
        <v>13</v>
      </c>
      <c r="B13828">
        <v>74003</v>
      </c>
      <c r="C13828" t="s">
        <v>51</v>
      </c>
      <c r="D13828" t="s">
        <v>76</v>
      </c>
      <c r="E13828" t="s">
        <v>51</v>
      </c>
      <c r="F13828" t="s">
        <v>112</v>
      </c>
      <c r="G13828" t="s">
        <v>15</v>
      </c>
      <c r="H13828">
        <v>0.19060533589501499</v>
      </c>
      <c r="I13828">
        <v>61.4</v>
      </c>
      <c r="J13828">
        <v>28.6</v>
      </c>
      <c r="K13828">
        <v>242.16061549178301</v>
      </c>
      <c r="L13828">
        <v>6.1282735649244198E-2</v>
      </c>
      <c r="M13828">
        <v>35.6565930397363</v>
      </c>
      <c r="N13828">
        <v>110002</v>
      </c>
      <c r="O13828">
        <v>0.80939466410498395</v>
      </c>
      <c r="P13828">
        <v>0.19060533589501499</v>
      </c>
    </row>
    <row r="13829" spans="1:16" x14ac:dyDescent="0.25">
      <c r="A13829">
        <v>13</v>
      </c>
      <c r="B13829">
        <v>7074</v>
      </c>
      <c r="C13829" t="s">
        <v>100</v>
      </c>
      <c r="D13829" t="s">
        <v>101</v>
      </c>
      <c r="E13829" t="s">
        <v>100</v>
      </c>
      <c r="F13829" t="s">
        <v>101</v>
      </c>
      <c r="G13829" t="s">
        <v>15</v>
      </c>
      <c r="H13829">
        <v>0.262285993968497</v>
      </c>
      <c r="I13829">
        <v>45.8</v>
      </c>
      <c r="J13829">
        <v>54.9</v>
      </c>
      <c r="K13829">
        <v>19.863605063134401</v>
      </c>
      <c r="L13829">
        <v>3.0527016587926802E-2</v>
      </c>
      <c r="M13829">
        <v>1.8897676971724899</v>
      </c>
      <c r="N13829">
        <v>7003</v>
      </c>
      <c r="O13829">
        <v>0.73771400603150195</v>
      </c>
      <c r="P13829">
        <v>0.262285993968497</v>
      </c>
    </row>
    <row r="13830" spans="1:16" x14ac:dyDescent="0.25">
      <c r="A13830">
        <v>13</v>
      </c>
      <c r="B13830">
        <v>15146</v>
      </c>
      <c r="C13830" t="s">
        <v>24</v>
      </c>
      <c r="D13830" t="s">
        <v>60</v>
      </c>
      <c r="E13830" t="s">
        <v>24</v>
      </c>
      <c r="F13830" t="s">
        <v>104</v>
      </c>
      <c r="G13830" t="s">
        <v>15</v>
      </c>
      <c r="H13830">
        <v>0</v>
      </c>
      <c r="I13830">
        <v>95.7</v>
      </c>
      <c r="J13830">
        <v>42.9</v>
      </c>
      <c r="K13830">
        <v>440.56949061981697</v>
      </c>
      <c r="L13830">
        <v>1.9839703875317499E-2</v>
      </c>
      <c r="M13830">
        <v>29.9884982881218</v>
      </c>
      <c r="N13830">
        <v>108050</v>
      </c>
      <c r="O13830">
        <v>0.999999999999999</v>
      </c>
      <c r="P13830">
        <v>0</v>
      </c>
    </row>
    <row r="13831" spans="1:16" x14ac:dyDescent="0.25">
      <c r="A13831">
        <v>13</v>
      </c>
      <c r="B13831">
        <v>50017</v>
      </c>
      <c r="C13831" t="s">
        <v>27</v>
      </c>
      <c r="D13831" t="s">
        <v>85</v>
      </c>
      <c r="E13831" t="s">
        <v>27</v>
      </c>
      <c r="F13831" t="s">
        <v>103</v>
      </c>
      <c r="G13831" t="s">
        <v>15</v>
      </c>
      <c r="H13831">
        <v>0.18561621181885499</v>
      </c>
      <c r="I13831">
        <v>89.9</v>
      </c>
      <c r="J13831">
        <v>48.5</v>
      </c>
      <c r="K13831">
        <v>167.24256512636501</v>
      </c>
      <c r="L13831">
        <v>2.00731823246167E-2</v>
      </c>
      <c r="M13831">
        <v>12.099229554143299</v>
      </c>
      <c r="N13831">
        <v>46009</v>
      </c>
      <c r="O13831">
        <v>0.81438378818114399</v>
      </c>
      <c r="P13831">
        <v>0.18561621181885499</v>
      </c>
    </row>
    <row r="13832" spans="1:16" x14ac:dyDescent="0.25">
      <c r="A13832">
        <v>13</v>
      </c>
      <c r="B13832">
        <v>97042</v>
      </c>
      <c r="C13832" t="s">
        <v>24</v>
      </c>
      <c r="D13832" t="s">
        <v>104</v>
      </c>
      <c r="E13832" t="s">
        <v>24</v>
      </c>
      <c r="F13832" t="s">
        <v>53</v>
      </c>
      <c r="G13832" t="s">
        <v>15</v>
      </c>
      <c r="H13832">
        <v>3.7918602540068097E-2</v>
      </c>
      <c r="I13832">
        <v>95.7</v>
      </c>
      <c r="J13832">
        <v>42.9</v>
      </c>
      <c r="K13832">
        <v>368.09266199129303</v>
      </c>
      <c r="L13832">
        <v>1.5907218494639701E-2</v>
      </c>
      <c r="M13832">
        <v>26.452333776392098</v>
      </c>
      <c r="N13832">
        <v>18110</v>
      </c>
      <c r="O13832">
        <v>0.96208139745993204</v>
      </c>
      <c r="P13832">
        <v>3.7918602540068097E-2</v>
      </c>
    </row>
    <row r="13833" spans="1:16" x14ac:dyDescent="0.25">
      <c r="A13833">
        <v>13</v>
      </c>
      <c r="B13833">
        <v>4133</v>
      </c>
      <c r="C13833" t="s">
        <v>31</v>
      </c>
      <c r="D13833" t="s">
        <v>57</v>
      </c>
      <c r="E13833" t="s">
        <v>31</v>
      </c>
      <c r="F13833" t="s">
        <v>43</v>
      </c>
      <c r="G13833" t="s">
        <v>15</v>
      </c>
      <c r="H13833">
        <v>0.133499624385121</v>
      </c>
      <c r="I13833">
        <v>106.2</v>
      </c>
      <c r="J13833">
        <v>46.2</v>
      </c>
      <c r="K13833">
        <v>223.216392040047</v>
      </c>
      <c r="L13833">
        <v>2.5529270611604399E-2</v>
      </c>
      <c r="M13833">
        <v>25.090044185428301</v>
      </c>
      <c r="N13833">
        <v>1078</v>
      </c>
      <c r="O13833">
        <v>0.86650037561487803</v>
      </c>
      <c r="P13833">
        <v>0.133499624385121</v>
      </c>
    </row>
    <row r="13834" spans="1:16" x14ac:dyDescent="0.25">
      <c r="A13834">
        <v>13</v>
      </c>
      <c r="B13834">
        <v>1287</v>
      </c>
      <c r="C13834" t="s">
        <v>31</v>
      </c>
      <c r="D13834" t="s">
        <v>43</v>
      </c>
      <c r="E13834" t="s">
        <v>100</v>
      </c>
      <c r="F13834" t="s">
        <v>101</v>
      </c>
      <c r="G13834" t="s">
        <v>19</v>
      </c>
      <c r="H13834">
        <v>0.158098622108366</v>
      </c>
      <c r="I13834">
        <v>106.2</v>
      </c>
      <c r="J13834">
        <v>46.2</v>
      </c>
      <c r="K13834">
        <v>197.80123510298699</v>
      </c>
      <c r="L13834">
        <v>2.2753905324037298E-2</v>
      </c>
      <c r="M13834">
        <v>22.286063546391102</v>
      </c>
      <c r="N13834">
        <v>7063</v>
      </c>
      <c r="O13834">
        <v>0.841901377891633</v>
      </c>
      <c r="P13834">
        <v>0.158098622108366</v>
      </c>
    </row>
    <row r="13835" spans="1:16" x14ac:dyDescent="0.25">
      <c r="A13835">
        <v>13</v>
      </c>
      <c r="B13835">
        <v>1047</v>
      </c>
      <c r="C13835" t="s">
        <v>31</v>
      </c>
      <c r="D13835" t="s">
        <v>43</v>
      </c>
      <c r="E13835" t="s">
        <v>31</v>
      </c>
      <c r="F13835" t="s">
        <v>43</v>
      </c>
      <c r="G13835" t="s">
        <v>15</v>
      </c>
      <c r="H13835">
        <v>0.126232399157784</v>
      </c>
      <c r="I13835">
        <v>106.2</v>
      </c>
      <c r="J13835">
        <v>46.2</v>
      </c>
      <c r="K13835">
        <v>231.402928132981</v>
      </c>
      <c r="L13835">
        <v>2.67308706505517E-2</v>
      </c>
      <c r="M13835">
        <v>25.8217194142421</v>
      </c>
      <c r="N13835">
        <v>1191</v>
      </c>
      <c r="O13835">
        <v>0.87376760084221505</v>
      </c>
      <c r="P13835">
        <v>0.126232399157784</v>
      </c>
    </row>
    <row r="13836" spans="1:16" x14ac:dyDescent="0.25">
      <c r="A13836">
        <v>13</v>
      </c>
      <c r="B13836">
        <v>30129</v>
      </c>
      <c r="C13836" t="s">
        <v>58</v>
      </c>
      <c r="D13836" t="s">
        <v>59</v>
      </c>
      <c r="E13836" t="s">
        <v>58</v>
      </c>
      <c r="F13836" t="s">
        <v>109</v>
      </c>
      <c r="G13836" t="s">
        <v>15</v>
      </c>
      <c r="H13836">
        <v>0.17411598011063101</v>
      </c>
      <c r="I13836">
        <v>120.8</v>
      </c>
      <c r="J13836">
        <v>49</v>
      </c>
      <c r="K13836">
        <v>214.123127726869</v>
      </c>
      <c r="L13836">
        <v>8.1915126756872195E-2</v>
      </c>
      <c r="M13836">
        <v>19.821176359892</v>
      </c>
      <c r="N13836">
        <v>31012</v>
      </c>
      <c r="O13836">
        <v>0.82588401988936799</v>
      </c>
      <c r="P13836">
        <v>0.17411598011063101</v>
      </c>
    </row>
    <row r="13837" spans="1:16" x14ac:dyDescent="0.25">
      <c r="A13837">
        <v>13</v>
      </c>
      <c r="B13837">
        <v>66049</v>
      </c>
      <c r="C13837" t="s">
        <v>36</v>
      </c>
      <c r="D13837" t="s">
        <v>38</v>
      </c>
      <c r="E13837" t="s">
        <v>21</v>
      </c>
      <c r="F13837" t="s">
        <v>89</v>
      </c>
      <c r="G13837" t="s">
        <v>19</v>
      </c>
      <c r="H13837">
        <v>0.276589503832884</v>
      </c>
      <c r="I13837">
        <v>42.4</v>
      </c>
      <c r="J13837">
        <v>43.1</v>
      </c>
      <c r="K13837">
        <v>63.904317739520302</v>
      </c>
      <c r="L13837">
        <v>1.4029676415464201E-2</v>
      </c>
      <c r="M13837">
        <v>7.4624441670208803</v>
      </c>
      <c r="N13837">
        <v>23052</v>
      </c>
      <c r="O13837">
        <v>0.72341049616711595</v>
      </c>
      <c r="P13837">
        <v>0.276589503832883</v>
      </c>
    </row>
    <row r="13838" spans="1:16" x14ac:dyDescent="0.25">
      <c r="A13838">
        <v>13</v>
      </c>
      <c r="B13838">
        <v>6051</v>
      </c>
      <c r="C13838" t="s">
        <v>31</v>
      </c>
      <c r="D13838" t="s">
        <v>32</v>
      </c>
      <c r="E13838" t="s">
        <v>31</v>
      </c>
      <c r="F13838" t="s">
        <v>57</v>
      </c>
      <c r="G13838" t="s">
        <v>15</v>
      </c>
      <c r="H13838">
        <v>0.15928399852647601</v>
      </c>
      <c r="I13838">
        <v>106.2</v>
      </c>
      <c r="J13838">
        <v>46.2</v>
      </c>
      <c r="K13838">
        <v>198.24702479000101</v>
      </c>
      <c r="L13838">
        <v>2.2724198457054201E-2</v>
      </c>
      <c r="M13838">
        <v>21.769852204865501</v>
      </c>
      <c r="N13838">
        <v>4215</v>
      </c>
      <c r="O13838">
        <v>0.84071600147352299</v>
      </c>
      <c r="P13838">
        <v>0.15928399852647601</v>
      </c>
    </row>
    <row r="13839" spans="1:16" x14ac:dyDescent="0.25">
      <c r="A13839">
        <v>13</v>
      </c>
      <c r="B13839">
        <v>30020</v>
      </c>
      <c r="C13839" t="s">
        <v>58</v>
      </c>
      <c r="D13839" t="s">
        <v>59</v>
      </c>
      <c r="E13839" t="s">
        <v>58</v>
      </c>
      <c r="F13839" t="s">
        <v>109</v>
      </c>
      <c r="G13839" t="s">
        <v>15</v>
      </c>
      <c r="H13839">
        <v>0.171162215994903</v>
      </c>
      <c r="I13839">
        <v>120.8</v>
      </c>
      <c r="J13839">
        <v>49</v>
      </c>
      <c r="K13839">
        <v>207.88982037232901</v>
      </c>
      <c r="L13839">
        <v>7.4781995234750501E-2</v>
      </c>
      <c r="M13839">
        <v>21.098734521368002</v>
      </c>
      <c r="N13839">
        <v>31012</v>
      </c>
      <c r="O13839">
        <v>0.828837784005096</v>
      </c>
      <c r="P13839">
        <v>0.171162215994903</v>
      </c>
    </row>
    <row r="13840" spans="1:16" x14ac:dyDescent="0.25">
      <c r="A13840">
        <v>13</v>
      </c>
      <c r="B13840">
        <v>29004</v>
      </c>
      <c r="C13840" t="s">
        <v>21</v>
      </c>
      <c r="D13840" t="s">
        <v>69</v>
      </c>
      <c r="E13840" t="s">
        <v>90</v>
      </c>
      <c r="F13840" t="s">
        <v>91</v>
      </c>
      <c r="G13840" t="s">
        <v>19</v>
      </c>
      <c r="H13840">
        <v>0.18013701145403399</v>
      </c>
      <c r="I13840">
        <v>81.099999999999994</v>
      </c>
      <c r="J13840">
        <v>55.8</v>
      </c>
      <c r="K13840">
        <v>126.98097173622899</v>
      </c>
      <c r="L13840">
        <v>1.0834770783286801E-2</v>
      </c>
      <c r="M13840">
        <v>5.3616188412719303</v>
      </c>
      <c r="N13840">
        <v>10025</v>
      </c>
      <c r="O13840">
        <v>0.81986298854596495</v>
      </c>
      <c r="P13840">
        <v>0.18013701145403399</v>
      </c>
    </row>
    <row r="13841" spans="1:16" x14ac:dyDescent="0.25">
      <c r="A13841">
        <v>13</v>
      </c>
      <c r="B13841">
        <v>27034</v>
      </c>
      <c r="C13841" t="s">
        <v>21</v>
      </c>
      <c r="D13841" t="s">
        <v>40</v>
      </c>
      <c r="E13841" t="s">
        <v>21</v>
      </c>
      <c r="F13841" t="s">
        <v>40</v>
      </c>
      <c r="G13841" t="s">
        <v>15</v>
      </c>
      <c r="H13841">
        <v>0.16536241016492101</v>
      </c>
      <c r="I13841">
        <v>81.099999999999994</v>
      </c>
      <c r="J13841">
        <v>55.8</v>
      </c>
      <c r="K13841">
        <v>150.96606049388299</v>
      </c>
      <c r="L13841">
        <v>1.09715491057136E-2</v>
      </c>
      <c r="M13841">
        <v>4.7019995290077503</v>
      </c>
      <c r="N13841">
        <v>27042</v>
      </c>
      <c r="O13841">
        <v>0.83463758983507796</v>
      </c>
      <c r="P13841">
        <v>0.16536241016492201</v>
      </c>
    </row>
    <row r="13842" spans="1:16" x14ac:dyDescent="0.25">
      <c r="A13842">
        <v>13</v>
      </c>
      <c r="B13842">
        <v>26038</v>
      </c>
      <c r="C13842" t="s">
        <v>21</v>
      </c>
      <c r="D13842" t="s">
        <v>39</v>
      </c>
      <c r="E13842" t="s">
        <v>21</v>
      </c>
      <c r="F13842" t="s">
        <v>22</v>
      </c>
      <c r="G13842" t="s">
        <v>15</v>
      </c>
      <c r="H13842">
        <v>9.4404451031080805E-2</v>
      </c>
      <c r="I13842">
        <v>81.099999999999994</v>
      </c>
      <c r="J13842">
        <v>55.8</v>
      </c>
      <c r="K13842">
        <v>235.53001053224401</v>
      </c>
      <c r="L13842">
        <v>1.83707944482236E-2</v>
      </c>
      <c r="M13842">
        <v>10.000011742097699</v>
      </c>
      <c r="N13842">
        <v>28019</v>
      </c>
      <c r="O13842">
        <v>0.90559554896891903</v>
      </c>
      <c r="P13842">
        <v>9.4404451031080805E-2</v>
      </c>
    </row>
    <row r="13843" spans="1:16" x14ac:dyDescent="0.25">
      <c r="A13843">
        <v>13</v>
      </c>
      <c r="B13843">
        <v>22003</v>
      </c>
      <c r="C13843" t="s">
        <v>72</v>
      </c>
      <c r="D13843" t="s">
        <v>74</v>
      </c>
      <c r="E13843" t="s">
        <v>72</v>
      </c>
      <c r="F13843" t="s">
        <v>73</v>
      </c>
      <c r="G13843" t="s">
        <v>15</v>
      </c>
      <c r="H13843">
        <v>0.100018613891351</v>
      </c>
      <c r="I13843">
        <v>47.5</v>
      </c>
      <c r="J13843">
        <v>60.4</v>
      </c>
      <c r="K13843">
        <v>234.49268919731099</v>
      </c>
      <c r="L13843">
        <v>0.115657079857812</v>
      </c>
      <c r="M13843">
        <v>9.5216473066556304</v>
      </c>
      <c r="N13843">
        <v>21077</v>
      </c>
      <c r="O13843">
        <v>0.89998138610864797</v>
      </c>
      <c r="P13843">
        <v>0.100018613891352</v>
      </c>
    </row>
    <row r="13844" spans="1:16" x14ac:dyDescent="0.25">
      <c r="A13844">
        <v>13</v>
      </c>
      <c r="B13844">
        <v>23091</v>
      </c>
      <c r="C13844" t="s">
        <v>21</v>
      </c>
      <c r="D13844" t="s">
        <v>89</v>
      </c>
      <c r="E13844" t="s">
        <v>21</v>
      </c>
      <c r="F13844" t="s">
        <v>39</v>
      </c>
      <c r="G13844" t="s">
        <v>15</v>
      </c>
      <c r="H13844">
        <v>0.13992226272942501</v>
      </c>
      <c r="I13844">
        <v>81.099999999999994</v>
      </c>
      <c r="J13844">
        <v>55.8</v>
      </c>
      <c r="K13844">
        <v>182.100145370402</v>
      </c>
      <c r="L13844">
        <v>1.4016148386533801E-2</v>
      </c>
      <c r="M13844">
        <v>6.4736238373197699</v>
      </c>
      <c r="N13844">
        <v>26086</v>
      </c>
      <c r="O13844">
        <v>0.86007773727057402</v>
      </c>
      <c r="P13844">
        <v>0.13992226272942501</v>
      </c>
    </row>
    <row r="13845" spans="1:16" x14ac:dyDescent="0.25">
      <c r="A13845">
        <v>13</v>
      </c>
      <c r="B13845">
        <v>12127</v>
      </c>
      <c r="C13845" t="s">
        <v>24</v>
      </c>
      <c r="D13845" t="s">
        <v>25</v>
      </c>
      <c r="E13845" t="s">
        <v>24</v>
      </c>
      <c r="F13845" t="s">
        <v>66</v>
      </c>
      <c r="G13845" t="s">
        <v>15</v>
      </c>
      <c r="H13845">
        <v>4.2979830027174398E-2</v>
      </c>
      <c r="I13845">
        <v>95.7</v>
      </c>
      <c r="J13845">
        <v>42.9</v>
      </c>
      <c r="K13845">
        <v>367.14534821024603</v>
      </c>
      <c r="L13845">
        <v>1.64860542824742E-2</v>
      </c>
      <c r="M13845">
        <v>25.049555197915701</v>
      </c>
      <c r="N13845">
        <v>16153</v>
      </c>
      <c r="O13845">
        <v>0.95702016997282502</v>
      </c>
      <c r="P13845">
        <v>4.2979830027174398E-2</v>
      </c>
    </row>
    <row r="13846" spans="1:16" x14ac:dyDescent="0.25">
      <c r="A13846">
        <v>13</v>
      </c>
      <c r="B13846">
        <v>19029</v>
      </c>
      <c r="C13846" t="s">
        <v>24</v>
      </c>
      <c r="D13846" t="s">
        <v>56</v>
      </c>
      <c r="E13846" t="s">
        <v>24</v>
      </c>
      <c r="F13846" t="s">
        <v>26</v>
      </c>
      <c r="G13846" t="s">
        <v>15</v>
      </c>
      <c r="H13846">
        <v>8.0757357787397205E-2</v>
      </c>
      <c r="I13846">
        <v>95.7</v>
      </c>
      <c r="J13846">
        <v>42.9</v>
      </c>
      <c r="K13846">
        <v>325.244297694355</v>
      </c>
      <c r="L13846">
        <v>1.4947942727667E-2</v>
      </c>
      <c r="M13846">
        <v>21.894320654755699</v>
      </c>
      <c r="N13846">
        <v>17070</v>
      </c>
      <c r="O13846">
        <v>0.91924264221260199</v>
      </c>
      <c r="P13846">
        <v>8.0757357787397302E-2</v>
      </c>
    </row>
    <row r="13847" spans="1:16" x14ac:dyDescent="0.25">
      <c r="A13847">
        <v>13</v>
      </c>
      <c r="B13847">
        <v>63049</v>
      </c>
      <c r="C13847" t="s">
        <v>44</v>
      </c>
      <c r="D13847" t="s">
        <v>78</v>
      </c>
      <c r="E13847" t="s">
        <v>24</v>
      </c>
      <c r="F13847" t="s">
        <v>104</v>
      </c>
      <c r="G13847" t="s">
        <v>19</v>
      </c>
      <c r="H13847">
        <v>0.163343450886587</v>
      </c>
      <c r="I13847">
        <v>39.6</v>
      </c>
      <c r="J13847">
        <v>25.5</v>
      </c>
      <c r="K13847">
        <v>263.95539791067</v>
      </c>
      <c r="L13847">
        <v>4.0949119612978598E-2</v>
      </c>
      <c r="M13847">
        <v>38.845156551098</v>
      </c>
      <c r="N13847">
        <v>108033</v>
      </c>
      <c r="O13847">
        <v>0.83665654911341203</v>
      </c>
      <c r="P13847">
        <v>0.163343450886586</v>
      </c>
    </row>
    <row r="13848" spans="1:16" x14ac:dyDescent="0.25">
      <c r="A13848">
        <v>13</v>
      </c>
      <c r="B13848">
        <v>80057</v>
      </c>
      <c r="C13848" t="s">
        <v>62</v>
      </c>
      <c r="D13848" t="s">
        <v>64</v>
      </c>
      <c r="E13848" t="s">
        <v>62</v>
      </c>
      <c r="F13848" t="s">
        <v>68</v>
      </c>
      <c r="G13848" t="s">
        <v>15</v>
      </c>
      <c r="H13848">
        <v>0.275444430554032</v>
      </c>
      <c r="I13848">
        <v>20.8</v>
      </c>
      <c r="J13848">
        <v>27.8</v>
      </c>
      <c r="K13848">
        <v>301.50309601798398</v>
      </c>
      <c r="L13848">
        <v>0.30086643804570001</v>
      </c>
      <c r="M13848">
        <v>27.962545260971002</v>
      </c>
      <c r="N13848">
        <v>79137</v>
      </c>
      <c r="O13848">
        <v>0.724555569445968</v>
      </c>
      <c r="P13848">
        <v>0.275444430554032</v>
      </c>
    </row>
    <row r="13849" spans="1:16" x14ac:dyDescent="0.25">
      <c r="A13849">
        <v>13</v>
      </c>
      <c r="B13849">
        <v>17015</v>
      </c>
      <c r="C13849" t="s">
        <v>24</v>
      </c>
      <c r="D13849" t="s">
        <v>26</v>
      </c>
      <c r="E13849" t="s">
        <v>24</v>
      </c>
      <c r="F13849" t="s">
        <v>104</v>
      </c>
      <c r="G13849" t="s">
        <v>15</v>
      </c>
      <c r="H13849">
        <v>7.0786374162440505E-2</v>
      </c>
      <c r="I13849">
        <v>95.7</v>
      </c>
      <c r="J13849">
        <v>42.9</v>
      </c>
      <c r="K13849">
        <v>329.139957363316</v>
      </c>
      <c r="L13849">
        <v>1.4771564575518099E-2</v>
      </c>
      <c r="M13849">
        <v>24.338093317900899</v>
      </c>
      <c r="N13849">
        <v>97042</v>
      </c>
      <c r="O13849">
        <v>0.92921362583755895</v>
      </c>
      <c r="P13849">
        <v>7.0786374162440602E-2</v>
      </c>
    </row>
    <row r="13850" spans="1:16" x14ac:dyDescent="0.25">
      <c r="A13850">
        <v>13</v>
      </c>
      <c r="B13850">
        <v>39002</v>
      </c>
      <c r="C13850" t="s">
        <v>33</v>
      </c>
      <c r="D13850" t="s">
        <v>35</v>
      </c>
      <c r="E13850" t="s">
        <v>33</v>
      </c>
      <c r="F13850" t="s">
        <v>35</v>
      </c>
      <c r="G13850" t="s">
        <v>15</v>
      </c>
      <c r="H13850">
        <v>4.1949257312071601E-2</v>
      </c>
      <c r="I13850">
        <v>81.5</v>
      </c>
      <c r="J13850">
        <v>51.5</v>
      </c>
      <c r="K13850">
        <v>271.419059101051</v>
      </c>
      <c r="L13850">
        <v>2.2336870554910401E-2</v>
      </c>
      <c r="M13850">
        <v>28.975807090853099</v>
      </c>
      <c r="N13850">
        <v>99013</v>
      </c>
      <c r="O13850">
        <v>0.958050742687928</v>
      </c>
      <c r="P13850">
        <v>4.1949257312071699E-2</v>
      </c>
    </row>
    <row r="13851" spans="1:16" x14ac:dyDescent="0.25">
      <c r="A13851">
        <v>13</v>
      </c>
      <c r="B13851">
        <v>79146</v>
      </c>
      <c r="C13851" t="s">
        <v>62</v>
      </c>
      <c r="D13851" t="s">
        <v>68</v>
      </c>
      <c r="E13851" t="s">
        <v>62</v>
      </c>
      <c r="F13851" t="s">
        <v>68</v>
      </c>
      <c r="G13851" t="s">
        <v>15</v>
      </c>
      <c r="H13851">
        <v>0.256747212231764</v>
      </c>
      <c r="I13851">
        <v>20.8</v>
      </c>
      <c r="J13851">
        <v>27.8</v>
      </c>
      <c r="K13851">
        <v>221.297560070446</v>
      </c>
      <c r="L13851">
        <v>0.180845237282659</v>
      </c>
      <c r="M13851">
        <v>32.982401148101502</v>
      </c>
      <c r="N13851">
        <v>79160</v>
      </c>
      <c r="O13851">
        <v>0.743252787768235</v>
      </c>
      <c r="P13851">
        <v>0.256747212231765</v>
      </c>
    </row>
    <row r="13852" spans="1:16" x14ac:dyDescent="0.25">
      <c r="A13852">
        <v>13</v>
      </c>
      <c r="B13852">
        <v>72027</v>
      </c>
      <c r="C13852" t="s">
        <v>51</v>
      </c>
      <c r="D13852" t="s">
        <v>75</v>
      </c>
      <c r="E13852" t="s">
        <v>51</v>
      </c>
      <c r="F13852" t="s">
        <v>93</v>
      </c>
      <c r="G13852" t="s">
        <v>15</v>
      </c>
      <c r="H13852">
        <v>0.20461427454691999</v>
      </c>
      <c r="I13852">
        <v>61.4</v>
      </c>
      <c r="J13852">
        <v>28.6</v>
      </c>
      <c r="K13852">
        <v>262.22981602320402</v>
      </c>
      <c r="L13852">
        <v>6.6983335673404198E-2</v>
      </c>
      <c r="M13852">
        <v>27.056238310295399</v>
      </c>
      <c r="N13852">
        <v>75035</v>
      </c>
      <c r="O13852">
        <v>0.79538572545307895</v>
      </c>
      <c r="P13852">
        <v>0.20461427454691999</v>
      </c>
    </row>
    <row r="13853" spans="1:16" x14ac:dyDescent="0.25">
      <c r="A13853">
        <v>13</v>
      </c>
      <c r="B13853">
        <v>24067</v>
      </c>
      <c r="C13853" t="s">
        <v>21</v>
      </c>
      <c r="D13853" t="s">
        <v>54</v>
      </c>
      <c r="E13853" t="s">
        <v>21</v>
      </c>
      <c r="F13853" t="s">
        <v>40</v>
      </c>
      <c r="G13853" t="s">
        <v>15</v>
      </c>
      <c r="H13853">
        <v>7.5115203738324393E-2</v>
      </c>
      <c r="I13853">
        <v>81.099999999999994</v>
      </c>
      <c r="J13853">
        <v>55.8</v>
      </c>
      <c r="K13853">
        <v>269.65685409880302</v>
      </c>
      <c r="L13853">
        <v>2.21466878068118E-2</v>
      </c>
      <c r="M13853">
        <v>9.0821037882768891</v>
      </c>
      <c r="N13853">
        <v>27033</v>
      </c>
      <c r="O13853">
        <v>0.92488479626167497</v>
      </c>
      <c r="P13853">
        <v>7.5115203738324504E-2</v>
      </c>
    </row>
    <row r="13854" spans="1:16" x14ac:dyDescent="0.25">
      <c r="A13854">
        <v>13</v>
      </c>
      <c r="B13854">
        <v>47005</v>
      </c>
      <c r="C13854" t="s">
        <v>27</v>
      </c>
      <c r="D13854" t="s">
        <v>92</v>
      </c>
      <c r="E13854" t="s">
        <v>27</v>
      </c>
      <c r="F13854" t="s">
        <v>28</v>
      </c>
      <c r="G13854" t="s">
        <v>15</v>
      </c>
      <c r="H13854">
        <v>0.13905126513903601</v>
      </c>
      <c r="I13854">
        <v>89.9</v>
      </c>
      <c r="J13854">
        <v>48.5</v>
      </c>
      <c r="K13854">
        <v>212.559732311126</v>
      </c>
      <c r="L13854">
        <v>2.57796101607305E-2</v>
      </c>
      <c r="M13854">
        <v>18.151285183595899</v>
      </c>
      <c r="N13854">
        <v>53011</v>
      </c>
      <c r="O13854">
        <v>0.86094873486096302</v>
      </c>
      <c r="P13854">
        <v>0.13905126513903601</v>
      </c>
    </row>
    <row r="13855" spans="1:16" x14ac:dyDescent="0.25">
      <c r="A13855">
        <v>13</v>
      </c>
      <c r="B13855">
        <v>15211</v>
      </c>
      <c r="C13855" t="s">
        <v>24</v>
      </c>
      <c r="D13855" t="s">
        <v>60</v>
      </c>
      <c r="E13855" t="s">
        <v>24</v>
      </c>
      <c r="F13855" t="s">
        <v>53</v>
      </c>
      <c r="G13855" t="s">
        <v>15</v>
      </c>
      <c r="H13855">
        <v>0</v>
      </c>
      <c r="I13855">
        <v>95.7</v>
      </c>
      <c r="J13855">
        <v>42.9</v>
      </c>
      <c r="K13855">
        <v>436.47709153380799</v>
      </c>
      <c r="L13855">
        <v>1.9628328478539799E-2</v>
      </c>
      <c r="M13855">
        <v>29.848452393592801</v>
      </c>
      <c r="N13855">
        <v>18182</v>
      </c>
      <c r="O13855">
        <v>0.999999999999999</v>
      </c>
      <c r="P13855">
        <v>0</v>
      </c>
    </row>
    <row r="13856" spans="1:16" x14ac:dyDescent="0.25">
      <c r="A13856">
        <v>13</v>
      </c>
      <c r="B13856">
        <v>55032</v>
      </c>
      <c r="C13856" t="s">
        <v>47</v>
      </c>
      <c r="D13856" t="s">
        <v>48</v>
      </c>
      <c r="E13856" t="s">
        <v>21</v>
      </c>
      <c r="F13856" t="s">
        <v>40</v>
      </c>
      <c r="G13856" t="s">
        <v>19</v>
      </c>
      <c r="H13856">
        <v>0.247542711514463</v>
      </c>
      <c r="I13856">
        <v>84.4</v>
      </c>
      <c r="J13856">
        <v>56.3</v>
      </c>
      <c r="K13856">
        <v>39.637260456473498</v>
      </c>
      <c r="L13856">
        <v>1.8994990823853801E-2</v>
      </c>
      <c r="M13856">
        <v>4.1484042365190898</v>
      </c>
      <c r="N13856">
        <v>27033</v>
      </c>
      <c r="O13856">
        <v>0.75245728848553595</v>
      </c>
      <c r="P13856">
        <v>0.247542711514463</v>
      </c>
    </row>
    <row r="13857" spans="1:16" x14ac:dyDescent="0.25">
      <c r="A13857">
        <v>13</v>
      </c>
      <c r="B13857">
        <v>100005</v>
      </c>
      <c r="C13857" t="s">
        <v>27</v>
      </c>
      <c r="D13857" t="s">
        <v>118</v>
      </c>
      <c r="E13857" t="s">
        <v>27</v>
      </c>
      <c r="F13857" t="s">
        <v>71</v>
      </c>
      <c r="G13857" t="s">
        <v>15</v>
      </c>
      <c r="H13857">
        <v>8.2542999796608799E-2</v>
      </c>
      <c r="I13857">
        <v>89.9</v>
      </c>
      <c r="J13857">
        <v>48.5</v>
      </c>
      <c r="K13857">
        <v>279.16495917556102</v>
      </c>
      <c r="L13857">
        <v>3.4755304714416603E-2</v>
      </c>
      <c r="M13857">
        <v>23.0737197917598</v>
      </c>
      <c r="N13857">
        <v>48019</v>
      </c>
      <c r="O13857">
        <v>0.91745700020339105</v>
      </c>
      <c r="P13857">
        <v>8.2542999796608799E-2</v>
      </c>
    </row>
    <row r="13858" spans="1:16" x14ac:dyDescent="0.25">
      <c r="A13858">
        <v>13</v>
      </c>
      <c r="B13858">
        <v>16207</v>
      </c>
      <c r="C13858" t="s">
        <v>24</v>
      </c>
      <c r="D13858" t="s">
        <v>66</v>
      </c>
      <c r="E13858" t="s">
        <v>24</v>
      </c>
      <c r="F13858" t="s">
        <v>26</v>
      </c>
      <c r="G13858" t="s">
        <v>15</v>
      </c>
      <c r="H13858">
        <v>0</v>
      </c>
      <c r="I13858">
        <v>95.7</v>
      </c>
      <c r="J13858">
        <v>42.9</v>
      </c>
      <c r="K13858">
        <v>427.70367425567599</v>
      </c>
      <c r="L13858">
        <v>1.9124256541207401E-2</v>
      </c>
      <c r="M13858">
        <v>30.399971143299201</v>
      </c>
      <c r="N13858">
        <v>17123</v>
      </c>
      <c r="O13858">
        <v>1</v>
      </c>
      <c r="P13858">
        <v>0</v>
      </c>
    </row>
    <row r="13859" spans="1:16" x14ac:dyDescent="0.25">
      <c r="A13859">
        <v>13</v>
      </c>
      <c r="B13859">
        <v>27042</v>
      </c>
      <c r="C13859" t="s">
        <v>21</v>
      </c>
      <c r="D13859" t="s">
        <v>40</v>
      </c>
      <c r="E13859" t="s">
        <v>21</v>
      </c>
      <c r="F13859" t="s">
        <v>22</v>
      </c>
      <c r="G13859" t="s">
        <v>15</v>
      </c>
      <c r="H13859">
        <v>6.3819675627432099E-2</v>
      </c>
      <c r="I13859">
        <v>81.099999999999994</v>
      </c>
      <c r="J13859">
        <v>55.8</v>
      </c>
      <c r="K13859">
        <v>279.257530814387</v>
      </c>
      <c r="L13859">
        <v>2.1963949453692101E-2</v>
      </c>
      <c r="M13859">
        <v>10.614767678086601</v>
      </c>
      <c r="N13859">
        <v>28055</v>
      </c>
      <c r="O13859">
        <v>0.93618032437256804</v>
      </c>
      <c r="P13859">
        <v>6.3819675627432002E-2</v>
      </c>
    </row>
    <row r="13860" spans="1:16" x14ac:dyDescent="0.25">
      <c r="A13860">
        <v>13</v>
      </c>
      <c r="B13860">
        <v>102047</v>
      </c>
      <c r="C13860" t="s">
        <v>62</v>
      </c>
      <c r="D13860" t="s">
        <v>63</v>
      </c>
      <c r="E13860" t="s">
        <v>21</v>
      </c>
      <c r="F13860" t="s">
        <v>39</v>
      </c>
      <c r="G13860" t="s">
        <v>19</v>
      </c>
      <c r="H13860">
        <v>0.22076225151707099</v>
      </c>
      <c r="I13860">
        <v>20.8</v>
      </c>
      <c r="J13860">
        <v>27.8</v>
      </c>
      <c r="K13860">
        <v>309.97139364301898</v>
      </c>
      <c r="L13860">
        <v>0.264642703714143</v>
      </c>
      <c r="M13860">
        <v>38.417575470679701</v>
      </c>
      <c r="N13860">
        <v>26086</v>
      </c>
      <c r="O13860">
        <v>0.77923774848292804</v>
      </c>
      <c r="P13860">
        <v>0.22076225151707099</v>
      </c>
    </row>
    <row r="13861" spans="1:16" x14ac:dyDescent="0.25">
      <c r="A13861">
        <v>13</v>
      </c>
      <c r="B13861">
        <v>56021</v>
      </c>
      <c r="C13861" t="s">
        <v>13</v>
      </c>
      <c r="D13861" t="s">
        <v>20</v>
      </c>
      <c r="E13861" t="s">
        <v>13</v>
      </c>
      <c r="F13861" t="s">
        <v>14</v>
      </c>
      <c r="G13861" t="s">
        <v>15</v>
      </c>
      <c r="H13861">
        <v>0.27315949836726799</v>
      </c>
      <c r="I13861">
        <v>63.9</v>
      </c>
      <c r="J13861">
        <v>45.2</v>
      </c>
      <c r="K13861">
        <v>64.061948455779302</v>
      </c>
      <c r="L13861">
        <v>7.9890006069013395E-3</v>
      </c>
      <c r="M13861">
        <v>7.0165526519435097</v>
      </c>
      <c r="N13861">
        <v>58091</v>
      </c>
      <c r="O13861">
        <v>0.72684050163273095</v>
      </c>
      <c r="P13861">
        <v>0.27315949836726799</v>
      </c>
    </row>
    <row r="13862" spans="1:16" x14ac:dyDescent="0.25">
      <c r="A13862">
        <v>13</v>
      </c>
      <c r="B13862">
        <v>58102</v>
      </c>
      <c r="C13862" t="s">
        <v>13</v>
      </c>
      <c r="D13862" t="s">
        <v>14</v>
      </c>
      <c r="E13862" t="s">
        <v>13</v>
      </c>
      <c r="F13862" t="s">
        <v>14</v>
      </c>
      <c r="G13862" t="s">
        <v>15</v>
      </c>
      <c r="H13862">
        <v>0.16198761027665201</v>
      </c>
      <c r="I13862">
        <v>63.9</v>
      </c>
      <c r="J13862">
        <v>45.2</v>
      </c>
      <c r="K13862">
        <v>178.24333944302001</v>
      </c>
      <c r="L13862">
        <v>2.3927977171239699E-2</v>
      </c>
      <c r="M13862">
        <v>20.4313777849673</v>
      </c>
      <c r="N13862">
        <v>58091</v>
      </c>
      <c r="O13862">
        <v>0.83801238972334702</v>
      </c>
      <c r="P13862">
        <v>0.16198761027665201</v>
      </c>
    </row>
    <row r="13863" spans="1:16" x14ac:dyDescent="0.25">
      <c r="A13863">
        <v>13</v>
      </c>
      <c r="B13863">
        <v>73008</v>
      </c>
      <c r="C13863" t="s">
        <v>51</v>
      </c>
      <c r="D13863" t="s">
        <v>102</v>
      </c>
      <c r="E13863" t="s">
        <v>51</v>
      </c>
      <c r="F13863" t="s">
        <v>93</v>
      </c>
      <c r="G13863" t="s">
        <v>15</v>
      </c>
      <c r="H13863">
        <v>0.18824870957111001</v>
      </c>
      <c r="I13863">
        <v>61.4</v>
      </c>
      <c r="J13863">
        <v>28.6</v>
      </c>
      <c r="K13863">
        <v>242.568484977042</v>
      </c>
      <c r="L13863">
        <v>6.6497657362288298E-2</v>
      </c>
      <c r="M13863">
        <v>37.255119279228502</v>
      </c>
      <c r="N13863">
        <v>75022</v>
      </c>
      <c r="O13863">
        <v>0.81175129042888905</v>
      </c>
      <c r="P13863">
        <v>0.18824870957111001</v>
      </c>
    </row>
    <row r="13864" spans="1:16" x14ac:dyDescent="0.25">
      <c r="A13864">
        <v>13</v>
      </c>
      <c r="B13864">
        <v>18182</v>
      </c>
      <c r="C13864" t="s">
        <v>24</v>
      </c>
      <c r="D13864" t="s">
        <v>53</v>
      </c>
      <c r="E13864" t="s">
        <v>24</v>
      </c>
      <c r="F13864" t="s">
        <v>66</v>
      </c>
      <c r="G13864" t="s">
        <v>15</v>
      </c>
      <c r="H13864">
        <v>0.117014483813923</v>
      </c>
      <c r="I13864">
        <v>95.7</v>
      </c>
      <c r="J13864">
        <v>42.9</v>
      </c>
      <c r="K13864">
        <v>284.31325173030802</v>
      </c>
      <c r="L13864">
        <v>1.3133530717414301E-2</v>
      </c>
      <c r="M13864">
        <v>18.979313186320201</v>
      </c>
      <c r="N13864">
        <v>16198</v>
      </c>
      <c r="O13864">
        <v>0.88298551618607601</v>
      </c>
      <c r="P13864">
        <v>0.117014483813923</v>
      </c>
    </row>
    <row r="13865" spans="1:16" x14ac:dyDescent="0.25">
      <c r="A13865">
        <v>13</v>
      </c>
      <c r="B13865">
        <v>47014</v>
      </c>
      <c r="C13865" t="s">
        <v>27</v>
      </c>
      <c r="D13865" t="s">
        <v>92</v>
      </c>
      <c r="E13865" t="s">
        <v>27</v>
      </c>
      <c r="F13865" t="s">
        <v>82</v>
      </c>
      <c r="G13865" t="s">
        <v>15</v>
      </c>
      <c r="H13865">
        <v>0.116707125144246</v>
      </c>
      <c r="I13865">
        <v>89.9</v>
      </c>
      <c r="J13865">
        <v>48.5</v>
      </c>
      <c r="K13865">
        <v>237.960296381256</v>
      </c>
      <c r="L13865">
        <v>2.9264217640077299E-2</v>
      </c>
      <c r="M13865">
        <v>20.3101648494996</v>
      </c>
      <c r="N13865">
        <v>49007</v>
      </c>
      <c r="O13865">
        <v>0.88329287485575203</v>
      </c>
      <c r="P13865">
        <v>0.116707125144246</v>
      </c>
    </row>
    <row r="13866" spans="1:16" x14ac:dyDescent="0.25">
      <c r="A13866">
        <v>13</v>
      </c>
      <c r="B13866">
        <v>66036</v>
      </c>
      <c r="C13866" t="s">
        <v>36</v>
      </c>
      <c r="D13866" t="s">
        <v>38</v>
      </c>
      <c r="E13866" t="s">
        <v>36</v>
      </c>
      <c r="F13866" t="s">
        <v>38</v>
      </c>
      <c r="G13866" t="s">
        <v>15</v>
      </c>
      <c r="H13866">
        <v>0.29252549106672399</v>
      </c>
      <c r="I13866">
        <v>42.4</v>
      </c>
      <c r="J13866">
        <v>43.1</v>
      </c>
      <c r="K13866">
        <v>53.3270607564409</v>
      </c>
      <c r="L13866">
        <v>2.0039654327084901E-2</v>
      </c>
      <c r="M13866">
        <v>5.5747232286610702</v>
      </c>
      <c r="N13866">
        <v>66006</v>
      </c>
      <c r="O13866">
        <v>0.70747450893327501</v>
      </c>
      <c r="P13866">
        <v>0.29252549106672399</v>
      </c>
    </row>
    <row r="13867" spans="1:16" x14ac:dyDescent="0.25">
      <c r="A13867">
        <v>13</v>
      </c>
      <c r="B13867">
        <v>28060</v>
      </c>
      <c r="C13867" t="s">
        <v>21</v>
      </c>
      <c r="D13867" t="s">
        <v>22</v>
      </c>
      <c r="E13867" t="s">
        <v>21</v>
      </c>
      <c r="F13867" t="s">
        <v>40</v>
      </c>
      <c r="G13867" t="s">
        <v>15</v>
      </c>
      <c r="H13867">
        <v>4.8730912431755799E-2</v>
      </c>
      <c r="I13867">
        <v>81.099999999999994</v>
      </c>
      <c r="J13867">
        <v>55.8</v>
      </c>
      <c r="K13867">
        <v>301.193758051918</v>
      </c>
      <c r="L13867">
        <v>2.4226984638633001E-2</v>
      </c>
      <c r="M13867">
        <v>10.915053621445001</v>
      </c>
      <c r="N13867">
        <v>27012</v>
      </c>
      <c r="O13867">
        <v>0.95126908756824402</v>
      </c>
      <c r="P13867">
        <v>4.8730912431755799E-2</v>
      </c>
    </row>
    <row r="13868" spans="1:16" x14ac:dyDescent="0.25">
      <c r="A13868">
        <v>13</v>
      </c>
      <c r="B13868">
        <v>44023</v>
      </c>
      <c r="C13868" t="s">
        <v>16</v>
      </c>
      <c r="D13868" t="s">
        <v>86</v>
      </c>
      <c r="E13868" t="s">
        <v>16</v>
      </c>
      <c r="F13868" t="s">
        <v>17</v>
      </c>
      <c r="G13868" t="s">
        <v>15</v>
      </c>
      <c r="H13868">
        <v>0.25530429797725701</v>
      </c>
      <c r="I13868">
        <v>61.9</v>
      </c>
      <c r="J13868">
        <v>44.8</v>
      </c>
      <c r="K13868">
        <v>111.855383677383</v>
      </c>
      <c r="L13868">
        <v>4.52481954800944E-2</v>
      </c>
      <c r="M13868">
        <v>8.5428179937263593</v>
      </c>
      <c r="N13868">
        <v>43013</v>
      </c>
      <c r="O13868">
        <v>0.74469570202274205</v>
      </c>
      <c r="P13868">
        <v>0.25530429797725701</v>
      </c>
    </row>
    <row r="13869" spans="1:16" x14ac:dyDescent="0.25">
      <c r="A13869">
        <v>13</v>
      </c>
      <c r="B13869">
        <v>36040</v>
      </c>
      <c r="C13869" t="s">
        <v>33</v>
      </c>
      <c r="D13869" t="s">
        <v>41</v>
      </c>
      <c r="E13869" t="s">
        <v>33</v>
      </c>
      <c r="F13869" t="s">
        <v>35</v>
      </c>
      <c r="G13869" t="s">
        <v>15</v>
      </c>
      <c r="H13869">
        <v>0.16238021032618499</v>
      </c>
      <c r="I13869">
        <v>81.5</v>
      </c>
      <c r="J13869">
        <v>51.5</v>
      </c>
      <c r="K13869">
        <v>146.698502511366</v>
      </c>
      <c r="L13869">
        <v>1.27201432037434E-2</v>
      </c>
      <c r="M13869">
        <v>15.997053869499</v>
      </c>
      <c r="N13869">
        <v>40012</v>
      </c>
      <c r="O13869">
        <v>0.83761978967381401</v>
      </c>
      <c r="P13869">
        <v>0.16238021032618499</v>
      </c>
    </row>
    <row r="13870" spans="1:16" x14ac:dyDescent="0.25">
      <c r="A13870">
        <v>13</v>
      </c>
      <c r="B13870">
        <v>63049</v>
      </c>
      <c r="C13870" t="s">
        <v>44</v>
      </c>
      <c r="D13870" t="s">
        <v>78</v>
      </c>
      <c r="E13870" t="s">
        <v>44</v>
      </c>
      <c r="F13870" t="s">
        <v>96</v>
      </c>
      <c r="G13870" t="s">
        <v>15</v>
      </c>
      <c r="H13870">
        <v>0.163343450886587</v>
      </c>
      <c r="I13870">
        <v>39.6</v>
      </c>
      <c r="J13870">
        <v>25.5</v>
      </c>
      <c r="K13870">
        <v>263.95539791067</v>
      </c>
      <c r="L13870">
        <v>4.0949119612978598E-2</v>
      </c>
      <c r="M13870">
        <v>38.845156551098</v>
      </c>
      <c r="N13870">
        <v>65097</v>
      </c>
      <c r="O13870">
        <v>0.83665654911341203</v>
      </c>
      <c r="P13870">
        <v>0.163343450886587</v>
      </c>
    </row>
    <row r="13871" spans="1:16" x14ac:dyDescent="0.25">
      <c r="A13871">
        <v>13</v>
      </c>
      <c r="B13871">
        <v>39010</v>
      </c>
      <c r="C13871" t="s">
        <v>33</v>
      </c>
      <c r="D13871" t="s">
        <v>35</v>
      </c>
      <c r="E13871" t="s">
        <v>33</v>
      </c>
      <c r="F13871" t="s">
        <v>42</v>
      </c>
      <c r="G13871" t="s">
        <v>15</v>
      </c>
      <c r="H13871">
        <v>6.9411263926806702E-2</v>
      </c>
      <c r="I13871">
        <v>81.5</v>
      </c>
      <c r="J13871">
        <v>51.5</v>
      </c>
      <c r="K13871">
        <v>242.21147869754901</v>
      </c>
      <c r="L13871">
        <v>2.0052915039971201E-2</v>
      </c>
      <c r="M13871">
        <v>26.183925469869799</v>
      </c>
      <c r="N13871">
        <v>38008</v>
      </c>
      <c r="O13871">
        <v>0.93058873607319303</v>
      </c>
      <c r="P13871">
        <v>6.9411263926806799E-2</v>
      </c>
    </row>
    <row r="13872" spans="1:16" x14ac:dyDescent="0.25">
      <c r="A13872">
        <v>13</v>
      </c>
      <c r="B13872">
        <v>10025</v>
      </c>
      <c r="C13872" t="s">
        <v>90</v>
      </c>
      <c r="D13872" t="s">
        <v>91</v>
      </c>
      <c r="E13872" t="s">
        <v>90</v>
      </c>
      <c r="F13872" t="s">
        <v>94</v>
      </c>
      <c r="G13872" t="s">
        <v>15</v>
      </c>
      <c r="H13872">
        <v>0.301973168835802</v>
      </c>
      <c r="I13872">
        <v>96.8</v>
      </c>
      <c r="J13872">
        <v>39.799999999999997</v>
      </c>
      <c r="K13872">
        <v>105.384785188089</v>
      </c>
      <c r="L13872">
        <v>5.4113877318887497E-2</v>
      </c>
      <c r="M13872">
        <v>12.164623585346</v>
      </c>
      <c r="N13872">
        <v>11015</v>
      </c>
      <c r="O13872">
        <v>0.69802683116419695</v>
      </c>
      <c r="P13872">
        <v>0.301973168835802</v>
      </c>
    </row>
    <row r="13873" spans="1:16" x14ac:dyDescent="0.25">
      <c r="A13873">
        <v>13</v>
      </c>
      <c r="B13873">
        <v>26086</v>
      </c>
      <c r="C13873" t="s">
        <v>21</v>
      </c>
      <c r="D13873" t="s">
        <v>39</v>
      </c>
      <c r="E13873" t="s">
        <v>21</v>
      </c>
      <c r="F13873" t="s">
        <v>22</v>
      </c>
      <c r="G13873" t="s">
        <v>15</v>
      </c>
      <c r="H13873">
        <v>5.9639155284814699E-2</v>
      </c>
      <c r="I13873">
        <v>81.099999999999994</v>
      </c>
      <c r="J13873">
        <v>55.8</v>
      </c>
      <c r="K13873">
        <v>285.97919586700499</v>
      </c>
      <c r="L13873">
        <v>2.2656920011461901E-2</v>
      </c>
      <c r="M13873">
        <v>10.555475586246899</v>
      </c>
      <c r="N13873">
        <v>28001</v>
      </c>
      <c r="O13873">
        <v>0.940360844715185</v>
      </c>
      <c r="P13873">
        <v>5.9639155284814699E-2</v>
      </c>
    </row>
    <row r="13874" spans="1:16" x14ac:dyDescent="0.25">
      <c r="A13874">
        <v>13</v>
      </c>
      <c r="B13874">
        <v>45001</v>
      </c>
      <c r="C13874" t="s">
        <v>27</v>
      </c>
      <c r="D13874" t="s">
        <v>95</v>
      </c>
      <c r="E13874" t="s">
        <v>27</v>
      </c>
      <c r="F13874" t="s">
        <v>28</v>
      </c>
      <c r="G13874" t="s">
        <v>15</v>
      </c>
      <c r="H13874">
        <v>0.19662893000756199</v>
      </c>
      <c r="I13874">
        <v>89.9</v>
      </c>
      <c r="J13874">
        <v>48.5</v>
      </c>
      <c r="K13874">
        <v>145.49630401227299</v>
      </c>
      <c r="L13874">
        <v>1.7613731918359601E-2</v>
      </c>
      <c r="M13874">
        <v>13.111581035412099</v>
      </c>
      <c r="N13874">
        <v>53011</v>
      </c>
      <c r="O13874">
        <v>0.80337106999243701</v>
      </c>
      <c r="P13874">
        <v>0.19662893000756199</v>
      </c>
    </row>
    <row r="13875" spans="1:16" x14ac:dyDescent="0.25">
      <c r="A13875">
        <v>13</v>
      </c>
      <c r="B13875">
        <v>64073</v>
      </c>
      <c r="C13875" t="s">
        <v>44</v>
      </c>
      <c r="D13875" t="s">
        <v>55</v>
      </c>
      <c r="E13875" t="s">
        <v>44</v>
      </c>
      <c r="F13875" t="s">
        <v>78</v>
      </c>
      <c r="G13875" t="s">
        <v>15</v>
      </c>
      <c r="H13875">
        <v>0.22191397491027301</v>
      </c>
      <c r="I13875">
        <v>39.6</v>
      </c>
      <c r="J13875">
        <v>25.5</v>
      </c>
      <c r="K13875">
        <v>214.33065750938999</v>
      </c>
      <c r="L13875">
        <v>3.4448708859563998E-2</v>
      </c>
      <c r="M13875">
        <v>29.5872107885397</v>
      </c>
      <c r="N13875">
        <v>63057</v>
      </c>
      <c r="O13875">
        <v>0.77808602508972602</v>
      </c>
      <c r="P13875">
        <v>0.22191397491027301</v>
      </c>
    </row>
    <row r="13876" spans="1:16" x14ac:dyDescent="0.25">
      <c r="A13876">
        <v>13</v>
      </c>
      <c r="B13876">
        <v>15081</v>
      </c>
      <c r="C13876" t="s">
        <v>24</v>
      </c>
      <c r="D13876" t="s">
        <v>60</v>
      </c>
      <c r="E13876" t="s">
        <v>24</v>
      </c>
      <c r="F13876" t="s">
        <v>66</v>
      </c>
      <c r="G13876" t="s">
        <v>15</v>
      </c>
      <c r="H13876">
        <v>0</v>
      </c>
      <c r="I13876">
        <v>95.7</v>
      </c>
      <c r="J13876">
        <v>42.9</v>
      </c>
      <c r="K13876">
        <v>455.33211801876701</v>
      </c>
      <c r="L13876">
        <v>2.0399549374699E-2</v>
      </c>
      <c r="M13876">
        <v>31.4487507776706</v>
      </c>
      <c r="N13876">
        <v>16219</v>
      </c>
      <c r="O13876">
        <v>0.999999999999999</v>
      </c>
      <c r="P13876">
        <v>0</v>
      </c>
    </row>
    <row r="13877" spans="1:16" x14ac:dyDescent="0.25">
      <c r="A13877">
        <v>13</v>
      </c>
      <c r="B13877">
        <v>32006</v>
      </c>
      <c r="C13877" t="s">
        <v>58</v>
      </c>
      <c r="D13877" t="s">
        <v>105</v>
      </c>
      <c r="E13877" t="s">
        <v>27</v>
      </c>
      <c r="F13877" t="s">
        <v>85</v>
      </c>
      <c r="G13877" t="s">
        <v>19</v>
      </c>
      <c r="H13877">
        <v>0.180785886784849</v>
      </c>
      <c r="I13877">
        <v>120.8</v>
      </c>
      <c r="J13877">
        <v>49</v>
      </c>
      <c r="K13877">
        <v>167.78136604597</v>
      </c>
      <c r="L13877">
        <v>4.45519707373472E-2</v>
      </c>
      <c r="M13877">
        <v>22.223088441392299</v>
      </c>
      <c r="N13877">
        <v>50026</v>
      </c>
      <c r="O13877">
        <v>0.81921411321515003</v>
      </c>
      <c r="P13877">
        <v>0.180785886784849</v>
      </c>
    </row>
    <row r="13878" spans="1:16" x14ac:dyDescent="0.25">
      <c r="A13878">
        <v>13</v>
      </c>
      <c r="B13878">
        <v>1272</v>
      </c>
      <c r="C13878" t="s">
        <v>31</v>
      </c>
      <c r="D13878" t="s">
        <v>43</v>
      </c>
      <c r="E13878" t="s">
        <v>31</v>
      </c>
      <c r="F13878" t="s">
        <v>77</v>
      </c>
      <c r="G13878" t="s">
        <v>15</v>
      </c>
      <c r="H13878">
        <v>8.8804914437471294E-2</v>
      </c>
      <c r="I13878">
        <v>106.2</v>
      </c>
      <c r="J13878">
        <v>46.2</v>
      </c>
      <c r="K13878">
        <v>270.081710358012</v>
      </c>
      <c r="L13878">
        <v>3.1029265954563501E-2</v>
      </c>
      <c r="M13878">
        <v>30.0986512266667</v>
      </c>
      <c r="N13878">
        <v>3106</v>
      </c>
      <c r="O13878">
        <v>0.91119508556252804</v>
      </c>
      <c r="P13878">
        <v>8.8804914437471294E-2</v>
      </c>
    </row>
    <row r="13879" spans="1:16" x14ac:dyDescent="0.25">
      <c r="A13879">
        <v>13</v>
      </c>
      <c r="B13879">
        <v>73027</v>
      </c>
      <c r="C13879" t="s">
        <v>51</v>
      </c>
      <c r="D13879" t="s">
        <v>102</v>
      </c>
      <c r="E13879" t="s">
        <v>51</v>
      </c>
      <c r="F13879" t="s">
        <v>52</v>
      </c>
      <c r="G13879" t="s">
        <v>15</v>
      </c>
      <c r="H13879">
        <v>0.208144921890629</v>
      </c>
      <c r="I13879">
        <v>61.4</v>
      </c>
      <c r="J13879">
        <v>28.6</v>
      </c>
      <c r="K13879">
        <v>231.16457812469201</v>
      </c>
      <c r="L13879">
        <v>7.0929444964268201E-2</v>
      </c>
      <c r="M13879">
        <v>33.943003032024301</v>
      </c>
      <c r="N13879">
        <v>71051</v>
      </c>
      <c r="O13879">
        <v>0.79185507810936995</v>
      </c>
      <c r="P13879">
        <v>0.208144921890629</v>
      </c>
    </row>
    <row r="13880" spans="1:16" x14ac:dyDescent="0.25">
      <c r="A13880">
        <v>13</v>
      </c>
      <c r="B13880">
        <v>28060</v>
      </c>
      <c r="C13880" t="s">
        <v>21</v>
      </c>
      <c r="D13880" t="s">
        <v>22</v>
      </c>
      <c r="E13880" t="s">
        <v>21</v>
      </c>
      <c r="F13880" t="s">
        <v>40</v>
      </c>
      <c r="G13880" t="s">
        <v>15</v>
      </c>
      <c r="H13880">
        <v>4.8730912431755799E-2</v>
      </c>
      <c r="I13880">
        <v>81.099999999999994</v>
      </c>
      <c r="J13880">
        <v>55.8</v>
      </c>
      <c r="K13880">
        <v>301.193758051918</v>
      </c>
      <c r="L13880">
        <v>2.4226984638633001E-2</v>
      </c>
      <c r="M13880">
        <v>10.915053621445001</v>
      </c>
      <c r="N13880">
        <v>27042</v>
      </c>
      <c r="O13880">
        <v>0.95126908756824402</v>
      </c>
      <c r="P13880">
        <v>4.8730912431755799E-2</v>
      </c>
    </row>
    <row r="13881" spans="1:16" x14ac:dyDescent="0.25">
      <c r="A13881">
        <v>13</v>
      </c>
      <c r="B13881">
        <v>8054</v>
      </c>
      <c r="C13881" t="s">
        <v>90</v>
      </c>
      <c r="D13881" t="s">
        <v>98</v>
      </c>
      <c r="E13881" t="s">
        <v>90</v>
      </c>
      <c r="F13881" t="s">
        <v>106</v>
      </c>
      <c r="G13881" t="s">
        <v>15</v>
      </c>
      <c r="H13881">
        <v>0.29532022513286998</v>
      </c>
      <c r="I13881">
        <v>96.8</v>
      </c>
      <c r="J13881">
        <v>39.799999999999997</v>
      </c>
      <c r="K13881">
        <v>103.226297232745</v>
      </c>
      <c r="L13881">
        <v>3.5398503394623602E-2</v>
      </c>
      <c r="M13881">
        <v>11.752425188073101</v>
      </c>
      <c r="N13881">
        <v>9049</v>
      </c>
      <c r="O13881">
        <v>0.70467977486712896</v>
      </c>
      <c r="P13881">
        <v>0.29532022513287098</v>
      </c>
    </row>
    <row r="13882" spans="1:16" x14ac:dyDescent="0.25">
      <c r="A13882">
        <v>13</v>
      </c>
      <c r="B13882">
        <v>109037</v>
      </c>
      <c r="C13882" t="s">
        <v>16</v>
      </c>
      <c r="D13882" t="s">
        <v>117</v>
      </c>
      <c r="E13882" t="s">
        <v>16</v>
      </c>
      <c r="F13882" t="s">
        <v>83</v>
      </c>
      <c r="G13882" t="s">
        <v>15</v>
      </c>
      <c r="H13882">
        <v>0.24153962574896001</v>
      </c>
      <c r="I13882">
        <v>61.9</v>
      </c>
      <c r="J13882">
        <v>44.8</v>
      </c>
      <c r="K13882">
        <v>116.15486475466599</v>
      </c>
      <c r="L13882">
        <v>4.5376902933890698E-2</v>
      </c>
      <c r="M13882">
        <v>12.237486422967701</v>
      </c>
      <c r="N13882">
        <v>41044</v>
      </c>
      <c r="O13882">
        <v>0.75846037425103896</v>
      </c>
      <c r="P13882">
        <v>0.24153962574896001</v>
      </c>
    </row>
    <row r="13883" spans="1:16" x14ac:dyDescent="0.25">
      <c r="A13883">
        <v>13</v>
      </c>
      <c r="B13883">
        <v>73029</v>
      </c>
      <c r="C13883" t="s">
        <v>51</v>
      </c>
      <c r="D13883" t="s">
        <v>102</v>
      </c>
      <c r="E13883" t="s">
        <v>51</v>
      </c>
      <c r="F13883" t="s">
        <v>93</v>
      </c>
      <c r="G13883" t="s">
        <v>15</v>
      </c>
      <c r="H13883">
        <v>0.20575478462309099</v>
      </c>
      <c r="I13883">
        <v>61.4</v>
      </c>
      <c r="J13883">
        <v>28.6</v>
      </c>
      <c r="K13883">
        <v>235.863109166008</v>
      </c>
      <c r="L13883">
        <v>7.0077248750102197E-2</v>
      </c>
      <c r="M13883">
        <v>33.491440326716102</v>
      </c>
      <c r="N13883">
        <v>75016</v>
      </c>
      <c r="O13883">
        <v>0.79424521537690795</v>
      </c>
      <c r="P13883">
        <v>0.20575478462309099</v>
      </c>
    </row>
    <row r="13884" spans="1:16" x14ac:dyDescent="0.25">
      <c r="A13884">
        <v>13</v>
      </c>
      <c r="B13884">
        <v>10025</v>
      </c>
      <c r="C13884" t="s">
        <v>90</v>
      </c>
      <c r="D13884" t="s">
        <v>91</v>
      </c>
      <c r="E13884" t="s">
        <v>29</v>
      </c>
      <c r="F13884" t="s">
        <v>30</v>
      </c>
      <c r="G13884" t="s">
        <v>19</v>
      </c>
      <c r="H13884">
        <v>0.301973168835802</v>
      </c>
      <c r="I13884">
        <v>96.8</v>
      </c>
      <c r="J13884">
        <v>39.799999999999997</v>
      </c>
      <c r="K13884">
        <v>105.384785188089</v>
      </c>
      <c r="L13884">
        <v>5.4113877318887497E-2</v>
      </c>
      <c r="M13884">
        <v>12.164623585346</v>
      </c>
      <c r="N13884">
        <v>76039</v>
      </c>
      <c r="O13884">
        <v>0.69802683116419695</v>
      </c>
      <c r="P13884">
        <v>0.301973168835802</v>
      </c>
    </row>
    <row r="13885" spans="1:16" x14ac:dyDescent="0.25">
      <c r="A13885">
        <v>13</v>
      </c>
      <c r="B13885">
        <v>60090</v>
      </c>
      <c r="C13885" t="s">
        <v>13</v>
      </c>
      <c r="D13885" t="s">
        <v>23</v>
      </c>
      <c r="E13885" t="s">
        <v>33</v>
      </c>
      <c r="F13885" t="s">
        <v>50</v>
      </c>
      <c r="G13885" t="s">
        <v>19</v>
      </c>
      <c r="H13885">
        <v>0.22219721201960599</v>
      </c>
      <c r="I13885">
        <v>63.9</v>
      </c>
      <c r="J13885">
        <v>45.2</v>
      </c>
      <c r="K13885">
        <v>100.91909236018</v>
      </c>
      <c r="L13885">
        <v>1.41177954928603E-2</v>
      </c>
      <c r="M13885">
        <v>16.662114977432299</v>
      </c>
      <c r="N13885">
        <v>34027</v>
      </c>
      <c r="O13885">
        <v>0.77780278798039304</v>
      </c>
      <c r="P13885">
        <v>0.22219721201960599</v>
      </c>
    </row>
    <row r="13886" spans="1:16" x14ac:dyDescent="0.25">
      <c r="A13886">
        <v>13</v>
      </c>
      <c r="B13886">
        <v>100005</v>
      </c>
      <c r="C13886" t="s">
        <v>27</v>
      </c>
      <c r="D13886" t="s">
        <v>118</v>
      </c>
      <c r="E13886" t="s">
        <v>27</v>
      </c>
      <c r="F13886" t="s">
        <v>85</v>
      </c>
      <c r="G13886" t="s">
        <v>15</v>
      </c>
      <c r="H13886">
        <v>8.2542999796608799E-2</v>
      </c>
      <c r="I13886">
        <v>89.9</v>
      </c>
      <c r="J13886">
        <v>48.5</v>
      </c>
      <c r="K13886">
        <v>279.16495917556102</v>
      </c>
      <c r="L13886">
        <v>3.4755304714416603E-2</v>
      </c>
      <c r="M13886">
        <v>23.0737197917598</v>
      </c>
      <c r="N13886">
        <v>50029</v>
      </c>
      <c r="O13886">
        <v>0.91745700020339105</v>
      </c>
      <c r="P13886">
        <v>8.2542999796608799E-2</v>
      </c>
    </row>
    <row r="13887" spans="1:16" x14ac:dyDescent="0.25">
      <c r="A13887">
        <v>13</v>
      </c>
      <c r="B13887">
        <v>65052</v>
      </c>
      <c r="C13887" t="s">
        <v>44</v>
      </c>
      <c r="D13887" t="s">
        <v>96</v>
      </c>
      <c r="E13887" t="s">
        <v>44</v>
      </c>
      <c r="F13887" t="s">
        <v>55</v>
      </c>
      <c r="G13887" t="s">
        <v>15</v>
      </c>
      <c r="H13887">
        <v>0.16458875699581799</v>
      </c>
      <c r="I13887">
        <v>39.6</v>
      </c>
      <c r="J13887">
        <v>25.5</v>
      </c>
      <c r="K13887">
        <v>262.339448032929</v>
      </c>
      <c r="L13887">
        <v>4.2197021306047702E-2</v>
      </c>
      <c r="M13887">
        <v>39.019154863113798</v>
      </c>
      <c r="N13887">
        <v>64005</v>
      </c>
      <c r="O13887">
        <v>0.83541124300418101</v>
      </c>
      <c r="P13887">
        <v>0.16458875699581799</v>
      </c>
    </row>
    <row r="13888" spans="1:16" x14ac:dyDescent="0.25">
      <c r="A13888">
        <v>13</v>
      </c>
      <c r="B13888">
        <v>61089</v>
      </c>
      <c r="C13888" t="s">
        <v>44</v>
      </c>
      <c r="D13888" t="s">
        <v>45</v>
      </c>
      <c r="E13888" t="s">
        <v>44</v>
      </c>
      <c r="F13888" t="s">
        <v>55</v>
      </c>
      <c r="G13888" t="s">
        <v>15</v>
      </c>
      <c r="H13888">
        <v>0.239571191868195</v>
      </c>
      <c r="I13888">
        <v>39.6</v>
      </c>
      <c r="J13888">
        <v>25.5</v>
      </c>
      <c r="K13888">
        <v>192.44535811685</v>
      </c>
      <c r="L13888">
        <v>2.97854554367116E-2</v>
      </c>
      <c r="M13888">
        <v>27.987632953777599</v>
      </c>
      <c r="N13888">
        <v>64008</v>
      </c>
      <c r="O13888">
        <v>0.76042880813180302</v>
      </c>
      <c r="P13888">
        <v>0.239571191868195</v>
      </c>
    </row>
    <row r="13889" spans="1:16" x14ac:dyDescent="0.25">
      <c r="A13889">
        <v>13</v>
      </c>
      <c r="B13889">
        <v>6115</v>
      </c>
      <c r="C13889" t="s">
        <v>31</v>
      </c>
      <c r="D13889" t="s">
        <v>32</v>
      </c>
      <c r="E13889" t="s">
        <v>31</v>
      </c>
      <c r="F13889" t="s">
        <v>43</v>
      </c>
      <c r="G13889" t="s">
        <v>15</v>
      </c>
      <c r="H13889">
        <v>0.173227357377191</v>
      </c>
      <c r="I13889">
        <v>106.2</v>
      </c>
      <c r="J13889">
        <v>46.2</v>
      </c>
      <c r="K13889">
        <v>184.09007971724901</v>
      </c>
      <c r="L13889">
        <v>2.13277051680997E-2</v>
      </c>
      <c r="M13889">
        <v>20.151213738575901</v>
      </c>
      <c r="N13889">
        <v>1125</v>
      </c>
      <c r="O13889">
        <v>0.82677264262280803</v>
      </c>
      <c r="P13889">
        <v>0.173227357377191</v>
      </c>
    </row>
    <row r="13890" spans="1:16" x14ac:dyDescent="0.25">
      <c r="A13890">
        <v>13</v>
      </c>
      <c r="B13890">
        <v>100003</v>
      </c>
      <c r="C13890" t="s">
        <v>27</v>
      </c>
      <c r="D13890" t="s">
        <v>118</v>
      </c>
      <c r="E13890" t="s">
        <v>27</v>
      </c>
      <c r="F13890" t="s">
        <v>92</v>
      </c>
      <c r="G13890" t="s">
        <v>15</v>
      </c>
      <c r="H13890">
        <v>0.13258630620735401</v>
      </c>
      <c r="I13890">
        <v>89.9</v>
      </c>
      <c r="J13890">
        <v>48.5</v>
      </c>
      <c r="K13890">
        <v>221.33567897527999</v>
      </c>
      <c r="L13890">
        <v>2.7706972593086299E-2</v>
      </c>
      <c r="M13890">
        <v>18.592378698748298</v>
      </c>
      <c r="N13890">
        <v>47011</v>
      </c>
      <c r="O13890">
        <v>0.86741369379264499</v>
      </c>
      <c r="P13890">
        <v>0.13258630620735401</v>
      </c>
    </row>
    <row r="13891" spans="1:16" x14ac:dyDescent="0.25">
      <c r="A13891">
        <v>13</v>
      </c>
      <c r="B13891">
        <v>97045</v>
      </c>
      <c r="C13891" t="s">
        <v>24</v>
      </c>
      <c r="D13891" t="s">
        <v>104</v>
      </c>
      <c r="E13891" t="s">
        <v>24</v>
      </c>
      <c r="F13891" t="s">
        <v>25</v>
      </c>
      <c r="G13891" t="s">
        <v>15</v>
      </c>
      <c r="H13891">
        <v>4.4932551542773598E-2</v>
      </c>
      <c r="I13891">
        <v>95.7</v>
      </c>
      <c r="J13891">
        <v>42.9</v>
      </c>
      <c r="K13891">
        <v>360.67743181908401</v>
      </c>
      <c r="L13891">
        <v>1.5586715903337701E-2</v>
      </c>
      <c r="M13891">
        <v>25.773559237621399</v>
      </c>
      <c r="N13891">
        <v>12127</v>
      </c>
      <c r="O13891">
        <v>0.95506744845722602</v>
      </c>
      <c r="P13891">
        <v>4.4932551542773598E-2</v>
      </c>
    </row>
    <row r="13892" spans="1:16" x14ac:dyDescent="0.25">
      <c r="A13892">
        <v>13</v>
      </c>
      <c r="B13892">
        <v>26092</v>
      </c>
      <c r="C13892" t="s">
        <v>21</v>
      </c>
      <c r="D13892" t="s">
        <v>39</v>
      </c>
      <c r="E13892" t="s">
        <v>21</v>
      </c>
      <c r="F13892" t="s">
        <v>39</v>
      </c>
      <c r="G13892" t="s">
        <v>15</v>
      </c>
      <c r="H13892">
        <v>9.7087233634603406E-2</v>
      </c>
      <c r="I13892">
        <v>81.099999999999994</v>
      </c>
      <c r="J13892">
        <v>55.8</v>
      </c>
      <c r="K13892">
        <v>226.75118689761101</v>
      </c>
      <c r="L13892">
        <v>1.8035697023661701E-2</v>
      </c>
      <c r="M13892">
        <v>11.123004530793001</v>
      </c>
      <c r="N13892">
        <v>26021</v>
      </c>
      <c r="O13892">
        <v>0.90291276636539597</v>
      </c>
      <c r="P13892">
        <v>9.7087233634603406E-2</v>
      </c>
    </row>
    <row r="13893" spans="1:16" x14ac:dyDescent="0.25">
      <c r="A13893">
        <v>13</v>
      </c>
      <c r="B13893">
        <v>37055</v>
      </c>
      <c r="C13893" t="s">
        <v>33</v>
      </c>
      <c r="D13893" t="s">
        <v>79</v>
      </c>
      <c r="E13893" t="s">
        <v>51</v>
      </c>
      <c r="F13893" t="s">
        <v>102</v>
      </c>
      <c r="G13893" t="s">
        <v>19</v>
      </c>
      <c r="H13893">
        <v>0.12735876653352199</v>
      </c>
      <c r="I13893">
        <v>81.5</v>
      </c>
      <c r="J13893">
        <v>51.5</v>
      </c>
      <c r="K13893">
        <v>184.692994934746</v>
      </c>
      <c r="L13893">
        <v>1.5579376412782901E-2</v>
      </c>
      <c r="M13893">
        <v>19.369962777153098</v>
      </c>
      <c r="N13893">
        <v>73027</v>
      </c>
      <c r="O13893">
        <v>0.87264123346647704</v>
      </c>
      <c r="P13893">
        <v>0.12735876653352199</v>
      </c>
    </row>
    <row r="13894" spans="1:16" x14ac:dyDescent="0.25">
      <c r="A13894">
        <v>13</v>
      </c>
      <c r="B13894">
        <v>15146</v>
      </c>
      <c r="C13894" t="s">
        <v>24</v>
      </c>
      <c r="D13894" t="s">
        <v>60</v>
      </c>
      <c r="E13894" t="s">
        <v>24</v>
      </c>
      <c r="F13894" t="s">
        <v>26</v>
      </c>
      <c r="G13894" t="s">
        <v>15</v>
      </c>
      <c r="H13894">
        <v>0</v>
      </c>
      <c r="I13894">
        <v>95.7</v>
      </c>
      <c r="J13894">
        <v>42.9</v>
      </c>
      <c r="K13894">
        <v>440.56949061981697</v>
      </c>
      <c r="L13894">
        <v>1.9839703875317499E-2</v>
      </c>
      <c r="M13894">
        <v>29.9884982881218</v>
      </c>
      <c r="N13894">
        <v>17123</v>
      </c>
      <c r="O13894">
        <v>0.999999999999999</v>
      </c>
      <c r="P13894">
        <v>0</v>
      </c>
    </row>
    <row r="13895" spans="1:16" x14ac:dyDescent="0.25">
      <c r="A13895">
        <v>13</v>
      </c>
      <c r="B13895">
        <v>9002</v>
      </c>
      <c r="C13895" t="s">
        <v>90</v>
      </c>
      <c r="D13895" t="s">
        <v>106</v>
      </c>
      <c r="E13895" t="s">
        <v>44</v>
      </c>
      <c r="F13895" t="s">
        <v>45</v>
      </c>
      <c r="G13895" t="s">
        <v>19</v>
      </c>
      <c r="H13895">
        <v>0.29195027348312902</v>
      </c>
      <c r="I13895">
        <v>96.8</v>
      </c>
      <c r="J13895">
        <v>39.799999999999997</v>
      </c>
      <c r="K13895">
        <v>114.71309691931501</v>
      </c>
      <c r="L13895">
        <v>4.8073220719199297E-2</v>
      </c>
      <c r="M13895">
        <v>12.3265792595843</v>
      </c>
      <c r="N13895">
        <v>61083</v>
      </c>
      <c r="O13895">
        <v>0.70804972651687004</v>
      </c>
      <c r="P13895">
        <v>0.29195027348312902</v>
      </c>
    </row>
    <row r="13896" spans="1:16" x14ac:dyDescent="0.25">
      <c r="A13896">
        <v>13</v>
      </c>
      <c r="B13896">
        <v>100002</v>
      </c>
      <c r="C13896" t="s">
        <v>27</v>
      </c>
      <c r="D13896" t="s">
        <v>118</v>
      </c>
      <c r="E13896" t="s">
        <v>27</v>
      </c>
      <c r="F13896" t="s">
        <v>118</v>
      </c>
      <c r="G13896" t="s">
        <v>15</v>
      </c>
      <c r="H13896">
        <v>0.13500312612281301</v>
      </c>
      <c r="I13896">
        <v>89.9</v>
      </c>
      <c r="J13896">
        <v>48.5</v>
      </c>
      <c r="K13896">
        <v>220.961147325767</v>
      </c>
      <c r="L13896">
        <v>2.8229695601889E-2</v>
      </c>
      <c r="M13896">
        <v>17.946047684566899</v>
      </c>
      <c r="N13896">
        <v>100005</v>
      </c>
      <c r="O13896">
        <v>0.86499687387718605</v>
      </c>
      <c r="P13896">
        <v>0.13500312612281301</v>
      </c>
    </row>
    <row r="13897" spans="1:16" x14ac:dyDescent="0.25">
      <c r="A13897">
        <v>13</v>
      </c>
      <c r="B13897">
        <v>15195</v>
      </c>
      <c r="C13897" t="s">
        <v>24</v>
      </c>
      <c r="D13897" t="s">
        <v>60</v>
      </c>
      <c r="E13897" t="s">
        <v>24</v>
      </c>
      <c r="F13897" t="s">
        <v>53</v>
      </c>
      <c r="G13897" t="s">
        <v>15</v>
      </c>
      <c r="H13897">
        <v>2.5823246345195701E-3</v>
      </c>
      <c r="I13897">
        <v>95.7</v>
      </c>
      <c r="J13897">
        <v>42.9</v>
      </c>
      <c r="K13897">
        <v>414.669694826274</v>
      </c>
      <c r="L13897">
        <v>1.8765434101218101E-2</v>
      </c>
      <c r="M13897">
        <v>27.883245442721901</v>
      </c>
      <c r="N13897">
        <v>18182</v>
      </c>
      <c r="O13897">
        <v>0.99741767536547998</v>
      </c>
      <c r="P13897">
        <v>2.5823246345195701E-3</v>
      </c>
    </row>
    <row r="13898" spans="1:16" x14ac:dyDescent="0.25">
      <c r="A13898">
        <v>13</v>
      </c>
      <c r="B13898">
        <v>58091</v>
      </c>
      <c r="C13898" t="s">
        <v>13</v>
      </c>
      <c r="D13898" t="s">
        <v>14</v>
      </c>
      <c r="E13898" t="s">
        <v>13</v>
      </c>
      <c r="F13898" t="s">
        <v>14</v>
      </c>
      <c r="G13898" t="s">
        <v>15</v>
      </c>
      <c r="H13898">
        <v>1.33830742645378E-2</v>
      </c>
      <c r="I13898">
        <v>63.9</v>
      </c>
      <c r="J13898">
        <v>45.2</v>
      </c>
      <c r="K13898">
        <v>345.73179625703602</v>
      </c>
      <c r="L13898">
        <v>4.8577829854548699E-2</v>
      </c>
      <c r="M13898">
        <v>35.386210679520403</v>
      </c>
      <c r="N13898">
        <v>58091</v>
      </c>
      <c r="O13898">
        <v>0.986616925735462</v>
      </c>
      <c r="P13898">
        <v>1.33830742645378E-2</v>
      </c>
    </row>
    <row r="13899" spans="1:16" x14ac:dyDescent="0.25">
      <c r="A13899">
        <v>13</v>
      </c>
      <c r="B13899">
        <v>67037</v>
      </c>
      <c r="C13899" t="s">
        <v>36</v>
      </c>
      <c r="D13899" t="s">
        <v>113</v>
      </c>
      <c r="E13899" t="s">
        <v>36</v>
      </c>
      <c r="F13899" t="s">
        <v>38</v>
      </c>
      <c r="G13899" t="s">
        <v>15</v>
      </c>
      <c r="H13899">
        <v>0.25433521463606501</v>
      </c>
      <c r="I13899">
        <v>42.4</v>
      </c>
      <c r="J13899">
        <v>43.1</v>
      </c>
      <c r="K13899">
        <v>113.51524750415</v>
      </c>
      <c r="L13899">
        <v>5.9719509781489301E-2</v>
      </c>
      <c r="M13899">
        <v>11.0237035965965</v>
      </c>
      <c r="N13899">
        <v>66049</v>
      </c>
      <c r="O13899">
        <v>0.74566478536393399</v>
      </c>
      <c r="P13899">
        <v>0.25433521463606501</v>
      </c>
    </row>
    <row r="13900" spans="1:16" x14ac:dyDescent="0.25">
      <c r="A13900">
        <v>13</v>
      </c>
      <c r="B13900">
        <v>51002</v>
      </c>
      <c r="C13900" t="s">
        <v>27</v>
      </c>
      <c r="D13900" t="s">
        <v>70</v>
      </c>
      <c r="E13900" t="s">
        <v>27</v>
      </c>
      <c r="F13900" t="s">
        <v>103</v>
      </c>
      <c r="G13900" t="s">
        <v>15</v>
      </c>
      <c r="H13900">
        <v>0.200818277320712</v>
      </c>
      <c r="I13900">
        <v>89.9</v>
      </c>
      <c r="J13900">
        <v>48.5</v>
      </c>
      <c r="K13900">
        <v>164.17253015161899</v>
      </c>
      <c r="L13900">
        <v>1.9057590362380899E-2</v>
      </c>
      <c r="M13900">
        <v>7.4686791984550904</v>
      </c>
      <c r="N13900">
        <v>46017</v>
      </c>
      <c r="O13900">
        <v>0.799181722679287</v>
      </c>
      <c r="P13900">
        <v>0.200818277320712</v>
      </c>
    </row>
    <row r="13901" spans="1:16" x14ac:dyDescent="0.25">
      <c r="A13901">
        <v>13</v>
      </c>
      <c r="B13901">
        <v>8055</v>
      </c>
      <c r="C13901" t="s">
        <v>90</v>
      </c>
      <c r="D13901" t="s">
        <v>98</v>
      </c>
      <c r="E13901" t="s">
        <v>90</v>
      </c>
      <c r="F13901" t="s">
        <v>91</v>
      </c>
      <c r="G13901" t="s">
        <v>15</v>
      </c>
      <c r="H13901">
        <v>0.301277435070477</v>
      </c>
      <c r="I13901">
        <v>96.8</v>
      </c>
      <c r="J13901">
        <v>39.799999999999997</v>
      </c>
      <c r="K13901">
        <v>91.712778838065404</v>
      </c>
      <c r="L13901">
        <v>2.6642698097706599E-2</v>
      </c>
      <c r="M13901">
        <v>10.9711955004763</v>
      </c>
      <c r="N13901">
        <v>10025</v>
      </c>
      <c r="O13901">
        <v>0.69872256492952201</v>
      </c>
      <c r="P13901">
        <v>0.301277435070477</v>
      </c>
    </row>
    <row r="13902" spans="1:16" x14ac:dyDescent="0.25">
      <c r="A13902">
        <v>13</v>
      </c>
      <c r="B13902">
        <v>41019</v>
      </c>
      <c r="C13902" t="s">
        <v>16</v>
      </c>
      <c r="D13902" t="s">
        <v>83</v>
      </c>
      <c r="E13902" t="s">
        <v>90</v>
      </c>
      <c r="F13902" t="s">
        <v>91</v>
      </c>
      <c r="G13902" t="s">
        <v>19</v>
      </c>
      <c r="H13902">
        <v>0.299463823979434</v>
      </c>
      <c r="I13902">
        <v>61.9</v>
      </c>
      <c r="J13902">
        <v>44.8</v>
      </c>
      <c r="K13902">
        <v>49.556381320974403</v>
      </c>
      <c r="L13902">
        <v>1.9994358201025301E-2</v>
      </c>
      <c r="M13902">
        <v>4.0257022038500301</v>
      </c>
      <c r="N13902">
        <v>10025</v>
      </c>
      <c r="O13902">
        <v>0.70053617602056495</v>
      </c>
      <c r="P13902">
        <v>0.299463823979434</v>
      </c>
    </row>
    <row r="13903" spans="1:16" x14ac:dyDescent="0.25">
      <c r="A13903">
        <v>13</v>
      </c>
      <c r="B13903">
        <v>72029</v>
      </c>
      <c r="C13903" t="s">
        <v>51</v>
      </c>
      <c r="D13903" t="s">
        <v>75</v>
      </c>
      <c r="E13903" t="s">
        <v>90</v>
      </c>
      <c r="F13903" t="s">
        <v>106</v>
      </c>
      <c r="G13903" t="s">
        <v>19</v>
      </c>
      <c r="H13903">
        <v>0.23437858889079899</v>
      </c>
      <c r="I13903">
        <v>61.4</v>
      </c>
      <c r="J13903">
        <v>28.6</v>
      </c>
      <c r="K13903">
        <v>219.83800470443799</v>
      </c>
      <c r="L13903">
        <v>5.7825879026343001E-2</v>
      </c>
      <c r="M13903">
        <v>25.451576369380899</v>
      </c>
      <c r="N13903">
        <v>9049</v>
      </c>
      <c r="O13903">
        <v>0.76562141110920101</v>
      </c>
      <c r="P13903">
        <v>0.23437858889079799</v>
      </c>
    </row>
    <row r="13904" spans="1:16" x14ac:dyDescent="0.25">
      <c r="A13904">
        <v>13</v>
      </c>
      <c r="B13904">
        <v>15146</v>
      </c>
      <c r="C13904" t="s">
        <v>24</v>
      </c>
      <c r="D13904" t="s">
        <v>60</v>
      </c>
      <c r="E13904" t="s">
        <v>24</v>
      </c>
      <c r="F13904" t="s">
        <v>60</v>
      </c>
      <c r="G13904" t="s">
        <v>15</v>
      </c>
      <c r="H13904">
        <v>0</v>
      </c>
      <c r="I13904">
        <v>95.7</v>
      </c>
      <c r="J13904">
        <v>42.9</v>
      </c>
      <c r="K13904">
        <v>440.56949061981697</v>
      </c>
      <c r="L13904">
        <v>1.9839703875317499E-2</v>
      </c>
      <c r="M13904">
        <v>29.9884982881218</v>
      </c>
      <c r="N13904">
        <v>15146</v>
      </c>
      <c r="O13904">
        <v>0.999999999999999</v>
      </c>
      <c r="P13904">
        <v>0</v>
      </c>
    </row>
    <row r="13905" spans="1:16" x14ac:dyDescent="0.25">
      <c r="A13905">
        <v>13</v>
      </c>
      <c r="B13905">
        <v>30117</v>
      </c>
      <c r="C13905" t="s">
        <v>58</v>
      </c>
      <c r="D13905" t="s">
        <v>59</v>
      </c>
      <c r="E13905" t="s">
        <v>58</v>
      </c>
      <c r="F13905" t="s">
        <v>109</v>
      </c>
      <c r="G13905" t="s">
        <v>15</v>
      </c>
      <c r="H13905">
        <v>0.27883946281238298</v>
      </c>
      <c r="I13905">
        <v>120.8</v>
      </c>
      <c r="J13905">
        <v>49</v>
      </c>
      <c r="K13905">
        <v>95.025327685044303</v>
      </c>
      <c r="L13905">
        <v>4.46288020744827E-2</v>
      </c>
      <c r="M13905">
        <v>6.1329799632441198</v>
      </c>
      <c r="N13905">
        <v>31012</v>
      </c>
      <c r="O13905">
        <v>0.72116053718761597</v>
      </c>
      <c r="P13905">
        <v>0.27883946281238298</v>
      </c>
    </row>
    <row r="13906" spans="1:16" x14ac:dyDescent="0.25">
      <c r="A13906">
        <v>13</v>
      </c>
      <c r="B13906">
        <v>71024</v>
      </c>
      <c r="C13906" t="s">
        <v>51</v>
      </c>
      <c r="D13906" t="s">
        <v>52</v>
      </c>
      <c r="E13906" t="s">
        <v>51</v>
      </c>
      <c r="F13906" t="s">
        <v>76</v>
      </c>
      <c r="G13906" t="s">
        <v>15</v>
      </c>
      <c r="H13906">
        <v>0.30427239557288099</v>
      </c>
      <c r="I13906">
        <v>61.4</v>
      </c>
      <c r="J13906">
        <v>28.6</v>
      </c>
      <c r="K13906">
        <v>99.344447972848897</v>
      </c>
      <c r="L13906">
        <v>1.5476852422501301E-2</v>
      </c>
      <c r="M13906">
        <v>23.122226433367501</v>
      </c>
      <c r="N13906">
        <v>74008</v>
      </c>
      <c r="O13906">
        <v>0.69572760442711801</v>
      </c>
      <c r="P13906">
        <v>0.30427239557288099</v>
      </c>
    </row>
    <row r="13907" spans="1:16" x14ac:dyDescent="0.25">
      <c r="A13907">
        <v>13</v>
      </c>
      <c r="B13907">
        <v>48028</v>
      </c>
      <c r="C13907" t="s">
        <v>27</v>
      </c>
      <c r="D13907" t="s">
        <v>71</v>
      </c>
      <c r="E13907" t="s">
        <v>27</v>
      </c>
      <c r="F13907" t="s">
        <v>110</v>
      </c>
      <c r="G13907" t="s">
        <v>15</v>
      </c>
      <c r="H13907">
        <v>0.12704072451894199</v>
      </c>
      <c r="I13907">
        <v>89.9</v>
      </c>
      <c r="J13907">
        <v>48.5</v>
      </c>
      <c r="K13907">
        <v>228.719655271786</v>
      </c>
      <c r="L13907">
        <v>2.8744895262300899E-2</v>
      </c>
      <c r="M13907">
        <v>18.899937563563402</v>
      </c>
      <c r="N13907">
        <v>52032</v>
      </c>
      <c r="O13907">
        <v>0.87295927548105701</v>
      </c>
      <c r="P13907">
        <v>0.12704072451894199</v>
      </c>
    </row>
    <row r="13908" spans="1:16" x14ac:dyDescent="0.25">
      <c r="A13908">
        <v>13</v>
      </c>
      <c r="B13908">
        <v>15211</v>
      </c>
      <c r="C13908" t="s">
        <v>24</v>
      </c>
      <c r="D13908" t="s">
        <v>60</v>
      </c>
      <c r="E13908" t="s">
        <v>24</v>
      </c>
      <c r="F13908" t="s">
        <v>56</v>
      </c>
      <c r="G13908" t="s">
        <v>15</v>
      </c>
      <c r="H13908">
        <v>0</v>
      </c>
      <c r="I13908">
        <v>95.7</v>
      </c>
      <c r="J13908">
        <v>42.9</v>
      </c>
      <c r="K13908">
        <v>436.47709153380799</v>
      </c>
      <c r="L13908">
        <v>1.9628328478539799E-2</v>
      </c>
      <c r="M13908">
        <v>29.848452393592801</v>
      </c>
      <c r="N13908">
        <v>19035</v>
      </c>
      <c r="O13908">
        <v>1</v>
      </c>
      <c r="P13908">
        <v>0</v>
      </c>
    </row>
    <row r="13909" spans="1:16" x14ac:dyDescent="0.25">
      <c r="A13909">
        <v>13</v>
      </c>
      <c r="B13909">
        <v>15060</v>
      </c>
      <c r="C13909" t="s">
        <v>24</v>
      </c>
      <c r="D13909" t="s">
        <v>60</v>
      </c>
      <c r="E13909" t="s">
        <v>24</v>
      </c>
      <c r="F13909" t="s">
        <v>104</v>
      </c>
      <c r="G13909" t="s">
        <v>15</v>
      </c>
      <c r="H13909">
        <v>0</v>
      </c>
      <c r="I13909">
        <v>95.7</v>
      </c>
      <c r="J13909">
        <v>42.9</v>
      </c>
      <c r="K13909">
        <v>434.95095933880998</v>
      </c>
      <c r="L13909">
        <v>1.9547581666316202E-2</v>
      </c>
      <c r="M13909">
        <v>29.873378682911898</v>
      </c>
      <c r="N13909">
        <v>108033</v>
      </c>
      <c r="O13909">
        <v>1</v>
      </c>
      <c r="P13909">
        <v>0</v>
      </c>
    </row>
    <row r="13910" spans="1:16" x14ac:dyDescent="0.25">
      <c r="A13910">
        <v>13</v>
      </c>
      <c r="B13910">
        <v>53009</v>
      </c>
      <c r="C13910" t="s">
        <v>27</v>
      </c>
      <c r="D13910" t="s">
        <v>28</v>
      </c>
      <c r="E13910" t="s">
        <v>27</v>
      </c>
      <c r="F13910" t="s">
        <v>71</v>
      </c>
      <c r="G13910" t="s">
        <v>15</v>
      </c>
      <c r="H13910">
        <v>0.28540317271091298</v>
      </c>
      <c r="I13910">
        <v>89.9</v>
      </c>
      <c r="J13910">
        <v>48.5</v>
      </c>
      <c r="K13910">
        <v>61.7977431220054</v>
      </c>
      <c r="L13910">
        <v>4.4931645110717899E-3</v>
      </c>
      <c r="M13910">
        <v>0.54650733070846702</v>
      </c>
      <c r="N13910">
        <v>48001</v>
      </c>
      <c r="O13910">
        <v>0.71459682728908602</v>
      </c>
      <c r="P13910">
        <v>0.28540317271091298</v>
      </c>
    </row>
    <row r="13911" spans="1:16" x14ac:dyDescent="0.25">
      <c r="A13911">
        <v>13</v>
      </c>
      <c r="B13911">
        <v>99013</v>
      </c>
      <c r="C13911" t="s">
        <v>33</v>
      </c>
      <c r="D13911" t="s">
        <v>35</v>
      </c>
      <c r="E13911" t="s">
        <v>33</v>
      </c>
      <c r="F13911" t="s">
        <v>35</v>
      </c>
      <c r="G13911" t="s">
        <v>15</v>
      </c>
      <c r="H13911">
        <v>0.15300748722102001</v>
      </c>
      <c r="I13911">
        <v>81.5</v>
      </c>
      <c r="J13911">
        <v>51.5</v>
      </c>
      <c r="K13911">
        <v>155.91991991683699</v>
      </c>
      <c r="L13911">
        <v>1.5943889560334198E-2</v>
      </c>
      <c r="M13911">
        <v>17.546079537087898</v>
      </c>
      <c r="N13911">
        <v>40007</v>
      </c>
      <c r="O13911">
        <v>0.84699251277897902</v>
      </c>
      <c r="P13911">
        <v>0.15300748722101901</v>
      </c>
    </row>
    <row r="13912" spans="1:16" x14ac:dyDescent="0.25">
      <c r="A13912">
        <v>13</v>
      </c>
      <c r="B13912">
        <v>58091</v>
      </c>
      <c r="C13912" t="s">
        <v>13</v>
      </c>
      <c r="D13912" t="s">
        <v>14</v>
      </c>
      <c r="E13912" t="s">
        <v>13</v>
      </c>
      <c r="F13912" t="s">
        <v>14</v>
      </c>
      <c r="G13912" t="s">
        <v>15</v>
      </c>
      <c r="H13912">
        <v>1.33830742645378E-2</v>
      </c>
      <c r="I13912">
        <v>63.9</v>
      </c>
      <c r="J13912">
        <v>45.2</v>
      </c>
      <c r="K13912">
        <v>345.73179625703602</v>
      </c>
      <c r="L13912">
        <v>4.8577829854548699E-2</v>
      </c>
      <c r="M13912">
        <v>35.386210679520403</v>
      </c>
      <c r="N13912">
        <v>58091</v>
      </c>
      <c r="O13912">
        <v>0.986616925735462</v>
      </c>
      <c r="P13912">
        <v>1.33830742645378E-2</v>
      </c>
    </row>
    <row r="13913" spans="1:16" x14ac:dyDescent="0.25">
      <c r="A13913">
        <v>13</v>
      </c>
      <c r="B13913">
        <v>9036</v>
      </c>
      <c r="C13913" t="s">
        <v>90</v>
      </c>
      <c r="D13913" t="s">
        <v>106</v>
      </c>
      <c r="E13913" t="s">
        <v>90</v>
      </c>
      <c r="F13913" t="s">
        <v>91</v>
      </c>
      <c r="G13913" t="s">
        <v>15</v>
      </c>
      <c r="H13913">
        <v>0.315613320789838</v>
      </c>
      <c r="I13913">
        <v>96.8</v>
      </c>
      <c r="J13913">
        <v>39.799999999999997</v>
      </c>
      <c r="K13913">
        <v>92.789429487942101</v>
      </c>
      <c r="L13913">
        <v>4.7246879605806903E-2</v>
      </c>
      <c r="M13913">
        <v>9.3415849690499595</v>
      </c>
      <c r="N13913">
        <v>10025</v>
      </c>
      <c r="O13913">
        <v>0.68438667921016205</v>
      </c>
      <c r="P13913">
        <v>0.315613320789838</v>
      </c>
    </row>
    <row r="13914" spans="1:16" x14ac:dyDescent="0.25">
      <c r="A13914">
        <v>13</v>
      </c>
      <c r="B13914">
        <v>24088</v>
      </c>
      <c r="C13914" t="s">
        <v>21</v>
      </c>
      <c r="D13914" t="s">
        <v>54</v>
      </c>
      <c r="E13914" t="s">
        <v>21</v>
      </c>
      <c r="F13914" t="s">
        <v>22</v>
      </c>
      <c r="G13914" t="s">
        <v>15</v>
      </c>
      <c r="H13914">
        <v>8.8445336637820296E-2</v>
      </c>
      <c r="I13914">
        <v>81.099999999999994</v>
      </c>
      <c r="J13914">
        <v>55.8</v>
      </c>
      <c r="K13914">
        <v>254.42232097630099</v>
      </c>
      <c r="L13914">
        <v>2.0914553593848199E-2</v>
      </c>
      <c r="M13914">
        <v>7.9582174157678196</v>
      </c>
      <c r="N13914">
        <v>28060</v>
      </c>
      <c r="O13914">
        <v>0.91155466336217905</v>
      </c>
      <c r="P13914">
        <v>8.8445336637820296E-2</v>
      </c>
    </row>
    <row r="13915" spans="1:16" x14ac:dyDescent="0.25">
      <c r="A13915">
        <v>13</v>
      </c>
      <c r="B13915">
        <v>93037</v>
      </c>
      <c r="C13915" t="s">
        <v>58</v>
      </c>
      <c r="D13915" t="s">
        <v>97</v>
      </c>
      <c r="E13915" t="s">
        <v>58</v>
      </c>
      <c r="F13915" t="s">
        <v>105</v>
      </c>
      <c r="G13915" t="s">
        <v>15</v>
      </c>
      <c r="H13915">
        <v>0.23677184086254</v>
      </c>
      <c r="I13915">
        <v>120.8</v>
      </c>
      <c r="J13915">
        <v>49</v>
      </c>
      <c r="K13915">
        <v>124.70485186779</v>
      </c>
      <c r="L13915">
        <v>4.5195807917742303E-2</v>
      </c>
      <c r="M13915">
        <v>13.5050865831927</v>
      </c>
      <c r="N13915">
        <v>32006</v>
      </c>
      <c r="O13915">
        <v>0.76322815913745901</v>
      </c>
      <c r="P13915">
        <v>0.23677184086254</v>
      </c>
    </row>
    <row r="13916" spans="1:16" x14ac:dyDescent="0.25">
      <c r="A13916">
        <v>13</v>
      </c>
      <c r="B13916">
        <v>72006</v>
      </c>
      <c r="C13916" t="s">
        <v>51</v>
      </c>
      <c r="D13916" t="s">
        <v>75</v>
      </c>
      <c r="E13916" t="s">
        <v>51</v>
      </c>
      <c r="F13916" t="s">
        <v>93</v>
      </c>
      <c r="G13916" t="s">
        <v>15</v>
      </c>
      <c r="H13916">
        <v>0.200567687908877</v>
      </c>
      <c r="I13916">
        <v>61.4</v>
      </c>
      <c r="J13916">
        <v>28.6</v>
      </c>
      <c r="K13916">
        <v>264.97807003819901</v>
      </c>
      <c r="L13916">
        <v>6.6925418892122501E-2</v>
      </c>
      <c r="M13916">
        <v>27.771632597786599</v>
      </c>
      <c r="N13916">
        <v>75031</v>
      </c>
      <c r="O13916">
        <v>0.79943231209112198</v>
      </c>
      <c r="P13916">
        <v>0.200567687908877</v>
      </c>
    </row>
    <row r="13917" spans="1:16" x14ac:dyDescent="0.25">
      <c r="A13917">
        <v>13</v>
      </c>
      <c r="B13917">
        <v>79160</v>
      </c>
      <c r="C13917" t="s">
        <v>62</v>
      </c>
      <c r="D13917" t="s">
        <v>68</v>
      </c>
      <c r="E13917" t="s">
        <v>62</v>
      </c>
      <c r="F13917" t="s">
        <v>68</v>
      </c>
      <c r="G13917" t="s">
        <v>15</v>
      </c>
      <c r="H13917">
        <v>0.182477801189142</v>
      </c>
      <c r="I13917">
        <v>20.8</v>
      </c>
      <c r="J13917">
        <v>27.8</v>
      </c>
      <c r="K13917">
        <v>328.50454704795601</v>
      </c>
      <c r="L13917">
        <v>0.25731633972573797</v>
      </c>
      <c r="M13917">
        <v>45.810418396086803</v>
      </c>
      <c r="N13917">
        <v>79023</v>
      </c>
      <c r="O13917">
        <v>0.81752219881085697</v>
      </c>
      <c r="P13917">
        <v>0.182477801189142</v>
      </c>
    </row>
    <row r="13918" spans="1:16" x14ac:dyDescent="0.25">
      <c r="A13918">
        <v>13</v>
      </c>
      <c r="B13918">
        <v>15036</v>
      </c>
      <c r="C13918" t="s">
        <v>24</v>
      </c>
      <c r="D13918" t="s">
        <v>60</v>
      </c>
      <c r="E13918" t="s">
        <v>24</v>
      </c>
      <c r="F13918" t="s">
        <v>60</v>
      </c>
      <c r="G13918" t="s">
        <v>15</v>
      </c>
      <c r="H13918">
        <v>2.6260079156657499E-3</v>
      </c>
      <c r="I13918">
        <v>95.7</v>
      </c>
      <c r="J13918">
        <v>42.9</v>
      </c>
      <c r="K13918">
        <v>414.912649332429</v>
      </c>
      <c r="L13918">
        <v>1.87781647008235E-2</v>
      </c>
      <c r="M13918">
        <v>27.8124960609249</v>
      </c>
      <c r="N13918">
        <v>98019</v>
      </c>
      <c r="O13918">
        <v>0.99737399208433397</v>
      </c>
      <c r="P13918">
        <v>2.6260079156657499E-3</v>
      </c>
    </row>
    <row r="13919" spans="1:16" x14ac:dyDescent="0.25">
      <c r="A13919">
        <v>13</v>
      </c>
      <c r="B13919">
        <v>98031</v>
      </c>
      <c r="C13919" t="s">
        <v>24</v>
      </c>
      <c r="D13919" t="s">
        <v>60</v>
      </c>
      <c r="E13919" t="s">
        <v>24</v>
      </c>
      <c r="F13919" t="s">
        <v>53</v>
      </c>
      <c r="G13919" t="s">
        <v>15</v>
      </c>
      <c r="H13919">
        <v>6.1496537610959301E-2</v>
      </c>
      <c r="I13919">
        <v>95.7</v>
      </c>
      <c r="J13919">
        <v>42.9</v>
      </c>
      <c r="K13919">
        <v>348.31758026229301</v>
      </c>
      <c r="L13919">
        <v>1.60375261901512E-2</v>
      </c>
      <c r="M13919">
        <v>23.146880358589101</v>
      </c>
      <c r="N13919">
        <v>18177</v>
      </c>
      <c r="O13919">
        <v>0.93850346238904003</v>
      </c>
      <c r="P13919">
        <v>6.1496537610959197E-2</v>
      </c>
    </row>
    <row r="13920" spans="1:16" x14ac:dyDescent="0.25">
      <c r="A13920">
        <v>13</v>
      </c>
      <c r="B13920">
        <v>60024</v>
      </c>
      <c r="C13920" t="s">
        <v>13</v>
      </c>
      <c r="D13920" t="s">
        <v>23</v>
      </c>
      <c r="E13920" t="s">
        <v>13</v>
      </c>
      <c r="F13920" t="s">
        <v>14</v>
      </c>
      <c r="G13920" t="s">
        <v>15</v>
      </c>
      <c r="H13920">
        <v>0.201033979473735</v>
      </c>
      <c r="I13920">
        <v>63.9</v>
      </c>
      <c r="J13920">
        <v>45.2</v>
      </c>
      <c r="K13920">
        <v>125.064554788808</v>
      </c>
      <c r="L13920">
        <v>1.7114309519573202E-2</v>
      </c>
      <c r="M13920">
        <v>18.6340921207679</v>
      </c>
      <c r="N13920">
        <v>58091</v>
      </c>
      <c r="O13920">
        <v>0.79896602052626398</v>
      </c>
      <c r="P13920">
        <v>0.201033979473735</v>
      </c>
    </row>
    <row r="13921" spans="1:16" x14ac:dyDescent="0.25">
      <c r="A13921">
        <v>13</v>
      </c>
      <c r="B13921">
        <v>93033</v>
      </c>
      <c r="C13921" t="s">
        <v>58</v>
      </c>
      <c r="D13921" t="s">
        <v>97</v>
      </c>
      <c r="E13921" t="s">
        <v>58</v>
      </c>
      <c r="F13921" t="s">
        <v>59</v>
      </c>
      <c r="G13921" t="s">
        <v>15</v>
      </c>
      <c r="H13921">
        <v>0.21085003310485501</v>
      </c>
      <c r="I13921">
        <v>120.8</v>
      </c>
      <c r="J13921">
        <v>49</v>
      </c>
      <c r="K13921">
        <v>157.637667266183</v>
      </c>
      <c r="L13921">
        <v>5.74387250936709E-2</v>
      </c>
      <c r="M13921">
        <v>16.583876710227699</v>
      </c>
      <c r="N13921">
        <v>30129</v>
      </c>
      <c r="O13921">
        <v>0.78914996689514405</v>
      </c>
      <c r="P13921">
        <v>0.21085003310485501</v>
      </c>
    </row>
    <row r="13922" spans="1:16" x14ac:dyDescent="0.25">
      <c r="A13922">
        <v>13</v>
      </c>
      <c r="B13922">
        <v>1051</v>
      </c>
      <c r="C13922" t="s">
        <v>31</v>
      </c>
      <c r="D13922" t="s">
        <v>43</v>
      </c>
      <c r="E13922" t="s">
        <v>31</v>
      </c>
      <c r="F13922" t="s">
        <v>32</v>
      </c>
      <c r="G13922" t="s">
        <v>15</v>
      </c>
      <c r="H13922">
        <v>0.10043060908644701</v>
      </c>
      <c r="I13922">
        <v>106.2</v>
      </c>
      <c r="J13922">
        <v>46.2</v>
      </c>
      <c r="K13922">
        <v>257.64347932252201</v>
      </c>
      <c r="L13922">
        <v>2.96976232304021E-2</v>
      </c>
      <c r="M13922">
        <v>28.871963672082199</v>
      </c>
      <c r="N13922">
        <v>6003</v>
      </c>
      <c r="O13922">
        <v>0.89956939091355204</v>
      </c>
      <c r="P13922">
        <v>0.10043060908644701</v>
      </c>
    </row>
    <row r="13923" spans="1:16" x14ac:dyDescent="0.25">
      <c r="A13923">
        <v>13</v>
      </c>
      <c r="B13923">
        <v>48005</v>
      </c>
      <c r="C13923" t="s">
        <v>27</v>
      </c>
      <c r="D13923" t="s">
        <v>71</v>
      </c>
      <c r="E13923" t="s">
        <v>27</v>
      </c>
      <c r="F13923" t="s">
        <v>71</v>
      </c>
      <c r="G13923" t="s">
        <v>15</v>
      </c>
      <c r="H13923">
        <v>9.8724198261756796E-2</v>
      </c>
      <c r="I13923">
        <v>89.9</v>
      </c>
      <c r="J13923">
        <v>48.5</v>
      </c>
      <c r="K13923">
        <v>260.57786240726699</v>
      </c>
      <c r="L13923">
        <v>3.2419627494680303E-2</v>
      </c>
      <c r="M13923">
        <v>21.588364791113801</v>
      </c>
      <c r="N13923">
        <v>48001</v>
      </c>
      <c r="O13923">
        <v>0.90127580173824295</v>
      </c>
      <c r="P13923">
        <v>9.8724198261756796E-2</v>
      </c>
    </row>
    <row r="13924" spans="1:16" x14ac:dyDescent="0.25">
      <c r="A13924">
        <v>13</v>
      </c>
      <c r="B13924">
        <v>1272</v>
      </c>
      <c r="C13924" t="s">
        <v>31</v>
      </c>
      <c r="D13924" t="s">
        <v>43</v>
      </c>
      <c r="E13924" t="s">
        <v>31</v>
      </c>
      <c r="F13924" t="s">
        <v>107</v>
      </c>
      <c r="G13924" t="s">
        <v>15</v>
      </c>
      <c r="H13924">
        <v>8.8804914437471294E-2</v>
      </c>
      <c r="I13924">
        <v>106.2</v>
      </c>
      <c r="J13924">
        <v>46.2</v>
      </c>
      <c r="K13924">
        <v>270.081710358012</v>
      </c>
      <c r="L13924">
        <v>3.1029265954563501E-2</v>
      </c>
      <c r="M13924">
        <v>30.0986512266667</v>
      </c>
      <c r="N13924">
        <v>103050</v>
      </c>
      <c r="O13924">
        <v>0.91119508556252804</v>
      </c>
      <c r="P13924">
        <v>8.8804914437471294E-2</v>
      </c>
    </row>
    <row r="13925" spans="1:16" x14ac:dyDescent="0.25">
      <c r="A13925">
        <v>13</v>
      </c>
      <c r="B13925">
        <v>24077</v>
      </c>
      <c r="C13925" t="s">
        <v>21</v>
      </c>
      <c r="D13925" t="s">
        <v>54</v>
      </c>
      <c r="E13925" t="s">
        <v>21</v>
      </c>
      <c r="F13925" t="s">
        <v>69</v>
      </c>
      <c r="G13925" t="s">
        <v>15</v>
      </c>
      <c r="H13925">
        <v>0.110000460926732</v>
      </c>
      <c r="I13925">
        <v>81.099999999999994</v>
      </c>
      <c r="J13925">
        <v>55.8</v>
      </c>
      <c r="K13925">
        <v>224.50541138105399</v>
      </c>
      <c r="L13925">
        <v>1.8701643738376E-2</v>
      </c>
      <c r="M13925">
        <v>7.3644705747533097</v>
      </c>
      <c r="N13925">
        <v>29033</v>
      </c>
      <c r="O13925">
        <v>0.88999953907326701</v>
      </c>
      <c r="P13925">
        <v>0.110000460926732</v>
      </c>
    </row>
    <row r="13926" spans="1:16" x14ac:dyDescent="0.25">
      <c r="A13926">
        <v>13</v>
      </c>
      <c r="B13926">
        <v>100004</v>
      </c>
      <c r="C13926" t="s">
        <v>27</v>
      </c>
      <c r="D13926" t="s">
        <v>118</v>
      </c>
      <c r="E13926" t="s">
        <v>27</v>
      </c>
      <c r="F13926" t="s">
        <v>82</v>
      </c>
      <c r="G13926" t="s">
        <v>15</v>
      </c>
      <c r="H13926">
        <v>0.10963993795202601</v>
      </c>
      <c r="I13926">
        <v>89.9</v>
      </c>
      <c r="J13926">
        <v>48.5</v>
      </c>
      <c r="K13926">
        <v>250.29318823363599</v>
      </c>
      <c r="L13926">
        <v>3.1702500308152699E-2</v>
      </c>
      <c r="M13926">
        <v>20.194874484021199</v>
      </c>
      <c r="N13926">
        <v>49009</v>
      </c>
      <c r="O13926">
        <v>0.89036006204797302</v>
      </c>
      <c r="P13926">
        <v>0.10963993795202601</v>
      </c>
    </row>
    <row r="13927" spans="1:16" x14ac:dyDescent="0.25">
      <c r="A13927">
        <v>13</v>
      </c>
      <c r="B13927">
        <v>66049</v>
      </c>
      <c r="C13927" t="s">
        <v>36</v>
      </c>
      <c r="D13927" t="s">
        <v>38</v>
      </c>
      <c r="E13927" t="s">
        <v>36</v>
      </c>
      <c r="F13927" t="s">
        <v>38</v>
      </c>
      <c r="G13927" t="s">
        <v>15</v>
      </c>
      <c r="H13927">
        <v>0.276589503832884</v>
      </c>
      <c r="I13927">
        <v>42.4</v>
      </c>
      <c r="J13927">
        <v>43.1</v>
      </c>
      <c r="K13927">
        <v>63.904317739520302</v>
      </c>
      <c r="L13927">
        <v>1.4029676415464201E-2</v>
      </c>
      <c r="M13927">
        <v>7.4624441670208803</v>
      </c>
      <c r="N13927">
        <v>66017</v>
      </c>
      <c r="O13927">
        <v>0.72341049616711595</v>
      </c>
      <c r="P13927">
        <v>0.276589503832883</v>
      </c>
    </row>
    <row r="13928" spans="1:16" x14ac:dyDescent="0.25">
      <c r="A13928">
        <v>13</v>
      </c>
      <c r="B13928">
        <v>63008</v>
      </c>
      <c r="C13928" t="s">
        <v>44</v>
      </c>
      <c r="D13928" t="s">
        <v>78</v>
      </c>
      <c r="E13928" t="s">
        <v>44</v>
      </c>
      <c r="F13928" t="s">
        <v>99</v>
      </c>
      <c r="G13928" t="s">
        <v>15</v>
      </c>
      <c r="H13928">
        <v>0.16823747465553299</v>
      </c>
      <c r="I13928">
        <v>39.6</v>
      </c>
      <c r="J13928">
        <v>25.5</v>
      </c>
      <c r="K13928">
        <v>257.070015600342</v>
      </c>
      <c r="L13928">
        <v>4.0450627322248703E-2</v>
      </c>
      <c r="M13928">
        <v>38.733190268720598</v>
      </c>
      <c r="N13928">
        <v>62008</v>
      </c>
      <c r="O13928">
        <v>0.83176252534446604</v>
      </c>
      <c r="P13928">
        <v>0.16823747465553299</v>
      </c>
    </row>
    <row r="13929" spans="1:16" x14ac:dyDescent="0.25">
      <c r="A13929">
        <v>13</v>
      </c>
      <c r="B13929">
        <v>15087</v>
      </c>
      <c r="C13929" t="s">
        <v>24</v>
      </c>
      <c r="D13929" t="s">
        <v>60</v>
      </c>
      <c r="E13929" t="s">
        <v>24</v>
      </c>
      <c r="F13929" t="s">
        <v>56</v>
      </c>
      <c r="G13929" t="s">
        <v>15</v>
      </c>
      <c r="H13929">
        <v>0</v>
      </c>
      <c r="I13929">
        <v>95.7</v>
      </c>
      <c r="J13929">
        <v>42.9</v>
      </c>
      <c r="K13929">
        <v>434.27244412424602</v>
      </c>
      <c r="L13929">
        <v>1.9533242823505902E-2</v>
      </c>
      <c r="M13929">
        <v>29.710046245291899</v>
      </c>
      <c r="N13929">
        <v>20017</v>
      </c>
      <c r="O13929">
        <v>1</v>
      </c>
      <c r="P13929">
        <v>0</v>
      </c>
    </row>
    <row r="13930" spans="1:16" x14ac:dyDescent="0.25">
      <c r="A13930">
        <v>13</v>
      </c>
      <c r="B13930">
        <v>62075</v>
      </c>
      <c r="C13930" t="s">
        <v>44</v>
      </c>
      <c r="D13930" t="s">
        <v>99</v>
      </c>
      <c r="E13930" t="s">
        <v>44</v>
      </c>
      <c r="F13930" t="s">
        <v>96</v>
      </c>
      <c r="G13930" t="s">
        <v>15</v>
      </c>
      <c r="H13930">
        <v>0.265103165313683</v>
      </c>
      <c r="I13930">
        <v>39.6</v>
      </c>
      <c r="J13930">
        <v>25.5</v>
      </c>
      <c r="K13930">
        <v>173.05332264614901</v>
      </c>
      <c r="L13930">
        <v>2.7623496446762898E-2</v>
      </c>
      <c r="M13930">
        <v>23.531799713205501</v>
      </c>
      <c r="N13930">
        <v>65106</v>
      </c>
      <c r="O13930">
        <v>0.73489683468631595</v>
      </c>
      <c r="P13930">
        <v>0.265103165313683</v>
      </c>
    </row>
    <row r="13931" spans="1:16" x14ac:dyDescent="0.25">
      <c r="A13931">
        <v>13</v>
      </c>
      <c r="B13931">
        <v>48017</v>
      </c>
      <c r="C13931" t="s">
        <v>27</v>
      </c>
      <c r="D13931" t="s">
        <v>71</v>
      </c>
      <c r="E13931" t="s">
        <v>27</v>
      </c>
      <c r="F13931" t="s">
        <v>71</v>
      </c>
      <c r="G13931" t="s">
        <v>15</v>
      </c>
      <c r="H13931">
        <v>0.103186173414497</v>
      </c>
      <c r="I13931">
        <v>89.9</v>
      </c>
      <c r="J13931">
        <v>48.5</v>
      </c>
      <c r="K13931">
        <v>259.68236287620402</v>
      </c>
      <c r="L13931">
        <v>3.2727168376386097E-2</v>
      </c>
      <c r="M13931">
        <v>20.331428990167399</v>
      </c>
      <c r="N13931">
        <v>48017</v>
      </c>
      <c r="O13931">
        <v>0.89681382658550202</v>
      </c>
      <c r="P13931">
        <v>0.103186173414497</v>
      </c>
    </row>
    <row r="13932" spans="1:16" x14ac:dyDescent="0.25">
      <c r="A13932">
        <v>13</v>
      </c>
      <c r="B13932">
        <v>72037</v>
      </c>
      <c r="C13932" t="s">
        <v>51</v>
      </c>
      <c r="D13932" t="s">
        <v>75</v>
      </c>
      <c r="E13932" t="s">
        <v>31</v>
      </c>
      <c r="F13932" t="s">
        <v>77</v>
      </c>
      <c r="G13932" t="s">
        <v>19</v>
      </c>
      <c r="H13932">
        <v>0.196465461246391</v>
      </c>
      <c r="I13932">
        <v>61.4</v>
      </c>
      <c r="J13932">
        <v>28.6</v>
      </c>
      <c r="K13932">
        <v>271.69924142811197</v>
      </c>
      <c r="L13932">
        <v>6.8975128964513993E-2</v>
      </c>
      <c r="M13932">
        <v>27.917629193478799</v>
      </c>
      <c r="N13932">
        <v>3106</v>
      </c>
      <c r="O13932">
        <v>0.80353453875360803</v>
      </c>
      <c r="P13932">
        <v>0.196465461246391</v>
      </c>
    </row>
    <row r="13933" spans="1:16" x14ac:dyDescent="0.25">
      <c r="A13933">
        <v>13</v>
      </c>
      <c r="B13933">
        <v>10015</v>
      </c>
      <c r="C13933" t="s">
        <v>90</v>
      </c>
      <c r="D13933" t="s">
        <v>91</v>
      </c>
      <c r="E13933" t="s">
        <v>27</v>
      </c>
      <c r="F13933" t="s">
        <v>85</v>
      </c>
      <c r="G13933" t="s">
        <v>19</v>
      </c>
      <c r="H13933">
        <v>0.31511513265765101</v>
      </c>
      <c r="I13933">
        <v>96.8</v>
      </c>
      <c r="J13933">
        <v>39.799999999999997</v>
      </c>
      <c r="K13933">
        <v>85.0926547368081</v>
      </c>
      <c r="L13933">
        <v>4.5284678665005601E-2</v>
      </c>
      <c r="M13933">
        <v>11.014086799425099</v>
      </c>
      <c r="N13933">
        <v>50029</v>
      </c>
      <c r="O13933">
        <v>0.68488486734234799</v>
      </c>
      <c r="P13933">
        <v>0.31511513265765101</v>
      </c>
    </row>
    <row r="13934" spans="1:16" x14ac:dyDescent="0.25">
      <c r="A13934">
        <v>13</v>
      </c>
      <c r="B13934">
        <v>22142</v>
      </c>
      <c r="C13934" t="s">
        <v>72</v>
      </c>
      <c r="D13934" t="s">
        <v>74</v>
      </c>
      <c r="E13934" t="s">
        <v>72</v>
      </c>
      <c r="F13934" t="s">
        <v>73</v>
      </c>
      <c r="G13934" t="s">
        <v>15</v>
      </c>
      <c r="H13934">
        <v>0.16752313541266001</v>
      </c>
      <c r="I13934">
        <v>47.5</v>
      </c>
      <c r="J13934">
        <v>60.4</v>
      </c>
      <c r="K13934">
        <v>114.219130147866</v>
      </c>
      <c r="L13934">
        <v>5.1967147041398903E-2</v>
      </c>
      <c r="M13934">
        <v>4.30778346169524</v>
      </c>
      <c r="N13934">
        <v>21115</v>
      </c>
      <c r="O13934">
        <v>0.83247686458734005</v>
      </c>
      <c r="P13934">
        <v>0.16752313541266001</v>
      </c>
    </row>
    <row r="13935" spans="1:16" x14ac:dyDescent="0.25">
      <c r="A13935">
        <v>13</v>
      </c>
      <c r="B13935">
        <v>18182</v>
      </c>
      <c r="C13935" t="s">
        <v>24</v>
      </c>
      <c r="D13935" t="s">
        <v>53</v>
      </c>
      <c r="E13935" t="s">
        <v>24</v>
      </c>
      <c r="F13935" t="s">
        <v>66</v>
      </c>
      <c r="G13935" t="s">
        <v>15</v>
      </c>
      <c r="H13935">
        <v>0.117014483813923</v>
      </c>
      <c r="I13935">
        <v>95.7</v>
      </c>
      <c r="J13935">
        <v>42.9</v>
      </c>
      <c r="K13935">
        <v>284.31325173030802</v>
      </c>
      <c r="L13935">
        <v>1.3133530717414301E-2</v>
      </c>
      <c r="M13935">
        <v>18.979313186320201</v>
      </c>
      <c r="N13935">
        <v>16024</v>
      </c>
      <c r="O13935">
        <v>0.88298551618607701</v>
      </c>
      <c r="P13935">
        <v>0.117014483813922</v>
      </c>
    </row>
    <row r="13936" spans="1:16" x14ac:dyDescent="0.25">
      <c r="A13936">
        <v>13</v>
      </c>
      <c r="B13936">
        <v>7003</v>
      </c>
      <c r="C13936" t="s">
        <v>100</v>
      </c>
      <c r="D13936" t="s">
        <v>101</v>
      </c>
      <c r="E13936" t="s">
        <v>100</v>
      </c>
      <c r="F13936" t="s">
        <v>101</v>
      </c>
      <c r="G13936" t="s">
        <v>15</v>
      </c>
      <c r="H13936">
        <v>0.26244557118587403</v>
      </c>
      <c r="I13936">
        <v>45.8</v>
      </c>
      <c r="J13936">
        <v>54.9</v>
      </c>
      <c r="K13936">
        <v>19.9653604118636</v>
      </c>
      <c r="L13936">
        <v>3.1249606079999898E-2</v>
      </c>
      <c r="M13936">
        <v>1.9344994277201899</v>
      </c>
      <c r="N13936">
        <v>7063</v>
      </c>
      <c r="O13936">
        <v>0.73755442881412503</v>
      </c>
      <c r="P13936">
        <v>0.26244557118587403</v>
      </c>
    </row>
    <row r="13937" spans="1:16" x14ac:dyDescent="0.25">
      <c r="A13937">
        <v>13</v>
      </c>
      <c r="B13937">
        <v>61008</v>
      </c>
      <c r="C13937" t="s">
        <v>44</v>
      </c>
      <c r="D13937" t="s">
        <v>45</v>
      </c>
      <c r="E13937" t="s">
        <v>44</v>
      </c>
      <c r="F13937" t="s">
        <v>96</v>
      </c>
      <c r="G13937" t="s">
        <v>15</v>
      </c>
      <c r="H13937">
        <v>0.25712882056068098</v>
      </c>
      <c r="I13937">
        <v>39.6</v>
      </c>
      <c r="J13937">
        <v>25.5</v>
      </c>
      <c r="K13937">
        <v>176.92213677690501</v>
      </c>
      <c r="L13937">
        <v>2.80840466349855E-2</v>
      </c>
      <c r="M13937">
        <v>25.409193203655601</v>
      </c>
      <c r="N13937">
        <v>65078</v>
      </c>
      <c r="O13937">
        <v>0.74287117943931902</v>
      </c>
      <c r="P13937">
        <v>0.25712882056068098</v>
      </c>
    </row>
    <row r="13938" spans="1:16" x14ac:dyDescent="0.25">
      <c r="A13938">
        <v>13</v>
      </c>
      <c r="B13938">
        <v>59007</v>
      </c>
      <c r="C13938" t="s">
        <v>13</v>
      </c>
      <c r="D13938" t="s">
        <v>18</v>
      </c>
      <c r="E13938" t="s">
        <v>13</v>
      </c>
      <c r="F13938" t="s">
        <v>14</v>
      </c>
      <c r="G13938" t="s">
        <v>15</v>
      </c>
      <c r="H13938">
        <v>0.27115776295409899</v>
      </c>
      <c r="I13938">
        <v>63.9</v>
      </c>
      <c r="J13938">
        <v>45.2</v>
      </c>
      <c r="K13938">
        <v>46.598049053568502</v>
      </c>
      <c r="L13938">
        <v>6.15627911502934E-3</v>
      </c>
      <c r="M13938">
        <v>11.5566584900458</v>
      </c>
      <c r="N13938">
        <v>58091</v>
      </c>
      <c r="O13938">
        <v>0.72884223704590001</v>
      </c>
      <c r="P13938">
        <v>0.27115776295409899</v>
      </c>
    </row>
    <row r="13939" spans="1:16" x14ac:dyDescent="0.25">
      <c r="A13939">
        <v>13</v>
      </c>
      <c r="B13939">
        <v>20044</v>
      </c>
      <c r="C13939" t="s">
        <v>24</v>
      </c>
      <c r="D13939" t="s">
        <v>56</v>
      </c>
      <c r="E13939" t="s">
        <v>24</v>
      </c>
      <c r="F13939" t="s">
        <v>104</v>
      </c>
      <c r="G13939" t="s">
        <v>15</v>
      </c>
      <c r="H13939">
        <v>0.18699989022401201</v>
      </c>
      <c r="I13939">
        <v>95.7</v>
      </c>
      <c r="J13939">
        <v>42.9</v>
      </c>
      <c r="K13939">
        <v>197.98579807875501</v>
      </c>
      <c r="L13939">
        <v>9.2649197555271998E-3</v>
      </c>
      <c r="M13939">
        <v>15.037888229096099</v>
      </c>
      <c r="N13939">
        <v>97042</v>
      </c>
      <c r="O13939">
        <v>0.81300010977598702</v>
      </c>
      <c r="P13939">
        <v>0.18699989022401201</v>
      </c>
    </row>
    <row r="13940" spans="1:16" x14ac:dyDescent="0.25">
      <c r="A13940">
        <v>13</v>
      </c>
      <c r="B13940">
        <v>73027</v>
      </c>
      <c r="C13940" t="s">
        <v>51</v>
      </c>
      <c r="D13940" t="s">
        <v>102</v>
      </c>
      <c r="E13940" t="s">
        <v>51</v>
      </c>
      <c r="F13940" t="s">
        <v>75</v>
      </c>
      <c r="G13940" t="s">
        <v>15</v>
      </c>
      <c r="H13940">
        <v>0.208144921890629</v>
      </c>
      <c r="I13940">
        <v>61.4</v>
      </c>
      <c r="J13940">
        <v>28.6</v>
      </c>
      <c r="K13940">
        <v>231.16457812469201</v>
      </c>
      <c r="L13940">
        <v>7.0929444964268201E-2</v>
      </c>
      <c r="M13940">
        <v>33.943003032024301</v>
      </c>
      <c r="N13940">
        <v>72001</v>
      </c>
      <c r="O13940">
        <v>0.79185507810936995</v>
      </c>
      <c r="P13940">
        <v>0.208144921890629</v>
      </c>
    </row>
    <row r="13941" spans="1:16" x14ac:dyDescent="0.25">
      <c r="A13941">
        <v>13</v>
      </c>
      <c r="B13941">
        <v>96020</v>
      </c>
      <c r="C13941" t="s">
        <v>31</v>
      </c>
      <c r="D13941" t="s">
        <v>65</v>
      </c>
      <c r="E13941" t="s">
        <v>21</v>
      </c>
      <c r="F13941" t="s">
        <v>22</v>
      </c>
      <c r="G13941" t="s">
        <v>19</v>
      </c>
      <c r="H13941">
        <v>0.17146534898431601</v>
      </c>
      <c r="I13941">
        <v>106.2</v>
      </c>
      <c r="J13941">
        <v>46.2</v>
      </c>
      <c r="K13941">
        <v>185.72029190227099</v>
      </c>
      <c r="L13941">
        <v>2.1394959158646101E-2</v>
      </c>
      <c r="M13941">
        <v>20.3750057194272</v>
      </c>
      <c r="N13941">
        <v>28065</v>
      </c>
      <c r="O13941">
        <v>0.82853465101568302</v>
      </c>
      <c r="P13941">
        <v>0.17146534898431601</v>
      </c>
    </row>
    <row r="13942" spans="1:16" x14ac:dyDescent="0.25">
      <c r="A13942">
        <v>13</v>
      </c>
      <c r="B13942">
        <v>110002</v>
      </c>
      <c r="C13942" t="s">
        <v>51</v>
      </c>
      <c r="D13942" t="s">
        <v>112</v>
      </c>
      <c r="E13942" t="s">
        <v>51</v>
      </c>
      <c r="F13942" t="s">
        <v>52</v>
      </c>
      <c r="G13942" t="s">
        <v>15</v>
      </c>
      <c r="H13942">
        <v>0.263959301151448</v>
      </c>
      <c r="I13942">
        <v>61.4</v>
      </c>
      <c r="J13942">
        <v>28.6</v>
      </c>
      <c r="K13942">
        <v>166.31350828539399</v>
      </c>
      <c r="L13942">
        <v>3.8988161952538798E-2</v>
      </c>
      <c r="M13942">
        <v>24.913222684997098</v>
      </c>
      <c r="N13942">
        <v>71046</v>
      </c>
      <c r="O13942">
        <v>0.73604069884855094</v>
      </c>
      <c r="P13942">
        <v>0.263959301151448</v>
      </c>
    </row>
    <row r="13943" spans="1:16" x14ac:dyDescent="0.25">
      <c r="A13943">
        <v>13</v>
      </c>
      <c r="B13943">
        <v>15146</v>
      </c>
      <c r="C13943" t="s">
        <v>24</v>
      </c>
      <c r="D13943" t="s">
        <v>60</v>
      </c>
      <c r="E13943" t="s">
        <v>24</v>
      </c>
      <c r="F13943" t="s">
        <v>56</v>
      </c>
      <c r="G13943" t="s">
        <v>15</v>
      </c>
      <c r="H13943">
        <v>0</v>
      </c>
      <c r="I13943">
        <v>95.7</v>
      </c>
      <c r="J13943">
        <v>42.9</v>
      </c>
      <c r="K13943">
        <v>440.56949061981697</v>
      </c>
      <c r="L13943">
        <v>1.9839703875317499E-2</v>
      </c>
      <c r="M13943">
        <v>29.9884982881218</v>
      </c>
      <c r="N13943">
        <v>19036</v>
      </c>
      <c r="O13943">
        <v>0.999999999999999</v>
      </c>
      <c r="P13943">
        <v>0</v>
      </c>
    </row>
    <row r="13944" spans="1:16" x14ac:dyDescent="0.25">
      <c r="A13944">
        <v>13</v>
      </c>
      <c r="B13944">
        <v>24056</v>
      </c>
      <c r="C13944" t="s">
        <v>21</v>
      </c>
      <c r="D13944" t="s">
        <v>54</v>
      </c>
      <c r="E13944" t="s">
        <v>21</v>
      </c>
      <c r="F13944" t="s">
        <v>22</v>
      </c>
      <c r="G13944" t="s">
        <v>15</v>
      </c>
      <c r="H13944">
        <v>0.106036648837514</v>
      </c>
      <c r="I13944">
        <v>81.099999999999994</v>
      </c>
      <c r="J13944">
        <v>55.8</v>
      </c>
      <c r="K13944">
        <v>229.84966637803799</v>
      </c>
      <c r="L13944">
        <v>1.8986930280815901E-2</v>
      </c>
      <c r="M13944">
        <v>7.4904036280672397</v>
      </c>
      <c r="N13944">
        <v>28060</v>
      </c>
      <c r="O13944">
        <v>0.89396335116248504</v>
      </c>
      <c r="P13944">
        <v>0.106036648837513</v>
      </c>
    </row>
    <row r="13945" spans="1:16" x14ac:dyDescent="0.25">
      <c r="A13945">
        <v>13</v>
      </c>
      <c r="B13945">
        <v>17067</v>
      </c>
      <c r="C13945" t="s">
        <v>24</v>
      </c>
      <c r="D13945" t="s">
        <v>26</v>
      </c>
      <c r="E13945" t="s">
        <v>24</v>
      </c>
      <c r="F13945" t="s">
        <v>26</v>
      </c>
      <c r="G13945" t="s">
        <v>15</v>
      </c>
      <c r="H13945">
        <v>0.144256161186887</v>
      </c>
      <c r="I13945">
        <v>95.7</v>
      </c>
      <c r="J13945">
        <v>42.9</v>
      </c>
      <c r="K13945">
        <v>245.747468835158</v>
      </c>
      <c r="L13945">
        <v>1.13238740966888E-2</v>
      </c>
      <c r="M13945">
        <v>18.578239853463501</v>
      </c>
      <c r="N13945">
        <v>17068</v>
      </c>
      <c r="O13945">
        <v>0.855743838813112</v>
      </c>
      <c r="P13945">
        <v>0.144256161186887</v>
      </c>
    </row>
    <row r="13946" spans="1:16" x14ac:dyDescent="0.25">
      <c r="A13946">
        <v>13</v>
      </c>
      <c r="B13946">
        <v>28060</v>
      </c>
      <c r="C13946" t="s">
        <v>21</v>
      </c>
      <c r="D13946" t="s">
        <v>22</v>
      </c>
      <c r="E13946" t="s">
        <v>21</v>
      </c>
      <c r="F13946" t="s">
        <v>22</v>
      </c>
      <c r="G13946" t="s">
        <v>15</v>
      </c>
      <c r="H13946">
        <v>4.8730912431755799E-2</v>
      </c>
      <c r="I13946">
        <v>81.099999999999994</v>
      </c>
      <c r="J13946">
        <v>55.8</v>
      </c>
      <c r="K13946">
        <v>301.193758051918</v>
      </c>
      <c r="L13946">
        <v>2.4226984638633001E-2</v>
      </c>
      <c r="M13946">
        <v>10.915053621445001</v>
      </c>
      <c r="N13946">
        <v>28001</v>
      </c>
      <c r="O13946">
        <v>0.95126908756824302</v>
      </c>
      <c r="P13946">
        <v>4.8730912431755799E-2</v>
      </c>
    </row>
    <row r="13947" spans="1:16" x14ac:dyDescent="0.25">
      <c r="A13947">
        <v>13</v>
      </c>
      <c r="B13947">
        <v>23091</v>
      </c>
      <c r="C13947" t="s">
        <v>21</v>
      </c>
      <c r="D13947" t="s">
        <v>89</v>
      </c>
      <c r="E13947" t="s">
        <v>21</v>
      </c>
      <c r="F13947" t="s">
        <v>69</v>
      </c>
      <c r="G13947" t="s">
        <v>15</v>
      </c>
      <c r="H13947">
        <v>0.13992226272942501</v>
      </c>
      <c r="I13947">
        <v>81.099999999999994</v>
      </c>
      <c r="J13947">
        <v>55.8</v>
      </c>
      <c r="K13947">
        <v>182.100145370402</v>
      </c>
      <c r="L13947">
        <v>1.4016148386533801E-2</v>
      </c>
      <c r="M13947">
        <v>6.4736238373197699</v>
      </c>
      <c r="N13947">
        <v>29033</v>
      </c>
      <c r="O13947">
        <v>0.86007773727057402</v>
      </c>
      <c r="P13947">
        <v>0.13992226272942601</v>
      </c>
    </row>
    <row r="13948" spans="1:16" x14ac:dyDescent="0.25">
      <c r="A13948">
        <v>13</v>
      </c>
      <c r="B13948">
        <v>16091</v>
      </c>
      <c r="C13948" t="s">
        <v>24</v>
      </c>
      <c r="D13948" t="s">
        <v>66</v>
      </c>
      <c r="E13948" t="s">
        <v>24</v>
      </c>
      <c r="F13948" t="s">
        <v>56</v>
      </c>
      <c r="G13948" t="s">
        <v>15</v>
      </c>
      <c r="H13948">
        <v>0</v>
      </c>
      <c r="I13948">
        <v>95.7</v>
      </c>
      <c r="J13948">
        <v>42.9</v>
      </c>
      <c r="K13948">
        <v>432.56336578928</v>
      </c>
      <c r="L13948">
        <v>1.9336447168643502E-2</v>
      </c>
      <c r="M13948">
        <v>30.643627553406301</v>
      </c>
      <c r="N13948">
        <v>19021</v>
      </c>
      <c r="O13948">
        <v>1</v>
      </c>
      <c r="P13948">
        <v>0</v>
      </c>
    </row>
    <row r="13949" spans="1:16" x14ac:dyDescent="0.25">
      <c r="A13949">
        <v>13</v>
      </c>
      <c r="B13949">
        <v>28065</v>
      </c>
      <c r="C13949" t="s">
        <v>21</v>
      </c>
      <c r="D13949" t="s">
        <v>22</v>
      </c>
      <c r="E13949" t="s">
        <v>21</v>
      </c>
      <c r="F13949" t="s">
        <v>40</v>
      </c>
      <c r="G13949" t="s">
        <v>15</v>
      </c>
      <c r="H13949">
        <v>7.9657388451088801E-2</v>
      </c>
      <c r="I13949">
        <v>81.099999999999994</v>
      </c>
      <c r="J13949">
        <v>55.8</v>
      </c>
      <c r="K13949">
        <v>258.91664706131297</v>
      </c>
      <c r="L13949">
        <v>2.0474057730956102E-2</v>
      </c>
      <c r="M13949">
        <v>9.8100079706279999</v>
      </c>
      <c r="N13949">
        <v>27042</v>
      </c>
      <c r="O13949">
        <v>0.92034261154891095</v>
      </c>
      <c r="P13949">
        <v>7.9657388451088898E-2</v>
      </c>
    </row>
    <row r="13950" spans="1:16" x14ac:dyDescent="0.25">
      <c r="A13950">
        <v>13</v>
      </c>
      <c r="B13950">
        <v>99020</v>
      </c>
      <c r="C13950" t="s">
        <v>33</v>
      </c>
      <c r="D13950" t="s">
        <v>35</v>
      </c>
      <c r="E13950" t="s">
        <v>33</v>
      </c>
      <c r="F13950" t="s">
        <v>42</v>
      </c>
      <c r="G13950" t="s">
        <v>15</v>
      </c>
      <c r="H13950">
        <v>0.18515751306089101</v>
      </c>
      <c r="I13950">
        <v>81.5</v>
      </c>
      <c r="J13950">
        <v>51.5</v>
      </c>
      <c r="K13950">
        <v>128.35547945075601</v>
      </c>
      <c r="L13950">
        <v>1.2682327756519399E-2</v>
      </c>
      <c r="M13950">
        <v>12.594259520006901</v>
      </c>
      <c r="N13950">
        <v>38008</v>
      </c>
      <c r="O13950">
        <v>0.81484248693910799</v>
      </c>
      <c r="P13950">
        <v>0.18515751306089101</v>
      </c>
    </row>
    <row r="13951" spans="1:16" x14ac:dyDescent="0.25">
      <c r="A13951">
        <v>13</v>
      </c>
      <c r="B13951">
        <v>101017</v>
      </c>
      <c r="C13951" t="s">
        <v>62</v>
      </c>
      <c r="D13951" t="s">
        <v>120</v>
      </c>
      <c r="E13951" t="s">
        <v>16</v>
      </c>
      <c r="F13951" t="s">
        <v>83</v>
      </c>
      <c r="G13951" t="s">
        <v>19</v>
      </c>
      <c r="H13951">
        <v>0.27076742785854202</v>
      </c>
      <c r="I13951">
        <v>20.8</v>
      </c>
      <c r="J13951">
        <v>27.8</v>
      </c>
      <c r="K13951">
        <v>157.831810847725</v>
      </c>
      <c r="L13951">
        <v>0.110278915714704</v>
      </c>
      <c r="M13951">
        <v>31.288464854336102</v>
      </c>
      <c r="N13951">
        <v>41044</v>
      </c>
      <c r="O13951">
        <v>0.72923257214145698</v>
      </c>
      <c r="P13951">
        <v>0.27076742785854202</v>
      </c>
    </row>
    <row r="13952" spans="1:16" x14ac:dyDescent="0.25">
      <c r="A13952">
        <v>13</v>
      </c>
      <c r="B13952">
        <v>15154</v>
      </c>
      <c r="C13952" t="s">
        <v>24</v>
      </c>
      <c r="D13952" t="s">
        <v>60</v>
      </c>
      <c r="E13952" t="s">
        <v>24</v>
      </c>
      <c r="F13952" t="s">
        <v>104</v>
      </c>
      <c r="G13952" t="s">
        <v>15</v>
      </c>
      <c r="H13952">
        <v>0</v>
      </c>
      <c r="I13952">
        <v>95.7</v>
      </c>
      <c r="J13952">
        <v>42.9</v>
      </c>
      <c r="K13952">
        <v>419.01996453544399</v>
      </c>
      <c r="L13952">
        <v>1.8856608792332499E-2</v>
      </c>
      <c r="M13952">
        <v>28.5330680776263</v>
      </c>
      <c r="N13952">
        <v>97042</v>
      </c>
      <c r="O13952">
        <v>1</v>
      </c>
      <c r="P13952">
        <v>0</v>
      </c>
    </row>
    <row r="13953" spans="1:16" x14ac:dyDescent="0.25">
      <c r="A13953">
        <v>13</v>
      </c>
      <c r="B13953">
        <v>34027</v>
      </c>
      <c r="C13953" t="s">
        <v>33</v>
      </c>
      <c r="D13953" t="s">
        <v>50</v>
      </c>
      <c r="E13953" t="s">
        <v>33</v>
      </c>
      <c r="F13953" t="s">
        <v>35</v>
      </c>
      <c r="G13953" t="s">
        <v>15</v>
      </c>
      <c r="H13953">
        <v>0.16392860657414199</v>
      </c>
      <c r="I13953">
        <v>81.5</v>
      </c>
      <c r="J13953">
        <v>51.5</v>
      </c>
      <c r="K13953">
        <v>145.153745436344</v>
      </c>
      <c r="L13953">
        <v>1.33912469732055E-2</v>
      </c>
      <c r="M13953">
        <v>15.951988438102401</v>
      </c>
      <c r="N13953">
        <v>40012</v>
      </c>
      <c r="O13953">
        <v>0.83607139342585701</v>
      </c>
      <c r="P13953">
        <v>0.16392860657414199</v>
      </c>
    </row>
    <row r="13954" spans="1:16" x14ac:dyDescent="0.25">
      <c r="A13954">
        <v>13</v>
      </c>
      <c r="B13954">
        <v>8055</v>
      </c>
      <c r="C13954" t="s">
        <v>90</v>
      </c>
      <c r="D13954" t="s">
        <v>98</v>
      </c>
      <c r="E13954" t="s">
        <v>44</v>
      </c>
      <c r="F13954" t="s">
        <v>96</v>
      </c>
      <c r="G13954" t="s">
        <v>19</v>
      </c>
      <c r="H13954">
        <v>0.301277435070477</v>
      </c>
      <c r="I13954">
        <v>96.8</v>
      </c>
      <c r="J13954">
        <v>39.799999999999997</v>
      </c>
      <c r="K13954">
        <v>91.712778838065404</v>
      </c>
      <c r="L13954">
        <v>2.6642698097706599E-2</v>
      </c>
      <c r="M13954">
        <v>10.9711955004763</v>
      </c>
      <c r="N13954">
        <v>65135</v>
      </c>
      <c r="O13954">
        <v>0.69872256492952201</v>
      </c>
      <c r="P13954">
        <v>0.301277435070477</v>
      </c>
    </row>
    <row r="13955" spans="1:16" x14ac:dyDescent="0.25">
      <c r="A13955">
        <v>13</v>
      </c>
      <c r="B13955">
        <v>51020</v>
      </c>
      <c r="C13955" t="s">
        <v>27</v>
      </c>
      <c r="D13955" t="s">
        <v>70</v>
      </c>
      <c r="E13955" t="s">
        <v>27</v>
      </c>
      <c r="F13955" t="s">
        <v>110</v>
      </c>
      <c r="G13955" t="s">
        <v>15</v>
      </c>
      <c r="H13955">
        <v>0.21397578330414399</v>
      </c>
      <c r="I13955">
        <v>89.9</v>
      </c>
      <c r="J13955">
        <v>48.5</v>
      </c>
      <c r="K13955">
        <v>142.025788852722</v>
      </c>
      <c r="L13955">
        <v>1.7715774374171E-2</v>
      </c>
      <c r="M13955">
        <v>8.0354529255340097</v>
      </c>
      <c r="N13955">
        <v>52016</v>
      </c>
      <c r="O13955">
        <v>0.78602421669585598</v>
      </c>
      <c r="P13955">
        <v>0.21397578330414399</v>
      </c>
    </row>
    <row r="13956" spans="1:16" x14ac:dyDescent="0.25">
      <c r="A13956">
        <v>13</v>
      </c>
      <c r="B13956">
        <v>72006</v>
      </c>
      <c r="C13956" t="s">
        <v>51</v>
      </c>
      <c r="D13956" t="s">
        <v>75</v>
      </c>
      <c r="E13956" t="s">
        <v>51</v>
      </c>
      <c r="F13956" t="s">
        <v>102</v>
      </c>
      <c r="G13956" t="s">
        <v>15</v>
      </c>
      <c r="H13956">
        <v>0.200567687908877</v>
      </c>
      <c r="I13956">
        <v>61.4</v>
      </c>
      <c r="J13956">
        <v>28.6</v>
      </c>
      <c r="K13956">
        <v>264.97807003819901</v>
      </c>
      <c r="L13956">
        <v>6.6925418892122501E-2</v>
      </c>
      <c r="M13956">
        <v>27.771632597786599</v>
      </c>
      <c r="N13956">
        <v>73003</v>
      </c>
      <c r="O13956">
        <v>0.79943231209112198</v>
      </c>
      <c r="P13956">
        <v>0.200567687908877</v>
      </c>
    </row>
    <row r="13957" spans="1:16" x14ac:dyDescent="0.25">
      <c r="A13957">
        <v>13</v>
      </c>
      <c r="B13957">
        <v>58091</v>
      </c>
      <c r="C13957" t="s">
        <v>13</v>
      </c>
      <c r="D13957" t="s">
        <v>14</v>
      </c>
      <c r="E13957" t="s">
        <v>13</v>
      </c>
      <c r="F13957" t="s">
        <v>14</v>
      </c>
      <c r="G13957" t="s">
        <v>15</v>
      </c>
      <c r="H13957">
        <v>1.33830742645378E-2</v>
      </c>
      <c r="I13957">
        <v>63.9</v>
      </c>
      <c r="J13957">
        <v>45.2</v>
      </c>
      <c r="K13957">
        <v>345.73179625703602</v>
      </c>
      <c r="L13957">
        <v>4.8577829854548699E-2</v>
      </c>
      <c r="M13957">
        <v>35.386210679520403</v>
      </c>
      <c r="N13957">
        <v>58091</v>
      </c>
      <c r="O13957">
        <v>0.986616925735462</v>
      </c>
      <c r="P13957">
        <v>1.33830742645378E-2</v>
      </c>
    </row>
    <row r="13958" spans="1:16" x14ac:dyDescent="0.25">
      <c r="A13958">
        <v>13</v>
      </c>
      <c r="B13958">
        <v>58091</v>
      </c>
      <c r="C13958" t="s">
        <v>13</v>
      </c>
      <c r="D13958" t="s">
        <v>14</v>
      </c>
      <c r="E13958" t="s">
        <v>13</v>
      </c>
      <c r="F13958" t="s">
        <v>14</v>
      </c>
      <c r="G13958" t="s">
        <v>15</v>
      </c>
      <c r="H13958">
        <v>1.33830742645378E-2</v>
      </c>
      <c r="I13958">
        <v>63.9</v>
      </c>
      <c r="J13958">
        <v>45.2</v>
      </c>
      <c r="K13958">
        <v>345.73179625703602</v>
      </c>
      <c r="L13958">
        <v>4.8577829854548699E-2</v>
      </c>
      <c r="M13958">
        <v>35.386210679520403</v>
      </c>
      <c r="N13958">
        <v>58091</v>
      </c>
      <c r="O13958">
        <v>0.986616925735462</v>
      </c>
      <c r="P13958">
        <v>1.33830742645378E-2</v>
      </c>
    </row>
    <row r="13959" spans="1:16" x14ac:dyDescent="0.25">
      <c r="A13959">
        <v>13</v>
      </c>
      <c r="B13959">
        <v>65157</v>
      </c>
      <c r="C13959" t="s">
        <v>44</v>
      </c>
      <c r="D13959" t="s">
        <v>96</v>
      </c>
      <c r="E13959" t="s">
        <v>44</v>
      </c>
      <c r="F13959" t="s">
        <v>78</v>
      </c>
      <c r="G13959" t="s">
        <v>15</v>
      </c>
      <c r="H13959">
        <v>0.16413838560409599</v>
      </c>
      <c r="I13959">
        <v>39.6</v>
      </c>
      <c r="J13959">
        <v>25.5</v>
      </c>
      <c r="K13959">
        <v>261.89050324865798</v>
      </c>
      <c r="L13959">
        <v>4.2202064363766702E-2</v>
      </c>
      <c r="M13959">
        <v>39.280971875143997</v>
      </c>
      <c r="N13959">
        <v>63068</v>
      </c>
      <c r="O13959">
        <v>0.83586161439590301</v>
      </c>
      <c r="P13959">
        <v>0.16413838560409599</v>
      </c>
    </row>
    <row r="13960" spans="1:16" x14ac:dyDescent="0.25">
      <c r="A13960">
        <v>13</v>
      </c>
      <c r="B13960">
        <v>45010</v>
      </c>
      <c r="C13960" t="s">
        <v>27</v>
      </c>
      <c r="D13960" t="s">
        <v>95</v>
      </c>
      <c r="E13960" t="s">
        <v>27</v>
      </c>
      <c r="F13960" t="s">
        <v>110</v>
      </c>
      <c r="G13960" t="s">
        <v>15</v>
      </c>
      <c r="H13960">
        <v>0.162623897283075</v>
      </c>
      <c r="I13960">
        <v>89.9</v>
      </c>
      <c r="J13960">
        <v>48.5</v>
      </c>
      <c r="K13960">
        <v>186.97425859914699</v>
      </c>
      <c r="L13960">
        <v>2.3778962701179501E-2</v>
      </c>
      <c r="M13960">
        <v>15.8707937069442</v>
      </c>
      <c r="N13960">
        <v>52016</v>
      </c>
      <c r="O13960">
        <v>0.83737610271692398</v>
      </c>
      <c r="P13960">
        <v>0.162623897283074</v>
      </c>
    </row>
    <row r="13961" spans="1:16" x14ac:dyDescent="0.25">
      <c r="A13961">
        <v>13</v>
      </c>
      <c r="B13961">
        <v>12133</v>
      </c>
      <c r="C13961" t="s">
        <v>24</v>
      </c>
      <c r="D13961" t="s">
        <v>25</v>
      </c>
      <c r="E13961" t="s">
        <v>24</v>
      </c>
      <c r="F13961" t="s">
        <v>56</v>
      </c>
      <c r="G13961" t="s">
        <v>15</v>
      </c>
      <c r="H13961">
        <v>6.6815642213224502E-2</v>
      </c>
      <c r="I13961">
        <v>95.7</v>
      </c>
      <c r="J13961">
        <v>42.9</v>
      </c>
      <c r="K13961">
        <v>339.90611348551698</v>
      </c>
      <c r="L13961">
        <v>1.53074567632358E-2</v>
      </c>
      <c r="M13961">
        <v>23.214601422542099</v>
      </c>
      <c r="N13961">
        <v>20065</v>
      </c>
      <c r="O13961">
        <v>0.933184357786775</v>
      </c>
      <c r="P13961">
        <v>6.6815642213224405E-2</v>
      </c>
    </row>
    <row r="13962" spans="1:16" x14ac:dyDescent="0.25">
      <c r="A13962">
        <v>13</v>
      </c>
      <c r="B13962">
        <v>47014</v>
      </c>
      <c r="C13962" t="s">
        <v>27</v>
      </c>
      <c r="D13962" t="s">
        <v>92</v>
      </c>
      <c r="E13962" t="s">
        <v>27</v>
      </c>
      <c r="F13962" t="s">
        <v>103</v>
      </c>
      <c r="G13962" t="s">
        <v>15</v>
      </c>
      <c r="H13962">
        <v>0.116707125144246</v>
      </c>
      <c r="I13962">
        <v>89.9</v>
      </c>
      <c r="J13962">
        <v>48.5</v>
      </c>
      <c r="K13962">
        <v>237.960296381256</v>
      </c>
      <c r="L13962">
        <v>2.9264217640077299E-2</v>
      </c>
      <c r="M13962">
        <v>20.3101648494996</v>
      </c>
      <c r="N13962">
        <v>46005</v>
      </c>
      <c r="O13962">
        <v>0.88329287485575203</v>
      </c>
      <c r="P13962">
        <v>0.116707125144247</v>
      </c>
    </row>
    <row r="13963" spans="1:16" x14ac:dyDescent="0.25">
      <c r="A13963">
        <v>13</v>
      </c>
      <c r="B13963">
        <v>37006</v>
      </c>
      <c r="C13963" t="s">
        <v>33</v>
      </c>
      <c r="D13963" t="s">
        <v>79</v>
      </c>
      <c r="E13963" t="s">
        <v>33</v>
      </c>
      <c r="F13963" t="s">
        <v>35</v>
      </c>
      <c r="G13963" t="s">
        <v>15</v>
      </c>
      <c r="H13963">
        <v>2.27970710487242E-2</v>
      </c>
      <c r="I13963">
        <v>81.5</v>
      </c>
      <c r="J13963">
        <v>51.5</v>
      </c>
      <c r="K13963">
        <v>291.15510527056102</v>
      </c>
      <c r="L13963">
        <v>2.3992014729297701E-2</v>
      </c>
      <c r="M13963">
        <v>31.084800673569902</v>
      </c>
      <c r="N13963">
        <v>99013</v>
      </c>
      <c r="O13963">
        <v>0.97720292895127503</v>
      </c>
      <c r="P13963">
        <v>2.27970710487242E-2</v>
      </c>
    </row>
    <row r="13964" spans="1:16" x14ac:dyDescent="0.25">
      <c r="A13964">
        <v>13</v>
      </c>
      <c r="B13964">
        <v>68028</v>
      </c>
      <c r="C13964" t="s">
        <v>36</v>
      </c>
      <c r="D13964" t="s">
        <v>37</v>
      </c>
      <c r="E13964" t="s">
        <v>36</v>
      </c>
      <c r="F13964" t="s">
        <v>38</v>
      </c>
      <c r="G13964" t="s">
        <v>15</v>
      </c>
      <c r="H13964">
        <v>0.24035629336084399</v>
      </c>
      <c r="I13964">
        <v>42.4</v>
      </c>
      <c r="J13964">
        <v>43.1</v>
      </c>
      <c r="K13964">
        <v>163.718529866918</v>
      </c>
      <c r="L13964">
        <v>0.118897599741142</v>
      </c>
      <c r="M13964">
        <v>13.923775141413399</v>
      </c>
      <c r="N13964">
        <v>66098</v>
      </c>
      <c r="O13964">
        <v>0.75964370663915504</v>
      </c>
      <c r="P13964">
        <v>0.24035629336084399</v>
      </c>
    </row>
    <row r="13965" spans="1:16" x14ac:dyDescent="0.25">
      <c r="A13965">
        <v>13</v>
      </c>
      <c r="B13965">
        <v>15076</v>
      </c>
      <c r="C13965" t="s">
        <v>24</v>
      </c>
      <c r="D13965" t="s">
        <v>60</v>
      </c>
      <c r="E13965" t="s">
        <v>24</v>
      </c>
      <c r="F13965" t="s">
        <v>104</v>
      </c>
      <c r="G13965" t="s">
        <v>15</v>
      </c>
      <c r="H13965">
        <v>0</v>
      </c>
      <c r="I13965">
        <v>95.7</v>
      </c>
      <c r="J13965">
        <v>42.9</v>
      </c>
      <c r="K13965">
        <v>420.12988568220698</v>
      </c>
      <c r="L13965">
        <v>1.8879509617488799E-2</v>
      </c>
      <c r="M13965">
        <v>28.7114498960939</v>
      </c>
      <c r="N13965">
        <v>97042</v>
      </c>
      <c r="O13965">
        <v>1</v>
      </c>
      <c r="P13965">
        <v>0</v>
      </c>
    </row>
    <row r="13966" spans="1:16" x14ac:dyDescent="0.25">
      <c r="A13966">
        <v>13</v>
      </c>
      <c r="B13966">
        <v>58091</v>
      </c>
      <c r="C13966" t="s">
        <v>13</v>
      </c>
      <c r="D13966" t="s">
        <v>14</v>
      </c>
      <c r="E13966" t="s">
        <v>13</v>
      </c>
      <c r="F13966" t="s">
        <v>14</v>
      </c>
      <c r="G13966" t="s">
        <v>15</v>
      </c>
      <c r="H13966">
        <v>1.33830742645378E-2</v>
      </c>
      <c r="I13966">
        <v>63.9</v>
      </c>
      <c r="J13966">
        <v>45.2</v>
      </c>
      <c r="K13966">
        <v>345.73179625703602</v>
      </c>
      <c r="L13966">
        <v>4.8577829854548699E-2</v>
      </c>
      <c r="M13966">
        <v>35.386210679520403</v>
      </c>
      <c r="N13966">
        <v>58091</v>
      </c>
      <c r="O13966">
        <v>0.986616925735462</v>
      </c>
      <c r="P13966">
        <v>1.33830742645378E-2</v>
      </c>
    </row>
    <row r="13967" spans="1:16" x14ac:dyDescent="0.25">
      <c r="A13967">
        <v>13</v>
      </c>
      <c r="B13967">
        <v>53016</v>
      </c>
      <c r="C13967" t="s">
        <v>27</v>
      </c>
      <c r="D13967" t="s">
        <v>28</v>
      </c>
      <c r="E13967" t="s">
        <v>27</v>
      </c>
      <c r="F13967" t="s">
        <v>28</v>
      </c>
      <c r="G13967" t="s">
        <v>15</v>
      </c>
      <c r="H13967">
        <v>0.31112985735569998</v>
      </c>
      <c r="I13967">
        <v>89.9</v>
      </c>
      <c r="J13967">
        <v>48.5</v>
      </c>
      <c r="K13967">
        <v>19.223346318939299</v>
      </c>
      <c r="L13967" s="1">
        <v>5.9008391712171704E-4</v>
      </c>
      <c r="M13967">
        <v>1.26199964645366</v>
      </c>
      <c r="N13967">
        <v>53018</v>
      </c>
      <c r="O13967">
        <v>0.68887014264429902</v>
      </c>
      <c r="P13967">
        <v>0.31112985735569898</v>
      </c>
    </row>
    <row r="13968" spans="1:16" x14ac:dyDescent="0.25">
      <c r="A13968">
        <v>13</v>
      </c>
      <c r="B13968">
        <v>32006</v>
      </c>
      <c r="C13968" t="s">
        <v>58</v>
      </c>
      <c r="D13968" t="s">
        <v>105</v>
      </c>
      <c r="E13968" t="s">
        <v>58</v>
      </c>
      <c r="F13968" t="s">
        <v>97</v>
      </c>
      <c r="G13968" t="s">
        <v>15</v>
      </c>
      <c r="H13968">
        <v>0.180785886784849</v>
      </c>
      <c r="I13968">
        <v>120.8</v>
      </c>
      <c r="J13968">
        <v>49</v>
      </c>
      <c r="K13968">
        <v>167.78136604597</v>
      </c>
      <c r="L13968">
        <v>4.45519707373472E-2</v>
      </c>
      <c r="M13968">
        <v>22.223088441392299</v>
      </c>
      <c r="N13968">
        <v>93033</v>
      </c>
      <c r="O13968">
        <v>0.81921411321515003</v>
      </c>
      <c r="P13968">
        <v>0.180785886784849</v>
      </c>
    </row>
    <row r="13969" spans="1:16" x14ac:dyDescent="0.25">
      <c r="A13969">
        <v>13</v>
      </c>
      <c r="B13969">
        <v>100005</v>
      </c>
      <c r="C13969" t="s">
        <v>27</v>
      </c>
      <c r="D13969" t="s">
        <v>118</v>
      </c>
      <c r="E13969" t="s">
        <v>27</v>
      </c>
      <c r="F13969" t="s">
        <v>95</v>
      </c>
      <c r="G13969" t="s">
        <v>15</v>
      </c>
      <c r="H13969">
        <v>8.2542999796608799E-2</v>
      </c>
      <c r="I13969">
        <v>89.9</v>
      </c>
      <c r="J13969">
        <v>48.5</v>
      </c>
      <c r="K13969">
        <v>279.16495917556102</v>
      </c>
      <c r="L13969">
        <v>3.4755304714416603E-2</v>
      </c>
      <c r="M13969">
        <v>23.0737197917598</v>
      </c>
      <c r="N13969">
        <v>45010</v>
      </c>
      <c r="O13969">
        <v>0.91745700020339005</v>
      </c>
      <c r="P13969">
        <v>8.2542999796608799E-2</v>
      </c>
    </row>
    <row r="13970" spans="1:16" x14ac:dyDescent="0.25">
      <c r="A13970">
        <v>13</v>
      </c>
      <c r="B13970">
        <v>8065</v>
      </c>
      <c r="C13970" t="s">
        <v>90</v>
      </c>
      <c r="D13970" t="s">
        <v>98</v>
      </c>
      <c r="E13970" t="s">
        <v>90</v>
      </c>
      <c r="F13970" t="s">
        <v>106</v>
      </c>
      <c r="G13970" t="s">
        <v>15</v>
      </c>
      <c r="H13970">
        <v>0.30769440154251798</v>
      </c>
      <c r="I13970">
        <v>96.8</v>
      </c>
      <c r="J13970">
        <v>39.799999999999997</v>
      </c>
      <c r="K13970">
        <v>83.872937874630196</v>
      </c>
      <c r="L13970">
        <v>2.3548008544314498E-2</v>
      </c>
      <c r="M13970">
        <v>10.1234415909751</v>
      </c>
      <c r="N13970">
        <v>9049</v>
      </c>
      <c r="O13970">
        <v>0.69230559845748096</v>
      </c>
      <c r="P13970">
        <v>0.30769440154251898</v>
      </c>
    </row>
    <row r="13971" spans="1:16" x14ac:dyDescent="0.25">
      <c r="A13971">
        <v>13</v>
      </c>
      <c r="B13971">
        <v>75070</v>
      </c>
      <c r="C13971" t="s">
        <v>51</v>
      </c>
      <c r="D13971" t="s">
        <v>93</v>
      </c>
      <c r="E13971" t="s">
        <v>51</v>
      </c>
      <c r="F13971" t="s">
        <v>102</v>
      </c>
      <c r="G13971" t="s">
        <v>15</v>
      </c>
      <c r="H13971">
        <v>0.17030409040724701</v>
      </c>
      <c r="I13971">
        <v>61.4</v>
      </c>
      <c r="J13971">
        <v>28.6</v>
      </c>
      <c r="K13971">
        <v>236.42230374544499</v>
      </c>
      <c r="L13971">
        <v>3.3770464798482003E-2</v>
      </c>
      <c r="M13971">
        <v>39.255119123022197</v>
      </c>
      <c r="N13971">
        <v>73027</v>
      </c>
      <c r="O13971">
        <v>0.82969590959275197</v>
      </c>
      <c r="P13971">
        <v>0.17030409040724701</v>
      </c>
    </row>
    <row r="13972" spans="1:16" x14ac:dyDescent="0.25">
      <c r="A13972">
        <v>13</v>
      </c>
      <c r="B13972">
        <v>61088</v>
      </c>
      <c r="C13972" t="s">
        <v>44</v>
      </c>
      <c r="D13972" t="s">
        <v>45</v>
      </c>
      <c r="E13972" t="s">
        <v>44</v>
      </c>
      <c r="F13972" t="s">
        <v>96</v>
      </c>
      <c r="G13972" t="s">
        <v>15</v>
      </c>
      <c r="H13972">
        <v>0.30154692919013898</v>
      </c>
      <c r="I13972">
        <v>39.6</v>
      </c>
      <c r="J13972">
        <v>25.5</v>
      </c>
      <c r="K13972">
        <v>133.891291724355</v>
      </c>
      <c r="L13972">
        <v>2.06437582965678E-2</v>
      </c>
      <c r="M13972">
        <v>19.247792394530901</v>
      </c>
      <c r="N13972">
        <v>65050</v>
      </c>
      <c r="O13972">
        <v>0.69845307080985997</v>
      </c>
      <c r="P13972">
        <v>0.30154692919013898</v>
      </c>
    </row>
    <row r="13973" spans="1:16" x14ac:dyDescent="0.25">
      <c r="A13973">
        <v>13</v>
      </c>
      <c r="B13973">
        <v>34027</v>
      </c>
      <c r="C13973" t="s">
        <v>33</v>
      </c>
      <c r="D13973" t="s">
        <v>50</v>
      </c>
      <c r="E13973" t="s">
        <v>33</v>
      </c>
      <c r="F13973" t="s">
        <v>46</v>
      </c>
      <c r="G13973" t="s">
        <v>15</v>
      </c>
      <c r="H13973">
        <v>0.16392860657414199</v>
      </c>
      <c r="I13973">
        <v>81.5</v>
      </c>
      <c r="J13973">
        <v>51.5</v>
      </c>
      <c r="K13973">
        <v>145.153745436344</v>
      </c>
      <c r="L13973">
        <v>1.33912469732055E-2</v>
      </c>
      <c r="M13973">
        <v>15.951988438102401</v>
      </c>
      <c r="N13973">
        <v>33032</v>
      </c>
      <c r="O13973">
        <v>0.83607139342585701</v>
      </c>
      <c r="P13973">
        <v>0.16392860657414199</v>
      </c>
    </row>
    <row r="13974" spans="1:16" x14ac:dyDescent="0.25">
      <c r="A13974">
        <v>13</v>
      </c>
      <c r="B13974">
        <v>34027</v>
      </c>
      <c r="C13974" t="s">
        <v>33</v>
      </c>
      <c r="D13974" t="s">
        <v>50</v>
      </c>
      <c r="E13974" t="s">
        <v>33</v>
      </c>
      <c r="F13974" t="s">
        <v>41</v>
      </c>
      <c r="G13974" t="s">
        <v>15</v>
      </c>
      <c r="H13974">
        <v>0.16392860657414199</v>
      </c>
      <c r="I13974">
        <v>81.5</v>
      </c>
      <c r="J13974">
        <v>51.5</v>
      </c>
      <c r="K13974">
        <v>145.153745436344</v>
      </c>
      <c r="L13974">
        <v>1.33912469732055E-2</v>
      </c>
      <c r="M13974">
        <v>15.951988438102401</v>
      </c>
      <c r="N13974">
        <v>36005</v>
      </c>
      <c r="O13974">
        <v>0.83607139342585701</v>
      </c>
      <c r="P13974">
        <v>0.16392860657414199</v>
      </c>
    </row>
    <row r="13975" spans="1:16" x14ac:dyDescent="0.25">
      <c r="A13975">
        <v>13</v>
      </c>
      <c r="B13975">
        <v>63049</v>
      </c>
      <c r="C13975" t="s">
        <v>44</v>
      </c>
      <c r="D13975" t="s">
        <v>78</v>
      </c>
      <c r="E13975" t="s">
        <v>44</v>
      </c>
      <c r="F13975" t="s">
        <v>96</v>
      </c>
      <c r="G13975" t="s">
        <v>15</v>
      </c>
      <c r="H13975">
        <v>0.163343450886587</v>
      </c>
      <c r="I13975">
        <v>39.6</v>
      </c>
      <c r="J13975">
        <v>25.5</v>
      </c>
      <c r="K13975">
        <v>263.95539791067</v>
      </c>
      <c r="L13975">
        <v>4.0949119612978598E-2</v>
      </c>
      <c r="M13975">
        <v>38.845156551098</v>
      </c>
      <c r="N13975">
        <v>65083</v>
      </c>
      <c r="O13975">
        <v>0.83665654911341303</v>
      </c>
      <c r="P13975">
        <v>0.163343450886587</v>
      </c>
    </row>
    <row r="13976" spans="1:16" x14ac:dyDescent="0.25">
      <c r="A13976">
        <v>13</v>
      </c>
      <c r="B13976">
        <v>108039</v>
      </c>
      <c r="C13976" t="s">
        <v>24</v>
      </c>
      <c r="D13976" t="s">
        <v>104</v>
      </c>
      <c r="E13976" t="s">
        <v>24</v>
      </c>
      <c r="F13976" t="s">
        <v>25</v>
      </c>
      <c r="G13976" t="s">
        <v>15</v>
      </c>
      <c r="H13976">
        <v>0</v>
      </c>
      <c r="I13976">
        <v>95.7</v>
      </c>
      <c r="J13976">
        <v>42.9</v>
      </c>
      <c r="K13976">
        <v>418.42600626883598</v>
      </c>
      <c r="L13976">
        <v>1.8537454666980199E-2</v>
      </c>
      <c r="M13976">
        <v>29.2060246453415</v>
      </c>
      <c r="N13976">
        <v>12042</v>
      </c>
      <c r="O13976">
        <v>0.999999999999999</v>
      </c>
      <c r="P13976">
        <v>0</v>
      </c>
    </row>
    <row r="13977" spans="1:16" x14ac:dyDescent="0.25">
      <c r="A13977">
        <v>13</v>
      </c>
      <c r="B13977">
        <v>5074</v>
      </c>
      <c r="C13977" t="s">
        <v>31</v>
      </c>
      <c r="D13977" t="s">
        <v>114</v>
      </c>
      <c r="E13977" t="s">
        <v>31</v>
      </c>
      <c r="F13977" t="s">
        <v>32</v>
      </c>
      <c r="G13977" t="s">
        <v>15</v>
      </c>
      <c r="H13977">
        <v>0.15320348810947501</v>
      </c>
      <c r="I13977">
        <v>106.2</v>
      </c>
      <c r="J13977">
        <v>46.2</v>
      </c>
      <c r="K13977">
        <v>204.05325635825599</v>
      </c>
      <c r="L13977">
        <v>2.3410244722375601E-2</v>
      </c>
      <c r="M13977">
        <v>22.5766205295951</v>
      </c>
      <c r="N13977">
        <v>6001</v>
      </c>
      <c r="O13977">
        <v>0.84679651189052496</v>
      </c>
      <c r="P13977">
        <v>0.15320348810947501</v>
      </c>
    </row>
    <row r="13978" spans="1:16" x14ac:dyDescent="0.25">
      <c r="A13978">
        <v>13</v>
      </c>
      <c r="B13978">
        <v>54018</v>
      </c>
      <c r="C13978" t="s">
        <v>47</v>
      </c>
      <c r="D13978" t="s">
        <v>49</v>
      </c>
      <c r="E13978" t="s">
        <v>47</v>
      </c>
      <c r="F13978" t="s">
        <v>48</v>
      </c>
      <c r="G13978" t="s">
        <v>15</v>
      </c>
      <c r="H13978">
        <v>0.236402513565654</v>
      </c>
      <c r="I13978">
        <v>84.4</v>
      </c>
      <c r="J13978">
        <v>56.3</v>
      </c>
      <c r="K13978">
        <v>73.472203085369799</v>
      </c>
      <c r="L13978">
        <v>5.91289663968411E-2</v>
      </c>
      <c r="M13978">
        <v>6.7325928001848396</v>
      </c>
      <c r="N13978">
        <v>55032</v>
      </c>
      <c r="O13978">
        <v>0.763597486434345</v>
      </c>
      <c r="P13978">
        <v>0.236402513565654</v>
      </c>
    </row>
    <row r="13979" spans="1:16" x14ac:dyDescent="0.25">
      <c r="A13979">
        <v>13</v>
      </c>
      <c r="B13979">
        <v>35007</v>
      </c>
      <c r="C13979" t="s">
        <v>33</v>
      </c>
      <c r="D13979" t="s">
        <v>34</v>
      </c>
      <c r="E13979" t="s">
        <v>33</v>
      </c>
      <c r="F13979" t="s">
        <v>35</v>
      </c>
      <c r="G13979" t="s">
        <v>15</v>
      </c>
      <c r="H13979">
        <v>0.26347792346048299</v>
      </c>
      <c r="I13979">
        <v>81.5</v>
      </c>
      <c r="J13979">
        <v>51.5</v>
      </c>
      <c r="K13979">
        <v>40.848427644103801</v>
      </c>
      <c r="L13979">
        <v>3.4173033330077598E-3</v>
      </c>
      <c r="M13979">
        <v>5.1665286194598101</v>
      </c>
      <c r="N13979">
        <v>99014</v>
      </c>
      <c r="O13979">
        <v>0.73652207653951596</v>
      </c>
      <c r="P13979">
        <v>0.26347792346048399</v>
      </c>
    </row>
    <row r="13980" spans="1:16" x14ac:dyDescent="0.25">
      <c r="A13980">
        <v>13</v>
      </c>
      <c r="B13980">
        <v>15077</v>
      </c>
      <c r="C13980" t="s">
        <v>24</v>
      </c>
      <c r="D13980" t="s">
        <v>60</v>
      </c>
      <c r="E13980" t="s">
        <v>24</v>
      </c>
      <c r="F13980" t="s">
        <v>26</v>
      </c>
      <c r="G13980" t="s">
        <v>15</v>
      </c>
      <c r="H13980">
        <v>0</v>
      </c>
      <c r="I13980">
        <v>95.7</v>
      </c>
      <c r="J13980">
        <v>42.9</v>
      </c>
      <c r="K13980">
        <v>451.20739906093002</v>
      </c>
      <c r="L13980">
        <v>2.0194149298900701E-2</v>
      </c>
      <c r="M13980">
        <v>31.289698753754902</v>
      </c>
      <c r="N13980">
        <v>17029</v>
      </c>
      <c r="O13980">
        <v>1</v>
      </c>
      <c r="P13980">
        <v>0</v>
      </c>
    </row>
    <row r="13981" spans="1:16" x14ac:dyDescent="0.25">
      <c r="A13981">
        <v>13</v>
      </c>
      <c r="B13981">
        <v>48030</v>
      </c>
      <c r="C13981" t="s">
        <v>27</v>
      </c>
      <c r="D13981" t="s">
        <v>71</v>
      </c>
      <c r="E13981" t="s">
        <v>27</v>
      </c>
      <c r="F13981" t="s">
        <v>71</v>
      </c>
      <c r="G13981" t="s">
        <v>15</v>
      </c>
      <c r="H13981">
        <v>0.17406314359140199</v>
      </c>
      <c r="I13981">
        <v>89.9</v>
      </c>
      <c r="J13981">
        <v>48.5</v>
      </c>
      <c r="K13981">
        <v>174.70933134178199</v>
      </c>
      <c r="L13981">
        <v>2.19375257489587E-2</v>
      </c>
      <c r="M13981">
        <v>14.579242624703801</v>
      </c>
      <c r="N13981">
        <v>48016</v>
      </c>
      <c r="O13981">
        <v>0.82593685640859704</v>
      </c>
      <c r="P13981">
        <v>0.17406314359140199</v>
      </c>
    </row>
    <row r="13982" spans="1:16" x14ac:dyDescent="0.25">
      <c r="A13982">
        <v>13</v>
      </c>
      <c r="B13982">
        <v>10046</v>
      </c>
      <c r="C13982" t="s">
        <v>90</v>
      </c>
      <c r="D13982" t="s">
        <v>91</v>
      </c>
      <c r="E13982" t="s">
        <v>90</v>
      </c>
      <c r="F13982" t="s">
        <v>106</v>
      </c>
      <c r="G13982" t="s">
        <v>15</v>
      </c>
      <c r="H13982">
        <v>0.311318629322555</v>
      </c>
      <c r="I13982">
        <v>96.8</v>
      </c>
      <c r="J13982">
        <v>39.799999999999997</v>
      </c>
      <c r="K13982">
        <v>91.600509575818094</v>
      </c>
      <c r="L13982">
        <v>4.9065185842863103E-2</v>
      </c>
      <c r="M13982">
        <v>11.4024799939997</v>
      </c>
      <c r="N13982">
        <v>9049</v>
      </c>
      <c r="O13982">
        <v>0.68868137067744395</v>
      </c>
      <c r="P13982">
        <v>0.311318629322555</v>
      </c>
    </row>
    <row r="13983" spans="1:16" x14ac:dyDescent="0.25">
      <c r="A13983">
        <v>13</v>
      </c>
      <c r="B13983">
        <v>93033</v>
      </c>
      <c r="C13983" t="s">
        <v>58</v>
      </c>
      <c r="D13983" t="s">
        <v>97</v>
      </c>
      <c r="E13983" t="s">
        <v>58</v>
      </c>
      <c r="F13983" t="s">
        <v>105</v>
      </c>
      <c r="G13983" t="s">
        <v>15</v>
      </c>
      <c r="H13983">
        <v>0.21085003310485501</v>
      </c>
      <c r="I13983">
        <v>120.8</v>
      </c>
      <c r="J13983">
        <v>49</v>
      </c>
      <c r="K13983">
        <v>157.637667266183</v>
      </c>
      <c r="L13983">
        <v>5.74387250936709E-2</v>
      </c>
      <c r="M13983">
        <v>16.583876710227699</v>
      </c>
      <c r="N13983">
        <v>32006</v>
      </c>
      <c r="O13983">
        <v>0.78914996689514405</v>
      </c>
      <c r="P13983">
        <v>0.21085003310485501</v>
      </c>
    </row>
    <row r="13984" spans="1:16" x14ac:dyDescent="0.25">
      <c r="A13984">
        <v>13</v>
      </c>
      <c r="B13984">
        <v>34027</v>
      </c>
      <c r="C13984" t="s">
        <v>33</v>
      </c>
      <c r="D13984" t="s">
        <v>50</v>
      </c>
      <c r="E13984" t="s">
        <v>33</v>
      </c>
      <c r="F13984" t="s">
        <v>41</v>
      </c>
      <c r="G13984" t="s">
        <v>15</v>
      </c>
      <c r="H13984">
        <v>0.16392860657414199</v>
      </c>
      <c r="I13984">
        <v>81.5</v>
      </c>
      <c r="J13984">
        <v>51.5</v>
      </c>
      <c r="K13984">
        <v>145.153745436344</v>
      </c>
      <c r="L13984">
        <v>1.33912469732055E-2</v>
      </c>
      <c r="M13984">
        <v>15.951988438102401</v>
      </c>
      <c r="N13984">
        <v>36023</v>
      </c>
      <c r="O13984">
        <v>0.83607139342585601</v>
      </c>
      <c r="P13984">
        <v>0.16392860657414199</v>
      </c>
    </row>
    <row r="13985" spans="1:16" x14ac:dyDescent="0.25">
      <c r="A13985">
        <v>13</v>
      </c>
      <c r="B13985">
        <v>69035</v>
      </c>
      <c r="C13985" t="s">
        <v>36</v>
      </c>
      <c r="D13985" t="s">
        <v>80</v>
      </c>
      <c r="E13985" t="s">
        <v>36</v>
      </c>
      <c r="F13985" t="s">
        <v>38</v>
      </c>
      <c r="G13985" t="s">
        <v>15</v>
      </c>
      <c r="H13985">
        <v>0.249625439734524</v>
      </c>
      <c r="I13985">
        <v>42.4</v>
      </c>
      <c r="J13985">
        <v>43.1</v>
      </c>
      <c r="K13985">
        <v>154.546864562227</v>
      </c>
      <c r="L13985">
        <v>0.126386643034406</v>
      </c>
      <c r="M13985">
        <v>14.229312440120999</v>
      </c>
      <c r="N13985">
        <v>66006</v>
      </c>
      <c r="O13985">
        <v>0.750374560265475</v>
      </c>
      <c r="P13985">
        <v>0.249625439734524</v>
      </c>
    </row>
    <row r="13986" spans="1:16" x14ac:dyDescent="0.25">
      <c r="A13986">
        <v>13</v>
      </c>
      <c r="B13986">
        <v>1182</v>
      </c>
      <c r="C13986" t="s">
        <v>31</v>
      </c>
      <c r="D13986" t="s">
        <v>43</v>
      </c>
      <c r="E13986" t="s">
        <v>31</v>
      </c>
      <c r="F13986" t="s">
        <v>57</v>
      </c>
      <c r="G13986" t="s">
        <v>15</v>
      </c>
      <c r="H13986">
        <v>0.161488775939549</v>
      </c>
      <c r="I13986">
        <v>106.2</v>
      </c>
      <c r="J13986">
        <v>46.2</v>
      </c>
      <c r="K13986">
        <v>194.89252835585799</v>
      </c>
      <c r="L13986">
        <v>2.2511263276669399E-2</v>
      </c>
      <c r="M13986">
        <v>21.781715971852801</v>
      </c>
      <c r="N13986">
        <v>4130</v>
      </c>
      <c r="O13986">
        <v>0.83851122406044998</v>
      </c>
      <c r="P13986">
        <v>0.161488775939549</v>
      </c>
    </row>
    <row r="13987" spans="1:16" x14ac:dyDescent="0.25">
      <c r="A13987">
        <v>13</v>
      </c>
      <c r="B13987">
        <v>10025</v>
      </c>
      <c r="C13987" t="s">
        <v>90</v>
      </c>
      <c r="D13987" t="s">
        <v>91</v>
      </c>
      <c r="E13987" t="s">
        <v>90</v>
      </c>
      <c r="F13987" t="s">
        <v>91</v>
      </c>
      <c r="G13987" t="s">
        <v>15</v>
      </c>
      <c r="H13987">
        <v>0.301973168835802</v>
      </c>
      <c r="I13987">
        <v>96.8</v>
      </c>
      <c r="J13987">
        <v>39.799999999999997</v>
      </c>
      <c r="K13987">
        <v>105.384785188089</v>
      </c>
      <c r="L13987">
        <v>5.4113877318887497E-2</v>
      </c>
      <c r="M13987">
        <v>12.164623585346</v>
      </c>
      <c r="N13987">
        <v>10025</v>
      </c>
      <c r="O13987">
        <v>0.69802683116419695</v>
      </c>
      <c r="P13987">
        <v>0.301973168835802</v>
      </c>
    </row>
    <row r="13988" spans="1:16" x14ac:dyDescent="0.25">
      <c r="A13988">
        <v>13</v>
      </c>
      <c r="B13988">
        <v>10025</v>
      </c>
      <c r="C13988" t="s">
        <v>90</v>
      </c>
      <c r="D13988" t="s">
        <v>91</v>
      </c>
      <c r="E13988" t="s">
        <v>90</v>
      </c>
      <c r="F13988" t="s">
        <v>94</v>
      </c>
      <c r="G13988" t="s">
        <v>15</v>
      </c>
      <c r="H13988">
        <v>0.301973168835802</v>
      </c>
      <c r="I13988">
        <v>96.8</v>
      </c>
      <c r="J13988">
        <v>39.799999999999997</v>
      </c>
      <c r="K13988">
        <v>105.384785188089</v>
      </c>
      <c r="L13988">
        <v>5.4113877318887497E-2</v>
      </c>
      <c r="M13988">
        <v>12.164623585346</v>
      </c>
      <c r="N13988">
        <v>11015</v>
      </c>
      <c r="O13988">
        <v>0.69802683116419695</v>
      </c>
      <c r="P13988">
        <v>0.301973168835802</v>
      </c>
    </row>
    <row r="13989" spans="1:16" x14ac:dyDescent="0.25">
      <c r="A13989">
        <v>13</v>
      </c>
      <c r="B13989">
        <v>10025</v>
      </c>
      <c r="C13989" t="s">
        <v>90</v>
      </c>
      <c r="D13989" t="s">
        <v>91</v>
      </c>
      <c r="E13989" t="s">
        <v>90</v>
      </c>
      <c r="F13989" t="s">
        <v>106</v>
      </c>
      <c r="G13989" t="s">
        <v>15</v>
      </c>
      <c r="H13989">
        <v>0.301973168835802</v>
      </c>
      <c r="I13989">
        <v>96.8</v>
      </c>
      <c r="J13989">
        <v>39.799999999999997</v>
      </c>
      <c r="K13989">
        <v>105.384785188089</v>
      </c>
      <c r="L13989">
        <v>5.4113877318887497E-2</v>
      </c>
      <c r="M13989">
        <v>12.164623585346</v>
      </c>
      <c r="N13989">
        <v>9049</v>
      </c>
      <c r="O13989">
        <v>0.69802683116419695</v>
      </c>
      <c r="P13989">
        <v>0.301973168835802</v>
      </c>
    </row>
    <row r="13990" spans="1:16" x14ac:dyDescent="0.25">
      <c r="A13990">
        <v>13</v>
      </c>
      <c r="B13990">
        <v>110002</v>
      </c>
      <c r="C13990" t="s">
        <v>51</v>
      </c>
      <c r="D13990" t="s">
        <v>112</v>
      </c>
      <c r="E13990" t="s">
        <v>31</v>
      </c>
      <c r="F13990" t="s">
        <v>107</v>
      </c>
      <c r="G13990" t="s">
        <v>19</v>
      </c>
      <c r="H13990">
        <v>0.263959301151448</v>
      </c>
      <c r="I13990">
        <v>61.4</v>
      </c>
      <c r="J13990">
        <v>28.6</v>
      </c>
      <c r="K13990">
        <v>166.31350828539399</v>
      </c>
      <c r="L13990">
        <v>3.8988161952538798E-2</v>
      </c>
      <c r="M13990">
        <v>24.913222684997098</v>
      </c>
      <c r="N13990">
        <v>103050</v>
      </c>
      <c r="O13990">
        <v>0.73604069884855094</v>
      </c>
      <c r="P13990">
        <v>0.263959301151448</v>
      </c>
    </row>
    <row r="13991" spans="1:16" x14ac:dyDescent="0.25">
      <c r="A13991">
        <v>13</v>
      </c>
      <c r="B13991">
        <v>32006</v>
      </c>
      <c r="C13991" t="s">
        <v>58</v>
      </c>
      <c r="D13991" t="s">
        <v>105</v>
      </c>
      <c r="E13991" t="s">
        <v>58</v>
      </c>
      <c r="F13991" t="s">
        <v>109</v>
      </c>
      <c r="G13991" t="s">
        <v>15</v>
      </c>
      <c r="H13991">
        <v>0.180785886784849</v>
      </c>
      <c r="I13991">
        <v>120.8</v>
      </c>
      <c r="J13991">
        <v>49</v>
      </c>
      <c r="K13991">
        <v>167.78136604597</v>
      </c>
      <c r="L13991">
        <v>4.45519707373472E-2</v>
      </c>
      <c r="M13991">
        <v>22.223088441392299</v>
      </c>
      <c r="N13991">
        <v>31007</v>
      </c>
      <c r="O13991">
        <v>0.81921411321515003</v>
      </c>
      <c r="P13991">
        <v>0.180785886784849</v>
      </c>
    </row>
    <row r="13992" spans="1:16" x14ac:dyDescent="0.25">
      <c r="A13992">
        <v>13</v>
      </c>
      <c r="B13992">
        <v>15146</v>
      </c>
      <c r="C13992" t="s">
        <v>24</v>
      </c>
      <c r="D13992" t="s">
        <v>60</v>
      </c>
      <c r="E13992" t="s">
        <v>24</v>
      </c>
      <c r="F13992" t="s">
        <v>66</v>
      </c>
      <c r="G13992" t="s">
        <v>15</v>
      </c>
      <c r="H13992">
        <v>0</v>
      </c>
      <c r="I13992">
        <v>95.7</v>
      </c>
      <c r="J13992">
        <v>42.9</v>
      </c>
      <c r="K13992">
        <v>440.56949061981697</v>
      </c>
      <c r="L13992">
        <v>1.9839703875317499E-2</v>
      </c>
      <c r="M13992">
        <v>29.9884982881218</v>
      </c>
      <c r="N13992">
        <v>16153</v>
      </c>
      <c r="O13992">
        <v>1</v>
      </c>
      <c r="P13992">
        <v>0</v>
      </c>
    </row>
    <row r="13993" spans="1:16" x14ac:dyDescent="0.25">
      <c r="A13993">
        <v>13</v>
      </c>
      <c r="B13993">
        <v>15146</v>
      </c>
      <c r="C13993" t="s">
        <v>24</v>
      </c>
      <c r="D13993" t="s">
        <v>60</v>
      </c>
      <c r="E13993" t="s">
        <v>24</v>
      </c>
      <c r="F13993" t="s">
        <v>66</v>
      </c>
      <c r="G13993" t="s">
        <v>15</v>
      </c>
      <c r="H13993">
        <v>0</v>
      </c>
      <c r="I13993">
        <v>95.7</v>
      </c>
      <c r="J13993">
        <v>42.9</v>
      </c>
      <c r="K13993">
        <v>440.56949061981697</v>
      </c>
      <c r="L13993">
        <v>1.9839703875317499E-2</v>
      </c>
      <c r="M13993">
        <v>29.9884982881218</v>
      </c>
      <c r="N13993">
        <v>16024</v>
      </c>
      <c r="O13993">
        <v>1</v>
      </c>
      <c r="P13993">
        <v>0</v>
      </c>
    </row>
    <row r="13994" spans="1:16" x14ac:dyDescent="0.25">
      <c r="A13994">
        <v>13</v>
      </c>
      <c r="B13994">
        <v>26038</v>
      </c>
      <c r="C13994" t="s">
        <v>21</v>
      </c>
      <c r="D13994" t="s">
        <v>39</v>
      </c>
      <c r="E13994" t="s">
        <v>21</v>
      </c>
      <c r="F13994" t="s">
        <v>22</v>
      </c>
      <c r="G13994" t="s">
        <v>15</v>
      </c>
      <c r="H13994">
        <v>9.4404451031080805E-2</v>
      </c>
      <c r="I13994">
        <v>81.099999999999994</v>
      </c>
      <c r="J13994">
        <v>55.8</v>
      </c>
      <c r="K13994">
        <v>235.53001053224401</v>
      </c>
      <c r="L13994">
        <v>1.83707944482236E-2</v>
      </c>
      <c r="M13994">
        <v>10.000011742097699</v>
      </c>
      <c r="N13994">
        <v>28001</v>
      </c>
      <c r="O13994">
        <v>0.90559554896891903</v>
      </c>
      <c r="P13994">
        <v>9.4404451031080805E-2</v>
      </c>
    </row>
    <row r="13995" spans="1:16" x14ac:dyDescent="0.25">
      <c r="A13995">
        <v>13</v>
      </c>
      <c r="B13995">
        <v>15146</v>
      </c>
      <c r="C13995" t="s">
        <v>24</v>
      </c>
      <c r="D13995" t="s">
        <v>60</v>
      </c>
      <c r="E13995" t="s">
        <v>24</v>
      </c>
      <c r="F13995" t="s">
        <v>26</v>
      </c>
      <c r="G13995" t="s">
        <v>15</v>
      </c>
      <c r="H13995">
        <v>0</v>
      </c>
      <c r="I13995">
        <v>95.7</v>
      </c>
      <c r="J13995">
        <v>42.9</v>
      </c>
      <c r="K13995">
        <v>440.56949061981697</v>
      </c>
      <c r="L13995">
        <v>1.9839703875317499E-2</v>
      </c>
      <c r="M13995">
        <v>29.9884982881218</v>
      </c>
      <c r="N13995">
        <v>17029</v>
      </c>
      <c r="O13995">
        <v>0.999999999999999</v>
      </c>
      <c r="P13995">
        <v>0</v>
      </c>
    </row>
    <row r="13996" spans="1:16" x14ac:dyDescent="0.25">
      <c r="A13996">
        <v>13</v>
      </c>
      <c r="B13996">
        <v>36019</v>
      </c>
      <c r="C13996" t="s">
        <v>33</v>
      </c>
      <c r="D13996" t="s">
        <v>41</v>
      </c>
      <c r="E13996" t="s">
        <v>33</v>
      </c>
      <c r="F13996" t="s">
        <v>35</v>
      </c>
      <c r="G13996" t="s">
        <v>15</v>
      </c>
      <c r="H13996">
        <v>0.14109525718323099</v>
      </c>
      <c r="I13996">
        <v>81.5</v>
      </c>
      <c r="J13996">
        <v>51.5</v>
      </c>
      <c r="K13996">
        <v>168.072061570377</v>
      </c>
      <c r="L13996">
        <v>1.4395705434865499E-2</v>
      </c>
      <c r="M13996">
        <v>18.446668388072499</v>
      </c>
      <c r="N13996">
        <v>39010</v>
      </c>
      <c r="O13996">
        <v>0.85890474281676799</v>
      </c>
      <c r="P13996">
        <v>0.14109525718323099</v>
      </c>
    </row>
    <row r="13997" spans="1:16" x14ac:dyDescent="0.25">
      <c r="A13997">
        <v>13</v>
      </c>
      <c r="B13997">
        <v>32006</v>
      </c>
      <c r="C13997" t="s">
        <v>58</v>
      </c>
      <c r="D13997" t="s">
        <v>105</v>
      </c>
      <c r="E13997" t="s">
        <v>58</v>
      </c>
      <c r="F13997" t="s">
        <v>97</v>
      </c>
      <c r="G13997" t="s">
        <v>15</v>
      </c>
      <c r="H13997">
        <v>0.180785886784849</v>
      </c>
      <c r="I13997">
        <v>120.8</v>
      </c>
      <c r="J13997">
        <v>49</v>
      </c>
      <c r="K13997">
        <v>167.78136604597</v>
      </c>
      <c r="L13997">
        <v>4.45519707373472E-2</v>
      </c>
      <c r="M13997">
        <v>22.223088441392299</v>
      </c>
      <c r="N13997">
        <v>93041</v>
      </c>
      <c r="O13997">
        <v>0.81921411321515003</v>
      </c>
      <c r="P13997">
        <v>0.180785886784849</v>
      </c>
    </row>
    <row r="13998" spans="1:16" x14ac:dyDescent="0.25">
      <c r="A13998">
        <v>13</v>
      </c>
      <c r="B13998">
        <v>79160</v>
      </c>
      <c r="C13998" t="s">
        <v>62</v>
      </c>
      <c r="D13998" t="s">
        <v>68</v>
      </c>
      <c r="E13998" t="s">
        <v>62</v>
      </c>
      <c r="F13998" t="s">
        <v>64</v>
      </c>
      <c r="G13998" t="s">
        <v>15</v>
      </c>
      <c r="H13998">
        <v>0.182477801189142</v>
      </c>
      <c r="I13998">
        <v>20.8</v>
      </c>
      <c r="J13998">
        <v>27.8</v>
      </c>
      <c r="K13998">
        <v>328.50454704795601</v>
      </c>
      <c r="L13998">
        <v>0.25731633972573797</v>
      </c>
      <c r="M13998">
        <v>45.810418396086803</v>
      </c>
      <c r="N13998">
        <v>80063</v>
      </c>
      <c r="O13998">
        <v>0.81752219881085697</v>
      </c>
      <c r="P13998">
        <v>0.182477801189142</v>
      </c>
    </row>
    <row r="13999" spans="1:16" x14ac:dyDescent="0.25">
      <c r="A13999">
        <v>13</v>
      </c>
      <c r="B13999">
        <v>56015</v>
      </c>
      <c r="C13999" t="s">
        <v>13</v>
      </c>
      <c r="D13999" t="s">
        <v>20</v>
      </c>
      <c r="E13999" t="s">
        <v>13</v>
      </c>
      <c r="F13999" t="s">
        <v>14</v>
      </c>
      <c r="G13999" t="s">
        <v>15</v>
      </c>
      <c r="H13999">
        <v>0.26218641084681199</v>
      </c>
      <c r="I13999">
        <v>63.9</v>
      </c>
      <c r="J13999">
        <v>45.2</v>
      </c>
      <c r="K13999">
        <v>74.627154736047402</v>
      </c>
      <c r="L13999">
        <v>8.9976616459867993E-3</v>
      </c>
      <c r="M13999">
        <v>8.4124675225485497</v>
      </c>
      <c r="N13999">
        <v>58091</v>
      </c>
      <c r="O13999">
        <v>0.73781358915318696</v>
      </c>
      <c r="P13999">
        <v>0.26218641084681199</v>
      </c>
    </row>
    <row r="14000" spans="1:16" x14ac:dyDescent="0.25">
      <c r="A14000">
        <v>13</v>
      </c>
      <c r="B14000">
        <v>102001</v>
      </c>
      <c r="C14000" t="s">
        <v>62</v>
      </c>
      <c r="D14000" t="s">
        <v>63</v>
      </c>
      <c r="E14000" t="s">
        <v>62</v>
      </c>
      <c r="F14000" t="s">
        <v>64</v>
      </c>
      <c r="G14000" t="s">
        <v>15</v>
      </c>
      <c r="H14000">
        <v>0.25535075537562102</v>
      </c>
      <c r="I14000">
        <v>20.8</v>
      </c>
      <c r="J14000">
        <v>27.8</v>
      </c>
      <c r="K14000">
        <v>270.48690229410602</v>
      </c>
      <c r="L14000">
        <v>0.23937092309580699</v>
      </c>
      <c r="M14000">
        <v>31.7173896962036</v>
      </c>
      <c r="N14000">
        <v>80063</v>
      </c>
      <c r="O14000">
        <v>0.74464924462437798</v>
      </c>
      <c r="P14000">
        <v>0.25535075537562102</v>
      </c>
    </row>
    <row r="14001" spans="1:16" x14ac:dyDescent="0.25">
      <c r="A14001">
        <v>13</v>
      </c>
      <c r="B14001">
        <v>10025</v>
      </c>
      <c r="C14001" t="s">
        <v>90</v>
      </c>
      <c r="D14001" t="s">
        <v>91</v>
      </c>
      <c r="E14001" t="s">
        <v>44</v>
      </c>
      <c r="F14001" t="s">
        <v>45</v>
      </c>
      <c r="G14001" t="s">
        <v>19</v>
      </c>
      <c r="H14001">
        <v>0.301973168835802</v>
      </c>
      <c r="I14001">
        <v>96.8</v>
      </c>
      <c r="J14001">
        <v>39.799999999999997</v>
      </c>
      <c r="K14001">
        <v>105.384785188089</v>
      </c>
      <c r="L14001">
        <v>5.4113877318887497E-2</v>
      </c>
      <c r="M14001">
        <v>12.164623585346</v>
      </c>
      <c r="N14001">
        <v>61057</v>
      </c>
      <c r="O14001">
        <v>0.69802683116419695</v>
      </c>
      <c r="P14001">
        <v>0.301973168835802</v>
      </c>
    </row>
    <row r="14002" spans="1:16" x14ac:dyDescent="0.25">
      <c r="A14002">
        <v>14</v>
      </c>
      <c r="B14002">
        <v>53003</v>
      </c>
      <c r="C14002" t="s">
        <v>27</v>
      </c>
      <c r="D14002" t="s">
        <v>28</v>
      </c>
      <c r="E14002" t="s">
        <v>27</v>
      </c>
      <c r="F14002" t="s">
        <v>85</v>
      </c>
      <c r="G14002" t="s">
        <v>15</v>
      </c>
      <c r="H14002">
        <v>0.31698942800585</v>
      </c>
      <c r="I14002">
        <v>89.9</v>
      </c>
      <c r="J14002">
        <v>48.5</v>
      </c>
      <c r="K14002">
        <v>11.7564425287351</v>
      </c>
      <c r="L14002" s="1">
        <v>3.2103353644210902E-4</v>
      </c>
      <c r="M14002">
        <v>0.99846484980584105</v>
      </c>
      <c r="N14002">
        <v>50039</v>
      </c>
      <c r="O14002">
        <v>0.68301057199414905</v>
      </c>
      <c r="P14002">
        <v>0.31698942800584901</v>
      </c>
    </row>
    <row r="14003" spans="1:16" x14ac:dyDescent="0.25">
      <c r="A14003">
        <v>14</v>
      </c>
      <c r="B14003">
        <v>16030</v>
      </c>
      <c r="C14003" t="s">
        <v>24</v>
      </c>
      <c r="D14003" t="s">
        <v>66</v>
      </c>
      <c r="E14003" t="s">
        <v>24</v>
      </c>
      <c r="F14003" t="s">
        <v>26</v>
      </c>
      <c r="G14003" t="s">
        <v>15</v>
      </c>
      <c r="H14003">
        <v>0</v>
      </c>
      <c r="I14003">
        <v>95.7</v>
      </c>
      <c r="J14003">
        <v>42.9</v>
      </c>
      <c r="K14003">
        <v>422.63813310672202</v>
      </c>
      <c r="L14003">
        <v>1.8763990293071998E-2</v>
      </c>
      <c r="M14003">
        <v>29.9800525823524</v>
      </c>
      <c r="N14003">
        <v>17052</v>
      </c>
      <c r="O14003">
        <v>1</v>
      </c>
      <c r="P14003">
        <v>0</v>
      </c>
    </row>
    <row r="14004" spans="1:16" x14ac:dyDescent="0.25">
      <c r="A14004">
        <v>14</v>
      </c>
      <c r="B14004">
        <v>26051</v>
      </c>
      <c r="C14004" t="s">
        <v>21</v>
      </c>
      <c r="D14004" t="s">
        <v>39</v>
      </c>
      <c r="E14004" t="s">
        <v>33</v>
      </c>
      <c r="F14004" t="s">
        <v>35</v>
      </c>
      <c r="G14004" t="s">
        <v>19</v>
      </c>
      <c r="H14004">
        <v>0.10799427681427699</v>
      </c>
      <c r="I14004">
        <v>81.099999999999994</v>
      </c>
      <c r="J14004">
        <v>55.8</v>
      </c>
      <c r="K14004">
        <v>222.67276808914801</v>
      </c>
      <c r="L14004">
        <v>1.6679450309168498E-2</v>
      </c>
      <c r="M14004">
        <v>8.1413344448020499</v>
      </c>
      <c r="N14004">
        <v>39014</v>
      </c>
      <c r="O14004">
        <v>0.89200572318572302</v>
      </c>
      <c r="P14004">
        <v>0.10799427681427599</v>
      </c>
    </row>
    <row r="14005" spans="1:16" x14ac:dyDescent="0.25">
      <c r="A14005">
        <v>14</v>
      </c>
      <c r="B14005">
        <v>4028</v>
      </c>
      <c r="C14005" t="s">
        <v>31</v>
      </c>
      <c r="D14005" t="s">
        <v>57</v>
      </c>
      <c r="E14005" t="s">
        <v>31</v>
      </c>
      <c r="F14005" t="s">
        <v>87</v>
      </c>
      <c r="G14005" t="s">
        <v>15</v>
      </c>
      <c r="H14005">
        <v>0.20921855848125001</v>
      </c>
      <c r="I14005">
        <v>106.2</v>
      </c>
      <c r="J14005">
        <v>46.2</v>
      </c>
      <c r="K14005">
        <v>146.98279788083499</v>
      </c>
      <c r="L14005">
        <v>1.68649491963999E-2</v>
      </c>
      <c r="M14005">
        <v>15.961301189026001</v>
      </c>
      <c r="N14005">
        <v>2016</v>
      </c>
      <c r="O14005">
        <v>0.79078144151874996</v>
      </c>
      <c r="P14005">
        <v>0.20921855848125001</v>
      </c>
    </row>
    <row r="14006" spans="1:16" x14ac:dyDescent="0.25">
      <c r="A14006">
        <v>14</v>
      </c>
      <c r="B14006">
        <v>29037</v>
      </c>
      <c r="C14006" t="s">
        <v>21</v>
      </c>
      <c r="D14006" t="s">
        <v>69</v>
      </c>
      <c r="E14006" t="s">
        <v>21</v>
      </c>
      <c r="F14006" t="s">
        <v>54</v>
      </c>
      <c r="G14006" t="s">
        <v>15</v>
      </c>
      <c r="H14006">
        <v>0.179252217419333</v>
      </c>
      <c r="I14006">
        <v>81.099999999999994</v>
      </c>
      <c r="J14006">
        <v>55.8</v>
      </c>
      <c r="K14006">
        <v>127.653961081312</v>
      </c>
      <c r="L14006">
        <v>1.09845788549839E-2</v>
      </c>
      <c r="M14006">
        <v>5.5286010428804904</v>
      </c>
      <c r="N14006">
        <v>24012</v>
      </c>
      <c r="O14006">
        <v>0.82074778258066605</v>
      </c>
      <c r="P14006">
        <v>0.179252217419333</v>
      </c>
    </row>
    <row r="14007" spans="1:16" x14ac:dyDescent="0.25">
      <c r="A14007">
        <v>14</v>
      </c>
      <c r="B14007">
        <v>22022</v>
      </c>
      <c r="C14007" t="s">
        <v>72</v>
      </c>
      <c r="D14007" t="s">
        <v>74</v>
      </c>
      <c r="E14007" t="s">
        <v>72</v>
      </c>
      <c r="F14007" t="s">
        <v>73</v>
      </c>
      <c r="G14007" t="s">
        <v>15</v>
      </c>
      <c r="H14007">
        <v>0.1335237842001</v>
      </c>
      <c r="I14007">
        <v>47.5</v>
      </c>
      <c r="J14007">
        <v>60.4</v>
      </c>
      <c r="K14007">
        <v>173.199354189226</v>
      </c>
      <c r="L14007">
        <v>8.3019740630651595E-2</v>
      </c>
      <c r="M14007">
        <v>7.1397945243201297</v>
      </c>
      <c r="N14007">
        <v>21115</v>
      </c>
      <c r="O14007">
        <v>0.86647621579989897</v>
      </c>
      <c r="P14007">
        <v>0.1335237842001</v>
      </c>
    </row>
    <row r="14008" spans="1:16" x14ac:dyDescent="0.25">
      <c r="A14008">
        <v>14</v>
      </c>
      <c r="B14008">
        <v>78142</v>
      </c>
      <c r="C14008" t="s">
        <v>62</v>
      </c>
      <c r="D14008" t="s">
        <v>67</v>
      </c>
      <c r="E14008" t="s">
        <v>62</v>
      </c>
      <c r="F14008" t="s">
        <v>64</v>
      </c>
      <c r="G14008" t="s">
        <v>15</v>
      </c>
      <c r="H14008">
        <v>0.25593453991845999</v>
      </c>
      <c r="I14008">
        <v>20.8</v>
      </c>
      <c r="J14008">
        <v>27.8</v>
      </c>
      <c r="K14008">
        <v>162.237494045159</v>
      </c>
      <c r="L14008">
        <v>7.4289615243188001E-2</v>
      </c>
      <c r="M14008">
        <v>29.149002593843001</v>
      </c>
      <c r="N14008">
        <v>80043</v>
      </c>
      <c r="O14008">
        <v>0.74406546008153995</v>
      </c>
      <c r="P14008">
        <v>0.25593453991845999</v>
      </c>
    </row>
    <row r="14009" spans="1:16" x14ac:dyDescent="0.25">
      <c r="A14009">
        <v>14</v>
      </c>
      <c r="B14009">
        <v>52032</v>
      </c>
      <c r="C14009" t="s">
        <v>27</v>
      </c>
      <c r="D14009" t="s">
        <v>110</v>
      </c>
      <c r="E14009" t="s">
        <v>44</v>
      </c>
      <c r="F14009" t="s">
        <v>96</v>
      </c>
      <c r="G14009" t="s">
        <v>19</v>
      </c>
      <c r="H14009">
        <v>0.23369623397924699</v>
      </c>
      <c r="I14009">
        <v>89.9</v>
      </c>
      <c r="J14009">
        <v>48.5</v>
      </c>
      <c r="K14009">
        <v>107.037313962334</v>
      </c>
      <c r="L14009">
        <v>1.00317020486295E-2</v>
      </c>
      <c r="M14009">
        <v>8.3438798436426893</v>
      </c>
      <c r="N14009">
        <v>65134</v>
      </c>
      <c r="O14009">
        <v>0.76630376602075201</v>
      </c>
      <c r="P14009">
        <v>0.23369623397924699</v>
      </c>
    </row>
    <row r="14010" spans="1:16" x14ac:dyDescent="0.25">
      <c r="A14010">
        <v>14</v>
      </c>
      <c r="B14010">
        <v>15114</v>
      </c>
      <c r="C14010" t="s">
        <v>24</v>
      </c>
      <c r="D14010" t="s">
        <v>60</v>
      </c>
      <c r="E14010" t="s">
        <v>24</v>
      </c>
      <c r="F14010" t="s">
        <v>60</v>
      </c>
      <c r="G14010" t="s">
        <v>15</v>
      </c>
      <c r="H14010">
        <v>0</v>
      </c>
      <c r="I14010">
        <v>95.7</v>
      </c>
      <c r="J14010">
        <v>42.9</v>
      </c>
      <c r="K14010">
        <v>418.90045887142998</v>
      </c>
      <c r="L14010">
        <v>1.8843880555838698E-2</v>
      </c>
      <c r="M14010">
        <v>29.090228595938299</v>
      </c>
      <c r="N14010">
        <v>15146</v>
      </c>
      <c r="O14010">
        <v>1</v>
      </c>
      <c r="P14010">
        <v>0</v>
      </c>
    </row>
    <row r="14011" spans="1:16" x14ac:dyDescent="0.25">
      <c r="A14011">
        <v>14</v>
      </c>
      <c r="B14011">
        <v>15146</v>
      </c>
      <c r="C14011" t="s">
        <v>24</v>
      </c>
      <c r="D14011" t="s">
        <v>60</v>
      </c>
      <c r="E14011" t="s">
        <v>24</v>
      </c>
      <c r="F14011" t="s">
        <v>53</v>
      </c>
      <c r="G14011" t="s">
        <v>15</v>
      </c>
      <c r="H14011">
        <v>0</v>
      </c>
      <c r="I14011">
        <v>95.7</v>
      </c>
      <c r="J14011">
        <v>42.9</v>
      </c>
      <c r="K14011">
        <v>440.56949061981697</v>
      </c>
      <c r="L14011">
        <v>1.9839703875317499E-2</v>
      </c>
      <c r="M14011">
        <v>29.9884982881218</v>
      </c>
      <c r="N14011">
        <v>18153</v>
      </c>
      <c r="O14011">
        <v>0.999999999999999</v>
      </c>
      <c r="P14011">
        <v>0</v>
      </c>
    </row>
    <row r="14012" spans="1:16" x14ac:dyDescent="0.25">
      <c r="A14012">
        <v>14</v>
      </c>
      <c r="B14012">
        <v>24012</v>
      </c>
      <c r="C14012" t="s">
        <v>21</v>
      </c>
      <c r="D14012" t="s">
        <v>54</v>
      </c>
      <c r="E14012" t="s">
        <v>21</v>
      </c>
      <c r="F14012" t="s">
        <v>40</v>
      </c>
      <c r="G14012" t="s">
        <v>15</v>
      </c>
      <c r="H14012">
        <v>0.101158005280479</v>
      </c>
      <c r="I14012">
        <v>81.099999999999994</v>
      </c>
      <c r="J14012">
        <v>55.8</v>
      </c>
      <c r="K14012">
        <v>236.64204192007199</v>
      </c>
      <c r="L14012">
        <v>1.97971271480364E-2</v>
      </c>
      <c r="M14012">
        <v>7.6726049402968304</v>
      </c>
      <c r="N14012">
        <v>27012</v>
      </c>
      <c r="O14012">
        <v>0.89884199471951998</v>
      </c>
      <c r="P14012">
        <v>0.101158005280479</v>
      </c>
    </row>
    <row r="14013" spans="1:16" x14ac:dyDescent="0.25">
      <c r="A14013">
        <v>14</v>
      </c>
      <c r="B14013">
        <v>5066</v>
      </c>
      <c r="C14013" t="s">
        <v>31</v>
      </c>
      <c r="D14013" t="s">
        <v>114</v>
      </c>
      <c r="E14013" t="s">
        <v>31</v>
      </c>
      <c r="F14013" t="s">
        <v>57</v>
      </c>
      <c r="G14013" t="s">
        <v>15</v>
      </c>
      <c r="H14013">
        <v>0.15222336730747801</v>
      </c>
      <c r="I14013">
        <v>106.2</v>
      </c>
      <c r="J14013">
        <v>46.2</v>
      </c>
      <c r="K14013">
        <v>205.17939857415999</v>
      </c>
      <c r="L14013">
        <v>2.34936490095079E-2</v>
      </c>
      <c r="M14013">
        <v>22.6565951894876</v>
      </c>
      <c r="N14013">
        <v>4029</v>
      </c>
      <c r="O14013">
        <v>0.84777663269252101</v>
      </c>
      <c r="P14013">
        <v>0.15222336730747699</v>
      </c>
    </row>
    <row r="14014" spans="1:16" x14ac:dyDescent="0.25">
      <c r="A14014">
        <v>14</v>
      </c>
      <c r="B14014">
        <v>23044</v>
      </c>
      <c r="C14014" t="s">
        <v>21</v>
      </c>
      <c r="D14014" t="s">
        <v>89</v>
      </c>
      <c r="E14014" t="s">
        <v>21</v>
      </c>
      <c r="F14014" t="s">
        <v>89</v>
      </c>
      <c r="G14014" t="s">
        <v>15</v>
      </c>
      <c r="H14014">
        <v>0.18587587129220401</v>
      </c>
      <c r="I14014">
        <v>81.099999999999994</v>
      </c>
      <c r="J14014">
        <v>55.8</v>
      </c>
      <c r="K14014">
        <v>119.69323488435499</v>
      </c>
      <c r="L14014">
        <v>9.8975080805122594E-3</v>
      </c>
      <c r="M14014">
        <v>4.9823000429253597</v>
      </c>
      <c r="N14014">
        <v>23096</v>
      </c>
      <c r="O14014">
        <v>0.81412412870779505</v>
      </c>
      <c r="P14014">
        <v>0.18587587129220401</v>
      </c>
    </row>
    <row r="14015" spans="1:16" x14ac:dyDescent="0.25">
      <c r="A14015">
        <v>14</v>
      </c>
      <c r="B14015">
        <v>63065</v>
      </c>
      <c r="C14015" t="s">
        <v>44</v>
      </c>
      <c r="D14015" t="s">
        <v>78</v>
      </c>
      <c r="E14015" t="s">
        <v>44</v>
      </c>
      <c r="F14015" t="s">
        <v>78</v>
      </c>
      <c r="G14015" t="s">
        <v>15</v>
      </c>
      <c r="H14015">
        <v>0.18553164085568499</v>
      </c>
      <c r="I14015">
        <v>39.6</v>
      </c>
      <c r="J14015">
        <v>25.5</v>
      </c>
      <c r="K14015">
        <v>245.118485211479</v>
      </c>
      <c r="L14015">
        <v>3.8362497305955201E-2</v>
      </c>
      <c r="M14015">
        <v>35.325761280296597</v>
      </c>
      <c r="N14015">
        <v>63057</v>
      </c>
      <c r="O14015">
        <v>0.81446835914431404</v>
      </c>
      <c r="P14015">
        <v>0.18553164085568399</v>
      </c>
    </row>
    <row r="14016" spans="1:16" x14ac:dyDescent="0.25">
      <c r="A14016">
        <v>14</v>
      </c>
      <c r="B14016">
        <v>93044</v>
      </c>
      <c r="C14016" t="s">
        <v>58</v>
      </c>
      <c r="D14016" t="s">
        <v>97</v>
      </c>
      <c r="E14016" t="s">
        <v>24</v>
      </c>
      <c r="F14016" t="s">
        <v>60</v>
      </c>
      <c r="G14016" t="s">
        <v>19</v>
      </c>
      <c r="H14016">
        <v>0.209237963128037</v>
      </c>
      <c r="I14016">
        <v>120.8</v>
      </c>
      <c r="J14016">
        <v>49</v>
      </c>
      <c r="K14016">
        <v>174.82696510810499</v>
      </c>
      <c r="L14016">
        <v>7.0341875819448896E-2</v>
      </c>
      <c r="M14016">
        <v>15.2353096812126</v>
      </c>
      <c r="N14016">
        <v>15166</v>
      </c>
      <c r="O14016">
        <v>0.790762036871962</v>
      </c>
      <c r="P14016">
        <v>0.209237963128037</v>
      </c>
    </row>
    <row r="14017" spans="1:16" x14ac:dyDescent="0.25">
      <c r="A14017">
        <v>14</v>
      </c>
      <c r="B14017">
        <v>73024</v>
      </c>
      <c r="C14017" t="s">
        <v>51</v>
      </c>
      <c r="D14017" t="s">
        <v>102</v>
      </c>
      <c r="E14017" t="s">
        <v>24</v>
      </c>
      <c r="F14017" t="s">
        <v>61</v>
      </c>
      <c r="G14017" t="s">
        <v>19</v>
      </c>
      <c r="H14017">
        <v>0.169790239755575</v>
      </c>
      <c r="I14017">
        <v>61.4</v>
      </c>
      <c r="J14017">
        <v>28.6</v>
      </c>
      <c r="K14017">
        <v>261.48544871611603</v>
      </c>
      <c r="L14017">
        <v>7.21710841875014E-2</v>
      </c>
      <c r="M14017">
        <v>40.009678502998497</v>
      </c>
      <c r="N14017">
        <v>13041</v>
      </c>
      <c r="O14017">
        <v>0.83020976024442406</v>
      </c>
      <c r="P14017">
        <v>0.169790239755575</v>
      </c>
    </row>
    <row r="14018" spans="1:16" x14ac:dyDescent="0.25">
      <c r="A14018">
        <v>14</v>
      </c>
      <c r="B14018">
        <v>38008</v>
      </c>
      <c r="C14018" t="s">
        <v>33</v>
      </c>
      <c r="D14018" t="s">
        <v>42</v>
      </c>
      <c r="E14018" t="s">
        <v>33</v>
      </c>
      <c r="F14018" t="s">
        <v>41</v>
      </c>
      <c r="G14018" t="s">
        <v>15</v>
      </c>
      <c r="H14018">
        <v>0.120869117232814</v>
      </c>
      <c r="I14018">
        <v>81.5</v>
      </c>
      <c r="J14018">
        <v>51.5</v>
      </c>
      <c r="K14018">
        <v>188.428971741156</v>
      </c>
      <c r="L14018">
        <v>1.6001588788620302E-2</v>
      </c>
      <c r="M14018">
        <v>20.765644111726399</v>
      </c>
      <c r="N14018">
        <v>36023</v>
      </c>
      <c r="O14018">
        <v>0.87913088276718498</v>
      </c>
      <c r="P14018">
        <v>0.120869117232814</v>
      </c>
    </row>
    <row r="14019" spans="1:16" x14ac:dyDescent="0.25">
      <c r="A14019">
        <v>14</v>
      </c>
      <c r="B14019">
        <v>63086</v>
      </c>
      <c r="C14019" t="s">
        <v>44</v>
      </c>
      <c r="D14019" t="s">
        <v>78</v>
      </c>
      <c r="E14019" t="s">
        <v>90</v>
      </c>
      <c r="F14019" t="s">
        <v>106</v>
      </c>
      <c r="G14019" t="s">
        <v>19</v>
      </c>
      <c r="H14019">
        <v>0.22002640522578601</v>
      </c>
      <c r="I14019">
        <v>39.6</v>
      </c>
      <c r="J14019">
        <v>25.5</v>
      </c>
      <c r="K14019">
        <v>206.29363810833101</v>
      </c>
      <c r="L14019">
        <v>3.2202000584747599E-2</v>
      </c>
      <c r="M14019">
        <v>31.766663017856501</v>
      </c>
      <c r="N14019">
        <v>9056</v>
      </c>
      <c r="O14019">
        <v>0.77997359477421302</v>
      </c>
      <c r="P14019">
        <v>0.22002640522578601</v>
      </c>
    </row>
    <row r="14020" spans="1:16" x14ac:dyDescent="0.25">
      <c r="A14020">
        <v>14</v>
      </c>
      <c r="B14020">
        <v>103035</v>
      </c>
      <c r="C14020" t="s">
        <v>31</v>
      </c>
      <c r="D14020" t="s">
        <v>107</v>
      </c>
      <c r="E14020" t="s">
        <v>31</v>
      </c>
      <c r="F14020" t="s">
        <v>107</v>
      </c>
      <c r="G14020" t="s">
        <v>15</v>
      </c>
      <c r="H14020">
        <v>0.22673262840716299</v>
      </c>
      <c r="I14020">
        <v>106.2</v>
      </c>
      <c r="J14020">
        <v>46.2</v>
      </c>
      <c r="K14020">
        <v>130.48913360305201</v>
      </c>
      <c r="L14020">
        <v>1.56367520841444E-2</v>
      </c>
      <c r="M14020">
        <v>13.7103349748899</v>
      </c>
      <c r="N14020">
        <v>103028</v>
      </c>
      <c r="O14020">
        <v>0.77326737159283598</v>
      </c>
      <c r="P14020">
        <v>0.22673262840716299</v>
      </c>
    </row>
    <row r="14021" spans="1:16" x14ac:dyDescent="0.25">
      <c r="A14021">
        <v>14</v>
      </c>
      <c r="B14021">
        <v>22185</v>
      </c>
      <c r="C14021" t="s">
        <v>72</v>
      </c>
      <c r="D14021" t="s">
        <v>74</v>
      </c>
      <c r="E14021" t="s">
        <v>24</v>
      </c>
      <c r="F14021" t="s">
        <v>25</v>
      </c>
      <c r="G14021" t="s">
        <v>19</v>
      </c>
      <c r="H14021">
        <v>0.143914984400208</v>
      </c>
      <c r="I14021">
        <v>47.5</v>
      </c>
      <c r="J14021">
        <v>60.4</v>
      </c>
      <c r="K14021">
        <v>155.17974997345701</v>
      </c>
      <c r="L14021">
        <v>7.3314154967176096E-2</v>
      </c>
      <c r="M14021">
        <v>6.2359514440515502</v>
      </c>
      <c r="N14021">
        <v>12119</v>
      </c>
      <c r="O14021">
        <v>0.856085015599791</v>
      </c>
      <c r="P14021">
        <v>0.143914984400208</v>
      </c>
    </row>
    <row r="14022" spans="1:16" x14ac:dyDescent="0.25">
      <c r="A14022">
        <v>14</v>
      </c>
      <c r="B14022">
        <v>49017</v>
      </c>
      <c r="C14022" t="s">
        <v>27</v>
      </c>
      <c r="D14022" t="s">
        <v>82</v>
      </c>
      <c r="E14022" t="s">
        <v>27</v>
      </c>
      <c r="F14022" t="s">
        <v>70</v>
      </c>
      <c r="G14022" t="s">
        <v>15</v>
      </c>
      <c r="H14022">
        <v>0.20984346531676501</v>
      </c>
      <c r="I14022">
        <v>89.9</v>
      </c>
      <c r="J14022">
        <v>48.5</v>
      </c>
      <c r="K14022">
        <v>148.133360739479</v>
      </c>
      <c r="L14022">
        <v>1.8054585488919299E-2</v>
      </c>
      <c r="M14022">
        <v>8.0458008001317793</v>
      </c>
      <c r="N14022">
        <v>51034</v>
      </c>
      <c r="O14022">
        <v>0.79015653468323499</v>
      </c>
      <c r="P14022">
        <v>0.20984346531676501</v>
      </c>
    </row>
    <row r="14023" spans="1:16" x14ac:dyDescent="0.25">
      <c r="A14023">
        <v>14</v>
      </c>
      <c r="B14023">
        <v>17125</v>
      </c>
      <c r="C14023" t="s">
        <v>24</v>
      </c>
      <c r="D14023" t="s">
        <v>26</v>
      </c>
      <c r="E14023" t="s">
        <v>24</v>
      </c>
      <c r="F14023" t="s">
        <v>61</v>
      </c>
      <c r="G14023" t="s">
        <v>15</v>
      </c>
      <c r="H14023">
        <v>0.112001911993895</v>
      </c>
      <c r="I14023">
        <v>95.7</v>
      </c>
      <c r="J14023">
        <v>42.9</v>
      </c>
      <c r="K14023">
        <v>284.72829312428399</v>
      </c>
      <c r="L14023">
        <v>1.28686178451742E-2</v>
      </c>
      <c r="M14023">
        <v>20.546231933750999</v>
      </c>
      <c r="N14023">
        <v>13041</v>
      </c>
      <c r="O14023">
        <v>0.88799808800610402</v>
      </c>
      <c r="P14023">
        <v>0.112001911993895</v>
      </c>
    </row>
    <row r="14024" spans="1:16" x14ac:dyDescent="0.25">
      <c r="A14024">
        <v>14</v>
      </c>
      <c r="B14024">
        <v>15146</v>
      </c>
      <c r="C14024" t="s">
        <v>24</v>
      </c>
      <c r="D14024" t="s">
        <v>60</v>
      </c>
      <c r="E14024" t="s">
        <v>24</v>
      </c>
      <c r="F14024" t="s">
        <v>60</v>
      </c>
      <c r="G14024" t="s">
        <v>15</v>
      </c>
      <c r="H14024">
        <v>0</v>
      </c>
      <c r="I14024">
        <v>95.7</v>
      </c>
      <c r="J14024">
        <v>42.9</v>
      </c>
      <c r="K14024">
        <v>440.56949061981697</v>
      </c>
      <c r="L14024">
        <v>1.9839703875317499E-2</v>
      </c>
      <c r="M14024">
        <v>29.9884982881218</v>
      </c>
      <c r="N14024">
        <v>15209</v>
      </c>
      <c r="O14024">
        <v>1</v>
      </c>
      <c r="P14024">
        <v>0</v>
      </c>
    </row>
    <row r="14025" spans="1:16" x14ac:dyDescent="0.25">
      <c r="A14025">
        <v>14</v>
      </c>
      <c r="B14025">
        <v>93033</v>
      </c>
      <c r="C14025" t="s">
        <v>58</v>
      </c>
      <c r="D14025" t="s">
        <v>97</v>
      </c>
      <c r="E14025" t="s">
        <v>58</v>
      </c>
      <c r="F14025" t="s">
        <v>59</v>
      </c>
      <c r="G14025" t="s">
        <v>15</v>
      </c>
      <c r="H14025">
        <v>0.21085003310485501</v>
      </c>
      <c r="I14025">
        <v>120.8</v>
      </c>
      <c r="J14025">
        <v>49</v>
      </c>
      <c r="K14025">
        <v>157.637667266183</v>
      </c>
      <c r="L14025">
        <v>5.74387250936709E-2</v>
      </c>
      <c r="M14025">
        <v>16.583876710227699</v>
      </c>
      <c r="N14025">
        <v>30121</v>
      </c>
      <c r="O14025">
        <v>0.78914996689514405</v>
      </c>
      <c r="P14025">
        <v>0.21085003310485601</v>
      </c>
    </row>
    <row r="14026" spans="1:16" x14ac:dyDescent="0.25">
      <c r="A14026">
        <v>14</v>
      </c>
      <c r="B14026">
        <v>72036</v>
      </c>
      <c r="C14026" t="s">
        <v>51</v>
      </c>
      <c r="D14026" t="s">
        <v>75</v>
      </c>
      <c r="E14026" t="s">
        <v>31</v>
      </c>
      <c r="F14026" t="s">
        <v>43</v>
      </c>
      <c r="G14026" t="s">
        <v>19</v>
      </c>
      <c r="H14026">
        <v>0.194219491720201</v>
      </c>
      <c r="I14026">
        <v>61.4</v>
      </c>
      <c r="J14026">
        <v>28.6</v>
      </c>
      <c r="K14026">
        <v>270.44453556614201</v>
      </c>
      <c r="L14026">
        <v>7.2480676907896099E-2</v>
      </c>
      <c r="M14026">
        <v>29.583186434980998</v>
      </c>
      <c r="N14026">
        <v>1125</v>
      </c>
      <c r="O14026">
        <v>0.80578050827979797</v>
      </c>
      <c r="P14026">
        <v>0.1942194917202</v>
      </c>
    </row>
    <row r="14027" spans="1:16" x14ac:dyDescent="0.25">
      <c r="A14027">
        <v>14</v>
      </c>
      <c r="B14027">
        <v>48017</v>
      </c>
      <c r="C14027" t="s">
        <v>27</v>
      </c>
      <c r="D14027" t="s">
        <v>71</v>
      </c>
      <c r="E14027" t="s">
        <v>27</v>
      </c>
      <c r="F14027" t="s">
        <v>95</v>
      </c>
      <c r="G14027" t="s">
        <v>15</v>
      </c>
      <c r="H14027">
        <v>0.103186173414497</v>
      </c>
      <c r="I14027">
        <v>89.9</v>
      </c>
      <c r="J14027">
        <v>48.5</v>
      </c>
      <c r="K14027">
        <v>259.68236287620402</v>
      </c>
      <c r="L14027">
        <v>3.2727168376386097E-2</v>
      </c>
      <c r="M14027">
        <v>20.331428990167399</v>
      </c>
      <c r="N14027">
        <v>45010</v>
      </c>
      <c r="O14027">
        <v>0.89681382658550202</v>
      </c>
      <c r="P14027">
        <v>0.103186173414497</v>
      </c>
    </row>
    <row r="14028" spans="1:16" x14ac:dyDescent="0.25">
      <c r="A14028">
        <v>14</v>
      </c>
      <c r="B14028">
        <v>15249</v>
      </c>
      <c r="C14028" t="s">
        <v>24</v>
      </c>
      <c r="D14028" t="s">
        <v>60</v>
      </c>
      <c r="E14028" t="s">
        <v>24</v>
      </c>
      <c r="F14028" t="s">
        <v>26</v>
      </c>
      <c r="G14028" t="s">
        <v>15</v>
      </c>
      <c r="H14028">
        <v>4.1045677589524002E-2</v>
      </c>
      <c r="I14028">
        <v>95.7</v>
      </c>
      <c r="J14028">
        <v>42.9</v>
      </c>
      <c r="K14028">
        <v>369.74999621680502</v>
      </c>
      <c r="L14028">
        <v>1.6751763855694098E-2</v>
      </c>
      <c r="M14028">
        <v>25.1333661503621</v>
      </c>
      <c r="N14028">
        <v>17123</v>
      </c>
      <c r="O14028">
        <v>0.95895432241047496</v>
      </c>
      <c r="P14028">
        <v>4.1045677589524002E-2</v>
      </c>
    </row>
    <row r="14029" spans="1:16" x14ac:dyDescent="0.25">
      <c r="A14029">
        <v>14</v>
      </c>
      <c r="B14029">
        <v>10025</v>
      </c>
      <c r="C14029" t="s">
        <v>90</v>
      </c>
      <c r="D14029" t="s">
        <v>91</v>
      </c>
      <c r="E14029" t="s">
        <v>36</v>
      </c>
      <c r="F14029" t="s">
        <v>38</v>
      </c>
      <c r="G14029" t="s">
        <v>19</v>
      </c>
      <c r="H14029">
        <v>0.301973168835802</v>
      </c>
      <c r="I14029">
        <v>96.8</v>
      </c>
      <c r="J14029">
        <v>39.799999999999997</v>
      </c>
      <c r="K14029">
        <v>105.384785188089</v>
      </c>
      <c r="L14029">
        <v>5.4113877318887497E-2</v>
      </c>
      <c r="M14029">
        <v>12.164623585346</v>
      </c>
      <c r="N14029">
        <v>66006</v>
      </c>
      <c r="O14029">
        <v>0.69802683116419695</v>
      </c>
      <c r="P14029">
        <v>0.301973168835801</v>
      </c>
    </row>
    <row r="14030" spans="1:16" x14ac:dyDescent="0.25">
      <c r="A14030">
        <v>14</v>
      </c>
      <c r="B14030">
        <v>75003</v>
      </c>
      <c r="C14030" t="s">
        <v>51</v>
      </c>
      <c r="D14030" t="s">
        <v>93</v>
      </c>
      <c r="E14030" t="s">
        <v>51</v>
      </c>
      <c r="F14030" t="s">
        <v>75</v>
      </c>
      <c r="G14030" t="s">
        <v>15</v>
      </c>
      <c r="H14030">
        <v>0.17714444280557101</v>
      </c>
      <c r="I14030">
        <v>61.4</v>
      </c>
      <c r="J14030">
        <v>28.6</v>
      </c>
      <c r="K14030">
        <v>230.17515040532001</v>
      </c>
      <c r="L14030">
        <v>3.2400978692607198E-2</v>
      </c>
      <c r="M14030">
        <v>38.177404291105603</v>
      </c>
      <c r="N14030">
        <v>72036</v>
      </c>
      <c r="O14030">
        <v>0.82285555719442804</v>
      </c>
      <c r="P14030">
        <v>0.17714444280557101</v>
      </c>
    </row>
    <row r="14031" spans="1:16" x14ac:dyDescent="0.25">
      <c r="A14031">
        <v>14</v>
      </c>
      <c r="B14031">
        <v>21067</v>
      </c>
      <c r="C14031" t="s">
        <v>72</v>
      </c>
      <c r="D14031" t="s">
        <v>73</v>
      </c>
      <c r="E14031" t="s">
        <v>72</v>
      </c>
      <c r="F14031" t="s">
        <v>74</v>
      </c>
      <c r="G14031" t="s">
        <v>15</v>
      </c>
      <c r="H14031">
        <v>0.19186866493097501</v>
      </c>
      <c r="I14031">
        <v>76.2</v>
      </c>
      <c r="J14031">
        <v>58.9</v>
      </c>
      <c r="K14031">
        <v>141.24569182879301</v>
      </c>
      <c r="L14031">
        <v>9.1898739126053897E-2</v>
      </c>
      <c r="M14031">
        <v>4.5335034516102901</v>
      </c>
      <c r="N14031">
        <v>22022</v>
      </c>
      <c r="O14031">
        <v>0.80813133506902401</v>
      </c>
      <c r="P14031">
        <v>0.19186866493097501</v>
      </c>
    </row>
    <row r="14032" spans="1:16" x14ac:dyDescent="0.25">
      <c r="A14032">
        <v>14</v>
      </c>
      <c r="B14032">
        <v>17029</v>
      </c>
      <c r="C14032" t="s">
        <v>24</v>
      </c>
      <c r="D14032" t="s">
        <v>26</v>
      </c>
      <c r="E14032" t="s">
        <v>24</v>
      </c>
      <c r="F14032" t="s">
        <v>60</v>
      </c>
      <c r="G14032" t="s">
        <v>15</v>
      </c>
      <c r="H14032">
        <v>6.4173305781867196E-2</v>
      </c>
      <c r="I14032">
        <v>95.7</v>
      </c>
      <c r="J14032">
        <v>42.9</v>
      </c>
      <c r="K14032">
        <v>335.27280063008402</v>
      </c>
      <c r="L14032">
        <v>1.51650859541293E-2</v>
      </c>
      <c r="M14032">
        <v>25.1986909623724</v>
      </c>
      <c r="N14032">
        <v>15070</v>
      </c>
      <c r="O14032">
        <v>0.93582669421813303</v>
      </c>
      <c r="P14032">
        <v>6.4173305781867196E-2</v>
      </c>
    </row>
    <row r="14033" spans="1:16" x14ac:dyDescent="0.25">
      <c r="A14033">
        <v>14</v>
      </c>
      <c r="B14033">
        <v>4240</v>
      </c>
      <c r="C14033" t="s">
        <v>31</v>
      </c>
      <c r="D14033" t="s">
        <v>57</v>
      </c>
      <c r="E14033" t="s">
        <v>31</v>
      </c>
      <c r="F14033" t="s">
        <v>43</v>
      </c>
      <c r="G14033" t="s">
        <v>15</v>
      </c>
      <c r="H14033">
        <v>0.18881999410586001</v>
      </c>
      <c r="I14033">
        <v>106.2</v>
      </c>
      <c r="J14033">
        <v>46.2</v>
      </c>
      <c r="K14033">
        <v>167.120700012859</v>
      </c>
      <c r="L14033">
        <v>2.0245983759247299E-2</v>
      </c>
      <c r="M14033">
        <v>18.694854221746599</v>
      </c>
      <c r="N14033">
        <v>1156</v>
      </c>
      <c r="O14033">
        <v>0.81118000589413897</v>
      </c>
      <c r="P14033">
        <v>0.18881999410586001</v>
      </c>
    </row>
    <row r="14034" spans="1:16" x14ac:dyDescent="0.25">
      <c r="A14034">
        <v>14</v>
      </c>
      <c r="B14034">
        <v>42022</v>
      </c>
      <c r="C14034" t="s">
        <v>16</v>
      </c>
      <c r="D14034" t="s">
        <v>81</v>
      </c>
      <c r="E14034" t="s">
        <v>16</v>
      </c>
      <c r="F14034" t="s">
        <v>83</v>
      </c>
      <c r="G14034" t="s">
        <v>15</v>
      </c>
      <c r="H14034">
        <v>0.25041282796786501</v>
      </c>
      <c r="I14034">
        <v>61.9</v>
      </c>
      <c r="J14034">
        <v>44.8</v>
      </c>
      <c r="K14034">
        <v>113.699076367944</v>
      </c>
      <c r="L14034">
        <v>5.8533771157617598E-2</v>
      </c>
      <c r="M14034">
        <v>12.043378527987599</v>
      </c>
      <c r="N14034">
        <v>41044</v>
      </c>
      <c r="O14034">
        <v>0.74958717203213399</v>
      </c>
      <c r="P14034">
        <v>0.25041282796786402</v>
      </c>
    </row>
    <row r="14035" spans="1:16" x14ac:dyDescent="0.25">
      <c r="A14035">
        <v>14</v>
      </c>
      <c r="B14035">
        <v>17037</v>
      </c>
      <c r="C14035" t="s">
        <v>24</v>
      </c>
      <c r="D14035" t="s">
        <v>26</v>
      </c>
      <c r="E14035" t="s">
        <v>24</v>
      </c>
      <c r="F14035" t="s">
        <v>56</v>
      </c>
      <c r="G14035" t="s">
        <v>15</v>
      </c>
      <c r="H14035">
        <v>8.7255024125593494E-2</v>
      </c>
      <c r="I14035">
        <v>95.7</v>
      </c>
      <c r="J14035">
        <v>42.9</v>
      </c>
      <c r="K14035">
        <v>309.38871617660101</v>
      </c>
      <c r="L14035">
        <v>1.3921361323691E-2</v>
      </c>
      <c r="M14035">
        <v>23.286476416337099</v>
      </c>
      <c r="N14035">
        <v>20065</v>
      </c>
      <c r="O14035">
        <v>0.91274497587440595</v>
      </c>
      <c r="P14035">
        <v>8.7255024125593494E-2</v>
      </c>
    </row>
    <row r="14036" spans="1:16" x14ac:dyDescent="0.25">
      <c r="A14036">
        <v>14</v>
      </c>
      <c r="B14036">
        <v>37006</v>
      </c>
      <c r="C14036" t="s">
        <v>33</v>
      </c>
      <c r="D14036" t="s">
        <v>79</v>
      </c>
      <c r="E14036" t="s">
        <v>33</v>
      </c>
      <c r="F14036" t="s">
        <v>34</v>
      </c>
      <c r="G14036" t="s">
        <v>15</v>
      </c>
      <c r="H14036">
        <v>2.27970710487242E-2</v>
      </c>
      <c r="I14036">
        <v>81.5</v>
      </c>
      <c r="J14036">
        <v>51.5</v>
      </c>
      <c r="K14036">
        <v>291.15510527056102</v>
      </c>
      <c r="L14036">
        <v>2.3992014729297701E-2</v>
      </c>
      <c r="M14036">
        <v>31.084800673569902</v>
      </c>
      <c r="N14036">
        <v>35027</v>
      </c>
      <c r="O14036">
        <v>0.97720292895127503</v>
      </c>
      <c r="P14036">
        <v>2.27970710487242E-2</v>
      </c>
    </row>
    <row r="14037" spans="1:16" x14ac:dyDescent="0.25">
      <c r="A14037">
        <v>14</v>
      </c>
      <c r="B14037">
        <v>51002</v>
      </c>
      <c r="C14037" t="s">
        <v>27</v>
      </c>
      <c r="D14037" t="s">
        <v>70</v>
      </c>
      <c r="E14037" t="s">
        <v>27</v>
      </c>
      <c r="F14037" t="s">
        <v>95</v>
      </c>
      <c r="G14037" t="s">
        <v>15</v>
      </c>
      <c r="H14037">
        <v>0.200818277320712</v>
      </c>
      <c r="I14037">
        <v>89.9</v>
      </c>
      <c r="J14037">
        <v>48.5</v>
      </c>
      <c r="K14037">
        <v>164.17253015161899</v>
      </c>
      <c r="L14037">
        <v>1.9057590362380899E-2</v>
      </c>
      <c r="M14037">
        <v>7.4686791984550904</v>
      </c>
      <c r="N14037">
        <v>45014</v>
      </c>
      <c r="O14037">
        <v>0.799181722679287</v>
      </c>
      <c r="P14037">
        <v>0.200818277320712</v>
      </c>
    </row>
    <row r="14038" spans="1:16" x14ac:dyDescent="0.25">
      <c r="A14038">
        <v>14</v>
      </c>
      <c r="B14038">
        <v>108040</v>
      </c>
      <c r="C14038" t="s">
        <v>24</v>
      </c>
      <c r="D14038" t="s">
        <v>104</v>
      </c>
      <c r="E14038" t="s">
        <v>24</v>
      </c>
      <c r="F14038" t="s">
        <v>56</v>
      </c>
      <c r="G14038" t="s">
        <v>15</v>
      </c>
      <c r="H14038">
        <v>0</v>
      </c>
      <c r="I14038">
        <v>95.7</v>
      </c>
      <c r="J14038">
        <v>42.9</v>
      </c>
      <c r="K14038">
        <v>416.46860626386899</v>
      </c>
      <c r="L14038">
        <v>1.8559782109476401E-2</v>
      </c>
      <c r="M14038">
        <v>28.9017971977763</v>
      </c>
      <c r="N14038">
        <v>19021</v>
      </c>
      <c r="O14038">
        <v>1</v>
      </c>
      <c r="P14038">
        <v>0</v>
      </c>
    </row>
    <row r="14039" spans="1:16" x14ac:dyDescent="0.25">
      <c r="A14039">
        <v>14</v>
      </c>
      <c r="B14039">
        <v>58091</v>
      </c>
      <c r="C14039" t="s">
        <v>13</v>
      </c>
      <c r="D14039" t="s">
        <v>14</v>
      </c>
      <c r="E14039" t="s">
        <v>13</v>
      </c>
      <c r="F14039" t="s">
        <v>14</v>
      </c>
      <c r="G14039" t="s">
        <v>15</v>
      </c>
      <c r="H14039">
        <v>1.33830742645378E-2</v>
      </c>
      <c r="I14039">
        <v>63.9</v>
      </c>
      <c r="J14039">
        <v>45.2</v>
      </c>
      <c r="K14039">
        <v>345.73179625703602</v>
      </c>
      <c r="L14039">
        <v>4.8577829854548699E-2</v>
      </c>
      <c r="M14039">
        <v>35.386210679520403</v>
      </c>
      <c r="N14039">
        <v>58013</v>
      </c>
      <c r="O14039">
        <v>0.986616925735462</v>
      </c>
      <c r="P14039">
        <v>1.33830742645378E-2</v>
      </c>
    </row>
    <row r="14040" spans="1:16" x14ac:dyDescent="0.25">
      <c r="A14040">
        <v>14</v>
      </c>
      <c r="B14040">
        <v>28082</v>
      </c>
      <c r="C14040" t="s">
        <v>21</v>
      </c>
      <c r="D14040" t="s">
        <v>22</v>
      </c>
      <c r="E14040" t="s">
        <v>21</v>
      </c>
      <c r="F14040" t="s">
        <v>89</v>
      </c>
      <c r="G14040" t="s">
        <v>15</v>
      </c>
      <c r="H14040">
        <v>7.28586001199448E-2</v>
      </c>
      <c r="I14040">
        <v>81.099999999999994</v>
      </c>
      <c r="J14040">
        <v>55.8</v>
      </c>
      <c r="K14040">
        <v>268.66463850213302</v>
      </c>
      <c r="L14040">
        <v>2.1427583032500499E-2</v>
      </c>
      <c r="M14040">
        <v>9.9665171680264102</v>
      </c>
      <c r="N14040">
        <v>23096</v>
      </c>
      <c r="O14040">
        <v>0.92714139988005495</v>
      </c>
      <c r="P14040">
        <v>7.2858600119944897E-2</v>
      </c>
    </row>
    <row r="14041" spans="1:16" x14ac:dyDescent="0.25">
      <c r="A14041">
        <v>14</v>
      </c>
      <c r="B14041">
        <v>17165</v>
      </c>
      <c r="C14041" t="s">
        <v>24</v>
      </c>
      <c r="D14041" t="s">
        <v>26</v>
      </c>
      <c r="E14041" t="s">
        <v>90</v>
      </c>
      <c r="F14041" t="s">
        <v>98</v>
      </c>
      <c r="G14041" t="s">
        <v>19</v>
      </c>
      <c r="H14041">
        <v>5.6202912872610498E-2</v>
      </c>
      <c r="I14041">
        <v>95.7</v>
      </c>
      <c r="J14041">
        <v>42.9</v>
      </c>
      <c r="K14041">
        <v>344.48904647419897</v>
      </c>
      <c r="L14041">
        <v>1.55031688886465E-2</v>
      </c>
      <c r="M14041">
        <v>25.776962017621301</v>
      </c>
      <c r="N14041">
        <v>8055</v>
      </c>
      <c r="O14041">
        <v>0.94379708712738897</v>
      </c>
      <c r="P14041">
        <v>5.6202912872610401E-2</v>
      </c>
    </row>
    <row r="14042" spans="1:16" x14ac:dyDescent="0.25">
      <c r="A14042">
        <v>14</v>
      </c>
      <c r="B14042">
        <v>70029</v>
      </c>
      <c r="C14042" t="s">
        <v>115</v>
      </c>
      <c r="D14042" t="s">
        <v>116</v>
      </c>
      <c r="E14042" t="s">
        <v>31</v>
      </c>
      <c r="F14042" t="s">
        <v>107</v>
      </c>
      <c r="G14042" t="s">
        <v>19</v>
      </c>
      <c r="H14042">
        <v>0.56501257161905705</v>
      </c>
      <c r="I14042">
        <v>28.5</v>
      </c>
      <c r="J14042">
        <v>27.6</v>
      </c>
      <c r="K14042">
        <v>20.094772036561299</v>
      </c>
      <c r="L14042">
        <v>0.34053713652918799</v>
      </c>
      <c r="M14042">
        <v>4.8500793203720196</v>
      </c>
      <c r="N14042">
        <v>103050</v>
      </c>
      <c r="O14042">
        <v>0.43498742838094201</v>
      </c>
      <c r="P14042">
        <v>0.56501257161905505</v>
      </c>
    </row>
    <row r="14043" spans="1:16" x14ac:dyDescent="0.25">
      <c r="A14043">
        <v>14</v>
      </c>
      <c r="B14043">
        <v>73021</v>
      </c>
      <c r="C14043" t="s">
        <v>51</v>
      </c>
      <c r="D14043" t="s">
        <v>102</v>
      </c>
      <c r="E14043" t="s">
        <v>51</v>
      </c>
      <c r="F14043" t="s">
        <v>76</v>
      </c>
      <c r="G14043" t="s">
        <v>15</v>
      </c>
      <c r="H14043">
        <v>0.20319423202456499</v>
      </c>
      <c r="I14043">
        <v>61.4</v>
      </c>
      <c r="J14043">
        <v>28.6</v>
      </c>
      <c r="K14043">
        <v>245.302822764833</v>
      </c>
      <c r="L14043">
        <v>7.1990722130547302E-2</v>
      </c>
      <c r="M14043">
        <v>32.438696635333997</v>
      </c>
      <c r="N14043">
        <v>74012</v>
      </c>
      <c r="O14043">
        <v>0.79680576797543501</v>
      </c>
      <c r="P14043">
        <v>0.20319423202456399</v>
      </c>
    </row>
    <row r="14044" spans="1:16" x14ac:dyDescent="0.25">
      <c r="A14044">
        <v>14</v>
      </c>
      <c r="B14044">
        <v>1265</v>
      </c>
      <c r="C14044" t="s">
        <v>31</v>
      </c>
      <c r="D14044" t="s">
        <v>43</v>
      </c>
      <c r="E14044" t="s">
        <v>31</v>
      </c>
      <c r="F14044" t="s">
        <v>107</v>
      </c>
      <c r="G14044" t="s">
        <v>15</v>
      </c>
      <c r="H14044">
        <v>0.100008051857538</v>
      </c>
      <c r="I14044">
        <v>106.2</v>
      </c>
      <c r="J14044">
        <v>46.2</v>
      </c>
      <c r="K14044">
        <v>258.36233660763799</v>
      </c>
      <c r="L14044">
        <v>2.9800075569531601E-2</v>
      </c>
      <c r="M14044">
        <v>28.8620909471861</v>
      </c>
      <c r="N14044">
        <v>103050</v>
      </c>
      <c r="O14044">
        <v>0.89999194814246097</v>
      </c>
      <c r="P14044">
        <v>0.100008051857538</v>
      </c>
    </row>
    <row r="14045" spans="1:16" x14ac:dyDescent="0.25">
      <c r="A14045">
        <v>14</v>
      </c>
      <c r="B14045">
        <v>3106</v>
      </c>
      <c r="C14045" t="s">
        <v>31</v>
      </c>
      <c r="D14045" t="s">
        <v>77</v>
      </c>
      <c r="E14045" t="s">
        <v>27</v>
      </c>
      <c r="F14045" t="s">
        <v>71</v>
      </c>
      <c r="G14045" t="s">
        <v>19</v>
      </c>
      <c r="H14045">
        <v>0.17748214432024201</v>
      </c>
      <c r="I14045">
        <v>106.2</v>
      </c>
      <c r="J14045">
        <v>46.2</v>
      </c>
      <c r="K14045">
        <v>180.282626193824</v>
      </c>
      <c r="L14045">
        <v>2.0906159167414898E-2</v>
      </c>
      <c r="M14045">
        <v>19.535699280559001</v>
      </c>
      <c r="N14045">
        <v>48032</v>
      </c>
      <c r="O14045">
        <v>0.82251785567975699</v>
      </c>
      <c r="P14045">
        <v>0.17748214432024201</v>
      </c>
    </row>
    <row r="14046" spans="1:16" x14ac:dyDescent="0.25">
      <c r="A14046">
        <v>14</v>
      </c>
      <c r="B14046">
        <v>58074</v>
      </c>
      <c r="C14046" t="s">
        <v>13</v>
      </c>
      <c r="D14046" t="s">
        <v>14</v>
      </c>
      <c r="E14046" t="s">
        <v>13</v>
      </c>
      <c r="F14046" t="s">
        <v>111</v>
      </c>
      <c r="G14046" t="s">
        <v>15</v>
      </c>
      <c r="H14046">
        <v>0.115100721460434</v>
      </c>
      <c r="I14046">
        <v>63.9</v>
      </c>
      <c r="J14046">
        <v>45.2</v>
      </c>
      <c r="K14046">
        <v>231.55434588371401</v>
      </c>
      <c r="L14046">
        <v>3.1638835687806698E-2</v>
      </c>
      <c r="M14046">
        <v>25.027211642088901</v>
      </c>
      <c r="N14046">
        <v>57059</v>
      </c>
      <c r="O14046">
        <v>0.88489927853956496</v>
      </c>
      <c r="P14046">
        <v>0.115100721460434</v>
      </c>
    </row>
    <row r="14047" spans="1:16" x14ac:dyDescent="0.25">
      <c r="A14047">
        <v>14</v>
      </c>
      <c r="B14047">
        <v>21004</v>
      </c>
      <c r="C14047" t="s">
        <v>72</v>
      </c>
      <c r="D14047" t="s">
        <v>73</v>
      </c>
      <c r="E14047" t="s">
        <v>72</v>
      </c>
      <c r="F14047" t="s">
        <v>74</v>
      </c>
      <c r="G14047" t="s">
        <v>15</v>
      </c>
      <c r="H14047">
        <v>4.7428823302443898E-2</v>
      </c>
      <c r="I14047">
        <v>76.2</v>
      </c>
      <c r="J14047">
        <v>58.9</v>
      </c>
      <c r="K14047">
        <v>360.38097578821902</v>
      </c>
      <c r="L14047">
        <v>0.20273104515533599</v>
      </c>
      <c r="M14047">
        <v>20.465175592624501</v>
      </c>
      <c r="N14047">
        <v>22050</v>
      </c>
      <c r="O14047">
        <v>0.95257117669755598</v>
      </c>
      <c r="P14047">
        <v>4.7428823302443801E-2</v>
      </c>
    </row>
    <row r="14048" spans="1:16" x14ac:dyDescent="0.25">
      <c r="A14048">
        <v>14</v>
      </c>
      <c r="B14048">
        <v>58091</v>
      </c>
      <c r="C14048" t="s">
        <v>13</v>
      </c>
      <c r="D14048" t="s">
        <v>14</v>
      </c>
      <c r="E14048" t="s">
        <v>13</v>
      </c>
      <c r="F14048" t="s">
        <v>14</v>
      </c>
      <c r="G14048" t="s">
        <v>15</v>
      </c>
      <c r="H14048">
        <v>1.33830742645378E-2</v>
      </c>
      <c r="I14048">
        <v>63.9</v>
      </c>
      <c r="J14048">
        <v>45.2</v>
      </c>
      <c r="K14048">
        <v>345.73179625703602</v>
      </c>
      <c r="L14048">
        <v>4.8577829854548699E-2</v>
      </c>
      <c r="M14048">
        <v>35.386210679520403</v>
      </c>
      <c r="N14048">
        <v>58074</v>
      </c>
      <c r="O14048">
        <v>0.986616925735461</v>
      </c>
      <c r="P14048">
        <v>1.33830742645378E-2</v>
      </c>
    </row>
    <row r="14049" spans="1:16" x14ac:dyDescent="0.25">
      <c r="A14049">
        <v>14</v>
      </c>
      <c r="B14049">
        <v>75037</v>
      </c>
      <c r="C14049" t="s">
        <v>51</v>
      </c>
      <c r="D14049" t="s">
        <v>93</v>
      </c>
      <c r="E14049" t="s">
        <v>51</v>
      </c>
      <c r="F14049" t="s">
        <v>102</v>
      </c>
      <c r="G14049" t="s">
        <v>15</v>
      </c>
      <c r="H14049">
        <v>0.16143079947094099</v>
      </c>
      <c r="I14049">
        <v>61.4</v>
      </c>
      <c r="J14049">
        <v>28.6</v>
      </c>
      <c r="K14049">
        <v>248.06584613798799</v>
      </c>
      <c r="L14049">
        <v>4.1900078442803301E-2</v>
      </c>
      <c r="M14049">
        <v>40.893825759787497</v>
      </c>
      <c r="N14049">
        <v>73029</v>
      </c>
      <c r="O14049">
        <v>0.83856920052905803</v>
      </c>
      <c r="P14049">
        <v>0.16143079947094099</v>
      </c>
    </row>
    <row r="14050" spans="1:16" x14ac:dyDescent="0.25">
      <c r="A14050">
        <v>14</v>
      </c>
      <c r="B14050">
        <v>15146</v>
      </c>
      <c r="C14050" t="s">
        <v>24</v>
      </c>
      <c r="D14050" t="s">
        <v>60</v>
      </c>
      <c r="E14050" t="s">
        <v>24</v>
      </c>
      <c r="F14050" t="s">
        <v>61</v>
      </c>
      <c r="G14050" t="s">
        <v>15</v>
      </c>
      <c r="H14050">
        <v>0</v>
      </c>
      <c r="I14050">
        <v>95.7</v>
      </c>
      <c r="J14050">
        <v>42.9</v>
      </c>
      <c r="K14050">
        <v>440.56949061981697</v>
      </c>
      <c r="L14050">
        <v>1.9839703875317499E-2</v>
      </c>
      <c r="M14050">
        <v>29.9884982881218</v>
      </c>
      <c r="N14050">
        <v>13206</v>
      </c>
      <c r="O14050">
        <v>1</v>
      </c>
      <c r="P14050">
        <v>0</v>
      </c>
    </row>
    <row r="14051" spans="1:16" x14ac:dyDescent="0.25">
      <c r="A14051">
        <v>14</v>
      </c>
      <c r="B14051">
        <v>47014</v>
      </c>
      <c r="C14051" t="s">
        <v>27</v>
      </c>
      <c r="D14051" t="s">
        <v>92</v>
      </c>
      <c r="E14051" t="s">
        <v>27</v>
      </c>
      <c r="F14051" t="s">
        <v>103</v>
      </c>
      <c r="G14051" t="s">
        <v>15</v>
      </c>
      <c r="H14051">
        <v>0.116707125144246</v>
      </c>
      <c r="I14051">
        <v>89.9</v>
      </c>
      <c r="J14051">
        <v>48.5</v>
      </c>
      <c r="K14051">
        <v>237.960296381256</v>
      </c>
      <c r="L14051">
        <v>2.9264217640077299E-2</v>
      </c>
      <c r="M14051">
        <v>20.3101648494996</v>
      </c>
      <c r="N14051">
        <v>46009</v>
      </c>
      <c r="O14051">
        <v>0.88329287485575203</v>
      </c>
      <c r="P14051">
        <v>0.116707125144246</v>
      </c>
    </row>
    <row r="14052" spans="1:16" x14ac:dyDescent="0.25">
      <c r="A14052">
        <v>14</v>
      </c>
      <c r="B14052">
        <v>58091</v>
      </c>
      <c r="C14052" t="s">
        <v>13</v>
      </c>
      <c r="D14052" t="s">
        <v>14</v>
      </c>
      <c r="E14052" t="s">
        <v>13</v>
      </c>
      <c r="F14052" t="s">
        <v>14</v>
      </c>
      <c r="G14052" t="s">
        <v>15</v>
      </c>
      <c r="H14052">
        <v>1.33830742645378E-2</v>
      </c>
      <c r="I14052">
        <v>63.9</v>
      </c>
      <c r="J14052">
        <v>45.2</v>
      </c>
      <c r="K14052">
        <v>345.73179625703602</v>
      </c>
      <c r="L14052">
        <v>4.8577829854548699E-2</v>
      </c>
      <c r="M14052">
        <v>35.386210679520403</v>
      </c>
      <c r="N14052">
        <v>58007</v>
      </c>
      <c r="O14052">
        <v>0.986616925735462</v>
      </c>
      <c r="P14052">
        <v>1.33830742645378E-2</v>
      </c>
    </row>
    <row r="14053" spans="1:16" x14ac:dyDescent="0.25">
      <c r="A14053">
        <v>14</v>
      </c>
      <c r="B14053">
        <v>58116</v>
      </c>
      <c r="C14053" t="s">
        <v>13</v>
      </c>
      <c r="D14053" t="s">
        <v>14</v>
      </c>
      <c r="E14053" t="s">
        <v>33</v>
      </c>
      <c r="F14053" t="s">
        <v>79</v>
      </c>
      <c r="G14053" t="s">
        <v>19</v>
      </c>
      <c r="H14053">
        <v>0.1664843553317</v>
      </c>
      <c r="I14053">
        <v>63.9</v>
      </c>
      <c r="J14053">
        <v>45.2</v>
      </c>
      <c r="K14053">
        <v>181.18073352344999</v>
      </c>
      <c r="L14053">
        <v>2.5034788025009799E-2</v>
      </c>
      <c r="M14053">
        <v>18.383981929087401</v>
      </c>
      <c r="N14053">
        <v>37053</v>
      </c>
      <c r="O14053">
        <v>0.83351564466829897</v>
      </c>
      <c r="P14053">
        <v>0.1664843553317</v>
      </c>
    </row>
    <row r="14054" spans="1:16" x14ac:dyDescent="0.25">
      <c r="A14054">
        <v>14</v>
      </c>
      <c r="B14054">
        <v>17201</v>
      </c>
      <c r="C14054" t="s">
        <v>24</v>
      </c>
      <c r="D14054" t="s">
        <v>26</v>
      </c>
      <c r="E14054" t="s">
        <v>24</v>
      </c>
      <c r="F14054" t="s">
        <v>60</v>
      </c>
      <c r="G14054" t="s">
        <v>15</v>
      </c>
      <c r="H14054">
        <v>0.15680276924648601</v>
      </c>
      <c r="I14054">
        <v>95.7</v>
      </c>
      <c r="J14054">
        <v>42.9</v>
      </c>
      <c r="K14054">
        <v>231.24833622969001</v>
      </c>
      <c r="L14054">
        <v>1.05628027264346E-2</v>
      </c>
      <c r="M14054">
        <v>17.626770285655599</v>
      </c>
      <c r="N14054">
        <v>98019</v>
      </c>
      <c r="O14054">
        <v>0.84319723075351305</v>
      </c>
      <c r="P14054">
        <v>0.15680276924648601</v>
      </c>
    </row>
    <row r="14055" spans="1:16" x14ac:dyDescent="0.25">
      <c r="A14055">
        <v>14</v>
      </c>
      <c r="B14055">
        <v>23052</v>
      </c>
      <c r="C14055" t="s">
        <v>21</v>
      </c>
      <c r="D14055" t="s">
        <v>89</v>
      </c>
      <c r="E14055" t="s">
        <v>21</v>
      </c>
      <c r="F14055" t="s">
        <v>54</v>
      </c>
      <c r="G14055" t="s">
        <v>15</v>
      </c>
      <c r="H14055">
        <v>0.17651026698905001</v>
      </c>
      <c r="I14055">
        <v>81.099999999999994</v>
      </c>
      <c r="J14055">
        <v>55.8</v>
      </c>
      <c r="K14055">
        <v>134.466495583929</v>
      </c>
      <c r="L14055">
        <v>1.00488891404518E-2</v>
      </c>
      <c r="M14055">
        <v>4.67810270433678</v>
      </c>
      <c r="N14055">
        <v>24008</v>
      </c>
      <c r="O14055">
        <v>0.82348973301094797</v>
      </c>
      <c r="P14055">
        <v>0.17651026698905001</v>
      </c>
    </row>
    <row r="14056" spans="1:16" x14ac:dyDescent="0.25">
      <c r="A14056">
        <v>14</v>
      </c>
      <c r="B14056">
        <v>63091</v>
      </c>
      <c r="C14056" t="s">
        <v>44</v>
      </c>
      <c r="D14056" t="s">
        <v>78</v>
      </c>
      <c r="E14056" t="s">
        <v>44</v>
      </c>
      <c r="F14056" t="s">
        <v>96</v>
      </c>
      <c r="G14056" t="s">
        <v>15</v>
      </c>
      <c r="H14056">
        <v>0.16480497085062201</v>
      </c>
      <c r="I14056">
        <v>39.6</v>
      </c>
      <c r="J14056">
        <v>25.5</v>
      </c>
      <c r="K14056">
        <v>259.29255379346398</v>
      </c>
      <c r="L14056">
        <v>4.0485622496159702E-2</v>
      </c>
      <c r="M14056">
        <v>39.380345070342699</v>
      </c>
      <c r="N14056">
        <v>65135</v>
      </c>
      <c r="O14056">
        <v>0.83519502914937704</v>
      </c>
      <c r="P14056">
        <v>0.16480497085062201</v>
      </c>
    </row>
    <row r="14057" spans="1:16" x14ac:dyDescent="0.25">
      <c r="A14057">
        <v>14</v>
      </c>
      <c r="B14057">
        <v>93033</v>
      </c>
      <c r="C14057" t="s">
        <v>58</v>
      </c>
      <c r="D14057" t="s">
        <v>97</v>
      </c>
      <c r="E14057" t="s">
        <v>58</v>
      </c>
      <c r="F14057" t="s">
        <v>59</v>
      </c>
      <c r="G14057" t="s">
        <v>15</v>
      </c>
      <c r="H14057">
        <v>0.21085003310485501</v>
      </c>
      <c r="I14057">
        <v>120.8</v>
      </c>
      <c r="J14057">
        <v>49</v>
      </c>
      <c r="K14057">
        <v>157.637667266183</v>
      </c>
      <c r="L14057">
        <v>5.74387250936709E-2</v>
      </c>
      <c r="M14057">
        <v>16.583876710227699</v>
      </c>
      <c r="N14057">
        <v>30129</v>
      </c>
      <c r="O14057">
        <v>0.78914996689514405</v>
      </c>
      <c r="P14057">
        <v>0.21085003310485501</v>
      </c>
    </row>
    <row r="14058" spans="1:16" x14ac:dyDescent="0.25">
      <c r="A14058">
        <v>14</v>
      </c>
      <c r="B14058">
        <v>17029</v>
      </c>
      <c r="C14058" t="s">
        <v>24</v>
      </c>
      <c r="D14058" t="s">
        <v>26</v>
      </c>
      <c r="E14058" t="s">
        <v>24</v>
      </c>
      <c r="F14058" t="s">
        <v>25</v>
      </c>
      <c r="G14058" t="s">
        <v>15</v>
      </c>
      <c r="H14058">
        <v>6.4173305781867196E-2</v>
      </c>
      <c r="I14058">
        <v>95.7</v>
      </c>
      <c r="J14058">
        <v>42.9</v>
      </c>
      <c r="K14058">
        <v>335.27280063008402</v>
      </c>
      <c r="L14058">
        <v>1.51650859541293E-2</v>
      </c>
      <c r="M14058">
        <v>25.1986909623724</v>
      </c>
      <c r="N14058">
        <v>12133</v>
      </c>
      <c r="O14058">
        <v>0.93582669421813203</v>
      </c>
      <c r="P14058">
        <v>6.4173305781867099E-2</v>
      </c>
    </row>
    <row r="14059" spans="1:16" x14ac:dyDescent="0.25">
      <c r="A14059">
        <v>14</v>
      </c>
      <c r="B14059">
        <v>15026</v>
      </c>
      <c r="C14059" t="s">
        <v>24</v>
      </c>
      <c r="D14059" t="s">
        <v>60</v>
      </c>
      <c r="E14059" t="s">
        <v>24</v>
      </c>
      <c r="F14059" t="s">
        <v>53</v>
      </c>
      <c r="G14059" t="s">
        <v>15</v>
      </c>
      <c r="H14059">
        <v>2.2524068073169499E-2</v>
      </c>
      <c r="I14059">
        <v>95.7</v>
      </c>
      <c r="J14059">
        <v>42.9</v>
      </c>
      <c r="K14059">
        <v>390.69797804137897</v>
      </c>
      <c r="L14059">
        <v>1.7660540452836999E-2</v>
      </c>
      <c r="M14059">
        <v>26.610125326392801</v>
      </c>
      <c r="N14059">
        <v>18110</v>
      </c>
      <c r="O14059">
        <v>0.97747593192683002</v>
      </c>
      <c r="P14059">
        <v>2.2524068073169499E-2</v>
      </c>
    </row>
    <row r="14060" spans="1:16" x14ac:dyDescent="0.25">
      <c r="A14060">
        <v>14</v>
      </c>
      <c r="B14060">
        <v>63066</v>
      </c>
      <c r="C14060" t="s">
        <v>44</v>
      </c>
      <c r="D14060" t="s">
        <v>78</v>
      </c>
      <c r="E14060" t="s">
        <v>44</v>
      </c>
      <c r="F14060" t="s">
        <v>78</v>
      </c>
      <c r="G14060" t="s">
        <v>15</v>
      </c>
      <c r="H14060">
        <v>0.173468317541462</v>
      </c>
      <c r="I14060">
        <v>39.6</v>
      </c>
      <c r="J14060">
        <v>25.5</v>
      </c>
      <c r="K14060">
        <v>253.42925886764999</v>
      </c>
      <c r="L14060">
        <v>3.9852552079773999E-2</v>
      </c>
      <c r="M14060">
        <v>37.714472073348198</v>
      </c>
      <c r="N14060">
        <v>63058</v>
      </c>
      <c r="O14060">
        <v>0.82653168245853703</v>
      </c>
      <c r="P14060">
        <v>0.173468317541462</v>
      </c>
    </row>
    <row r="14061" spans="1:16" x14ac:dyDescent="0.25">
      <c r="A14061">
        <v>14</v>
      </c>
      <c r="B14061">
        <v>12033</v>
      </c>
      <c r="C14061" t="s">
        <v>24</v>
      </c>
      <c r="D14061" t="s">
        <v>25</v>
      </c>
      <c r="E14061" t="s">
        <v>24</v>
      </c>
      <c r="F14061" t="s">
        <v>26</v>
      </c>
      <c r="G14061" t="s">
        <v>15</v>
      </c>
      <c r="H14061">
        <v>5.3099818450311899E-2</v>
      </c>
      <c r="I14061">
        <v>95.7</v>
      </c>
      <c r="J14061">
        <v>42.9</v>
      </c>
      <c r="K14061">
        <v>356.23330501336102</v>
      </c>
      <c r="L14061">
        <v>1.6142611924563399E-2</v>
      </c>
      <c r="M14061">
        <v>24.141408729823201</v>
      </c>
      <c r="N14061">
        <v>17075</v>
      </c>
      <c r="O14061">
        <v>0.94690018154968802</v>
      </c>
      <c r="P14061">
        <v>5.3099818450311899E-2</v>
      </c>
    </row>
    <row r="14062" spans="1:16" x14ac:dyDescent="0.25">
      <c r="A14062">
        <v>14</v>
      </c>
      <c r="B14062">
        <v>15146</v>
      </c>
      <c r="C14062" t="s">
        <v>24</v>
      </c>
      <c r="D14062" t="s">
        <v>60</v>
      </c>
      <c r="E14062" t="s">
        <v>24</v>
      </c>
      <c r="F14062" t="s">
        <v>61</v>
      </c>
      <c r="G14062" t="s">
        <v>15</v>
      </c>
      <c r="H14062">
        <v>0</v>
      </c>
      <c r="I14062">
        <v>95.7</v>
      </c>
      <c r="J14062">
        <v>42.9</v>
      </c>
      <c r="K14062">
        <v>440.56949061981697</v>
      </c>
      <c r="L14062">
        <v>1.9839703875317499E-2</v>
      </c>
      <c r="M14062">
        <v>29.9884982881218</v>
      </c>
      <c r="N14062">
        <v>13249</v>
      </c>
      <c r="O14062">
        <v>1</v>
      </c>
      <c r="P14062">
        <v>0</v>
      </c>
    </row>
    <row r="14063" spans="1:16" x14ac:dyDescent="0.25">
      <c r="A14063">
        <v>14</v>
      </c>
      <c r="B14063">
        <v>30074</v>
      </c>
      <c r="C14063" t="s">
        <v>58</v>
      </c>
      <c r="D14063" t="s">
        <v>59</v>
      </c>
      <c r="E14063" t="s">
        <v>58</v>
      </c>
      <c r="F14063" t="s">
        <v>59</v>
      </c>
      <c r="G14063" t="s">
        <v>15</v>
      </c>
      <c r="H14063">
        <v>0.172392545706194</v>
      </c>
      <c r="I14063">
        <v>120.8</v>
      </c>
      <c r="J14063">
        <v>49</v>
      </c>
      <c r="K14063">
        <v>211.381502766328</v>
      </c>
      <c r="L14063">
        <v>7.8544911230095396E-2</v>
      </c>
      <c r="M14063">
        <v>20.488141964039201</v>
      </c>
      <c r="N14063">
        <v>30129</v>
      </c>
      <c r="O14063">
        <v>0.827607454293805</v>
      </c>
      <c r="P14063">
        <v>0.172392545706194</v>
      </c>
    </row>
    <row r="14064" spans="1:16" x14ac:dyDescent="0.25">
      <c r="A14064">
        <v>14</v>
      </c>
      <c r="B14064">
        <v>40008</v>
      </c>
      <c r="C14064" t="s">
        <v>33</v>
      </c>
      <c r="D14064" t="s">
        <v>35</v>
      </c>
      <c r="E14064" t="s">
        <v>33</v>
      </c>
      <c r="F14064" t="s">
        <v>34</v>
      </c>
      <c r="G14064" t="s">
        <v>15</v>
      </c>
      <c r="H14064">
        <v>9.7700345286843293E-2</v>
      </c>
      <c r="I14064">
        <v>81.5</v>
      </c>
      <c r="J14064">
        <v>51.5</v>
      </c>
      <c r="K14064">
        <v>220.65994004929701</v>
      </c>
      <c r="L14064">
        <v>1.9590818877450299E-2</v>
      </c>
      <c r="M14064">
        <v>21.592997760548599</v>
      </c>
      <c r="N14064">
        <v>35027</v>
      </c>
      <c r="O14064">
        <v>0.90229965471315599</v>
      </c>
      <c r="P14064">
        <v>9.7700345286843293E-2</v>
      </c>
    </row>
    <row r="14065" spans="1:16" x14ac:dyDescent="0.25">
      <c r="A14065">
        <v>14</v>
      </c>
      <c r="B14065">
        <v>15189</v>
      </c>
      <c r="C14065" t="s">
        <v>24</v>
      </c>
      <c r="D14065" t="s">
        <v>60</v>
      </c>
      <c r="E14065" t="s">
        <v>24</v>
      </c>
      <c r="F14065" t="s">
        <v>60</v>
      </c>
      <c r="G14065" t="s">
        <v>15</v>
      </c>
      <c r="H14065">
        <v>1.67486910463601E-3</v>
      </c>
      <c r="I14065">
        <v>95.7</v>
      </c>
      <c r="J14065">
        <v>42.9</v>
      </c>
      <c r="K14065">
        <v>416.03186500057302</v>
      </c>
      <c r="L14065">
        <v>1.8840120910550099E-2</v>
      </c>
      <c r="M14065">
        <v>27.880564105196498</v>
      </c>
      <c r="N14065">
        <v>15105</v>
      </c>
      <c r="O14065">
        <v>0.99832513089536301</v>
      </c>
      <c r="P14065">
        <v>1.67486910463601E-3</v>
      </c>
    </row>
    <row r="14066" spans="1:16" x14ac:dyDescent="0.25">
      <c r="A14066">
        <v>14</v>
      </c>
      <c r="B14066">
        <v>48017</v>
      </c>
      <c r="C14066" t="s">
        <v>27</v>
      </c>
      <c r="D14066" t="s">
        <v>71</v>
      </c>
      <c r="E14066" t="s">
        <v>27</v>
      </c>
      <c r="F14066" t="s">
        <v>71</v>
      </c>
      <c r="G14066" t="s">
        <v>15</v>
      </c>
      <c r="H14066">
        <v>0.103186173414497</v>
      </c>
      <c r="I14066">
        <v>89.9</v>
      </c>
      <c r="J14066">
        <v>48.5</v>
      </c>
      <c r="K14066">
        <v>259.68236287620402</v>
      </c>
      <c r="L14066">
        <v>3.2727168376386097E-2</v>
      </c>
      <c r="M14066">
        <v>20.331428990167399</v>
      </c>
      <c r="N14066">
        <v>48017</v>
      </c>
      <c r="O14066">
        <v>0.89681382658550202</v>
      </c>
      <c r="P14066">
        <v>0.103186173414497</v>
      </c>
    </row>
    <row r="14067" spans="1:16" x14ac:dyDescent="0.25">
      <c r="A14067">
        <v>14</v>
      </c>
      <c r="B14067">
        <v>8031</v>
      </c>
      <c r="C14067" t="s">
        <v>90</v>
      </c>
      <c r="D14067" t="s">
        <v>98</v>
      </c>
      <c r="E14067" t="s">
        <v>47</v>
      </c>
      <c r="F14067" t="s">
        <v>49</v>
      </c>
      <c r="G14067" t="s">
        <v>19</v>
      </c>
      <c r="H14067">
        <v>0.290537665067642</v>
      </c>
      <c r="I14067">
        <v>96.8</v>
      </c>
      <c r="J14067">
        <v>39.799999999999997</v>
      </c>
      <c r="K14067">
        <v>110.09600219331701</v>
      </c>
      <c r="L14067">
        <v>3.9425489399790098E-2</v>
      </c>
      <c r="M14067">
        <v>12.433187987503</v>
      </c>
      <c r="N14067">
        <v>54018</v>
      </c>
      <c r="O14067">
        <v>0.709462334932358</v>
      </c>
      <c r="P14067">
        <v>0.290537665067642</v>
      </c>
    </row>
    <row r="14068" spans="1:16" x14ac:dyDescent="0.25">
      <c r="A14068">
        <v>14</v>
      </c>
      <c r="B14068">
        <v>15146</v>
      </c>
      <c r="C14068" t="s">
        <v>24</v>
      </c>
      <c r="D14068" t="s">
        <v>60</v>
      </c>
      <c r="E14068" t="s">
        <v>24</v>
      </c>
      <c r="F14068" t="s">
        <v>66</v>
      </c>
      <c r="G14068" t="s">
        <v>15</v>
      </c>
      <c r="H14068">
        <v>0</v>
      </c>
      <c r="I14068">
        <v>95.7</v>
      </c>
      <c r="J14068">
        <v>42.9</v>
      </c>
      <c r="K14068">
        <v>440.56949061981697</v>
      </c>
      <c r="L14068">
        <v>1.9839703875317499E-2</v>
      </c>
      <c r="M14068">
        <v>29.9884982881218</v>
      </c>
      <c r="N14068">
        <v>16219</v>
      </c>
      <c r="O14068">
        <v>0.999999999999999</v>
      </c>
      <c r="P14068">
        <v>0</v>
      </c>
    </row>
    <row r="14069" spans="1:16" x14ac:dyDescent="0.25">
      <c r="A14069">
        <v>14</v>
      </c>
      <c r="B14069">
        <v>15146</v>
      </c>
      <c r="C14069" t="s">
        <v>24</v>
      </c>
      <c r="D14069" t="s">
        <v>60</v>
      </c>
      <c r="E14069" t="s">
        <v>24</v>
      </c>
      <c r="F14069" t="s">
        <v>60</v>
      </c>
      <c r="G14069" t="s">
        <v>15</v>
      </c>
      <c r="H14069">
        <v>0</v>
      </c>
      <c r="I14069">
        <v>95.7</v>
      </c>
      <c r="J14069">
        <v>42.9</v>
      </c>
      <c r="K14069">
        <v>440.56949061981697</v>
      </c>
      <c r="L14069">
        <v>1.9839703875317499E-2</v>
      </c>
      <c r="M14069">
        <v>29.9884982881218</v>
      </c>
      <c r="N14069">
        <v>15142</v>
      </c>
      <c r="O14069">
        <v>1</v>
      </c>
      <c r="P14069">
        <v>0</v>
      </c>
    </row>
    <row r="14070" spans="1:16" x14ac:dyDescent="0.25">
      <c r="A14070">
        <v>14</v>
      </c>
      <c r="B14070">
        <v>13242</v>
      </c>
      <c r="C14070" t="s">
        <v>24</v>
      </c>
      <c r="D14070" t="s">
        <v>25</v>
      </c>
      <c r="E14070" t="s">
        <v>24</v>
      </c>
      <c r="F14070" t="s">
        <v>60</v>
      </c>
      <c r="G14070" t="s">
        <v>15</v>
      </c>
      <c r="H14070">
        <v>2.18208419196908E-2</v>
      </c>
      <c r="I14070">
        <v>95.7</v>
      </c>
      <c r="J14070">
        <v>42.9</v>
      </c>
      <c r="K14070">
        <v>389.88299230662301</v>
      </c>
      <c r="L14070">
        <v>1.7289193509112299E-2</v>
      </c>
      <c r="M14070">
        <v>26.981334972761601</v>
      </c>
      <c r="N14070">
        <v>98019</v>
      </c>
      <c r="O14070">
        <v>0.97817915808030897</v>
      </c>
      <c r="P14070">
        <v>2.18208419196908E-2</v>
      </c>
    </row>
    <row r="14071" spans="1:16" x14ac:dyDescent="0.25">
      <c r="A14071">
        <v>14</v>
      </c>
      <c r="B14071">
        <v>40007</v>
      </c>
      <c r="C14071" t="s">
        <v>33</v>
      </c>
      <c r="D14071" t="s">
        <v>35</v>
      </c>
      <c r="E14071" t="s">
        <v>27</v>
      </c>
      <c r="F14071" t="s">
        <v>70</v>
      </c>
      <c r="G14071" t="s">
        <v>19</v>
      </c>
      <c r="H14071">
        <v>0.10689412980867</v>
      </c>
      <c r="I14071">
        <v>81.5</v>
      </c>
      <c r="J14071">
        <v>51.5</v>
      </c>
      <c r="K14071">
        <v>214.117059849036</v>
      </c>
      <c r="L14071">
        <v>1.6857427116673099E-2</v>
      </c>
      <c r="M14071">
        <v>19.5493042886735</v>
      </c>
      <c r="N14071">
        <v>51034</v>
      </c>
      <c r="O14071">
        <v>0.89310587019132903</v>
      </c>
      <c r="P14071">
        <v>0.10689412980867</v>
      </c>
    </row>
    <row r="14072" spans="1:16" x14ac:dyDescent="0.25">
      <c r="A14072">
        <v>14</v>
      </c>
      <c r="B14072">
        <v>63049</v>
      </c>
      <c r="C14072" t="s">
        <v>44</v>
      </c>
      <c r="D14072" t="s">
        <v>78</v>
      </c>
      <c r="E14072" t="s">
        <v>44</v>
      </c>
      <c r="F14072" t="s">
        <v>96</v>
      </c>
      <c r="G14072" t="s">
        <v>15</v>
      </c>
      <c r="H14072">
        <v>0.163343450886587</v>
      </c>
      <c r="I14072">
        <v>39.6</v>
      </c>
      <c r="J14072">
        <v>25.5</v>
      </c>
      <c r="K14072">
        <v>263.95539791067</v>
      </c>
      <c r="L14072">
        <v>4.0949119612978598E-2</v>
      </c>
      <c r="M14072">
        <v>38.845156551098</v>
      </c>
      <c r="N14072">
        <v>65083</v>
      </c>
      <c r="O14072">
        <v>0.83665654911341203</v>
      </c>
      <c r="P14072">
        <v>0.163343450886586</v>
      </c>
    </row>
    <row r="14073" spans="1:16" x14ac:dyDescent="0.25">
      <c r="A14073">
        <v>14</v>
      </c>
      <c r="B14073">
        <v>17168</v>
      </c>
      <c r="C14073" t="s">
        <v>24</v>
      </c>
      <c r="D14073" t="s">
        <v>26</v>
      </c>
      <c r="E14073" t="s">
        <v>24</v>
      </c>
      <c r="F14073" t="s">
        <v>26</v>
      </c>
      <c r="G14073" t="s">
        <v>15</v>
      </c>
      <c r="H14073">
        <v>0.19563574291015801</v>
      </c>
      <c r="I14073">
        <v>95.7</v>
      </c>
      <c r="J14073">
        <v>42.9</v>
      </c>
      <c r="K14073">
        <v>186.58425578544799</v>
      </c>
      <c r="L14073">
        <v>8.5332010104909404E-3</v>
      </c>
      <c r="M14073">
        <v>14.686943147030499</v>
      </c>
      <c r="N14073">
        <v>17085</v>
      </c>
      <c r="O14073">
        <v>0.80436425708984205</v>
      </c>
      <c r="P14073">
        <v>0.19563574291015801</v>
      </c>
    </row>
    <row r="14074" spans="1:16" x14ac:dyDescent="0.25">
      <c r="A14074">
        <v>14</v>
      </c>
      <c r="B14074">
        <v>65114</v>
      </c>
      <c r="C14074" t="s">
        <v>44</v>
      </c>
      <c r="D14074" t="s">
        <v>96</v>
      </c>
      <c r="E14074" t="s">
        <v>33</v>
      </c>
      <c r="F14074" t="s">
        <v>79</v>
      </c>
      <c r="G14074" t="s">
        <v>19</v>
      </c>
      <c r="H14074">
        <v>0.30401091493541499</v>
      </c>
      <c r="I14074">
        <v>39.6</v>
      </c>
      <c r="J14074">
        <v>25.5</v>
      </c>
      <c r="K14074">
        <v>125.94859545652901</v>
      </c>
      <c r="L14074">
        <v>2.3187375241669601E-2</v>
      </c>
      <c r="M14074">
        <v>20.737878974362701</v>
      </c>
      <c r="N14074">
        <v>37006</v>
      </c>
      <c r="O14074">
        <v>0.69598908506458401</v>
      </c>
      <c r="P14074">
        <v>0.30401091493541399</v>
      </c>
    </row>
    <row r="14075" spans="1:16" x14ac:dyDescent="0.25">
      <c r="A14075">
        <v>14</v>
      </c>
      <c r="B14075">
        <v>20065</v>
      </c>
      <c r="C14075" t="s">
        <v>24</v>
      </c>
      <c r="D14075" t="s">
        <v>56</v>
      </c>
      <c r="E14075" t="s">
        <v>24</v>
      </c>
      <c r="F14075" t="s">
        <v>56</v>
      </c>
      <c r="G14075" t="s">
        <v>15</v>
      </c>
      <c r="H14075">
        <v>0.30685996207154098</v>
      </c>
      <c r="I14075">
        <v>95.7</v>
      </c>
      <c r="J14075">
        <v>42.9</v>
      </c>
      <c r="K14075">
        <v>65.1879565768769</v>
      </c>
      <c r="L14075">
        <v>3.6355193635670001E-3</v>
      </c>
      <c r="M14075">
        <v>4.8642330251520098</v>
      </c>
      <c r="N14075">
        <v>19036</v>
      </c>
      <c r="O14075">
        <v>0.69314003792845802</v>
      </c>
      <c r="P14075">
        <v>0.30685996207154098</v>
      </c>
    </row>
    <row r="14076" spans="1:16" x14ac:dyDescent="0.25">
      <c r="A14076">
        <v>14</v>
      </c>
      <c r="B14076">
        <v>25028</v>
      </c>
      <c r="C14076" t="s">
        <v>21</v>
      </c>
      <c r="D14076" t="s">
        <v>84</v>
      </c>
      <c r="E14076" t="s">
        <v>21</v>
      </c>
      <c r="F14076" t="s">
        <v>84</v>
      </c>
      <c r="G14076" t="s">
        <v>15</v>
      </c>
      <c r="H14076">
        <v>0.146412793737588</v>
      </c>
      <c r="I14076">
        <v>81.099999999999994</v>
      </c>
      <c r="J14076">
        <v>55.8</v>
      </c>
      <c r="K14076">
        <v>162.90797731029201</v>
      </c>
      <c r="L14076">
        <v>1.372139019688E-2</v>
      </c>
      <c r="M14076">
        <v>8.7900005181539402</v>
      </c>
      <c r="N14076">
        <v>25021</v>
      </c>
      <c r="O14076">
        <v>0.85358720626241202</v>
      </c>
      <c r="P14076">
        <v>0.146412793737588</v>
      </c>
    </row>
    <row r="14077" spans="1:16" x14ac:dyDescent="0.25">
      <c r="A14077">
        <v>14</v>
      </c>
      <c r="B14077">
        <v>100005</v>
      </c>
      <c r="C14077" t="s">
        <v>27</v>
      </c>
      <c r="D14077" t="s">
        <v>118</v>
      </c>
      <c r="E14077" t="s">
        <v>27</v>
      </c>
      <c r="F14077" t="s">
        <v>92</v>
      </c>
      <c r="G14077" t="s">
        <v>15</v>
      </c>
      <c r="H14077">
        <v>8.2542999796608799E-2</v>
      </c>
      <c r="I14077">
        <v>89.9</v>
      </c>
      <c r="J14077">
        <v>48.5</v>
      </c>
      <c r="K14077">
        <v>279.16495917556102</v>
      </c>
      <c r="L14077">
        <v>3.4755304714416603E-2</v>
      </c>
      <c r="M14077">
        <v>23.0737197917598</v>
      </c>
      <c r="N14077">
        <v>47011</v>
      </c>
      <c r="O14077">
        <v>0.91745700020339105</v>
      </c>
      <c r="P14077">
        <v>8.2542999796608799E-2</v>
      </c>
    </row>
    <row r="14078" spans="1:16" x14ac:dyDescent="0.25">
      <c r="A14078">
        <v>14</v>
      </c>
      <c r="B14078">
        <v>58009</v>
      </c>
      <c r="C14078" t="s">
        <v>13</v>
      </c>
      <c r="D14078" t="s">
        <v>14</v>
      </c>
      <c r="E14078" t="s">
        <v>13</v>
      </c>
      <c r="F14078" t="s">
        <v>14</v>
      </c>
      <c r="G14078" t="s">
        <v>15</v>
      </c>
      <c r="H14078">
        <v>5.0428374029153102E-2</v>
      </c>
      <c r="I14078">
        <v>63.9</v>
      </c>
      <c r="J14078">
        <v>45.2</v>
      </c>
      <c r="K14078">
        <v>292.24766234607802</v>
      </c>
      <c r="L14078">
        <v>4.0942130891538898E-2</v>
      </c>
      <c r="M14078">
        <v>34.2044983855819</v>
      </c>
      <c r="N14078">
        <v>58007</v>
      </c>
      <c r="O14078">
        <v>0.94957162597084599</v>
      </c>
      <c r="P14078">
        <v>5.04283740291529E-2</v>
      </c>
    </row>
    <row r="14079" spans="1:16" x14ac:dyDescent="0.25">
      <c r="A14079">
        <v>14</v>
      </c>
      <c r="B14079">
        <v>54054</v>
      </c>
      <c r="C14079" t="s">
        <v>47</v>
      </c>
      <c r="D14079" t="s">
        <v>49</v>
      </c>
      <c r="E14079" t="s">
        <v>47</v>
      </c>
      <c r="F14079" t="s">
        <v>48</v>
      </c>
      <c r="G14079" t="s">
        <v>15</v>
      </c>
      <c r="H14079">
        <v>0.23584128687362399</v>
      </c>
      <c r="I14079">
        <v>84.4</v>
      </c>
      <c r="J14079">
        <v>56.3</v>
      </c>
      <c r="K14079">
        <v>68.215012367373703</v>
      </c>
      <c r="L14079">
        <v>5.0438291587882503E-2</v>
      </c>
      <c r="M14079">
        <v>6.6940379987705398</v>
      </c>
      <c r="N14079">
        <v>55032</v>
      </c>
      <c r="O14079">
        <v>0.76415871312637496</v>
      </c>
      <c r="P14079">
        <v>0.23584128687362399</v>
      </c>
    </row>
    <row r="14080" spans="1:16" x14ac:dyDescent="0.25">
      <c r="A14080">
        <v>14</v>
      </c>
      <c r="B14080">
        <v>14044</v>
      </c>
      <c r="C14080" t="s">
        <v>24</v>
      </c>
      <c r="D14080" t="s">
        <v>108</v>
      </c>
      <c r="E14080" t="s">
        <v>24</v>
      </c>
      <c r="F14080" t="s">
        <v>56</v>
      </c>
      <c r="G14080" t="s">
        <v>15</v>
      </c>
      <c r="H14080">
        <v>0.15021103707234301</v>
      </c>
      <c r="I14080">
        <v>95.7</v>
      </c>
      <c r="J14080">
        <v>42.9</v>
      </c>
      <c r="K14080">
        <v>221.94133601161201</v>
      </c>
      <c r="L14080">
        <v>9.3122935015148896E-3</v>
      </c>
      <c r="M14080">
        <v>21.885748616971298</v>
      </c>
      <c r="N14080">
        <v>20065</v>
      </c>
      <c r="O14080">
        <v>0.84978896292765604</v>
      </c>
      <c r="P14080">
        <v>0.15021103707234301</v>
      </c>
    </row>
    <row r="14081" spans="1:16" x14ac:dyDescent="0.25">
      <c r="A14081">
        <v>14</v>
      </c>
      <c r="B14081">
        <v>44023</v>
      </c>
      <c r="C14081" t="s">
        <v>16</v>
      </c>
      <c r="D14081" t="s">
        <v>86</v>
      </c>
      <c r="E14081" t="s">
        <v>16</v>
      </c>
      <c r="F14081" t="s">
        <v>86</v>
      </c>
      <c r="G14081" t="s">
        <v>15</v>
      </c>
      <c r="H14081">
        <v>0.25530429797725701</v>
      </c>
      <c r="I14081">
        <v>61.9</v>
      </c>
      <c r="J14081">
        <v>44.8</v>
      </c>
      <c r="K14081">
        <v>111.855383677383</v>
      </c>
      <c r="L14081">
        <v>4.52481954800944E-2</v>
      </c>
      <c r="M14081">
        <v>8.5428179937263593</v>
      </c>
      <c r="N14081">
        <v>44066</v>
      </c>
      <c r="O14081">
        <v>0.74469570202274205</v>
      </c>
      <c r="P14081">
        <v>0.25530429797725601</v>
      </c>
    </row>
    <row r="14082" spans="1:16" x14ac:dyDescent="0.25">
      <c r="A14082">
        <v>14</v>
      </c>
      <c r="B14082">
        <v>14063</v>
      </c>
      <c r="C14082" t="s">
        <v>24</v>
      </c>
      <c r="D14082" t="s">
        <v>108</v>
      </c>
      <c r="E14082" t="s">
        <v>33</v>
      </c>
      <c r="F14082" t="s">
        <v>50</v>
      </c>
      <c r="G14082" t="s">
        <v>19</v>
      </c>
      <c r="H14082">
        <v>0.13802588573354399</v>
      </c>
      <c r="I14082">
        <v>95.7</v>
      </c>
      <c r="J14082">
        <v>42.9</v>
      </c>
      <c r="K14082">
        <v>241.80176428075299</v>
      </c>
      <c r="L14082">
        <v>1.0037833302251199E-2</v>
      </c>
      <c r="M14082">
        <v>21.427592021679398</v>
      </c>
      <c r="N14082">
        <v>34014</v>
      </c>
      <c r="O14082">
        <v>0.86197411426645498</v>
      </c>
      <c r="P14082">
        <v>0.13802588573354499</v>
      </c>
    </row>
    <row r="14083" spans="1:16" x14ac:dyDescent="0.25">
      <c r="A14083">
        <v>14</v>
      </c>
      <c r="B14083">
        <v>17020</v>
      </c>
      <c r="C14083" t="s">
        <v>24</v>
      </c>
      <c r="D14083" t="s">
        <v>26</v>
      </c>
      <c r="E14083" t="s">
        <v>21</v>
      </c>
      <c r="F14083" t="s">
        <v>69</v>
      </c>
      <c r="G14083" t="s">
        <v>19</v>
      </c>
      <c r="H14083">
        <v>0.15403338722863999</v>
      </c>
      <c r="I14083">
        <v>95.7</v>
      </c>
      <c r="J14083">
        <v>42.9</v>
      </c>
      <c r="K14083">
        <v>235.21983852667901</v>
      </c>
      <c r="L14083">
        <v>1.0669706607897299E-2</v>
      </c>
      <c r="M14083">
        <v>17.6422137186652</v>
      </c>
      <c r="N14083">
        <v>29033</v>
      </c>
      <c r="O14083">
        <v>0.84596661277135898</v>
      </c>
      <c r="P14083">
        <v>0.15403338722863999</v>
      </c>
    </row>
    <row r="14084" spans="1:16" x14ac:dyDescent="0.25">
      <c r="A14084">
        <v>14</v>
      </c>
      <c r="B14084">
        <v>49009</v>
      </c>
      <c r="C14084" t="s">
        <v>27</v>
      </c>
      <c r="D14084" t="s">
        <v>82</v>
      </c>
      <c r="E14084" t="s">
        <v>16</v>
      </c>
      <c r="F14084" t="s">
        <v>17</v>
      </c>
      <c r="G14084" t="s">
        <v>19</v>
      </c>
      <c r="H14084">
        <v>0.14334761330692899</v>
      </c>
      <c r="I14084">
        <v>89.9</v>
      </c>
      <c r="J14084">
        <v>48.5</v>
      </c>
      <c r="K14084">
        <v>218.78595651921299</v>
      </c>
      <c r="L14084">
        <v>2.6734548745114599E-2</v>
      </c>
      <c r="M14084">
        <v>15.3610513786338</v>
      </c>
      <c r="N14084">
        <v>43007</v>
      </c>
      <c r="O14084">
        <v>0.85665238669306998</v>
      </c>
      <c r="P14084">
        <v>0.14334761330692899</v>
      </c>
    </row>
    <row r="14085" spans="1:16" x14ac:dyDescent="0.25">
      <c r="A14085">
        <v>14</v>
      </c>
      <c r="B14085">
        <v>15050</v>
      </c>
      <c r="C14085" t="s">
        <v>24</v>
      </c>
      <c r="D14085" t="s">
        <v>60</v>
      </c>
      <c r="E14085" t="s">
        <v>24</v>
      </c>
      <c r="F14085" t="s">
        <v>104</v>
      </c>
      <c r="G14085" t="s">
        <v>15</v>
      </c>
      <c r="H14085">
        <v>1.0618239702194301E-2</v>
      </c>
      <c r="I14085">
        <v>95.7</v>
      </c>
      <c r="J14085">
        <v>42.9</v>
      </c>
      <c r="K14085">
        <v>405.60086168341599</v>
      </c>
      <c r="L14085">
        <v>1.8438210053868701E-2</v>
      </c>
      <c r="M14085">
        <v>27.249262381452201</v>
      </c>
      <c r="N14085">
        <v>97042</v>
      </c>
      <c r="O14085">
        <v>0.989381760297805</v>
      </c>
      <c r="P14085">
        <v>1.0618239702194301E-2</v>
      </c>
    </row>
    <row r="14086" spans="1:16" x14ac:dyDescent="0.25">
      <c r="A14086">
        <v>14</v>
      </c>
      <c r="B14086">
        <v>52029</v>
      </c>
      <c r="C14086" t="s">
        <v>27</v>
      </c>
      <c r="D14086" t="s">
        <v>110</v>
      </c>
      <c r="E14086" t="s">
        <v>27</v>
      </c>
      <c r="F14086" t="s">
        <v>103</v>
      </c>
      <c r="G14086" t="s">
        <v>15</v>
      </c>
      <c r="H14086">
        <v>0.29347417790594599</v>
      </c>
      <c r="I14086">
        <v>89.9</v>
      </c>
      <c r="J14086">
        <v>48.5</v>
      </c>
      <c r="K14086">
        <v>42.463191871533198</v>
      </c>
      <c r="L14086">
        <v>4.7215256171288401E-3</v>
      </c>
      <c r="M14086">
        <v>2.4467190891971802</v>
      </c>
      <c r="N14086">
        <v>46009</v>
      </c>
      <c r="O14086">
        <v>0.70652582209405301</v>
      </c>
      <c r="P14086">
        <v>0.29347417790594499</v>
      </c>
    </row>
    <row r="14087" spans="1:16" x14ac:dyDescent="0.25">
      <c r="A14087">
        <v>14</v>
      </c>
      <c r="B14087">
        <v>94023</v>
      </c>
      <c r="C14087" t="s">
        <v>115</v>
      </c>
      <c r="D14087" t="s">
        <v>119</v>
      </c>
      <c r="E14087" t="s">
        <v>27</v>
      </c>
      <c r="F14087" t="s">
        <v>110</v>
      </c>
      <c r="G14087" t="s">
        <v>19</v>
      </c>
      <c r="H14087">
        <v>0.42094875342685001</v>
      </c>
      <c r="I14087">
        <v>28.5</v>
      </c>
      <c r="J14087">
        <v>27.6</v>
      </c>
      <c r="K14087">
        <v>24.423903764968401</v>
      </c>
      <c r="L14087">
        <v>5.2434795439839699E-2</v>
      </c>
      <c r="M14087">
        <v>3.7561990845994702</v>
      </c>
      <c r="N14087">
        <v>52032</v>
      </c>
      <c r="O14087">
        <v>0.57905124657314999</v>
      </c>
      <c r="P14087">
        <v>0.42094875342684901</v>
      </c>
    </row>
    <row r="14088" spans="1:16" x14ac:dyDescent="0.25">
      <c r="A14088">
        <v>14</v>
      </c>
      <c r="B14088">
        <v>108008</v>
      </c>
      <c r="C14088" t="s">
        <v>24</v>
      </c>
      <c r="D14088" t="s">
        <v>104</v>
      </c>
      <c r="E14088" t="s">
        <v>24</v>
      </c>
      <c r="F14088" t="s">
        <v>66</v>
      </c>
      <c r="G14088" t="s">
        <v>15</v>
      </c>
      <c r="H14088">
        <v>1.7826115683046199E-2</v>
      </c>
      <c r="I14088">
        <v>95.7</v>
      </c>
      <c r="J14088">
        <v>42.9</v>
      </c>
      <c r="K14088">
        <v>393.07006572524898</v>
      </c>
      <c r="L14088">
        <v>1.7342234462749399E-2</v>
      </c>
      <c r="M14088">
        <v>27.593209729080499</v>
      </c>
      <c r="N14088">
        <v>16170</v>
      </c>
      <c r="O14088">
        <v>0.98217388431695296</v>
      </c>
      <c r="P14088">
        <v>1.7826115683046199E-2</v>
      </c>
    </row>
    <row r="14089" spans="1:16" x14ac:dyDescent="0.25">
      <c r="A14089">
        <v>14</v>
      </c>
      <c r="B14089">
        <v>33032</v>
      </c>
      <c r="C14089" t="s">
        <v>33</v>
      </c>
      <c r="D14089" t="s">
        <v>46</v>
      </c>
      <c r="E14089" t="s">
        <v>44</v>
      </c>
      <c r="F14089" t="s">
        <v>78</v>
      </c>
      <c r="G14089" t="s">
        <v>19</v>
      </c>
      <c r="H14089">
        <v>0.224325826517564</v>
      </c>
      <c r="I14089">
        <v>81.5</v>
      </c>
      <c r="J14089">
        <v>51.5</v>
      </c>
      <c r="K14089">
        <v>82.842418865457304</v>
      </c>
      <c r="L14089">
        <v>8.0855636574137298E-3</v>
      </c>
      <c r="M14089">
        <v>9.3038715200191895</v>
      </c>
      <c r="N14089">
        <v>63001</v>
      </c>
      <c r="O14089">
        <v>0.77567417348243495</v>
      </c>
      <c r="P14089">
        <v>0.224325826517564</v>
      </c>
    </row>
    <row r="14090" spans="1:16" x14ac:dyDescent="0.25">
      <c r="A14090">
        <v>14</v>
      </c>
      <c r="B14090">
        <v>15146</v>
      </c>
      <c r="C14090" t="s">
        <v>24</v>
      </c>
      <c r="D14090" t="s">
        <v>60</v>
      </c>
      <c r="E14090" t="s">
        <v>24</v>
      </c>
      <c r="F14090" t="s">
        <v>60</v>
      </c>
      <c r="G14090" t="s">
        <v>15</v>
      </c>
      <c r="H14090">
        <v>0</v>
      </c>
      <c r="I14090">
        <v>95.7</v>
      </c>
      <c r="J14090">
        <v>42.9</v>
      </c>
      <c r="K14090">
        <v>440.56949061981697</v>
      </c>
      <c r="L14090">
        <v>1.9839703875317499E-2</v>
      </c>
      <c r="M14090">
        <v>29.9884982881218</v>
      </c>
      <c r="N14090">
        <v>15192</v>
      </c>
      <c r="O14090">
        <v>0.999999999999999</v>
      </c>
      <c r="P14090">
        <v>0</v>
      </c>
    </row>
    <row r="14091" spans="1:16" x14ac:dyDescent="0.25">
      <c r="A14091">
        <v>14</v>
      </c>
      <c r="B14091">
        <v>58104</v>
      </c>
      <c r="C14091" t="s">
        <v>13</v>
      </c>
      <c r="D14091" t="s">
        <v>14</v>
      </c>
      <c r="E14091" t="s">
        <v>13</v>
      </c>
      <c r="F14091" t="s">
        <v>14</v>
      </c>
      <c r="G14091" t="s">
        <v>15</v>
      </c>
      <c r="H14091">
        <v>9.7745950313919902E-2</v>
      </c>
      <c r="I14091">
        <v>63.9</v>
      </c>
      <c r="J14091">
        <v>45.2</v>
      </c>
      <c r="K14091">
        <v>256.578344946887</v>
      </c>
      <c r="L14091">
        <v>3.5902977388408502E-2</v>
      </c>
      <c r="M14091">
        <v>25.705868388584399</v>
      </c>
      <c r="N14091">
        <v>58013</v>
      </c>
      <c r="O14091">
        <v>0.90225404968607903</v>
      </c>
      <c r="P14091">
        <v>9.7745950313919805E-2</v>
      </c>
    </row>
    <row r="14092" spans="1:16" x14ac:dyDescent="0.25">
      <c r="A14092">
        <v>14</v>
      </c>
      <c r="B14092">
        <v>3129</v>
      </c>
      <c r="C14092" t="s">
        <v>31</v>
      </c>
      <c r="D14092" t="s">
        <v>77</v>
      </c>
      <c r="E14092" t="s">
        <v>31</v>
      </c>
      <c r="F14092" t="s">
        <v>32</v>
      </c>
      <c r="G14092" t="s">
        <v>15</v>
      </c>
      <c r="H14092">
        <v>0.155530211249095</v>
      </c>
      <c r="I14092">
        <v>106.2</v>
      </c>
      <c r="J14092">
        <v>46.2</v>
      </c>
      <c r="K14092">
        <v>202.68320916005499</v>
      </c>
      <c r="L14092">
        <v>2.3345441082461799E-2</v>
      </c>
      <c r="M14092">
        <v>22.098331482658299</v>
      </c>
      <c r="N14092">
        <v>6114</v>
      </c>
      <c r="O14092">
        <v>0.84446978875090395</v>
      </c>
      <c r="P14092">
        <v>0.155530211249095</v>
      </c>
    </row>
    <row r="14093" spans="1:16" x14ac:dyDescent="0.25">
      <c r="A14093">
        <v>14</v>
      </c>
      <c r="B14093">
        <v>78141</v>
      </c>
      <c r="C14093" t="s">
        <v>62</v>
      </c>
      <c r="D14093" t="s">
        <v>67</v>
      </c>
      <c r="E14093" t="s">
        <v>44</v>
      </c>
      <c r="F14093" t="s">
        <v>78</v>
      </c>
      <c r="G14093" t="s">
        <v>19</v>
      </c>
      <c r="H14093">
        <v>0.21426227461897801</v>
      </c>
      <c r="I14093">
        <v>20.8</v>
      </c>
      <c r="J14093">
        <v>27.8</v>
      </c>
      <c r="K14093">
        <v>206.327194790991</v>
      </c>
      <c r="L14093">
        <v>0.103405522921522</v>
      </c>
      <c r="M14093">
        <v>37.825038457852301</v>
      </c>
      <c r="N14093">
        <v>63058</v>
      </c>
      <c r="O14093">
        <v>0.78573772538102105</v>
      </c>
      <c r="P14093">
        <v>0.21426227461897801</v>
      </c>
    </row>
    <row r="14094" spans="1:16" x14ac:dyDescent="0.25">
      <c r="A14094">
        <v>14</v>
      </c>
      <c r="B14094">
        <v>21051</v>
      </c>
      <c r="C14094" t="s">
        <v>72</v>
      </c>
      <c r="D14094" t="s">
        <v>73</v>
      </c>
      <c r="E14094" t="s">
        <v>72</v>
      </c>
      <c r="F14094" t="s">
        <v>73</v>
      </c>
      <c r="G14094" t="s">
        <v>15</v>
      </c>
      <c r="H14094">
        <v>8.7049591342268806E-2</v>
      </c>
      <c r="I14094">
        <v>76.2</v>
      </c>
      <c r="J14094">
        <v>58.9</v>
      </c>
      <c r="K14094">
        <v>308.442190457717</v>
      </c>
      <c r="L14094">
        <v>0.17781375386359799</v>
      </c>
      <c r="M14094">
        <v>15.081348483556701</v>
      </c>
      <c r="N14094">
        <v>21077</v>
      </c>
      <c r="O14094">
        <v>0.91295040865773103</v>
      </c>
      <c r="P14094">
        <v>8.7049591342268806E-2</v>
      </c>
    </row>
    <row r="14095" spans="1:16" x14ac:dyDescent="0.25">
      <c r="A14095">
        <v>14</v>
      </c>
      <c r="B14095">
        <v>46017</v>
      </c>
      <c r="C14095" t="s">
        <v>27</v>
      </c>
      <c r="D14095" t="s">
        <v>103</v>
      </c>
      <c r="E14095" t="s">
        <v>27</v>
      </c>
      <c r="F14095" t="s">
        <v>82</v>
      </c>
      <c r="G14095" t="s">
        <v>15</v>
      </c>
      <c r="H14095">
        <v>9.2340476521494796E-2</v>
      </c>
      <c r="I14095">
        <v>89.9</v>
      </c>
      <c r="J14095">
        <v>48.5</v>
      </c>
      <c r="K14095">
        <v>266.045429643913</v>
      </c>
      <c r="L14095">
        <v>3.2936906143283401E-2</v>
      </c>
      <c r="M14095">
        <v>22.550668492110901</v>
      </c>
      <c r="N14095">
        <v>49007</v>
      </c>
      <c r="O14095">
        <v>0.90765952347850498</v>
      </c>
      <c r="P14095">
        <v>9.2340476521494894E-2</v>
      </c>
    </row>
    <row r="14096" spans="1:16" x14ac:dyDescent="0.25">
      <c r="A14096">
        <v>14</v>
      </c>
      <c r="B14096">
        <v>33026</v>
      </c>
      <c r="C14096" t="s">
        <v>33</v>
      </c>
      <c r="D14096" t="s">
        <v>46</v>
      </c>
      <c r="E14096" t="s">
        <v>33</v>
      </c>
      <c r="F14096" t="s">
        <v>42</v>
      </c>
      <c r="G14096" t="s">
        <v>15</v>
      </c>
      <c r="H14096">
        <v>0.23596152900999501</v>
      </c>
      <c r="I14096">
        <v>81.5</v>
      </c>
      <c r="J14096">
        <v>51.5</v>
      </c>
      <c r="K14096">
        <v>72.263800845261599</v>
      </c>
      <c r="L14096">
        <v>7.0238759242616097E-3</v>
      </c>
      <c r="M14096">
        <v>7.6758775387629701</v>
      </c>
      <c r="N14096">
        <v>38008</v>
      </c>
      <c r="O14096">
        <v>0.76403847099000399</v>
      </c>
      <c r="P14096">
        <v>0.23596152900999501</v>
      </c>
    </row>
    <row r="14097" spans="1:16" x14ac:dyDescent="0.25">
      <c r="A14097">
        <v>14</v>
      </c>
      <c r="B14097">
        <v>28096</v>
      </c>
      <c r="C14097" t="s">
        <v>21</v>
      </c>
      <c r="D14097" t="s">
        <v>22</v>
      </c>
      <c r="E14097" t="s">
        <v>21</v>
      </c>
      <c r="F14097" t="s">
        <v>40</v>
      </c>
      <c r="G14097" t="s">
        <v>15</v>
      </c>
      <c r="H14097">
        <v>6.6624751623466302E-2</v>
      </c>
      <c r="I14097">
        <v>81.099999999999994</v>
      </c>
      <c r="J14097">
        <v>55.8</v>
      </c>
      <c r="K14097">
        <v>278.54853412798798</v>
      </c>
      <c r="L14097">
        <v>2.24128083856108E-2</v>
      </c>
      <c r="M14097">
        <v>9.9031225017797198</v>
      </c>
      <c r="N14097">
        <v>27033</v>
      </c>
      <c r="O14097">
        <v>0.93337524837653296</v>
      </c>
      <c r="P14097">
        <v>6.6624751623466399E-2</v>
      </c>
    </row>
    <row r="14098" spans="1:16" x14ac:dyDescent="0.25">
      <c r="A14098">
        <v>14</v>
      </c>
      <c r="B14098">
        <v>38004</v>
      </c>
      <c r="C14098" t="s">
        <v>33</v>
      </c>
      <c r="D14098" t="s">
        <v>42</v>
      </c>
      <c r="E14098" t="s">
        <v>33</v>
      </c>
      <c r="F14098" t="s">
        <v>35</v>
      </c>
      <c r="G14098" t="s">
        <v>15</v>
      </c>
      <c r="H14098">
        <v>0.14953337344221199</v>
      </c>
      <c r="I14098">
        <v>81.5</v>
      </c>
      <c r="J14098">
        <v>51.5</v>
      </c>
      <c r="K14098">
        <v>163.81895188468499</v>
      </c>
      <c r="L14098">
        <v>1.3542530314229299E-2</v>
      </c>
      <c r="M14098">
        <v>16.435593854130499</v>
      </c>
      <c r="N14098">
        <v>40012</v>
      </c>
      <c r="O14098">
        <v>0.85046662655778804</v>
      </c>
      <c r="P14098">
        <v>0.14953337344221199</v>
      </c>
    </row>
    <row r="14099" spans="1:16" x14ac:dyDescent="0.25">
      <c r="A14099">
        <v>14</v>
      </c>
      <c r="B14099">
        <v>36045</v>
      </c>
      <c r="C14099" t="s">
        <v>33</v>
      </c>
      <c r="D14099" t="s">
        <v>41</v>
      </c>
      <c r="E14099" t="s">
        <v>33</v>
      </c>
      <c r="F14099" t="s">
        <v>41</v>
      </c>
      <c r="G14099" t="s">
        <v>15</v>
      </c>
      <c r="H14099">
        <v>9.7650340335616995E-2</v>
      </c>
      <c r="I14099">
        <v>81.5</v>
      </c>
      <c r="J14099">
        <v>51.5</v>
      </c>
      <c r="K14099">
        <v>213.13189959099299</v>
      </c>
      <c r="L14099">
        <v>1.82499323098874E-2</v>
      </c>
      <c r="M14099">
        <v>23.1783973066794</v>
      </c>
      <c r="N14099">
        <v>36046</v>
      </c>
      <c r="O14099">
        <v>0.90234965966438296</v>
      </c>
      <c r="P14099">
        <v>9.7650340335617203E-2</v>
      </c>
    </row>
    <row r="14100" spans="1:16" x14ac:dyDescent="0.25">
      <c r="A14100">
        <v>14</v>
      </c>
      <c r="B14100">
        <v>20067</v>
      </c>
      <c r="C14100" t="s">
        <v>24</v>
      </c>
      <c r="D14100" t="s">
        <v>56</v>
      </c>
      <c r="E14100" t="s">
        <v>21</v>
      </c>
      <c r="F14100" t="s">
        <v>39</v>
      </c>
      <c r="G14100" t="s">
        <v>19</v>
      </c>
      <c r="H14100">
        <v>0.328918134921867</v>
      </c>
      <c r="I14100">
        <v>95.7</v>
      </c>
      <c r="J14100">
        <v>42.9</v>
      </c>
      <c r="K14100">
        <v>41.406054960264399</v>
      </c>
      <c r="L14100">
        <v>2.3004771414318701E-3</v>
      </c>
      <c r="M14100">
        <v>2.7838986250209099</v>
      </c>
      <c r="N14100">
        <v>26051</v>
      </c>
      <c r="O14100">
        <v>0.67108186507813194</v>
      </c>
      <c r="P14100">
        <v>0.328918134921867</v>
      </c>
    </row>
    <row r="14101" spans="1:16" x14ac:dyDescent="0.25">
      <c r="A14101">
        <v>14</v>
      </c>
      <c r="B14101">
        <v>37021</v>
      </c>
      <c r="C14101" t="s">
        <v>33</v>
      </c>
      <c r="D14101" t="s">
        <v>79</v>
      </c>
      <c r="E14101" t="s">
        <v>33</v>
      </c>
      <c r="F14101" t="s">
        <v>41</v>
      </c>
      <c r="G14101" t="s">
        <v>15</v>
      </c>
      <c r="H14101">
        <v>4.8153988258244303E-2</v>
      </c>
      <c r="I14101">
        <v>81.5</v>
      </c>
      <c r="J14101">
        <v>51.5</v>
      </c>
      <c r="K14101">
        <v>264.17609173459999</v>
      </c>
      <c r="L14101">
        <v>2.2314895991764099E-2</v>
      </c>
      <c r="M14101">
        <v>28.583194594670701</v>
      </c>
      <c r="N14101">
        <v>36022</v>
      </c>
      <c r="O14101">
        <v>0.95184601174175498</v>
      </c>
      <c r="P14101">
        <v>4.8153988258244199E-2</v>
      </c>
    </row>
    <row r="14102" spans="1:16" x14ac:dyDescent="0.25">
      <c r="A14102">
        <v>14</v>
      </c>
      <c r="B14102">
        <v>17145</v>
      </c>
      <c r="C14102" t="s">
        <v>24</v>
      </c>
      <c r="D14102" t="s">
        <v>26</v>
      </c>
      <c r="E14102" t="s">
        <v>31</v>
      </c>
      <c r="F14102" t="s">
        <v>32</v>
      </c>
      <c r="G14102" t="s">
        <v>19</v>
      </c>
      <c r="H14102">
        <v>0.16707781162749699</v>
      </c>
      <c r="I14102">
        <v>95.7</v>
      </c>
      <c r="J14102">
        <v>42.9</v>
      </c>
      <c r="K14102">
        <v>219.70482227630799</v>
      </c>
      <c r="L14102">
        <v>1.00980200547437E-2</v>
      </c>
      <c r="M14102">
        <v>16.795728374373098</v>
      </c>
      <c r="N14102">
        <v>6003</v>
      </c>
      <c r="O14102">
        <v>0.83292218837250298</v>
      </c>
      <c r="P14102">
        <v>0.16707781162749699</v>
      </c>
    </row>
    <row r="14103" spans="1:16" x14ac:dyDescent="0.25">
      <c r="A14103">
        <v>14</v>
      </c>
      <c r="B14103">
        <v>50018</v>
      </c>
      <c r="C14103" t="s">
        <v>27</v>
      </c>
      <c r="D14103" t="s">
        <v>85</v>
      </c>
      <c r="E14103" t="s">
        <v>27</v>
      </c>
      <c r="F14103" t="s">
        <v>103</v>
      </c>
      <c r="G14103" t="s">
        <v>15</v>
      </c>
      <c r="H14103">
        <v>0.16494304565489001</v>
      </c>
      <c r="I14103">
        <v>89.9</v>
      </c>
      <c r="J14103">
        <v>48.5</v>
      </c>
      <c r="K14103">
        <v>193.95358689681399</v>
      </c>
      <c r="L14103">
        <v>2.36157479675972E-2</v>
      </c>
      <c r="M14103">
        <v>13.3846358474593</v>
      </c>
      <c r="N14103">
        <v>46013</v>
      </c>
      <c r="O14103">
        <v>0.83505695434510896</v>
      </c>
      <c r="P14103">
        <v>0.16494304565489001</v>
      </c>
    </row>
    <row r="14104" spans="1:16" x14ac:dyDescent="0.25">
      <c r="A14104">
        <v>14</v>
      </c>
      <c r="B14104">
        <v>78044</v>
      </c>
      <c r="C14104" t="s">
        <v>62</v>
      </c>
      <c r="D14104" t="s">
        <v>67</v>
      </c>
      <c r="E14104" t="s">
        <v>62</v>
      </c>
      <c r="F14104" t="s">
        <v>64</v>
      </c>
      <c r="G14104" t="s">
        <v>15</v>
      </c>
      <c r="H14104">
        <v>0.29929974389027297</v>
      </c>
      <c r="I14104">
        <v>20.8</v>
      </c>
      <c r="J14104">
        <v>27.8</v>
      </c>
      <c r="K14104">
        <v>102.885930404194</v>
      </c>
      <c r="L14104">
        <v>3.6207238316599402E-2</v>
      </c>
      <c r="M14104">
        <v>22.006575484012298</v>
      </c>
      <c r="N14104">
        <v>80096</v>
      </c>
      <c r="O14104">
        <v>0.70070025610972597</v>
      </c>
      <c r="P14104">
        <v>0.29929974389027297</v>
      </c>
    </row>
    <row r="14105" spans="1:16" x14ac:dyDescent="0.25">
      <c r="A14105">
        <v>14</v>
      </c>
      <c r="B14105">
        <v>97016</v>
      </c>
      <c r="C14105" t="s">
        <v>24</v>
      </c>
      <c r="D14105" t="s">
        <v>104</v>
      </c>
      <c r="E14105" t="s">
        <v>24</v>
      </c>
      <c r="F14105" t="s">
        <v>56</v>
      </c>
      <c r="G14105" t="s">
        <v>15</v>
      </c>
      <c r="H14105">
        <v>7.8278135172538104E-3</v>
      </c>
      <c r="I14105">
        <v>95.7</v>
      </c>
      <c r="J14105">
        <v>42.9</v>
      </c>
      <c r="K14105">
        <v>404.78241167925103</v>
      </c>
      <c r="L14105">
        <v>1.7897576884160701E-2</v>
      </c>
      <c r="M14105">
        <v>28.304937840046001</v>
      </c>
      <c r="N14105">
        <v>19035</v>
      </c>
      <c r="O14105">
        <v>0.99217218648274497</v>
      </c>
      <c r="P14105">
        <v>7.8278135172538208E-3</v>
      </c>
    </row>
    <row r="14106" spans="1:16" x14ac:dyDescent="0.25">
      <c r="A14106">
        <v>14</v>
      </c>
      <c r="B14106">
        <v>10025</v>
      </c>
      <c r="C14106" t="s">
        <v>90</v>
      </c>
      <c r="D14106" t="s">
        <v>91</v>
      </c>
      <c r="E14106" t="s">
        <v>90</v>
      </c>
      <c r="F14106" t="s">
        <v>94</v>
      </c>
      <c r="G14106" t="s">
        <v>15</v>
      </c>
      <c r="H14106">
        <v>0.301973168835802</v>
      </c>
      <c r="I14106">
        <v>96.8</v>
      </c>
      <c r="J14106">
        <v>39.799999999999997</v>
      </c>
      <c r="K14106">
        <v>105.384785188089</v>
      </c>
      <c r="L14106">
        <v>5.4113877318887497E-2</v>
      </c>
      <c r="M14106">
        <v>12.164623585346</v>
      </c>
      <c r="N14106">
        <v>11027</v>
      </c>
      <c r="O14106">
        <v>0.69802683116419695</v>
      </c>
      <c r="P14106">
        <v>0.301973168835802</v>
      </c>
    </row>
    <row r="14107" spans="1:16" x14ac:dyDescent="0.25">
      <c r="A14107">
        <v>14</v>
      </c>
      <c r="B14107">
        <v>13048</v>
      </c>
      <c r="C14107" t="s">
        <v>24</v>
      </c>
      <c r="D14107" t="s">
        <v>25</v>
      </c>
      <c r="E14107" t="s">
        <v>24</v>
      </c>
      <c r="F14107" t="s">
        <v>108</v>
      </c>
      <c r="G14107" t="s">
        <v>15</v>
      </c>
      <c r="H14107">
        <v>9.0428419463141202E-3</v>
      </c>
      <c r="I14107">
        <v>95.7</v>
      </c>
      <c r="J14107">
        <v>42.9</v>
      </c>
      <c r="K14107">
        <v>402.443257695694</v>
      </c>
      <c r="L14107">
        <v>1.7741760600486701E-2</v>
      </c>
      <c r="M14107">
        <v>28.4220268915921</v>
      </c>
      <c r="N14107">
        <v>14061</v>
      </c>
      <c r="O14107">
        <v>0.990957158053686</v>
      </c>
      <c r="P14107">
        <v>9.0428419463141202E-3</v>
      </c>
    </row>
    <row r="14108" spans="1:16" x14ac:dyDescent="0.25">
      <c r="A14108">
        <v>14</v>
      </c>
      <c r="B14108">
        <v>50017</v>
      </c>
      <c r="C14108" t="s">
        <v>27</v>
      </c>
      <c r="D14108" t="s">
        <v>85</v>
      </c>
      <c r="E14108" t="s">
        <v>27</v>
      </c>
      <c r="F14108" t="s">
        <v>71</v>
      </c>
      <c r="G14108" t="s">
        <v>15</v>
      </c>
      <c r="H14108">
        <v>0.18561621181885499</v>
      </c>
      <c r="I14108">
        <v>89.9</v>
      </c>
      <c r="J14108">
        <v>48.5</v>
      </c>
      <c r="K14108">
        <v>167.24256512636501</v>
      </c>
      <c r="L14108">
        <v>2.00731823246167E-2</v>
      </c>
      <c r="M14108">
        <v>12.099229554143299</v>
      </c>
      <c r="N14108">
        <v>48014</v>
      </c>
      <c r="O14108">
        <v>0.81438378818114399</v>
      </c>
      <c r="P14108">
        <v>0.18561621181885499</v>
      </c>
    </row>
    <row r="14109" spans="1:16" x14ac:dyDescent="0.25">
      <c r="A14109">
        <v>14</v>
      </c>
      <c r="B14109">
        <v>58091</v>
      </c>
      <c r="C14109" t="s">
        <v>13</v>
      </c>
      <c r="D14109" t="s">
        <v>14</v>
      </c>
      <c r="E14109" t="s">
        <v>13</v>
      </c>
      <c r="F14109" t="s">
        <v>14</v>
      </c>
      <c r="G14109" t="s">
        <v>15</v>
      </c>
      <c r="H14109">
        <v>1.33830742645378E-2</v>
      </c>
      <c r="I14109">
        <v>63.9</v>
      </c>
      <c r="J14109">
        <v>45.2</v>
      </c>
      <c r="K14109">
        <v>345.73179625703602</v>
      </c>
      <c r="L14109">
        <v>4.8577829854548699E-2</v>
      </c>
      <c r="M14109">
        <v>35.386210679520403</v>
      </c>
      <c r="N14109">
        <v>58009</v>
      </c>
      <c r="O14109">
        <v>0.986616925735462</v>
      </c>
      <c r="P14109">
        <v>1.33830742645378E-2</v>
      </c>
    </row>
    <row r="14110" spans="1:16" x14ac:dyDescent="0.25">
      <c r="A14110">
        <v>14</v>
      </c>
      <c r="B14110">
        <v>41054</v>
      </c>
      <c r="C14110" t="s">
        <v>16</v>
      </c>
      <c r="D14110" t="s">
        <v>83</v>
      </c>
      <c r="E14110" t="s">
        <v>16</v>
      </c>
      <c r="F14110" t="s">
        <v>81</v>
      </c>
      <c r="G14110" t="s">
        <v>15</v>
      </c>
      <c r="H14110">
        <v>0.31660781871218302</v>
      </c>
      <c r="I14110">
        <v>61.9</v>
      </c>
      <c r="J14110">
        <v>44.8</v>
      </c>
      <c r="K14110">
        <v>27.2879774032086</v>
      </c>
      <c r="L14110">
        <v>1.0618702655281699E-2</v>
      </c>
      <c r="M14110">
        <v>1.8873493444589899</v>
      </c>
      <c r="N14110">
        <v>42002</v>
      </c>
      <c r="O14110">
        <v>0.68339218128781598</v>
      </c>
      <c r="P14110">
        <v>0.31660781871218202</v>
      </c>
    </row>
    <row r="14111" spans="1:16" x14ac:dyDescent="0.25">
      <c r="A14111">
        <v>14</v>
      </c>
      <c r="B14111">
        <v>43023</v>
      </c>
      <c r="C14111" t="s">
        <v>16</v>
      </c>
      <c r="D14111" t="s">
        <v>17</v>
      </c>
      <c r="E14111" t="s">
        <v>16</v>
      </c>
      <c r="F14111" t="s">
        <v>83</v>
      </c>
      <c r="G14111" t="s">
        <v>15</v>
      </c>
      <c r="H14111">
        <v>0.26071392972000701</v>
      </c>
      <c r="I14111">
        <v>61.9</v>
      </c>
      <c r="J14111">
        <v>44.8</v>
      </c>
      <c r="K14111">
        <v>91.475160365208595</v>
      </c>
      <c r="L14111">
        <v>2.96491481095024E-2</v>
      </c>
      <c r="M14111">
        <v>8.8960127980086199</v>
      </c>
      <c r="N14111">
        <v>41067</v>
      </c>
      <c r="O14111">
        <v>0.73928607027999205</v>
      </c>
      <c r="P14111">
        <v>0.26071392972000701</v>
      </c>
    </row>
    <row r="14112" spans="1:16" x14ac:dyDescent="0.25">
      <c r="A14112">
        <v>14</v>
      </c>
      <c r="B14112">
        <v>103075</v>
      </c>
      <c r="C14112" t="s">
        <v>31</v>
      </c>
      <c r="D14112" t="s">
        <v>107</v>
      </c>
      <c r="E14112" t="s">
        <v>31</v>
      </c>
      <c r="F14112" t="s">
        <v>43</v>
      </c>
      <c r="G14112" t="s">
        <v>15</v>
      </c>
      <c r="H14112">
        <v>0.26151683274576798</v>
      </c>
      <c r="I14112">
        <v>106.2</v>
      </c>
      <c r="J14112">
        <v>46.2</v>
      </c>
      <c r="K14112">
        <v>94.307871626871801</v>
      </c>
      <c r="L14112">
        <v>1.15850914275761E-2</v>
      </c>
      <c r="M14112">
        <v>9.7816479652943595</v>
      </c>
      <c r="N14112">
        <v>1219</v>
      </c>
      <c r="O14112">
        <v>0.73848316725423102</v>
      </c>
      <c r="P14112">
        <v>0.26151683274576798</v>
      </c>
    </row>
    <row r="14113" spans="1:16" x14ac:dyDescent="0.25">
      <c r="A14113">
        <v>14</v>
      </c>
      <c r="B14113">
        <v>63049</v>
      </c>
      <c r="C14113" t="s">
        <v>44</v>
      </c>
      <c r="D14113" t="s">
        <v>78</v>
      </c>
      <c r="E14113" t="s">
        <v>44</v>
      </c>
      <c r="F14113" t="s">
        <v>78</v>
      </c>
      <c r="G14113" t="s">
        <v>15</v>
      </c>
      <c r="H14113">
        <v>0.163343450886587</v>
      </c>
      <c r="I14113">
        <v>39.6</v>
      </c>
      <c r="J14113">
        <v>25.5</v>
      </c>
      <c r="K14113">
        <v>263.95539791067</v>
      </c>
      <c r="L14113">
        <v>4.0949119612978598E-2</v>
      </c>
      <c r="M14113">
        <v>38.845156551098</v>
      </c>
      <c r="N14113">
        <v>63034</v>
      </c>
      <c r="O14113">
        <v>0.83665654911341303</v>
      </c>
      <c r="P14113">
        <v>0.163343450886587</v>
      </c>
    </row>
    <row r="14114" spans="1:16" x14ac:dyDescent="0.25">
      <c r="A14114">
        <v>14</v>
      </c>
      <c r="B14114">
        <v>109024</v>
      </c>
      <c r="C14114" t="s">
        <v>16</v>
      </c>
      <c r="D14114" t="s">
        <v>117</v>
      </c>
      <c r="E14114" t="s">
        <v>16</v>
      </c>
      <c r="F14114" t="s">
        <v>117</v>
      </c>
      <c r="G14114" t="s">
        <v>15</v>
      </c>
      <c r="H14114">
        <v>0.24965718191316899</v>
      </c>
      <c r="I14114">
        <v>61.9</v>
      </c>
      <c r="J14114">
        <v>44.8</v>
      </c>
      <c r="K14114">
        <v>103.74024451184501</v>
      </c>
      <c r="L14114">
        <v>3.9478773142656499E-2</v>
      </c>
      <c r="M14114">
        <v>11.4223201072006</v>
      </c>
      <c r="N14114">
        <v>109006</v>
      </c>
      <c r="O14114">
        <v>0.75034281808683001</v>
      </c>
      <c r="P14114">
        <v>0.24965718191316799</v>
      </c>
    </row>
    <row r="14115" spans="1:16" x14ac:dyDescent="0.25">
      <c r="A14115">
        <v>14</v>
      </c>
      <c r="B14115">
        <v>16157</v>
      </c>
      <c r="C14115" t="s">
        <v>24</v>
      </c>
      <c r="D14115" t="s">
        <v>66</v>
      </c>
      <c r="E14115" t="s">
        <v>24</v>
      </c>
      <c r="F14115" t="s">
        <v>53</v>
      </c>
      <c r="G14115" t="s">
        <v>15</v>
      </c>
      <c r="H14115">
        <v>2.69527245213982E-2</v>
      </c>
      <c r="I14115">
        <v>95.7</v>
      </c>
      <c r="J14115">
        <v>42.9</v>
      </c>
      <c r="K14115">
        <v>381.34780029730598</v>
      </c>
      <c r="L14115">
        <v>1.7120200265430801E-2</v>
      </c>
      <c r="M14115">
        <v>27.238418459839298</v>
      </c>
      <c r="N14115">
        <v>18182</v>
      </c>
      <c r="O14115">
        <v>0.97304727547860104</v>
      </c>
      <c r="P14115">
        <v>2.69527245213982E-2</v>
      </c>
    </row>
    <row r="14116" spans="1:16" x14ac:dyDescent="0.25">
      <c r="A14116">
        <v>14</v>
      </c>
      <c r="B14116">
        <v>27004</v>
      </c>
      <c r="C14116" t="s">
        <v>21</v>
      </c>
      <c r="D14116" t="s">
        <v>40</v>
      </c>
      <c r="E14116" t="s">
        <v>24</v>
      </c>
      <c r="F14116" t="s">
        <v>56</v>
      </c>
      <c r="G14116" t="s">
        <v>19</v>
      </c>
      <c r="H14116">
        <v>7.1683626229713998E-2</v>
      </c>
      <c r="I14116">
        <v>81.099999999999994</v>
      </c>
      <c r="J14116">
        <v>55.8</v>
      </c>
      <c r="K14116">
        <v>269.23753008838997</v>
      </c>
      <c r="L14116">
        <v>2.1036973764847301E-2</v>
      </c>
      <c r="M14116">
        <v>10.1640975577085</v>
      </c>
      <c r="N14116">
        <v>20030</v>
      </c>
      <c r="O14116">
        <v>0.92831637377028597</v>
      </c>
      <c r="P14116">
        <v>7.1683626229713998E-2</v>
      </c>
    </row>
    <row r="14117" spans="1:16" x14ac:dyDescent="0.25">
      <c r="A14117">
        <v>14</v>
      </c>
      <c r="B14117">
        <v>38003</v>
      </c>
      <c r="C14117" t="s">
        <v>33</v>
      </c>
      <c r="D14117" t="s">
        <v>42</v>
      </c>
      <c r="E14117" t="s">
        <v>33</v>
      </c>
      <c r="F14117" t="s">
        <v>79</v>
      </c>
      <c r="G14117" t="s">
        <v>15</v>
      </c>
      <c r="H14117">
        <v>0.19773919954514699</v>
      </c>
      <c r="I14117">
        <v>81.5</v>
      </c>
      <c r="J14117">
        <v>51.5</v>
      </c>
      <c r="K14117">
        <v>110.918349528967</v>
      </c>
      <c r="L14117">
        <v>8.9437572152048193E-3</v>
      </c>
      <c r="M14117">
        <v>11.8234101662207</v>
      </c>
      <c r="N14117">
        <v>37032</v>
      </c>
      <c r="O14117">
        <v>0.80226080045485204</v>
      </c>
      <c r="P14117">
        <v>0.19773919954514699</v>
      </c>
    </row>
    <row r="14118" spans="1:16" x14ac:dyDescent="0.25">
      <c r="A14118">
        <v>14</v>
      </c>
      <c r="B14118">
        <v>1086</v>
      </c>
      <c r="C14118" t="s">
        <v>31</v>
      </c>
      <c r="D14118" t="s">
        <v>43</v>
      </c>
      <c r="E14118" t="s">
        <v>31</v>
      </c>
      <c r="F14118" t="s">
        <v>57</v>
      </c>
      <c r="G14118" t="s">
        <v>15</v>
      </c>
      <c r="H14118">
        <v>0.121839426858811</v>
      </c>
      <c r="I14118">
        <v>106.2</v>
      </c>
      <c r="J14118">
        <v>46.2</v>
      </c>
      <c r="K14118">
        <v>235.240025146742</v>
      </c>
      <c r="L14118">
        <v>2.6972857097903698E-2</v>
      </c>
      <c r="M14118">
        <v>26.446641255741898</v>
      </c>
      <c r="N14118">
        <v>4078</v>
      </c>
      <c r="O14118">
        <v>0.87816057314118801</v>
      </c>
      <c r="P14118">
        <v>0.121839426858811</v>
      </c>
    </row>
    <row r="14119" spans="1:16" x14ac:dyDescent="0.25">
      <c r="A14119">
        <v>14</v>
      </c>
      <c r="B14119">
        <v>58091</v>
      </c>
      <c r="C14119" t="s">
        <v>13</v>
      </c>
      <c r="D14119" t="s">
        <v>14</v>
      </c>
      <c r="E14119" t="s">
        <v>13</v>
      </c>
      <c r="F14119" t="s">
        <v>14</v>
      </c>
      <c r="G14119" t="s">
        <v>15</v>
      </c>
      <c r="H14119">
        <v>1.33830742645378E-2</v>
      </c>
      <c r="I14119">
        <v>63.9</v>
      </c>
      <c r="J14119">
        <v>45.2</v>
      </c>
      <c r="K14119">
        <v>345.73179625703602</v>
      </c>
      <c r="L14119">
        <v>4.8577829854548699E-2</v>
      </c>
      <c r="M14119">
        <v>35.386210679520403</v>
      </c>
      <c r="N14119">
        <v>58034</v>
      </c>
      <c r="O14119">
        <v>0.986616925735462</v>
      </c>
      <c r="P14119">
        <v>1.33830742645378E-2</v>
      </c>
    </row>
    <row r="14120" spans="1:16" x14ac:dyDescent="0.25">
      <c r="A14120">
        <v>14</v>
      </c>
      <c r="B14120">
        <v>37006</v>
      </c>
      <c r="C14120" t="s">
        <v>33</v>
      </c>
      <c r="D14120" t="s">
        <v>79</v>
      </c>
      <c r="E14120" t="s">
        <v>33</v>
      </c>
      <c r="F14120" t="s">
        <v>34</v>
      </c>
      <c r="G14120" t="s">
        <v>15</v>
      </c>
      <c r="H14120">
        <v>2.27970710487242E-2</v>
      </c>
      <c r="I14120">
        <v>81.5</v>
      </c>
      <c r="J14120">
        <v>51.5</v>
      </c>
      <c r="K14120">
        <v>291.15510527056102</v>
      </c>
      <c r="L14120">
        <v>2.3992014729297701E-2</v>
      </c>
      <c r="M14120">
        <v>31.084800673569902</v>
      </c>
      <c r="N14120">
        <v>35040</v>
      </c>
      <c r="O14120">
        <v>0.97720292895127603</v>
      </c>
      <c r="P14120">
        <v>2.27970710487242E-2</v>
      </c>
    </row>
    <row r="14121" spans="1:16" x14ac:dyDescent="0.25">
      <c r="A14121">
        <v>14</v>
      </c>
      <c r="B14121">
        <v>76063</v>
      </c>
      <c r="C14121" t="s">
        <v>29</v>
      </c>
      <c r="D14121" t="s">
        <v>30</v>
      </c>
      <c r="E14121" t="s">
        <v>29</v>
      </c>
      <c r="F14121" t="s">
        <v>30</v>
      </c>
      <c r="G14121" t="s">
        <v>15</v>
      </c>
      <c r="H14121">
        <v>0.433855008255492</v>
      </c>
      <c r="I14121">
        <v>276.8</v>
      </c>
      <c r="J14121">
        <v>41.7</v>
      </c>
      <c r="K14121">
        <v>32.662025037503298</v>
      </c>
      <c r="L14121">
        <v>2.4784167699095201E-2</v>
      </c>
      <c r="M14121">
        <v>7.3284758936200296</v>
      </c>
      <c r="N14121">
        <v>76063</v>
      </c>
      <c r="O14121">
        <v>0.56614499174450705</v>
      </c>
      <c r="P14121">
        <v>0.433855008255491</v>
      </c>
    </row>
    <row r="14122" spans="1:16" x14ac:dyDescent="0.25">
      <c r="A14122">
        <v>14</v>
      </c>
      <c r="B14122">
        <v>49012</v>
      </c>
      <c r="C14122" t="s">
        <v>27</v>
      </c>
      <c r="D14122" t="s">
        <v>82</v>
      </c>
      <c r="E14122" t="s">
        <v>27</v>
      </c>
      <c r="F14122" t="s">
        <v>110</v>
      </c>
      <c r="G14122" t="s">
        <v>15</v>
      </c>
      <c r="H14122">
        <v>0.29421167969770401</v>
      </c>
      <c r="I14122">
        <v>89.9</v>
      </c>
      <c r="J14122">
        <v>48.5</v>
      </c>
      <c r="K14122">
        <v>49.886795963899601</v>
      </c>
      <c r="L14122">
        <v>4.880734954472E-3</v>
      </c>
      <c r="M14122">
        <v>0.44956589681584003</v>
      </c>
      <c r="N14122">
        <v>52032</v>
      </c>
      <c r="O14122">
        <v>0.70578832030229499</v>
      </c>
      <c r="P14122">
        <v>0.29421167969770401</v>
      </c>
    </row>
    <row r="14123" spans="1:16" x14ac:dyDescent="0.25">
      <c r="A14123">
        <v>14</v>
      </c>
      <c r="B14123">
        <v>58086</v>
      </c>
      <c r="C14123" t="s">
        <v>13</v>
      </c>
      <c r="D14123" t="s">
        <v>14</v>
      </c>
      <c r="E14123" t="s">
        <v>13</v>
      </c>
      <c r="F14123" t="s">
        <v>23</v>
      </c>
      <c r="G14123" t="s">
        <v>15</v>
      </c>
      <c r="H14123">
        <v>7.9392858394220597E-2</v>
      </c>
      <c r="I14123">
        <v>63.9</v>
      </c>
      <c r="J14123">
        <v>45.2</v>
      </c>
      <c r="K14123">
        <v>266.82269419583997</v>
      </c>
      <c r="L14123">
        <v>3.6816100139799197E-2</v>
      </c>
      <c r="M14123">
        <v>29.681613244197699</v>
      </c>
      <c r="N14123">
        <v>60038</v>
      </c>
      <c r="O14123">
        <v>0.92060714160577894</v>
      </c>
      <c r="P14123">
        <v>7.9392858394220403E-2</v>
      </c>
    </row>
    <row r="14124" spans="1:16" x14ac:dyDescent="0.25">
      <c r="A14124">
        <v>14</v>
      </c>
      <c r="B14124">
        <v>48017</v>
      </c>
      <c r="C14124" t="s">
        <v>27</v>
      </c>
      <c r="D14124" t="s">
        <v>71</v>
      </c>
      <c r="E14124" t="s">
        <v>27</v>
      </c>
      <c r="F14124" t="s">
        <v>110</v>
      </c>
      <c r="G14124" t="s">
        <v>15</v>
      </c>
      <c r="H14124">
        <v>0.103186173414497</v>
      </c>
      <c r="I14124">
        <v>89.9</v>
      </c>
      <c r="J14124">
        <v>48.5</v>
      </c>
      <c r="K14124">
        <v>259.68236287620402</v>
      </c>
      <c r="L14124">
        <v>3.2727168376386097E-2</v>
      </c>
      <c r="M14124">
        <v>20.331428990167399</v>
      </c>
      <c r="N14124">
        <v>52032</v>
      </c>
      <c r="O14124">
        <v>0.89681382658550202</v>
      </c>
      <c r="P14124">
        <v>0.103186173414497</v>
      </c>
    </row>
    <row r="14125" spans="1:16" x14ac:dyDescent="0.25">
      <c r="A14125">
        <v>14</v>
      </c>
      <c r="B14125">
        <v>37019</v>
      </c>
      <c r="C14125" t="s">
        <v>33</v>
      </c>
      <c r="D14125" t="s">
        <v>79</v>
      </c>
      <c r="E14125" t="s">
        <v>33</v>
      </c>
      <c r="F14125" t="s">
        <v>41</v>
      </c>
      <c r="G14125" t="s">
        <v>15</v>
      </c>
      <c r="H14125">
        <v>5.6063315466450298E-2</v>
      </c>
      <c r="I14125">
        <v>81.5</v>
      </c>
      <c r="J14125">
        <v>51.5</v>
      </c>
      <c r="K14125">
        <v>256.57000222187901</v>
      </c>
      <c r="L14125">
        <v>2.14299161515728E-2</v>
      </c>
      <c r="M14125">
        <v>27.547825883160598</v>
      </c>
      <c r="N14125">
        <v>36023</v>
      </c>
      <c r="O14125">
        <v>0.94393668453354995</v>
      </c>
      <c r="P14125">
        <v>5.6063315466450298E-2</v>
      </c>
    </row>
    <row r="14126" spans="1:16" x14ac:dyDescent="0.25">
      <c r="A14126">
        <v>14</v>
      </c>
      <c r="B14126">
        <v>15036</v>
      </c>
      <c r="C14126" t="s">
        <v>24</v>
      </c>
      <c r="D14126" t="s">
        <v>60</v>
      </c>
      <c r="E14126" t="s">
        <v>24</v>
      </c>
      <c r="F14126" t="s">
        <v>60</v>
      </c>
      <c r="G14126" t="s">
        <v>15</v>
      </c>
      <c r="H14126">
        <v>2.6260079156657499E-3</v>
      </c>
      <c r="I14126">
        <v>95.7</v>
      </c>
      <c r="J14126">
        <v>42.9</v>
      </c>
      <c r="K14126">
        <v>414.912649332429</v>
      </c>
      <c r="L14126">
        <v>1.87781647008235E-2</v>
      </c>
      <c r="M14126">
        <v>27.8124960609249</v>
      </c>
      <c r="N14126">
        <v>15077</v>
      </c>
      <c r="O14126">
        <v>0.99737399208433397</v>
      </c>
      <c r="P14126">
        <v>2.6260079156657499E-3</v>
      </c>
    </row>
    <row r="14127" spans="1:16" x14ac:dyDescent="0.25">
      <c r="A14127">
        <v>14</v>
      </c>
      <c r="B14127">
        <v>72001</v>
      </c>
      <c r="C14127" t="s">
        <v>51</v>
      </c>
      <c r="D14127" t="s">
        <v>75</v>
      </c>
      <c r="E14127" t="s">
        <v>51</v>
      </c>
      <c r="F14127" t="s">
        <v>93</v>
      </c>
      <c r="G14127" t="s">
        <v>15</v>
      </c>
      <c r="H14127">
        <v>0.22057872270572401</v>
      </c>
      <c r="I14127">
        <v>61.4</v>
      </c>
      <c r="J14127">
        <v>28.6</v>
      </c>
      <c r="K14127">
        <v>247.175678115572</v>
      </c>
      <c r="L14127">
        <v>6.8945412374089493E-2</v>
      </c>
      <c r="M14127">
        <v>25.5358876817875</v>
      </c>
      <c r="N14127">
        <v>75035</v>
      </c>
      <c r="O14127">
        <v>0.77942127729427502</v>
      </c>
      <c r="P14127">
        <v>0.22057872270572301</v>
      </c>
    </row>
    <row r="14128" spans="1:16" x14ac:dyDescent="0.25">
      <c r="A14128">
        <v>14</v>
      </c>
      <c r="B14128">
        <v>47011</v>
      </c>
      <c r="C14128" t="s">
        <v>27</v>
      </c>
      <c r="D14128" t="s">
        <v>92</v>
      </c>
      <c r="E14128" t="s">
        <v>24</v>
      </c>
      <c r="F14128" t="s">
        <v>53</v>
      </c>
      <c r="G14128" t="s">
        <v>19</v>
      </c>
      <c r="H14128">
        <v>8.3389954643382905E-2</v>
      </c>
      <c r="I14128">
        <v>89.9</v>
      </c>
      <c r="J14128">
        <v>48.5</v>
      </c>
      <c r="K14128">
        <v>275.64628028886</v>
      </c>
      <c r="L14128">
        <v>3.4006559164052E-2</v>
      </c>
      <c r="M14128">
        <v>23.496766244277701</v>
      </c>
      <c r="N14128">
        <v>18182</v>
      </c>
      <c r="O14128">
        <v>0.91661004535661605</v>
      </c>
      <c r="P14128">
        <v>8.3389954643382905E-2</v>
      </c>
    </row>
    <row r="14129" spans="1:16" x14ac:dyDescent="0.25">
      <c r="A14129">
        <v>14</v>
      </c>
      <c r="B14129">
        <v>61049</v>
      </c>
      <c r="C14129" t="s">
        <v>44</v>
      </c>
      <c r="D14129" t="s">
        <v>45</v>
      </c>
      <c r="E14129" t="s">
        <v>44</v>
      </c>
      <c r="F14129" t="s">
        <v>99</v>
      </c>
      <c r="G14129" t="s">
        <v>15</v>
      </c>
      <c r="H14129">
        <v>0.180002433695366</v>
      </c>
      <c r="I14129">
        <v>39.6</v>
      </c>
      <c r="J14129">
        <v>25.5</v>
      </c>
      <c r="K14129">
        <v>249.461844283651</v>
      </c>
      <c r="L14129">
        <v>3.88166809774095E-2</v>
      </c>
      <c r="M14129">
        <v>36.253982069829398</v>
      </c>
      <c r="N14129">
        <v>62070</v>
      </c>
      <c r="O14129">
        <v>0.81999756630463305</v>
      </c>
      <c r="P14129">
        <v>0.18000243369536501</v>
      </c>
    </row>
    <row r="14130" spans="1:16" x14ac:dyDescent="0.25">
      <c r="A14130">
        <v>14</v>
      </c>
      <c r="B14130">
        <v>58091</v>
      </c>
      <c r="C14130" t="s">
        <v>13</v>
      </c>
      <c r="D14130" t="s">
        <v>14</v>
      </c>
      <c r="E14130" t="s">
        <v>13</v>
      </c>
      <c r="F14130" t="s">
        <v>14</v>
      </c>
      <c r="G14130" t="s">
        <v>15</v>
      </c>
      <c r="H14130">
        <v>1.33830742645378E-2</v>
      </c>
      <c r="I14130">
        <v>63.9</v>
      </c>
      <c r="J14130">
        <v>45.2</v>
      </c>
      <c r="K14130">
        <v>345.73179625703602</v>
      </c>
      <c r="L14130">
        <v>4.8577829854548699E-2</v>
      </c>
      <c r="M14130">
        <v>35.386210679520403</v>
      </c>
      <c r="N14130">
        <v>58091</v>
      </c>
      <c r="O14130">
        <v>0.986616925735462</v>
      </c>
      <c r="P14130">
        <v>1.33830742645378E-2</v>
      </c>
    </row>
    <row r="14131" spans="1:16" x14ac:dyDescent="0.25">
      <c r="A14131">
        <v>14</v>
      </c>
      <c r="B14131">
        <v>24004</v>
      </c>
      <c r="C14131" t="s">
        <v>21</v>
      </c>
      <c r="D14131" t="s">
        <v>54</v>
      </c>
      <c r="E14131" t="s">
        <v>21</v>
      </c>
      <c r="F14131" t="s">
        <v>40</v>
      </c>
      <c r="G14131" t="s">
        <v>15</v>
      </c>
      <c r="H14131">
        <v>7.6357596800046904E-2</v>
      </c>
      <c r="I14131">
        <v>81.099999999999994</v>
      </c>
      <c r="J14131">
        <v>55.8</v>
      </c>
      <c r="K14131">
        <v>266.50452723208599</v>
      </c>
      <c r="L14131">
        <v>2.1416846299438401E-2</v>
      </c>
      <c r="M14131">
        <v>9.2859018713441408</v>
      </c>
      <c r="N14131">
        <v>27033</v>
      </c>
      <c r="O14131">
        <v>0.92364240319995194</v>
      </c>
      <c r="P14131">
        <v>7.6357596800046904E-2</v>
      </c>
    </row>
    <row r="14132" spans="1:16" x14ac:dyDescent="0.25">
      <c r="A14132">
        <v>14</v>
      </c>
      <c r="B14132">
        <v>58091</v>
      </c>
      <c r="C14132" t="s">
        <v>13</v>
      </c>
      <c r="D14132" t="s">
        <v>14</v>
      </c>
      <c r="E14132" t="s">
        <v>13</v>
      </c>
      <c r="F14132" t="s">
        <v>14</v>
      </c>
      <c r="G14132" t="s">
        <v>15</v>
      </c>
      <c r="H14132">
        <v>1.33830742645378E-2</v>
      </c>
      <c r="I14132">
        <v>63.9</v>
      </c>
      <c r="J14132">
        <v>45.2</v>
      </c>
      <c r="K14132">
        <v>345.73179625703602</v>
      </c>
      <c r="L14132">
        <v>4.8577829854548699E-2</v>
      </c>
      <c r="M14132">
        <v>35.386210679520403</v>
      </c>
      <c r="N14132">
        <v>58104</v>
      </c>
      <c r="O14132">
        <v>0.986616925735462</v>
      </c>
      <c r="P14132">
        <v>1.33830742645378E-2</v>
      </c>
    </row>
    <row r="14133" spans="1:16" x14ac:dyDescent="0.25">
      <c r="A14133">
        <v>14</v>
      </c>
      <c r="B14133">
        <v>27029</v>
      </c>
      <c r="C14133" t="s">
        <v>21</v>
      </c>
      <c r="D14133" t="s">
        <v>40</v>
      </c>
      <c r="E14133" t="s">
        <v>21</v>
      </c>
      <c r="F14133" t="s">
        <v>22</v>
      </c>
      <c r="G14133" t="s">
        <v>15</v>
      </c>
      <c r="H14133">
        <v>0.12459460800803</v>
      </c>
      <c r="I14133">
        <v>81.099999999999994</v>
      </c>
      <c r="J14133">
        <v>55.8</v>
      </c>
      <c r="K14133">
        <v>202.28369847017501</v>
      </c>
      <c r="L14133">
        <v>1.5041662138051E-2</v>
      </c>
      <c r="M14133">
        <v>7.0624419354014298</v>
      </c>
      <c r="N14133">
        <v>28001</v>
      </c>
      <c r="O14133">
        <v>0.87540539199196898</v>
      </c>
      <c r="P14133">
        <v>0.12459460800803</v>
      </c>
    </row>
    <row r="14134" spans="1:16" x14ac:dyDescent="0.25">
      <c r="A14134">
        <v>14</v>
      </c>
      <c r="B14134">
        <v>71020</v>
      </c>
      <c r="C14134" t="s">
        <v>51</v>
      </c>
      <c r="D14134" t="s">
        <v>52</v>
      </c>
      <c r="E14134" t="s">
        <v>51</v>
      </c>
      <c r="F14134" t="s">
        <v>52</v>
      </c>
      <c r="G14134" t="s">
        <v>15</v>
      </c>
      <c r="H14134">
        <v>0.273366219417364</v>
      </c>
      <c r="I14134">
        <v>61.4</v>
      </c>
      <c r="J14134">
        <v>28.6</v>
      </c>
      <c r="K14134">
        <v>147.76005944326801</v>
      </c>
      <c r="L14134">
        <v>3.1849998832444097E-2</v>
      </c>
      <c r="M14134">
        <v>24.911720888146299</v>
      </c>
      <c r="N14134">
        <v>71020</v>
      </c>
      <c r="O14134">
        <v>0.72663378058263495</v>
      </c>
      <c r="P14134">
        <v>0.273366219417364</v>
      </c>
    </row>
    <row r="14135" spans="1:16" x14ac:dyDescent="0.25">
      <c r="A14135">
        <v>14</v>
      </c>
      <c r="B14135">
        <v>68028</v>
      </c>
      <c r="C14135" t="s">
        <v>36</v>
      </c>
      <c r="D14135" t="s">
        <v>37</v>
      </c>
      <c r="E14135" t="s">
        <v>36</v>
      </c>
      <c r="F14135" t="s">
        <v>37</v>
      </c>
      <c r="G14135" t="s">
        <v>15</v>
      </c>
      <c r="H14135">
        <v>0.24035629336084399</v>
      </c>
      <c r="I14135">
        <v>42.4</v>
      </c>
      <c r="J14135">
        <v>43.1</v>
      </c>
      <c r="K14135">
        <v>163.718529866918</v>
      </c>
      <c r="L14135">
        <v>0.118897599741142</v>
      </c>
      <c r="M14135">
        <v>13.923775141413399</v>
      </c>
      <c r="N14135">
        <v>68012</v>
      </c>
      <c r="O14135">
        <v>0.75964370663915504</v>
      </c>
      <c r="P14135">
        <v>0.24035629336084399</v>
      </c>
    </row>
    <row r="14136" spans="1:16" x14ac:dyDescent="0.25">
      <c r="A14136">
        <v>14</v>
      </c>
      <c r="B14136">
        <v>14062</v>
      </c>
      <c r="C14136" t="s">
        <v>24</v>
      </c>
      <c r="D14136" t="s">
        <v>108</v>
      </c>
      <c r="E14136" t="s">
        <v>24</v>
      </c>
      <c r="F14136" t="s">
        <v>25</v>
      </c>
      <c r="G14136" t="s">
        <v>15</v>
      </c>
      <c r="H14136">
        <v>0.18432861014962101</v>
      </c>
      <c r="I14136">
        <v>95.7</v>
      </c>
      <c r="J14136">
        <v>42.9</v>
      </c>
      <c r="K14136">
        <v>185.886938909375</v>
      </c>
      <c r="L14136">
        <v>7.6826968331949299E-3</v>
      </c>
      <c r="M14136">
        <v>18.568349153781899</v>
      </c>
      <c r="N14136">
        <v>12133</v>
      </c>
      <c r="O14136">
        <v>0.81567138985037901</v>
      </c>
      <c r="P14136">
        <v>0.18432861014961999</v>
      </c>
    </row>
    <row r="14137" spans="1:16" x14ac:dyDescent="0.25">
      <c r="A14137">
        <v>14</v>
      </c>
      <c r="B14137">
        <v>15146</v>
      </c>
      <c r="C14137" t="s">
        <v>24</v>
      </c>
      <c r="D14137" t="s">
        <v>60</v>
      </c>
      <c r="E14137" t="s">
        <v>24</v>
      </c>
      <c r="F14137" t="s">
        <v>66</v>
      </c>
      <c r="G14137" t="s">
        <v>15</v>
      </c>
      <c r="H14137">
        <v>0</v>
      </c>
      <c r="I14137">
        <v>95.7</v>
      </c>
      <c r="J14137">
        <v>42.9</v>
      </c>
      <c r="K14137">
        <v>440.56949061981697</v>
      </c>
      <c r="L14137">
        <v>1.9839703875317499E-2</v>
      </c>
      <c r="M14137">
        <v>29.9884982881218</v>
      </c>
      <c r="N14137">
        <v>16183</v>
      </c>
      <c r="O14137">
        <v>1</v>
      </c>
      <c r="P14137">
        <v>0</v>
      </c>
    </row>
    <row r="14138" spans="1:16" x14ac:dyDescent="0.25">
      <c r="A14138">
        <v>14</v>
      </c>
      <c r="B14138">
        <v>63067</v>
      </c>
      <c r="C14138" t="s">
        <v>44</v>
      </c>
      <c r="D14138" t="s">
        <v>78</v>
      </c>
      <c r="E14138" t="s">
        <v>44</v>
      </c>
      <c r="F14138" t="s">
        <v>78</v>
      </c>
      <c r="G14138" t="s">
        <v>15</v>
      </c>
      <c r="H14138">
        <v>0.16467930365314901</v>
      </c>
      <c r="I14138">
        <v>39.6</v>
      </c>
      <c r="J14138">
        <v>25.5</v>
      </c>
      <c r="K14138">
        <v>261.67002052448299</v>
      </c>
      <c r="L14138">
        <v>4.0760500595623798E-2</v>
      </c>
      <c r="M14138">
        <v>38.902548573326001</v>
      </c>
      <c r="N14138">
        <v>63032</v>
      </c>
      <c r="O14138">
        <v>0.83532069634685002</v>
      </c>
      <c r="P14138">
        <v>0.16467930365314901</v>
      </c>
    </row>
    <row r="14139" spans="1:16" x14ac:dyDescent="0.25">
      <c r="A14139">
        <v>14</v>
      </c>
      <c r="B14139">
        <v>50007</v>
      </c>
      <c r="C14139" t="s">
        <v>27</v>
      </c>
      <c r="D14139" t="s">
        <v>85</v>
      </c>
      <c r="E14139" t="s">
        <v>27</v>
      </c>
      <c r="F14139" t="s">
        <v>92</v>
      </c>
      <c r="G14139" t="s">
        <v>15</v>
      </c>
      <c r="H14139">
        <v>0.18887036453533901</v>
      </c>
      <c r="I14139">
        <v>89.9</v>
      </c>
      <c r="J14139">
        <v>48.5</v>
      </c>
      <c r="K14139">
        <v>163.995772087391</v>
      </c>
      <c r="L14139">
        <v>1.9513115201496001E-2</v>
      </c>
      <c r="M14139">
        <v>11.6677842232891</v>
      </c>
      <c r="N14139">
        <v>47012</v>
      </c>
      <c r="O14139">
        <v>0.81112963546465999</v>
      </c>
      <c r="P14139">
        <v>0.18887036453533901</v>
      </c>
    </row>
    <row r="14140" spans="1:16" x14ac:dyDescent="0.25">
      <c r="A14140">
        <v>14</v>
      </c>
      <c r="B14140">
        <v>65135</v>
      </c>
      <c r="C14140" t="s">
        <v>44</v>
      </c>
      <c r="D14140" t="s">
        <v>96</v>
      </c>
      <c r="E14140" t="s">
        <v>33</v>
      </c>
      <c r="F14140" t="s">
        <v>79</v>
      </c>
      <c r="G14140" t="s">
        <v>19</v>
      </c>
      <c r="H14140">
        <v>0.16959253926512</v>
      </c>
      <c r="I14140">
        <v>39.6</v>
      </c>
      <c r="J14140">
        <v>25.5</v>
      </c>
      <c r="K14140">
        <v>256.63315617917101</v>
      </c>
      <c r="L14140">
        <v>4.0521823035110198E-2</v>
      </c>
      <c r="M14140">
        <v>38.387049616697297</v>
      </c>
      <c r="N14140">
        <v>37049</v>
      </c>
      <c r="O14140">
        <v>0.83040746073487903</v>
      </c>
      <c r="P14140">
        <v>0.16959253926512</v>
      </c>
    </row>
    <row r="14141" spans="1:16" x14ac:dyDescent="0.25">
      <c r="A14141">
        <v>14</v>
      </c>
      <c r="B14141">
        <v>72023</v>
      </c>
      <c r="C14141" t="s">
        <v>51</v>
      </c>
      <c r="D14141" t="s">
        <v>75</v>
      </c>
      <c r="E14141" t="s">
        <v>13</v>
      </c>
      <c r="F14141" t="s">
        <v>18</v>
      </c>
      <c r="G14141" t="s">
        <v>19</v>
      </c>
      <c r="H14141">
        <v>0.30239175671072399</v>
      </c>
      <c r="I14141">
        <v>61.4</v>
      </c>
      <c r="J14141">
        <v>28.6</v>
      </c>
      <c r="K14141">
        <v>161.294438987159</v>
      </c>
      <c r="L14141">
        <v>4.4957863733946397E-2</v>
      </c>
      <c r="M14141">
        <v>14.011118738065001</v>
      </c>
      <c r="N14141">
        <v>59032</v>
      </c>
      <c r="O14141">
        <v>0.69760824328927495</v>
      </c>
      <c r="P14141">
        <v>0.30239175671072299</v>
      </c>
    </row>
    <row r="14142" spans="1:16" x14ac:dyDescent="0.25">
      <c r="A14142">
        <v>14</v>
      </c>
      <c r="B14142">
        <v>58079</v>
      </c>
      <c r="C14142" t="s">
        <v>13</v>
      </c>
      <c r="D14142" t="s">
        <v>14</v>
      </c>
      <c r="E14142" t="s">
        <v>36</v>
      </c>
      <c r="F14142" t="s">
        <v>80</v>
      </c>
      <c r="G14142" t="s">
        <v>19</v>
      </c>
      <c r="H14142">
        <v>6.8142696817836801E-2</v>
      </c>
      <c r="I14142">
        <v>63.9</v>
      </c>
      <c r="J14142">
        <v>45.2</v>
      </c>
      <c r="K14142">
        <v>270.94333452694701</v>
      </c>
      <c r="L14142">
        <v>3.8986375517586103E-2</v>
      </c>
      <c r="M14142">
        <v>32.909480740798699</v>
      </c>
      <c r="N14142">
        <v>69099</v>
      </c>
      <c r="O14142">
        <v>0.93185730318216298</v>
      </c>
      <c r="P14142">
        <v>6.8142696817836398E-2</v>
      </c>
    </row>
    <row r="14143" spans="1:16" x14ac:dyDescent="0.25">
      <c r="A14143">
        <v>14</v>
      </c>
      <c r="B14143">
        <v>68028</v>
      </c>
      <c r="C14143" t="s">
        <v>36</v>
      </c>
      <c r="D14143" t="s">
        <v>37</v>
      </c>
      <c r="E14143" t="s">
        <v>36</v>
      </c>
      <c r="F14143" t="s">
        <v>38</v>
      </c>
      <c r="G14143" t="s">
        <v>15</v>
      </c>
      <c r="H14143">
        <v>0.24035629336084399</v>
      </c>
      <c r="I14143">
        <v>42.4</v>
      </c>
      <c r="J14143">
        <v>43.1</v>
      </c>
      <c r="K14143">
        <v>163.718529866918</v>
      </c>
      <c r="L14143">
        <v>0.118897599741142</v>
      </c>
      <c r="M14143">
        <v>13.923775141413399</v>
      </c>
      <c r="N14143">
        <v>66028</v>
      </c>
      <c r="O14143">
        <v>0.75964370663915504</v>
      </c>
      <c r="P14143">
        <v>0.24035629336084399</v>
      </c>
    </row>
    <row r="14144" spans="1:16" x14ac:dyDescent="0.25">
      <c r="A14144">
        <v>14</v>
      </c>
      <c r="B14144">
        <v>4025</v>
      </c>
      <c r="C14144" t="s">
        <v>31</v>
      </c>
      <c r="D14144" t="s">
        <v>57</v>
      </c>
      <c r="E14144" t="s">
        <v>31</v>
      </c>
      <c r="F14144" t="s">
        <v>32</v>
      </c>
      <c r="G14144" t="s">
        <v>15</v>
      </c>
      <c r="H14144">
        <v>0.21393617342237101</v>
      </c>
      <c r="I14144">
        <v>106.2</v>
      </c>
      <c r="J14144">
        <v>46.2</v>
      </c>
      <c r="K14144">
        <v>142.087992079043</v>
      </c>
      <c r="L14144">
        <v>1.645672718068E-2</v>
      </c>
      <c r="M14144">
        <v>15.4496879005737</v>
      </c>
      <c r="N14144">
        <v>6001</v>
      </c>
      <c r="O14144">
        <v>0.78606382657762797</v>
      </c>
      <c r="P14144">
        <v>0.21393617342237101</v>
      </c>
    </row>
    <row r="14145" spans="1:16" x14ac:dyDescent="0.25">
      <c r="A14145">
        <v>14</v>
      </c>
      <c r="B14145">
        <v>65116</v>
      </c>
      <c r="C14145" t="s">
        <v>44</v>
      </c>
      <c r="D14145" t="s">
        <v>96</v>
      </c>
      <c r="E14145" t="s">
        <v>27</v>
      </c>
      <c r="F14145" t="s">
        <v>70</v>
      </c>
      <c r="G14145" t="s">
        <v>19</v>
      </c>
      <c r="H14145">
        <v>0.17222757128721999</v>
      </c>
      <c r="I14145">
        <v>39.6</v>
      </c>
      <c r="J14145">
        <v>25.5</v>
      </c>
      <c r="K14145">
        <v>254.24815979468599</v>
      </c>
      <c r="L14145">
        <v>4.12209777280068E-2</v>
      </c>
      <c r="M14145">
        <v>38.1764287096968</v>
      </c>
      <c r="N14145">
        <v>51002</v>
      </c>
      <c r="O14145">
        <v>0.82777242871277901</v>
      </c>
      <c r="P14145">
        <v>0.17222757128721999</v>
      </c>
    </row>
    <row r="14146" spans="1:16" x14ac:dyDescent="0.25">
      <c r="A14146">
        <v>14</v>
      </c>
      <c r="B14146">
        <v>63023</v>
      </c>
      <c r="C14146" t="s">
        <v>44</v>
      </c>
      <c r="D14146" t="s">
        <v>78</v>
      </c>
      <c r="E14146" t="s">
        <v>44</v>
      </c>
      <c r="F14146" t="s">
        <v>78</v>
      </c>
      <c r="G14146" t="s">
        <v>15</v>
      </c>
      <c r="H14146">
        <v>0.16248011848153199</v>
      </c>
      <c r="I14146">
        <v>39.6</v>
      </c>
      <c r="J14146">
        <v>25.5</v>
      </c>
      <c r="K14146">
        <v>264.99097252993101</v>
      </c>
      <c r="L14146">
        <v>4.1066675585034802E-2</v>
      </c>
      <c r="M14146">
        <v>38.912722218223898</v>
      </c>
      <c r="N14146">
        <v>63051</v>
      </c>
      <c r="O14146">
        <v>0.83751988151846801</v>
      </c>
      <c r="P14146">
        <v>0.16248011848153099</v>
      </c>
    </row>
    <row r="14147" spans="1:16" x14ac:dyDescent="0.25">
      <c r="A14147">
        <v>14</v>
      </c>
      <c r="B14147">
        <v>25001</v>
      </c>
      <c r="C14147" t="s">
        <v>21</v>
      </c>
      <c r="D14147" t="s">
        <v>84</v>
      </c>
      <c r="E14147" t="s">
        <v>21</v>
      </c>
      <c r="F14147" t="s">
        <v>22</v>
      </c>
      <c r="G14147" t="s">
        <v>15</v>
      </c>
      <c r="H14147">
        <v>0.181643401254487</v>
      </c>
      <c r="I14147">
        <v>81.099999999999994</v>
      </c>
      <c r="J14147">
        <v>55.8</v>
      </c>
      <c r="K14147">
        <v>103.47571823301401</v>
      </c>
      <c r="L14147">
        <v>8.9503109209761195E-3</v>
      </c>
      <c r="M14147">
        <v>10.137733941392201</v>
      </c>
      <c r="N14147">
        <v>28019</v>
      </c>
      <c r="O14147">
        <v>0.81835659874551203</v>
      </c>
      <c r="P14147">
        <v>0.181643401254487</v>
      </c>
    </row>
    <row r="14148" spans="1:16" x14ac:dyDescent="0.25">
      <c r="A14148">
        <v>14</v>
      </c>
      <c r="B14148">
        <v>48017</v>
      </c>
      <c r="C14148" t="s">
        <v>27</v>
      </c>
      <c r="D14148" t="s">
        <v>71</v>
      </c>
      <c r="E14148" t="s">
        <v>27</v>
      </c>
      <c r="F14148" t="s">
        <v>92</v>
      </c>
      <c r="G14148" t="s">
        <v>15</v>
      </c>
      <c r="H14148">
        <v>0.103186173414497</v>
      </c>
      <c r="I14148">
        <v>89.9</v>
      </c>
      <c r="J14148">
        <v>48.5</v>
      </c>
      <c r="K14148">
        <v>259.68236287620402</v>
      </c>
      <c r="L14148">
        <v>3.2727168376386097E-2</v>
      </c>
      <c r="M14148">
        <v>20.331428990167399</v>
      </c>
      <c r="N14148">
        <v>47012</v>
      </c>
      <c r="O14148">
        <v>0.89681382658550202</v>
      </c>
      <c r="P14148">
        <v>0.103186173414497</v>
      </c>
    </row>
    <row r="14149" spans="1:16" x14ac:dyDescent="0.25">
      <c r="A14149">
        <v>14</v>
      </c>
      <c r="B14149">
        <v>26059</v>
      </c>
      <c r="C14149" t="s">
        <v>21</v>
      </c>
      <c r="D14149" t="s">
        <v>39</v>
      </c>
      <c r="E14149" t="s">
        <v>21</v>
      </c>
      <c r="F14149" t="s">
        <v>84</v>
      </c>
      <c r="G14149" t="s">
        <v>15</v>
      </c>
      <c r="H14149">
        <v>8.0955235304149706E-2</v>
      </c>
      <c r="I14149">
        <v>81.099999999999994</v>
      </c>
      <c r="J14149">
        <v>55.8</v>
      </c>
      <c r="K14149">
        <v>260.14799655098699</v>
      </c>
      <c r="L14149">
        <v>2.07472404224524E-2</v>
      </c>
      <c r="M14149">
        <v>9.1195972003634598</v>
      </c>
      <c r="N14149">
        <v>25021</v>
      </c>
      <c r="O14149">
        <v>0.91904476469584995</v>
      </c>
      <c r="P14149">
        <v>8.0955235304149595E-2</v>
      </c>
    </row>
    <row r="14150" spans="1:16" x14ac:dyDescent="0.25">
      <c r="A14150">
        <v>14</v>
      </c>
      <c r="B14150">
        <v>102027</v>
      </c>
      <c r="C14150" t="s">
        <v>62</v>
      </c>
      <c r="D14150" t="s">
        <v>63</v>
      </c>
      <c r="E14150" t="s">
        <v>62</v>
      </c>
      <c r="F14150" t="s">
        <v>67</v>
      </c>
      <c r="G14150" t="s">
        <v>15</v>
      </c>
      <c r="H14150">
        <v>0.20169300455306299</v>
      </c>
      <c r="I14150">
        <v>20.8</v>
      </c>
      <c r="J14150">
        <v>27.8</v>
      </c>
      <c r="K14150">
        <v>326.88519311275502</v>
      </c>
      <c r="L14150">
        <v>0.27160822760185299</v>
      </c>
      <c r="M14150">
        <v>42.079814912588503</v>
      </c>
      <c r="N14150">
        <v>78045</v>
      </c>
      <c r="O14150">
        <v>0.79830699544693595</v>
      </c>
      <c r="P14150">
        <v>0.20169300455306299</v>
      </c>
    </row>
    <row r="14151" spans="1:16" x14ac:dyDescent="0.25">
      <c r="A14151">
        <v>14</v>
      </c>
      <c r="B14151">
        <v>72006</v>
      </c>
      <c r="C14151" t="s">
        <v>51</v>
      </c>
      <c r="D14151" t="s">
        <v>75</v>
      </c>
      <c r="E14151" t="s">
        <v>51</v>
      </c>
      <c r="F14151" t="s">
        <v>112</v>
      </c>
      <c r="G14151" t="s">
        <v>15</v>
      </c>
      <c r="H14151">
        <v>0.200567687908877</v>
      </c>
      <c r="I14151">
        <v>61.4</v>
      </c>
      <c r="J14151">
        <v>28.6</v>
      </c>
      <c r="K14151">
        <v>264.97807003819901</v>
      </c>
      <c r="L14151">
        <v>6.6925418892122501E-2</v>
      </c>
      <c r="M14151">
        <v>27.771632597786599</v>
      </c>
      <c r="N14151">
        <v>110003</v>
      </c>
      <c r="O14151">
        <v>0.79943231209112198</v>
      </c>
      <c r="P14151">
        <v>0.200567687908877</v>
      </c>
    </row>
    <row r="14152" spans="1:16" x14ac:dyDescent="0.25">
      <c r="A14152">
        <v>14</v>
      </c>
      <c r="B14152">
        <v>63049</v>
      </c>
      <c r="C14152" t="s">
        <v>44</v>
      </c>
      <c r="D14152" t="s">
        <v>78</v>
      </c>
      <c r="E14152" t="s">
        <v>44</v>
      </c>
      <c r="F14152" t="s">
        <v>55</v>
      </c>
      <c r="G14152" t="s">
        <v>15</v>
      </c>
      <c r="H14152">
        <v>0.163343450886587</v>
      </c>
      <c r="I14152">
        <v>39.6</v>
      </c>
      <c r="J14152">
        <v>25.5</v>
      </c>
      <c r="K14152">
        <v>263.95539791067</v>
      </c>
      <c r="L14152">
        <v>4.0949119612978598E-2</v>
      </c>
      <c r="M14152">
        <v>38.845156551098</v>
      </c>
      <c r="N14152">
        <v>64005</v>
      </c>
      <c r="O14152">
        <v>0.83665654911341303</v>
      </c>
      <c r="P14152">
        <v>0.163343450886586</v>
      </c>
    </row>
    <row r="14153" spans="1:16" x14ac:dyDescent="0.25">
      <c r="A14153">
        <v>14</v>
      </c>
      <c r="B14153">
        <v>23038</v>
      </c>
      <c r="C14153" t="s">
        <v>21</v>
      </c>
      <c r="D14153" t="s">
        <v>89</v>
      </c>
      <c r="E14153" t="s">
        <v>21</v>
      </c>
      <c r="F14153" t="s">
        <v>39</v>
      </c>
      <c r="G14153" t="s">
        <v>15</v>
      </c>
      <c r="H14153">
        <v>0.15668363953477801</v>
      </c>
      <c r="I14153">
        <v>81.099999999999994</v>
      </c>
      <c r="J14153">
        <v>55.8</v>
      </c>
      <c r="K14153">
        <v>160.24206741524401</v>
      </c>
      <c r="L14153">
        <v>1.2248734597370799E-2</v>
      </c>
      <c r="M14153">
        <v>5.6683583810157998</v>
      </c>
      <c r="N14153">
        <v>26044</v>
      </c>
      <c r="O14153">
        <v>0.84331636046521996</v>
      </c>
      <c r="P14153">
        <v>0.15668363953477901</v>
      </c>
    </row>
    <row r="14154" spans="1:16" x14ac:dyDescent="0.25">
      <c r="A14154">
        <v>14</v>
      </c>
      <c r="B14154">
        <v>13050</v>
      </c>
      <c r="C14154" t="s">
        <v>24</v>
      </c>
      <c r="D14154" t="s">
        <v>25</v>
      </c>
      <c r="E14154" t="s">
        <v>24</v>
      </c>
      <c r="F14154" t="s">
        <v>60</v>
      </c>
      <c r="G14154" t="s">
        <v>15</v>
      </c>
      <c r="H14154">
        <v>0.137535491812982</v>
      </c>
      <c r="I14154">
        <v>95.7</v>
      </c>
      <c r="J14154">
        <v>42.9</v>
      </c>
      <c r="K14154">
        <v>256.80845937403802</v>
      </c>
      <c r="L14154">
        <v>1.0975147085563301E-2</v>
      </c>
      <c r="M14154">
        <v>18.171978677769701</v>
      </c>
      <c r="N14154">
        <v>15096</v>
      </c>
      <c r="O14154">
        <v>0.86246450818701703</v>
      </c>
      <c r="P14154">
        <v>0.137535491812982</v>
      </c>
    </row>
    <row r="14155" spans="1:16" x14ac:dyDescent="0.25">
      <c r="A14155">
        <v>14</v>
      </c>
      <c r="B14155">
        <v>58091</v>
      </c>
      <c r="C14155" t="s">
        <v>13</v>
      </c>
      <c r="D14155" t="s">
        <v>14</v>
      </c>
      <c r="E14155" t="s">
        <v>13</v>
      </c>
      <c r="F14155" t="s">
        <v>14</v>
      </c>
      <c r="G14155" t="s">
        <v>15</v>
      </c>
      <c r="H14155">
        <v>1.33830742645378E-2</v>
      </c>
      <c r="I14155">
        <v>63.9</v>
      </c>
      <c r="J14155">
        <v>45.2</v>
      </c>
      <c r="K14155">
        <v>345.73179625703602</v>
      </c>
      <c r="L14155">
        <v>4.8577829854548699E-2</v>
      </c>
      <c r="M14155">
        <v>35.386210679520403</v>
      </c>
      <c r="N14155">
        <v>58046</v>
      </c>
      <c r="O14155">
        <v>0.986616925735462</v>
      </c>
      <c r="P14155">
        <v>1.33830742645378E-2</v>
      </c>
    </row>
    <row r="14156" spans="1:16" x14ac:dyDescent="0.25">
      <c r="A14156">
        <v>14</v>
      </c>
      <c r="B14156">
        <v>48017</v>
      </c>
      <c r="C14156" t="s">
        <v>27</v>
      </c>
      <c r="D14156" t="s">
        <v>71</v>
      </c>
      <c r="E14156" t="s">
        <v>27</v>
      </c>
      <c r="F14156" t="s">
        <v>95</v>
      </c>
      <c r="G14156" t="s">
        <v>15</v>
      </c>
      <c r="H14156">
        <v>0.103186173414497</v>
      </c>
      <c r="I14156">
        <v>89.9</v>
      </c>
      <c r="J14156">
        <v>48.5</v>
      </c>
      <c r="K14156">
        <v>259.68236287620402</v>
      </c>
      <c r="L14156">
        <v>3.2727168376386097E-2</v>
      </c>
      <c r="M14156">
        <v>20.331428990167399</v>
      </c>
      <c r="N14156">
        <v>45007</v>
      </c>
      <c r="O14156">
        <v>0.89681382658550202</v>
      </c>
      <c r="P14156">
        <v>0.103186173414497</v>
      </c>
    </row>
    <row r="14157" spans="1:16" x14ac:dyDescent="0.25">
      <c r="A14157">
        <v>14</v>
      </c>
      <c r="B14157">
        <v>98031</v>
      </c>
      <c r="C14157" t="s">
        <v>24</v>
      </c>
      <c r="D14157" t="s">
        <v>60</v>
      </c>
      <c r="E14157" t="s">
        <v>24</v>
      </c>
      <c r="F14157" t="s">
        <v>66</v>
      </c>
      <c r="G14157" t="s">
        <v>15</v>
      </c>
      <c r="H14157">
        <v>6.1496537610959301E-2</v>
      </c>
      <c r="I14157">
        <v>95.7</v>
      </c>
      <c r="J14157">
        <v>42.9</v>
      </c>
      <c r="K14157">
        <v>348.31758026229301</v>
      </c>
      <c r="L14157">
        <v>1.60375261901512E-2</v>
      </c>
      <c r="M14157">
        <v>23.146880358589101</v>
      </c>
      <c r="N14157">
        <v>16153</v>
      </c>
      <c r="O14157">
        <v>0.93850346238904003</v>
      </c>
      <c r="P14157">
        <v>6.1496537610959197E-2</v>
      </c>
    </row>
    <row r="14158" spans="1:16" x14ac:dyDescent="0.25">
      <c r="A14158">
        <v>14</v>
      </c>
      <c r="B14158">
        <v>35033</v>
      </c>
      <c r="C14158" t="s">
        <v>33</v>
      </c>
      <c r="D14158" t="s">
        <v>34</v>
      </c>
      <c r="E14158" t="s">
        <v>33</v>
      </c>
      <c r="F14158" t="s">
        <v>79</v>
      </c>
      <c r="G14158" t="s">
        <v>15</v>
      </c>
      <c r="H14158">
        <v>0.10995882515566301</v>
      </c>
      <c r="I14158">
        <v>81.5</v>
      </c>
      <c r="J14158">
        <v>51.5</v>
      </c>
      <c r="K14158">
        <v>200.41062718263001</v>
      </c>
      <c r="L14158">
        <v>1.7732980828685602E-2</v>
      </c>
      <c r="M14158">
        <v>21.925438495092202</v>
      </c>
      <c r="N14158">
        <v>37059</v>
      </c>
      <c r="O14158">
        <v>0.89004117484433598</v>
      </c>
      <c r="P14158">
        <v>0.10995882515566301</v>
      </c>
    </row>
    <row r="14159" spans="1:16" x14ac:dyDescent="0.25">
      <c r="A14159">
        <v>14</v>
      </c>
      <c r="B14159">
        <v>13118</v>
      </c>
      <c r="C14159" t="s">
        <v>24</v>
      </c>
      <c r="D14159" t="s">
        <v>25</v>
      </c>
      <c r="E14159" t="s">
        <v>24</v>
      </c>
      <c r="F14159" t="s">
        <v>61</v>
      </c>
      <c r="G14159" t="s">
        <v>15</v>
      </c>
      <c r="H14159">
        <v>1.2720328211879701E-2</v>
      </c>
      <c r="I14159">
        <v>95.7</v>
      </c>
      <c r="J14159">
        <v>42.9</v>
      </c>
      <c r="K14159">
        <v>398.285154630291</v>
      </c>
      <c r="L14159">
        <v>1.7525751229588001E-2</v>
      </c>
      <c r="M14159">
        <v>28.1224620675785</v>
      </c>
      <c r="N14159">
        <v>13122</v>
      </c>
      <c r="O14159">
        <v>0.98727967178812004</v>
      </c>
      <c r="P14159">
        <v>1.2720328211879701E-2</v>
      </c>
    </row>
    <row r="14160" spans="1:16" x14ac:dyDescent="0.25">
      <c r="A14160">
        <v>14</v>
      </c>
      <c r="B14160">
        <v>74017</v>
      </c>
      <c r="C14160" t="s">
        <v>51</v>
      </c>
      <c r="D14160" t="s">
        <v>76</v>
      </c>
      <c r="E14160" t="s">
        <v>51</v>
      </c>
      <c r="F14160" t="s">
        <v>112</v>
      </c>
      <c r="G14160" t="s">
        <v>15</v>
      </c>
      <c r="H14160">
        <v>0.16056028086075799</v>
      </c>
      <c r="I14160">
        <v>61.4</v>
      </c>
      <c r="J14160">
        <v>28.6</v>
      </c>
      <c r="K14160">
        <v>264.86880281623502</v>
      </c>
      <c r="L14160">
        <v>5.62414392071851E-2</v>
      </c>
      <c r="M14160">
        <v>39.6301666685982</v>
      </c>
      <c r="N14160">
        <v>110001</v>
      </c>
      <c r="O14160">
        <v>0.83943971913924098</v>
      </c>
      <c r="P14160">
        <v>0.16056028086075799</v>
      </c>
    </row>
    <row r="14161" spans="1:16" x14ac:dyDescent="0.25">
      <c r="A14161">
        <v>14</v>
      </c>
      <c r="B14161">
        <v>21061</v>
      </c>
      <c r="C14161" t="s">
        <v>72</v>
      </c>
      <c r="D14161" t="s">
        <v>73</v>
      </c>
      <c r="E14161" t="s">
        <v>72</v>
      </c>
      <c r="F14161" t="s">
        <v>73</v>
      </c>
      <c r="G14161" t="s">
        <v>15</v>
      </c>
      <c r="H14161">
        <v>4.93643038957828E-2</v>
      </c>
      <c r="I14161">
        <v>76.2</v>
      </c>
      <c r="J14161">
        <v>58.9</v>
      </c>
      <c r="K14161">
        <v>337.02878522518398</v>
      </c>
      <c r="L14161">
        <v>0.189099972418628</v>
      </c>
      <c r="M14161">
        <v>23.050463176043699</v>
      </c>
      <c r="N14161">
        <v>21115</v>
      </c>
      <c r="O14161">
        <v>0.95063569610421605</v>
      </c>
      <c r="P14161">
        <v>4.9364303895782898E-2</v>
      </c>
    </row>
    <row r="14162" spans="1:16" x14ac:dyDescent="0.25">
      <c r="A14162">
        <v>14</v>
      </c>
      <c r="B14162">
        <v>34014</v>
      </c>
      <c r="C14162" t="s">
        <v>33</v>
      </c>
      <c r="D14162" t="s">
        <v>50</v>
      </c>
      <c r="E14162" t="s">
        <v>33</v>
      </c>
      <c r="F14162" t="s">
        <v>41</v>
      </c>
      <c r="G14162" t="s">
        <v>15</v>
      </c>
      <c r="H14162">
        <v>0.19829845742428601</v>
      </c>
      <c r="I14162">
        <v>81.5</v>
      </c>
      <c r="J14162">
        <v>51.5</v>
      </c>
      <c r="K14162">
        <v>111.047594838441</v>
      </c>
      <c r="L14162">
        <v>1.05430273306999E-2</v>
      </c>
      <c r="M14162">
        <v>11.874972697545401</v>
      </c>
      <c r="N14162">
        <v>36005</v>
      </c>
      <c r="O14162">
        <v>0.80170154257571302</v>
      </c>
      <c r="P14162">
        <v>0.19829845742428601</v>
      </c>
    </row>
    <row r="14163" spans="1:16" x14ac:dyDescent="0.25">
      <c r="A14163">
        <v>14</v>
      </c>
      <c r="B14163">
        <v>73027</v>
      </c>
      <c r="C14163" t="s">
        <v>51</v>
      </c>
      <c r="D14163" t="s">
        <v>102</v>
      </c>
      <c r="E14163" t="s">
        <v>51</v>
      </c>
      <c r="F14163" t="s">
        <v>76</v>
      </c>
      <c r="G14163" t="s">
        <v>15</v>
      </c>
      <c r="H14163">
        <v>0.208144921890629</v>
      </c>
      <c r="I14163">
        <v>61.4</v>
      </c>
      <c r="J14163">
        <v>28.6</v>
      </c>
      <c r="K14163">
        <v>231.16457812469201</v>
      </c>
      <c r="L14163">
        <v>7.0929444964268201E-2</v>
      </c>
      <c r="M14163">
        <v>33.943003032024301</v>
      </c>
      <c r="N14163">
        <v>74008</v>
      </c>
      <c r="O14163">
        <v>0.79185507810936995</v>
      </c>
      <c r="P14163">
        <v>0.208144921890629</v>
      </c>
    </row>
    <row r="14164" spans="1:16" x14ac:dyDescent="0.25">
      <c r="A14164">
        <v>14</v>
      </c>
      <c r="B14164">
        <v>27042</v>
      </c>
      <c r="C14164" t="s">
        <v>21</v>
      </c>
      <c r="D14164" t="s">
        <v>40</v>
      </c>
      <c r="E14164" t="s">
        <v>21</v>
      </c>
      <c r="F14164" t="s">
        <v>69</v>
      </c>
      <c r="G14164" t="s">
        <v>15</v>
      </c>
      <c r="H14164">
        <v>6.3819675627432099E-2</v>
      </c>
      <c r="I14164">
        <v>81.099999999999994</v>
      </c>
      <c r="J14164">
        <v>55.8</v>
      </c>
      <c r="K14164">
        <v>279.257530814387</v>
      </c>
      <c r="L14164">
        <v>2.1963949453692101E-2</v>
      </c>
      <c r="M14164">
        <v>10.614767678086601</v>
      </c>
      <c r="N14164">
        <v>29052</v>
      </c>
      <c r="O14164">
        <v>0.93618032437256704</v>
      </c>
      <c r="P14164">
        <v>6.3819675627432002E-2</v>
      </c>
    </row>
    <row r="14165" spans="1:16" x14ac:dyDescent="0.25">
      <c r="A14165">
        <v>14</v>
      </c>
      <c r="B14165">
        <v>22123</v>
      </c>
      <c r="C14165" t="s">
        <v>72</v>
      </c>
      <c r="D14165" t="s">
        <v>74</v>
      </c>
      <c r="E14165" t="s">
        <v>72</v>
      </c>
      <c r="F14165" t="s">
        <v>74</v>
      </c>
      <c r="G14165" t="s">
        <v>15</v>
      </c>
      <c r="H14165">
        <v>0.121211319743254</v>
      </c>
      <c r="I14165">
        <v>47.5</v>
      </c>
      <c r="J14165">
        <v>60.4</v>
      </c>
      <c r="K14165">
        <v>199.40334647451999</v>
      </c>
      <c r="L14165">
        <v>9.6196840056472999E-2</v>
      </c>
      <c r="M14165">
        <v>7.33868957987504</v>
      </c>
      <c r="N14165">
        <v>22062</v>
      </c>
      <c r="O14165">
        <v>0.87878868025674495</v>
      </c>
      <c r="P14165">
        <v>0.121211319743254</v>
      </c>
    </row>
    <row r="14166" spans="1:16" x14ac:dyDescent="0.25">
      <c r="A14166">
        <v>14</v>
      </c>
      <c r="B14166">
        <v>59007</v>
      </c>
      <c r="C14166" t="s">
        <v>13</v>
      </c>
      <c r="D14166" t="s">
        <v>18</v>
      </c>
      <c r="E14166" t="s">
        <v>24</v>
      </c>
      <c r="F14166" t="s">
        <v>61</v>
      </c>
      <c r="G14166" t="s">
        <v>19</v>
      </c>
      <c r="H14166">
        <v>0.27115776295409899</v>
      </c>
      <c r="I14166">
        <v>63.9</v>
      </c>
      <c r="J14166">
        <v>45.2</v>
      </c>
      <c r="K14166">
        <v>46.598049053568502</v>
      </c>
      <c r="L14166">
        <v>6.15627911502934E-3</v>
      </c>
      <c r="M14166">
        <v>11.5566584900458</v>
      </c>
      <c r="N14166">
        <v>13095</v>
      </c>
      <c r="O14166">
        <v>0.72884223704590101</v>
      </c>
      <c r="P14166">
        <v>0.27115776295409799</v>
      </c>
    </row>
    <row r="14167" spans="1:16" x14ac:dyDescent="0.25">
      <c r="A14167">
        <v>14</v>
      </c>
      <c r="B14167">
        <v>9027</v>
      </c>
      <c r="C14167" t="s">
        <v>90</v>
      </c>
      <c r="D14167" t="s">
        <v>106</v>
      </c>
      <c r="E14167" t="s">
        <v>90</v>
      </c>
      <c r="F14167" t="s">
        <v>91</v>
      </c>
      <c r="G14167" t="s">
        <v>15</v>
      </c>
      <c r="H14167">
        <v>0.32116078902693102</v>
      </c>
      <c r="I14167">
        <v>96.8</v>
      </c>
      <c r="J14167">
        <v>39.799999999999997</v>
      </c>
      <c r="K14167">
        <v>86.139541577664104</v>
      </c>
      <c r="L14167">
        <v>4.4371155729115701E-2</v>
      </c>
      <c r="M14167">
        <v>8.5439732553124408</v>
      </c>
      <c r="N14167">
        <v>10025</v>
      </c>
      <c r="O14167">
        <v>0.67883921097306898</v>
      </c>
      <c r="P14167">
        <v>0.32116078902693002</v>
      </c>
    </row>
    <row r="14168" spans="1:16" x14ac:dyDescent="0.25">
      <c r="A14168">
        <v>14</v>
      </c>
      <c r="B14168">
        <v>16086</v>
      </c>
      <c r="C14168" t="s">
        <v>24</v>
      </c>
      <c r="D14168" t="s">
        <v>66</v>
      </c>
      <c r="E14168" t="s">
        <v>24</v>
      </c>
      <c r="F14168" t="s">
        <v>61</v>
      </c>
      <c r="G14168" t="s">
        <v>15</v>
      </c>
      <c r="H14168">
        <v>0.10649954927782999</v>
      </c>
      <c r="I14168">
        <v>95.7</v>
      </c>
      <c r="J14168">
        <v>42.9</v>
      </c>
      <c r="K14168">
        <v>282.91455834038499</v>
      </c>
      <c r="L14168">
        <v>1.22673341386826E-2</v>
      </c>
      <c r="M14168">
        <v>22.755051246448701</v>
      </c>
      <c r="N14168">
        <v>13249</v>
      </c>
      <c r="O14168">
        <v>0.89350045072216899</v>
      </c>
      <c r="P14168">
        <v>0.10649954927782999</v>
      </c>
    </row>
    <row r="14169" spans="1:16" x14ac:dyDescent="0.25">
      <c r="A14169">
        <v>14</v>
      </c>
      <c r="B14169">
        <v>43053</v>
      </c>
      <c r="C14169" t="s">
        <v>16</v>
      </c>
      <c r="D14169" t="s">
        <v>17</v>
      </c>
      <c r="E14169" t="s">
        <v>16</v>
      </c>
      <c r="F14169" t="s">
        <v>81</v>
      </c>
      <c r="G14169" t="s">
        <v>15</v>
      </c>
      <c r="H14169">
        <v>0.27751645117620499</v>
      </c>
      <c r="I14169">
        <v>61.9</v>
      </c>
      <c r="J14169">
        <v>44.8</v>
      </c>
      <c r="K14169">
        <v>68.806838306937095</v>
      </c>
      <c r="L14169">
        <v>1.9054903391671599E-2</v>
      </c>
      <c r="M14169">
        <v>6.7614434513683896</v>
      </c>
      <c r="N14169">
        <v>42021</v>
      </c>
      <c r="O14169">
        <v>0.72248354882379395</v>
      </c>
      <c r="P14169">
        <v>0.27751645117620299</v>
      </c>
    </row>
    <row r="14170" spans="1:16" x14ac:dyDescent="0.25">
      <c r="A14170">
        <v>14</v>
      </c>
      <c r="B14170">
        <v>30028</v>
      </c>
      <c r="C14170" t="s">
        <v>58</v>
      </c>
      <c r="D14170" t="s">
        <v>59</v>
      </c>
      <c r="E14170" t="s">
        <v>13</v>
      </c>
      <c r="F14170" t="s">
        <v>20</v>
      </c>
      <c r="G14170" t="s">
        <v>19</v>
      </c>
      <c r="H14170">
        <v>0.18865127966987999</v>
      </c>
      <c r="I14170">
        <v>120.8</v>
      </c>
      <c r="J14170">
        <v>49</v>
      </c>
      <c r="K14170">
        <v>202.161256753831</v>
      </c>
      <c r="L14170">
        <v>8.09700834333444E-2</v>
      </c>
      <c r="M14170">
        <v>17.553480336580499</v>
      </c>
      <c r="N14170">
        <v>56050</v>
      </c>
      <c r="O14170">
        <v>0.81134872033011896</v>
      </c>
      <c r="P14170">
        <v>0.18865127966987999</v>
      </c>
    </row>
    <row r="14171" spans="1:16" x14ac:dyDescent="0.25">
      <c r="A14171">
        <v>14</v>
      </c>
      <c r="B14171">
        <v>15146</v>
      </c>
      <c r="C14171" t="s">
        <v>24</v>
      </c>
      <c r="D14171" t="s">
        <v>60</v>
      </c>
      <c r="E14171" t="s">
        <v>24</v>
      </c>
      <c r="F14171" t="s">
        <v>66</v>
      </c>
      <c r="G14171" t="s">
        <v>15</v>
      </c>
      <c r="H14171">
        <v>0</v>
      </c>
      <c r="I14171">
        <v>95.7</v>
      </c>
      <c r="J14171">
        <v>42.9</v>
      </c>
      <c r="K14171">
        <v>440.56949061981697</v>
      </c>
      <c r="L14171">
        <v>1.9839703875317499E-2</v>
      </c>
      <c r="M14171">
        <v>29.9884982881218</v>
      </c>
      <c r="N14171">
        <v>16128</v>
      </c>
      <c r="O14171">
        <v>1</v>
      </c>
      <c r="P14171">
        <v>0</v>
      </c>
    </row>
    <row r="14172" spans="1:16" x14ac:dyDescent="0.25">
      <c r="A14172">
        <v>14</v>
      </c>
      <c r="B14172">
        <v>1272</v>
      </c>
      <c r="C14172" t="s">
        <v>31</v>
      </c>
      <c r="D14172" t="s">
        <v>43</v>
      </c>
      <c r="E14172" t="s">
        <v>31</v>
      </c>
      <c r="F14172" t="s">
        <v>43</v>
      </c>
      <c r="G14172" t="s">
        <v>15</v>
      </c>
      <c r="H14172">
        <v>8.8804914437471294E-2</v>
      </c>
      <c r="I14172">
        <v>106.2</v>
      </c>
      <c r="J14172">
        <v>46.2</v>
      </c>
      <c r="K14172">
        <v>270.081710358012</v>
      </c>
      <c r="L14172">
        <v>3.1029265954563501E-2</v>
      </c>
      <c r="M14172">
        <v>30.0986512266667</v>
      </c>
      <c r="N14172">
        <v>1078</v>
      </c>
      <c r="O14172">
        <v>0.91119508556252804</v>
      </c>
      <c r="P14172">
        <v>8.8804914437471197E-2</v>
      </c>
    </row>
    <row r="14173" spans="1:16" x14ac:dyDescent="0.25">
      <c r="A14173">
        <v>14</v>
      </c>
      <c r="B14173">
        <v>58097</v>
      </c>
      <c r="C14173" t="s">
        <v>13</v>
      </c>
      <c r="D14173" t="s">
        <v>14</v>
      </c>
      <c r="E14173" t="s">
        <v>33</v>
      </c>
      <c r="F14173" t="s">
        <v>41</v>
      </c>
      <c r="G14173" t="s">
        <v>19</v>
      </c>
      <c r="H14173">
        <v>0.233062475012627</v>
      </c>
      <c r="I14173">
        <v>63.9</v>
      </c>
      <c r="J14173">
        <v>45.2</v>
      </c>
      <c r="K14173">
        <v>109.698472255732</v>
      </c>
      <c r="L14173">
        <v>1.48321338715373E-2</v>
      </c>
      <c r="M14173">
        <v>10.9784839510003</v>
      </c>
      <c r="N14173">
        <v>36005</v>
      </c>
      <c r="O14173">
        <v>0.766937524987373</v>
      </c>
      <c r="P14173">
        <v>0.233062475012626</v>
      </c>
    </row>
    <row r="14174" spans="1:16" x14ac:dyDescent="0.25">
      <c r="A14174">
        <v>14</v>
      </c>
      <c r="B14174">
        <v>96052</v>
      </c>
      <c r="C14174" t="s">
        <v>31</v>
      </c>
      <c r="D14174" t="s">
        <v>65</v>
      </c>
      <c r="E14174" t="s">
        <v>31</v>
      </c>
      <c r="F14174" t="s">
        <v>32</v>
      </c>
      <c r="G14174" t="s">
        <v>15</v>
      </c>
      <c r="H14174">
        <v>0.22230976004907199</v>
      </c>
      <c r="I14174">
        <v>106.2</v>
      </c>
      <c r="J14174">
        <v>46.2</v>
      </c>
      <c r="K14174">
        <v>132.40685250947999</v>
      </c>
      <c r="L14174">
        <v>1.5285041034630799E-2</v>
      </c>
      <c r="M14174">
        <v>14.702287990516799</v>
      </c>
      <c r="N14174">
        <v>6039</v>
      </c>
      <c r="O14174">
        <v>0.77769023995092701</v>
      </c>
      <c r="P14174">
        <v>0.22230976004907199</v>
      </c>
    </row>
    <row r="14175" spans="1:16" x14ac:dyDescent="0.25">
      <c r="A14175">
        <v>14</v>
      </c>
      <c r="B14175">
        <v>1272</v>
      </c>
      <c r="C14175" t="s">
        <v>31</v>
      </c>
      <c r="D14175" t="s">
        <v>43</v>
      </c>
      <c r="E14175" t="s">
        <v>31</v>
      </c>
      <c r="F14175" t="s">
        <v>57</v>
      </c>
      <c r="G14175" t="s">
        <v>15</v>
      </c>
      <c r="H14175">
        <v>8.8804914437471294E-2</v>
      </c>
      <c r="I14175">
        <v>106.2</v>
      </c>
      <c r="J14175">
        <v>46.2</v>
      </c>
      <c r="K14175">
        <v>270.081710358012</v>
      </c>
      <c r="L14175">
        <v>3.1029265954563501E-2</v>
      </c>
      <c r="M14175">
        <v>30.0986512266667</v>
      </c>
      <c r="N14175">
        <v>4078</v>
      </c>
      <c r="O14175">
        <v>0.91119508556252804</v>
      </c>
      <c r="P14175">
        <v>8.8804914437471197E-2</v>
      </c>
    </row>
    <row r="14176" spans="1:16" x14ac:dyDescent="0.25">
      <c r="A14176">
        <v>14</v>
      </c>
      <c r="B14176">
        <v>103072</v>
      </c>
      <c r="C14176" t="s">
        <v>31</v>
      </c>
      <c r="D14176" t="s">
        <v>107</v>
      </c>
      <c r="E14176" t="s">
        <v>44</v>
      </c>
      <c r="F14176" t="s">
        <v>96</v>
      </c>
      <c r="G14176" t="s">
        <v>19</v>
      </c>
      <c r="H14176">
        <v>0.25171476856906</v>
      </c>
      <c r="I14176">
        <v>106.2</v>
      </c>
      <c r="J14176">
        <v>46.2</v>
      </c>
      <c r="K14176">
        <v>104.67279252202199</v>
      </c>
      <c r="L14176">
        <v>1.26800276075241E-2</v>
      </c>
      <c r="M14176">
        <v>10.8403433501429</v>
      </c>
      <c r="N14176">
        <v>65037</v>
      </c>
      <c r="O14176">
        <v>0.74828523143093895</v>
      </c>
      <c r="P14176">
        <v>0.25171476856906</v>
      </c>
    </row>
    <row r="14177" spans="1:16" x14ac:dyDescent="0.25">
      <c r="A14177">
        <v>14</v>
      </c>
      <c r="B14177">
        <v>10054</v>
      </c>
      <c r="C14177" t="s">
        <v>90</v>
      </c>
      <c r="D14177" t="s">
        <v>91</v>
      </c>
      <c r="E14177" t="s">
        <v>90</v>
      </c>
      <c r="F14177" t="s">
        <v>91</v>
      </c>
      <c r="G14177" t="s">
        <v>15</v>
      </c>
      <c r="H14177">
        <v>0.319824379111457</v>
      </c>
      <c r="I14177">
        <v>96.8</v>
      </c>
      <c r="J14177">
        <v>39.799999999999997</v>
      </c>
      <c r="K14177">
        <v>80.631432914083007</v>
      </c>
      <c r="L14177">
        <v>4.3966187373150098E-2</v>
      </c>
      <c r="M14177">
        <v>10.246213314904599</v>
      </c>
      <c r="N14177">
        <v>10046</v>
      </c>
      <c r="O14177">
        <v>0.680175620888542</v>
      </c>
      <c r="P14177">
        <v>0.319824379111458</v>
      </c>
    </row>
    <row r="14178" spans="1:16" x14ac:dyDescent="0.25">
      <c r="A14178">
        <v>14</v>
      </c>
      <c r="B14178">
        <v>15081</v>
      </c>
      <c r="C14178" t="s">
        <v>24</v>
      </c>
      <c r="D14178" t="s">
        <v>60</v>
      </c>
      <c r="E14178" t="s">
        <v>24</v>
      </c>
      <c r="F14178" t="s">
        <v>60</v>
      </c>
      <c r="G14178" t="s">
        <v>15</v>
      </c>
      <c r="H14178">
        <v>0</v>
      </c>
      <c r="I14178">
        <v>95.7</v>
      </c>
      <c r="J14178">
        <v>42.9</v>
      </c>
      <c r="K14178">
        <v>455.33211801876701</v>
      </c>
      <c r="L14178">
        <v>2.0399549374699E-2</v>
      </c>
      <c r="M14178">
        <v>31.4487507776706</v>
      </c>
      <c r="N14178">
        <v>15070</v>
      </c>
      <c r="O14178">
        <v>1</v>
      </c>
      <c r="P14178">
        <v>0</v>
      </c>
    </row>
    <row r="14179" spans="1:16" x14ac:dyDescent="0.25">
      <c r="A14179">
        <v>14</v>
      </c>
      <c r="B14179">
        <v>15146</v>
      </c>
      <c r="C14179" t="s">
        <v>24</v>
      </c>
      <c r="D14179" t="s">
        <v>60</v>
      </c>
      <c r="E14179" t="s">
        <v>24</v>
      </c>
      <c r="F14179" t="s">
        <v>56</v>
      </c>
      <c r="G14179" t="s">
        <v>15</v>
      </c>
      <c r="H14179">
        <v>0</v>
      </c>
      <c r="I14179">
        <v>95.7</v>
      </c>
      <c r="J14179">
        <v>42.9</v>
      </c>
      <c r="K14179">
        <v>440.56949061981697</v>
      </c>
      <c r="L14179">
        <v>1.9839703875317499E-2</v>
      </c>
      <c r="M14179">
        <v>29.9884982881218</v>
      </c>
      <c r="N14179">
        <v>20017</v>
      </c>
      <c r="O14179">
        <v>1</v>
      </c>
      <c r="P14179">
        <v>0</v>
      </c>
    </row>
    <row r="14180" spans="1:16" x14ac:dyDescent="0.25">
      <c r="A14180">
        <v>14</v>
      </c>
      <c r="B14180">
        <v>1051</v>
      </c>
      <c r="C14180" t="s">
        <v>31</v>
      </c>
      <c r="D14180" t="s">
        <v>43</v>
      </c>
      <c r="E14180" t="s">
        <v>31</v>
      </c>
      <c r="F14180" t="s">
        <v>57</v>
      </c>
      <c r="G14180" t="s">
        <v>15</v>
      </c>
      <c r="H14180">
        <v>0.10043060908644701</v>
      </c>
      <c r="I14180">
        <v>106.2</v>
      </c>
      <c r="J14180">
        <v>46.2</v>
      </c>
      <c r="K14180">
        <v>257.64347932252201</v>
      </c>
      <c r="L14180">
        <v>2.96976232304021E-2</v>
      </c>
      <c r="M14180">
        <v>28.871963672082199</v>
      </c>
      <c r="N14180">
        <v>4130</v>
      </c>
      <c r="O14180">
        <v>0.89956939091355204</v>
      </c>
      <c r="P14180">
        <v>0.10043060908644701</v>
      </c>
    </row>
    <row r="14181" spans="1:16" x14ac:dyDescent="0.25">
      <c r="A14181">
        <v>14</v>
      </c>
      <c r="B14181">
        <v>67029</v>
      </c>
      <c r="C14181" t="s">
        <v>36</v>
      </c>
      <c r="D14181" t="s">
        <v>113</v>
      </c>
      <c r="E14181" t="s">
        <v>36</v>
      </c>
      <c r="F14181" t="s">
        <v>38</v>
      </c>
      <c r="G14181" t="s">
        <v>15</v>
      </c>
      <c r="H14181">
        <v>0.251290350779869</v>
      </c>
      <c r="I14181">
        <v>42.4</v>
      </c>
      <c r="J14181">
        <v>43.1</v>
      </c>
      <c r="K14181">
        <v>115.40534114846101</v>
      </c>
      <c r="L14181">
        <v>5.9485980451160103E-2</v>
      </c>
      <c r="M14181">
        <v>11.5719998472079</v>
      </c>
      <c r="N14181">
        <v>66017</v>
      </c>
      <c r="O14181">
        <v>0.74870964922012995</v>
      </c>
      <c r="P14181">
        <v>0.251290350779868</v>
      </c>
    </row>
    <row r="14182" spans="1:16" x14ac:dyDescent="0.25">
      <c r="A14182">
        <v>14</v>
      </c>
      <c r="B14182">
        <v>3030</v>
      </c>
      <c r="C14182" t="s">
        <v>31</v>
      </c>
      <c r="D14182" t="s">
        <v>77</v>
      </c>
      <c r="E14182" t="s">
        <v>31</v>
      </c>
      <c r="F14182" t="s">
        <v>77</v>
      </c>
      <c r="G14182" t="s">
        <v>15</v>
      </c>
      <c r="H14182">
        <v>0.18624979137545</v>
      </c>
      <c r="I14182">
        <v>106.2</v>
      </c>
      <c r="J14182">
        <v>46.2</v>
      </c>
      <c r="K14182">
        <v>171.63716990511199</v>
      </c>
      <c r="L14182">
        <v>1.9994577828998199E-2</v>
      </c>
      <c r="M14182">
        <v>18.450928050101702</v>
      </c>
      <c r="N14182">
        <v>3065</v>
      </c>
      <c r="O14182">
        <v>0.81375020862454905</v>
      </c>
      <c r="P14182">
        <v>0.18624979137545</v>
      </c>
    </row>
    <row r="14183" spans="1:16" x14ac:dyDescent="0.25">
      <c r="A14183">
        <v>14</v>
      </c>
      <c r="B14183">
        <v>67025</v>
      </c>
      <c r="C14183" t="s">
        <v>36</v>
      </c>
      <c r="D14183" t="s">
        <v>113</v>
      </c>
      <c r="E14183" t="s">
        <v>36</v>
      </c>
      <c r="F14183" t="s">
        <v>80</v>
      </c>
      <c r="G14183" t="s">
        <v>15</v>
      </c>
      <c r="H14183">
        <v>0.26309031555425499</v>
      </c>
      <c r="I14183">
        <v>42.4</v>
      </c>
      <c r="J14183">
        <v>43.1</v>
      </c>
      <c r="K14183">
        <v>94.427598657931696</v>
      </c>
      <c r="L14183">
        <v>4.53497441446684E-2</v>
      </c>
      <c r="M14183">
        <v>10.1362276395244</v>
      </c>
      <c r="N14183">
        <v>69022</v>
      </c>
      <c r="O14183">
        <v>0.73690968444574401</v>
      </c>
      <c r="P14183">
        <v>0.263090315554254</v>
      </c>
    </row>
    <row r="14184" spans="1:16" x14ac:dyDescent="0.25">
      <c r="A14184">
        <v>14</v>
      </c>
      <c r="B14184">
        <v>34027</v>
      </c>
      <c r="C14184" t="s">
        <v>33</v>
      </c>
      <c r="D14184" t="s">
        <v>50</v>
      </c>
      <c r="E14184" t="s">
        <v>33</v>
      </c>
      <c r="F14184" t="s">
        <v>41</v>
      </c>
      <c r="G14184" t="s">
        <v>15</v>
      </c>
      <c r="H14184">
        <v>0.16392860657414199</v>
      </c>
      <c r="I14184">
        <v>81.5</v>
      </c>
      <c r="J14184">
        <v>51.5</v>
      </c>
      <c r="K14184">
        <v>145.153745436344</v>
      </c>
      <c r="L14184">
        <v>1.33912469732055E-2</v>
      </c>
      <c r="M14184">
        <v>15.951988438102401</v>
      </c>
      <c r="N14184">
        <v>36005</v>
      </c>
      <c r="O14184">
        <v>0.83607139342585701</v>
      </c>
      <c r="P14184">
        <v>0.16392860657414199</v>
      </c>
    </row>
    <row r="14185" spans="1:16" x14ac:dyDescent="0.25">
      <c r="A14185">
        <v>14</v>
      </c>
      <c r="B14185">
        <v>45010</v>
      </c>
      <c r="C14185" t="s">
        <v>27</v>
      </c>
      <c r="D14185" t="s">
        <v>95</v>
      </c>
      <c r="E14185" t="s">
        <v>16</v>
      </c>
      <c r="F14185" t="s">
        <v>81</v>
      </c>
      <c r="G14185" t="s">
        <v>19</v>
      </c>
      <c r="H14185">
        <v>0.162623897283075</v>
      </c>
      <c r="I14185">
        <v>89.9</v>
      </c>
      <c r="J14185">
        <v>48.5</v>
      </c>
      <c r="K14185">
        <v>186.97425859914699</v>
      </c>
      <c r="L14185">
        <v>2.3778962701179501E-2</v>
      </c>
      <c r="M14185">
        <v>15.8707937069442</v>
      </c>
      <c r="N14185">
        <v>42045</v>
      </c>
      <c r="O14185">
        <v>0.83737610271692398</v>
      </c>
      <c r="P14185">
        <v>0.162623897283074</v>
      </c>
    </row>
    <row r="14186" spans="1:16" x14ac:dyDescent="0.25">
      <c r="A14186">
        <v>14</v>
      </c>
      <c r="B14186">
        <v>58091</v>
      </c>
      <c r="C14186" t="s">
        <v>13</v>
      </c>
      <c r="D14186" t="s">
        <v>14</v>
      </c>
      <c r="E14186" t="s">
        <v>13</v>
      </c>
      <c r="F14186" t="s">
        <v>18</v>
      </c>
      <c r="G14186" t="s">
        <v>15</v>
      </c>
      <c r="H14186">
        <v>1.33830742645378E-2</v>
      </c>
      <c r="I14186">
        <v>63.9</v>
      </c>
      <c r="J14186">
        <v>45.2</v>
      </c>
      <c r="K14186">
        <v>345.73179625703602</v>
      </c>
      <c r="L14186">
        <v>4.8577829854548699E-2</v>
      </c>
      <c r="M14186">
        <v>35.386210679520403</v>
      </c>
      <c r="N14186">
        <v>59008</v>
      </c>
      <c r="O14186">
        <v>0.986616925735462</v>
      </c>
      <c r="P14186">
        <v>1.33830742645378E-2</v>
      </c>
    </row>
    <row r="14187" spans="1:16" x14ac:dyDescent="0.25">
      <c r="A14187">
        <v>14</v>
      </c>
      <c r="B14187">
        <v>100005</v>
      </c>
      <c r="C14187" t="s">
        <v>27</v>
      </c>
      <c r="D14187" t="s">
        <v>118</v>
      </c>
      <c r="E14187" t="s">
        <v>27</v>
      </c>
      <c r="F14187" t="s">
        <v>110</v>
      </c>
      <c r="G14187" t="s">
        <v>15</v>
      </c>
      <c r="H14187">
        <v>8.2542999796608799E-2</v>
      </c>
      <c r="I14187">
        <v>89.9</v>
      </c>
      <c r="J14187">
        <v>48.5</v>
      </c>
      <c r="K14187">
        <v>279.16495917556102</v>
      </c>
      <c r="L14187">
        <v>3.4755304714416603E-2</v>
      </c>
      <c r="M14187">
        <v>23.0737197917598</v>
      </c>
      <c r="N14187">
        <v>52032</v>
      </c>
      <c r="O14187">
        <v>0.91745700020339105</v>
      </c>
      <c r="P14187">
        <v>8.2542999796608701E-2</v>
      </c>
    </row>
    <row r="14188" spans="1:16" x14ac:dyDescent="0.25">
      <c r="A14188">
        <v>14</v>
      </c>
      <c r="B14188">
        <v>49007</v>
      </c>
      <c r="C14188" t="s">
        <v>27</v>
      </c>
      <c r="D14188" t="s">
        <v>82</v>
      </c>
      <c r="E14188" t="s">
        <v>27</v>
      </c>
      <c r="F14188" t="s">
        <v>92</v>
      </c>
      <c r="G14188" t="s">
        <v>15</v>
      </c>
      <c r="H14188">
        <v>0.240931374601526</v>
      </c>
      <c r="I14188">
        <v>89.9</v>
      </c>
      <c r="J14188">
        <v>48.5</v>
      </c>
      <c r="K14188">
        <v>110.66105021636299</v>
      </c>
      <c r="L14188">
        <v>1.35738883904182E-2</v>
      </c>
      <c r="M14188">
        <v>5.6139745411095996</v>
      </c>
      <c r="N14188">
        <v>47012</v>
      </c>
      <c r="O14188">
        <v>0.75906862539847297</v>
      </c>
      <c r="P14188">
        <v>0.240931374601526</v>
      </c>
    </row>
    <row r="14189" spans="1:16" x14ac:dyDescent="0.25">
      <c r="A14189">
        <v>14</v>
      </c>
      <c r="B14189">
        <v>47017</v>
      </c>
      <c r="C14189" t="s">
        <v>27</v>
      </c>
      <c r="D14189" t="s">
        <v>92</v>
      </c>
      <c r="E14189" t="s">
        <v>27</v>
      </c>
      <c r="F14189" t="s">
        <v>103</v>
      </c>
      <c r="G14189" t="s">
        <v>15</v>
      </c>
      <c r="H14189">
        <v>0.135260561843557</v>
      </c>
      <c r="I14189">
        <v>89.9</v>
      </c>
      <c r="J14189">
        <v>48.5</v>
      </c>
      <c r="K14189">
        <v>216.893027906589</v>
      </c>
      <c r="L14189">
        <v>2.7303685927434099E-2</v>
      </c>
      <c r="M14189">
        <v>18.6712516334442</v>
      </c>
      <c r="N14189">
        <v>46009</v>
      </c>
      <c r="O14189">
        <v>0.86473943815644205</v>
      </c>
      <c r="P14189">
        <v>0.135260561843558</v>
      </c>
    </row>
    <row r="14190" spans="1:16" x14ac:dyDescent="0.25">
      <c r="A14190">
        <v>14</v>
      </c>
      <c r="B14190">
        <v>10025</v>
      </c>
      <c r="C14190" t="s">
        <v>90</v>
      </c>
      <c r="D14190" t="s">
        <v>91</v>
      </c>
      <c r="E14190" t="s">
        <v>21</v>
      </c>
      <c r="F14190" t="s">
        <v>39</v>
      </c>
      <c r="G14190" t="s">
        <v>19</v>
      </c>
      <c r="H14190">
        <v>0.301973168835802</v>
      </c>
      <c r="I14190">
        <v>96.8</v>
      </c>
      <c r="J14190">
        <v>39.799999999999997</v>
      </c>
      <c r="K14190">
        <v>105.384785188089</v>
      </c>
      <c r="L14190">
        <v>5.4113877318887497E-2</v>
      </c>
      <c r="M14190">
        <v>12.164623585346</v>
      </c>
      <c r="N14190">
        <v>26044</v>
      </c>
      <c r="O14190">
        <v>0.69802683116419695</v>
      </c>
      <c r="P14190">
        <v>0.301973168835801</v>
      </c>
    </row>
    <row r="14191" spans="1:16" x14ac:dyDescent="0.25">
      <c r="A14191">
        <v>14</v>
      </c>
      <c r="B14191">
        <v>1265</v>
      </c>
      <c r="C14191" t="s">
        <v>31</v>
      </c>
      <c r="D14191" t="s">
        <v>43</v>
      </c>
      <c r="E14191" t="s">
        <v>31</v>
      </c>
      <c r="F14191" t="s">
        <v>107</v>
      </c>
      <c r="G14191" t="s">
        <v>15</v>
      </c>
      <c r="H14191">
        <v>0.100008051857538</v>
      </c>
      <c r="I14191">
        <v>106.2</v>
      </c>
      <c r="J14191">
        <v>46.2</v>
      </c>
      <c r="K14191">
        <v>258.36233660763799</v>
      </c>
      <c r="L14191">
        <v>2.9800075569531601E-2</v>
      </c>
      <c r="M14191">
        <v>28.8620909471861</v>
      </c>
      <c r="N14191">
        <v>103028</v>
      </c>
      <c r="O14191">
        <v>0.89999194814246097</v>
      </c>
      <c r="P14191">
        <v>0.100008051857538</v>
      </c>
    </row>
    <row r="14192" spans="1:16" x14ac:dyDescent="0.25">
      <c r="A14192">
        <v>14</v>
      </c>
      <c r="B14192">
        <v>69022</v>
      </c>
      <c r="C14192" t="s">
        <v>36</v>
      </c>
      <c r="D14192" t="s">
        <v>80</v>
      </c>
      <c r="E14192" t="s">
        <v>36</v>
      </c>
      <c r="F14192" t="s">
        <v>38</v>
      </c>
      <c r="G14192" t="s">
        <v>15</v>
      </c>
      <c r="H14192">
        <v>0.241503810252822</v>
      </c>
      <c r="I14192">
        <v>42.4</v>
      </c>
      <c r="J14192">
        <v>43.1</v>
      </c>
      <c r="K14192">
        <v>162.23385684567199</v>
      </c>
      <c r="L14192">
        <v>0.121436634848196</v>
      </c>
      <c r="M14192">
        <v>14.3204997571082</v>
      </c>
      <c r="N14192">
        <v>66017</v>
      </c>
      <c r="O14192">
        <v>0.75849618974717703</v>
      </c>
      <c r="P14192">
        <v>0.241503810252822</v>
      </c>
    </row>
    <row r="14193" spans="1:16" x14ac:dyDescent="0.25">
      <c r="A14193">
        <v>14</v>
      </c>
      <c r="B14193">
        <v>4022</v>
      </c>
      <c r="C14193" t="s">
        <v>31</v>
      </c>
      <c r="D14193" t="s">
        <v>57</v>
      </c>
      <c r="E14193" t="s">
        <v>13</v>
      </c>
      <c r="F14193" t="s">
        <v>20</v>
      </c>
      <c r="G14193" t="s">
        <v>19</v>
      </c>
      <c r="H14193">
        <v>0.21803236206968599</v>
      </c>
      <c r="I14193">
        <v>106.2</v>
      </c>
      <c r="J14193">
        <v>46.2</v>
      </c>
      <c r="K14193">
        <v>137.69765912213899</v>
      </c>
      <c r="L14193">
        <v>1.60288349681856E-2</v>
      </c>
      <c r="M14193">
        <v>15.026412322677301</v>
      </c>
      <c r="N14193">
        <v>56050</v>
      </c>
      <c r="O14193">
        <v>0.78196763793031299</v>
      </c>
      <c r="P14193">
        <v>0.21803236206968599</v>
      </c>
    </row>
    <row r="14194" spans="1:16" x14ac:dyDescent="0.25">
      <c r="A14194">
        <v>14</v>
      </c>
      <c r="B14194">
        <v>27042</v>
      </c>
      <c r="C14194" t="s">
        <v>21</v>
      </c>
      <c r="D14194" t="s">
        <v>40</v>
      </c>
      <c r="E14194" t="s">
        <v>21</v>
      </c>
      <c r="F14194" t="s">
        <v>54</v>
      </c>
      <c r="G14194" t="s">
        <v>15</v>
      </c>
      <c r="H14194">
        <v>6.3819675627432099E-2</v>
      </c>
      <c r="I14194">
        <v>81.099999999999994</v>
      </c>
      <c r="J14194">
        <v>55.8</v>
      </c>
      <c r="K14194">
        <v>279.257530814387</v>
      </c>
      <c r="L14194">
        <v>2.1963949453692101E-2</v>
      </c>
      <c r="M14194">
        <v>10.614767678086601</v>
      </c>
      <c r="N14194">
        <v>24012</v>
      </c>
      <c r="O14194">
        <v>0.93618032437256704</v>
      </c>
      <c r="P14194">
        <v>6.3819675627432002E-2</v>
      </c>
    </row>
    <row r="14195" spans="1:16" x14ac:dyDescent="0.25">
      <c r="A14195">
        <v>14</v>
      </c>
      <c r="B14195">
        <v>78095</v>
      </c>
      <c r="C14195" t="s">
        <v>62</v>
      </c>
      <c r="D14195" t="s">
        <v>67</v>
      </c>
      <c r="E14195" t="s">
        <v>62</v>
      </c>
      <c r="F14195" t="s">
        <v>68</v>
      </c>
      <c r="G14195" t="s">
        <v>15</v>
      </c>
      <c r="H14195">
        <v>0.21156008032933801</v>
      </c>
      <c r="I14195">
        <v>20.8</v>
      </c>
      <c r="J14195">
        <v>27.8</v>
      </c>
      <c r="K14195">
        <v>212.43906460143299</v>
      </c>
      <c r="L14195">
        <v>0.10937218397193101</v>
      </c>
      <c r="M14195">
        <v>38.308052354864401</v>
      </c>
      <c r="N14195">
        <v>79160</v>
      </c>
      <c r="O14195">
        <v>0.78843991967066096</v>
      </c>
      <c r="P14195">
        <v>0.21156008032933701</v>
      </c>
    </row>
    <row r="14196" spans="1:16" x14ac:dyDescent="0.25">
      <c r="A14196">
        <v>14</v>
      </c>
      <c r="B14196">
        <v>4078</v>
      </c>
      <c r="C14196" t="s">
        <v>31</v>
      </c>
      <c r="D14196" t="s">
        <v>57</v>
      </c>
      <c r="E14196" t="s">
        <v>31</v>
      </c>
      <c r="F14196" t="s">
        <v>43</v>
      </c>
      <c r="G14196" t="s">
        <v>15</v>
      </c>
      <c r="H14196">
        <v>0.19409259645173499</v>
      </c>
      <c r="I14196">
        <v>106.2</v>
      </c>
      <c r="J14196">
        <v>46.2</v>
      </c>
      <c r="K14196">
        <v>162.50881382519901</v>
      </c>
      <c r="L14196">
        <v>1.8794392125490601E-2</v>
      </c>
      <c r="M14196">
        <v>17.7478749732072</v>
      </c>
      <c r="N14196">
        <v>1171</v>
      </c>
      <c r="O14196">
        <v>0.80590740354826396</v>
      </c>
      <c r="P14196">
        <v>0.19409259645173499</v>
      </c>
    </row>
    <row r="14197" spans="1:16" x14ac:dyDescent="0.25">
      <c r="A14197">
        <v>14</v>
      </c>
      <c r="B14197">
        <v>75051</v>
      </c>
      <c r="C14197" t="s">
        <v>51</v>
      </c>
      <c r="D14197" t="s">
        <v>93</v>
      </c>
      <c r="E14197" t="s">
        <v>31</v>
      </c>
      <c r="F14197" t="s">
        <v>65</v>
      </c>
      <c r="G14197" t="s">
        <v>19</v>
      </c>
      <c r="H14197">
        <v>0.17767983606843099</v>
      </c>
      <c r="I14197">
        <v>61.4</v>
      </c>
      <c r="J14197">
        <v>28.6</v>
      </c>
      <c r="K14197">
        <v>233.43905218982101</v>
      </c>
      <c r="L14197">
        <v>2.8319089302491399E-2</v>
      </c>
      <c r="M14197">
        <v>36.517581216079101</v>
      </c>
      <c r="N14197">
        <v>96047</v>
      </c>
      <c r="O14197">
        <v>0.82232016393156804</v>
      </c>
      <c r="P14197">
        <v>0.17767983606843099</v>
      </c>
    </row>
    <row r="14198" spans="1:16" x14ac:dyDescent="0.25">
      <c r="A14198">
        <v>14</v>
      </c>
      <c r="B14198">
        <v>12078</v>
      </c>
      <c r="C14198" t="s">
        <v>24</v>
      </c>
      <c r="D14198" t="s">
        <v>25</v>
      </c>
      <c r="E14198" t="s">
        <v>24</v>
      </c>
      <c r="F14198" t="s">
        <v>26</v>
      </c>
      <c r="G14198" t="s">
        <v>15</v>
      </c>
      <c r="H14198">
        <v>2.9151220030522101E-2</v>
      </c>
      <c r="I14198">
        <v>95.7</v>
      </c>
      <c r="J14198">
        <v>42.9</v>
      </c>
      <c r="K14198">
        <v>383.182679241958</v>
      </c>
      <c r="L14198">
        <v>1.7250541515630598E-2</v>
      </c>
      <c r="M14198">
        <v>26.072000877605099</v>
      </c>
      <c r="N14198">
        <v>17085</v>
      </c>
      <c r="O14198">
        <v>0.97084877996947705</v>
      </c>
      <c r="P14198">
        <v>2.9151220030522101E-2</v>
      </c>
    </row>
    <row r="14199" spans="1:16" x14ac:dyDescent="0.25">
      <c r="A14199">
        <v>14</v>
      </c>
      <c r="B14199">
        <v>64099</v>
      </c>
      <c r="C14199" t="s">
        <v>44</v>
      </c>
      <c r="D14199" t="s">
        <v>55</v>
      </c>
      <c r="E14199" t="s">
        <v>44</v>
      </c>
      <c r="F14199" t="s">
        <v>78</v>
      </c>
      <c r="G14199" t="s">
        <v>15</v>
      </c>
      <c r="H14199">
        <v>0.18328002283916001</v>
      </c>
      <c r="I14199">
        <v>39.6</v>
      </c>
      <c r="J14199">
        <v>25.5</v>
      </c>
      <c r="K14199">
        <v>246.84965819400301</v>
      </c>
      <c r="L14199">
        <v>3.9668353304472603E-2</v>
      </c>
      <c r="M14199">
        <v>35.904307595604898</v>
      </c>
      <c r="N14199">
        <v>63048</v>
      </c>
      <c r="O14199">
        <v>0.81671997716083899</v>
      </c>
      <c r="P14199">
        <v>0.18328002283916001</v>
      </c>
    </row>
    <row r="14200" spans="1:16" x14ac:dyDescent="0.25">
      <c r="A14200">
        <v>14</v>
      </c>
      <c r="B14200">
        <v>10025</v>
      </c>
      <c r="C14200" t="s">
        <v>90</v>
      </c>
      <c r="D14200" t="s">
        <v>91</v>
      </c>
      <c r="E14200" t="s">
        <v>24</v>
      </c>
      <c r="F14200" t="s">
        <v>56</v>
      </c>
      <c r="G14200" t="s">
        <v>19</v>
      </c>
      <c r="H14200">
        <v>0.301973168835802</v>
      </c>
      <c r="I14200">
        <v>96.8</v>
      </c>
      <c r="J14200">
        <v>39.799999999999997</v>
      </c>
      <c r="K14200">
        <v>105.384785188089</v>
      </c>
      <c r="L14200">
        <v>5.4113877318887497E-2</v>
      </c>
      <c r="M14200">
        <v>12.164623585346</v>
      </c>
      <c r="N14200">
        <v>20030</v>
      </c>
      <c r="O14200">
        <v>0.69802683116419695</v>
      </c>
      <c r="P14200">
        <v>0.301973168835802</v>
      </c>
    </row>
    <row r="14201" spans="1:16" x14ac:dyDescent="0.25">
      <c r="A14201">
        <v>14</v>
      </c>
      <c r="B14201">
        <v>40045</v>
      </c>
      <c r="C14201" t="s">
        <v>33</v>
      </c>
      <c r="D14201" t="s">
        <v>35</v>
      </c>
      <c r="E14201" t="s">
        <v>33</v>
      </c>
      <c r="F14201" t="s">
        <v>34</v>
      </c>
      <c r="G14201" t="s">
        <v>15</v>
      </c>
      <c r="H14201">
        <v>0.10753300206643999</v>
      </c>
      <c r="I14201">
        <v>81.5</v>
      </c>
      <c r="J14201">
        <v>51.5</v>
      </c>
      <c r="K14201">
        <v>211.95674521646799</v>
      </c>
      <c r="L14201">
        <v>1.85234995193896E-2</v>
      </c>
      <c r="M14201">
        <v>20.131797412120299</v>
      </c>
      <c r="N14201">
        <v>35033</v>
      </c>
      <c r="O14201">
        <v>0.89246699793355899</v>
      </c>
      <c r="P14201">
        <v>0.10753300206643999</v>
      </c>
    </row>
    <row r="14202" spans="1:16" x14ac:dyDescent="0.25">
      <c r="A14202">
        <v>14</v>
      </c>
      <c r="B14202">
        <v>24093</v>
      </c>
      <c r="C14202" t="s">
        <v>21</v>
      </c>
      <c r="D14202" t="s">
        <v>54</v>
      </c>
      <c r="E14202" t="s">
        <v>21</v>
      </c>
      <c r="F14202" t="s">
        <v>84</v>
      </c>
      <c r="G14202" t="s">
        <v>15</v>
      </c>
      <c r="H14202">
        <v>0.119931524297923</v>
      </c>
      <c r="I14202">
        <v>81.099999999999994</v>
      </c>
      <c r="J14202">
        <v>55.8</v>
      </c>
      <c r="K14202">
        <v>210.059990570065</v>
      </c>
      <c r="L14202">
        <v>1.7652275910719301E-2</v>
      </c>
      <c r="M14202">
        <v>7.2438505395088697</v>
      </c>
      <c r="N14202">
        <v>25001</v>
      </c>
      <c r="O14202">
        <v>0.88006847570207702</v>
      </c>
      <c r="P14202">
        <v>0.119931524297922</v>
      </c>
    </row>
    <row r="14203" spans="1:16" x14ac:dyDescent="0.25">
      <c r="A14203">
        <v>14</v>
      </c>
      <c r="B14203">
        <v>11029</v>
      </c>
      <c r="C14203" t="s">
        <v>90</v>
      </c>
      <c r="D14203" t="s">
        <v>94</v>
      </c>
      <c r="E14203" t="s">
        <v>90</v>
      </c>
      <c r="F14203" t="s">
        <v>91</v>
      </c>
      <c r="G14203" t="s">
        <v>15</v>
      </c>
      <c r="H14203">
        <v>0.34549178126192898</v>
      </c>
      <c r="I14203">
        <v>96.8</v>
      </c>
      <c r="J14203">
        <v>39.799999999999997</v>
      </c>
      <c r="K14203">
        <v>44.549878840614603</v>
      </c>
      <c r="L14203">
        <v>2.3772292293776E-2</v>
      </c>
      <c r="M14203">
        <v>6.64710303271284</v>
      </c>
      <c r="N14203">
        <v>10046</v>
      </c>
      <c r="O14203">
        <v>0.65450821873806997</v>
      </c>
      <c r="P14203">
        <v>0.34549178126192898</v>
      </c>
    </row>
    <row r="14204" spans="1:16" x14ac:dyDescent="0.25">
      <c r="A14204">
        <v>14</v>
      </c>
      <c r="B14204">
        <v>18056</v>
      </c>
      <c r="C14204" t="s">
        <v>24</v>
      </c>
      <c r="D14204" t="s">
        <v>53</v>
      </c>
      <c r="E14204" t="s">
        <v>24</v>
      </c>
      <c r="F14204" t="s">
        <v>26</v>
      </c>
      <c r="G14204" t="s">
        <v>15</v>
      </c>
      <c r="H14204">
        <v>0.105403502594799</v>
      </c>
      <c r="I14204">
        <v>95.7</v>
      </c>
      <c r="J14204">
        <v>42.9</v>
      </c>
      <c r="K14204">
        <v>297.32093526482299</v>
      </c>
      <c r="L14204">
        <v>1.3825659438693299E-2</v>
      </c>
      <c r="M14204">
        <v>19.955696926628999</v>
      </c>
      <c r="N14204">
        <v>17052</v>
      </c>
      <c r="O14204">
        <v>0.89459649740519898</v>
      </c>
      <c r="P14204">
        <v>0.105403502594799</v>
      </c>
    </row>
    <row r="14205" spans="1:16" x14ac:dyDescent="0.25">
      <c r="A14205">
        <v>14</v>
      </c>
      <c r="B14205">
        <v>23096</v>
      </c>
      <c r="C14205" t="s">
        <v>21</v>
      </c>
      <c r="D14205" t="s">
        <v>89</v>
      </c>
      <c r="E14205" t="s">
        <v>21</v>
      </c>
      <c r="F14205" t="s">
        <v>40</v>
      </c>
      <c r="G14205" t="s">
        <v>15</v>
      </c>
      <c r="H14205">
        <v>0.167480908378107</v>
      </c>
      <c r="I14205">
        <v>81.099999999999994</v>
      </c>
      <c r="J14205">
        <v>55.8</v>
      </c>
      <c r="K14205">
        <v>145.30674705464801</v>
      </c>
      <c r="L14205">
        <v>1.10802704260454E-2</v>
      </c>
      <c r="M14205">
        <v>5.3486341832777704</v>
      </c>
      <c r="N14205">
        <v>27024</v>
      </c>
      <c r="O14205">
        <v>0.83251909162189197</v>
      </c>
      <c r="P14205">
        <v>0.167480908378107</v>
      </c>
    </row>
    <row r="14206" spans="1:16" x14ac:dyDescent="0.25">
      <c r="A14206">
        <v>14</v>
      </c>
      <c r="B14206">
        <v>15146</v>
      </c>
      <c r="C14206" t="s">
        <v>24</v>
      </c>
      <c r="D14206" t="s">
        <v>60</v>
      </c>
      <c r="E14206" t="s">
        <v>24</v>
      </c>
      <c r="F14206" t="s">
        <v>104</v>
      </c>
      <c r="G14206" t="s">
        <v>15</v>
      </c>
      <c r="H14206">
        <v>0</v>
      </c>
      <c r="I14206">
        <v>95.7</v>
      </c>
      <c r="J14206">
        <v>42.9</v>
      </c>
      <c r="K14206">
        <v>440.56949061981697</v>
      </c>
      <c r="L14206">
        <v>1.9839703875317499E-2</v>
      </c>
      <c r="M14206">
        <v>29.9884982881218</v>
      </c>
      <c r="N14206">
        <v>97042</v>
      </c>
      <c r="O14206">
        <v>1</v>
      </c>
      <c r="P14206">
        <v>0</v>
      </c>
    </row>
    <row r="14207" spans="1:16" x14ac:dyDescent="0.25">
      <c r="A14207">
        <v>14</v>
      </c>
      <c r="B14207">
        <v>16012</v>
      </c>
      <c r="C14207" t="s">
        <v>24</v>
      </c>
      <c r="D14207" t="s">
        <v>66</v>
      </c>
      <c r="E14207" t="s">
        <v>21</v>
      </c>
      <c r="F14207" t="s">
        <v>39</v>
      </c>
      <c r="G14207" t="s">
        <v>19</v>
      </c>
      <c r="H14207">
        <v>0.144530126085616</v>
      </c>
      <c r="I14207">
        <v>95.7</v>
      </c>
      <c r="J14207">
        <v>42.9</v>
      </c>
      <c r="K14207">
        <v>246.79661726561201</v>
      </c>
      <c r="L14207">
        <v>1.07475716674889E-2</v>
      </c>
      <c r="M14207">
        <v>18.1356914718029</v>
      </c>
      <c r="N14207">
        <v>26086</v>
      </c>
      <c r="O14207">
        <v>0.85546987391438301</v>
      </c>
      <c r="P14207">
        <v>0.144530126085616</v>
      </c>
    </row>
    <row r="14208" spans="1:16" x14ac:dyDescent="0.25">
      <c r="A14208">
        <v>14</v>
      </c>
      <c r="B14208">
        <v>15146</v>
      </c>
      <c r="C14208" t="s">
        <v>24</v>
      </c>
      <c r="D14208" t="s">
        <v>60</v>
      </c>
      <c r="E14208" t="s">
        <v>24</v>
      </c>
      <c r="F14208" t="s">
        <v>66</v>
      </c>
      <c r="G14208" t="s">
        <v>15</v>
      </c>
      <c r="H14208">
        <v>0</v>
      </c>
      <c r="I14208">
        <v>95.7</v>
      </c>
      <c r="J14208">
        <v>42.9</v>
      </c>
      <c r="K14208">
        <v>440.56949061981697</v>
      </c>
      <c r="L14208">
        <v>1.9839703875317499E-2</v>
      </c>
      <c r="M14208">
        <v>29.9884982881218</v>
      </c>
      <c r="N14208">
        <v>16170</v>
      </c>
      <c r="O14208">
        <v>1</v>
      </c>
      <c r="P14208">
        <v>0</v>
      </c>
    </row>
    <row r="14209" spans="1:16" x14ac:dyDescent="0.25">
      <c r="A14209">
        <v>14</v>
      </c>
      <c r="B14209">
        <v>36040</v>
      </c>
      <c r="C14209" t="s">
        <v>33</v>
      </c>
      <c r="D14209" t="s">
        <v>41</v>
      </c>
      <c r="E14209" t="s">
        <v>33</v>
      </c>
      <c r="F14209" t="s">
        <v>50</v>
      </c>
      <c r="G14209" t="s">
        <v>15</v>
      </c>
      <c r="H14209">
        <v>0.16238021032618499</v>
      </c>
      <c r="I14209">
        <v>81.5</v>
      </c>
      <c r="J14209">
        <v>51.5</v>
      </c>
      <c r="K14209">
        <v>146.698502511366</v>
      </c>
      <c r="L14209">
        <v>1.27201432037434E-2</v>
      </c>
      <c r="M14209">
        <v>15.997053869499</v>
      </c>
      <c r="N14209">
        <v>34014</v>
      </c>
      <c r="O14209">
        <v>0.83761978967381401</v>
      </c>
      <c r="P14209">
        <v>0.16238021032618499</v>
      </c>
    </row>
    <row r="14210" spans="1:16" x14ac:dyDescent="0.25">
      <c r="A14210">
        <v>14</v>
      </c>
      <c r="B14210">
        <v>6039</v>
      </c>
      <c r="C14210" t="s">
        <v>31</v>
      </c>
      <c r="D14210" t="s">
        <v>32</v>
      </c>
      <c r="E14210" t="s">
        <v>31</v>
      </c>
      <c r="F14210" t="s">
        <v>32</v>
      </c>
      <c r="G14210" t="s">
        <v>15</v>
      </c>
      <c r="H14210">
        <v>0.16295881285832101</v>
      </c>
      <c r="I14210">
        <v>106.2</v>
      </c>
      <c r="J14210">
        <v>46.2</v>
      </c>
      <c r="K14210">
        <v>194.73191049119799</v>
      </c>
      <c r="L14210">
        <v>2.2653209189052701E-2</v>
      </c>
      <c r="M14210">
        <v>21.342456561143901</v>
      </c>
      <c r="N14210">
        <v>6003</v>
      </c>
      <c r="O14210">
        <v>0.83704118714167797</v>
      </c>
      <c r="P14210">
        <v>0.16295881285832101</v>
      </c>
    </row>
    <row r="14211" spans="1:16" x14ac:dyDescent="0.25">
      <c r="A14211">
        <v>14</v>
      </c>
      <c r="B14211">
        <v>9028</v>
      </c>
      <c r="C14211" t="s">
        <v>90</v>
      </c>
      <c r="D14211" t="s">
        <v>106</v>
      </c>
      <c r="E14211" t="s">
        <v>72</v>
      </c>
      <c r="F14211" t="s">
        <v>73</v>
      </c>
      <c r="G14211" t="s">
        <v>19</v>
      </c>
      <c r="H14211">
        <v>0.30342198970163697</v>
      </c>
      <c r="I14211">
        <v>96.8</v>
      </c>
      <c r="J14211">
        <v>39.799999999999997</v>
      </c>
      <c r="K14211">
        <v>101.42884653405901</v>
      </c>
      <c r="L14211">
        <v>4.2742591924671398E-2</v>
      </c>
      <c r="M14211">
        <v>10.6709438348165</v>
      </c>
      <c r="N14211">
        <v>21061</v>
      </c>
      <c r="O14211">
        <v>0.69657801029836197</v>
      </c>
      <c r="P14211">
        <v>0.30342198970163697</v>
      </c>
    </row>
    <row r="14212" spans="1:16" x14ac:dyDescent="0.25">
      <c r="A14212">
        <v>14</v>
      </c>
      <c r="B14212">
        <v>58059</v>
      </c>
      <c r="C14212" t="s">
        <v>13</v>
      </c>
      <c r="D14212" t="s">
        <v>14</v>
      </c>
      <c r="E14212" t="s">
        <v>13</v>
      </c>
      <c r="F14212" t="s">
        <v>14</v>
      </c>
      <c r="G14212" t="s">
        <v>15</v>
      </c>
      <c r="H14212">
        <v>0.120135025466807</v>
      </c>
      <c r="I14212">
        <v>63.9</v>
      </c>
      <c r="J14212">
        <v>45.2</v>
      </c>
      <c r="K14212">
        <v>233.64969024812899</v>
      </c>
      <c r="L14212">
        <v>3.27359266460737E-2</v>
      </c>
      <c r="M14212">
        <v>22.995692437056501</v>
      </c>
      <c r="N14212">
        <v>58091</v>
      </c>
      <c r="O14212">
        <v>0.87986497453319201</v>
      </c>
      <c r="P14212">
        <v>0.120135025466806</v>
      </c>
    </row>
    <row r="14213" spans="1:16" x14ac:dyDescent="0.25">
      <c r="A14213">
        <v>14</v>
      </c>
      <c r="B14213">
        <v>74010</v>
      </c>
      <c r="C14213" t="s">
        <v>51</v>
      </c>
      <c r="D14213" t="s">
        <v>76</v>
      </c>
      <c r="E14213" t="s">
        <v>51</v>
      </c>
      <c r="F14213" t="s">
        <v>76</v>
      </c>
      <c r="G14213" t="s">
        <v>15</v>
      </c>
      <c r="H14213">
        <v>0.14174541563107901</v>
      </c>
      <c r="I14213">
        <v>61.4</v>
      </c>
      <c r="J14213">
        <v>28.6</v>
      </c>
      <c r="K14213">
        <v>278.46047663108402</v>
      </c>
      <c r="L14213">
        <v>5.7112521096228303E-2</v>
      </c>
      <c r="M14213">
        <v>42.957113773032297</v>
      </c>
      <c r="N14213">
        <v>74008</v>
      </c>
      <c r="O14213">
        <v>0.85825458436891999</v>
      </c>
      <c r="P14213">
        <v>0.14174541563107901</v>
      </c>
    </row>
    <row r="14214" spans="1:16" x14ac:dyDescent="0.25">
      <c r="A14214">
        <v>14</v>
      </c>
      <c r="B14214">
        <v>110001</v>
      </c>
      <c r="C14214" t="s">
        <v>51</v>
      </c>
      <c r="D14214" t="s">
        <v>112</v>
      </c>
      <c r="E14214" t="s">
        <v>51</v>
      </c>
      <c r="F14214" t="s">
        <v>52</v>
      </c>
      <c r="G14214" t="s">
        <v>15</v>
      </c>
      <c r="H14214">
        <v>0.249142803291409</v>
      </c>
      <c r="I14214">
        <v>61.4</v>
      </c>
      <c r="J14214">
        <v>28.6</v>
      </c>
      <c r="K14214">
        <v>188.439268658798</v>
      </c>
      <c r="L14214">
        <v>4.58009143845605E-2</v>
      </c>
      <c r="M14214">
        <v>25.852960172257699</v>
      </c>
      <c r="N14214">
        <v>71046</v>
      </c>
      <c r="O14214">
        <v>0.75085719670858997</v>
      </c>
      <c r="P14214">
        <v>0.249142803291409</v>
      </c>
    </row>
    <row r="14215" spans="1:16" x14ac:dyDescent="0.25">
      <c r="A14215">
        <v>14</v>
      </c>
      <c r="B14215">
        <v>60024</v>
      </c>
      <c r="C14215" t="s">
        <v>13</v>
      </c>
      <c r="D14215" t="s">
        <v>23</v>
      </c>
      <c r="E14215" t="s">
        <v>13</v>
      </c>
      <c r="F14215" t="s">
        <v>23</v>
      </c>
      <c r="G14215" t="s">
        <v>15</v>
      </c>
      <c r="H14215">
        <v>0.201033979473735</v>
      </c>
      <c r="I14215">
        <v>63.9</v>
      </c>
      <c r="J14215">
        <v>45.2</v>
      </c>
      <c r="K14215">
        <v>125.064554788808</v>
      </c>
      <c r="L14215">
        <v>1.7114309519573202E-2</v>
      </c>
      <c r="M14215">
        <v>18.6340921207679</v>
      </c>
      <c r="N14215">
        <v>60043</v>
      </c>
      <c r="O14215">
        <v>0.79896602052626398</v>
      </c>
      <c r="P14215">
        <v>0.201033979473735</v>
      </c>
    </row>
    <row r="14216" spans="1:16" x14ac:dyDescent="0.25">
      <c r="A14216">
        <v>14</v>
      </c>
      <c r="B14216">
        <v>100005</v>
      </c>
      <c r="C14216" t="s">
        <v>27</v>
      </c>
      <c r="D14216" t="s">
        <v>118</v>
      </c>
      <c r="E14216" t="s">
        <v>27</v>
      </c>
      <c r="F14216" t="s">
        <v>71</v>
      </c>
      <c r="G14216" t="s">
        <v>15</v>
      </c>
      <c r="H14216">
        <v>8.2542999796608799E-2</v>
      </c>
      <c r="I14216">
        <v>89.9</v>
      </c>
      <c r="J14216">
        <v>48.5</v>
      </c>
      <c r="K14216">
        <v>279.16495917556102</v>
      </c>
      <c r="L14216">
        <v>3.4755304714416603E-2</v>
      </c>
      <c r="M14216">
        <v>23.0737197917598</v>
      </c>
      <c r="N14216">
        <v>48050</v>
      </c>
      <c r="O14216">
        <v>0.91745700020339005</v>
      </c>
      <c r="P14216">
        <v>8.2542999796608604E-2</v>
      </c>
    </row>
    <row r="14217" spans="1:16" x14ac:dyDescent="0.25">
      <c r="A14217">
        <v>14</v>
      </c>
      <c r="B14217">
        <v>27042</v>
      </c>
      <c r="C14217" t="s">
        <v>21</v>
      </c>
      <c r="D14217" t="s">
        <v>40</v>
      </c>
      <c r="E14217" t="s">
        <v>21</v>
      </c>
      <c r="F14217" t="s">
        <v>54</v>
      </c>
      <c r="G14217" t="s">
        <v>15</v>
      </c>
      <c r="H14217">
        <v>6.3819675627432099E-2</v>
      </c>
      <c r="I14217">
        <v>81.099999999999994</v>
      </c>
      <c r="J14217">
        <v>55.8</v>
      </c>
      <c r="K14217">
        <v>279.257530814387</v>
      </c>
      <c r="L14217">
        <v>2.1963949453692101E-2</v>
      </c>
      <c r="M14217">
        <v>10.614767678086601</v>
      </c>
      <c r="N14217">
        <v>24095</v>
      </c>
      <c r="O14217">
        <v>0.93618032437256704</v>
      </c>
      <c r="P14217">
        <v>6.3819675627432099E-2</v>
      </c>
    </row>
    <row r="14218" spans="1:16" x14ac:dyDescent="0.25">
      <c r="A14218">
        <v>14</v>
      </c>
      <c r="B14218">
        <v>66077</v>
      </c>
      <c r="C14218" t="s">
        <v>36</v>
      </c>
      <c r="D14218" t="s">
        <v>38</v>
      </c>
      <c r="E14218" t="s">
        <v>36</v>
      </c>
      <c r="F14218" t="s">
        <v>37</v>
      </c>
      <c r="G14218" t="s">
        <v>15</v>
      </c>
      <c r="H14218">
        <v>0.27323483741236199</v>
      </c>
      <c r="I14218">
        <v>42.4</v>
      </c>
      <c r="J14218">
        <v>43.1</v>
      </c>
      <c r="K14218">
        <v>100.99335952169</v>
      </c>
      <c r="L14218">
        <v>6.2332868080704797E-2</v>
      </c>
      <c r="M14218">
        <v>8.0079576912387402</v>
      </c>
      <c r="N14218">
        <v>68033</v>
      </c>
      <c r="O14218">
        <v>0.72676516258763701</v>
      </c>
      <c r="P14218">
        <v>0.27323483741236199</v>
      </c>
    </row>
    <row r="14219" spans="1:16" x14ac:dyDescent="0.25">
      <c r="A14219">
        <v>14</v>
      </c>
      <c r="B14219">
        <v>15105</v>
      </c>
      <c r="C14219" t="s">
        <v>24</v>
      </c>
      <c r="D14219" t="s">
        <v>60</v>
      </c>
      <c r="E14219" t="s">
        <v>24</v>
      </c>
      <c r="F14219" t="s">
        <v>60</v>
      </c>
      <c r="G14219" t="s">
        <v>15</v>
      </c>
      <c r="H14219">
        <v>0</v>
      </c>
      <c r="I14219">
        <v>95.7</v>
      </c>
      <c r="J14219">
        <v>42.9</v>
      </c>
      <c r="K14219">
        <v>426.64308996380697</v>
      </c>
      <c r="L14219">
        <v>1.9182942984529501E-2</v>
      </c>
      <c r="M14219">
        <v>29.162346374075401</v>
      </c>
      <c r="N14219">
        <v>15182</v>
      </c>
      <c r="O14219">
        <v>1</v>
      </c>
      <c r="P14219">
        <v>0</v>
      </c>
    </row>
    <row r="14220" spans="1:16" x14ac:dyDescent="0.25">
      <c r="A14220">
        <v>14</v>
      </c>
      <c r="B14220">
        <v>58091</v>
      </c>
      <c r="C14220" t="s">
        <v>13</v>
      </c>
      <c r="D14220" t="s">
        <v>14</v>
      </c>
      <c r="E14220" t="s">
        <v>13</v>
      </c>
      <c r="F14220" t="s">
        <v>18</v>
      </c>
      <c r="G14220" t="s">
        <v>15</v>
      </c>
      <c r="H14220">
        <v>1.33830742645378E-2</v>
      </c>
      <c r="I14220">
        <v>63.9</v>
      </c>
      <c r="J14220">
        <v>45.2</v>
      </c>
      <c r="K14220">
        <v>345.73179625703602</v>
      </c>
      <c r="L14220">
        <v>4.8577829854548699E-2</v>
      </c>
      <c r="M14220">
        <v>35.386210679520403</v>
      </c>
      <c r="N14220">
        <v>59008</v>
      </c>
      <c r="O14220">
        <v>0.986616925735462</v>
      </c>
      <c r="P14220">
        <v>1.33830742645378E-2</v>
      </c>
    </row>
    <row r="14221" spans="1:16" x14ac:dyDescent="0.25">
      <c r="A14221">
        <v>14</v>
      </c>
      <c r="B14221">
        <v>64059</v>
      </c>
      <c r="C14221" t="s">
        <v>44</v>
      </c>
      <c r="D14221" t="s">
        <v>55</v>
      </c>
      <c r="E14221" t="s">
        <v>44</v>
      </c>
      <c r="F14221" t="s">
        <v>55</v>
      </c>
      <c r="G14221" t="s">
        <v>15</v>
      </c>
      <c r="H14221">
        <v>0.21188770772523399</v>
      </c>
      <c r="I14221">
        <v>39.6</v>
      </c>
      <c r="J14221">
        <v>25.5</v>
      </c>
      <c r="K14221">
        <v>222.52818233299499</v>
      </c>
      <c r="L14221">
        <v>3.5581195533591702E-2</v>
      </c>
      <c r="M14221">
        <v>31.246390859272399</v>
      </c>
      <c r="N14221">
        <v>64008</v>
      </c>
      <c r="O14221">
        <v>0.78811229227476498</v>
      </c>
      <c r="P14221">
        <v>0.21188770772523399</v>
      </c>
    </row>
    <row r="14222" spans="1:16" x14ac:dyDescent="0.25">
      <c r="A14222">
        <v>14</v>
      </c>
      <c r="B14222">
        <v>59011</v>
      </c>
      <c r="C14222" t="s">
        <v>13</v>
      </c>
      <c r="D14222" t="s">
        <v>18</v>
      </c>
      <c r="E14222" t="s">
        <v>13</v>
      </c>
      <c r="F14222" t="s">
        <v>18</v>
      </c>
      <c r="G14222" t="s">
        <v>15</v>
      </c>
      <c r="H14222">
        <v>0.15432666515559501</v>
      </c>
      <c r="I14222">
        <v>63.9</v>
      </c>
      <c r="J14222">
        <v>45.2</v>
      </c>
      <c r="K14222">
        <v>161.610997772113</v>
      </c>
      <c r="L14222">
        <v>2.3711753097065202E-2</v>
      </c>
      <c r="M14222">
        <v>26.981291085590001</v>
      </c>
      <c r="N14222">
        <v>59032</v>
      </c>
      <c r="O14222">
        <v>0.84567333484440399</v>
      </c>
      <c r="P14222">
        <v>0.15432666515559501</v>
      </c>
    </row>
    <row r="14223" spans="1:16" x14ac:dyDescent="0.25">
      <c r="A14223">
        <v>14</v>
      </c>
      <c r="B14223">
        <v>14032</v>
      </c>
      <c r="C14223" t="s">
        <v>24</v>
      </c>
      <c r="D14223" t="s">
        <v>108</v>
      </c>
      <c r="E14223" t="s">
        <v>24</v>
      </c>
      <c r="F14223" t="s">
        <v>26</v>
      </c>
      <c r="G14223" t="s">
        <v>15</v>
      </c>
      <c r="H14223">
        <v>0.212446320989608</v>
      </c>
      <c r="I14223">
        <v>95.7</v>
      </c>
      <c r="J14223">
        <v>42.9</v>
      </c>
      <c r="K14223">
        <v>165.886024883603</v>
      </c>
      <c r="L14223">
        <v>6.7060039482110404E-3</v>
      </c>
      <c r="M14223">
        <v>13.577717721584699</v>
      </c>
      <c r="N14223">
        <v>17103</v>
      </c>
      <c r="O14223">
        <v>0.78755367901039097</v>
      </c>
      <c r="P14223">
        <v>0.212446320989608</v>
      </c>
    </row>
    <row r="14224" spans="1:16" x14ac:dyDescent="0.25">
      <c r="A14224">
        <v>14</v>
      </c>
      <c r="B14224">
        <v>1265</v>
      </c>
      <c r="C14224" t="s">
        <v>31</v>
      </c>
      <c r="D14224" t="s">
        <v>43</v>
      </c>
      <c r="E14224" t="s">
        <v>31</v>
      </c>
      <c r="F14224" t="s">
        <v>107</v>
      </c>
      <c r="G14224" t="s">
        <v>15</v>
      </c>
      <c r="H14224">
        <v>0.100008051857538</v>
      </c>
      <c r="I14224">
        <v>106.2</v>
      </c>
      <c r="J14224">
        <v>46.2</v>
      </c>
      <c r="K14224">
        <v>258.36233660763799</v>
      </c>
      <c r="L14224">
        <v>2.9800075569531601E-2</v>
      </c>
      <c r="M14224">
        <v>28.8620909471861</v>
      </c>
      <c r="N14224">
        <v>103072</v>
      </c>
      <c r="O14224">
        <v>0.89999194814246097</v>
      </c>
      <c r="P14224">
        <v>0.100008051857538</v>
      </c>
    </row>
    <row r="14225" spans="1:16" x14ac:dyDescent="0.25">
      <c r="A14225">
        <v>14</v>
      </c>
      <c r="B14225">
        <v>10025</v>
      </c>
      <c r="C14225" t="s">
        <v>90</v>
      </c>
      <c r="D14225" t="s">
        <v>91</v>
      </c>
      <c r="E14225" t="s">
        <v>90</v>
      </c>
      <c r="F14225" t="s">
        <v>91</v>
      </c>
      <c r="G14225" t="s">
        <v>15</v>
      </c>
      <c r="H14225">
        <v>0.301973168835802</v>
      </c>
      <c r="I14225">
        <v>96.8</v>
      </c>
      <c r="J14225">
        <v>39.799999999999997</v>
      </c>
      <c r="K14225">
        <v>105.384785188089</v>
      </c>
      <c r="L14225">
        <v>5.4113877318887497E-2</v>
      </c>
      <c r="M14225">
        <v>12.164623585346</v>
      </c>
      <c r="N14225">
        <v>10028</v>
      </c>
      <c r="O14225">
        <v>0.69802683116419695</v>
      </c>
      <c r="P14225">
        <v>0.301973168835802</v>
      </c>
    </row>
    <row r="14226" spans="1:16" x14ac:dyDescent="0.25">
      <c r="A14226">
        <v>14</v>
      </c>
      <c r="B14226">
        <v>58091</v>
      </c>
      <c r="C14226" t="s">
        <v>13</v>
      </c>
      <c r="D14226" t="s">
        <v>14</v>
      </c>
      <c r="E14226" t="s">
        <v>13</v>
      </c>
      <c r="F14226" t="s">
        <v>14</v>
      </c>
      <c r="G14226" t="s">
        <v>15</v>
      </c>
      <c r="H14226">
        <v>1.33830742645378E-2</v>
      </c>
      <c r="I14226">
        <v>63.9</v>
      </c>
      <c r="J14226">
        <v>45.2</v>
      </c>
      <c r="K14226">
        <v>345.73179625703602</v>
      </c>
      <c r="L14226">
        <v>4.8577829854548699E-2</v>
      </c>
      <c r="M14226">
        <v>35.386210679520403</v>
      </c>
      <c r="N14226">
        <v>58111</v>
      </c>
      <c r="O14226">
        <v>0.986616925735461</v>
      </c>
      <c r="P14226">
        <v>1.33830742645378E-2</v>
      </c>
    </row>
    <row r="14227" spans="1:16" x14ac:dyDescent="0.25">
      <c r="A14227">
        <v>14</v>
      </c>
      <c r="B14227">
        <v>27033</v>
      </c>
      <c r="C14227" t="s">
        <v>21</v>
      </c>
      <c r="D14227" t="s">
        <v>40</v>
      </c>
      <c r="E14227" t="s">
        <v>21</v>
      </c>
      <c r="F14227" t="s">
        <v>39</v>
      </c>
      <c r="G14227" t="s">
        <v>15</v>
      </c>
      <c r="H14227">
        <v>9.6725722324724206E-2</v>
      </c>
      <c r="I14227">
        <v>81.099999999999994</v>
      </c>
      <c r="J14227">
        <v>55.8</v>
      </c>
      <c r="K14227">
        <v>241.38986805053801</v>
      </c>
      <c r="L14227">
        <v>1.79618550746703E-2</v>
      </c>
      <c r="M14227">
        <v>7.7384319014789797</v>
      </c>
      <c r="N14227">
        <v>26051</v>
      </c>
      <c r="O14227">
        <v>0.90327427767527602</v>
      </c>
      <c r="P14227">
        <v>9.6725722324724095E-2</v>
      </c>
    </row>
    <row r="14228" spans="1:16" x14ac:dyDescent="0.25">
      <c r="A14228">
        <v>14</v>
      </c>
      <c r="B14228">
        <v>26059</v>
      </c>
      <c r="C14228" t="s">
        <v>21</v>
      </c>
      <c r="D14228" t="s">
        <v>39</v>
      </c>
      <c r="E14228" t="s">
        <v>21</v>
      </c>
      <c r="F14228" t="s">
        <v>54</v>
      </c>
      <c r="G14228" t="s">
        <v>15</v>
      </c>
      <c r="H14228">
        <v>8.0955235304149706E-2</v>
      </c>
      <c r="I14228">
        <v>81.099999999999994</v>
      </c>
      <c r="J14228">
        <v>55.8</v>
      </c>
      <c r="K14228">
        <v>260.14799655098699</v>
      </c>
      <c r="L14228">
        <v>2.07472404224524E-2</v>
      </c>
      <c r="M14228">
        <v>9.1195972003634598</v>
      </c>
      <c r="N14228">
        <v>24116</v>
      </c>
      <c r="O14228">
        <v>0.91904476469584995</v>
      </c>
      <c r="P14228">
        <v>8.0955235304149706E-2</v>
      </c>
    </row>
    <row r="14229" spans="1:16" x14ac:dyDescent="0.25">
      <c r="A14229">
        <v>14</v>
      </c>
      <c r="B14229">
        <v>58091</v>
      </c>
      <c r="C14229" t="s">
        <v>13</v>
      </c>
      <c r="D14229" t="s">
        <v>14</v>
      </c>
      <c r="E14229" t="s">
        <v>13</v>
      </c>
      <c r="F14229" t="s">
        <v>14</v>
      </c>
      <c r="G14229" t="s">
        <v>15</v>
      </c>
      <c r="H14229">
        <v>1.33830742645378E-2</v>
      </c>
      <c r="I14229">
        <v>63.9</v>
      </c>
      <c r="J14229">
        <v>45.2</v>
      </c>
      <c r="K14229">
        <v>345.73179625703602</v>
      </c>
      <c r="L14229">
        <v>4.8577829854548699E-2</v>
      </c>
      <c r="M14229">
        <v>35.386210679520403</v>
      </c>
      <c r="N14229">
        <v>58046</v>
      </c>
      <c r="O14229">
        <v>0.986616925735462</v>
      </c>
      <c r="P14229">
        <v>1.33830742645378E-2</v>
      </c>
    </row>
    <row r="14230" spans="1:16" x14ac:dyDescent="0.25">
      <c r="A14230">
        <v>14</v>
      </c>
      <c r="B14230">
        <v>76069</v>
      </c>
      <c r="C14230" t="s">
        <v>29</v>
      </c>
      <c r="D14230" t="s">
        <v>30</v>
      </c>
      <c r="E14230" t="s">
        <v>33</v>
      </c>
      <c r="F14230" t="s">
        <v>46</v>
      </c>
      <c r="G14230" t="s">
        <v>19</v>
      </c>
      <c r="H14230">
        <v>0.45939234153512098</v>
      </c>
      <c r="I14230">
        <v>276.8</v>
      </c>
      <c r="J14230">
        <v>41.7</v>
      </c>
      <c r="K14230">
        <v>23.693975669568701</v>
      </c>
      <c r="L14230">
        <v>4.4462694363425002E-2</v>
      </c>
      <c r="M14230">
        <v>4.1148911605127099</v>
      </c>
      <c r="N14230">
        <v>33021</v>
      </c>
      <c r="O14230">
        <v>0.54060765846487802</v>
      </c>
      <c r="P14230">
        <v>0.45939234153511999</v>
      </c>
    </row>
    <row r="14231" spans="1:16" x14ac:dyDescent="0.25">
      <c r="A14231">
        <v>14</v>
      </c>
      <c r="B14231">
        <v>77020</v>
      </c>
      <c r="C14231" t="s">
        <v>29</v>
      </c>
      <c r="D14231" t="s">
        <v>88</v>
      </c>
      <c r="E14231" t="s">
        <v>29</v>
      </c>
      <c r="F14231" t="s">
        <v>30</v>
      </c>
      <c r="G14231" t="s">
        <v>15</v>
      </c>
      <c r="H14231">
        <v>0.461036810766148</v>
      </c>
      <c r="I14231">
        <v>276.8</v>
      </c>
      <c r="J14231">
        <v>41.7</v>
      </c>
      <c r="K14231">
        <v>33.703499701603597</v>
      </c>
      <c r="L14231">
        <v>7.0781029987564206E-2</v>
      </c>
      <c r="M14231">
        <v>5.6618841063118204</v>
      </c>
      <c r="N14231">
        <v>76039</v>
      </c>
      <c r="O14231">
        <v>0.538963189233851</v>
      </c>
      <c r="P14231">
        <v>0.461036810766147</v>
      </c>
    </row>
    <row r="14232" spans="1:16" x14ac:dyDescent="0.25">
      <c r="A14232">
        <v>14</v>
      </c>
      <c r="B14232">
        <v>1189</v>
      </c>
      <c r="C14232" t="s">
        <v>31</v>
      </c>
      <c r="D14232" t="s">
        <v>43</v>
      </c>
      <c r="E14232" t="s">
        <v>31</v>
      </c>
      <c r="F14232" t="s">
        <v>43</v>
      </c>
      <c r="G14232" t="s">
        <v>15</v>
      </c>
      <c r="H14232">
        <v>9.9837094837161897E-2</v>
      </c>
      <c r="I14232">
        <v>106.2</v>
      </c>
      <c r="J14232">
        <v>46.2</v>
      </c>
      <c r="K14232">
        <v>258.45354697661401</v>
      </c>
      <c r="L14232">
        <v>2.9766893159410598E-2</v>
      </c>
      <c r="M14232">
        <v>28.893005399485599</v>
      </c>
      <c r="N14232">
        <v>1156</v>
      </c>
      <c r="O14232">
        <v>0.90016290516283803</v>
      </c>
      <c r="P14232">
        <v>9.9837094837161897E-2</v>
      </c>
    </row>
    <row r="14233" spans="1:16" x14ac:dyDescent="0.25">
      <c r="A14233">
        <v>14</v>
      </c>
      <c r="B14233">
        <v>25053</v>
      </c>
      <c r="C14233" t="s">
        <v>21</v>
      </c>
      <c r="D14233" t="s">
        <v>84</v>
      </c>
      <c r="E14233" t="s">
        <v>21</v>
      </c>
      <c r="F14233" t="s">
        <v>39</v>
      </c>
      <c r="G14233" t="s">
        <v>15</v>
      </c>
      <c r="H14233">
        <v>0.148363159461571</v>
      </c>
      <c r="I14233">
        <v>81.099999999999994</v>
      </c>
      <c r="J14233">
        <v>55.8</v>
      </c>
      <c r="K14233">
        <v>155.59988412217001</v>
      </c>
      <c r="L14233">
        <v>1.2964969780216801E-2</v>
      </c>
      <c r="M14233">
        <v>9.7398514563082994</v>
      </c>
      <c r="N14233">
        <v>26021</v>
      </c>
      <c r="O14233">
        <v>0.85163684053842803</v>
      </c>
      <c r="P14233">
        <v>0.148363159461571</v>
      </c>
    </row>
    <row r="14234" spans="1:16" x14ac:dyDescent="0.25">
      <c r="A14234">
        <v>14</v>
      </c>
      <c r="B14234">
        <v>1292</v>
      </c>
      <c r="C14234" t="s">
        <v>31</v>
      </c>
      <c r="D14234" t="s">
        <v>43</v>
      </c>
      <c r="E14234" t="s">
        <v>31</v>
      </c>
      <c r="F14234" t="s">
        <v>32</v>
      </c>
      <c r="G14234" t="s">
        <v>15</v>
      </c>
      <c r="H14234">
        <v>9.4017550300499395E-2</v>
      </c>
      <c r="I14234">
        <v>106.2</v>
      </c>
      <c r="J14234">
        <v>46.2</v>
      </c>
      <c r="K14234">
        <v>264.51375132431798</v>
      </c>
      <c r="L14234">
        <v>3.0532390388481701E-2</v>
      </c>
      <c r="M14234">
        <v>29.563616933232002</v>
      </c>
      <c r="N14234">
        <v>6039</v>
      </c>
      <c r="O14234">
        <v>0.90598244969950004</v>
      </c>
      <c r="P14234">
        <v>9.4017550300499395E-2</v>
      </c>
    </row>
    <row r="14235" spans="1:16" x14ac:dyDescent="0.25">
      <c r="A14235">
        <v>14</v>
      </c>
      <c r="B14235">
        <v>58091</v>
      </c>
      <c r="C14235" t="s">
        <v>13</v>
      </c>
      <c r="D14235" t="s">
        <v>14</v>
      </c>
      <c r="E14235" t="s">
        <v>13</v>
      </c>
      <c r="F14235" t="s">
        <v>18</v>
      </c>
      <c r="G14235" t="s">
        <v>15</v>
      </c>
      <c r="H14235">
        <v>1.33830742645378E-2</v>
      </c>
      <c r="I14235">
        <v>63.9</v>
      </c>
      <c r="J14235">
        <v>45.2</v>
      </c>
      <c r="K14235">
        <v>345.73179625703602</v>
      </c>
      <c r="L14235">
        <v>4.8577829854548699E-2</v>
      </c>
      <c r="M14235">
        <v>35.386210679520403</v>
      </c>
      <c r="N14235">
        <v>59001</v>
      </c>
      <c r="O14235">
        <v>0.986616925735462</v>
      </c>
      <c r="P14235">
        <v>1.33830742645378E-2</v>
      </c>
    </row>
    <row r="14236" spans="1:16" x14ac:dyDescent="0.25">
      <c r="A14236">
        <v>14</v>
      </c>
      <c r="B14236">
        <v>30129</v>
      </c>
      <c r="C14236" t="s">
        <v>58</v>
      </c>
      <c r="D14236" t="s">
        <v>59</v>
      </c>
      <c r="E14236" t="s">
        <v>58</v>
      </c>
      <c r="F14236" t="s">
        <v>109</v>
      </c>
      <c r="G14236" t="s">
        <v>15</v>
      </c>
      <c r="H14236">
        <v>0.17411598011063101</v>
      </c>
      <c r="I14236">
        <v>120.8</v>
      </c>
      <c r="J14236">
        <v>49</v>
      </c>
      <c r="K14236">
        <v>214.123127726869</v>
      </c>
      <c r="L14236">
        <v>8.1915126756872195E-2</v>
      </c>
      <c r="M14236">
        <v>19.821176359892</v>
      </c>
      <c r="N14236">
        <v>31012</v>
      </c>
      <c r="O14236">
        <v>0.82588401988936799</v>
      </c>
      <c r="P14236">
        <v>0.17411598011063101</v>
      </c>
    </row>
    <row r="14237" spans="1:16" x14ac:dyDescent="0.25">
      <c r="A14237">
        <v>14</v>
      </c>
      <c r="B14237">
        <v>17067</v>
      </c>
      <c r="C14237" t="s">
        <v>24</v>
      </c>
      <c r="D14237" t="s">
        <v>26</v>
      </c>
      <c r="E14237" t="s">
        <v>24</v>
      </c>
      <c r="F14237" t="s">
        <v>66</v>
      </c>
      <c r="G14237" t="s">
        <v>15</v>
      </c>
      <c r="H14237">
        <v>0.144256161186887</v>
      </c>
      <c r="I14237">
        <v>95.7</v>
      </c>
      <c r="J14237">
        <v>42.9</v>
      </c>
      <c r="K14237">
        <v>245.747468835158</v>
      </c>
      <c r="L14237">
        <v>1.13238740966888E-2</v>
      </c>
      <c r="M14237">
        <v>18.578239853463501</v>
      </c>
      <c r="N14237">
        <v>16163</v>
      </c>
      <c r="O14237">
        <v>0.855743838813112</v>
      </c>
      <c r="P14237">
        <v>0.144256161186887</v>
      </c>
    </row>
    <row r="14238" spans="1:16" x14ac:dyDescent="0.25">
      <c r="A14238">
        <v>14</v>
      </c>
      <c r="B14238">
        <v>37043</v>
      </c>
      <c r="C14238" t="s">
        <v>33</v>
      </c>
      <c r="D14238" t="s">
        <v>79</v>
      </c>
      <c r="E14238" t="s">
        <v>72</v>
      </c>
      <c r="F14238" t="s">
        <v>74</v>
      </c>
      <c r="G14238" t="s">
        <v>19</v>
      </c>
      <c r="H14238">
        <v>0.103501884044816</v>
      </c>
      <c r="I14238">
        <v>81.5</v>
      </c>
      <c r="J14238">
        <v>51.5</v>
      </c>
      <c r="K14238">
        <v>207.329696203845</v>
      </c>
      <c r="L14238">
        <v>1.7214883489300701E-2</v>
      </c>
      <c r="M14238">
        <v>22.389183604334701</v>
      </c>
      <c r="N14238">
        <v>22022</v>
      </c>
      <c r="O14238">
        <v>0.89649811595518303</v>
      </c>
      <c r="P14238">
        <v>0.103501884044816</v>
      </c>
    </row>
    <row r="14239" spans="1:16" x14ac:dyDescent="0.25">
      <c r="A14239">
        <v>14</v>
      </c>
      <c r="B14239">
        <v>22140</v>
      </c>
      <c r="C14239" t="s">
        <v>72</v>
      </c>
      <c r="D14239" t="s">
        <v>74</v>
      </c>
      <c r="E14239" t="s">
        <v>72</v>
      </c>
      <c r="F14239" t="s">
        <v>73</v>
      </c>
      <c r="G14239" t="s">
        <v>15</v>
      </c>
      <c r="H14239">
        <v>0.166952726500293</v>
      </c>
      <c r="I14239">
        <v>47.5</v>
      </c>
      <c r="J14239">
        <v>60.4</v>
      </c>
      <c r="K14239">
        <v>120.576080676242</v>
      </c>
      <c r="L14239">
        <v>5.3343442173707602E-2</v>
      </c>
      <c r="M14239">
        <v>3.2198751804217598</v>
      </c>
      <c r="N14239">
        <v>21077</v>
      </c>
      <c r="O14239">
        <v>0.83304727349970598</v>
      </c>
      <c r="P14239">
        <v>0.166952726500294</v>
      </c>
    </row>
    <row r="14240" spans="1:16" x14ac:dyDescent="0.25">
      <c r="A14240">
        <v>14</v>
      </c>
      <c r="B14240">
        <v>72006</v>
      </c>
      <c r="C14240" t="s">
        <v>51</v>
      </c>
      <c r="D14240" t="s">
        <v>75</v>
      </c>
      <c r="E14240" t="s">
        <v>51</v>
      </c>
      <c r="F14240" t="s">
        <v>93</v>
      </c>
      <c r="G14240" t="s">
        <v>15</v>
      </c>
      <c r="H14240">
        <v>0.200567687908877</v>
      </c>
      <c r="I14240">
        <v>61.4</v>
      </c>
      <c r="J14240">
        <v>28.6</v>
      </c>
      <c r="K14240">
        <v>264.97807003819901</v>
      </c>
      <c r="L14240">
        <v>6.6925418892122501E-2</v>
      </c>
      <c r="M14240">
        <v>27.771632597786599</v>
      </c>
      <c r="N14240">
        <v>75031</v>
      </c>
      <c r="O14240">
        <v>0.79943231209112198</v>
      </c>
      <c r="P14240">
        <v>0.200567687908877</v>
      </c>
    </row>
    <row r="14241" spans="1:16" x14ac:dyDescent="0.25">
      <c r="A14241">
        <v>14</v>
      </c>
      <c r="B14241">
        <v>17062</v>
      </c>
      <c r="C14241" t="s">
        <v>24</v>
      </c>
      <c r="D14241" t="s">
        <v>26</v>
      </c>
      <c r="E14241" t="s">
        <v>24</v>
      </c>
      <c r="F14241" t="s">
        <v>60</v>
      </c>
      <c r="G14241" t="s">
        <v>15</v>
      </c>
      <c r="H14241">
        <v>3.1014240189896E-2</v>
      </c>
      <c r="I14241">
        <v>95.7</v>
      </c>
      <c r="J14241">
        <v>42.9</v>
      </c>
      <c r="K14241">
        <v>373.85120190418598</v>
      </c>
      <c r="L14241">
        <v>1.6725516980799101E-2</v>
      </c>
      <c r="M14241">
        <v>27.574359456062101</v>
      </c>
      <c r="N14241">
        <v>15192</v>
      </c>
      <c r="O14241">
        <v>0.96898575981010404</v>
      </c>
      <c r="P14241">
        <v>3.1014240189896101E-2</v>
      </c>
    </row>
    <row r="14242" spans="1:16" x14ac:dyDescent="0.25">
      <c r="A14242">
        <v>14</v>
      </c>
      <c r="B14242">
        <v>46018</v>
      </c>
      <c r="C14242" t="s">
        <v>27</v>
      </c>
      <c r="D14242" t="s">
        <v>103</v>
      </c>
      <c r="E14242" t="s">
        <v>21</v>
      </c>
      <c r="F14242" t="s">
        <v>89</v>
      </c>
      <c r="G14242" t="s">
        <v>19</v>
      </c>
      <c r="H14242">
        <v>0.11837698579431701</v>
      </c>
      <c r="I14242">
        <v>89.9</v>
      </c>
      <c r="J14242">
        <v>48.5</v>
      </c>
      <c r="K14242">
        <v>238.649124019754</v>
      </c>
      <c r="L14242">
        <v>3.01882857876603E-2</v>
      </c>
      <c r="M14242">
        <v>19.733541783454498</v>
      </c>
      <c r="N14242">
        <v>23069</v>
      </c>
      <c r="O14242">
        <v>0.88162301420568301</v>
      </c>
      <c r="P14242">
        <v>0.11837698579431701</v>
      </c>
    </row>
    <row r="14243" spans="1:16" x14ac:dyDescent="0.25">
      <c r="A14243">
        <v>14</v>
      </c>
      <c r="B14243">
        <v>58091</v>
      </c>
      <c r="C14243" t="s">
        <v>13</v>
      </c>
      <c r="D14243" t="s">
        <v>14</v>
      </c>
      <c r="E14243" t="s">
        <v>13</v>
      </c>
      <c r="F14243" t="s">
        <v>20</v>
      </c>
      <c r="G14243" t="s">
        <v>15</v>
      </c>
      <c r="H14243">
        <v>1.33830742645378E-2</v>
      </c>
      <c r="I14243">
        <v>63.9</v>
      </c>
      <c r="J14243">
        <v>45.2</v>
      </c>
      <c r="K14243">
        <v>345.73179625703602</v>
      </c>
      <c r="L14243">
        <v>4.8577829854548699E-2</v>
      </c>
      <c r="M14243">
        <v>35.386210679520403</v>
      </c>
      <c r="N14243">
        <v>56021</v>
      </c>
      <c r="O14243">
        <v>0.986616925735461</v>
      </c>
      <c r="P14243">
        <v>1.33830742645378E-2</v>
      </c>
    </row>
    <row r="14244" spans="1:16" x14ac:dyDescent="0.25">
      <c r="A14244">
        <v>14</v>
      </c>
      <c r="B14244">
        <v>58091</v>
      </c>
      <c r="C14244" t="s">
        <v>13</v>
      </c>
      <c r="D14244" t="s">
        <v>14</v>
      </c>
      <c r="E14244" t="s">
        <v>13</v>
      </c>
      <c r="F14244" t="s">
        <v>14</v>
      </c>
      <c r="G14244" t="s">
        <v>15</v>
      </c>
      <c r="H14244">
        <v>1.33830742645378E-2</v>
      </c>
      <c r="I14244">
        <v>63.9</v>
      </c>
      <c r="J14244">
        <v>45.2</v>
      </c>
      <c r="K14244">
        <v>345.73179625703602</v>
      </c>
      <c r="L14244">
        <v>4.8577829854548699E-2</v>
      </c>
      <c r="M14244">
        <v>35.386210679520403</v>
      </c>
      <c r="N14244">
        <v>58034</v>
      </c>
      <c r="O14244">
        <v>0.986616925735462</v>
      </c>
      <c r="P14244">
        <v>1.33830742645378E-2</v>
      </c>
    </row>
    <row r="14245" spans="1:16" x14ac:dyDescent="0.25">
      <c r="A14245">
        <v>14</v>
      </c>
      <c r="B14245">
        <v>47020</v>
      </c>
      <c r="C14245" t="s">
        <v>27</v>
      </c>
      <c r="D14245" t="s">
        <v>92</v>
      </c>
      <c r="E14245" t="s">
        <v>27</v>
      </c>
      <c r="F14245" t="s">
        <v>71</v>
      </c>
      <c r="G14245" t="s">
        <v>15</v>
      </c>
      <c r="H14245">
        <v>8.7088063427218698E-2</v>
      </c>
      <c r="I14245">
        <v>89.9</v>
      </c>
      <c r="J14245">
        <v>48.5</v>
      </c>
      <c r="K14245">
        <v>272.84130299985799</v>
      </c>
      <c r="L14245">
        <v>3.3682913413038501E-2</v>
      </c>
      <c r="M14245">
        <v>22.848668606676402</v>
      </c>
      <c r="N14245">
        <v>48016</v>
      </c>
      <c r="O14245">
        <v>0.91291193657278102</v>
      </c>
      <c r="P14245">
        <v>8.7088063427218601E-2</v>
      </c>
    </row>
    <row r="14246" spans="1:16" x14ac:dyDescent="0.25">
      <c r="A14246">
        <v>14</v>
      </c>
      <c r="B14246">
        <v>21051</v>
      </c>
      <c r="C14246" t="s">
        <v>72</v>
      </c>
      <c r="D14246" t="s">
        <v>73</v>
      </c>
      <c r="E14246" t="s">
        <v>72</v>
      </c>
      <c r="F14246" t="s">
        <v>74</v>
      </c>
      <c r="G14246" t="s">
        <v>15</v>
      </c>
      <c r="H14246">
        <v>8.7049591342268806E-2</v>
      </c>
      <c r="I14246">
        <v>76.2</v>
      </c>
      <c r="J14246">
        <v>58.9</v>
      </c>
      <c r="K14246">
        <v>308.442190457717</v>
      </c>
      <c r="L14246">
        <v>0.17781375386359799</v>
      </c>
      <c r="M14246">
        <v>15.081348483556701</v>
      </c>
      <c r="N14246">
        <v>22062</v>
      </c>
      <c r="O14246">
        <v>0.91295040865773103</v>
      </c>
      <c r="P14246">
        <v>8.7049591342268903E-2</v>
      </c>
    </row>
    <row r="14247" spans="1:16" x14ac:dyDescent="0.25">
      <c r="A14247">
        <v>14</v>
      </c>
      <c r="B14247">
        <v>28060</v>
      </c>
      <c r="C14247" t="s">
        <v>21</v>
      </c>
      <c r="D14247" t="s">
        <v>22</v>
      </c>
      <c r="E14247" t="s">
        <v>21</v>
      </c>
      <c r="F14247" t="s">
        <v>40</v>
      </c>
      <c r="G14247" t="s">
        <v>15</v>
      </c>
      <c r="H14247">
        <v>4.8730912431755799E-2</v>
      </c>
      <c r="I14247">
        <v>81.099999999999994</v>
      </c>
      <c r="J14247">
        <v>55.8</v>
      </c>
      <c r="K14247">
        <v>301.193758051918</v>
      </c>
      <c r="L14247">
        <v>2.4226984638633001E-2</v>
      </c>
      <c r="M14247">
        <v>10.915053621445001</v>
      </c>
      <c r="N14247">
        <v>27042</v>
      </c>
      <c r="O14247">
        <v>0.95126908756824302</v>
      </c>
      <c r="P14247">
        <v>4.8730912431755799E-2</v>
      </c>
    </row>
    <row r="14248" spans="1:16" x14ac:dyDescent="0.25">
      <c r="A14248">
        <v>14</v>
      </c>
      <c r="B14248">
        <v>37006</v>
      </c>
      <c r="C14248" t="s">
        <v>33</v>
      </c>
      <c r="D14248" t="s">
        <v>79</v>
      </c>
      <c r="E14248" t="s">
        <v>33</v>
      </c>
      <c r="F14248" t="s">
        <v>41</v>
      </c>
      <c r="G14248" t="s">
        <v>15</v>
      </c>
      <c r="H14248">
        <v>2.27970710487242E-2</v>
      </c>
      <c r="I14248">
        <v>81.5</v>
      </c>
      <c r="J14248">
        <v>51.5</v>
      </c>
      <c r="K14248">
        <v>291.15510527056102</v>
      </c>
      <c r="L14248">
        <v>2.3992014729297701E-2</v>
      </c>
      <c r="M14248">
        <v>31.084800673569902</v>
      </c>
      <c r="N14248">
        <v>36030</v>
      </c>
      <c r="O14248">
        <v>0.97720292895127603</v>
      </c>
      <c r="P14248">
        <v>2.27970710487242E-2</v>
      </c>
    </row>
    <row r="14249" spans="1:16" x14ac:dyDescent="0.25">
      <c r="A14249">
        <v>14</v>
      </c>
      <c r="B14249">
        <v>49009</v>
      </c>
      <c r="C14249" t="s">
        <v>27</v>
      </c>
      <c r="D14249" t="s">
        <v>82</v>
      </c>
      <c r="E14249" t="s">
        <v>27</v>
      </c>
      <c r="F14249" t="s">
        <v>28</v>
      </c>
      <c r="G14249" t="s">
        <v>15</v>
      </c>
      <c r="H14249">
        <v>0.14334761330692899</v>
      </c>
      <c r="I14249">
        <v>89.9</v>
      </c>
      <c r="J14249">
        <v>48.5</v>
      </c>
      <c r="K14249">
        <v>218.78595651921299</v>
      </c>
      <c r="L14249">
        <v>2.6734548745114599E-2</v>
      </c>
      <c r="M14249">
        <v>15.3610513786338</v>
      </c>
      <c r="N14249">
        <v>53015</v>
      </c>
      <c r="O14249">
        <v>0.85665238669306998</v>
      </c>
      <c r="P14249">
        <v>0.14334761330692899</v>
      </c>
    </row>
    <row r="14250" spans="1:16" x14ac:dyDescent="0.25">
      <c r="A14250">
        <v>14</v>
      </c>
      <c r="B14250">
        <v>59009</v>
      </c>
      <c r="C14250" t="s">
        <v>13</v>
      </c>
      <c r="D14250" t="s">
        <v>18</v>
      </c>
      <c r="E14250" t="s">
        <v>13</v>
      </c>
      <c r="F14250" t="s">
        <v>14</v>
      </c>
      <c r="G14250" t="s">
        <v>15</v>
      </c>
      <c r="H14250">
        <v>0.28083550271875501</v>
      </c>
      <c r="I14250">
        <v>63.9</v>
      </c>
      <c r="J14250">
        <v>45.2</v>
      </c>
      <c r="K14250">
        <v>39.047660722445499</v>
      </c>
      <c r="L14250">
        <v>4.86381701261673E-3</v>
      </c>
      <c r="M14250">
        <v>9.8346016078219396</v>
      </c>
      <c r="N14250">
        <v>58046</v>
      </c>
      <c r="O14250">
        <v>0.71916449728124399</v>
      </c>
      <c r="P14250">
        <v>0.28083550271875402</v>
      </c>
    </row>
    <row r="14251" spans="1:16" x14ac:dyDescent="0.25">
      <c r="A14251">
        <v>14</v>
      </c>
      <c r="B14251">
        <v>101020</v>
      </c>
      <c r="C14251" t="s">
        <v>62</v>
      </c>
      <c r="D14251" t="s">
        <v>120</v>
      </c>
      <c r="E14251" t="s">
        <v>62</v>
      </c>
      <c r="F14251" t="s">
        <v>64</v>
      </c>
      <c r="G14251" t="s">
        <v>15</v>
      </c>
      <c r="H14251">
        <v>0.24833603298033599</v>
      </c>
      <c r="I14251">
        <v>20.8</v>
      </c>
      <c r="J14251">
        <v>27.8</v>
      </c>
      <c r="K14251">
        <v>182.19236955805201</v>
      </c>
      <c r="L14251">
        <v>0.12759978249166101</v>
      </c>
      <c r="M14251">
        <v>36.090421950069903</v>
      </c>
      <c r="N14251">
        <v>80043</v>
      </c>
      <c r="O14251">
        <v>0.75166396701966298</v>
      </c>
      <c r="P14251">
        <v>0.24833603298033599</v>
      </c>
    </row>
    <row r="14252" spans="1:16" x14ac:dyDescent="0.25">
      <c r="A14252">
        <v>14</v>
      </c>
      <c r="B14252">
        <v>58091</v>
      </c>
      <c r="C14252" t="s">
        <v>13</v>
      </c>
      <c r="D14252" t="s">
        <v>14</v>
      </c>
      <c r="E14252" t="s">
        <v>13</v>
      </c>
      <c r="F14252" t="s">
        <v>14</v>
      </c>
      <c r="G14252" t="s">
        <v>15</v>
      </c>
      <c r="H14252">
        <v>1.33830742645378E-2</v>
      </c>
      <c r="I14252">
        <v>63.9</v>
      </c>
      <c r="J14252">
        <v>45.2</v>
      </c>
      <c r="K14252">
        <v>345.73179625703602</v>
      </c>
      <c r="L14252">
        <v>4.8577829854548699E-2</v>
      </c>
      <c r="M14252">
        <v>35.386210679520403</v>
      </c>
      <c r="N14252">
        <v>58111</v>
      </c>
      <c r="O14252">
        <v>0.986616925735462</v>
      </c>
      <c r="P14252">
        <v>1.33830742645378E-2</v>
      </c>
    </row>
    <row r="14253" spans="1:16" x14ac:dyDescent="0.25">
      <c r="A14253">
        <v>14</v>
      </c>
      <c r="B14253">
        <v>38008</v>
      </c>
      <c r="C14253" t="s">
        <v>33</v>
      </c>
      <c r="D14253" t="s">
        <v>42</v>
      </c>
      <c r="E14253" t="s">
        <v>27</v>
      </c>
      <c r="F14253" t="s">
        <v>71</v>
      </c>
      <c r="G14253" t="s">
        <v>19</v>
      </c>
      <c r="H14253">
        <v>0.120869117232814</v>
      </c>
      <c r="I14253">
        <v>81.5</v>
      </c>
      <c r="J14253">
        <v>51.5</v>
      </c>
      <c r="K14253">
        <v>188.428971741156</v>
      </c>
      <c r="L14253">
        <v>1.6001588788620302E-2</v>
      </c>
      <c r="M14253">
        <v>20.765644111726399</v>
      </c>
      <c r="N14253">
        <v>48019</v>
      </c>
      <c r="O14253">
        <v>0.87913088276718498</v>
      </c>
      <c r="P14253">
        <v>0.120869117232814</v>
      </c>
    </row>
    <row r="14254" spans="1:16" x14ac:dyDescent="0.25">
      <c r="A14254">
        <v>14</v>
      </c>
      <c r="B14254">
        <v>94028</v>
      </c>
      <c r="C14254" t="s">
        <v>115</v>
      </c>
      <c r="D14254" t="s">
        <v>119</v>
      </c>
      <c r="E14254" t="s">
        <v>115</v>
      </c>
      <c r="F14254" t="s">
        <v>116</v>
      </c>
      <c r="G14254" t="s">
        <v>15</v>
      </c>
      <c r="H14254">
        <v>0.41552782644550501</v>
      </c>
      <c r="I14254">
        <v>28.5</v>
      </c>
      <c r="J14254">
        <v>27.6</v>
      </c>
      <c r="K14254">
        <v>19.0303938717053</v>
      </c>
      <c r="L14254">
        <v>2.8291006925189301E-2</v>
      </c>
      <c r="M14254">
        <v>2.7679842905875902</v>
      </c>
      <c r="N14254">
        <v>70078</v>
      </c>
      <c r="O14254">
        <v>0.58447217355449399</v>
      </c>
      <c r="P14254">
        <v>0.41552782644550401</v>
      </c>
    </row>
    <row r="14255" spans="1:16" x14ac:dyDescent="0.25">
      <c r="A14255">
        <v>14</v>
      </c>
      <c r="B14255">
        <v>20031</v>
      </c>
      <c r="C14255" t="s">
        <v>24</v>
      </c>
      <c r="D14255" t="s">
        <v>56</v>
      </c>
      <c r="E14255" t="s">
        <v>24</v>
      </c>
      <c r="F14255" t="s">
        <v>56</v>
      </c>
      <c r="G14255" t="s">
        <v>15</v>
      </c>
      <c r="H14255">
        <v>0.24970451573806501</v>
      </c>
      <c r="I14255">
        <v>95.7</v>
      </c>
      <c r="J14255">
        <v>42.9</v>
      </c>
      <c r="K14255">
        <v>128.628460510694</v>
      </c>
      <c r="L14255">
        <v>6.33516433684129E-3</v>
      </c>
      <c r="M14255">
        <v>9.6905451332997306</v>
      </c>
      <c r="N14255">
        <v>20030</v>
      </c>
      <c r="O14255">
        <v>0.75029548426193404</v>
      </c>
      <c r="P14255">
        <v>0.24970451573806501</v>
      </c>
    </row>
    <row r="14256" spans="1:16" x14ac:dyDescent="0.25">
      <c r="A14256">
        <v>14</v>
      </c>
      <c r="B14256">
        <v>2133</v>
      </c>
      <c r="C14256" t="s">
        <v>31</v>
      </c>
      <c r="D14256" t="s">
        <v>87</v>
      </c>
      <c r="E14256" t="s">
        <v>31</v>
      </c>
      <c r="F14256" t="s">
        <v>107</v>
      </c>
      <c r="G14256" t="s">
        <v>15</v>
      </c>
      <c r="H14256">
        <v>0.12605012204345301</v>
      </c>
      <c r="I14256">
        <v>106.2</v>
      </c>
      <c r="J14256">
        <v>46.2</v>
      </c>
      <c r="K14256">
        <v>232.30728891543399</v>
      </c>
      <c r="L14256">
        <v>2.6701459720188302E-2</v>
      </c>
      <c r="M14256">
        <v>25.662982064958602</v>
      </c>
      <c r="N14256">
        <v>103050</v>
      </c>
      <c r="O14256">
        <v>0.873949877956546</v>
      </c>
      <c r="P14256">
        <v>0.12605012204345301</v>
      </c>
    </row>
    <row r="14257" spans="1:16" x14ac:dyDescent="0.25">
      <c r="A14257">
        <v>14</v>
      </c>
      <c r="B14257">
        <v>6059</v>
      </c>
      <c r="C14257" t="s">
        <v>31</v>
      </c>
      <c r="D14257" t="s">
        <v>32</v>
      </c>
      <c r="E14257" t="s">
        <v>31</v>
      </c>
      <c r="F14257" t="s">
        <v>57</v>
      </c>
      <c r="G14257" t="s">
        <v>15</v>
      </c>
      <c r="H14257">
        <v>0.16765038491895501</v>
      </c>
      <c r="I14257">
        <v>106.2</v>
      </c>
      <c r="J14257">
        <v>46.2</v>
      </c>
      <c r="K14257">
        <v>188.48279194413601</v>
      </c>
      <c r="L14257">
        <v>2.1704047818974202E-2</v>
      </c>
      <c r="M14257">
        <v>21.070652357161801</v>
      </c>
      <c r="N14257">
        <v>4130</v>
      </c>
      <c r="O14257">
        <v>0.83234961508104499</v>
      </c>
      <c r="P14257">
        <v>0.16765038491895401</v>
      </c>
    </row>
    <row r="14258" spans="1:16" x14ac:dyDescent="0.25">
      <c r="A14258">
        <v>14</v>
      </c>
      <c r="B14258">
        <v>6003</v>
      </c>
      <c r="C14258" t="s">
        <v>31</v>
      </c>
      <c r="D14258" t="s">
        <v>32</v>
      </c>
      <c r="E14258" t="s">
        <v>33</v>
      </c>
      <c r="F14258" t="s">
        <v>46</v>
      </c>
      <c r="G14258" t="s">
        <v>19</v>
      </c>
      <c r="H14258">
        <v>0.156632887176064</v>
      </c>
      <c r="I14258">
        <v>106.2</v>
      </c>
      <c r="J14258">
        <v>46.2</v>
      </c>
      <c r="K14258">
        <v>201.028780103478</v>
      </c>
      <c r="L14258">
        <v>2.30284394976028E-2</v>
      </c>
      <c r="M14258">
        <v>22.062731152568102</v>
      </c>
      <c r="N14258">
        <v>33013</v>
      </c>
      <c r="O14258">
        <v>0.84336711282393595</v>
      </c>
      <c r="P14258">
        <v>0.156632887176063</v>
      </c>
    </row>
    <row r="14259" spans="1:16" x14ac:dyDescent="0.25">
      <c r="A14259">
        <v>14</v>
      </c>
      <c r="B14259">
        <v>47010</v>
      </c>
      <c r="C14259" t="s">
        <v>27</v>
      </c>
      <c r="D14259" t="s">
        <v>92</v>
      </c>
      <c r="E14259" t="s">
        <v>27</v>
      </c>
      <c r="F14259" t="s">
        <v>92</v>
      </c>
      <c r="G14259" t="s">
        <v>15</v>
      </c>
      <c r="H14259">
        <v>0.138594771689247</v>
      </c>
      <c r="I14259">
        <v>89.9</v>
      </c>
      <c r="J14259">
        <v>48.5</v>
      </c>
      <c r="K14259">
        <v>214.47827495964501</v>
      </c>
      <c r="L14259">
        <v>2.6785626767485301E-2</v>
      </c>
      <c r="M14259">
        <v>18.020983306050599</v>
      </c>
      <c r="N14259">
        <v>47011</v>
      </c>
      <c r="O14259">
        <v>0.86140522831075195</v>
      </c>
      <c r="P14259">
        <v>0.138594771689247</v>
      </c>
    </row>
    <row r="14260" spans="1:16" x14ac:dyDescent="0.25">
      <c r="A14260">
        <v>14</v>
      </c>
      <c r="B14260">
        <v>32006</v>
      </c>
      <c r="C14260" t="s">
        <v>58</v>
      </c>
      <c r="D14260" t="s">
        <v>105</v>
      </c>
      <c r="E14260" t="s">
        <v>58</v>
      </c>
      <c r="F14260" t="s">
        <v>105</v>
      </c>
      <c r="G14260" t="s">
        <v>15</v>
      </c>
      <c r="H14260">
        <v>0.180785886784849</v>
      </c>
      <c r="I14260">
        <v>120.8</v>
      </c>
      <c r="J14260">
        <v>49</v>
      </c>
      <c r="K14260">
        <v>167.78136604597</v>
      </c>
      <c r="L14260">
        <v>4.45519707373472E-2</v>
      </c>
      <c r="M14260">
        <v>22.223088441392299</v>
      </c>
      <c r="N14260">
        <v>32006</v>
      </c>
      <c r="O14260">
        <v>0.81921411321515003</v>
      </c>
      <c r="P14260">
        <v>0.180785886784849</v>
      </c>
    </row>
    <row r="14261" spans="1:16" x14ac:dyDescent="0.25">
      <c r="A14261">
        <v>14</v>
      </c>
      <c r="B14261">
        <v>108019</v>
      </c>
      <c r="C14261" t="s">
        <v>24</v>
      </c>
      <c r="D14261" t="s">
        <v>104</v>
      </c>
      <c r="E14261" t="s">
        <v>24</v>
      </c>
      <c r="F14261" t="s">
        <v>60</v>
      </c>
      <c r="G14261" t="s">
        <v>15</v>
      </c>
      <c r="H14261">
        <v>0</v>
      </c>
      <c r="I14261">
        <v>95.7</v>
      </c>
      <c r="J14261">
        <v>42.9</v>
      </c>
      <c r="K14261">
        <v>422.03715602284399</v>
      </c>
      <c r="L14261">
        <v>1.8843424762088501E-2</v>
      </c>
      <c r="M14261">
        <v>29.2493382572558</v>
      </c>
      <c r="N14261">
        <v>15105</v>
      </c>
      <c r="O14261">
        <v>0.999999999999999</v>
      </c>
      <c r="P14261">
        <v>0</v>
      </c>
    </row>
    <row r="14262" spans="1:16" x14ac:dyDescent="0.25">
      <c r="A14262">
        <v>14</v>
      </c>
      <c r="B14262">
        <v>17145</v>
      </c>
      <c r="C14262" t="s">
        <v>24</v>
      </c>
      <c r="D14262" t="s">
        <v>26</v>
      </c>
      <c r="E14262" t="s">
        <v>24</v>
      </c>
      <c r="F14262" t="s">
        <v>26</v>
      </c>
      <c r="G14262" t="s">
        <v>15</v>
      </c>
      <c r="H14262">
        <v>0.16707781162749699</v>
      </c>
      <c r="I14262">
        <v>95.7</v>
      </c>
      <c r="J14262">
        <v>42.9</v>
      </c>
      <c r="K14262">
        <v>219.70482227630799</v>
      </c>
      <c r="L14262">
        <v>1.00980200547437E-2</v>
      </c>
      <c r="M14262">
        <v>16.795728374373098</v>
      </c>
      <c r="N14262">
        <v>17029</v>
      </c>
      <c r="O14262">
        <v>0.83292218837250298</v>
      </c>
      <c r="P14262">
        <v>0.16707781162749699</v>
      </c>
    </row>
    <row r="14263" spans="1:16" x14ac:dyDescent="0.25">
      <c r="A14263">
        <v>14</v>
      </c>
      <c r="B14263">
        <v>51034</v>
      </c>
      <c r="C14263" t="s">
        <v>27</v>
      </c>
      <c r="D14263" t="s">
        <v>70</v>
      </c>
      <c r="E14263" t="s">
        <v>27</v>
      </c>
      <c r="F14263" t="s">
        <v>71</v>
      </c>
      <c r="G14263" t="s">
        <v>15</v>
      </c>
      <c r="H14263">
        <v>0.26866451881290199</v>
      </c>
      <c r="I14263">
        <v>89.9</v>
      </c>
      <c r="J14263">
        <v>48.5</v>
      </c>
      <c r="K14263">
        <v>81.996607626166096</v>
      </c>
      <c r="L14263">
        <v>9.1141012761769905E-3</v>
      </c>
      <c r="M14263">
        <v>2.2279339998846601</v>
      </c>
      <c r="N14263">
        <v>48017</v>
      </c>
      <c r="O14263">
        <v>0.73133548118709701</v>
      </c>
      <c r="P14263">
        <v>0.26866451881290199</v>
      </c>
    </row>
    <row r="14264" spans="1:16" x14ac:dyDescent="0.25">
      <c r="A14264">
        <v>14</v>
      </c>
      <c r="B14264">
        <v>50032</v>
      </c>
      <c r="C14264" t="s">
        <v>27</v>
      </c>
      <c r="D14264" t="s">
        <v>85</v>
      </c>
      <c r="E14264" t="s">
        <v>24</v>
      </c>
      <c r="F14264" t="s">
        <v>25</v>
      </c>
      <c r="G14264" t="s">
        <v>19</v>
      </c>
      <c r="H14264">
        <v>0.107283524749939</v>
      </c>
      <c r="I14264">
        <v>89.9</v>
      </c>
      <c r="J14264">
        <v>48.5</v>
      </c>
      <c r="K14264">
        <v>251.58365902161299</v>
      </c>
      <c r="L14264">
        <v>3.0716744060801701E-2</v>
      </c>
      <c r="M14264">
        <v>20.522734014373</v>
      </c>
      <c r="N14264">
        <v>12092</v>
      </c>
      <c r="O14264">
        <v>0.89271647525006004</v>
      </c>
      <c r="P14264">
        <v>0.107283524749939</v>
      </c>
    </row>
    <row r="14265" spans="1:16" x14ac:dyDescent="0.25">
      <c r="A14265">
        <v>14</v>
      </c>
      <c r="B14265">
        <v>4045</v>
      </c>
      <c r="C14265" t="s">
        <v>31</v>
      </c>
      <c r="D14265" t="s">
        <v>57</v>
      </c>
      <c r="E14265" t="s">
        <v>31</v>
      </c>
      <c r="F14265" t="s">
        <v>43</v>
      </c>
      <c r="G14265" t="s">
        <v>15</v>
      </c>
      <c r="H14265">
        <v>0.12651196536878201</v>
      </c>
      <c r="I14265">
        <v>106.2</v>
      </c>
      <c r="J14265">
        <v>46.2</v>
      </c>
      <c r="K14265">
        <v>230.697083792889</v>
      </c>
      <c r="L14265">
        <v>2.69477547204405E-2</v>
      </c>
      <c r="M14265">
        <v>25.931884853448601</v>
      </c>
      <c r="N14265">
        <v>1086</v>
      </c>
      <c r="O14265">
        <v>0.87348803463121705</v>
      </c>
      <c r="P14265">
        <v>0.12651196536878201</v>
      </c>
    </row>
    <row r="14266" spans="1:16" x14ac:dyDescent="0.25">
      <c r="A14266">
        <v>14</v>
      </c>
      <c r="B14266">
        <v>48017</v>
      </c>
      <c r="C14266" t="s">
        <v>27</v>
      </c>
      <c r="D14266" t="s">
        <v>71</v>
      </c>
      <c r="E14266" t="s">
        <v>27</v>
      </c>
      <c r="F14266" t="s">
        <v>70</v>
      </c>
      <c r="G14266" t="s">
        <v>15</v>
      </c>
      <c r="H14266">
        <v>0.103186173414497</v>
      </c>
      <c r="I14266">
        <v>89.9</v>
      </c>
      <c r="J14266">
        <v>48.5</v>
      </c>
      <c r="K14266">
        <v>259.68236287620402</v>
      </c>
      <c r="L14266">
        <v>3.2727168376386097E-2</v>
      </c>
      <c r="M14266">
        <v>20.331428990167399</v>
      </c>
      <c r="N14266">
        <v>51017</v>
      </c>
      <c r="O14266">
        <v>0.89681382658550202</v>
      </c>
      <c r="P14266">
        <v>0.103186173414497</v>
      </c>
    </row>
    <row r="14267" spans="1:16" x14ac:dyDescent="0.25">
      <c r="A14267">
        <v>14</v>
      </c>
      <c r="B14267">
        <v>13152</v>
      </c>
      <c r="C14267" t="s">
        <v>24</v>
      </c>
      <c r="D14267" t="s">
        <v>25</v>
      </c>
      <c r="E14267" t="s">
        <v>24</v>
      </c>
      <c r="F14267" t="s">
        <v>60</v>
      </c>
      <c r="G14267" t="s">
        <v>15</v>
      </c>
      <c r="H14267">
        <v>5.8255164821070703E-2</v>
      </c>
      <c r="I14267">
        <v>95.7</v>
      </c>
      <c r="J14267">
        <v>42.9</v>
      </c>
      <c r="K14267">
        <v>347.81009226543398</v>
      </c>
      <c r="L14267">
        <v>1.52100801933842E-2</v>
      </c>
      <c r="M14267">
        <v>24.233235982304201</v>
      </c>
      <c r="N14267">
        <v>15182</v>
      </c>
      <c r="O14267">
        <v>0.94174483517892904</v>
      </c>
      <c r="P14267">
        <v>5.8255164821070703E-2</v>
      </c>
    </row>
    <row r="14268" spans="1:16" x14ac:dyDescent="0.25">
      <c r="A14268">
        <v>14</v>
      </c>
      <c r="B14268">
        <v>1223</v>
      </c>
      <c r="C14268" t="s">
        <v>31</v>
      </c>
      <c r="D14268" t="s">
        <v>43</v>
      </c>
      <c r="E14268" t="s">
        <v>31</v>
      </c>
      <c r="F14268" t="s">
        <v>114</v>
      </c>
      <c r="G14268" t="s">
        <v>15</v>
      </c>
      <c r="H14268">
        <v>0.12468964017947599</v>
      </c>
      <c r="I14268">
        <v>106.2</v>
      </c>
      <c r="J14268">
        <v>46.2</v>
      </c>
      <c r="K14268">
        <v>233.19654515037499</v>
      </c>
      <c r="L14268">
        <v>2.69368128001784E-2</v>
      </c>
      <c r="M14268">
        <v>25.955347275366002</v>
      </c>
      <c r="N14268">
        <v>5005</v>
      </c>
      <c r="O14268">
        <v>0.87531035982052297</v>
      </c>
      <c r="P14268">
        <v>0.12468964017947599</v>
      </c>
    </row>
    <row r="14269" spans="1:16" x14ac:dyDescent="0.25">
      <c r="A14269">
        <v>14</v>
      </c>
      <c r="B14269">
        <v>34027</v>
      </c>
      <c r="C14269" t="s">
        <v>33</v>
      </c>
      <c r="D14269" t="s">
        <v>50</v>
      </c>
      <c r="E14269" t="s">
        <v>33</v>
      </c>
      <c r="F14269" t="s">
        <v>41</v>
      </c>
      <c r="G14269" t="s">
        <v>15</v>
      </c>
      <c r="H14269">
        <v>0.16392860657414199</v>
      </c>
      <c r="I14269">
        <v>81.5</v>
      </c>
      <c r="J14269">
        <v>51.5</v>
      </c>
      <c r="K14269">
        <v>145.153745436344</v>
      </c>
      <c r="L14269">
        <v>1.33912469732055E-2</v>
      </c>
      <c r="M14269">
        <v>15.951988438102401</v>
      </c>
      <c r="N14269">
        <v>36005</v>
      </c>
      <c r="O14269">
        <v>0.83607139342585701</v>
      </c>
      <c r="P14269">
        <v>0.16392860657414199</v>
      </c>
    </row>
    <row r="14270" spans="1:16" x14ac:dyDescent="0.25">
      <c r="A14270">
        <v>14</v>
      </c>
      <c r="B14270">
        <v>66038</v>
      </c>
      <c r="C14270" t="s">
        <v>36</v>
      </c>
      <c r="D14270" t="s">
        <v>38</v>
      </c>
      <c r="E14270" t="s">
        <v>36</v>
      </c>
      <c r="F14270" t="s">
        <v>37</v>
      </c>
      <c r="G14270" t="s">
        <v>15</v>
      </c>
      <c r="H14270">
        <v>0.28510800518224899</v>
      </c>
      <c r="I14270">
        <v>42.4</v>
      </c>
      <c r="J14270">
        <v>43.1</v>
      </c>
      <c r="K14270">
        <v>71.166384210031794</v>
      </c>
      <c r="L14270">
        <v>3.4755858010702897E-2</v>
      </c>
      <c r="M14270">
        <v>6.3628205244917799</v>
      </c>
      <c r="N14270">
        <v>68027</v>
      </c>
      <c r="O14270">
        <v>0.71489199481775001</v>
      </c>
      <c r="P14270">
        <v>0.28510800518224899</v>
      </c>
    </row>
    <row r="14271" spans="1:16" x14ac:dyDescent="0.25">
      <c r="A14271">
        <v>14</v>
      </c>
      <c r="B14271">
        <v>6023</v>
      </c>
      <c r="C14271" t="s">
        <v>31</v>
      </c>
      <c r="D14271" t="s">
        <v>32</v>
      </c>
      <c r="E14271" t="s">
        <v>31</v>
      </c>
      <c r="F14271" t="s">
        <v>43</v>
      </c>
      <c r="G14271" t="s">
        <v>15</v>
      </c>
      <c r="H14271">
        <v>0.18582805501795299</v>
      </c>
      <c r="I14271">
        <v>106.2</v>
      </c>
      <c r="J14271">
        <v>46.2</v>
      </c>
      <c r="K14271">
        <v>171.08070562073601</v>
      </c>
      <c r="L14271">
        <v>1.98306237784142E-2</v>
      </c>
      <c r="M14271">
        <v>18.699756335797499</v>
      </c>
      <c r="N14271">
        <v>1270</v>
      </c>
      <c r="O14271">
        <v>0.81417194498204604</v>
      </c>
      <c r="P14271">
        <v>0.18582805501795299</v>
      </c>
    </row>
    <row r="14272" spans="1:16" x14ac:dyDescent="0.25">
      <c r="A14272">
        <v>14</v>
      </c>
      <c r="B14272">
        <v>63024</v>
      </c>
      <c r="C14272" t="s">
        <v>44</v>
      </c>
      <c r="D14272" t="s">
        <v>78</v>
      </c>
      <c r="E14272" t="s">
        <v>33</v>
      </c>
      <c r="F14272" t="s">
        <v>41</v>
      </c>
      <c r="G14272" t="s">
        <v>19</v>
      </c>
      <c r="H14272">
        <v>0.17884547880177701</v>
      </c>
      <c r="I14272">
        <v>39.6</v>
      </c>
      <c r="J14272">
        <v>25.5</v>
      </c>
      <c r="K14272">
        <v>245.56597300752099</v>
      </c>
      <c r="L14272">
        <v>3.83970300294533E-2</v>
      </c>
      <c r="M14272">
        <v>37.507481978690201</v>
      </c>
      <c r="N14272">
        <v>36046</v>
      </c>
      <c r="O14272">
        <v>0.82115452119822196</v>
      </c>
      <c r="P14272">
        <v>0.17884547880177701</v>
      </c>
    </row>
    <row r="14273" spans="1:16" x14ac:dyDescent="0.25">
      <c r="A14273">
        <v>14</v>
      </c>
      <c r="B14273">
        <v>31008</v>
      </c>
      <c r="C14273" t="s">
        <v>58</v>
      </c>
      <c r="D14273" t="s">
        <v>109</v>
      </c>
      <c r="E14273" t="s">
        <v>58</v>
      </c>
      <c r="F14273" t="s">
        <v>109</v>
      </c>
      <c r="G14273" t="s">
        <v>15</v>
      </c>
      <c r="H14273">
        <v>0.164771950301282</v>
      </c>
      <c r="I14273">
        <v>120.8</v>
      </c>
      <c r="J14273">
        <v>49</v>
      </c>
      <c r="K14273">
        <v>207.52571812233799</v>
      </c>
      <c r="L14273">
        <v>7.0387980476665696E-2</v>
      </c>
      <c r="M14273">
        <v>22.616275688738199</v>
      </c>
      <c r="N14273">
        <v>31012</v>
      </c>
      <c r="O14273">
        <v>0.835228049698717</v>
      </c>
      <c r="P14273">
        <v>0.164771950301282</v>
      </c>
    </row>
    <row r="14274" spans="1:16" x14ac:dyDescent="0.25">
      <c r="A14274">
        <v>14</v>
      </c>
      <c r="B14274">
        <v>56059</v>
      </c>
      <c r="C14274" t="s">
        <v>13</v>
      </c>
      <c r="D14274" t="s">
        <v>20</v>
      </c>
      <c r="E14274" t="s">
        <v>24</v>
      </c>
      <c r="F14274" t="s">
        <v>26</v>
      </c>
      <c r="G14274" t="s">
        <v>19</v>
      </c>
      <c r="H14274">
        <v>0.30141002537094103</v>
      </c>
      <c r="I14274">
        <v>63.9</v>
      </c>
      <c r="J14274">
        <v>45.2</v>
      </c>
      <c r="K14274">
        <v>30.547481141115899</v>
      </c>
      <c r="L14274">
        <v>2.64875899382635E-3</v>
      </c>
      <c r="M14274">
        <v>4.4614567177710702</v>
      </c>
      <c r="N14274">
        <v>17113</v>
      </c>
      <c r="O14274">
        <v>0.69858997462905803</v>
      </c>
      <c r="P14274">
        <v>0.30141002537094103</v>
      </c>
    </row>
    <row r="14275" spans="1:16" x14ac:dyDescent="0.25">
      <c r="A14275">
        <v>14</v>
      </c>
      <c r="B14275">
        <v>14024</v>
      </c>
      <c r="C14275" t="s">
        <v>24</v>
      </c>
      <c r="D14275" t="s">
        <v>108</v>
      </c>
      <c r="E14275" t="s">
        <v>24</v>
      </c>
      <c r="F14275" t="s">
        <v>104</v>
      </c>
      <c r="G14275" t="s">
        <v>15</v>
      </c>
      <c r="H14275">
        <v>0.128925510150662</v>
      </c>
      <c r="I14275">
        <v>95.7</v>
      </c>
      <c r="J14275">
        <v>42.9</v>
      </c>
      <c r="K14275">
        <v>253.66190563045299</v>
      </c>
      <c r="L14275">
        <v>1.05480526988911E-2</v>
      </c>
      <c r="M14275">
        <v>21.789763686389499</v>
      </c>
      <c r="N14275">
        <v>108050</v>
      </c>
      <c r="O14275">
        <v>0.871074489849337</v>
      </c>
      <c r="P14275">
        <v>0.128925510150662</v>
      </c>
    </row>
    <row r="14276" spans="1:16" x14ac:dyDescent="0.25">
      <c r="A14276">
        <v>14</v>
      </c>
      <c r="B14276">
        <v>108035</v>
      </c>
      <c r="C14276" t="s">
        <v>24</v>
      </c>
      <c r="D14276" t="s">
        <v>104</v>
      </c>
      <c r="E14276" t="s">
        <v>24</v>
      </c>
      <c r="F14276" t="s">
        <v>104</v>
      </c>
      <c r="G14276" t="s">
        <v>15</v>
      </c>
      <c r="H14276">
        <v>0</v>
      </c>
      <c r="I14276">
        <v>95.7</v>
      </c>
      <c r="J14276">
        <v>42.9</v>
      </c>
      <c r="K14276">
        <v>447.55413418315601</v>
      </c>
      <c r="L14276">
        <v>1.9969426328069001E-2</v>
      </c>
      <c r="M14276">
        <v>31.147482490384899</v>
      </c>
      <c r="N14276">
        <v>108023</v>
      </c>
      <c r="O14276">
        <v>0.999999999999999</v>
      </c>
      <c r="P14276">
        <v>0</v>
      </c>
    </row>
    <row r="14277" spans="1:16" x14ac:dyDescent="0.25">
      <c r="A14277">
        <v>14</v>
      </c>
      <c r="B14277">
        <v>18182</v>
      </c>
      <c r="C14277" t="s">
        <v>24</v>
      </c>
      <c r="D14277" t="s">
        <v>53</v>
      </c>
      <c r="E14277" t="s">
        <v>24</v>
      </c>
      <c r="F14277" t="s">
        <v>53</v>
      </c>
      <c r="G14277" t="s">
        <v>15</v>
      </c>
      <c r="H14277">
        <v>0.117014483813923</v>
      </c>
      <c r="I14277">
        <v>95.7</v>
      </c>
      <c r="J14277">
        <v>42.9</v>
      </c>
      <c r="K14277">
        <v>284.31325173030802</v>
      </c>
      <c r="L14277">
        <v>1.3133530717414301E-2</v>
      </c>
      <c r="M14277">
        <v>18.979313186320201</v>
      </c>
      <c r="N14277">
        <v>18177</v>
      </c>
      <c r="O14277">
        <v>0.88298551618607701</v>
      </c>
      <c r="P14277">
        <v>0.117014483813923</v>
      </c>
    </row>
    <row r="14278" spans="1:16" x14ac:dyDescent="0.25">
      <c r="A14278">
        <v>14</v>
      </c>
      <c r="B14278">
        <v>20047</v>
      </c>
      <c r="C14278" t="s">
        <v>24</v>
      </c>
      <c r="D14278" t="s">
        <v>56</v>
      </c>
      <c r="E14278" t="s">
        <v>24</v>
      </c>
      <c r="F14278" t="s">
        <v>25</v>
      </c>
      <c r="G14278" t="s">
        <v>15</v>
      </c>
      <c r="H14278">
        <v>0.310176272544545</v>
      </c>
      <c r="I14278">
        <v>95.7</v>
      </c>
      <c r="J14278">
        <v>42.9</v>
      </c>
      <c r="K14278">
        <v>61.880632522182601</v>
      </c>
      <c r="L14278">
        <v>3.3710133894872601E-3</v>
      </c>
      <c r="M14278">
        <v>4.4765390306798798</v>
      </c>
      <c r="N14278">
        <v>12119</v>
      </c>
      <c r="O14278">
        <v>0.68982372745545395</v>
      </c>
      <c r="P14278">
        <v>0.310176272544545</v>
      </c>
    </row>
    <row r="14279" spans="1:16" x14ac:dyDescent="0.25">
      <c r="A14279">
        <v>14</v>
      </c>
      <c r="B14279">
        <v>58091</v>
      </c>
      <c r="C14279" t="s">
        <v>13</v>
      </c>
      <c r="D14279" t="s">
        <v>14</v>
      </c>
      <c r="E14279" t="s">
        <v>13</v>
      </c>
      <c r="F14279" t="s">
        <v>18</v>
      </c>
      <c r="G14279" t="s">
        <v>15</v>
      </c>
      <c r="H14279">
        <v>1.33830742645378E-2</v>
      </c>
      <c r="I14279">
        <v>63.9</v>
      </c>
      <c r="J14279">
        <v>45.2</v>
      </c>
      <c r="K14279">
        <v>345.73179625703602</v>
      </c>
      <c r="L14279">
        <v>4.8577829854548699E-2</v>
      </c>
      <c r="M14279">
        <v>35.386210679520403</v>
      </c>
      <c r="N14279">
        <v>59011</v>
      </c>
      <c r="O14279">
        <v>0.986616925735462</v>
      </c>
      <c r="P14279">
        <v>1.33830742645378E-2</v>
      </c>
    </row>
    <row r="14280" spans="1:16" x14ac:dyDescent="0.25">
      <c r="A14280">
        <v>14</v>
      </c>
      <c r="B14280">
        <v>58091</v>
      </c>
      <c r="C14280" t="s">
        <v>13</v>
      </c>
      <c r="D14280" t="s">
        <v>14</v>
      </c>
      <c r="E14280" t="s">
        <v>13</v>
      </c>
      <c r="F14280" t="s">
        <v>14</v>
      </c>
      <c r="G14280" t="s">
        <v>15</v>
      </c>
      <c r="H14280">
        <v>1.33830742645378E-2</v>
      </c>
      <c r="I14280">
        <v>63.9</v>
      </c>
      <c r="J14280">
        <v>45.2</v>
      </c>
      <c r="K14280">
        <v>345.73179625703602</v>
      </c>
      <c r="L14280">
        <v>4.8577829854548699E-2</v>
      </c>
      <c r="M14280">
        <v>35.386210679520403</v>
      </c>
      <c r="N14280">
        <v>58091</v>
      </c>
      <c r="O14280">
        <v>0.986616925735462</v>
      </c>
      <c r="P14280">
        <v>1.33830742645378E-2</v>
      </c>
    </row>
    <row r="14281" spans="1:16" x14ac:dyDescent="0.25">
      <c r="A14281">
        <v>14</v>
      </c>
      <c r="B14281">
        <v>15146</v>
      </c>
      <c r="C14281" t="s">
        <v>24</v>
      </c>
      <c r="D14281" t="s">
        <v>60</v>
      </c>
      <c r="E14281" t="s">
        <v>24</v>
      </c>
      <c r="F14281" t="s">
        <v>25</v>
      </c>
      <c r="G14281" t="s">
        <v>15</v>
      </c>
      <c r="H14281">
        <v>0</v>
      </c>
      <c r="I14281">
        <v>95.7</v>
      </c>
      <c r="J14281">
        <v>42.9</v>
      </c>
      <c r="K14281">
        <v>440.56949061981697</v>
      </c>
      <c r="L14281">
        <v>1.9839703875317499E-2</v>
      </c>
      <c r="M14281">
        <v>29.9884982881218</v>
      </c>
      <c r="N14281">
        <v>12092</v>
      </c>
      <c r="O14281">
        <v>1</v>
      </c>
      <c r="P14281">
        <v>0</v>
      </c>
    </row>
    <row r="14282" spans="1:16" x14ac:dyDescent="0.25">
      <c r="A14282">
        <v>14</v>
      </c>
      <c r="B14282">
        <v>61022</v>
      </c>
      <c r="C14282" t="s">
        <v>44</v>
      </c>
      <c r="D14282" t="s">
        <v>45</v>
      </c>
      <c r="E14282" t="s">
        <v>44</v>
      </c>
      <c r="F14282" t="s">
        <v>78</v>
      </c>
      <c r="G14282" t="s">
        <v>15</v>
      </c>
      <c r="H14282">
        <v>0.19128008067014399</v>
      </c>
      <c r="I14282">
        <v>39.6</v>
      </c>
      <c r="J14282">
        <v>25.5</v>
      </c>
      <c r="K14282">
        <v>238.75391701298801</v>
      </c>
      <c r="L14282">
        <v>3.7457090157201597E-2</v>
      </c>
      <c r="M14282">
        <v>34.728185862311697</v>
      </c>
      <c r="N14282">
        <v>63048</v>
      </c>
      <c r="O14282">
        <v>0.80871991932985499</v>
      </c>
      <c r="P14282">
        <v>0.19128008067014399</v>
      </c>
    </row>
    <row r="14283" spans="1:16" x14ac:dyDescent="0.25">
      <c r="A14283">
        <v>14</v>
      </c>
      <c r="B14283">
        <v>49012</v>
      </c>
      <c r="C14283" t="s">
        <v>27</v>
      </c>
      <c r="D14283" t="s">
        <v>82</v>
      </c>
      <c r="E14283" t="s">
        <v>36</v>
      </c>
      <c r="F14283" t="s">
        <v>113</v>
      </c>
      <c r="G14283" t="s">
        <v>19</v>
      </c>
      <c r="H14283">
        <v>0.29421167969770401</v>
      </c>
      <c r="I14283">
        <v>89.9</v>
      </c>
      <c r="J14283">
        <v>48.5</v>
      </c>
      <c r="K14283">
        <v>49.886795963899601</v>
      </c>
      <c r="L14283">
        <v>4.880734954472E-3</v>
      </c>
      <c r="M14283">
        <v>0.44956589681584003</v>
      </c>
      <c r="N14283">
        <v>67025</v>
      </c>
      <c r="O14283">
        <v>0.70578832030229499</v>
      </c>
      <c r="P14283">
        <v>0.29421167969770401</v>
      </c>
    </row>
    <row r="14284" spans="1:16" x14ac:dyDescent="0.25">
      <c r="A14284">
        <v>14</v>
      </c>
      <c r="B14284">
        <v>59008</v>
      </c>
      <c r="C14284" t="s">
        <v>13</v>
      </c>
      <c r="D14284" t="s">
        <v>18</v>
      </c>
      <c r="E14284" t="s">
        <v>13</v>
      </c>
      <c r="F14284" t="s">
        <v>111</v>
      </c>
      <c r="G14284" t="s">
        <v>15</v>
      </c>
      <c r="H14284">
        <v>0.28012227311603</v>
      </c>
      <c r="I14284">
        <v>63.9</v>
      </c>
      <c r="J14284">
        <v>45.2</v>
      </c>
      <c r="K14284">
        <v>42.053598381821502</v>
      </c>
      <c r="L14284">
        <v>5.0277623962046002E-3</v>
      </c>
      <c r="M14284">
        <v>9.3883747842017193</v>
      </c>
      <c r="N14284">
        <v>57059</v>
      </c>
      <c r="O14284">
        <v>0.719877726883969</v>
      </c>
      <c r="P14284">
        <v>0.28012227311603</v>
      </c>
    </row>
    <row r="14285" spans="1:16" x14ac:dyDescent="0.25">
      <c r="A14285">
        <v>14</v>
      </c>
      <c r="B14285">
        <v>1033</v>
      </c>
      <c r="C14285" t="s">
        <v>31</v>
      </c>
      <c r="D14285" t="s">
        <v>43</v>
      </c>
      <c r="E14285" t="s">
        <v>31</v>
      </c>
      <c r="F14285" t="s">
        <v>43</v>
      </c>
      <c r="G14285" t="s">
        <v>15</v>
      </c>
      <c r="H14285">
        <v>0.127877978360289</v>
      </c>
      <c r="I14285">
        <v>106.2</v>
      </c>
      <c r="J14285">
        <v>46.2</v>
      </c>
      <c r="K14285">
        <v>229.26809023560699</v>
      </c>
      <c r="L14285">
        <v>2.63864391126594E-2</v>
      </c>
      <c r="M14285">
        <v>25.7107927732158</v>
      </c>
      <c r="N14285">
        <v>1219</v>
      </c>
      <c r="O14285">
        <v>0.87212202163971098</v>
      </c>
      <c r="P14285">
        <v>0.127877978360289</v>
      </c>
    </row>
    <row r="14286" spans="1:16" x14ac:dyDescent="0.25">
      <c r="A14286">
        <v>14</v>
      </c>
      <c r="B14286">
        <v>44007</v>
      </c>
      <c r="C14286" t="s">
        <v>16</v>
      </c>
      <c r="D14286" t="s">
        <v>86</v>
      </c>
      <c r="E14286" t="s">
        <v>27</v>
      </c>
      <c r="F14286" t="s">
        <v>85</v>
      </c>
      <c r="G14286" t="s">
        <v>19</v>
      </c>
      <c r="H14286">
        <v>0.28025893940006102</v>
      </c>
      <c r="I14286">
        <v>61.9</v>
      </c>
      <c r="J14286">
        <v>44.8</v>
      </c>
      <c r="K14286">
        <v>71.784787341549702</v>
      </c>
      <c r="L14286">
        <v>1.93118470022603E-2</v>
      </c>
      <c r="M14286">
        <v>5.1580070819203803</v>
      </c>
      <c r="N14286">
        <v>50026</v>
      </c>
      <c r="O14286">
        <v>0.71974106059993803</v>
      </c>
      <c r="P14286">
        <v>0.28025893940006003</v>
      </c>
    </row>
    <row r="14287" spans="1:16" x14ac:dyDescent="0.25">
      <c r="A14287">
        <v>14</v>
      </c>
      <c r="B14287">
        <v>99014</v>
      </c>
      <c r="C14287" t="s">
        <v>33</v>
      </c>
      <c r="D14287" t="s">
        <v>35</v>
      </c>
      <c r="E14287" t="s">
        <v>33</v>
      </c>
      <c r="F14287" t="s">
        <v>79</v>
      </c>
      <c r="G14287" t="s">
        <v>15</v>
      </c>
      <c r="H14287">
        <v>0.115300331237483</v>
      </c>
      <c r="I14287">
        <v>81.5</v>
      </c>
      <c r="J14287">
        <v>51.5</v>
      </c>
      <c r="K14287">
        <v>198.05286213976899</v>
      </c>
      <c r="L14287">
        <v>1.8795244699204999E-2</v>
      </c>
      <c r="M14287">
        <v>20.8463846413702</v>
      </c>
      <c r="N14287">
        <v>37011</v>
      </c>
      <c r="O14287">
        <v>0.88469966876251604</v>
      </c>
      <c r="P14287">
        <v>0.115300331237483</v>
      </c>
    </row>
    <row r="14288" spans="1:16" x14ac:dyDescent="0.25">
      <c r="A14288">
        <v>14</v>
      </c>
      <c r="B14288">
        <v>29052</v>
      </c>
      <c r="C14288" t="s">
        <v>21</v>
      </c>
      <c r="D14288" t="s">
        <v>69</v>
      </c>
      <c r="E14288" t="s">
        <v>21</v>
      </c>
      <c r="F14288" t="s">
        <v>69</v>
      </c>
      <c r="G14288" t="s">
        <v>15</v>
      </c>
      <c r="H14288">
        <v>0.19245529979819201</v>
      </c>
      <c r="I14288">
        <v>81.099999999999994</v>
      </c>
      <c r="J14288">
        <v>55.8</v>
      </c>
      <c r="K14288">
        <v>108.175799065155</v>
      </c>
      <c r="L14288">
        <v>8.1749504343863692E-3</v>
      </c>
      <c r="M14288">
        <v>5.1917355792993902</v>
      </c>
      <c r="N14288">
        <v>29041</v>
      </c>
      <c r="O14288">
        <v>0.80754470020180702</v>
      </c>
      <c r="P14288">
        <v>0.19245529979819201</v>
      </c>
    </row>
    <row r="14289" spans="1:16" x14ac:dyDescent="0.25">
      <c r="A14289">
        <v>14</v>
      </c>
      <c r="B14289">
        <v>49018</v>
      </c>
      <c r="C14289" t="s">
        <v>27</v>
      </c>
      <c r="D14289" t="s">
        <v>82</v>
      </c>
      <c r="E14289" t="s">
        <v>27</v>
      </c>
      <c r="F14289" t="s">
        <v>85</v>
      </c>
      <c r="G14289" t="s">
        <v>15</v>
      </c>
      <c r="H14289">
        <v>0.28089606885729201</v>
      </c>
      <c r="I14289">
        <v>89.9</v>
      </c>
      <c r="J14289">
        <v>48.5</v>
      </c>
      <c r="K14289">
        <v>66.507484360737294</v>
      </c>
      <c r="L14289">
        <v>7.3065939315913302E-3</v>
      </c>
      <c r="M14289">
        <v>1.4415503775573999</v>
      </c>
      <c r="N14289">
        <v>50029</v>
      </c>
      <c r="O14289">
        <v>0.71910393114270699</v>
      </c>
      <c r="P14289">
        <v>0.28089606885729201</v>
      </c>
    </row>
    <row r="14290" spans="1:16" x14ac:dyDescent="0.25">
      <c r="A14290">
        <v>14</v>
      </c>
      <c r="B14290">
        <v>58091</v>
      </c>
      <c r="C14290" t="s">
        <v>13</v>
      </c>
      <c r="D14290" t="s">
        <v>14</v>
      </c>
      <c r="E14290" t="s">
        <v>13</v>
      </c>
      <c r="F14290" t="s">
        <v>14</v>
      </c>
      <c r="G14290" t="s">
        <v>15</v>
      </c>
      <c r="H14290">
        <v>1.33830742645378E-2</v>
      </c>
      <c r="I14290">
        <v>63.9</v>
      </c>
      <c r="J14290">
        <v>45.2</v>
      </c>
      <c r="K14290">
        <v>345.73179625703602</v>
      </c>
      <c r="L14290">
        <v>4.8577829854548699E-2</v>
      </c>
      <c r="M14290">
        <v>35.386210679520403</v>
      </c>
      <c r="N14290">
        <v>58039</v>
      </c>
      <c r="O14290">
        <v>0.986616925735462</v>
      </c>
      <c r="P14290">
        <v>1.33830742645378E-2</v>
      </c>
    </row>
    <row r="14291" spans="1:16" x14ac:dyDescent="0.25">
      <c r="A14291">
        <v>14</v>
      </c>
      <c r="B14291">
        <v>4003</v>
      </c>
      <c r="C14291" t="s">
        <v>31</v>
      </c>
      <c r="D14291" t="s">
        <v>57</v>
      </c>
      <c r="E14291" t="s">
        <v>31</v>
      </c>
      <c r="F14291" t="s">
        <v>114</v>
      </c>
      <c r="G14291" t="s">
        <v>15</v>
      </c>
      <c r="H14291">
        <v>0.15073255757294801</v>
      </c>
      <c r="I14291">
        <v>106.2</v>
      </c>
      <c r="J14291">
        <v>46.2</v>
      </c>
      <c r="K14291">
        <v>206.909564985819</v>
      </c>
      <c r="L14291">
        <v>2.39810492555767E-2</v>
      </c>
      <c r="M14291">
        <v>22.835746159523399</v>
      </c>
      <c r="N14291">
        <v>5005</v>
      </c>
      <c r="O14291">
        <v>0.84926744242705099</v>
      </c>
      <c r="P14291">
        <v>0.15073255757294801</v>
      </c>
    </row>
    <row r="14292" spans="1:16" x14ac:dyDescent="0.25">
      <c r="A14292">
        <v>14</v>
      </c>
      <c r="B14292">
        <v>31017</v>
      </c>
      <c r="C14292" t="s">
        <v>58</v>
      </c>
      <c r="D14292" t="s">
        <v>109</v>
      </c>
      <c r="E14292" t="s">
        <v>58</v>
      </c>
      <c r="F14292" t="s">
        <v>59</v>
      </c>
      <c r="G14292" t="s">
        <v>15</v>
      </c>
      <c r="H14292">
        <v>0.16037992957986899</v>
      </c>
      <c r="I14292">
        <v>120.8</v>
      </c>
      <c r="J14292">
        <v>49</v>
      </c>
      <c r="K14292">
        <v>211.70733340972299</v>
      </c>
      <c r="L14292">
        <v>7.1225987950436595E-2</v>
      </c>
      <c r="M14292">
        <v>23.260484589630298</v>
      </c>
      <c r="N14292">
        <v>30046</v>
      </c>
      <c r="O14292">
        <v>0.83962007042012998</v>
      </c>
      <c r="P14292">
        <v>0.16037992957986899</v>
      </c>
    </row>
    <row r="14293" spans="1:16" x14ac:dyDescent="0.25">
      <c r="A14293">
        <v>14</v>
      </c>
      <c r="B14293">
        <v>47014</v>
      </c>
      <c r="C14293" t="s">
        <v>27</v>
      </c>
      <c r="D14293" t="s">
        <v>92</v>
      </c>
      <c r="E14293" t="s">
        <v>27</v>
      </c>
      <c r="F14293" t="s">
        <v>70</v>
      </c>
      <c r="G14293" t="s">
        <v>15</v>
      </c>
      <c r="H14293">
        <v>0.116707125144246</v>
      </c>
      <c r="I14293">
        <v>89.9</v>
      </c>
      <c r="J14293">
        <v>48.5</v>
      </c>
      <c r="K14293">
        <v>237.960296381256</v>
      </c>
      <c r="L14293">
        <v>2.9264217640077299E-2</v>
      </c>
      <c r="M14293">
        <v>20.3101648494996</v>
      </c>
      <c r="N14293">
        <v>51002</v>
      </c>
      <c r="O14293">
        <v>0.88329287485575303</v>
      </c>
      <c r="P14293">
        <v>0.116707125144246</v>
      </c>
    </row>
    <row r="14294" spans="1:16" x14ac:dyDescent="0.25">
      <c r="A14294">
        <v>14</v>
      </c>
      <c r="B14294">
        <v>15167</v>
      </c>
      <c r="C14294" t="s">
        <v>24</v>
      </c>
      <c r="D14294" t="s">
        <v>60</v>
      </c>
      <c r="E14294" t="s">
        <v>24</v>
      </c>
      <c r="F14294" t="s">
        <v>60</v>
      </c>
      <c r="G14294" t="s">
        <v>15</v>
      </c>
      <c r="H14294">
        <v>1.4350116256208001E-2</v>
      </c>
      <c r="I14294">
        <v>95.7</v>
      </c>
      <c r="J14294">
        <v>42.9</v>
      </c>
      <c r="K14294">
        <v>401.573439911533</v>
      </c>
      <c r="L14294">
        <v>1.8182510586901499E-2</v>
      </c>
      <c r="M14294">
        <v>26.893140983086699</v>
      </c>
      <c r="N14294">
        <v>15244</v>
      </c>
      <c r="O14294">
        <v>0.98564988374379203</v>
      </c>
      <c r="P14294">
        <v>1.4350116256208001E-2</v>
      </c>
    </row>
    <row r="14295" spans="1:16" x14ac:dyDescent="0.25">
      <c r="A14295">
        <v>14</v>
      </c>
      <c r="B14295">
        <v>48046</v>
      </c>
      <c r="C14295" t="s">
        <v>27</v>
      </c>
      <c r="D14295" t="s">
        <v>71</v>
      </c>
      <c r="E14295" t="s">
        <v>27</v>
      </c>
      <c r="F14295" t="s">
        <v>85</v>
      </c>
      <c r="G14295" t="s">
        <v>15</v>
      </c>
      <c r="H14295">
        <v>0.18043761137021899</v>
      </c>
      <c r="I14295">
        <v>89.9</v>
      </c>
      <c r="J14295">
        <v>48.5</v>
      </c>
      <c r="K14295">
        <v>170.65118514906499</v>
      </c>
      <c r="L14295">
        <v>2.1836238839378099E-2</v>
      </c>
      <c r="M14295">
        <v>13.354665037603199</v>
      </c>
      <c r="N14295">
        <v>50039</v>
      </c>
      <c r="O14295">
        <v>0.81956238862977904</v>
      </c>
      <c r="P14295">
        <v>0.18043761137021899</v>
      </c>
    </row>
    <row r="14296" spans="1:16" x14ac:dyDescent="0.25">
      <c r="A14296">
        <v>14</v>
      </c>
      <c r="B14296">
        <v>64079</v>
      </c>
      <c r="C14296" t="s">
        <v>44</v>
      </c>
      <c r="D14296" t="s">
        <v>55</v>
      </c>
      <c r="E14296" t="s">
        <v>21</v>
      </c>
      <c r="F14296" t="s">
        <v>69</v>
      </c>
      <c r="G14296" t="s">
        <v>19</v>
      </c>
      <c r="H14296">
        <v>0.278480867263947</v>
      </c>
      <c r="I14296">
        <v>39.6</v>
      </c>
      <c r="J14296">
        <v>25.5</v>
      </c>
      <c r="K14296">
        <v>158.04623604669499</v>
      </c>
      <c r="L14296">
        <v>2.4753968600879899E-2</v>
      </c>
      <c r="M14296">
        <v>22.0574931542256</v>
      </c>
      <c r="N14296">
        <v>29052</v>
      </c>
      <c r="O14296">
        <v>0.72151913273605195</v>
      </c>
      <c r="P14296">
        <v>0.278480867263946</v>
      </c>
    </row>
    <row r="14297" spans="1:16" x14ac:dyDescent="0.25">
      <c r="A14297">
        <v>14</v>
      </c>
      <c r="B14297">
        <v>52022</v>
      </c>
      <c r="C14297" t="s">
        <v>27</v>
      </c>
      <c r="D14297" t="s">
        <v>110</v>
      </c>
      <c r="E14297" t="s">
        <v>27</v>
      </c>
      <c r="F14297" t="s">
        <v>95</v>
      </c>
      <c r="G14297" t="s">
        <v>15</v>
      </c>
      <c r="H14297">
        <v>0.17640900119564901</v>
      </c>
      <c r="I14297">
        <v>89.9</v>
      </c>
      <c r="J14297">
        <v>48.5</v>
      </c>
      <c r="K14297">
        <v>172.47248222155</v>
      </c>
      <c r="L14297">
        <v>2.01515680775083E-2</v>
      </c>
      <c r="M14297">
        <v>14.0072050034815</v>
      </c>
      <c r="N14297">
        <v>45010</v>
      </c>
      <c r="O14297">
        <v>0.82359099880435105</v>
      </c>
      <c r="P14297">
        <v>0.17640900119564901</v>
      </c>
    </row>
    <row r="14298" spans="1:16" x14ac:dyDescent="0.25">
      <c r="A14298">
        <v>14</v>
      </c>
      <c r="B14298">
        <v>39002</v>
      </c>
      <c r="C14298" t="s">
        <v>33</v>
      </c>
      <c r="D14298" t="s">
        <v>35</v>
      </c>
      <c r="E14298" t="s">
        <v>33</v>
      </c>
      <c r="F14298" t="s">
        <v>34</v>
      </c>
      <c r="G14298" t="s">
        <v>15</v>
      </c>
      <c r="H14298">
        <v>4.1949257312071601E-2</v>
      </c>
      <c r="I14298">
        <v>81.5</v>
      </c>
      <c r="J14298">
        <v>51.5</v>
      </c>
      <c r="K14298">
        <v>271.419059101051</v>
      </c>
      <c r="L14298">
        <v>2.2336870554910401E-2</v>
      </c>
      <c r="M14298">
        <v>28.975807090853099</v>
      </c>
      <c r="N14298">
        <v>35033</v>
      </c>
      <c r="O14298">
        <v>0.958050742687928</v>
      </c>
      <c r="P14298">
        <v>4.1949257312071699E-2</v>
      </c>
    </row>
    <row r="14299" spans="1:16" x14ac:dyDescent="0.25">
      <c r="A14299">
        <v>14</v>
      </c>
      <c r="B14299">
        <v>18177</v>
      </c>
      <c r="C14299" t="s">
        <v>24</v>
      </c>
      <c r="D14299" t="s">
        <v>53</v>
      </c>
      <c r="E14299" t="s">
        <v>24</v>
      </c>
      <c r="F14299" t="s">
        <v>60</v>
      </c>
      <c r="G14299" t="s">
        <v>15</v>
      </c>
      <c r="H14299">
        <v>8.7701094047876405E-2</v>
      </c>
      <c r="I14299">
        <v>95.7</v>
      </c>
      <c r="J14299">
        <v>42.9</v>
      </c>
      <c r="K14299">
        <v>318.12838218287402</v>
      </c>
      <c r="L14299">
        <v>1.45433096416359E-2</v>
      </c>
      <c r="M14299">
        <v>21.153667603257698</v>
      </c>
      <c r="N14299">
        <v>15142</v>
      </c>
      <c r="O14299">
        <v>0.91229890595212304</v>
      </c>
      <c r="P14299">
        <v>8.7701094047876405E-2</v>
      </c>
    </row>
    <row r="14300" spans="1:16" x14ac:dyDescent="0.25">
      <c r="A14300">
        <v>14</v>
      </c>
      <c r="B14300">
        <v>30043</v>
      </c>
      <c r="C14300" t="s">
        <v>58</v>
      </c>
      <c r="D14300" t="s">
        <v>59</v>
      </c>
      <c r="E14300" t="s">
        <v>58</v>
      </c>
      <c r="F14300" t="s">
        <v>59</v>
      </c>
      <c r="G14300" t="s">
        <v>15</v>
      </c>
      <c r="H14300">
        <v>0.200910710271719</v>
      </c>
      <c r="I14300">
        <v>120.8</v>
      </c>
      <c r="J14300">
        <v>49</v>
      </c>
      <c r="K14300">
        <v>188.86172596197699</v>
      </c>
      <c r="L14300">
        <v>7.7352052928181203E-2</v>
      </c>
      <c r="M14300">
        <v>15.925291909076201</v>
      </c>
      <c r="N14300">
        <v>30121</v>
      </c>
      <c r="O14300">
        <v>0.79908928972828097</v>
      </c>
      <c r="P14300">
        <v>0.200910710271719</v>
      </c>
    </row>
    <row r="14301" spans="1:16" x14ac:dyDescent="0.25">
      <c r="A14301">
        <v>14</v>
      </c>
      <c r="B14301">
        <v>56045</v>
      </c>
      <c r="C14301" t="s">
        <v>13</v>
      </c>
      <c r="D14301" t="s">
        <v>20</v>
      </c>
      <c r="E14301" t="s">
        <v>13</v>
      </c>
      <c r="F14301" t="s">
        <v>20</v>
      </c>
      <c r="G14301" t="s">
        <v>15</v>
      </c>
      <c r="H14301">
        <v>0.24111453037949801</v>
      </c>
      <c r="I14301">
        <v>63.9</v>
      </c>
      <c r="J14301">
        <v>45.2</v>
      </c>
      <c r="K14301">
        <v>97.858361891022597</v>
      </c>
      <c r="L14301">
        <v>1.2175225170593501E-2</v>
      </c>
      <c r="M14301">
        <v>10.6025053469952</v>
      </c>
      <c r="N14301">
        <v>56059</v>
      </c>
      <c r="O14301">
        <v>0.75888546962050096</v>
      </c>
      <c r="P14301">
        <v>0.24111453037949801</v>
      </c>
    </row>
    <row r="14302" spans="1:16" x14ac:dyDescent="0.25">
      <c r="A14302">
        <v>14</v>
      </c>
      <c r="B14302">
        <v>72006</v>
      </c>
      <c r="C14302" t="s">
        <v>51</v>
      </c>
      <c r="D14302" t="s">
        <v>75</v>
      </c>
      <c r="E14302" t="s">
        <v>51</v>
      </c>
      <c r="F14302" t="s">
        <v>52</v>
      </c>
      <c r="G14302" t="s">
        <v>15</v>
      </c>
      <c r="H14302">
        <v>0.200567687908877</v>
      </c>
      <c r="I14302">
        <v>61.4</v>
      </c>
      <c r="J14302">
        <v>28.6</v>
      </c>
      <c r="K14302">
        <v>264.97807003819901</v>
      </c>
      <c r="L14302">
        <v>6.6925418892122501E-2</v>
      </c>
      <c r="M14302">
        <v>27.771632597786599</v>
      </c>
      <c r="N14302">
        <v>71029</v>
      </c>
      <c r="O14302">
        <v>0.79943231209112198</v>
      </c>
      <c r="P14302">
        <v>0.200567687908877</v>
      </c>
    </row>
    <row r="14303" spans="1:16" x14ac:dyDescent="0.25">
      <c r="A14303">
        <v>14</v>
      </c>
      <c r="B14303">
        <v>17199</v>
      </c>
      <c r="C14303" t="s">
        <v>24</v>
      </c>
      <c r="D14303" t="s">
        <v>26</v>
      </c>
      <c r="E14303" t="s">
        <v>24</v>
      </c>
      <c r="F14303" t="s">
        <v>66</v>
      </c>
      <c r="G14303" t="s">
        <v>15</v>
      </c>
      <c r="H14303">
        <v>9.1144736895075906E-2</v>
      </c>
      <c r="I14303">
        <v>95.7</v>
      </c>
      <c r="J14303">
        <v>42.9</v>
      </c>
      <c r="K14303">
        <v>304.98162678984602</v>
      </c>
      <c r="L14303">
        <v>1.36858023918244E-2</v>
      </c>
      <c r="M14303">
        <v>22.970567639625301</v>
      </c>
      <c r="N14303">
        <v>16128</v>
      </c>
      <c r="O14303">
        <v>0.90885526310492304</v>
      </c>
      <c r="P14303">
        <v>9.1144736895075906E-2</v>
      </c>
    </row>
    <row r="14304" spans="1:16" x14ac:dyDescent="0.25">
      <c r="A14304">
        <v>14</v>
      </c>
      <c r="B14304">
        <v>58091</v>
      </c>
      <c r="C14304" t="s">
        <v>13</v>
      </c>
      <c r="D14304" t="s">
        <v>14</v>
      </c>
      <c r="E14304" t="s">
        <v>13</v>
      </c>
      <c r="F14304" t="s">
        <v>23</v>
      </c>
      <c r="G14304" t="s">
        <v>15</v>
      </c>
      <c r="H14304">
        <v>1.33830742645378E-2</v>
      </c>
      <c r="I14304">
        <v>63.9</v>
      </c>
      <c r="J14304">
        <v>45.2</v>
      </c>
      <c r="K14304">
        <v>345.73179625703602</v>
      </c>
      <c r="L14304">
        <v>4.8577829854548699E-2</v>
      </c>
      <c r="M14304">
        <v>35.386210679520403</v>
      </c>
      <c r="N14304">
        <v>60003</v>
      </c>
      <c r="O14304">
        <v>0.986616925735462</v>
      </c>
      <c r="P14304">
        <v>1.33830742645378E-2</v>
      </c>
    </row>
    <row r="14305" spans="1:16" x14ac:dyDescent="0.25">
      <c r="A14305">
        <v>14</v>
      </c>
      <c r="B14305">
        <v>72031</v>
      </c>
      <c r="C14305" t="s">
        <v>51</v>
      </c>
      <c r="D14305" t="s">
        <v>75</v>
      </c>
      <c r="E14305" t="s">
        <v>51</v>
      </c>
      <c r="F14305" t="s">
        <v>75</v>
      </c>
      <c r="G14305" t="s">
        <v>15</v>
      </c>
      <c r="H14305">
        <v>0.210090435613173</v>
      </c>
      <c r="I14305">
        <v>61.4</v>
      </c>
      <c r="J14305">
        <v>28.6</v>
      </c>
      <c r="K14305">
        <v>248.898636502942</v>
      </c>
      <c r="L14305">
        <v>6.8132921725148302E-2</v>
      </c>
      <c r="M14305">
        <v>28.566331108296001</v>
      </c>
      <c r="N14305">
        <v>72020</v>
      </c>
      <c r="O14305">
        <v>0.78990956438682602</v>
      </c>
      <c r="P14305">
        <v>0.210090435613173</v>
      </c>
    </row>
    <row r="14306" spans="1:16" x14ac:dyDescent="0.25">
      <c r="A14306">
        <v>14</v>
      </c>
      <c r="B14306">
        <v>15097</v>
      </c>
      <c r="C14306" t="s">
        <v>24</v>
      </c>
      <c r="D14306" t="s">
        <v>60</v>
      </c>
      <c r="E14306" t="s">
        <v>24</v>
      </c>
      <c r="F14306" t="s">
        <v>60</v>
      </c>
      <c r="G14306" t="s">
        <v>15</v>
      </c>
      <c r="H14306">
        <v>0</v>
      </c>
      <c r="I14306">
        <v>95.7</v>
      </c>
      <c r="J14306">
        <v>42.9</v>
      </c>
      <c r="K14306">
        <v>429.734629193101</v>
      </c>
      <c r="L14306">
        <v>1.9359440634596499E-2</v>
      </c>
      <c r="M14306">
        <v>29.244800438720201</v>
      </c>
      <c r="N14306">
        <v>98019</v>
      </c>
      <c r="O14306">
        <v>0.999999999999999</v>
      </c>
      <c r="P14306">
        <v>0</v>
      </c>
    </row>
    <row r="14307" spans="1:16" x14ac:dyDescent="0.25">
      <c r="A14307">
        <v>14</v>
      </c>
      <c r="B14307">
        <v>58091</v>
      </c>
      <c r="C14307" t="s">
        <v>13</v>
      </c>
      <c r="D14307" t="s">
        <v>14</v>
      </c>
      <c r="E14307" t="s">
        <v>13</v>
      </c>
      <c r="F14307" t="s">
        <v>14</v>
      </c>
      <c r="G14307" t="s">
        <v>15</v>
      </c>
      <c r="H14307">
        <v>1.33830742645378E-2</v>
      </c>
      <c r="I14307">
        <v>63.9</v>
      </c>
      <c r="J14307">
        <v>45.2</v>
      </c>
      <c r="K14307">
        <v>345.73179625703602</v>
      </c>
      <c r="L14307">
        <v>4.8577829854548699E-2</v>
      </c>
      <c r="M14307">
        <v>35.386210679520403</v>
      </c>
      <c r="N14307">
        <v>58091</v>
      </c>
      <c r="O14307">
        <v>0.986616925735462</v>
      </c>
      <c r="P14307">
        <v>1.33830742645378E-2</v>
      </c>
    </row>
    <row r="14308" spans="1:16" x14ac:dyDescent="0.25">
      <c r="A14308">
        <v>14</v>
      </c>
      <c r="B14308">
        <v>71051</v>
      </c>
      <c r="C14308" t="s">
        <v>51</v>
      </c>
      <c r="D14308" t="s">
        <v>52</v>
      </c>
      <c r="E14308" t="s">
        <v>51</v>
      </c>
      <c r="F14308" t="s">
        <v>75</v>
      </c>
      <c r="G14308" t="s">
        <v>15</v>
      </c>
      <c r="H14308">
        <v>0.305073708115562</v>
      </c>
      <c r="I14308">
        <v>61.4</v>
      </c>
      <c r="J14308">
        <v>28.6</v>
      </c>
      <c r="K14308">
        <v>98.453664272818997</v>
      </c>
      <c r="L14308">
        <v>1.45982801999493E-2</v>
      </c>
      <c r="M14308">
        <v>22.911185259690001</v>
      </c>
      <c r="N14308">
        <v>72030</v>
      </c>
      <c r="O14308">
        <v>0.694926291884437</v>
      </c>
      <c r="P14308">
        <v>0.30507370811556001</v>
      </c>
    </row>
    <row r="14309" spans="1:16" x14ac:dyDescent="0.25">
      <c r="A14309">
        <v>14</v>
      </c>
      <c r="B14309">
        <v>54013</v>
      </c>
      <c r="C14309" t="s">
        <v>47</v>
      </c>
      <c r="D14309" t="s">
        <v>49</v>
      </c>
      <c r="E14309" t="s">
        <v>47</v>
      </c>
      <c r="F14309" t="s">
        <v>48</v>
      </c>
      <c r="G14309" t="s">
        <v>15</v>
      </c>
      <c r="H14309">
        <v>0.26035431437871798</v>
      </c>
      <c r="I14309">
        <v>84.4</v>
      </c>
      <c r="J14309">
        <v>56.3</v>
      </c>
      <c r="K14309">
        <v>42.221930023340597</v>
      </c>
      <c r="L14309">
        <v>3.2710710802229301E-2</v>
      </c>
      <c r="M14309">
        <v>1.5016984221146299</v>
      </c>
      <c r="N14309">
        <v>55023</v>
      </c>
      <c r="O14309">
        <v>0.73964568562128097</v>
      </c>
      <c r="P14309">
        <v>0.26035431437871798</v>
      </c>
    </row>
    <row r="14310" spans="1:16" x14ac:dyDescent="0.25">
      <c r="A14310">
        <v>14</v>
      </c>
      <c r="B14310">
        <v>27042</v>
      </c>
      <c r="C14310" t="s">
        <v>21</v>
      </c>
      <c r="D14310" t="s">
        <v>40</v>
      </c>
      <c r="E14310" t="s">
        <v>21</v>
      </c>
      <c r="F14310" t="s">
        <v>22</v>
      </c>
      <c r="G14310" t="s">
        <v>15</v>
      </c>
      <c r="H14310">
        <v>6.3819675627432099E-2</v>
      </c>
      <c r="I14310">
        <v>81.099999999999994</v>
      </c>
      <c r="J14310">
        <v>55.8</v>
      </c>
      <c r="K14310">
        <v>279.257530814387</v>
      </c>
      <c r="L14310">
        <v>2.1963949453692101E-2</v>
      </c>
      <c r="M14310">
        <v>10.614767678086601</v>
      </c>
      <c r="N14310">
        <v>28060</v>
      </c>
      <c r="O14310">
        <v>0.93618032437256704</v>
      </c>
      <c r="P14310">
        <v>6.3819675627432196E-2</v>
      </c>
    </row>
    <row r="14311" spans="1:16" x14ac:dyDescent="0.25">
      <c r="A14311">
        <v>14</v>
      </c>
      <c r="B14311">
        <v>20070</v>
      </c>
      <c r="C14311" t="s">
        <v>24</v>
      </c>
      <c r="D14311" t="s">
        <v>56</v>
      </c>
      <c r="E14311" t="s">
        <v>24</v>
      </c>
      <c r="F14311" t="s">
        <v>26</v>
      </c>
      <c r="G14311" t="s">
        <v>15</v>
      </c>
      <c r="H14311">
        <v>0.23547351443144501</v>
      </c>
      <c r="I14311">
        <v>95.7</v>
      </c>
      <c r="J14311">
        <v>42.9</v>
      </c>
      <c r="K14311">
        <v>143.14504154161401</v>
      </c>
      <c r="L14311">
        <v>6.8383260177060897E-3</v>
      </c>
      <c r="M14311">
        <v>11.168820148648001</v>
      </c>
      <c r="N14311">
        <v>17077</v>
      </c>
      <c r="O14311">
        <v>0.76452648556855396</v>
      </c>
      <c r="P14311">
        <v>0.23547351443144501</v>
      </c>
    </row>
    <row r="14312" spans="1:16" x14ac:dyDescent="0.25">
      <c r="A14312">
        <v>14</v>
      </c>
      <c r="B14312">
        <v>15146</v>
      </c>
      <c r="C14312" t="s">
        <v>24</v>
      </c>
      <c r="D14312" t="s">
        <v>60</v>
      </c>
      <c r="E14312" t="s">
        <v>24</v>
      </c>
      <c r="F14312" t="s">
        <v>56</v>
      </c>
      <c r="G14312" t="s">
        <v>15</v>
      </c>
      <c r="H14312">
        <v>0</v>
      </c>
      <c r="I14312">
        <v>95.7</v>
      </c>
      <c r="J14312">
        <v>42.9</v>
      </c>
      <c r="K14312">
        <v>440.56949061981697</v>
      </c>
      <c r="L14312">
        <v>1.9839703875317499E-2</v>
      </c>
      <c r="M14312">
        <v>29.9884982881218</v>
      </c>
      <c r="N14312">
        <v>19036</v>
      </c>
      <c r="O14312">
        <v>1</v>
      </c>
      <c r="P14312">
        <v>0</v>
      </c>
    </row>
    <row r="14313" spans="1:16" x14ac:dyDescent="0.25">
      <c r="A14313">
        <v>14</v>
      </c>
      <c r="B14313">
        <v>22098</v>
      </c>
      <c r="C14313" t="s">
        <v>72</v>
      </c>
      <c r="D14313" t="s">
        <v>74</v>
      </c>
      <c r="E14313" t="s">
        <v>72</v>
      </c>
      <c r="F14313" t="s">
        <v>73</v>
      </c>
      <c r="G14313" t="s">
        <v>15</v>
      </c>
      <c r="H14313">
        <v>0.11610558918847599</v>
      </c>
      <c r="I14313">
        <v>47.5</v>
      </c>
      <c r="J14313">
        <v>60.4</v>
      </c>
      <c r="K14313">
        <v>207.834804891049</v>
      </c>
      <c r="L14313">
        <v>0.101384797121073</v>
      </c>
      <c r="M14313">
        <v>7.95531220552816</v>
      </c>
      <c r="N14313">
        <v>21051</v>
      </c>
      <c r="O14313">
        <v>0.88389441081152298</v>
      </c>
      <c r="P14313">
        <v>0.11610558918847599</v>
      </c>
    </row>
    <row r="14314" spans="1:16" x14ac:dyDescent="0.25">
      <c r="A14314">
        <v>14</v>
      </c>
      <c r="B14314">
        <v>58091</v>
      </c>
      <c r="C14314" t="s">
        <v>13</v>
      </c>
      <c r="D14314" t="s">
        <v>14</v>
      </c>
      <c r="E14314" t="s">
        <v>13</v>
      </c>
      <c r="F14314" t="s">
        <v>18</v>
      </c>
      <c r="G14314" t="s">
        <v>15</v>
      </c>
      <c r="H14314">
        <v>1.33830742645378E-2</v>
      </c>
      <c r="I14314">
        <v>63.9</v>
      </c>
      <c r="J14314">
        <v>45.2</v>
      </c>
      <c r="K14314">
        <v>345.73179625703602</v>
      </c>
      <c r="L14314">
        <v>4.8577829854548699E-2</v>
      </c>
      <c r="M14314">
        <v>35.386210679520403</v>
      </c>
      <c r="N14314">
        <v>59011</v>
      </c>
      <c r="O14314">
        <v>0.986616925735462</v>
      </c>
      <c r="P14314">
        <v>1.33830742645378E-2</v>
      </c>
    </row>
    <row r="14315" spans="1:16" x14ac:dyDescent="0.25">
      <c r="A14315">
        <v>14</v>
      </c>
      <c r="B14315">
        <v>56035</v>
      </c>
      <c r="C14315" t="s">
        <v>13</v>
      </c>
      <c r="D14315" t="s">
        <v>20</v>
      </c>
      <c r="E14315" t="s">
        <v>13</v>
      </c>
      <c r="F14315" t="s">
        <v>14</v>
      </c>
      <c r="G14315" t="s">
        <v>15</v>
      </c>
      <c r="H14315">
        <v>0.315549439689077</v>
      </c>
      <c r="I14315">
        <v>63.9</v>
      </c>
      <c r="J14315">
        <v>45.2</v>
      </c>
      <c r="K14315">
        <v>20.141643810948398</v>
      </c>
      <c r="L14315">
        <v>1.9969580318996401E-3</v>
      </c>
      <c r="M14315">
        <v>2.0074948791683398</v>
      </c>
      <c r="N14315">
        <v>58091</v>
      </c>
      <c r="O14315">
        <v>0.684450560310922</v>
      </c>
      <c r="P14315">
        <v>0.315549439689077</v>
      </c>
    </row>
    <row r="14316" spans="1:16" x14ac:dyDescent="0.25">
      <c r="A14316">
        <v>14</v>
      </c>
      <c r="B14316">
        <v>93033</v>
      </c>
      <c r="C14316" t="s">
        <v>58</v>
      </c>
      <c r="D14316" t="s">
        <v>97</v>
      </c>
      <c r="E14316" t="s">
        <v>58</v>
      </c>
      <c r="F14316" t="s">
        <v>97</v>
      </c>
      <c r="G14316" t="s">
        <v>15</v>
      </c>
      <c r="H14316">
        <v>0.21085003310485501</v>
      </c>
      <c r="I14316">
        <v>120.8</v>
      </c>
      <c r="J14316">
        <v>49</v>
      </c>
      <c r="K14316">
        <v>157.637667266183</v>
      </c>
      <c r="L14316">
        <v>5.74387250936709E-2</v>
      </c>
      <c r="M14316">
        <v>16.583876710227699</v>
      </c>
      <c r="N14316">
        <v>93041</v>
      </c>
      <c r="O14316">
        <v>0.78914996689514405</v>
      </c>
      <c r="P14316">
        <v>0.21085003310485501</v>
      </c>
    </row>
    <row r="14317" spans="1:16" x14ac:dyDescent="0.25">
      <c r="A14317">
        <v>14</v>
      </c>
      <c r="B14317">
        <v>18016</v>
      </c>
      <c r="C14317" t="s">
        <v>24</v>
      </c>
      <c r="D14317" t="s">
        <v>53</v>
      </c>
      <c r="E14317" t="s">
        <v>33</v>
      </c>
      <c r="F14317" t="s">
        <v>46</v>
      </c>
      <c r="G14317" t="s">
        <v>19</v>
      </c>
      <c r="H14317">
        <v>0.16205508995387199</v>
      </c>
      <c r="I14317">
        <v>95.7</v>
      </c>
      <c r="J14317">
        <v>42.9</v>
      </c>
      <c r="K14317">
        <v>233.04520290540199</v>
      </c>
      <c r="L14317">
        <v>1.08547619142309E-2</v>
      </c>
      <c r="M14317">
        <v>15.454472242008499</v>
      </c>
      <c r="N14317">
        <v>33013</v>
      </c>
      <c r="O14317">
        <v>0.83794491004612703</v>
      </c>
      <c r="P14317">
        <v>0.16205508995387299</v>
      </c>
    </row>
    <row r="14318" spans="1:16" x14ac:dyDescent="0.25">
      <c r="A14318">
        <v>14</v>
      </c>
      <c r="B14318">
        <v>10025</v>
      </c>
      <c r="C14318" t="s">
        <v>90</v>
      </c>
      <c r="D14318" t="s">
        <v>91</v>
      </c>
      <c r="E14318" t="s">
        <v>90</v>
      </c>
      <c r="F14318" t="s">
        <v>106</v>
      </c>
      <c r="G14318" t="s">
        <v>15</v>
      </c>
      <c r="H14318">
        <v>0.301973168835802</v>
      </c>
      <c r="I14318">
        <v>96.8</v>
      </c>
      <c r="J14318">
        <v>39.799999999999997</v>
      </c>
      <c r="K14318">
        <v>105.384785188089</v>
      </c>
      <c r="L14318">
        <v>5.4113877318887497E-2</v>
      </c>
      <c r="M14318">
        <v>12.164623585346</v>
      </c>
      <c r="N14318">
        <v>9002</v>
      </c>
      <c r="O14318">
        <v>0.69802683116419695</v>
      </c>
      <c r="P14318">
        <v>0.301973168835802</v>
      </c>
    </row>
    <row r="14319" spans="1:16" x14ac:dyDescent="0.25">
      <c r="A14319">
        <v>14</v>
      </c>
      <c r="B14319">
        <v>21008</v>
      </c>
      <c r="C14319" t="s">
        <v>72</v>
      </c>
      <c r="D14319" t="s">
        <v>73</v>
      </c>
      <c r="E14319" t="s">
        <v>72</v>
      </c>
      <c r="F14319" t="s">
        <v>74</v>
      </c>
      <c r="G14319" t="s">
        <v>15</v>
      </c>
      <c r="H14319">
        <v>3.0825713000904201E-2</v>
      </c>
      <c r="I14319">
        <v>76.2</v>
      </c>
      <c r="J14319">
        <v>58.9</v>
      </c>
      <c r="K14319">
        <v>384.894569318653</v>
      </c>
      <c r="L14319">
        <v>0.214778670330217</v>
      </c>
      <c r="M14319">
        <v>22.3394770525898</v>
      </c>
      <c r="N14319">
        <v>22199</v>
      </c>
      <c r="O14319">
        <v>0.96917428699909502</v>
      </c>
      <c r="P14319">
        <v>3.0825713000904201E-2</v>
      </c>
    </row>
    <row r="14320" spans="1:16" x14ac:dyDescent="0.25">
      <c r="A14320">
        <v>14</v>
      </c>
      <c r="B14320">
        <v>22031</v>
      </c>
      <c r="C14320" t="s">
        <v>72</v>
      </c>
      <c r="D14320" t="s">
        <v>74</v>
      </c>
      <c r="E14320" t="s">
        <v>72</v>
      </c>
      <c r="F14320" t="s">
        <v>73</v>
      </c>
      <c r="G14320" t="s">
        <v>15</v>
      </c>
      <c r="H14320">
        <v>0.101331053250882</v>
      </c>
      <c r="I14320">
        <v>47.5</v>
      </c>
      <c r="J14320">
        <v>60.4</v>
      </c>
      <c r="K14320">
        <v>231.75728649084201</v>
      </c>
      <c r="L14320">
        <v>0.113455866067043</v>
      </c>
      <c r="M14320">
        <v>9.3504858038002094</v>
      </c>
      <c r="N14320">
        <v>21093</v>
      </c>
      <c r="O14320">
        <v>0.89866894674911701</v>
      </c>
      <c r="P14320">
        <v>0.101331053250882</v>
      </c>
    </row>
    <row r="14321" spans="1:16" x14ac:dyDescent="0.25">
      <c r="A14321">
        <v>14</v>
      </c>
      <c r="B14321">
        <v>63049</v>
      </c>
      <c r="C14321" t="s">
        <v>44</v>
      </c>
      <c r="D14321" t="s">
        <v>78</v>
      </c>
      <c r="E14321" t="s">
        <v>44</v>
      </c>
      <c r="F14321" t="s">
        <v>78</v>
      </c>
      <c r="G14321" t="s">
        <v>15</v>
      </c>
      <c r="H14321">
        <v>0.163343450886587</v>
      </c>
      <c r="I14321">
        <v>39.6</v>
      </c>
      <c r="J14321">
        <v>25.5</v>
      </c>
      <c r="K14321">
        <v>263.95539791067</v>
      </c>
      <c r="L14321">
        <v>4.0949119612978598E-2</v>
      </c>
      <c r="M14321">
        <v>38.845156551098</v>
      </c>
      <c r="N14321">
        <v>63024</v>
      </c>
      <c r="O14321">
        <v>0.83665654911341203</v>
      </c>
      <c r="P14321">
        <v>0.163343450886586</v>
      </c>
    </row>
    <row r="14322" spans="1:16" x14ac:dyDescent="0.25">
      <c r="A14322">
        <v>14</v>
      </c>
      <c r="B14322">
        <v>78102</v>
      </c>
      <c r="C14322" t="s">
        <v>62</v>
      </c>
      <c r="D14322" t="s">
        <v>67</v>
      </c>
      <c r="E14322" t="s">
        <v>33</v>
      </c>
      <c r="F14322" t="s">
        <v>42</v>
      </c>
      <c r="G14322" t="s">
        <v>19</v>
      </c>
      <c r="H14322">
        <v>0.196884925276954</v>
      </c>
      <c r="I14322">
        <v>20.8</v>
      </c>
      <c r="J14322">
        <v>27.8</v>
      </c>
      <c r="K14322">
        <v>239.80028164316099</v>
      </c>
      <c r="L14322">
        <v>0.13218118694080799</v>
      </c>
      <c r="M14322">
        <v>40.683587325328197</v>
      </c>
      <c r="N14322">
        <v>38008</v>
      </c>
      <c r="O14322">
        <v>0.803115074723045</v>
      </c>
      <c r="P14322">
        <v>0.196884925276954</v>
      </c>
    </row>
    <row r="14323" spans="1:16" x14ac:dyDescent="0.25">
      <c r="A14323">
        <v>14</v>
      </c>
      <c r="B14323">
        <v>5080</v>
      </c>
      <c r="C14323" t="s">
        <v>31</v>
      </c>
      <c r="D14323" t="s">
        <v>114</v>
      </c>
      <c r="E14323" t="s">
        <v>31</v>
      </c>
      <c r="F14323" t="s">
        <v>43</v>
      </c>
      <c r="G14323" t="s">
        <v>15</v>
      </c>
      <c r="H14323">
        <v>0.17039616553363601</v>
      </c>
      <c r="I14323">
        <v>106.2</v>
      </c>
      <c r="J14323">
        <v>46.2</v>
      </c>
      <c r="K14323">
        <v>186.581705635726</v>
      </c>
      <c r="L14323">
        <v>2.1323903773512599E-2</v>
      </c>
      <c r="M14323">
        <v>20.522196458839598</v>
      </c>
      <c r="N14323">
        <v>1078</v>
      </c>
      <c r="O14323">
        <v>0.82960383446636299</v>
      </c>
      <c r="P14323">
        <v>0.17039616553363601</v>
      </c>
    </row>
    <row r="14324" spans="1:16" x14ac:dyDescent="0.25">
      <c r="A14324">
        <v>14</v>
      </c>
      <c r="B14324">
        <v>1171</v>
      </c>
      <c r="C14324" t="s">
        <v>31</v>
      </c>
      <c r="D14324" t="s">
        <v>43</v>
      </c>
      <c r="E14324" t="s">
        <v>31</v>
      </c>
      <c r="F14324" t="s">
        <v>43</v>
      </c>
      <c r="G14324" t="s">
        <v>15</v>
      </c>
      <c r="H14324">
        <v>9.9388009941090594E-2</v>
      </c>
      <c r="I14324">
        <v>106.2</v>
      </c>
      <c r="J14324">
        <v>46.2</v>
      </c>
      <c r="K14324">
        <v>258.79051429355002</v>
      </c>
      <c r="L14324">
        <v>2.9710336413447599E-2</v>
      </c>
      <c r="M14324">
        <v>28.956196991343401</v>
      </c>
      <c r="N14324">
        <v>1191</v>
      </c>
      <c r="O14324">
        <v>0.90061199005890902</v>
      </c>
      <c r="P14324">
        <v>9.9388009941090899E-2</v>
      </c>
    </row>
    <row r="14325" spans="1:16" x14ac:dyDescent="0.25">
      <c r="A14325">
        <v>14</v>
      </c>
      <c r="B14325">
        <v>29029</v>
      </c>
      <c r="C14325" t="s">
        <v>21</v>
      </c>
      <c r="D14325" t="s">
        <v>69</v>
      </c>
      <c r="E14325" t="s">
        <v>21</v>
      </c>
      <c r="F14325" t="s">
        <v>39</v>
      </c>
      <c r="G14325" t="s">
        <v>15</v>
      </c>
      <c r="H14325">
        <v>0.15946379722904999</v>
      </c>
      <c r="I14325">
        <v>81.099999999999994</v>
      </c>
      <c r="J14325">
        <v>55.8</v>
      </c>
      <c r="K14325">
        <v>154.17531809498999</v>
      </c>
      <c r="L14325">
        <v>1.3029411894949701E-2</v>
      </c>
      <c r="M14325">
        <v>6.3012413134099798</v>
      </c>
      <c r="N14325">
        <v>26012</v>
      </c>
      <c r="O14325">
        <v>0.84053620277094898</v>
      </c>
      <c r="P14325">
        <v>0.15946379722904999</v>
      </c>
    </row>
    <row r="14326" spans="1:16" x14ac:dyDescent="0.25">
      <c r="A14326">
        <v>14</v>
      </c>
      <c r="B14326">
        <v>48023</v>
      </c>
      <c r="C14326" t="s">
        <v>27</v>
      </c>
      <c r="D14326" t="s">
        <v>71</v>
      </c>
      <c r="E14326" t="s">
        <v>27</v>
      </c>
      <c r="F14326" t="s">
        <v>71</v>
      </c>
      <c r="G14326" t="s">
        <v>15</v>
      </c>
      <c r="H14326">
        <v>0.16060053629672799</v>
      </c>
      <c r="I14326">
        <v>89.9</v>
      </c>
      <c r="J14326">
        <v>48.5</v>
      </c>
      <c r="K14326">
        <v>198.67134149786301</v>
      </c>
      <c r="L14326">
        <v>2.4989705897650399E-2</v>
      </c>
      <c r="M14326">
        <v>13.9755312750053</v>
      </c>
      <c r="N14326">
        <v>48001</v>
      </c>
      <c r="O14326">
        <v>0.83939946370327101</v>
      </c>
      <c r="P14326">
        <v>0.16060053629672799</v>
      </c>
    </row>
    <row r="14327" spans="1:16" x14ac:dyDescent="0.25">
      <c r="A14327">
        <v>14</v>
      </c>
      <c r="B14327">
        <v>26086</v>
      </c>
      <c r="C14327" t="s">
        <v>21</v>
      </c>
      <c r="D14327" t="s">
        <v>39</v>
      </c>
      <c r="E14327" t="s">
        <v>21</v>
      </c>
      <c r="F14327" t="s">
        <v>22</v>
      </c>
      <c r="G14327" t="s">
        <v>15</v>
      </c>
      <c r="H14327">
        <v>5.9639155284814699E-2</v>
      </c>
      <c r="I14327">
        <v>81.099999999999994</v>
      </c>
      <c r="J14327">
        <v>55.8</v>
      </c>
      <c r="K14327">
        <v>285.97919586700499</v>
      </c>
      <c r="L14327">
        <v>2.2656920011461901E-2</v>
      </c>
      <c r="M14327">
        <v>10.555475586246899</v>
      </c>
      <c r="N14327">
        <v>28001</v>
      </c>
      <c r="O14327">
        <v>0.940360844715185</v>
      </c>
      <c r="P14327">
        <v>5.9639155284814699E-2</v>
      </c>
    </row>
    <row r="14328" spans="1:16" x14ac:dyDescent="0.25">
      <c r="A14328">
        <v>14</v>
      </c>
      <c r="B14328">
        <v>18024</v>
      </c>
      <c r="C14328" t="s">
        <v>24</v>
      </c>
      <c r="D14328" t="s">
        <v>53</v>
      </c>
      <c r="E14328" t="s">
        <v>31</v>
      </c>
      <c r="F14328" t="s">
        <v>43</v>
      </c>
      <c r="G14328" t="s">
        <v>19</v>
      </c>
      <c r="H14328">
        <v>0.12712723071106799</v>
      </c>
      <c r="I14328">
        <v>95.7</v>
      </c>
      <c r="J14328">
        <v>42.9</v>
      </c>
      <c r="K14328">
        <v>272.03167144756497</v>
      </c>
      <c r="L14328">
        <v>1.26672004460293E-2</v>
      </c>
      <c r="M14328">
        <v>18.379647554392701</v>
      </c>
      <c r="N14328">
        <v>1125</v>
      </c>
      <c r="O14328">
        <v>0.87287276928893098</v>
      </c>
      <c r="P14328">
        <v>0.12712723071106799</v>
      </c>
    </row>
    <row r="14329" spans="1:16" x14ac:dyDescent="0.25">
      <c r="A14329">
        <v>14</v>
      </c>
      <c r="B14329">
        <v>63077</v>
      </c>
      <c r="C14329" t="s">
        <v>44</v>
      </c>
      <c r="D14329" t="s">
        <v>78</v>
      </c>
      <c r="E14329" t="s">
        <v>44</v>
      </c>
      <c r="F14329" t="s">
        <v>96</v>
      </c>
      <c r="G14329" t="s">
        <v>15</v>
      </c>
      <c r="H14329">
        <v>0.168650343031956</v>
      </c>
      <c r="I14329">
        <v>39.6</v>
      </c>
      <c r="J14329">
        <v>25.5</v>
      </c>
      <c r="K14329">
        <v>259.890093384316</v>
      </c>
      <c r="L14329">
        <v>4.0539120587954898E-2</v>
      </c>
      <c r="M14329">
        <v>37.933993890379597</v>
      </c>
      <c r="N14329">
        <v>65135</v>
      </c>
      <c r="O14329">
        <v>0.83134965696804297</v>
      </c>
      <c r="P14329">
        <v>0.168650343031956</v>
      </c>
    </row>
    <row r="14330" spans="1:16" x14ac:dyDescent="0.25">
      <c r="A14330">
        <v>14</v>
      </c>
      <c r="B14330">
        <v>12133</v>
      </c>
      <c r="C14330" t="s">
        <v>24</v>
      </c>
      <c r="D14330" t="s">
        <v>25</v>
      </c>
      <c r="E14330" t="s">
        <v>24</v>
      </c>
      <c r="F14330" t="s">
        <v>104</v>
      </c>
      <c r="G14330" t="s">
        <v>15</v>
      </c>
      <c r="H14330">
        <v>6.6815642213224502E-2</v>
      </c>
      <c r="I14330">
        <v>95.7</v>
      </c>
      <c r="J14330">
        <v>42.9</v>
      </c>
      <c r="K14330">
        <v>339.90611348551698</v>
      </c>
      <c r="L14330">
        <v>1.53074567632358E-2</v>
      </c>
      <c r="M14330">
        <v>23.214601422542099</v>
      </c>
      <c r="N14330">
        <v>108015</v>
      </c>
      <c r="O14330">
        <v>0.933184357786775</v>
      </c>
      <c r="P14330">
        <v>6.6815642213224599E-2</v>
      </c>
    </row>
    <row r="14331" spans="1:16" x14ac:dyDescent="0.25">
      <c r="A14331">
        <v>14</v>
      </c>
      <c r="B14331">
        <v>12013</v>
      </c>
      <c r="C14331" t="s">
        <v>24</v>
      </c>
      <c r="D14331" t="s">
        <v>25</v>
      </c>
      <c r="E14331" t="s">
        <v>24</v>
      </c>
      <c r="F14331" t="s">
        <v>61</v>
      </c>
      <c r="G14331" t="s">
        <v>15</v>
      </c>
      <c r="H14331">
        <v>0.10865326144167101</v>
      </c>
      <c r="I14331">
        <v>95.7</v>
      </c>
      <c r="J14331">
        <v>42.9</v>
      </c>
      <c r="K14331">
        <v>292.56672526433402</v>
      </c>
      <c r="L14331">
        <v>1.3345365910080099E-2</v>
      </c>
      <c r="M14331">
        <v>19.899322575008199</v>
      </c>
      <c r="N14331">
        <v>13122</v>
      </c>
      <c r="O14331">
        <v>0.89134673855832802</v>
      </c>
      <c r="P14331">
        <v>0.10865326144167101</v>
      </c>
    </row>
    <row r="14332" spans="1:16" x14ac:dyDescent="0.25">
      <c r="A14332">
        <v>14</v>
      </c>
      <c r="B14332">
        <v>99018</v>
      </c>
      <c r="C14332" t="s">
        <v>33</v>
      </c>
      <c r="D14332" t="s">
        <v>35</v>
      </c>
      <c r="E14332" t="s">
        <v>33</v>
      </c>
      <c r="F14332" t="s">
        <v>41</v>
      </c>
      <c r="G14332" t="s">
        <v>15</v>
      </c>
      <c r="H14332">
        <v>0.104004800224897</v>
      </c>
      <c r="I14332">
        <v>81.5</v>
      </c>
      <c r="J14332">
        <v>51.5</v>
      </c>
      <c r="K14332">
        <v>213.11931770443999</v>
      </c>
      <c r="L14332">
        <v>1.9512075174033201E-2</v>
      </c>
      <c r="M14332">
        <v>21.227709050060799</v>
      </c>
      <c r="N14332">
        <v>36022</v>
      </c>
      <c r="O14332">
        <v>0.895995199775102</v>
      </c>
      <c r="P14332">
        <v>0.104004800224896</v>
      </c>
    </row>
    <row r="14333" spans="1:16" x14ac:dyDescent="0.25">
      <c r="A14333">
        <v>14</v>
      </c>
      <c r="B14333">
        <v>15060</v>
      </c>
      <c r="C14333" t="s">
        <v>24</v>
      </c>
      <c r="D14333" t="s">
        <v>60</v>
      </c>
      <c r="E14333" t="s">
        <v>24</v>
      </c>
      <c r="F14333" t="s">
        <v>25</v>
      </c>
      <c r="G14333" t="s">
        <v>15</v>
      </c>
      <c r="H14333">
        <v>0</v>
      </c>
      <c r="I14333">
        <v>95.7</v>
      </c>
      <c r="J14333">
        <v>42.9</v>
      </c>
      <c r="K14333">
        <v>434.95095933880998</v>
      </c>
      <c r="L14333">
        <v>1.9547581666316202E-2</v>
      </c>
      <c r="M14333">
        <v>29.873378682911898</v>
      </c>
      <c r="N14333">
        <v>12003</v>
      </c>
      <c r="O14333">
        <v>0.999999999999999</v>
      </c>
      <c r="P14333">
        <v>0</v>
      </c>
    </row>
    <row r="14334" spans="1:16" x14ac:dyDescent="0.25">
      <c r="A14334">
        <v>14</v>
      </c>
      <c r="B14334">
        <v>15146</v>
      </c>
      <c r="C14334" t="s">
        <v>24</v>
      </c>
      <c r="D14334" t="s">
        <v>60</v>
      </c>
      <c r="E14334" t="s">
        <v>24</v>
      </c>
      <c r="F14334" t="s">
        <v>25</v>
      </c>
      <c r="G14334" t="s">
        <v>15</v>
      </c>
      <c r="H14334">
        <v>0</v>
      </c>
      <c r="I14334">
        <v>95.7</v>
      </c>
      <c r="J14334">
        <v>42.9</v>
      </c>
      <c r="K14334">
        <v>440.56949061981697</v>
      </c>
      <c r="L14334">
        <v>1.9839703875317499E-2</v>
      </c>
      <c r="M14334">
        <v>29.9884982881218</v>
      </c>
      <c r="N14334">
        <v>12042</v>
      </c>
      <c r="O14334">
        <v>1</v>
      </c>
      <c r="P14334">
        <v>0</v>
      </c>
    </row>
    <row r="14335" spans="1:16" x14ac:dyDescent="0.25">
      <c r="A14335">
        <v>14</v>
      </c>
      <c r="B14335">
        <v>27033</v>
      </c>
      <c r="C14335" t="s">
        <v>21</v>
      </c>
      <c r="D14335" t="s">
        <v>40</v>
      </c>
      <c r="E14335" t="s">
        <v>21</v>
      </c>
      <c r="F14335" t="s">
        <v>69</v>
      </c>
      <c r="G14335" t="s">
        <v>15</v>
      </c>
      <c r="H14335">
        <v>9.6725722324724206E-2</v>
      </c>
      <c r="I14335">
        <v>81.099999999999994</v>
      </c>
      <c r="J14335">
        <v>55.8</v>
      </c>
      <c r="K14335">
        <v>241.38986805053801</v>
      </c>
      <c r="L14335">
        <v>1.79618550746703E-2</v>
      </c>
      <c r="M14335">
        <v>7.7384319014789797</v>
      </c>
      <c r="N14335">
        <v>29041</v>
      </c>
      <c r="O14335">
        <v>0.90327427767527502</v>
      </c>
      <c r="P14335">
        <v>9.6725722324724303E-2</v>
      </c>
    </row>
    <row r="14336" spans="1:16" x14ac:dyDescent="0.25">
      <c r="A14336">
        <v>14</v>
      </c>
      <c r="B14336">
        <v>15226</v>
      </c>
      <c r="C14336" t="s">
        <v>24</v>
      </c>
      <c r="D14336" t="s">
        <v>60</v>
      </c>
      <c r="E14336" t="s">
        <v>24</v>
      </c>
      <c r="F14336" t="s">
        <v>26</v>
      </c>
      <c r="G14336" t="s">
        <v>15</v>
      </c>
      <c r="H14336">
        <v>5.1341214871886399E-2</v>
      </c>
      <c r="I14336">
        <v>95.7</v>
      </c>
      <c r="J14336">
        <v>42.9</v>
      </c>
      <c r="K14336">
        <v>358.234991697054</v>
      </c>
      <c r="L14336">
        <v>1.6263838494124699E-2</v>
      </c>
      <c r="M14336">
        <v>24.284564203182001</v>
      </c>
      <c r="N14336">
        <v>17052</v>
      </c>
      <c r="O14336">
        <v>0.94865878512811297</v>
      </c>
      <c r="P14336">
        <v>5.1341214871886302E-2</v>
      </c>
    </row>
    <row r="14337" spans="1:16" x14ac:dyDescent="0.25">
      <c r="A14337">
        <v>14</v>
      </c>
      <c r="B14337">
        <v>14066</v>
      </c>
      <c r="C14337" t="s">
        <v>24</v>
      </c>
      <c r="D14337" t="s">
        <v>108</v>
      </c>
      <c r="E14337" t="s">
        <v>24</v>
      </c>
      <c r="F14337" t="s">
        <v>60</v>
      </c>
      <c r="G14337" t="s">
        <v>15</v>
      </c>
      <c r="H14337">
        <v>0.14438864147983399</v>
      </c>
      <c r="I14337">
        <v>95.7</v>
      </c>
      <c r="J14337">
        <v>42.9</v>
      </c>
      <c r="K14337">
        <v>226.14401019112501</v>
      </c>
      <c r="L14337">
        <v>9.79850261637474E-3</v>
      </c>
      <c r="M14337">
        <v>22.953130640365899</v>
      </c>
      <c r="N14337">
        <v>15189</v>
      </c>
      <c r="O14337">
        <v>0.85561135852016501</v>
      </c>
      <c r="P14337">
        <v>0.14438864147983399</v>
      </c>
    </row>
    <row r="14338" spans="1:16" x14ac:dyDescent="0.25">
      <c r="A14338">
        <v>14</v>
      </c>
      <c r="B14338">
        <v>20055</v>
      </c>
      <c r="C14338" t="s">
        <v>24</v>
      </c>
      <c r="D14338" t="s">
        <v>56</v>
      </c>
      <c r="E14338" t="s">
        <v>24</v>
      </c>
      <c r="F14338" t="s">
        <v>104</v>
      </c>
      <c r="G14338" t="s">
        <v>15</v>
      </c>
      <c r="H14338">
        <v>0.29748981054139301</v>
      </c>
      <c r="I14338">
        <v>95.7</v>
      </c>
      <c r="J14338">
        <v>42.9</v>
      </c>
      <c r="K14338">
        <v>75.469407599518405</v>
      </c>
      <c r="L14338">
        <v>3.9787493114830904E-3</v>
      </c>
      <c r="M14338">
        <v>5.6669180646081303</v>
      </c>
      <c r="N14338">
        <v>108015</v>
      </c>
      <c r="O14338">
        <v>0.70251018945860599</v>
      </c>
      <c r="P14338">
        <v>0.29748981054139301</v>
      </c>
    </row>
    <row r="14339" spans="1:16" x14ac:dyDescent="0.25">
      <c r="A14339">
        <v>14</v>
      </c>
      <c r="B14339">
        <v>41007</v>
      </c>
      <c r="C14339" t="s">
        <v>16</v>
      </c>
      <c r="D14339" t="s">
        <v>83</v>
      </c>
      <c r="E14339" t="s">
        <v>16</v>
      </c>
      <c r="F14339" t="s">
        <v>17</v>
      </c>
      <c r="G14339" t="s">
        <v>15</v>
      </c>
      <c r="H14339">
        <v>0.32622960789345701</v>
      </c>
      <c r="I14339">
        <v>61.9</v>
      </c>
      <c r="J14339">
        <v>44.8</v>
      </c>
      <c r="K14339">
        <v>15.257080714109801</v>
      </c>
      <c r="L14339">
        <v>4.3406571619835103E-3</v>
      </c>
      <c r="M14339">
        <v>0.402074029242106</v>
      </c>
      <c r="N14339">
        <v>43013</v>
      </c>
      <c r="O14339">
        <v>0.67377039210654199</v>
      </c>
      <c r="P14339">
        <v>0.32622960789345601</v>
      </c>
    </row>
    <row r="14340" spans="1:16" x14ac:dyDescent="0.25">
      <c r="A14340">
        <v>14</v>
      </c>
      <c r="B14340">
        <v>30074</v>
      </c>
      <c r="C14340" t="s">
        <v>58</v>
      </c>
      <c r="D14340" t="s">
        <v>59</v>
      </c>
      <c r="E14340" t="s">
        <v>58</v>
      </c>
      <c r="F14340" t="s">
        <v>97</v>
      </c>
      <c r="G14340" t="s">
        <v>15</v>
      </c>
      <c r="H14340">
        <v>0.172392545706194</v>
      </c>
      <c r="I14340">
        <v>120.8</v>
      </c>
      <c r="J14340">
        <v>49</v>
      </c>
      <c r="K14340">
        <v>211.381502766328</v>
      </c>
      <c r="L14340">
        <v>7.8544911230095396E-2</v>
      </c>
      <c r="M14340">
        <v>20.488141964039201</v>
      </c>
      <c r="N14340">
        <v>93033</v>
      </c>
      <c r="O14340">
        <v>0.827607454293805</v>
      </c>
      <c r="P14340">
        <v>0.172392545706194</v>
      </c>
    </row>
    <row r="14341" spans="1:16" x14ac:dyDescent="0.25">
      <c r="A14341">
        <v>14</v>
      </c>
      <c r="B14341">
        <v>24004</v>
      </c>
      <c r="C14341" t="s">
        <v>21</v>
      </c>
      <c r="D14341" t="s">
        <v>54</v>
      </c>
      <c r="E14341" t="s">
        <v>21</v>
      </c>
      <c r="F14341" t="s">
        <v>89</v>
      </c>
      <c r="G14341" t="s">
        <v>15</v>
      </c>
      <c r="H14341">
        <v>7.6357596800046904E-2</v>
      </c>
      <c r="I14341">
        <v>81.099999999999994</v>
      </c>
      <c r="J14341">
        <v>55.8</v>
      </c>
      <c r="K14341">
        <v>266.50452723208599</v>
      </c>
      <c r="L14341">
        <v>2.1416846299438401E-2</v>
      </c>
      <c r="M14341">
        <v>9.2859018713441408</v>
      </c>
      <c r="N14341">
        <v>23091</v>
      </c>
      <c r="O14341">
        <v>0.92364240319995305</v>
      </c>
      <c r="P14341">
        <v>7.6357596800046806E-2</v>
      </c>
    </row>
    <row r="14342" spans="1:16" x14ac:dyDescent="0.25">
      <c r="A14342">
        <v>14</v>
      </c>
      <c r="B14342">
        <v>37006</v>
      </c>
      <c r="C14342" t="s">
        <v>33</v>
      </c>
      <c r="D14342" t="s">
        <v>79</v>
      </c>
      <c r="E14342" t="s">
        <v>33</v>
      </c>
      <c r="F14342" t="s">
        <v>42</v>
      </c>
      <c r="G14342" t="s">
        <v>15</v>
      </c>
      <c r="H14342">
        <v>2.27970710487242E-2</v>
      </c>
      <c r="I14342">
        <v>81.5</v>
      </c>
      <c r="J14342">
        <v>51.5</v>
      </c>
      <c r="K14342">
        <v>291.15510527056102</v>
      </c>
      <c r="L14342">
        <v>2.3992014729297701E-2</v>
      </c>
      <c r="M14342">
        <v>31.084800673569902</v>
      </c>
      <c r="N14342">
        <v>38008</v>
      </c>
      <c r="O14342">
        <v>0.97720292895127503</v>
      </c>
      <c r="P14342">
        <v>2.27970710487242E-2</v>
      </c>
    </row>
    <row r="14343" spans="1:16" x14ac:dyDescent="0.25">
      <c r="A14343">
        <v>14</v>
      </c>
      <c r="B14343">
        <v>58091</v>
      </c>
      <c r="C14343" t="s">
        <v>13</v>
      </c>
      <c r="D14343" t="s">
        <v>14</v>
      </c>
      <c r="E14343" t="s">
        <v>13</v>
      </c>
      <c r="F14343" t="s">
        <v>23</v>
      </c>
      <c r="G14343" t="s">
        <v>15</v>
      </c>
      <c r="H14343">
        <v>1.33830742645378E-2</v>
      </c>
      <c r="I14343">
        <v>63.9</v>
      </c>
      <c r="J14343">
        <v>45.2</v>
      </c>
      <c r="K14343">
        <v>345.73179625703602</v>
      </c>
      <c r="L14343">
        <v>4.8577829854548699E-2</v>
      </c>
      <c r="M14343">
        <v>35.386210679520403</v>
      </c>
      <c r="N14343">
        <v>60038</v>
      </c>
      <c r="O14343">
        <v>0.986616925735462</v>
      </c>
      <c r="P14343">
        <v>1.33830742645378E-2</v>
      </c>
    </row>
    <row r="14344" spans="1:16" x14ac:dyDescent="0.25">
      <c r="A14344">
        <v>14</v>
      </c>
      <c r="B14344">
        <v>6039</v>
      </c>
      <c r="C14344" t="s">
        <v>31</v>
      </c>
      <c r="D14344" t="s">
        <v>32</v>
      </c>
      <c r="E14344" t="s">
        <v>31</v>
      </c>
      <c r="F14344" t="s">
        <v>43</v>
      </c>
      <c r="G14344" t="s">
        <v>15</v>
      </c>
      <c r="H14344">
        <v>0.16295881285832101</v>
      </c>
      <c r="I14344">
        <v>106.2</v>
      </c>
      <c r="J14344">
        <v>46.2</v>
      </c>
      <c r="K14344">
        <v>194.73191049119799</v>
      </c>
      <c r="L14344">
        <v>2.2653209189052701E-2</v>
      </c>
      <c r="M14344">
        <v>21.342456561143901</v>
      </c>
      <c r="N14344">
        <v>1156</v>
      </c>
      <c r="O14344">
        <v>0.83704118714167797</v>
      </c>
      <c r="P14344">
        <v>0.16295881285832101</v>
      </c>
    </row>
    <row r="14345" spans="1:16" x14ac:dyDescent="0.25">
      <c r="A14345">
        <v>14</v>
      </c>
      <c r="B14345">
        <v>10025</v>
      </c>
      <c r="C14345" t="s">
        <v>90</v>
      </c>
      <c r="D14345" t="s">
        <v>91</v>
      </c>
      <c r="E14345" t="s">
        <v>90</v>
      </c>
      <c r="F14345" t="s">
        <v>106</v>
      </c>
      <c r="G14345" t="s">
        <v>15</v>
      </c>
      <c r="H14345">
        <v>0.301973168835802</v>
      </c>
      <c r="I14345">
        <v>96.8</v>
      </c>
      <c r="J14345">
        <v>39.799999999999997</v>
      </c>
      <c r="K14345">
        <v>105.384785188089</v>
      </c>
      <c r="L14345">
        <v>5.4113877318887497E-2</v>
      </c>
      <c r="M14345">
        <v>12.164623585346</v>
      </c>
      <c r="N14345">
        <v>9049</v>
      </c>
      <c r="O14345">
        <v>0.69802683116419695</v>
      </c>
      <c r="P14345">
        <v>0.301973168835802</v>
      </c>
    </row>
    <row r="14346" spans="1:16" x14ac:dyDescent="0.25">
      <c r="A14346">
        <v>14</v>
      </c>
      <c r="B14346">
        <v>11002</v>
      </c>
      <c r="C14346" t="s">
        <v>90</v>
      </c>
      <c r="D14346" t="s">
        <v>94</v>
      </c>
      <c r="E14346" t="s">
        <v>90</v>
      </c>
      <c r="F14346" t="s">
        <v>91</v>
      </c>
      <c r="G14346" t="s">
        <v>15</v>
      </c>
      <c r="H14346">
        <v>0.34250537789284002</v>
      </c>
      <c r="I14346">
        <v>96.8</v>
      </c>
      <c r="J14346">
        <v>39.799999999999997</v>
      </c>
      <c r="K14346">
        <v>46.361077524361903</v>
      </c>
      <c r="L14346">
        <v>2.3568645346532299E-2</v>
      </c>
      <c r="M14346">
        <v>7.1993866639941597</v>
      </c>
      <c r="N14346">
        <v>10046</v>
      </c>
      <c r="O14346">
        <v>0.65749462210715903</v>
      </c>
      <c r="P14346">
        <v>0.34250537789284002</v>
      </c>
    </row>
    <row r="14347" spans="1:16" x14ac:dyDescent="0.25">
      <c r="A14347">
        <v>14</v>
      </c>
      <c r="B14347">
        <v>58097</v>
      </c>
      <c r="C14347" t="s">
        <v>13</v>
      </c>
      <c r="D14347" t="s">
        <v>14</v>
      </c>
      <c r="E14347" t="s">
        <v>13</v>
      </c>
      <c r="F14347" t="s">
        <v>14</v>
      </c>
      <c r="G14347" t="s">
        <v>15</v>
      </c>
      <c r="H14347">
        <v>0.233062475012627</v>
      </c>
      <c r="I14347">
        <v>63.9</v>
      </c>
      <c r="J14347">
        <v>45.2</v>
      </c>
      <c r="K14347">
        <v>109.698472255732</v>
      </c>
      <c r="L14347">
        <v>1.48321338715373E-2</v>
      </c>
      <c r="M14347">
        <v>10.9784839510003</v>
      </c>
      <c r="N14347">
        <v>58091</v>
      </c>
      <c r="O14347">
        <v>0.766937524987372</v>
      </c>
      <c r="P14347">
        <v>0.233062475012626</v>
      </c>
    </row>
    <row r="14348" spans="1:16" x14ac:dyDescent="0.25">
      <c r="A14348">
        <v>14</v>
      </c>
      <c r="B14348">
        <v>58036</v>
      </c>
      <c r="C14348" t="s">
        <v>13</v>
      </c>
      <c r="D14348" t="s">
        <v>14</v>
      </c>
      <c r="E14348" t="s">
        <v>13</v>
      </c>
      <c r="F14348" t="s">
        <v>14</v>
      </c>
      <c r="G14348" t="s">
        <v>15</v>
      </c>
      <c r="H14348">
        <v>0.152688708820439</v>
      </c>
      <c r="I14348">
        <v>63.9</v>
      </c>
      <c r="J14348">
        <v>45.2</v>
      </c>
      <c r="K14348">
        <v>197.14865215406999</v>
      </c>
      <c r="L14348">
        <v>2.7272653024252601E-2</v>
      </c>
      <c r="M14348">
        <v>19.663584644083102</v>
      </c>
      <c r="N14348">
        <v>58009</v>
      </c>
      <c r="O14348">
        <v>0.84731129117956006</v>
      </c>
      <c r="P14348">
        <v>0.152688708820438</v>
      </c>
    </row>
    <row r="14349" spans="1:16" x14ac:dyDescent="0.25">
      <c r="A14349">
        <v>14</v>
      </c>
      <c r="B14349">
        <v>6003</v>
      </c>
      <c r="C14349" t="s">
        <v>31</v>
      </c>
      <c r="D14349" t="s">
        <v>32</v>
      </c>
      <c r="E14349" t="s">
        <v>31</v>
      </c>
      <c r="F14349" t="s">
        <v>32</v>
      </c>
      <c r="G14349" t="s">
        <v>15</v>
      </c>
      <c r="H14349">
        <v>0.156632887176064</v>
      </c>
      <c r="I14349">
        <v>106.2</v>
      </c>
      <c r="J14349">
        <v>46.2</v>
      </c>
      <c r="K14349">
        <v>201.028780103478</v>
      </c>
      <c r="L14349">
        <v>2.30284394976028E-2</v>
      </c>
      <c r="M14349">
        <v>22.062731152568102</v>
      </c>
      <c r="N14349">
        <v>6121</v>
      </c>
      <c r="O14349">
        <v>0.84336711282393495</v>
      </c>
      <c r="P14349">
        <v>0.156632887176064</v>
      </c>
    </row>
    <row r="14350" spans="1:16" x14ac:dyDescent="0.25">
      <c r="A14350">
        <v>14</v>
      </c>
      <c r="B14350">
        <v>27034</v>
      </c>
      <c r="C14350" t="s">
        <v>21</v>
      </c>
      <c r="D14350" t="s">
        <v>40</v>
      </c>
      <c r="E14350" t="s">
        <v>21</v>
      </c>
      <c r="F14350" t="s">
        <v>40</v>
      </c>
      <c r="G14350" t="s">
        <v>15</v>
      </c>
      <c r="H14350">
        <v>0.16536241016492101</v>
      </c>
      <c r="I14350">
        <v>81.099999999999994</v>
      </c>
      <c r="J14350">
        <v>55.8</v>
      </c>
      <c r="K14350">
        <v>150.96606049388299</v>
      </c>
      <c r="L14350">
        <v>1.09715491057136E-2</v>
      </c>
      <c r="M14350">
        <v>4.7019995290077503</v>
      </c>
      <c r="N14350">
        <v>27012</v>
      </c>
      <c r="O14350">
        <v>0.83463758983507796</v>
      </c>
      <c r="P14350">
        <v>0.16536241016492101</v>
      </c>
    </row>
    <row r="14351" spans="1:16" x14ac:dyDescent="0.25">
      <c r="A14351">
        <v>14</v>
      </c>
      <c r="B14351">
        <v>15146</v>
      </c>
      <c r="C14351" t="s">
        <v>24</v>
      </c>
      <c r="D14351" t="s">
        <v>60</v>
      </c>
      <c r="E14351" t="s">
        <v>24</v>
      </c>
      <c r="F14351" t="s">
        <v>56</v>
      </c>
      <c r="G14351" t="s">
        <v>15</v>
      </c>
      <c r="H14351">
        <v>0</v>
      </c>
      <c r="I14351">
        <v>95.7</v>
      </c>
      <c r="J14351">
        <v>42.9</v>
      </c>
      <c r="K14351">
        <v>440.56949061981697</v>
      </c>
      <c r="L14351">
        <v>1.9839703875317499E-2</v>
      </c>
      <c r="M14351">
        <v>29.9884982881218</v>
      </c>
      <c r="N14351">
        <v>20065</v>
      </c>
      <c r="O14351">
        <v>1</v>
      </c>
      <c r="P14351">
        <v>0</v>
      </c>
    </row>
    <row r="14352" spans="1:16" x14ac:dyDescent="0.25">
      <c r="A14352">
        <v>14</v>
      </c>
      <c r="B14352">
        <v>17029</v>
      </c>
      <c r="C14352" t="s">
        <v>24</v>
      </c>
      <c r="D14352" t="s">
        <v>26</v>
      </c>
      <c r="E14352" t="s">
        <v>24</v>
      </c>
      <c r="F14352" t="s">
        <v>60</v>
      </c>
      <c r="G14352" t="s">
        <v>15</v>
      </c>
      <c r="H14352">
        <v>6.4173305781867196E-2</v>
      </c>
      <c r="I14352">
        <v>95.7</v>
      </c>
      <c r="J14352">
        <v>42.9</v>
      </c>
      <c r="K14352">
        <v>335.27280063008402</v>
      </c>
      <c r="L14352">
        <v>1.51650859541293E-2</v>
      </c>
      <c r="M14352">
        <v>25.1986909623724</v>
      </c>
      <c r="N14352">
        <v>15189</v>
      </c>
      <c r="O14352">
        <v>0.93582669421813203</v>
      </c>
      <c r="P14352">
        <v>6.4173305781867196E-2</v>
      </c>
    </row>
    <row r="14353" spans="1:16" x14ac:dyDescent="0.25">
      <c r="A14353">
        <v>14</v>
      </c>
      <c r="B14353">
        <v>79039</v>
      </c>
      <c r="C14353" t="s">
        <v>62</v>
      </c>
      <c r="D14353" t="s">
        <v>68</v>
      </c>
      <c r="E14353" t="s">
        <v>51</v>
      </c>
      <c r="F14353" t="s">
        <v>52</v>
      </c>
      <c r="G14353" t="s">
        <v>19</v>
      </c>
      <c r="H14353">
        <v>0.19935583719265201</v>
      </c>
      <c r="I14353">
        <v>20.8</v>
      </c>
      <c r="J14353">
        <v>27.8</v>
      </c>
      <c r="K14353">
        <v>321.03107650179902</v>
      </c>
      <c r="L14353">
        <v>0.26182991121590599</v>
      </c>
      <c r="M14353">
        <v>42.604196362608903</v>
      </c>
      <c r="N14353">
        <v>71029</v>
      </c>
      <c r="O14353">
        <v>0.80064416280734696</v>
      </c>
      <c r="P14353">
        <v>0.19935583719265099</v>
      </c>
    </row>
    <row r="14354" spans="1:16" x14ac:dyDescent="0.25">
      <c r="A14354">
        <v>14</v>
      </c>
      <c r="B14354">
        <v>29052</v>
      </c>
      <c r="C14354" t="s">
        <v>21</v>
      </c>
      <c r="D14354" t="s">
        <v>69</v>
      </c>
      <c r="E14354" t="s">
        <v>21</v>
      </c>
      <c r="F14354" t="s">
        <v>22</v>
      </c>
      <c r="G14354" t="s">
        <v>15</v>
      </c>
      <c r="H14354">
        <v>0.19245529979819201</v>
      </c>
      <c r="I14354">
        <v>81.099999999999994</v>
      </c>
      <c r="J14354">
        <v>55.8</v>
      </c>
      <c r="K14354">
        <v>108.175799065155</v>
      </c>
      <c r="L14354">
        <v>8.1749504343863692E-3</v>
      </c>
      <c r="M14354">
        <v>5.1917355792993902</v>
      </c>
      <c r="N14354">
        <v>28065</v>
      </c>
      <c r="O14354">
        <v>0.80754470020180702</v>
      </c>
      <c r="P14354">
        <v>0.19245529979819101</v>
      </c>
    </row>
    <row r="14355" spans="1:16" x14ac:dyDescent="0.25">
      <c r="A14355">
        <v>14</v>
      </c>
      <c r="B14355">
        <v>58091</v>
      </c>
      <c r="C14355" t="s">
        <v>13</v>
      </c>
      <c r="D14355" t="s">
        <v>14</v>
      </c>
      <c r="E14355" t="s">
        <v>13</v>
      </c>
      <c r="F14355" t="s">
        <v>14</v>
      </c>
      <c r="G14355" t="s">
        <v>15</v>
      </c>
      <c r="H14355">
        <v>1.33830742645378E-2</v>
      </c>
      <c r="I14355">
        <v>63.9</v>
      </c>
      <c r="J14355">
        <v>45.2</v>
      </c>
      <c r="K14355">
        <v>345.73179625703602</v>
      </c>
      <c r="L14355">
        <v>4.8577829854548699E-2</v>
      </c>
      <c r="M14355">
        <v>35.386210679520403</v>
      </c>
      <c r="N14355">
        <v>58091</v>
      </c>
      <c r="O14355">
        <v>0.986616925735462</v>
      </c>
      <c r="P14355">
        <v>1.33830742645378E-2</v>
      </c>
    </row>
    <row r="14356" spans="1:16" x14ac:dyDescent="0.25">
      <c r="A14356">
        <v>14</v>
      </c>
      <c r="B14356">
        <v>19055</v>
      </c>
      <c r="C14356" t="s">
        <v>24</v>
      </c>
      <c r="D14356" t="s">
        <v>56</v>
      </c>
      <c r="E14356" t="s">
        <v>24</v>
      </c>
      <c r="F14356" t="s">
        <v>60</v>
      </c>
      <c r="G14356" t="s">
        <v>15</v>
      </c>
      <c r="H14356">
        <v>8.6478528316480993E-2</v>
      </c>
      <c r="I14356">
        <v>95.7</v>
      </c>
      <c r="J14356">
        <v>42.9</v>
      </c>
      <c r="K14356">
        <v>317.370694851292</v>
      </c>
      <c r="L14356">
        <v>1.4552049975576801E-2</v>
      </c>
      <c r="M14356">
        <v>21.753465544599901</v>
      </c>
      <c r="N14356">
        <v>15077</v>
      </c>
      <c r="O14356">
        <v>0.91352147168351805</v>
      </c>
      <c r="P14356">
        <v>8.6478528316480896E-2</v>
      </c>
    </row>
    <row r="14357" spans="1:16" x14ac:dyDescent="0.25">
      <c r="A14357">
        <v>14</v>
      </c>
      <c r="B14357">
        <v>55032</v>
      </c>
      <c r="C14357" t="s">
        <v>47</v>
      </c>
      <c r="D14357" t="s">
        <v>48</v>
      </c>
      <c r="E14357" t="s">
        <v>31</v>
      </c>
      <c r="F14357" t="s">
        <v>43</v>
      </c>
      <c r="G14357" t="s">
        <v>19</v>
      </c>
      <c r="H14357">
        <v>0.247542711514463</v>
      </c>
      <c r="I14357">
        <v>84.4</v>
      </c>
      <c r="J14357">
        <v>56.3</v>
      </c>
      <c r="K14357">
        <v>39.637260456473498</v>
      </c>
      <c r="L14357">
        <v>1.8994990823853801E-2</v>
      </c>
      <c r="M14357">
        <v>4.1484042365190898</v>
      </c>
      <c r="N14357">
        <v>1219</v>
      </c>
      <c r="O14357">
        <v>0.75245728848553595</v>
      </c>
      <c r="P14357">
        <v>0.247542711514462</v>
      </c>
    </row>
    <row r="14358" spans="1:16" x14ac:dyDescent="0.25">
      <c r="A14358">
        <v>14</v>
      </c>
      <c r="B14358">
        <v>61060</v>
      </c>
      <c r="C14358" t="s">
        <v>44</v>
      </c>
      <c r="D14358" t="s">
        <v>45</v>
      </c>
      <c r="E14358" t="s">
        <v>44</v>
      </c>
      <c r="F14358" t="s">
        <v>78</v>
      </c>
      <c r="G14358" t="s">
        <v>15</v>
      </c>
      <c r="H14358">
        <v>0.22738407453553</v>
      </c>
      <c r="I14358">
        <v>39.6</v>
      </c>
      <c r="J14358">
        <v>25.5</v>
      </c>
      <c r="K14358">
        <v>203.760556389046</v>
      </c>
      <c r="L14358">
        <v>3.1642326008215899E-2</v>
      </c>
      <c r="M14358">
        <v>29.763919418072099</v>
      </c>
      <c r="N14358">
        <v>63068</v>
      </c>
      <c r="O14358">
        <v>0.772615925464469</v>
      </c>
      <c r="P14358">
        <v>0.22738407453553</v>
      </c>
    </row>
    <row r="14359" spans="1:16" x14ac:dyDescent="0.25">
      <c r="A14359">
        <v>14</v>
      </c>
      <c r="B14359">
        <v>23012</v>
      </c>
      <c r="C14359" t="s">
        <v>21</v>
      </c>
      <c r="D14359" t="s">
        <v>89</v>
      </c>
      <c r="E14359" t="s">
        <v>21</v>
      </c>
      <c r="F14359" t="s">
        <v>40</v>
      </c>
      <c r="G14359" t="s">
        <v>15</v>
      </c>
      <c r="H14359">
        <v>0.17979802922271301</v>
      </c>
      <c r="I14359">
        <v>81.099999999999994</v>
      </c>
      <c r="J14359">
        <v>55.8</v>
      </c>
      <c r="K14359">
        <v>128.17897438491701</v>
      </c>
      <c r="L14359">
        <v>1.02649748465585E-2</v>
      </c>
      <c r="M14359">
        <v>5.0939009546478298</v>
      </c>
      <c r="N14359">
        <v>27042</v>
      </c>
      <c r="O14359">
        <v>0.82020197077728596</v>
      </c>
      <c r="P14359">
        <v>0.17979802922271301</v>
      </c>
    </row>
    <row r="14360" spans="1:16" x14ac:dyDescent="0.25">
      <c r="A14360">
        <v>14</v>
      </c>
      <c r="B14360">
        <v>37011</v>
      </c>
      <c r="C14360" t="s">
        <v>33</v>
      </c>
      <c r="D14360" t="s">
        <v>79</v>
      </c>
      <c r="E14360" t="s">
        <v>33</v>
      </c>
      <c r="F14360" t="s">
        <v>79</v>
      </c>
      <c r="G14360" t="s">
        <v>15</v>
      </c>
      <c r="H14360">
        <v>3.8333253624373197E-2</v>
      </c>
      <c r="I14360">
        <v>81.5</v>
      </c>
      <c r="J14360">
        <v>51.5</v>
      </c>
      <c r="K14360">
        <v>274.421126426873</v>
      </c>
      <c r="L14360">
        <v>2.2943595045609999E-2</v>
      </c>
      <c r="M14360">
        <v>29.597198622480299</v>
      </c>
      <c r="N14360">
        <v>37011</v>
      </c>
      <c r="O14360">
        <v>0.96166674637562599</v>
      </c>
      <c r="P14360">
        <v>3.8333253624373197E-2</v>
      </c>
    </row>
    <row r="14361" spans="1:16" x14ac:dyDescent="0.25">
      <c r="A14361">
        <v>14</v>
      </c>
      <c r="B14361">
        <v>68028</v>
      </c>
      <c r="C14361" t="s">
        <v>36</v>
      </c>
      <c r="D14361" t="s">
        <v>37</v>
      </c>
      <c r="E14361" t="s">
        <v>44</v>
      </c>
      <c r="F14361" t="s">
        <v>55</v>
      </c>
      <c r="G14361" t="s">
        <v>19</v>
      </c>
      <c r="H14361">
        <v>0.24035629336084399</v>
      </c>
      <c r="I14361">
        <v>42.4</v>
      </c>
      <c r="J14361">
        <v>43.1</v>
      </c>
      <c r="K14361">
        <v>163.718529866918</v>
      </c>
      <c r="L14361">
        <v>0.118897599741142</v>
      </c>
      <c r="M14361">
        <v>13.923775141413399</v>
      </c>
      <c r="N14361">
        <v>64050</v>
      </c>
      <c r="O14361">
        <v>0.75964370663915504</v>
      </c>
      <c r="P14361">
        <v>0.24035629336084399</v>
      </c>
    </row>
    <row r="14362" spans="1:16" x14ac:dyDescent="0.25">
      <c r="A14362">
        <v>14</v>
      </c>
      <c r="B14362">
        <v>72004</v>
      </c>
      <c r="C14362" t="s">
        <v>51</v>
      </c>
      <c r="D14362" t="s">
        <v>75</v>
      </c>
      <c r="E14362" t="s">
        <v>24</v>
      </c>
      <c r="F14362" t="s">
        <v>60</v>
      </c>
      <c r="G14362" t="s">
        <v>19</v>
      </c>
      <c r="H14362">
        <v>0.27220148366144797</v>
      </c>
      <c r="I14362">
        <v>61.4</v>
      </c>
      <c r="J14362">
        <v>28.6</v>
      </c>
      <c r="K14362">
        <v>194.825944840956</v>
      </c>
      <c r="L14362">
        <v>5.4613984444398002E-2</v>
      </c>
      <c r="M14362">
        <v>17.962069779107502</v>
      </c>
      <c r="N14362">
        <v>15189</v>
      </c>
      <c r="O14362">
        <v>0.72779851633855097</v>
      </c>
      <c r="P14362">
        <v>0.27220148366144697</v>
      </c>
    </row>
    <row r="14363" spans="1:16" x14ac:dyDescent="0.25">
      <c r="A14363">
        <v>14</v>
      </c>
      <c r="B14363">
        <v>2071</v>
      </c>
      <c r="C14363" t="s">
        <v>31</v>
      </c>
      <c r="D14363" t="s">
        <v>87</v>
      </c>
      <c r="E14363" t="s">
        <v>31</v>
      </c>
      <c r="F14363" t="s">
        <v>43</v>
      </c>
      <c r="G14363" t="s">
        <v>15</v>
      </c>
      <c r="H14363">
        <v>0.124388316126142</v>
      </c>
      <c r="I14363">
        <v>106.2</v>
      </c>
      <c r="J14363">
        <v>46.2</v>
      </c>
      <c r="K14363">
        <v>233.69720710261799</v>
      </c>
      <c r="L14363">
        <v>2.6923408497378998E-2</v>
      </c>
      <c r="M14363">
        <v>25.9363824540876</v>
      </c>
      <c r="N14363">
        <v>1272</v>
      </c>
      <c r="O14363">
        <v>0.87561168387385702</v>
      </c>
      <c r="P14363">
        <v>0.124388316126142</v>
      </c>
    </row>
    <row r="14364" spans="1:16" x14ac:dyDescent="0.25">
      <c r="A14364">
        <v>14</v>
      </c>
      <c r="B14364">
        <v>54039</v>
      </c>
      <c r="C14364" t="s">
        <v>47</v>
      </c>
      <c r="D14364" t="s">
        <v>49</v>
      </c>
      <c r="E14364" t="s">
        <v>47</v>
      </c>
      <c r="F14364" t="s">
        <v>48</v>
      </c>
      <c r="G14364" t="s">
        <v>15</v>
      </c>
      <c r="H14364">
        <v>0.247390117679819</v>
      </c>
      <c r="I14364">
        <v>84.4</v>
      </c>
      <c r="J14364">
        <v>56.3</v>
      </c>
      <c r="K14364">
        <v>88.729152662020397</v>
      </c>
      <c r="L14364">
        <v>8.8153592492000596E-2</v>
      </c>
      <c r="M14364">
        <v>4.29943338237684</v>
      </c>
      <c r="N14364">
        <v>55023</v>
      </c>
      <c r="O14364">
        <v>0.75260988232018</v>
      </c>
      <c r="P14364">
        <v>0.247390117679819</v>
      </c>
    </row>
    <row r="14365" spans="1:16" x14ac:dyDescent="0.25">
      <c r="A14365">
        <v>14</v>
      </c>
      <c r="B14365">
        <v>42021</v>
      </c>
      <c r="C14365" t="s">
        <v>16</v>
      </c>
      <c r="D14365" t="s">
        <v>81</v>
      </c>
      <c r="E14365" t="s">
        <v>16</v>
      </c>
      <c r="F14365" t="s">
        <v>81</v>
      </c>
      <c r="G14365" t="s">
        <v>15</v>
      </c>
      <c r="H14365">
        <v>0.26410395330081199</v>
      </c>
      <c r="I14365">
        <v>61.9</v>
      </c>
      <c r="J14365">
        <v>44.8</v>
      </c>
      <c r="K14365">
        <v>97.752277861002298</v>
      </c>
      <c r="L14365">
        <v>5.5037174346157201E-2</v>
      </c>
      <c r="M14365">
        <v>10.5792680738853</v>
      </c>
      <c r="N14365">
        <v>42045</v>
      </c>
      <c r="O14365">
        <v>0.73589604669918696</v>
      </c>
      <c r="P14365">
        <v>0.26410395330081199</v>
      </c>
    </row>
    <row r="14366" spans="1:16" x14ac:dyDescent="0.25">
      <c r="A14366">
        <v>14</v>
      </c>
      <c r="B14366">
        <v>42021</v>
      </c>
      <c r="C14366" t="s">
        <v>16</v>
      </c>
      <c r="D14366" t="s">
        <v>81</v>
      </c>
      <c r="E14366" t="s">
        <v>16</v>
      </c>
      <c r="F14366" t="s">
        <v>81</v>
      </c>
      <c r="G14366" t="s">
        <v>15</v>
      </c>
      <c r="H14366">
        <v>0.26410395330081199</v>
      </c>
      <c r="I14366">
        <v>61.9</v>
      </c>
      <c r="J14366">
        <v>44.8</v>
      </c>
      <c r="K14366">
        <v>97.752277861002298</v>
      </c>
      <c r="L14366">
        <v>5.5037174346157201E-2</v>
      </c>
      <c r="M14366">
        <v>10.5792680738853</v>
      </c>
      <c r="N14366">
        <v>42017</v>
      </c>
      <c r="O14366">
        <v>0.73589604669918696</v>
      </c>
      <c r="P14366">
        <v>0.26410395330081199</v>
      </c>
    </row>
    <row r="14367" spans="1:16" x14ac:dyDescent="0.25">
      <c r="A14367">
        <v>14</v>
      </c>
      <c r="B14367">
        <v>42045</v>
      </c>
      <c r="C14367" t="s">
        <v>16</v>
      </c>
      <c r="D14367" t="s">
        <v>81</v>
      </c>
      <c r="E14367" t="s">
        <v>16</v>
      </c>
      <c r="F14367" t="s">
        <v>81</v>
      </c>
      <c r="G14367" t="s">
        <v>15</v>
      </c>
      <c r="H14367">
        <v>0.27344654974721699</v>
      </c>
      <c r="I14367">
        <v>61.9</v>
      </c>
      <c r="J14367">
        <v>44.8</v>
      </c>
      <c r="K14367">
        <v>87.614755510949607</v>
      </c>
      <c r="L14367">
        <v>4.7649603290486502E-2</v>
      </c>
      <c r="M14367">
        <v>8.5475710981209208</v>
      </c>
      <c r="N14367">
        <v>42021</v>
      </c>
      <c r="O14367">
        <v>0.72655345025278295</v>
      </c>
      <c r="P14367">
        <v>0.27344654974721599</v>
      </c>
    </row>
    <row r="14368" spans="1:16" x14ac:dyDescent="0.25">
      <c r="A14368">
        <v>14</v>
      </c>
      <c r="B14368">
        <v>48001</v>
      </c>
      <c r="C14368" t="s">
        <v>27</v>
      </c>
      <c r="D14368" t="s">
        <v>71</v>
      </c>
      <c r="E14368" t="s">
        <v>27</v>
      </c>
      <c r="F14368" t="s">
        <v>95</v>
      </c>
      <c r="G14368" t="s">
        <v>15</v>
      </c>
      <c r="H14368">
        <v>0.12897135523778999</v>
      </c>
      <c r="I14368">
        <v>89.9</v>
      </c>
      <c r="J14368">
        <v>48.5</v>
      </c>
      <c r="K14368">
        <v>234.563823899825</v>
      </c>
      <c r="L14368">
        <v>2.9881953389259499E-2</v>
      </c>
      <c r="M14368">
        <v>17.039718550521901</v>
      </c>
      <c r="N14368">
        <v>45010</v>
      </c>
      <c r="O14368">
        <v>0.87102864476220998</v>
      </c>
      <c r="P14368">
        <v>0.12897135523778999</v>
      </c>
    </row>
    <row r="14369" spans="1:16" x14ac:dyDescent="0.25">
      <c r="A14369">
        <v>14</v>
      </c>
      <c r="B14369">
        <v>101010</v>
      </c>
      <c r="C14369" t="s">
        <v>62</v>
      </c>
      <c r="D14369" t="s">
        <v>120</v>
      </c>
      <c r="E14369" t="s">
        <v>62</v>
      </c>
      <c r="F14369" t="s">
        <v>120</v>
      </c>
      <c r="G14369" t="s">
        <v>15</v>
      </c>
      <c r="H14369">
        <v>0.25078056054403303</v>
      </c>
      <c r="I14369">
        <v>20.8</v>
      </c>
      <c r="J14369">
        <v>27.8</v>
      </c>
      <c r="K14369">
        <v>169.633518495815</v>
      </c>
      <c r="L14369">
        <v>0.115247258439577</v>
      </c>
      <c r="M14369">
        <v>36.143260725774702</v>
      </c>
      <c r="N14369">
        <v>101010</v>
      </c>
      <c r="O14369">
        <v>0.74921943945596603</v>
      </c>
      <c r="P14369">
        <v>0.25078056054403303</v>
      </c>
    </row>
    <row r="14370" spans="1:16" x14ac:dyDescent="0.25">
      <c r="A14370">
        <v>14</v>
      </c>
      <c r="B14370">
        <v>63049</v>
      </c>
      <c r="C14370" t="s">
        <v>44</v>
      </c>
      <c r="D14370" t="s">
        <v>78</v>
      </c>
      <c r="E14370" t="s">
        <v>44</v>
      </c>
      <c r="F14370" t="s">
        <v>55</v>
      </c>
      <c r="G14370" t="s">
        <v>15</v>
      </c>
      <c r="H14370">
        <v>0.163343450886587</v>
      </c>
      <c r="I14370">
        <v>39.6</v>
      </c>
      <c r="J14370">
        <v>25.5</v>
      </c>
      <c r="K14370">
        <v>263.95539791067</v>
      </c>
      <c r="L14370">
        <v>4.0949119612978598E-2</v>
      </c>
      <c r="M14370">
        <v>38.845156551098</v>
      </c>
      <c r="N14370">
        <v>64008</v>
      </c>
      <c r="O14370">
        <v>0.83665654911341203</v>
      </c>
      <c r="P14370">
        <v>0.163343450886586</v>
      </c>
    </row>
    <row r="14371" spans="1:16" x14ac:dyDescent="0.25">
      <c r="A14371">
        <v>14</v>
      </c>
      <c r="B14371">
        <v>22168</v>
      </c>
      <c r="C14371" t="s">
        <v>72</v>
      </c>
      <c r="D14371" t="s">
        <v>74</v>
      </c>
      <c r="E14371" t="s">
        <v>72</v>
      </c>
      <c r="F14371" t="s">
        <v>73</v>
      </c>
      <c r="G14371" t="s">
        <v>15</v>
      </c>
      <c r="H14371">
        <v>0.116342922439925</v>
      </c>
      <c r="I14371">
        <v>47.5</v>
      </c>
      <c r="J14371">
        <v>60.4</v>
      </c>
      <c r="K14371">
        <v>204.36651039885299</v>
      </c>
      <c r="L14371">
        <v>0.10034879569117899</v>
      </c>
      <c r="M14371">
        <v>8.5253548096412004</v>
      </c>
      <c r="N14371">
        <v>21093</v>
      </c>
      <c r="O14371">
        <v>0.88365707756007394</v>
      </c>
      <c r="P14371">
        <v>0.116342922439925</v>
      </c>
    </row>
    <row r="14372" spans="1:16" x14ac:dyDescent="0.25">
      <c r="A14372">
        <v>14</v>
      </c>
      <c r="B14372">
        <v>38018</v>
      </c>
      <c r="C14372" t="s">
        <v>33</v>
      </c>
      <c r="D14372" t="s">
        <v>42</v>
      </c>
      <c r="E14372" t="s">
        <v>33</v>
      </c>
      <c r="F14372" t="s">
        <v>35</v>
      </c>
      <c r="G14372" t="s">
        <v>15</v>
      </c>
      <c r="H14372">
        <v>0.14240052703703901</v>
      </c>
      <c r="I14372">
        <v>81.5</v>
      </c>
      <c r="J14372">
        <v>51.5</v>
      </c>
      <c r="K14372">
        <v>167.193415036506</v>
      </c>
      <c r="L14372">
        <v>1.4123207868766301E-2</v>
      </c>
      <c r="M14372">
        <v>18.164270397231601</v>
      </c>
      <c r="N14372">
        <v>99023</v>
      </c>
      <c r="O14372">
        <v>0.85759947296296002</v>
      </c>
      <c r="P14372">
        <v>0.14240052703703901</v>
      </c>
    </row>
    <row r="14373" spans="1:16" x14ac:dyDescent="0.25">
      <c r="A14373">
        <v>14</v>
      </c>
      <c r="B14373">
        <v>65090</v>
      </c>
      <c r="C14373" t="s">
        <v>44</v>
      </c>
      <c r="D14373" t="s">
        <v>96</v>
      </c>
      <c r="E14373" t="s">
        <v>44</v>
      </c>
      <c r="F14373" t="s">
        <v>78</v>
      </c>
      <c r="G14373" t="s">
        <v>15</v>
      </c>
      <c r="H14373">
        <v>0.17741039373351</v>
      </c>
      <c r="I14373">
        <v>39.6</v>
      </c>
      <c r="J14373">
        <v>25.5</v>
      </c>
      <c r="K14373">
        <v>249.76537430164399</v>
      </c>
      <c r="L14373">
        <v>4.02813537200317E-2</v>
      </c>
      <c r="M14373">
        <v>37.316782237446603</v>
      </c>
      <c r="N14373">
        <v>63057</v>
      </c>
      <c r="O14373">
        <v>0.82258960626648903</v>
      </c>
      <c r="P14373">
        <v>0.17741039373351</v>
      </c>
    </row>
    <row r="14374" spans="1:16" x14ac:dyDescent="0.25">
      <c r="A14374">
        <v>14</v>
      </c>
      <c r="B14374">
        <v>58091</v>
      </c>
      <c r="C14374" t="s">
        <v>13</v>
      </c>
      <c r="D14374" t="s">
        <v>14</v>
      </c>
      <c r="E14374" t="s">
        <v>13</v>
      </c>
      <c r="F14374" t="s">
        <v>23</v>
      </c>
      <c r="G14374" t="s">
        <v>15</v>
      </c>
      <c r="H14374">
        <v>1.33830742645378E-2</v>
      </c>
      <c r="I14374">
        <v>63.9</v>
      </c>
      <c r="J14374">
        <v>45.2</v>
      </c>
      <c r="K14374">
        <v>345.73179625703602</v>
      </c>
      <c r="L14374">
        <v>4.8577829854548699E-2</v>
      </c>
      <c r="M14374">
        <v>35.386210679520403</v>
      </c>
      <c r="N14374">
        <v>60019</v>
      </c>
      <c r="O14374">
        <v>0.986616925735462</v>
      </c>
      <c r="P14374">
        <v>1.33830742645378E-2</v>
      </c>
    </row>
    <row r="14375" spans="1:16" x14ac:dyDescent="0.25">
      <c r="A14375">
        <v>14</v>
      </c>
      <c r="B14375">
        <v>55032</v>
      </c>
      <c r="C14375" t="s">
        <v>47</v>
      </c>
      <c r="D14375" t="s">
        <v>48</v>
      </c>
      <c r="E14375" t="s">
        <v>47</v>
      </c>
      <c r="F14375" t="s">
        <v>49</v>
      </c>
      <c r="G14375" t="s">
        <v>15</v>
      </c>
      <c r="H14375">
        <v>0.247542711514463</v>
      </c>
      <c r="I14375">
        <v>84.4</v>
      </c>
      <c r="J14375">
        <v>56.3</v>
      </c>
      <c r="K14375">
        <v>39.637260456473498</v>
      </c>
      <c r="L14375">
        <v>1.8994990823853801E-2</v>
      </c>
      <c r="M14375">
        <v>4.1484042365190898</v>
      </c>
      <c r="N14375">
        <v>54024</v>
      </c>
      <c r="O14375">
        <v>0.75245728848553595</v>
      </c>
      <c r="P14375">
        <v>0.247542711514462</v>
      </c>
    </row>
    <row r="14376" spans="1:16" x14ac:dyDescent="0.25">
      <c r="A14376">
        <v>14</v>
      </c>
      <c r="B14376">
        <v>75092</v>
      </c>
      <c r="C14376" t="s">
        <v>51</v>
      </c>
      <c r="D14376" t="s">
        <v>93</v>
      </c>
      <c r="E14376" t="s">
        <v>13</v>
      </c>
      <c r="F14376" t="s">
        <v>14</v>
      </c>
      <c r="G14376" t="s">
        <v>19</v>
      </c>
      <c r="H14376">
        <v>0.166277908834747</v>
      </c>
      <c r="I14376">
        <v>61.4</v>
      </c>
      <c r="J14376">
        <v>28.6</v>
      </c>
      <c r="K14376">
        <v>243.60755263902101</v>
      </c>
      <c r="L14376">
        <v>4.2515564480570797E-2</v>
      </c>
      <c r="M14376">
        <v>40.408751082923899</v>
      </c>
      <c r="N14376">
        <v>58104</v>
      </c>
      <c r="O14376">
        <v>0.83372209116525198</v>
      </c>
      <c r="P14376">
        <v>0.166277908834747</v>
      </c>
    </row>
    <row r="14377" spans="1:16" x14ac:dyDescent="0.25">
      <c r="A14377">
        <v>14</v>
      </c>
      <c r="B14377">
        <v>24076</v>
      </c>
      <c r="C14377" t="s">
        <v>21</v>
      </c>
      <c r="D14377" t="s">
        <v>54</v>
      </c>
      <c r="E14377" t="s">
        <v>21</v>
      </c>
      <c r="F14377" t="s">
        <v>89</v>
      </c>
      <c r="G14377" t="s">
        <v>15</v>
      </c>
      <c r="H14377">
        <v>0.18829220344537301</v>
      </c>
      <c r="I14377">
        <v>81.099999999999994</v>
      </c>
      <c r="J14377">
        <v>55.8</v>
      </c>
      <c r="K14377">
        <v>121.621038988357</v>
      </c>
      <c r="L14377">
        <v>1.0226336964395301E-2</v>
      </c>
      <c r="M14377">
        <v>3.7532507596695299</v>
      </c>
      <c r="N14377">
        <v>23044</v>
      </c>
      <c r="O14377">
        <v>0.81170779655462599</v>
      </c>
      <c r="P14377">
        <v>0.18829220344537301</v>
      </c>
    </row>
    <row r="14378" spans="1:16" x14ac:dyDescent="0.25">
      <c r="A14378">
        <v>14</v>
      </c>
      <c r="B14378">
        <v>7003</v>
      </c>
      <c r="C14378" t="s">
        <v>100</v>
      </c>
      <c r="D14378" t="s">
        <v>101</v>
      </c>
      <c r="E14378" t="s">
        <v>100</v>
      </c>
      <c r="F14378" t="s">
        <v>101</v>
      </c>
      <c r="G14378" t="s">
        <v>15</v>
      </c>
      <c r="H14378">
        <v>0.26244557118587403</v>
      </c>
      <c r="I14378">
        <v>45.8</v>
      </c>
      <c r="J14378">
        <v>54.9</v>
      </c>
      <c r="K14378">
        <v>19.9653604118636</v>
      </c>
      <c r="L14378">
        <v>3.1249606079999898E-2</v>
      </c>
      <c r="M14378">
        <v>1.9344994277201899</v>
      </c>
      <c r="N14378">
        <v>7003</v>
      </c>
      <c r="O14378">
        <v>0.73755442881412503</v>
      </c>
      <c r="P14378">
        <v>0.26244557118587403</v>
      </c>
    </row>
    <row r="14379" spans="1:16" x14ac:dyDescent="0.25">
      <c r="A14379">
        <v>14</v>
      </c>
      <c r="B14379">
        <v>59001</v>
      </c>
      <c r="C14379" t="s">
        <v>13</v>
      </c>
      <c r="D14379" t="s">
        <v>18</v>
      </c>
      <c r="E14379" t="s">
        <v>13</v>
      </c>
      <c r="F14379" t="s">
        <v>14</v>
      </c>
      <c r="G14379" t="s">
        <v>15</v>
      </c>
      <c r="H14379">
        <v>9.9826675570966902E-2</v>
      </c>
      <c r="I14379">
        <v>63.9</v>
      </c>
      <c r="J14379">
        <v>45.2</v>
      </c>
      <c r="K14379">
        <v>228.91980882330799</v>
      </c>
      <c r="L14379">
        <v>3.2893934966652598E-2</v>
      </c>
      <c r="M14379">
        <v>31.0853912341294</v>
      </c>
      <c r="N14379">
        <v>58079</v>
      </c>
      <c r="O14379">
        <v>0.90017332442903297</v>
      </c>
      <c r="P14379">
        <v>9.9826675570966597E-2</v>
      </c>
    </row>
    <row r="14380" spans="1:16" x14ac:dyDescent="0.25">
      <c r="A14380">
        <v>14</v>
      </c>
      <c r="B14380">
        <v>63049</v>
      </c>
      <c r="C14380" t="s">
        <v>44</v>
      </c>
      <c r="D14380" t="s">
        <v>78</v>
      </c>
      <c r="E14380" t="s">
        <v>44</v>
      </c>
      <c r="F14380" t="s">
        <v>45</v>
      </c>
      <c r="G14380" t="s">
        <v>15</v>
      </c>
      <c r="H14380">
        <v>0.163343450886587</v>
      </c>
      <c r="I14380">
        <v>39.6</v>
      </c>
      <c r="J14380">
        <v>25.5</v>
      </c>
      <c r="K14380">
        <v>263.95539791067</v>
      </c>
      <c r="L14380">
        <v>4.0949119612978598E-2</v>
      </c>
      <c r="M14380">
        <v>38.845156551098</v>
      </c>
      <c r="N14380">
        <v>61005</v>
      </c>
      <c r="O14380">
        <v>0.83665654911341303</v>
      </c>
      <c r="P14380">
        <v>0.163343450886586</v>
      </c>
    </row>
    <row r="14381" spans="1:16" x14ac:dyDescent="0.25">
      <c r="A14381">
        <v>14</v>
      </c>
      <c r="B14381">
        <v>39007</v>
      </c>
      <c r="C14381" t="s">
        <v>33</v>
      </c>
      <c r="D14381" t="s">
        <v>35</v>
      </c>
      <c r="E14381" t="s">
        <v>33</v>
      </c>
      <c r="F14381" t="s">
        <v>50</v>
      </c>
      <c r="G14381" t="s">
        <v>15</v>
      </c>
      <c r="H14381">
        <v>0.101795429663718</v>
      </c>
      <c r="I14381">
        <v>81.5</v>
      </c>
      <c r="J14381">
        <v>51.5</v>
      </c>
      <c r="K14381">
        <v>216.342738136153</v>
      </c>
      <c r="L14381">
        <v>1.8365874393453701E-2</v>
      </c>
      <c r="M14381">
        <v>21.0164012225632</v>
      </c>
      <c r="N14381">
        <v>34006</v>
      </c>
      <c r="O14381">
        <v>0.89820457033628098</v>
      </c>
      <c r="P14381">
        <v>0.101795429663718</v>
      </c>
    </row>
    <row r="14382" spans="1:16" x14ac:dyDescent="0.25">
      <c r="A14382">
        <v>14</v>
      </c>
      <c r="B14382">
        <v>58091</v>
      </c>
      <c r="C14382" t="s">
        <v>13</v>
      </c>
      <c r="D14382" t="s">
        <v>14</v>
      </c>
      <c r="E14382" t="s">
        <v>13</v>
      </c>
      <c r="F14382" t="s">
        <v>14</v>
      </c>
      <c r="G14382" t="s">
        <v>15</v>
      </c>
      <c r="H14382">
        <v>1.33830742645378E-2</v>
      </c>
      <c r="I14382">
        <v>63.9</v>
      </c>
      <c r="J14382">
        <v>45.2</v>
      </c>
      <c r="K14382">
        <v>345.73179625703602</v>
      </c>
      <c r="L14382">
        <v>4.8577829854548699E-2</v>
      </c>
      <c r="M14382">
        <v>35.386210679520403</v>
      </c>
      <c r="N14382">
        <v>58032</v>
      </c>
      <c r="O14382">
        <v>0.986616925735462</v>
      </c>
      <c r="P14382">
        <v>1.33830742645378E-2</v>
      </c>
    </row>
    <row r="14383" spans="1:16" x14ac:dyDescent="0.25">
      <c r="A14383">
        <v>14</v>
      </c>
      <c r="B14383">
        <v>30031</v>
      </c>
      <c r="C14383" t="s">
        <v>58</v>
      </c>
      <c r="D14383" t="s">
        <v>59</v>
      </c>
      <c r="E14383" t="s">
        <v>58</v>
      </c>
      <c r="F14383" t="s">
        <v>59</v>
      </c>
      <c r="G14383" t="s">
        <v>15</v>
      </c>
      <c r="H14383">
        <v>0.19174236983595599</v>
      </c>
      <c r="I14383">
        <v>120.8</v>
      </c>
      <c r="J14383">
        <v>49</v>
      </c>
      <c r="K14383">
        <v>195.46915813022099</v>
      </c>
      <c r="L14383">
        <v>7.67915923707157E-2</v>
      </c>
      <c r="M14383">
        <v>17.381884223618599</v>
      </c>
      <c r="N14383">
        <v>30121</v>
      </c>
      <c r="O14383">
        <v>0.80825763016404295</v>
      </c>
      <c r="P14383">
        <v>0.19174236983595599</v>
      </c>
    </row>
    <row r="14384" spans="1:16" x14ac:dyDescent="0.25">
      <c r="A14384">
        <v>14</v>
      </c>
      <c r="B14384">
        <v>80027</v>
      </c>
      <c r="C14384" t="s">
        <v>62</v>
      </c>
      <c r="D14384" t="s">
        <v>64</v>
      </c>
      <c r="E14384" t="s">
        <v>62</v>
      </c>
      <c r="F14384" t="s">
        <v>67</v>
      </c>
      <c r="G14384" t="s">
        <v>15</v>
      </c>
      <c r="H14384">
        <v>0.262479375235458</v>
      </c>
      <c r="I14384">
        <v>20.8</v>
      </c>
      <c r="J14384">
        <v>27.8</v>
      </c>
      <c r="K14384">
        <v>284.976525668627</v>
      </c>
      <c r="L14384">
        <v>0.26860075472414602</v>
      </c>
      <c r="M14384">
        <v>30.819988545602499</v>
      </c>
      <c r="N14384">
        <v>78045</v>
      </c>
      <c r="O14384">
        <v>0.73752062476454106</v>
      </c>
      <c r="P14384">
        <v>0.262479375235458</v>
      </c>
    </row>
    <row r="14385" spans="1:16" x14ac:dyDescent="0.25">
      <c r="A14385">
        <v>14</v>
      </c>
      <c r="B14385">
        <v>28002</v>
      </c>
      <c r="C14385" t="s">
        <v>21</v>
      </c>
      <c r="D14385" t="s">
        <v>22</v>
      </c>
      <c r="E14385" t="s">
        <v>21</v>
      </c>
      <c r="F14385" t="s">
        <v>22</v>
      </c>
      <c r="G14385" t="s">
        <v>15</v>
      </c>
      <c r="H14385">
        <v>0.142317610470485</v>
      </c>
      <c r="I14385">
        <v>81.099999999999994</v>
      </c>
      <c r="J14385">
        <v>55.8</v>
      </c>
      <c r="K14385">
        <v>174.49265187496101</v>
      </c>
      <c r="L14385">
        <v>1.4009265394193801E-2</v>
      </c>
      <c r="M14385">
        <v>7.4711613743159901</v>
      </c>
      <c r="N14385">
        <v>28065</v>
      </c>
      <c r="O14385">
        <v>0.85768238952951403</v>
      </c>
      <c r="P14385">
        <v>0.142317610470485</v>
      </c>
    </row>
    <row r="14386" spans="1:16" x14ac:dyDescent="0.25">
      <c r="A14386">
        <v>14</v>
      </c>
      <c r="B14386">
        <v>36005</v>
      </c>
      <c r="C14386" t="s">
        <v>33</v>
      </c>
      <c r="D14386" t="s">
        <v>41</v>
      </c>
      <c r="E14386" t="s">
        <v>33</v>
      </c>
      <c r="F14386" t="s">
        <v>50</v>
      </c>
      <c r="G14386" t="s">
        <v>15</v>
      </c>
      <c r="H14386">
        <v>0.16859857191407801</v>
      </c>
      <c r="I14386">
        <v>81.5</v>
      </c>
      <c r="J14386">
        <v>51.5</v>
      </c>
      <c r="K14386">
        <v>142.32430068076701</v>
      </c>
      <c r="L14386">
        <v>1.25374256495762E-2</v>
      </c>
      <c r="M14386">
        <v>14.8873193330107</v>
      </c>
      <c r="N14386">
        <v>34006</v>
      </c>
      <c r="O14386">
        <v>0.83140142808592099</v>
      </c>
      <c r="P14386">
        <v>0.16859857191407801</v>
      </c>
    </row>
    <row r="14387" spans="1:16" x14ac:dyDescent="0.25">
      <c r="A14387">
        <v>14</v>
      </c>
      <c r="B14387">
        <v>76048</v>
      </c>
      <c r="C14387" t="s">
        <v>29</v>
      </c>
      <c r="D14387" t="s">
        <v>30</v>
      </c>
      <c r="E14387" t="s">
        <v>29</v>
      </c>
      <c r="F14387" t="s">
        <v>88</v>
      </c>
      <c r="G14387" t="s">
        <v>15</v>
      </c>
      <c r="H14387">
        <v>0.44524694436860202</v>
      </c>
      <c r="I14387">
        <v>276.8</v>
      </c>
      <c r="J14387">
        <v>41.7</v>
      </c>
      <c r="K14387">
        <v>16.414402655455401</v>
      </c>
      <c r="L14387">
        <v>4.3325763477023698E-3</v>
      </c>
      <c r="M14387">
        <v>3.8231135473667601</v>
      </c>
      <c r="N14387">
        <v>77021</v>
      </c>
      <c r="O14387">
        <v>0.55475305563139699</v>
      </c>
      <c r="P14387">
        <v>0.44524694436860202</v>
      </c>
    </row>
    <row r="14388" spans="1:16" x14ac:dyDescent="0.25">
      <c r="A14388">
        <v>14</v>
      </c>
      <c r="B14388">
        <v>16184</v>
      </c>
      <c r="C14388" t="s">
        <v>24</v>
      </c>
      <c r="D14388" t="s">
        <v>66</v>
      </c>
      <c r="E14388" t="s">
        <v>24</v>
      </c>
      <c r="F14388" t="s">
        <v>60</v>
      </c>
      <c r="G14388" t="s">
        <v>15</v>
      </c>
      <c r="H14388">
        <v>0.18265901399670201</v>
      </c>
      <c r="I14388">
        <v>95.7</v>
      </c>
      <c r="J14388">
        <v>42.9</v>
      </c>
      <c r="K14388">
        <v>204.82564183463401</v>
      </c>
      <c r="L14388">
        <v>8.9581480199033905E-3</v>
      </c>
      <c r="M14388">
        <v>14.834242896308499</v>
      </c>
      <c r="N14388">
        <v>15189</v>
      </c>
      <c r="O14388">
        <v>0.81734098600329796</v>
      </c>
      <c r="P14388">
        <v>0.18265901399670201</v>
      </c>
    </row>
    <row r="14389" spans="1:16" x14ac:dyDescent="0.25">
      <c r="A14389">
        <v>14</v>
      </c>
      <c r="B14389">
        <v>15189</v>
      </c>
      <c r="C14389" t="s">
        <v>24</v>
      </c>
      <c r="D14389" t="s">
        <v>60</v>
      </c>
      <c r="E14389" t="s">
        <v>24</v>
      </c>
      <c r="F14389" t="s">
        <v>25</v>
      </c>
      <c r="G14389" t="s">
        <v>15</v>
      </c>
      <c r="H14389">
        <v>1.67486910463601E-3</v>
      </c>
      <c r="I14389">
        <v>95.7</v>
      </c>
      <c r="J14389">
        <v>42.9</v>
      </c>
      <c r="K14389">
        <v>416.03186500057302</v>
      </c>
      <c r="L14389">
        <v>1.8840120910550099E-2</v>
      </c>
      <c r="M14389">
        <v>27.880564105196498</v>
      </c>
      <c r="N14389">
        <v>12026</v>
      </c>
      <c r="O14389">
        <v>0.99832513089536301</v>
      </c>
      <c r="P14389">
        <v>1.67486910463601E-3</v>
      </c>
    </row>
    <row r="14390" spans="1:16" x14ac:dyDescent="0.25">
      <c r="A14390">
        <v>14</v>
      </c>
      <c r="B14390">
        <v>70004</v>
      </c>
      <c r="C14390" t="s">
        <v>115</v>
      </c>
      <c r="D14390" t="s">
        <v>116</v>
      </c>
      <c r="E14390" t="s">
        <v>31</v>
      </c>
      <c r="F14390" t="s">
        <v>114</v>
      </c>
      <c r="G14390" t="s">
        <v>19</v>
      </c>
      <c r="H14390">
        <v>0.50014115360071898</v>
      </c>
      <c r="I14390">
        <v>28.5</v>
      </c>
      <c r="J14390">
        <v>27.6</v>
      </c>
      <c r="K14390">
        <v>18.654215765070401</v>
      </c>
      <c r="L14390">
        <v>0.20611408522852201</v>
      </c>
      <c r="M14390">
        <v>4.3650370846144497</v>
      </c>
      <c r="N14390">
        <v>5005</v>
      </c>
      <c r="O14390">
        <v>0.49985884639928002</v>
      </c>
      <c r="P14390">
        <v>0.50014115360071798</v>
      </c>
    </row>
    <row r="14391" spans="1:16" x14ac:dyDescent="0.25">
      <c r="A14391">
        <v>14</v>
      </c>
      <c r="B14391">
        <v>12070</v>
      </c>
      <c r="C14391" t="s">
        <v>24</v>
      </c>
      <c r="D14391" t="s">
        <v>25</v>
      </c>
      <c r="E14391" t="s">
        <v>24</v>
      </c>
      <c r="F14391" t="s">
        <v>66</v>
      </c>
      <c r="G14391" t="s">
        <v>15</v>
      </c>
      <c r="H14391">
        <v>1.7558285478031802E-2</v>
      </c>
      <c r="I14391">
        <v>95.7</v>
      </c>
      <c r="J14391">
        <v>42.9</v>
      </c>
      <c r="K14391">
        <v>396.19560858827799</v>
      </c>
      <c r="L14391">
        <v>1.7874417849220101E-2</v>
      </c>
      <c r="M14391">
        <v>27.029304852399001</v>
      </c>
      <c r="N14391">
        <v>16219</v>
      </c>
      <c r="O14391">
        <v>0.98244171452196805</v>
      </c>
      <c r="P14391">
        <v>1.7558285478031802E-2</v>
      </c>
    </row>
    <row r="14392" spans="1:16" x14ac:dyDescent="0.25">
      <c r="A14392">
        <v>14</v>
      </c>
      <c r="B14392">
        <v>42013</v>
      </c>
      <c r="C14392" t="s">
        <v>16</v>
      </c>
      <c r="D14392" t="s">
        <v>81</v>
      </c>
      <c r="E14392" t="s">
        <v>24</v>
      </c>
      <c r="F14392" t="s">
        <v>56</v>
      </c>
      <c r="G14392" t="s">
        <v>19</v>
      </c>
      <c r="H14392">
        <v>0.30055571278260501</v>
      </c>
      <c r="I14392">
        <v>61.9</v>
      </c>
      <c r="J14392">
        <v>44.8</v>
      </c>
      <c r="K14392">
        <v>47.362824957420301</v>
      </c>
      <c r="L14392">
        <v>2.4394496659326401E-2</v>
      </c>
      <c r="M14392">
        <v>4.9287916707342498</v>
      </c>
      <c r="N14392">
        <v>20017</v>
      </c>
      <c r="O14392">
        <v>0.69944428721739405</v>
      </c>
      <c r="P14392">
        <v>0.30055571278260401</v>
      </c>
    </row>
    <row r="14393" spans="1:16" x14ac:dyDescent="0.25">
      <c r="A14393">
        <v>14</v>
      </c>
      <c r="B14393">
        <v>65114</v>
      </c>
      <c r="C14393" t="s">
        <v>44</v>
      </c>
      <c r="D14393" t="s">
        <v>96</v>
      </c>
      <c r="E14393" t="s">
        <v>24</v>
      </c>
      <c r="F14393" t="s">
        <v>26</v>
      </c>
      <c r="G14393" t="s">
        <v>19</v>
      </c>
      <c r="H14393">
        <v>0.30401091493541499</v>
      </c>
      <c r="I14393">
        <v>39.6</v>
      </c>
      <c r="J14393">
        <v>25.5</v>
      </c>
      <c r="K14393">
        <v>125.94859545652901</v>
      </c>
      <c r="L14393">
        <v>2.3187375241669601E-2</v>
      </c>
      <c r="M14393">
        <v>20.737878974362701</v>
      </c>
      <c r="N14393">
        <v>17029</v>
      </c>
      <c r="O14393">
        <v>0.69598908506458401</v>
      </c>
      <c r="P14393">
        <v>0.30401091493541499</v>
      </c>
    </row>
    <row r="14394" spans="1:16" x14ac:dyDescent="0.25">
      <c r="A14394">
        <v>14</v>
      </c>
      <c r="B14394">
        <v>35033</v>
      </c>
      <c r="C14394" t="s">
        <v>33</v>
      </c>
      <c r="D14394" t="s">
        <v>34</v>
      </c>
      <c r="E14394" t="s">
        <v>33</v>
      </c>
      <c r="F14394" t="s">
        <v>41</v>
      </c>
      <c r="G14394" t="s">
        <v>15</v>
      </c>
      <c r="H14394">
        <v>0.10995882515566301</v>
      </c>
      <c r="I14394">
        <v>81.5</v>
      </c>
      <c r="J14394">
        <v>51.5</v>
      </c>
      <c r="K14394">
        <v>200.41062718263001</v>
      </c>
      <c r="L14394">
        <v>1.7732980828685602E-2</v>
      </c>
      <c r="M14394">
        <v>21.925438495092202</v>
      </c>
      <c r="N14394">
        <v>36030</v>
      </c>
      <c r="O14394">
        <v>0.89004117484433598</v>
      </c>
      <c r="P14394">
        <v>0.10995882515566301</v>
      </c>
    </row>
    <row r="14395" spans="1:16" x14ac:dyDescent="0.25">
      <c r="A14395">
        <v>14</v>
      </c>
      <c r="B14395">
        <v>58091</v>
      </c>
      <c r="C14395" t="s">
        <v>13</v>
      </c>
      <c r="D14395" t="s">
        <v>14</v>
      </c>
      <c r="E14395" t="s">
        <v>13</v>
      </c>
      <c r="F14395" t="s">
        <v>14</v>
      </c>
      <c r="G14395" t="s">
        <v>15</v>
      </c>
      <c r="H14395">
        <v>1.33830742645378E-2</v>
      </c>
      <c r="I14395">
        <v>63.9</v>
      </c>
      <c r="J14395">
        <v>45.2</v>
      </c>
      <c r="K14395">
        <v>345.73179625703602</v>
      </c>
      <c r="L14395">
        <v>4.8577829854548699E-2</v>
      </c>
      <c r="M14395">
        <v>35.386210679520403</v>
      </c>
      <c r="N14395">
        <v>58039</v>
      </c>
      <c r="O14395">
        <v>0.986616925735462</v>
      </c>
      <c r="P14395">
        <v>1.33830742645378E-2</v>
      </c>
    </row>
    <row r="14396" spans="1:16" x14ac:dyDescent="0.25">
      <c r="A14396">
        <v>14</v>
      </c>
      <c r="B14396">
        <v>21008</v>
      </c>
      <c r="C14396" t="s">
        <v>72</v>
      </c>
      <c r="D14396" t="s">
        <v>73</v>
      </c>
      <c r="E14396" t="s">
        <v>72</v>
      </c>
      <c r="F14396" t="s">
        <v>74</v>
      </c>
      <c r="G14396" t="s">
        <v>15</v>
      </c>
      <c r="H14396">
        <v>3.0825713000904201E-2</v>
      </c>
      <c r="I14396">
        <v>76.2</v>
      </c>
      <c r="J14396">
        <v>58.9</v>
      </c>
      <c r="K14396">
        <v>384.894569318653</v>
      </c>
      <c r="L14396">
        <v>0.214778670330217</v>
      </c>
      <c r="M14396">
        <v>22.3394770525898</v>
      </c>
      <c r="N14396">
        <v>22050</v>
      </c>
      <c r="O14396">
        <v>0.96917428699909502</v>
      </c>
      <c r="P14396">
        <v>3.0825713000904201E-2</v>
      </c>
    </row>
    <row r="14397" spans="1:16" x14ac:dyDescent="0.25">
      <c r="A14397">
        <v>14</v>
      </c>
      <c r="B14397">
        <v>30123</v>
      </c>
      <c r="C14397" t="s">
        <v>58</v>
      </c>
      <c r="D14397" t="s">
        <v>59</v>
      </c>
      <c r="E14397" t="s">
        <v>58</v>
      </c>
      <c r="F14397" t="s">
        <v>59</v>
      </c>
      <c r="G14397" t="s">
        <v>15</v>
      </c>
      <c r="H14397">
        <v>0.17365112062587101</v>
      </c>
      <c r="I14397">
        <v>120.8</v>
      </c>
      <c r="J14397">
        <v>49</v>
      </c>
      <c r="K14397">
        <v>201.556014528981</v>
      </c>
      <c r="L14397">
        <v>7.1367092930335593E-2</v>
      </c>
      <c r="M14397">
        <v>21.177690013065501</v>
      </c>
      <c r="N14397">
        <v>30121</v>
      </c>
      <c r="O14397">
        <v>0.82634887937412804</v>
      </c>
      <c r="P14397">
        <v>0.17365112062587101</v>
      </c>
    </row>
    <row r="14398" spans="1:16" x14ac:dyDescent="0.25">
      <c r="A14398">
        <v>14</v>
      </c>
      <c r="B14398">
        <v>67045</v>
      </c>
      <c r="C14398" t="s">
        <v>36</v>
      </c>
      <c r="D14398" t="s">
        <v>113</v>
      </c>
      <c r="E14398" t="s">
        <v>36</v>
      </c>
      <c r="F14398" t="s">
        <v>38</v>
      </c>
      <c r="G14398" t="s">
        <v>15</v>
      </c>
      <c r="H14398">
        <v>0.27563076770647899</v>
      </c>
      <c r="I14398">
        <v>42.4</v>
      </c>
      <c r="J14398">
        <v>43.1</v>
      </c>
      <c r="K14398">
        <v>67.064080903061097</v>
      </c>
      <c r="L14398">
        <v>2.0588114141626802E-2</v>
      </c>
      <c r="M14398">
        <v>8.1562810644863593</v>
      </c>
      <c r="N14398">
        <v>66017</v>
      </c>
      <c r="O14398">
        <v>0.72436923229352002</v>
      </c>
      <c r="P14398">
        <v>0.27563076770647799</v>
      </c>
    </row>
    <row r="14399" spans="1:16" x14ac:dyDescent="0.25">
      <c r="A14399">
        <v>14</v>
      </c>
      <c r="B14399">
        <v>11027</v>
      </c>
      <c r="C14399" t="s">
        <v>90</v>
      </c>
      <c r="D14399" t="s">
        <v>94</v>
      </c>
      <c r="E14399" t="s">
        <v>36</v>
      </c>
      <c r="F14399" t="s">
        <v>113</v>
      </c>
      <c r="G14399" t="s">
        <v>19</v>
      </c>
      <c r="H14399">
        <v>0.34513743716508599</v>
      </c>
      <c r="I14399">
        <v>96.8</v>
      </c>
      <c r="J14399">
        <v>39.799999999999997</v>
      </c>
      <c r="K14399">
        <v>43.192157560024</v>
      </c>
      <c r="L14399">
        <v>2.1806556745490799E-2</v>
      </c>
      <c r="M14399">
        <v>6.7562756307712197</v>
      </c>
      <c r="N14399">
        <v>67004</v>
      </c>
      <c r="O14399">
        <v>0.65486256283491295</v>
      </c>
      <c r="P14399">
        <v>0.34513743716508599</v>
      </c>
    </row>
    <row r="14400" spans="1:16" x14ac:dyDescent="0.25">
      <c r="A14400">
        <v>14</v>
      </c>
      <c r="B14400">
        <v>24031</v>
      </c>
      <c r="C14400" t="s">
        <v>21</v>
      </c>
      <c r="D14400" t="s">
        <v>54</v>
      </c>
      <c r="E14400" t="s">
        <v>21</v>
      </c>
      <c r="F14400" t="s">
        <v>39</v>
      </c>
      <c r="G14400" t="s">
        <v>15</v>
      </c>
      <c r="H14400">
        <v>0.14363881573932599</v>
      </c>
      <c r="I14400">
        <v>81.099999999999994</v>
      </c>
      <c r="J14400">
        <v>55.8</v>
      </c>
      <c r="K14400">
        <v>176.03028108657099</v>
      </c>
      <c r="L14400">
        <v>1.49264500730615E-2</v>
      </c>
      <c r="M14400">
        <v>6.8097195285971202</v>
      </c>
      <c r="N14400">
        <v>26046</v>
      </c>
      <c r="O14400">
        <v>0.85636118426067298</v>
      </c>
      <c r="P14400">
        <v>0.14363881573932599</v>
      </c>
    </row>
    <row r="14401" spans="1:16" x14ac:dyDescent="0.25">
      <c r="A14401">
        <v>14</v>
      </c>
      <c r="B14401">
        <v>50026</v>
      </c>
      <c r="C14401" t="s">
        <v>27</v>
      </c>
      <c r="D14401" t="s">
        <v>85</v>
      </c>
      <c r="E14401" t="s">
        <v>27</v>
      </c>
      <c r="F14401" t="s">
        <v>92</v>
      </c>
      <c r="G14401" t="s">
        <v>15</v>
      </c>
      <c r="H14401">
        <v>9.7801245268238995E-2</v>
      </c>
      <c r="I14401">
        <v>89.9</v>
      </c>
      <c r="J14401">
        <v>48.5</v>
      </c>
      <c r="K14401">
        <v>264.23579676475703</v>
      </c>
      <c r="L14401">
        <v>3.2117348408939699E-2</v>
      </c>
      <c r="M14401">
        <v>20.9783671557974</v>
      </c>
      <c r="N14401">
        <v>47014</v>
      </c>
      <c r="O14401">
        <v>0.90219875473176003</v>
      </c>
      <c r="P14401">
        <v>9.7801245268239204E-2</v>
      </c>
    </row>
    <row r="14402" spans="1:16" x14ac:dyDescent="0.25">
      <c r="A14402">
        <v>14</v>
      </c>
      <c r="B14402">
        <v>75040</v>
      </c>
      <c r="C14402" t="s">
        <v>51</v>
      </c>
      <c r="D14402" t="s">
        <v>93</v>
      </c>
      <c r="E14402" t="s">
        <v>51</v>
      </c>
      <c r="F14402" t="s">
        <v>52</v>
      </c>
      <c r="G14402" t="s">
        <v>15</v>
      </c>
      <c r="H14402">
        <v>0.17952693334449299</v>
      </c>
      <c r="I14402">
        <v>61.4</v>
      </c>
      <c r="J14402">
        <v>28.6</v>
      </c>
      <c r="K14402">
        <v>231.97073357002401</v>
      </c>
      <c r="L14402">
        <v>3.0883257776583899E-2</v>
      </c>
      <c r="M14402">
        <v>36.675858702459401</v>
      </c>
      <c r="N14402">
        <v>71051</v>
      </c>
      <c r="O14402">
        <v>0.82047306665550701</v>
      </c>
      <c r="P14402">
        <v>0.17952693334449199</v>
      </c>
    </row>
    <row r="14403" spans="1:16" x14ac:dyDescent="0.25">
      <c r="A14403">
        <v>14</v>
      </c>
      <c r="B14403">
        <v>31007</v>
      </c>
      <c r="C14403" t="s">
        <v>58</v>
      </c>
      <c r="D14403" t="s">
        <v>109</v>
      </c>
      <c r="E14403" t="s">
        <v>58</v>
      </c>
      <c r="F14403" t="s">
        <v>59</v>
      </c>
      <c r="G14403" t="s">
        <v>15</v>
      </c>
      <c r="H14403">
        <v>0.18225747185789101</v>
      </c>
      <c r="I14403">
        <v>120.8</v>
      </c>
      <c r="J14403">
        <v>49</v>
      </c>
      <c r="K14403">
        <v>186.17396704993001</v>
      </c>
      <c r="L14403">
        <v>6.2457599581223398E-2</v>
      </c>
      <c r="M14403">
        <v>20.3894831421951</v>
      </c>
      <c r="N14403">
        <v>30129</v>
      </c>
      <c r="O14403">
        <v>0.81774252814210802</v>
      </c>
      <c r="P14403">
        <v>0.18225747185789101</v>
      </c>
    </row>
    <row r="14404" spans="1:16" x14ac:dyDescent="0.25">
      <c r="A14404">
        <v>14</v>
      </c>
      <c r="B14404">
        <v>96073</v>
      </c>
      <c r="C14404" t="s">
        <v>31</v>
      </c>
      <c r="D14404" t="s">
        <v>65</v>
      </c>
      <c r="E14404" t="s">
        <v>31</v>
      </c>
      <c r="F14404" t="s">
        <v>43</v>
      </c>
      <c r="G14404" t="s">
        <v>15</v>
      </c>
      <c r="H14404">
        <v>0.18941243701782101</v>
      </c>
      <c r="I14404">
        <v>106.2</v>
      </c>
      <c r="J14404">
        <v>46.2</v>
      </c>
      <c r="K14404">
        <v>167.07764314488401</v>
      </c>
      <c r="L14404">
        <v>1.9248153338108399E-2</v>
      </c>
      <c r="M14404">
        <v>18.3323201579528</v>
      </c>
      <c r="N14404">
        <v>1125</v>
      </c>
      <c r="O14404">
        <v>0.81058756298217804</v>
      </c>
      <c r="P14404">
        <v>0.18941243701782101</v>
      </c>
    </row>
    <row r="14405" spans="1:16" x14ac:dyDescent="0.25">
      <c r="A14405">
        <v>14</v>
      </c>
      <c r="B14405">
        <v>75005</v>
      </c>
      <c r="C14405" t="s">
        <v>51</v>
      </c>
      <c r="D14405" t="s">
        <v>93</v>
      </c>
      <c r="E14405" t="s">
        <v>51</v>
      </c>
      <c r="F14405" t="s">
        <v>93</v>
      </c>
      <c r="G14405" t="s">
        <v>15</v>
      </c>
      <c r="H14405">
        <v>0.216211948424095</v>
      </c>
      <c r="I14405">
        <v>61.4</v>
      </c>
      <c r="J14405">
        <v>28.6</v>
      </c>
      <c r="K14405">
        <v>200.06771543509001</v>
      </c>
      <c r="L14405">
        <v>2.3210208136210199E-2</v>
      </c>
      <c r="M14405">
        <v>30.4577026128173</v>
      </c>
      <c r="N14405">
        <v>75031</v>
      </c>
      <c r="O14405">
        <v>0.78378805157590403</v>
      </c>
      <c r="P14405">
        <v>0.216211948424095</v>
      </c>
    </row>
    <row r="14406" spans="1:16" x14ac:dyDescent="0.25">
      <c r="A14406">
        <v>14</v>
      </c>
      <c r="B14406">
        <v>63049</v>
      </c>
      <c r="C14406" t="s">
        <v>44</v>
      </c>
      <c r="D14406" t="s">
        <v>78</v>
      </c>
      <c r="E14406" t="s">
        <v>44</v>
      </c>
      <c r="F14406" t="s">
        <v>55</v>
      </c>
      <c r="G14406" t="s">
        <v>15</v>
      </c>
      <c r="H14406">
        <v>0.163343450886587</v>
      </c>
      <c r="I14406">
        <v>39.6</v>
      </c>
      <c r="J14406">
        <v>25.5</v>
      </c>
      <c r="K14406">
        <v>263.95539791067</v>
      </c>
      <c r="L14406">
        <v>4.0949119612978598E-2</v>
      </c>
      <c r="M14406">
        <v>38.845156551098</v>
      </c>
      <c r="N14406">
        <v>64008</v>
      </c>
      <c r="O14406">
        <v>0.83665654911341303</v>
      </c>
      <c r="P14406">
        <v>0.163343450886586</v>
      </c>
    </row>
    <row r="14407" spans="1:16" x14ac:dyDescent="0.25">
      <c r="A14407">
        <v>14</v>
      </c>
      <c r="B14407">
        <v>99001</v>
      </c>
      <c r="C14407" t="s">
        <v>33</v>
      </c>
      <c r="D14407" t="s">
        <v>35</v>
      </c>
      <c r="E14407" t="s">
        <v>33</v>
      </c>
      <c r="F14407" t="s">
        <v>42</v>
      </c>
      <c r="G14407" t="s">
        <v>15</v>
      </c>
      <c r="H14407">
        <v>0.104574886964133</v>
      </c>
      <c r="I14407">
        <v>81.5</v>
      </c>
      <c r="J14407">
        <v>51.5</v>
      </c>
      <c r="K14407">
        <v>212.03291983465499</v>
      </c>
      <c r="L14407">
        <v>1.95288052650247E-2</v>
      </c>
      <c r="M14407">
        <v>21.295346190472799</v>
      </c>
      <c r="N14407">
        <v>38011</v>
      </c>
      <c r="O14407">
        <v>0.89542511303586703</v>
      </c>
      <c r="P14407">
        <v>0.104574886964133</v>
      </c>
    </row>
    <row r="14408" spans="1:16" x14ac:dyDescent="0.25">
      <c r="A14408">
        <v>14</v>
      </c>
      <c r="B14408">
        <v>58104</v>
      </c>
      <c r="C14408" t="s">
        <v>13</v>
      </c>
      <c r="D14408" t="s">
        <v>14</v>
      </c>
      <c r="E14408" t="s">
        <v>33</v>
      </c>
      <c r="F14408" t="s">
        <v>35</v>
      </c>
      <c r="G14408" t="s">
        <v>19</v>
      </c>
      <c r="H14408">
        <v>9.7745950313919902E-2</v>
      </c>
      <c r="I14408">
        <v>63.9</v>
      </c>
      <c r="J14408">
        <v>45.2</v>
      </c>
      <c r="K14408">
        <v>256.578344946887</v>
      </c>
      <c r="L14408">
        <v>3.5902977388408502E-2</v>
      </c>
      <c r="M14408">
        <v>25.705868388584399</v>
      </c>
      <c r="N14408">
        <v>39010</v>
      </c>
      <c r="O14408">
        <v>0.90225404968608003</v>
      </c>
      <c r="P14408">
        <v>9.7745950313919694E-2</v>
      </c>
    </row>
    <row r="14409" spans="1:16" x14ac:dyDescent="0.25">
      <c r="A14409">
        <v>14</v>
      </c>
      <c r="B14409">
        <v>35045</v>
      </c>
      <c r="C14409" t="s">
        <v>33</v>
      </c>
      <c r="D14409" t="s">
        <v>34</v>
      </c>
      <c r="E14409" t="s">
        <v>33</v>
      </c>
      <c r="F14409" t="s">
        <v>34</v>
      </c>
      <c r="G14409" t="s">
        <v>15</v>
      </c>
      <c r="H14409">
        <v>0.25372066925999898</v>
      </c>
      <c r="I14409">
        <v>81.5</v>
      </c>
      <c r="J14409">
        <v>51.5</v>
      </c>
      <c r="K14409">
        <v>50.649422618236599</v>
      </c>
      <c r="L14409">
        <v>4.2542802438108804E-3</v>
      </c>
      <c r="M14409">
        <v>6.3004863745501298</v>
      </c>
      <c r="N14409">
        <v>35033</v>
      </c>
      <c r="O14409">
        <v>0.74627933073999997</v>
      </c>
      <c r="P14409">
        <v>0.25372066925999898</v>
      </c>
    </row>
    <row r="14410" spans="1:16" x14ac:dyDescent="0.25">
      <c r="A14410">
        <v>14</v>
      </c>
      <c r="B14410">
        <v>56059</v>
      </c>
      <c r="C14410" t="s">
        <v>13</v>
      </c>
      <c r="D14410" t="s">
        <v>20</v>
      </c>
      <c r="E14410" t="s">
        <v>13</v>
      </c>
      <c r="F14410" t="s">
        <v>23</v>
      </c>
      <c r="G14410" t="s">
        <v>15</v>
      </c>
      <c r="H14410">
        <v>0.30141002537094103</v>
      </c>
      <c r="I14410">
        <v>63.9</v>
      </c>
      <c r="J14410">
        <v>45.2</v>
      </c>
      <c r="K14410">
        <v>30.547481141115899</v>
      </c>
      <c r="L14410">
        <v>2.64875899382635E-3</v>
      </c>
      <c r="M14410">
        <v>4.4614567177710702</v>
      </c>
      <c r="N14410">
        <v>60074</v>
      </c>
      <c r="O14410">
        <v>0.69858997462905803</v>
      </c>
      <c r="P14410">
        <v>0.30141002537094103</v>
      </c>
    </row>
    <row r="14411" spans="1:16" x14ac:dyDescent="0.25">
      <c r="A14411">
        <v>14</v>
      </c>
      <c r="B14411">
        <v>58003</v>
      </c>
      <c r="C14411" t="s">
        <v>13</v>
      </c>
      <c r="D14411" t="s">
        <v>14</v>
      </c>
      <c r="E14411" t="s">
        <v>13</v>
      </c>
      <c r="F14411" t="s">
        <v>14</v>
      </c>
      <c r="G14411" t="s">
        <v>15</v>
      </c>
      <c r="H14411">
        <v>5.0045319267102102E-2</v>
      </c>
      <c r="I14411">
        <v>63.9</v>
      </c>
      <c r="J14411">
        <v>45.2</v>
      </c>
      <c r="K14411">
        <v>294.676471618025</v>
      </c>
      <c r="L14411">
        <v>4.1385532833526001E-2</v>
      </c>
      <c r="M14411">
        <v>33.831119979668003</v>
      </c>
      <c r="N14411">
        <v>58091</v>
      </c>
      <c r="O14411">
        <v>0.94995468073289702</v>
      </c>
      <c r="P14411">
        <v>5.0045319267102102E-2</v>
      </c>
    </row>
    <row r="14412" spans="1:16" x14ac:dyDescent="0.25">
      <c r="A14412">
        <v>14</v>
      </c>
      <c r="B14412">
        <v>73027</v>
      </c>
      <c r="C14412" t="s">
        <v>51</v>
      </c>
      <c r="D14412" t="s">
        <v>102</v>
      </c>
      <c r="E14412" t="s">
        <v>51</v>
      </c>
      <c r="F14412" t="s">
        <v>76</v>
      </c>
      <c r="G14412" t="s">
        <v>15</v>
      </c>
      <c r="H14412">
        <v>0.208144921890629</v>
      </c>
      <c r="I14412">
        <v>61.4</v>
      </c>
      <c r="J14412">
        <v>28.6</v>
      </c>
      <c r="K14412">
        <v>231.16457812469201</v>
      </c>
      <c r="L14412">
        <v>7.0929444964268201E-2</v>
      </c>
      <c r="M14412">
        <v>33.943003032024301</v>
      </c>
      <c r="N14412">
        <v>74008</v>
      </c>
      <c r="O14412">
        <v>0.79185507810936995</v>
      </c>
      <c r="P14412">
        <v>0.208144921890629</v>
      </c>
    </row>
    <row r="14413" spans="1:16" x14ac:dyDescent="0.25">
      <c r="A14413">
        <v>14</v>
      </c>
      <c r="B14413">
        <v>37006</v>
      </c>
      <c r="C14413" t="s">
        <v>33</v>
      </c>
      <c r="D14413" t="s">
        <v>79</v>
      </c>
      <c r="E14413" t="s">
        <v>33</v>
      </c>
      <c r="F14413" t="s">
        <v>35</v>
      </c>
      <c r="G14413" t="s">
        <v>15</v>
      </c>
      <c r="H14413">
        <v>2.27970710487242E-2</v>
      </c>
      <c r="I14413">
        <v>81.5</v>
      </c>
      <c r="J14413">
        <v>51.5</v>
      </c>
      <c r="K14413">
        <v>291.15510527056102</v>
      </c>
      <c r="L14413">
        <v>2.3992014729297701E-2</v>
      </c>
      <c r="M14413">
        <v>31.084800673569902</v>
      </c>
      <c r="N14413">
        <v>99011</v>
      </c>
      <c r="O14413">
        <v>0.97720292895127603</v>
      </c>
      <c r="P14413">
        <v>2.27970710487242E-2</v>
      </c>
    </row>
    <row r="14414" spans="1:16" x14ac:dyDescent="0.25">
      <c r="A14414">
        <v>14</v>
      </c>
      <c r="B14414">
        <v>39012</v>
      </c>
      <c r="C14414" t="s">
        <v>33</v>
      </c>
      <c r="D14414" t="s">
        <v>35</v>
      </c>
      <c r="E14414" t="s">
        <v>33</v>
      </c>
      <c r="F14414" t="s">
        <v>35</v>
      </c>
      <c r="G14414" t="s">
        <v>15</v>
      </c>
      <c r="H14414">
        <v>7.9675878428407301E-2</v>
      </c>
      <c r="I14414">
        <v>81.5</v>
      </c>
      <c r="J14414">
        <v>51.5</v>
      </c>
      <c r="K14414">
        <v>232.33951424170499</v>
      </c>
      <c r="L14414">
        <v>1.9072365372786299E-2</v>
      </c>
      <c r="M14414">
        <v>24.8691596922427</v>
      </c>
      <c r="N14414">
        <v>99013</v>
      </c>
      <c r="O14414">
        <v>0.92032412157159205</v>
      </c>
      <c r="P14414">
        <v>7.9675878428407496E-2</v>
      </c>
    </row>
    <row r="14415" spans="1:16" x14ac:dyDescent="0.25">
      <c r="A14415">
        <v>14</v>
      </c>
      <c r="B14415">
        <v>58043</v>
      </c>
      <c r="C14415" t="s">
        <v>13</v>
      </c>
      <c r="D14415" t="s">
        <v>14</v>
      </c>
      <c r="E14415" t="s">
        <v>13</v>
      </c>
      <c r="F14415" t="s">
        <v>14</v>
      </c>
      <c r="G14415" t="s">
        <v>15</v>
      </c>
      <c r="H14415">
        <v>6.8568887418250499E-2</v>
      </c>
      <c r="I14415">
        <v>63.9</v>
      </c>
      <c r="J14415">
        <v>45.2</v>
      </c>
      <c r="K14415">
        <v>272.76928171807401</v>
      </c>
      <c r="L14415">
        <v>3.8014488653269098E-2</v>
      </c>
      <c r="M14415">
        <v>32.161865821044401</v>
      </c>
      <c r="N14415">
        <v>58032</v>
      </c>
      <c r="O14415">
        <v>0.93143111258174904</v>
      </c>
      <c r="P14415">
        <v>6.8568887418250499E-2</v>
      </c>
    </row>
    <row r="14416" spans="1:16" x14ac:dyDescent="0.25">
      <c r="A14416">
        <v>14</v>
      </c>
      <c r="B14416">
        <v>24031</v>
      </c>
      <c r="C14416" t="s">
        <v>21</v>
      </c>
      <c r="D14416" t="s">
        <v>54</v>
      </c>
      <c r="E14416" t="s">
        <v>21</v>
      </c>
      <c r="F14416" t="s">
        <v>39</v>
      </c>
      <c r="G14416" t="s">
        <v>15</v>
      </c>
      <c r="H14416">
        <v>0.14363881573932599</v>
      </c>
      <c r="I14416">
        <v>81.099999999999994</v>
      </c>
      <c r="J14416">
        <v>55.8</v>
      </c>
      <c r="K14416">
        <v>176.03028108657099</v>
      </c>
      <c r="L14416">
        <v>1.49264500730615E-2</v>
      </c>
      <c r="M14416">
        <v>6.8097195285971202</v>
      </c>
      <c r="N14416">
        <v>26012</v>
      </c>
      <c r="O14416">
        <v>0.85636118426067298</v>
      </c>
      <c r="P14416">
        <v>0.14363881573932599</v>
      </c>
    </row>
    <row r="14417" spans="1:16" x14ac:dyDescent="0.25">
      <c r="A14417">
        <v>14</v>
      </c>
      <c r="B14417">
        <v>58091</v>
      </c>
      <c r="C14417" t="s">
        <v>13</v>
      </c>
      <c r="D14417" t="s">
        <v>14</v>
      </c>
      <c r="E14417" t="s">
        <v>13</v>
      </c>
      <c r="F14417" t="s">
        <v>20</v>
      </c>
      <c r="G14417" t="s">
        <v>15</v>
      </c>
      <c r="H14417">
        <v>1.33830742645378E-2</v>
      </c>
      <c r="I14417">
        <v>63.9</v>
      </c>
      <c r="J14417">
        <v>45.2</v>
      </c>
      <c r="K14417">
        <v>345.73179625703602</v>
      </c>
      <c r="L14417">
        <v>4.8577829854548699E-2</v>
      </c>
      <c r="M14417">
        <v>35.386210679520403</v>
      </c>
      <c r="N14417">
        <v>56059</v>
      </c>
      <c r="O14417">
        <v>0.986616925735462</v>
      </c>
      <c r="P14417">
        <v>1.33830742645378E-2</v>
      </c>
    </row>
    <row r="14418" spans="1:16" x14ac:dyDescent="0.25">
      <c r="A14418">
        <v>14</v>
      </c>
      <c r="B14418">
        <v>10025</v>
      </c>
      <c r="C14418" t="s">
        <v>90</v>
      </c>
      <c r="D14418" t="s">
        <v>91</v>
      </c>
      <c r="E14418" t="s">
        <v>90</v>
      </c>
      <c r="F14418" t="s">
        <v>106</v>
      </c>
      <c r="G14418" t="s">
        <v>15</v>
      </c>
      <c r="H14418">
        <v>0.301973168835802</v>
      </c>
      <c r="I14418">
        <v>96.8</v>
      </c>
      <c r="J14418">
        <v>39.799999999999997</v>
      </c>
      <c r="K14418">
        <v>105.384785188089</v>
      </c>
      <c r="L14418">
        <v>5.4113877318887497E-2</v>
      </c>
      <c r="M14418">
        <v>12.164623585346</v>
      </c>
      <c r="N14418">
        <v>9056</v>
      </c>
      <c r="O14418">
        <v>0.69802683116419695</v>
      </c>
      <c r="P14418">
        <v>0.301973168835802</v>
      </c>
    </row>
    <row r="14419" spans="1:16" x14ac:dyDescent="0.25">
      <c r="A14419">
        <v>14</v>
      </c>
      <c r="B14419">
        <v>58091</v>
      </c>
      <c r="C14419" t="s">
        <v>13</v>
      </c>
      <c r="D14419" t="s">
        <v>14</v>
      </c>
      <c r="E14419" t="s">
        <v>13</v>
      </c>
      <c r="F14419" t="s">
        <v>18</v>
      </c>
      <c r="G14419" t="s">
        <v>15</v>
      </c>
      <c r="H14419">
        <v>1.33830742645378E-2</v>
      </c>
      <c r="I14419">
        <v>63.9</v>
      </c>
      <c r="J14419">
        <v>45.2</v>
      </c>
      <c r="K14419">
        <v>345.73179625703602</v>
      </c>
      <c r="L14419">
        <v>4.8577829854548699E-2</v>
      </c>
      <c r="M14419">
        <v>35.386210679520403</v>
      </c>
      <c r="N14419">
        <v>59011</v>
      </c>
      <c r="O14419">
        <v>0.986616925735462</v>
      </c>
      <c r="P14419">
        <v>1.33830742645378E-2</v>
      </c>
    </row>
    <row r="14420" spans="1:16" x14ac:dyDescent="0.25">
      <c r="A14420">
        <v>14</v>
      </c>
      <c r="B14420">
        <v>69022</v>
      </c>
      <c r="C14420" t="s">
        <v>36</v>
      </c>
      <c r="D14420" t="s">
        <v>80</v>
      </c>
      <c r="E14420" t="s">
        <v>44</v>
      </c>
      <c r="F14420" t="s">
        <v>96</v>
      </c>
      <c r="G14420" t="s">
        <v>19</v>
      </c>
      <c r="H14420">
        <v>0.241503810252822</v>
      </c>
      <c r="I14420">
        <v>42.4</v>
      </c>
      <c r="J14420">
        <v>43.1</v>
      </c>
      <c r="K14420">
        <v>162.23385684567199</v>
      </c>
      <c r="L14420">
        <v>0.121436634848196</v>
      </c>
      <c r="M14420">
        <v>14.3204997571082</v>
      </c>
      <c r="N14420">
        <v>65135</v>
      </c>
      <c r="O14420">
        <v>0.75849618974717703</v>
      </c>
      <c r="P14420">
        <v>0.241503810252822</v>
      </c>
    </row>
    <row r="14421" spans="1:16" x14ac:dyDescent="0.25">
      <c r="A14421">
        <v>14</v>
      </c>
      <c r="B14421">
        <v>61047</v>
      </c>
      <c r="C14421" t="s">
        <v>44</v>
      </c>
      <c r="D14421" t="s">
        <v>45</v>
      </c>
      <c r="E14421" t="s">
        <v>24</v>
      </c>
      <c r="F14421" t="s">
        <v>25</v>
      </c>
      <c r="G14421" t="s">
        <v>19</v>
      </c>
      <c r="H14421">
        <v>0.191541530382356</v>
      </c>
      <c r="I14421">
        <v>39.6</v>
      </c>
      <c r="J14421">
        <v>25.5</v>
      </c>
      <c r="K14421">
        <v>237.80602424953699</v>
      </c>
      <c r="L14421">
        <v>3.69637815815115E-2</v>
      </c>
      <c r="M14421">
        <v>34.780942233530403</v>
      </c>
      <c r="N14421">
        <v>12051</v>
      </c>
      <c r="O14421">
        <v>0.80845846961764301</v>
      </c>
      <c r="P14421">
        <v>0.191541530382356</v>
      </c>
    </row>
    <row r="14422" spans="1:16" x14ac:dyDescent="0.25">
      <c r="A14422">
        <v>14</v>
      </c>
      <c r="B14422">
        <v>27020</v>
      </c>
      <c r="C14422" t="s">
        <v>21</v>
      </c>
      <c r="D14422" t="s">
        <v>40</v>
      </c>
      <c r="E14422" t="s">
        <v>21</v>
      </c>
      <c r="F14422" t="s">
        <v>22</v>
      </c>
      <c r="G14422" t="s">
        <v>15</v>
      </c>
      <c r="H14422">
        <v>4.6299738153445298E-2</v>
      </c>
      <c r="I14422">
        <v>81.099999999999994</v>
      </c>
      <c r="J14422">
        <v>55.8</v>
      </c>
      <c r="K14422">
        <v>302.20237903097399</v>
      </c>
      <c r="L14422">
        <v>2.3377632592932001E-2</v>
      </c>
      <c r="M14422">
        <v>11.359050664098801</v>
      </c>
      <c r="N14422">
        <v>28032</v>
      </c>
      <c r="O14422">
        <v>0.95370026184655399</v>
      </c>
      <c r="P14422">
        <v>4.6299738153445298E-2</v>
      </c>
    </row>
    <row r="14423" spans="1:16" x14ac:dyDescent="0.25">
      <c r="A14423">
        <v>14</v>
      </c>
      <c r="B14423">
        <v>26012</v>
      </c>
      <c r="C14423" t="s">
        <v>21</v>
      </c>
      <c r="D14423" t="s">
        <v>39</v>
      </c>
      <c r="E14423" t="s">
        <v>21</v>
      </c>
      <c r="F14423" t="s">
        <v>39</v>
      </c>
      <c r="G14423" t="s">
        <v>15</v>
      </c>
      <c r="H14423">
        <v>6.9350839969912495E-2</v>
      </c>
      <c r="I14423">
        <v>81.099999999999994</v>
      </c>
      <c r="J14423">
        <v>55.8</v>
      </c>
      <c r="K14423">
        <v>278.36370026768498</v>
      </c>
      <c r="L14423">
        <v>2.2577339036710501E-2</v>
      </c>
      <c r="M14423">
        <v>9.0446873784314601</v>
      </c>
      <c r="N14423">
        <v>26092</v>
      </c>
      <c r="O14423">
        <v>0.93064916003008702</v>
      </c>
      <c r="P14423">
        <v>6.9350839969912495E-2</v>
      </c>
    </row>
    <row r="14424" spans="1:16" x14ac:dyDescent="0.25">
      <c r="A14424">
        <v>14</v>
      </c>
      <c r="B14424">
        <v>55032</v>
      </c>
      <c r="C14424" t="s">
        <v>47</v>
      </c>
      <c r="D14424" t="s">
        <v>48</v>
      </c>
      <c r="E14424" t="s">
        <v>21</v>
      </c>
      <c r="F14424" t="s">
        <v>22</v>
      </c>
      <c r="G14424" t="s">
        <v>19</v>
      </c>
      <c r="H14424">
        <v>0.247542711514463</v>
      </c>
      <c r="I14424">
        <v>84.4</v>
      </c>
      <c r="J14424">
        <v>56.3</v>
      </c>
      <c r="K14424">
        <v>39.637260456473498</v>
      </c>
      <c r="L14424">
        <v>1.8994990823853801E-2</v>
      </c>
      <c r="M14424">
        <v>4.1484042365190898</v>
      </c>
      <c r="N14424">
        <v>28019</v>
      </c>
      <c r="O14424">
        <v>0.75245728848553595</v>
      </c>
      <c r="P14424">
        <v>0.247542711514462</v>
      </c>
    </row>
    <row r="14425" spans="1:16" x14ac:dyDescent="0.25">
      <c r="A14425">
        <v>14</v>
      </c>
      <c r="B14425">
        <v>27037</v>
      </c>
      <c r="C14425" t="s">
        <v>21</v>
      </c>
      <c r="D14425" t="s">
        <v>40</v>
      </c>
      <c r="E14425" t="s">
        <v>21</v>
      </c>
      <c r="F14425" t="s">
        <v>54</v>
      </c>
      <c r="G14425" t="s">
        <v>15</v>
      </c>
      <c r="H14425">
        <v>6.7026598139132004E-2</v>
      </c>
      <c r="I14425">
        <v>81.099999999999994</v>
      </c>
      <c r="J14425">
        <v>55.8</v>
      </c>
      <c r="K14425">
        <v>278.42266804974503</v>
      </c>
      <c r="L14425">
        <v>2.2300276648634099E-2</v>
      </c>
      <c r="M14425">
        <v>9.7767507673412197</v>
      </c>
      <c r="N14425">
        <v>24061</v>
      </c>
      <c r="O14425">
        <v>0.93297340186086797</v>
      </c>
      <c r="P14425">
        <v>6.7026598139131893E-2</v>
      </c>
    </row>
    <row r="14426" spans="1:16" x14ac:dyDescent="0.25">
      <c r="A14426">
        <v>14</v>
      </c>
      <c r="B14426">
        <v>12127</v>
      </c>
      <c r="C14426" t="s">
        <v>24</v>
      </c>
      <c r="D14426" t="s">
        <v>25</v>
      </c>
      <c r="E14426" t="s">
        <v>24</v>
      </c>
      <c r="F14426" t="s">
        <v>61</v>
      </c>
      <c r="G14426" t="s">
        <v>15</v>
      </c>
      <c r="H14426">
        <v>4.2979830027174398E-2</v>
      </c>
      <c r="I14426">
        <v>95.7</v>
      </c>
      <c r="J14426">
        <v>42.9</v>
      </c>
      <c r="K14426">
        <v>367.14534821024603</v>
      </c>
      <c r="L14426">
        <v>1.64860542824742E-2</v>
      </c>
      <c r="M14426">
        <v>25.049555197915701</v>
      </c>
      <c r="N14426">
        <v>13095</v>
      </c>
      <c r="O14426">
        <v>0.95702016997282502</v>
      </c>
      <c r="P14426">
        <v>4.2979830027174398E-2</v>
      </c>
    </row>
    <row r="14427" spans="1:16" x14ac:dyDescent="0.25">
      <c r="A14427">
        <v>14</v>
      </c>
      <c r="B14427">
        <v>58091</v>
      </c>
      <c r="C14427" t="s">
        <v>13</v>
      </c>
      <c r="D14427" t="s">
        <v>14</v>
      </c>
      <c r="E14427" t="s">
        <v>13</v>
      </c>
      <c r="F14427" t="s">
        <v>18</v>
      </c>
      <c r="G14427" t="s">
        <v>15</v>
      </c>
      <c r="H14427">
        <v>1.33830742645378E-2</v>
      </c>
      <c r="I14427">
        <v>63.9</v>
      </c>
      <c r="J14427">
        <v>45.2</v>
      </c>
      <c r="K14427">
        <v>345.73179625703602</v>
      </c>
      <c r="L14427">
        <v>4.8577829854548699E-2</v>
      </c>
      <c r="M14427">
        <v>35.386210679520403</v>
      </c>
      <c r="N14427">
        <v>59011</v>
      </c>
      <c r="O14427">
        <v>0.986616925735462</v>
      </c>
      <c r="P14427">
        <v>1.33830742645378E-2</v>
      </c>
    </row>
    <row r="14428" spans="1:16" x14ac:dyDescent="0.25">
      <c r="A14428">
        <v>14</v>
      </c>
      <c r="B14428">
        <v>64047</v>
      </c>
      <c r="C14428" t="s">
        <v>44</v>
      </c>
      <c r="D14428" t="s">
        <v>55</v>
      </c>
      <c r="E14428" t="s">
        <v>44</v>
      </c>
      <c r="F14428" t="s">
        <v>96</v>
      </c>
      <c r="G14428" t="s">
        <v>15</v>
      </c>
      <c r="H14428">
        <v>0.195949725703599</v>
      </c>
      <c r="I14428">
        <v>39.6</v>
      </c>
      <c r="J14428">
        <v>25.5</v>
      </c>
      <c r="K14428">
        <v>233.857728240433</v>
      </c>
      <c r="L14428">
        <v>3.6591827317108597E-2</v>
      </c>
      <c r="M14428">
        <v>34.155160200727202</v>
      </c>
      <c r="N14428">
        <v>65083</v>
      </c>
      <c r="O14428">
        <v>0.80405027429639997</v>
      </c>
      <c r="P14428">
        <v>0.195949725703599</v>
      </c>
    </row>
    <row r="14429" spans="1:16" x14ac:dyDescent="0.25">
      <c r="A14429">
        <v>14</v>
      </c>
      <c r="B14429">
        <v>43043</v>
      </c>
      <c r="C14429" t="s">
        <v>16</v>
      </c>
      <c r="D14429" t="s">
        <v>17</v>
      </c>
      <c r="E14429" t="s">
        <v>16</v>
      </c>
      <c r="F14429" t="s">
        <v>117</v>
      </c>
      <c r="G14429" t="s">
        <v>15</v>
      </c>
      <c r="H14429">
        <v>0.24664249987061301</v>
      </c>
      <c r="I14429">
        <v>61.9</v>
      </c>
      <c r="J14429">
        <v>44.8</v>
      </c>
      <c r="K14429">
        <v>113.798853436497</v>
      </c>
      <c r="L14429">
        <v>4.8908961350606898E-2</v>
      </c>
      <c r="M14429">
        <v>11.661632313017</v>
      </c>
      <c r="N14429">
        <v>109006</v>
      </c>
      <c r="O14429">
        <v>0.75335750012938696</v>
      </c>
      <c r="P14429">
        <v>0.24664249987061199</v>
      </c>
    </row>
    <row r="14430" spans="1:16" x14ac:dyDescent="0.25">
      <c r="A14430">
        <v>14</v>
      </c>
      <c r="B14430">
        <v>10025</v>
      </c>
      <c r="C14430" t="s">
        <v>90</v>
      </c>
      <c r="D14430" t="s">
        <v>91</v>
      </c>
      <c r="E14430" t="s">
        <v>90</v>
      </c>
      <c r="F14430" t="s">
        <v>94</v>
      </c>
      <c r="G14430" t="s">
        <v>15</v>
      </c>
      <c r="H14430">
        <v>0.301973168835802</v>
      </c>
      <c r="I14430">
        <v>96.8</v>
      </c>
      <c r="J14430">
        <v>39.799999999999997</v>
      </c>
      <c r="K14430">
        <v>105.384785188089</v>
      </c>
      <c r="L14430">
        <v>5.4113877318887497E-2</v>
      </c>
      <c r="M14430">
        <v>12.164623585346</v>
      </c>
      <c r="N14430">
        <v>11015</v>
      </c>
      <c r="O14430">
        <v>0.69802683116419695</v>
      </c>
      <c r="P14430">
        <v>0.301973168835802</v>
      </c>
    </row>
    <row r="14431" spans="1:16" x14ac:dyDescent="0.25">
      <c r="A14431">
        <v>14</v>
      </c>
      <c r="B14431">
        <v>21022</v>
      </c>
      <c r="C14431" t="s">
        <v>72</v>
      </c>
      <c r="D14431" t="s">
        <v>73</v>
      </c>
      <c r="E14431" t="s">
        <v>72</v>
      </c>
      <c r="F14431" t="s">
        <v>73</v>
      </c>
      <c r="G14431" t="s">
        <v>15</v>
      </c>
      <c r="H14431">
        <v>8.5414188849615696E-3</v>
      </c>
      <c r="I14431">
        <v>76.2</v>
      </c>
      <c r="J14431">
        <v>58.9</v>
      </c>
      <c r="K14431">
        <v>401.37715734740601</v>
      </c>
      <c r="L14431">
        <v>0.225969848875893</v>
      </c>
      <c r="M14431">
        <v>27.924571619644802</v>
      </c>
      <c r="N14431">
        <v>21115</v>
      </c>
      <c r="O14431">
        <v>0.99145858111503804</v>
      </c>
      <c r="P14431">
        <v>8.5414188849615592E-3</v>
      </c>
    </row>
    <row r="14432" spans="1:16" x14ac:dyDescent="0.25">
      <c r="A14432">
        <v>14</v>
      </c>
      <c r="B14432">
        <v>24077</v>
      </c>
      <c r="C14432" t="s">
        <v>21</v>
      </c>
      <c r="D14432" t="s">
        <v>54</v>
      </c>
      <c r="E14432" t="s">
        <v>21</v>
      </c>
      <c r="F14432" t="s">
        <v>89</v>
      </c>
      <c r="G14432" t="s">
        <v>15</v>
      </c>
      <c r="H14432">
        <v>0.110000460926732</v>
      </c>
      <c r="I14432">
        <v>81.099999999999994</v>
      </c>
      <c r="J14432">
        <v>55.8</v>
      </c>
      <c r="K14432">
        <v>224.50541138105399</v>
      </c>
      <c r="L14432">
        <v>1.8701643738376E-2</v>
      </c>
      <c r="M14432">
        <v>7.3644705747533097</v>
      </c>
      <c r="N14432">
        <v>23044</v>
      </c>
      <c r="O14432">
        <v>0.88999953907326701</v>
      </c>
      <c r="P14432">
        <v>0.110000460926732</v>
      </c>
    </row>
    <row r="14433" spans="1:16" x14ac:dyDescent="0.25">
      <c r="A14433">
        <v>14</v>
      </c>
      <c r="B14433">
        <v>37023</v>
      </c>
      <c r="C14433" t="s">
        <v>33</v>
      </c>
      <c r="D14433" t="s">
        <v>79</v>
      </c>
      <c r="E14433" t="s">
        <v>33</v>
      </c>
      <c r="F14433" t="s">
        <v>41</v>
      </c>
      <c r="G14433" t="s">
        <v>15</v>
      </c>
      <c r="H14433">
        <v>7.3698179397195293E-2</v>
      </c>
      <c r="I14433">
        <v>81.5</v>
      </c>
      <c r="J14433">
        <v>51.5</v>
      </c>
      <c r="K14433">
        <v>237.54602903151499</v>
      </c>
      <c r="L14433">
        <v>1.9844583054132899E-2</v>
      </c>
      <c r="M14433">
        <v>25.7987550793063</v>
      </c>
      <c r="N14433">
        <v>36023</v>
      </c>
      <c r="O14433">
        <v>0.92630182060280397</v>
      </c>
      <c r="P14433">
        <v>7.3698179397195293E-2</v>
      </c>
    </row>
    <row r="14434" spans="1:16" x14ac:dyDescent="0.25">
      <c r="A14434">
        <v>14</v>
      </c>
      <c r="B14434">
        <v>76063</v>
      </c>
      <c r="C14434" t="s">
        <v>29</v>
      </c>
      <c r="D14434" t="s">
        <v>30</v>
      </c>
      <c r="E14434" t="s">
        <v>29</v>
      </c>
      <c r="F14434" t="s">
        <v>88</v>
      </c>
      <c r="G14434" t="s">
        <v>15</v>
      </c>
      <c r="H14434">
        <v>0.433855008255492</v>
      </c>
      <c r="I14434">
        <v>276.8</v>
      </c>
      <c r="J14434">
        <v>41.7</v>
      </c>
      <c r="K14434">
        <v>32.662025037503298</v>
      </c>
      <c r="L14434">
        <v>2.4784167699095201E-2</v>
      </c>
      <c r="M14434">
        <v>7.3284758936200296</v>
      </c>
      <c r="N14434">
        <v>77014</v>
      </c>
      <c r="O14434">
        <v>0.56614499174450705</v>
      </c>
      <c r="P14434">
        <v>0.43385500825549</v>
      </c>
    </row>
    <row r="14435" spans="1:16" x14ac:dyDescent="0.25">
      <c r="A14435">
        <v>14</v>
      </c>
      <c r="B14435">
        <v>50037</v>
      </c>
      <c r="C14435" t="s">
        <v>27</v>
      </c>
      <c r="D14435" t="s">
        <v>85</v>
      </c>
      <c r="E14435" t="s">
        <v>27</v>
      </c>
      <c r="F14435" t="s">
        <v>92</v>
      </c>
      <c r="G14435" t="s">
        <v>15</v>
      </c>
      <c r="H14435">
        <v>8.8685611985331494E-2</v>
      </c>
      <c r="I14435">
        <v>89.9</v>
      </c>
      <c r="J14435">
        <v>48.5</v>
      </c>
      <c r="K14435">
        <v>274.72839224679899</v>
      </c>
      <c r="L14435">
        <v>3.4090428618895198E-2</v>
      </c>
      <c r="M14435">
        <v>21.922324703763199</v>
      </c>
      <c r="N14435">
        <v>47011</v>
      </c>
      <c r="O14435">
        <v>0.91131438801466802</v>
      </c>
      <c r="P14435">
        <v>8.8685611985331397E-2</v>
      </c>
    </row>
    <row r="14436" spans="1:16" x14ac:dyDescent="0.25">
      <c r="A14436">
        <v>14</v>
      </c>
      <c r="B14436">
        <v>65031</v>
      </c>
      <c r="C14436" t="s">
        <v>44</v>
      </c>
      <c r="D14436" t="s">
        <v>96</v>
      </c>
      <c r="E14436" t="s">
        <v>24</v>
      </c>
      <c r="F14436" t="s">
        <v>26</v>
      </c>
      <c r="G14436" t="s">
        <v>19</v>
      </c>
      <c r="H14436">
        <v>0.32251719299026699</v>
      </c>
      <c r="I14436">
        <v>39.6</v>
      </c>
      <c r="J14436">
        <v>25.5</v>
      </c>
      <c r="K14436">
        <v>108.821199928543</v>
      </c>
      <c r="L14436">
        <v>2.0214110163063299E-2</v>
      </c>
      <c r="M14436">
        <v>18.001215825572899</v>
      </c>
      <c r="N14436">
        <v>17068</v>
      </c>
      <c r="O14436">
        <v>0.67748280700973196</v>
      </c>
      <c r="P14436">
        <v>0.32251719299026699</v>
      </c>
    </row>
    <row r="14437" spans="1:16" x14ac:dyDescent="0.25">
      <c r="A14437">
        <v>14</v>
      </c>
      <c r="B14437">
        <v>78102</v>
      </c>
      <c r="C14437" t="s">
        <v>62</v>
      </c>
      <c r="D14437" t="s">
        <v>67</v>
      </c>
      <c r="E14437" t="s">
        <v>62</v>
      </c>
      <c r="F14437" t="s">
        <v>67</v>
      </c>
      <c r="G14437" t="s">
        <v>15</v>
      </c>
      <c r="H14437">
        <v>0.196884925276954</v>
      </c>
      <c r="I14437">
        <v>20.8</v>
      </c>
      <c r="J14437">
        <v>27.8</v>
      </c>
      <c r="K14437">
        <v>239.80028164316099</v>
      </c>
      <c r="L14437">
        <v>0.13218118694080799</v>
      </c>
      <c r="M14437">
        <v>40.683587325328197</v>
      </c>
      <c r="N14437">
        <v>78045</v>
      </c>
      <c r="O14437">
        <v>0.803115074723045</v>
      </c>
      <c r="P14437">
        <v>0.196884925276954</v>
      </c>
    </row>
    <row r="14438" spans="1:16" x14ac:dyDescent="0.25">
      <c r="A14438">
        <v>14</v>
      </c>
      <c r="B14438">
        <v>20055</v>
      </c>
      <c r="C14438" t="s">
        <v>24</v>
      </c>
      <c r="D14438" t="s">
        <v>56</v>
      </c>
      <c r="E14438" t="s">
        <v>24</v>
      </c>
      <c r="F14438" t="s">
        <v>56</v>
      </c>
      <c r="G14438" t="s">
        <v>15</v>
      </c>
      <c r="H14438">
        <v>0.29748981054139301</v>
      </c>
      <c r="I14438">
        <v>95.7</v>
      </c>
      <c r="J14438">
        <v>42.9</v>
      </c>
      <c r="K14438">
        <v>75.469407599518405</v>
      </c>
      <c r="L14438">
        <v>3.9787493114830904E-3</v>
      </c>
      <c r="M14438">
        <v>5.6669180646081303</v>
      </c>
      <c r="N14438">
        <v>19035</v>
      </c>
      <c r="O14438">
        <v>0.70251018945860599</v>
      </c>
      <c r="P14438">
        <v>0.29748981054139301</v>
      </c>
    </row>
    <row r="14439" spans="1:16" x14ac:dyDescent="0.25">
      <c r="A14439">
        <v>14</v>
      </c>
      <c r="B14439">
        <v>22207</v>
      </c>
      <c r="C14439" t="s">
        <v>72</v>
      </c>
      <c r="D14439" t="s">
        <v>74</v>
      </c>
      <c r="E14439" t="s">
        <v>72</v>
      </c>
      <c r="F14439" t="s">
        <v>73</v>
      </c>
      <c r="G14439" t="s">
        <v>15</v>
      </c>
      <c r="H14439">
        <v>0.111665802797734</v>
      </c>
      <c r="I14439">
        <v>47.5</v>
      </c>
      <c r="J14439">
        <v>60.4</v>
      </c>
      <c r="K14439">
        <v>218.71851143386399</v>
      </c>
      <c r="L14439">
        <v>0.11358299238945201</v>
      </c>
      <c r="M14439">
        <v>8.9572647661590299</v>
      </c>
      <c r="N14439">
        <v>21008</v>
      </c>
      <c r="O14439">
        <v>0.88833419720226503</v>
      </c>
      <c r="P14439">
        <v>0.111665802797734</v>
      </c>
    </row>
    <row r="14440" spans="1:16" x14ac:dyDescent="0.25">
      <c r="A14440">
        <v>14</v>
      </c>
      <c r="B14440">
        <v>10025</v>
      </c>
      <c r="C14440" t="s">
        <v>90</v>
      </c>
      <c r="D14440" t="s">
        <v>91</v>
      </c>
      <c r="E14440" t="s">
        <v>90</v>
      </c>
      <c r="F14440" t="s">
        <v>94</v>
      </c>
      <c r="G14440" t="s">
        <v>15</v>
      </c>
      <c r="H14440">
        <v>0.301973168835802</v>
      </c>
      <c r="I14440">
        <v>96.8</v>
      </c>
      <c r="J14440">
        <v>39.799999999999997</v>
      </c>
      <c r="K14440">
        <v>105.384785188089</v>
      </c>
      <c r="L14440">
        <v>5.4113877318887497E-2</v>
      </c>
      <c r="M14440">
        <v>12.164623585346</v>
      </c>
      <c r="N14440">
        <v>11027</v>
      </c>
      <c r="O14440">
        <v>0.69802683116419695</v>
      </c>
      <c r="P14440">
        <v>0.301973168835802</v>
      </c>
    </row>
    <row r="14441" spans="1:16" x14ac:dyDescent="0.25">
      <c r="A14441">
        <v>14</v>
      </c>
      <c r="B14441">
        <v>23023</v>
      </c>
      <c r="C14441" t="s">
        <v>21</v>
      </c>
      <c r="D14441" t="s">
        <v>89</v>
      </c>
      <c r="E14441" t="s">
        <v>21</v>
      </c>
      <c r="F14441" t="s">
        <v>89</v>
      </c>
      <c r="G14441" t="s">
        <v>15</v>
      </c>
      <c r="H14441">
        <v>0.17303075791428199</v>
      </c>
      <c r="I14441">
        <v>81.099999999999994</v>
      </c>
      <c r="J14441">
        <v>55.8</v>
      </c>
      <c r="K14441">
        <v>138.03642180259399</v>
      </c>
      <c r="L14441">
        <v>1.04150431715027E-2</v>
      </c>
      <c r="M14441">
        <v>5.0761839636905197</v>
      </c>
      <c r="N14441">
        <v>23069</v>
      </c>
      <c r="O14441">
        <v>0.82696924208571698</v>
      </c>
      <c r="P14441">
        <v>0.17303075791428199</v>
      </c>
    </row>
    <row r="14442" spans="1:16" x14ac:dyDescent="0.25">
      <c r="A14442">
        <v>14</v>
      </c>
      <c r="B14442">
        <v>12113</v>
      </c>
      <c r="C14442" t="s">
        <v>24</v>
      </c>
      <c r="D14442" t="s">
        <v>25</v>
      </c>
      <c r="E14442" t="s">
        <v>24</v>
      </c>
      <c r="F14442" t="s">
        <v>26</v>
      </c>
      <c r="G14442" t="s">
        <v>15</v>
      </c>
      <c r="H14442">
        <v>0.12663657443999199</v>
      </c>
      <c r="I14442">
        <v>95.7</v>
      </c>
      <c r="J14442">
        <v>42.9</v>
      </c>
      <c r="K14442">
        <v>271.32021606125198</v>
      </c>
      <c r="L14442">
        <v>1.2221344724962399E-2</v>
      </c>
      <c r="M14442">
        <v>18.6408294585774</v>
      </c>
      <c r="N14442">
        <v>17103</v>
      </c>
      <c r="O14442">
        <v>0.87336342556000701</v>
      </c>
      <c r="P14442">
        <v>0.12663657443999199</v>
      </c>
    </row>
    <row r="14443" spans="1:16" x14ac:dyDescent="0.25">
      <c r="A14443">
        <v>14</v>
      </c>
      <c r="B14443">
        <v>72031</v>
      </c>
      <c r="C14443" t="s">
        <v>51</v>
      </c>
      <c r="D14443" t="s">
        <v>75</v>
      </c>
      <c r="E14443" t="s">
        <v>51</v>
      </c>
      <c r="F14443" t="s">
        <v>102</v>
      </c>
      <c r="G14443" t="s">
        <v>15</v>
      </c>
      <c r="H14443">
        <v>0.210090435613173</v>
      </c>
      <c r="I14443">
        <v>61.4</v>
      </c>
      <c r="J14443">
        <v>28.6</v>
      </c>
      <c r="K14443">
        <v>248.898636502942</v>
      </c>
      <c r="L14443">
        <v>6.8132921725148302E-2</v>
      </c>
      <c r="M14443">
        <v>28.566331108296001</v>
      </c>
      <c r="N14443">
        <v>73012</v>
      </c>
      <c r="O14443">
        <v>0.78990956438682602</v>
      </c>
      <c r="P14443">
        <v>0.210090435613173</v>
      </c>
    </row>
    <row r="14444" spans="1:16" x14ac:dyDescent="0.25">
      <c r="A14444">
        <v>14</v>
      </c>
      <c r="B14444">
        <v>14061</v>
      </c>
      <c r="C14444" t="s">
        <v>24</v>
      </c>
      <c r="D14444" t="s">
        <v>108</v>
      </c>
      <c r="E14444" t="s">
        <v>21</v>
      </c>
      <c r="F14444" t="s">
        <v>54</v>
      </c>
      <c r="G14444" t="s">
        <v>19</v>
      </c>
      <c r="H14444">
        <v>0.146971169465101</v>
      </c>
      <c r="I14444">
        <v>95.7</v>
      </c>
      <c r="J14444">
        <v>42.9</v>
      </c>
      <c r="K14444">
        <v>226.246025061148</v>
      </c>
      <c r="L14444">
        <v>9.4725504129359508E-3</v>
      </c>
      <c r="M14444">
        <v>21.9913788918644</v>
      </c>
      <c r="N14444">
        <v>24074</v>
      </c>
      <c r="O14444">
        <v>0.85302883053489797</v>
      </c>
      <c r="P14444">
        <v>0.146971169465101</v>
      </c>
    </row>
    <row r="14445" spans="1:16" x14ac:dyDescent="0.25">
      <c r="A14445">
        <v>14</v>
      </c>
      <c r="B14445">
        <v>10025</v>
      </c>
      <c r="C14445" t="s">
        <v>90</v>
      </c>
      <c r="D14445" t="s">
        <v>91</v>
      </c>
      <c r="E14445" t="s">
        <v>90</v>
      </c>
      <c r="F14445" t="s">
        <v>94</v>
      </c>
      <c r="G14445" t="s">
        <v>15</v>
      </c>
      <c r="H14445">
        <v>0.301973168835802</v>
      </c>
      <c r="I14445">
        <v>96.8</v>
      </c>
      <c r="J14445">
        <v>39.799999999999997</v>
      </c>
      <c r="K14445">
        <v>105.384785188089</v>
      </c>
      <c r="L14445">
        <v>5.4113877318887497E-2</v>
      </c>
      <c r="M14445">
        <v>12.164623585346</v>
      </c>
      <c r="N14445">
        <v>11027</v>
      </c>
      <c r="O14445">
        <v>0.69802683116419695</v>
      </c>
      <c r="P14445">
        <v>0.301973168835802</v>
      </c>
    </row>
    <row r="14446" spans="1:16" x14ac:dyDescent="0.25">
      <c r="A14446">
        <v>14</v>
      </c>
      <c r="B14446">
        <v>49007</v>
      </c>
      <c r="C14446" t="s">
        <v>27</v>
      </c>
      <c r="D14446" t="s">
        <v>82</v>
      </c>
      <c r="E14446" t="s">
        <v>27</v>
      </c>
      <c r="F14446" t="s">
        <v>92</v>
      </c>
      <c r="G14446" t="s">
        <v>15</v>
      </c>
      <c r="H14446">
        <v>0.240931374601526</v>
      </c>
      <c r="I14446">
        <v>89.9</v>
      </c>
      <c r="J14446">
        <v>48.5</v>
      </c>
      <c r="K14446">
        <v>110.66105021636299</v>
      </c>
      <c r="L14446">
        <v>1.35738883904182E-2</v>
      </c>
      <c r="M14446">
        <v>5.6139745411095996</v>
      </c>
      <c r="N14446">
        <v>47014</v>
      </c>
      <c r="O14446">
        <v>0.75906862539847297</v>
      </c>
      <c r="P14446">
        <v>0.240931374601526</v>
      </c>
    </row>
    <row r="14447" spans="1:16" x14ac:dyDescent="0.25">
      <c r="A14447">
        <v>14</v>
      </c>
      <c r="B14447">
        <v>48042</v>
      </c>
      <c r="C14447" t="s">
        <v>27</v>
      </c>
      <c r="D14447" t="s">
        <v>71</v>
      </c>
      <c r="E14447" t="s">
        <v>27</v>
      </c>
      <c r="F14447" t="s">
        <v>71</v>
      </c>
      <c r="G14447" t="s">
        <v>15</v>
      </c>
      <c r="H14447">
        <v>0.20667494210766901</v>
      </c>
      <c r="I14447">
        <v>89.9</v>
      </c>
      <c r="J14447">
        <v>48.5</v>
      </c>
      <c r="K14447">
        <v>138.888706490636</v>
      </c>
      <c r="L14447">
        <v>1.7769236737026999E-2</v>
      </c>
      <c r="M14447">
        <v>11.286172546770301</v>
      </c>
      <c r="N14447">
        <v>48032</v>
      </c>
      <c r="O14447">
        <v>0.79332505789232999</v>
      </c>
      <c r="P14447">
        <v>0.20667494210766901</v>
      </c>
    </row>
    <row r="14448" spans="1:16" x14ac:dyDescent="0.25">
      <c r="A14448">
        <v>14</v>
      </c>
      <c r="B14448">
        <v>15146</v>
      </c>
      <c r="C14448" t="s">
        <v>24</v>
      </c>
      <c r="D14448" t="s">
        <v>60</v>
      </c>
      <c r="E14448" t="s">
        <v>24</v>
      </c>
      <c r="F14448" t="s">
        <v>61</v>
      </c>
      <c r="G14448" t="s">
        <v>15</v>
      </c>
      <c r="H14448">
        <v>0</v>
      </c>
      <c r="I14448">
        <v>95.7</v>
      </c>
      <c r="J14448">
        <v>42.9</v>
      </c>
      <c r="K14448">
        <v>440.56949061981697</v>
      </c>
      <c r="L14448">
        <v>1.9839703875317499E-2</v>
      </c>
      <c r="M14448">
        <v>29.9884982881218</v>
      </c>
      <c r="N14448">
        <v>13206</v>
      </c>
      <c r="O14448">
        <v>1</v>
      </c>
      <c r="P14448">
        <v>0</v>
      </c>
    </row>
    <row r="14449" spans="1:16" x14ac:dyDescent="0.25">
      <c r="A14449">
        <v>14</v>
      </c>
      <c r="B14449">
        <v>71060</v>
      </c>
      <c r="C14449" t="s">
        <v>51</v>
      </c>
      <c r="D14449" t="s">
        <v>52</v>
      </c>
      <c r="E14449" t="s">
        <v>51</v>
      </c>
      <c r="F14449" t="s">
        <v>52</v>
      </c>
      <c r="G14449" t="s">
        <v>15</v>
      </c>
      <c r="H14449">
        <v>0.40015195171972301</v>
      </c>
      <c r="I14449">
        <v>61.4</v>
      </c>
      <c r="J14449">
        <v>28.6</v>
      </c>
      <c r="K14449">
        <v>23.109519307720198</v>
      </c>
      <c r="L14449">
        <v>2.6016919534327999E-3</v>
      </c>
      <c r="M14449">
        <v>6.3911927359107796</v>
      </c>
      <c r="N14449">
        <v>71046</v>
      </c>
      <c r="O14449">
        <v>0.59984804828027605</v>
      </c>
      <c r="P14449">
        <v>0.40015195171972201</v>
      </c>
    </row>
    <row r="14450" spans="1:16" x14ac:dyDescent="0.25">
      <c r="A14450">
        <v>14</v>
      </c>
      <c r="B14450">
        <v>17029</v>
      </c>
      <c r="C14450" t="s">
        <v>24</v>
      </c>
      <c r="D14450" t="s">
        <v>26</v>
      </c>
      <c r="E14450" t="s">
        <v>24</v>
      </c>
      <c r="F14450" t="s">
        <v>26</v>
      </c>
      <c r="G14450" t="s">
        <v>15</v>
      </c>
      <c r="H14450">
        <v>6.4173305781867196E-2</v>
      </c>
      <c r="I14450">
        <v>95.7</v>
      </c>
      <c r="J14450">
        <v>42.9</v>
      </c>
      <c r="K14450">
        <v>335.27280063008402</v>
      </c>
      <c r="L14450">
        <v>1.51650859541293E-2</v>
      </c>
      <c r="M14450">
        <v>25.1986909623724</v>
      </c>
      <c r="N14450">
        <v>17123</v>
      </c>
      <c r="O14450">
        <v>0.93582669421813203</v>
      </c>
      <c r="P14450">
        <v>6.4173305781867196E-2</v>
      </c>
    </row>
    <row r="14451" spans="1:16" x14ac:dyDescent="0.25">
      <c r="A14451">
        <v>14</v>
      </c>
      <c r="B14451">
        <v>21051</v>
      </c>
      <c r="C14451" t="s">
        <v>72</v>
      </c>
      <c r="D14451" t="s">
        <v>73</v>
      </c>
      <c r="E14451" t="s">
        <v>72</v>
      </c>
      <c r="F14451" t="s">
        <v>73</v>
      </c>
      <c r="G14451" t="s">
        <v>15</v>
      </c>
      <c r="H14451">
        <v>8.7049591342268806E-2</v>
      </c>
      <c r="I14451">
        <v>76.2</v>
      </c>
      <c r="J14451">
        <v>58.9</v>
      </c>
      <c r="K14451">
        <v>308.442190457717</v>
      </c>
      <c r="L14451">
        <v>0.17781375386359799</v>
      </c>
      <c r="M14451">
        <v>15.081348483556701</v>
      </c>
      <c r="N14451">
        <v>21008</v>
      </c>
      <c r="O14451">
        <v>0.91295040865773103</v>
      </c>
      <c r="P14451">
        <v>8.7049591342268806E-2</v>
      </c>
    </row>
    <row r="14452" spans="1:16" x14ac:dyDescent="0.25">
      <c r="A14452">
        <v>14</v>
      </c>
      <c r="B14452">
        <v>15146</v>
      </c>
      <c r="C14452" t="s">
        <v>24</v>
      </c>
      <c r="D14452" t="s">
        <v>60</v>
      </c>
      <c r="E14452" t="s">
        <v>24</v>
      </c>
      <c r="F14452" t="s">
        <v>56</v>
      </c>
      <c r="G14452" t="s">
        <v>15</v>
      </c>
      <c r="H14452">
        <v>0</v>
      </c>
      <c r="I14452">
        <v>95.7</v>
      </c>
      <c r="J14452">
        <v>42.9</v>
      </c>
      <c r="K14452">
        <v>440.56949061981697</v>
      </c>
      <c r="L14452">
        <v>1.9839703875317499E-2</v>
      </c>
      <c r="M14452">
        <v>29.9884982881218</v>
      </c>
      <c r="N14452">
        <v>20049</v>
      </c>
      <c r="O14452">
        <v>1</v>
      </c>
      <c r="P14452">
        <v>0</v>
      </c>
    </row>
    <row r="14453" spans="1:16" x14ac:dyDescent="0.25">
      <c r="A14453">
        <v>14</v>
      </c>
      <c r="B14453">
        <v>109033</v>
      </c>
      <c r="C14453" t="s">
        <v>16</v>
      </c>
      <c r="D14453" t="s">
        <v>117</v>
      </c>
      <c r="E14453" t="s">
        <v>16</v>
      </c>
      <c r="F14453" t="s">
        <v>17</v>
      </c>
      <c r="G14453" t="s">
        <v>15</v>
      </c>
      <c r="H14453">
        <v>0.23168915625921599</v>
      </c>
      <c r="I14453">
        <v>61.9</v>
      </c>
      <c r="J14453">
        <v>44.8</v>
      </c>
      <c r="K14453">
        <v>132.22280081782699</v>
      </c>
      <c r="L14453">
        <v>5.3324507835857501E-2</v>
      </c>
      <c r="M14453">
        <v>13.1222529032681</v>
      </c>
      <c r="N14453">
        <v>43013</v>
      </c>
      <c r="O14453">
        <v>0.76831084374078296</v>
      </c>
      <c r="P14453">
        <v>0.23168915625921599</v>
      </c>
    </row>
    <row r="14454" spans="1:16" x14ac:dyDescent="0.25">
      <c r="A14454">
        <v>14</v>
      </c>
      <c r="B14454">
        <v>77020</v>
      </c>
      <c r="C14454" t="s">
        <v>29</v>
      </c>
      <c r="D14454" t="s">
        <v>88</v>
      </c>
      <c r="E14454" t="s">
        <v>31</v>
      </c>
      <c r="F14454" t="s">
        <v>77</v>
      </c>
      <c r="G14454" t="s">
        <v>19</v>
      </c>
      <c r="H14454">
        <v>0.461036810766148</v>
      </c>
      <c r="I14454">
        <v>276.8</v>
      </c>
      <c r="J14454">
        <v>41.7</v>
      </c>
      <c r="K14454">
        <v>33.703499701603597</v>
      </c>
      <c r="L14454">
        <v>7.0781029987564206E-2</v>
      </c>
      <c r="M14454">
        <v>5.6618841063118204</v>
      </c>
      <c r="N14454">
        <v>3024</v>
      </c>
      <c r="O14454">
        <v>0.538963189233851</v>
      </c>
      <c r="P14454">
        <v>0.461036810766148</v>
      </c>
    </row>
    <row r="14455" spans="1:16" x14ac:dyDescent="0.25">
      <c r="A14455">
        <v>14</v>
      </c>
      <c r="B14455">
        <v>32006</v>
      </c>
      <c r="C14455" t="s">
        <v>58</v>
      </c>
      <c r="D14455" t="s">
        <v>105</v>
      </c>
      <c r="E14455" t="s">
        <v>47</v>
      </c>
      <c r="F14455" t="s">
        <v>48</v>
      </c>
      <c r="G14455" t="s">
        <v>19</v>
      </c>
      <c r="H14455">
        <v>0.180785886784849</v>
      </c>
      <c r="I14455">
        <v>120.8</v>
      </c>
      <c r="J14455">
        <v>49</v>
      </c>
      <c r="K14455">
        <v>167.78136604597</v>
      </c>
      <c r="L14455">
        <v>4.45519707373472E-2</v>
      </c>
      <c r="M14455">
        <v>22.223088441392299</v>
      </c>
      <c r="N14455">
        <v>55022</v>
      </c>
      <c r="O14455">
        <v>0.81921411321515003</v>
      </c>
      <c r="P14455">
        <v>0.180785886784849</v>
      </c>
    </row>
    <row r="14456" spans="1:16" x14ac:dyDescent="0.25">
      <c r="A14456">
        <v>14</v>
      </c>
      <c r="B14456">
        <v>5118</v>
      </c>
      <c r="C14456" t="s">
        <v>31</v>
      </c>
      <c r="D14456" t="s">
        <v>114</v>
      </c>
      <c r="E14456" t="s">
        <v>31</v>
      </c>
      <c r="F14456" t="s">
        <v>32</v>
      </c>
      <c r="G14456" t="s">
        <v>15</v>
      </c>
      <c r="H14456">
        <v>0.10784662713859899</v>
      </c>
      <c r="I14456">
        <v>106.2</v>
      </c>
      <c r="J14456">
        <v>46.2</v>
      </c>
      <c r="K14456">
        <v>249.760993568939</v>
      </c>
      <c r="L14456">
        <v>2.8197705662234399E-2</v>
      </c>
      <c r="M14456">
        <v>27.965900394583599</v>
      </c>
      <c r="N14456">
        <v>6003</v>
      </c>
      <c r="O14456">
        <v>0.89215337286139995</v>
      </c>
      <c r="P14456">
        <v>0.10784662713859899</v>
      </c>
    </row>
    <row r="14457" spans="1:16" x14ac:dyDescent="0.25">
      <c r="A14457">
        <v>14</v>
      </c>
      <c r="B14457">
        <v>100005</v>
      </c>
      <c r="C14457" t="s">
        <v>27</v>
      </c>
      <c r="D14457" t="s">
        <v>118</v>
      </c>
      <c r="E14457" t="s">
        <v>27</v>
      </c>
      <c r="F14457" t="s">
        <v>118</v>
      </c>
      <c r="G14457" t="s">
        <v>15</v>
      </c>
      <c r="H14457">
        <v>8.2542999796608799E-2</v>
      </c>
      <c r="I14457">
        <v>89.9</v>
      </c>
      <c r="J14457">
        <v>48.5</v>
      </c>
      <c r="K14457">
        <v>279.16495917556102</v>
      </c>
      <c r="L14457">
        <v>3.4755304714416603E-2</v>
      </c>
      <c r="M14457">
        <v>23.0737197917598</v>
      </c>
      <c r="N14457">
        <v>100005</v>
      </c>
      <c r="O14457">
        <v>0.91745700020339105</v>
      </c>
      <c r="P14457">
        <v>8.2542999796608701E-2</v>
      </c>
    </row>
    <row r="14458" spans="1:16" x14ac:dyDescent="0.25">
      <c r="A14458">
        <v>14</v>
      </c>
      <c r="B14458">
        <v>11031</v>
      </c>
      <c r="C14458" t="s">
        <v>90</v>
      </c>
      <c r="D14458" t="s">
        <v>94</v>
      </c>
      <c r="E14458" t="s">
        <v>90</v>
      </c>
      <c r="F14458" t="s">
        <v>106</v>
      </c>
      <c r="G14458" t="s">
        <v>15</v>
      </c>
      <c r="H14458">
        <v>0.34312301979277898</v>
      </c>
      <c r="I14458">
        <v>96.8</v>
      </c>
      <c r="J14458">
        <v>39.799999999999997</v>
      </c>
      <c r="K14458">
        <v>45.569138314127997</v>
      </c>
      <c r="L14458">
        <v>2.3129805340694701E-2</v>
      </c>
      <c r="M14458">
        <v>7.1026103810074801</v>
      </c>
      <c r="N14458">
        <v>9056</v>
      </c>
      <c r="O14458">
        <v>0.65687698020721996</v>
      </c>
      <c r="P14458">
        <v>0.34312301979277898</v>
      </c>
    </row>
    <row r="14459" spans="1:16" x14ac:dyDescent="0.25">
      <c r="A14459">
        <v>14</v>
      </c>
      <c r="B14459">
        <v>18118</v>
      </c>
      <c r="C14459" t="s">
        <v>24</v>
      </c>
      <c r="D14459" t="s">
        <v>53</v>
      </c>
      <c r="E14459" t="s">
        <v>24</v>
      </c>
      <c r="F14459" t="s">
        <v>104</v>
      </c>
      <c r="G14459" t="s">
        <v>15</v>
      </c>
      <c r="H14459">
        <v>0.138534966983833</v>
      </c>
      <c r="I14459">
        <v>95.7</v>
      </c>
      <c r="J14459">
        <v>42.9</v>
      </c>
      <c r="K14459">
        <v>259.073648191828</v>
      </c>
      <c r="L14459">
        <v>1.2053510000388601E-2</v>
      </c>
      <c r="M14459">
        <v>17.474201346097299</v>
      </c>
      <c r="N14459">
        <v>108023</v>
      </c>
      <c r="O14459">
        <v>0.86146503301616595</v>
      </c>
      <c r="P14459">
        <v>0.138534966983833</v>
      </c>
    </row>
    <row r="14460" spans="1:16" x14ac:dyDescent="0.25">
      <c r="A14460">
        <v>14</v>
      </c>
      <c r="B14460">
        <v>58091</v>
      </c>
      <c r="C14460" t="s">
        <v>13</v>
      </c>
      <c r="D14460" t="s">
        <v>14</v>
      </c>
      <c r="E14460" t="s">
        <v>13</v>
      </c>
      <c r="F14460" t="s">
        <v>23</v>
      </c>
      <c r="G14460" t="s">
        <v>15</v>
      </c>
      <c r="H14460">
        <v>1.33830742645378E-2</v>
      </c>
      <c r="I14460">
        <v>63.9</v>
      </c>
      <c r="J14460">
        <v>45.2</v>
      </c>
      <c r="K14460">
        <v>345.73179625703602</v>
      </c>
      <c r="L14460">
        <v>4.8577829854548699E-2</v>
      </c>
      <c r="M14460">
        <v>35.386210679520403</v>
      </c>
      <c r="N14460">
        <v>60074</v>
      </c>
      <c r="O14460">
        <v>0.986616925735462</v>
      </c>
      <c r="P14460">
        <v>1.33830742645378E-2</v>
      </c>
    </row>
    <row r="14461" spans="1:16" x14ac:dyDescent="0.25">
      <c r="A14461">
        <v>14</v>
      </c>
      <c r="B14461">
        <v>4222</v>
      </c>
      <c r="C14461" t="s">
        <v>31</v>
      </c>
      <c r="D14461" t="s">
        <v>57</v>
      </c>
      <c r="E14461" t="s">
        <v>31</v>
      </c>
      <c r="F14461" t="s">
        <v>87</v>
      </c>
      <c r="G14461" t="s">
        <v>15</v>
      </c>
      <c r="H14461">
        <v>0.12043472255526599</v>
      </c>
      <c r="I14461">
        <v>106.2</v>
      </c>
      <c r="J14461">
        <v>46.2</v>
      </c>
      <c r="K14461">
        <v>237.21292501178999</v>
      </c>
      <c r="L14461">
        <v>2.7665744090037199E-2</v>
      </c>
      <c r="M14461">
        <v>26.5735594317301</v>
      </c>
      <c r="N14461">
        <v>2016</v>
      </c>
      <c r="O14461">
        <v>0.87956527744473301</v>
      </c>
      <c r="P14461">
        <v>0.12043472255526599</v>
      </c>
    </row>
    <row r="14462" spans="1:16" x14ac:dyDescent="0.25">
      <c r="A14462">
        <v>14</v>
      </c>
      <c r="B14462">
        <v>80063</v>
      </c>
      <c r="C14462" t="s">
        <v>62</v>
      </c>
      <c r="D14462" t="s">
        <v>64</v>
      </c>
      <c r="E14462" t="s">
        <v>62</v>
      </c>
      <c r="F14462" t="s">
        <v>68</v>
      </c>
      <c r="G14462" t="s">
        <v>15</v>
      </c>
      <c r="H14462">
        <v>0.33095389828998201</v>
      </c>
      <c r="I14462">
        <v>20.8</v>
      </c>
      <c r="J14462">
        <v>27.8</v>
      </c>
      <c r="K14462">
        <v>264.86645370007602</v>
      </c>
      <c r="L14462">
        <v>0.296176954333152</v>
      </c>
      <c r="M14462">
        <v>16.957930424161699</v>
      </c>
      <c r="N14462">
        <v>79160</v>
      </c>
      <c r="O14462">
        <v>0.66904610171001799</v>
      </c>
      <c r="P14462">
        <v>0.33095389828998201</v>
      </c>
    </row>
    <row r="14463" spans="1:16" x14ac:dyDescent="0.25">
      <c r="A14463">
        <v>14</v>
      </c>
      <c r="B14463">
        <v>35033</v>
      </c>
      <c r="C14463" t="s">
        <v>33</v>
      </c>
      <c r="D14463" t="s">
        <v>34</v>
      </c>
      <c r="E14463" t="s">
        <v>33</v>
      </c>
      <c r="F14463" t="s">
        <v>42</v>
      </c>
      <c r="G14463" t="s">
        <v>15</v>
      </c>
      <c r="H14463">
        <v>0.10995882515566301</v>
      </c>
      <c r="I14463">
        <v>81.5</v>
      </c>
      <c r="J14463">
        <v>51.5</v>
      </c>
      <c r="K14463">
        <v>200.41062718263001</v>
      </c>
      <c r="L14463">
        <v>1.7732980828685602E-2</v>
      </c>
      <c r="M14463">
        <v>21.925438495092202</v>
      </c>
      <c r="N14463">
        <v>38008</v>
      </c>
      <c r="O14463">
        <v>0.89004117484433598</v>
      </c>
      <c r="P14463">
        <v>0.10995882515566301</v>
      </c>
    </row>
    <row r="14464" spans="1:16" x14ac:dyDescent="0.25">
      <c r="A14464">
        <v>14</v>
      </c>
      <c r="B14464">
        <v>28102</v>
      </c>
      <c r="C14464" t="s">
        <v>21</v>
      </c>
      <c r="D14464" t="s">
        <v>22</v>
      </c>
      <c r="E14464" t="s">
        <v>21</v>
      </c>
      <c r="F14464" t="s">
        <v>69</v>
      </c>
      <c r="G14464" t="s">
        <v>15</v>
      </c>
      <c r="H14464">
        <v>0.13854031212429599</v>
      </c>
      <c r="I14464">
        <v>81.099999999999994</v>
      </c>
      <c r="J14464">
        <v>55.8</v>
      </c>
      <c r="K14464">
        <v>180.727968124093</v>
      </c>
      <c r="L14464">
        <v>1.50930119338015E-2</v>
      </c>
      <c r="M14464">
        <v>7.4571304953193298</v>
      </c>
      <c r="N14464">
        <v>29033</v>
      </c>
      <c r="O14464">
        <v>0.86145968787570404</v>
      </c>
      <c r="P14464">
        <v>0.13854031212429599</v>
      </c>
    </row>
    <row r="14465" spans="1:16" x14ac:dyDescent="0.25">
      <c r="A14465">
        <v>14</v>
      </c>
      <c r="B14465">
        <v>65079</v>
      </c>
      <c r="C14465" t="s">
        <v>44</v>
      </c>
      <c r="D14465" t="s">
        <v>96</v>
      </c>
      <c r="E14465" t="s">
        <v>44</v>
      </c>
      <c r="F14465" t="s">
        <v>45</v>
      </c>
      <c r="G14465" t="s">
        <v>15</v>
      </c>
      <c r="H14465">
        <v>0.16667104656471901</v>
      </c>
      <c r="I14465">
        <v>39.6</v>
      </c>
      <c r="J14465">
        <v>25.5</v>
      </c>
      <c r="K14465">
        <v>259.05139625537697</v>
      </c>
      <c r="L14465">
        <v>4.1387604341959802E-2</v>
      </c>
      <c r="M14465">
        <v>38.955017259969402</v>
      </c>
      <c r="N14465">
        <v>61015</v>
      </c>
      <c r="O14465">
        <v>0.83332895343528002</v>
      </c>
      <c r="P14465">
        <v>0.16667104656472001</v>
      </c>
    </row>
    <row r="14466" spans="1:16" x14ac:dyDescent="0.25">
      <c r="A14466">
        <v>14</v>
      </c>
      <c r="B14466">
        <v>32006</v>
      </c>
      <c r="C14466" t="s">
        <v>58</v>
      </c>
      <c r="D14466" t="s">
        <v>105</v>
      </c>
      <c r="E14466" t="s">
        <v>58</v>
      </c>
      <c r="F14466" t="s">
        <v>97</v>
      </c>
      <c r="G14466" t="s">
        <v>15</v>
      </c>
      <c r="H14466">
        <v>0.180785886784849</v>
      </c>
      <c r="I14466">
        <v>120.8</v>
      </c>
      <c r="J14466">
        <v>49</v>
      </c>
      <c r="K14466">
        <v>167.78136604597</v>
      </c>
      <c r="L14466">
        <v>4.45519707373472E-2</v>
      </c>
      <c r="M14466">
        <v>22.223088441392299</v>
      </c>
      <c r="N14466">
        <v>93041</v>
      </c>
      <c r="O14466">
        <v>0.81921411321515003</v>
      </c>
      <c r="P14466">
        <v>0.180785886784849</v>
      </c>
    </row>
    <row r="14467" spans="1:16" x14ac:dyDescent="0.25">
      <c r="A14467">
        <v>14</v>
      </c>
      <c r="B14467">
        <v>60043</v>
      </c>
      <c r="C14467" t="s">
        <v>13</v>
      </c>
      <c r="D14467" t="s">
        <v>23</v>
      </c>
      <c r="E14467" t="s">
        <v>13</v>
      </c>
      <c r="F14467" t="s">
        <v>14</v>
      </c>
      <c r="G14467" t="s">
        <v>15</v>
      </c>
      <c r="H14467">
        <v>0.26169362641826699</v>
      </c>
      <c r="I14467">
        <v>63.9</v>
      </c>
      <c r="J14467">
        <v>45.2</v>
      </c>
      <c r="K14467">
        <v>66.861479315163294</v>
      </c>
      <c r="L14467">
        <v>8.6424794231423994E-3</v>
      </c>
      <c r="M14467">
        <v>10.3742557093593</v>
      </c>
      <c r="N14467">
        <v>58091</v>
      </c>
      <c r="O14467">
        <v>0.73830637358173201</v>
      </c>
      <c r="P14467">
        <v>0.26169362641826699</v>
      </c>
    </row>
    <row r="14468" spans="1:16" x14ac:dyDescent="0.25">
      <c r="A14468">
        <v>14</v>
      </c>
      <c r="B14468">
        <v>35017</v>
      </c>
      <c r="C14468" t="s">
        <v>33</v>
      </c>
      <c r="D14468" t="s">
        <v>34</v>
      </c>
      <c r="E14468" t="s">
        <v>33</v>
      </c>
      <c r="F14468" t="s">
        <v>79</v>
      </c>
      <c r="G14468" t="s">
        <v>15</v>
      </c>
      <c r="H14468">
        <v>0.140397878940999</v>
      </c>
      <c r="I14468">
        <v>81.5</v>
      </c>
      <c r="J14468">
        <v>51.5</v>
      </c>
      <c r="K14468">
        <v>169.095746072477</v>
      </c>
      <c r="L14468">
        <v>1.51061177486437E-2</v>
      </c>
      <c r="M14468">
        <v>18.5617499307813</v>
      </c>
      <c r="N14468">
        <v>37022</v>
      </c>
      <c r="O14468">
        <v>0.85960212105900102</v>
      </c>
      <c r="P14468">
        <v>0.140397878940999</v>
      </c>
    </row>
    <row r="14469" spans="1:16" x14ac:dyDescent="0.25">
      <c r="A14469">
        <v>14</v>
      </c>
      <c r="B14469">
        <v>76063</v>
      </c>
      <c r="C14469" t="s">
        <v>29</v>
      </c>
      <c r="D14469" t="s">
        <v>30</v>
      </c>
      <c r="E14469" t="s">
        <v>29</v>
      </c>
      <c r="F14469" t="s">
        <v>30</v>
      </c>
      <c r="G14469" t="s">
        <v>15</v>
      </c>
      <c r="H14469">
        <v>0.433855008255492</v>
      </c>
      <c r="I14469">
        <v>276.8</v>
      </c>
      <c r="J14469">
        <v>41.7</v>
      </c>
      <c r="K14469">
        <v>32.662025037503298</v>
      </c>
      <c r="L14469">
        <v>2.4784167699095201E-2</v>
      </c>
      <c r="M14469">
        <v>7.3284758936200296</v>
      </c>
      <c r="N14469">
        <v>76048</v>
      </c>
      <c r="O14469">
        <v>0.56614499174450705</v>
      </c>
      <c r="P14469">
        <v>0.43385500825549</v>
      </c>
    </row>
    <row r="14470" spans="1:16" x14ac:dyDescent="0.25">
      <c r="A14470">
        <v>14</v>
      </c>
      <c r="B14470">
        <v>6047</v>
      </c>
      <c r="C14470" t="s">
        <v>31</v>
      </c>
      <c r="D14470" t="s">
        <v>32</v>
      </c>
      <c r="E14470" t="s">
        <v>31</v>
      </c>
      <c r="F14470" t="s">
        <v>77</v>
      </c>
      <c r="G14470" t="s">
        <v>15</v>
      </c>
      <c r="H14470">
        <v>0.175384783709258</v>
      </c>
      <c r="I14470">
        <v>106.2</v>
      </c>
      <c r="J14470">
        <v>46.2</v>
      </c>
      <c r="K14470">
        <v>181.748880174665</v>
      </c>
      <c r="L14470">
        <v>2.07269494895953E-2</v>
      </c>
      <c r="M14470">
        <v>19.871003712694499</v>
      </c>
      <c r="N14470">
        <v>3065</v>
      </c>
      <c r="O14470">
        <v>0.82461521629074097</v>
      </c>
      <c r="P14470">
        <v>0.175384783709258</v>
      </c>
    </row>
    <row r="14471" spans="1:16" x14ac:dyDescent="0.25">
      <c r="A14471">
        <v>14</v>
      </c>
      <c r="B14471">
        <v>21008</v>
      </c>
      <c r="C14471" t="s">
        <v>72</v>
      </c>
      <c r="D14471" t="s">
        <v>73</v>
      </c>
      <c r="E14471" t="s">
        <v>72</v>
      </c>
      <c r="F14471" t="s">
        <v>74</v>
      </c>
      <c r="G14471" t="s">
        <v>15</v>
      </c>
      <c r="H14471">
        <v>3.0825713000904201E-2</v>
      </c>
      <c r="I14471">
        <v>76.2</v>
      </c>
      <c r="J14471">
        <v>58.9</v>
      </c>
      <c r="K14471">
        <v>384.894569318653</v>
      </c>
      <c r="L14471">
        <v>0.214778670330217</v>
      </c>
      <c r="M14471">
        <v>22.3394770525898</v>
      </c>
      <c r="N14471">
        <v>22050</v>
      </c>
      <c r="O14471">
        <v>0.96917428699909502</v>
      </c>
      <c r="P14471">
        <v>3.0825713000904201E-2</v>
      </c>
    </row>
    <row r="14472" spans="1:16" x14ac:dyDescent="0.25">
      <c r="A14472">
        <v>14</v>
      </c>
      <c r="B14472">
        <v>16030</v>
      </c>
      <c r="C14472" t="s">
        <v>24</v>
      </c>
      <c r="D14472" t="s">
        <v>66</v>
      </c>
      <c r="E14472" t="s">
        <v>24</v>
      </c>
      <c r="F14472" t="s">
        <v>56</v>
      </c>
      <c r="G14472" t="s">
        <v>15</v>
      </c>
      <c r="H14472">
        <v>0</v>
      </c>
      <c r="I14472">
        <v>95.7</v>
      </c>
      <c r="J14472">
        <v>42.9</v>
      </c>
      <c r="K14472">
        <v>422.63813310672202</v>
      </c>
      <c r="L14472">
        <v>1.8763990293071998E-2</v>
      </c>
      <c r="M14472">
        <v>29.9800525823524</v>
      </c>
      <c r="N14472">
        <v>20065</v>
      </c>
      <c r="O14472">
        <v>1</v>
      </c>
      <c r="P14472">
        <v>0</v>
      </c>
    </row>
    <row r="14473" spans="1:16" x14ac:dyDescent="0.25">
      <c r="A14473">
        <v>14</v>
      </c>
      <c r="B14473">
        <v>46005</v>
      </c>
      <c r="C14473" t="s">
        <v>27</v>
      </c>
      <c r="D14473" t="s">
        <v>103</v>
      </c>
      <c r="E14473" t="s">
        <v>27</v>
      </c>
      <c r="F14473" t="s">
        <v>71</v>
      </c>
      <c r="G14473" t="s">
        <v>15</v>
      </c>
      <c r="H14473">
        <v>0.121556820711736</v>
      </c>
      <c r="I14473">
        <v>89.9</v>
      </c>
      <c r="J14473">
        <v>48.5</v>
      </c>
      <c r="K14473">
        <v>237.60580884720599</v>
      </c>
      <c r="L14473">
        <v>3.00768822579211E-2</v>
      </c>
      <c r="M14473">
        <v>18.878017865171099</v>
      </c>
      <c r="N14473">
        <v>48017</v>
      </c>
      <c r="O14473">
        <v>0.87844317928826299</v>
      </c>
      <c r="P14473">
        <v>0.121556820711736</v>
      </c>
    </row>
    <row r="14474" spans="1:16" x14ac:dyDescent="0.25">
      <c r="A14474">
        <v>14</v>
      </c>
      <c r="B14474">
        <v>15116</v>
      </c>
      <c r="C14474" t="s">
        <v>24</v>
      </c>
      <c r="D14474" t="s">
        <v>60</v>
      </c>
      <c r="E14474" t="s">
        <v>24</v>
      </c>
      <c r="F14474" t="s">
        <v>25</v>
      </c>
      <c r="G14474" t="s">
        <v>15</v>
      </c>
      <c r="H14474">
        <v>0</v>
      </c>
      <c r="I14474">
        <v>95.7</v>
      </c>
      <c r="J14474">
        <v>42.9</v>
      </c>
      <c r="K14474">
        <v>439.18414531197999</v>
      </c>
      <c r="L14474">
        <v>1.97121478378166E-2</v>
      </c>
      <c r="M14474">
        <v>30.117947037208499</v>
      </c>
      <c r="N14474">
        <v>12070</v>
      </c>
      <c r="O14474">
        <v>1</v>
      </c>
      <c r="P14474">
        <v>0</v>
      </c>
    </row>
    <row r="14475" spans="1:16" x14ac:dyDescent="0.25">
      <c r="A14475">
        <v>14</v>
      </c>
      <c r="B14475">
        <v>48018</v>
      </c>
      <c r="C14475" t="s">
        <v>27</v>
      </c>
      <c r="D14475" t="s">
        <v>71</v>
      </c>
      <c r="E14475" t="s">
        <v>27</v>
      </c>
      <c r="F14475" t="s">
        <v>118</v>
      </c>
      <c r="G14475" t="s">
        <v>15</v>
      </c>
      <c r="H14475">
        <v>0.26828332366804197</v>
      </c>
      <c r="I14475">
        <v>89.9</v>
      </c>
      <c r="J14475">
        <v>48.5</v>
      </c>
      <c r="K14475">
        <v>68.417708401483296</v>
      </c>
      <c r="L14475">
        <v>8.8971460344492593E-3</v>
      </c>
      <c r="M14475">
        <v>5.5633125675305202</v>
      </c>
      <c r="N14475">
        <v>100005</v>
      </c>
      <c r="O14475">
        <v>0.73171667633195703</v>
      </c>
      <c r="P14475">
        <v>0.26828332366804197</v>
      </c>
    </row>
    <row r="14476" spans="1:16" x14ac:dyDescent="0.25">
      <c r="A14476">
        <v>14</v>
      </c>
      <c r="B14476">
        <v>61095</v>
      </c>
      <c r="C14476" t="s">
        <v>44</v>
      </c>
      <c r="D14476" t="s">
        <v>45</v>
      </c>
      <c r="E14476" t="s">
        <v>44</v>
      </c>
      <c r="F14476" t="s">
        <v>78</v>
      </c>
      <c r="G14476" t="s">
        <v>15</v>
      </c>
      <c r="H14476">
        <v>0.27853186818214298</v>
      </c>
      <c r="I14476">
        <v>39.6</v>
      </c>
      <c r="J14476">
        <v>25.5</v>
      </c>
      <c r="K14476">
        <v>156.77717375973</v>
      </c>
      <c r="L14476">
        <v>2.4929385043532599E-2</v>
      </c>
      <c r="M14476">
        <v>22.373086512163901</v>
      </c>
      <c r="N14476">
        <v>63049</v>
      </c>
      <c r="O14476">
        <v>0.72146813181785696</v>
      </c>
      <c r="P14476">
        <v>0.27853186818214298</v>
      </c>
    </row>
    <row r="14477" spans="1:16" x14ac:dyDescent="0.25">
      <c r="A14477">
        <v>14</v>
      </c>
      <c r="B14477">
        <v>63018</v>
      </c>
      <c r="C14477" t="s">
        <v>44</v>
      </c>
      <c r="D14477" t="s">
        <v>78</v>
      </c>
      <c r="E14477" t="s">
        <v>44</v>
      </c>
      <c r="F14477" t="s">
        <v>55</v>
      </c>
      <c r="G14477" t="s">
        <v>15</v>
      </c>
      <c r="H14477">
        <v>0.16882198346764099</v>
      </c>
      <c r="I14477">
        <v>39.6</v>
      </c>
      <c r="J14477">
        <v>25.5</v>
      </c>
      <c r="K14477">
        <v>261.13713371681303</v>
      </c>
      <c r="L14477">
        <v>4.0936583205376201E-2</v>
      </c>
      <c r="M14477">
        <v>37.645567930344903</v>
      </c>
      <c r="N14477">
        <v>64005</v>
      </c>
      <c r="O14477">
        <v>0.83117801653235801</v>
      </c>
      <c r="P14477">
        <v>0.16882198346764099</v>
      </c>
    </row>
    <row r="14478" spans="1:16" x14ac:dyDescent="0.25">
      <c r="A14478">
        <v>14</v>
      </c>
      <c r="B14478">
        <v>24110</v>
      </c>
      <c r="C14478" t="s">
        <v>21</v>
      </c>
      <c r="D14478" t="s">
        <v>54</v>
      </c>
      <c r="E14478" t="s">
        <v>21</v>
      </c>
      <c r="F14478" t="s">
        <v>84</v>
      </c>
      <c r="G14478" t="s">
        <v>15</v>
      </c>
      <c r="H14478">
        <v>0.105571281408081</v>
      </c>
      <c r="I14478">
        <v>81.099999999999994</v>
      </c>
      <c r="J14478">
        <v>55.8</v>
      </c>
      <c r="K14478">
        <v>228.200889589767</v>
      </c>
      <c r="L14478">
        <v>1.85084054282534E-2</v>
      </c>
      <c r="M14478">
        <v>7.9611781568543503</v>
      </c>
      <c r="N14478">
        <v>25006</v>
      </c>
      <c r="O14478">
        <v>0.89442871859191797</v>
      </c>
      <c r="P14478">
        <v>0.105571281408081</v>
      </c>
    </row>
    <row r="14479" spans="1:16" x14ac:dyDescent="0.25">
      <c r="A14479">
        <v>14</v>
      </c>
      <c r="B14479">
        <v>110009</v>
      </c>
      <c r="C14479" t="s">
        <v>51</v>
      </c>
      <c r="D14479" t="s">
        <v>112</v>
      </c>
      <c r="E14479" t="s">
        <v>51</v>
      </c>
      <c r="F14479" t="s">
        <v>112</v>
      </c>
      <c r="G14479" t="s">
        <v>15</v>
      </c>
      <c r="H14479">
        <v>0.25284496179708099</v>
      </c>
      <c r="I14479">
        <v>61.4</v>
      </c>
      <c r="J14479">
        <v>28.6</v>
      </c>
      <c r="K14479">
        <v>188.07089602654401</v>
      </c>
      <c r="L14479">
        <v>4.6713818821110399E-2</v>
      </c>
      <c r="M14479">
        <v>24.833033305415</v>
      </c>
      <c r="N14479">
        <v>110001</v>
      </c>
      <c r="O14479">
        <v>0.74715503820291795</v>
      </c>
      <c r="P14479">
        <v>0.25284496179708099</v>
      </c>
    </row>
    <row r="14480" spans="1:16" x14ac:dyDescent="0.25">
      <c r="A14480">
        <v>14</v>
      </c>
      <c r="B14480">
        <v>63049</v>
      </c>
      <c r="C14480" t="s">
        <v>44</v>
      </c>
      <c r="D14480" t="s">
        <v>78</v>
      </c>
      <c r="E14480" t="s">
        <v>44</v>
      </c>
      <c r="F14480" t="s">
        <v>96</v>
      </c>
      <c r="G14480" t="s">
        <v>15</v>
      </c>
      <c r="H14480">
        <v>0.163343450886587</v>
      </c>
      <c r="I14480">
        <v>39.6</v>
      </c>
      <c r="J14480">
        <v>25.5</v>
      </c>
      <c r="K14480">
        <v>263.95539791067</v>
      </c>
      <c r="L14480">
        <v>4.0949119612978598E-2</v>
      </c>
      <c r="M14480">
        <v>38.845156551098</v>
      </c>
      <c r="N14480">
        <v>65106</v>
      </c>
      <c r="O14480">
        <v>0.83665654911341303</v>
      </c>
      <c r="P14480">
        <v>0.163343450886587</v>
      </c>
    </row>
    <row r="14481" spans="1:16" x14ac:dyDescent="0.25">
      <c r="A14481">
        <v>14</v>
      </c>
      <c r="B14481">
        <v>23027</v>
      </c>
      <c r="C14481" t="s">
        <v>21</v>
      </c>
      <c r="D14481" t="s">
        <v>89</v>
      </c>
      <c r="E14481" t="s">
        <v>21</v>
      </c>
      <c r="F14481" t="s">
        <v>40</v>
      </c>
      <c r="G14481" t="s">
        <v>15</v>
      </c>
      <c r="H14481">
        <v>0.143375952196653</v>
      </c>
      <c r="I14481">
        <v>81.099999999999994</v>
      </c>
      <c r="J14481">
        <v>55.8</v>
      </c>
      <c r="K14481">
        <v>175.53541432903901</v>
      </c>
      <c r="L14481">
        <v>1.4439167090646099E-2</v>
      </c>
      <c r="M14481">
        <v>6.9343353838100104</v>
      </c>
      <c r="N14481">
        <v>27012</v>
      </c>
      <c r="O14481">
        <v>0.856624047803346</v>
      </c>
      <c r="P14481">
        <v>0.143375952196653</v>
      </c>
    </row>
    <row r="14482" spans="1:16" x14ac:dyDescent="0.25">
      <c r="A14482">
        <v>14</v>
      </c>
      <c r="B14482">
        <v>63059</v>
      </c>
      <c r="C14482" t="s">
        <v>44</v>
      </c>
      <c r="D14482" t="s">
        <v>78</v>
      </c>
      <c r="E14482" t="s">
        <v>44</v>
      </c>
      <c r="F14482" t="s">
        <v>78</v>
      </c>
      <c r="G14482" t="s">
        <v>15</v>
      </c>
      <c r="H14482">
        <v>0.16149796327560301</v>
      </c>
      <c r="I14482">
        <v>39.6</v>
      </c>
      <c r="J14482">
        <v>25.5</v>
      </c>
      <c r="K14482">
        <v>264.036884247957</v>
      </c>
      <c r="L14482">
        <v>4.1135321540571902E-2</v>
      </c>
      <c r="M14482">
        <v>39.487578845217797</v>
      </c>
      <c r="N14482">
        <v>63009</v>
      </c>
      <c r="O14482">
        <v>0.83850203672439605</v>
      </c>
      <c r="P14482">
        <v>0.16149796327560301</v>
      </c>
    </row>
    <row r="14483" spans="1:16" x14ac:dyDescent="0.25">
      <c r="A14483">
        <v>14</v>
      </c>
      <c r="B14483">
        <v>70081</v>
      </c>
      <c r="C14483" t="s">
        <v>115</v>
      </c>
      <c r="D14483" t="s">
        <v>116</v>
      </c>
      <c r="E14483" t="s">
        <v>21</v>
      </c>
      <c r="F14483" t="s">
        <v>54</v>
      </c>
      <c r="G14483" t="s">
        <v>19</v>
      </c>
      <c r="H14483">
        <v>0.467010786277541</v>
      </c>
      <c r="I14483">
        <v>28.5</v>
      </c>
      <c r="J14483">
        <v>27.6</v>
      </c>
      <c r="K14483">
        <v>16.9252839589007</v>
      </c>
      <c r="L14483">
        <v>0.13123928111446601</v>
      </c>
      <c r="M14483">
        <v>3.2906720150869302</v>
      </c>
      <c r="N14483">
        <v>24095</v>
      </c>
      <c r="O14483">
        <v>0.532989213722458</v>
      </c>
      <c r="P14483">
        <v>0.46701078627754</v>
      </c>
    </row>
    <row r="14484" spans="1:16" x14ac:dyDescent="0.25">
      <c r="A14484">
        <v>14</v>
      </c>
      <c r="B14484">
        <v>5080</v>
      </c>
      <c r="C14484" t="s">
        <v>31</v>
      </c>
      <c r="D14484" t="s">
        <v>114</v>
      </c>
      <c r="E14484" t="s">
        <v>31</v>
      </c>
      <c r="F14484" t="s">
        <v>43</v>
      </c>
      <c r="G14484" t="s">
        <v>15</v>
      </c>
      <c r="H14484">
        <v>0.17039616553363601</v>
      </c>
      <c r="I14484">
        <v>106.2</v>
      </c>
      <c r="J14484">
        <v>46.2</v>
      </c>
      <c r="K14484">
        <v>186.581705635726</v>
      </c>
      <c r="L14484">
        <v>2.1323903773512599E-2</v>
      </c>
      <c r="M14484">
        <v>20.522196458839598</v>
      </c>
      <c r="N14484">
        <v>1078</v>
      </c>
      <c r="O14484">
        <v>0.82960383446636199</v>
      </c>
      <c r="P14484">
        <v>0.17039616553363701</v>
      </c>
    </row>
    <row r="14485" spans="1:16" x14ac:dyDescent="0.25">
      <c r="A14485">
        <v>14</v>
      </c>
      <c r="B14485">
        <v>47009</v>
      </c>
      <c r="C14485" t="s">
        <v>27</v>
      </c>
      <c r="D14485" t="s">
        <v>92</v>
      </c>
      <c r="E14485" t="s">
        <v>27</v>
      </c>
      <c r="F14485" t="s">
        <v>28</v>
      </c>
      <c r="G14485" t="s">
        <v>15</v>
      </c>
      <c r="H14485">
        <v>0.1033925287259</v>
      </c>
      <c r="I14485">
        <v>89.9</v>
      </c>
      <c r="J14485">
        <v>48.5</v>
      </c>
      <c r="K14485">
        <v>253.46210584696101</v>
      </c>
      <c r="L14485">
        <v>3.0602270005903001E-2</v>
      </c>
      <c r="M14485">
        <v>21.383031790091</v>
      </c>
      <c r="N14485">
        <v>53015</v>
      </c>
      <c r="O14485">
        <v>0.89660747127409901</v>
      </c>
      <c r="P14485">
        <v>0.1033925287259</v>
      </c>
    </row>
    <row r="14486" spans="1:16" x14ac:dyDescent="0.25">
      <c r="A14486">
        <v>14</v>
      </c>
      <c r="B14486">
        <v>58091</v>
      </c>
      <c r="C14486" t="s">
        <v>13</v>
      </c>
      <c r="D14486" t="s">
        <v>14</v>
      </c>
      <c r="E14486" t="s">
        <v>13</v>
      </c>
      <c r="F14486" t="s">
        <v>14</v>
      </c>
      <c r="G14486" t="s">
        <v>15</v>
      </c>
      <c r="H14486">
        <v>1.33830742645378E-2</v>
      </c>
      <c r="I14486">
        <v>63.9</v>
      </c>
      <c r="J14486">
        <v>45.2</v>
      </c>
      <c r="K14486">
        <v>345.73179625703602</v>
      </c>
      <c r="L14486">
        <v>4.8577829854548699E-2</v>
      </c>
      <c r="M14486">
        <v>35.386210679520403</v>
      </c>
      <c r="N14486">
        <v>58091</v>
      </c>
      <c r="O14486">
        <v>0.986616925735462</v>
      </c>
      <c r="P14486">
        <v>1.33830742645378E-2</v>
      </c>
    </row>
    <row r="14487" spans="1:16" x14ac:dyDescent="0.25">
      <c r="A14487">
        <v>14</v>
      </c>
      <c r="B14487">
        <v>1272</v>
      </c>
      <c r="C14487" t="s">
        <v>31</v>
      </c>
      <c r="D14487" t="s">
        <v>43</v>
      </c>
      <c r="E14487" t="s">
        <v>31</v>
      </c>
      <c r="F14487" t="s">
        <v>32</v>
      </c>
      <c r="G14487" t="s">
        <v>15</v>
      </c>
      <c r="H14487">
        <v>8.8804914437471294E-2</v>
      </c>
      <c r="I14487">
        <v>106.2</v>
      </c>
      <c r="J14487">
        <v>46.2</v>
      </c>
      <c r="K14487">
        <v>270.081710358012</v>
      </c>
      <c r="L14487">
        <v>3.1029265954563501E-2</v>
      </c>
      <c r="M14487">
        <v>30.0986512266667</v>
      </c>
      <c r="N14487">
        <v>6003</v>
      </c>
      <c r="O14487">
        <v>0.91119508556252804</v>
      </c>
      <c r="P14487">
        <v>8.8804914437471197E-2</v>
      </c>
    </row>
    <row r="14488" spans="1:16" x14ac:dyDescent="0.25">
      <c r="A14488">
        <v>14</v>
      </c>
      <c r="B14488">
        <v>13249</v>
      </c>
      <c r="C14488" t="s">
        <v>24</v>
      </c>
      <c r="D14488" t="s">
        <v>25</v>
      </c>
      <c r="E14488" t="s">
        <v>36</v>
      </c>
      <c r="F14488" t="s">
        <v>37</v>
      </c>
      <c r="G14488" t="s">
        <v>19</v>
      </c>
      <c r="H14488">
        <v>0.15146790437360999</v>
      </c>
      <c r="I14488">
        <v>95.7</v>
      </c>
      <c r="J14488">
        <v>42.9</v>
      </c>
      <c r="K14488">
        <v>233.91682424240301</v>
      </c>
      <c r="L14488">
        <v>9.6758954844770994E-3</v>
      </c>
      <c r="M14488">
        <v>18.659336296387998</v>
      </c>
      <c r="N14488">
        <v>68028</v>
      </c>
      <c r="O14488">
        <v>0.84853209562638898</v>
      </c>
      <c r="P14488">
        <v>0.15146790437360999</v>
      </c>
    </row>
    <row r="14489" spans="1:16" x14ac:dyDescent="0.25">
      <c r="A14489">
        <v>14</v>
      </c>
      <c r="B14489">
        <v>108039</v>
      </c>
      <c r="C14489" t="s">
        <v>24</v>
      </c>
      <c r="D14489" t="s">
        <v>104</v>
      </c>
      <c r="E14489" t="s">
        <v>24</v>
      </c>
      <c r="F14489" t="s">
        <v>66</v>
      </c>
      <c r="G14489" t="s">
        <v>15</v>
      </c>
      <c r="H14489">
        <v>0</v>
      </c>
      <c r="I14489">
        <v>95.7</v>
      </c>
      <c r="J14489">
        <v>42.9</v>
      </c>
      <c r="K14489">
        <v>418.42600626883598</v>
      </c>
      <c r="L14489">
        <v>1.8537454666980199E-2</v>
      </c>
      <c r="M14489">
        <v>29.2060246453415</v>
      </c>
      <c r="N14489">
        <v>16024</v>
      </c>
      <c r="O14489">
        <v>0.999999999999999</v>
      </c>
      <c r="P14489">
        <v>0</v>
      </c>
    </row>
    <row r="14490" spans="1:16" x14ac:dyDescent="0.25">
      <c r="A14490">
        <v>14</v>
      </c>
      <c r="B14490">
        <v>36022</v>
      </c>
      <c r="C14490" t="s">
        <v>33</v>
      </c>
      <c r="D14490" t="s">
        <v>41</v>
      </c>
      <c r="E14490" t="s">
        <v>33</v>
      </c>
      <c r="F14490" t="s">
        <v>46</v>
      </c>
      <c r="G14490" t="s">
        <v>15</v>
      </c>
      <c r="H14490">
        <v>0.20398362580948401</v>
      </c>
      <c r="I14490">
        <v>81.5</v>
      </c>
      <c r="J14490">
        <v>51.5</v>
      </c>
      <c r="K14490">
        <v>107.642446077616</v>
      </c>
      <c r="L14490">
        <v>8.9390014710681795E-3</v>
      </c>
      <c r="M14490">
        <v>10.4729474365946</v>
      </c>
      <c r="N14490">
        <v>33032</v>
      </c>
      <c r="O14490">
        <v>0.79601637419051496</v>
      </c>
      <c r="P14490">
        <v>0.20398362580948401</v>
      </c>
    </row>
    <row r="14491" spans="1:16" x14ac:dyDescent="0.25">
      <c r="A14491">
        <v>14</v>
      </c>
      <c r="B14491">
        <v>63041</v>
      </c>
      <c r="C14491" t="s">
        <v>44</v>
      </c>
      <c r="D14491" t="s">
        <v>78</v>
      </c>
      <c r="E14491" t="s">
        <v>33</v>
      </c>
      <c r="F14491" t="s">
        <v>35</v>
      </c>
      <c r="G14491" t="s">
        <v>19</v>
      </c>
      <c r="H14491">
        <v>0.197505857584682</v>
      </c>
      <c r="I14491">
        <v>39.6</v>
      </c>
      <c r="J14491">
        <v>25.5</v>
      </c>
      <c r="K14491">
        <v>232.62903567172401</v>
      </c>
      <c r="L14491">
        <v>3.5627571630354397E-2</v>
      </c>
      <c r="M14491">
        <v>33.752461589964597</v>
      </c>
      <c r="N14491">
        <v>39009</v>
      </c>
      <c r="O14491">
        <v>0.80249414241531702</v>
      </c>
      <c r="P14491">
        <v>0.197505857584682</v>
      </c>
    </row>
    <row r="14492" spans="1:16" x14ac:dyDescent="0.25">
      <c r="A14492">
        <v>14</v>
      </c>
      <c r="B14492">
        <v>55032</v>
      </c>
      <c r="C14492" t="s">
        <v>47</v>
      </c>
      <c r="D14492" t="s">
        <v>48</v>
      </c>
      <c r="E14492" t="s">
        <v>72</v>
      </c>
      <c r="F14492" t="s">
        <v>74</v>
      </c>
      <c r="G14492" t="s">
        <v>19</v>
      </c>
      <c r="H14492">
        <v>0.247542711514463</v>
      </c>
      <c r="I14492">
        <v>84.4</v>
      </c>
      <c r="J14492">
        <v>56.3</v>
      </c>
      <c r="K14492">
        <v>39.637260456473498</v>
      </c>
      <c r="L14492">
        <v>1.8994990823853801E-2</v>
      </c>
      <c r="M14492">
        <v>4.1484042365190898</v>
      </c>
      <c r="N14492">
        <v>22161</v>
      </c>
      <c r="O14492">
        <v>0.75245728848553595</v>
      </c>
      <c r="P14492">
        <v>0.247542711514463</v>
      </c>
    </row>
    <row r="14493" spans="1:16" x14ac:dyDescent="0.25">
      <c r="A14493">
        <v>14</v>
      </c>
      <c r="B14493">
        <v>76097</v>
      </c>
      <c r="C14493" t="s">
        <v>29</v>
      </c>
      <c r="D14493" t="s">
        <v>30</v>
      </c>
      <c r="E14493" t="s">
        <v>29</v>
      </c>
      <c r="F14493" t="s">
        <v>30</v>
      </c>
      <c r="G14493" t="s">
        <v>15</v>
      </c>
      <c r="H14493">
        <v>0.45747492817805802</v>
      </c>
      <c r="I14493">
        <v>276.8</v>
      </c>
      <c r="J14493">
        <v>41.7</v>
      </c>
      <c r="K14493">
        <v>13.871795194544999</v>
      </c>
      <c r="L14493">
        <v>1.6787094728551399E-2</v>
      </c>
      <c r="M14493">
        <v>2.3843585414889099</v>
      </c>
      <c r="N14493">
        <v>76048</v>
      </c>
      <c r="O14493">
        <v>0.54252507182194099</v>
      </c>
      <c r="P14493">
        <v>0.45747492817805802</v>
      </c>
    </row>
    <row r="14494" spans="1:16" x14ac:dyDescent="0.25">
      <c r="A14494">
        <v>14</v>
      </c>
      <c r="B14494">
        <v>13128</v>
      </c>
      <c r="C14494" t="s">
        <v>24</v>
      </c>
      <c r="D14494" t="s">
        <v>25</v>
      </c>
      <c r="E14494" t="s">
        <v>24</v>
      </c>
      <c r="F14494" t="s">
        <v>56</v>
      </c>
      <c r="G14494" t="s">
        <v>15</v>
      </c>
      <c r="H14494">
        <v>1.1782911307180901E-2</v>
      </c>
      <c r="I14494">
        <v>95.7</v>
      </c>
      <c r="J14494">
        <v>42.9</v>
      </c>
      <c r="K14494">
        <v>402.13861193392398</v>
      </c>
      <c r="L14494">
        <v>1.7936515874771599E-2</v>
      </c>
      <c r="M14494">
        <v>27.5925930185821</v>
      </c>
      <c r="N14494">
        <v>19036</v>
      </c>
      <c r="O14494">
        <v>0.98821708869281899</v>
      </c>
      <c r="P14494">
        <v>1.1782911307180901E-2</v>
      </c>
    </row>
    <row r="14495" spans="1:16" x14ac:dyDescent="0.25">
      <c r="A14495">
        <v>14</v>
      </c>
      <c r="B14495">
        <v>35002</v>
      </c>
      <c r="C14495" t="s">
        <v>33</v>
      </c>
      <c r="D14495" t="s">
        <v>34</v>
      </c>
      <c r="E14495" t="s">
        <v>33</v>
      </c>
      <c r="F14495" t="s">
        <v>35</v>
      </c>
      <c r="G14495" t="s">
        <v>15</v>
      </c>
      <c r="H14495">
        <v>0.123209824791549</v>
      </c>
      <c r="I14495">
        <v>81.5</v>
      </c>
      <c r="J14495">
        <v>51.5</v>
      </c>
      <c r="K14495">
        <v>187.06256981671399</v>
      </c>
      <c r="L14495">
        <v>1.6515220324268401E-2</v>
      </c>
      <c r="M14495">
        <v>20.380579264027801</v>
      </c>
      <c r="N14495">
        <v>39009</v>
      </c>
      <c r="O14495">
        <v>0.87679017520845104</v>
      </c>
      <c r="P14495">
        <v>0.123209824791549</v>
      </c>
    </row>
    <row r="14496" spans="1:16" x14ac:dyDescent="0.25">
      <c r="A14496">
        <v>14</v>
      </c>
      <c r="B14496">
        <v>58117</v>
      </c>
      <c r="C14496" t="s">
        <v>13</v>
      </c>
      <c r="D14496" t="s">
        <v>14</v>
      </c>
      <c r="E14496" t="s">
        <v>13</v>
      </c>
      <c r="F14496" t="s">
        <v>18</v>
      </c>
      <c r="G14496" t="s">
        <v>15</v>
      </c>
      <c r="H14496">
        <v>0.11065882283982199</v>
      </c>
      <c r="I14496">
        <v>63.9</v>
      </c>
      <c r="J14496">
        <v>45.2</v>
      </c>
      <c r="K14496">
        <v>224.91969320431099</v>
      </c>
      <c r="L14496">
        <v>3.2499207199521797E-2</v>
      </c>
      <c r="M14496">
        <v>28.274941215023201</v>
      </c>
      <c r="N14496">
        <v>59011</v>
      </c>
      <c r="O14496">
        <v>0.88934117716017702</v>
      </c>
      <c r="P14496">
        <v>0.11065882283982199</v>
      </c>
    </row>
    <row r="14497" spans="1:16" x14ac:dyDescent="0.25">
      <c r="A14497">
        <v>14</v>
      </c>
      <c r="B14497">
        <v>72006</v>
      </c>
      <c r="C14497" t="s">
        <v>51</v>
      </c>
      <c r="D14497" t="s">
        <v>75</v>
      </c>
      <c r="E14497" t="s">
        <v>51</v>
      </c>
      <c r="F14497" t="s">
        <v>93</v>
      </c>
      <c r="G14497" t="s">
        <v>15</v>
      </c>
      <c r="H14497">
        <v>0.200567687908877</v>
      </c>
      <c r="I14497">
        <v>61.4</v>
      </c>
      <c r="J14497">
        <v>28.6</v>
      </c>
      <c r="K14497">
        <v>264.97807003819901</v>
      </c>
      <c r="L14497">
        <v>6.6925418892122501E-2</v>
      </c>
      <c r="M14497">
        <v>27.771632597786599</v>
      </c>
      <c r="N14497">
        <v>75031</v>
      </c>
      <c r="O14497">
        <v>0.79943231209112198</v>
      </c>
      <c r="P14497">
        <v>0.200567687908877</v>
      </c>
    </row>
    <row r="14498" spans="1:16" x14ac:dyDescent="0.25">
      <c r="A14498">
        <v>14</v>
      </c>
      <c r="B14498">
        <v>54039</v>
      </c>
      <c r="C14498" t="s">
        <v>47</v>
      </c>
      <c r="D14498" t="s">
        <v>49</v>
      </c>
      <c r="E14498" t="s">
        <v>47</v>
      </c>
      <c r="F14498" t="s">
        <v>48</v>
      </c>
      <c r="G14498" t="s">
        <v>15</v>
      </c>
      <c r="H14498">
        <v>0.247390117679819</v>
      </c>
      <c r="I14498">
        <v>84.4</v>
      </c>
      <c r="J14498">
        <v>56.3</v>
      </c>
      <c r="K14498">
        <v>88.729152662020397</v>
      </c>
      <c r="L14498">
        <v>8.8153592492000596E-2</v>
      </c>
      <c r="M14498">
        <v>4.29943338237684</v>
      </c>
      <c r="N14498">
        <v>55023</v>
      </c>
      <c r="O14498">
        <v>0.75260988232018</v>
      </c>
      <c r="P14498">
        <v>0.247390117679819</v>
      </c>
    </row>
    <row r="14499" spans="1:16" x14ac:dyDescent="0.25">
      <c r="A14499">
        <v>14</v>
      </c>
      <c r="B14499">
        <v>64056</v>
      </c>
      <c r="C14499" t="s">
        <v>44</v>
      </c>
      <c r="D14499" t="s">
        <v>55</v>
      </c>
      <c r="E14499" t="s">
        <v>44</v>
      </c>
      <c r="F14499" t="s">
        <v>78</v>
      </c>
      <c r="G14499" t="s">
        <v>15</v>
      </c>
      <c r="H14499">
        <v>0.22213298472352999</v>
      </c>
      <c r="I14499">
        <v>39.6</v>
      </c>
      <c r="J14499">
        <v>25.5</v>
      </c>
      <c r="K14499">
        <v>213.51744103816699</v>
      </c>
      <c r="L14499">
        <v>3.4278108290389998E-2</v>
      </c>
      <c r="M14499">
        <v>29.677457493082098</v>
      </c>
      <c r="N14499">
        <v>63032</v>
      </c>
      <c r="O14499">
        <v>0.77786701527646895</v>
      </c>
      <c r="P14499">
        <v>0.22213298472352999</v>
      </c>
    </row>
    <row r="14500" spans="1:16" x14ac:dyDescent="0.25">
      <c r="A14500">
        <v>14</v>
      </c>
      <c r="B14500">
        <v>59015</v>
      </c>
      <c r="C14500" t="s">
        <v>13</v>
      </c>
      <c r="D14500" t="s">
        <v>18</v>
      </c>
      <c r="E14500" t="s">
        <v>13</v>
      </c>
      <c r="F14500" t="s">
        <v>18</v>
      </c>
      <c r="G14500" t="s">
        <v>15</v>
      </c>
      <c r="H14500">
        <v>0.26770692974992699</v>
      </c>
      <c r="I14500">
        <v>63.9</v>
      </c>
      <c r="J14500">
        <v>45.2</v>
      </c>
      <c r="K14500">
        <v>50.022520125738303</v>
      </c>
      <c r="L14500">
        <v>6.8850959758787198E-3</v>
      </c>
      <c r="M14500">
        <v>12.041669081974501</v>
      </c>
      <c r="N14500">
        <v>59011</v>
      </c>
      <c r="O14500">
        <v>0.73229307025007195</v>
      </c>
      <c r="P14500">
        <v>0.26770692974992699</v>
      </c>
    </row>
    <row r="14501" spans="1:16" x14ac:dyDescent="0.25">
      <c r="A14501">
        <v>14</v>
      </c>
      <c r="B14501">
        <v>39007</v>
      </c>
      <c r="C14501" t="s">
        <v>33</v>
      </c>
      <c r="D14501" t="s">
        <v>35</v>
      </c>
      <c r="E14501" t="s">
        <v>33</v>
      </c>
      <c r="F14501" t="s">
        <v>79</v>
      </c>
      <c r="G14501" t="s">
        <v>15</v>
      </c>
      <c r="H14501">
        <v>0.101795429663718</v>
      </c>
      <c r="I14501">
        <v>81.5</v>
      </c>
      <c r="J14501">
        <v>51.5</v>
      </c>
      <c r="K14501">
        <v>216.342738136153</v>
      </c>
      <c r="L14501">
        <v>1.8365874393453701E-2</v>
      </c>
      <c r="M14501">
        <v>21.0164012225632</v>
      </c>
      <c r="N14501">
        <v>37022</v>
      </c>
      <c r="O14501">
        <v>0.89820457033628098</v>
      </c>
      <c r="P14501">
        <v>0.101795429663718</v>
      </c>
    </row>
    <row r="14502" spans="1:16" x14ac:dyDescent="0.25">
      <c r="A14502">
        <v>14</v>
      </c>
      <c r="B14502">
        <v>65007</v>
      </c>
      <c r="C14502" t="s">
        <v>44</v>
      </c>
      <c r="D14502" t="s">
        <v>96</v>
      </c>
      <c r="E14502" t="s">
        <v>44</v>
      </c>
      <c r="F14502" t="s">
        <v>96</v>
      </c>
      <c r="G14502" t="s">
        <v>15</v>
      </c>
      <c r="H14502">
        <v>0.16408525295026899</v>
      </c>
      <c r="I14502">
        <v>39.6</v>
      </c>
      <c r="J14502">
        <v>25.5</v>
      </c>
      <c r="K14502">
        <v>260.41437699529899</v>
      </c>
      <c r="L14502">
        <v>4.1117164399928997E-2</v>
      </c>
      <c r="M14502">
        <v>39.4661392972572</v>
      </c>
      <c r="N14502">
        <v>65002</v>
      </c>
      <c r="O14502">
        <v>0.83591474704973001</v>
      </c>
      <c r="P14502">
        <v>0.16408525295026899</v>
      </c>
    </row>
    <row r="14503" spans="1:16" x14ac:dyDescent="0.25">
      <c r="A14503">
        <v>14</v>
      </c>
      <c r="B14503">
        <v>20021</v>
      </c>
      <c r="C14503" t="s">
        <v>24</v>
      </c>
      <c r="D14503" t="s">
        <v>56</v>
      </c>
      <c r="E14503" t="s">
        <v>31</v>
      </c>
      <c r="F14503" t="s">
        <v>57</v>
      </c>
      <c r="G14503" t="s">
        <v>19</v>
      </c>
      <c r="H14503">
        <v>0.27775378471194501</v>
      </c>
      <c r="I14503">
        <v>95.7</v>
      </c>
      <c r="J14503">
        <v>42.9</v>
      </c>
      <c r="K14503">
        <v>96.902861292394206</v>
      </c>
      <c r="L14503">
        <v>4.9447016698595699E-3</v>
      </c>
      <c r="M14503">
        <v>7.4521346729161104</v>
      </c>
      <c r="N14503">
        <v>4029</v>
      </c>
      <c r="O14503">
        <v>0.72224621528805399</v>
      </c>
      <c r="P14503">
        <v>0.27775378471194501</v>
      </c>
    </row>
    <row r="14504" spans="1:16" x14ac:dyDescent="0.25">
      <c r="A14504">
        <v>14</v>
      </c>
      <c r="B14504">
        <v>96084</v>
      </c>
      <c r="C14504" t="s">
        <v>31</v>
      </c>
      <c r="D14504" t="s">
        <v>65</v>
      </c>
      <c r="E14504" t="s">
        <v>31</v>
      </c>
      <c r="F14504" t="s">
        <v>77</v>
      </c>
      <c r="G14504" t="s">
        <v>15</v>
      </c>
      <c r="H14504">
        <v>0.19891650605623901</v>
      </c>
      <c r="I14504">
        <v>106.2</v>
      </c>
      <c r="J14504">
        <v>46.2</v>
      </c>
      <c r="K14504">
        <v>157.39216378935501</v>
      </c>
      <c r="L14504">
        <v>1.8197600856405701E-2</v>
      </c>
      <c r="M14504">
        <v>17.220712507025901</v>
      </c>
      <c r="N14504">
        <v>3024</v>
      </c>
      <c r="O14504">
        <v>0.80108349394375999</v>
      </c>
      <c r="P14504">
        <v>0.19891650605623901</v>
      </c>
    </row>
    <row r="14505" spans="1:16" x14ac:dyDescent="0.25">
      <c r="A14505">
        <v>14</v>
      </c>
      <c r="B14505">
        <v>67035</v>
      </c>
      <c r="C14505" t="s">
        <v>36</v>
      </c>
      <c r="D14505" t="s">
        <v>113</v>
      </c>
      <c r="E14505" t="s">
        <v>36</v>
      </c>
      <c r="F14505" t="s">
        <v>38</v>
      </c>
      <c r="G14505" t="s">
        <v>15</v>
      </c>
      <c r="H14505">
        <v>0.24113336089781501</v>
      </c>
      <c r="I14505">
        <v>42.4</v>
      </c>
      <c r="J14505">
        <v>43.1</v>
      </c>
      <c r="K14505">
        <v>139.59742275243099</v>
      </c>
      <c r="L14505">
        <v>8.03705257244101E-2</v>
      </c>
      <c r="M14505">
        <v>12.8328023905327</v>
      </c>
      <c r="N14505">
        <v>66006</v>
      </c>
      <c r="O14505">
        <v>0.75886663910218399</v>
      </c>
      <c r="P14505">
        <v>0.24113336089781501</v>
      </c>
    </row>
    <row r="14506" spans="1:16" x14ac:dyDescent="0.25">
      <c r="A14506">
        <v>14</v>
      </c>
      <c r="B14506">
        <v>23006</v>
      </c>
      <c r="C14506" t="s">
        <v>21</v>
      </c>
      <c r="D14506" t="s">
        <v>89</v>
      </c>
      <c r="E14506" t="s">
        <v>21</v>
      </c>
      <c r="F14506" t="s">
        <v>84</v>
      </c>
      <c r="G14506" t="s">
        <v>15</v>
      </c>
      <c r="H14506">
        <v>0.18420760031154601</v>
      </c>
      <c r="I14506">
        <v>81.099999999999994</v>
      </c>
      <c r="J14506">
        <v>55.8</v>
      </c>
      <c r="K14506">
        <v>123.16367401961099</v>
      </c>
      <c r="L14506">
        <v>9.1987234055263094E-3</v>
      </c>
      <c r="M14506">
        <v>4.6037521097639802</v>
      </c>
      <c r="N14506">
        <v>25016</v>
      </c>
      <c r="O14506">
        <v>0.81579239968845296</v>
      </c>
      <c r="P14506">
        <v>0.18420760031154601</v>
      </c>
    </row>
    <row r="14507" spans="1:16" x14ac:dyDescent="0.25">
      <c r="A14507">
        <v>14</v>
      </c>
      <c r="B14507">
        <v>15155</v>
      </c>
      <c r="C14507" t="s">
        <v>24</v>
      </c>
      <c r="D14507" t="s">
        <v>60</v>
      </c>
      <c r="E14507" t="s">
        <v>24</v>
      </c>
      <c r="F14507" t="s">
        <v>60</v>
      </c>
      <c r="G14507" t="s">
        <v>15</v>
      </c>
      <c r="H14507">
        <v>5.6330286847042603E-2</v>
      </c>
      <c r="I14507">
        <v>95.7</v>
      </c>
      <c r="J14507">
        <v>42.9</v>
      </c>
      <c r="K14507">
        <v>352.527606632399</v>
      </c>
      <c r="L14507">
        <v>1.60021021060783E-2</v>
      </c>
      <c r="M14507">
        <v>23.899337784936499</v>
      </c>
      <c r="N14507">
        <v>98031</v>
      </c>
      <c r="O14507">
        <v>0.943669713152957</v>
      </c>
      <c r="P14507">
        <v>5.63302868470427E-2</v>
      </c>
    </row>
    <row r="14508" spans="1:16" x14ac:dyDescent="0.25">
      <c r="A14508">
        <v>14</v>
      </c>
      <c r="B14508">
        <v>73009</v>
      </c>
      <c r="C14508" t="s">
        <v>51</v>
      </c>
      <c r="D14508" t="s">
        <v>102</v>
      </c>
      <c r="E14508" t="s">
        <v>115</v>
      </c>
      <c r="F14508" t="s">
        <v>116</v>
      </c>
      <c r="G14508" t="s">
        <v>19</v>
      </c>
      <c r="H14508">
        <v>0.247035157459431</v>
      </c>
      <c r="I14508">
        <v>61.4</v>
      </c>
      <c r="J14508">
        <v>28.6</v>
      </c>
      <c r="K14508">
        <v>211.23107239649499</v>
      </c>
      <c r="L14508">
        <v>6.1921137637742998E-2</v>
      </c>
      <c r="M14508">
        <v>23.8857147954641</v>
      </c>
      <c r="N14508">
        <v>70006</v>
      </c>
      <c r="O14508">
        <v>0.75296484254056795</v>
      </c>
      <c r="P14508">
        <v>0.247035157459431</v>
      </c>
    </row>
    <row r="14509" spans="1:16" x14ac:dyDescent="0.25">
      <c r="A14509">
        <v>14</v>
      </c>
      <c r="B14509">
        <v>6039</v>
      </c>
      <c r="C14509" t="s">
        <v>31</v>
      </c>
      <c r="D14509" t="s">
        <v>32</v>
      </c>
      <c r="E14509" t="s">
        <v>31</v>
      </c>
      <c r="F14509" t="s">
        <v>43</v>
      </c>
      <c r="G14509" t="s">
        <v>15</v>
      </c>
      <c r="H14509">
        <v>0.16295881285832101</v>
      </c>
      <c r="I14509">
        <v>106.2</v>
      </c>
      <c r="J14509">
        <v>46.2</v>
      </c>
      <c r="K14509">
        <v>194.73191049119799</v>
      </c>
      <c r="L14509">
        <v>2.2653209189052701E-2</v>
      </c>
      <c r="M14509">
        <v>21.342456561143901</v>
      </c>
      <c r="N14509">
        <v>1125</v>
      </c>
      <c r="O14509">
        <v>0.83704118714167797</v>
      </c>
      <c r="P14509">
        <v>0.16295881285832101</v>
      </c>
    </row>
    <row r="14510" spans="1:16" x14ac:dyDescent="0.25">
      <c r="A14510">
        <v>14</v>
      </c>
      <c r="B14510">
        <v>109034</v>
      </c>
      <c r="C14510" t="s">
        <v>16</v>
      </c>
      <c r="D14510" t="s">
        <v>117</v>
      </c>
      <c r="E14510" t="s">
        <v>16</v>
      </c>
      <c r="F14510" t="s">
        <v>81</v>
      </c>
      <c r="G14510" t="s">
        <v>15</v>
      </c>
      <c r="H14510">
        <v>0.22804994955808999</v>
      </c>
      <c r="I14510">
        <v>61.9</v>
      </c>
      <c r="J14510">
        <v>44.8</v>
      </c>
      <c r="K14510">
        <v>135.58513960481301</v>
      </c>
      <c r="L14510">
        <v>5.6426283987803402E-2</v>
      </c>
      <c r="M14510">
        <v>14.0920078362787</v>
      </c>
      <c r="N14510">
        <v>42002</v>
      </c>
      <c r="O14510">
        <v>0.77195005044190901</v>
      </c>
      <c r="P14510">
        <v>0.22804994955808899</v>
      </c>
    </row>
    <row r="14511" spans="1:16" x14ac:dyDescent="0.25">
      <c r="A14511">
        <v>14</v>
      </c>
      <c r="B14511">
        <v>109018</v>
      </c>
      <c r="C14511" t="s">
        <v>16</v>
      </c>
      <c r="D14511" t="s">
        <v>117</v>
      </c>
      <c r="E14511" t="s">
        <v>16</v>
      </c>
      <c r="F14511" t="s">
        <v>81</v>
      </c>
      <c r="G14511" t="s">
        <v>15</v>
      </c>
      <c r="H14511">
        <v>0.243468889982137</v>
      </c>
      <c r="I14511">
        <v>61.9</v>
      </c>
      <c r="J14511">
        <v>44.8</v>
      </c>
      <c r="K14511">
        <v>113.552394094908</v>
      </c>
      <c r="L14511">
        <v>4.7473977082125397E-2</v>
      </c>
      <c r="M14511">
        <v>12.5586827227194</v>
      </c>
      <c r="N14511">
        <v>42002</v>
      </c>
      <c r="O14511">
        <v>0.756531110017863</v>
      </c>
      <c r="P14511">
        <v>0.243468889982137</v>
      </c>
    </row>
    <row r="14512" spans="1:16" x14ac:dyDescent="0.25">
      <c r="A14512">
        <v>14</v>
      </c>
      <c r="B14512">
        <v>15146</v>
      </c>
      <c r="C14512" t="s">
        <v>24</v>
      </c>
      <c r="D14512" t="s">
        <v>60</v>
      </c>
      <c r="E14512" t="s">
        <v>24</v>
      </c>
      <c r="F14512" t="s">
        <v>61</v>
      </c>
      <c r="G14512" t="s">
        <v>15</v>
      </c>
      <c r="H14512">
        <v>0</v>
      </c>
      <c r="I14512">
        <v>95.7</v>
      </c>
      <c r="J14512">
        <v>42.9</v>
      </c>
      <c r="K14512">
        <v>440.56949061981697</v>
      </c>
      <c r="L14512">
        <v>1.9839703875317499E-2</v>
      </c>
      <c r="M14512">
        <v>29.9884982881218</v>
      </c>
      <c r="N14512">
        <v>13145</v>
      </c>
      <c r="O14512">
        <v>1</v>
      </c>
      <c r="P14512">
        <v>0</v>
      </c>
    </row>
    <row r="14513" spans="1:16" x14ac:dyDescent="0.25">
      <c r="A14513">
        <v>14</v>
      </c>
      <c r="B14513">
        <v>80063</v>
      </c>
      <c r="C14513" t="s">
        <v>62</v>
      </c>
      <c r="D14513" t="s">
        <v>64</v>
      </c>
      <c r="E14513" t="s">
        <v>16</v>
      </c>
      <c r="F14513" t="s">
        <v>17</v>
      </c>
      <c r="G14513" t="s">
        <v>19</v>
      </c>
      <c r="H14513">
        <v>0.33095389828998201</v>
      </c>
      <c r="I14513">
        <v>20.8</v>
      </c>
      <c r="J14513">
        <v>27.8</v>
      </c>
      <c r="K14513">
        <v>264.86645370007602</v>
      </c>
      <c r="L14513">
        <v>0.296176954333152</v>
      </c>
      <c r="M14513">
        <v>16.957930424161699</v>
      </c>
      <c r="N14513">
        <v>43023</v>
      </c>
      <c r="O14513">
        <v>0.66904610171001799</v>
      </c>
      <c r="P14513">
        <v>0.33095389828998201</v>
      </c>
    </row>
    <row r="14514" spans="1:16" x14ac:dyDescent="0.25">
      <c r="A14514">
        <v>14</v>
      </c>
      <c r="B14514">
        <v>9029</v>
      </c>
      <c r="C14514" t="s">
        <v>90</v>
      </c>
      <c r="D14514" t="s">
        <v>106</v>
      </c>
      <c r="E14514" t="s">
        <v>90</v>
      </c>
      <c r="F14514" t="s">
        <v>94</v>
      </c>
      <c r="G14514" t="s">
        <v>15</v>
      </c>
      <c r="H14514">
        <v>0.29812911762918998</v>
      </c>
      <c r="I14514">
        <v>96.8</v>
      </c>
      <c r="J14514">
        <v>39.799999999999997</v>
      </c>
      <c r="K14514">
        <v>111.236676411728</v>
      </c>
      <c r="L14514">
        <v>5.1094438931111298E-2</v>
      </c>
      <c r="M14514">
        <v>11.5635990874512</v>
      </c>
      <c r="N14514">
        <v>11015</v>
      </c>
      <c r="O14514">
        <v>0.70187088237080897</v>
      </c>
      <c r="P14514">
        <v>0.29812911762918998</v>
      </c>
    </row>
    <row r="14515" spans="1:16" x14ac:dyDescent="0.25">
      <c r="A14515">
        <v>14</v>
      </c>
      <c r="B14515">
        <v>78091</v>
      </c>
      <c r="C14515" t="s">
        <v>62</v>
      </c>
      <c r="D14515" t="s">
        <v>67</v>
      </c>
      <c r="E14515" t="s">
        <v>62</v>
      </c>
      <c r="F14515" t="s">
        <v>68</v>
      </c>
      <c r="G14515" t="s">
        <v>15</v>
      </c>
      <c r="H14515">
        <v>0.21758680498118399</v>
      </c>
      <c r="I14515">
        <v>20.8</v>
      </c>
      <c r="J14515">
        <v>27.8</v>
      </c>
      <c r="K14515">
        <v>211.10358041604999</v>
      </c>
      <c r="L14515">
        <v>0.108469995417456</v>
      </c>
      <c r="M14515">
        <v>36.415193474975901</v>
      </c>
      <c r="N14515">
        <v>79160</v>
      </c>
      <c r="O14515">
        <v>0.78241319501881501</v>
      </c>
      <c r="P14515">
        <v>0.21758680498118399</v>
      </c>
    </row>
    <row r="14516" spans="1:16" x14ac:dyDescent="0.25">
      <c r="A14516">
        <v>14</v>
      </c>
      <c r="B14516">
        <v>61097</v>
      </c>
      <c r="C14516" t="s">
        <v>44</v>
      </c>
      <c r="D14516" t="s">
        <v>45</v>
      </c>
      <c r="E14516" t="s">
        <v>44</v>
      </c>
      <c r="F14516" t="s">
        <v>78</v>
      </c>
      <c r="G14516" t="s">
        <v>15</v>
      </c>
      <c r="H14516">
        <v>0.20334881885792899</v>
      </c>
      <c r="I14516">
        <v>39.6</v>
      </c>
      <c r="J14516">
        <v>25.5</v>
      </c>
      <c r="K14516">
        <v>227.38287269901701</v>
      </c>
      <c r="L14516">
        <v>3.5643073889957799E-2</v>
      </c>
      <c r="M14516">
        <v>33.012973831283702</v>
      </c>
      <c r="N14516">
        <v>63009</v>
      </c>
      <c r="O14516">
        <v>0.79665118114207001</v>
      </c>
      <c r="P14516">
        <v>0.20334881885792899</v>
      </c>
    </row>
    <row r="14517" spans="1:16" x14ac:dyDescent="0.25">
      <c r="A14517">
        <v>14</v>
      </c>
      <c r="B14517">
        <v>15093</v>
      </c>
      <c r="C14517" t="s">
        <v>24</v>
      </c>
      <c r="D14517" t="s">
        <v>60</v>
      </c>
      <c r="E14517" t="s">
        <v>24</v>
      </c>
      <c r="F14517" t="s">
        <v>60</v>
      </c>
      <c r="G14517" t="s">
        <v>15</v>
      </c>
      <c r="H14517">
        <v>0</v>
      </c>
      <c r="I14517">
        <v>95.7</v>
      </c>
      <c r="J14517">
        <v>42.9</v>
      </c>
      <c r="K14517">
        <v>422.00453142071399</v>
      </c>
      <c r="L14517">
        <v>1.90595002270579E-2</v>
      </c>
      <c r="M14517">
        <v>28.463952067201799</v>
      </c>
      <c r="N14517">
        <v>15189</v>
      </c>
      <c r="O14517">
        <v>1</v>
      </c>
      <c r="P14517">
        <v>0</v>
      </c>
    </row>
    <row r="14518" spans="1:16" x14ac:dyDescent="0.25">
      <c r="A14518">
        <v>14</v>
      </c>
      <c r="B14518">
        <v>36005</v>
      </c>
      <c r="C14518" t="s">
        <v>33</v>
      </c>
      <c r="D14518" t="s">
        <v>41</v>
      </c>
      <c r="E14518" t="s">
        <v>33</v>
      </c>
      <c r="F14518" t="s">
        <v>42</v>
      </c>
      <c r="G14518" t="s">
        <v>15</v>
      </c>
      <c r="H14518">
        <v>0.16859857191407801</v>
      </c>
      <c r="I14518">
        <v>81.5</v>
      </c>
      <c r="J14518">
        <v>51.5</v>
      </c>
      <c r="K14518">
        <v>142.32430068076701</v>
      </c>
      <c r="L14518">
        <v>1.25374256495762E-2</v>
      </c>
      <c r="M14518">
        <v>14.8873193330107</v>
      </c>
      <c r="N14518">
        <v>38001</v>
      </c>
      <c r="O14518">
        <v>0.83140142808592099</v>
      </c>
      <c r="P14518">
        <v>0.16859857191407801</v>
      </c>
    </row>
    <row r="14519" spans="1:16" x14ac:dyDescent="0.25">
      <c r="A14519">
        <v>14</v>
      </c>
      <c r="B14519">
        <v>37046</v>
      </c>
      <c r="C14519" t="s">
        <v>33</v>
      </c>
      <c r="D14519" t="s">
        <v>79</v>
      </c>
      <c r="E14519" t="s">
        <v>33</v>
      </c>
      <c r="F14519" t="s">
        <v>35</v>
      </c>
      <c r="G14519" t="s">
        <v>15</v>
      </c>
      <c r="H14519">
        <v>3.6799261359321898E-2</v>
      </c>
      <c r="I14519">
        <v>81.5</v>
      </c>
      <c r="J14519">
        <v>51.5</v>
      </c>
      <c r="K14519">
        <v>276.37389181518301</v>
      </c>
      <c r="L14519">
        <v>2.2699966758271701E-2</v>
      </c>
      <c r="M14519">
        <v>29.612989902179699</v>
      </c>
      <c r="N14519">
        <v>99014</v>
      </c>
      <c r="O14519">
        <v>0.96320073864067801</v>
      </c>
      <c r="P14519">
        <v>3.6799261359321898E-2</v>
      </c>
    </row>
    <row r="14520" spans="1:16" x14ac:dyDescent="0.25">
      <c r="A14520">
        <v>14</v>
      </c>
      <c r="B14520">
        <v>52034</v>
      </c>
      <c r="C14520" t="s">
        <v>27</v>
      </c>
      <c r="D14520" t="s">
        <v>110</v>
      </c>
      <c r="E14520" t="s">
        <v>21</v>
      </c>
      <c r="F14520" t="s">
        <v>89</v>
      </c>
      <c r="G14520" t="s">
        <v>19</v>
      </c>
      <c r="H14520">
        <v>0.24243269131867401</v>
      </c>
      <c r="I14520">
        <v>89.9</v>
      </c>
      <c r="J14520">
        <v>48.5</v>
      </c>
      <c r="K14520">
        <v>97.744681909573998</v>
      </c>
      <c r="L14520">
        <v>9.1010503238343598E-3</v>
      </c>
      <c r="M14520">
        <v>7.42102754582928</v>
      </c>
      <c r="N14520">
        <v>23059</v>
      </c>
      <c r="O14520">
        <v>0.75756730868132505</v>
      </c>
      <c r="P14520">
        <v>0.24243269131867401</v>
      </c>
    </row>
    <row r="14521" spans="1:16" x14ac:dyDescent="0.25">
      <c r="A14521">
        <v>14</v>
      </c>
      <c r="B14521">
        <v>15173</v>
      </c>
      <c r="C14521" t="s">
        <v>24</v>
      </c>
      <c r="D14521" t="s">
        <v>60</v>
      </c>
      <c r="E14521" t="s">
        <v>24</v>
      </c>
      <c r="F14521" t="s">
        <v>25</v>
      </c>
      <c r="G14521" t="s">
        <v>15</v>
      </c>
      <c r="H14521">
        <v>1.93087524771113E-2</v>
      </c>
      <c r="I14521">
        <v>95.7</v>
      </c>
      <c r="J14521">
        <v>42.9</v>
      </c>
      <c r="K14521">
        <v>396.528161249167</v>
      </c>
      <c r="L14521">
        <v>1.8023561535056298E-2</v>
      </c>
      <c r="M14521">
        <v>26.3777788960445</v>
      </c>
      <c r="N14521">
        <v>12127</v>
      </c>
      <c r="O14521">
        <v>0.98069124752288805</v>
      </c>
      <c r="P14521">
        <v>1.93087524771113E-2</v>
      </c>
    </row>
    <row r="14522" spans="1:16" x14ac:dyDescent="0.25">
      <c r="A14522">
        <v>14</v>
      </c>
      <c r="B14522">
        <v>63086</v>
      </c>
      <c r="C14522" t="s">
        <v>44</v>
      </c>
      <c r="D14522" t="s">
        <v>78</v>
      </c>
      <c r="E14522" t="s">
        <v>51</v>
      </c>
      <c r="F14522" t="s">
        <v>52</v>
      </c>
      <c r="G14522" t="s">
        <v>19</v>
      </c>
      <c r="H14522">
        <v>0.22002640522578601</v>
      </c>
      <c r="I14522">
        <v>39.6</v>
      </c>
      <c r="J14522">
        <v>25.5</v>
      </c>
      <c r="K14522">
        <v>206.29363810833101</v>
      </c>
      <c r="L14522">
        <v>3.2202000584747599E-2</v>
      </c>
      <c r="M14522">
        <v>31.766663017856501</v>
      </c>
      <c r="N14522">
        <v>71051</v>
      </c>
      <c r="O14522">
        <v>0.77997359477421302</v>
      </c>
      <c r="P14522">
        <v>0.22002640522578601</v>
      </c>
    </row>
    <row r="14523" spans="1:16" x14ac:dyDescent="0.25">
      <c r="A14523">
        <v>14</v>
      </c>
      <c r="B14523">
        <v>76095</v>
      </c>
      <c r="C14523" t="s">
        <v>29</v>
      </c>
      <c r="D14523" t="s">
        <v>30</v>
      </c>
      <c r="E14523" t="s">
        <v>29</v>
      </c>
      <c r="F14523" t="s">
        <v>88</v>
      </c>
      <c r="G14523" t="s">
        <v>15</v>
      </c>
      <c r="H14523">
        <v>0.44784492982115698</v>
      </c>
      <c r="I14523">
        <v>276.8</v>
      </c>
      <c r="J14523">
        <v>41.7</v>
      </c>
      <c r="K14523">
        <v>17.3385168514219</v>
      </c>
      <c r="L14523">
        <v>1.20399835929245E-2</v>
      </c>
      <c r="M14523">
        <v>4.0328869313649101</v>
      </c>
      <c r="N14523">
        <v>77014</v>
      </c>
      <c r="O14523">
        <v>0.55215507017884202</v>
      </c>
      <c r="P14523">
        <v>0.44784492982115498</v>
      </c>
    </row>
    <row r="14524" spans="1:16" x14ac:dyDescent="0.25">
      <c r="A14524">
        <v>14</v>
      </c>
      <c r="B14524">
        <v>60003</v>
      </c>
      <c r="C14524" t="s">
        <v>13</v>
      </c>
      <c r="D14524" t="s">
        <v>23</v>
      </c>
      <c r="E14524" t="s">
        <v>13</v>
      </c>
      <c r="F14524" t="s">
        <v>18</v>
      </c>
      <c r="G14524" t="s">
        <v>15</v>
      </c>
      <c r="H14524">
        <v>0.24259073123560901</v>
      </c>
      <c r="I14524">
        <v>63.9</v>
      </c>
      <c r="J14524">
        <v>45.2</v>
      </c>
      <c r="K14524">
        <v>87.536482617250897</v>
      </c>
      <c r="L14524">
        <v>1.1625577956726601E-2</v>
      </c>
      <c r="M14524">
        <v>12.469200728644401</v>
      </c>
      <c r="N14524">
        <v>59001</v>
      </c>
      <c r="O14524">
        <v>0.75740926876438996</v>
      </c>
      <c r="P14524">
        <v>0.24259073123560901</v>
      </c>
    </row>
    <row r="14525" spans="1:16" x14ac:dyDescent="0.25">
      <c r="A14525">
        <v>14</v>
      </c>
      <c r="B14525">
        <v>73013</v>
      </c>
      <c r="C14525" t="s">
        <v>51</v>
      </c>
      <c r="D14525" t="s">
        <v>102</v>
      </c>
      <c r="E14525" t="s">
        <v>16</v>
      </c>
      <c r="F14525" t="s">
        <v>17</v>
      </c>
      <c r="G14525" t="s">
        <v>19</v>
      </c>
      <c r="H14525">
        <v>0.19607060841667601</v>
      </c>
      <c r="I14525">
        <v>61.4</v>
      </c>
      <c r="J14525">
        <v>28.6</v>
      </c>
      <c r="K14525">
        <v>248.96881502293701</v>
      </c>
      <c r="L14525">
        <v>7.0351145072668E-2</v>
      </c>
      <c r="M14525">
        <v>33.715117672170102</v>
      </c>
      <c r="N14525">
        <v>43023</v>
      </c>
      <c r="O14525">
        <v>0.80392939158332299</v>
      </c>
      <c r="P14525">
        <v>0.19607060841667601</v>
      </c>
    </row>
    <row r="14526" spans="1:16" x14ac:dyDescent="0.25">
      <c r="A14526">
        <v>14</v>
      </c>
      <c r="B14526">
        <v>34027</v>
      </c>
      <c r="C14526" t="s">
        <v>33</v>
      </c>
      <c r="D14526" t="s">
        <v>50</v>
      </c>
      <c r="E14526" t="s">
        <v>33</v>
      </c>
      <c r="F14526" t="s">
        <v>35</v>
      </c>
      <c r="G14526" t="s">
        <v>15</v>
      </c>
      <c r="H14526">
        <v>0.16392860657414199</v>
      </c>
      <c r="I14526">
        <v>81.5</v>
      </c>
      <c r="J14526">
        <v>51.5</v>
      </c>
      <c r="K14526">
        <v>145.153745436344</v>
      </c>
      <c r="L14526">
        <v>1.33912469732055E-2</v>
      </c>
      <c r="M14526">
        <v>15.951988438102401</v>
      </c>
      <c r="N14526">
        <v>39014</v>
      </c>
      <c r="O14526">
        <v>0.83607139342585701</v>
      </c>
      <c r="P14526">
        <v>0.16392860657414199</v>
      </c>
    </row>
    <row r="14527" spans="1:16" x14ac:dyDescent="0.25">
      <c r="A14527">
        <v>14</v>
      </c>
      <c r="B14527">
        <v>66054</v>
      </c>
      <c r="C14527" t="s">
        <v>36</v>
      </c>
      <c r="D14527" t="s">
        <v>38</v>
      </c>
      <c r="E14527" t="s">
        <v>24</v>
      </c>
      <c r="F14527" t="s">
        <v>66</v>
      </c>
      <c r="G14527" t="s">
        <v>19</v>
      </c>
      <c r="H14527">
        <v>0.28809362468118699</v>
      </c>
      <c r="I14527">
        <v>42.4</v>
      </c>
      <c r="J14527">
        <v>43.1</v>
      </c>
      <c r="K14527">
        <v>58.101104926911297</v>
      </c>
      <c r="L14527">
        <v>2.04087148964846E-2</v>
      </c>
      <c r="M14527">
        <v>6.0109228146538101</v>
      </c>
      <c r="N14527">
        <v>16153</v>
      </c>
      <c r="O14527">
        <v>0.71190637531881196</v>
      </c>
      <c r="P14527">
        <v>0.28809362468118599</v>
      </c>
    </row>
    <row r="14528" spans="1:16" x14ac:dyDescent="0.25">
      <c r="A14528">
        <v>14</v>
      </c>
      <c r="B14528">
        <v>93051</v>
      </c>
      <c r="C14528" t="s">
        <v>58</v>
      </c>
      <c r="D14528" t="s">
        <v>97</v>
      </c>
      <c r="E14528" t="s">
        <v>58</v>
      </c>
      <c r="F14528" t="s">
        <v>59</v>
      </c>
      <c r="G14528" t="s">
        <v>15</v>
      </c>
      <c r="H14528">
        <v>0.20913849793642</v>
      </c>
      <c r="I14528">
        <v>120.8</v>
      </c>
      <c r="J14528">
        <v>49</v>
      </c>
      <c r="K14528">
        <v>165.262797557217</v>
      </c>
      <c r="L14528">
        <v>6.2504020595203699E-2</v>
      </c>
      <c r="M14528">
        <v>16.2132811738656</v>
      </c>
      <c r="N14528">
        <v>30046</v>
      </c>
      <c r="O14528">
        <v>0.79086150206357897</v>
      </c>
      <c r="P14528">
        <v>0.20913849793642</v>
      </c>
    </row>
    <row r="14529" spans="1:16" x14ac:dyDescent="0.25">
      <c r="A14529">
        <v>14</v>
      </c>
      <c r="B14529">
        <v>110006</v>
      </c>
      <c r="C14529" t="s">
        <v>51</v>
      </c>
      <c r="D14529" t="s">
        <v>112</v>
      </c>
      <c r="E14529" t="s">
        <v>51</v>
      </c>
      <c r="F14529" t="s">
        <v>93</v>
      </c>
      <c r="G14529" t="s">
        <v>15</v>
      </c>
      <c r="H14529">
        <v>0.33553047969056599</v>
      </c>
      <c r="I14529">
        <v>61.4</v>
      </c>
      <c r="J14529">
        <v>28.6</v>
      </c>
      <c r="K14529">
        <v>91.951696029947797</v>
      </c>
      <c r="L14529">
        <v>1.9557847390504101E-2</v>
      </c>
      <c r="M14529">
        <v>14.9134184007576</v>
      </c>
      <c r="N14529">
        <v>75073</v>
      </c>
      <c r="O14529">
        <v>0.66446952030943396</v>
      </c>
      <c r="P14529">
        <v>0.33553047969056599</v>
      </c>
    </row>
    <row r="14530" spans="1:16" x14ac:dyDescent="0.25">
      <c r="A14530">
        <v>14</v>
      </c>
      <c r="B14530">
        <v>39014</v>
      </c>
      <c r="C14530" t="s">
        <v>33</v>
      </c>
      <c r="D14530" t="s">
        <v>35</v>
      </c>
      <c r="E14530" t="s">
        <v>33</v>
      </c>
      <c r="F14530" t="s">
        <v>42</v>
      </c>
      <c r="G14530" t="s">
        <v>15</v>
      </c>
      <c r="H14530">
        <v>7.0365762915187993E-2</v>
      </c>
      <c r="I14530">
        <v>81.5</v>
      </c>
      <c r="J14530">
        <v>51.5</v>
      </c>
      <c r="K14530">
        <v>241.96624323467799</v>
      </c>
      <c r="L14530">
        <v>1.9851195373622399E-2</v>
      </c>
      <c r="M14530">
        <v>25.882135354619098</v>
      </c>
      <c r="N14530">
        <v>38001</v>
      </c>
      <c r="O14530">
        <v>0.92963423708481097</v>
      </c>
      <c r="P14530">
        <v>7.0365762915187896E-2</v>
      </c>
    </row>
    <row r="14531" spans="1:16" x14ac:dyDescent="0.25">
      <c r="A14531">
        <v>14</v>
      </c>
      <c r="B14531">
        <v>56021</v>
      </c>
      <c r="C14531" t="s">
        <v>13</v>
      </c>
      <c r="D14531" t="s">
        <v>20</v>
      </c>
      <c r="E14531" t="s">
        <v>13</v>
      </c>
      <c r="F14531" t="s">
        <v>14</v>
      </c>
      <c r="G14531" t="s">
        <v>15</v>
      </c>
      <c r="H14531">
        <v>0.27315949836726799</v>
      </c>
      <c r="I14531">
        <v>63.9</v>
      </c>
      <c r="J14531">
        <v>45.2</v>
      </c>
      <c r="K14531">
        <v>64.061948455779302</v>
      </c>
      <c r="L14531">
        <v>7.9890006069013395E-3</v>
      </c>
      <c r="M14531">
        <v>7.0165526519435097</v>
      </c>
      <c r="N14531">
        <v>58091</v>
      </c>
      <c r="O14531">
        <v>0.72684050163273095</v>
      </c>
      <c r="P14531">
        <v>0.27315949836726799</v>
      </c>
    </row>
    <row r="14532" spans="1:16" x14ac:dyDescent="0.25">
      <c r="A14532">
        <v>14</v>
      </c>
      <c r="B14532">
        <v>28060</v>
      </c>
      <c r="C14532" t="s">
        <v>21</v>
      </c>
      <c r="D14532" t="s">
        <v>22</v>
      </c>
      <c r="E14532" t="s">
        <v>21</v>
      </c>
      <c r="F14532" t="s">
        <v>69</v>
      </c>
      <c r="G14532" t="s">
        <v>15</v>
      </c>
      <c r="H14532">
        <v>4.8730912431755799E-2</v>
      </c>
      <c r="I14532">
        <v>81.099999999999994</v>
      </c>
      <c r="J14532">
        <v>55.8</v>
      </c>
      <c r="K14532">
        <v>301.193758051918</v>
      </c>
      <c r="L14532">
        <v>2.4226984638633001E-2</v>
      </c>
      <c r="M14532">
        <v>10.915053621445001</v>
      </c>
      <c r="N14532">
        <v>29041</v>
      </c>
      <c r="O14532">
        <v>0.95126908756824402</v>
      </c>
      <c r="P14532">
        <v>4.8730912431755799E-2</v>
      </c>
    </row>
    <row r="14533" spans="1:16" x14ac:dyDescent="0.25">
      <c r="A14533">
        <v>14</v>
      </c>
      <c r="B14533">
        <v>17117</v>
      </c>
      <c r="C14533" t="s">
        <v>24</v>
      </c>
      <c r="D14533" t="s">
        <v>26</v>
      </c>
      <c r="E14533" t="s">
        <v>62</v>
      </c>
      <c r="F14533" t="s">
        <v>67</v>
      </c>
      <c r="G14533" t="s">
        <v>19</v>
      </c>
      <c r="H14533">
        <v>0.115993789741068</v>
      </c>
      <c r="I14533">
        <v>95.7</v>
      </c>
      <c r="J14533">
        <v>42.9</v>
      </c>
      <c r="K14533">
        <v>276.67256750508602</v>
      </c>
      <c r="L14533">
        <v>1.24508716142677E-2</v>
      </c>
      <c r="M14533">
        <v>21.0355118072486</v>
      </c>
      <c r="N14533">
        <v>78045</v>
      </c>
      <c r="O14533">
        <v>0.884006210258931</v>
      </c>
      <c r="P14533">
        <v>0.115993789741069</v>
      </c>
    </row>
    <row r="14534" spans="1:16" x14ac:dyDescent="0.25">
      <c r="A14534">
        <v>14</v>
      </c>
      <c r="B14534">
        <v>57065</v>
      </c>
      <c r="C14534" t="s">
        <v>13</v>
      </c>
      <c r="D14534" t="s">
        <v>111</v>
      </c>
      <c r="E14534" t="s">
        <v>13</v>
      </c>
      <c r="F14534" t="s">
        <v>14</v>
      </c>
      <c r="G14534" t="s">
        <v>15</v>
      </c>
      <c r="H14534">
        <v>0.25102301172751601</v>
      </c>
      <c r="I14534">
        <v>63.9</v>
      </c>
      <c r="J14534">
        <v>45.2</v>
      </c>
      <c r="K14534">
        <v>89.8762281962656</v>
      </c>
      <c r="L14534">
        <v>1.21923693413378E-2</v>
      </c>
      <c r="M14534">
        <v>9.1286076605436293</v>
      </c>
      <c r="N14534">
        <v>58091</v>
      </c>
      <c r="O14534">
        <v>0.74897698827248305</v>
      </c>
      <c r="P14534">
        <v>0.25102301172751501</v>
      </c>
    </row>
    <row r="14535" spans="1:16" x14ac:dyDescent="0.25">
      <c r="A14535">
        <v>14</v>
      </c>
      <c r="B14535">
        <v>109037</v>
      </c>
      <c r="C14535" t="s">
        <v>16</v>
      </c>
      <c r="D14535" t="s">
        <v>117</v>
      </c>
      <c r="E14535" t="s">
        <v>16</v>
      </c>
      <c r="F14535" t="s">
        <v>86</v>
      </c>
      <c r="G14535" t="s">
        <v>15</v>
      </c>
      <c r="H14535">
        <v>0.24153962574896001</v>
      </c>
      <c r="I14535">
        <v>61.9</v>
      </c>
      <c r="J14535">
        <v>44.8</v>
      </c>
      <c r="K14535">
        <v>116.15486475466599</v>
      </c>
      <c r="L14535">
        <v>4.5376902933890698E-2</v>
      </c>
      <c r="M14535">
        <v>12.237486422967701</v>
      </c>
      <c r="N14535">
        <v>44066</v>
      </c>
      <c r="O14535">
        <v>0.75846037425103896</v>
      </c>
      <c r="P14535">
        <v>0.24153962574896001</v>
      </c>
    </row>
    <row r="14536" spans="1:16" x14ac:dyDescent="0.25">
      <c r="A14536">
        <v>14</v>
      </c>
      <c r="B14536">
        <v>15085</v>
      </c>
      <c r="C14536" t="s">
        <v>24</v>
      </c>
      <c r="D14536" t="s">
        <v>60</v>
      </c>
      <c r="E14536" t="s">
        <v>24</v>
      </c>
      <c r="F14536" t="s">
        <v>53</v>
      </c>
      <c r="G14536" t="s">
        <v>15</v>
      </c>
      <c r="H14536">
        <v>1.171896495114E-2</v>
      </c>
      <c r="I14536">
        <v>95.7</v>
      </c>
      <c r="J14536">
        <v>42.9</v>
      </c>
      <c r="K14536">
        <v>402.95126650091902</v>
      </c>
      <c r="L14536">
        <v>1.8188548559667402E-2</v>
      </c>
      <c r="M14536">
        <v>27.463460307977101</v>
      </c>
      <c r="N14536">
        <v>18177</v>
      </c>
      <c r="O14536">
        <v>0.98828103504886</v>
      </c>
      <c r="P14536">
        <v>1.171896495114E-2</v>
      </c>
    </row>
    <row r="14537" spans="1:16" x14ac:dyDescent="0.25">
      <c r="A14537">
        <v>14</v>
      </c>
      <c r="B14537">
        <v>58091</v>
      </c>
      <c r="C14537" t="s">
        <v>13</v>
      </c>
      <c r="D14537" t="s">
        <v>14</v>
      </c>
      <c r="E14537" t="s">
        <v>13</v>
      </c>
      <c r="F14537" t="s">
        <v>18</v>
      </c>
      <c r="G14537" t="s">
        <v>15</v>
      </c>
      <c r="H14537">
        <v>1.33830742645378E-2</v>
      </c>
      <c r="I14537">
        <v>63.9</v>
      </c>
      <c r="J14537">
        <v>45.2</v>
      </c>
      <c r="K14537">
        <v>345.73179625703602</v>
      </c>
      <c r="L14537">
        <v>4.8577829854548699E-2</v>
      </c>
      <c r="M14537">
        <v>35.386210679520403</v>
      </c>
      <c r="N14537">
        <v>59011</v>
      </c>
      <c r="O14537">
        <v>0.986616925735462</v>
      </c>
      <c r="P14537">
        <v>1.33830742645378E-2</v>
      </c>
    </row>
    <row r="14538" spans="1:16" x14ac:dyDescent="0.25">
      <c r="A14538">
        <v>14</v>
      </c>
      <c r="B14538">
        <v>63091</v>
      </c>
      <c r="C14538" t="s">
        <v>44</v>
      </c>
      <c r="D14538" t="s">
        <v>78</v>
      </c>
      <c r="E14538" t="s">
        <v>44</v>
      </c>
      <c r="F14538" t="s">
        <v>96</v>
      </c>
      <c r="G14538" t="s">
        <v>15</v>
      </c>
      <c r="H14538">
        <v>0.16480497085062201</v>
      </c>
      <c r="I14538">
        <v>39.6</v>
      </c>
      <c r="J14538">
        <v>25.5</v>
      </c>
      <c r="K14538">
        <v>259.29255379346398</v>
      </c>
      <c r="L14538">
        <v>4.0485622496159702E-2</v>
      </c>
      <c r="M14538">
        <v>39.380345070342699</v>
      </c>
      <c r="N14538">
        <v>65097</v>
      </c>
      <c r="O14538">
        <v>0.83519502914937704</v>
      </c>
      <c r="P14538">
        <v>0.16480497085062201</v>
      </c>
    </row>
    <row r="14539" spans="1:16" x14ac:dyDescent="0.25">
      <c r="A14539">
        <v>14</v>
      </c>
      <c r="B14539">
        <v>18177</v>
      </c>
      <c r="C14539" t="s">
        <v>24</v>
      </c>
      <c r="D14539" t="s">
        <v>53</v>
      </c>
      <c r="E14539" t="s">
        <v>24</v>
      </c>
      <c r="F14539" t="s">
        <v>66</v>
      </c>
      <c r="G14539" t="s">
        <v>15</v>
      </c>
      <c r="H14539">
        <v>8.7701094047876405E-2</v>
      </c>
      <c r="I14539">
        <v>95.7</v>
      </c>
      <c r="J14539">
        <v>42.9</v>
      </c>
      <c r="K14539">
        <v>318.12838218287402</v>
      </c>
      <c r="L14539">
        <v>1.45433096416359E-2</v>
      </c>
      <c r="M14539">
        <v>21.153667603257698</v>
      </c>
      <c r="N14539">
        <v>16024</v>
      </c>
      <c r="O14539">
        <v>0.91229890595212304</v>
      </c>
      <c r="P14539">
        <v>8.7701094047876405E-2</v>
      </c>
    </row>
    <row r="14540" spans="1:16" x14ac:dyDescent="0.25">
      <c r="A14540">
        <v>14</v>
      </c>
      <c r="B14540">
        <v>21051</v>
      </c>
      <c r="C14540" t="s">
        <v>72</v>
      </c>
      <c r="D14540" t="s">
        <v>73</v>
      </c>
      <c r="E14540" t="s">
        <v>72</v>
      </c>
      <c r="F14540" t="s">
        <v>73</v>
      </c>
      <c r="G14540" t="s">
        <v>15</v>
      </c>
      <c r="H14540">
        <v>8.7049591342268806E-2</v>
      </c>
      <c r="I14540">
        <v>76.2</v>
      </c>
      <c r="J14540">
        <v>58.9</v>
      </c>
      <c r="K14540">
        <v>308.442190457717</v>
      </c>
      <c r="L14540">
        <v>0.17781375386359799</v>
      </c>
      <c r="M14540">
        <v>15.081348483556701</v>
      </c>
      <c r="N14540">
        <v>21008</v>
      </c>
      <c r="O14540">
        <v>0.91295040865773103</v>
      </c>
      <c r="P14540">
        <v>8.7049591342268806E-2</v>
      </c>
    </row>
    <row r="14541" spans="1:16" x14ac:dyDescent="0.25">
      <c r="A14541">
        <v>14</v>
      </c>
      <c r="B14541">
        <v>4203</v>
      </c>
      <c r="C14541" t="s">
        <v>31</v>
      </c>
      <c r="D14541" t="s">
        <v>57</v>
      </c>
      <c r="E14541" t="s">
        <v>31</v>
      </c>
      <c r="F14541" t="s">
        <v>32</v>
      </c>
      <c r="G14541" t="s">
        <v>15</v>
      </c>
      <c r="H14541">
        <v>0.171570741359273</v>
      </c>
      <c r="I14541">
        <v>106.2</v>
      </c>
      <c r="J14541">
        <v>46.2</v>
      </c>
      <c r="K14541">
        <v>184.71136914707299</v>
      </c>
      <c r="L14541">
        <v>2.2252932460625999E-2</v>
      </c>
      <c r="M14541">
        <v>20.726580438593398</v>
      </c>
      <c r="N14541">
        <v>6001</v>
      </c>
      <c r="O14541">
        <v>0.82842925864072603</v>
      </c>
      <c r="P14541">
        <v>0.171570741359273</v>
      </c>
    </row>
    <row r="14542" spans="1:16" x14ac:dyDescent="0.25">
      <c r="A14542">
        <v>14</v>
      </c>
      <c r="B14542">
        <v>100005</v>
      </c>
      <c r="C14542" t="s">
        <v>27</v>
      </c>
      <c r="D14542" t="s">
        <v>118</v>
      </c>
      <c r="E14542" t="s">
        <v>27</v>
      </c>
      <c r="F14542" t="s">
        <v>110</v>
      </c>
      <c r="G14542" t="s">
        <v>15</v>
      </c>
      <c r="H14542">
        <v>8.2542999796608799E-2</v>
      </c>
      <c r="I14542">
        <v>89.9</v>
      </c>
      <c r="J14542">
        <v>48.5</v>
      </c>
      <c r="K14542">
        <v>279.16495917556102</v>
      </c>
      <c r="L14542">
        <v>3.4755304714416603E-2</v>
      </c>
      <c r="M14542">
        <v>23.0737197917598</v>
      </c>
      <c r="N14542">
        <v>52022</v>
      </c>
      <c r="O14542">
        <v>0.91745700020339105</v>
      </c>
      <c r="P14542">
        <v>8.2542999796608896E-2</v>
      </c>
    </row>
    <row r="14543" spans="1:16" x14ac:dyDescent="0.25">
      <c r="A14543">
        <v>14</v>
      </c>
      <c r="B14543">
        <v>79039</v>
      </c>
      <c r="C14543" t="s">
        <v>62</v>
      </c>
      <c r="D14543" t="s">
        <v>68</v>
      </c>
      <c r="E14543" t="s">
        <v>62</v>
      </c>
      <c r="F14543" t="s">
        <v>68</v>
      </c>
      <c r="G14543" t="s">
        <v>15</v>
      </c>
      <c r="H14543">
        <v>0.19935583719265201</v>
      </c>
      <c r="I14543">
        <v>20.8</v>
      </c>
      <c r="J14543">
        <v>27.8</v>
      </c>
      <c r="K14543">
        <v>321.03107650179902</v>
      </c>
      <c r="L14543">
        <v>0.26182991121590599</v>
      </c>
      <c r="M14543">
        <v>42.604196362608903</v>
      </c>
      <c r="N14543">
        <v>79160</v>
      </c>
      <c r="O14543">
        <v>0.80064416280734696</v>
      </c>
      <c r="P14543">
        <v>0.19935583719265201</v>
      </c>
    </row>
    <row r="14544" spans="1:16" x14ac:dyDescent="0.25">
      <c r="A14544">
        <v>14</v>
      </c>
      <c r="B14544">
        <v>39009</v>
      </c>
      <c r="C14544" t="s">
        <v>33</v>
      </c>
      <c r="D14544" t="s">
        <v>35</v>
      </c>
      <c r="E14544" t="s">
        <v>33</v>
      </c>
      <c r="F14544" t="s">
        <v>42</v>
      </c>
      <c r="G14544" t="s">
        <v>15</v>
      </c>
      <c r="H14544">
        <v>2.5659751172472701E-2</v>
      </c>
      <c r="I14544">
        <v>81.5</v>
      </c>
      <c r="J14544">
        <v>51.5</v>
      </c>
      <c r="K14544">
        <v>287.63361479081402</v>
      </c>
      <c r="L14544">
        <v>2.41175780488232E-2</v>
      </c>
      <c r="M14544">
        <v>30.9697872981214</v>
      </c>
      <c r="N14544">
        <v>38008</v>
      </c>
      <c r="O14544">
        <v>0.97434024882752701</v>
      </c>
      <c r="P14544">
        <v>2.56597511724726E-2</v>
      </c>
    </row>
    <row r="14545" spans="1:16" x14ac:dyDescent="0.25">
      <c r="A14545">
        <v>14</v>
      </c>
      <c r="B14545">
        <v>56015</v>
      </c>
      <c r="C14545" t="s">
        <v>13</v>
      </c>
      <c r="D14545" t="s">
        <v>20</v>
      </c>
      <c r="E14545" t="s">
        <v>13</v>
      </c>
      <c r="F14545" t="s">
        <v>14</v>
      </c>
      <c r="G14545" t="s">
        <v>15</v>
      </c>
      <c r="H14545">
        <v>0.26218641084681199</v>
      </c>
      <c r="I14545">
        <v>63.9</v>
      </c>
      <c r="J14545">
        <v>45.2</v>
      </c>
      <c r="K14545">
        <v>74.627154736047402</v>
      </c>
      <c r="L14545">
        <v>8.9976616459867993E-3</v>
      </c>
      <c r="M14545">
        <v>8.4124675225485497</v>
      </c>
      <c r="N14545">
        <v>58091</v>
      </c>
      <c r="O14545">
        <v>0.73781358915318696</v>
      </c>
      <c r="P14545">
        <v>0.26218641084681099</v>
      </c>
    </row>
    <row r="14546" spans="1:16" x14ac:dyDescent="0.25">
      <c r="A14546">
        <v>14</v>
      </c>
      <c r="B14546">
        <v>58091</v>
      </c>
      <c r="C14546" t="s">
        <v>13</v>
      </c>
      <c r="D14546" t="s">
        <v>14</v>
      </c>
      <c r="E14546" t="s">
        <v>13</v>
      </c>
      <c r="F14546" t="s">
        <v>18</v>
      </c>
      <c r="G14546" t="s">
        <v>15</v>
      </c>
      <c r="H14546">
        <v>1.33830742645378E-2</v>
      </c>
      <c r="I14546">
        <v>63.9</v>
      </c>
      <c r="J14546">
        <v>45.2</v>
      </c>
      <c r="K14546">
        <v>345.73179625703602</v>
      </c>
      <c r="L14546">
        <v>4.8577829854548699E-2</v>
      </c>
      <c r="M14546">
        <v>35.386210679520403</v>
      </c>
      <c r="N14546">
        <v>59011</v>
      </c>
      <c r="O14546">
        <v>0.986616925735462</v>
      </c>
      <c r="P14546">
        <v>1.33830742645378E-2</v>
      </c>
    </row>
    <row r="14547" spans="1:16" x14ac:dyDescent="0.25">
      <c r="A14547">
        <v>14</v>
      </c>
      <c r="B14547">
        <v>15146</v>
      </c>
      <c r="C14547" t="s">
        <v>24</v>
      </c>
      <c r="D14547" t="s">
        <v>60</v>
      </c>
      <c r="E14547" t="s">
        <v>24</v>
      </c>
      <c r="F14547" t="s">
        <v>25</v>
      </c>
      <c r="G14547" t="s">
        <v>15</v>
      </c>
      <c r="H14547">
        <v>0</v>
      </c>
      <c r="I14547">
        <v>95.7</v>
      </c>
      <c r="J14547">
        <v>42.9</v>
      </c>
      <c r="K14547">
        <v>440.56949061981697</v>
      </c>
      <c r="L14547">
        <v>1.9839703875317499E-2</v>
      </c>
      <c r="M14547">
        <v>29.9884982881218</v>
      </c>
      <c r="N14547">
        <v>12026</v>
      </c>
      <c r="O14547">
        <v>0.999999999999999</v>
      </c>
      <c r="P14547">
        <v>0</v>
      </c>
    </row>
    <row r="14548" spans="1:16" x14ac:dyDescent="0.25">
      <c r="A14548">
        <v>14</v>
      </c>
      <c r="B14548">
        <v>63089</v>
      </c>
      <c r="C14548" t="s">
        <v>44</v>
      </c>
      <c r="D14548" t="s">
        <v>78</v>
      </c>
      <c r="E14548" t="s">
        <v>44</v>
      </c>
      <c r="F14548" t="s">
        <v>78</v>
      </c>
      <c r="G14548" t="s">
        <v>15</v>
      </c>
      <c r="H14548">
        <v>0.16528397428481101</v>
      </c>
      <c r="I14548">
        <v>39.6</v>
      </c>
      <c r="J14548">
        <v>25.5</v>
      </c>
      <c r="K14548">
        <v>262.31051292398303</v>
      </c>
      <c r="L14548">
        <v>4.07912957010865E-2</v>
      </c>
      <c r="M14548">
        <v>38.548442101129702</v>
      </c>
      <c r="N14548">
        <v>63009</v>
      </c>
      <c r="O14548">
        <v>0.83471602571518899</v>
      </c>
      <c r="P14548">
        <v>0.16528397428481001</v>
      </c>
    </row>
    <row r="14549" spans="1:16" x14ac:dyDescent="0.25">
      <c r="A14549">
        <v>14</v>
      </c>
      <c r="B14549">
        <v>110002</v>
      </c>
      <c r="C14549" t="s">
        <v>51</v>
      </c>
      <c r="D14549" t="s">
        <v>112</v>
      </c>
      <c r="E14549" t="s">
        <v>51</v>
      </c>
      <c r="F14549" t="s">
        <v>93</v>
      </c>
      <c r="G14549" t="s">
        <v>15</v>
      </c>
      <c r="H14549">
        <v>0.263959301151448</v>
      </c>
      <c r="I14549">
        <v>61.4</v>
      </c>
      <c r="J14549">
        <v>28.6</v>
      </c>
      <c r="K14549">
        <v>166.31350828539399</v>
      </c>
      <c r="L14549">
        <v>3.8988161952538798E-2</v>
      </c>
      <c r="M14549">
        <v>24.913222684997098</v>
      </c>
      <c r="N14549">
        <v>75035</v>
      </c>
      <c r="O14549">
        <v>0.73604069884855206</v>
      </c>
      <c r="P14549">
        <v>0.263959301151448</v>
      </c>
    </row>
    <row r="14550" spans="1:16" x14ac:dyDescent="0.25">
      <c r="A14550">
        <v>14</v>
      </c>
      <c r="B14550">
        <v>18100</v>
      </c>
      <c r="C14550" t="s">
        <v>24</v>
      </c>
      <c r="D14550" t="s">
        <v>53</v>
      </c>
      <c r="E14550" t="s">
        <v>31</v>
      </c>
      <c r="F14550" t="s">
        <v>57</v>
      </c>
      <c r="G14550" t="s">
        <v>19</v>
      </c>
      <c r="H14550">
        <v>0.16692788435356501</v>
      </c>
      <c r="I14550">
        <v>95.7</v>
      </c>
      <c r="J14550">
        <v>42.9</v>
      </c>
      <c r="K14550">
        <v>226.90056824833101</v>
      </c>
      <c r="L14550">
        <v>1.0579976286687401E-2</v>
      </c>
      <c r="M14550">
        <v>15.2111176488834</v>
      </c>
      <c r="N14550">
        <v>4078</v>
      </c>
      <c r="O14550">
        <v>0.83307211564643402</v>
      </c>
      <c r="P14550">
        <v>0.16692788435356501</v>
      </c>
    </row>
    <row r="14551" spans="1:16" x14ac:dyDescent="0.25">
      <c r="A14551">
        <v>14</v>
      </c>
      <c r="B14551">
        <v>58039</v>
      </c>
      <c r="C14551" t="s">
        <v>13</v>
      </c>
      <c r="D14551" t="s">
        <v>14</v>
      </c>
      <c r="E14551" t="s">
        <v>13</v>
      </c>
      <c r="F14551" t="s">
        <v>14</v>
      </c>
      <c r="G14551" t="s">
        <v>15</v>
      </c>
      <c r="H14551">
        <v>5.9346620079683603E-2</v>
      </c>
      <c r="I14551">
        <v>63.9</v>
      </c>
      <c r="J14551">
        <v>45.2</v>
      </c>
      <c r="K14551">
        <v>293.03958893955598</v>
      </c>
      <c r="L14551">
        <v>4.0359725830174498E-2</v>
      </c>
      <c r="M14551">
        <v>30.871152312750301</v>
      </c>
      <c r="N14551">
        <v>58091</v>
      </c>
      <c r="O14551">
        <v>0.94065337992031595</v>
      </c>
      <c r="P14551">
        <v>5.9346620079683499E-2</v>
      </c>
    </row>
    <row r="14552" spans="1:16" x14ac:dyDescent="0.25">
      <c r="A14552">
        <v>14</v>
      </c>
      <c r="B14552">
        <v>1272</v>
      </c>
      <c r="C14552" t="s">
        <v>31</v>
      </c>
      <c r="D14552" t="s">
        <v>43</v>
      </c>
      <c r="E14552" t="s">
        <v>31</v>
      </c>
      <c r="F14552" t="s">
        <v>57</v>
      </c>
      <c r="G14552" t="s">
        <v>15</v>
      </c>
      <c r="H14552">
        <v>8.8804914437471294E-2</v>
      </c>
      <c r="I14552">
        <v>106.2</v>
      </c>
      <c r="J14552">
        <v>46.2</v>
      </c>
      <c r="K14552">
        <v>270.081710358012</v>
      </c>
      <c r="L14552">
        <v>3.1029265954563501E-2</v>
      </c>
      <c r="M14552">
        <v>30.0986512266667</v>
      </c>
      <c r="N14552">
        <v>4066</v>
      </c>
      <c r="O14552">
        <v>0.91119508556252804</v>
      </c>
      <c r="P14552">
        <v>8.8804914437471294E-2</v>
      </c>
    </row>
    <row r="14553" spans="1:16" x14ac:dyDescent="0.25">
      <c r="A14553">
        <v>14</v>
      </c>
      <c r="B14553">
        <v>66049</v>
      </c>
      <c r="C14553" t="s">
        <v>36</v>
      </c>
      <c r="D14553" t="s">
        <v>38</v>
      </c>
      <c r="E14553" t="s">
        <v>36</v>
      </c>
      <c r="F14553" t="s">
        <v>113</v>
      </c>
      <c r="G14553" t="s">
        <v>15</v>
      </c>
      <c r="H14553">
        <v>0.276589503832884</v>
      </c>
      <c r="I14553">
        <v>42.4</v>
      </c>
      <c r="J14553">
        <v>43.1</v>
      </c>
      <c r="K14553">
        <v>63.904317739520302</v>
      </c>
      <c r="L14553">
        <v>1.4029676415464201E-2</v>
      </c>
      <c r="M14553">
        <v>7.4624441670208803</v>
      </c>
      <c r="N14553">
        <v>67039</v>
      </c>
      <c r="O14553">
        <v>0.72341049616711495</v>
      </c>
      <c r="P14553">
        <v>0.276589503832883</v>
      </c>
    </row>
    <row r="14554" spans="1:16" x14ac:dyDescent="0.25">
      <c r="A14554">
        <v>14</v>
      </c>
      <c r="B14554">
        <v>49018</v>
      </c>
      <c r="C14554" t="s">
        <v>27</v>
      </c>
      <c r="D14554" t="s">
        <v>82</v>
      </c>
      <c r="E14554" t="s">
        <v>27</v>
      </c>
      <c r="F14554" t="s">
        <v>82</v>
      </c>
      <c r="G14554" t="s">
        <v>15</v>
      </c>
      <c r="H14554">
        <v>0.28089606885729201</v>
      </c>
      <c r="I14554">
        <v>89.9</v>
      </c>
      <c r="J14554">
        <v>48.5</v>
      </c>
      <c r="K14554">
        <v>66.507484360737294</v>
      </c>
      <c r="L14554">
        <v>7.3065939315913302E-3</v>
      </c>
      <c r="M14554">
        <v>1.4415503775573999</v>
      </c>
      <c r="N14554">
        <v>49007</v>
      </c>
      <c r="O14554">
        <v>0.71910393114270699</v>
      </c>
      <c r="P14554">
        <v>0.28089606885729201</v>
      </c>
    </row>
    <row r="14555" spans="1:16" x14ac:dyDescent="0.25">
      <c r="A14555">
        <v>14</v>
      </c>
      <c r="B14555">
        <v>98041</v>
      </c>
      <c r="C14555" t="s">
        <v>24</v>
      </c>
      <c r="D14555" t="s">
        <v>60</v>
      </c>
      <c r="E14555" t="s">
        <v>24</v>
      </c>
      <c r="F14555" t="s">
        <v>61</v>
      </c>
      <c r="G14555" t="s">
        <v>15</v>
      </c>
      <c r="H14555">
        <v>3.1494723692813198E-2</v>
      </c>
      <c r="I14555">
        <v>95.7</v>
      </c>
      <c r="J14555">
        <v>42.9</v>
      </c>
      <c r="K14555">
        <v>382.37213862023702</v>
      </c>
      <c r="L14555">
        <v>1.7418339802785499E-2</v>
      </c>
      <c r="M14555">
        <v>25.4941433904024</v>
      </c>
      <c r="N14555">
        <v>13122</v>
      </c>
      <c r="O14555">
        <v>0.96850527630718597</v>
      </c>
      <c r="P14555">
        <v>3.1494723692813198E-2</v>
      </c>
    </row>
    <row r="14556" spans="1:16" x14ac:dyDescent="0.25">
      <c r="A14556">
        <v>14</v>
      </c>
      <c r="B14556">
        <v>16003</v>
      </c>
      <c r="C14556" t="s">
        <v>24</v>
      </c>
      <c r="D14556" t="s">
        <v>66</v>
      </c>
      <c r="E14556" t="s">
        <v>24</v>
      </c>
      <c r="F14556" t="s">
        <v>56</v>
      </c>
      <c r="G14556" t="s">
        <v>15</v>
      </c>
      <c r="H14556">
        <v>7.1313810126703101E-3</v>
      </c>
      <c r="I14556">
        <v>95.7</v>
      </c>
      <c r="J14556">
        <v>42.9</v>
      </c>
      <c r="K14556">
        <v>402.79209622342898</v>
      </c>
      <c r="L14556">
        <v>1.7936697232446099E-2</v>
      </c>
      <c r="M14556">
        <v>29.024628176208001</v>
      </c>
      <c r="N14556">
        <v>20017</v>
      </c>
      <c r="O14556">
        <v>0.99286861898732903</v>
      </c>
      <c r="P14556">
        <v>7.1313810126703101E-3</v>
      </c>
    </row>
    <row r="14557" spans="1:16" x14ac:dyDescent="0.25">
      <c r="A14557">
        <v>14</v>
      </c>
      <c r="B14557">
        <v>58114</v>
      </c>
      <c r="C14557" t="s">
        <v>13</v>
      </c>
      <c r="D14557" t="s">
        <v>14</v>
      </c>
      <c r="E14557" t="s">
        <v>13</v>
      </c>
      <c r="F14557" t="s">
        <v>14</v>
      </c>
      <c r="G14557" t="s">
        <v>15</v>
      </c>
      <c r="H14557">
        <v>8.4641683007057503E-2</v>
      </c>
      <c r="I14557">
        <v>63.9</v>
      </c>
      <c r="J14557">
        <v>45.2</v>
      </c>
      <c r="K14557">
        <v>265.98162437393501</v>
      </c>
      <c r="L14557">
        <v>3.65076768052136E-2</v>
      </c>
      <c r="M14557">
        <v>28.0377655398818</v>
      </c>
      <c r="N14557">
        <v>58091</v>
      </c>
      <c r="O14557">
        <v>0.91535831699294201</v>
      </c>
      <c r="P14557">
        <v>8.4641683007057295E-2</v>
      </c>
    </row>
    <row r="14558" spans="1:16" x14ac:dyDescent="0.25">
      <c r="A14558">
        <v>14</v>
      </c>
      <c r="B14558">
        <v>4078</v>
      </c>
      <c r="C14558" t="s">
        <v>31</v>
      </c>
      <c r="D14558" t="s">
        <v>57</v>
      </c>
      <c r="E14558" t="s">
        <v>31</v>
      </c>
      <c r="F14558" t="s">
        <v>43</v>
      </c>
      <c r="G14558" t="s">
        <v>15</v>
      </c>
      <c r="H14558">
        <v>0.19409259645173499</v>
      </c>
      <c r="I14558">
        <v>106.2</v>
      </c>
      <c r="J14558">
        <v>46.2</v>
      </c>
      <c r="K14558">
        <v>162.50881382519901</v>
      </c>
      <c r="L14558">
        <v>1.8794392125490601E-2</v>
      </c>
      <c r="M14558">
        <v>17.7478749732072</v>
      </c>
      <c r="N14558">
        <v>1082</v>
      </c>
      <c r="O14558">
        <v>0.80590740354826496</v>
      </c>
      <c r="P14558">
        <v>0.19409259645173399</v>
      </c>
    </row>
    <row r="14559" spans="1:16" x14ac:dyDescent="0.25">
      <c r="A14559">
        <v>14</v>
      </c>
      <c r="B14559">
        <v>58091</v>
      </c>
      <c r="C14559" t="s">
        <v>13</v>
      </c>
      <c r="D14559" t="s">
        <v>14</v>
      </c>
      <c r="E14559" t="s">
        <v>13</v>
      </c>
      <c r="F14559" t="s">
        <v>14</v>
      </c>
      <c r="G14559" t="s">
        <v>15</v>
      </c>
      <c r="H14559">
        <v>1.33830742645378E-2</v>
      </c>
      <c r="I14559">
        <v>63.9</v>
      </c>
      <c r="J14559">
        <v>45.2</v>
      </c>
      <c r="K14559">
        <v>345.73179625703602</v>
      </c>
      <c r="L14559">
        <v>4.8577829854548699E-2</v>
      </c>
      <c r="M14559">
        <v>35.386210679520403</v>
      </c>
      <c r="N14559">
        <v>58091</v>
      </c>
      <c r="O14559">
        <v>0.986616925735462</v>
      </c>
      <c r="P14559">
        <v>1.33830742645378E-2</v>
      </c>
    </row>
    <row r="14560" spans="1:16" x14ac:dyDescent="0.25">
      <c r="A14560">
        <v>14</v>
      </c>
      <c r="B14560">
        <v>15007</v>
      </c>
      <c r="C14560" t="s">
        <v>24</v>
      </c>
      <c r="D14560" t="s">
        <v>60</v>
      </c>
      <c r="E14560" t="s">
        <v>24</v>
      </c>
      <c r="F14560" t="s">
        <v>60</v>
      </c>
      <c r="G14560" t="s">
        <v>15</v>
      </c>
      <c r="H14560">
        <v>2.5302857067736401E-2</v>
      </c>
      <c r="I14560">
        <v>95.7</v>
      </c>
      <c r="J14560">
        <v>42.9</v>
      </c>
      <c r="K14560">
        <v>387.72548276828502</v>
      </c>
      <c r="L14560">
        <v>1.7521473847763501E-2</v>
      </c>
      <c r="M14560">
        <v>26.3474336111966</v>
      </c>
      <c r="N14560">
        <v>15118</v>
      </c>
      <c r="O14560">
        <v>0.97469714293226395</v>
      </c>
      <c r="P14560">
        <v>2.5302857067736401E-2</v>
      </c>
    </row>
    <row r="14561" spans="1:16" x14ac:dyDescent="0.25">
      <c r="A14561">
        <v>14</v>
      </c>
      <c r="B14561">
        <v>39012</v>
      </c>
      <c r="C14561" t="s">
        <v>33</v>
      </c>
      <c r="D14561" t="s">
        <v>35</v>
      </c>
      <c r="E14561" t="s">
        <v>33</v>
      </c>
      <c r="F14561" t="s">
        <v>46</v>
      </c>
      <c r="G14561" t="s">
        <v>15</v>
      </c>
      <c r="H14561">
        <v>7.9675878428407301E-2</v>
      </c>
      <c r="I14561">
        <v>81.5</v>
      </c>
      <c r="J14561">
        <v>51.5</v>
      </c>
      <c r="K14561">
        <v>232.33951424170499</v>
      </c>
      <c r="L14561">
        <v>1.9072365372786299E-2</v>
      </c>
      <c r="M14561">
        <v>24.8691596922427</v>
      </c>
      <c r="N14561">
        <v>33032</v>
      </c>
      <c r="O14561">
        <v>0.92032412157159205</v>
      </c>
      <c r="P14561">
        <v>7.9675878428407301E-2</v>
      </c>
    </row>
    <row r="14562" spans="1:16" x14ac:dyDescent="0.25">
      <c r="A14562">
        <v>14</v>
      </c>
      <c r="B14562">
        <v>76055</v>
      </c>
      <c r="C14562" t="s">
        <v>29</v>
      </c>
      <c r="D14562" t="s">
        <v>30</v>
      </c>
      <c r="E14562" t="s">
        <v>29</v>
      </c>
      <c r="F14562" t="s">
        <v>30</v>
      </c>
      <c r="G14562" t="s">
        <v>15</v>
      </c>
      <c r="H14562">
        <v>0.46489090806311101</v>
      </c>
      <c r="I14562">
        <v>276.8</v>
      </c>
      <c r="J14562">
        <v>41.7</v>
      </c>
      <c r="K14562">
        <v>22.4735446975569</v>
      </c>
      <c r="L14562">
        <v>4.9079758183297698E-2</v>
      </c>
      <c r="M14562">
        <v>3.3182514671681802</v>
      </c>
      <c r="N14562">
        <v>76063</v>
      </c>
      <c r="O14562">
        <v>0.53510909193688805</v>
      </c>
      <c r="P14562">
        <v>0.46489090806311101</v>
      </c>
    </row>
    <row r="14563" spans="1:16" x14ac:dyDescent="0.25">
      <c r="A14563">
        <v>14</v>
      </c>
      <c r="B14563">
        <v>20069</v>
      </c>
      <c r="C14563" t="s">
        <v>24</v>
      </c>
      <c r="D14563" t="s">
        <v>56</v>
      </c>
      <c r="E14563" t="s">
        <v>31</v>
      </c>
      <c r="F14563" t="s">
        <v>65</v>
      </c>
      <c r="G14563" t="s">
        <v>19</v>
      </c>
      <c r="H14563">
        <v>0.280723134174443</v>
      </c>
      <c r="I14563">
        <v>95.7</v>
      </c>
      <c r="J14563">
        <v>42.9</v>
      </c>
      <c r="K14563">
        <v>93.713236310555402</v>
      </c>
      <c r="L14563">
        <v>4.8229314248817504E-3</v>
      </c>
      <c r="M14563">
        <v>7.1791871021212303</v>
      </c>
      <c r="N14563">
        <v>96047</v>
      </c>
      <c r="O14563">
        <v>0.71927686582555606</v>
      </c>
      <c r="P14563">
        <v>0.280723134174443</v>
      </c>
    </row>
    <row r="14564" spans="1:16" x14ac:dyDescent="0.25">
      <c r="A14564">
        <v>14</v>
      </c>
      <c r="B14564">
        <v>72001</v>
      </c>
      <c r="C14564" t="s">
        <v>51</v>
      </c>
      <c r="D14564" t="s">
        <v>75</v>
      </c>
      <c r="E14564" t="s">
        <v>51</v>
      </c>
      <c r="F14564" t="s">
        <v>76</v>
      </c>
      <c r="G14564" t="s">
        <v>15</v>
      </c>
      <c r="H14564">
        <v>0.22057872270572401</v>
      </c>
      <c r="I14564">
        <v>61.4</v>
      </c>
      <c r="J14564">
        <v>28.6</v>
      </c>
      <c r="K14564">
        <v>247.175678115572</v>
      </c>
      <c r="L14564">
        <v>6.8945412374089493E-2</v>
      </c>
      <c r="M14564">
        <v>25.5358876817875</v>
      </c>
      <c r="N14564">
        <v>74001</v>
      </c>
      <c r="O14564">
        <v>0.77942127729427502</v>
      </c>
      <c r="P14564">
        <v>0.22057872270572301</v>
      </c>
    </row>
    <row r="14565" spans="1:16" x14ac:dyDescent="0.25">
      <c r="A14565">
        <v>14</v>
      </c>
      <c r="B14565">
        <v>55001</v>
      </c>
      <c r="C14565" t="s">
        <v>47</v>
      </c>
      <c r="D14565" t="s">
        <v>48</v>
      </c>
      <c r="E14565" t="s">
        <v>47</v>
      </c>
      <c r="F14565" t="s">
        <v>49</v>
      </c>
      <c r="G14565" t="s">
        <v>15</v>
      </c>
      <c r="H14565">
        <v>0.24978456683056499</v>
      </c>
      <c r="I14565">
        <v>84.4</v>
      </c>
      <c r="J14565">
        <v>56.3</v>
      </c>
      <c r="K14565">
        <v>46.380975089009603</v>
      </c>
      <c r="L14565">
        <v>3.06663258677689E-2</v>
      </c>
      <c r="M14565">
        <v>3.76771127737852</v>
      </c>
      <c r="N14565">
        <v>54013</v>
      </c>
      <c r="O14565">
        <v>0.75021543316943395</v>
      </c>
      <c r="P14565">
        <v>0.24978456683056499</v>
      </c>
    </row>
    <row r="14566" spans="1:16" x14ac:dyDescent="0.25">
      <c r="A14566">
        <v>14</v>
      </c>
      <c r="B14566">
        <v>6003</v>
      </c>
      <c r="C14566" t="s">
        <v>31</v>
      </c>
      <c r="D14566" t="s">
        <v>32</v>
      </c>
      <c r="E14566" t="s">
        <v>27</v>
      </c>
      <c r="F14566" t="s">
        <v>82</v>
      </c>
      <c r="G14566" t="s">
        <v>19</v>
      </c>
      <c r="H14566">
        <v>0.156632887176064</v>
      </c>
      <c r="I14566">
        <v>106.2</v>
      </c>
      <c r="J14566">
        <v>46.2</v>
      </c>
      <c r="K14566">
        <v>201.028780103478</v>
      </c>
      <c r="L14566">
        <v>2.30284394976028E-2</v>
      </c>
      <c r="M14566">
        <v>22.062731152568102</v>
      </c>
      <c r="N14566">
        <v>49009</v>
      </c>
      <c r="O14566">
        <v>0.84336711282393495</v>
      </c>
      <c r="P14566">
        <v>0.156632887176064</v>
      </c>
    </row>
    <row r="14567" spans="1:16" x14ac:dyDescent="0.25">
      <c r="A14567">
        <v>14</v>
      </c>
      <c r="B14567">
        <v>22105</v>
      </c>
      <c r="C14567" t="s">
        <v>72</v>
      </c>
      <c r="D14567" t="s">
        <v>74</v>
      </c>
      <c r="E14567" t="s">
        <v>72</v>
      </c>
      <c r="F14567" t="s">
        <v>74</v>
      </c>
      <c r="G14567" t="s">
        <v>15</v>
      </c>
      <c r="H14567">
        <v>8.5756486101259202E-2</v>
      </c>
      <c r="I14567">
        <v>47.5</v>
      </c>
      <c r="J14567">
        <v>60.4</v>
      </c>
      <c r="K14567">
        <v>257.46663071878299</v>
      </c>
      <c r="L14567">
        <v>0.13259380639626001</v>
      </c>
      <c r="M14567">
        <v>11.800034341739201</v>
      </c>
      <c r="N14567">
        <v>22199</v>
      </c>
      <c r="O14567">
        <v>0.91424351389874003</v>
      </c>
      <c r="P14567">
        <v>8.5756486101259105E-2</v>
      </c>
    </row>
    <row r="14568" spans="1:16" x14ac:dyDescent="0.25">
      <c r="A14568">
        <v>14</v>
      </c>
      <c r="B14568">
        <v>72011</v>
      </c>
      <c r="C14568" t="s">
        <v>51</v>
      </c>
      <c r="D14568" t="s">
        <v>75</v>
      </c>
      <c r="E14568" t="s">
        <v>51</v>
      </c>
      <c r="F14568" t="s">
        <v>102</v>
      </c>
      <c r="G14568" t="s">
        <v>15</v>
      </c>
      <c r="H14568">
        <v>0.22576154544195401</v>
      </c>
      <c r="I14568">
        <v>61.4</v>
      </c>
      <c r="J14568">
        <v>28.6</v>
      </c>
      <c r="K14568">
        <v>235.29364093048699</v>
      </c>
      <c r="L14568">
        <v>5.8767515761169099E-2</v>
      </c>
      <c r="M14568">
        <v>24.863958112963999</v>
      </c>
      <c r="N14568">
        <v>73013</v>
      </c>
      <c r="O14568">
        <v>0.77423845455804496</v>
      </c>
      <c r="P14568">
        <v>0.22576154544195401</v>
      </c>
    </row>
    <row r="14569" spans="1:16" x14ac:dyDescent="0.25">
      <c r="A14569">
        <v>14</v>
      </c>
      <c r="B14569">
        <v>20066</v>
      </c>
      <c r="C14569" t="s">
        <v>24</v>
      </c>
      <c r="D14569" t="s">
        <v>56</v>
      </c>
      <c r="E14569" t="s">
        <v>24</v>
      </c>
      <c r="F14569" t="s">
        <v>26</v>
      </c>
      <c r="G14569" t="s">
        <v>15</v>
      </c>
      <c r="H14569">
        <v>0.29623198650989602</v>
      </c>
      <c r="I14569">
        <v>95.7</v>
      </c>
      <c r="J14569">
        <v>42.9</v>
      </c>
      <c r="K14569">
        <v>77.186030728040507</v>
      </c>
      <c r="L14569">
        <v>4.0619648797597298E-3</v>
      </c>
      <c r="M14569">
        <v>5.7006759330031702</v>
      </c>
      <c r="N14569">
        <v>17029</v>
      </c>
      <c r="O14569">
        <v>0.70376801349010298</v>
      </c>
      <c r="P14569">
        <v>0.29623198650989702</v>
      </c>
    </row>
    <row r="14570" spans="1:16" x14ac:dyDescent="0.25">
      <c r="A14570">
        <v>14</v>
      </c>
      <c r="B14570">
        <v>15146</v>
      </c>
      <c r="C14570" t="s">
        <v>24</v>
      </c>
      <c r="D14570" t="s">
        <v>60</v>
      </c>
      <c r="E14570" t="s">
        <v>24</v>
      </c>
      <c r="F14570" t="s">
        <v>66</v>
      </c>
      <c r="G14570" t="s">
        <v>15</v>
      </c>
      <c r="H14570">
        <v>0</v>
      </c>
      <c r="I14570">
        <v>95.7</v>
      </c>
      <c r="J14570">
        <v>42.9</v>
      </c>
      <c r="K14570">
        <v>440.56949061981697</v>
      </c>
      <c r="L14570">
        <v>1.9839703875317499E-2</v>
      </c>
      <c r="M14570">
        <v>29.9884982881218</v>
      </c>
      <c r="N14570">
        <v>16163</v>
      </c>
      <c r="O14570">
        <v>1</v>
      </c>
      <c r="P14570">
        <v>0</v>
      </c>
    </row>
    <row r="14571" spans="1:16" x14ac:dyDescent="0.25">
      <c r="A14571">
        <v>14</v>
      </c>
      <c r="B14571">
        <v>80029</v>
      </c>
      <c r="C14571" t="s">
        <v>62</v>
      </c>
      <c r="D14571" t="s">
        <v>64</v>
      </c>
      <c r="E14571" t="s">
        <v>62</v>
      </c>
      <c r="F14571" t="s">
        <v>67</v>
      </c>
      <c r="G14571" t="s">
        <v>15</v>
      </c>
      <c r="H14571">
        <v>0.38486632200905002</v>
      </c>
      <c r="I14571">
        <v>20.8</v>
      </c>
      <c r="J14571">
        <v>27.8</v>
      </c>
      <c r="K14571">
        <v>146.13956913124599</v>
      </c>
      <c r="L14571">
        <v>0.18043906448284</v>
      </c>
      <c r="M14571">
        <v>7.1188377045727398</v>
      </c>
      <c r="N14571">
        <v>78015</v>
      </c>
      <c r="O14571">
        <v>0.61513367799094898</v>
      </c>
      <c r="P14571">
        <v>0.38486632200904902</v>
      </c>
    </row>
    <row r="14572" spans="1:16" x14ac:dyDescent="0.25">
      <c r="A14572">
        <v>14</v>
      </c>
      <c r="B14572">
        <v>37020</v>
      </c>
      <c r="C14572" t="s">
        <v>33</v>
      </c>
      <c r="D14572" t="s">
        <v>79</v>
      </c>
      <c r="E14572" t="s">
        <v>33</v>
      </c>
      <c r="F14572" t="s">
        <v>34</v>
      </c>
      <c r="G14572" t="s">
        <v>15</v>
      </c>
      <c r="H14572">
        <v>3.7393361951613101E-2</v>
      </c>
      <c r="I14572">
        <v>81.5</v>
      </c>
      <c r="J14572">
        <v>51.5</v>
      </c>
      <c r="K14572">
        <v>275.252355988771</v>
      </c>
      <c r="L14572">
        <v>2.27840166453009E-2</v>
      </c>
      <c r="M14572">
        <v>29.692325407328699</v>
      </c>
      <c r="N14572">
        <v>35016</v>
      </c>
      <c r="O14572">
        <v>0.96260663804838698</v>
      </c>
      <c r="P14572">
        <v>3.7393361951613101E-2</v>
      </c>
    </row>
    <row r="14573" spans="1:16" x14ac:dyDescent="0.25">
      <c r="A14573">
        <v>14</v>
      </c>
      <c r="B14573">
        <v>17132</v>
      </c>
      <c r="C14573" t="s">
        <v>24</v>
      </c>
      <c r="D14573" t="s">
        <v>26</v>
      </c>
      <c r="E14573" t="s">
        <v>24</v>
      </c>
      <c r="F14573" t="s">
        <v>25</v>
      </c>
      <c r="G14573" t="s">
        <v>15</v>
      </c>
      <c r="H14573">
        <v>0.135743159745919</v>
      </c>
      <c r="I14573">
        <v>95.7</v>
      </c>
      <c r="J14573">
        <v>42.9</v>
      </c>
      <c r="K14573">
        <v>254.96543206317</v>
      </c>
      <c r="L14573">
        <v>1.1623753756618199E-2</v>
      </c>
      <c r="M14573">
        <v>19.334818478413901</v>
      </c>
      <c r="N14573">
        <v>12133</v>
      </c>
      <c r="O14573">
        <v>0.86425684025408001</v>
      </c>
      <c r="P14573">
        <v>0.135743159745919</v>
      </c>
    </row>
    <row r="14574" spans="1:16" x14ac:dyDescent="0.25">
      <c r="A14574">
        <v>14</v>
      </c>
      <c r="B14574">
        <v>63021</v>
      </c>
      <c r="C14574" t="s">
        <v>44</v>
      </c>
      <c r="D14574" t="s">
        <v>78</v>
      </c>
      <c r="E14574" t="s">
        <v>44</v>
      </c>
      <c r="F14574" t="s">
        <v>99</v>
      </c>
      <c r="G14574" t="s">
        <v>15</v>
      </c>
      <c r="H14574">
        <v>0.165536326258794</v>
      </c>
      <c r="I14574">
        <v>39.6</v>
      </c>
      <c r="J14574">
        <v>25.5</v>
      </c>
      <c r="K14574">
        <v>262.30357214811698</v>
      </c>
      <c r="L14574">
        <v>4.05783059005431E-2</v>
      </c>
      <c r="M14574">
        <v>38.427540740873702</v>
      </c>
      <c r="N14574">
        <v>62008</v>
      </c>
      <c r="O14574">
        <v>0.834463673741205</v>
      </c>
      <c r="P14574">
        <v>0.165536326258794</v>
      </c>
    </row>
    <row r="14575" spans="1:16" x14ac:dyDescent="0.25">
      <c r="A14575">
        <v>14</v>
      </c>
      <c r="B14575">
        <v>37035</v>
      </c>
      <c r="C14575" t="s">
        <v>33</v>
      </c>
      <c r="D14575" t="s">
        <v>79</v>
      </c>
      <c r="E14575" t="s">
        <v>33</v>
      </c>
      <c r="F14575" t="s">
        <v>35</v>
      </c>
      <c r="G14575" t="s">
        <v>15</v>
      </c>
      <c r="H14575">
        <v>0.116698646440637</v>
      </c>
      <c r="I14575">
        <v>81.5</v>
      </c>
      <c r="J14575">
        <v>51.5</v>
      </c>
      <c r="K14575">
        <v>193.06927977622101</v>
      </c>
      <c r="L14575">
        <v>1.66206124370387E-2</v>
      </c>
      <c r="M14575">
        <v>21.187260694421099</v>
      </c>
      <c r="N14575">
        <v>39014</v>
      </c>
      <c r="O14575">
        <v>0.88330135355936201</v>
      </c>
      <c r="P14575">
        <v>0.116698646440637</v>
      </c>
    </row>
    <row r="14576" spans="1:16" x14ac:dyDescent="0.25">
      <c r="A14576">
        <v>14</v>
      </c>
      <c r="B14576">
        <v>62065</v>
      </c>
      <c r="C14576" t="s">
        <v>44</v>
      </c>
      <c r="D14576" t="s">
        <v>99</v>
      </c>
      <c r="E14576" t="s">
        <v>36</v>
      </c>
      <c r="F14576" t="s">
        <v>80</v>
      </c>
      <c r="G14576" t="s">
        <v>19</v>
      </c>
      <c r="H14576">
        <v>0.22819528310664799</v>
      </c>
      <c r="I14576">
        <v>39.6</v>
      </c>
      <c r="J14576">
        <v>25.5</v>
      </c>
      <c r="K14576">
        <v>208.00527496955399</v>
      </c>
      <c r="L14576">
        <v>3.3312338371786897E-2</v>
      </c>
      <c r="M14576">
        <v>28.758879176894901</v>
      </c>
      <c r="N14576">
        <v>69099</v>
      </c>
      <c r="O14576">
        <v>0.77180471689335095</v>
      </c>
      <c r="P14576">
        <v>0.22819528310664799</v>
      </c>
    </row>
    <row r="14577" spans="1:16" x14ac:dyDescent="0.25">
      <c r="A14577">
        <v>14</v>
      </c>
      <c r="B14577">
        <v>69083</v>
      </c>
      <c r="C14577" t="s">
        <v>36</v>
      </c>
      <c r="D14577" t="s">
        <v>80</v>
      </c>
      <c r="E14577" t="s">
        <v>36</v>
      </c>
      <c r="F14577" t="s">
        <v>113</v>
      </c>
      <c r="G14577" t="s">
        <v>15</v>
      </c>
      <c r="H14577">
        <v>0.30200429299011</v>
      </c>
      <c r="I14577">
        <v>42.4</v>
      </c>
      <c r="J14577">
        <v>43.1</v>
      </c>
      <c r="K14577">
        <v>78.339371693678999</v>
      </c>
      <c r="L14577">
        <v>9.8441419215469297E-2</v>
      </c>
      <c r="M14577">
        <v>9.7670984048980607</v>
      </c>
      <c r="N14577">
        <v>67025</v>
      </c>
      <c r="O14577">
        <v>0.697995707009889</v>
      </c>
      <c r="P14577">
        <v>0.302004292990109</v>
      </c>
    </row>
    <row r="14578" spans="1:16" x14ac:dyDescent="0.25">
      <c r="A14578">
        <v>14</v>
      </c>
      <c r="B14578">
        <v>35016</v>
      </c>
      <c r="C14578" t="s">
        <v>33</v>
      </c>
      <c r="D14578" t="s">
        <v>34</v>
      </c>
      <c r="E14578" t="s">
        <v>24</v>
      </c>
      <c r="F14578" t="s">
        <v>60</v>
      </c>
      <c r="G14578" t="s">
        <v>19</v>
      </c>
      <c r="H14578">
        <v>0.24096754259848699</v>
      </c>
      <c r="I14578">
        <v>81.5</v>
      </c>
      <c r="J14578">
        <v>51.5</v>
      </c>
      <c r="K14578">
        <v>64.326886839733703</v>
      </c>
      <c r="L14578">
        <v>5.5355439196614099E-3</v>
      </c>
      <c r="M14578">
        <v>7.6075705559166602</v>
      </c>
      <c r="N14578">
        <v>15192</v>
      </c>
      <c r="O14578">
        <v>0.75903245740151204</v>
      </c>
      <c r="P14578">
        <v>0.24096754259848699</v>
      </c>
    </row>
    <row r="14579" spans="1:16" x14ac:dyDescent="0.25">
      <c r="A14579">
        <v>14</v>
      </c>
      <c r="B14579">
        <v>58034</v>
      </c>
      <c r="C14579" t="s">
        <v>13</v>
      </c>
      <c r="D14579" t="s">
        <v>14</v>
      </c>
      <c r="E14579" t="s">
        <v>13</v>
      </c>
      <c r="F14579" t="s">
        <v>14</v>
      </c>
      <c r="G14579" t="s">
        <v>15</v>
      </c>
      <c r="H14579">
        <v>0.126017262674708</v>
      </c>
      <c r="I14579">
        <v>63.9</v>
      </c>
      <c r="J14579">
        <v>45.2</v>
      </c>
      <c r="K14579">
        <v>215.29253211979201</v>
      </c>
      <c r="L14579">
        <v>2.9127796830682E-2</v>
      </c>
      <c r="M14579">
        <v>24.754023688235801</v>
      </c>
      <c r="N14579">
        <v>58091</v>
      </c>
      <c r="O14579">
        <v>0.87398273732529097</v>
      </c>
      <c r="P14579">
        <v>0.126017262674707</v>
      </c>
    </row>
    <row r="14580" spans="1:16" x14ac:dyDescent="0.25">
      <c r="A14580">
        <v>14</v>
      </c>
      <c r="B14580">
        <v>63041</v>
      </c>
      <c r="C14580" t="s">
        <v>44</v>
      </c>
      <c r="D14580" t="s">
        <v>78</v>
      </c>
      <c r="E14580" t="s">
        <v>44</v>
      </c>
      <c r="F14580" t="s">
        <v>55</v>
      </c>
      <c r="G14580" t="s">
        <v>15</v>
      </c>
      <c r="H14580">
        <v>0.197505857584682</v>
      </c>
      <c r="I14580">
        <v>39.6</v>
      </c>
      <c r="J14580">
        <v>25.5</v>
      </c>
      <c r="K14580">
        <v>232.62903567172401</v>
      </c>
      <c r="L14580">
        <v>3.5627571630354397E-2</v>
      </c>
      <c r="M14580">
        <v>33.752461589964597</v>
      </c>
      <c r="N14580">
        <v>64050</v>
      </c>
      <c r="O14580">
        <v>0.80249414241531702</v>
      </c>
      <c r="P14580">
        <v>0.197505857584682</v>
      </c>
    </row>
    <row r="14581" spans="1:16" x14ac:dyDescent="0.25">
      <c r="A14581">
        <v>14</v>
      </c>
      <c r="B14581">
        <v>97012</v>
      </c>
      <c r="C14581" t="s">
        <v>24</v>
      </c>
      <c r="D14581" t="s">
        <v>104</v>
      </c>
      <c r="E14581" t="s">
        <v>24</v>
      </c>
      <c r="F14581" t="s">
        <v>66</v>
      </c>
      <c r="G14581" t="s">
        <v>15</v>
      </c>
      <c r="H14581">
        <v>0</v>
      </c>
      <c r="I14581">
        <v>95.7</v>
      </c>
      <c r="J14581">
        <v>42.9</v>
      </c>
      <c r="K14581">
        <v>416.40086521818603</v>
      </c>
      <c r="L14581">
        <v>1.8336651399558802E-2</v>
      </c>
      <c r="M14581">
        <v>29.241592257395801</v>
      </c>
      <c r="N14581">
        <v>16008</v>
      </c>
      <c r="O14581">
        <v>1</v>
      </c>
      <c r="P14581">
        <v>0</v>
      </c>
    </row>
    <row r="14582" spans="1:16" x14ac:dyDescent="0.25">
      <c r="A14582">
        <v>14</v>
      </c>
      <c r="B14582">
        <v>22036</v>
      </c>
      <c r="C14582" t="s">
        <v>72</v>
      </c>
      <c r="D14582" t="s">
        <v>74</v>
      </c>
      <c r="E14582" t="s">
        <v>72</v>
      </c>
      <c r="F14582" t="s">
        <v>73</v>
      </c>
      <c r="G14582" t="s">
        <v>15</v>
      </c>
      <c r="H14582">
        <v>8.5236652761996004E-2</v>
      </c>
      <c r="I14582">
        <v>47.5</v>
      </c>
      <c r="J14582">
        <v>60.4</v>
      </c>
      <c r="K14582">
        <v>235.274399167311</v>
      </c>
      <c r="L14582">
        <v>0.13357032448681599</v>
      </c>
      <c r="M14582">
        <v>17.443399038132199</v>
      </c>
      <c r="N14582">
        <v>21011</v>
      </c>
      <c r="O14582">
        <v>0.91476334723800401</v>
      </c>
      <c r="P14582">
        <v>8.5236652761996004E-2</v>
      </c>
    </row>
    <row r="14583" spans="1:16" x14ac:dyDescent="0.25">
      <c r="A14583">
        <v>14</v>
      </c>
      <c r="B14583">
        <v>58091</v>
      </c>
      <c r="C14583" t="s">
        <v>13</v>
      </c>
      <c r="D14583" t="s">
        <v>14</v>
      </c>
      <c r="E14583" t="s">
        <v>13</v>
      </c>
      <c r="F14583" t="s">
        <v>14</v>
      </c>
      <c r="G14583" t="s">
        <v>15</v>
      </c>
      <c r="H14583">
        <v>1.33830742645378E-2</v>
      </c>
      <c r="I14583">
        <v>63.9</v>
      </c>
      <c r="J14583">
        <v>45.2</v>
      </c>
      <c r="K14583">
        <v>345.73179625703602</v>
      </c>
      <c r="L14583">
        <v>4.8577829854548699E-2</v>
      </c>
      <c r="M14583">
        <v>35.386210679520403</v>
      </c>
      <c r="N14583">
        <v>58091</v>
      </c>
      <c r="O14583">
        <v>0.986616925735462</v>
      </c>
      <c r="P14583">
        <v>1.33830742645378E-2</v>
      </c>
    </row>
    <row r="14584" spans="1:16" x14ac:dyDescent="0.25">
      <c r="A14584">
        <v>14</v>
      </c>
      <c r="B14584">
        <v>36040</v>
      </c>
      <c r="C14584" t="s">
        <v>33</v>
      </c>
      <c r="D14584" t="s">
        <v>41</v>
      </c>
      <c r="E14584" t="s">
        <v>33</v>
      </c>
      <c r="F14584" t="s">
        <v>41</v>
      </c>
      <c r="G14584" t="s">
        <v>15</v>
      </c>
      <c r="H14584">
        <v>0.16238021032618499</v>
      </c>
      <c r="I14584">
        <v>81.5</v>
      </c>
      <c r="J14584">
        <v>51.5</v>
      </c>
      <c r="K14584">
        <v>146.698502511366</v>
      </c>
      <c r="L14584">
        <v>1.27201432037434E-2</v>
      </c>
      <c r="M14584">
        <v>15.997053869499</v>
      </c>
      <c r="N14584">
        <v>36023</v>
      </c>
      <c r="O14584">
        <v>0.83761978967381401</v>
      </c>
      <c r="P14584">
        <v>0.16238021032618499</v>
      </c>
    </row>
    <row r="14585" spans="1:16" x14ac:dyDescent="0.25">
      <c r="A14585">
        <v>14</v>
      </c>
      <c r="B14585">
        <v>41010</v>
      </c>
      <c r="C14585" t="s">
        <v>16</v>
      </c>
      <c r="D14585" t="s">
        <v>83</v>
      </c>
      <c r="E14585" t="s">
        <v>16</v>
      </c>
      <c r="F14585" t="s">
        <v>17</v>
      </c>
      <c r="G14585" t="s">
        <v>15</v>
      </c>
      <c r="H14585">
        <v>0.305901474141477</v>
      </c>
      <c r="I14585">
        <v>61.9</v>
      </c>
      <c r="J14585">
        <v>44.8</v>
      </c>
      <c r="K14585">
        <v>40.959922305777702</v>
      </c>
      <c r="L14585">
        <v>1.5709080352121301E-2</v>
      </c>
      <c r="M14585">
        <v>3.1480483386763001</v>
      </c>
      <c r="N14585">
        <v>43023</v>
      </c>
      <c r="O14585">
        <v>0.69409852585852205</v>
      </c>
      <c r="P14585">
        <v>0.305901474141478</v>
      </c>
    </row>
    <row r="14586" spans="1:16" x14ac:dyDescent="0.25">
      <c r="A14586">
        <v>14</v>
      </c>
      <c r="B14586">
        <v>58003</v>
      </c>
      <c r="C14586" t="s">
        <v>13</v>
      </c>
      <c r="D14586" t="s">
        <v>14</v>
      </c>
      <c r="E14586" t="s">
        <v>13</v>
      </c>
      <c r="F14586" t="s">
        <v>14</v>
      </c>
      <c r="G14586" t="s">
        <v>15</v>
      </c>
      <c r="H14586">
        <v>5.0045319267102102E-2</v>
      </c>
      <c r="I14586">
        <v>63.9</v>
      </c>
      <c r="J14586">
        <v>45.2</v>
      </c>
      <c r="K14586">
        <v>294.676471618025</v>
      </c>
      <c r="L14586">
        <v>4.1385532833526001E-2</v>
      </c>
      <c r="M14586">
        <v>33.831119979668003</v>
      </c>
      <c r="N14586">
        <v>58091</v>
      </c>
      <c r="O14586">
        <v>0.94995468073289702</v>
      </c>
      <c r="P14586">
        <v>5.0045319267101901E-2</v>
      </c>
    </row>
    <row r="14587" spans="1:16" x14ac:dyDescent="0.25">
      <c r="A14587">
        <v>14</v>
      </c>
      <c r="B14587">
        <v>26035</v>
      </c>
      <c r="C14587" t="s">
        <v>21</v>
      </c>
      <c r="D14587" t="s">
        <v>39</v>
      </c>
      <c r="E14587" t="s">
        <v>21</v>
      </c>
      <c r="F14587" t="s">
        <v>22</v>
      </c>
      <c r="G14587" t="s">
        <v>15</v>
      </c>
      <c r="H14587">
        <v>7.5113405030450997E-2</v>
      </c>
      <c r="I14587">
        <v>81.099999999999994</v>
      </c>
      <c r="J14587">
        <v>55.8</v>
      </c>
      <c r="K14587">
        <v>269.65494375996099</v>
      </c>
      <c r="L14587">
        <v>2.16219520134565E-2</v>
      </c>
      <c r="M14587">
        <v>8.9934836593802192</v>
      </c>
      <c r="N14587">
        <v>28055</v>
      </c>
      <c r="O14587">
        <v>0.92488659496954895</v>
      </c>
      <c r="P14587">
        <v>7.5113405030451094E-2</v>
      </c>
    </row>
    <row r="14588" spans="1:16" x14ac:dyDescent="0.25">
      <c r="A14588">
        <v>14</v>
      </c>
      <c r="B14588">
        <v>35028</v>
      </c>
      <c r="C14588" t="s">
        <v>33</v>
      </c>
      <c r="D14588" t="s">
        <v>34</v>
      </c>
      <c r="E14588" t="s">
        <v>33</v>
      </c>
      <c r="F14588" t="s">
        <v>42</v>
      </c>
      <c r="G14588" t="s">
        <v>15</v>
      </c>
      <c r="H14588">
        <v>0.18709525126276999</v>
      </c>
      <c r="I14588">
        <v>81.5</v>
      </c>
      <c r="J14588">
        <v>51.5</v>
      </c>
      <c r="K14588">
        <v>123.974500698235</v>
      </c>
      <c r="L14588">
        <v>1.13728829800729E-2</v>
      </c>
      <c r="M14588">
        <v>12.7549700507249</v>
      </c>
      <c r="N14588">
        <v>38004</v>
      </c>
      <c r="O14588">
        <v>0.81290474873722895</v>
      </c>
      <c r="P14588">
        <v>0.18709525126276999</v>
      </c>
    </row>
    <row r="14589" spans="1:16" x14ac:dyDescent="0.25">
      <c r="A14589">
        <v>14</v>
      </c>
      <c r="B14589">
        <v>4082</v>
      </c>
      <c r="C14589" t="s">
        <v>31</v>
      </c>
      <c r="D14589" t="s">
        <v>57</v>
      </c>
      <c r="E14589" t="s">
        <v>31</v>
      </c>
      <c r="F14589" t="s">
        <v>57</v>
      </c>
      <c r="G14589" t="s">
        <v>15</v>
      </c>
      <c r="H14589">
        <v>0.23220009719065801</v>
      </c>
      <c r="I14589">
        <v>106.2</v>
      </c>
      <c r="J14589">
        <v>46.2</v>
      </c>
      <c r="K14589">
        <v>123.034633499927</v>
      </c>
      <c r="L14589">
        <v>1.4625477053481301E-2</v>
      </c>
      <c r="M14589">
        <v>13.4508381598732</v>
      </c>
      <c r="N14589">
        <v>4029</v>
      </c>
      <c r="O14589">
        <v>0.76779990280934096</v>
      </c>
      <c r="P14589">
        <v>0.23220009719065801</v>
      </c>
    </row>
    <row r="14590" spans="1:16" x14ac:dyDescent="0.25">
      <c r="A14590">
        <v>14</v>
      </c>
      <c r="B14590">
        <v>78062</v>
      </c>
      <c r="C14590" t="s">
        <v>62</v>
      </c>
      <c r="D14590" t="s">
        <v>67</v>
      </c>
      <c r="E14590" t="s">
        <v>62</v>
      </c>
      <c r="F14590" t="s">
        <v>67</v>
      </c>
      <c r="G14590" t="s">
        <v>15</v>
      </c>
      <c r="H14590">
        <v>0.22148662779929501</v>
      </c>
      <c r="I14590">
        <v>20.8</v>
      </c>
      <c r="J14590">
        <v>27.8</v>
      </c>
      <c r="K14590">
        <v>234.44301698652899</v>
      </c>
      <c r="L14590">
        <v>0.148066538773933</v>
      </c>
      <c r="M14590">
        <v>36.278910772394298</v>
      </c>
      <c r="N14590">
        <v>78045</v>
      </c>
      <c r="O14590">
        <v>0.77851337220070405</v>
      </c>
      <c r="P14590">
        <v>0.22148662779929501</v>
      </c>
    </row>
    <row r="14591" spans="1:16" x14ac:dyDescent="0.25">
      <c r="A14591">
        <v>14</v>
      </c>
      <c r="B14591">
        <v>26092</v>
      </c>
      <c r="C14591" t="s">
        <v>21</v>
      </c>
      <c r="D14591" t="s">
        <v>39</v>
      </c>
      <c r="E14591" t="s">
        <v>21</v>
      </c>
      <c r="F14591" t="s">
        <v>39</v>
      </c>
      <c r="G14591" t="s">
        <v>15</v>
      </c>
      <c r="H14591">
        <v>9.7087233634603406E-2</v>
      </c>
      <c r="I14591">
        <v>81.099999999999994</v>
      </c>
      <c r="J14591">
        <v>55.8</v>
      </c>
      <c r="K14591">
        <v>226.75118689761101</v>
      </c>
      <c r="L14591">
        <v>1.8035697023661701E-2</v>
      </c>
      <c r="M14591">
        <v>11.123004530793001</v>
      </c>
      <c r="N14591">
        <v>26012</v>
      </c>
      <c r="O14591">
        <v>0.90291276636539597</v>
      </c>
      <c r="P14591">
        <v>9.7087233634603295E-2</v>
      </c>
    </row>
    <row r="14592" spans="1:16" x14ac:dyDescent="0.25">
      <c r="A14592">
        <v>14</v>
      </c>
      <c r="B14592">
        <v>13075</v>
      </c>
      <c r="C14592" t="s">
        <v>24</v>
      </c>
      <c r="D14592" t="s">
        <v>25</v>
      </c>
      <c r="E14592" t="s">
        <v>24</v>
      </c>
      <c r="F14592" t="s">
        <v>108</v>
      </c>
      <c r="G14592" t="s">
        <v>15</v>
      </c>
      <c r="H14592">
        <v>3.1252040621480501E-2</v>
      </c>
      <c r="I14592">
        <v>95.7</v>
      </c>
      <c r="J14592">
        <v>42.9</v>
      </c>
      <c r="K14592">
        <v>378.860213190183</v>
      </c>
      <c r="L14592">
        <v>1.6685803839699101E-2</v>
      </c>
      <c r="M14592">
        <v>26.290352239019601</v>
      </c>
      <c r="N14592">
        <v>14061</v>
      </c>
      <c r="O14592">
        <v>0.96874795937851899</v>
      </c>
      <c r="P14592">
        <v>3.1252040621480501E-2</v>
      </c>
    </row>
    <row r="14593" spans="1:16" x14ac:dyDescent="0.25">
      <c r="A14593">
        <v>14</v>
      </c>
      <c r="B14593">
        <v>18110</v>
      </c>
      <c r="C14593" t="s">
        <v>24</v>
      </c>
      <c r="D14593" t="s">
        <v>53</v>
      </c>
      <c r="E14593" t="s">
        <v>24</v>
      </c>
      <c r="F14593" t="s">
        <v>60</v>
      </c>
      <c r="G14593" t="s">
        <v>15</v>
      </c>
      <c r="H14593">
        <v>6.2027441680672701E-2</v>
      </c>
      <c r="I14593">
        <v>95.7</v>
      </c>
      <c r="J14593">
        <v>42.9</v>
      </c>
      <c r="K14593">
        <v>348.35298880508702</v>
      </c>
      <c r="L14593">
        <v>1.60246748074164E-2</v>
      </c>
      <c r="M14593">
        <v>22.954977410978099</v>
      </c>
      <c r="N14593">
        <v>15209</v>
      </c>
      <c r="O14593">
        <v>0.93797255831932702</v>
      </c>
      <c r="P14593">
        <v>6.2027441680672701E-2</v>
      </c>
    </row>
    <row r="14594" spans="1:16" x14ac:dyDescent="0.25">
      <c r="A14594">
        <v>14</v>
      </c>
      <c r="B14594">
        <v>23023</v>
      </c>
      <c r="C14594" t="s">
        <v>21</v>
      </c>
      <c r="D14594" t="s">
        <v>89</v>
      </c>
      <c r="E14594" t="s">
        <v>21</v>
      </c>
      <c r="F14594" t="s">
        <v>39</v>
      </c>
      <c r="G14594" t="s">
        <v>15</v>
      </c>
      <c r="H14594">
        <v>0.17303075791428199</v>
      </c>
      <c r="I14594">
        <v>81.099999999999994</v>
      </c>
      <c r="J14594">
        <v>55.8</v>
      </c>
      <c r="K14594">
        <v>138.03642180259399</v>
      </c>
      <c r="L14594">
        <v>1.04150431715027E-2</v>
      </c>
      <c r="M14594">
        <v>5.0761839636905197</v>
      </c>
      <c r="N14594">
        <v>26092</v>
      </c>
      <c r="O14594">
        <v>0.82696924208571698</v>
      </c>
      <c r="P14594">
        <v>0.17303075791428199</v>
      </c>
    </row>
    <row r="14595" spans="1:16" x14ac:dyDescent="0.25">
      <c r="A14595">
        <v>14</v>
      </c>
      <c r="B14595">
        <v>21093</v>
      </c>
      <c r="C14595" t="s">
        <v>72</v>
      </c>
      <c r="D14595" t="s">
        <v>73</v>
      </c>
      <c r="E14595" t="s">
        <v>72</v>
      </c>
      <c r="F14595" t="s">
        <v>73</v>
      </c>
      <c r="G14595" t="s">
        <v>15</v>
      </c>
      <c r="H14595">
        <v>0.15846353837156299</v>
      </c>
      <c r="I14595">
        <v>76.2</v>
      </c>
      <c r="J14595">
        <v>58.9</v>
      </c>
      <c r="K14595">
        <v>197.35776173975401</v>
      </c>
      <c r="L14595">
        <v>0.122073960447136</v>
      </c>
      <c r="M14595">
        <v>7.6975280442735396</v>
      </c>
      <c r="N14595">
        <v>21013</v>
      </c>
      <c r="O14595">
        <v>0.84153646162843598</v>
      </c>
      <c r="P14595">
        <v>0.15846353837156299</v>
      </c>
    </row>
    <row r="14596" spans="1:16" x14ac:dyDescent="0.25">
      <c r="A14596">
        <v>14</v>
      </c>
      <c r="B14596">
        <v>61022</v>
      </c>
      <c r="C14596" t="s">
        <v>44</v>
      </c>
      <c r="D14596" t="s">
        <v>45</v>
      </c>
      <c r="E14596" t="s">
        <v>24</v>
      </c>
      <c r="F14596" t="s">
        <v>53</v>
      </c>
      <c r="G14596" t="s">
        <v>19</v>
      </c>
      <c r="H14596">
        <v>0.19128008067014399</v>
      </c>
      <c r="I14596">
        <v>39.6</v>
      </c>
      <c r="J14596">
        <v>25.5</v>
      </c>
      <c r="K14596">
        <v>238.75391701298801</v>
      </c>
      <c r="L14596">
        <v>3.7457090157201597E-2</v>
      </c>
      <c r="M14596">
        <v>34.728185862311697</v>
      </c>
      <c r="N14596">
        <v>18177</v>
      </c>
      <c r="O14596">
        <v>0.80871991932985499</v>
      </c>
      <c r="P14596">
        <v>0.19128008067014399</v>
      </c>
    </row>
    <row r="14597" spans="1:16" x14ac:dyDescent="0.25">
      <c r="A14597">
        <v>14</v>
      </c>
      <c r="B14597">
        <v>26021</v>
      </c>
      <c r="C14597" t="s">
        <v>21</v>
      </c>
      <c r="D14597" t="s">
        <v>39</v>
      </c>
      <c r="E14597" t="s">
        <v>21</v>
      </c>
      <c r="F14597" t="s">
        <v>39</v>
      </c>
      <c r="G14597" t="s">
        <v>15</v>
      </c>
      <c r="H14597">
        <v>8.8393227234423402E-2</v>
      </c>
      <c r="I14597">
        <v>81.099999999999994</v>
      </c>
      <c r="J14597">
        <v>55.8</v>
      </c>
      <c r="K14597">
        <v>243.002017176902</v>
      </c>
      <c r="L14597">
        <v>1.8988307528463699E-2</v>
      </c>
      <c r="M14597">
        <v>10.373663667461001</v>
      </c>
      <c r="N14597">
        <v>26086</v>
      </c>
      <c r="O14597">
        <v>0.911606772765576</v>
      </c>
      <c r="P14597">
        <v>8.8393227234423305E-2</v>
      </c>
    </row>
    <row r="14598" spans="1:16" x14ac:dyDescent="0.25">
      <c r="A14598">
        <v>14</v>
      </c>
      <c r="B14598">
        <v>10034</v>
      </c>
      <c r="C14598" t="s">
        <v>90</v>
      </c>
      <c r="D14598" t="s">
        <v>91</v>
      </c>
      <c r="E14598" t="s">
        <v>90</v>
      </c>
      <c r="F14598" t="s">
        <v>91</v>
      </c>
      <c r="G14598" t="s">
        <v>15</v>
      </c>
      <c r="H14598">
        <v>0.328780983126021</v>
      </c>
      <c r="I14598">
        <v>96.8</v>
      </c>
      <c r="J14598">
        <v>39.799999999999997</v>
      </c>
      <c r="K14598">
        <v>67.792938940904193</v>
      </c>
      <c r="L14598">
        <v>3.6944969649693099E-2</v>
      </c>
      <c r="M14598">
        <v>9.0538420383918208</v>
      </c>
      <c r="N14598">
        <v>10025</v>
      </c>
      <c r="O14598">
        <v>0.671219016873978</v>
      </c>
      <c r="P14598">
        <v>0.32878098312602</v>
      </c>
    </row>
    <row r="14599" spans="1:16" x14ac:dyDescent="0.25">
      <c r="A14599">
        <v>14</v>
      </c>
      <c r="B14599">
        <v>42017</v>
      </c>
      <c r="C14599" t="s">
        <v>16</v>
      </c>
      <c r="D14599" t="s">
        <v>81</v>
      </c>
      <c r="E14599" t="s">
        <v>16</v>
      </c>
      <c r="F14599" t="s">
        <v>86</v>
      </c>
      <c r="G14599" t="s">
        <v>15</v>
      </c>
      <c r="H14599">
        <v>0.31162203711501502</v>
      </c>
      <c r="I14599">
        <v>61.9</v>
      </c>
      <c r="J14599">
        <v>44.8</v>
      </c>
      <c r="K14599">
        <v>36.689861233332003</v>
      </c>
      <c r="L14599">
        <v>2.2391504593231699E-2</v>
      </c>
      <c r="M14599">
        <v>3.3568197001537499</v>
      </c>
      <c r="N14599">
        <v>44007</v>
      </c>
      <c r="O14599">
        <v>0.68837796288498398</v>
      </c>
      <c r="P14599">
        <v>0.31162203711501402</v>
      </c>
    </row>
    <row r="14600" spans="1:16" x14ac:dyDescent="0.25">
      <c r="A14600">
        <v>14</v>
      </c>
      <c r="B14600">
        <v>31012</v>
      </c>
      <c r="C14600" t="s">
        <v>58</v>
      </c>
      <c r="D14600" t="s">
        <v>109</v>
      </c>
      <c r="E14600" t="s">
        <v>58</v>
      </c>
      <c r="F14600" t="s">
        <v>59</v>
      </c>
      <c r="G14600" t="s">
        <v>15</v>
      </c>
      <c r="H14600">
        <v>0.16372636355158501</v>
      </c>
      <c r="I14600">
        <v>120.8</v>
      </c>
      <c r="J14600">
        <v>49</v>
      </c>
      <c r="K14600">
        <v>203.43302271082899</v>
      </c>
      <c r="L14600">
        <v>6.5782728709194396E-2</v>
      </c>
      <c r="M14600">
        <v>23.163328337218001</v>
      </c>
      <c r="N14600">
        <v>30129</v>
      </c>
      <c r="O14600">
        <v>0.83627363644841402</v>
      </c>
      <c r="P14600">
        <v>0.16372636355158501</v>
      </c>
    </row>
    <row r="14601" spans="1:16" x14ac:dyDescent="0.25">
      <c r="A14601">
        <v>14</v>
      </c>
      <c r="B14601">
        <v>21011</v>
      </c>
      <c r="C14601" t="s">
        <v>72</v>
      </c>
      <c r="D14601" t="s">
        <v>73</v>
      </c>
      <c r="E14601" t="s">
        <v>72</v>
      </c>
      <c r="F14601" t="s">
        <v>74</v>
      </c>
      <c r="G14601" t="s">
        <v>15</v>
      </c>
      <c r="H14601">
        <v>8.6927398316094598E-3</v>
      </c>
      <c r="I14601">
        <v>76.2</v>
      </c>
      <c r="J14601">
        <v>58.9</v>
      </c>
      <c r="K14601">
        <v>394.61790566695998</v>
      </c>
      <c r="L14601">
        <v>0.22306188575444499</v>
      </c>
      <c r="M14601">
        <v>28.989817284086801</v>
      </c>
      <c r="N14601">
        <v>22205</v>
      </c>
      <c r="O14601">
        <v>0.99130726016838999</v>
      </c>
      <c r="P14601">
        <v>8.6927398316094494E-3</v>
      </c>
    </row>
    <row r="14602" spans="1:16" x14ac:dyDescent="0.25">
      <c r="A14602">
        <v>14</v>
      </c>
      <c r="B14602">
        <v>103072</v>
      </c>
      <c r="C14602" t="s">
        <v>31</v>
      </c>
      <c r="D14602" t="s">
        <v>107</v>
      </c>
      <c r="E14602" t="s">
        <v>31</v>
      </c>
      <c r="F14602" t="s">
        <v>107</v>
      </c>
      <c r="G14602" t="s">
        <v>15</v>
      </c>
      <c r="H14602">
        <v>0.25171476856906</v>
      </c>
      <c r="I14602">
        <v>106.2</v>
      </c>
      <c r="J14602">
        <v>46.2</v>
      </c>
      <c r="K14602">
        <v>104.67279252202199</v>
      </c>
      <c r="L14602">
        <v>1.26800276075241E-2</v>
      </c>
      <c r="M14602">
        <v>10.8403433501429</v>
      </c>
      <c r="N14602">
        <v>103050</v>
      </c>
      <c r="O14602">
        <v>0.74828523143093895</v>
      </c>
      <c r="P14602">
        <v>0.25171476856906</v>
      </c>
    </row>
    <row r="14603" spans="1:16" x14ac:dyDescent="0.25">
      <c r="A14603">
        <v>14</v>
      </c>
      <c r="B14603">
        <v>26086</v>
      </c>
      <c r="C14603" t="s">
        <v>21</v>
      </c>
      <c r="D14603" t="s">
        <v>39</v>
      </c>
      <c r="E14603" t="s">
        <v>21</v>
      </c>
      <c r="F14603" t="s">
        <v>39</v>
      </c>
      <c r="G14603" t="s">
        <v>15</v>
      </c>
      <c r="H14603">
        <v>5.9639155284814699E-2</v>
      </c>
      <c r="I14603">
        <v>81.099999999999994</v>
      </c>
      <c r="J14603">
        <v>55.8</v>
      </c>
      <c r="K14603">
        <v>285.97919586700499</v>
      </c>
      <c r="L14603">
        <v>2.2656920011461901E-2</v>
      </c>
      <c r="M14603">
        <v>10.555475586246899</v>
      </c>
      <c r="N14603">
        <v>26086</v>
      </c>
      <c r="O14603">
        <v>0.940360844715185</v>
      </c>
      <c r="P14603">
        <v>5.9639155284814699E-2</v>
      </c>
    </row>
    <row r="14604" spans="1:16" x14ac:dyDescent="0.25">
      <c r="A14604">
        <v>14</v>
      </c>
      <c r="B14604">
        <v>75034</v>
      </c>
      <c r="C14604" t="s">
        <v>51</v>
      </c>
      <c r="D14604" t="s">
        <v>93</v>
      </c>
      <c r="E14604" t="s">
        <v>51</v>
      </c>
      <c r="F14604" t="s">
        <v>52</v>
      </c>
      <c r="G14604" t="s">
        <v>15</v>
      </c>
      <c r="H14604">
        <v>0.135085685170168</v>
      </c>
      <c r="I14604">
        <v>61.4</v>
      </c>
      <c r="J14604">
        <v>28.6</v>
      </c>
      <c r="K14604">
        <v>280.58970982423199</v>
      </c>
      <c r="L14604">
        <v>5.3499450396249398E-2</v>
      </c>
      <c r="M14604">
        <v>44.104783693440901</v>
      </c>
      <c r="N14604">
        <v>71051</v>
      </c>
      <c r="O14604">
        <v>0.86491431482983105</v>
      </c>
      <c r="P14604">
        <v>0.135085685170167</v>
      </c>
    </row>
    <row r="14605" spans="1:16" x14ac:dyDescent="0.25">
      <c r="A14605">
        <v>14</v>
      </c>
      <c r="B14605">
        <v>65007</v>
      </c>
      <c r="C14605" t="s">
        <v>44</v>
      </c>
      <c r="D14605" t="s">
        <v>96</v>
      </c>
      <c r="E14605" t="s">
        <v>44</v>
      </c>
      <c r="F14605" t="s">
        <v>96</v>
      </c>
      <c r="G14605" t="s">
        <v>15</v>
      </c>
      <c r="H14605">
        <v>0.16408525295026899</v>
      </c>
      <c r="I14605">
        <v>39.6</v>
      </c>
      <c r="J14605">
        <v>25.5</v>
      </c>
      <c r="K14605">
        <v>260.41437699529899</v>
      </c>
      <c r="L14605">
        <v>4.1117164399928997E-2</v>
      </c>
      <c r="M14605">
        <v>39.4661392972572</v>
      </c>
      <c r="N14605">
        <v>65050</v>
      </c>
      <c r="O14605">
        <v>0.83591474704973001</v>
      </c>
      <c r="P14605">
        <v>0.16408525295026899</v>
      </c>
    </row>
    <row r="14606" spans="1:16" x14ac:dyDescent="0.25">
      <c r="A14606">
        <v>14</v>
      </c>
      <c r="B14606">
        <v>1090</v>
      </c>
      <c r="C14606" t="s">
        <v>31</v>
      </c>
      <c r="D14606" t="s">
        <v>43</v>
      </c>
      <c r="E14606" t="s">
        <v>31</v>
      </c>
      <c r="F14606" t="s">
        <v>77</v>
      </c>
      <c r="G14606" t="s">
        <v>15</v>
      </c>
      <c r="H14606">
        <v>9.4560996488163296E-2</v>
      </c>
      <c r="I14606">
        <v>106.2</v>
      </c>
      <c r="J14606">
        <v>46.2</v>
      </c>
      <c r="K14606">
        <v>263.93610283669699</v>
      </c>
      <c r="L14606">
        <v>3.0392340840369202E-2</v>
      </c>
      <c r="M14606">
        <v>29.492074324931998</v>
      </c>
      <c r="N14606">
        <v>3065</v>
      </c>
      <c r="O14606">
        <v>0.90543900351183604</v>
      </c>
      <c r="P14606">
        <v>9.4560996488163296E-2</v>
      </c>
    </row>
    <row r="14607" spans="1:16" x14ac:dyDescent="0.25">
      <c r="A14607">
        <v>14</v>
      </c>
      <c r="B14607">
        <v>73015</v>
      </c>
      <c r="C14607" t="s">
        <v>51</v>
      </c>
      <c r="D14607" t="s">
        <v>102</v>
      </c>
      <c r="E14607" t="s">
        <v>115</v>
      </c>
      <c r="F14607" t="s">
        <v>116</v>
      </c>
      <c r="G14607" t="s">
        <v>19</v>
      </c>
      <c r="H14607">
        <v>0.194072906159971</v>
      </c>
      <c r="I14607">
        <v>61.4</v>
      </c>
      <c r="J14607">
        <v>28.6</v>
      </c>
      <c r="K14607">
        <v>254.133664270574</v>
      </c>
      <c r="L14607">
        <v>7.4949449171607493E-2</v>
      </c>
      <c r="M14607">
        <v>33.9498567764022</v>
      </c>
      <c r="N14607">
        <v>70078</v>
      </c>
      <c r="O14607">
        <v>0.80592709384002803</v>
      </c>
      <c r="P14607">
        <v>0.194072906159971</v>
      </c>
    </row>
    <row r="14608" spans="1:16" x14ac:dyDescent="0.25">
      <c r="A14608">
        <v>14</v>
      </c>
      <c r="B14608">
        <v>97026</v>
      </c>
      <c r="C14608" t="s">
        <v>24</v>
      </c>
      <c r="D14608" t="s">
        <v>104</v>
      </c>
      <c r="E14608" t="s">
        <v>24</v>
      </c>
      <c r="F14608" t="s">
        <v>26</v>
      </c>
      <c r="G14608" t="s">
        <v>15</v>
      </c>
      <c r="H14608">
        <v>1.24343928505688E-2</v>
      </c>
      <c r="I14608">
        <v>95.7</v>
      </c>
      <c r="J14608">
        <v>42.9</v>
      </c>
      <c r="K14608">
        <v>398.10197598904398</v>
      </c>
      <c r="L14608">
        <v>1.74614816466915E-2</v>
      </c>
      <c r="M14608">
        <v>28.252834387935899</v>
      </c>
      <c r="N14608">
        <v>17077</v>
      </c>
      <c r="O14608">
        <v>0.98756560714943098</v>
      </c>
      <c r="P14608">
        <v>1.24343928505688E-2</v>
      </c>
    </row>
    <row r="14609" spans="1:16" x14ac:dyDescent="0.25">
      <c r="A14609">
        <v>14</v>
      </c>
      <c r="B14609">
        <v>56008</v>
      </c>
      <c r="C14609" t="s">
        <v>13</v>
      </c>
      <c r="D14609" t="s">
        <v>20</v>
      </c>
      <c r="E14609" t="s">
        <v>44</v>
      </c>
      <c r="F14609" t="s">
        <v>45</v>
      </c>
      <c r="G14609" t="s">
        <v>19</v>
      </c>
      <c r="H14609">
        <v>0.32575464685160599</v>
      </c>
      <c r="I14609">
        <v>63.9</v>
      </c>
      <c r="J14609">
        <v>45.2</v>
      </c>
      <c r="K14609">
        <v>6.5520217990489202</v>
      </c>
      <c r="L14609" s="1">
        <v>2.02122747449011E-4</v>
      </c>
      <c r="M14609">
        <v>1.46151822333181</v>
      </c>
      <c r="N14609">
        <v>61005</v>
      </c>
      <c r="O14609">
        <v>0.67424535314839296</v>
      </c>
      <c r="P14609">
        <v>0.32575464685160599</v>
      </c>
    </row>
    <row r="14610" spans="1:16" x14ac:dyDescent="0.25">
      <c r="A14610">
        <v>14</v>
      </c>
      <c r="B14610">
        <v>33013</v>
      </c>
      <c r="C14610" t="s">
        <v>33</v>
      </c>
      <c r="D14610" t="s">
        <v>46</v>
      </c>
      <c r="E14610" t="s">
        <v>36</v>
      </c>
      <c r="F14610" t="s">
        <v>37</v>
      </c>
      <c r="G14610" t="s">
        <v>19</v>
      </c>
      <c r="H14610">
        <v>0.25601132718137398</v>
      </c>
      <c r="I14610">
        <v>81.5</v>
      </c>
      <c r="J14610">
        <v>51.5</v>
      </c>
      <c r="K14610">
        <v>49.640091990614998</v>
      </c>
      <c r="L14610">
        <v>5.1721449444539604E-3</v>
      </c>
      <c r="M14610">
        <v>5.9163418269333397</v>
      </c>
      <c r="N14610">
        <v>68012</v>
      </c>
      <c r="O14610">
        <v>0.74398867281862502</v>
      </c>
      <c r="P14610">
        <v>0.25601132718137498</v>
      </c>
    </row>
    <row r="14611" spans="1:16" x14ac:dyDescent="0.25">
      <c r="A14611">
        <v>14</v>
      </c>
      <c r="B14611">
        <v>99020</v>
      </c>
      <c r="C14611" t="s">
        <v>33</v>
      </c>
      <c r="D14611" t="s">
        <v>35</v>
      </c>
      <c r="E14611" t="s">
        <v>33</v>
      </c>
      <c r="F14611" t="s">
        <v>46</v>
      </c>
      <c r="G14611" t="s">
        <v>15</v>
      </c>
      <c r="H14611">
        <v>0.18515751306089101</v>
      </c>
      <c r="I14611">
        <v>81.5</v>
      </c>
      <c r="J14611">
        <v>51.5</v>
      </c>
      <c r="K14611">
        <v>128.35547945075601</v>
      </c>
      <c r="L14611">
        <v>1.2682327756519399E-2</v>
      </c>
      <c r="M14611">
        <v>12.594259520006901</v>
      </c>
      <c r="N14611">
        <v>33032</v>
      </c>
      <c r="O14611">
        <v>0.81484248693910899</v>
      </c>
      <c r="P14611">
        <v>0.18515751306089101</v>
      </c>
    </row>
    <row r="14612" spans="1:16" x14ac:dyDescent="0.25">
      <c r="A14612">
        <v>14</v>
      </c>
      <c r="B14612">
        <v>1309</v>
      </c>
      <c r="C14612" t="s">
        <v>31</v>
      </c>
      <c r="D14612" t="s">
        <v>43</v>
      </c>
      <c r="E14612" t="s">
        <v>31</v>
      </c>
      <c r="F14612" t="s">
        <v>114</v>
      </c>
      <c r="G14612" t="s">
        <v>15</v>
      </c>
      <c r="H14612">
        <v>0.10090917164770601</v>
      </c>
      <c r="I14612">
        <v>106.2</v>
      </c>
      <c r="J14612">
        <v>46.2</v>
      </c>
      <c r="K14612">
        <v>257.16077319551403</v>
      </c>
      <c r="L14612">
        <v>2.9542517020367001E-2</v>
      </c>
      <c r="M14612">
        <v>28.7973288969979</v>
      </c>
      <c r="N14612">
        <v>5005</v>
      </c>
      <c r="O14612">
        <v>0.89909082835229304</v>
      </c>
      <c r="P14612">
        <v>0.10090917164770601</v>
      </c>
    </row>
    <row r="14613" spans="1:16" x14ac:dyDescent="0.25">
      <c r="A14613">
        <v>14</v>
      </c>
      <c r="B14613">
        <v>68015</v>
      </c>
      <c r="C14613" t="s">
        <v>36</v>
      </c>
      <c r="D14613" t="s">
        <v>37</v>
      </c>
      <c r="E14613" t="s">
        <v>36</v>
      </c>
      <c r="F14613" t="s">
        <v>80</v>
      </c>
      <c r="G14613" t="s">
        <v>15</v>
      </c>
      <c r="H14613">
        <v>0.25931813166034801</v>
      </c>
      <c r="I14613">
        <v>42.4</v>
      </c>
      <c r="J14613">
        <v>43.1</v>
      </c>
      <c r="K14613">
        <v>128.38739724111699</v>
      </c>
      <c r="L14613">
        <v>7.7820276045998796E-2</v>
      </c>
      <c r="M14613">
        <v>8.8652778222812891</v>
      </c>
      <c r="N14613">
        <v>69022</v>
      </c>
      <c r="O14613">
        <v>0.740681868339651</v>
      </c>
      <c r="P14613">
        <v>0.25931813166034801</v>
      </c>
    </row>
    <row r="14614" spans="1:16" x14ac:dyDescent="0.25">
      <c r="A14614">
        <v>14</v>
      </c>
      <c r="B14614">
        <v>26021</v>
      </c>
      <c r="C14614" t="s">
        <v>21</v>
      </c>
      <c r="D14614" t="s">
        <v>39</v>
      </c>
      <c r="E14614" t="s">
        <v>21</v>
      </c>
      <c r="F14614" t="s">
        <v>22</v>
      </c>
      <c r="G14614" t="s">
        <v>15</v>
      </c>
      <c r="H14614">
        <v>8.8393227234423402E-2</v>
      </c>
      <c r="I14614">
        <v>81.099999999999994</v>
      </c>
      <c r="J14614">
        <v>55.8</v>
      </c>
      <c r="K14614">
        <v>243.002017176902</v>
      </c>
      <c r="L14614">
        <v>1.8988307528463699E-2</v>
      </c>
      <c r="M14614">
        <v>10.373663667461001</v>
      </c>
      <c r="N14614">
        <v>28001</v>
      </c>
      <c r="O14614">
        <v>0.911606772765576</v>
      </c>
      <c r="P14614">
        <v>8.8393227234423402E-2</v>
      </c>
    </row>
    <row r="14615" spans="1:16" x14ac:dyDescent="0.25">
      <c r="A14615">
        <v>14</v>
      </c>
      <c r="B14615">
        <v>27011</v>
      </c>
      <c r="C14615" t="s">
        <v>21</v>
      </c>
      <c r="D14615" t="s">
        <v>40</v>
      </c>
      <c r="E14615" t="s">
        <v>21</v>
      </c>
      <c r="F14615" t="s">
        <v>54</v>
      </c>
      <c r="G14615" t="s">
        <v>15</v>
      </c>
      <c r="H14615">
        <v>0.14523101101463601</v>
      </c>
      <c r="I14615">
        <v>81.099999999999994</v>
      </c>
      <c r="J14615">
        <v>55.8</v>
      </c>
      <c r="K14615">
        <v>176.52229473029701</v>
      </c>
      <c r="L14615">
        <v>1.2928528475896E-2</v>
      </c>
      <c r="M14615">
        <v>5.8071656201278303</v>
      </c>
      <c r="N14615">
        <v>24111</v>
      </c>
      <c r="O14615">
        <v>0.85476898898536302</v>
      </c>
      <c r="P14615">
        <v>0.14523101101463601</v>
      </c>
    </row>
    <row r="14616" spans="1:16" x14ac:dyDescent="0.25">
      <c r="A14616">
        <v>14</v>
      </c>
      <c r="B14616">
        <v>15140</v>
      </c>
      <c r="C14616" t="s">
        <v>24</v>
      </c>
      <c r="D14616" t="s">
        <v>60</v>
      </c>
      <c r="E14616" t="s">
        <v>24</v>
      </c>
      <c r="F14616" t="s">
        <v>61</v>
      </c>
      <c r="G14616" t="s">
        <v>15</v>
      </c>
      <c r="H14616">
        <v>7.2599018251910804E-3</v>
      </c>
      <c r="I14616">
        <v>95.7</v>
      </c>
      <c r="J14616">
        <v>42.9</v>
      </c>
      <c r="K14616">
        <v>409.19684996438701</v>
      </c>
      <c r="L14616">
        <v>1.8578087611772001E-2</v>
      </c>
      <c r="M14616">
        <v>27.5610763119928</v>
      </c>
      <c r="N14616">
        <v>13095</v>
      </c>
      <c r="O14616">
        <v>0.99274009817480802</v>
      </c>
      <c r="P14616">
        <v>7.25990182519107E-3</v>
      </c>
    </row>
    <row r="14617" spans="1:16" x14ac:dyDescent="0.25">
      <c r="A14617">
        <v>14</v>
      </c>
      <c r="B14617">
        <v>35033</v>
      </c>
      <c r="C14617" t="s">
        <v>33</v>
      </c>
      <c r="D14617" t="s">
        <v>34</v>
      </c>
      <c r="E14617" t="s">
        <v>33</v>
      </c>
      <c r="F14617" t="s">
        <v>41</v>
      </c>
      <c r="G14617" t="s">
        <v>15</v>
      </c>
      <c r="H14617">
        <v>0.10995882515566301</v>
      </c>
      <c r="I14617">
        <v>81.5</v>
      </c>
      <c r="J14617">
        <v>51.5</v>
      </c>
      <c r="K14617">
        <v>200.41062718263001</v>
      </c>
      <c r="L14617">
        <v>1.7732980828685602E-2</v>
      </c>
      <c r="M14617">
        <v>21.925438495092202</v>
      </c>
      <c r="N14617">
        <v>36023</v>
      </c>
      <c r="O14617">
        <v>0.89004117484433598</v>
      </c>
      <c r="P14617">
        <v>0.10995882515566301</v>
      </c>
    </row>
    <row r="14618" spans="1:16" x14ac:dyDescent="0.25">
      <c r="A14618">
        <v>14</v>
      </c>
      <c r="B14618">
        <v>35004</v>
      </c>
      <c r="C14618" t="s">
        <v>33</v>
      </c>
      <c r="D14618" t="s">
        <v>34</v>
      </c>
      <c r="E14618" t="s">
        <v>58</v>
      </c>
      <c r="F14618" t="s">
        <v>105</v>
      </c>
      <c r="G14618" t="s">
        <v>19</v>
      </c>
      <c r="H14618">
        <v>0.16524586586745099</v>
      </c>
      <c r="I14618">
        <v>81.5</v>
      </c>
      <c r="J14618">
        <v>51.5</v>
      </c>
      <c r="K14618">
        <v>143.096615022587</v>
      </c>
      <c r="L14618">
        <v>1.27403909877251E-2</v>
      </c>
      <c r="M14618">
        <v>15.8822205551271</v>
      </c>
      <c r="N14618">
        <v>32006</v>
      </c>
      <c r="O14618">
        <v>0.83475413413254795</v>
      </c>
      <c r="P14618">
        <v>0.16524586586745099</v>
      </c>
    </row>
    <row r="14619" spans="1:16" x14ac:dyDescent="0.25">
      <c r="A14619">
        <v>14</v>
      </c>
      <c r="B14619">
        <v>58091</v>
      </c>
      <c r="C14619" t="s">
        <v>13</v>
      </c>
      <c r="D14619" t="s">
        <v>14</v>
      </c>
      <c r="E14619" t="s">
        <v>13</v>
      </c>
      <c r="F14619" t="s">
        <v>14</v>
      </c>
      <c r="G14619" t="s">
        <v>15</v>
      </c>
      <c r="H14619">
        <v>1.33830742645378E-2</v>
      </c>
      <c r="I14619">
        <v>63.9</v>
      </c>
      <c r="J14619">
        <v>45.2</v>
      </c>
      <c r="K14619">
        <v>345.73179625703602</v>
      </c>
      <c r="L14619">
        <v>4.8577829854548699E-2</v>
      </c>
      <c r="M14619">
        <v>35.386210679520403</v>
      </c>
      <c r="N14619">
        <v>58091</v>
      </c>
      <c r="O14619">
        <v>0.986616925735462</v>
      </c>
      <c r="P14619">
        <v>1.33830742645378E-2</v>
      </c>
    </row>
    <row r="14620" spans="1:16" x14ac:dyDescent="0.25">
      <c r="A14620">
        <v>14</v>
      </c>
      <c r="B14620">
        <v>35023</v>
      </c>
      <c r="C14620" t="s">
        <v>33</v>
      </c>
      <c r="D14620" t="s">
        <v>34</v>
      </c>
      <c r="E14620" t="s">
        <v>33</v>
      </c>
      <c r="F14620" t="s">
        <v>46</v>
      </c>
      <c r="G14620" t="s">
        <v>15</v>
      </c>
      <c r="H14620">
        <v>0.20349689172230301</v>
      </c>
      <c r="I14620">
        <v>81.5</v>
      </c>
      <c r="J14620">
        <v>51.5</v>
      </c>
      <c r="K14620">
        <v>106.675200307113</v>
      </c>
      <c r="L14620">
        <v>1.00516646628976E-2</v>
      </c>
      <c r="M14620">
        <v>11.060256527955699</v>
      </c>
      <c r="N14620">
        <v>33032</v>
      </c>
      <c r="O14620">
        <v>0.79650310827769599</v>
      </c>
      <c r="P14620">
        <v>0.20349689172230301</v>
      </c>
    </row>
    <row r="14621" spans="1:16" x14ac:dyDescent="0.25">
      <c r="A14621">
        <v>14</v>
      </c>
      <c r="B14621">
        <v>71038</v>
      </c>
      <c r="C14621" t="s">
        <v>51</v>
      </c>
      <c r="D14621" t="s">
        <v>52</v>
      </c>
      <c r="E14621" t="s">
        <v>24</v>
      </c>
      <c r="F14621" t="s">
        <v>104</v>
      </c>
      <c r="G14621" t="s">
        <v>19</v>
      </c>
      <c r="H14621">
        <v>0.41450733004024698</v>
      </c>
      <c r="I14621">
        <v>61.4</v>
      </c>
      <c r="J14621">
        <v>28.6</v>
      </c>
      <c r="K14621">
        <v>13.0047609013596</v>
      </c>
      <c r="L14621">
        <v>1.1632710421319299E-3</v>
      </c>
      <c r="M14621">
        <v>3.6571570037066898</v>
      </c>
      <c r="N14621">
        <v>108033</v>
      </c>
      <c r="O14621">
        <v>0.58549266995975302</v>
      </c>
      <c r="P14621">
        <v>0.41450733004024598</v>
      </c>
    </row>
    <row r="14622" spans="1:16" x14ac:dyDescent="0.25">
      <c r="A14622">
        <v>14</v>
      </c>
      <c r="B14622">
        <v>93017</v>
      </c>
      <c r="C14622" t="s">
        <v>58</v>
      </c>
      <c r="D14622" t="s">
        <v>97</v>
      </c>
      <c r="E14622" t="s">
        <v>58</v>
      </c>
      <c r="F14622" t="s">
        <v>59</v>
      </c>
      <c r="G14622" t="s">
        <v>15</v>
      </c>
      <c r="H14622">
        <v>0.22084633057665301</v>
      </c>
      <c r="I14622">
        <v>120.8</v>
      </c>
      <c r="J14622">
        <v>49</v>
      </c>
      <c r="K14622">
        <v>146.902824512286</v>
      </c>
      <c r="L14622">
        <v>5.4270182267773401E-2</v>
      </c>
      <c r="M14622">
        <v>15.1927675664442</v>
      </c>
      <c r="N14622">
        <v>30121</v>
      </c>
      <c r="O14622">
        <v>0.77915366942334596</v>
      </c>
      <c r="P14622">
        <v>0.22084633057665301</v>
      </c>
    </row>
    <row r="14623" spans="1:16" x14ac:dyDescent="0.25">
      <c r="A14623">
        <v>14</v>
      </c>
      <c r="B14623">
        <v>1293</v>
      </c>
      <c r="C14623" t="s">
        <v>31</v>
      </c>
      <c r="D14623" t="s">
        <v>43</v>
      </c>
      <c r="E14623" t="s">
        <v>31</v>
      </c>
      <c r="F14623" t="s">
        <v>57</v>
      </c>
      <c r="G14623" t="s">
        <v>15</v>
      </c>
      <c r="H14623">
        <v>0.11691984443485599</v>
      </c>
      <c r="I14623">
        <v>106.2</v>
      </c>
      <c r="J14623">
        <v>46.2</v>
      </c>
      <c r="K14623">
        <v>240.72395286908099</v>
      </c>
      <c r="L14623">
        <v>2.7551149134233E-2</v>
      </c>
      <c r="M14623">
        <v>26.915607367186698</v>
      </c>
      <c r="N14623">
        <v>4130</v>
      </c>
      <c r="O14623">
        <v>0.88308015556514297</v>
      </c>
      <c r="P14623">
        <v>0.11691984443485599</v>
      </c>
    </row>
    <row r="14624" spans="1:16" x14ac:dyDescent="0.25">
      <c r="A14624">
        <v>14</v>
      </c>
      <c r="B14624">
        <v>1272</v>
      </c>
      <c r="C14624" t="s">
        <v>31</v>
      </c>
      <c r="D14624" t="s">
        <v>43</v>
      </c>
      <c r="E14624" t="s">
        <v>31</v>
      </c>
      <c r="F14624" t="s">
        <v>43</v>
      </c>
      <c r="G14624" t="s">
        <v>15</v>
      </c>
      <c r="H14624">
        <v>8.8804914437471294E-2</v>
      </c>
      <c r="I14624">
        <v>106.2</v>
      </c>
      <c r="J14624">
        <v>46.2</v>
      </c>
      <c r="K14624">
        <v>270.081710358012</v>
      </c>
      <c r="L14624">
        <v>3.1029265954563501E-2</v>
      </c>
      <c r="M14624">
        <v>30.0986512266667</v>
      </c>
      <c r="N14624">
        <v>1272</v>
      </c>
      <c r="O14624">
        <v>0.91119508556252804</v>
      </c>
      <c r="P14624">
        <v>8.8804914437471294E-2</v>
      </c>
    </row>
    <row r="14625" spans="1:16" x14ac:dyDescent="0.25">
      <c r="A14625">
        <v>14</v>
      </c>
      <c r="B14625">
        <v>1144</v>
      </c>
      <c r="C14625" t="s">
        <v>31</v>
      </c>
      <c r="D14625" t="s">
        <v>43</v>
      </c>
      <c r="E14625" t="s">
        <v>31</v>
      </c>
      <c r="F14625" t="s">
        <v>43</v>
      </c>
      <c r="G14625" t="s">
        <v>15</v>
      </c>
      <c r="H14625">
        <v>0.117620354792624</v>
      </c>
      <c r="I14625">
        <v>106.2</v>
      </c>
      <c r="J14625">
        <v>46.2</v>
      </c>
      <c r="K14625">
        <v>239.88094323181599</v>
      </c>
      <c r="L14625">
        <v>2.72026547023849E-2</v>
      </c>
      <c r="M14625">
        <v>26.8181763556005</v>
      </c>
      <c r="N14625">
        <v>1125</v>
      </c>
      <c r="O14625">
        <v>0.882379645207375</v>
      </c>
      <c r="P14625">
        <v>0.117620354792624</v>
      </c>
    </row>
    <row r="14626" spans="1:16" x14ac:dyDescent="0.25">
      <c r="A14626">
        <v>14</v>
      </c>
      <c r="B14626">
        <v>22205</v>
      </c>
      <c r="C14626" t="s">
        <v>72</v>
      </c>
      <c r="D14626" t="s">
        <v>74</v>
      </c>
      <c r="E14626" t="s">
        <v>72</v>
      </c>
      <c r="F14626" t="s">
        <v>74</v>
      </c>
      <c r="G14626" t="s">
        <v>15</v>
      </c>
      <c r="H14626">
        <v>7.6473806070602002E-2</v>
      </c>
      <c r="I14626">
        <v>47.5</v>
      </c>
      <c r="J14626">
        <v>60.4</v>
      </c>
      <c r="K14626">
        <v>273.63863905639198</v>
      </c>
      <c r="L14626">
        <v>0.138519407504445</v>
      </c>
      <c r="M14626">
        <v>12.120495904209999</v>
      </c>
      <c r="N14626">
        <v>22205</v>
      </c>
      <c r="O14626">
        <v>0.92352619392939705</v>
      </c>
      <c r="P14626">
        <v>7.6473806070602099E-2</v>
      </c>
    </row>
    <row r="14627" spans="1:16" x14ac:dyDescent="0.25">
      <c r="A14627">
        <v>14</v>
      </c>
      <c r="B14627">
        <v>15146</v>
      </c>
      <c r="C14627" t="s">
        <v>24</v>
      </c>
      <c r="D14627" t="s">
        <v>60</v>
      </c>
      <c r="E14627" t="s">
        <v>24</v>
      </c>
      <c r="F14627" t="s">
        <v>25</v>
      </c>
      <c r="G14627" t="s">
        <v>15</v>
      </c>
      <c r="H14627">
        <v>0</v>
      </c>
      <c r="I14627">
        <v>95.7</v>
      </c>
      <c r="J14627">
        <v>42.9</v>
      </c>
      <c r="K14627">
        <v>440.56949061981697</v>
      </c>
      <c r="L14627">
        <v>1.9839703875317499E-2</v>
      </c>
      <c r="M14627">
        <v>29.9884982881218</v>
      </c>
      <c r="N14627">
        <v>12070</v>
      </c>
      <c r="O14627">
        <v>1</v>
      </c>
      <c r="P14627">
        <v>0</v>
      </c>
    </row>
    <row r="14628" spans="1:16" x14ac:dyDescent="0.25">
      <c r="A14628">
        <v>14</v>
      </c>
      <c r="B14628">
        <v>42021</v>
      </c>
      <c r="C14628" t="s">
        <v>16</v>
      </c>
      <c r="D14628" t="s">
        <v>81</v>
      </c>
      <c r="E14628" t="s">
        <v>16</v>
      </c>
      <c r="F14628" t="s">
        <v>83</v>
      </c>
      <c r="G14628" t="s">
        <v>15</v>
      </c>
      <c r="H14628">
        <v>0.26410395330081199</v>
      </c>
      <c r="I14628">
        <v>61.9</v>
      </c>
      <c r="J14628">
        <v>44.8</v>
      </c>
      <c r="K14628">
        <v>97.752277861002298</v>
      </c>
      <c r="L14628">
        <v>5.5037174346157201E-2</v>
      </c>
      <c r="M14628">
        <v>10.5792680738853</v>
      </c>
      <c r="N14628">
        <v>41044</v>
      </c>
      <c r="O14628">
        <v>0.73589604669918696</v>
      </c>
      <c r="P14628">
        <v>0.26410395330081199</v>
      </c>
    </row>
    <row r="14629" spans="1:16" x14ac:dyDescent="0.25">
      <c r="A14629">
        <v>14</v>
      </c>
      <c r="B14629">
        <v>80063</v>
      </c>
      <c r="C14629" t="s">
        <v>62</v>
      </c>
      <c r="D14629" t="s">
        <v>64</v>
      </c>
      <c r="E14629" t="s">
        <v>62</v>
      </c>
      <c r="F14629" t="s">
        <v>64</v>
      </c>
      <c r="G14629" t="s">
        <v>15</v>
      </c>
      <c r="H14629">
        <v>0.33095389828998201</v>
      </c>
      <c r="I14629">
        <v>20.8</v>
      </c>
      <c r="J14629">
        <v>27.8</v>
      </c>
      <c r="K14629">
        <v>264.86645370007602</v>
      </c>
      <c r="L14629">
        <v>0.296176954333152</v>
      </c>
      <c r="M14629">
        <v>16.957930424161699</v>
      </c>
      <c r="N14629">
        <v>80061</v>
      </c>
      <c r="O14629">
        <v>0.66904610171001799</v>
      </c>
      <c r="P14629">
        <v>0.33095389828998101</v>
      </c>
    </row>
    <row r="14630" spans="1:16" x14ac:dyDescent="0.25">
      <c r="A14630">
        <v>14</v>
      </c>
      <c r="B14630">
        <v>58091</v>
      </c>
      <c r="C14630" t="s">
        <v>13</v>
      </c>
      <c r="D14630" t="s">
        <v>14</v>
      </c>
      <c r="E14630" t="s">
        <v>13</v>
      </c>
      <c r="F14630" t="s">
        <v>14</v>
      </c>
      <c r="G14630" t="s">
        <v>15</v>
      </c>
      <c r="H14630">
        <v>1.33830742645378E-2</v>
      </c>
      <c r="I14630">
        <v>63.9</v>
      </c>
      <c r="J14630">
        <v>45.2</v>
      </c>
      <c r="K14630">
        <v>345.73179625703602</v>
      </c>
      <c r="L14630">
        <v>4.8577829854548699E-2</v>
      </c>
      <c r="M14630">
        <v>35.386210679520403</v>
      </c>
      <c r="N14630">
        <v>58091</v>
      </c>
      <c r="O14630">
        <v>0.986616925735462</v>
      </c>
      <c r="P14630">
        <v>1.33830742645378E-2</v>
      </c>
    </row>
    <row r="14631" spans="1:16" x14ac:dyDescent="0.25">
      <c r="A14631">
        <v>14</v>
      </c>
      <c r="B14631">
        <v>3115</v>
      </c>
      <c r="C14631" t="s">
        <v>31</v>
      </c>
      <c r="D14631" t="s">
        <v>77</v>
      </c>
      <c r="E14631" t="s">
        <v>31</v>
      </c>
      <c r="F14631" t="s">
        <v>57</v>
      </c>
      <c r="G14631" t="s">
        <v>15</v>
      </c>
      <c r="H14631">
        <v>0.230681655265564</v>
      </c>
      <c r="I14631">
        <v>106.2</v>
      </c>
      <c r="J14631">
        <v>46.2</v>
      </c>
      <c r="K14631">
        <v>126.23359642102</v>
      </c>
      <c r="L14631">
        <v>1.50506901421237E-2</v>
      </c>
      <c r="M14631">
        <v>13.278079516312401</v>
      </c>
      <c r="N14631">
        <v>4215</v>
      </c>
      <c r="O14631">
        <v>0.76931834473443494</v>
      </c>
      <c r="P14631">
        <v>0.230681655265564</v>
      </c>
    </row>
    <row r="14632" spans="1:16" x14ac:dyDescent="0.25">
      <c r="A14632">
        <v>14</v>
      </c>
      <c r="B14632">
        <v>24100</v>
      </c>
      <c r="C14632" t="s">
        <v>21</v>
      </c>
      <c r="D14632" t="s">
        <v>54</v>
      </c>
      <c r="E14632" t="s">
        <v>21</v>
      </c>
      <c r="F14632" t="s">
        <v>40</v>
      </c>
      <c r="G14632" t="s">
        <v>15</v>
      </c>
      <c r="H14632">
        <v>0.12866537828150801</v>
      </c>
      <c r="I14632">
        <v>81.099999999999994</v>
      </c>
      <c r="J14632">
        <v>55.8</v>
      </c>
      <c r="K14632">
        <v>200.28012945369801</v>
      </c>
      <c r="L14632">
        <v>1.6625729414536401E-2</v>
      </c>
      <c r="M14632">
        <v>6.4218350480330297</v>
      </c>
      <c r="N14632">
        <v>27008</v>
      </c>
      <c r="O14632">
        <v>0.87133462171849196</v>
      </c>
      <c r="P14632">
        <v>0.12866537828150701</v>
      </c>
    </row>
    <row r="14633" spans="1:16" x14ac:dyDescent="0.25">
      <c r="A14633">
        <v>14</v>
      </c>
      <c r="B14633">
        <v>58091</v>
      </c>
      <c r="C14633" t="s">
        <v>13</v>
      </c>
      <c r="D14633" t="s">
        <v>14</v>
      </c>
      <c r="E14633" t="s">
        <v>13</v>
      </c>
      <c r="F14633" t="s">
        <v>14</v>
      </c>
      <c r="G14633" t="s">
        <v>15</v>
      </c>
      <c r="H14633">
        <v>1.33830742645378E-2</v>
      </c>
      <c r="I14633">
        <v>63.9</v>
      </c>
      <c r="J14633">
        <v>45.2</v>
      </c>
      <c r="K14633">
        <v>345.73179625703602</v>
      </c>
      <c r="L14633">
        <v>4.8577829854548699E-2</v>
      </c>
      <c r="M14633">
        <v>35.386210679520403</v>
      </c>
      <c r="N14633">
        <v>58091</v>
      </c>
      <c r="O14633">
        <v>0.986616925735462</v>
      </c>
      <c r="P14633">
        <v>1.33830742645378E-2</v>
      </c>
    </row>
    <row r="14634" spans="1:16" x14ac:dyDescent="0.25">
      <c r="A14634">
        <v>14</v>
      </c>
      <c r="B14634">
        <v>15146</v>
      </c>
      <c r="C14634" t="s">
        <v>24</v>
      </c>
      <c r="D14634" t="s">
        <v>60</v>
      </c>
      <c r="E14634" t="s">
        <v>24</v>
      </c>
      <c r="F14634" t="s">
        <v>53</v>
      </c>
      <c r="G14634" t="s">
        <v>15</v>
      </c>
      <c r="H14634">
        <v>0</v>
      </c>
      <c r="I14634">
        <v>95.7</v>
      </c>
      <c r="J14634">
        <v>42.9</v>
      </c>
      <c r="K14634">
        <v>440.56949061981697</v>
      </c>
      <c r="L14634">
        <v>1.9839703875317499E-2</v>
      </c>
      <c r="M14634">
        <v>29.9884982881218</v>
      </c>
      <c r="N14634">
        <v>18110</v>
      </c>
      <c r="O14634">
        <v>1</v>
      </c>
      <c r="P14634">
        <v>0</v>
      </c>
    </row>
    <row r="14635" spans="1:16" x14ac:dyDescent="0.25">
      <c r="A14635">
        <v>14</v>
      </c>
      <c r="B14635">
        <v>58120</v>
      </c>
      <c r="C14635" t="s">
        <v>13</v>
      </c>
      <c r="D14635" t="s">
        <v>14</v>
      </c>
      <c r="E14635" t="s">
        <v>31</v>
      </c>
      <c r="F14635" t="s">
        <v>57</v>
      </c>
      <c r="G14635" t="s">
        <v>19</v>
      </c>
      <c r="H14635">
        <v>9.6125476651204605E-2</v>
      </c>
      <c r="I14635">
        <v>63.9</v>
      </c>
      <c r="J14635">
        <v>45.2</v>
      </c>
      <c r="K14635">
        <v>255.534888150786</v>
      </c>
      <c r="L14635">
        <v>3.6021683348223303E-2</v>
      </c>
      <c r="M14635">
        <v>26.5285436721813</v>
      </c>
      <c r="N14635">
        <v>4215</v>
      </c>
      <c r="O14635">
        <v>0.90387452334879503</v>
      </c>
      <c r="P14635">
        <v>9.6125476651204494E-2</v>
      </c>
    </row>
    <row r="14636" spans="1:16" x14ac:dyDescent="0.25">
      <c r="A14636">
        <v>14</v>
      </c>
      <c r="B14636">
        <v>94023</v>
      </c>
      <c r="C14636" t="s">
        <v>115</v>
      </c>
      <c r="D14636" t="s">
        <v>119</v>
      </c>
      <c r="E14636" t="s">
        <v>44</v>
      </c>
      <c r="F14636" t="s">
        <v>45</v>
      </c>
      <c r="G14636" t="s">
        <v>19</v>
      </c>
      <c r="H14636">
        <v>0.42094875342685001</v>
      </c>
      <c r="I14636">
        <v>28.5</v>
      </c>
      <c r="J14636">
        <v>27.6</v>
      </c>
      <c r="K14636">
        <v>24.423903764968401</v>
      </c>
      <c r="L14636">
        <v>5.2434795439839699E-2</v>
      </c>
      <c r="M14636">
        <v>3.7561990845994702</v>
      </c>
      <c r="N14636">
        <v>61005</v>
      </c>
      <c r="O14636">
        <v>0.57905124657314899</v>
      </c>
      <c r="P14636">
        <v>0.42094875342684901</v>
      </c>
    </row>
    <row r="14637" spans="1:16" x14ac:dyDescent="0.25">
      <c r="A14637">
        <v>14</v>
      </c>
      <c r="B14637">
        <v>98031</v>
      </c>
      <c r="C14637" t="s">
        <v>24</v>
      </c>
      <c r="D14637" t="s">
        <v>60</v>
      </c>
      <c r="E14637" t="s">
        <v>24</v>
      </c>
      <c r="F14637" t="s">
        <v>53</v>
      </c>
      <c r="G14637" t="s">
        <v>15</v>
      </c>
      <c r="H14637">
        <v>6.1496537610959301E-2</v>
      </c>
      <c r="I14637">
        <v>95.7</v>
      </c>
      <c r="J14637">
        <v>42.9</v>
      </c>
      <c r="K14637">
        <v>348.31758026229301</v>
      </c>
      <c r="L14637">
        <v>1.60375261901512E-2</v>
      </c>
      <c r="M14637">
        <v>23.146880358589101</v>
      </c>
      <c r="N14637">
        <v>18177</v>
      </c>
      <c r="O14637">
        <v>0.93850346238904003</v>
      </c>
      <c r="P14637">
        <v>6.1496537610959197E-2</v>
      </c>
    </row>
    <row r="14638" spans="1:16" x14ac:dyDescent="0.25">
      <c r="A14638">
        <v>14</v>
      </c>
      <c r="B14638">
        <v>98018</v>
      </c>
      <c r="C14638" t="s">
        <v>24</v>
      </c>
      <c r="D14638" t="s">
        <v>60</v>
      </c>
      <c r="E14638" t="s">
        <v>24</v>
      </c>
      <c r="F14638" t="s">
        <v>26</v>
      </c>
      <c r="G14638" t="s">
        <v>15</v>
      </c>
      <c r="H14638">
        <v>4.5214393992261001E-2</v>
      </c>
      <c r="I14638">
        <v>95.7</v>
      </c>
      <c r="J14638">
        <v>42.9</v>
      </c>
      <c r="K14638">
        <v>366.81396928749001</v>
      </c>
      <c r="L14638">
        <v>1.6761404215284902E-2</v>
      </c>
      <c r="M14638">
        <v>24.412860648183699</v>
      </c>
      <c r="N14638">
        <v>17113</v>
      </c>
      <c r="O14638">
        <v>0.95478560600773899</v>
      </c>
      <c r="P14638">
        <v>4.5214393992261098E-2</v>
      </c>
    </row>
    <row r="14639" spans="1:16" x14ac:dyDescent="0.25">
      <c r="A14639">
        <v>14</v>
      </c>
      <c r="B14639">
        <v>15046</v>
      </c>
      <c r="C14639" t="s">
        <v>24</v>
      </c>
      <c r="D14639" t="s">
        <v>60</v>
      </c>
      <c r="E14639" t="s">
        <v>24</v>
      </c>
      <c r="F14639" t="s">
        <v>104</v>
      </c>
      <c r="G14639" t="s">
        <v>15</v>
      </c>
      <c r="H14639">
        <v>1.2899515451022201E-2</v>
      </c>
      <c r="I14639">
        <v>95.7</v>
      </c>
      <c r="J14639">
        <v>42.9</v>
      </c>
      <c r="K14639">
        <v>401.65112056244402</v>
      </c>
      <c r="L14639">
        <v>1.8100556168468399E-2</v>
      </c>
      <c r="M14639">
        <v>27.355822353819701</v>
      </c>
      <c r="N14639">
        <v>108033</v>
      </c>
      <c r="O14639">
        <v>0.98710048454897703</v>
      </c>
      <c r="P14639">
        <v>1.2899515451022201E-2</v>
      </c>
    </row>
    <row r="14640" spans="1:16" x14ac:dyDescent="0.25">
      <c r="A14640">
        <v>14</v>
      </c>
      <c r="B14640">
        <v>40012</v>
      </c>
      <c r="C14640" t="s">
        <v>33</v>
      </c>
      <c r="D14640" t="s">
        <v>35</v>
      </c>
      <c r="E14640" t="s">
        <v>33</v>
      </c>
      <c r="F14640" t="s">
        <v>42</v>
      </c>
      <c r="G14640" t="s">
        <v>15</v>
      </c>
      <c r="H14640">
        <v>9.9457375253437105E-2</v>
      </c>
      <c r="I14640">
        <v>81.5</v>
      </c>
      <c r="J14640">
        <v>51.5</v>
      </c>
      <c r="K14640">
        <v>216.14900461534501</v>
      </c>
      <c r="L14640">
        <v>1.69279749252692E-2</v>
      </c>
      <c r="M14640">
        <v>21.615103529132</v>
      </c>
      <c r="N14640">
        <v>38008</v>
      </c>
      <c r="O14640">
        <v>0.90054262474656199</v>
      </c>
      <c r="P14640">
        <v>9.9457375253437202E-2</v>
      </c>
    </row>
    <row r="14641" spans="1:16" x14ac:dyDescent="0.25">
      <c r="A14641">
        <v>14</v>
      </c>
      <c r="B14641">
        <v>58064</v>
      </c>
      <c r="C14641" t="s">
        <v>13</v>
      </c>
      <c r="D14641" t="s">
        <v>14</v>
      </c>
      <c r="E14641" t="s">
        <v>13</v>
      </c>
      <c r="F14641" t="s">
        <v>14</v>
      </c>
      <c r="G14641" t="s">
        <v>15</v>
      </c>
      <c r="H14641">
        <v>5.5399306117292303E-2</v>
      </c>
      <c r="I14641">
        <v>63.9</v>
      </c>
      <c r="J14641">
        <v>45.2</v>
      </c>
      <c r="K14641">
        <v>296.81450640326102</v>
      </c>
      <c r="L14641">
        <v>4.0830477115277403E-2</v>
      </c>
      <c r="M14641">
        <v>31.3978741896135</v>
      </c>
      <c r="N14641">
        <v>58091</v>
      </c>
      <c r="O14641">
        <v>0.94460069388270695</v>
      </c>
      <c r="P14641">
        <v>5.5399306117292303E-2</v>
      </c>
    </row>
    <row r="14642" spans="1:16" x14ac:dyDescent="0.25">
      <c r="A14642">
        <v>14</v>
      </c>
      <c r="B14642">
        <v>58122</v>
      </c>
      <c r="C14642" t="s">
        <v>13</v>
      </c>
      <c r="D14642" t="s">
        <v>14</v>
      </c>
      <c r="E14642" t="s">
        <v>13</v>
      </c>
      <c r="F14642" t="s">
        <v>14</v>
      </c>
      <c r="G14642" t="s">
        <v>15</v>
      </c>
      <c r="H14642">
        <v>7.5375874676461493E-2</v>
      </c>
      <c r="I14642">
        <v>63.9</v>
      </c>
      <c r="J14642">
        <v>45.2</v>
      </c>
      <c r="K14642">
        <v>280.71309117444201</v>
      </c>
      <c r="L14642">
        <v>3.9177090153388501E-2</v>
      </c>
      <c r="M14642">
        <v>28.139871212505501</v>
      </c>
      <c r="N14642">
        <v>58091</v>
      </c>
      <c r="O14642">
        <v>0.92462412532353799</v>
      </c>
      <c r="P14642">
        <v>7.5375874676461299E-2</v>
      </c>
    </row>
    <row r="14643" spans="1:16" x14ac:dyDescent="0.25">
      <c r="A14643">
        <v>14</v>
      </c>
      <c r="B14643">
        <v>31007</v>
      </c>
      <c r="C14643" t="s">
        <v>58</v>
      </c>
      <c r="D14643" t="s">
        <v>109</v>
      </c>
      <c r="E14643" t="s">
        <v>58</v>
      </c>
      <c r="F14643" t="s">
        <v>59</v>
      </c>
      <c r="G14643" t="s">
        <v>15</v>
      </c>
      <c r="H14643">
        <v>0.18225747185789101</v>
      </c>
      <c r="I14643">
        <v>120.8</v>
      </c>
      <c r="J14643">
        <v>49</v>
      </c>
      <c r="K14643">
        <v>186.17396704993001</v>
      </c>
      <c r="L14643">
        <v>6.2457599581223398E-2</v>
      </c>
      <c r="M14643">
        <v>20.3894831421951</v>
      </c>
      <c r="N14643">
        <v>30070</v>
      </c>
      <c r="O14643">
        <v>0.81774252814210802</v>
      </c>
      <c r="P14643">
        <v>0.18225747185789101</v>
      </c>
    </row>
    <row r="14644" spans="1:16" x14ac:dyDescent="0.25">
      <c r="A14644">
        <v>14</v>
      </c>
      <c r="B14644">
        <v>14070</v>
      </c>
      <c r="C14644" t="s">
        <v>24</v>
      </c>
      <c r="D14644" t="s">
        <v>108</v>
      </c>
      <c r="E14644" t="s">
        <v>24</v>
      </c>
      <c r="F14644" t="s">
        <v>60</v>
      </c>
      <c r="G14644" t="s">
        <v>15</v>
      </c>
      <c r="H14644">
        <v>0.14426356865460399</v>
      </c>
      <c r="I14644">
        <v>95.7</v>
      </c>
      <c r="J14644">
        <v>42.9</v>
      </c>
      <c r="K14644">
        <v>227.92273029157201</v>
      </c>
      <c r="L14644">
        <v>9.6028840586364506E-3</v>
      </c>
      <c r="M14644">
        <v>22.537678256171802</v>
      </c>
      <c r="N14644">
        <v>15209</v>
      </c>
      <c r="O14644">
        <v>0.85573643134539401</v>
      </c>
      <c r="P14644">
        <v>0.14426356865460399</v>
      </c>
    </row>
    <row r="14645" spans="1:16" x14ac:dyDescent="0.25">
      <c r="A14645">
        <v>14</v>
      </c>
      <c r="B14645">
        <v>63060</v>
      </c>
      <c r="C14645" t="s">
        <v>44</v>
      </c>
      <c r="D14645" t="s">
        <v>78</v>
      </c>
      <c r="E14645" t="s">
        <v>33</v>
      </c>
      <c r="F14645" t="s">
        <v>50</v>
      </c>
      <c r="G14645" t="s">
        <v>19</v>
      </c>
      <c r="H14645">
        <v>0.190174139069374</v>
      </c>
      <c r="I14645">
        <v>39.6</v>
      </c>
      <c r="J14645">
        <v>25.5</v>
      </c>
      <c r="K14645">
        <v>239.60452470983199</v>
      </c>
      <c r="L14645">
        <v>3.6872959371120097E-2</v>
      </c>
      <c r="M14645">
        <v>34.802808822124199</v>
      </c>
      <c r="N14645">
        <v>34027</v>
      </c>
      <c r="O14645">
        <v>0.80982586093062503</v>
      </c>
      <c r="P14645">
        <v>0.190174139069374</v>
      </c>
    </row>
    <row r="14646" spans="1:16" x14ac:dyDescent="0.25">
      <c r="A14646">
        <v>14</v>
      </c>
      <c r="B14646">
        <v>23091</v>
      </c>
      <c r="C14646" t="s">
        <v>21</v>
      </c>
      <c r="D14646" t="s">
        <v>89</v>
      </c>
      <c r="E14646" t="s">
        <v>47</v>
      </c>
      <c r="F14646" t="s">
        <v>48</v>
      </c>
      <c r="G14646" t="s">
        <v>19</v>
      </c>
      <c r="H14646">
        <v>0.13992226272942501</v>
      </c>
      <c r="I14646">
        <v>81.099999999999994</v>
      </c>
      <c r="J14646">
        <v>55.8</v>
      </c>
      <c r="K14646">
        <v>182.100145370402</v>
      </c>
      <c r="L14646">
        <v>1.4016148386533801E-2</v>
      </c>
      <c r="M14646">
        <v>6.4736238373197699</v>
      </c>
      <c r="N14646">
        <v>55022</v>
      </c>
      <c r="O14646">
        <v>0.86007773727057402</v>
      </c>
      <c r="P14646">
        <v>0.13992226272942501</v>
      </c>
    </row>
    <row r="14647" spans="1:16" x14ac:dyDescent="0.25">
      <c r="A14647">
        <v>14</v>
      </c>
      <c r="B14647">
        <v>1273</v>
      </c>
      <c r="C14647" t="s">
        <v>31</v>
      </c>
      <c r="D14647" t="s">
        <v>43</v>
      </c>
      <c r="E14647" t="s">
        <v>31</v>
      </c>
      <c r="F14647" t="s">
        <v>43</v>
      </c>
      <c r="G14647" t="s">
        <v>15</v>
      </c>
      <c r="H14647">
        <v>0.11469146776188099</v>
      </c>
      <c r="I14647">
        <v>106.2</v>
      </c>
      <c r="J14647">
        <v>46.2</v>
      </c>
      <c r="K14647">
        <v>243.34790123399699</v>
      </c>
      <c r="L14647">
        <v>2.7900762829296499E-2</v>
      </c>
      <c r="M14647">
        <v>27.109599825875499</v>
      </c>
      <c r="N14647">
        <v>1191</v>
      </c>
      <c r="O14647">
        <v>0.88530853223811801</v>
      </c>
      <c r="P14647">
        <v>0.11469146776188099</v>
      </c>
    </row>
    <row r="14648" spans="1:16" x14ac:dyDescent="0.25">
      <c r="A14648">
        <v>14</v>
      </c>
      <c r="B14648">
        <v>63049</v>
      </c>
      <c r="C14648" t="s">
        <v>44</v>
      </c>
      <c r="D14648" t="s">
        <v>78</v>
      </c>
      <c r="E14648" t="s">
        <v>21</v>
      </c>
      <c r="F14648" t="s">
        <v>89</v>
      </c>
      <c r="G14648" t="s">
        <v>19</v>
      </c>
      <c r="H14648">
        <v>0.163343450886587</v>
      </c>
      <c r="I14648">
        <v>39.6</v>
      </c>
      <c r="J14648">
        <v>25.5</v>
      </c>
      <c r="K14648">
        <v>263.95539791067</v>
      </c>
      <c r="L14648">
        <v>4.0949119612978598E-2</v>
      </c>
      <c r="M14648">
        <v>38.845156551098</v>
      </c>
      <c r="N14648">
        <v>23091</v>
      </c>
      <c r="O14648">
        <v>0.83665654911341203</v>
      </c>
      <c r="P14648">
        <v>0.163343450886587</v>
      </c>
    </row>
    <row r="14649" spans="1:16" x14ac:dyDescent="0.25">
      <c r="A14649">
        <v>14</v>
      </c>
      <c r="B14649">
        <v>37020</v>
      </c>
      <c r="C14649" t="s">
        <v>33</v>
      </c>
      <c r="D14649" t="s">
        <v>79</v>
      </c>
      <c r="E14649" t="s">
        <v>33</v>
      </c>
      <c r="F14649" t="s">
        <v>41</v>
      </c>
      <c r="G14649" t="s">
        <v>15</v>
      </c>
      <c r="H14649">
        <v>3.7393361951613101E-2</v>
      </c>
      <c r="I14649">
        <v>81.5</v>
      </c>
      <c r="J14649">
        <v>51.5</v>
      </c>
      <c r="K14649">
        <v>275.252355988771</v>
      </c>
      <c r="L14649">
        <v>2.27840166453009E-2</v>
      </c>
      <c r="M14649">
        <v>29.692325407328699</v>
      </c>
      <c r="N14649">
        <v>36040</v>
      </c>
      <c r="O14649">
        <v>0.96260663804838598</v>
      </c>
      <c r="P14649">
        <v>3.7393361951613101E-2</v>
      </c>
    </row>
    <row r="14650" spans="1:16" x14ac:dyDescent="0.25">
      <c r="A14650">
        <v>14</v>
      </c>
      <c r="B14650">
        <v>1272</v>
      </c>
      <c r="C14650" t="s">
        <v>31</v>
      </c>
      <c r="D14650" t="s">
        <v>43</v>
      </c>
      <c r="E14650" t="s">
        <v>21</v>
      </c>
      <c r="F14650" t="s">
        <v>69</v>
      </c>
      <c r="G14650" t="s">
        <v>19</v>
      </c>
      <c r="H14650">
        <v>8.8804914437471294E-2</v>
      </c>
      <c r="I14650">
        <v>106.2</v>
      </c>
      <c r="J14650">
        <v>46.2</v>
      </c>
      <c r="K14650">
        <v>270.081710358012</v>
      </c>
      <c r="L14650">
        <v>3.1029265954563501E-2</v>
      </c>
      <c r="M14650">
        <v>30.0986512266667</v>
      </c>
      <c r="N14650">
        <v>29033</v>
      </c>
      <c r="O14650">
        <v>0.91119508556252804</v>
      </c>
      <c r="P14650">
        <v>8.8804914437471197E-2</v>
      </c>
    </row>
    <row r="14651" spans="1:16" x14ac:dyDescent="0.25">
      <c r="A14651">
        <v>14</v>
      </c>
      <c r="B14651">
        <v>47014</v>
      </c>
      <c r="C14651" t="s">
        <v>27</v>
      </c>
      <c r="D14651" t="s">
        <v>92</v>
      </c>
      <c r="E14651" t="s">
        <v>27</v>
      </c>
      <c r="F14651" t="s">
        <v>71</v>
      </c>
      <c r="G14651" t="s">
        <v>15</v>
      </c>
      <c r="H14651">
        <v>0.116707125144246</v>
      </c>
      <c r="I14651">
        <v>89.9</v>
      </c>
      <c r="J14651">
        <v>48.5</v>
      </c>
      <c r="K14651">
        <v>237.960296381256</v>
      </c>
      <c r="L14651">
        <v>2.9264217640077299E-2</v>
      </c>
      <c r="M14651">
        <v>20.3101648494996</v>
      </c>
      <c r="N14651">
        <v>48019</v>
      </c>
      <c r="O14651">
        <v>0.88329287485575203</v>
      </c>
      <c r="P14651">
        <v>0.116707125144246</v>
      </c>
    </row>
    <row r="14652" spans="1:16" x14ac:dyDescent="0.25">
      <c r="A14652">
        <v>14</v>
      </c>
      <c r="B14652">
        <v>39002</v>
      </c>
      <c r="C14652" t="s">
        <v>33</v>
      </c>
      <c r="D14652" t="s">
        <v>35</v>
      </c>
      <c r="E14652" t="s">
        <v>33</v>
      </c>
      <c r="F14652" t="s">
        <v>79</v>
      </c>
      <c r="G14652" t="s">
        <v>15</v>
      </c>
      <c r="H14652">
        <v>4.1949257312071601E-2</v>
      </c>
      <c r="I14652">
        <v>81.5</v>
      </c>
      <c r="J14652">
        <v>51.5</v>
      </c>
      <c r="K14652">
        <v>271.419059101051</v>
      </c>
      <c r="L14652">
        <v>2.2336870554910401E-2</v>
      </c>
      <c r="M14652">
        <v>28.975807090853099</v>
      </c>
      <c r="N14652">
        <v>37005</v>
      </c>
      <c r="O14652">
        <v>0.958050742687928</v>
      </c>
      <c r="P14652">
        <v>4.1949257312071699E-2</v>
      </c>
    </row>
    <row r="14653" spans="1:16" x14ac:dyDescent="0.25">
      <c r="A14653">
        <v>14</v>
      </c>
      <c r="B14653">
        <v>1042</v>
      </c>
      <c r="C14653" t="s">
        <v>31</v>
      </c>
      <c r="D14653" t="s">
        <v>43</v>
      </c>
      <c r="E14653" t="s">
        <v>27</v>
      </c>
      <c r="F14653" t="s">
        <v>71</v>
      </c>
      <c r="G14653" t="s">
        <v>19</v>
      </c>
      <c r="H14653">
        <v>0.14880755109866201</v>
      </c>
      <c r="I14653">
        <v>106.2</v>
      </c>
      <c r="J14653">
        <v>46.2</v>
      </c>
      <c r="K14653">
        <v>208.38396207523499</v>
      </c>
      <c r="L14653">
        <v>2.4100654216259499E-2</v>
      </c>
      <c r="M14653">
        <v>23.161339026691401</v>
      </c>
      <c r="N14653">
        <v>48004</v>
      </c>
      <c r="O14653">
        <v>0.85119244890133705</v>
      </c>
      <c r="P14653">
        <v>0.14880755109866201</v>
      </c>
    </row>
    <row r="14654" spans="1:16" x14ac:dyDescent="0.25">
      <c r="A14654">
        <v>14</v>
      </c>
      <c r="B14654">
        <v>12127</v>
      </c>
      <c r="C14654" t="s">
        <v>24</v>
      </c>
      <c r="D14654" t="s">
        <v>25</v>
      </c>
      <c r="E14654" t="s">
        <v>44</v>
      </c>
      <c r="F14654" t="s">
        <v>78</v>
      </c>
      <c r="G14654" t="s">
        <v>19</v>
      </c>
      <c r="H14654">
        <v>4.2979830027174398E-2</v>
      </c>
      <c r="I14654">
        <v>95.7</v>
      </c>
      <c r="J14654">
        <v>42.9</v>
      </c>
      <c r="K14654">
        <v>367.14534821024603</v>
      </c>
      <c r="L14654">
        <v>1.64860542824742E-2</v>
      </c>
      <c r="M14654">
        <v>25.049555197915701</v>
      </c>
      <c r="N14654">
        <v>63050</v>
      </c>
      <c r="O14654">
        <v>0.95702016997282502</v>
      </c>
      <c r="P14654">
        <v>4.2979830027174301E-2</v>
      </c>
    </row>
    <row r="14655" spans="1:16" x14ac:dyDescent="0.25">
      <c r="A14655">
        <v>14</v>
      </c>
      <c r="B14655">
        <v>63049</v>
      </c>
      <c r="C14655" t="s">
        <v>44</v>
      </c>
      <c r="D14655" t="s">
        <v>78</v>
      </c>
      <c r="E14655" t="s">
        <v>21</v>
      </c>
      <c r="F14655" t="s">
        <v>69</v>
      </c>
      <c r="G14655" t="s">
        <v>19</v>
      </c>
      <c r="H14655">
        <v>0.163343450886587</v>
      </c>
      <c r="I14655">
        <v>39.6</v>
      </c>
      <c r="J14655">
        <v>25.5</v>
      </c>
      <c r="K14655">
        <v>263.95539791067</v>
      </c>
      <c r="L14655">
        <v>4.0949119612978598E-2</v>
      </c>
      <c r="M14655">
        <v>38.845156551098</v>
      </c>
      <c r="N14655">
        <v>29001</v>
      </c>
      <c r="O14655">
        <v>0.83665654911341203</v>
      </c>
      <c r="P14655">
        <v>0.163343450886586</v>
      </c>
    </row>
    <row r="14656" spans="1:16" x14ac:dyDescent="0.25">
      <c r="A14656">
        <v>14</v>
      </c>
      <c r="B14656">
        <v>20028</v>
      </c>
      <c r="C14656" t="s">
        <v>24</v>
      </c>
      <c r="D14656" t="s">
        <v>56</v>
      </c>
      <c r="E14656" t="s">
        <v>21</v>
      </c>
      <c r="F14656" t="s">
        <v>89</v>
      </c>
      <c r="G14656" t="s">
        <v>19</v>
      </c>
      <c r="H14656">
        <v>0.203656646802615</v>
      </c>
      <c r="I14656">
        <v>95.7</v>
      </c>
      <c r="J14656">
        <v>42.9</v>
      </c>
      <c r="K14656">
        <v>178.76557224437099</v>
      </c>
      <c r="L14656">
        <v>8.4236600170009591E-3</v>
      </c>
      <c r="M14656">
        <v>13.796786116694699</v>
      </c>
      <c r="N14656">
        <v>23069</v>
      </c>
      <c r="O14656">
        <v>0.79634335319738403</v>
      </c>
      <c r="P14656">
        <v>0.203656646802615</v>
      </c>
    </row>
    <row r="14657" spans="1:16" x14ac:dyDescent="0.25">
      <c r="A14657">
        <v>14</v>
      </c>
      <c r="B14657">
        <v>58091</v>
      </c>
      <c r="C14657" t="s">
        <v>13</v>
      </c>
      <c r="D14657" t="s">
        <v>14</v>
      </c>
      <c r="E14657" t="s">
        <v>13</v>
      </c>
      <c r="F14657" t="s">
        <v>14</v>
      </c>
      <c r="G14657" t="s">
        <v>15</v>
      </c>
      <c r="H14657">
        <v>1.33830742645378E-2</v>
      </c>
      <c r="I14657">
        <v>63.9</v>
      </c>
      <c r="J14657">
        <v>45.2</v>
      </c>
      <c r="K14657">
        <v>345.73179625703602</v>
      </c>
      <c r="L14657">
        <v>4.8577829854548699E-2</v>
      </c>
      <c r="M14657">
        <v>35.386210679520403</v>
      </c>
      <c r="N14657">
        <v>58091</v>
      </c>
      <c r="O14657">
        <v>0.986616925735462</v>
      </c>
      <c r="P14657">
        <v>1.33830742645378E-2</v>
      </c>
    </row>
    <row r="14658" spans="1:16" x14ac:dyDescent="0.25">
      <c r="A14658">
        <v>14</v>
      </c>
      <c r="B14658">
        <v>16218</v>
      </c>
      <c r="C14658" t="s">
        <v>24</v>
      </c>
      <c r="D14658" t="s">
        <v>66</v>
      </c>
      <c r="E14658" t="s">
        <v>24</v>
      </c>
      <c r="F14658" t="s">
        <v>66</v>
      </c>
      <c r="G14658" t="s">
        <v>15</v>
      </c>
      <c r="H14658">
        <v>2.6478370912551199E-2</v>
      </c>
      <c r="I14658">
        <v>95.7</v>
      </c>
      <c r="J14658">
        <v>42.9</v>
      </c>
      <c r="K14658">
        <v>379.90108924157801</v>
      </c>
      <c r="L14658">
        <v>1.6919834869845302E-2</v>
      </c>
      <c r="M14658">
        <v>27.7115567015531</v>
      </c>
      <c r="N14658">
        <v>16008</v>
      </c>
      <c r="O14658">
        <v>0.97352162908744799</v>
      </c>
      <c r="P14658">
        <v>2.6478370912551199E-2</v>
      </c>
    </row>
    <row r="14659" spans="1:16" x14ac:dyDescent="0.25">
      <c r="A14659">
        <v>14</v>
      </c>
      <c r="B14659">
        <v>6154</v>
      </c>
      <c r="C14659" t="s">
        <v>31</v>
      </c>
      <c r="D14659" t="s">
        <v>32</v>
      </c>
      <c r="E14659" t="s">
        <v>31</v>
      </c>
      <c r="F14659" t="s">
        <v>32</v>
      </c>
      <c r="G14659" t="s">
        <v>15</v>
      </c>
      <c r="H14659">
        <v>0.16643075071524199</v>
      </c>
      <c r="I14659">
        <v>106.2</v>
      </c>
      <c r="J14659">
        <v>46.2</v>
      </c>
      <c r="K14659">
        <v>190.85872882591099</v>
      </c>
      <c r="L14659">
        <v>2.1866803010475801E-2</v>
      </c>
      <c r="M14659">
        <v>20.947538868105301</v>
      </c>
      <c r="N14659">
        <v>6039</v>
      </c>
      <c r="O14659">
        <v>0.83356924928475695</v>
      </c>
      <c r="P14659">
        <v>0.16643075071524199</v>
      </c>
    </row>
    <row r="14660" spans="1:16" x14ac:dyDescent="0.25">
      <c r="A14660">
        <v>14</v>
      </c>
      <c r="B14660">
        <v>49009</v>
      </c>
      <c r="C14660" t="s">
        <v>27</v>
      </c>
      <c r="D14660" t="s">
        <v>82</v>
      </c>
      <c r="E14660" t="s">
        <v>27</v>
      </c>
      <c r="F14660" t="s">
        <v>85</v>
      </c>
      <c r="G14660" t="s">
        <v>15</v>
      </c>
      <c r="H14660">
        <v>0.14334761330692899</v>
      </c>
      <c r="I14660">
        <v>89.9</v>
      </c>
      <c r="J14660">
        <v>48.5</v>
      </c>
      <c r="K14660">
        <v>218.78595651921299</v>
      </c>
      <c r="L14660">
        <v>2.6734548745114599E-2</v>
      </c>
      <c r="M14660">
        <v>15.3610513786338</v>
      </c>
      <c r="N14660">
        <v>50029</v>
      </c>
      <c r="O14660">
        <v>0.85665238669306998</v>
      </c>
      <c r="P14660">
        <v>0.14334761330692899</v>
      </c>
    </row>
    <row r="14661" spans="1:16" x14ac:dyDescent="0.25">
      <c r="A14661">
        <v>14</v>
      </c>
      <c r="B14661">
        <v>43021</v>
      </c>
      <c r="C14661" t="s">
        <v>16</v>
      </c>
      <c r="D14661" t="s">
        <v>17</v>
      </c>
      <c r="E14661" t="s">
        <v>16</v>
      </c>
      <c r="F14661" t="s">
        <v>17</v>
      </c>
      <c r="G14661" t="s">
        <v>15</v>
      </c>
      <c r="H14661">
        <v>0.304619136154681</v>
      </c>
      <c r="I14661">
        <v>61.9</v>
      </c>
      <c r="J14661">
        <v>44.8</v>
      </c>
      <c r="K14661">
        <v>34.621806886400002</v>
      </c>
      <c r="L14661">
        <v>8.2494417827733701E-3</v>
      </c>
      <c r="M14661">
        <v>3.8241961641045701</v>
      </c>
      <c r="N14661">
        <v>43023</v>
      </c>
      <c r="O14661">
        <v>0.69538086384531805</v>
      </c>
      <c r="P14661">
        <v>0.30461913615468</v>
      </c>
    </row>
    <row r="14662" spans="1:16" x14ac:dyDescent="0.25">
      <c r="A14662">
        <v>14</v>
      </c>
      <c r="B14662">
        <v>75022</v>
      </c>
      <c r="C14662" t="s">
        <v>51</v>
      </c>
      <c r="D14662" t="s">
        <v>93</v>
      </c>
      <c r="E14662" t="s">
        <v>51</v>
      </c>
      <c r="F14662" t="s">
        <v>75</v>
      </c>
      <c r="G14662" t="s">
        <v>15</v>
      </c>
      <c r="H14662">
        <v>0.15630846994903499</v>
      </c>
      <c r="I14662">
        <v>61.4</v>
      </c>
      <c r="J14662">
        <v>28.6</v>
      </c>
      <c r="K14662">
        <v>253.879732122679</v>
      </c>
      <c r="L14662">
        <v>4.0934363267665898E-2</v>
      </c>
      <c r="M14662">
        <v>41.089314736139698</v>
      </c>
      <c r="N14662">
        <v>72006</v>
      </c>
      <c r="O14662">
        <v>0.84369153005096398</v>
      </c>
      <c r="P14662">
        <v>0.156308469949034</v>
      </c>
    </row>
    <row r="14663" spans="1:16" x14ac:dyDescent="0.25">
      <c r="A14663">
        <v>14</v>
      </c>
      <c r="B14663">
        <v>43023</v>
      </c>
      <c r="C14663" t="s">
        <v>16</v>
      </c>
      <c r="D14663" t="s">
        <v>17</v>
      </c>
      <c r="E14663" t="s">
        <v>62</v>
      </c>
      <c r="F14663" t="s">
        <v>64</v>
      </c>
      <c r="G14663" t="s">
        <v>19</v>
      </c>
      <c r="H14663">
        <v>0.26071392972000701</v>
      </c>
      <c r="I14663">
        <v>61.9</v>
      </c>
      <c r="J14663">
        <v>44.8</v>
      </c>
      <c r="K14663">
        <v>91.475160365208595</v>
      </c>
      <c r="L14663">
        <v>2.96491481095024E-2</v>
      </c>
      <c r="M14663">
        <v>8.8960127980086199</v>
      </c>
      <c r="N14663">
        <v>80061</v>
      </c>
      <c r="O14663">
        <v>0.73928607027999205</v>
      </c>
      <c r="P14663">
        <v>0.26071392972000701</v>
      </c>
    </row>
    <row r="14664" spans="1:16" x14ac:dyDescent="0.25">
      <c r="A14664">
        <v>14</v>
      </c>
      <c r="B14664">
        <v>10028</v>
      </c>
      <c r="C14664" t="s">
        <v>90</v>
      </c>
      <c r="D14664" t="s">
        <v>91</v>
      </c>
      <c r="E14664" t="s">
        <v>90</v>
      </c>
      <c r="F14664" t="s">
        <v>106</v>
      </c>
      <c r="G14664" t="s">
        <v>15</v>
      </c>
      <c r="H14664">
        <v>0.31918367597649999</v>
      </c>
      <c r="I14664">
        <v>96.8</v>
      </c>
      <c r="J14664">
        <v>39.799999999999997</v>
      </c>
      <c r="K14664">
        <v>80.130908320438607</v>
      </c>
      <c r="L14664">
        <v>4.3146521710807899E-2</v>
      </c>
      <c r="M14664">
        <v>10.4443628037713</v>
      </c>
      <c r="N14664">
        <v>9049</v>
      </c>
      <c r="O14664">
        <v>0.68081632402349901</v>
      </c>
      <c r="P14664">
        <v>0.31918367597649999</v>
      </c>
    </row>
    <row r="14665" spans="1:16" x14ac:dyDescent="0.25">
      <c r="A14665">
        <v>14</v>
      </c>
      <c r="B14665">
        <v>108027</v>
      </c>
      <c r="C14665" t="s">
        <v>24</v>
      </c>
      <c r="D14665" t="s">
        <v>104</v>
      </c>
      <c r="E14665" t="s">
        <v>24</v>
      </c>
      <c r="F14665" t="s">
        <v>26</v>
      </c>
      <c r="G14665" t="s">
        <v>15</v>
      </c>
      <c r="H14665">
        <v>0</v>
      </c>
      <c r="I14665">
        <v>95.7</v>
      </c>
      <c r="J14665">
        <v>42.9</v>
      </c>
      <c r="K14665">
        <v>424.79190616320301</v>
      </c>
      <c r="L14665">
        <v>1.9039960971337901E-2</v>
      </c>
      <c r="M14665">
        <v>29.277467578668102</v>
      </c>
      <c r="N14665">
        <v>17123</v>
      </c>
      <c r="O14665">
        <v>0.999999999999999</v>
      </c>
      <c r="P14665">
        <v>0</v>
      </c>
    </row>
    <row r="14666" spans="1:16" x14ac:dyDescent="0.25">
      <c r="A14666">
        <v>14</v>
      </c>
      <c r="B14666">
        <v>61077</v>
      </c>
      <c r="C14666" t="s">
        <v>44</v>
      </c>
      <c r="D14666" t="s">
        <v>45</v>
      </c>
      <c r="E14666" t="s">
        <v>44</v>
      </c>
      <c r="F14666" t="s">
        <v>78</v>
      </c>
      <c r="G14666" t="s">
        <v>15</v>
      </c>
      <c r="H14666">
        <v>0.203838585999321</v>
      </c>
      <c r="I14666">
        <v>39.6</v>
      </c>
      <c r="J14666">
        <v>25.5</v>
      </c>
      <c r="K14666">
        <v>226.55814479731001</v>
      </c>
      <c r="L14666">
        <v>3.4711978696813597E-2</v>
      </c>
      <c r="M14666">
        <v>32.883544772618102</v>
      </c>
      <c r="N14666">
        <v>63049</v>
      </c>
      <c r="O14666">
        <v>0.79616141400067797</v>
      </c>
      <c r="P14666">
        <v>0.20383858599932</v>
      </c>
    </row>
    <row r="14667" spans="1:16" x14ac:dyDescent="0.25">
      <c r="A14667">
        <v>14</v>
      </c>
      <c r="B14667">
        <v>78149</v>
      </c>
      <c r="C14667" t="s">
        <v>62</v>
      </c>
      <c r="D14667" t="s">
        <v>67</v>
      </c>
      <c r="E14667" t="s">
        <v>33</v>
      </c>
      <c r="F14667" t="s">
        <v>35</v>
      </c>
      <c r="G14667" t="s">
        <v>19</v>
      </c>
      <c r="H14667">
        <v>0.35408745553507698</v>
      </c>
      <c r="I14667">
        <v>20.8</v>
      </c>
      <c r="J14667">
        <v>27.8</v>
      </c>
      <c r="K14667">
        <v>49.067785493415599</v>
      </c>
      <c r="L14667">
        <v>7.8799467834983292E-3</v>
      </c>
      <c r="M14667">
        <v>11.3106197643227</v>
      </c>
      <c r="N14667">
        <v>99011</v>
      </c>
      <c r="O14667">
        <v>0.64591254446492297</v>
      </c>
      <c r="P14667">
        <v>0.35408745553507698</v>
      </c>
    </row>
    <row r="14668" spans="1:16" x14ac:dyDescent="0.25">
      <c r="A14668">
        <v>14</v>
      </c>
      <c r="B14668">
        <v>10067</v>
      </c>
      <c r="C14668" t="s">
        <v>90</v>
      </c>
      <c r="D14668" t="s">
        <v>91</v>
      </c>
      <c r="E14668" t="s">
        <v>90</v>
      </c>
      <c r="F14668" t="s">
        <v>91</v>
      </c>
      <c r="G14668" t="s">
        <v>15</v>
      </c>
      <c r="H14668">
        <v>0.31773082310890399</v>
      </c>
      <c r="I14668">
        <v>96.8</v>
      </c>
      <c r="J14668">
        <v>39.799999999999997</v>
      </c>
      <c r="K14668">
        <v>82.837463233305897</v>
      </c>
      <c r="L14668">
        <v>4.48654064491084E-2</v>
      </c>
      <c r="M14668">
        <v>10.587907911585299</v>
      </c>
      <c r="N14668">
        <v>10028</v>
      </c>
      <c r="O14668">
        <v>0.68226917689109501</v>
      </c>
      <c r="P14668">
        <v>0.31773082310890499</v>
      </c>
    </row>
    <row r="14669" spans="1:16" x14ac:dyDescent="0.25">
      <c r="A14669">
        <v>14</v>
      </c>
      <c r="B14669">
        <v>55033</v>
      </c>
      <c r="C14669" t="s">
        <v>47</v>
      </c>
      <c r="D14669" t="s">
        <v>48</v>
      </c>
      <c r="E14669" t="s">
        <v>47</v>
      </c>
      <c r="F14669" t="s">
        <v>49</v>
      </c>
      <c r="G14669" t="s">
        <v>15</v>
      </c>
      <c r="H14669">
        <v>0.25933447844101998</v>
      </c>
      <c r="I14669">
        <v>84.4</v>
      </c>
      <c r="J14669">
        <v>56.3</v>
      </c>
      <c r="K14669">
        <v>31.3134328130539</v>
      </c>
      <c r="L14669">
        <v>2.0524100403560501E-2</v>
      </c>
      <c r="M14669">
        <v>2.3715702967992902</v>
      </c>
      <c r="N14669">
        <v>54051</v>
      </c>
      <c r="O14669">
        <v>0.74066552155897902</v>
      </c>
      <c r="P14669">
        <v>0.25933447844101898</v>
      </c>
    </row>
    <row r="14670" spans="1:16" x14ac:dyDescent="0.25">
      <c r="A14670">
        <v>14</v>
      </c>
      <c r="B14670">
        <v>22227</v>
      </c>
      <c r="C14670" t="s">
        <v>72</v>
      </c>
      <c r="D14670" t="s">
        <v>74</v>
      </c>
      <c r="E14670" t="s">
        <v>36</v>
      </c>
      <c r="F14670" t="s">
        <v>80</v>
      </c>
      <c r="G14670" t="s">
        <v>19</v>
      </c>
      <c r="H14670">
        <v>0.14939071226734599</v>
      </c>
      <c r="I14670">
        <v>47.5</v>
      </c>
      <c r="J14670">
        <v>60.4</v>
      </c>
      <c r="K14670">
        <v>150.897062740796</v>
      </c>
      <c r="L14670">
        <v>6.8406285958632795E-2</v>
      </c>
      <c r="M14670">
        <v>4.5502563495231696</v>
      </c>
      <c r="N14670">
        <v>69058</v>
      </c>
      <c r="O14670">
        <v>0.85060928773265299</v>
      </c>
      <c r="P14670">
        <v>0.14939071226734599</v>
      </c>
    </row>
    <row r="14671" spans="1:16" x14ac:dyDescent="0.25">
      <c r="A14671">
        <v>14</v>
      </c>
      <c r="B14671">
        <v>56036</v>
      </c>
      <c r="C14671" t="s">
        <v>13</v>
      </c>
      <c r="D14671" t="s">
        <v>20</v>
      </c>
      <c r="E14671" t="s">
        <v>13</v>
      </c>
      <c r="F14671" t="s">
        <v>14</v>
      </c>
      <c r="G14671" t="s">
        <v>15</v>
      </c>
      <c r="H14671">
        <v>0.31775475184794399</v>
      </c>
      <c r="I14671">
        <v>63.9</v>
      </c>
      <c r="J14671">
        <v>45.2</v>
      </c>
      <c r="K14671">
        <v>13.7527529151991</v>
      </c>
      <c r="L14671" s="1">
        <v>7.4276163095390998E-4</v>
      </c>
      <c r="M14671">
        <v>2.5657405625345802</v>
      </c>
      <c r="N14671">
        <v>58091</v>
      </c>
      <c r="O14671">
        <v>0.68224524815205501</v>
      </c>
      <c r="P14671">
        <v>0.31775475184794399</v>
      </c>
    </row>
    <row r="14672" spans="1:16" x14ac:dyDescent="0.25">
      <c r="A14672">
        <v>14</v>
      </c>
      <c r="B14672">
        <v>60033</v>
      </c>
      <c r="C14672" t="s">
        <v>13</v>
      </c>
      <c r="D14672" t="s">
        <v>23</v>
      </c>
      <c r="E14672" t="s">
        <v>13</v>
      </c>
      <c r="F14672" t="s">
        <v>14</v>
      </c>
      <c r="G14672" t="s">
        <v>15</v>
      </c>
      <c r="H14672">
        <v>0.19322217823813201</v>
      </c>
      <c r="I14672">
        <v>63.9</v>
      </c>
      <c r="J14672">
        <v>45.2</v>
      </c>
      <c r="K14672">
        <v>139.17010531271899</v>
      </c>
      <c r="L14672">
        <v>1.8626120330289E-2</v>
      </c>
      <c r="M14672">
        <v>18.191388235638499</v>
      </c>
      <c r="N14672">
        <v>58091</v>
      </c>
      <c r="O14672">
        <v>0.80677782176186796</v>
      </c>
      <c r="P14672">
        <v>0.19322217823813101</v>
      </c>
    </row>
    <row r="14673" spans="1:16" x14ac:dyDescent="0.25">
      <c r="A14673">
        <v>14</v>
      </c>
      <c r="B14673">
        <v>72001</v>
      </c>
      <c r="C14673" t="s">
        <v>51</v>
      </c>
      <c r="D14673" t="s">
        <v>75</v>
      </c>
      <c r="E14673" t="s">
        <v>51</v>
      </c>
      <c r="F14673" t="s">
        <v>52</v>
      </c>
      <c r="G14673" t="s">
        <v>15</v>
      </c>
      <c r="H14673">
        <v>0.22057872270572401</v>
      </c>
      <c r="I14673">
        <v>61.4</v>
      </c>
      <c r="J14673">
        <v>28.6</v>
      </c>
      <c r="K14673">
        <v>247.175678115572</v>
      </c>
      <c r="L14673">
        <v>6.8945412374089493E-2</v>
      </c>
      <c r="M14673">
        <v>25.5358876817875</v>
      </c>
      <c r="N14673">
        <v>71024</v>
      </c>
      <c r="O14673">
        <v>0.77942127729427502</v>
      </c>
      <c r="P14673">
        <v>0.22057872270572301</v>
      </c>
    </row>
    <row r="14674" spans="1:16" x14ac:dyDescent="0.25">
      <c r="A14674">
        <v>14</v>
      </c>
      <c r="B14674">
        <v>26080</v>
      </c>
      <c r="C14674" t="s">
        <v>21</v>
      </c>
      <c r="D14674" t="s">
        <v>39</v>
      </c>
      <c r="E14674" t="s">
        <v>21</v>
      </c>
      <c r="F14674" t="s">
        <v>40</v>
      </c>
      <c r="G14674" t="s">
        <v>15</v>
      </c>
      <c r="H14674">
        <v>0.116641783951663</v>
      </c>
      <c r="I14674">
        <v>81.099999999999994</v>
      </c>
      <c r="J14674">
        <v>55.8</v>
      </c>
      <c r="K14674">
        <v>211.83303341577599</v>
      </c>
      <c r="L14674">
        <v>1.7395534750268699E-2</v>
      </c>
      <c r="M14674">
        <v>7.8997295565759504</v>
      </c>
      <c r="N14674">
        <v>27008</v>
      </c>
      <c r="O14674">
        <v>0.88335821604833598</v>
      </c>
      <c r="P14674">
        <v>0.116641783951663</v>
      </c>
    </row>
    <row r="14675" spans="1:16" x14ac:dyDescent="0.25">
      <c r="A14675">
        <v>14</v>
      </c>
      <c r="B14675">
        <v>1272</v>
      </c>
      <c r="C14675" t="s">
        <v>31</v>
      </c>
      <c r="D14675" t="s">
        <v>43</v>
      </c>
      <c r="E14675" t="s">
        <v>31</v>
      </c>
      <c r="F14675" t="s">
        <v>114</v>
      </c>
      <c r="G14675" t="s">
        <v>15</v>
      </c>
      <c r="H14675">
        <v>8.8804914437471294E-2</v>
      </c>
      <c r="I14675">
        <v>106.2</v>
      </c>
      <c r="J14675">
        <v>46.2</v>
      </c>
      <c r="K14675">
        <v>270.081710358012</v>
      </c>
      <c r="L14675">
        <v>3.1029265954563501E-2</v>
      </c>
      <c r="M14675">
        <v>30.0986512266667</v>
      </c>
      <c r="N14675">
        <v>5005</v>
      </c>
      <c r="O14675">
        <v>0.91119508556252804</v>
      </c>
      <c r="P14675">
        <v>8.8804914437471197E-2</v>
      </c>
    </row>
    <row r="14676" spans="1:16" x14ac:dyDescent="0.25">
      <c r="A14676">
        <v>14</v>
      </c>
      <c r="B14676">
        <v>62008</v>
      </c>
      <c r="C14676" t="s">
        <v>44</v>
      </c>
      <c r="D14676" t="s">
        <v>99</v>
      </c>
      <c r="E14676" t="s">
        <v>44</v>
      </c>
      <c r="F14676" t="s">
        <v>78</v>
      </c>
      <c r="G14676" t="s">
        <v>15</v>
      </c>
      <c r="H14676">
        <v>0.23752692954168</v>
      </c>
      <c r="I14676">
        <v>39.6</v>
      </c>
      <c r="J14676">
        <v>25.5</v>
      </c>
      <c r="K14676">
        <v>199.57626872143501</v>
      </c>
      <c r="L14676">
        <v>3.2150011724503297E-2</v>
      </c>
      <c r="M14676">
        <v>27.3870157913653</v>
      </c>
      <c r="N14676">
        <v>63080</v>
      </c>
      <c r="O14676">
        <v>0.76247307045831902</v>
      </c>
      <c r="P14676">
        <v>0.23752692954168</v>
      </c>
    </row>
    <row r="14677" spans="1:16" x14ac:dyDescent="0.25">
      <c r="A14677">
        <v>14</v>
      </c>
      <c r="B14677">
        <v>69046</v>
      </c>
      <c r="C14677" t="s">
        <v>36</v>
      </c>
      <c r="D14677" t="s">
        <v>80</v>
      </c>
      <c r="E14677" t="s">
        <v>36</v>
      </c>
      <c r="F14677" t="s">
        <v>37</v>
      </c>
      <c r="G14677" t="s">
        <v>15</v>
      </c>
      <c r="H14677">
        <v>0.27941109136879999</v>
      </c>
      <c r="I14677">
        <v>42.4</v>
      </c>
      <c r="J14677">
        <v>43.1</v>
      </c>
      <c r="K14677">
        <v>108.900682747467</v>
      </c>
      <c r="L14677">
        <v>0.111446551422215</v>
      </c>
      <c r="M14677">
        <v>12.4060371708549</v>
      </c>
      <c r="N14677">
        <v>68028</v>
      </c>
      <c r="O14677">
        <v>0.72058890863119995</v>
      </c>
      <c r="P14677">
        <v>0.27941109136879899</v>
      </c>
    </row>
    <row r="14678" spans="1:16" x14ac:dyDescent="0.25">
      <c r="A14678">
        <v>14</v>
      </c>
      <c r="B14678">
        <v>17078</v>
      </c>
      <c r="C14678" t="s">
        <v>24</v>
      </c>
      <c r="D14678" t="s">
        <v>26</v>
      </c>
      <c r="E14678" t="s">
        <v>24</v>
      </c>
      <c r="F14678" t="s">
        <v>60</v>
      </c>
      <c r="G14678" t="s">
        <v>15</v>
      </c>
      <c r="H14678">
        <v>0.12798035489514101</v>
      </c>
      <c r="I14678">
        <v>95.7</v>
      </c>
      <c r="J14678">
        <v>42.9</v>
      </c>
      <c r="K14678">
        <v>263.02113989036502</v>
      </c>
      <c r="L14678">
        <v>1.20089388292349E-2</v>
      </c>
      <c r="M14678">
        <v>20.127378629011801</v>
      </c>
      <c r="N14678">
        <v>15192</v>
      </c>
      <c r="O14678">
        <v>0.87201964510485797</v>
      </c>
      <c r="P14678">
        <v>0.12798035489514101</v>
      </c>
    </row>
    <row r="14679" spans="1:16" x14ac:dyDescent="0.25">
      <c r="A14679">
        <v>14</v>
      </c>
      <c r="B14679">
        <v>15146</v>
      </c>
      <c r="C14679" t="s">
        <v>24</v>
      </c>
      <c r="D14679" t="s">
        <v>60</v>
      </c>
      <c r="E14679" t="s">
        <v>24</v>
      </c>
      <c r="F14679" t="s">
        <v>25</v>
      </c>
      <c r="G14679" t="s">
        <v>15</v>
      </c>
      <c r="H14679">
        <v>0</v>
      </c>
      <c r="I14679">
        <v>95.7</v>
      </c>
      <c r="J14679">
        <v>42.9</v>
      </c>
      <c r="K14679">
        <v>440.56949061981697</v>
      </c>
      <c r="L14679">
        <v>1.9839703875317499E-2</v>
      </c>
      <c r="M14679">
        <v>29.9884982881218</v>
      </c>
      <c r="N14679">
        <v>12070</v>
      </c>
      <c r="O14679">
        <v>1</v>
      </c>
      <c r="P14679">
        <v>0</v>
      </c>
    </row>
    <row r="14680" spans="1:16" x14ac:dyDescent="0.25">
      <c r="A14680">
        <v>14</v>
      </c>
      <c r="B14680">
        <v>60026</v>
      </c>
      <c r="C14680" t="s">
        <v>13</v>
      </c>
      <c r="D14680" t="s">
        <v>23</v>
      </c>
      <c r="E14680" t="s">
        <v>13</v>
      </c>
      <c r="F14680" t="s">
        <v>14</v>
      </c>
      <c r="G14680" t="s">
        <v>15</v>
      </c>
      <c r="H14680">
        <v>0.27120575402660801</v>
      </c>
      <c r="I14680">
        <v>63.9</v>
      </c>
      <c r="J14680">
        <v>45.2</v>
      </c>
      <c r="K14680">
        <v>57.208948577650197</v>
      </c>
      <c r="L14680">
        <v>6.9300625281505804E-3</v>
      </c>
      <c r="M14680">
        <v>9.1389004599583501</v>
      </c>
      <c r="N14680">
        <v>58091</v>
      </c>
      <c r="O14680">
        <v>0.72879424597339104</v>
      </c>
      <c r="P14680">
        <v>0.27120575402660702</v>
      </c>
    </row>
    <row r="14681" spans="1:16" x14ac:dyDescent="0.25">
      <c r="A14681">
        <v>14</v>
      </c>
      <c r="B14681">
        <v>4028</v>
      </c>
      <c r="C14681" t="s">
        <v>31</v>
      </c>
      <c r="D14681" t="s">
        <v>57</v>
      </c>
      <c r="E14681" t="s">
        <v>31</v>
      </c>
      <c r="F14681" t="s">
        <v>32</v>
      </c>
      <c r="G14681" t="s">
        <v>15</v>
      </c>
      <c r="H14681">
        <v>0.20921855848125001</v>
      </c>
      <c r="I14681">
        <v>106.2</v>
      </c>
      <c r="J14681">
        <v>46.2</v>
      </c>
      <c r="K14681">
        <v>146.98279788083499</v>
      </c>
      <c r="L14681">
        <v>1.68649491963999E-2</v>
      </c>
      <c r="M14681">
        <v>15.961301189026001</v>
      </c>
      <c r="N14681">
        <v>6003</v>
      </c>
      <c r="O14681">
        <v>0.79078144151874896</v>
      </c>
      <c r="P14681">
        <v>0.20921855848125001</v>
      </c>
    </row>
    <row r="14682" spans="1:16" x14ac:dyDescent="0.25">
      <c r="A14682">
        <v>14</v>
      </c>
      <c r="B14682">
        <v>58091</v>
      </c>
      <c r="C14682" t="s">
        <v>13</v>
      </c>
      <c r="D14682" t="s">
        <v>14</v>
      </c>
      <c r="E14682" t="s">
        <v>13</v>
      </c>
      <c r="F14682" t="s">
        <v>14</v>
      </c>
      <c r="G14682" t="s">
        <v>15</v>
      </c>
      <c r="H14682">
        <v>1.33830742645378E-2</v>
      </c>
      <c r="I14682">
        <v>63.9</v>
      </c>
      <c r="J14682">
        <v>45.2</v>
      </c>
      <c r="K14682">
        <v>345.73179625703602</v>
      </c>
      <c r="L14682">
        <v>4.8577829854548699E-2</v>
      </c>
      <c r="M14682">
        <v>35.386210679520403</v>
      </c>
      <c r="N14682">
        <v>58091</v>
      </c>
      <c r="O14682">
        <v>0.986616925735462</v>
      </c>
      <c r="P14682">
        <v>1.33830742645378E-2</v>
      </c>
    </row>
    <row r="14683" spans="1:16" x14ac:dyDescent="0.25">
      <c r="A14683">
        <v>14</v>
      </c>
      <c r="B14683">
        <v>1272</v>
      </c>
      <c r="C14683" t="s">
        <v>31</v>
      </c>
      <c r="D14683" t="s">
        <v>43</v>
      </c>
      <c r="E14683" t="s">
        <v>36</v>
      </c>
      <c r="F14683" t="s">
        <v>37</v>
      </c>
      <c r="G14683" t="s">
        <v>19</v>
      </c>
      <c r="H14683">
        <v>8.8804914437471294E-2</v>
      </c>
      <c r="I14683">
        <v>106.2</v>
      </c>
      <c r="J14683">
        <v>46.2</v>
      </c>
      <c r="K14683">
        <v>270.081710358012</v>
      </c>
      <c r="L14683">
        <v>3.1029265954563501E-2</v>
      </c>
      <c r="M14683">
        <v>30.0986512266667</v>
      </c>
      <c r="N14683">
        <v>68012</v>
      </c>
      <c r="O14683">
        <v>0.91119508556252804</v>
      </c>
      <c r="P14683">
        <v>8.8804914437471294E-2</v>
      </c>
    </row>
    <row r="14684" spans="1:16" x14ac:dyDescent="0.25">
      <c r="A14684">
        <v>14</v>
      </c>
      <c r="B14684">
        <v>108019</v>
      </c>
      <c r="C14684" t="s">
        <v>24</v>
      </c>
      <c r="D14684" t="s">
        <v>104</v>
      </c>
      <c r="E14684" t="s">
        <v>24</v>
      </c>
      <c r="F14684" t="s">
        <v>60</v>
      </c>
      <c r="G14684" t="s">
        <v>15</v>
      </c>
      <c r="H14684">
        <v>0</v>
      </c>
      <c r="I14684">
        <v>95.7</v>
      </c>
      <c r="J14684">
        <v>42.9</v>
      </c>
      <c r="K14684">
        <v>422.03715602284399</v>
      </c>
      <c r="L14684">
        <v>1.8843424762088501E-2</v>
      </c>
      <c r="M14684">
        <v>29.2493382572558</v>
      </c>
      <c r="N14684">
        <v>15146</v>
      </c>
      <c r="O14684">
        <v>0.999999999999999</v>
      </c>
      <c r="P14684">
        <v>0</v>
      </c>
    </row>
    <row r="14685" spans="1:16" x14ac:dyDescent="0.25">
      <c r="A14685">
        <v>14</v>
      </c>
      <c r="B14685">
        <v>58091</v>
      </c>
      <c r="C14685" t="s">
        <v>13</v>
      </c>
      <c r="D14685" t="s">
        <v>14</v>
      </c>
      <c r="E14685" t="s">
        <v>13</v>
      </c>
      <c r="F14685" t="s">
        <v>14</v>
      </c>
      <c r="G14685" t="s">
        <v>15</v>
      </c>
      <c r="H14685">
        <v>1.33830742645378E-2</v>
      </c>
      <c r="I14685">
        <v>63.9</v>
      </c>
      <c r="J14685">
        <v>45.2</v>
      </c>
      <c r="K14685">
        <v>345.73179625703602</v>
      </c>
      <c r="L14685">
        <v>4.8577829854548699E-2</v>
      </c>
      <c r="M14685">
        <v>35.386210679520403</v>
      </c>
      <c r="N14685">
        <v>58091</v>
      </c>
      <c r="O14685">
        <v>0.986616925735462</v>
      </c>
      <c r="P14685">
        <v>1.33830742645378E-2</v>
      </c>
    </row>
    <row r="14686" spans="1:16" x14ac:dyDescent="0.25">
      <c r="A14686">
        <v>14</v>
      </c>
      <c r="B14686">
        <v>15176</v>
      </c>
      <c r="C14686" t="s">
        <v>24</v>
      </c>
      <c r="D14686" t="s">
        <v>60</v>
      </c>
      <c r="E14686" t="s">
        <v>24</v>
      </c>
      <c r="F14686" t="s">
        <v>26</v>
      </c>
      <c r="G14686" t="s">
        <v>15</v>
      </c>
      <c r="H14686">
        <v>0</v>
      </c>
      <c r="I14686">
        <v>95.7</v>
      </c>
      <c r="J14686">
        <v>42.9</v>
      </c>
      <c r="K14686">
        <v>422.26972136281398</v>
      </c>
      <c r="L14686">
        <v>1.90050091867737E-2</v>
      </c>
      <c r="M14686">
        <v>28.7804997794162</v>
      </c>
      <c r="N14686">
        <v>17067</v>
      </c>
      <c r="O14686">
        <v>1</v>
      </c>
      <c r="P14686">
        <v>0</v>
      </c>
    </row>
    <row r="14687" spans="1:16" x14ac:dyDescent="0.25">
      <c r="A14687">
        <v>14</v>
      </c>
      <c r="B14687">
        <v>77031</v>
      </c>
      <c r="C14687" t="s">
        <v>29</v>
      </c>
      <c r="D14687" t="s">
        <v>88</v>
      </c>
      <c r="E14687" t="s">
        <v>21</v>
      </c>
      <c r="F14687" t="s">
        <v>54</v>
      </c>
      <c r="G14687" t="s">
        <v>19</v>
      </c>
      <c r="H14687">
        <v>0.46780719730348302</v>
      </c>
      <c r="I14687">
        <v>276.8</v>
      </c>
      <c r="J14687">
        <v>41.7</v>
      </c>
      <c r="K14687">
        <v>30.5182040275966</v>
      </c>
      <c r="L14687">
        <v>7.3169433168159395E-2</v>
      </c>
      <c r="M14687">
        <v>4.5192727793407697</v>
      </c>
      <c r="N14687">
        <v>24095</v>
      </c>
      <c r="O14687">
        <v>0.53219280269651603</v>
      </c>
      <c r="P14687">
        <v>0.46780719730348302</v>
      </c>
    </row>
    <row r="14688" spans="1:16" x14ac:dyDescent="0.25">
      <c r="A14688">
        <v>14</v>
      </c>
      <c r="B14688">
        <v>58091</v>
      </c>
      <c r="C14688" t="s">
        <v>13</v>
      </c>
      <c r="D14688" t="s">
        <v>14</v>
      </c>
      <c r="E14688" t="s">
        <v>13</v>
      </c>
      <c r="F14688" t="s">
        <v>14</v>
      </c>
      <c r="G14688" t="s">
        <v>15</v>
      </c>
      <c r="H14688">
        <v>1.33830742645378E-2</v>
      </c>
      <c r="I14688">
        <v>63.9</v>
      </c>
      <c r="J14688">
        <v>45.2</v>
      </c>
      <c r="K14688">
        <v>345.73179625703602</v>
      </c>
      <c r="L14688">
        <v>4.8577829854548699E-2</v>
      </c>
      <c r="M14688">
        <v>35.386210679520403</v>
      </c>
      <c r="N14688">
        <v>58091</v>
      </c>
      <c r="O14688">
        <v>0.986616925735462</v>
      </c>
      <c r="P14688">
        <v>1.33830742645378E-2</v>
      </c>
    </row>
    <row r="14689" spans="1:16" x14ac:dyDescent="0.25">
      <c r="A14689">
        <v>14</v>
      </c>
      <c r="B14689">
        <v>47002</v>
      </c>
      <c r="C14689" t="s">
        <v>27</v>
      </c>
      <c r="D14689" t="s">
        <v>92</v>
      </c>
      <c r="E14689" t="s">
        <v>27</v>
      </c>
      <c r="F14689" t="s">
        <v>28</v>
      </c>
      <c r="G14689" t="s">
        <v>15</v>
      </c>
      <c r="H14689">
        <v>0.100284869338633</v>
      </c>
      <c r="I14689">
        <v>89.9</v>
      </c>
      <c r="J14689">
        <v>48.5</v>
      </c>
      <c r="K14689">
        <v>259.63746961707801</v>
      </c>
      <c r="L14689">
        <v>3.2341132131908597E-2</v>
      </c>
      <c r="M14689">
        <v>21.266675699562501</v>
      </c>
      <c r="N14689">
        <v>53018</v>
      </c>
      <c r="O14689">
        <v>0.89971513066136599</v>
      </c>
      <c r="P14689">
        <v>0.100284869338633</v>
      </c>
    </row>
    <row r="14690" spans="1:16" x14ac:dyDescent="0.25">
      <c r="A14690">
        <v>14</v>
      </c>
      <c r="B14690">
        <v>2133</v>
      </c>
      <c r="C14690" t="s">
        <v>31</v>
      </c>
      <c r="D14690" t="s">
        <v>87</v>
      </c>
      <c r="E14690" t="s">
        <v>21</v>
      </c>
      <c r="F14690" t="s">
        <v>69</v>
      </c>
      <c r="G14690" t="s">
        <v>19</v>
      </c>
      <c r="H14690">
        <v>0.12605012204345301</v>
      </c>
      <c r="I14690">
        <v>106.2</v>
      </c>
      <c r="J14690">
        <v>46.2</v>
      </c>
      <c r="K14690">
        <v>232.30728891543399</v>
      </c>
      <c r="L14690">
        <v>2.6701459720188302E-2</v>
      </c>
      <c r="M14690">
        <v>25.662982064958602</v>
      </c>
      <c r="N14690">
        <v>29052</v>
      </c>
      <c r="O14690">
        <v>0.873949877956546</v>
      </c>
      <c r="P14690">
        <v>0.12605012204345301</v>
      </c>
    </row>
    <row r="14691" spans="1:16" x14ac:dyDescent="0.25">
      <c r="A14691">
        <v>14</v>
      </c>
      <c r="B14691">
        <v>38004</v>
      </c>
      <c r="C14691" t="s">
        <v>33</v>
      </c>
      <c r="D14691" t="s">
        <v>42</v>
      </c>
      <c r="E14691" t="s">
        <v>33</v>
      </c>
      <c r="F14691" t="s">
        <v>35</v>
      </c>
      <c r="G14691" t="s">
        <v>15</v>
      </c>
      <c r="H14691">
        <v>0.14953337344221199</v>
      </c>
      <c r="I14691">
        <v>81.5</v>
      </c>
      <c r="J14691">
        <v>51.5</v>
      </c>
      <c r="K14691">
        <v>163.81895188468499</v>
      </c>
      <c r="L14691">
        <v>1.3542530314229299E-2</v>
      </c>
      <c r="M14691">
        <v>16.435593854130499</v>
      </c>
      <c r="N14691">
        <v>39012</v>
      </c>
      <c r="O14691">
        <v>0.85046662655778704</v>
      </c>
      <c r="P14691">
        <v>0.14953337344221199</v>
      </c>
    </row>
    <row r="14692" spans="1:16" x14ac:dyDescent="0.25">
      <c r="A14692">
        <v>14</v>
      </c>
      <c r="B14692">
        <v>36023</v>
      </c>
      <c r="C14692" t="s">
        <v>33</v>
      </c>
      <c r="D14692" t="s">
        <v>41</v>
      </c>
      <c r="E14692" t="s">
        <v>33</v>
      </c>
      <c r="F14692" t="s">
        <v>41</v>
      </c>
      <c r="G14692" t="s">
        <v>15</v>
      </c>
      <c r="H14692">
        <v>0.116436143608062</v>
      </c>
      <c r="I14692">
        <v>81.5</v>
      </c>
      <c r="J14692">
        <v>51.5</v>
      </c>
      <c r="K14692">
        <v>195.33161346678199</v>
      </c>
      <c r="L14692">
        <v>1.6800029333532699E-2</v>
      </c>
      <c r="M14692">
        <v>20.767354497720401</v>
      </c>
      <c r="N14692">
        <v>36023</v>
      </c>
      <c r="O14692">
        <v>0.88356385639193702</v>
      </c>
      <c r="P14692">
        <v>0.116436143608062</v>
      </c>
    </row>
    <row r="14693" spans="1:16" x14ac:dyDescent="0.25">
      <c r="A14693">
        <v>14</v>
      </c>
      <c r="B14693">
        <v>59011</v>
      </c>
      <c r="C14693" t="s">
        <v>13</v>
      </c>
      <c r="D14693" t="s">
        <v>18</v>
      </c>
      <c r="E14693" t="s">
        <v>13</v>
      </c>
      <c r="F14693" t="s">
        <v>14</v>
      </c>
      <c r="G14693" t="s">
        <v>15</v>
      </c>
      <c r="H14693">
        <v>0.15432666515559501</v>
      </c>
      <c r="I14693">
        <v>63.9</v>
      </c>
      <c r="J14693">
        <v>45.2</v>
      </c>
      <c r="K14693">
        <v>161.610997772113</v>
      </c>
      <c r="L14693">
        <v>2.3711753097065202E-2</v>
      </c>
      <c r="M14693">
        <v>26.981291085590001</v>
      </c>
      <c r="N14693">
        <v>58091</v>
      </c>
      <c r="O14693">
        <v>0.84567333484440399</v>
      </c>
      <c r="P14693">
        <v>0.15432666515559501</v>
      </c>
    </row>
    <row r="14694" spans="1:16" x14ac:dyDescent="0.25">
      <c r="A14694">
        <v>14</v>
      </c>
      <c r="B14694">
        <v>16091</v>
      </c>
      <c r="C14694" t="s">
        <v>24</v>
      </c>
      <c r="D14694" t="s">
        <v>66</v>
      </c>
      <c r="E14694" t="s">
        <v>24</v>
      </c>
      <c r="F14694" t="s">
        <v>56</v>
      </c>
      <c r="G14694" t="s">
        <v>15</v>
      </c>
      <c r="H14694">
        <v>0</v>
      </c>
      <c r="I14694">
        <v>95.7</v>
      </c>
      <c r="J14694">
        <v>42.9</v>
      </c>
      <c r="K14694">
        <v>432.56336578928</v>
      </c>
      <c r="L14694">
        <v>1.9336447168643502E-2</v>
      </c>
      <c r="M14694">
        <v>30.643627553406301</v>
      </c>
      <c r="N14694">
        <v>20030</v>
      </c>
      <c r="O14694">
        <v>0.999999999999999</v>
      </c>
      <c r="P14694">
        <v>0</v>
      </c>
    </row>
    <row r="14695" spans="1:16" x14ac:dyDescent="0.25">
      <c r="A14695">
        <v>14</v>
      </c>
      <c r="B14695">
        <v>63083</v>
      </c>
      <c r="C14695" t="s">
        <v>44</v>
      </c>
      <c r="D14695" t="s">
        <v>78</v>
      </c>
      <c r="E14695" t="s">
        <v>31</v>
      </c>
      <c r="F14695" t="s">
        <v>65</v>
      </c>
      <c r="G14695" t="s">
        <v>19</v>
      </c>
      <c r="H14695">
        <v>0.16199990528834901</v>
      </c>
      <c r="I14695">
        <v>39.6</v>
      </c>
      <c r="J14695">
        <v>25.5</v>
      </c>
      <c r="K14695">
        <v>261.84724753526001</v>
      </c>
      <c r="L14695">
        <v>4.09607756764995E-2</v>
      </c>
      <c r="M14695">
        <v>39.809214332193498</v>
      </c>
      <c r="N14695">
        <v>96047</v>
      </c>
      <c r="O14695">
        <v>0.83800009471165005</v>
      </c>
      <c r="P14695">
        <v>0.16199990528834901</v>
      </c>
    </row>
    <row r="14696" spans="1:16" x14ac:dyDescent="0.25">
      <c r="A14696">
        <v>14</v>
      </c>
      <c r="B14696">
        <v>10025</v>
      </c>
      <c r="C14696" t="s">
        <v>90</v>
      </c>
      <c r="D14696" t="s">
        <v>91</v>
      </c>
      <c r="E14696" t="s">
        <v>90</v>
      </c>
      <c r="F14696" t="s">
        <v>106</v>
      </c>
      <c r="G14696" t="s">
        <v>15</v>
      </c>
      <c r="H14696">
        <v>0.301973168835802</v>
      </c>
      <c r="I14696">
        <v>96.8</v>
      </c>
      <c r="J14696">
        <v>39.799999999999997</v>
      </c>
      <c r="K14696">
        <v>105.384785188089</v>
      </c>
      <c r="L14696">
        <v>5.4113877318887497E-2</v>
      </c>
      <c r="M14696">
        <v>12.164623585346</v>
      </c>
      <c r="N14696">
        <v>9049</v>
      </c>
      <c r="O14696">
        <v>0.69802683116419695</v>
      </c>
      <c r="P14696">
        <v>0.301973168835802</v>
      </c>
    </row>
    <row r="14697" spans="1:16" x14ac:dyDescent="0.25">
      <c r="A14697">
        <v>14</v>
      </c>
      <c r="B14697">
        <v>59008</v>
      </c>
      <c r="C14697" t="s">
        <v>13</v>
      </c>
      <c r="D14697" t="s">
        <v>18</v>
      </c>
      <c r="E14697" t="s">
        <v>31</v>
      </c>
      <c r="F14697" t="s">
        <v>65</v>
      </c>
      <c r="G14697" t="s">
        <v>19</v>
      </c>
      <c r="H14697">
        <v>0.28012227311603</v>
      </c>
      <c r="I14697">
        <v>63.9</v>
      </c>
      <c r="J14697">
        <v>45.2</v>
      </c>
      <c r="K14697">
        <v>42.053598381821502</v>
      </c>
      <c r="L14697">
        <v>5.0277623962046002E-3</v>
      </c>
      <c r="M14697">
        <v>9.3883747842017193</v>
      </c>
      <c r="N14697">
        <v>96004</v>
      </c>
      <c r="O14697">
        <v>0.719877726883969</v>
      </c>
      <c r="P14697">
        <v>0.28012227311603</v>
      </c>
    </row>
    <row r="14698" spans="1:16" x14ac:dyDescent="0.25">
      <c r="A14698">
        <v>14</v>
      </c>
      <c r="B14698">
        <v>58091</v>
      </c>
      <c r="C14698" t="s">
        <v>13</v>
      </c>
      <c r="D14698" t="s">
        <v>14</v>
      </c>
      <c r="E14698" t="s">
        <v>13</v>
      </c>
      <c r="F14698" t="s">
        <v>14</v>
      </c>
      <c r="G14698" t="s">
        <v>15</v>
      </c>
      <c r="H14698">
        <v>1.33830742645378E-2</v>
      </c>
      <c r="I14698">
        <v>63.9</v>
      </c>
      <c r="J14698">
        <v>45.2</v>
      </c>
      <c r="K14698">
        <v>345.73179625703602</v>
      </c>
      <c r="L14698">
        <v>4.8577829854548699E-2</v>
      </c>
      <c r="M14698">
        <v>35.386210679520403</v>
      </c>
      <c r="N14698">
        <v>58091</v>
      </c>
      <c r="O14698">
        <v>0.986616925735462</v>
      </c>
      <c r="P14698">
        <v>1.33830742645378E-2</v>
      </c>
    </row>
    <row r="14699" spans="1:16" x14ac:dyDescent="0.25">
      <c r="A14699">
        <v>14</v>
      </c>
      <c r="B14699">
        <v>47010</v>
      </c>
      <c r="C14699" t="s">
        <v>27</v>
      </c>
      <c r="D14699" t="s">
        <v>92</v>
      </c>
      <c r="E14699" t="s">
        <v>27</v>
      </c>
      <c r="F14699" t="s">
        <v>85</v>
      </c>
      <c r="G14699" t="s">
        <v>15</v>
      </c>
      <c r="H14699">
        <v>0.138594771689247</v>
      </c>
      <c r="I14699">
        <v>89.9</v>
      </c>
      <c r="J14699">
        <v>48.5</v>
      </c>
      <c r="K14699">
        <v>214.47827495964501</v>
      </c>
      <c r="L14699">
        <v>2.6785626767485301E-2</v>
      </c>
      <c r="M14699">
        <v>18.020983306050599</v>
      </c>
      <c r="N14699">
        <v>50029</v>
      </c>
      <c r="O14699">
        <v>0.86140522831075195</v>
      </c>
      <c r="P14699">
        <v>0.138594771689247</v>
      </c>
    </row>
    <row r="14700" spans="1:16" x14ac:dyDescent="0.25">
      <c r="A14700">
        <v>14</v>
      </c>
      <c r="B14700">
        <v>58065</v>
      </c>
      <c r="C14700" t="s">
        <v>13</v>
      </c>
      <c r="D14700" t="s">
        <v>14</v>
      </c>
      <c r="E14700" t="s">
        <v>13</v>
      </c>
      <c r="F14700" t="s">
        <v>14</v>
      </c>
      <c r="G14700" t="s">
        <v>15</v>
      </c>
      <c r="H14700">
        <v>0.12032018659459801</v>
      </c>
      <c r="I14700">
        <v>63.9</v>
      </c>
      <c r="J14700">
        <v>45.2</v>
      </c>
      <c r="K14700">
        <v>233.26767515930899</v>
      </c>
      <c r="L14700">
        <v>3.2473527099793197E-2</v>
      </c>
      <c r="M14700">
        <v>22.978843702143699</v>
      </c>
      <c r="N14700">
        <v>58091</v>
      </c>
      <c r="O14700">
        <v>0.87967981340540102</v>
      </c>
      <c r="P14700">
        <v>0.12032018659459801</v>
      </c>
    </row>
    <row r="14701" spans="1:16" x14ac:dyDescent="0.25">
      <c r="A14701">
        <v>14</v>
      </c>
      <c r="B14701">
        <v>78029</v>
      </c>
      <c r="C14701" t="s">
        <v>62</v>
      </c>
      <c r="D14701" t="s">
        <v>67</v>
      </c>
      <c r="E14701" t="s">
        <v>58</v>
      </c>
      <c r="F14701" t="s">
        <v>59</v>
      </c>
      <c r="G14701" t="s">
        <v>19</v>
      </c>
      <c r="H14701">
        <v>0.28545106157070999</v>
      </c>
      <c r="I14701">
        <v>20.8</v>
      </c>
      <c r="J14701">
        <v>27.8</v>
      </c>
      <c r="K14701">
        <v>126.028402531274</v>
      </c>
      <c r="L14701">
        <v>5.13899746105052E-2</v>
      </c>
      <c r="M14701">
        <v>23.803769946235601</v>
      </c>
      <c r="N14701">
        <v>30099</v>
      </c>
      <c r="O14701">
        <v>0.71454893842929001</v>
      </c>
      <c r="P14701">
        <v>0.28545106157070899</v>
      </c>
    </row>
    <row r="14702" spans="1:16" x14ac:dyDescent="0.25">
      <c r="A14702">
        <v>14</v>
      </c>
      <c r="B14702">
        <v>42010</v>
      </c>
      <c r="C14702" t="s">
        <v>16</v>
      </c>
      <c r="D14702" t="s">
        <v>81</v>
      </c>
      <c r="E14702" t="s">
        <v>16</v>
      </c>
      <c r="F14702" t="s">
        <v>81</v>
      </c>
      <c r="G14702" t="s">
        <v>15</v>
      </c>
      <c r="H14702">
        <v>0.24851307986820501</v>
      </c>
      <c r="I14702">
        <v>61.9</v>
      </c>
      <c r="J14702">
        <v>44.8</v>
      </c>
      <c r="K14702">
        <v>118.031149673551</v>
      </c>
      <c r="L14702">
        <v>6.6921067421239905E-2</v>
      </c>
      <c r="M14702">
        <v>13.0911558488094</v>
      </c>
      <c r="N14702">
        <v>42017</v>
      </c>
      <c r="O14702">
        <v>0.75148692013179397</v>
      </c>
      <c r="P14702">
        <v>0.24851307986820501</v>
      </c>
    </row>
    <row r="14703" spans="1:16" x14ac:dyDescent="0.25">
      <c r="A14703">
        <v>14</v>
      </c>
      <c r="B14703">
        <v>2137</v>
      </c>
      <c r="C14703" t="s">
        <v>31</v>
      </c>
      <c r="D14703" t="s">
        <v>87</v>
      </c>
      <c r="E14703" t="s">
        <v>31</v>
      </c>
      <c r="F14703" t="s">
        <v>57</v>
      </c>
      <c r="G14703" t="s">
        <v>15</v>
      </c>
      <c r="H14703">
        <v>0.19330224964597301</v>
      </c>
      <c r="I14703">
        <v>106.2</v>
      </c>
      <c r="J14703">
        <v>46.2</v>
      </c>
      <c r="K14703">
        <v>164.102585009536</v>
      </c>
      <c r="L14703">
        <v>1.8984859612981599E-2</v>
      </c>
      <c r="M14703">
        <v>17.669701435861398</v>
      </c>
      <c r="N14703">
        <v>4003</v>
      </c>
      <c r="O14703">
        <v>0.80669775035402602</v>
      </c>
      <c r="P14703">
        <v>0.19330224964597301</v>
      </c>
    </row>
    <row r="14704" spans="1:16" x14ac:dyDescent="0.25">
      <c r="A14704">
        <v>14</v>
      </c>
      <c r="B14704">
        <v>36019</v>
      </c>
      <c r="C14704" t="s">
        <v>33</v>
      </c>
      <c r="D14704" t="s">
        <v>41</v>
      </c>
      <c r="E14704" t="s">
        <v>33</v>
      </c>
      <c r="F14704" t="s">
        <v>35</v>
      </c>
      <c r="G14704" t="s">
        <v>15</v>
      </c>
      <c r="H14704">
        <v>0.14109525718323099</v>
      </c>
      <c r="I14704">
        <v>81.5</v>
      </c>
      <c r="J14704">
        <v>51.5</v>
      </c>
      <c r="K14704">
        <v>168.072061570377</v>
      </c>
      <c r="L14704">
        <v>1.4395705434865499E-2</v>
      </c>
      <c r="M14704">
        <v>18.446668388072499</v>
      </c>
      <c r="N14704">
        <v>39014</v>
      </c>
      <c r="O14704">
        <v>0.85890474281676799</v>
      </c>
      <c r="P14704">
        <v>0.14109525718323099</v>
      </c>
    </row>
    <row r="14705" spans="1:16" x14ac:dyDescent="0.25">
      <c r="A14705">
        <v>14</v>
      </c>
      <c r="B14705">
        <v>65009</v>
      </c>
      <c r="C14705" t="s">
        <v>44</v>
      </c>
      <c r="D14705" t="s">
        <v>96</v>
      </c>
      <c r="E14705" t="s">
        <v>44</v>
      </c>
      <c r="F14705" t="s">
        <v>78</v>
      </c>
      <c r="G14705" t="s">
        <v>15</v>
      </c>
      <c r="H14705">
        <v>0.36665927226596801</v>
      </c>
      <c r="I14705">
        <v>39.6</v>
      </c>
      <c r="J14705">
        <v>25.5</v>
      </c>
      <c r="K14705">
        <v>68.124852549021696</v>
      </c>
      <c r="L14705">
        <v>1.62235706999257E-2</v>
      </c>
      <c r="M14705">
        <v>11.9662765453121</v>
      </c>
      <c r="N14705">
        <v>63049</v>
      </c>
      <c r="O14705">
        <v>0.63334072773403105</v>
      </c>
      <c r="P14705">
        <v>0.36665927226596801</v>
      </c>
    </row>
    <row r="14706" spans="1:16" x14ac:dyDescent="0.25">
      <c r="A14706">
        <v>14</v>
      </c>
      <c r="B14706">
        <v>15098</v>
      </c>
      <c r="C14706" t="s">
        <v>24</v>
      </c>
      <c r="D14706" t="s">
        <v>60</v>
      </c>
      <c r="E14706" t="s">
        <v>24</v>
      </c>
      <c r="F14706" t="s">
        <v>108</v>
      </c>
      <c r="G14706" t="s">
        <v>15</v>
      </c>
      <c r="H14706">
        <v>0</v>
      </c>
      <c r="I14706">
        <v>95.7</v>
      </c>
      <c r="J14706">
        <v>42.9</v>
      </c>
      <c r="K14706">
        <v>446.11705998752899</v>
      </c>
      <c r="L14706">
        <v>2.0002463358967802E-2</v>
      </c>
      <c r="M14706">
        <v>30.8401699696417</v>
      </c>
      <c r="N14706">
        <v>14061</v>
      </c>
      <c r="O14706">
        <v>1</v>
      </c>
      <c r="P14706">
        <v>0</v>
      </c>
    </row>
    <row r="14707" spans="1:16" x14ac:dyDescent="0.25">
      <c r="A14707">
        <v>14</v>
      </c>
      <c r="B14707">
        <v>35042</v>
      </c>
      <c r="C14707" t="s">
        <v>33</v>
      </c>
      <c r="D14707" t="s">
        <v>34</v>
      </c>
      <c r="E14707" t="s">
        <v>33</v>
      </c>
      <c r="F14707" t="s">
        <v>50</v>
      </c>
      <c r="G14707" t="s">
        <v>15</v>
      </c>
      <c r="H14707">
        <v>0.24100355010395499</v>
      </c>
      <c r="I14707">
        <v>81.5</v>
      </c>
      <c r="J14707">
        <v>51.5</v>
      </c>
      <c r="K14707">
        <v>64.372228330690803</v>
      </c>
      <c r="L14707">
        <v>5.7437960460644004E-3</v>
      </c>
      <c r="M14707">
        <v>7.6200465009861</v>
      </c>
      <c r="N14707">
        <v>34014</v>
      </c>
      <c r="O14707">
        <v>0.75899644989604398</v>
      </c>
      <c r="P14707">
        <v>0.24100355010395499</v>
      </c>
    </row>
    <row r="14708" spans="1:16" x14ac:dyDescent="0.25">
      <c r="A14708">
        <v>14</v>
      </c>
      <c r="B14708">
        <v>58091</v>
      </c>
      <c r="C14708" t="s">
        <v>13</v>
      </c>
      <c r="D14708" t="s">
        <v>14</v>
      </c>
      <c r="E14708" t="s">
        <v>13</v>
      </c>
      <c r="F14708" t="s">
        <v>14</v>
      </c>
      <c r="G14708" t="s">
        <v>15</v>
      </c>
      <c r="H14708">
        <v>1.33830742645378E-2</v>
      </c>
      <c r="I14708">
        <v>63.9</v>
      </c>
      <c r="J14708">
        <v>45.2</v>
      </c>
      <c r="K14708">
        <v>345.73179625703602</v>
      </c>
      <c r="L14708">
        <v>4.8577829854548699E-2</v>
      </c>
      <c r="M14708">
        <v>35.386210679520403</v>
      </c>
      <c r="N14708">
        <v>58091</v>
      </c>
      <c r="O14708">
        <v>0.986616925735462</v>
      </c>
      <c r="P14708">
        <v>1.33830742645378E-2</v>
      </c>
    </row>
    <row r="14709" spans="1:16" x14ac:dyDescent="0.25">
      <c r="A14709">
        <v>14</v>
      </c>
      <c r="B14709">
        <v>7004</v>
      </c>
      <c r="C14709" t="s">
        <v>100</v>
      </c>
      <c r="D14709" t="s">
        <v>101</v>
      </c>
      <c r="E14709" t="s">
        <v>100</v>
      </c>
      <c r="F14709" t="s">
        <v>101</v>
      </c>
      <c r="G14709" t="s">
        <v>15</v>
      </c>
      <c r="H14709">
        <v>0.26295358885515202</v>
      </c>
      <c r="I14709">
        <v>45.8</v>
      </c>
      <c r="J14709">
        <v>54.9</v>
      </c>
      <c r="K14709">
        <v>17.432504040951201</v>
      </c>
      <c r="L14709">
        <v>2.7293009910870601E-2</v>
      </c>
      <c r="M14709">
        <v>1.6895672834459099</v>
      </c>
      <c r="N14709">
        <v>7003</v>
      </c>
      <c r="O14709">
        <v>0.73704641114484803</v>
      </c>
      <c r="P14709">
        <v>0.26295358885515202</v>
      </c>
    </row>
    <row r="14710" spans="1:16" x14ac:dyDescent="0.25">
      <c r="A14710">
        <v>14</v>
      </c>
      <c r="B14710">
        <v>10025</v>
      </c>
      <c r="C14710" t="s">
        <v>90</v>
      </c>
      <c r="D14710" t="s">
        <v>91</v>
      </c>
      <c r="E14710" t="s">
        <v>90</v>
      </c>
      <c r="F14710" t="s">
        <v>98</v>
      </c>
      <c r="G14710" t="s">
        <v>15</v>
      </c>
      <c r="H14710">
        <v>0.301973168835802</v>
      </c>
      <c r="I14710">
        <v>96.8</v>
      </c>
      <c r="J14710">
        <v>39.799999999999997</v>
      </c>
      <c r="K14710">
        <v>105.384785188089</v>
      </c>
      <c r="L14710">
        <v>5.4113877318887497E-2</v>
      </c>
      <c r="M14710">
        <v>12.164623585346</v>
      </c>
      <c r="N14710">
        <v>8055</v>
      </c>
      <c r="O14710">
        <v>0.69802683116419695</v>
      </c>
      <c r="P14710">
        <v>0.301973168835802</v>
      </c>
    </row>
    <row r="14711" spans="1:16" x14ac:dyDescent="0.25">
      <c r="A14711">
        <v>14</v>
      </c>
      <c r="B14711">
        <v>48023</v>
      </c>
      <c r="C14711" t="s">
        <v>27</v>
      </c>
      <c r="D14711" t="s">
        <v>71</v>
      </c>
      <c r="E14711" t="s">
        <v>27</v>
      </c>
      <c r="F14711" t="s">
        <v>71</v>
      </c>
      <c r="G14711" t="s">
        <v>15</v>
      </c>
      <c r="H14711">
        <v>0.16060053629672799</v>
      </c>
      <c r="I14711">
        <v>89.9</v>
      </c>
      <c r="J14711">
        <v>48.5</v>
      </c>
      <c r="K14711">
        <v>198.67134149786301</v>
      </c>
      <c r="L14711">
        <v>2.4989705897650399E-2</v>
      </c>
      <c r="M14711">
        <v>13.9755312750053</v>
      </c>
      <c r="N14711">
        <v>48004</v>
      </c>
      <c r="O14711">
        <v>0.83939946370327101</v>
      </c>
      <c r="P14711">
        <v>0.16060053629672799</v>
      </c>
    </row>
    <row r="14712" spans="1:16" x14ac:dyDescent="0.25">
      <c r="A14712">
        <v>14</v>
      </c>
      <c r="B14712">
        <v>58091</v>
      </c>
      <c r="C14712" t="s">
        <v>13</v>
      </c>
      <c r="D14712" t="s">
        <v>14</v>
      </c>
      <c r="E14712" t="s">
        <v>13</v>
      </c>
      <c r="F14712" t="s">
        <v>14</v>
      </c>
      <c r="G14712" t="s">
        <v>15</v>
      </c>
      <c r="H14712">
        <v>1.33830742645378E-2</v>
      </c>
      <c r="I14712">
        <v>63.9</v>
      </c>
      <c r="J14712">
        <v>45.2</v>
      </c>
      <c r="K14712">
        <v>345.73179625703602</v>
      </c>
      <c r="L14712">
        <v>4.8577829854548699E-2</v>
      </c>
      <c r="M14712">
        <v>35.386210679520403</v>
      </c>
      <c r="N14712">
        <v>58091</v>
      </c>
      <c r="O14712">
        <v>0.986616925735462</v>
      </c>
      <c r="P14712">
        <v>1.33830742645378E-2</v>
      </c>
    </row>
    <row r="14713" spans="1:16" x14ac:dyDescent="0.25">
      <c r="A14713">
        <v>14</v>
      </c>
      <c r="B14713">
        <v>1130</v>
      </c>
      <c r="C14713" t="s">
        <v>31</v>
      </c>
      <c r="D14713" t="s">
        <v>43</v>
      </c>
      <c r="E14713" t="s">
        <v>16</v>
      </c>
      <c r="F14713" t="s">
        <v>81</v>
      </c>
      <c r="G14713" t="s">
        <v>19</v>
      </c>
      <c r="H14713">
        <v>0.10750701869432799</v>
      </c>
      <c r="I14713">
        <v>106.2</v>
      </c>
      <c r="J14713">
        <v>46.2</v>
      </c>
      <c r="K14713">
        <v>250.38347767919899</v>
      </c>
      <c r="L14713">
        <v>2.8846569771173999E-2</v>
      </c>
      <c r="M14713">
        <v>28.044115763504799</v>
      </c>
      <c r="N14713">
        <v>42002</v>
      </c>
      <c r="O14713">
        <v>0.89249298130567101</v>
      </c>
      <c r="P14713">
        <v>0.10750701869432799</v>
      </c>
    </row>
    <row r="14714" spans="1:16" x14ac:dyDescent="0.25">
      <c r="A14714">
        <v>14</v>
      </c>
      <c r="B14714">
        <v>8055</v>
      </c>
      <c r="C14714" t="s">
        <v>90</v>
      </c>
      <c r="D14714" t="s">
        <v>98</v>
      </c>
      <c r="E14714" t="s">
        <v>21</v>
      </c>
      <c r="F14714" t="s">
        <v>84</v>
      </c>
      <c r="G14714" t="s">
        <v>19</v>
      </c>
      <c r="H14714">
        <v>0.301277435070477</v>
      </c>
      <c r="I14714">
        <v>96.8</v>
      </c>
      <c r="J14714">
        <v>39.799999999999997</v>
      </c>
      <c r="K14714">
        <v>91.712778838065404</v>
      </c>
      <c r="L14714">
        <v>2.6642698097706599E-2</v>
      </c>
      <c r="M14714">
        <v>10.9711955004763</v>
      </c>
      <c r="N14714">
        <v>25001</v>
      </c>
      <c r="O14714">
        <v>0.69872256492952201</v>
      </c>
      <c r="P14714">
        <v>0.301277435070477</v>
      </c>
    </row>
    <row r="14715" spans="1:16" x14ac:dyDescent="0.25">
      <c r="A14715">
        <v>14</v>
      </c>
      <c r="B14715">
        <v>4078</v>
      </c>
      <c r="C14715" t="s">
        <v>31</v>
      </c>
      <c r="D14715" t="s">
        <v>57</v>
      </c>
      <c r="E14715" t="s">
        <v>31</v>
      </c>
      <c r="F14715" t="s">
        <v>57</v>
      </c>
      <c r="G14715" t="s">
        <v>15</v>
      </c>
      <c r="H14715">
        <v>0.19409259645173499</v>
      </c>
      <c r="I14715">
        <v>106.2</v>
      </c>
      <c r="J14715">
        <v>46.2</v>
      </c>
      <c r="K14715">
        <v>162.50881382519901</v>
      </c>
      <c r="L14715">
        <v>1.8794392125490601E-2</v>
      </c>
      <c r="M14715">
        <v>17.7478749732072</v>
      </c>
      <c r="N14715">
        <v>4003</v>
      </c>
      <c r="O14715">
        <v>0.80590740354826396</v>
      </c>
      <c r="P14715">
        <v>0.19409259645173499</v>
      </c>
    </row>
    <row r="14716" spans="1:16" x14ac:dyDescent="0.25">
      <c r="A14716">
        <v>14</v>
      </c>
      <c r="B14716">
        <v>1314</v>
      </c>
      <c r="C14716" t="s">
        <v>31</v>
      </c>
      <c r="D14716" t="s">
        <v>43</v>
      </c>
      <c r="E14716" t="s">
        <v>33</v>
      </c>
      <c r="F14716" t="s">
        <v>46</v>
      </c>
      <c r="G14716" t="s">
        <v>19</v>
      </c>
      <c r="H14716">
        <v>0.104221967890071</v>
      </c>
      <c r="I14716">
        <v>106.2</v>
      </c>
      <c r="J14716">
        <v>46.2</v>
      </c>
      <c r="K14716">
        <v>253.91307104049801</v>
      </c>
      <c r="L14716">
        <v>2.9373746279753501E-2</v>
      </c>
      <c r="M14716">
        <v>28.412961888256099</v>
      </c>
      <c r="N14716">
        <v>33032</v>
      </c>
      <c r="O14716">
        <v>0.89577803210992801</v>
      </c>
      <c r="P14716">
        <v>0.104221967890071</v>
      </c>
    </row>
    <row r="14717" spans="1:16" x14ac:dyDescent="0.25">
      <c r="A14717">
        <v>14</v>
      </c>
      <c r="B14717">
        <v>47014</v>
      </c>
      <c r="C14717" t="s">
        <v>27</v>
      </c>
      <c r="D14717" t="s">
        <v>92</v>
      </c>
      <c r="E14717" t="s">
        <v>27</v>
      </c>
      <c r="F14717" t="s">
        <v>103</v>
      </c>
      <c r="G14717" t="s">
        <v>15</v>
      </c>
      <c r="H14717">
        <v>0.116707125144246</v>
      </c>
      <c r="I14717">
        <v>89.9</v>
      </c>
      <c r="J14717">
        <v>48.5</v>
      </c>
      <c r="K14717">
        <v>237.960296381256</v>
      </c>
      <c r="L14717">
        <v>2.9264217640077299E-2</v>
      </c>
      <c r="M14717">
        <v>20.3101648494996</v>
      </c>
      <c r="N14717">
        <v>46013</v>
      </c>
      <c r="O14717">
        <v>0.88329287485575203</v>
      </c>
      <c r="P14717">
        <v>0.116707125144246</v>
      </c>
    </row>
    <row r="14718" spans="1:16" x14ac:dyDescent="0.25">
      <c r="A14718">
        <v>14</v>
      </c>
      <c r="B14718">
        <v>22225</v>
      </c>
      <c r="C14718" t="s">
        <v>72</v>
      </c>
      <c r="D14718" t="s">
        <v>74</v>
      </c>
      <c r="E14718" t="s">
        <v>72</v>
      </c>
      <c r="F14718" t="s">
        <v>74</v>
      </c>
      <c r="G14718" t="s">
        <v>15</v>
      </c>
      <c r="H14718">
        <v>6.8120618040842601E-2</v>
      </c>
      <c r="I14718">
        <v>47.5</v>
      </c>
      <c r="J14718">
        <v>60.4</v>
      </c>
      <c r="K14718">
        <v>288.040564335851</v>
      </c>
      <c r="L14718">
        <v>0.148855248718504</v>
      </c>
      <c r="M14718">
        <v>13.3001006773495</v>
      </c>
      <c r="N14718">
        <v>22205</v>
      </c>
      <c r="O14718">
        <v>0.93187938195915698</v>
      </c>
      <c r="P14718">
        <v>6.8120618040842504E-2</v>
      </c>
    </row>
    <row r="14719" spans="1:16" x14ac:dyDescent="0.25">
      <c r="A14719">
        <v>14</v>
      </c>
      <c r="B14719">
        <v>58091</v>
      </c>
      <c r="C14719" t="s">
        <v>13</v>
      </c>
      <c r="D14719" t="s">
        <v>14</v>
      </c>
      <c r="E14719" t="s">
        <v>13</v>
      </c>
      <c r="F14719" t="s">
        <v>14</v>
      </c>
      <c r="G14719" t="s">
        <v>15</v>
      </c>
      <c r="H14719">
        <v>1.33830742645378E-2</v>
      </c>
      <c r="I14719">
        <v>63.9</v>
      </c>
      <c r="J14719">
        <v>45.2</v>
      </c>
      <c r="K14719">
        <v>345.73179625703602</v>
      </c>
      <c r="L14719">
        <v>4.8577829854548699E-2</v>
      </c>
      <c r="M14719">
        <v>35.386210679520403</v>
      </c>
      <c r="N14719">
        <v>58091</v>
      </c>
      <c r="O14719">
        <v>0.986616925735462</v>
      </c>
      <c r="P14719">
        <v>1.33830742645378E-2</v>
      </c>
    </row>
    <row r="14720" spans="1:16" x14ac:dyDescent="0.25">
      <c r="A14720">
        <v>14</v>
      </c>
      <c r="B14720">
        <v>51017</v>
      </c>
      <c r="C14720" t="s">
        <v>27</v>
      </c>
      <c r="D14720" t="s">
        <v>70</v>
      </c>
      <c r="E14720" t="s">
        <v>27</v>
      </c>
      <c r="F14720" t="s">
        <v>92</v>
      </c>
      <c r="G14720" t="s">
        <v>15</v>
      </c>
      <c r="H14720">
        <v>0.25719245474436198</v>
      </c>
      <c r="I14720">
        <v>89.9</v>
      </c>
      <c r="J14720">
        <v>48.5</v>
      </c>
      <c r="K14720">
        <v>90.156093664891998</v>
      </c>
      <c r="L14720">
        <v>9.7448545145259208E-3</v>
      </c>
      <c r="M14720">
        <v>4.3040358059695398</v>
      </c>
      <c r="N14720">
        <v>47014</v>
      </c>
      <c r="O14720">
        <v>0.74280754525563697</v>
      </c>
      <c r="P14720">
        <v>0.25719245474436198</v>
      </c>
    </row>
    <row r="14721" spans="1:16" x14ac:dyDescent="0.25">
      <c r="A14721">
        <v>14</v>
      </c>
      <c r="B14721">
        <v>78081</v>
      </c>
      <c r="C14721" t="s">
        <v>62</v>
      </c>
      <c r="D14721" t="s">
        <v>67</v>
      </c>
      <c r="E14721" t="s">
        <v>62</v>
      </c>
      <c r="F14721" t="s">
        <v>67</v>
      </c>
      <c r="G14721" t="s">
        <v>15</v>
      </c>
      <c r="H14721">
        <v>0.226331538510856</v>
      </c>
      <c r="I14721">
        <v>20.8</v>
      </c>
      <c r="J14721">
        <v>27.8</v>
      </c>
      <c r="K14721">
        <v>200.605661598176</v>
      </c>
      <c r="L14721">
        <v>0.10158903247051</v>
      </c>
      <c r="M14721">
        <v>34.760254033706197</v>
      </c>
      <c r="N14721">
        <v>78091</v>
      </c>
      <c r="O14721">
        <v>0.77366846148914303</v>
      </c>
      <c r="P14721">
        <v>0.226331538510856</v>
      </c>
    </row>
    <row r="14722" spans="1:16" x14ac:dyDescent="0.25">
      <c r="A14722">
        <v>14</v>
      </c>
      <c r="B14722">
        <v>11026</v>
      </c>
      <c r="C14722" t="s">
        <v>90</v>
      </c>
      <c r="D14722" t="s">
        <v>94</v>
      </c>
      <c r="E14722" t="s">
        <v>90</v>
      </c>
      <c r="F14722" t="s">
        <v>106</v>
      </c>
      <c r="G14722" t="s">
        <v>15</v>
      </c>
      <c r="H14722">
        <v>0.34021970998849399</v>
      </c>
      <c r="I14722">
        <v>96.8</v>
      </c>
      <c r="J14722">
        <v>39.799999999999997</v>
      </c>
      <c r="K14722">
        <v>49.2638617894413</v>
      </c>
      <c r="L14722">
        <v>2.5204907716459599E-2</v>
      </c>
      <c r="M14722">
        <v>7.5662791685776103</v>
      </c>
      <c r="N14722">
        <v>9002</v>
      </c>
      <c r="O14722">
        <v>0.65978029001150496</v>
      </c>
      <c r="P14722">
        <v>0.34021970998849399</v>
      </c>
    </row>
    <row r="14723" spans="1:16" x14ac:dyDescent="0.25">
      <c r="A14723">
        <v>14</v>
      </c>
      <c r="B14723">
        <v>78102</v>
      </c>
      <c r="C14723" t="s">
        <v>62</v>
      </c>
      <c r="D14723" t="s">
        <v>67</v>
      </c>
      <c r="E14723" t="s">
        <v>62</v>
      </c>
      <c r="F14723" t="s">
        <v>68</v>
      </c>
      <c r="G14723" t="s">
        <v>15</v>
      </c>
      <c r="H14723">
        <v>0.196884925276954</v>
      </c>
      <c r="I14723">
        <v>20.8</v>
      </c>
      <c r="J14723">
        <v>27.8</v>
      </c>
      <c r="K14723">
        <v>239.80028164316099</v>
      </c>
      <c r="L14723">
        <v>0.13218118694080799</v>
      </c>
      <c r="M14723">
        <v>40.683587325328197</v>
      </c>
      <c r="N14723">
        <v>79137</v>
      </c>
      <c r="O14723">
        <v>0.803115074723045</v>
      </c>
      <c r="P14723">
        <v>0.196884925276954</v>
      </c>
    </row>
    <row r="14724" spans="1:16" x14ac:dyDescent="0.25">
      <c r="A14724">
        <v>14</v>
      </c>
      <c r="B14724">
        <v>58007</v>
      </c>
      <c r="C14724" t="s">
        <v>13</v>
      </c>
      <c r="D14724" t="s">
        <v>14</v>
      </c>
      <c r="E14724" t="s">
        <v>31</v>
      </c>
      <c r="F14724" t="s">
        <v>43</v>
      </c>
      <c r="G14724" t="s">
        <v>19</v>
      </c>
      <c r="H14724">
        <v>0.158014714685379</v>
      </c>
      <c r="I14724">
        <v>63.9</v>
      </c>
      <c r="J14724">
        <v>45.2</v>
      </c>
      <c r="K14724">
        <v>168.62969457037499</v>
      </c>
      <c r="L14724">
        <v>2.4330040448708099E-2</v>
      </c>
      <c r="M14724">
        <v>24.151965722228901</v>
      </c>
      <c r="N14724">
        <v>1125</v>
      </c>
      <c r="O14724">
        <v>0.84198528531462002</v>
      </c>
      <c r="P14724">
        <v>0.158014714685379</v>
      </c>
    </row>
    <row r="14725" spans="1:16" x14ac:dyDescent="0.25">
      <c r="A14725">
        <v>14</v>
      </c>
      <c r="B14725">
        <v>21079</v>
      </c>
      <c r="C14725" t="s">
        <v>72</v>
      </c>
      <c r="D14725" t="s">
        <v>73</v>
      </c>
      <c r="E14725" t="s">
        <v>72</v>
      </c>
      <c r="F14725" t="s">
        <v>74</v>
      </c>
      <c r="G14725" t="s">
        <v>15</v>
      </c>
      <c r="H14725">
        <v>6.3668819539528299E-2</v>
      </c>
      <c r="I14725">
        <v>76.2</v>
      </c>
      <c r="J14725">
        <v>58.9</v>
      </c>
      <c r="K14725">
        <v>330.28298970946099</v>
      </c>
      <c r="L14725">
        <v>0.18460886157086601</v>
      </c>
      <c r="M14725">
        <v>19.009970548812198</v>
      </c>
      <c r="N14725">
        <v>22062</v>
      </c>
      <c r="O14725">
        <v>0.93633118046047104</v>
      </c>
      <c r="P14725">
        <v>6.3668819539528299E-2</v>
      </c>
    </row>
    <row r="14726" spans="1:16" x14ac:dyDescent="0.25">
      <c r="A14726">
        <v>14</v>
      </c>
      <c r="B14726">
        <v>63049</v>
      </c>
      <c r="C14726" t="s">
        <v>44</v>
      </c>
      <c r="D14726" t="s">
        <v>78</v>
      </c>
      <c r="E14726" t="s">
        <v>44</v>
      </c>
      <c r="F14726" t="s">
        <v>45</v>
      </c>
      <c r="G14726" t="s">
        <v>15</v>
      </c>
      <c r="H14726">
        <v>0.163343450886587</v>
      </c>
      <c r="I14726">
        <v>39.6</v>
      </c>
      <c r="J14726">
        <v>25.5</v>
      </c>
      <c r="K14726">
        <v>263.95539791067</v>
      </c>
      <c r="L14726">
        <v>4.0949119612978598E-2</v>
      </c>
      <c r="M14726">
        <v>38.845156551098</v>
      </c>
      <c r="N14726">
        <v>61057</v>
      </c>
      <c r="O14726">
        <v>0.83665654911341203</v>
      </c>
      <c r="P14726">
        <v>0.163343450886586</v>
      </c>
    </row>
    <row r="14727" spans="1:16" x14ac:dyDescent="0.25">
      <c r="A14727">
        <v>14</v>
      </c>
      <c r="B14727">
        <v>58091</v>
      </c>
      <c r="C14727" t="s">
        <v>13</v>
      </c>
      <c r="D14727" t="s">
        <v>14</v>
      </c>
      <c r="E14727" t="s">
        <v>13</v>
      </c>
      <c r="F14727" t="s">
        <v>14</v>
      </c>
      <c r="G14727" t="s">
        <v>15</v>
      </c>
      <c r="H14727">
        <v>1.33830742645378E-2</v>
      </c>
      <c r="I14727">
        <v>63.9</v>
      </c>
      <c r="J14727">
        <v>45.2</v>
      </c>
      <c r="K14727">
        <v>345.73179625703602</v>
      </c>
      <c r="L14727">
        <v>4.8577829854548699E-2</v>
      </c>
      <c r="M14727">
        <v>35.386210679520403</v>
      </c>
      <c r="N14727">
        <v>58091</v>
      </c>
      <c r="O14727">
        <v>0.986616925735462</v>
      </c>
      <c r="P14727">
        <v>1.33830742645378E-2</v>
      </c>
    </row>
    <row r="14728" spans="1:16" x14ac:dyDescent="0.25">
      <c r="A14728">
        <v>14</v>
      </c>
      <c r="B14728">
        <v>58110</v>
      </c>
      <c r="C14728" t="s">
        <v>13</v>
      </c>
      <c r="D14728" t="s">
        <v>14</v>
      </c>
      <c r="E14728" t="s">
        <v>13</v>
      </c>
      <c r="F14728" t="s">
        <v>14</v>
      </c>
      <c r="G14728" t="s">
        <v>15</v>
      </c>
      <c r="H14728">
        <v>8.3103277632931197E-2</v>
      </c>
      <c r="I14728">
        <v>63.9</v>
      </c>
      <c r="J14728">
        <v>45.2</v>
      </c>
      <c r="K14728">
        <v>260.24051079826103</v>
      </c>
      <c r="L14728">
        <v>3.5538037975404599E-2</v>
      </c>
      <c r="M14728">
        <v>29.768087107907199</v>
      </c>
      <c r="N14728">
        <v>58091</v>
      </c>
      <c r="O14728">
        <v>0.91689672236706798</v>
      </c>
      <c r="P14728">
        <v>8.3103277632931197E-2</v>
      </c>
    </row>
    <row r="14729" spans="1:16" x14ac:dyDescent="0.25">
      <c r="A14729">
        <v>14</v>
      </c>
      <c r="B14729">
        <v>50032</v>
      </c>
      <c r="C14729" t="s">
        <v>27</v>
      </c>
      <c r="D14729" t="s">
        <v>85</v>
      </c>
      <c r="E14729" t="s">
        <v>27</v>
      </c>
      <c r="F14729" t="s">
        <v>110</v>
      </c>
      <c r="G14729" t="s">
        <v>15</v>
      </c>
      <c r="H14729">
        <v>0.107283524749939</v>
      </c>
      <c r="I14729">
        <v>89.9</v>
      </c>
      <c r="J14729">
        <v>48.5</v>
      </c>
      <c r="K14729">
        <v>251.58365902161299</v>
      </c>
      <c r="L14729">
        <v>3.0716744060801701E-2</v>
      </c>
      <c r="M14729">
        <v>20.522734014373</v>
      </c>
      <c r="N14729">
        <v>52016</v>
      </c>
      <c r="O14729">
        <v>0.89271647525006004</v>
      </c>
      <c r="P14729">
        <v>0.107283524749939</v>
      </c>
    </row>
    <row r="14730" spans="1:16" x14ac:dyDescent="0.25">
      <c r="A14730">
        <v>14</v>
      </c>
      <c r="B14730">
        <v>108027</v>
      </c>
      <c r="C14730" t="s">
        <v>24</v>
      </c>
      <c r="D14730" t="s">
        <v>104</v>
      </c>
      <c r="E14730" t="s">
        <v>24</v>
      </c>
      <c r="F14730" t="s">
        <v>60</v>
      </c>
      <c r="G14730" t="s">
        <v>15</v>
      </c>
      <c r="H14730">
        <v>0</v>
      </c>
      <c r="I14730">
        <v>95.7</v>
      </c>
      <c r="J14730">
        <v>42.9</v>
      </c>
      <c r="K14730">
        <v>424.79190616320301</v>
      </c>
      <c r="L14730">
        <v>1.9039960971337901E-2</v>
      </c>
      <c r="M14730">
        <v>29.277467578668102</v>
      </c>
      <c r="N14730">
        <v>15077</v>
      </c>
      <c r="O14730">
        <v>1</v>
      </c>
      <c r="P14730">
        <v>0</v>
      </c>
    </row>
    <row r="14731" spans="1:16" x14ac:dyDescent="0.25">
      <c r="A14731">
        <v>14</v>
      </c>
      <c r="B14731">
        <v>12112</v>
      </c>
      <c r="C14731" t="s">
        <v>24</v>
      </c>
      <c r="D14731" t="s">
        <v>25</v>
      </c>
      <c r="E14731" t="s">
        <v>24</v>
      </c>
      <c r="F14731" t="s">
        <v>26</v>
      </c>
      <c r="G14731" t="s">
        <v>15</v>
      </c>
      <c r="H14731">
        <v>0.227274532010693</v>
      </c>
      <c r="I14731">
        <v>95.7</v>
      </c>
      <c r="J14731">
        <v>42.9</v>
      </c>
      <c r="K14731">
        <v>156.64237378253799</v>
      </c>
      <c r="L14731">
        <v>7.2249224705096104E-3</v>
      </c>
      <c r="M14731">
        <v>10.81120177024</v>
      </c>
      <c r="N14731">
        <v>17070</v>
      </c>
      <c r="O14731">
        <v>0.77272546798930597</v>
      </c>
      <c r="P14731">
        <v>0.227274532010693</v>
      </c>
    </row>
    <row r="14732" spans="1:16" x14ac:dyDescent="0.25">
      <c r="A14732">
        <v>14</v>
      </c>
      <c r="B14732">
        <v>69099</v>
      </c>
      <c r="C14732" t="s">
        <v>36</v>
      </c>
      <c r="D14732" t="s">
        <v>80</v>
      </c>
      <c r="E14732" t="s">
        <v>24</v>
      </c>
      <c r="F14732" t="s">
        <v>66</v>
      </c>
      <c r="G14732" t="s">
        <v>19</v>
      </c>
      <c r="H14732">
        <v>0.30141928254255801</v>
      </c>
      <c r="I14732">
        <v>42.4</v>
      </c>
      <c r="J14732">
        <v>43.1</v>
      </c>
      <c r="K14732">
        <v>81.148257340498503</v>
      </c>
      <c r="L14732">
        <v>0.103734862404616</v>
      </c>
      <c r="M14732">
        <v>10.2009070358027</v>
      </c>
      <c r="N14732">
        <v>16170</v>
      </c>
      <c r="O14732">
        <v>0.69858071745744099</v>
      </c>
      <c r="P14732">
        <v>0.30141928254255801</v>
      </c>
    </row>
    <row r="14733" spans="1:16" x14ac:dyDescent="0.25">
      <c r="A14733">
        <v>14</v>
      </c>
      <c r="B14733">
        <v>24012</v>
      </c>
      <c r="C14733" t="s">
        <v>21</v>
      </c>
      <c r="D14733" t="s">
        <v>54</v>
      </c>
      <c r="E14733" t="s">
        <v>21</v>
      </c>
      <c r="F14733" t="s">
        <v>89</v>
      </c>
      <c r="G14733" t="s">
        <v>15</v>
      </c>
      <c r="H14733">
        <v>0.101158005280479</v>
      </c>
      <c r="I14733">
        <v>81.099999999999994</v>
      </c>
      <c r="J14733">
        <v>55.8</v>
      </c>
      <c r="K14733">
        <v>236.64204192007199</v>
      </c>
      <c r="L14733">
        <v>1.97971271480364E-2</v>
      </c>
      <c r="M14733">
        <v>7.6726049402968304</v>
      </c>
      <c r="N14733">
        <v>23091</v>
      </c>
      <c r="O14733">
        <v>0.89884199471951998</v>
      </c>
      <c r="P14733">
        <v>0.101158005280479</v>
      </c>
    </row>
    <row r="14734" spans="1:16" x14ac:dyDescent="0.25">
      <c r="A14734">
        <v>14</v>
      </c>
      <c r="B14734">
        <v>22032</v>
      </c>
      <c r="C14734" t="s">
        <v>72</v>
      </c>
      <c r="D14734" t="s">
        <v>74</v>
      </c>
      <c r="E14734" t="s">
        <v>31</v>
      </c>
      <c r="F14734" t="s">
        <v>57</v>
      </c>
      <c r="G14734" t="s">
        <v>19</v>
      </c>
      <c r="H14734">
        <v>0.105403030574032</v>
      </c>
      <c r="I14734">
        <v>47.5</v>
      </c>
      <c r="J14734">
        <v>60.4</v>
      </c>
      <c r="K14734">
        <v>222.99845555899</v>
      </c>
      <c r="L14734">
        <v>0.109906050207958</v>
      </c>
      <c r="M14734">
        <v>9.4449561639119697</v>
      </c>
      <c r="N14734">
        <v>4029</v>
      </c>
      <c r="O14734">
        <v>0.894596969425967</v>
      </c>
      <c r="P14734">
        <v>0.105403030574032</v>
      </c>
    </row>
    <row r="14735" spans="1:16" x14ac:dyDescent="0.25">
      <c r="A14735">
        <v>14</v>
      </c>
      <c r="B14735">
        <v>15146</v>
      </c>
      <c r="C14735" t="s">
        <v>24</v>
      </c>
      <c r="D14735" t="s">
        <v>60</v>
      </c>
      <c r="E14735" t="s">
        <v>24</v>
      </c>
      <c r="F14735" t="s">
        <v>104</v>
      </c>
      <c r="G14735" t="s">
        <v>15</v>
      </c>
      <c r="H14735">
        <v>0</v>
      </c>
      <c r="I14735">
        <v>95.7</v>
      </c>
      <c r="J14735">
        <v>42.9</v>
      </c>
      <c r="K14735">
        <v>440.56949061981697</v>
      </c>
      <c r="L14735">
        <v>1.9839703875317499E-2</v>
      </c>
      <c r="M14735">
        <v>29.9884982881218</v>
      </c>
      <c r="N14735">
        <v>97042</v>
      </c>
      <c r="O14735">
        <v>1</v>
      </c>
      <c r="P14735">
        <v>0</v>
      </c>
    </row>
    <row r="14736" spans="1:16" x14ac:dyDescent="0.25">
      <c r="A14736">
        <v>14</v>
      </c>
      <c r="B14736">
        <v>63049</v>
      </c>
      <c r="C14736" t="s">
        <v>44</v>
      </c>
      <c r="D14736" t="s">
        <v>78</v>
      </c>
      <c r="E14736" t="s">
        <v>44</v>
      </c>
      <c r="F14736" t="s">
        <v>45</v>
      </c>
      <c r="G14736" t="s">
        <v>15</v>
      </c>
      <c r="H14736">
        <v>0.163343450886587</v>
      </c>
      <c r="I14736">
        <v>39.6</v>
      </c>
      <c r="J14736">
        <v>25.5</v>
      </c>
      <c r="K14736">
        <v>263.95539791067</v>
      </c>
      <c r="L14736">
        <v>4.0949119612978598E-2</v>
      </c>
      <c r="M14736">
        <v>38.845156551098</v>
      </c>
      <c r="N14736">
        <v>61048</v>
      </c>
      <c r="O14736">
        <v>0.83665654911341203</v>
      </c>
      <c r="P14736">
        <v>0.163343450886586</v>
      </c>
    </row>
    <row r="14737" spans="1:16" x14ac:dyDescent="0.25">
      <c r="A14737">
        <v>14</v>
      </c>
      <c r="B14737">
        <v>17153</v>
      </c>
      <c r="C14737" t="s">
        <v>24</v>
      </c>
      <c r="D14737" t="s">
        <v>26</v>
      </c>
      <c r="E14737" t="s">
        <v>24</v>
      </c>
      <c r="F14737" t="s">
        <v>60</v>
      </c>
      <c r="G14737" t="s">
        <v>15</v>
      </c>
      <c r="H14737">
        <v>0.20496810364992901</v>
      </c>
      <c r="I14737">
        <v>95.7</v>
      </c>
      <c r="J14737">
        <v>42.9</v>
      </c>
      <c r="K14737">
        <v>176.222181129787</v>
      </c>
      <c r="L14737">
        <v>7.9894795597428899E-3</v>
      </c>
      <c r="M14737">
        <v>13.8821420055526</v>
      </c>
      <c r="N14737">
        <v>15077</v>
      </c>
      <c r="O14737">
        <v>0.79503189635007099</v>
      </c>
      <c r="P14737">
        <v>0.20496810364992801</v>
      </c>
    </row>
    <row r="14738" spans="1:16" x14ac:dyDescent="0.25">
      <c r="A14738">
        <v>14</v>
      </c>
      <c r="B14738">
        <v>3043</v>
      </c>
      <c r="C14738" t="s">
        <v>31</v>
      </c>
      <c r="D14738" t="s">
        <v>77</v>
      </c>
      <c r="E14738" t="s">
        <v>31</v>
      </c>
      <c r="F14738" t="s">
        <v>43</v>
      </c>
      <c r="G14738" t="s">
        <v>15</v>
      </c>
      <c r="H14738">
        <v>0.21190802366290801</v>
      </c>
      <c r="I14738">
        <v>106.2</v>
      </c>
      <c r="J14738">
        <v>46.2</v>
      </c>
      <c r="K14738">
        <v>145.322763531909</v>
      </c>
      <c r="L14738">
        <v>1.7139500595486901E-2</v>
      </c>
      <c r="M14738">
        <v>15.4864176385609</v>
      </c>
      <c r="N14738">
        <v>1171</v>
      </c>
      <c r="O14738">
        <v>0.78809197633709205</v>
      </c>
      <c r="P14738">
        <v>0.21190802366290801</v>
      </c>
    </row>
    <row r="14739" spans="1:16" x14ac:dyDescent="0.25">
      <c r="A14739">
        <v>14</v>
      </c>
      <c r="B14739">
        <v>51002</v>
      </c>
      <c r="C14739" t="s">
        <v>27</v>
      </c>
      <c r="D14739" t="s">
        <v>70</v>
      </c>
      <c r="E14739" t="s">
        <v>27</v>
      </c>
      <c r="F14739" t="s">
        <v>71</v>
      </c>
      <c r="G14739" t="s">
        <v>15</v>
      </c>
      <c r="H14739">
        <v>0.200818277320712</v>
      </c>
      <c r="I14739">
        <v>89.9</v>
      </c>
      <c r="J14739">
        <v>48.5</v>
      </c>
      <c r="K14739">
        <v>164.17253015161899</v>
      </c>
      <c r="L14739">
        <v>1.9057590362380899E-2</v>
      </c>
      <c r="M14739">
        <v>7.4686791984550904</v>
      </c>
      <c r="N14739">
        <v>48016</v>
      </c>
      <c r="O14739">
        <v>0.799181722679287</v>
      </c>
      <c r="P14739">
        <v>0.200818277320712</v>
      </c>
    </row>
    <row r="14740" spans="1:16" x14ac:dyDescent="0.25">
      <c r="A14740">
        <v>14</v>
      </c>
      <c r="B14740">
        <v>36023</v>
      </c>
      <c r="C14740" t="s">
        <v>33</v>
      </c>
      <c r="D14740" t="s">
        <v>41</v>
      </c>
      <c r="E14740" t="s">
        <v>33</v>
      </c>
      <c r="F14740" t="s">
        <v>42</v>
      </c>
      <c r="G14740" t="s">
        <v>15</v>
      </c>
      <c r="H14740">
        <v>0.116436143608062</v>
      </c>
      <c r="I14740">
        <v>81.5</v>
      </c>
      <c r="J14740">
        <v>51.5</v>
      </c>
      <c r="K14740">
        <v>195.33161346678199</v>
      </c>
      <c r="L14740">
        <v>1.6800029333532699E-2</v>
      </c>
      <c r="M14740">
        <v>20.767354497720401</v>
      </c>
      <c r="N14740">
        <v>38008</v>
      </c>
      <c r="O14740">
        <v>0.88356385639193702</v>
      </c>
      <c r="P14740">
        <v>0.116436143608062</v>
      </c>
    </row>
    <row r="14741" spans="1:16" x14ac:dyDescent="0.25">
      <c r="A14741">
        <v>14</v>
      </c>
      <c r="B14741">
        <v>58091</v>
      </c>
      <c r="C14741" t="s">
        <v>13</v>
      </c>
      <c r="D14741" t="s">
        <v>14</v>
      </c>
      <c r="E14741" t="s">
        <v>13</v>
      </c>
      <c r="F14741" t="s">
        <v>14</v>
      </c>
      <c r="G14741" t="s">
        <v>15</v>
      </c>
      <c r="H14741">
        <v>1.33830742645378E-2</v>
      </c>
      <c r="I14741">
        <v>63.9</v>
      </c>
      <c r="J14741">
        <v>45.2</v>
      </c>
      <c r="K14741">
        <v>345.73179625703602</v>
      </c>
      <c r="L14741">
        <v>4.8577829854548699E-2</v>
      </c>
      <c r="M14741">
        <v>35.386210679520403</v>
      </c>
      <c r="N14741">
        <v>58091</v>
      </c>
      <c r="O14741">
        <v>0.986616925735462</v>
      </c>
      <c r="P14741">
        <v>1.33830742645378E-2</v>
      </c>
    </row>
    <row r="14742" spans="1:16" x14ac:dyDescent="0.25">
      <c r="A14742">
        <v>14</v>
      </c>
      <c r="B14742">
        <v>15169</v>
      </c>
      <c r="C14742" t="s">
        <v>24</v>
      </c>
      <c r="D14742" t="s">
        <v>60</v>
      </c>
      <c r="E14742" t="s">
        <v>24</v>
      </c>
      <c r="F14742" t="s">
        <v>56</v>
      </c>
      <c r="G14742" t="s">
        <v>15</v>
      </c>
      <c r="H14742">
        <v>2.4108515292375201E-2</v>
      </c>
      <c r="I14742">
        <v>95.7</v>
      </c>
      <c r="J14742">
        <v>42.9</v>
      </c>
      <c r="K14742">
        <v>390.602477137824</v>
      </c>
      <c r="L14742">
        <v>1.7724118631897701E-2</v>
      </c>
      <c r="M14742">
        <v>26.1028626507727</v>
      </c>
      <c r="N14742">
        <v>19036</v>
      </c>
      <c r="O14742">
        <v>0.97589148470762399</v>
      </c>
      <c r="P14742">
        <v>2.4108515292375201E-2</v>
      </c>
    </row>
    <row r="14743" spans="1:16" x14ac:dyDescent="0.25">
      <c r="A14743">
        <v>14</v>
      </c>
      <c r="B14743">
        <v>42045</v>
      </c>
      <c r="C14743" t="s">
        <v>16</v>
      </c>
      <c r="D14743" t="s">
        <v>81</v>
      </c>
      <c r="E14743" t="s">
        <v>16</v>
      </c>
      <c r="F14743" t="s">
        <v>17</v>
      </c>
      <c r="G14743" t="s">
        <v>15</v>
      </c>
      <c r="H14743">
        <v>0.27344654974721699</v>
      </c>
      <c r="I14743">
        <v>61.9</v>
      </c>
      <c r="J14743">
        <v>44.8</v>
      </c>
      <c r="K14743">
        <v>87.614755510949607</v>
      </c>
      <c r="L14743">
        <v>4.7649603290486502E-2</v>
      </c>
      <c r="M14743">
        <v>8.5475710981209208</v>
      </c>
      <c r="N14743">
        <v>43023</v>
      </c>
      <c r="O14743">
        <v>0.72655345025278195</v>
      </c>
      <c r="P14743">
        <v>0.27344654974721599</v>
      </c>
    </row>
    <row r="14744" spans="1:16" x14ac:dyDescent="0.25">
      <c r="A14744">
        <v>14</v>
      </c>
      <c r="B14744">
        <v>23058</v>
      </c>
      <c r="C14744" t="s">
        <v>21</v>
      </c>
      <c r="D14744" t="s">
        <v>89</v>
      </c>
      <c r="E14744" t="s">
        <v>21</v>
      </c>
      <c r="F14744" t="s">
        <v>22</v>
      </c>
      <c r="G14744" t="s">
        <v>15</v>
      </c>
      <c r="H14744">
        <v>0.16308293392391801</v>
      </c>
      <c r="I14744">
        <v>81.099999999999994</v>
      </c>
      <c r="J14744">
        <v>55.8</v>
      </c>
      <c r="K14744">
        <v>151.45442334006799</v>
      </c>
      <c r="L14744">
        <v>1.1410532924043201E-2</v>
      </c>
      <c r="M14744">
        <v>5.4386404976105398</v>
      </c>
      <c r="N14744">
        <v>28001</v>
      </c>
      <c r="O14744">
        <v>0.83691706607608096</v>
      </c>
      <c r="P14744">
        <v>0.16308293392391801</v>
      </c>
    </row>
    <row r="14745" spans="1:16" x14ac:dyDescent="0.25">
      <c r="A14745">
        <v>14</v>
      </c>
      <c r="B14745">
        <v>94023</v>
      </c>
      <c r="C14745" t="s">
        <v>115</v>
      </c>
      <c r="D14745" t="s">
        <v>119</v>
      </c>
      <c r="E14745" t="s">
        <v>115</v>
      </c>
      <c r="F14745" t="s">
        <v>116</v>
      </c>
      <c r="G14745" t="s">
        <v>15</v>
      </c>
      <c r="H14745">
        <v>0.42094875342685001</v>
      </c>
      <c r="I14745">
        <v>28.5</v>
      </c>
      <c r="J14745">
        <v>27.6</v>
      </c>
      <c r="K14745">
        <v>24.423903764968401</v>
      </c>
      <c r="L14745">
        <v>5.2434795439839699E-2</v>
      </c>
      <c r="M14745">
        <v>3.7561990845994702</v>
      </c>
      <c r="N14745">
        <v>70003</v>
      </c>
      <c r="O14745">
        <v>0.57905124657314899</v>
      </c>
      <c r="P14745">
        <v>0.42094875342684901</v>
      </c>
    </row>
    <row r="14746" spans="1:16" x14ac:dyDescent="0.25">
      <c r="A14746">
        <v>14</v>
      </c>
      <c r="B14746">
        <v>15146</v>
      </c>
      <c r="C14746" t="s">
        <v>24</v>
      </c>
      <c r="D14746" t="s">
        <v>60</v>
      </c>
      <c r="E14746" t="s">
        <v>24</v>
      </c>
      <c r="F14746" t="s">
        <v>60</v>
      </c>
      <c r="G14746" t="s">
        <v>15</v>
      </c>
      <c r="H14746">
        <v>0</v>
      </c>
      <c r="I14746">
        <v>95.7</v>
      </c>
      <c r="J14746">
        <v>42.9</v>
      </c>
      <c r="K14746">
        <v>440.56949061981697</v>
      </c>
      <c r="L14746">
        <v>1.9839703875317499E-2</v>
      </c>
      <c r="M14746">
        <v>29.9884982881218</v>
      </c>
      <c r="N14746">
        <v>15118</v>
      </c>
      <c r="O14746">
        <v>1</v>
      </c>
      <c r="P14746">
        <v>0</v>
      </c>
    </row>
    <row r="14747" spans="1:16" x14ac:dyDescent="0.25">
      <c r="A14747">
        <v>14</v>
      </c>
      <c r="B14747">
        <v>51012</v>
      </c>
      <c r="C14747" t="s">
        <v>27</v>
      </c>
      <c r="D14747" t="s">
        <v>70</v>
      </c>
      <c r="E14747" t="s">
        <v>27</v>
      </c>
      <c r="F14747" t="s">
        <v>82</v>
      </c>
      <c r="G14747" t="s">
        <v>15</v>
      </c>
      <c r="H14747">
        <v>0.23271405020501301</v>
      </c>
      <c r="I14747">
        <v>89.9</v>
      </c>
      <c r="J14747">
        <v>48.5</v>
      </c>
      <c r="K14747">
        <v>124.21705721959</v>
      </c>
      <c r="L14747">
        <v>1.3943384601512499E-2</v>
      </c>
      <c r="M14747">
        <v>5.2456851415053096</v>
      </c>
      <c r="N14747">
        <v>49009</v>
      </c>
      <c r="O14747">
        <v>0.76728594979498599</v>
      </c>
      <c r="P14747">
        <v>0.23271405020501201</v>
      </c>
    </row>
    <row r="14748" spans="1:16" x14ac:dyDescent="0.25">
      <c r="A14748">
        <v>14</v>
      </c>
      <c r="B14748">
        <v>58120</v>
      </c>
      <c r="C14748" t="s">
        <v>13</v>
      </c>
      <c r="D14748" t="s">
        <v>14</v>
      </c>
      <c r="E14748" t="s">
        <v>13</v>
      </c>
      <c r="F14748" t="s">
        <v>14</v>
      </c>
      <c r="G14748" t="s">
        <v>15</v>
      </c>
      <c r="H14748">
        <v>9.6125476651204605E-2</v>
      </c>
      <c r="I14748">
        <v>63.9</v>
      </c>
      <c r="J14748">
        <v>45.2</v>
      </c>
      <c r="K14748">
        <v>255.534888150786</v>
      </c>
      <c r="L14748">
        <v>3.6021683348223303E-2</v>
      </c>
      <c r="M14748">
        <v>26.5285436721813</v>
      </c>
      <c r="N14748">
        <v>58091</v>
      </c>
      <c r="O14748">
        <v>0.90387452334879503</v>
      </c>
      <c r="P14748">
        <v>9.6125476651204397E-2</v>
      </c>
    </row>
    <row r="14749" spans="1:16" x14ac:dyDescent="0.25">
      <c r="A14749">
        <v>14</v>
      </c>
      <c r="B14749">
        <v>63023</v>
      </c>
      <c r="C14749" t="s">
        <v>44</v>
      </c>
      <c r="D14749" t="s">
        <v>78</v>
      </c>
      <c r="E14749" t="s">
        <v>44</v>
      </c>
      <c r="F14749" t="s">
        <v>78</v>
      </c>
      <c r="G14749" t="s">
        <v>15</v>
      </c>
      <c r="H14749">
        <v>0.16248011848153199</v>
      </c>
      <c r="I14749">
        <v>39.6</v>
      </c>
      <c r="J14749">
        <v>25.5</v>
      </c>
      <c r="K14749">
        <v>264.99097252993101</v>
      </c>
      <c r="L14749">
        <v>4.1066675585034802E-2</v>
      </c>
      <c r="M14749">
        <v>38.912722218223898</v>
      </c>
      <c r="N14749">
        <v>63092</v>
      </c>
      <c r="O14749">
        <v>0.83751988151846701</v>
      </c>
      <c r="P14749">
        <v>0.16248011848153199</v>
      </c>
    </row>
    <row r="14750" spans="1:16" x14ac:dyDescent="0.25">
      <c r="A14750">
        <v>14</v>
      </c>
      <c r="B14750">
        <v>10025</v>
      </c>
      <c r="C14750" t="s">
        <v>90</v>
      </c>
      <c r="D14750" t="s">
        <v>91</v>
      </c>
      <c r="E14750" t="s">
        <v>90</v>
      </c>
      <c r="F14750" t="s">
        <v>91</v>
      </c>
      <c r="G14750" t="s">
        <v>15</v>
      </c>
      <c r="H14750">
        <v>0.301973168835802</v>
      </c>
      <c r="I14750">
        <v>96.8</v>
      </c>
      <c r="J14750">
        <v>39.799999999999997</v>
      </c>
      <c r="K14750">
        <v>105.384785188089</v>
      </c>
      <c r="L14750">
        <v>5.4113877318887497E-2</v>
      </c>
      <c r="M14750">
        <v>12.164623585346</v>
      </c>
      <c r="N14750">
        <v>10025</v>
      </c>
      <c r="O14750">
        <v>0.69802683116419695</v>
      </c>
      <c r="P14750">
        <v>0.301973168835802</v>
      </c>
    </row>
    <row r="14751" spans="1:16" x14ac:dyDescent="0.25">
      <c r="A14751">
        <v>14</v>
      </c>
      <c r="B14751">
        <v>100005</v>
      </c>
      <c r="C14751" t="s">
        <v>27</v>
      </c>
      <c r="D14751" t="s">
        <v>118</v>
      </c>
      <c r="E14751" t="s">
        <v>27</v>
      </c>
      <c r="F14751" t="s">
        <v>82</v>
      </c>
      <c r="G14751" t="s">
        <v>15</v>
      </c>
      <c r="H14751">
        <v>8.2542999796608799E-2</v>
      </c>
      <c r="I14751">
        <v>89.9</v>
      </c>
      <c r="J14751">
        <v>48.5</v>
      </c>
      <c r="K14751">
        <v>279.16495917556102</v>
      </c>
      <c r="L14751">
        <v>3.4755304714416603E-2</v>
      </c>
      <c r="M14751">
        <v>23.0737197917598</v>
      </c>
      <c r="N14751">
        <v>49012</v>
      </c>
      <c r="O14751">
        <v>0.91745700020339105</v>
      </c>
      <c r="P14751">
        <v>8.2542999796608701E-2</v>
      </c>
    </row>
    <row r="14752" spans="1:16" x14ac:dyDescent="0.25">
      <c r="A14752">
        <v>14</v>
      </c>
      <c r="B14752">
        <v>13195</v>
      </c>
      <c r="C14752" t="s">
        <v>24</v>
      </c>
      <c r="D14752" t="s">
        <v>25</v>
      </c>
      <c r="E14752" t="s">
        <v>24</v>
      </c>
      <c r="F14752" t="s">
        <v>26</v>
      </c>
      <c r="G14752" t="s">
        <v>15</v>
      </c>
      <c r="H14752">
        <v>9.6257244280922402E-2</v>
      </c>
      <c r="I14752">
        <v>95.7</v>
      </c>
      <c r="J14752">
        <v>42.9</v>
      </c>
      <c r="K14752">
        <v>303.02727411610198</v>
      </c>
      <c r="L14752">
        <v>1.3051993937705E-2</v>
      </c>
      <c r="M14752">
        <v>21.583468187754601</v>
      </c>
      <c r="N14752">
        <v>17123</v>
      </c>
      <c r="O14752">
        <v>0.90374275571907703</v>
      </c>
      <c r="P14752">
        <v>9.6257244280922596E-2</v>
      </c>
    </row>
    <row r="14753" spans="1:16" x14ac:dyDescent="0.25">
      <c r="A14753">
        <v>14</v>
      </c>
      <c r="B14753">
        <v>53011</v>
      </c>
      <c r="C14753" t="s">
        <v>27</v>
      </c>
      <c r="D14753" t="s">
        <v>28</v>
      </c>
      <c r="E14753" t="s">
        <v>27</v>
      </c>
      <c r="F14753" t="s">
        <v>70</v>
      </c>
      <c r="G14753" t="s">
        <v>15</v>
      </c>
      <c r="H14753">
        <v>0.28114651444892402</v>
      </c>
      <c r="I14753">
        <v>89.9</v>
      </c>
      <c r="J14753">
        <v>48.5</v>
      </c>
      <c r="K14753">
        <v>64.891124175087697</v>
      </c>
      <c r="L14753">
        <v>2.86567552976547E-3</v>
      </c>
      <c r="M14753">
        <v>0.98293345325000903</v>
      </c>
      <c r="N14753">
        <v>51002</v>
      </c>
      <c r="O14753">
        <v>0.71885348555107498</v>
      </c>
      <c r="P14753">
        <v>0.28114651444892402</v>
      </c>
    </row>
    <row r="14754" spans="1:16" x14ac:dyDescent="0.25">
      <c r="A14754">
        <v>14</v>
      </c>
      <c r="B14754">
        <v>2016</v>
      </c>
      <c r="C14754" t="s">
        <v>31</v>
      </c>
      <c r="D14754" t="s">
        <v>87</v>
      </c>
      <c r="E14754" t="s">
        <v>31</v>
      </c>
      <c r="F14754" t="s">
        <v>43</v>
      </c>
      <c r="G14754" t="s">
        <v>15</v>
      </c>
      <c r="H14754">
        <v>0.209391657174306</v>
      </c>
      <c r="I14754">
        <v>106.2</v>
      </c>
      <c r="J14754">
        <v>46.2</v>
      </c>
      <c r="K14754">
        <v>147.626005722164</v>
      </c>
      <c r="L14754">
        <v>1.710821003488E-2</v>
      </c>
      <c r="M14754">
        <v>15.7902014288322</v>
      </c>
      <c r="N14754">
        <v>1272</v>
      </c>
      <c r="O14754">
        <v>0.79060834282569303</v>
      </c>
      <c r="P14754">
        <v>0.209391657174306</v>
      </c>
    </row>
    <row r="14755" spans="1:16" x14ac:dyDescent="0.25">
      <c r="A14755">
        <v>14</v>
      </c>
      <c r="B14755">
        <v>20017</v>
      </c>
      <c r="C14755" t="s">
        <v>24</v>
      </c>
      <c r="D14755" t="s">
        <v>56</v>
      </c>
      <c r="E14755" t="s">
        <v>24</v>
      </c>
      <c r="F14755" t="s">
        <v>26</v>
      </c>
      <c r="G14755" t="s">
        <v>15</v>
      </c>
      <c r="H14755">
        <v>0.16162460309941001</v>
      </c>
      <c r="I14755">
        <v>95.7</v>
      </c>
      <c r="J14755">
        <v>42.9</v>
      </c>
      <c r="K14755">
        <v>225.83735005372199</v>
      </c>
      <c r="L14755">
        <v>1.0422578779689501E-2</v>
      </c>
      <c r="M14755">
        <v>17.248635686738101</v>
      </c>
      <c r="N14755">
        <v>17123</v>
      </c>
      <c r="O14755">
        <v>0.83837539690058904</v>
      </c>
      <c r="P14755">
        <v>0.16162460309941001</v>
      </c>
    </row>
    <row r="14756" spans="1:16" x14ac:dyDescent="0.25">
      <c r="A14756">
        <v>14</v>
      </c>
      <c r="B14756">
        <v>18132</v>
      </c>
      <c r="C14756" t="s">
        <v>24</v>
      </c>
      <c r="D14756" t="s">
        <v>53</v>
      </c>
      <c r="E14756" t="s">
        <v>24</v>
      </c>
      <c r="F14756" t="s">
        <v>66</v>
      </c>
      <c r="G14756" t="s">
        <v>15</v>
      </c>
      <c r="H14756">
        <v>0.22775725673848801</v>
      </c>
      <c r="I14756">
        <v>95.7</v>
      </c>
      <c r="J14756">
        <v>42.9</v>
      </c>
      <c r="K14756">
        <v>157.63329091281801</v>
      </c>
      <c r="L14756">
        <v>7.3920875288359198E-3</v>
      </c>
      <c r="M14756">
        <v>10.4383636927742</v>
      </c>
      <c r="N14756">
        <v>16198</v>
      </c>
      <c r="O14756">
        <v>0.77224274326151099</v>
      </c>
      <c r="P14756">
        <v>0.22775725673848801</v>
      </c>
    </row>
    <row r="14757" spans="1:16" x14ac:dyDescent="0.25">
      <c r="A14757">
        <v>14</v>
      </c>
      <c r="B14757">
        <v>39014</v>
      </c>
      <c r="C14757" t="s">
        <v>33</v>
      </c>
      <c r="D14757" t="s">
        <v>35</v>
      </c>
      <c r="E14757" t="s">
        <v>33</v>
      </c>
      <c r="F14757" t="s">
        <v>35</v>
      </c>
      <c r="G14757" t="s">
        <v>15</v>
      </c>
      <c r="H14757">
        <v>7.0365762915187993E-2</v>
      </c>
      <c r="I14757">
        <v>81.5</v>
      </c>
      <c r="J14757">
        <v>51.5</v>
      </c>
      <c r="K14757">
        <v>241.96624323467799</v>
      </c>
      <c r="L14757">
        <v>1.9851195373622399E-2</v>
      </c>
      <c r="M14757">
        <v>25.882135354619098</v>
      </c>
      <c r="N14757">
        <v>99002</v>
      </c>
      <c r="O14757">
        <v>0.92963423708481197</v>
      </c>
      <c r="P14757">
        <v>7.0365762915188104E-2</v>
      </c>
    </row>
    <row r="14758" spans="1:16" x14ac:dyDescent="0.25">
      <c r="A14758">
        <v>14</v>
      </c>
      <c r="B14758">
        <v>44007</v>
      </c>
      <c r="C14758" t="s">
        <v>16</v>
      </c>
      <c r="D14758" t="s">
        <v>86</v>
      </c>
      <c r="E14758" t="s">
        <v>16</v>
      </c>
      <c r="F14758" t="s">
        <v>83</v>
      </c>
      <c r="G14758" t="s">
        <v>15</v>
      </c>
      <c r="H14758">
        <v>0.28025893940006102</v>
      </c>
      <c r="I14758">
        <v>61.9</v>
      </c>
      <c r="J14758">
        <v>44.8</v>
      </c>
      <c r="K14758">
        <v>71.784787341549702</v>
      </c>
      <c r="L14758">
        <v>1.93118470022603E-2</v>
      </c>
      <c r="M14758">
        <v>5.1580070819203803</v>
      </c>
      <c r="N14758">
        <v>41067</v>
      </c>
      <c r="O14758">
        <v>0.71974106059993803</v>
      </c>
      <c r="P14758">
        <v>0.28025893940006003</v>
      </c>
    </row>
    <row r="14759" spans="1:16" x14ac:dyDescent="0.25">
      <c r="A14759">
        <v>14</v>
      </c>
      <c r="B14759">
        <v>58091</v>
      </c>
      <c r="C14759" t="s">
        <v>13</v>
      </c>
      <c r="D14759" t="s">
        <v>14</v>
      </c>
      <c r="E14759" t="s">
        <v>13</v>
      </c>
      <c r="F14759" t="s">
        <v>14</v>
      </c>
      <c r="G14759" t="s">
        <v>15</v>
      </c>
      <c r="H14759">
        <v>1.33830742645378E-2</v>
      </c>
      <c r="I14759">
        <v>63.9</v>
      </c>
      <c r="J14759">
        <v>45.2</v>
      </c>
      <c r="K14759">
        <v>345.73179625703602</v>
      </c>
      <c r="L14759">
        <v>4.8577829854548699E-2</v>
      </c>
      <c r="M14759">
        <v>35.386210679520403</v>
      </c>
      <c r="N14759">
        <v>58091</v>
      </c>
      <c r="O14759">
        <v>0.986616925735462</v>
      </c>
      <c r="P14759">
        <v>1.33830742645378E-2</v>
      </c>
    </row>
    <row r="14760" spans="1:16" x14ac:dyDescent="0.25">
      <c r="A14760">
        <v>14</v>
      </c>
      <c r="B14760">
        <v>17199</v>
      </c>
      <c r="C14760" t="s">
        <v>24</v>
      </c>
      <c r="D14760" t="s">
        <v>26</v>
      </c>
      <c r="E14760" t="s">
        <v>24</v>
      </c>
      <c r="F14760" t="s">
        <v>56</v>
      </c>
      <c r="G14760" t="s">
        <v>15</v>
      </c>
      <c r="H14760">
        <v>9.1144736895075906E-2</v>
      </c>
      <c r="I14760">
        <v>95.7</v>
      </c>
      <c r="J14760">
        <v>42.9</v>
      </c>
      <c r="K14760">
        <v>304.98162678984602</v>
      </c>
      <c r="L14760">
        <v>1.36858023918244E-2</v>
      </c>
      <c r="M14760">
        <v>22.970567639625301</v>
      </c>
      <c r="N14760">
        <v>19035</v>
      </c>
      <c r="O14760">
        <v>0.90885526310492404</v>
      </c>
      <c r="P14760">
        <v>9.1144736895076003E-2</v>
      </c>
    </row>
    <row r="14761" spans="1:16" x14ac:dyDescent="0.25">
      <c r="A14761">
        <v>14</v>
      </c>
      <c r="B14761">
        <v>66002</v>
      </c>
      <c r="C14761" t="s">
        <v>36</v>
      </c>
      <c r="D14761" t="s">
        <v>38</v>
      </c>
      <c r="E14761" t="s">
        <v>36</v>
      </c>
      <c r="F14761" t="s">
        <v>80</v>
      </c>
      <c r="G14761" t="s">
        <v>15</v>
      </c>
      <c r="H14761">
        <v>0.28906072365904301</v>
      </c>
      <c r="I14761">
        <v>42.4</v>
      </c>
      <c r="J14761">
        <v>43.1</v>
      </c>
      <c r="K14761">
        <v>64.469632583512805</v>
      </c>
      <c r="L14761">
        <v>3.02766688496739E-2</v>
      </c>
      <c r="M14761">
        <v>5.8467772272427396</v>
      </c>
      <c r="N14761">
        <v>69022</v>
      </c>
      <c r="O14761">
        <v>0.71093927634095699</v>
      </c>
      <c r="P14761">
        <v>0.28906072365904201</v>
      </c>
    </row>
    <row r="14762" spans="1:16" x14ac:dyDescent="0.25">
      <c r="A14762">
        <v>14</v>
      </c>
      <c r="B14762">
        <v>98008</v>
      </c>
      <c r="C14762" t="s">
        <v>24</v>
      </c>
      <c r="D14762" t="s">
        <v>60</v>
      </c>
      <c r="E14762" t="s">
        <v>24</v>
      </c>
      <c r="F14762" t="s">
        <v>104</v>
      </c>
      <c r="G14762" t="s">
        <v>15</v>
      </c>
      <c r="H14762">
        <v>5.0361469973866202E-2</v>
      </c>
      <c r="I14762">
        <v>95.7</v>
      </c>
      <c r="J14762">
        <v>42.9</v>
      </c>
      <c r="K14762">
        <v>361.419688272239</v>
      </c>
      <c r="L14762">
        <v>1.6543670398768501E-2</v>
      </c>
      <c r="M14762">
        <v>23.906450645919001</v>
      </c>
      <c r="N14762">
        <v>108033</v>
      </c>
      <c r="O14762">
        <v>0.94963853002613396</v>
      </c>
      <c r="P14762">
        <v>5.0361469973866299E-2</v>
      </c>
    </row>
    <row r="14763" spans="1:16" x14ac:dyDescent="0.25">
      <c r="A14763">
        <v>14</v>
      </c>
      <c r="B14763">
        <v>56036</v>
      </c>
      <c r="C14763" t="s">
        <v>13</v>
      </c>
      <c r="D14763" t="s">
        <v>20</v>
      </c>
      <c r="E14763" t="s">
        <v>24</v>
      </c>
      <c r="F14763" t="s">
        <v>66</v>
      </c>
      <c r="G14763" t="s">
        <v>19</v>
      </c>
      <c r="H14763">
        <v>0.31775475184794399</v>
      </c>
      <c r="I14763">
        <v>63.9</v>
      </c>
      <c r="J14763">
        <v>45.2</v>
      </c>
      <c r="K14763">
        <v>13.7527529151991</v>
      </c>
      <c r="L14763" s="1">
        <v>7.4276163095390998E-4</v>
      </c>
      <c r="M14763">
        <v>2.5657405625345802</v>
      </c>
      <c r="N14763">
        <v>16183</v>
      </c>
      <c r="O14763">
        <v>0.68224524815205501</v>
      </c>
      <c r="P14763">
        <v>0.31775475184794399</v>
      </c>
    </row>
    <row r="14764" spans="1:16" x14ac:dyDescent="0.25">
      <c r="A14764">
        <v>14</v>
      </c>
      <c r="B14764">
        <v>18110</v>
      </c>
      <c r="C14764" t="s">
        <v>24</v>
      </c>
      <c r="D14764" t="s">
        <v>53</v>
      </c>
      <c r="E14764" t="s">
        <v>24</v>
      </c>
      <c r="F14764" t="s">
        <v>66</v>
      </c>
      <c r="G14764" t="s">
        <v>15</v>
      </c>
      <c r="H14764">
        <v>6.2027441680672701E-2</v>
      </c>
      <c r="I14764">
        <v>95.7</v>
      </c>
      <c r="J14764">
        <v>42.9</v>
      </c>
      <c r="K14764">
        <v>348.35298880508702</v>
      </c>
      <c r="L14764">
        <v>1.60246748074164E-2</v>
      </c>
      <c r="M14764">
        <v>22.954977410978099</v>
      </c>
      <c r="N14764">
        <v>16024</v>
      </c>
      <c r="O14764">
        <v>0.93797255831932702</v>
      </c>
      <c r="P14764">
        <v>6.2027441680672597E-2</v>
      </c>
    </row>
    <row r="14765" spans="1:16" x14ac:dyDescent="0.25">
      <c r="A14765">
        <v>14</v>
      </c>
      <c r="B14765">
        <v>68002</v>
      </c>
      <c r="C14765" t="s">
        <v>36</v>
      </c>
      <c r="D14765" t="s">
        <v>37</v>
      </c>
      <c r="E14765" t="s">
        <v>36</v>
      </c>
      <c r="F14765" t="s">
        <v>113</v>
      </c>
      <c r="G14765" t="s">
        <v>15</v>
      </c>
      <c r="H14765">
        <v>0.268041301105504</v>
      </c>
      <c r="I14765">
        <v>42.4</v>
      </c>
      <c r="J14765">
        <v>43.1</v>
      </c>
      <c r="K14765">
        <v>117.052483022114</v>
      </c>
      <c r="L14765">
        <v>8.3467140755356398E-2</v>
      </c>
      <c r="M14765">
        <v>9.5588714613413401</v>
      </c>
      <c r="N14765">
        <v>67041</v>
      </c>
      <c r="O14765">
        <v>0.73195869889449605</v>
      </c>
      <c r="P14765">
        <v>0.268041301105504</v>
      </c>
    </row>
    <row r="14766" spans="1:16" x14ac:dyDescent="0.25">
      <c r="A14766">
        <v>14</v>
      </c>
      <c r="B14766">
        <v>16081</v>
      </c>
      <c r="C14766" t="s">
        <v>24</v>
      </c>
      <c r="D14766" t="s">
        <v>66</v>
      </c>
      <c r="E14766" t="s">
        <v>24</v>
      </c>
      <c r="F14766" t="s">
        <v>60</v>
      </c>
      <c r="G14766" t="s">
        <v>15</v>
      </c>
      <c r="H14766">
        <v>0</v>
      </c>
      <c r="I14766">
        <v>95.7</v>
      </c>
      <c r="J14766">
        <v>42.9</v>
      </c>
      <c r="K14766">
        <v>415.44648091904003</v>
      </c>
      <c r="L14766">
        <v>1.8579923537742599E-2</v>
      </c>
      <c r="M14766">
        <v>29.505188598832198</v>
      </c>
      <c r="N14766">
        <v>15146</v>
      </c>
      <c r="O14766">
        <v>1</v>
      </c>
      <c r="P14766">
        <v>0</v>
      </c>
    </row>
    <row r="14767" spans="1:16" x14ac:dyDescent="0.25">
      <c r="A14767">
        <v>14</v>
      </c>
      <c r="B14767">
        <v>61049</v>
      </c>
      <c r="C14767" t="s">
        <v>44</v>
      </c>
      <c r="D14767" t="s">
        <v>45</v>
      </c>
      <c r="E14767" t="s">
        <v>44</v>
      </c>
      <c r="F14767" t="s">
        <v>78</v>
      </c>
      <c r="G14767" t="s">
        <v>15</v>
      </c>
      <c r="H14767">
        <v>0.180002433695366</v>
      </c>
      <c r="I14767">
        <v>39.6</v>
      </c>
      <c r="J14767">
        <v>25.5</v>
      </c>
      <c r="K14767">
        <v>249.461844283651</v>
      </c>
      <c r="L14767">
        <v>3.88166809774095E-2</v>
      </c>
      <c r="M14767">
        <v>36.253982069829398</v>
      </c>
      <c r="N14767">
        <v>63060</v>
      </c>
      <c r="O14767">
        <v>0.81999756630463305</v>
      </c>
      <c r="P14767">
        <v>0.180002433695366</v>
      </c>
    </row>
    <row r="14768" spans="1:16" x14ac:dyDescent="0.25">
      <c r="A14768">
        <v>14</v>
      </c>
      <c r="B14768">
        <v>103028</v>
      </c>
      <c r="C14768" t="s">
        <v>31</v>
      </c>
      <c r="D14768" t="s">
        <v>107</v>
      </c>
      <c r="E14768" t="s">
        <v>31</v>
      </c>
      <c r="F14768" t="s">
        <v>43</v>
      </c>
      <c r="G14768" t="s">
        <v>15</v>
      </c>
      <c r="H14768">
        <v>0.27267835319341199</v>
      </c>
      <c r="I14768">
        <v>106.2</v>
      </c>
      <c r="J14768">
        <v>46.2</v>
      </c>
      <c r="K14768">
        <v>82.608417705884605</v>
      </c>
      <c r="L14768">
        <v>1.0249591440825901E-2</v>
      </c>
      <c r="M14768">
        <v>8.5363684632042194</v>
      </c>
      <c r="N14768">
        <v>1082</v>
      </c>
      <c r="O14768">
        <v>0.72732164680658695</v>
      </c>
      <c r="P14768">
        <v>0.27267835319341199</v>
      </c>
    </row>
    <row r="14769" spans="1:16" x14ac:dyDescent="0.25">
      <c r="A14769">
        <v>14</v>
      </c>
      <c r="B14769">
        <v>23091</v>
      </c>
      <c r="C14769" t="s">
        <v>21</v>
      </c>
      <c r="D14769" t="s">
        <v>89</v>
      </c>
      <c r="E14769" t="s">
        <v>21</v>
      </c>
      <c r="F14769" t="s">
        <v>39</v>
      </c>
      <c r="G14769" t="s">
        <v>15</v>
      </c>
      <c r="H14769">
        <v>0.13992226272942501</v>
      </c>
      <c r="I14769">
        <v>81.099999999999994</v>
      </c>
      <c r="J14769">
        <v>55.8</v>
      </c>
      <c r="K14769">
        <v>182.100145370402</v>
      </c>
      <c r="L14769">
        <v>1.4016148386533801E-2</v>
      </c>
      <c r="M14769">
        <v>6.4736238373197699</v>
      </c>
      <c r="N14769">
        <v>26044</v>
      </c>
      <c r="O14769">
        <v>0.86007773727057402</v>
      </c>
      <c r="P14769">
        <v>0.13992226272942501</v>
      </c>
    </row>
    <row r="14770" spans="1:16" x14ac:dyDescent="0.25">
      <c r="A14770">
        <v>14</v>
      </c>
      <c r="B14770">
        <v>21051</v>
      </c>
      <c r="C14770" t="s">
        <v>72</v>
      </c>
      <c r="D14770" t="s">
        <v>73</v>
      </c>
      <c r="E14770" t="s">
        <v>72</v>
      </c>
      <c r="F14770" t="s">
        <v>74</v>
      </c>
      <c r="G14770" t="s">
        <v>15</v>
      </c>
      <c r="H14770">
        <v>8.7049591342268806E-2</v>
      </c>
      <c r="I14770">
        <v>76.2</v>
      </c>
      <c r="J14770">
        <v>58.9</v>
      </c>
      <c r="K14770">
        <v>308.442190457717</v>
      </c>
      <c r="L14770">
        <v>0.17781375386359799</v>
      </c>
      <c r="M14770">
        <v>15.081348483556701</v>
      </c>
      <c r="N14770">
        <v>22199</v>
      </c>
      <c r="O14770">
        <v>0.91295040865773103</v>
      </c>
      <c r="P14770">
        <v>8.7049591342268903E-2</v>
      </c>
    </row>
    <row r="14771" spans="1:16" x14ac:dyDescent="0.25">
      <c r="A14771">
        <v>14</v>
      </c>
      <c r="B14771">
        <v>1272</v>
      </c>
      <c r="C14771" t="s">
        <v>31</v>
      </c>
      <c r="D14771" t="s">
        <v>43</v>
      </c>
      <c r="E14771" t="s">
        <v>21</v>
      </c>
      <c r="F14771" t="s">
        <v>22</v>
      </c>
      <c r="G14771" t="s">
        <v>19</v>
      </c>
      <c r="H14771">
        <v>8.8804914437471294E-2</v>
      </c>
      <c r="I14771">
        <v>106.2</v>
      </c>
      <c r="J14771">
        <v>46.2</v>
      </c>
      <c r="K14771">
        <v>270.081710358012</v>
      </c>
      <c r="L14771">
        <v>3.1029265954563501E-2</v>
      </c>
      <c r="M14771">
        <v>30.0986512266667</v>
      </c>
      <c r="N14771">
        <v>28019</v>
      </c>
      <c r="O14771">
        <v>0.91119508556252804</v>
      </c>
      <c r="P14771">
        <v>8.8804914437471197E-2</v>
      </c>
    </row>
    <row r="14772" spans="1:16" x14ac:dyDescent="0.25">
      <c r="A14772">
        <v>14</v>
      </c>
      <c r="B14772">
        <v>36006</v>
      </c>
      <c r="C14772" t="s">
        <v>33</v>
      </c>
      <c r="D14772" t="s">
        <v>41</v>
      </c>
      <c r="E14772" t="s">
        <v>33</v>
      </c>
      <c r="F14772" t="s">
        <v>42</v>
      </c>
      <c r="G14772" t="s">
        <v>15</v>
      </c>
      <c r="H14772">
        <v>8.9564037059278304E-2</v>
      </c>
      <c r="I14772">
        <v>81.5</v>
      </c>
      <c r="J14772">
        <v>51.5</v>
      </c>
      <c r="K14772">
        <v>222.428728950698</v>
      </c>
      <c r="L14772">
        <v>1.8790219541731702E-2</v>
      </c>
      <c r="M14772">
        <v>23.811560653253299</v>
      </c>
      <c r="N14772">
        <v>38011</v>
      </c>
      <c r="O14772">
        <v>0.91043596294072104</v>
      </c>
      <c r="P14772">
        <v>8.9564037059278304E-2</v>
      </c>
    </row>
    <row r="14773" spans="1:16" x14ac:dyDescent="0.25">
      <c r="A14773">
        <v>14</v>
      </c>
      <c r="B14773">
        <v>74004</v>
      </c>
      <c r="C14773" t="s">
        <v>51</v>
      </c>
      <c r="D14773" t="s">
        <v>76</v>
      </c>
      <c r="E14773" t="s">
        <v>24</v>
      </c>
      <c r="F14773" t="s">
        <v>53</v>
      </c>
      <c r="G14773" t="s">
        <v>19</v>
      </c>
      <c r="H14773">
        <v>0.13956726245067</v>
      </c>
      <c r="I14773">
        <v>61.4</v>
      </c>
      <c r="J14773">
        <v>28.6</v>
      </c>
      <c r="K14773">
        <v>274.91606987953401</v>
      </c>
      <c r="L14773">
        <v>5.0089901423626002E-2</v>
      </c>
      <c r="M14773">
        <v>43.346720134085302</v>
      </c>
      <c r="N14773">
        <v>18177</v>
      </c>
      <c r="O14773">
        <v>0.86043273754932903</v>
      </c>
      <c r="P14773">
        <v>0.13956726245067</v>
      </c>
    </row>
    <row r="14774" spans="1:16" x14ac:dyDescent="0.25">
      <c r="A14774">
        <v>14</v>
      </c>
      <c r="B14774">
        <v>23059</v>
      </c>
      <c r="C14774" t="s">
        <v>21</v>
      </c>
      <c r="D14774" t="s">
        <v>89</v>
      </c>
      <c r="E14774" t="s">
        <v>21</v>
      </c>
      <c r="F14774" t="s">
        <v>39</v>
      </c>
      <c r="G14774" t="s">
        <v>15</v>
      </c>
      <c r="H14774">
        <v>0.16669642317038799</v>
      </c>
      <c r="I14774">
        <v>81.099999999999994</v>
      </c>
      <c r="J14774">
        <v>55.8</v>
      </c>
      <c r="K14774">
        <v>146.02853037487699</v>
      </c>
      <c r="L14774">
        <v>1.11709831618122E-2</v>
      </c>
      <c r="M14774">
        <v>5.4596190628813304</v>
      </c>
      <c r="N14774">
        <v>26021</v>
      </c>
      <c r="O14774">
        <v>0.83330357682961098</v>
      </c>
      <c r="P14774">
        <v>0.16669642317038799</v>
      </c>
    </row>
    <row r="14775" spans="1:16" x14ac:dyDescent="0.25">
      <c r="A14775">
        <v>14</v>
      </c>
      <c r="B14775">
        <v>75035</v>
      </c>
      <c r="C14775" t="s">
        <v>51</v>
      </c>
      <c r="D14775" t="s">
        <v>93</v>
      </c>
      <c r="E14775" t="s">
        <v>51</v>
      </c>
      <c r="F14775" t="s">
        <v>75</v>
      </c>
      <c r="G14775" t="s">
        <v>15</v>
      </c>
      <c r="H14775">
        <v>0.13061940160697799</v>
      </c>
      <c r="I14775">
        <v>61.4</v>
      </c>
      <c r="J14775">
        <v>28.6</v>
      </c>
      <c r="K14775">
        <v>281.504501986668</v>
      </c>
      <c r="L14775">
        <v>4.5981331642471299E-2</v>
      </c>
      <c r="M14775">
        <v>44.126117265396303</v>
      </c>
      <c r="N14775">
        <v>72006</v>
      </c>
      <c r="O14775">
        <v>0.86938059839302095</v>
      </c>
      <c r="P14775">
        <v>0.13061940160697799</v>
      </c>
    </row>
    <row r="14776" spans="1:16" x14ac:dyDescent="0.25">
      <c r="A14776">
        <v>14</v>
      </c>
      <c r="B14776">
        <v>22129</v>
      </c>
      <c r="C14776" t="s">
        <v>72</v>
      </c>
      <c r="D14776" t="s">
        <v>74</v>
      </c>
      <c r="E14776" t="s">
        <v>72</v>
      </c>
      <c r="F14776" t="s">
        <v>73</v>
      </c>
      <c r="G14776" t="s">
        <v>15</v>
      </c>
      <c r="H14776">
        <v>0.117747924886108</v>
      </c>
      <c r="I14776">
        <v>47.5</v>
      </c>
      <c r="J14776">
        <v>60.4</v>
      </c>
      <c r="K14776">
        <v>201.67299440496299</v>
      </c>
      <c r="L14776">
        <v>9.8125097118917107E-2</v>
      </c>
      <c r="M14776">
        <v>8.3087473371375093</v>
      </c>
      <c r="N14776">
        <v>21011</v>
      </c>
      <c r="O14776">
        <v>0.88225207511389103</v>
      </c>
      <c r="P14776">
        <v>0.117747924886108</v>
      </c>
    </row>
    <row r="14777" spans="1:16" x14ac:dyDescent="0.25">
      <c r="A14777">
        <v>14</v>
      </c>
      <c r="B14777">
        <v>4080</v>
      </c>
      <c r="C14777" t="s">
        <v>31</v>
      </c>
      <c r="D14777" t="s">
        <v>57</v>
      </c>
      <c r="E14777" t="s">
        <v>31</v>
      </c>
      <c r="F14777" t="s">
        <v>77</v>
      </c>
      <c r="G14777" t="s">
        <v>15</v>
      </c>
      <c r="H14777">
        <v>0.164749446029684</v>
      </c>
      <c r="I14777">
        <v>106.2</v>
      </c>
      <c r="J14777">
        <v>46.2</v>
      </c>
      <c r="K14777">
        <v>192.38310190279299</v>
      </c>
      <c r="L14777">
        <v>2.2242282306370102E-2</v>
      </c>
      <c r="M14777">
        <v>21.221733686600899</v>
      </c>
      <c r="N14777">
        <v>3065</v>
      </c>
      <c r="O14777">
        <v>0.835250553970315</v>
      </c>
      <c r="P14777">
        <v>0.164749446029684</v>
      </c>
    </row>
    <row r="14778" spans="1:16" x14ac:dyDescent="0.25">
      <c r="A14778">
        <v>14</v>
      </c>
      <c r="B14778">
        <v>42022</v>
      </c>
      <c r="C14778" t="s">
        <v>16</v>
      </c>
      <c r="D14778" t="s">
        <v>81</v>
      </c>
      <c r="E14778" t="s">
        <v>16</v>
      </c>
      <c r="F14778" t="s">
        <v>81</v>
      </c>
      <c r="G14778" t="s">
        <v>15</v>
      </c>
      <c r="H14778">
        <v>0.25041282796786501</v>
      </c>
      <c r="I14778">
        <v>61.9</v>
      </c>
      <c r="J14778">
        <v>44.8</v>
      </c>
      <c r="K14778">
        <v>113.699076367944</v>
      </c>
      <c r="L14778">
        <v>5.8533771157617598E-2</v>
      </c>
      <c r="M14778">
        <v>12.043378527987599</v>
      </c>
      <c r="N14778">
        <v>42017</v>
      </c>
      <c r="O14778">
        <v>0.74958717203213399</v>
      </c>
      <c r="P14778">
        <v>0.25041282796786501</v>
      </c>
    </row>
    <row r="14779" spans="1:16" x14ac:dyDescent="0.25">
      <c r="A14779">
        <v>14</v>
      </c>
      <c r="B14779">
        <v>1272</v>
      </c>
      <c r="C14779" t="s">
        <v>31</v>
      </c>
      <c r="D14779" t="s">
        <v>43</v>
      </c>
      <c r="E14779" t="s">
        <v>31</v>
      </c>
      <c r="F14779" t="s">
        <v>57</v>
      </c>
      <c r="G14779" t="s">
        <v>15</v>
      </c>
      <c r="H14779">
        <v>8.8804914437471294E-2</v>
      </c>
      <c r="I14779">
        <v>106.2</v>
      </c>
      <c r="J14779">
        <v>46.2</v>
      </c>
      <c r="K14779">
        <v>270.081710358012</v>
      </c>
      <c r="L14779">
        <v>3.1029265954563501E-2</v>
      </c>
      <c r="M14779">
        <v>30.0986512266667</v>
      </c>
      <c r="N14779">
        <v>4130</v>
      </c>
      <c r="O14779">
        <v>0.91119508556252804</v>
      </c>
      <c r="P14779">
        <v>8.88049144374711E-2</v>
      </c>
    </row>
    <row r="14780" spans="1:16" x14ac:dyDescent="0.25">
      <c r="A14780">
        <v>14</v>
      </c>
      <c r="B14780">
        <v>80096</v>
      </c>
      <c r="C14780" t="s">
        <v>62</v>
      </c>
      <c r="D14780" t="s">
        <v>64</v>
      </c>
      <c r="E14780" t="s">
        <v>62</v>
      </c>
      <c r="F14780" t="s">
        <v>120</v>
      </c>
      <c r="G14780" t="s">
        <v>15</v>
      </c>
      <c r="H14780">
        <v>0.32036157683299599</v>
      </c>
      <c r="I14780">
        <v>20.8</v>
      </c>
      <c r="J14780">
        <v>27.8</v>
      </c>
      <c r="K14780">
        <v>271.11636914313601</v>
      </c>
      <c r="L14780">
        <v>0.295726681854597</v>
      </c>
      <c r="M14780">
        <v>19.004872852942299</v>
      </c>
      <c r="N14780">
        <v>101010</v>
      </c>
      <c r="O14780">
        <v>0.67963842316700396</v>
      </c>
      <c r="P14780">
        <v>0.32036157683299599</v>
      </c>
    </row>
    <row r="14781" spans="1:16" x14ac:dyDescent="0.25">
      <c r="A14781">
        <v>14</v>
      </c>
      <c r="B14781">
        <v>40012</v>
      </c>
      <c r="C14781" t="s">
        <v>33</v>
      </c>
      <c r="D14781" t="s">
        <v>35</v>
      </c>
      <c r="E14781" t="s">
        <v>33</v>
      </c>
      <c r="F14781" t="s">
        <v>35</v>
      </c>
      <c r="G14781" t="s">
        <v>15</v>
      </c>
      <c r="H14781">
        <v>9.9457375253437105E-2</v>
      </c>
      <c r="I14781">
        <v>81.5</v>
      </c>
      <c r="J14781">
        <v>51.5</v>
      </c>
      <c r="K14781">
        <v>216.14900461534501</v>
      </c>
      <c r="L14781">
        <v>1.69279749252692E-2</v>
      </c>
      <c r="M14781">
        <v>21.615103529132</v>
      </c>
      <c r="N14781">
        <v>99013</v>
      </c>
      <c r="O14781">
        <v>0.90054262474656199</v>
      </c>
      <c r="P14781">
        <v>9.9457375253437105E-2</v>
      </c>
    </row>
    <row r="14782" spans="1:16" x14ac:dyDescent="0.25">
      <c r="A14782">
        <v>14</v>
      </c>
      <c r="B14782">
        <v>24111</v>
      </c>
      <c r="C14782" t="s">
        <v>21</v>
      </c>
      <c r="D14782" t="s">
        <v>54</v>
      </c>
      <c r="E14782" t="s">
        <v>21</v>
      </c>
      <c r="F14782" t="s">
        <v>39</v>
      </c>
      <c r="G14782" t="s">
        <v>15</v>
      </c>
      <c r="H14782">
        <v>0.13613309443131599</v>
      </c>
      <c r="I14782">
        <v>81.099999999999994</v>
      </c>
      <c r="J14782">
        <v>55.8</v>
      </c>
      <c r="K14782">
        <v>189.655864227113</v>
      </c>
      <c r="L14782">
        <v>1.5586928250167499E-2</v>
      </c>
      <c r="M14782">
        <v>6.2316104471921197</v>
      </c>
      <c r="N14782">
        <v>26046</v>
      </c>
      <c r="O14782">
        <v>0.86386690556868295</v>
      </c>
      <c r="P14782">
        <v>0.13613309443131599</v>
      </c>
    </row>
    <row r="14783" spans="1:16" x14ac:dyDescent="0.25">
      <c r="A14783">
        <v>14</v>
      </c>
      <c r="B14783">
        <v>10025</v>
      </c>
      <c r="C14783" t="s">
        <v>90</v>
      </c>
      <c r="D14783" t="s">
        <v>91</v>
      </c>
      <c r="E14783" t="s">
        <v>90</v>
      </c>
      <c r="F14783" t="s">
        <v>94</v>
      </c>
      <c r="G14783" t="s">
        <v>15</v>
      </c>
      <c r="H14783">
        <v>0.301973168835802</v>
      </c>
      <c r="I14783">
        <v>96.8</v>
      </c>
      <c r="J14783">
        <v>39.799999999999997</v>
      </c>
      <c r="K14783">
        <v>105.384785188089</v>
      </c>
      <c r="L14783">
        <v>5.4113877318887497E-2</v>
      </c>
      <c r="M14783">
        <v>12.164623585346</v>
      </c>
      <c r="N14783">
        <v>11015</v>
      </c>
      <c r="O14783">
        <v>0.69802683116419695</v>
      </c>
      <c r="P14783">
        <v>0.301973168835802</v>
      </c>
    </row>
    <row r="14784" spans="1:16" x14ac:dyDescent="0.25">
      <c r="A14784">
        <v>14</v>
      </c>
      <c r="B14784">
        <v>17158</v>
      </c>
      <c r="C14784" t="s">
        <v>24</v>
      </c>
      <c r="D14784" t="s">
        <v>26</v>
      </c>
      <c r="E14784" t="s">
        <v>72</v>
      </c>
      <c r="F14784" t="s">
        <v>74</v>
      </c>
      <c r="G14784" t="s">
        <v>19</v>
      </c>
      <c r="H14784">
        <v>0.18214012964916901</v>
      </c>
      <c r="I14784">
        <v>95.7</v>
      </c>
      <c r="J14784">
        <v>42.9</v>
      </c>
      <c r="K14784">
        <v>202.81455652839699</v>
      </c>
      <c r="L14784">
        <v>9.3444267342304797E-3</v>
      </c>
      <c r="M14784">
        <v>15.5576152937887</v>
      </c>
      <c r="N14784">
        <v>22050</v>
      </c>
      <c r="O14784">
        <v>0.81785987035082897</v>
      </c>
      <c r="P14784">
        <v>0.18214012964916901</v>
      </c>
    </row>
    <row r="14785" spans="1:16" x14ac:dyDescent="0.25">
      <c r="A14785">
        <v>14</v>
      </c>
      <c r="B14785">
        <v>23096</v>
      </c>
      <c r="C14785" t="s">
        <v>21</v>
      </c>
      <c r="D14785" t="s">
        <v>89</v>
      </c>
      <c r="E14785" t="s">
        <v>21</v>
      </c>
      <c r="F14785" t="s">
        <v>22</v>
      </c>
      <c r="G14785" t="s">
        <v>15</v>
      </c>
      <c r="H14785">
        <v>0.167480908378107</v>
      </c>
      <c r="I14785">
        <v>81.099999999999994</v>
      </c>
      <c r="J14785">
        <v>55.8</v>
      </c>
      <c r="K14785">
        <v>145.30674705464801</v>
      </c>
      <c r="L14785">
        <v>1.10802704260454E-2</v>
      </c>
      <c r="M14785">
        <v>5.3486341832777704</v>
      </c>
      <c r="N14785">
        <v>28055</v>
      </c>
      <c r="O14785">
        <v>0.83251909162189197</v>
      </c>
      <c r="P14785">
        <v>0.167480908378108</v>
      </c>
    </row>
    <row r="14786" spans="1:16" x14ac:dyDescent="0.25">
      <c r="A14786">
        <v>14</v>
      </c>
      <c r="B14786">
        <v>33032</v>
      </c>
      <c r="C14786" t="s">
        <v>33</v>
      </c>
      <c r="D14786" t="s">
        <v>46</v>
      </c>
      <c r="E14786" t="s">
        <v>33</v>
      </c>
      <c r="F14786" t="s">
        <v>35</v>
      </c>
      <c r="G14786" t="s">
        <v>15</v>
      </c>
      <c r="H14786">
        <v>0.224325826517564</v>
      </c>
      <c r="I14786">
        <v>81.5</v>
      </c>
      <c r="J14786">
        <v>51.5</v>
      </c>
      <c r="K14786">
        <v>82.842418865457304</v>
      </c>
      <c r="L14786">
        <v>8.0855636574137298E-3</v>
      </c>
      <c r="M14786">
        <v>9.3038715200191895</v>
      </c>
      <c r="N14786">
        <v>99014</v>
      </c>
      <c r="O14786">
        <v>0.77567417348243495</v>
      </c>
      <c r="P14786">
        <v>0.224325826517564</v>
      </c>
    </row>
    <row r="14787" spans="1:16" x14ac:dyDescent="0.25">
      <c r="A14787">
        <v>14</v>
      </c>
      <c r="B14787">
        <v>80045</v>
      </c>
      <c r="C14787" t="s">
        <v>62</v>
      </c>
      <c r="D14787" t="s">
        <v>64</v>
      </c>
      <c r="E14787" t="s">
        <v>21</v>
      </c>
      <c r="F14787" t="s">
        <v>40</v>
      </c>
      <c r="G14787" t="s">
        <v>19</v>
      </c>
      <c r="H14787">
        <v>0.29368972324154802</v>
      </c>
      <c r="I14787">
        <v>20.8</v>
      </c>
      <c r="J14787">
        <v>27.8</v>
      </c>
      <c r="K14787">
        <v>212.72502551392799</v>
      </c>
      <c r="L14787">
        <v>0.20141953199231</v>
      </c>
      <c r="M14787">
        <v>25.933737611978302</v>
      </c>
      <c r="N14787">
        <v>27029</v>
      </c>
      <c r="O14787">
        <v>0.70631027675845104</v>
      </c>
      <c r="P14787">
        <v>0.29368972324154702</v>
      </c>
    </row>
    <row r="14788" spans="1:16" x14ac:dyDescent="0.25">
      <c r="A14788">
        <v>14</v>
      </c>
      <c r="B14788">
        <v>13012</v>
      </c>
      <c r="C14788" t="s">
        <v>24</v>
      </c>
      <c r="D14788" t="s">
        <v>25</v>
      </c>
      <c r="E14788" t="s">
        <v>24</v>
      </c>
      <c r="F14788" t="s">
        <v>56</v>
      </c>
      <c r="G14788" t="s">
        <v>15</v>
      </c>
      <c r="H14788">
        <v>7.3398363734059604E-3</v>
      </c>
      <c r="I14788">
        <v>95.7</v>
      </c>
      <c r="J14788">
        <v>42.9</v>
      </c>
      <c r="K14788">
        <v>404.68010973094601</v>
      </c>
      <c r="L14788">
        <v>1.7825254495772599E-2</v>
      </c>
      <c r="M14788">
        <v>28.4835997168259</v>
      </c>
      <c r="N14788">
        <v>20049</v>
      </c>
      <c r="O14788">
        <v>0.99266016362659404</v>
      </c>
      <c r="P14788">
        <v>7.3398363734059604E-3</v>
      </c>
    </row>
    <row r="14789" spans="1:16" x14ac:dyDescent="0.25">
      <c r="A14789">
        <v>14</v>
      </c>
      <c r="B14789">
        <v>40015</v>
      </c>
      <c r="C14789" t="s">
        <v>33</v>
      </c>
      <c r="D14789" t="s">
        <v>35</v>
      </c>
      <c r="E14789" t="s">
        <v>33</v>
      </c>
      <c r="F14789" t="s">
        <v>50</v>
      </c>
      <c r="G14789" t="s">
        <v>15</v>
      </c>
      <c r="H14789">
        <v>0.13258612918099499</v>
      </c>
      <c r="I14789">
        <v>81.5</v>
      </c>
      <c r="J14789">
        <v>51.5</v>
      </c>
      <c r="K14789">
        <v>186.87108905114701</v>
      </c>
      <c r="L14789">
        <v>1.5692986665075501E-2</v>
      </c>
      <c r="M14789">
        <v>17.084673083822501</v>
      </c>
      <c r="N14789">
        <v>34027</v>
      </c>
      <c r="O14789">
        <v>0.86741387081900501</v>
      </c>
      <c r="P14789">
        <v>0.13258612918099499</v>
      </c>
    </row>
    <row r="14790" spans="1:16" x14ac:dyDescent="0.25">
      <c r="A14790">
        <v>14</v>
      </c>
      <c r="B14790">
        <v>34015</v>
      </c>
      <c r="C14790" t="s">
        <v>33</v>
      </c>
      <c r="D14790" t="s">
        <v>50</v>
      </c>
      <c r="E14790" t="s">
        <v>33</v>
      </c>
      <c r="F14790" t="s">
        <v>35</v>
      </c>
      <c r="G14790" t="s">
        <v>15</v>
      </c>
      <c r="H14790">
        <v>0.19733601332939299</v>
      </c>
      <c r="I14790">
        <v>81.5</v>
      </c>
      <c r="J14790">
        <v>51.5</v>
      </c>
      <c r="K14790">
        <v>112.48463459907499</v>
      </c>
      <c r="L14790">
        <v>1.05619046300322E-2</v>
      </c>
      <c r="M14790">
        <v>11.863648234640699</v>
      </c>
      <c r="N14790">
        <v>40007</v>
      </c>
      <c r="O14790">
        <v>0.80266398667060701</v>
      </c>
      <c r="P14790">
        <v>0.19733601332939299</v>
      </c>
    </row>
    <row r="14791" spans="1:16" x14ac:dyDescent="0.25">
      <c r="A14791">
        <v>14</v>
      </c>
      <c r="B14791">
        <v>45003</v>
      </c>
      <c r="C14791" t="s">
        <v>27</v>
      </c>
      <c r="D14791" t="s">
        <v>95</v>
      </c>
      <c r="E14791" t="s">
        <v>27</v>
      </c>
      <c r="F14791" t="s">
        <v>28</v>
      </c>
      <c r="G14791" t="s">
        <v>15</v>
      </c>
      <c r="H14791">
        <v>0.16888474650743901</v>
      </c>
      <c r="I14791">
        <v>89.9</v>
      </c>
      <c r="J14791">
        <v>48.5</v>
      </c>
      <c r="K14791">
        <v>183.07988656309399</v>
      </c>
      <c r="L14791">
        <v>2.3340506903109799E-2</v>
      </c>
      <c r="M14791">
        <v>14.5882697710268</v>
      </c>
      <c r="N14791">
        <v>53011</v>
      </c>
      <c r="O14791">
        <v>0.83111525349255999</v>
      </c>
      <c r="P14791">
        <v>0.16888474650743901</v>
      </c>
    </row>
    <row r="14792" spans="1:16" x14ac:dyDescent="0.25">
      <c r="A14792">
        <v>14</v>
      </c>
      <c r="B14792">
        <v>23016</v>
      </c>
      <c r="C14792" t="s">
        <v>21</v>
      </c>
      <c r="D14792" t="s">
        <v>89</v>
      </c>
      <c r="E14792" t="s">
        <v>21</v>
      </c>
      <c r="F14792" t="s">
        <v>69</v>
      </c>
      <c r="G14792" t="s">
        <v>15</v>
      </c>
      <c r="H14792">
        <v>0.150027656336509</v>
      </c>
      <c r="I14792">
        <v>81.099999999999994</v>
      </c>
      <c r="J14792">
        <v>55.8</v>
      </c>
      <c r="K14792">
        <v>168.668830985326</v>
      </c>
      <c r="L14792">
        <v>1.314645827217E-2</v>
      </c>
      <c r="M14792">
        <v>6.0820538239639204</v>
      </c>
      <c r="N14792">
        <v>29001</v>
      </c>
      <c r="O14792">
        <v>0.84997234366348995</v>
      </c>
      <c r="P14792">
        <v>0.150027656336509</v>
      </c>
    </row>
    <row r="14793" spans="1:16" x14ac:dyDescent="0.25">
      <c r="A14793">
        <v>14</v>
      </c>
      <c r="B14793">
        <v>74018</v>
      </c>
      <c r="C14793" t="s">
        <v>51</v>
      </c>
      <c r="D14793" t="s">
        <v>76</v>
      </c>
      <c r="E14793" t="s">
        <v>51</v>
      </c>
      <c r="F14793" t="s">
        <v>112</v>
      </c>
      <c r="G14793" t="s">
        <v>15</v>
      </c>
      <c r="H14793">
        <v>0.13988654871619299</v>
      </c>
      <c r="I14793">
        <v>61.4</v>
      </c>
      <c r="J14793">
        <v>28.6</v>
      </c>
      <c r="K14793">
        <v>274.32015700487</v>
      </c>
      <c r="L14793">
        <v>4.4669007664843198E-2</v>
      </c>
      <c r="M14793">
        <v>42.4534400471981</v>
      </c>
      <c r="N14793">
        <v>110003</v>
      </c>
      <c r="O14793">
        <v>0.86011345128380601</v>
      </c>
      <c r="P14793">
        <v>0.13988654871619299</v>
      </c>
    </row>
    <row r="14794" spans="1:16" x14ac:dyDescent="0.25">
      <c r="A14794">
        <v>14</v>
      </c>
      <c r="B14794">
        <v>1272</v>
      </c>
      <c r="C14794" t="s">
        <v>31</v>
      </c>
      <c r="D14794" t="s">
        <v>43</v>
      </c>
      <c r="E14794" t="s">
        <v>31</v>
      </c>
      <c r="F14794" t="s">
        <v>65</v>
      </c>
      <c r="G14794" t="s">
        <v>15</v>
      </c>
      <c r="H14794">
        <v>8.8804914437471294E-2</v>
      </c>
      <c r="I14794">
        <v>106.2</v>
      </c>
      <c r="J14794">
        <v>46.2</v>
      </c>
      <c r="K14794">
        <v>270.081710358012</v>
      </c>
      <c r="L14794">
        <v>3.1029265954563501E-2</v>
      </c>
      <c r="M14794">
        <v>30.0986512266667</v>
      </c>
      <c r="N14794">
        <v>96004</v>
      </c>
      <c r="O14794">
        <v>0.91119508556252804</v>
      </c>
      <c r="P14794">
        <v>8.8804914437471405E-2</v>
      </c>
    </row>
    <row r="14795" spans="1:16" x14ac:dyDescent="0.25">
      <c r="A14795">
        <v>14</v>
      </c>
      <c r="B14795">
        <v>28016</v>
      </c>
      <c r="C14795" t="s">
        <v>21</v>
      </c>
      <c r="D14795" t="s">
        <v>22</v>
      </c>
      <c r="E14795" t="s">
        <v>21</v>
      </c>
      <c r="F14795" t="s">
        <v>84</v>
      </c>
      <c r="G14795" t="s">
        <v>15</v>
      </c>
      <c r="H14795">
        <v>5.3893094730407903E-2</v>
      </c>
      <c r="I14795">
        <v>81.099999999999994</v>
      </c>
      <c r="J14795">
        <v>55.8</v>
      </c>
      <c r="K14795">
        <v>295.69586136377598</v>
      </c>
      <c r="L14795">
        <v>2.3951553191956802E-2</v>
      </c>
      <c r="M14795">
        <v>10.4183653191521</v>
      </c>
      <c r="N14795">
        <v>25021</v>
      </c>
      <c r="O14795">
        <v>0.94610690526959196</v>
      </c>
      <c r="P14795">
        <v>5.3893094730407799E-2</v>
      </c>
    </row>
    <row r="14796" spans="1:16" x14ac:dyDescent="0.25">
      <c r="A14796">
        <v>14</v>
      </c>
      <c r="B14796">
        <v>17127</v>
      </c>
      <c r="C14796" t="s">
        <v>24</v>
      </c>
      <c r="D14796" t="s">
        <v>26</v>
      </c>
      <c r="E14796" t="s">
        <v>24</v>
      </c>
      <c r="F14796" t="s">
        <v>66</v>
      </c>
      <c r="G14796" t="s">
        <v>15</v>
      </c>
      <c r="H14796">
        <v>4.1064928891771699E-2</v>
      </c>
      <c r="I14796">
        <v>95.7</v>
      </c>
      <c r="J14796">
        <v>42.9</v>
      </c>
      <c r="K14796">
        <v>362.50565562397998</v>
      </c>
      <c r="L14796">
        <v>1.6283808322959201E-2</v>
      </c>
      <c r="M14796">
        <v>26.776586203200299</v>
      </c>
      <c r="N14796">
        <v>16198</v>
      </c>
      <c r="O14796">
        <v>0.95893507110822795</v>
      </c>
      <c r="P14796">
        <v>4.1064928891771699E-2</v>
      </c>
    </row>
    <row r="14797" spans="1:16" x14ac:dyDescent="0.25">
      <c r="A14797">
        <v>14</v>
      </c>
      <c r="B14797">
        <v>37006</v>
      </c>
      <c r="C14797" t="s">
        <v>33</v>
      </c>
      <c r="D14797" t="s">
        <v>79</v>
      </c>
      <c r="E14797" t="s">
        <v>33</v>
      </c>
      <c r="F14797" t="s">
        <v>35</v>
      </c>
      <c r="G14797" t="s">
        <v>15</v>
      </c>
      <c r="H14797">
        <v>2.27970710487242E-2</v>
      </c>
      <c r="I14797">
        <v>81.5</v>
      </c>
      <c r="J14797">
        <v>51.5</v>
      </c>
      <c r="K14797">
        <v>291.15510527056102</v>
      </c>
      <c r="L14797">
        <v>2.3992014729297701E-2</v>
      </c>
      <c r="M14797">
        <v>31.084800673569902</v>
      </c>
      <c r="N14797">
        <v>40007</v>
      </c>
      <c r="O14797">
        <v>0.97720292895127603</v>
      </c>
      <c r="P14797">
        <v>2.27970710487242E-2</v>
      </c>
    </row>
    <row r="14798" spans="1:16" x14ac:dyDescent="0.25">
      <c r="A14798">
        <v>14</v>
      </c>
      <c r="B14798">
        <v>27042</v>
      </c>
      <c r="C14798" t="s">
        <v>21</v>
      </c>
      <c r="D14798" t="s">
        <v>40</v>
      </c>
      <c r="E14798" t="s">
        <v>21</v>
      </c>
      <c r="F14798" t="s">
        <v>54</v>
      </c>
      <c r="G14798" t="s">
        <v>15</v>
      </c>
      <c r="H14798">
        <v>6.3819675627432099E-2</v>
      </c>
      <c r="I14798">
        <v>81.099999999999994</v>
      </c>
      <c r="J14798">
        <v>55.8</v>
      </c>
      <c r="K14798">
        <v>279.257530814387</v>
      </c>
      <c r="L14798">
        <v>2.1963949453692101E-2</v>
      </c>
      <c r="M14798">
        <v>10.614767678086601</v>
      </c>
      <c r="N14798">
        <v>24009</v>
      </c>
      <c r="O14798">
        <v>0.93618032437256704</v>
      </c>
      <c r="P14798">
        <v>6.3819675627432099E-2</v>
      </c>
    </row>
    <row r="14799" spans="1:16" x14ac:dyDescent="0.25">
      <c r="A14799">
        <v>14</v>
      </c>
      <c r="B14799">
        <v>35033</v>
      </c>
      <c r="C14799" t="s">
        <v>33</v>
      </c>
      <c r="D14799" t="s">
        <v>34</v>
      </c>
      <c r="E14799" t="s">
        <v>21</v>
      </c>
      <c r="F14799" t="s">
        <v>39</v>
      </c>
      <c r="G14799" t="s">
        <v>19</v>
      </c>
      <c r="H14799">
        <v>0.10995882515566301</v>
      </c>
      <c r="I14799">
        <v>81.5</v>
      </c>
      <c r="J14799">
        <v>51.5</v>
      </c>
      <c r="K14799">
        <v>200.41062718263001</v>
      </c>
      <c r="L14799">
        <v>1.7732980828685602E-2</v>
      </c>
      <c r="M14799">
        <v>21.925438495092202</v>
      </c>
      <c r="N14799">
        <v>26021</v>
      </c>
      <c r="O14799">
        <v>0.89004117484433598</v>
      </c>
      <c r="P14799">
        <v>0.10995882515566301</v>
      </c>
    </row>
    <row r="14800" spans="1:16" x14ac:dyDescent="0.25">
      <c r="A14800">
        <v>14</v>
      </c>
      <c r="B14800">
        <v>58091</v>
      </c>
      <c r="C14800" t="s">
        <v>13</v>
      </c>
      <c r="D14800" t="s">
        <v>14</v>
      </c>
      <c r="E14800" t="s">
        <v>13</v>
      </c>
      <c r="F14800" t="s">
        <v>14</v>
      </c>
      <c r="G14800" t="s">
        <v>15</v>
      </c>
      <c r="H14800">
        <v>1.33830742645378E-2</v>
      </c>
      <c r="I14800">
        <v>63.9</v>
      </c>
      <c r="J14800">
        <v>45.2</v>
      </c>
      <c r="K14800">
        <v>345.73179625703602</v>
      </c>
      <c r="L14800">
        <v>4.8577829854548699E-2</v>
      </c>
      <c r="M14800">
        <v>35.386210679520403</v>
      </c>
      <c r="N14800">
        <v>58091</v>
      </c>
      <c r="O14800">
        <v>0.986616925735462</v>
      </c>
      <c r="P14800">
        <v>1.33830742645378E-2</v>
      </c>
    </row>
    <row r="14801" spans="1:16" x14ac:dyDescent="0.25">
      <c r="A14801">
        <v>14</v>
      </c>
      <c r="B14801">
        <v>63049</v>
      </c>
      <c r="C14801" t="s">
        <v>44</v>
      </c>
      <c r="D14801" t="s">
        <v>78</v>
      </c>
      <c r="E14801" t="s">
        <v>44</v>
      </c>
      <c r="F14801" t="s">
        <v>78</v>
      </c>
      <c r="G14801" t="s">
        <v>15</v>
      </c>
      <c r="H14801">
        <v>0.163343450886587</v>
      </c>
      <c r="I14801">
        <v>39.6</v>
      </c>
      <c r="J14801">
        <v>25.5</v>
      </c>
      <c r="K14801">
        <v>263.95539791067</v>
      </c>
      <c r="L14801">
        <v>4.0949119612978598E-2</v>
      </c>
      <c r="M14801">
        <v>38.845156551098</v>
      </c>
      <c r="N14801">
        <v>63068</v>
      </c>
      <c r="O14801">
        <v>0.83665654911341203</v>
      </c>
      <c r="P14801">
        <v>0.163343450886586</v>
      </c>
    </row>
    <row r="14802" spans="1:16" x14ac:dyDescent="0.25">
      <c r="A14802">
        <v>14</v>
      </c>
      <c r="B14802">
        <v>65035</v>
      </c>
      <c r="C14802" t="s">
        <v>44</v>
      </c>
      <c r="D14802" t="s">
        <v>96</v>
      </c>
      <c r="E14802" t="s">
        <v>44</v>
      </c>
      <c r="F14802" t="s">
        <v>96</v>
      </c>
      <c r="G14802" t="s">
        <v>15</v>
      </c>
      <c r="H14802">
        <v>0.31258474761775101</v>
      </c>
      <c r="I14802">
        <v>39.6</v>
      </c>
      <c r="J14802">
        <v>25.5</v>
      </c>
      <c r="K14802">
        <v>117.516654258431</v>
      </c>
      <c r="L14802">
        <v>2.11023306550773E-2</v>
      </c>
      <c r="M14802">
        <v>19.4677199924493</v>
      </c>
      <c r="N14802">
        <v>65078</v>
      </c>
      <c r="O14802">
        <v>0.68741525238224799</v>
      </c>
      <c r="P14802">
        <v>0.31258474761775101</v>
      </c>
    </row>
    <row r="14803" spans="1:16" x14ac:dyDescent="0.25">
      <c r="A14803">
        <v>14</v>
      </c>
      <c r="B14803">
        <v>54015</v>
      </c>
      <c r="C14803" t="s">
        <v>47</v>
      </c>
      <c r="D14803" t="s">
        <v>49</v>
      </c>
      <c r="E14803" t="s">
        <v>47</v>
      </c>
      <c r="F14803" t="s">
        <v>49</v>
      </c>
      <c r="G14803" t="s">
        <v>15</v>
      </c>
      <c r="H14803">
        <v>0.257370255321348</v>
      </c>
      <c r="I14803">
        <v>84.4</v>
      </c>
      <c r="J14803">
        <v>56.3</v>
      </c>
      <c r="K14803">
        <v>74.2842932317741</v>
      </c>
      <c r="L14803">
        <v>7.9172612215439697E-2</v>
      </c>
      <c r="M14803">
        <v>2.8062160729096801</v>
      </c>
      <c r="N14803">
        <v>54051</v>
      </c>
      <c r="O14803">
        <v>0.74262974467865095</v>
      </c>
      <c r="P14803">
        <v>0.257370255321347</v>
      </c>
    </row>
    <row r="14804" spans="1:16" x14ac:dyDescent="0.25">
      <c r="A14804">
        <v>14</v>
      </c>
      <c r="B14804">
        <v>1228</v>
      </c>
      <c r="C14804" t="s">
        <v>31</v>
      </c>
      <c r="D14804" t="s">
        <v>43</v>
      </c>
      <c r="E14804" t="s">
        <v>31</v>
      </c>
      <c r="F14804" t="s">
        <v>87</v>
      </c>
      <c r="G14804" t="s">
        <v>15</v>
      </c>
      <c r="H14804">
        <v>0.112412029922037</v>
      </c>
      <c r="I14804">
        <v>106.2</v>
      </c>
      <c r="J14804">
        <v>46.2</v>
      </c>
      <c r="K14804">
        <v>245.31012261800001</v>
      </c>
      <c r="L14804">
        <v>2.82351739826361E-2</v>
      </c>
      <c r="M14804">
        <v>27.476430964237899</v>
      </c>
      <c r="N14804">
        <v>2158</v>
      </c>
      <c r="O14804">
        <v>0.88758797007796197</v>
      </c>
      <c r="P14804">
        <v>0.112412029922037</v>
      </c>
    </row>
    <row r="14805" spans="1:16" x14ac:dyDescent="0.25">
      <c r="A14805">
        <v>14</v>
      </c>
      <c r="B14805">
        <v>64006</v>
      </c>
      <c r="C14805" t="s">
        <v>44</v>
      </c>
      <c r="D14805" t="s">
        <v>55</v>
      </c>
      <c r="E14805" t="s">
        <v>44</v>
      </c>
      <c r="F14805" t="s">
        <v>45</v>
      </c>
      <c r="G14805" t="s">
        <v>15</v>
      </c>
      <c r="H14805">
        <v>0.17424011335149001</v>
      </c>
      <c r="I14805">
        <v>39.6</v>
      </c>
      <c r="J14805">
        <v>25.5</v>
      </c>
      <c r="K14805">
        <v>256.673484083235</v>
      </c>
      <c r="L14805">
        <v>4.1027776431402499E-2</v>
      </c>
      <c r="M14805">
        <v>36.877210102823199</v>
      </c>
      <c r="N14805">
        <v>61088</v>
      </c>
      <c r="O14805">
        <v>0.82575988664850897</v>
      </c>
      <c r="P14805">
        <v>0.17424011335149001</v>
      </c>
    </row>
    <row r="14806" spans="1:16" x14ac:dyDescent="0.25">
      <c r="A14806">
        <v>14</v>
      </c>
      <c r="B14806">
        <v>99014</v>
      </c>
      <c r="C14806" t="s">
        <v>33</v>
      </c>
      <c r="D14806" t="s">
        <v>35</v>
      </c>
      <c r="E14806" t="s">
        <v>33</v>
      </c>
      <c r="F14806" t="s">
        <v>79</v>
      </c>
      <c r="G14806" t="s">
        <v>15</v>
      </c>
      <c r="H14806">
        <v>0.115300331237483</v>
      </c>
      <c r="I14806">
        <v>81.5</v>
      </c>
      <c r="J14806">
        <v>51.5</v>
      </c>
      <c r="K14806">
        <v>198.05286213976899</v>
      </c>
      <c r="L14806">
        <v>1.8795244699204999E-2</v>
      </c>
      <c r="M14806">
        <v>20.8463846413702</v>
      </c>
      <c r="N14806">
        <v>37006</v>
      </c>
      <c r="O14806">
        <v>0.88469966876251604</v>
      </c>
      <c r="P14806">
        <v>0.115300331237483</v>
      </c>
    </row>
    <row r="14807" spans="1:16" x14ac:dyDescent="0.25">
      <c r="A14807">
        <v>14</v>
      </c>
      <c r="B14807">
        <v>35032</v>
      </c>
      <c r="C14807" t="s">
        <v>33</v>
      </c>
      <c r="D14807" t="s">
        <v>34</v>
      </c>
      <c r="E14807" t="s">
        <v>33</v>
      </c>
      <c r="F14807" t="s">
        <v>79</v>
      </c>
      <c r="G14807" t="s">
        <v>15</v>
      </c>
      <c r="H14807">
        <v>0.14379445726946799</v>
      </c>
      <c r="I14807">
        <v>81.5</v>
      </c>
      <c r="J14807">
        <v>51.5</v>
      </c>
      <c r="K14807">
        <v>167.86870889441499</v>
      </c>
      <c r="L14807">
        <v>1.47609967934409E-2</v>
      </c>
      <c r="M14807">
        <v>17.636149803077501</v>
      </c>
      <c r="N14807">
        <v>37032</v>
      </c>
      <c r="O14807">
        <v>0.85620554273053096</v>
      </c>
      <c r="P14807">
        <v>0.14379445726946799</v>
      </c>
    </row>
    <row r="14808" spans="1:16" x14ac:dyDescent="0.25">
      <c r="A14808">
        <v>14</v>
      </c>
      <c r="B14808">
        <v>58097</v>
      </c>
      <c r="C14808" t="s">
        <v>13</v>
      </c>
      <c r="D14808" t="s">
        <v>14</v>
      </c>
      <c r="E14808" t="s">
        <v>33</v>
      </c>
      <c r="F14808" t="s">
        <v>41</v>
      </c>
      <c r="G14808" t="s">
        <v>19</v>
      </c>
      <c r="H14808">
        <v>0.233062475012627</v>
      </c>
      <c r="I14808">
        <v>63.9</v>
      </c>
      <c r="J14808">
        <v>45.2</v>
      </c>
      <c r="K14808">
        <v>109.698472255732</v>
      </c>
      <c r="L14808">
        <v>1.48321338715373E-2</v>
      </c>
      <c r="M14808">
        <v>10.9784839510003</v>
      </c>
      <c r="N14808">
        <v>36040</v>
      </c>
      <c r="O14808">
        <v>0.766937524987372</v>
      </c>
      <c r="P14808">
        <v>0.233062475012626</v>
      </c>
    </row>
    <row r="14809" spans="1:16" x14ac:dyDescent="0.25">
      <c r="A14809">
        <v>14</v>
      </c>
      <c r="B14809">
        <v>58091</v>
      </c>
      <c r="C14809" t="s">
        <v>13</v>
      </c>
      <c r="D14809" t="s">
        <v>14</v>
      </c>
      <c r="E14809" t="s">
        <v>13</v>
      </c>
      <c r="F14809" t="s">
        <v>14</v>
      </c>
      <c r="G14809" t="s">
        <v>15</v>
      </c>
      <c r="H14809">
        <v>1.33830742645378E-2</v>
      </c>
      <c r="I14809">
        <v>63.9</v>
      </c>
      <c r="J14809">
        <v>45.2</v>
      </c>
      <c r="K14809">
        <v>345.73179625703602</v>
      </c>
      <c r="L14809">
        <v>4.8577829854548699E-2</v>
      </c>
      <c r="M14809">
        <v>35.386210679520403</v>
      </c>
      <c r="N14809">
        <v>58091</v>
      </c>
      <c r="O14809">
        <v>0.986616925735462</v>
      </c>
      <c r="P14809">
        <v>1.33830742645378E-2</v>
      </c>
    </row>
    <row r="14810" spans="1:16" x14ac:dyDescent="0.25">
      <c r="A14810">
        <v>14</v>
      </c>
      <c r="B14810">
        <v>63075</v>
      </c>
      <c r="C14810" t="s">
        <v>44</v>
      </c>
      <c r="D14810" t="s">
        <v>78</v>
      </c>
      <c r="E14810" t="s">
        <v>44</v>
      </c>
      <c r="F14810" t="s">
        <v>96</v>
      </c>
      <c r="G14810" t="s">
        <v>15</v>
      </c>
      <c r="H14810">
        <v>0.15881159222705801</v>
      </c>
      <c r="I14810">
        <v>39.6</v>
      </c>
      <c r="J14810">
        <v>25.5</v>
      </c>
      <c r="K14810">
        <v>269.10944306211798</v>
      </c>
      <c r="L14810">
        <v>4.2030787001858902E-2</v>
      </c>
      <c r="M14810">
        <v>39.346560577085597</v>
      </c>
      <c r="N14810">
        <v>65135</v>
      </c>
      <c r="O14810">
        <v>0.84118840777294202</v>
      </c>
      <c r="P14810">
        <v>0.15881159222705701</v>
      </c>
    </row>
    <row r="14811" spans="1:16" x14ac:dyDescent="0.25">
      <c r="A14811">
        <v>14</v>
      </c>
      <c r="B14811">
        <v>17014</v>
      </c>
      <c r="C14811" t="s">
        <v>24</v>
      </c>
      <c r="D14811" t="s">
        <v>26</v>
      </c>
      <c r="E14811" t="s">
        <v>24</v>
      </c>
      <c r="F14811" t="s">
        <v>60</v>
      </c>
      <c r="G14811" t="s">
        <v>15</v>
      </c>
      <c r="H14811">
        <v>0.137200688530172</v>
      </c>
      <c r="I14811">
        <v>95.7</v>
      </c>
      <c r="J14811">
        <v>42.9</v>
      </c>
      <c r="K14811">
        <v>253.403801958065</v>
      </c>
      <c r="L14811">
        <v>1.1629324190474201E-2</v>
      </c>
      <c r="M14811">
        <v>19.211048098869</v>
      </c>
      <c r="N14811">
        <v>15118</v>
      </c>
      <c r="O14811">
        <v>0.86279931146982702</v>
      </c>
      <c r="P14811">
        <v>0.137200688530172</v>
      </c>
    </row>
    <row r="14812" spans="1:16" x14ac:dyDescent="0.25">
      <c r="A14812">
        <v>14</v>
      </c>
      <c r="B14812">
        <v>18011</v>
      </c>
      <c r="C14812" t="s">
        <v>24</v>
      </c>
      <c r="D14812" t="s">
        <v>53</v>
      </c>
      <c r="E14812" t="s">
        <v>24</v>
      </c>
      <c r="F14812" t="s">
        <v>56</v>
      </c>
      <c r="G14812" t="s">
        <v>15</v>
      </c>
      <c r="H14812">
        <v>0.10376846962286999</v>
      </c>
      <c r="I14812">
        <v>95.7</v>
      </c>
      <c r="J14812">
        <v>42.9</v>
      </c>
      <c r="K14812">
        <v>300.01780452192401</v>
      </c>
      <c r="L14812">
        <v>1.3890622423712201E-2</v>
      </c>
      <c r="M14812">
        <v>19.881055128379799</v>
      </c>
      <c r="N14812">
        <v>19021</v>
      </c>
      <c r="O14812">
        <v>0.89623153037712899</v>
      </c>
      <c r="P14812">
        <v>0.10376846962286999</v>
      </c>
    </row>
    <row r="14813" spans="1:16" x14ac:dyDescent="0.25">
      <c r="A14813">
        <v>14</v>
      </c>
      <c r="B14813">
        <v>37019</v>
      </c>
      <c r="C14813" t="s">
        <v>33</v>
      </c>
      <c r="D14813" t="s">
        <v>79</v>
      </c>
      <c r="E14813" t="s">
        <v>33</v>
      </c>
      <c r="F14813" t="s">
        <v>79</v>
      </c>
      <c r="G14813" t="s">
        <v>15</v>
      </c>
      <c r="H14813">
        <v>5.6063315466450298E-2</v>
      </c>
      <c r="I14813">
        <v>81.5</v>
      </c>
      <c r="J14813">
        <v>51.5</v>
      </c>
      <c r="K14813">
        <v>256.57000222187901</v>
      </c>
      <c r="L14813">
        <v>2.14299161515728E-2</v>
      </c>
      <c r="M14813">
        <v>27.547825883160598</v>
      </c>
      <c r="N14813">
        <v>37006</v>
      </c>
      <c r="O14813">
        <v>0.94393668453354895</v>
      </c>
      <c r="P14813">
        <v>5.6063315466450298E-2</v>
      </c>
    </row>
    <row r="14814" spans="1:16" x14ac:dyDescent="0.25">
      <c r="A14814">
        <v>14</v>
      </c>
      <c r="B14814">
        <v>1219</v>
      </c>
      <c r="C14814" t="s">
        <v>31</v>
      </c>
      <c r="D14814" t="s">
        <v>43</v>
      </c>
      <c r="E14814" t="s">
        <v>31</v>
      </c>
      <c r="F14814" t="s">
        <v>43</v>
      </c>
      <c r="G14814" t="s">
        <v>15</v>
      </c>
      <c r="H14814">
        <v>9.2965394437417706E-2</v>
      </c>
      <c r="I14814">
        <v>106.2</v>
      </c>
      <c r="J14814">
        <v>46.2</v>
      </c>
      <c r="K14814">
        <v>265.62634478723498</v>
      </c>
      <c r="L14814">
        <v>3.0616895180037199E-2</v>
      </c>
      <c r="M14814">
        <v>29.6716077185031</v>
      </c>
      <c r="N14814">
        <v>1171</v>
      </c>
      <c r="O14814">
        <v>0.90703460556258098</v>
      </c>
      <c r="P14814">
        <v>9.2965394437417595E-2</v>
      </c>
    </row>
    <row r="14815" spans="1:16" x14ac:dyDescent="0.25">
      <c r="A14815">
        <v>14</v>
      </c>
      <c r="B14815">
        <v>72022</v>
      </c>
      <c r="C14815" t="s">
        <v>51</v>
      </c>
      <c r="D14815" t="s">
        <v>75</v>
      </c>
      <c r="E14815" t="s">
        <v>51</v>
      </c>
      <c r="F14815" t="s">
        <v>75</v>
      </c>
      <c r="G14815" t="s">
        <v>15</v>
      </c>
      <c r="H14815">
        <v>0.218693661174789</v>
      </c>
      <c r="I14815">
        <v>61.4</v>
      </c>
      <c r="J14815">
        <v>28.6</v>
      </c>
      <c r="K14815">
        <v>241.85894682490201</v>
      </c>
      <c r="L14815">
        <v>6.5086625978579102E-2</v>
      </c>
      <c r="M14815">
        <v>26.789398864661202</v>
      </c>
      <c r="N14815">
        <v>72036</v>
      </c>
      <c r="O14815">
        <v>0.78130633882520995</v>
      </c>
      <c r="P14815">
        <v>0.218693661174789</v>
      </c>
    </row>
    <row r="14816" spans="1:16" x14ac:dyDescent="0.25">
      <c r="A14816">
        <v>14</v>
      </c>
      <c r="B14816">
        <v>48032</v>
      </c>
      <c r="C14816" t="s">
        <v>27</v>
      </c>
      <c r="D14816" t="s">
        <v>71</v>
      </c>
      <c r="E14816" t="s">
        <v>21</v>
      </c>
      <c r="F14816" t="s">
        <v>54</v>
      </c>
      <c r="G14816" t="s">
        <v>19</v>
      </c>
      <c r="H14816">
        <v>0.206067482716628</v>
      </c>
      <c r="I14816">
        <v>89.9</v>
      </c>
      <c r="J14816">
        <v>48.5</v>
      </c>
      <c r="K14816">
        <v>145.63083864235799</v>
      </c>
      <c r="L14816">
        <v>1.84146393385781E-2</v>
      </c>
      <c r="M14816">
        <v>9.9940134261968598</v>
      </c>
      <c r="N14816">
        <v>24012</v>
      </c>
      <c r="O14816">
        <v>0.793932517283371</v>
      </c>
      <c r="P14816">
        <v>0.206067482716628</v>
      </c>
    </row>
    <row r="14817" spans="1:16" x14ac:dyDescent="0.25">
      <c r="A14817">
        <v>14</v>
      </c>
      <c r="B14817">
        <v>63090</v>
      </c>
      <c r="C14817" t="s">
        <v>44</v>
      </c>
      <c r="D14817" t="s">
        <v>78</v>
      </c>
      <c r="E14817" t="s">
        <v>44</v>
      </c>
      <c r="F14817" t="s">
        <v>78</v>
      </c>
      <c r="G14817" t="s">
        <v>15</v>
      </c>
      <c r="H14817">
        <v>0.17287342858426799</v>
      </c>
      <c r="I14817">
        <v>39.6</v>
      </c>
      <c r="J14817">
        <v>25.5</v>
      </c>
      <c r="K14817">
        <v>251.59742751164799</v>
      </c>
      <c r="L14817">
        <v>3.9533995218380101E-2</v>
      </c>
      <c r="M14817">
        <v>38.3005170930793</v>
      </c>
      <c r="N14817">
        <v>63050</v>
      </c>
      <c r="O14817">
        <v>0.82712657141573098</v>
      </c>
      <c r="P14817">
        <v>0.17287342858426799</v>
      </c>
    </row>
    <row r="14818" spans="1:16" x14ac:dyDescent="0.25">
      <c r="A14818">
        <v>14</v>
      </c>
      <c r="B14818">
        <v>66007</v>
      </c>
      <c r="C14818" t="s">
        <v>36</v>
      </c>
      <c r="D14818" t="s">
        <v>38</v>
      </c>
      <c r="E14818" t="s">
        <v>36</v>
      </c>
      <c r="F14818" t="s">
        <v>80</v>
      </c>
      <c r="G14818" t="s">
        <v>15</v>
      </c>
      <c r="H14818">
        <v>0.30342964346302498</v>
      </c>
      <c r="I14818">
        <v>42.4</v>
      </c>
      <c r="J14818">
        <v>43.1</v>
      </c>
      <c r="K14818">
        <v>38.933517110109797</v>
      </c>
      <c r="L14818">
        <v>1.37287146150121E-2</v>
      </c>
      <c r="M14818">
        <v>4.2101687442267401</v>
      </c>
      <c r="N14818">
        <v>69046</v>
      </c>
      <c r="O14818">
        <v>0.69657035653697397</v>
      </c>
      <c r="P14818">
        <v>0.30342964346302498</v>
      </c>
    </row>
    <row r="14819" spans="1:16" x14ac:dyDescent="0.25">
      <c r="A14819">
        <v>14</v>
      </c>
      <c r="B14819">
        <v>48015</v>
      </c>
      <c r="C14819" t="s">
        <v>27</v>
      </c>
      <c r="D14819" t="s">
        <v>71</v>
      </c>
      <c r="E14819" t="s">
        <v>27</v>
      </c>
      <c r="F14819" t="s">
        <v>85</v>
      </c>
      <c r="G14819" t="s">
        <v>15</v>
      </c>
      <c r="H14819">
        <v>0.13860828431025701</v>
      </c>
      <c r="I14819">
        <v>89.9</v>
      </c>
      <c r="J14819">
        <v>48.5</v>
      </c>
      <c r="K14819">
        <v>220.412656337535</v>
      </c>
      <c r="L14819">
        <v>2.80278902254107E-2</v>
      </c>
      <c r="M14819">
        <v>16.811713376253898</v>
      </c>
      <c r="N14819">
        <v>50029</v>
      </c>
      <c r="O14819">
        <v>0.86139171568974204</v>
      </c>
      <c r="P14819">
        <v>0.13860828431025701</v>
      </c>
    </row>
    <row r="14820" spans="1:16" x14ac:dyDescent="0.25">
      <c r="A14820">
        <v>14</v>
      </c>
      <c r="B14820">
        <v>17023</v>
      </c>
      <c r="C14820" t="s">
        <v>24</v>
      </c>
      <c r="D14820" t="s">
        <v>26</v>
      </c>
      <c r="E14820" t="s">
        <v>24</v>
      </c>
      <c r="F14820" t="s">
        <v>104</v>
      </c>
      <c r="G14820" t="s">
        <v>15</v>
      </c>
      <c r="H14820">
        <v>0.110082142619394</v>
      </c>
      <c r="I14820">
        <v>95.7</v>
      </c>
      <c r="J14820">
        <v>42.9</v>
      </c>
      <c r="K14820">
        <v>283.68114580213501</v>
      </c>
      <c r="L14820">
        <v>1.2902078045909799E-2</v>
      </c>
      <c r="M14820">
        <v>21.457397908002299</v>
      </c>
      <c r="N14820">
        <v>108050</v>
      </c>
      <c r="O14820">
        <v>0.88991785738060503</v>
      </c>
      <c r="P14820">
        <v>0.110082142619394</v>
      </c>
    </row>
    <row r="14821" spans="1:16" x14ac:dyDescent="0.25">
      <c r="A14821">
        <v>14</v>
      </c>
      <c r="B14821">
        <v>17078</v>
      </c>
      <c r="C14821" t="s">
        <v>24</v>
      </c>
      <c r="D14821" t="s">
        <v>26</v>
      </c>
      <c r="E14821" t="s">
        <v>24</v>
      </c>
      <c r="F14821" t="s">
        <v>60</v>
      </c>
      <c r="G14821" t="s">
        <v>15</v>
      </c>
      <c r="H14821">
        <v>0.12798035489514101</v>
      </c>
      <c r="I14821">
        <v>95.7</v>
      </c>
      <c r="J14821">
        <v>42.9</v>
      </c>
      <c r="K14821">
        <v>263.02113989036502</v>
      </c>
      <c r="L14821">
        <v>1.20089388292349E-2</v>
      </c>
      <c r="M14821">
        <v>20.127378629011801</v>
      </c>
      <c r="N14821">
        <v>98031</v>
      </c>
      <c r="O14821">
        <v>0.87201964510485797</v>
      </c>
      <c r="P14821">
        <v>0.12798035489514101</v>
      </c>
    </row>
    <row r="14822" spans="1:16" x14ac:dyDescent="0.25">
      <c r="A14822">
        <v>14</v>
      </c>
      <c r="B14822">
        <v>45010</v>
      </c>
      <c r="C14822" t="s">
        <v>27</v>
      </c>
      <c r="D14822" t="s">
        <v>95</v>
      </c>
      <c r="E14822" t="s">
        <v>27</v>
      </c>
      <c r="F14822" t="s">
        <v>82</v>
      </c>
      <c r="G14822" t="s">
        <v>15</v>
      </c>
      <c r="H14822">
        <v>0.162623897283075</v>
      </c>
      <c r="I14822">
        <v>89.9</v>
      </c>
      <c r="J14822">
        <v>48.5</v>
      </c>
      <c r="K14822">
        <v>186.97425859914699</v>
      </c>
      <c r="L14822">
        <v>2.3778962701179501E-2</v>
      </c>
      <c r="M14822">
        <v>15.8707937069442</v>
      </c>
      <c r="N14822">
        <v>49009</v>
      </c>
      <c r="O14822">
        <v>0.83737610271692398</v>
      </c>
      <c r="P14822">
        <v>0.162623897283075</v>
      </c>
    </row>
    <row r="14823" spans="1:16" x14ac:dyDescent="0.25">
      <c r="A14823">
        <v>14</v>
      </c>
      <c r="B14823">
        <v>10025</v>
      </c>
      <c r="C14823" t="s">
        <v>90</v>
      </c>
      <c r="D14823" t="s">
        <v>91</v>
      </c>
      <c r="E14823" t="s">
        <v>90</v>
      </c>
      <c r="F14823" t="s">
        <v>106</v>
      </c>
      <c r="G14823" t="s">
        <v>15</v>
      </c>
      <c r="H14823">
        <v>0.301973168835802</v>
      </c>
      <c r="I14823">
        <v>96.8</v>
      </c>
      <c r="J14823">
        <v>39.799999999999997</v>
      </c>
      <c r="K14823">
        <v>105.384785188089</v>
      </c>
      <c r="L14823">
        <v>5.4113877318887497E-2</v>
      </c>
      <c r="M14823">
        <v>12.164623585346</v>
      </c>
      <c r="N14823">
        <v>9049</v>
      </c>
      <c r="O14823">
        <v>0.69802683116419695</v>
      </c>
      <c r="P14823">
        <v>0.301973168835802</v>
      </c>
    </row>
    <row r="14824" spans="1:16" x14ac:dyDescent="0.25">
      <c r="A14824">
        <v>14</v>
      </c>
      <c r="B14824">
        <v>1269</v>
      </c>
      <c r="C14824" t="s">
        <v>31</v>
      </c>
      <c r="D14824" t="s">
        <v>43</v>
      </c>
      <c r="E14824" t="s">
        <v>31</v>
      </c>
      <c r="F14824" t="s">
        <v>32</v>
      </c>
      <c r="G14824" t="s">
        <v>15</v>
      </c>
      <c r="H14824">
        <v>0.12903791276913201</v>
      </c>
      <c r="I14824">
        <v>106.2</v>
      </c>
      <c r="J14824">
        <v>46.2</v>
      </c>
      <c r="K14824">
        <v>228.639996771787</v>
      </c>
      <c r="L14824">
        <v>2.6441649537801998E-2</v>
      </c>
      <c r="M14824">
        <v>25.474199819516699</v>
      </c>
      <c r="N14824">
        <v>6003</v>
      </c>
      <c r="O14824">
        <v>0.87096208723086699</v>
      </c>
      <c r="P14824">
        <v>0.12903791276913301</v>
      </c>
    </row>
    <row r="14825" spans="1:16" x14ac:dyDescent="0.25">
      <c r="A14825">
        <v>14</v>
      </c>
      <c r="B14825">
        <v>15015</v>
      </c>
      <c r="C14825" t="s">
        <v>24</v>
      </c>
      <c r="D14825" t="s">
        <v>60</v>
      </c>
      <c r="E14825" t="s">
        <v>24</v>
      </c>
      <c r="F14825" t="s">
        <v>61</v>
      </c>
      <c r="G14825" t="s">
        <v>15</v>
      </c>
      <c r="H14825">
        <v>1.0949140999096999E-2</v>
      </c>
      <c r="I14825">
        <v>95.7</v>
      </c>
      <c r="J14825">
        <v>42.9</v>
      </c>
      <c r="K14825">
        <v>405.79012918875497</v>
      </c>
      <c r="L14825">
        <v>1.8399502442540301E-2</v>
      </c>
      <c r="M14825">
        <v>27.0844833775766</v>
      </c>
      <c r="N14825">
        <v>13075</v>
      </c>
      <c r="O14825">
        <v>0.98905085900090295</v>
      </c>
      <c r="P14825">
        <v>1.0949140999096999E-2</v>
      </c>
    </row>
    <row r="14826" spans="1:16" x14ac:dyDescent="0.25">
      <c r="A14826">
        <v>14</v>
      </c>
      <c r="B14826">
        <v>23059</v>
      </c>
      <c r="C14826" t="s">
        <v>21</v>
      </c>
      <c r="D14826" t="s">
        <v>89</v>
      </c>
      <c r="E14826" t="s">
        <v>21</v>
      </c>
      <c r="F14826" t="s">
        <v>40</v>
      </c>
      <c r="G14826" t="s">
        <v>15</v>
      </c>
      <c r="H14826">
        <v>0.16669642317038799</v>
      </c>
      <c r="I14826">
        <v>81.099999999999994</v>
      </c>
      <c r="J14826">
        <v>55.8</v>
      </c>
      <c r="K14826">
        <v>146.02853037487699</v>
      </c>
      <c r="L14826">
        <v>1.11709831618122E-2</v>
      </c>
      <c r="M14826">
        <v>5.4596190628813304</v>
      </c>
      <c r="N14826">
        <v>27042</v>
      </c>
      <c r="O14826">
        <v>0.83330357682961098</v>
      </c>
      <c r="P14826">
        <v>0.16669642317038799</v>
      </c>
    </row>
    <row r="14827" spans="1:16" x14ac:dyDescent="0.25">
      <c r="A14827">
        <v>14</v>
      </c>
      <c r="B14827">
        <v>26066</v>
      </c>
      <c r="C14827" t="s">
        <v>21</v>
      </c>
      <c r="D14827" t="s">
        <v>39</v>
      </c>
      <c r="E14827" t="s">
        <v>21</v>
      </c>
      <c r="F14827" t="s">
        <v>84</v>
      </c>
      <c r="G14827" t="s">
        <v>15</v>
      </c>
      <c r="H14827">
        <v>7.3284089626543994E-2</v>
      </c>
      <c r="I14827">
        <v>81.099999999999994</v>
      </c>
      <c r="J14827">
        <v>55.8</v>
      </c>
      <c r="K14827">
        <v>272.67135387003498</v>
      </c>
      <c r="L14827">
        <v>2.2393509254559699E-2</v>
      </c>
      <c r="M14827">
        <v>9.0296458869285505</v>
      </c>
      <c r="N14827">
        <v>25006</v>
      </c>
      <c r="O14827">
        <v>0.92671591037345502</v>
      </c>
      <c r="P14827">
        <v>7.3284089626543994E-2</v>
      </c>
    </row>
    <row r="14828" spans="1:16" x14ac:dyDescent="0.25">
      <c r="A14828">
        <v>14</v>
      </c>
      <c r="B14828">
        <v>10025</v>
      </c>
      <c r="C14828" t="s">
        <v>90</v>
      </c>
      <c r="D14828" t="s">
        <v>91</v>
      </c>
      <c r="E14828" t="s">
        <v>90</v>
      </c>
      <c r="F14828" t="s">
        <v>91</v>
      </c>
      <c r="G14828" t="s">
        <v>15</v>
      </c>
      <c r="H14828">
        <v>0.301973168835802</v>
      </c>
      <c r="I14828">
        <v>96.8</v>
      </c>
      <c r="J14828">
        <v>39.799999999999997</v>
      </c>
      <c r="K14828">
        <v>105.384785188089</v>
      </c>
      <c r="L14828">
        <v>5.4113877318887497E-2</v>
      </c>
      <c r="M14828">
        <v>12.164623585346</v>
      </c>
      <c r="N14828">
        <v>10025</v>
      </c>
      <c r="O14828">
        <v>0.69802683116419695</v>
      </c>
      <c r="P14828">
        <v>0.301973168835802</v>
      </c>
    </row>
    <row r="14829" spans="1:16" x14ac:dyDescent="0.25">
      <c r="A14829">
        <v>14</v>
      </c>
      <c r="B14829">
        <v>20026</v>
      </c>
      <c r="C14829" t="s">
        <v>24</v>
      </c>
      <c r="D14829" t="s">
        <v>56</v>
      </c>
      <c r="E14829" t="s">
        <v>24</v>
      </c>
      <c r="F14829" t="s">
        <v>66</v>
      </c>
      <c r="G14829" t="s">
        <v>15</v>
      </c>
      <c r="H14829">
        <v>0.243994434140309</v>
      </c>
      <c r="I14829">
        <v>95.7</v>
      </c>
      <c r="J14829">
        <v>42.9</v>
      </c>
      <c r="K14829">
        <v>133.64544300869201</v>
      </c>
      <c r="L14829">
        <v>6.4781624433249202E-3</v>
      </c>
      <c r="M14829">
        <v>10.4664820661652</v>
      </c>
      <c r="N14829">
        <v>16170</v>
      </c>
      <c r="O14829">
        <v>0.75600556585969103</v>
      </c>
      <c r="P14829">
        <v>0.243994434140309</v>
      </c>
    </row>
    <row r="14830" spans="1:16" x14ac:dyDescent="0.25">
      <c r="A14830">
        <v>14</v>
      </c>
      <c r="B14830">
        <v>33021</v>
      </c>
      <c r="C14830" t="s">
        <v>33</v>
      </c>
      <c r="D14830" t="s">
        <v>46</v>
      </c>
      <c r="E14830" t="s">
        <v>33</v>
      </c>
      <c r="F14830" t="s">
        <v>34</v>
      </c>
      <c r="G14830" t="s">
        <v>15</v>
      </c>
      <c r="H14830">
        <v>0.21126595218738001</v>
      </c>
      <c r="I14830">
        <v>81.5</v>
      </c>
      <c r="J14830">
        <v>51.5</v>
      </c>
      <c r="K14830">
        <v>97.742317649538805</v>
      </c>
      <c r="L14830">
        <v>9.3358367337470008E-3</v>
      </c>
      <c r="M14830">
        <v>10.418494301026</v>
      </c>
      <c r="N14830">
        <v>35024</v>
      </c>
      <c r="O14830">
        <v>0.78873404781261902</v>
      </c>
      <c r="P14830">
        <v>0.21126595218738001</v>
      </c>
    </row>
    <row r="14831" spans="1:16" x14ac:dyDescent="0.25">
      <c r="A14831">
        <v>14</v>
      </c>
      <c r="B14831">
        <v>3076</v>
      </c>
      <c r="C14831" t="s">
        <v>31</v>
      </c>
      <c r="D14831" t="s">
        <v>77</v>
      </c>
      <c r="E14831" t="s">
        <v>44</v>
      </c>
      <c r="F14831" t="s">
        <v>55</v>
      </c>
      <c r="G14831" t="s">
        <v>19</v>
      </c>
      <c r="H14831">
        <v>0.20415935313448899</v>
      </c>
      <c r="I14831">
        <v>106.2</v>
      </c>
      <c r="J14831">
        <v>46.2</v>
      </c>
      <c r="K14831">
        <v>153.53788202723501</v>
      </c>
      <c r="L14831">
        <v>1.8117893182330001E-2</v>
      </c>
      <c r="M14831">
        <v>16.337482667432301</v>
      </c>
      <c r="N14831">
        <v>64101</v>
      </c>
      <c r="O14831">
        <v>0.79584064686551004</v>
      </c>
      <c r="P14831">
        <v>0.20415935313448899</v>
      </c>
    </row>
    <row r="14832" spans="1:16" x14ac:dyDescent="0.25">
      <c r="A14832">
        <v>14</v>
      </c>
      <c r="B14832">
        <v>63049</v>
      </c>
      <c r="C14832" t="s">
        <v>44</v>
      </c>
      <c r="D14832" t="s">
        <v>78</v>
      </c>
      <c r="E14832" t="s">
        <v>44</v>
      </c>
      <c r="F14832" t="s">
        <v>45</v>
      </c>
      <c r="G14832" t="s">
        <v>15</v>
      </c>
      <c r="H14832">
        <v>0.163343450886587</v>
      </c>
      <c r="I14832">
        <v>39.6</v>
      </c>
      <c r="J14832">
        <v>25.5</v>
      </c>
      <c r="K14832">
        <v>263.95539791067</v>
      </c>
      <c r="L14832">
        <v>4.0949119612978598E-2</v>
      </c>
      <c r="M14832">
        <v>38.845156551098</v>
      </c>
      <c r="N14832">
        <v>61022</v>
      </c>
      <c r="O14832">
        <v>0.83665654911341203</v>
      </c>
      <c r="P14832">
        <v>0.163343450886587</v>
      </c>
    </row>
    <row r="14833" spans="1:16" x14ac:dyDescent="0.25">
      <c r="A14833">
        <v>14</v>
      </c>
      <c r="B14833">
        <v>11017</v>
      </c>
      <c r="C14833" t="s">
        <v>90</v>
      </c>
      <c r="D14833" t="s">
        <v>94</v>
      </c>
      <c r="E14833" t="s">
        <v>90</v>
      </c>
      <c r="F14833" t="s">
        <v>106</v>
      </c>
      <c r="G14833" t="s">
        <v>15</v>
      </c>
      <c r="H14833">
        <v>0.342148001529962</v>
      </c>
      <c r="I14833">
        <v>96.8</v>
      </c>
      <c r="J14833">
        <v>39.799999999999997</v>
      </c>
      <c r="K14833">
        <v>48.503964338891102</v>
      </c>
      <c r="L14833">
        <v>2.5656984209196002E-2</v>
      </c>
      <c r="M14833">
        <v>7.1666736425042599</v>
      </c>
      <c r="N14833">
        <v>9049</v>
      </c>
      <c r="O14833">
        <v>0.65785199847003695</v>
      </c>
      <c r="P14833">
        <v>0.342148001529962</v>
      </c>
    </row>
    <row r="14834" spans="1:16" x14ac:dyDescent="0.25">
      <c r="A14834">
        <v>14</v>
      </c>
      <c r="B14834">
        <v>35016</v>
      </c>
      <c r="C14834" t="s">
        <v>33</v>
      </c>
      <c r="D14834" t="s">
        <v>34</v>
      </c>
      <c r="E14834" t="s">
        <v>33</v>
      </c>
      <c r="F14834" t="s">
        <v>35</v>
      </c>
      <c r="G14834" t="s">
        <v>15</v>
      </c>
      <c r="H14834">
        <v>0.24096754259848699</v>
      </c>
      <c r="I14834">
        <v>81.5</v>
      </c>
      <c r="J14834">
        <v>51.5</v>
      </c>
      <c r="K14834">
        <v>64.326886839733703</v>
      </c>
      <c r="L14834">
        <v>5.5355439196614099E-3</v>
      </c>
      <c r="M14834">
        <v>7.6075705559166602</v>
      </c>
      <c r="N14834">
        <v>40007</v>
      </c>
      <c r="O14834">
        <v>0.75903245740151204</v>
      </c>
      <c r="P14834">
        <v>0.24096754259848699</v>
      </c>
    </row>
    <row r="14835" spans="1:16" x14ac:dyDescent="0.25">
      <c r="A14835">
        <v>14</v>
      </c>
      <c r="B14835">
        <v>28045</v>
      </c>
      <c r="C14835" t="s">
        <v>21</v>
      </c>
      <c r="D14835" t="s">
        <v>22</v>
      </c>
      <c r="E14835" t="s">
        <v>21</v>
      </c>
      <c r="F14835" t="s">
        <v>89</v>
      </c>
      <c r="G14835" t="s">
        <v>15</v>
      </c>
      <c r="H14835">
        <v>4.2943275616396701E-2</v>
      </c>
      <c r="I14835">
        <v>81.099999999999994</v>
      </c>
      <c r="J14835">
        <v>55.8</v>
      </c>
      <c r="K14835">
        <v>309.532185881977</v>
      </c>
      <c r="L14835">
        <v>2.49819771661355E-2</v>
      </c>
      <c r="M14835">
        <v>11.028990250056699</v>
      </c>
      <c r="N14835">
        <v>23091</v>
      </c>
      <c r="O14835">
        <v>0.95705672438360301</v>
      </c>
      <c r="P14835">
        <v>4.2943275616396701E-2</v>
      </c>
    </row>
    <row r="14836" spans="1:16" x14ac:dyDescent="0.25">
      <c r="A14836">
        <v>14</v>
      </c>
      <c r="B14836">
        <v>10009</v>
      </c>
      <c r="C14836" t="s">
        <v>90</v>
      </c>
      <c r="D14836" t="s">
        <v>91</v>
      </c>
      <c r="E14836" t="s">
        <v>51</v>
      </c>
      <c r="F14836" t="s">
        <v>52</v>
      </c>
      <c r="G14836" t="s">
        <v>19</v>
      </c>
      <c r="H14836">
        <v>0.30880531347343398</v>
      </c>
      <c r="I14836">
        <v>96.8</v>
      </c>
      <c r="J14836">
        <v>39.799999999999997</v>
      </c>
      <c r="K14836">
        <v>96.924622857067902</v>
      </c>
      <c r="L14836">
        <v>5.0535284740421897E-2</v>
      </c>
      <c r="M14836">
        <v>11.240534194898199</v>
      </c>
      <c r="N14836">
        <v>71024</v>
      </c>
      <c r="O14836">
        <v>0.69119468652656602</v>
      </c>
      <c r="P14836">
        <v>0.30880531347343299</v>
      </c>
    </row>
    <row r="14837" spans="1:16" x14ac:dyDescent="0.25">
      <c r="A14837">
        <v>14</v>
      </c>
      <c r="B14837">
        <v>43023</v>
      </c>
      <c r="C14837" t="s">
        <v>16</v>
      </c>
      <c r="D14837" t="s">
        <v>17</v>
      </c>
      <c r="E14837" t="s">
        <v>16</v>
      </c>
      <c r="F14837" t="s">
        <v>17</v>
      </c>
      <c r="G14837" t="s">
        <v>15</v>
      </c>
      <c r="H14837">
        <v>0.26071392972000701</v>
      </c>
      <c r="I14837">
        <v>61.9</v>
      </c>
      <c r="J14837">
        <v>44.8</v>
      </c>
      <c r="K14837">
        <v>91.475160365208595</v>
      </c>
      <c r="L14837">
        <v>2.96491481095024E-2</v>
      </c>
      <c r="M14837">
        <v>8.8960127980086199</v>
      </c>
      <c r="N14837">
        <v>43007</v>
      </c>
      <c r="O14837">
        <v>0.73928607027999205</v>
      </c>
      <c r="P14837">
        <v>0.26071392972000701</v>
      </c>
    </row>
    <row r="14838" spans="1:16" x14ac:dyDescent="0.25">
      <c r="A14838">
        <v>14</v>
      </c>
      <c r="B14838">
        <v>46017</v>
      </c>
      <c r="C14838" t="s">
        <v>27</v>
      </c>
      <c r="D14838" t="s">
        <v>103</v>
      </c>
      <c r="E14838" t="s">
        <v>27</v>
      </c>
      <c r="F14838" t="s">
        <v>103</v>
      </c>
      <c r="G14838" t="s">
        <v>15</v>
      </c>
      <c r="H14838">
        <v>9.2340476521494796E-2</v>
      </c>
      <c r="I14838">
        <v>89.9</v>
      </c>
      <c r="J14838">
        <v>48.5</v>
      </c>
      <c r="K14838">
        <v>266.045429643913</v>
      </c>
      <c r="L14838">
        <v>3.2936906143283401E-2</v>
      </c>
      <c r="M14838">
        <v>22.550668492110901</v>
      </c>
      <c r="N14838">
        <v>46005</v>
      </c>
      <c r="O14838">
        <v>0.90765952347850498</v>
      </c>
      <c r="P14838">
        <v>9.2340476521494894E-2</v>
      </c>
    </row>
    <row r="14839" spans="1:16" x14ac:dyDescent="0.25">
      <c r="A14839">
        <v>14</v>
      </c>
      <c r="B14839">
        <v>11015</v>
      </c>
      <c r="C14839" t="s">
        <v>90</v>
      </c>
      <c r="D14839" t="s">
        <v>94</v>
      </c>
      <c r="E14839" t="s">
        <v>90</v>
      </c>
      <c r="F14839" t="s">
        <v>91</v>
      </c>
      <c r="G14839" t="s">
        <v>15</v>
      </c>
      <c r="H14839">
        <v>0.34259632661445499</v>
      </c>
      <c r="I14839">
        <v>96.8</v>
      </c>
      <c r="J14839">
        <v>39.799999999999997</v>
      </c>
      <c r="K14839">
        <v>46.059964712148599</v>
      </c>
      <c r="L14839">
        <v>2.33243564668126E-2</v>
      </c>
      <c r="M14839">
        <v>7.1984802199462701</v>
      </c>
      <c r="N14839">
        <v>10025</v>
      </c>
      <c r="O14839">
        <v>0.65740367338554395</v>
      </c>
      <c r="P14839">
        <v>0.34259632661445499</v>
      </c>
    </row>
    <row r="14840" spans="1:16" x14ac:dyDescent="0.25">
      <c r="A14840">
        <v>14</v>
      </c>
      <c r="B14840">
        <v>50026</v>
      </c>
      <c r="C14840" t="s">
        <v>27</v>
      </c>
      <c r="D14840" t="s">
        <v>85</v>
      </c>
      <c r="E14840" t="s">
        <v>27</v>
      </c>
      <c r="F14840" t="s">
        <v>110</v>
      </c>
      <c r="G14840" t="s">
        <v>15</v>
      </c>
      <c r="H14840">
        <v>9.7801245268238995E-2</v>
      </c>
      <c r="I14840">
        <v>89.9</v>
      </c>
      <c r="J14840">
        <v>48.5</v>
      </c>
      <c r="K14840">
        <v>264.23579676475703</v>
      </c>
      <c r="L14840">
        <v>3.2117348408939699E-2</v>
      </c>
      <c r="M14840">
        <v>20.9783671557974</v>
      </c>
      <c r="N14840">
        <v>52016</v>
      </c>
      <c r="O14840">
        <v>0.90219875473176003</v>
      </c>
      <c r="P14840">
        <v>9.7801245268239106E-2</v>
      </c>
    </row>
    <row r="14841" spans="1:16" x14ac:dyDescent="0.25">
      <c r="A14841">
        <v>14</v>
      </c>
      <c r="B14841">
        <v>15087</v>
      </c>
      <c r="C14841" t="s">
        <v>24</v>
      </c>
      <c r="D14841" t="s">
        <v>60</v>
      </c>
      <c r="E14841" t="s">
        <v>24</v>
      </c>
      <c r="F14841" t="s">
        <v>25</v>
      </c>
      <c r="G14841" t="s">
        <v>15</v>
      </c>
      <c r="H14841">
        <v>0</v>
      </c>
      <c r="I14841">
        <v>95.7</v>
      </c>
      <c r="J14841">
        <v>42.9</v>
      </c>
      <c r="K14841">
        <v>434.27244412424602</v>
      </c>
      <c r="L14841">
        <v>1.9533242823505902E-2</v>
      </c>
      <c r="M14841">
        <v>29.710046245291899</v>
      </c>
      <c r="N14841">
        <v>12042</v>
      </c>
      <c r="O14841">
        <v>1</v>
      </c>
      <c r="P14841">
        <v>0</v>
      </c>
    </row>
    <row r="14842" spans="1:16" x14ac:dyDescent="0.25">
      <c r="A14842">
        <v>14</v>
      </c>
      <c r="B14842">
        <v>21019</v>
      </c>
      <c r="C14842" t="s">
        <v>72</v>
      </c>
      <c r="D14842" t="s">
        <v>73</v>
      </c>
      <c r="E14842" t="s">
        <v>72</v>
      </c>
      <c r="F14842" t="s">
        <v>74</v>
      </c>
      <c r="G14842" t="s">
        <v>15</v>
      </c>
      <c r="H14842">
        <v>4.0706236225395397E-2</v>
      </c>
      <c r="I14842">
        <v>76.2</v>
      </c>
      <c r="J14842">
        <v>58.9</v>
      </c>
      <c r="K14842">
        <v>353.86896752508699</v>
      </c>
      <c r="L14842">
        <v>0.197936524600933</v>
      </c>
      <c r="M14842">
        <v>23.495690471768899</v>
      </c>
      <c r="N14842">
        <v>22062</v>
      </c>
      <c r="O14842">
        <v>0.95929376377460396</v>
      </c>
      <c r="P14842">
        <v>4.0706236225395397E-2</v>
      </c>
    </row>
    <row r="14843" spans="1:16" x14ac:dyDescent="0.25">
      <c r="A14843">
        <v>14</v>
      </c>
      <c r="B14843">
        <v>21013</v>
      </c>
      <c r="C14843" t="s">
        <v>72</v>
      </c>
      <c r="D14843" t="s">
        <v>73</v>
      </c>
      <c r="E14843" t="s">
        <v>72</v>
      </c>
      <c r="F14843" t="s">
        <v>73</v>
      </c>
      <c r="G14843" t="s">
        <v>15</v>
      </c>
      <c r="H14843">
        <v>3.06170371764574E-2</v>
      </c>
      <c r="I14843">
        <v>76.2</v>
      </c>
      <c r="J14843">
        <v>58.9</v>
      </c>
      <c r="K14843">
        <v>341.16306664271599</v>
      </c>
      <c r="L14843">
        <v>0.19646311024938601</v>
      </c>
      <c r="M14843">
        <v>29.722187581858499</v>
      </c>
      <c r="N14843">
        <v>21051</v>
      </c>
      <c r="O14843">
        <v>0.96938296282354197</v>
      </c>
      <c r="P14843">
        <v>3.0617037176457501E-2</v>
      </c>
    </row>
    <row r="14844" spans="1:16" x14ac:dyDescent="0.25">
      <c r="A14844">
        <v>14</v>
      </c>
      <c r="B14844">
        <v>58091</v>
      </c>
      <c r="C14844" t="s">
        <v>13</v>
      </c>
      <c r="D14844" t="s">
        <v>14</v>
      </c>
      <c r="E14844" t="s">
        <v>13</v>
      </c>
      <c r="F14844" t="s">
        <v>14</v>
      </c>
      <c r="G14844" t="s">
        <v>15</v>
      </c>
      <c r="H14844">
        <v>1.33830742645378E-2</v>
      </c>
      <c r="I14844">
        <v>63.9</v>
      </c>
      <c r="J14844">
        <v>45.2</v>
      </c>
      <c r="K14844">
        <v>345.73179625703602</v>
      </c>
      <c r="L14844">
        <v>4.8577829854548699E-2</v>
      </c>
      <c r="M14844">
        <v>35.386210679520403</v>
      </c>
      <c r="N14844">
        <v>58091</v>
      </c>
      <c r="O14844">
        <v>0.986616925735462</v>
      </c>
      <c r="P14844">
        <v>1.33830742645378E-2</v>
      </c>
    </row>
    <row r="14845" spans="1:16" x14ac:dyDescent="0.25">
      <c r="A14845">
        <v>14</v>
      </c>
      <c r="B14845">
        <v>53011</v>
      </c>
      <c r="C14845" t="s">
        <v>27</v>
      </c>
      <c r="D14845" t="s">
        <v>28</v>
      </c>
      <c r="E14845" t="s">
        <v>33</v>
      </c>
      <c r="F14845" t="s">
        <v>42</v>
      </c>
      <c r="G14845" t="s">
        <v>19</v>
      </c>
      <c r="H14845">
        <v>0.28114651444892402</v>
      </c>
      <c r="I14845">
        <v>89.9</v>
      </c>
      <c r="J14845">
        <v>48.5</v>
      </c>
      <c r="K14845">
        <v>64.891124175087697</v>
      </c>
      <c r="L14845">
        <v>2.86567552976547E-3</v>
      </c>
      <c r="M14845">
        <v>0.98293345325000903</v>
      </c>
      <c r="N14845">
        <v>38011</v>
      </c>
      <c r="O14845">
        <v>0.71885348555107498</v>
      </c>
      <c r="P14845">
        <v>0.28114651444892302</v>
      </c>
    </row>
    <row r="14846" spans="1:16" x14ac:dyDescent="0.25">
      <c r="A14846">
        <v>14</v>
      </c>
      <c r="B14846">
        <v>4048</v>
      </c>
      <c r="C14846" t="s">
        <v>31</v>
      </c>
      <c r="D14846" t="s">
        <v>57</v>
      </c>
      <c r="E14846" t="s">
        <v>31</v>
      </c>
      <c r="F14846" t="s">
        <v>57</v>
      </c>
      <c r="G14846" t="s">
        <v>15</v>
      </c>
      <c r="H14846">
        <v>0.19097042136306999</v>
      </c>
      <c r="I14846">
        <v>106.2</v>
      </c>
      <c r="J14846">
        <v>46.2</v>
      </c>
      <c r="K14846">
        <v>164.63570966399999</v>
      </c>
      <c r="L14846">
        <v>2.0066968613797101E-2</v>
      </c>
      <c r="M14846">
        <v>18.523453457664001</v>
      </c>
      <c r="N14846">
        <v>4130</v>
      </c>
      <c r="O14846">
        <v>0.80902957863692904</v>
      </c>
      <c r="P14846">
        <v>0.19097042136306899</v>
      </c>
    </row>
    <row r="14847" spans="1:16" x14ac:dyDescent="0.25">
      <c r="A14847">
        <v>14</v>
      </c>
      <c r="B14847">
        <v>58117</v>
      </c>
      <c r="C14847" t="s">
        <v>13</v>
      </c>
      <c r="D14847" t="s">
        <v>14</v>
      </c>
      <c r="E14847" t="s">
        <v>13</v>
      </c>
      <c r="F14847" t="s">
        <v>14</v>
      </c>
      <c r="G14847" t="s">
        <v>15</v>
      </c>
      <c r="H14847">
        <v>0.11065882283982199</v>
      </c>
      <c r="I14847">
        <v>63.9</v>
      </c>
      <c r="J14847">
        <v>45.2</v>
      </c>
      <c r="K14847">
        <v>224.91969320431099</v>
      </c>
      <c r="L14847">
        <v>3.2499207199521797E-2</v>
      </c>
      <c r="M14847">
        <v>28.274941215023201</v>
      </c>
      <c r="N14847">
        <v>58091</v>
      </c>
      <c r="O14847">
        <v>0.88934117716017702</v>
      </c>
      <c r="P14847">
        <v>0.11065882283982199</v>
      </c>
    </row>
    <row r="14848" spans="1:16" x14ac:dyDescent="0.25">
      <c r="A14848">
        <v>14</v>
      </c>
      <c r="B14848">
        <v>74004</v>
      </c>
      <c r="C14848" t="s">
        <v>51</v>
      </c>
      <c r="D14848" t="s">
        <v>76</v>
      </c>
      <c r="E14848" t="s">
        <v>62</v>
      </c>
      <c r="F14848" t="s">
        <v>67</v>
      </c>
      <c r="G14848" t="s">
        <v>19</v>
      </c>
      <c r="H14848">
        <v>0.13956726245067</v>
      </c>
      <c r="I14848">
        <v>61.4</v>
      </c>
      <c r="J14848">
        <v>28.6</v>
      </c>
      <c r="K14848">
        <v>274.91606987953401</v>
      </c>
      <c r="L14848">
        <v>5.0089901423626002E-2</v>
      </c>
      <c r="M14848">
        <v>43.346720134085302</v>
      </c>
      <c r="N14848">
        <v>78091</v>
      </c>
      <c r="O14848">
        <v>0.86043273754932903</v>
      </c>
      <c r="P14848">
        <v>0.13956726245067</v>
      </c>
    </row>
    <row r="14849" spans="1:16" x14ac:dyDescent="0.25">
      <c r="A14849">
        <v>14</v>
      </c>
      <c r="B14849">
        <v>23015</v>
      </c>
      <c r="C14849" t="s">
        <v>21</v>
      </c>
      <c r="D14849" t="s">
        <v>89</v>
      </c>
      <c r="E14849" t="s">
        <v>21</v>
      </c>
      <c r="F14849" t="s">
        <v>89</v>
      </c>
      <c r="G14849" t="s">
        <v>15</v>
      </c>
      <c r="H14849">
        <v>0.15607334697216299</v>
      </c>
      <c r="I14849">
        <v>81.099999999999994</v>
      </c>
      <c r="J14849">
        <v>55.8</v>
      </c>
      <c r="K14849">
        <v>160.59408626346399</v>
      </c>
      <c r="L14849">
        <v>1.2214794282328899E-2</v>
      </c>
      <c r="M14849">
        <v>5.78685831771688</v>
      </c>
      <c r="N14849">
        <v>23059</v>
      </c>
      <c r="O14849">
        <v>0.84392665302783598</v>
      </c>
      <c r="P14849">
        <v>0.15607334697216299</v>
      </c>
    </row>
    <row r="14850" spans="1:16" x14ac:dyDescent="0.25">
      <c r="A14850">
        <v>14</v>
      </c>
      <c r="B14850">
        <v>70031</v>
      </c>
      <c r="C14850" t="s">
        <v>115</v>
      </c>
      <c r="D14850" t="s">
        <v>116</v>
      </c>
      <c r="E14850" t="s">
        <v>115</v>
      </c>
      <c r="F14850" t="s">
        <v>116</v>
      </c>
      <c r="G14850" t="s">
        <v>15</v>
      </c>
      <c r="H14850">
        <v>0.54296587561436005</v>
      </c>
      <c r="I14850">
        <v>28.5</v>
      </c>
      <c r="J14850">
        <v>27.6</v>
      </c>
      <c r="K14850">
        <v>18.8599561698678</v>
      </c>
      <c r="L14850">
        <v>0.29192882198258102</v>
      </c>
      <c r="M14850">
        <v>4.3633399177837502</v>
      </c>
      <c r="N14850">
        <v>70003</v>
      </c>
      <c r="O14850">
        <v>0.45703412438563901</v>
      </c>
      <c r="P14850">
        <v>0.54296587561436105</v>
      </c>
    </row>
    <row r="14851" spans="1:16" x14ac:dyDescent="0.25">
      <c r="A14851">
        <v>14</v>
      </c>
      <c r="B14851">
        <v>58110</v>
      </c>
      <c r="C14851" t="s">
        <v>13</v>
      </c>
      <c r="D14851" t="s">
        <v>14</v>
      </c>
      <c r="E14851" t="s">
        <v>13</v>
      </c>
      <c r="F14851" t="s">
        <v>14</v>
      </c>
      <c r="G14851" t="s">
        <v>15</v>
      </c>
      <c r="H14851">
        <v>8.3103277632931197E-2</v>
      </c>
      <c r="I14851">
        <v>63.9</v>
      </c>
      <c r="J14851">
        <v>45.2</v>
      </c>
      <c r="K14851">
        <v>260.24051079826103</v>
      </c>
      <c r="L14851">
        <v>3.5538037975404599E-2</v>
      </c>
      <c r="M14851">
        <v>29.768087107907199</v>
      </c>
      <c r="N14851">
        <v>58091</v>
      </c>
      <c r="O14851">
        <v>0.91689672236706798</v>
      </c>
      <c r="P14851">
        <v>8.31032776329311E-2</v>
      </c>
    </row>
    <row r="14852" spans="1:16" x14ac:dyDescent="0.25">
      <c r="A14852">
        <v>14</v>
      </c>
      <c r="B14852">
        <v>59032</v>
      </c>
      <c r="C14852" t="s">
        <v>13</v>
      </c>
      <c r="D14852" t="s">
        <v>18</v>
      </c>
      <c r="E14852" t="s">
        <v>13</v>
      </c>
      <c r="F14852" t="s">
        <v>14</v>
      </c>
      <c r="G14852" t="s">
        <v>15</v>
      </c>
      <c r="H14852">
        <v>0.22938849224093499</v>
      </c>
      <c r="I14852">
        <v>63.9</v>
      </c>
      <c r="J14852">
        <v>45.2</v>
      </c>
      <c r="K14852">
        <v>84.329550220047494</v>
      </c>
      <c r="L14852">
        <v>1.2221871476544501E-2</v>
      </c>
      <c r="M14852">
        <v>17.844129997866101</v>
      </c>
      <c r="N14852">
        <v>58091</v>
      </c>
      <c r="O14852">
        <v>0.77061150775906395</v>
      </c>
      <c r="P14852">
        <v>0.22938849224093499</v>
      </c>
    </row>
    <row r="14853" spans="1:16" x14ac:dyDescent="0.25">
      <c r="A14853">
        <v>14</v>
      </c>
      <c r="B14853">
        <v>27006</v>
      </c>
      <c r="C14853" t="s">
        <v>21</v>
      </c>
      <c r="D14853" t="s">
        <v>40</v>
      </c>
      <c r="E14853" t="s">
        <v>44</v>
      </c>
      <c r="F14853" t="s">
        <v>45</v>
      </c>
      <c r="G14853" t="s">
        <v>19</v>
      </c>
      <c r="H14853">
        <v>0.14039761868015399</v>
      </c>
      <c r="I14853">
        <v>81.099999999999994</v>
      </c>
      <c r="J14853">
        <v>55.8</v>
      </c>
      <c r="K14853">
        <v>176.65487576586099</v>
      </c>
      <c r="L14853">
        <v>1.38475200729533E-2</v>
      </c>
      <c r="M14853">
        <v>7.5827156632897799</v>
      </c>
      <c r="N14853">
        <v>61005</v>
      </c>
      <c r="O14853">
        <v>0.85960238131984501</v>
      </c>
      <c r="P14853">
        <v>0.14039761868015399</v>
      </c>
    </row>
    <row r="14854" spans="1:16" x14ac:dyDescent="0.25">
      <c r="A14854">
        <v>14</v>
      </c>
      <c r="B14854">
        <v>15070</v>
      </c>
      <c r="C14854" t="s">
        <v>24</v>
      </c>
      <c r="D14854" t="s">
        <v>60</v>
      </c>
      <c r="E14854" t="s">
        <v>24</v>
      </c>
      <c r="F14854" t="s">
        <v>26</v>
      </c>
      <c r="G14854" t="s">
        <v>15</v>
      </c>
      <c r="H14854">
        <v>0</v>
      </c>
      <c r="I14854">
        <v>95.7</v>
      </c>
      <c r="J14854">
        <v>42.9</v>
      </c>
      <c r="K14854">
        <v>440.08691646427201</v>
      </c>
      <c r="L14854">
        <v>1.9740495008298099E-2</v>
      </c>
      <c r="M14854">
        <v>30.257628522217502</v>
      </c>
      <c r="N14854">
        <v>17029</v>
      </c>
      <c r="O14854">
        <v>0.999999999999999</v>
      </c>
      <c r="P14854">
        <v>0</v>
      </c>
    </row>
    <row r="14855" spans="1:16" x14ac:dyDescent="0.25">
      <c r="A14855">
        <v>14</v>
      </c>
      <c r="B14855">
        <v>6003</v>
      </c>
      <c r="C14855" t="s">
        <v>31</v>
      </c>
      <c r="D14855" t="s">
        <v>32</v>
      </c>
      <c r="E14855" t="s">
        <v>31</v>
      </c>
      <c r="F14855" t="s">
        <v>43</v>
      </c>
      <c r="G14855" t="s">
        <v>15</v>
      </c>
      <c r="H14855">
        <v>0.156632887176064</v>
      </c>
      <c r="I14855">
        <v>106.2</v>
      </c>
      <c r="J14855">
        <v>46.2</v>
      </c>
      <c r="K14855">
        <v>201.028780103478</v>
      </c>
      <c r="L14855">
        <v>2.30284394976028E-2</v>
      </c>
      <c r="M14855">
        <v>22.062731152568102</v>
      </c>
      <c r="N14855">
        <v>1082</v>
      </c>
      <c r="O14855">
        <v>0.84336711282393595</v>
      </c>
      <c r="P14855">
        <v>0.156632887176064</v>
      </c>
    </row>
    <row r="14856" spans="1:16" x14ac:dyDescent="0.25">
      <c r="A14856">
        <v>14</v>
      </c>
      <c r="B14856">
        <v>93044</v>
      </c>
      <c r="C14856" t="s">
        <v>58</v>
      </c>
      <c r="D14856" t="s">
        <v>97</v>
      </c>
      <c r="E14856" t="s">
        <v>58</v>
      </c>
      <c r="F14856" t="s">
        <v>105</v>
      </c>
      <c r="G14856" t="s">
        <v>15</v>
      </c>
      <c r="H14856">
        <v>0.209237963128037</v>
      </c>
      <c r="I14856">
        <v>120.8</v>
      </c>
      <c r="J14856">
        <v>49</v>
      </c>
      <c r="K14856">
        <v>174.82696510810499</v>
      </c>
      <c r="L14856">
        <v>7.0341875819448896E-2</v>
      </c>
      <c r="M14856">
        <v>15.2353096812126</v>
      </c>
      <c r="N14856">
        <v>32006</v>
      </c>
      <c r="O14856">
        <v>0.790762036871962</v>
      </c>
      <c r="P14856">
        <v>0.209237963128037</v>
      </c>
    </row>
    <row r="14857" spans="1:16" x14ac:dyDescent="0.25">
      <c r="A14857">
        <v>14</v>
      </c>
      <c r="B14857">
        <v>15002</v>
      </c>
      <c r="C14857" t="s">
        <v>24</v>
      </c>
      <c r="D14857" t="s">
        <v>60</v>
      </c>
      <c r="E14857" t="s">
        <v>24</v>
      </c>
      <c r="F14857" t="s">
        <v>26</v>
      </c>
      <c r="G14857" t="s">
        <v>15</v>
      </c>
      <c r="H14857">
        <v>3.7793878090034497E-2</v>
      </c>
      <c r="I14857">
        <v>95.7</v>
      </c>
      <c r="J14857">
        <v>42.9</v>
      </c>
      <c r="K14857">
        <v>374.76174015246301</v>
      </c>
      <c r="L14857">
        <v>1.7023520094993499E-2</v>
      </c>
      <c r="M14857">
        <v>25.093299962209301</v>
      </c>
      <c r="N14857">
        <v>17123</v>
      </c>
      <c r="O14857">
        <v>0.96220612190996502</v>
      </c>
      <c r="P14857">
        <v>3.7793878090034497E-2</v>
      </c>
    </row>
    <row r="14858" spans="1:16" x14ac:dyDescent="0.25">
      <c r="A14858">
        <v>14</v>
      </c>
      <c r="B14858">
        <v>30049</v>
      </c>
      <c r="C14858" t="s">
        <v>58</v>
      </c>
      <c r="D14858" t="s">
        <v>59</v>
      </c>
      <c r="E14858" t="s">
        <v>58</v>
      </c>
      <c r="F14858" t="s">
        <v>109</v>
      </c>
      <c r="G14858" t="s">
        <v>15</v>
      </c>
      <c r="H14858">
        <v>0.23064258035423801</v>
      </c>
      <c r="I14858">
        <v>120.8</v>
      </c>
      <c r="J14858">
        <v>49</v>
      </c>
      <c r="K14858">
        <v>134.68910557581199</v>
      </c>
      <c r="L14858">
        <v>4.9583105902596299E-2</v>
      </c>
      <c r="M14858">
        <v>13.9635207941643</v>
      </c>
      <c r="N14858">
        <v>31007</v>
      </c>
      <c r="O14858">
        <v>0.76935741964576099</v>
      </c>
      <c r="P14858">
        <v>0.23064258035423801</v>
      </c>
    </row>
    <row r="14859" spans="1:16" x14ac:dyDescent="0.25">
      <c r="A14859">
        <v>14</v>
      </c>
      <c r="B14859">
        <v>63002</v>
      </c>
      <c r="C14859" t="s">
        <v>44</v>
      </c>
      <c r="D14859" t="s">
        <v>78</v>
      </c>
      <c r="E14859" t="s">
        <v>44</v>
      </c>
      <c r="F14859" t="s">
        <v>78</v>
      </c>
      <c r="G14859" t="s">
        <v>15</v>
      </c>
      <c r="H14859">
        <v>0.16699074458197</v>
      </c>
      <c r="I14859">
        <v>39.6</v>
      </c>
      <c r="J14859">
        <v>25.5</v>
      </c>
      <c r="K14859">
        <v>260.433175092505</v>
      </c>
      <c r="L14859">
        <v>4.0302723072340001E-2</v>
      </c>
      <c r="M14859">
        <v>38.3305024820909</v>
      </c>
      <c r="N14859">
        <v>63050</v>
      </c>
      <c r="O14859">
        <v>0.83300925541802895</v>
      </c>
      <c r="P14859">
        <v>0.16699074458197</v>
      </c>
    </row>
    <row r="14860" spans="1:16" x14ac:dyDescent="0.25">
      <c r="A14860">
        <v>14</v>
      </c>
      <c r="B14860">
        <v>18177</v>
      </c>
      <c r="C14860" t="s">
        <v>24</v>
      </c>
      <c r="D14860" t="s">
        <v>53</v>
      </c>
      <c r="E14860" t="s">
        <v>24</v>
      </c>
      <c r="F14860" t="s">
        <v>53</v>
      </c>
      <c r="G14860" t="s">
        <v>15</v>
      </c>
      <c r="H14860">
        <v>8.7701094047876405E-2</v>
      </c>
      <c r="I14860">
        <v>95.7</v>
      </c>
      <c r="J14860">
        <v>42.9</v>
      </c>
      <c r="K14860">
        <v>318.12838218287402</v>
      </c>
      <c r="L14860">
        <v>1.45433096416359E-2</v>
      </c>
      <c r="M14860">
        <v>21.153667603257698</v>
      </c>
      <c r="N14860">
        <v>18110</v>
      </c>
      <c r="O14860">
        <v>0.91229890595212304</v>
      </c>
      <c r="P14860">
        <v>8.7701094047876196E-2</v>
      </c>
    </row>
    <row r="14861" spans="1:16" x14ac:dyDescent="0.25">
      <c r="A14861">
        <v>14</v>
      </c>
      <c r="B14861">
        <v>41032</v>
      </c>
      <c r="C14861" t="s">
        <v>16</v>
      </c>
      <c r="D14861" t="s">
        <v>83</v>
      </c>
      <c r="E14861" t="s">
        <v>51</v>
      </c>
      <c r="F14861" t="s">
        <v>75</v>
      </c>
      <c r="G14861" t="s">
        <v>19</v>
      </c>
      <c r="H14861">
        <v>0.303712925548486</v>
      </c>
      <c r="I14861">
        <v>61.9</v>
      </c>
      <c r="J14861">
        <v>44.8</v>
      </c>
      <c r="K14861">
        <v>43.609183569359402</v>
      </c>
      <c r="L14861">
        <v>1.5024048793339699E-2</v>
      </c>
      <c r="M14861">
        <v>3.1455527742214899</v>
      </c>
      <c r="N14861">
        <v>72029</v>
      </c>
      <c r="O14861">
        <v>0.69628707445151305</v>
      </c>
      <c r="P14861">
        <v>0.303712925548486</v>
      </c>
    </row>
    <row r="14862" spans="1:16" x14ac:dyDescent="0.25">
      <c r="A14862">
        <v>14</v>
      </c>
      <c r="B14862">
        <v>13036</v>
      </c>
      <c r="C14862" t="s">
        <v>24</v>
      </c>
      <c r="D14862" t="s">
        <v>25</v>
      </c>
      <c r="E14862" t="s">
        <v>24</v>
      </c>
      <c r="F14862" t="s">
        <v>60</v>
      </c>
      <c r="G14862" t="s">
        <v>15</v>
      </c>
      <c r="H14862">
        <v>1.1135417368733001E-2</v>
      </c>
      <c r="I14862">
        <v>95.7</v>
      </c>
      <c r="J14862">
        <v>42.9</v>
      </c>
      <c r="K14862">
        <v>402.57200466953498</v>
      </c>
      <c r="L14862">
        <v>1.7895850581170901E-2</v>
      </c>
      <c r="M14862">
        <v>27.703213941070899</v>
      </c>
      <c r="N14862">
        <v>15130</v>
      </c>
      <c r="O14862">
        <v>0.98886458263126698</v>
      </c>
      <c r="P14862">
        <v>1.1135417368733001E-2</v>
      </c>
    </row>
    <row r="14863" spans="1:16" x14ac:dyDescent="0.25">
      <c r="A14863">
        <v>14</v>
      </c>
      <c r="B14863">
        <v>16245</v>
      </c>
      <c r="C14863" t="s">
        <v>24</v>
      </c>
      <c r="D14863" t="s">
        <v>66</v>
      </c>
      <c r="E14863" t="s">
        <v>24</v>
      </c>
      <c r="F14863" t="s">
        <v>104</v>
      </c>
      <c r="G14863" t="s">
        <v>15</v>
      </c>
      <c r="H14863">
        <v>0</v>
      </c>
      <c r="I14863">
        <v>95.7</v>
      </c>
      <c r="J14863">
        <v>42.9</v>
      </c>
      <c r="K14863">
        <v>419.42747888191099</v>
      </c>
      <c r="L14863">
        <v>1.8747311015539E-2</v>
      </c>
      <c r="M14863">
        <v>29.960721673323601</v>
      </c>
      <c r="N14863">
        <v>108033</v>
      </c>
      <c r="O14863">
        <v>1</v>
      </c>
      <c r="P14863">
        <v>0</v>
      </c>
    </row>
    <row r="14864" spans="1:16" x14ac:dyDescent="0.25">
      <c r="A14864">
        <v>14</v>
      </c>
      <c r="B14864">
        <v>59001</v>
      </c>
      <c r="C14864" t="s">
        <v>13</v>
      </c>
      <c r="D14864" t="s">
        <v>18</v>
      </c>
      <c r="E14864" t="s">
        <v>13</v>
      </c>
      <c r="F14864" t="s">
        <v>14</v>
      </c>
      <c r="G14864" t="s">
        <v>15</v>
      </c>
      <c r="H14864">
        <v>9.9826675570966902E-2</v>
      </c>
      <c r="I14864">
        <v>63.9</v>
      </c>
      <c r="J14864">
        <v>45.2</v>
      </c>
      <c r="K14864">
        <v>228.91980882330799</v>
      </c>
      <c r="L14864">
        <v>3.2893934966652598E-2</v>
      </c>
      <c r="M14864">
        <v>31.0853912341294</v>
      </c>
      <c r="N14864">
        <v>58091</v>
      </c>
      <c r="O14864">
        <v>0.90017332442903297</v>
      </c>
      <c r="P14864">
        <v>9.9826675570966902E-2</v>
      </c>
    </row>
    <row r="14865" spans="1:16" x14ac:dyDescent="0.25">
      <c r="A14865">
        <v>14</v>
      </c>
      <c r="B14865">
        <v>10025</v>
      </c>
      <c r="C14865" t="s">
        <v>90</v>
      </c>
      <c r="D14865" t="s">
        <v>91</v>
      </c>
      <c r="E14865" t="s">
        <v>31</v>
      </c>
      <c r="F14865" t="s">
        <v>77</v>
      </c>
      <c r="G14865" t="s">
        <v>19</v>
      </c>
      <c r="H14865">
        <v>0.301973168835802</v>
      </c>
      <c r="I14865">
        <v>96.8</v>
      </c>
      <c r="J14865">
        <v>39.799999999999997</v>
      </c>
      <c r="K14865">
        <v>105.384785188089</v>
      </c>
      <c r="L14865">
        <v>5.4113877318887497E-2</v>
      </c>
      <c r="M14865">
        <v>12.164623585346</v>
      </c>
      <c r="N14865">
        <v>3106</v>
      </c>
      <c r="O14865">
        <v>0.69802683116419695</v>
      </c>
      <c r="P14865">
        <v>0.301973168835802</v>
      </c>
    </row>
    <row r="14866" spans="1:16" x14ac:dyDescent="0.25">
      <c r="A14866">
        <v>14</v>
      </c>
      <c r="B14866">
        <v>15081</v>
      </c>
      <c r="C14866" t="s">
        <v>24</v>
      </c>
      <c r="D14866" t="s">
        <v>60</v>
      </c>
      <c r="E14866" t="s">
        <v>24</v>
      </c>
      <c r="F14866" t="s">
        <v>25</v>
      </c>
      <c r="G14866" t="s">
        <v>15</v>
      </c>
      <c r="H14866">
        <v>0</v>
      </c>
      <c r="I14866">
        <v>95.7</v>
      </c>
      <c r="J14866">
        <v>42.9</v>
      </c>
      <c r="K14866">
        <v>455.33211801876701</v>
      </c>
      <c r="L14866">
        <v>2.0399549374699E-2</v>
      </c>
      <c r="M14866">
        <v>31.4487507776706</v>
      </c>
      <c r="N14866">
        <v>12042</v>
      </c>
      <c r="O14866">
        <v>1</v>
      </c>
      <c r="P14866">
        <v>0</v>
      </c>
    </row>
    <row r="14867" spans="1:16" x14ac:dyDescent="0.25">
      <c r="A14867">
        <v>14</v>
      </c>
      <c r="B14867">
        <v>20042</v>
      </c>
      <c r="C14867" t="s">
        <v>24</v>
      </c>
      <c r="D14867" t="s">
        <v>56</v>
      </c>
      <c r="E14867" t="s">
        <v>24</v>
      </c>
      <c r="F14867" t="s">
        <v>60</v>
      </c>
      <c r="G14867" t="s">
        <v>15</v>
      </c>
      <c r="H14867">
        <v>0.32787076131523302</v>
      </c>
      <c r="I14867">
        <v>95.7</v>
      </c>
      <c r="J14867">
        <v>42.9</v>
      </c>
      <c r="K14867">
        <v>42.552782642235201</v>
      </c>
      <c r="L14867">
        <v>2.3713848610271999E-3</v>
      </c>
      <c r="M14867">
        <v>2.8797822162073898</v>
      </c>
      <c r="N14867">
        <v>15192</v>
      </c>
      <c r="O14867">
        <v>0.67212923868476704</v>
      </c>
      <c r="P14867">
        <v>0.32787076131523302</v>
      </c>
    </row>
    <row r="14868" spans="1:16" x14ac:dyDescent="0.25">
      <c r="A14868">
        <v>14</v>
      </c>
      <c r="B14868">
        <v>27023</v>
      </c>
      <c r="C14868" t="s">
        <v>21</v>
      </c>
      <c r="D14868" t="s">
        <v>40</v>
      </c>
      <c r="E14868" t="s">
        <v>21</v>
      </c>
      <c r="F14868" t="s">
        <v>54</v>
      </c>
      <c r="G14868" t="s">
        <v>15</v>
      </c>
      <c r="H14868">
        <v>5.4368245263349303E-2</v>
      </c>
      <c r="I14868">
        <v>81.099999999999994</v>
      </c>
      <c r="J14868">
        <v>55.8</v>
      </c>
      <c r="K14868">
        <v>291.70695363648201</v>
      </c>
      <c r="L14868">
        <v>2.2633369312759201E-2</v>
      </c>
      <c r="M14868">
        <v>10.983294863019299</v>
      </c>
      <c r="N14868">
        <v>24116</v>
      </c>
      <c r="O14868">
        <v>0.94563175473664995</v>
      </c>
      <c r="P14868">
        <v>5.4368245263349199E-2</v>
      </c>
    </row>
    <row r="14869" spans="1:16" x14ac:dyDescent="0.25">
      <c r="A14869">
        <v>14</v>
      </c>
      <c r="B14869">
        <v>97071</v>
      </c>
      <c r="C14869" t="s">
        <v>24</v>
      </c>
      <c r="D14869" t="s">
        <v>104</v>
      </c>
      <c r="E14869" t="s">
        <v>24</v>
      </c>
      <c r="F14869" t="s">
        <v>53</v>
      </c>
      <c r="G14869" t="s">
        <v>15</v>
      </c>
      <c r="H14869" s="1">
        <v>4.2858148345462001E-4</v>
      </c>
      <c r="I14869">
        <v>95.7</v>
      </c>
      <c r="J14869">
        <v>42.9</v>
      </c>
      <c r="K14869">
        <v>413.53348048950602</v>
      </c>
      <c r="L14869">
        <v>1.8354638714986798E-2</v>
      </c>
      <c r="M14869">
        <v>28.819623294441001</v>
      </c>
      <c r="N14869">
        <v>18110</v>
      </c>
      <c r="O14869">
        <v>0.99957141851654496</v>
      </c>
      <c r="P14869" s="1">
        <v>4.2858148345462001E-4</v>
      </c>
    </row>
    <row r="14870" spans="1:16" x14ac:dyDescent="0.25">
      <c r="A14870">
        <v>14</v>
      </c>
      <c r="B14870">
        <v>28013</v>
      </c>
      <c r="C14870" t="s">
        <v>21</v>
      </c>
      <c r="D14870" t="s">
        <v>22</v>
      </c>
      <c r="E14870" t="s">
        <v>21</v>
      </c>
      <c r="F14870" t="s">
        <v>22</v>
      </c>
      <c r="G14870" t="s">
        <v>15</v>
      </c>
      <c r="H14870">
        <v>8.1523650526610605E-2</v>
      </c>
      <c r="I14870">
        <v>81.099999999999994</v>
      </c>
      <c r="J14870">
        <v>55.8</v>
      </c>
      <c r="K14870">
        <v>261.180028993657</v>
      </c>
      <c r="L14870">
        <v>2.1453513792902799E-2</v>
      </c>
      <c r="M14870">
        <v>8.7998338418019699</v>
      </c>
      <c r="N14870">
        <v>28060</v>
      </c>
      <c r="O14870">
        <v>0.91847634947338896</v>
      </c>
      <c r="P14870">
        <v>8.1523650526610605E-2</v>
      </c>
    </row>
    <row r="14871" spans="1:16" x14ac:dyDescent="0.25">
      <c r="A14871">
        <v>14</v>
      </c>
      <c r="B14871">
        <v>41036</v>
      </c>
      <c r="C14871" t="s">
        <v>16</v>
      </c>
      <c r="D14871" t="s">
        <v>83</v>
      </c>
      <c r="E14871" t="s">
        <v>36</v>
      </c>
      <c r="F14871" t="s">
        <v>38</v>
      </c>
      <c r="G14871" t="s">
        <v>19</v>
      </c>
      <c r="H14871">
        <v>0.29360019046321401</v>
      </c>
      <c r="I14871">
        <v>61.9</v>
      </c>
      <c r="J14871">
        <v>44.8</v>
      </c>
      <c r="K14871">
        <v>57.771409535719897</v>
      </c>
      <c r="L14871">
        <v>2.1510803768883702E-2</v>
      </c>
      <c r="M14871">
        <v>4.3252003608810501</v>
      </c>
      <c r="N14871">
        <v>66049</v>
      </c>
      <c r="O14871">
        <v>0.70639980953678505</v>
      </c>
      <c r="P14871">
        <v>0.29360019046321401</v>
      </c>
    </row>
    <row r="14872" spans="1:16" x14ac:dyDescent="0.25">
      <c r="A14872">
        <v>14</v>
      </c>
      <c r="B14872">
        <v>4009</v>
      </c>
      <c r="C14872" t="s">
        <v>31</v>
      </c>
      <c r="D14872" t="s">
        <v>57</v>
      </c>
      <c r="E14872" t="s">
        <v>31</v>
      </c>
      <c r="F14872" t="s">
        <v>43</v>
      </c>
      <c r="G14872" t="s">
        <v>15</v>
      </c>
      <c r="H14872">
        <v>0.16728814269782299</v>
      </c>
      <c r="I14872">
        <v>106.2</v>
      </c>
      <c r="J14872">
        <v>46.2</v>
      </c>
      <c r="K14872">
        <v>188.34086006092301</v>
      </c>
      <c r="L14872">
        <v>2.23910747681796E-2</v>
      </c>
      <c r="M14872">
        <v>21.345642424802701</v>
      </c>
      <c r="N14872">
        <v>1086</v>
      </c>
      <c r="O14872">
        <v>0.83271185730217601</v>
      </c>
      <c r="P14872">
        <v>0.16728814269782299</v>
      </c>
    </row>
    <row r="14873" spans="1:16" x14ac:dyDescent="0.25">
      <c r="A14873">
        <v>14</v>
      </c>
      <c r="B14873">
        <v>61005</v>
      </c>
      <c r="C14873" t="s">
        <v>44</v>
      </c>
      <c r="D14873" t="s">
        <v>45</v>
      </c>
      <c r="E14873" t="s">
        <v>44</v>
      </c>
      <c r="F14873" t="s">
        <v>96</v>
      </c>
      <c r="G14873" t="s">
        <v>15</v>
      </c>
      <c r="H14873">
        <v>0.19299819697520401</v>
      </c>
      <c r="I14873">
        <v>39.6</v>
      </c>
      <c r="J14873">
        <v>25.5</v>
      </c>
      <c r="K14873">
        <v>236.59892537881501</v>
      </c>
      <c r="L14873">
        <v>3.6296658672454997E-2</v>
      </c>
      <c r="M14873">
        <v>34.457832542363299</v>
      </c>
      <c r="N14873">
        <v>65116</v>
      </c>
      <c r="O14873">
        <v>0.80700180302479496</v>
      </c>
      <c r="P14873">
        <v>0.19299819697520401</v>
      </c>
    </row>
    <row r="14874" spans="1:16" x14ac:dyDescent="0.25">
      <c r="A14874">
        <v>14</v>
      </c>
      <c r="B14874">
        <v>15146</v>
      </c>
      <c r="C14874" t="s">
        <v>24</v>
      </c>
      <c r="D14874" t="s">
        <v>60</v>
      </c>
      <c r="E14874" t="s">
        <v>24</v>
      </c>
      <c r="F14874" t="s">
        <v>26</v>
      </c>
      <c r="G14874" t="s">
        <v>15</v>
      </c>
      <c r="H14874">
        <v>0</v>
      </c>
      <c r="I14874">
        <v>95.7</v>
      </c>
      <c r="J14874">
        <v>42.9</v>
      </c>
      <c r="K14874">
        <v>440.56949061981697</v>
      </c>
      <c r="L14874">
        <v>1.9839703875317499E-2</v>
      </c>
      <c r="M14874">
        <v>29.9884982881218</v>
      </c>
      <c r="N14874">
        <v>17123</v>
      </c>
      <c r="O14874">
        <v>1</v>
      </c>
      <c r="P14874">
        <v>0</v>
      </c>
    </row>
    <row r="14875" spans="1:16" x14ac:dyDescent="0.25">
      <c r="A14875">
        <v>14</v>
      </c>
      <c r="B14875">
        <v>15146</v>
      </c>
      <c r="C14875" t="s">
        <v>24</v>
      </c>
      <c r="D14875" t="s">
        <v>60</v>
      </c>
      <c r="E14875" t="s">
        <v>24</v>
      </c>
      <c r="F14875" t="s">
        <v>104</v>
      </c>
      <c r="G14875" t="s">
        <v>15</v>
      </c>
      <c r="H14875">
        <v>0</v>
      </c>
      <c r="I14875">
        <v>95.7</v>
      </c>
      <c r="J14875">
        <v>42.9</v>
      </c>
      <c r="K14875">
        <v>440.56949061981697</v>
      </c>
      <c r="L14875">
        <v>1.9839703875317499E-2</v>
      </c>
      <c r="M14875">
        <v>29.9884982881218</v>
      </c>
      <c r="N14875">
        <v>97042</v>
      </c>
      <c r="O14875">
        <v>0.999999999999999</v>
      </c>
      <c r="P14875">
        <v>0</v>
      </c>
    </row>
    <row r="14876" spans="1:16" x14ac:dyDescent="0.25">
      <c r="A14876">
        <v>14</v>
      </c>
      <c r="B14876">
        <v>58073</v>
      </c>
      <c r="C14876" t="s">
        <v>13</v>
      </c>
      <c r="D14876" t="s">
        <v>14</v>
      </c>
      <c r="E14876" t="s">
        <v>13</v>
      </c>
      <c r="F14876" t="s">
        <v>14</v>
      </c>
      <c r="G14876" t="s">
        <v>15</v>
      </c>
      <c r="H14876">
        <v>0.20479343657966101</v>
      </c>
      <c r="I14876">
        <v>63.9</v>
      </c>
      <c r="J14876">
        <v>45.2</v>
      </c>
      <c r="K14876">
        <v>134.91408484081501</v>
      </c>
      <c r="L14876">
        <v>1.8122967905320302E-2</v>
      </c>
      <c r="M14876">
        <v>15.1711759508669</v>
      </c>
      <c r="N14876">
        <v>58091</v>
      </c>
      <c r="O14876">
        <v>0.79520656342033802</v>
      </c>
      <c r="P14876">
        <v>0.20479343657966101</v>
      </c>
    </row>
    <row r="14877" spans="1:16" x14ac:dyDescent="0.25">
      <c r="A14877">
        <v>14</v>
      </c>
      <c r="B14877">
        <v>45014</v>
      </c>
      <c r="C14877" t="s">
        <v>27</v>
      </c>
      <c r="D14877" t="s">
        <v>95</v>
      </c>
      <c r="E14877" t="s">
        <v>27</v>
      </c>
      <c r="F14877" t="s">
        <v>70</v>
      </c>
      <c r="G14877" t="s">
        <v>15</v>
      </c>
      <c r="H14877">
        <v>0.22893284134109201</v>
      </c>
      <c r="I14877">
        <v>89.9</v>
      </c>
      <c r="J14877">
        <v>48.5</v>
      </c>
      <c r="K14877">
        <v>110.10642333252601</v>
      </c>
      <c r="L14877">
        <v>1.35671369695836E-2</v>
      </c>
      <c r="M14877">
        <v>9.8415731772061896</v>
      </c>
      <c r="N14877">
        <v>51002</v>
      </c>
      <c r="O14877">
        <v>0.77106715865890696</v>
      </c>
      <c r="P14877">
        <v>0.22893284134109201</v>
      </c>
    </row>
    <row r="14878" spans="1:16" x14ac:dyDescent="0.25">
      <c r="A14878">
        <v>14</v>
      </c>
      <c r="B14878">
        <v>45010</v>
      </c>
      <c r="C14878" t="s">
        <v>27</v>
      </c>
      <c r="D14878" t="s">
        <v>95</v>
      </c>
      <c r="E14878" t="s">
        <v>27</v>
      </c>
      <c r="F14878" t="s">
        <v>110</v>
      </c>
      <c r="G14878" t="s">
        <v>15</v>
      </c>
      <c r="H14878">
        <v>0.162623897283075</v>
      </c>
      <c r="I14878">
        <v>89.9</v>
      </c>
      <c r="J14878">
        <v>48.5</v>
      </c>
      <c r="K14878">
        <v>186.97425859914699</v>
      </c>
      <c r="L14878">
        <v>2.3778962701179501E-2</v>
      </c>
      <c r="M14878">
        <v>15.8707937069442</v>
      </c>
      <c r="N14878">
        <v>52015</v>
      </c>
      <c r="O14878">
        <v>0.83737610271692398</v>
      </c>
      <c r="P14878">
        <v>0.162623897283075</v>
      </c>
    </row>
    <row r="14879" spans="1:16" x14ac:dyDescent="0.25">
      <c r="A14879">
        <v>14</v>
      </c>
      <c r="B14879">
        <v>11028</v>
      </c>
      <c r="C14879" t="s">
        <v>90</v>
      </c>
      <c r="D14879" t="s">
        <v>94</v>
      </c>
      <c r="E14879" t="s">
        <v>90</v>
      </c>
      <c r="F14879" t="s">
        <v>91</v>
      </c>
      <c r="G14879" t="s">
        <v>15</v>
      </c>
      <c r="H14879">
        <v>0.339697011835493</v>
      </c>
      <c r="I14879">
        <v>96.8</v>
      </c>
      <c r="J14879">
        <v>39.799999999999997</v>
      </c>
      <c r="K14879">
        <v>51.124647078912602</v>
      </c>
      <c r="L14879">
        <v>2.6948749841142101E-2</v>
      </c>
      <c r="M14879">
        <v>7.5984834618935002</v>
      </c>
      <c r="N14879">
        <v>10025</v>
      </c>
      <c r="O14879">
        <v>0.66030298816450606</v>
      </c>
      <c r="P14879">
        <v>0.339697011835493</v>
      </c>
    </row>
    <row r="14880" spans="1:16" x14ac:dyDescent="0.25">
      <c r="A14880">
        <v>14</v>
      </c>
      <c r="B14880">
        <v>68024</v>
      </c>
      <c r="C14880" t="s">
        <v>36</v>
      </c>
      <c r="D14880" t="s">
        <v>37</v>
      </c>
      <c r="E14880" t="s">
        <v>24</v>
      </c>
      <c r="F14880" t="s">
        <v>26</v>
      </c>
      <c r="G14880" t="s">
        <v>19</v>
      </c>
      <c r="H14880">
        <v>0.23529608689866799</v>
      </c>
      <c r="I14880">
        <v>42.4</v>
      </c>
      <c r="J14880">
        <v>43.1</v>
      </c>
      <c r="K14880">
        <v>161.238410430051</v>
      </c>
      <c r="L14880">
        <v>0.10215905441409</v>
      </c>
      <c r="M14880">
        <v>13.3825004136026</v>
      </c>
      <c r="N14880">
        <v>17067</v>
      </c>
      <c r="O14880">
        <v>0.76470391310133101</v>
      </c>
      <c r="P14880">
        <v>0.23529608689866799</v>
      </c>
    </row>
    <row r="14881" spans="1:16" x14ac:dyDescent="0.25">
      <c r="A14881">
        <v>14</v>
      </c>
      <c r="B14881">
        <v>61021</v>
      </c>
      <c r="C14881" t="s">
        <v>44</v>
      </c>
      <c r="D14881" t="s">
        <v>45</v>
      </c>
      <c r="E14881" t="s">
        <v>44</v>
      </c>
      <c r="F14881" t="s">
        <v>96</v>
      </c>
      <c r="G14881" t="s">
        <v>15</v>
      </c>
      <c r="H14881">
        <v>0.18372357840026499</v>
      </c>
      <c r="I14881">
        <v>39.6</v>
      </c>
      <c r="J14881">
        <v>25.5</v>
      </c>
      <c r="K14881">
        <v>244.89110030724299</v>
      </c>
      <c r="L14881">
        <v>3.8098160310237099E-2</v>
      </c>
      <c r="M14881">
        <v>35.952149456658702</v>
      </c>
      <c r="N14881">
        <v>65014</v>
      </c>
      <c r="O14881">
        <v>0.81627642159973501</v>
      </c>
      <c r="P14881">
        <v>0.18372357840026499</v>
      </c>
    </row>
    <row r="14882" spans="1:16" x14ac:dyDescent="0.25">
      <c r="A14882">
        <v>14</v>
      </c>
      <c r="B14882">
        <v>40007</v>
      </c>
      <c r="C14882" t="s">
        <v>33</v>
      </c>
      <c r="D14882" t="s">
        <v>35</v>
      </c>
      <c r="E14882" t="s">
        <v>33</v>
      </c>
      <c r="F14882" t="s">
        <v>35</v>
      </c>
      <c r="G14882" t="s">
        <v>15</v>
      </c>
      <c r="H14882">
        <v>0.10689412980867</v>
      </c>
      <c r="I14882">
        <v>81.5</v>
      </c>
      <c r="J14882">
        <v>51.5</v>
      </c>
      <c r="K14882">
        <v>214.117059849036</v>
      </c>
      <c r="L14882">
        <v>1.6857427116673099E-2</v>
      </c>
      <c r="M14882">
        <v>19.5493042886735</v>
      </c>
      <c r="N14882">
        <v>40007</v>
      </c>
      <c r="O14882">
        <v>0.89310587019132903</v>
      </c>
      <c r="P14882">
        <v>0.10689412980867</v>
      </c>
    </row>
    <row r="14883" spans="1:16" x14ac:dyDescent="0.25">
      <c r="A14883">
        <v>14</v>
      </c>
      <c r="B14883">
        <v>36001</v>
      </c>
      <c r="C14883" t="s">
        <v>33</v>
      </c>
      <c r="D14883" t="s">
        <v>41</v>
      </c>
      <c r="E14883" t="s">
        <v>33</v>
      </c>
      <c r="F14883" t="s">
        <v>41</v>
      </c>
      <c r="G14883" t="s">
        <v>15</v>
      </c>
      <c r="H14883">
        <v>0.15075854208626999</v>
      </c>
      <c r="I14883">
        <v>81.5</v>
      </c>
      <c r="J14883">
        <v>51.5</v>
      </c>
      <c r="K14883">
        <v>160.38576253850999</v>
      </c>
      <c r="L14883">
        <v>1.3982509934622101E-2</v>
      </c>
      <c r="M14883">
        <v>16.912287150189901</v>
      </c>
      <c r="N14883">
        <v>36040</v>
      </c>
      <c r="O14883">
        <v>0.84924145791372896</v>
      </c>
      <c r="P14883">
        <v>0.15075854208626999</v>
      </c>
    </row>
    <row r="14884" spans="1:16" x14ac:dyDescent="0.25">
      <c r="A14884">
        <v>14</v>
      </c>
      <c r="B14884">
        <v>73012</v>
      </c>
      <c r="C14884" t="s">
        <v>51</v>
      </c>
      <c r="D14884" t="s">
        <v>102</v>
      </c>
      <c r="E14884" t="s">
        <v>47</v>
      </c>
      <c r="F14884" t="s">
        <v>49</v>
      </c>
      <c r="G14884" t="s">
        <v>19</v>
      </c>
      <c r="H14884">
        <v>0.15810702057069301</v>
      </c>
      <c r="I14884">
        <v>61.4</v>
      </c>
      <c r="J14884">
        <v>28.6</v>
      </c>
      <c r="K14884">
        <v>258.77828799870002</v>
      </c>
      <c r="L14884">
        <v>6.04776530537455E-2</v>
      </c>
      <c r="M14884">
        <v>42.646059395295602</v>
      </c>
      <c r="N14884">
        <v>54051</v>
      </c>
      <c r="O14884">
        <v>0.84189297942930597</v>
      </c>
      <c r="P14884">
        <v>0.15810702057069301</v>
      </c>
    </row>
    <row r="14885" spans="1:16" x14ac:dyDescent="0.25">
      <c r="A14885">
        <v>14</v>
      </c>
      <c r="B14885">
        <v>22219</v>
      </c>
      <c r="C14885" t="s">
        <v>72</v>
      </c>
      <c r="D14885" t="s">
        <v>74</v>
      </c>
      <c r="E14885" t="s">
        <v>72</v>
      </c>
      <c r="F14885" t="s">
        <v>74</v>
      </c>
      <c r="G14885" t="s">
        <v>15</v>
      </c>
      <c r="H14885">
        <v>0.107605110188068</v>
      </c>
      <c r="I14885">
        <v>47.5</v>
      </c>
      <c r="J14885">
        <v>60.4</v>
      </c>
      <c r="K14885">
        <v>219.90430754714899</v>
      </c>
      <c r="L14885">
        <v>0.107738890730357</v>
      </c>
      <c r="M14885">
        <v>9.0615505251355497</v>
      </c>
      <c r="N14885">
        <v>22199</v>
      </c>
      <c r="O14885">
        <v>0.89239488981193105</v>
      </c>
      <c r="P14885">
        <v>0.107605110188068</v>
      </c>
    </row>
    <row r="14886" spans="1:16" x14ac:dyDescent="0.25">
      <c r="A14886">
        <v>14</v>
      </c>
      <c r="B14886">
        <v>66098</v>
      </c>
      <c r="C14886" t="s">
        <v>36</v>
      </c>
      <c r="D14886" t="s">
        <v>38</v>
      </c>
      <c r="E14886" t="s">
        <v>36</v>
      </c>
      <c r="F14886" t="s">
        <v>113</v>
      </c>
      <c r="G14886" t="s">
        <v>15</v>
      </c>
      <c r="H14886">
        <v>0.28094799703748002</v>
      </c>
      <c r="I14886">
        <v>42.4</v>
      </c>
      <c r="J14886">
        <v>43.1</v>
      </c>
      <c r="K14886">
        <v>89.579122980793102</v>
      </c>
      <c r="L14886">
        <v>5.4726274563567198E-2</v>
      </c>
      <c r="M14886">
        <v>6.7999662430081704</v>
      </c>
      <c r="N14886">
        <v>67041</v>
      </c>
      <c r="O14886">
        <v>0.71905200296251903</v>
      </c>
      <c r="P14886">
        <v>0.28094799703748002</v>
      </c>
    </row>
    <row r="14887" spans="1:16" x14ac:dyDescent="0.25">
      <c r="A14887">
        <v>14</v>
      </c>
      <c r="B14887">
        <v>37052</v>
      </c>
      <c r="C14887" t="s">
        <v>33</v>
      </c>
      <c r="D14887" t="s">
        <v>79</v>
      </c>
      <c r="E14887" t="s">
        <v>33</v>
      </c>
      <c r="F14887" t="s">
        <v>34</v>
      </c>
      <c r="G14887" t="s">
        <v>15</v>
      </c>
      <c r="H14887">
        <v>9.2637608563641796E-2</v>
      </c>
      <c r="I14887">
        <v>81.5</v>
      </c>
      <c r="J14887">
        <v>51.5</v>
      </c>
      <c r="K14887">
        <v>219.901142061527</v>
      </c>
      <c r="L14887">
        <v>1.84549815954686E-2</v>
      </c>
      <c r="M14887">
        <v>23.308465485367499</v>
      </c>
      <c r="N14887">
        <v>35016</v>
      </c>
      <c r="O14887">
        <v>0.907362391436358</v>
      </c>
      <c r="P14887">
        <v>9.2637608563641796E-2</v>
      </c>
    </row>
    <row r="14888" spans="1:16" x14ac:dyDescent="0.25">
      <c r="A14888">
        <v>14</v>
      </c>
      <c r="B14888">
        <v>51020</v>
      </c>
      <c r="C14888" t="s">
        <v>27</v>
      </c>
      <c r="D14888" t="s">
        <v>70</v>
      </c>
      <c r="E14888" t="s">
        <v>27</v>
      </c>
      <c r="F14888" t="s">
        <v>110</v>
      </c>
      <c r="G14888" t="s">
        <v>15</v>
      </c>
      <c r="H14888">
        <v>0.21397578330414399</v>
      </c>
      <c r="I14888">
        <v>89.9</v>
      </c>
      <c r="J14888">
        <v>48.5</v>
      </c>
      <c r="K14888">
        <v>142.025788852722</v>
      </c>
      <c r="L14888">
        <v>1.7715774374171E-2</v>
      </c>
      <c r="M14888">
        <v>8.0354529255340097</v>
      </c>
      <c r="N14888">
        <v>52032</v>
      </c>
      <c r="O14888">
        <v>0.78602421669585498</v>
      </c>
      <c r="P14888">
        <v>0.21397578330414399</v>
      </c>
    </row>
    <row r="14889" spans="1:16" x14ac:dyDescent="0.25">
      <c r="A14889">
        <v>14</v>
      </c>
      <c r="B14889">
        <v>58117</v>
      </c>
      <c r="C14889" t="s">
        <v>13</v>
      </c>
      <c r="D14889" t="s">
        <v>14</v>
      </c>
      <c r="E14889" t="s">
        <v>13</v>
      </c>
      <c r="F14889" t="s">
        <v>14</v>
      </c>
      <c r="G14889" t="s">
        <v>15</v>
      </c>
      <c r="H14889">
        <v>0.11065882283982199</v>
      </c>
      <c r="I14889">
        <v>63.9</v>
      </c>
      <c r="J14889">
        <v>45.2</v>
      </c>
      <c r="K14889">
        <v>224.91969320431099</v>
      </c>
      <c r="L14889">
        <v>3.2499207199521797E-2</v>
      </c>
      <c r="M14889">
        <v>28.274941215023201</v>
      </c>
      <c r="N14889">
        <v>58091</v>
      </c>
      <c r="O14889">
        <v>0.88934117716017702</v>
      </c>
      <c r="P14889">
        <v>0.11065882283982199</v>
      </c>
    </row>
    <row r="14890" spans="1:16" x14ac:dyDescent="0.25">
      <c r="A14890">
        <v>14</v>
      </c>
      <c r="B14890">
        <v>10025</v>
      </c>
      <c r="C14890" t="s">
        <v>90</v>
      </c>
      <c r="D14890" t="s">
        <v>91</v>
      </c>
      <c r="E14890" t="s">
        <v>90</v>
      </c>
      <c r="F14890" t="s">
        <v>91</v>
      </c>
      <c r="G14890" t="s">
        <v>15</v>
      </c>
      <c r="H14890">
        <v>0.301973168835802</v>
      </c>
      <c r="I14890">
        <v>96.8</v>
      </c>
      <c r="J14890">
        <v>39.799999999999997</v>
      </c>
      <c r="K14890">
        <v>105.384785188089</v>
      </c>
      <c r="L14890">
        <v>5.4113877318887497E-2</v>
      </c>
      <c r="M14890">
        <v>12.164623585346</v>
      </c>
      <c r="N14890">
        <v>10025</v>
      </c>
      <c r="O14890">
        <v>0.69802683116419695</v>
      </c>
      <c r="P14890">
        <v>0.301973168835802</v>
      </c>
    </row>
    <row r="14891" spans="1:16" x14ac:dyDescent="0.25">
      <c r="A14891">
        <v>14</v>
      </c>
      <c r="B14891">
        <v>75042</v>
      </c>
      <c r="C14891" t="s">
        <v>51</v>
      </c>
      <c r="D14891" t="s">
        <v>93</v>
      </c>
      <c r="E14891" t="s">
        <v>51</v>
      </c>
      <c r="F14891" t="s">
        <v>75</v>
      </c>
      <c r="G14891" t="s">
        <v>15</v>
      </c>
      <c r="H14891">
        <v>0.203287726237977</v>
      </c>
      <c r="I14891">
        <v>61.4</v>
      </c>
      <c r="J14891">
        <v>28.6</v>
      </c>
      <c r="K14891">
        <v>207.35045238853601</v>
      </c>
      <c r="L14891">
        <v>2.5959695767385702E-2</v>
      </c>
      <c r="M14891">
        <v>33.601065041704601</v>
      </c>
      <c r="N14891">
        <v>72001</v>
      </c>
      <c r="O14891">
        <v>0.79671227376202203</v>
      </c>
      <c r="P14891">
        <v>0.203287726237977</v>
      </c>
    </row>
    <row r="14892" spans="1:16" x14ac:dyDescent="0.25">
      <c r="A14892">
        <v>14</v>
      </c>
      <c r="B14892">
        <v>58015</v>
      </c>
      <c r="C14892" t="s">
        <v>13</v>
      </c>
      <c r="D14892" t="s">
        <v>14</v>
      </c>
      <c r="E14892" t="s">
        <v>13</v>
      </c>
      <c r="F14892" t="s">
        <v>14</v>
      </c>
      <c r="G14892" t="s">
        <v>15</v>
      </c>
      <c r="H14892">
        <v>0.15513114743120399</v>
      </c>
      <c r="I14892">
        <v>63.9</v>
      </c>
      <c r="J14892">
        <v>45.2</v>
      </c>
      <c r="K14892">
        <v>193.31311982931101</v>
      </c>
      <c r="L14892">
        <v>2.62930954722129E-2</v>
      </c>
      <c r="M14892">
        <v>19.578135710044599</v>
      </c>
      <c r="N14892">
        <v>58091</v>
      </c>
      <c r="O14892">
        <v>0.84486885256879496</v>
      </c>
      <c r="P14892">
        <v>0.15513114743120399</v>
      </c>
    </row>
    <row r="14893" spans="1:16" x14ac:dyDescent="0.25">
      <c r="A14893">
        <v>14</v>
      </c>
      <c r="B14893">
        <v>54039</v>
      </c>
      <c r="C14893" t="s">
        <v>47</v>
      </c>
      <c r="D14893" t="s">
        <v>49</v>
      </c>
      <c r="E14893" t="s">
        <v>47</v>
      </c>
      <c r="F14893" t="s">
        <v>49</v>
      </c>
      <c r="G14893" t="s">
        <v>15</v>
      </c>
      <c r="H14893">
        <v>0.247390117679819</v>
      </c>
      <c r="I14893">
        <v>84.4</v>
      </c>
      <c r="J14893">
        <v>56.3</v>
      </c>
      <c r="K14893">
        <v>88.729152662020397</v>
      </c>
      <c r="L14893">
        <v>8.8153592492000596E-2</v>
      </c>
      <c r="M14893">
        <v>4.29943338237684</v>
      </c>
      <c r="N14893">
        <v>54013</v>
      </c>
      <c r="O14893">
        <v>0.75260988232018</v>
      </c>
      <c r="P14893">
        <v>0.247390117679819</v>
      </c>
    </row>
    <row r="14894" spans="1:16" x14ac:dyDescent="0.25">
      <c r="A14894">
        <v>14</v>
      </c>
      <c r="B14894">
        <v>14065</v>
      </c>
      <c r="C14894" t="s">
        <v>24</v>
      </c>
      <c r="D14894" t="s">
        <v>108</v>
      </c>
      <c r="E14894" t="s">
        <v>24</v>
      </c>
      <c r="F14894" t="s">
        <v>60</v>
      </c>
      <c r="G14894" t="s">
        <v>15</v>
      </c>
      <c r="H14894">
        <v>0.152791946060924</v>
      </c>
      <c r="I14894">
        <v>95.7</v>
      </c>
      <c r="J14894">
        <v>42.9</v>
      </c>
      <c r="K14894">
        <v>217.449149749643</v>
      </c>
      <c r="L14894">
        <v>9.2870302942837692E-3</v>
      </c>
      <c r="M14894">
        <v>22.072931680646999</v>
      </c>
      <c r="N14894">
        <v>15166</v>
      </c>
      <c r="O14894">
        <v>0.84720805393907495</v>
      </c>
      <c r="P14894">
        <v>0.152791946060924</v>
      </c>
    </row>
    <row r="14895" spans="1:16" x14ac:dyDescent="0.25">
      <c r="A14895">
        <v>14</v>
      </c>
      <c r="B14895">
        <v>51002</v>
      </c>
      <c r="C14895" t="s">
        <v>27</v>
      </c>
      <c r="D14895" t="s">
        <v>70</v>
      </c>
      <c r="E14895" t="s">
        <v>24</v>
      </c>
      <c r="F14895" t="s">
        <v>60</v>
      </c>
      <c r="G14895" t="s">
        <v>19</v>
      </c>
      <c r="H14895">
        <v>0.200818277320712</v>
      </c>
      <c r="I14895">
        <v>89.9</v>
      </c>
      <c r="J14895">
        <v>48.5</v>
      </c>
      <c r="K14895">
        <v>164.17253015161899</v>
      </c>
      <c r="L14895">
        <v>1.9057590362380899E-2</v>
      </c>
      <c r="M14895">
        <v>7.4686791984550904</v>
      </c>
      <c r="N14895">
        <v>15130</v>
      </c>
      <c r="O14895">
        <v>0.799181722679287</v>
      </c>
      <c r="P14895">
        <v>0.200818277320712</v>
      </c>
    </row>
    <row r="14896" spans="1:16" x14ac:dyDescent="0.25">
      <c r="A14896">
        <v>14</v>
      </c>
      <c r="B14896">
        <v>16128</v>
      </c>
      <c r="C14896" t="s">
        <v>24</v>
      </c>
      <c r="D14896" t="s">
        <v>66</v>
      </c>
      <c r="E14896" t="s">
        <v>24</v>
      </c>
      <c r="F14896" t="s">
        <v>53</v>
      </c>
      <c r="G14896" t="s">
        <v>15</v>
      </c>
      <c r="H14896">
        <v>0.111380578084424</v>
      </c>
      <c r="I14896">
        <v>95.7</v>
      </c>
      <c r="J14896">
        <v>42.9</v>
      </c>
      <c r="K14896">
        <v>278.70905747999501</v>
      </c>
      <c r="L14896">
        <v>1.2090367038632701E-2</v>
      </c>
      <c r="M14896">
        <v>22.0625856051646</v>
      </c>
      <c r="N14896">
        <v>18110</v>
      </c>
      <c r="O14896">
        <v>0.88861942191557497</v>
      </c>
      <c r="P14896">
        <v>0.111380578084424</v>
      </c>
    </row>
    <row r="14897" spans="1:16" x14ac:dyDescent="0.25">
      <c r="A14897">
        <v>14</v>
      </c>
      <c r="B14897">
        <v>10025</v>
      </c>
      <c r="C14897" t="s">
        <v>90</v>
      </c>
      <c r="D14897" t="s">
        <v>91</v>
      </c>
      <c r="E14897" t="s">
        <v>24</v>
      </c>
      <c r="F14897" t="s">
        <v>66</v>
      </c>
      <c r="G14897" t="s">
        <v>19</v>
      </c>
      <c r="H14897">
        <v>0.301973168835802</v>
      </c>
      <c r="I14897">
        <v>96.8</v>
      </c>
      <c r="J14897">
        <v>39.799999999999997</v>
      </c>
      <c r="K14897">
        <v>105.384785188089</v>
      </c>
      <c r="L14897">
        <v>5.4113877318887497E-2</v>
      </c>
      <c r="M14897">
        <v>12.164623585346</v>
      </c>
      <c r="N14897">
        <v>16198</v>
      </c>
      <c r="O14897">
        <v>0.69802683116419695</v>
      </c>
      <c r="P14897">
        <v>0.301973168835802</v>
      </c>
    </row>
    <row r="14898" spans="1:16" x14ac:dyDescent="0.25">
      <c r="A14898">
        <v>14</v>
      </c>
      <c r="B14898">
        <v>61005</v>
      </c>
      <c r="C14898" t="s">
        <v>44</v>
      </c>
      <c r="D14898" t="s">
        <v>45</v>
      </c>
      <c r="E14898" t="s">
        <v>44</v>
      </c>
      <c r="F14898" t="s">
        <v>45</v>
      </c>
      <c r="G14898" t="s">
        <v>15</v>
      </c>
      <c r="H14898">
        <v>0.19299819697520401</v>
      </c>
      <c r="I14898">
        <v>39.6</v>
      </c>
      <c r="J14898">
        <v>25.5</v>
      </c>
      <c r="K14898">
        <v>236.59892537881501</v>
      </c>
      <c r="L14898">
        <v>3.6296658672454997E-2</v>
      </c>
      <c r="M14898">
        <v>34.457832542363299</v>
      </c>
      <c r="N14898">
        <v>61083</v>
      </c>
      <c r="O14898">
        <v>0.80700180302479496</v>
      </c>
      <c r="P14898">
        <v>0.19299819697520401</v>
      </c>
    </row>
    <row r="14899" spans="1:16" x14ac:dyDescent="0.25">
      <c r="A14899">
        <v>14</v>
      </c>
      <c r="B14899">
        <v>19052</v>
      </c>
      <c r="C14899" t="s">
        <v>24</v>
      </c>
      <c r="D14899" t="s">
        <v>56</v>
      </c>
      <c r="E14899" t="s">
        <v>24</v>
      </c>
      <c r="F14899" t="s">
        <v>60</v>
      </c>
      <c r="G14899" t="s">
        <v>15</v>
      </c>
      <c r="H14899">
        <v>0.25914679119309098</v>
      </c>
      <c r="I14899">
        <v>95.7</v>
      </c>
      <c r="J14899">
        <v>42.9</v>
      </c>
      <c r="K14899">
        <v>117.58211557361101</v>
      </c>
      <c r="L14899">
        <v>5.6829022656215604E-3</v>
      </c>
      <c r="M14899">
        <v>8.9930542333279693</v>
      </c>
      <c r="N14899">
        <v>15244</v>
      </c>
      <c r="O14899">
        <v>0.74085320880690797</v>
      </c>
      <c r="P14899">
        <v>0.25914679119309098</v>
      </c>
    </row>
    <row r="14900" spans="1:16" x14ac:dyDescent="0.25">
      <c r="A14900">
        <v>14</v>
      </c>
      <c r="B14900">
        <v>41032</v>
      </c>
      <c r="C14900" t="s">
        <v>16</v>
      </c>
      <c r="D14900" t="s">
        <v>83</v>
      </c>
      <c r="E14900" t="s">
        <v>16</v>
      </c>
      <c r="F14900" t="s">
        <v>86</v>
      </c>
      <c r="G14900" t="s">
        <v>15</v>
      </c>
      <c r="H14900">
        <v>0.303712925548486</v>
      </c>
      <c r="I14900">
        <v>61.9</v>
      </c>
      <c r="J14900">
        <v>44.8</v>
      </c>
      <c r="K14900">
        <v>43.609183569359402</v>
      </c>
      <c r="L14900">
        <v>1.5024048793339699E-2</v>
      </c>
      <c r="M14900">
        <v>3.1455527742214899</v>
      </c>
      <c r="N14900">
        <v>44066</v>
      </c>
      <c r="O14900">
        <v>0.69628707445151305</v>
      </c>
      <c r="P14900">
        <v>0.303712925548486</v>
      </c>
    </row>
    <row r="14901" spans="1:16" x14ac:dyDescent="0.25">
      <c r="A14901">
        <v>14</v>
      </c>
      <c r="B14901">
        <v>58086</v>
      </c>
      <c r="C14901" t="s">
        <v>13</v>
      </c>
      <c r="D14901" t="s">
        <v>14</v>
      </c>
      <c r="E14901" t="s">
        <v>13</v>
      </c>
      <c r="F14901" t="s">
        <v>14</v>
      </c>
      <c r="G14901" t="s">
        <v>15</v>
      </c>
      <c r="H14901">
        <v>7.9392858394220597E-2</v>
      </c>
      <c r="I14901">
        <v>63.9</v>
      </c>
      <c r="J14901">
        <v>45.2</v>
      </c>
      <c r="K14901">
        <v>266.82269419583997</v>
      </c>
      <c r="L14901">
        <v>3.6816100139799197E-2</v>
      </c>
      <c r="M14901">
        <v>29.681613244197699</v>
      </c>
      <c r="N14901">
        <v>58091</v>
      </c>
      <c r="O14901">
        <v>0.92060714160577894</v>
      </c>
      <c r="P14901">
        <v>7.9392858394220597E-2</v>
      </c>
    </row>
    <row r="14902" spans="1:16" x14ac:dyDescent="0.25">
      <c r="A14902">
        <v>14</v>
      </c>
      <c r="B14902">
        <v>1272</v>
      </c>
      <c r="C14902" t="s">
        <v>31</v>
      </c>
      <c r="D14902" t="s">
        <v>43</v>
      </c>
      <c r="E14902" t="s">
        <v>31</v>
      </c>
      <c r="F14902" t="s">
        <v>77</v>
      </c>
      <c r="G14902" t="s">
        <v>15</v>
      </c>
      <c r="H14902">
        <v>8.8804914437471294E-2</v>
      </c>
      <c r="I14902">
        <v>106.2</v>
      </c>
      <c r="J14902">
        <v>46.2</v>
      </c>
      <c r="K14902">
        <v>270.081710358012</v>
      </c>
      <c r="L14902">
        <v>3.1029265954563501E-2</v>
      </c>
      <c r="M14902">
        <v>30.0986512266667</v>
      </c>
      <c r="N14902">
        <v>3065</v>
      </c>
      <c r="O14902">
        <v>0.91119508556252804</v>
      </c>
      <c r="P14902">
        <v>8.8804914437471294E-2</v>
      </c>
    </row>
    <row r="14903" spans="1:16" x14ac:dyDescent="0.25">
      <c r="A14903">
        <v>14</v>
      </c>
      <c r="B14903">
        <v>65097</v>
      </c>
      <c r="C14903" t="s">
        <v>44</v>
      </c>
      <c r="D14903" t="s">
        <v>96</v>
      </c>
      <c r="E14903" t="s">
        <v>115</v>
      </c>
      <c r="F14903" t="s">
        <v>119</v>
      </c>
      <c r="G14903" t="s">
        <v>19</v>
      </c>
      <c r="H14903">
        <v>0.27873898626391103</v>
      </c>
      <c r="I14903">
        <v>39.6</v>
      </c>
      <c r="J14903">
        <v>25.5</v>
      </c>
      <c r="K14903">
        <v>149.96137127502601</v>
      </c>
      <c r="L14903">
        <v>2.6079329229240399E-2</v>
      </c>
      <c r="M14903">
        <v>24.126382883842599</v>
      </c>
      <c r="N14903">
        <v>94023</v>
      </c>
      <c r="O14903">
        <v>0.72126101373608797</v>
      </c>
      <c r="P14903">
        <v>0.27873898626391103</v>
      </c>
    </row>
    <row r="14904" spans="1:16" x14ac:dyDescent="0.25">
      <c r="A14904">
        <v>14</v>
      </c>
      <c r="B14904">
        <v>16246</v>
      </c>
      <c r="C14904" t="s">
        <v>24</v>
      </c>
      <c r="D14904" t="s">
        <v>66</v>
      </c>
      <c r="E14904" t="s">
        <v>24</v>
      </c>
      <c r="F14904" t="s">
        <v>60</v>
      </c>
      <c r="G14904" t="s">
        <v>15</v>
      </c>
      <c r="H14904">
        <v>5.1889669583968803E-2</v>
      </c>
      <c r="I14904">
        <v>95.7</v>
      </c>
      <c r="J14904">
        <v>42.9</v>
      </c>
      <c r="K14904">
        <v>354.19110373448899</v>
      </c>
      <c r="L14904">
        <v>1.5666101155692402E-2</v>
      </c>
      <c r="M14904">
        <v>24.960737725278499</v>
      </c>
      <c r="N14904">
        <v>15189</v>
      </c>
      <c r="O14904">
        <v>0.94811033041603099</v>
      </c>
      <c r="P14904">
        <v>5.1889669583968803E-2</v>
      </c>
    </row>
    <row r="14905" spans="1:16" x14ac:dyDescent="0.25">
      <c r="A14905">
        <v>14</v>
      </c>
      <c r="B14905">
        <v>63005</v>
      </c>
      <c r="C14905" t="s">
        <v>44</v>
      </c>
      <c r="D14905" t="s">
        <v>78</v>
      </c>
      <c r="E14905" t="s">
        <v>44</v>
      </c>
      <c r="F14905" t="s">
        <v>96</v>
      </c>
      <c r="G14905" t="s">
        <v>15</v>
      </c>
      <c r="H14905">
        <v>0.172614719923284</v>
      </c>
      <c r="I14905">
        <v>39.6</v>
      </c>
      <c r="J14905">
        <v>25.5</v>
      </c>
      <c r="K14905">
        <v>255.698751767359</v>
      </c>
      <c r="L14905">
        <v>3.9449189595497397E-2</v>
      </c>
      <c r="M14905">
        <v>37.395045804823901</v>
      </c>
      <c r="N14905">
        <v>65014</v>
      </c>
      <c r="O14905">
        <v>0.82738528007671497</v>
      </c>
      <c r="P14905">
        <v>0.172614719923284</v>
      </c>
    </row>
    <row r="14906" spans="1:16" x14ac:dyDescent="0.25">
      <c r="A14906">
        <v>14</v>
      </c>
      <c r="B14906">
        <v>58091</v>
      </c>
      <c r="C14906" t="s">
        <v>13</v>
      </c>
      <c r="D14906" t="s">
        <v>14</v>
      </c>
      <c r="E14906" t="s">
        <v>13</v>
      </c>
      <c r="F14906" t="s">
        <v>14</v>
      </c>
      <c r="G14906" t="s">
        <v>15</v>
      </c>
      <c r="H14906">
        <v>1.33830742645378E-2</v>
      </c>
      <c r="I14906">
        <v>63.9</v>
      </c>
      <c r="J14906">
        <v>45.2</v>
      </c>
      <c r="K14906">
        <v>345.73179625703602</v>
      </c>
      <c r="L14906">
        <v>4.8577829854548699E-2</v>
      </c>
      <c r="M14906">
        <v>35.386210679520403</v>
      </c>
      <c r="N14906">
        <v>58091</v>
      </c>
      <c r="O14906">
        <v>0.986616925735462</v>
      </c>
      <c r="P14906">
        <v>1.33830742645378E-2</v>
      </c>
    </row>
    <row r="14907" spans="1:16" x14ac:dyDescent="0.25">
      <c r="A14907">
        <v>14</v>
      </c>
      <c r="B14907">
        <v>23012</v>
      </c>
      <c r="C14907" t="s">
        <v>21</v>
      </c>
      <c r="D14907" t="s">
        <v>89</v>
      </c>
      <c r="E14907" t="s">
        <v>21</v>
      </c>
      <c r="F14907" t="s">
        <v>84</v>
      </c>
      <c r="G14907" t="s">
        <v>15</v>
      </c>
      <c r="H14907">
        <v>0.17979802922271301</v>
      </c>
      <c r="I14907">
        <v>81.099999999999994</v>
      </c>
      <c r="J14907">
        <v>55.8</v>
      </c>
      <c r="K14907">
        <v>128.17897438491701</v>
      </c>
      <c r="L14907">
        <v>1.02649748465585E-2</v>
      </c>
      <c r="M14907">
        <v>5.0939009546478298</v>
      </c>
      <c r="N14907">
        <v>25016</v>
      </c>
      <c r="O14907">
        <v>0.82020197077728596</v>
      </c>
      <c r="P14907">
        <v>0.17979802922271301</v>
      </c>
    </row>
    <row r="14908" spans="1:16" x14ac:dyDescent="0.25">
      <c r="A14908">
        <v>14</v>
      </c>
      <c r="B14908">
        <v>18003</v>
      </c>
      <c r="C14908" t="s">
        <v>24</v>
      </c>
      <c r="D14908" t="s">
        <v>53</v>
      </c>
      <c r="E14908" t="s">
        <v>24</v>
      </c>
      <c r="F14908" t="s">
        <v>26</v>
      </c>
      <c r="G14908" t="s">
        <v>15</v>
      </c>
      <c r="H14908">
        <v>0.11422398469932001</v>
      </c>
      <c r="I14908">
        <v>95.7</v>
      </c>
      <c r="J14908">
        <v>42.9</v>
      </c>
      <c r="K14908">
        <v>286.89885187028102</v>
      </c>
      <c r="L14908">
        <v>1.3138772730228201E-2</v>
      </c>
      <c r="M14908">
        <v>19.3155102505462</v>
      </c>
      <c r="N14908">
        <v>17123</v>
      </c>
      <c r="O14908">
        <v>0.88577601530067795</v>
      </c>
      <c r="P14908">
        <v>0.11422398469932001</v>
      </c>
    </row>
    <row r="14909" spans="1:16" x14ac:dyDescent="0.25">
      <c r="A14909">
        <v>14</v>
      </c>
      <c r="B14909">
        <v>26021</v>
      </c>
      <c r="C14909" t="s">
        <v>21</v>
      </c>
      <c r="D14909" t="s">
        <v>39</v>
      </c>
      <c r="E14909" t="s">
        <v>21</v>
      </c>
      <c r="F14909" t="s">
        <v>22</v>
      </c>
      <c r="G14909" t="s">
        <v>15</v>
      </c>
      <c r="H14909">
        <v>8.8393227234423402E-2</v>
      </c>
      <c r="I14909">
        <v>81.099999999999994</v>
      </c>
      <c r="J14909">
        <v>55.8</v>
      </c>
      <c r="K14909">
        <v>243.002017176902</v>
      </c>
      <c r="L14909">
        <v>1.8988307528463699E-2</v>
      </c>
      <c r="M14909">
        <v>10.373663667461001</v>
      </c>
      <c r="N14909">
        <v>28001</v>
      </c>
      <c r="O14909">
        <v>0.911606772765576</v>
      </c>
      <c r="P14909">
        <v>8.8393227234423402E-2</v>
      </c>
    </row>
    <row r="14910" spans="1:16" x14ac:dyDescent="0.25">
      <c r="A14910">
        <v>14</v>
      </c>
      <c r="B14910">
        <v>40012</v>
      </c>
      <c r="C14910" t="s">
        <v>33</v>
      </c>
      <c r="D14910" t="s">
        <v>35</v>
      </c>
      <c r="E14910" t="s">
        <v>33</v>
      </c>
      <c r="F14910" t="s">
        <v>42</v>
      </c>
      <c r="G14910" t="s">
        <v>15</v>
      </c>
      <c r="H14910">
        <v>9.9457375253437105E-2</v>
      </c>
      <c r="I14910">
        <v>81.5</v>
      </c>
      <c r="J14910">
        <v>51.5</v>
      </c>
      <c r="K14910">
        <v>216.14900461534501</v>
      </c>
      <c r="L14910">
        <v>1.69279749252692E-2</v>
      </c>
      <c r="M14910">
        <v>21.615103529132</v>
      </c>
      <c r="N14910">
        <v>38008</v>
      </c>
      <c r="O14910">
        <v>0.90054262474656299</v>
      </c>
      <c r="P14910">
        <v>9.94573752534373E-2</v>
      </c>
    </row>
    <row r="14911" spans="1:16" x14ac:dyDescent="0.25">
      <c r="A14911">
        <v>14</v>
      </c>
      <c r="B14911">
        <v>68028</v>
      </c>
      <c r="C14911" t="s">
        <v>36</v>
      </c>
      <c r="D14911" t="s">
        <v>37</v>
      </c>
      <c r="E14911" t="s">
        <v>36</v>
      </c>
      <c r="F14911" t="s">
        <v>80</v>
      </c>
      <c r="G14911" t="s">
        <v>15</v>
      </c>
      <c r="H14911">
        <v>0.24035629336084399</v>
      </c>
      <c r="I14911">
        <v>42.4</v>
      </c>
      <c r="J14911">
        <v>43.1</v>
      </c>
      <c r="K14911">
        <v>163.718529866918</v>
      </c>
      <c r="L14911">
        <v>0.118897599741142</v>
      </c>
      <c r="M14911">
        <v>13.923775141413399</v>
      </c>
      <c r="N14911">
        <v>69046</v>
      </c>
      <c r="O14911">
        <v>0.75964370663915504</v>
      </c>
      <c r="P14911">
        <v>0.24035629336084399</v>
      </c>
    </row>
    <row r="14912" spans="1:16" x14ac:dyDescent="0.25">
      <c r="A14912">
        <v>14</v>
      </c>
      <c r="B14912">
        <v>48017</v>
      </c>
      <c r="C14912" t="s">
        <v>27</v>
      </c>
      <c r="D14912" t="s">
        <v>71</v>
      </c>
      <c r="E14912" t="s">
        <v>27</v>
      </c>
      <c r="F14912" t="s">
        <v>103</v>
      </c>
      <c r="G14912" t="s">
        <v>15</v>
      </c>
      <c r="H14912">
        <v>0.103186173414497</v>
      </c>
      <c r="I14912">
        <v>89.9</v>
      </c>
      <c r="J14912">
        <v>48.5</v>
      </c>
      <c r="K14912">
        <v>259.68236287620402</v>
      </c>
      <c r="L14912">
        <v>3.2727168376386097E-2</v>
      </c>
      <c r="M14912">
        <v>20.331428990167399</v>
      </c>
      <c r="N14912">
        <v>46013</v>
      </c>
      <c r="O14912">
        <v>0.89681382658550202</v>
      </c>
      <c r="P14912">
        <v>0.103186173414497</v>
      </c>
    </row>
    <row r="14913" spans="1:16" x14ac:dyDescent="0.25">
      <c r="A14913">
        <v>14</v>
      </c>
      <c r="B14913">
        <v>72006</v>
      </c>
      <c r="C14913" t="s">
        <v>51</v>
      </c>
      <c r="D14913" t="s">
        <v>75</v>
      </c>
      <c r="E14913" t="s">
        <v>51</v>
      </c>
      <c r="F14913" t="s">
        <v>75</v>
      </c>
      <c r="G14913" t="s">
        <v>15</v>
      </c>
      <c r="H14913">
        <v>0.200567687908877</v>
      </c>
      <c r="I14913">
        <v>61.4</v>
      </c>
      <c r="J14913">
        <v>28.6</v>
      </c>
      <c r="K14913">
        <v>264.97807003819901</v>
      </c>
      <c r="L14913">
        <v>6.6925418892122501E-2</v>
      </c>
      <c r="M14913">
        <v>27.771632597786599</v>
      </c>
      <c r="N14913">
        <v>72029</v>
      </c>
      <c r="O14913">
        <v>0.79943231209112198</v>
      </c>
      <c r="P14913">
        <v>0.200567687908877</v>
      </c>
    </row>
    <row r="14914" spans="1:16" x14ac:dyDescent="0.25">
      <c r="A14914">
        <v>14</v>
      </c>
      <c r="B14914">
        <v>75035</v>
      </c>
      <c r="C14914" t="s">
        <v>51</v>
      </c>
      <c r="D14914" t="s">
        <v>93</v>
      </c>
      <c r="E14914" t="s">
        <v>33</v>
      </c>
      <c r="F14914" t="s">
        <v>79</v>
      </c>
      <c r="G14914" t="s">
        <v>19</v>
      </c>
      <c r="H14914">
        <v>0.13061940160697799</v>
      </c>
      <c r="I14914">
        <v>61.4</v>
      </c>
      <c r="J14914">
        <v>28.6</v>
      </c>
      <c r="K14914">
        <v>281.504501986668</v>
      </c>
      <c r="L14914">
        <v>4.5981331642471299E-2</v>
      </c>
      <c r="M14914">
        <v>44.126117265396303</v>
      </c>
      <c r="N14914">
        <v>37006</v>
      </c>
      <c r="O14914">
        <v>0.86938059839302095</v>
      </c>
      <c r="P14914">
        <v>0.13061940160697799</v>
      </c>
    </row>
    <row r="14915" spans="1:16" x14ac:dyDescent="0.25">
      <c r="A14915">
        <v>14</v>
      </c>
      <c r="B14915">
        <v>108023</v>
      </c>
      <c r="C14915" t="s">
        <v>24</v>
      </c>
      <c r="D14915" t="s">
        <v>104</v>
      </c>
      <c r="E14915" t="s">
        <v>24</v>
      </c>
      <c r="F14915" t="s">
        <v>104</v>
      </c>
      <c r="G14915" t="s">
        <v>15</v>
      </c>
      <c r="H14915">
        <v>0</v>
      </c>
      <c r="I14915">
        <v>95.7</v>
      </c>
      <c r="J14915">
        <v>42.9</v>
      </c>
      <c r="K14915">
        <v>431.29896279229803</v>
      </c>
      <c r="L14915">
        <v>1.9188387804862199E-2</v>
      </c>
      <c r="M14915">
        <v>30.028630010340599</v>
      </c>
      <c r="N14915">
        <v>97042</v>
      </c>
      <c r="O14915">
        <v>1</v>
      </c>
      <c r="P14915">
        <v>0</v>
      </c>
    </row>
    <row r="14916" spans="1:16" x14ac:dyDescent="0.25">
      <c r="A14916">
        <v>14</v>
      </c>
      <c r="B14916">
        <v>23016</v>
      </c>
      <c r="C14916" t="s">
        <v>21</v>
      </c>
      <c r="D14916" t="s">
        <v>89</v>
      </c>
      <c r="E14916" t="s">
        <v>21</v>
      </c>
      <c r="F14916" t="s">
        <v>39</v>
      </c>
      <c r="G14916" t="s">
        <v>15</v>
      </c>
      <c r="H14916">
        <v>0.150027656336509</v>
      </c>
      <c r="I14916">
        <v>81.099999999999994</v>
      </c>
      <c r="J14916">
        <v>55.8</v>
      </c>
      <c r="K14916">
        <v>168.668830985326</v>
      </c>
      <c r="L14916">
        <v>1.314645827217E-2</v>
      </c>
      <c r="M14916">
        <v>6.0820538239639204</v>
      </c>
      <c r="N14916">
        <v>26012</v>
      </c>
      <c r="O14916">
        <v>0.84997234366348995</v>
      </c>
      <c r="P14916">
        <v>0.15002765633651</v>
      </c>
    </row>
    <row r="14917" spans="1:16" x14ac:dyDescent="0.25">
      <c r="A14917">
        <v>14</v>
      </c>
      <c r="B14917">
        <v>1255</v>
      </c>
      <c r="C14917" t="s">
        <v>31</v>
      </c>
      <c r="D14917" t="s">
        <v>43</v>
      </c>
      <c r="E14917" t="s">
        <v>31</v>
      </c>
      <c r="F14917" t="s">
        <v>57</v>
      </c>
      <c r="G14917" t="s">
        <v>15</v>
      </c>
      <c r="H14917">
        <v>0.119155939825924</v>
      </c>
      <c r="I14917">
        <v>106.2</v>
      </c>
      <c r="J14917">
        <v>46.2</v>
      </c>
      <c r="K14917">
        <v>238.283232229752</v>
      </c>
      <c r="L14917">
        <v>2.7408088085028301E-2</v>
      </c>
      <c r="M14917">
        <v>26.710534232107701</v>
      </c>
      <c r="N14917">
        <v>4029</v>
      </c>
      <c r="O14917">
        <v>0.88084406017407502</v>
      </c>
      <c r="P14917">
        <v>0.119155939825924</v>
      </c>
    </row>
    <row r="14918" spans="1:16" x14ac:dyDescent="0.25">
      <c r="A14918">
        <v>14</v>
      </c>
      <c r="B14918">
        <v>58091</v>
      </c>
      <c r="C14918" t="s">
        <v>13</v>
      </c>
      <c r="D14918" t="s">
        <v>14</v>
      </c>
      <c r="E14918" t="s">
        <v>13</v>
      </c>
      <c r="F14918" t="s">
        <v>14</v>
      </c>
      <c r="G14918" t="s">
        <v>15</v>
      </c>
      <c r="H14918">
        <v>1.33830742645378E-2</v>
      </c>
      <c r="I14918">
        <v>63.9</v>
      </c>
      <c r="J14918">
        <v>45.2</v>
      </c>
      <c r="K14918">
        <v>345.73179625703602</v>
      </c>
      <c r="L14918">
        <v>4.8577829854548699E-2</v>
      </c>
      <c r="M14918">
        <v>35.386210679520403</v>
      </c>
      <c r="N14918">
        <v>58091</v>
      </c>
      <c r="O14918">
        <v>0.986616925735462</v>
      </c>
      <c r="P14918">
        <v>1.33830742645378E-2</v>
      </c>
    </row>
    <row r="14919" spans="1:16" x14ac:dyDescent="0.25">
      <c r="A14919">
        <v>14</v>
      </c>
      <c r="B14919">
        <v>58088</v>
      </c>
      <c r="C14919" t="s">
        <v>13</v>
      </c>
      <c r="D14919" t="s">
        <v>14</v>
      </c>
      <c r="E14919" t="s">
        <v>13</v>
      </c>
      <c r="F14919" t="s">
        <v>14</v>
      </c>
      <c r="G14919" t="s">
        <v>15</v>
      </c>
      <c r="H14919">
        <v>8.3991022060734402E-2</v>
      </c>
      <c r="I14919">
        <v>63.9</v>
      </c>
      <c r="J14919">
        <v>45.2</v>
      </c>
      <c r="K14919">
        <v>262.29104271404799</v>
      </c>
      <c r="L14919">
        <v>3.6000924418303902E-2</v>
      </c>
      <c r="M14919">
        <v>29.0545096720648</v>
      </c>
      <c r="N14919">
        <v>58091</v>
      </c>
      <c r="O14919">
        <v>0.91600897793926495</v>
      </c>
      <c r="P14919">
        <v>8.3991022060734305E-2</v>
      </c>
    </row>
    <row r="14920" spans="1:16" x14ac:dyDescent="0.25">
      <c r="A14920">
        <v>14</v>
      </c>
      <c r="B14920">
        <v>17029</v>
      </c>
      <c r="C14920" t="s">
        <v>24</v>
      </c>
      <c r="D14920" t="s">
        <v>26</v>
      </c>
      <c r="E14920" t="s">
        <v>24</v>
      </c>
      <c r="F14920" t="s">
        <v>104</v>
      </c>
      <c r="G14920" t="s">
        <v>15</v>
      </c>
      <c r="H14920">
        <v>6.4173305781867196E-2</v>
      </c>
      <c r="I14920">
        <v>95.7</v>
      </c>
      <c r="J14920">
        <v>42.9</v>
      </c>
      <c r="K14920">
        <v>335.27280063008402</v>
      </c>
      <c r="L14920">
        <v>1.51650859541293E-2</v>
      </c>
      <c r="M14920">
        <v>25.1986909623724</v>
      </c>
      <c r="N14920">
        <v>97048</v>
      </c>
      <c r="O14920">
        <v>0.93582669421813203</v>
      </c>
      <c r="P14920">
        <v>6.4173305781867196E-2</v>
      </c>
    </row>
    <row r="14921" spans="1:16" x14ac:dyDescent="0.25">
      <c r="A14921">
        <v>14</v>
      </c>
      <c r="B14921">
        <v>37006</v>
      </c>
      <c r="C14921" t="s">
        <v>33</v>
      </c>
      <c r="D14921" t="s">
        <v>79</v>
      </c>
      <c r="E14921" t="s">
        <v>33</v>
      </c>
      <c r="F14921" t="s">
        <v>35</v>
      </c>
      <c r="G14921" t="s">
        <v>15</v>
      </c>
      <c r="H14921">
        <v>2.27970710487242E-2</v>
      </c>
      <c r="I14921">
        <v>81.5</v>
      </c>
      <c r="J14921">
        <v>51.5</v>
      </c>
      <c r="K14921">
        <v>291.15510527056102</v>
      </c>
      <c r="L14921">
        <v>2.3992014729297701E-2</v>
      </c>
      <c r="M14921">
        <v>31.084800673569902</v>
      </c>
      <c r="N14921">
        <v>39014</v>
      </c>
      <c r="O14921">
        <v>0.97720292895127503</v>
      </c>
      <c r="P14921">
        <v>2.27970710487242E-2</v>
      </c>
    </row>
    <row r="14922" spans="1:16" x14ac:dyDescent="0.25">
      <c r="A14922">
        <v>14</v>
      </c>
      <c r="B14922">
        <v>53008</v>
      </c>
      <c r="C14922" t="s">
        <v>27</v>
      </c>
      <c r="D14922" t="s">
        <v>28</v>
      </c>
      <c r="E14922" t="s">
        <v>27</v>
      </c>
      <c r="F14922" t="s">
        <v>82</v>
      </c>
      <c r="G14922" t="s">
        <v>15</v>
      </c>
      <c r="H14922">
        <v>0.26490484132834302</v>
      </c>
      <c r="I14922">
        <v>89.9</v>
      </c>
      <c r="J14922">
        <v>48.5</v>
      </c>
      <c r="K14922">
        <v>79.1882141709835</v>
      </c>
      <c r="L14922">
        <v>5.1915524483391396E-3</v>
      </c>
      <c r="M14922">
        <v>3.51161193702348</v>
      </c>
      <c r="N14922">
        <v>49009</v>
      </c>
      <c r="O14922">
        <v>0.73509515867165598</v>
      </c>
      <c r="P14922">
        <v>0.26490484132834302</v>
      </c>
    </row>
    <row r="14923" spans="1:16" x14ac:dyDescent="0.25">
      <c r="A14923">
        <v>14</v>
      </c>
      <c r="B14923">
        <v>23044</v>
      </c>
      <c r="C14923" t="s">
        <v>21</v>
      </c>
      <c r="D14923" t="s">
        <v>89</v>
      </c>
      <c r="E14923" t="s">
        <v>31</v>
      </c>
      <c r="F14923" t="s">
        <v>87</v>
      </c>
      <c r="G14923" t="s">
        <v>19</v>
      </c>
      <c r="H14923">
        <v>0.18587587129220401</v>
      </c>
      <c r="I14923">
        <v>81.099999999999994</v>
      </c>
      <c r="J14923">
        <v>55.8</v>
      </c>
      <c r="K14923">
        <v>119.69323488435499</v>
      </c>
      <c r="L14923">
        <v>9.8975080805122594E-3</v>
      </c>
      <c r="M14923">
        <v>4.9823000429253597</v>
      </c>
      <c r="N14923">
        <v>2158</v>
      </c>
      <c r="O14923">
        <v>0.81412412870779505</v>
      </c>
      <c r="P14923">
        <v>0.18587587129220401</v>
      </c>
    </row>
    <row r="14924" spans="1:16" x14ac:dyDescent="0.25">
      <c r="A14924">
        <v>14</v>
      </c>
      <c r="B14924">
        <v>15076</v>
      </c>
      <c r="C14924" t="s">
        <v>24</v>
      </c>
      <c r="D14924" t="s">
        <v>60</v>
      </c>
      <c r="E14924" t="s">
        <v>24</v>
      </c>
      <c r="F14924" t="s">
        <v>53</v>
      </c>
      <c r="G14924" t="s">
        <v>15</v>
      </c>
      <c r="H14924">
        <v>0</v>
      </c>
      <c r="I14924">
        <v>95.7</v>
      </c>
      <c r="J14924">
        <v>42.9</v>
      </c>
      <c r="K14924">
        <v>420.12988568220698</v>
      </c>
      <c r="L14924">
        <v>1.8879509617488799E-2</v>
      </c>
      <c r="M14924">
        <v>28.7114498960939</v>
      </c>
      <c r="N14924">
        <v>18110</v>
      </c>
      <c r="O14924">
        <v>1</v>
      </c>
      <c r="P14924">
        <v>0</v>
      </c>
    </row>
    <row r="14925" spans="1:16" x14ac:dyDescent="0.25">
      <c r="A14925">
        <v>14</v>
      </c>
      <c r="B14925">
        <v>37055</v>
      </c>
      <c r="C14925" t="s">
        <v>33</v>
      </c>
      <c r="D14925" t="s">
        <v>79</v>
      </c>
      <c r="E14925" t="s">
        <v>27</v>
      </c>
      <c r="F14925" t="s">
        <v>71</v>
      </c>
      <c r="G14925" t="s">
        <v>19</v>
      </c>
      <c r="H14925">
        <v>0.12735876653352199</v>
      </c>
      <c r="I14925">
        <v>81.5</v>
      </c>
      <c r="J14925">
        <v>51.5</v>
      </c>
      <c r="K14925">
        <v>184.692994934746</v>
      </c>
      <c r="L14925">
        <v>1.5579376412782901E-2</v>
      </c>
      <c r="M14925">
        <v>19.369962777153098</v>
      </c>
      <c r="N14925">
        <v>48016</v>
      </c>
      <c r="O14925">
        <v>0.87264123346647704</v>
      </c>
      <c r="P14925">
        <v>0.12735876653352199</v>
      </c>
    </row>
    <row r="14926" spans="1:16" x14ac:dyDescent="0.25">
      <c r="A14926">
        <v>14</v>
      </c>
      <c r="B14926">
        <v>16062</v>
      </c>
      <c r="C14926" t="s">
        <v>24</v>
      </c>
      <c r="D14926" t="s">
        <v>66</v>
      </c>
      <c r="E14926" t="s">
        <v>24</v>
      </c>
      <c r="F14926" t="s">
        <v>104</v>
      </c>
      <c r="G14926" t="s">
        <v>15</v>
      </c>
      <c r="H14926">
        <v>9.4007892586518895E-3</v>
      </c>
      <c r="I14926">
        <v>95.7</v>
      </c>
      <c r="J14926">
        <v>42.9</v>
      </c>
      <c r="K14926">
        <v>400.37784138928299</v>
      </c>
      <c r="L14926">
        <v>1.7977245075702E-2</v>
      </c>
      <c r="M14926">
        <v>28.833245873768298</v>
      </c>
      <c r="N14926">
        <v>108033</v>
      </c>
      <c r="O14926">
        <v>0.99059921074134805</v>
      </c>
      <c r="P14926">
        <v>9.4007892586518895E-3</v>
      </c>
    </row>
    <row r="14927" spans="1:16" x14ac:dyDescent="0.25">
      <c r="A14927">
        <v>14</v>
      </c>
      <c r="B14927">
        <v>45010</v>
      </c>
      <c r="C14927" t="s">
        <v>27</v>
      </c>
      <c r="D14927" t="s">
        <v>95</v>
      </c>
      <c r="E14927" t="s">
        <v>27</v>
      </c>
      <c r="F14927" t="s">
        <v>82</v>
      </c>
      <c r="G14927" t="s">
        <v>15</v>
      </c>
      <c r="H14927">
        <v>0.162623897283075</v>
      </c>
      <c r="I14927">
        <v>89.9</v>
      </c>
      <c r="J14927">
        <v>48.5</v>
      </c>
      <c r="K14927">
        <v>186.97425859914699</v>
      </c>
      <c r="L14927">
        <v>2.3778962701179501E-2</v>
      </c>
      <c r="M14927">
        <v>15.8707937069442</v>
      </c>
      <c r="N14927">
        <v>49012</v>
      </c>
      <c r="O14927">
        <v>0.83737610271692398</v>
      </c>
      <c r="P14927">
        <v>0.162623897283075</v>
      </c>
    </row>
    <row r="14928" spans="1:16" x14ac:dyDescent="0.25">
      <c r="A14928">
        <v>14</v>
      </c>
      <c r="B14928">
        <v>49018</v>
      </c>
      <c r="C14928" t="s">
        <v>27</v>
      </c>
      <c r="D14928" t="s">
        <v>82</v>
      </c>
      <c r="E14928" t="s">
        <v>27</v>
      </c>
      <c r="F14928" t="s">
        <v>71</v>
      </c>
      <c r="G14928" t="s">
        <v>15</v>
      </c>
      <c r="H14928">
        <v>0.28089606885729201</v>
      </c>
      <c r="I14928">
        <v>89.9</v>
      </c>
      <c r="J14928">
        <v>48.5</v>
      </c>
      <c r="K14928">
        <v>66.507484360737294</v>
      </c>
      <c r="L14928">
        <v>7.3065939315913302E-3</v>
      </c>
      <c r="M14928">
        <v>1.4415503775573999</v>
      </c>
      <c r="N14928">
        <v>48017</v>
      </c>
      <c r="O14928">
        <v>0.71910393114270699</v>
      </c>
      <c r="P14928">
        <v>0.28089606885729201</v>
      </c>
    </row>
    <row r="14929" spans="1:16" x14ac:dyDescent="0.25">
      <c r="A14929">
        <v>14</v>
      </c>
      <c r="B14929">
        <v>20057</v>
      </c>
      <c r="C14929" t="s">
        <v>24</v>
      </c>
      <c r="D14929" t="s">
        <v>56</v>
      </c>
      <c r="E14929" t="s">
        <v>21</v>
      </c>
      <c r="F14929" t="s">
        <v>40</v>
      </c>
      <c r="G14929" t="s">
        <v>19</v>
      </c>
      <c r="H14929">
        <v>0.27510130367727398</v>
      </c>
      <c r="I14929">
        <v>95.7</v>
      </c>
      <c r="J14929">
        <v>42.9</v>
      </c>
      <c r="K14929">
        <v>99.586553764252301</v>
      </c>
      <c r="L14929">
        <v>5.0187501261488602E-3</v>
      </c>
      <c r="M14929">
        <v>7.7295507082090396</v>
      </c>
      <c r="N14929">
        <v>27042</v>
      </c>
      <c r="O14929">
        <v>0.72489869632272597</v>
      </c>
      <c r="P14929">
        <v>0.27510130367727398</v>
      </c>
    </row>
    <row r="14930" spans="1:16" x14ac:dyDescent="0.25">
      <c r="A14930">
        <v>14</v>
      </c>
      <c r="B14930">
        <v>70010</v>
      </c>
      <c r="C14930" t="s">
        <v>115</v>
      </c>
      <c r="D14930" t="s">
        <v>116</v>
      </c>
      <c r="E14930" t="s">
        <v>31</v>
      </c>
      <c r="F14930" t="s">
        <v>32</v>
      </c>
      <c r="G14930" t="s">
        <v>19</v>
      </c>
      <c r="H14930">
        <v>0.57261382984527598</v>
      </c>
      <c r="I14930">
        <v>28.5</v>
      </c>
      <c r="J14930">
        <v>27.6</v>
      </c>
      <c r="K14930">
        <v>18.011649092935599</v>
      </c>
      <c r="L14930">
        <v>0.35086933333190101</v>
      </c>
      <c r="M14930">
        <v>4.5184253026099199</v>
      </c>
      <c r="N14930">
        <v>6001</v>
      </c>
      <c r="O14930">
        <v>0.42738617015472402</v>
      </c>
      <c r="P14930">
        <v>0.57261382984527598</v>
      </c>
    </row>
    <row r="14931" spans="1:16" x14ac:dyDescent="0.25">
      <c r="A14931">
        <v>14</v>
      </c>
      <c r="B14931">
        <v>65107</v>
      </c>
      <c r="C14931" t="s">
        <v>44</v>
      </c>
      <c r="D14931" t="s">
        <v>96</v>
      </c>
      <c r="E14931" t="s">
        <v>31</v>
      </c>
      <c r="F14931" t="s">
        <v>43</v>
      </c>
      <c r="G14931" t="s">
        <v>19</v>
      </c>
      <c r="H14931">
        <v>0.37278259902343902</v>
      </c>
      <c r="I14931">
        <v>39.6</v>
      </c>
      <c r="J14931">
        <v>25.5</v>
      </c>
      <c r="K14931">
        <v>62.104231664874099</v>
      </c>
      <c r="L14931">
        <v>1.6990214523186199E-2</v>
      </c>
      <c r="M14931">
        <v>11.4443825046685</v>
      </c>
      <c r="N14931">
        <v>1125</v>
      </c>
      <c r="O14931">
        <v>0.62721740097655998</v>
      </c>
      <c r="P14931">
        <v>0.37278259902344002</v>
      </c>
    </row>
    <row r="14932" spans="1:16" x14ac:dyDescent="0.25">
      <c r="A14932">
        <v>14</v>
      </c>
      <c r="B14932">
        <v>12096</v>
      </c>
      <c r="C14932" t="s">
        <v>24</v>
      </c>
      <c r="D14932" t="s">
        <v>25</v>
      </c>
      <c r="E14932" t="s">
        <v>24</v>
      </c>
      <c r="F14932" t="s">
        <v>56</v>
      </c>
      <c r="G14932" t="s">
        <v>15</v>
      </c>
      <c r="H14932">
        <v>6.8029943068853294E-2</v>
      </c>
      <c r="I14932">
        <v>95.7</v>
      </c>
      <c r="J14932">
        <v>42.9</v>
      </c>
      <c r="K14932">
        <v>337.68189613030302</v>
      </c>
      <c r="L14932">
        <v>1.50718513421882E-2</v>
      </c>
      <c r="M14932">
        <v>23.290856771300501</v>
      </c>
      <c r="N14932">
        <v>20065</v>
      </c>
      <c r="O14932">
        <v>0.93197005693114598</v>
      </c>
      <c r="P14932">
        <v>6.8029943068853294E-2</v>
      </c>
    </row>
    <row r="14933" spans="1:16" x14ac:dyDescent="0.25">
      <c r="A14933">
        <v>14</v>
      </c>
      <c r="B14933">
        <v>100003</v>
      </c>
      <c r="C14933" t="s">
        <v>27</v>
      </c>
      <c r="D14933" t="s">
        <v>118</v>
      </c>
      <c r="E14933" t="s">
        <v>27</v>
      </c>
      <c r="F14933" t="s">
        <v>118</v>
      </c>
      <c r="G14933" t="s">
        <v>15</v>
      </c>
      <c r="H14933">
        <v>0.13258630620735401</v>
      </c>
      <c r="I14933">
        <v>89.9</v>
      </c>
      <c r="J14933">
        <v>48.5</v>
      </c>
      <c r="K14933">
        <v>221.33567897527999</v>
      </c>
      <c r="L14933">
        <v>2.7706972593086299E-2</v>
      </c>
      <c r="M14933">
        <v>18.592378698748298</v>
      </c>
      <c r="N14933">
        <v>100005</v>
      </c>
      <c r="O14933">
        <v>0.86741369379264499</v>
      </c>
      <c r="P14933">
        <v>0.13258630620735401</v>
      </c>
    </row>
    <row r="14934" spans="1:16" x14ac:dyDescent="0.25">
      <c r="A14934">
        <v>14</v>
      </c>
      <c r="B14934">
        <v>100004</v>
      </c>
      <c r="C14934" t="s">
        <v>27</v>
      </c>
      <c r="D14934" t="s">
        <v>118</v>
      </c>
      <c r="E14934" t="s">
        <v>27</v>
      </c>
      <c r="F14934" t="s">
        <v>92</v>
      </c>
      <c r="G14934" t="s">
        <v>15</v>
      </c>
      <c r="H14934">
        <v>0.10963993795202601</v>
      </c>
      <c r="I14934">
        <v>89.9</v>
      </c>
      <c r="J14934">
        <v>48.5</v>
      </c>
      <c r="K14934">
        <v>250.29318823363599</v>
      </c>
      <c r="L14934">
        <v>3.1702500308152699E-2</v>
      </c>
      <c r="M14934">
        <v>20.194874484021199</v>
      </c>
      <c r="N14934">
        <v>47011</v>
      </c>
      <c r="O14934">
        <v>0.89036006204797302</v>
      </c>
      <c r="P14934">
        <v>0.10963993795202601</v>
      </c>
    </row>
    <row r="14935" spans="1:16" x14ac:dyDescent="0.25">
      <c r="A14935">
        <v>14</v>
      </c>
      <c r="B14935">
        <v>58029</v>
      </c>
      <c r="C14935" t="s">
        <v>13</v>
      </c>
      <c r="D14935" t="s">
        <v>14</v>
      </c>
      <c r="E14935" t="s">
        <v>13</v>
      </c>
      <c r="F14935" t="s">
        <v>14</v>
      </c>
      <c r="G14935" t="s">
        <v>15</v>
      </c>
      <c r="H14935">
        <v>0.156949669319012</v>
      </c>
      <c r="I14935">
        <v>63.9</v>
      </c>
      <c r="J14935">
        <v>45.2</v>
      </c>
      <c r="K14935">
        <v>191.122292561585</v>
      </c>
      <c r="L14935">
        <v>2.63575522665003E-2</v>
      </c>
      <c r="M14935">
        <v>19.491424218852501</v>
      </c>
      <c r="N14935">
        <v>58091</v>
      </c>
      <c r="O14935">
        <v>0.843050330680987</v>
      </c>
      <c r="P14935">
        <v>0.156949669319012</v>
      </c>
    </row>
    <row r="14936" spans="1:16" x14ac:dyDescent="0.25">
      <c r="A14936">
        <v>14</v>
      </c>
      <c r="B14936">
        <v>1272</v>
      </c>
      <c r="C14936" t="s">
        <v>31</v>
      </c>
      <c r="D14936" t="s">
        <v>43</v>
      </c>
      <c r="E14936" t="s">
        <v>31</v>
      </c>
      <c r="F14936" t="s">
        <v>32</v>
      </c>
      <c r="G14936" t="s">
        <v>15</v>
      </c>
      <c r="H14936">
        <v>8.8804914437471294E-2</v>
      </c>
      <c r="I14936">
        <v>106.2</v>
      </c>
      <c r="J14936">
        <v>46.2</v>
      </c>
      <c r="K14936">
        <v>270.081710358012</v>
      </c>
      <c r="L14936">
        <v>3.1029265954563501E-2</v>
      </c>
      <c r="M14936">
        <v>30.0986512266667</v>
      </c>
      <c r="N14936">
        <v>6174</v>
      </c>
      <c r="O14936">
        <v>0.91119508556252804</v>
      </c>
      <c r="P14936">
        <v>8.8804914437471294E-2</v>
      </c>
    </row>
    <row r="14937" spans="1:16" x14ac:dyDescent="0.25">
      <c r="A14937">
        <v>14</v>
      </c>
      <c r="B14937">
        <v>37057</v>
      </c>
      <c r="C14937" t="s">
        <v>33</v>
      </c>
      <c r="D14937" t="s">
        <v>79</v>
      </c>
      <c r="E14937" t="s">
        <v>33</v>
      </c>
      <c r="F14937" t="s">
        <v>50</v>
      </c>
      <c r="G14937" t="s">
        <v>15</v>
      </c>
      <c r="H14937">
        <v>9.2682592889453297E-2</v>
      </c>
      <c r="I14937">
        <v>81.5</v>
      </c>
      <c r="J14937">
        <v>51.5</v>
      </c>
      <c r="K14937">
        <v>216.88849195871799</v>
      </c>
      <c r="L14937">
        <v>1.7962236908132499E-2</v>
      </c>
      <c r="M14937">
        <v>23.928235268051498</v>
      </c>
      <c r="N14937">
        <v>34027</v>
      </c>
      <c r="O14937">
        <v>0.90731740711054598</v>
      </c>
      <c r="P14937">
        <v>9.2682592889453297E-2</v>
      </c>
    </row>
    <row r="14938" spans="1:16" x14ac:dyDescent="0.25">
      <c r="A14938">
        <v>14</v>
      </c>
      <c r="B14938">
        <v>71024</v>
      </c>
      <c r="C14938" t="s">
        <v>51</v>
      </c>
      <c r="D14938" t="s">
        <v>52</v>
      </c>
      <c r="E14938" t="s">
        <v>36</v>
      </c>
      <c r="F14938" t="s">
        <v>80</v>
      </c>
      <c r="G14938" t="s">
        <v>19</v>
      </c>
      <c r="H14938">
        <v>0.30427239557288099</v>
      </c>
      <c r="I14938">
        <v>61.4</v>
      </c>
      <c r="J14938">
        <v>28.6</v>
      </c>
      <c r="K14938">
        <v>99.344447972848897</v>
      </c>
      <c r="L14938">
        <v>1.5476852422501301E-2</v>
      </c>
      <c r="M14938">
        <v>23.122226433367501</v>
      </c>
      <c r="N14938">
        <v>69099</v>
      </c>
      <c r="O14938">
        <v>0.69572760442711801</v>
      </c>
      <c r="P14938">
        <v>0.30427239557288099</v>
      </c>
    </row>
    <row r="14939" spans="1:16" x14ac:dyDescent="0.25">
      <c r="A14939">
        <v>14</v>
      </c>
      <c r="B14939">
        <v>100005</v>
      </c>
      <c r="C14939" t="s">
        <v>27</v>
      </c>
      <c r="D14939" t="s">
        <v>118</v>
      </c>
      <c r="E14939" t="s">
        <v>27</v>
      </c>
      <c r="F14939" t="s">
        <v>70</v>
      </c>
      <c r="G14939" t="s">
        <v>15</v>
      </c>
      <c r="H14939">
        <v>8.2542999796608799E-2</v>
      </c>
      <c r="I14939">
        <v>89.9</v>
      </c>
      <c r="J14939">
        <v>48.5</v>
      </c>
      <c r="K14939">
        <v>279.16495917556102</v>
      </c>
      <c r="L14939">
        <v>3.4755304714416603E-2</v>
      </c>
      <c r="M14939">
        <v>23.0737197917598</v>
      </c>
      <c r="N14939">
        <v>51002</v>
      </c>
      <c r="O14939">
        <v>0.91745700020339105</v>
      </c>
      <c r="P14939">
        <v>8.2542999796608799E-2</v>
      </c>
    </row>
    <row r="14940" spans="1:16" x14ac:dyDescent="0.25">
      <c r="A14940">
        <v>14</v>
      </c>
      <c r="B14940">
        <v>24021</v>
      </c>
      <c r="C14940" t="s">
        <v>21</v>
      </c>
      <c r="D14940" t="s">
        <v>54</v>
      </c>
      <c r="E14940" t="s">
        <v>21</v>
      </c>
      <c r="F14940" t="s">
        <v>22</v>
      </c>
      <c r="G14940" t="s">
        <v>15</v>
      </c>
      <c r="H14940">
        <v>6.7083378435818006E-2</v>
      </c>
      <c r="I14940">
        <v>81.099999999999994</v>
      </c>
      <c r="J14940">
        <v>55.8</v>
      </c>
      <c r="K14940">
        <v>278.81859399263999</v>
      </c>
      <c r="L14940">
        <v>2.2701313589515701E-2</v>
      </c>
      <c r="M14940">
        <v>9.7313752490319398</v>
      </c>
      <c r="N14940">
        <v>28019</v>
      </c>
      <c r="O14940">
        <v>0.93291662156418198</v>
      </c>
      <c r="P14940">
        <v>6.7083378435818006E-2</v>
      </c>
    </row>
    <row r="14941" spans="1:16" x14ac:dyDescent="0.25">
      <c r="A14941">
        <v>14</v>
      </c>
      <c r="B14941">
        <v>10025</v>
      </c>
      <c r="C14941" t="s">
        <v>90</v>
      </c>
      <c r="D14941" t="s">
        <v>91</v>
      </c>
      <c r="E14941" t="s">
        <v>90</v>
      </c>
      <c r="F14941" t="s">
        <v>91</v>
      </c>
      <c r="G14941" t="s">
        <v>15</v>
      </c>
      <c r="H14941">
        <v>0.301973168835802</v>
      </c>
      <c r="I14941">
        <v>96.8</v>
      </c>
      <c r="J14941">
        <v>39.799999999999997</v>
      </c>
      <c r="K14941">
        <v>105.384785188089</v>
      </c>
      <c r="L14941">
        <v>5.4113877318887497E-2</v>
      </c>
      <c r="M14941">
        <v>12.164623585346</v>
      </c>
      <c r="N14941">
        <v>10025</v>
      </c>
      <c r="O14941">
        <v>0.69802683116419695</v>
      </c>
      <c r="P14941">
        <v>0.301973168835802</v>
      </c>
    </row>
    <row r="14942" spans="1:16" x14ac:dyDescent="0.25">
      <c r="A14942">
        <v>14</v>
      </c>
      <c r="B14942">
        <v>35024</v>
      </c>
      <c r="C14942" t="s">
        <v>33</v>
      </c>
      <c r="D14942" t="s">
        <v>34</v>
      </c>
      <c r="E14942" t="s">
        <v>33</v>
      </c>
      <c r="F14942" t="s">
        <v>35</v>
      </c>
      <c r="G14942" t="s">
        <v>15</v>
      </c>
      <c r="H14942">
        <v>0.20532799093919099</v>
      </c>
      <c r="I14942">
        <v>81.5</v>
      </c>
      <c r="J14942">
        <v>51.5</v>
      </c>
      <c r="K14942">
        <v>105.406512482914</v>
      </c>
      <c r="L14942">
        <v>9.7948285467956992E-3</v>
      </c>
      <c r="M14942">
        <v>10.694149039710901</v>
      </c>
      <c r="N14942">
        <v>40007</v>
      </c>
      <c r="O14942">
        <v>0.79467200906080804</v>
      </c>
      <c r="P14942">
        <v>0.20532799093919099</v>
      </c>
    </row>
    <row r="14943" spans="1:16" x14ac:dyDescent="0.25">
      <c r="A14943">
        <v>14</v>
      </c>
      <c r="B14943">
        <v>63011</v>
      </c>
      <c r="C14943" t="s">
        <v>44</v>
      </c>
      <c r="D14943" t="s">
        <v>78</v>
      </c>
      <c r="E14943" t="s">
        <v>44</v>
      </c>
      <c r="F14943" t="s">
        <v>45</v>
      </c>
      <c r="G14943" t="s">
        <v>15</v>
      </c>
      <c r="H14943">
        <v>0.16853807469969001</v>
      </c>
      <c r="I14943">
        <v>39.6</v>
      </c>
      <c r="J14943">
        <v>25.5</v>
      </c>
      <c r="K14943">
        <v>259.270246122819</v>
      </c>
      <c r="L14943">
        <v>4.0129602432835199E-2</v>
      </c>
      <c r="M14943">
        <v>38.050330603838098</v>
      </c>
      <c r="N14943">
        <v>61083</v>
      </c>
      <c r="O14943">
        <v>0.83146192530030905</v>
      </c>
      <c r="P14943">
        <v>0.16853807469969001</v>
      </c>
    </row>
    <row r="14944" spans="1:16" x14ac:dyDescent="0.25">
      <c r="A14944">
        <v>14</v>
      </c>
      <c r="B14944">
        <v>21008</v>
      </c>
      <c r="C14944" t="s">
        <v>72</v>
      </c>
      <c r="D14944" t="s">
        <v>73</v>
      </c>
      <c r="E14944" t="s">
        <v>72</v>
      </c>
      <c r="F14944" t="s">
        <v>73</v>
      </c>
      <c r="G14944" t="s">
        <v>15</v>
      </c>
      <c r="H14944">
        <v>3.0825713000904201E-2</v>
      </c>
      <c r="I14944">
        <v>76.2</v>
      </c>
      <c r="J14944">
        <v>58.9</v>
      </c>
      <c r="K14944">
        <v>384.894569318653</v>
      </c>
      <c r="L14944">
        <v>0.214778670330217</v>
      </c>
      <c r="M14944">
        <v>22.3394770525898</v>
      </c>
      <c r="N14944">
        <v>21013</v>
      </c>
      <c r="O14944">
        <v>0.96917428699909502</v>
      </c>
      <c r="P14944">
        <v>3.0825713000904201E-2</v>
      </c>
    </row>
    <row r="14945" spans="1:16" x14ac:dyDescent="0.25">
      <c r="A14945">
        <v>14</v>
      </c>
      <c r="B14945">
        <v>72011</v>
      </c>
      <c r="C14945" t="s">
        <v>51</v>
      </c>
      <c r="D14945" t="s">
        <v>75</v>
      </c>
      <c r="E14945" t="s">
        <v>44</v>
      </c>
      <c r="F14945" t="s">
        <v>55</v>
      </c>
      <c r="G14945" t="s">
        <v>19</v>
      </c>
      <c r="H14945">
        <v>0.22576154544195401</v>
      </c>
      <c r="I14945">
        <v>61.4</v>
      </c>
      <c r="J14945">
        <v>28.6</v>
      </c>
      <c r="K14945">
        <v>235.29364093048699</v>
      </c>
      <c r="L14945">
        <v>5.8767515761169099E-2</v>
      </c>
      <c r="M14945">
        <v>24.863958112963999</v>
      </c>
      <c r="N14945">
        <v>64101</v>
      </c>
      <c r="O14945">
        <v>0.77423845455804496</v>
      </c>
      <c r="P14945">
        <v>0.22576154544195401</v>
      </c>
    </row>
    <row r="14946" spans="1:16" x14ac:dyDescent="0.25">
      <c r="A14946">
        <v>14</v>
      </c>
      <c r="B14946">
        <v>46028</v>
      </c>
      <c r="C14946" t="s">
        <v>27</v>
      </c>
      <c r="D14946" t="s">
        <v>103</v>
      </c>
      <c r="E14946" t="s">
        <v>27</v>
      </c>
      <c r="F14946" t="s">
        <v>103</v>
      </c>
      <c r="G14946" t="s">
        <v>15</v>
      </c>
      <c r="H14946">
        <v>0.16873614689968899</v>
      </c>
      <c r="I14946">
        <v>89.9</v>
      </c>
      <c r="J14946">
        <v>48.5</v>
      </c>
      <c r="K14946">
        <v>184.149544390361</v>
      </c>
      <c r="L14946">
        <v>2.3679563637500199E-2</v>
      </c>
      <c r="M14946">
        <v>14.4415460825082</v>
      </c>
      <c r="N14946">
        <v>46013</v>
      </c>
      <c r="O14946">
        <v>0.83126385310031004</v>
      </c>
      <c r="P14946">
        <v>0.16873614689968899</v>
      </c>
    </row>
    <row r="14947" spans="1:16" x14ac:dyDescent="0.25">
      <c r="A14947">
        <v>14</v>
      </c>
      <c r="B14947">
        <v>63049</v>
      </c>
      <c r="C14947" t="s">
        <v>44</v>
      </c>
      <c r="D14947" t="s">
        <v>78</v>
      </c>
      <c r="E14947" t="s">
        <v>44</v>
      </c>
      <c r="F14947" t="s">
        <v>78</v>
      </c>
      <c r="G14947" t="s">
        <v>15</v>
      </c>
      <c r="H14947">
        <v>0.163343450886587</v>
      </c>
      <c r="I14947">
        <v>39.6</v>
      </c>
      <c r="J14947">
        <v>25.5</v>
      </c>
      <c r="K14947">
        <v>263.95539791067</v>
      </c>
      <c r="L14947">
        <v>4.0949119612978598E-2</v>
      </c>
      <c r="M14947">
        <v>38.845156551098</v>
      </c>
      <c r="N14947">
        <v>63009</v>
      </c>
      <c r="O14947">
        <v>0.83665654911341303</v>
      </c>
      <c r="P14947">
        <v>0.163343450886587</v>
      </c>
    </row>
    <row r="14948" spans="1:16" x14ac:dyDescent="0.25">
      <c r="A14948">
        <v>14</v>
      </c>
      <c r="B14948">
        <v>21040</v>
      </c>
      <c r="C14948" t="s">
        <v>72</v>
      </c>
      <c r="D14948" t="s">
        <v>73</v>
      </c>
      <c r="E14948" t="s">
        <v>72</v>
      </c>
      <c r="F14948" t="s">
        <v>74</v>
      </c>
      <c r="G14948" t="s">
        <v>15</v>
      </c>
      <c r="H14948">
        <v>4.8270095093666997E-2</v>
      </c>
      <c r="I14948">
        <v>76.2</v>
      </c>
      <c r="J14948">
        <v>58.9</v>
      </c>
      <c r="K14948">
        <v>356.602428901091</v>
      </c>
      <c r="L14948">
        <v>0.198247218871136</v>
      </c>
      <c r="M14948">
        <v>20.313794713261199</v>
      </c>
      <c r="N14948">
        <v>22062</v>
      </c>
      <c r="O14948">
        <v>0.95172990490633202</v>
      </c>
      <c r="P14948">
        <v>4.8270095093666997E-2</v>
      </c>
    </row>
    <row r="14949" spans="1:16" x14ac:dyDescent="0.25">
      <c r="A14949">
        <v>14</v>
      </c>
      <c r="B14949">
        <v>32001</v>
      </c>
      <c r="C14949" t="s">
        <v>58</v>
      </c>
      <c r="D14949" t="s">
        <v>105</v>
      </c>
      <c r="E14949" t="s">
        <v>58</v>
      </c>
      <c r="F14949" t="s">
        <v>97</v>
      </c>
      <c r="G14949" t="s">
        <v>15</v>
      </c>
      <c r="H14949">
        <v>0.162378448523885</v>
      </c>
      <c r="I14949">
        <v>120.8</v>
      </c>
      <c r="J14949">
        <v>49</v>
      </c>
      <c r="K14949">
        <v>198.85492206035499</v>
      </c>
      <c r="L14949">
        <v>6.0627179328437003E-2</v>
      </c>
      <c r="M14949">
        <v>23.8354402224316</v>
      </c>
      <c r="N14949">
        <v>93033</v>
      </c>
      <c r="O14949">
        <v>0.83762155147611395</v>
      </c>
      <c r="P14949">
        <v>0.162378448523885</v>
      </c>
    </row>
    <row r="14950" spans="1:16" x14ac:dyDescent="0.25">
      <c r="A14950">
        <v>14</v>
      </c>
      <c r="B14950">
        <v>31012</v>
      </c>
      <c r="C14950" t="s">
        <v>58</v>
      </c>
      <c r="D14950" t="s">
        <v>109</v>
      </c>
      <c r="E14950" t="s">
        <v>58</v>
      </c>
      <c r="F14950" t="s">
        <v>97</v>
      </c>
      <c r="G14950" t="s">
        <v>15</v>
      </c>
      <c r="H14950">
        <v>0.16372636355158501</v>
      </c>
      <c r="I14950">
        <v>120.8</v>
      </c>
      <c r="J14950">
        <v>49</v>
      </c>
      <c r="K14950">
        <v>203.43302271082899</v>
      </c>
      <c r="L14950">
        <v>6.5782728709194396E-2</v>
      </c>
      <c r="M14950">
        <v>23.163328337218001</v>
      </c>
      <c r="N14950">
        <v>93041</v>
      </c>
      <c r="O14950">
        <v>0.83627363644841402</v>
      </c>
      <c r="P14950">
        <v>0.16372636355158501</v>
      </c>
    </row>
    <row r="14951" spans="1:16" x14ac:dyDescent="0.25">
      <c r="A14951">
        <v>14</v>
      </c>
      <c r="B14951">
        <v>72035</v>
      </c>
      <c r="C14951" t="s">
        <v>51</v>
      </c>
      <c r="D14951" t="s">
        <v>75</v>
      </c>
      <c r="E14951" t="s">
        <v>51</v>
      </c>
      <c r="F14951" t="s">
        <v>93</v>
      </c>
      <c r="G14951" t="s">
        <v>15</v>
      </c>
      <c r="H14951">
        <v>0.182064101518529</v>
      </c>
      <c r="I14951">
        <v>61.4</v>
      </c>
      <c r="J14951">
        <v>28.6</v>
      </c>
      <c r="K14951">
        <v>278.68114238774001</v>
      </c>
      <c r="L14951">
        <v>7.0095036879795403E-2</v>
      </c>
      <c r="M14951">
        <v>31.358586002720301</v>
      </c>
      <c r="N14951">
        <v>75022</v>
      </c>
      <c r="O14951">
        <v>0.81793589848146997</v>
      </c>
      <c r="P14951">
        <v>0.182064101518529</v>
      </c>
    </row>
    <row r="14952" spans="1:16" x14ac:dyDescent="0.25">
      <c r="A14952">
        <v>14</v>
      </c>
      <c r="B14952">
        <v>67037</v>
      </c>
      <c r="C14952" t="s">
        <v>36</v>
      </c>
      <c r="D14952" t="s">
        <v>113</v>
      </c>
      <c r="E14952" t="s">
        <v>36</v>
      </c>
      <c r="F14952" t="s">
        <v>38</v>
      </c>
      <c r="G14952" t="s">
        <v>15</v>
      </c>
      <c r="H14952">
        <v>0.25433521463606501</v>
      </c>
      <c r="I14952">
        <v>42.4</v>
      </c>
      <c r="J14952">
        <v>43.1</v>
      </c>
      <c r="K14952">
        <v>113.51524750415</v>
      </c>
      <c r="L14952">
        <v>5.9719509781489301E-2</v>
      </c>
      <c r="M14952">
        <v>11.0237035965965</v>
      </c>
      <c r="N14952">
        <v>66006</v>
      </c>
      <c r="O14952">
        <v>0.74566478536393399</v>
      </c>
      <c r="P14952">
        <v>0.25433521463606501</v>
      </c>
    </row>
    <row r="14953" spans="1:16" x14ac:dyDescent="0.25">
      <c r="A14953">
        <v>14</v>
      </c>
      <c r="B14953">
        <v>13136</v>
      </c>
      <c r="C14953" t="s">
        <v>24</v>
      </c>
      <c r="D14953" t="s">
        <v>25</v>
      </c>
      <c r="E14953" t="s">
        <v>24</v>
      </c>
      <c r="F14953" t="s">
        <v>26</v>
      </c>
      <c r="G14953" t="s">
        <v>15</v>
      </c>
      <c r="H14953">
        <v>1.84334379883083E-2</v>
      </c>
      <c r="I14953">
        <v>95.7</v>
      </c>
      <c r="J14953">
        <v>42.9</v>
      </c>
      <c r="K14953">
        <v>391.71856575004102</v>
      </c>
      <c r="L14953">
        <v>1.7220561769671301E-2</v>
      </c>
      <c r="M14953">
        <v>27.6877782442923</v>
      </c>
      <c r="N14953">
        <v>17029</v>
      </c>
      <c r="O14953">
        <v>0.98156656201169101</v>
      </c>
      <c r="P14953">
        <v>1.8433437988308401E-2</v>
      </c>
    </row>
    <row r="14954" spans="1:16" x14ac:dyDescent="0.25">
      <c r="A14954">
        <v>14</v>
      </c>
      <c r="B14954">
        <v>24029</v>
      </c>
      <c r="C14954" t="s">
        <v>21</v>
      </c>
      <c r="D14954" t="s">
        <v>54</v>
      </c>
      <c r="E14954" t="s">
        <v>21</v>
      </c>
      <c r="F14954" t="s">
        <v>89</v>
      </c>
      <c r="G14954" t="s">
        <v>15</v>
      </c>
      <c r="H14954">
        <v>0.134289981495894</v>
      </c>
      <c r="I14954">
        <v>81.099999999999994</v>
      </c>
      <c r="J14954">
        <v>55.8</v>
      </c>
      <c r="K14954">
        <v>190.248849875367</v>
      </c>
      <c r="L14954">
        <v>1.5419065911985099E-2</v>
      </c>
      <c r="M14954">
        <v>6.6905696905844998</v>
      </c>
      <c r="N14954">
        <v>23059</v>
      </c>
      <c r="O14954">
        <v>0.86571001850410501</v>
      </c>
      <c r="P14954">
        <v>0.134289981495894</v>
      </c>
    </row>
    <row r="14955" spans="1:16" x14ac:dyDescent="0.25">
      <c r="A14955">
        <v>14</v>
      </c>
      <c r="B14955">
        <v>73014</v>
      </c>
      <c r="C14955" t="s">
        <v>51</v>
      </c>
      <c r="D14955" t="s">
        <v>102</v>
      </c>
      <c r="E14955" t="s">
        <v>51</v>
      </c>
      <c r="F14955" t="s">
        <v>75</v>
      </c>
      <c r="G14955" t="s">
        <v>15</v>
      </c>
      <c r="H14955">
        <v>0.19894640628711199</v>
      </c>
      <c r="I14955">
        <v>61.4</v>
      </c>
      <c r="J14955">
        <v>28.6</v>
      </c>
      <c r="K14955">
        <v>221.16588946495801</v>
      </c>
      <c r="L14955">
        <v>5.4289553137749302E-2</v>
      </c>
      <c r="M14955">
        <v>36.626673817526601</v>
      </c>
      <c r="N14955">
        <v>72001</v>
      </c>
      <c r="O14955">
        <v>0.80105359371288698</v>
      </c>
      <c r="P14955">
        <v>0.19894640628711199</v>
      </c>
    </row>
    <row r="14956" spans="1:16" x14ac:dyDescent="0.25">
      <c r="A14956">
        <v>14</v>
      </c>
      <c r="B14956">
        <v>16072</v>
      </c>
      <c r="C14956" t="s">
        <v>24</v>
      </c>
      <c r="D14956" t="s">
        <v>66</v>
      </c>
      <c r="E14956" t="s">
        <v>24</v>
      </c>
      <c r="F14956" t="s">
        <v>25</v>
      </c>
      <c r="G14956" t="s">
        <v>15</v>
      </c>
      <c r="H14956">
        <v>2.1519663574123401E-3</v>
      </c>
      <c r="I14956">
        <v>95.7</v>
      </c>
      <c r="J14956">
        <v>42.9</v>
      </c>
      <c r="K14956">
        <v>410.75066719724498</v>
      </c>
      <c r="L14956">
        <v>1.8328406389514801E-2</v>
      </c>
      <c r="M14956">
        <v>28.8912430331848</v>
      </c>
      <c r="N14956">
        <v>12127</v>
      </c>
      <c r="O14956">
        <v>0.99784803364258701</v>
      </c>
      <c r="P14956">
        <v>2.1519663574123401E-3</v>
      </c>
    </row>
    <row r="14957" spans="1:16" x14ac:dyDescent="0.25">
      <c r="A14957">
        <v>14</v>
      </c>
      <c r="B14957">
        <v>48017</v>
      </c>
      <c r="C14957" t="s">
        <v>27</v>
      </c>
      <c r="D14957" t="s">
        <v>71</v>
      </c>
      <c r="E14957" t="s">
        <v>27</v>
      </c>
      <c r="F14957" t="s">
        <v>110</v>
      </c>
      <c r="G14957" t="s">
        <v>15</v>
      </c>
      <c r="H14957">
        <v>0.103186173414497</v>
      </c>
      <c r="I14957">
        <v>89.9</v>
      </c>
      <c r="J14957">
        <v>48.5</v>
      </c>
      <c r="K14957">
        <v>259.68236287620402</v>
      </c>
      <c r="L14957">
        <v>3.2727168376386097E-2</v>
      </c>
      <c r="M14957">
        <v>20.331428990167399</v>
      </c>
      <c r="N14957">
        <v>52032</v>
      </c>
      <c r="O14957">
        <v>0.89681382658550202</v>
      </c>
      <c r="P14957">
        <v>0.103186173414497</v>
      </c>
    </row>
    <row r="14958" spans="1:16" x14ac:dyDescent="0.25">
      <c r="A14958">
        <v>14</v>
      </c>
      <c r="B14958">
        <v>63049</v>
      </c>
      <c r="C14958" t="s">
        <v>44</v>
      </c>
      <c r="D14958" t="s">
        <v>78</v>
      </c>
      <c r="E14958" t="s">
        <v>44</v>
      </c>
      <c r="F14958" t="s">
        <v>96</v>
      </c>
      <c r="G14958" t="s">
        <v>15</v>
      </c>
      <c r="H14958">
        <v>0.163343450886587</v>
      </c>
      <c r="I14958">
        <v>39.6</v>
      </c>
      <c r="J14958">
        <v>25.5</v>
      </c>
      <c r="K14958">
        <v>263.95539791067</v>
      </c>
      <c r="L14958">
        <v>4.0949119612978598E-2</v>
      </c>
      <c r="M14958">
        <v>38.845156551098</v>
      </c>
      <c r="N14958">
        <v>65078</v>
      </c>
      <c r="O14958">
        <v>0.83665654911341303</v>
      </c>
      <c r="P14958">
        <v>0.163343450886586</v>
      </c>
    </row>
    <row r="14959" spans="1:16" x14ac:dyDescent="0.25">
      <c r="A14959">
        <v>14</v>
      </c>
      <c r="B14959">
        <v>39011</v>
      </c>
      <c r="C14959" t="s">
        <v>33</v>
      </c>
      <c r="D14959" t="s">
        <v>35</v>
      </c>
      <c r="E14959" t="s">
        <v>33</v>
      </c>
      <c r="F14959" t="s">
        <v>50</v>
      </c>
      <c r="G14959" t="s">
        <v>15</v>
      </c>
      <c r="H14959">
        <v>0.101074717578</v>
      </c>
      <c r="I14959">
        <v>81.5</v>
      </c>
      <c r="J14959">
        <v>51.5</v>
      </c>
      <c r="K14959">
        <v>210.17520745880299</v>
      </c>
      <c r="L14959">
        <v>1.7398419105809099E-2</v>
      </c>
      <c r="M14959">
        <v>22.5697524022621</v>
      </c>
      <c r="N14959">
        <v>34027</v>
      </c>
      <c r="O14959">
        <v>0.89892528242199898</v>
      </c>
      <c r="P14959">
        <v>0.101074717578</v>
      </c>
    </row>
    <row r="14960" spans="1:16" x14ac:dyDescent="0.25">
      <c r="A14960">
        <v>14</v>
      </c>
      <c r="B14960">
        <v>103059</v>
      </c>
      <c r="C14960" t="s">
        <v>31</v>
      </c>
      <c r="D14960" t="s">
        <v>107</v>
      </c>
      <c r="E14960" t="s">
        <v>31</v>
      </c>
      <c r="F14960" t="s">
        <v>43</v>
      </c>
      <c r="G14960" t="s">
        <v>15</v>
      </c>
      <c r="H14960">
        <v>0.26417948644586797</v>
      </c>
      <c r="I14960">
        <v>106.2</v>
      </c>
      <c r="J14960">
        <v>46.2</v>
      </c>
      <c r="K14960">
        <v>91.889445140635601</v>
      </c>
      <c r="L14960">
        <v>1.1296715526018899E-2</v>
      </c>
      <c r="M14960">
        <v>9.4007858290334596</v>
      </c>
      <c r="N14960">
        <v>1270</v>
      </c>
      <c r="O14960">
        <v>0.73582051355413003</v>
      </c>
      <c r="P14960">
        <v>0.26417948644586797</v>
      </c>
    </row>
    <row r="14961" spans="1:16" x14ac:dyDescent="0.25">
      <c r="A14961">
        <v>14</v>
      </c>
      <c r="B14961">
        <v>15146</v>
      </c>
      <c r="C14961" t="s">
        <v>24</v>
      </c>
      <c r="D14961" t="s">
        <v>60</v>
      </c>
      <c r="E14961" t="s">
        <v>24</v>
      </c>
      <c r="F14961" t="s">
        <v>104</v>
      </c>
      <c r="G14961" t="s">
        <v>15</v>
      </c>
      <c r="H14961">
        <v>0</v>
      </c>
      <c r="I14961">
        <v>95.7</v>
      </c>
      <c r="J14961">
        <v>42.9</v>
      </c>
      <c r="K14961">
        <v>440.56949061981697</v>
      </c>
      <c r="L14961">
        <v>1.9839703875317499E-2</v>
      </c>
      <c r="M14961">
        <v>29.9884982881218</v>
      </c>
      <c r="N14961">
        <v>97048</v>
      </c>
      <c r="O14961">
        <v>1</v>
      </c>
      <c r="P14961">
        <v>0</v>
      </c>
    </row>
    <row r="14962" spans="1:16" x14ac:dyDescent="0.25">
      <c r="A14962">
        <v>14</v>
      </c>
      <c r="B14962">
        <v>10043</v>
      </c>
      <c r="C14962" t="s">
        <v>90</v>
      </c>
      <c r="D14962" t="s">
        <v>91</v>
      </c>
      <c r="E14962" t="s">
        <v>90</v>
      </c>
      <c r="F14962" t="s">
        <v>106</v>
      </c>
      <c r="G14962" t="s">
        <v>15</v>
      </c>
      <c r="H14962">
        <v>0.31399766662038803</v>
      </c>
      <c r="I14962">
        <v>96.8</v>
      </c>
      <c r="J14962">
        <v>39.799999999999997</v>
      </c>
      <c r="K14962">
        <v>89.091213239376799</v>
      </c>
      <c r="L14962">
        <v>4.7586375605875399E-2</v>
      </c>
      <c r="M14962">
        <v>10.8342473073814</v>
      </c>
      <c r="N14962">
        <v>9049</v>
      </c>
      <c r="O14962">
        <v>0.68600233337961103</v>
      </c>
      <c r="P14962">
        <v>0.31399766662038803</v>
      </c>
    </row>
    <row r="14963" spans="1:16" x14ac:dyDescent="0.25">
      <c r="A14963">
        <v>14</v>
      </c>
      <c r="B14963">
        <v>17096</v>
      </c>
      <c r="C14963" t="s">
        <v>24</v>
      </c>
      <c r="D14963" t="s">
        <v>26</v>
      </c>
      <c r="E14963" t="s">
        <v>24</v>
      </c>
      <c r="F14963" t="s">
        <v>56</v>
      </c>
      <c r="G14963" t="s">
        <v>15</v>
      </c>
      <c r="H14963">
        <v>0.13725412190022099</v>
      </c>
      <c r="I14963">
        <v>95.7</v>
      </c>
      <c r="J14963">
        <v>42.9</v>
      </c>
      <c r="K14963">
        <v>253.27010379476999</v>
      </c>
      <c r="L14963">
        <v>1.13414190323984E-2</v>
      </c>
      <c r="M14963">
        <v>19.175519690183499</v>
      </c>
      <c r="N14963">
        <v>20065</v>
      </c>
      <c r="O14963">
        <v>0.86274587809977799</v>
      </c>
      <c r="P14963">
        <v>0.13725412190022099</v>
      </c>
    </row>
    <row r="14964" spans="1:16" x14ac:dyDescent="0.25">
      <c r="A14964">
        <v>14</v>
      </c>
      <c r="B14964">
        <v>10007</v>
      </c>
      <c r="C14964" t="s">
        <v>90</v>
      </c>
      <c r="D14964" t="s">
        <v>91</v>
      </c>
      <c r="E14964" t="s">
        <v>90</v>
      </c>
      <c r="F14964" t="s">
        <v>91</v>
      </c>
      <c r="G14964" t="s">
        <v>15</v>
      </c>
      <c r="H14964">
        <v>0.31784332026884998</v>
      </c>
      <c r="I14964">
        <v>96.8</v>
      </c>
      <c r="J14964">
        <v>39.799999999999997</v>
      </c>
      <c r="K14964">
        <v>83.662893182807693</v>
      </c>
      <c r="L14964">
        <v>4.5301696240177297E-2</v>
      </c>
      <c r="M14964">
        <v>10.4269807147507</v>
      </c>
      <c r="N14964">
        <v>10025</v>
      </c>
      <c r="O14964">
        <v>0.68215667973114902</v>
      </c>
      <c r="P14964">
        <v>0.31784332026884998</v>
      </c>
    </row>
    <row r="14965" spans="1:16" x14ac:dyDescent="0.25">
      <c r="A14965">
        <v>14</v>
      </c>
      <c r="B14965">
        <v>16222</v>
      </c>
      <c r="C14965" t="s">
        <v>24</v>
      </c>
      <c r="D14965" t="s">
        <v>66</v>
      </c>
      <c r="E14965" t="s">
        <v>24</v>
      </c>
      <c r="F14965" t="s">
        <v>66</v>
      </c>
      <c r="G14965" t="s">
        <v>15</v>
      </c>
      <c r="H14965">
        <v>8.4181322236814501E-3</v>
      </c>
      <c r="I14965">
        <v>95.7</v>
      </c>
      <c r="J14965">
        <v>42.9</v>
      </c>
      <c r="K14965">
        <v>402.65575133254202</v>
      </c>
      <c r="L14965">
        <v>1.80405292992585E-2</v>
      </c>
      <c r="M14965">
        <v>28.635632420566701</v>
      </c>
      <c r="N14965">
        <v>16170</v>
      </c>
      <c r="O14965">
        <v>0.99158186777631796</v>
      </c>
      <c r="P14965">
        <v>8.4181322236814606E-3</v>
      </c>
    </row>
    <row r="14966" spans="1:16" x14ac:dyDescent="0.25">
      <c r="A14966">
        <v>14</v>
      </c>
      <c r="B14966">
        <v>108028</v>
      </c>
      <c r="C14966" t="s">
        <v>24</v>
      </c>
      <c r="D14966" t="s">
        <v>104</v>
      </c>
      <c r="E14966" t="s">
        <v>24</v>
      </c>
      <c r="F14966" t="s">
        <v>26</v>
      </c>
      <c r="G14966" t="s">
        <v>15</v>
      </c>
      <c r="H14966">
        <v>0</v>
      </c>
      <c r="I14966">
        <v>95.7</v>
      </c>
      <c r="J14966">
        <v>42.9</v>
      </c>
      <c r="K14966">
        <v>436.507624502174</v>
      </c>
      <c r="L14966">
        <v>1.94261275541825E-2</v>
      </c>
      <c r="M14966">
        <v>30.3687194983772</v>
      </c>
      <c r="N14966">
        <v>17029</v>
      </c>
      <c r="O14966">
        <v>1</v>
      </c>
      <c r="P14966">
        <v>0</v>
      </c>
    </row>
    <row r="14967" spans="1:16" x14ac:dyDescent="0.25">
      <c r="A14967">
        <v>14</v>
      </c>
      <c r="B14967">
        <v>37054</v>
      </c>
      <c r="C14967" t="s">
        <v>33</v>
      </c>
      <c r="D14967" t="s">
        <v>79</v>
      </c>
      <c r="E14967" t="s">
        <v>33</v>
      </c>
      <c r="F14967" t="s">
        <v>35</v>
      </c>
      <c r="G14967" t="s">
        <v>15</v>
      </c>
      <c r="H14967">
        <v>3.3655801787014598E-2</v>
      </c>
      <c r="I14967">
        <v>81.5</v>
      </c>
      <c r="J14967">
        <v>51.5</v>
      </c>
      <c r="K14967">
        <v>279.53820562328701</v>
      </c>
      <c r="L14967">
        <v>2.30789649182018E-2</v>
      </c>
      <c r="M14967">
        <v>29.9953893156096</v>
      </c>
      <c r="N14967">
        <v>39014</v>
      </c>
      <c r="O14967">
        <v>0.96634419821298501</v>
      </c>
      <c r="P14967">
        <v>3.3655801787014598E-2</v>
      </c>
    </row>
    <row r="14968" spans="1:16" x14ac:dyDescent="0.25">
      <c r="A14968">
        <v>14</v>
      </c>
      <c r="B14968">
        <v>58091</v>
      </c>
      <c r="C14968" t="s">
        <v>13</v>
      </c>
      <c r="D14968" t="s">
        <v>14</v>
      </c>
      <c r="E14968" t="s">
        <v>13</v>
      </c>
      <c r="F14968" t="s">
        <v>14</v>
      </c>
      <c r="G14968" t="s">
        <v>15</v>
      </c>
      <c r="H14968">
        <v>1.33830742645378E-2</v>
      </c>
      <c r="I14968">
        <v>63.9</v>
      </c>
      <c r="J14968">
        <v>45.2</v>
      </c>
      <c r="K14968">
        <v>345.73179625703602</v>
      </c>
      <c r="L14968">
        <v>4.8577829854548699E-2</v>
      </c>
      <c r="M14968">
        <v>35.386210679520403</v>
      </c>
      <c r="N14968">
        <v>58091</v>
      </c>
      <c r="O14968">
        <v>0.986616925735462</v>
      </c>
      <c r="P14968">
        <v>1.33830742645378E-2</v>
      </c>
    </row>
    <row r="14969" spans="1:16" x14ac:dyDescent="0.25">
      <c r="A14969">
        <v>14</v>
      </c>
      <c r="B14969">
        <v>39014</v>
      </c>
      <c r="C14969" t="s">
        <v>33</v>
      </c>
      <c r="D14969" t="s">
        <v>35</v>
      </c>
      <c r="E14969" t="s">
        <v>33</v>
      </c>
      <c r="F14969" t="s">
        <v>34</v>
      </c>
      <c r="G14969" t="s">
        <v>15</v>
      </c>
      <c r="H14969">
        <v>7.0365762915187993E-2</v>
      </c>
      <c r="I14969">
        <v>81.5</v>
      </c>
      <c r="J14969">
        <v>51.5</v>
      </c>
      <c r="K14969">
        <v>241.96624323467799</v>
      </c>
      <c r="L14969">
        <v>1.9851195373622399E-2</v>
      </c>
      <c r="M14969">
        <v>25.882135354619098</v>
      </c>
      <c r="N14969">
        <v>35033</v>
      </c>
      <c r="O14969">
        <v>0.92963423708481197</v>
      </c>
      <c r="P14969">
        <v>7.0365762915187993E-2</v>
      </c>
    </row>
    <row r="14970" spans="1:16" x14ac:dyDescent="0.25">
      <c r="A14970">
        <v>14</v>
      </c>
      <c r="B14970">
        <v>10039</v>
      </c>
      <c r="C14970" t="s">
        <v>90</v>
      </c>
      <c r="D14970" t="s">
        <v>91</v>
      </c>
      <c r="E14970" t="s">
        <v>90</v>
      </c>
      <c r="F14970" t="s">
        <v>91</v>
      </c>
      <c r="G14970" t="s">
        <v>15</v>
      </c>
      <c r="H14970">
        <v>0.320629585659431</v>
      </c>
      <c r="I14970">
        <v>96.8</v>
      </c>
      <c r="J14970">
        <v>39.799999999999997</v>
      </c>
      <c r="K14970">
        <v>81.711342961831704</v>
      </c>
      <c r="L14970">
        <v>4.2875008306209397E-2</v>
      </c>
      <c r="M14970">
        <v>9.5269477507137506</v>
      </c>
      <c r="N14970">
        <v>10025</v>
      </c>
      <c r="O14970">
        <v>0.679370414340569</v>
      </c>
      <c r="P14970">
        <v>0.320629585659431</v>
      </c>
    </row>
    <row r="14971" spans="1:16" x14ac:dyDescent="0.25">
      <c r="A14971">
        <v>14</v>
      </c>
      <c r="B14971">
        <v>15032</v>
      </c>
      <c r="C14971" t="s">
        <v>24</v>
      </c>
      <c r="D14971" t="s">
        <v>60</v>
      </c>
      <c r="E14971" t="s">
        <v>24</v>
      </c>
      <c r="F14971" t="s">
        <v>66</v>
      </c>
      <c r="G14971" t="s">
        <v>15</v>
      </c>
      <c r="H14971">
        <v>0</v>
      </c>
      <c r="I14971">
        <v>95.7</v>
      </c>
      <c r="J14971">
        <v>42.9</v>
      </c>
      <c r="K14971">
        <v>446.72849233283199</v>
      </c>
      <c r="L14971">
        <v>2.0037856886184001E-2</v>
      </c>
      <c r="M14971">
        <v>30.8195279653448</v>
      </c>
      <c r="N14971">
        <v>16024</v>
      </c>
      <c r="O14971">
        <v>0.999999999999999</v>
      </c>
      <c r="P14971">
        <v>0</v>
      </c>
    </row>
    <row r="14972" spans="1:16" x14ac:dyDescent="0.25">
      <c r="A14972">
        <v>14</v>
      </c>
      <c r="B14972">
        <v>53021</v>
      </c>
      <c r="C14972" t="s">
        <v>27</v>
      </c>
      <c r="D14972" t="s">
        <v>28</v>
      </c>
      <c r="E14972" t="s">
        <v>27</v>
      </c>
      <c r="F14972" t="s">
        <v>70</v>
      </c>
      <c r="G14972" t="s">
        <v>15</v>
      </c>
      <c r="H14972">
        <v>0.28783376562012197</v>
      </c>
      <c r="I14972">
        <v>89.9</v>
      </c>
      <c r="J14972">
        <v>48.5</v>
      </c>
      <c r="K14972">
        <v>52.5013655975484</v>
      </c>
      <c r="L14972">
        <v>2.9232319448953699E-3</v>
      </c>
      <c r="M14972">
        <v>1.66811386054036</v>
      </c>
      <c r="N14972">
        <v>51026</v>
      </c>
      <c r="O14972">
        <v>0.71216623437987703</v>
      </c>
      <c r="P14972">
        <v>0.28783376562012197</v>
      </c>
    </row>
    <row r="14973" spans="1:16" x14ac:dyDescent="0.25">
      <c r="A14973">
        <v>14</v>
      </c>
      <c r="B14973">
        <v>54022</v>
      </c>
      <c r="C14973" t="s">
        <v>47</v>
      </c>
      <c r="D14973" t="s">
        <v>49</v>
      </c>
      <c r="E14973" t="s">
        <v>47</v>
      </c>
      <c r="F14973" t="s">
        <v>49</v>
      </c>
      <c r="G14973" t="s">
        <v>15</v>
      </c>
      <c r="H14973">
        <v>0.243754426746152</v>
      </c>
      <c r="I14973">
        <v>84.4</v>
      </c>
      <c r="J14973">
        <v>56.3</v>
      </c>
      <c r="K14973">
        <v>60.734075171675698</v>
      </c>
      <c r="L14973">
        <v>4.88895302909775E-2</v>
      </c>
      <c r="M14973">
        <v>5.5140275095526503</v>
      </c>
      <c r="N14973">
        <v>54013</v>
      </c>
      <c r="O14973">
        <v>0.756245573253847</v>
      </c>
      <c r="P14973">
        <v>0.243754426746152</v>
      </c>
    </row>
    <row r="14974" spans="1:16" x14ac:dyDescent="0.25">
      <c r="A14974">
        <v>14</v>
      </c>
      <c r="B14974">
        <v>63049</v>
      </c>
      <c r="C14974" t="s">
        <v>44</v>
      </c>
      <c r="D14974" t="s">
        <v>78</v>
      </c>
      <c r="E14974" t="s">
        <v>44</v>
      </c>
      <c r="F14974" t="s">
        <v>96</v>
      </c>
      <c r="G14974" t="s">
        <v>15</v>
      </c>
      <c r="H14974">
        <v>0.163343450886587</v>
      </c>
      <c r="I14974">
        <v>39.6</v>
      </c>
      <c r="J14974">
        <v>25.5</v>
      </c>
      <c r="K14974">
        <v>263.95539791067</v>
      </c>
      <c r="L14974">
        <v>4.0949119612978598E-2</v>
      </c>
      <c r="M14974">
        <v>38.845156551098</v>
      </c>
      <c r="N14974">
        <v>65050</v>
      </c>
      <c r="O14974">
        <v>0.83665654911341303</v>
      </c>
      <c r="P14974">
        <v>0.163343450886587</v>
      </c>
    </row>
    <row r="14975" spans="1:16" x14ac:dyDescent="0.25">
      <c r="A14975">
        <v>14</v>
      </c>
      <c r="B14975">
        <v>99014</v>
      </c>
      <c r="C14975" t="s">
        <v>33</v>
      </c>
      <c r="D14975" t="s">
        <v>35</v>
      </c>
      <c r="E14975" t="s">
        <v>33</v>
      </c>
      <c r="F14975" t="s">
        <v>35</v>
      </c>
      <c r="G14975" t="s">
        <v>15</v>
      </c>
      <c r="H14975">
        <v>0.115300331237483</v>
      </c>
      <c r="I14975">
        <v>81.5</v>
      </c>
      <c r="J14975">
        <v>51.5</v>
      </c>
      <c r="K14975">
        <v>198.05286213976899</v>
      </c>
      <c r="L14975">
        <v>1.8795244699204999E-2</v>
      </c>
      <c r="M14975">
        <v>20.8463846413702</v>
      </c>
      <c r="N14975">
        <v>39012</v>
      </c>
      <c r="O14975">
        <v>0.88469966876251604</v>
      </c>
      <c r="P14975">
        <v>0.115300331237483</v>
      </c>
    </row>
    <row r="14976" spans="1:16" x14ac:dyDescent="0.25">
      <c r="A14976">
        <v>14</v>
      </c>
      <c r="B14976">
        <v>68012</v>
      </c>
      <c r="C14976" t="s">
        <v>36</v>
      </c>
      <c r="D14976" t="s">
        <v>37</v>
      </c>
      <c r="E14976" t="s">
        <v>36</v>
      </c>
      <c r="F14976" t="s">
        <v>38</v>
      </c>
      <c r="G14976" t="s">
        <v>15</v>
      </c>
      <c r="H14976">
        <v>0.242609245335625</v>
      </c>
      <c r="I14976">
        <v>42.4</v>
      </c>
      <c r="J14976">
        <v>43.1</v>
      </c>
      <c r="K14976">
        <v>147.90183243107899</v>
      </c>
      <c r="L14976">
        <v>8.6505364093376294E-2</v>
      </c>
      <c r="M14976">
        <v>11.3946315682419</v>
      </c>
      <c r="N14976">
        <v>66006</v>
      </c>
      <c r="O14976">
        <v>0.757390754664374</v>
      </c>
      <c r="P14976">
        <v>0.242609245335625</v>
      </c>
    </row>
    <row r="14977" spans="1:16" x14ac:dyDescent="0.25">
      <c r="A14977">
        <v>14</v>
      </c>
      <c r="B14977">
        <v>24077</v>
      </c>
      <c r="C14977" t="s">
        <v>21</v>
      </c>
      <c r="D14977" t="s">
        <v>54</v>
      </c>
      <c r="E14977" t="s">
        <v>21</v>
      </c>
      <c r="F14977" t="s">
        <v>40</v>
      </c>
      <c r="G14977" t="s">
        <v>15</v>
      </c>
      <c r="H14977">
        <v>0.110000460926732</v>
      </c>
      <c r="I14977">
        <v>81.099999999999994</v>
      </c>
      <c r="J14977">
        <v>55.8</v>
      </c>
      <c r="K14977">
        <v>224.50541138105399</v>
      </c>
      <c r="L14977">
        <v>1.8701643738376E-2</v>
      </c>
      <c r="M14977">
        <v>7.3644705747533097</v>
      </c>
      <c r="N14977">
        <v>27042</v>
      </c>
      <c r="O14977">
        <v>0.88999953907326701</v>
      </c>
      <c r="P14977">
        <v>0.110000460926732</v>
      </c>
    </row>
    <row r="14978" spans="1:16" x14ac:dyDescent="0.25">
      <c r="A14978">
        <v>14</v>
      </c>
      <c r="B14978">
        <v>17085</v>
      </c>
      <c r="C14978" t="s">
        <v>24</v>
      </c>
      <c r="D14978" t="s">
        <v>26</v>
      </c>
      <c r="E14978" t="s">
        <v>24</v>
      </c>
      <c r="F14978" t="s">
        <v>26</v>
      </c>
      <c r="G14978" t="s">
        <v>15</v>
      </c>
      <c r="H14978">
        <v>7.0198891630524798E-2</v>
      </c>
      <c r="I14978">
        <v>95.7</v>
      </c>
      <c r="J14978">
        <v>42.9</v>
      </c>
      <c r="K14978">
        <v>327.59808180994901</v>
      </c>
      <c r="L14978">
        <v>1.4505327237477401E-2</v>
      </c>
      <c r="M14978">
        <v>24.861317866900102</v>
      </c>
      <c r="N14978">
        <v>17070</v>
      </c>
      <c r="O14978">
        <v>0.92980110836947505</v>
      </c>
      <c r="P14978">
        <v>7.0198891630524798E-2</v>
      </c>
    </row>
    <row r="14979" spans="1:16" x14ac:dyDescent="0.25">
      <c r="A14979">
        <v>14</v>
      </c>
      <c r="B14979">
        <v>72044</v>
      </c>
      <c r="C14979" t="s">
        <v>51</v>
      </c>
      <c r="D14979" t="s">
        <v>75</v>
      </c>
      <c r="E14979" t="s">
        <v>31</v>
      </c>
      <c r="F14979" t="s">
        <v>77</v>
      </c>
      <c r="G14979" t="s">
        <v>19</v>
      </c>
      <c r="H14979">
        <v>0.26813749156197397</v>
      </c>
      <c r="I14979">
        <v>61.4</v>
      </c>
      <c r="J14979">
        <v>28.6</v>
      </c>
      <c r="K14979">
        <v>197.857058806119</v>
      </c>
      <c r="L14979">
        <v>5.3275796259532E-2</v>
      </c>
      <c r="M14979">
        <v>18.397035917510099</v>
      </c>
      <c r="N14979">
        <v>3106</v>
      </c>
      <c r="O14979">
        <v>0.73186250843802503</v>
      </c>
      <c r="P14979">
        <v>0.26813749156197397</v>
      </c>
    </row>
    <row r="14980" spans="1:16" x14ac:dyDescent="0.25">
      <c r="A14980">
        <v>14</v>
      </c>
      <c r="B14980">
        <v>61075</v>
      </c>
      <c r="C14980" t="s">
        <v>44</v>
      </c>
      <c r="D14980" t="s">
        <v>45</v>
      </c>
      <c r="E14980" t="s">
        <v>16</v>
      </c>
      <c r="F14980" t="s">
        <v>17</v>
      </c>
      <c r="G14980" t="s">
        <v>19</v>
      </c>
      <c r="H14980">
        <v>0.17576176728256099</v>
      </c>
      <c r="I14980">
        <v>39.6</v>
      </c>
      <c r="J14980">
        <v>25.5</v>
      </c>
      <c r="K14980">
        <v>254.49727894005201</v>
      </c>
      <c r="L14980">
        <v>4.0004813685752101E-2</v>
      </c>
      <c r="M14980">
        <v>36.702491491057501</v>
      </c>
      <c r="N14980">
        <v>43007</v>
      </c>
      <c r="O14980">
        <v>0.82423823271743801</v>
      </c>
      <c r="P14980">
        <v>0.17576176728256099</v>
      </c>
    </row>
    <row r="14981" spans="1:16" x14ac:dyDescent="0.25">
      <c r="A14981">
        <v>14</v>
      </c>
      <c r="B14981">
        <v>37006</v>
      </c>
      <c r="C14981" t="s">
        <v>33</v>
      </c>
      <c r="D14981" t="s">
        <v>79</v>
      </c>
      <c r="E14981" t="s">
        <v>33</v>
      </c>
      <c r="F14981" t="s">
        <v>34</v>
      </c>
      <c r="G14981" t="s">
        <v>15</v>
      </c>
      <c r="H14981">
        <v>2.27970710487242E-2</v>
      </c>
      <c r="I14981">
        <v>81.5</v>
      </c>
      <c r="J14981">
        <v>51.5</v>
      </c>
      <c r="K14981">
        <v>291.15510527056102</v>
      </c>
      <c r="L14981">
        <v>2.3992014729297701E-2</v>
      </c>
      <c r="M14981">
        <v>31.084800673569902</v>
      </c>
      <c r="N14981">
        <v>35033</v>
      </c>
      <c r="O14981">
        <v>0.97720292895127603</v>
      </c>
      <c r="P14981">
        <v>2.27970710487242E-2</v>
      </c>
    </row>
    <row r="14982" spans="1:16" x14ac:dyDescent="0.25">
      <c r="A14982">
        <v>14</v>
      </c>
      <c r="B14982">
        <v>58091</v>
      </c>
      <c r="C14982" t="s">
        <v>13</v>
      </c>
      <c r="D14982" t="s">
        <v>14</v>
      </c>
      <c r="E14982" t="s">
        <v>13</v>
      </c>
      <c r="F14982" t="s">
        <v>14</v>
      </c>
      <c r="G14982" t="s">
        <v>15</v>
      </c>
      <c r="H14982">
        <v>1.33830742645378E-2</v>
      </c>
      <c r="I14982">
        <v>63.9</v>
      </c>
      <c r="J14982">
        <v>45.2</v>
      </c>
      <c r="K14982">
        <v>345.73179625703602</v>
      </c>
      <c r="L14982">
        <v>4.8577829854548699E-2</v>
      </c>
      <c r="M14982">
        <v>35.386210679520403</v>
      </c>
      <c r="N14982">
        <v>58091</v>
      </c>
      <c r="O14982">
        <v>0.986616925735462</v>
      </c>
      <c r="P14982">
        <v>1.33830742645378E-2</v>
      </c>
    </row>
    <row r="14983" spans="1:16" x14ac:dyDescent="0.25">
      <c r="A14983">
        <v>14</v>
      </c>
      <c r="B14983">
        <v>110001</v>
      </c>
      <c r="C14983" t="s">
        <v>51</v>
      </c>
      <c r="D14983" t="s">
        <v>112</v>
      </c>
      <c r="E14983" t="s">
        <v>51</v>
      </c>
      <c r="F14983" t="s">
        <v>52</v>
      </c>
      <c r="G14983" t="s">
        <v>15</v>
      </c>
      <c r="H14983">
        <v>0.249142803291409</v>
      </c>
      <c r="I14983">
        <v>61.4</v>
      </c>
      <c r="J14983">
        <v>28.6</v>
      </c>
      <c r="K14983">
        <v>188.439268658798</v>
      </c>
      <c r="L14983">
        <v>4.58009143845605E-2</v>
      </c>
      <c r="M14983">
        <v>25.852960172257699</v>
      </c>
      <c r="N14983">
        <v>71046</v>
      </c>
      <c r="O14983">
        <v>0.75085719670858897</v>
      </c>
      <c r="P14983">
        <v>0.249142803291409</v>
      </c>
    </row>
    <row r="14984" spans="1:16" x14ac:dyDescent="0.25">
      <c r="A14984">
        <v>14</v>
      </c>
      <c r="B14984">
        <v>46024</v>
      </c>
      <c r="C14984" t="s">
        <v>27</v>
      </c>
      <c r="D14984" t="s">
        <v>103</v>
      </c>
      <c r="E14984" t="s">
        <v>27</v>
      </c>
      <c r="F14984" t="s">
        <v>92</v>
      </c>
      <c r="G14984" t="s">
        <v>15</v>
      </c>
      <c r="H14984">
        <v>0.14531312672725299</v>
      </c>
      <c r="I14984">
        <v>89.9</v>
      </c>
      <c r="J14984">
        <v>48.5</v>
      </c>
      <c r="K14984">
        <v>210.539290248432</v>
      </c>
      <c r="L14984">
        <v>2.6730497670944601E-2</v>
      </c>
      <c r="M14984">
        <v>16.658438554107899</v>
      </c>
      <c r="N14984">
        <v>47011</v>
      </c>
      <c r="O14984">
        <v>0.85468687327274595</v>
      </c>
      <c r="P14984">
        <v>0.14531312672725299</v>
      </c>
    </row>
    <row r="14985" spans="1:16" x14ac:dyDescent="0.25">
      <c r="A14985">
        <v>14</v>
      </c>
      <c r="B14985">
        <v>70078</v>
      </c>
      <c r="C14985" t="s">
        <v>115</v>
      </c>
      <c r="D14985" t="s">
        <v>116</v>
      </c>
      <c r="E14985" t="s">
        <v>44</v>
      </c>
      <c r="F14985" t="s">
        <v>45</v>
      </c>
      <c r="G14985" t="s">
        <v>19</v>
      </c>
      <c r="H14985">
        <v>0.57811852355890003</v>
      </c>
      <c r="I14985">
        <v>28.5</v>
      </c>
      <c r="J14985">
        <v>27.6</v>
      </c>
      <c r="K14985">
        <v>16.867526947878499</v>
      </c>
      <c r="L14985">
        <v>0.36143735531999999</v>
      </c>
      <c r="M14985">
        <v>4.7186392992291601</v>
      </c>
      <c r="N14985">
        <v>61057</v>
      </c>
      <c r="O14985">
        <v>0.42188147644109902</v>
      </c>
      <c r="P14985">
        <v>0.57811852355890003</v>
      </c>
    </row>
    <row r="14986" spans="1:16" x14ac:dyDescent="0.25">
      <c r="A14986">
        <v>14</v>
      </c>
      <c r="B14986">
        <v>15070</v>
      </c>
      <c r="C14986" t="s">
        <v>24</v>
      </c>
      <c r="D14986" t="s">
        <v>60</v>
      </c>
      <c r="E14986" t="s">
        <v>24</v>
      </c>
      <c r="F14986" t="s">
        <v>66</v>
      </c>
      <c r="G14986" t="s">
        <v>15</v>
      </c>
      <c r="H14986">
        <v>0</v>
      </c>
      <c r="I14986">
        <v>95.7</v>
      </c>
      <c r="J14986">
        <v>42.9</v>
      </c>
      <c r="K14986">
        <v>440.08691646427201</v>
      </c>
      <c r="L14986">
        <v>1.9740495008298099E-2</v>
      </c>
      <c r="M14986">
        <v>30.257628522217502</v>
      </c>
      <c r="N14986">
        <v>16163</v>
      </c>
      <c r="O14986">
        <v>0.999999999999999</v>
      </c>
      <c r="P14986">
        <v>0</v>
      </c>
    </row>
    <row r="14987" spans="1:16" x14ac:dyDescent="0.25">
      <c r="A14987">
        <v>14</v>
      </c>
      <c r="B14987">
        <v>20066</v>
      </c>
      <c r="C14987" t="s">
        <v>24</v>
      </c>
      <c r="D14987" t="s">
        <v>56</v>
      </c>
      <c r="E14987" t="s">
        <v>24</v>
      </c>
      <c r="F14987" t="s">
        <v>66</v>
      </c>
      <c r="G14987" t="s">
        <v>15</v>
      </c>
      <c r="H14987">
        <v>0.29623198650989602</v>
      </c>
      <c r="I14987">
        <v>95.7</v>
      </c>
      <c r="J14987">
        <v>42.9</v>
      </c>
      <c r="K14987">
        <v>77.186030728040507</v>
      </c>
      <c r="L14987">
        <v>4.0619648797597298E-3</v>
      </c>
      <c r="M14987">
        <v>5.7006759330031702</v>
      </c>
      <c r="N14987">
        <v>16198</v>
      </c>
      <c r="O14987">
        <v>0.70376801349010298</v>
      </c>
      <c r="P14987">
        <v>0.29623198650989602</v>
      </c>
    </row>
    <row r="14988" spans="1:16" x14ac:dyDescent="0.25">
      <c r="A14988">
        <v>14</v>
      </c>
      <c r="B14988">
        <v>28086</v>
      </c>
      <c r="C14988" t="s">
        <v>21</v>
      </c>
      <c r="D14988" t="s">
        <v>22</v>
      </c>
      <c r="E14988" t="s">
        <v>21</v>
      </c>
      <c r="F14988" t="s">
        <v>84</v>
      </c>
      <c r="G14988" t="s">
        <v>15</v>
      </c>
      <c r="H14988">
        <v>7.7848165118137802E-2</v>
      </c>
      <c r="I14988">
        <v>81.099999999999994</v>
      </c>
      <c r="J14988">
        <v>55.8</v>
      </c>
      <c r="K14988">
        <v>263.311693093869</v>
      </c>
      <c r="L14988">
        <v>2.1484830478029501E-2</v>
      </c>
      <c r="M14988">
        <v>9.5510128445092501</v>
      </c>
      <c r="N14988">
        <v>25006</v>
      </c>
      <c r="O14988">
        <v>0.92215183488186203</v>
      </c>
      <c r="P14988">
        <v>7.7848165118137802E-2</v>
      </c>
    </row>
    <row r="14989" spans="1:16" x14ac:dyDescent="0.25">
      <c r="A14989">
        <v>14</v>
      </c>
      <c r="B14989">
        <v>13075</v>
      </c>
      <c r="C14989" t="s">
        <v>24</v>
      </c>
      <c r="D14989" t="s">
        <v>25</v>
      </c>
      <c r="E14989" t="s">
        <v>24</v>
      </c>
      <c r="F14989" t="s">
        <v>56</v>
      </c>
      <c r="G14989" t="s">
        <v>15</v>
      </c>
      <c r="H14989">
        <v>3.1252040621480501E-2</v>
      </c>
      <c r="I14989">
        <v>95.7</v>
      </c>
      <c r="J14989">
        <v>42.9</v>
      </c>
      <c r="K14989">
        <v>378.860213190183</v>
      </c>
      <c r="L14989">
        <v>1.6685803839699101E-2</v>
      </c>
      <c r="M14989">
        <v>26.290352239019601</v>
      </c>
      <c r="N14989">
        <v>20065</v>
      </c>
      <c r="O14989">
        <v>0.96874795937851899</v>
      </c>
      <c r="P14989">
        <v>3.1252040621480501E-2</v>
      </c>
    </row>
    <row r="14990" spans="1:16" x14ac:dyDescent="0.25">
      <c r="A14990">
        <v>14</v>
      </c>
      <c r="B14990">
        <v>2035</v>
      </c>
      <c r="C14990" t="s">
        <v>31</v>
      </c>
      <c r="D14990" t="s">
        <v>87</v>
      </c>
      <c r="E14990" t="s">
        <v>31</v>
      </c>
      <c r="F14990" t="s">
        <v>43</v>
      </c>
      <c r="G14990" t="s">
        <v>15</v>
      </c>
      <c r="H14990">
        <v>0.15438243803997101</v>
      </c>
      <c r="I14990">
        <v>106.2</v>
      </c>
      <c r="J14990">
        <v>46.2</v>
      </c>
      <c r="K14990">
        <v>203.64722565439001</v>
      </c>
      <c r="L14990">
        <v>2.3404245954544999E-2</v>
      </c>
      <c r="M14990">
        <v>22.270050124310401</v>
      </c>
      <c r="N14990">
        <v>1272</v>
      </c>
      <c r="O14990">
        <v>0.84561756196002802</v>
      </c>
      <c r="P14990">
        <v>0.15438243803997101</v>
      </c>
    </row>
    <row r="14991" spans="1:16" x14ac:dyDescent="0.25">
      <c r="A14991">
        <v>14</v>
      </c>
      <c r="B14991">
        <v>62057</v>
      </c>
      <c r="C14991" t="s">
        <v>44</v>
      </c>
      <c r="D14991" t="s">
        <v>99</v>
      </c>
      <c r="E14991" t="s">
        <v>24</v>
      </c>
      <c r="F14991" t="s">
        <v>60</v>
      </c>
      <c r="G14991" t="s">
        <v>19</v>
      </c>
      <c r="H14991">
        <v>0.42537240720007802</v>
      </c>
      <c r="I14991">
        <v>39.6</v>
      </c>
      <c r="J14991">
        <v>25.5</v>
      </c>
      <c r="K14991">
        <v>17.974846172998401</v>
      </c>
      <c r="L14991">
        <v>3.19031645346663E-3</v>
      </c>
      <c r="M14991">
        <v>1.6684393918916001</v>
      </c>
      <c r="N14991">
        <v>15166</v>
      </c>
      <c r="O14991">
        <v>0.57462759279992104</v>
      </c>
      <c r="P14991">
        <v>0.42537240720007802</v>
      </c>
    </row>
    <row r="14992" spans="1:16" x14ac:dyDescent="0.25">
      <c r="A14992">
        <v>14</v>
      </c>
      <c r="B14992">
        <v>69050</v>
      </c>
      <c r="C14992" t="s">
        <v>36</v>
      </c>
      <c r="D14992" t="s">
        <v>80</v>
      </c>
      <c r="E14992" t="s">
        <v>36</v>
      </c>
      <c r="F14992" t="s">
        <v>113</v>
      </c>
      <c r="G14992" t="s">
        <v>15</v>
      </c>
      <c r="H14992">
        <v>0.26124354342499401</v>
      </c>
      <c r="I14992">
        <v>42.4</v>
      </c>
      <c r="J14992">
        <v>43.1</v>
      </c>
      <c r="K14992">
        <v>134.54950460031699</v>
      </c>
      <c r="L14992">
        <v>0.113038419790948</v>
      </c>
      <c r="M14992">
        <v>12.756226673284299</v>
      </c>
      <c r="N14992">
        <v>67025</v>
      </c>
      <c r="O14992">
        <v>0.73875645657500499</v>
      </c>
      <c r="P14992">
        <v>0.26124354342499401</v>
      </c>
    </row>
    <row r="14993" spans="1:16" x14ac:dyDescent="0.25">
      <c r="A14993">
        <v>14</v>
      </c>
      <c r="B14993">
        <v>4214</v>
      </c>
      <c r="C14993" t="s">
        <v>31</v>
      </c>
      <c r="D14993" t="s">
        <v>57</v>
      </c>
      <c r="E14993" t="s">
        <v>31</v>
      </c>
      <c r="F14993" t="s">
        <v>57</v>
      </c>
      <c r="G14993" t="s">
        <v>15</v>
      </c>
      <c r="H14993">
        <v>0.14132044031795199</v>
      </c>
      <c r="I14993">
        <v>106.2</v>
      </c>
      <c r="J14993">
        <v>46.2</v>
      </c>
      <c r="K14993">
        <v>215.32617943197999</v>
      </c>
      <c r="L14993">
        <v>2.4846015357357799E-2</v>
      </c>
      <c r="M14993">
        <v>24.187215009002699</v>
      </c>
      <c r="N14993">
        <v>4215</v>
      </c>
      <c r="O14993">
        <v>0.85867955968204701</v>
      </c>
      <c r="P14993">
        <v>0.14132044031795199</v>
      </c>
    </row>
    <row r="14994" spans="1:16" x14ac:dyDescent="0.25">
      <c r="A14994">
        <v>14</v>
      </c>
      <c r="B14994">
        <v>63049</v>
      </c>
      <c r="C14994" t="s">
        <v>44</v>
      </c>
      <c r="D14994" t="s">
        <v>78</v>
      </c>
      <c r="E14994" t="s">
        <v>33</v>
      </c>
      <c r="F14994" t="s">
        <v>41</v>
      </c>
      <c r="G14994" t="s">
        <v>19</v>
      </c>
      <c r="H14994">
        <v>0.163343450886587</v>
      </c>
      <c r="I14994">
        <v>39.6</v>
      </c>
      <c r="J14994">
        <v>25.5</v>
      </c>
      <c r="K14994">
        <v>263.95539791067</v>
      </c>
      <c r="L14994">
        <v>4.0949119612978598E-2</v>
      </c>
      <c r="M14994">
        <v>38.845156551098</v>
      </c>
      <c r="N14994">
        <v>36023</v>
      </c>
      <c r="O14994">
        <v>0.83665654911341203</v>
      </c>
      <c r="P14994">
        <v>0.163343450886586</v>
      </c>
    </row>
    <row r="14995" spans="1:16" x14ac:dyDescent="0.25">
      <c r="A14995">
        <v>14</v>
      </c>
      <c r="B14995">
        <v>3001</v>
      </c>
      <c r="C14995" t="s">
        <v>31</v>
      </c>
      <c r="D14995" t="s">
        <v>77</v>
      </c>
      <c r="E14995" t="s">
        <v>31</v>
      </c>
      <c r="F14995" t="s">
        <v>43</v>
      </c>
      <c r="G14995" t="s">
        <v>15</v>
      </c>
      <c r="H14995">
        <v>0.199085084815976</v>
      </c>
      <c r="I14995">
        <v>106.2</v>
      </c>
      <c r="J14995">
        <v>46.2</v>
      </c>
      <c r="K14995">
        <v>158.54506511446999</v>
      </c>
      <c r="L14995">
        <v>1.8613823226164099E-2</v>
      </c>
      <c r="M14995">
        <v>16.959016490155999</v>
      </c>
      <c r="N14995">
        <v>1191</v>
      </c>
      <c r="O14995">
        <v>0.80091491518402202</v>
      </c>
      <c r="P14995">
        <v>0.199085084815976</v>
      </c>
    </row>
    <row r="14996" spans="1:16" x14ac:dyDescent="0.25">
      <c r="A14996">
        <v>14</v>
      </c>
      <c r="B14996">
        <v>36013</v>
      </c>
      <c r="C14996" t="s">
        <v>33</v>
      </c>
      <c r="D14996" t="s">
        <v>41</v>
      </c>
      <c r="E14996" t="s">
        <v>31</v>
      </c>
      <c r="F14996" t="s">
        <v>77</v>
      </c>
      <c r="G14996" t="s">
        <v>19</v>
      </c>
      <c r="H14996">
        <v>0.16242069285232599</v>
      </c>
      <c r="I14996">
        <v>81.5</v>
      </c>
      <c r="J14996">
        <v>51.5</v>
      </c>
      <c r="K14996">
        <v>147.42443229334501</v>
      </c>
      <c r="L14996">
        <v>1.2677503295209201E-2</v>
      </c>
      <c r="M14996">
        <v>15.8026099334176</v>
      </c>
      <c r="N14996">
        <v>3106</v>
      </c>
      <c r="O14996">
        <v>0.83757930714767304</v>
      </c>
      <c r="P14996">
        <v>0.16242069285232599</v>
      </c>
    </row>
    <row r="14997" spans="1:16" x14ac:dyDescent="0.25">
      <c r="A14997">
        <v>14</v>
      </c>
      <c r="B14997">
        <v>58079</v>
      </c>
      <c r="C14997" t="s">
        <v>13</v>
      </c>
      <c r="D14997" t="s">
        <v>14</v>
      </c>
      <c r="E14997" t="s">
        <v>13</v>
      </c>
      <c r="F14997" t="s">
        <v>14</v>
      </c>
      <c r="G14997" t="s">
        <v>15</v>
      </c>
      <c r="H14997">
        <v>6.8142696817836801E-2</v>
      </c>
      <c r="I14997">
        <v>63.9</v>
      </c>
      <c r="J14997">
        <v>45.2</v>
      </c>
      <c r="K14997">
        <v>270.94333452694701</v>
      </c>
      <c r="L14997">
        <v>3.8986375517586103E-2</v>
      </c>
      <c r="M14997">
        <v>32.909480740798699</v>
      </c>
      <c r="N14997">
        <v>58091</v>
      </c>
      <c r="O14997">
        <v>0.93185730318216298</v>
      </c>
      <c r="P14997">
        <v>6.8142696817836801E-2</v>
      </c>
    </row>
    <row r="14998" spans="1:16" x14ac:dyDescent="0.25">
      <c r="A14998">
        <v>14</v>
      </c>
      <c r="B14998">
        <v>24034</v>
      </c>
      <c r="C14998" t="s">
        <v>21</v>
      </c>
      <c r="D14998" t="s">
        <v>54</v>
      </c>
      <c r="E14998" t="s">
        <v>21</v>
      </c>
      <c r="F14998" t="s">
        <v>39</v>
      </c>
      <c r="G14998" t="s">
        <v>15</v>
      </c>
      <c r="H14998">
        <v>0.124593246667295</v>
      </c>
      <c r="I14998">
        <v>81.099999999999994</v>
      </c>
      <c r="J14998">
        <v>55.8</v>
      </c>
      <c r="K14998">
        <v>204.40098615506</v>
      </c>
      <c r="L14998">
        <v>1.6580430439019501E-2</v>
      </c>
      <c r="M14998">
        <v>6.8203619820582801</v>
      </c>
      <c r="N14998">
        <v>26086</v>
      </c>
      <c r="O14998">
        <v>0.87540675333270401</v>
      </c>
      <c r="P14998">
        <v>0.124593246667295</v>
      </c>
    </row>
    <row r="14999" spans="1:16" x14ac:dyDescent="0.25">
      <c r="A14999">
        <v>14</v>
      </c>
      <c r="B14999">
        <v>58047</v>
      </c>
      <c r="C14999" t="s">
        <v>13</v>
      </c>
      <c r="D14999" t="s">
        <v>14</v>
      </c>
      <c r="E14999" t="s">
        <v>13</v>
      </c>
      <c r="F14999" t="s">
        <v>14</v>
      </c>
      <c r="G14999" t="s">
        <v>15</v>
      </c>
      <c r="H14999">
        <v>9.4551869449343101E-2</v>
      </c>
      <c r="I14999">
        <v>63.9</v>
      </c>
      <c r="J14999">
        <v>45.2</v>
      </c>
      <c r="K14999">
        <v>259.86479881443898</v>
      </c>
      <c r="L14999">
        <v>3.6238508758526897E-2</v>
      </c>
      <c r="M14999">
        <v>26.068956284573801</v>
      </c>
      <c r="N14999">
        <v>58091</v>
      </c>
      <c r="O14999">
        <v>0.90544813055065598</v>
      </c>
      <c r="P14999">
        <v>9.4551869449343101E-2</v>
      </c>
    </row>
    <row r="15000" spans="1:16" x14ac:dyDescent="0.25">
      <c r="A15000">
        <v>14</v>
      </c>
      <c r="B15000">
        <v>28056</v>
      </c>
      <c r="C15000" t="s">
        <v>21</v>
      </c>
      <c r="D15000" t="s">
        <v>22</v>
      </c>
      <c r="E15000" t="s">
        <v>21</v>
      </c>
      <c r="F15000" t="s">
        <v>89</v>
      </c>
      <c r="G15000" t="s">
        <v>15</v>
      </c>
      <c r="H15000">
        <v>0.14616650261067601</v>
      </c>
      <c r="I15000">
        <v>81.099999999999994</v>
      </c>
      <c r="J15000">
        <v>55.8</v>
      </c>
      <c r="K15000">
        <v>171.37085204622801</v>
      </c>
      <c r="L15000">
        <v>1.41442298059959E-2</v>
      </c>
      <c r="M15000">
        <v>6.9256236240129203</v>
      </c>
      <c r="N15000">
        <v>23052</v>
      </c>
      <c r="O15000">
        <v>0.85383349738932302</v>
      </c>
      <c r="P15000">
        <v>0.14616650261067601</v>
      </c>
    </row>
    <row r="15001" spans="1:16" x14ac:dyDescent="0.25">
      <c r="A15001">
        <v>14</v>
      </c>
      <c r="B15001">
        <v>23091</v>
      </c>
      <c r="C15001" t="s">
        <v>21</v>
      </c>
      <c r="D15001" t="s">
        <v>89</v>
      </c>
      <c r="E15001" t="s">
        <v>21</v>
      </c>
      <c r="F15001" t="s">
        <v>22</v>
      </c>
      <c r="G15001" t="s">
        <v>15</v>
      </c>
      <c r="H15001">
        <v>0.13992226272942501</v>
      </c>
      <c r="I15001">
        <v>81.099999999999994</v>
      </c>
      <c r="J15001">
        <v>55.8</v>
      </c>
      <c r="K15001">
        <v>182.100145370402</v>
      </c>
      <c r="L15001">
        <v>1.4016148386533801E-2</v>
      </c>
      <c r="M15001">
        <v>6.4736238373197699</v>
      </c>
      <c r="N15001">
        <v>28001</v>
      </c>
      <c r="O15001">
        <v>0.86007773727057402</v>
      </c>
      <c r="P15001">
        <v>0.13992226272942501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tabSelected="1" workbookViewId="0">
      <selection activeCell="M24" sqref="M24"/>
    </sheetView>
  </sheetViews>
  <sheetFormatPr defaultRowHeight="15" x14ac:dyDescent="0.25"/>
  <cols>
    <col min="1" max="1" width="30.5703125" bestFit="1" customWidth="1"/>
    <col min="2" max="2" width="21.140625" bestFit="1" customWidth="1"/>
    <col min="3" max="3" width="6" bestFit="1" customWidth="1"/>
    <col min="4" max="4" width="18.28515625" bestFit="1" customWidth="1"/>
  </cols>
  <sheetData>
    <row r="1" spans="1:13" x14ac:dyDescent="0.25">
      <c r="A1" s="2" t="s">
        <v>0</v>
      </c>
      <c r="B1" t="s">
        <v>121</v>
      </c>
    </row>
    <row r="3" spans="1:13" x14ac:dyDescent="0.25">
      <c r="A3" s="2" t="s">
        <v>125</v>
      </c>
      <c r="B3" s="2" t="s">
        <v>124</v>
      </c>
      <c r="E3" t="s">
        <v>127</v>
      </c>
      <c r="F3" t="s">
        <v>128</v>
      </c>
      <c r="G3" t="s">
        <v>129</v>
      </c>
      <c r="H3" t="s">
        <v>130</v>
      </c>
      <c r="I3" t="s">
        <v>131</v>
      </c>
    </row>
    <row r="4" spans="1:13" x14ac:dyDescent="0.25">
      <c r="A4" s="2" t="s">
        <v>122</v>
      </c>
      <c r="B4" t="s">
        <v>19</v>
      </c>
      <c r="C4" t="s">
        <v>15</v>
      </c>
      <c r="D4" t="s">
        <v>123</v>
      </c>
      <c r="F4" s="5" t="s">
        <v>126</v>
      </c>
      <c r="G4" s="5"/>
      <c r="H4" s="5"/>
      <c r="I4" s="5"/>
    </row>
    <row r="5" spans="1:13" x14ac:dyDescent="0.25">
      <c r="A5" s="3" t="s">
        <v>32</v>
      </c>
      <c r="B5" s="4">
        <v>22</v>
      </c>
      <c r="C5" s="4">
        <v>110</v>
      </c>
      <c r="D5" s="4">
        <v>132</v>
      </c>
      <c r="E5">
        <f>B5/D5</f>
        <v>0.16666666666666666</v>
      </c>
      <c r="F5" s="6">
        <v>0.19269551303905899</v>
      </c>
      <c r="G5" s="6">
        <f>E5*F5</f>
        <v>3.2115918839843161E-2</v>
      </c>
      <c r="H5" s="6">
        <f>E5*E5</f>
        <v>2.7777777777777776E-2</v>
      </c>
      <c r="I5" s="6">
        <f>F5*F5</f>
        <v>3.7131560745386157E-2</v>
      </c>
      <c r="L5">
        <f>CORREL(E5:E91,F5:F91)</f>
        <v>0.90913183069139158</v>
      </c>
    </row>
    <row r="6" spans="1:13" x14ac:dyDescent="0.25">
      <c r="A6" s="3" t="s">
        <v>81</v>
      </c>
      <c r="B6" s="4">
        <v>41</v>
      </c>
      <c r="C6" s="4">
        <v>99</v>
      </c>
      <c r="D6" s="4">
        <v>140</v>
      </c>
      <c r="E6">
        <f t="shared" ref="E6:E69" si="0">B6/D6</f>
        <v>0.29285714285714287</v>
      </c>
      <c r="F6" s="6">
        <v>0.26573936186676578</v>
      </c>
      <c r="G6" s="6">
        <f t="shared" ref="G6:G69" si="1">E6*F6</f>
        <v>7.7823670260981415E-2</v>
      </c>
      <c r="H6" s="6">
        <f t="shared" ref="H6:H69" si="2">E6*E6</f>
        <v>8.5765306122448995E-2</v>
      </c>
      <c r="I6" s="6">
        <f t="shared" ref="I6:I69" si="3">F6*F6</f>
        <v>7.0617408445355884E-2</v>
      </c>
    </row>
    <row r="7" spans="1:13" x14ac:dyDescent="0.25">
      <c r="A7" s="3" t="s">
        <v>70</v>
      </c>
      <c r="B7" s="4">
        <v>25</v>
      </c>
      <c r="C7" s="4">
        <v>69</v>
      </c>
      <c r="D7" s="4">
        <v>94</v>
      </c>
      <c r="E7">
        <f t="shared" si="0"/>
        <v>0.26595744680851063</v>
      </c>
      <c r="F7" s="6">
        <v>0.22792374837582979</v>
      </c>
      <c r="G7" s="6">
        <f t="shared" si="1"/>
        <v>6.0618018185061115E-2</v>
      </c>
      <c r="H7" s="6">
        <f t="shared" si="2"/>
        <v>7.0733363512901756E-2</v>
      </c>
      <c r="I7" s="6">
        <f t="shared" si="3"/>
        <v>5.1949235073688572E-2</v>
      </c>
    </row>
    <row r="8" spans="1:13" x14ac:dyDescent="0.25">
      <c r="A8" s="3" t="s">
        <v>86</v>
      </c>
      <c r="B8" s="4">
        <v>15</v>
      </c>
      <c r="C8" s="4">
        <v>46</v>
      </c>
      <c r="D8" s="4">
        <v>61</v>
      </c>
      <c r="E8">
        <f t="shared" si="0"/>
        <v>0.24590163934426229</v>
      </c>
      <c r="F8" s="6">
        <v>0.27341889394799346</v>
      </c>
      <c r="G8" s="6">
        <f t="shared" si="1"/>
        <v>6.7234154249506586E-2</v>
      </c>
      <c r="H8" s="6">
        <f t="shared" si="2"/>
        <v>6.0467616232195646E-2</v>
      </c>
      <c r="I8" s="6">
        <f t="shared" si="3"/>
        <v>7.4757891567744095E-2</v>
      </c>
    </row>
    <row r="9" spans="1:13" x14ac:dyDescent="0.25">
      <c r="A9" s="3" t="s">
        <v>114</v>
      </c>
      <c r="B9" s="4">
        <v>5</v>
      </c>
      <c r="C9" s="4">
        <v>61</v>
      </c>
      <c r="D9" s="4">
        <v>66</v>
      </c>
      <c r="E9">
        <f t="shared" si="0"/>
        <v>7.575757575757576E-2</v>
      </c>
      <c r="F9" s="6">
        <v>0.14201020798728997</v>
      </c>
      <c r="G9" s="6">
        <f t="shared" si="1"/>
        <v>1.0758349089946211E-2</v>
      </c>
      <c r="H9" s="6">
        <f t="shared" si="2"/>
        <v>5.7392102846648306E-3</v>
      </c>
      <c r="I9" s="6">
        <f t="shared" si="3"/>
        <v>2.0166899172593355E-2</v>
      </c>
      <c r="L9" t="s">
        <v>132</v>
      </c>
      <c r="M9">
        <v>87</v>
      </c>
    </row>
    <row r="10" spans="1:13" x14ac:dyDescent="0.25">
      <c r="A10" s="3" t="s">
        <v>55</v>
      </c>
      <c r="B10" s="4">
        <v>22</v>
      </c>
      <c r="C10" s="4">
        <v>91</v>
      </c>
      <c r="D10" s="4">
        <v>113</v>
      </c>
      <c r="E10">
        <f t="shared" si="0"/>
        <v>0.19469026548672566</v>
      </c>
      <c r="F10" s="6">
        <v>0.22133358659700814</v>
      </c>
      <c r="G10" s="6">
        <f t="shared" si="1"/>
        <v>4.3091494735700696E-2</v>
      </c>
      <c r="H10" s="6">
        <f t="shared" si="2"/>
        <v>3.7904299475291718E-2</v>
      </c>
      <c r="I10" s="6">
        <f t="shared" si="3"/>
        <v>4.8988556555895298E-2</v>
      </c>
      <c r="L10" t="s">
        <v>133</v>
      </c>
      <c r="M10" s="7">
        <f>SUM(G5:G92)</f>
        <v>4.3335456320920711</v>
      </c>
    </row>
    <row r="11" spans="1:13" x14ac:dyDescent="0.25">
      <c r="A11" s="3" t="s">
        <v>75</v>
      </c>
      <c r="B11" s="4">
        <v>74</v>
      </c>
      <c r="C11" s="4">
        <v>199</v>
      </c>
      <c r="D11" s="4">
        <v>273</v>
      </c>
      <c r="E11">
        <f t="shared" si="0"/>
        <v>0.27106227106227104</v>
      </c>
      <c r="F11" s="6">
        <v>0.218120203793221</v>
      </c>
      <c r="G11" s="6">
        <f t="shared" si="1"/>
        <v>5.912415780475587E-2</v>
      </c>
      <c r="H11" s="6">
        <f t="shared" si="2"/>
        <v>7.3474754793436098E-2</v>
      </c>
      <c r="I11" s="6">
        <f t="shared" si="3"/>
        <v>4.757642330279626E-2</v>
      </c>
      <c r="L11" t="s">
        <v>134</v>
      </c>
      <c r="M11" s="8">
        <f>SUM(E5:E91)*SUM(F5:F91)</f>
        <v>308.05713034182736</v>
      </c>
    </row>
    <row r="12" spans="1:13" x14ac:dyDescent="0.25">
      <c r="A12" s="3" t="s">
        <v>112</v>
      </c>
      <c r="B12" s="4">
        <v>13</v>
      </c>
      <c r="C12" s="4">
        <v>49</v>
      </c>
      <c r="D12" s="4">
        <v>62</v>
      </c>
      <c r="E12">
        <f t="shared" si="0"/>
        <v>0.20967741935483872</v>
      </c>
      <c r="F12" s="6">
        <v>0.26087309987868135</v>
      </c>
      <c r="G12" s="6">
        <f t="shared" si="1"/>
        <v>5.4699198361658992E-2</v>
      </c>
      <c r="H12" s="6">
        <f t="shared" si="2"/>
        <v>4.3964620187304897E-2</v>
      </c>
      <c r="I12" s="6">
        <f t="shared" si="3"/>
        <v>6.8054774240312449E-2</v>
      </c>
      <c r="L12" t="s">
        <v>135</v>
      </c>
      <c r="M12" s="7">
        <f>SUM(H5:H92)</f>
        <v>4.5206722693392241</v>
      </c>
    </row>
    <row r="13" spans="1:13" x14ac:dyDescent="0.25">
      <c r="A13" s="3" t="s">
        <v>84</v>
      </c>
      <c r="B13" s="4">
        <v>10</v>
      </c>
      <c r="C13" s="4">
        <v>68</v>
      </c>
      <c r="D13" s="4">
        <v>78</v>
      </c>
      <c r="E13">
        <f t="shared" si="0"/>
        <v>0.12820512820512819</v>
      </c>
      <c r="F13" s="6">
        <v>0.15855625532978834</v>
      </c>
      <c r="G13" s="6">
        <f t="shared" si="1"/>
        <v>2.0327725042280555E-2</v>
      </c>
      <c r="H13" s="6">
        <f t="shared" si="2"/>
        <v>1.6436554898093356E-2</v>
      </c>
      <c r="I13" s="6">
        <f t="shared" si="3"/>
        <v>2.5140086104205032E-2</v>
      </c>
      <c r="L13" t="s">
        <v>136</v>
      </c>
      <c r="M13" s="7">
        <f>SUM(E5:E91)^2</f>
        <v>308.80897736072171</v>
      </c>
    </row>
    <row r="14" spans="1:13" x14ac:dyDescent="0.25">
      <c r="A14" s="3" t="s">
        <v>99</v>
      </c>
      <c r="B14" s="4">
        <v>24</v>
      </c>
      <c r="C14" s="4">
        <v>48</v>
      </c>
      <c r="D14" s="4">
        <v>72</v>
      </c>
      <c r="E14">
        <f t="shared" si="0"/>
        <v>0.33333333333333331</v>
      </c>
      <c r="F14" s="6">
        <v>0.26206757888375665</v>
      </c>
      <c r="G14" s="6">
        <f t="shared" si="1"/>
        <v>8.7355859627918878E-2</v>
      </c>
      <c r="H14" s="6">
        <f t="shared" si="2"/>
        <v>0.1111111111111111</v>
      </c>
      <c r="I14" s="6">
        <f t="shared" si="3"/>
        <v>6.8679415901994015E-2</v>
      </c>
      <c r="L14" t="s">
        <v>138</v>
      </c>
      <c r="M14" s="7">
        <f>SUM(I5:I92)</f>
        <v>4.3150382619158014</v>
      </c>
    </row>
    <row r="15" spans="1:13" x14ac:dyDescent="0.25">
      <c r="A15" s="3" t="s">
        <v>66</v>
      </c>
      <c r="B15" s="4">
        <v>13</v>
      </c>
      <c r="C15" s="4">
        <v>295</v>
      </c>
      <c r="D15" s="4">
        <v>308</v>
      </c>
      <c r="E15">
        <f t="shared" si="0"/>
        <v>4.2207792207792208E-2</v>
      </c>
      <c r="F15" s="6">
        <v>2.4872914285499759E-2</v>
      </c>
      <c r="G15" s="6">
        <f t="shared" si="1"/>
        <v>1.0498307977646001E-3</v>
      </c>
      <c r="H15" s="6">
        <f t="shared" si="2"/>
        <v>1.7814977230561646E-3</v>
      </c>
      <c r="I15" s="6">
        <f t="shared" si="3"/>
        <v>6.1866186505381802E-4</v>
      </c>
      <c r="L15" t="s">
        <v>137</v>
      </c>
      <c r="M15" s="7">
        <f>SUM(F5:F91)^2</f>
        <v>307.30711382004051</v>
      </c>
    </row>
    <row r="16" spans="1:13" x14ac:dyDescent="0.25">
      <c r="A16" s="3" t="s">
        <v>65</v>
      </c>
      <c r="B16" s="4">
        <v>11</v>
      </c>
      <c r="C16" s="4">
        <v>51</v>
      </c>
      <c r="D16" s="4">
        <v>62</v>
      </c>
      <c r="E16">
        <f t="shared" si="0"/>
        <v>0.17741935483870969</v>
      </c>
      <c r="F16" s="6">
        <v>0.18271872593366301</v>
      </c>
      <c r="G16" s="6">
        <f t="shared" si="1"/>
        <v>3.2417838472101501E-2</v>
      </c>
      <c r="H16" s="6">
        <f t="shared" si="2"/>
        <v>3.1477627471383982E-2</v>
      </c>
      <c r="I16" s="6">
        <f t="shared" si="3"/>
        <v>3.3386132806821053E-2</v>
      </c>
      <c r="M16" s="7"/>
    </row>
    <row r="17" spans="1:13" x14ac:dyDescent="0.25">
      <c r="A17" s="3" t="s">
        <v>79</v>
      </c>
      <c r="B17" s="4">
        <v>24</v>
      </c>
      <c r="C17" s="4">
        <v>299</v>
      </c>
      <c r="D17" s="4">
        <v>323</v>
      </c>
      <c r="E17">
        <f t="shared" si="0"/>
        <v>7.4303405572755415E-2</v>
      </c>
      <c r="F17" s="6">
        <v>6.1491748229574372E-2</v>
      </c>
      <c r="G17" s="6">
        <f t="shared" si="1"/>
        <v>4.5690463080798292E-3</v>
      </c>
      <c r="H17" s="6">
        <f t="shared" si="2"/>
        <v>5.5209960797093808E-3</v>
      </c>
      <c r="I17" s="6">
        <f t="shared" si="3"/>
        <v>3.7812351003293629E-3</v>
      </c>
      <c r="L17" t="s">
        <v>139</v>
      </c>
      <c r="M17" s="7">
        <f>M9*M10</f>
        <v>377.01846999201018</v>
      </c>
    </row>
    <row r="18" spans="1:13" x14ac:dyDescent="0.25">
      <c r="A18" s="3" t="s">
        <v>73</v>
      </c>
      <c r="B18" s="4">
        <v>9</v>
      </c>
      <c r="C18" s="4">
        <v>183</v>
      </c>
      <c r="D18" s="4">
        <v>192</v>
      </c>
      <c r="E18">
        <f t="shared" si="0"/>
        <v>4.6875E-2</v>
      </c>
      <c r="F18" s="6">
        <v>6.1263924323375907E-2</v>
      </c>
      <c r="G18" s="6">
        <f t="shared" si="1"/>
        <v>2.8717464526582456E-3</v>
      </c>
      <c r="H18" s="6">
        <f t="shared" si="2"/>
        <v>2.197265625E-3</v>
      </c>
      <c r="I18" s="6">
        <f t="shared" si="3"/>
        <v>3.75326842350033E-3</v>
      </c>
      <c r="L18" t="s">
        <v>140</v>
      </c>
      <c r="M18" s="7">
        <f>M11</f>
        <v>308.05713034182736</v>
      </c>
    </row>
    <row r="19" spans="1:13" x14ac:dyDescent="0.25">
      <c r="A19" s="3" t="s">
        <v>26</v>
      </c>
      <c r="B19" s="4">
        <v>49</v>
      </c>
      <c r="C19" s="4">
        <v>296</v>
      </c>
      <c r="D19" s="4">
        <v>345</v>
      </c>
      <c r="E19">
        <f t="shared" si="0"/>
        <v>0.14202898550724638</v>
      </c>
      <c r="F19" s="6">
        <v>0.10834452616258672</v>
      </c>
      <c r="G19" s="6">
        <f t="shared" si="1"/>
        <v>1.5388063136135506E-2</v>
      </c>
      <c r="H19" s="6">
        <f t="shared" si="2"/>
        <v>2.0172232724217601E-2</v>
      </c>
      <c r="I19" s="6">
        <f t="shared" si="3"/>
        <v>1.1738536349395439E-2</v>
      </c>
      <c r="L19" t="s">
        <v>141</v>
      </c>
      <c r="M19" s="7">
        <f>M9*M12-M13</f>
        <v>84.489510071790789</v>
      </c>
    </row>
    <row r="20" spans="1:13" x14ac:dyDescent="0.25">
      <c r="A20" s="3" t="s">
        <v>76</v>
      </c>
      <c r="B20" s="4">
        <v>15</v>
      </c>
      <c r="C20" s="4">
        <v>70</v>
      </c>
      <c r="D20" s="4">
        <v>85</v>
      </c>
      <c r="E20">
        <f t="shared" si="0"/>
        <v>0.17647058823529413</v>
      </c>
      <c r="F20" s="6">
        <v>0.15941763125965913</v>
      </c>
      <c r="G20" s="6">
        <f t="shared" si="1"/>
        <v>2.8132523163469262E-2</v>
      </c>
      <c r="H20" s="6">
        <f t="shared" si="2"/>
        <v>3.1141868512110732E-2</v>
      </c>
      <c r="I20" s="6">
        <f t="shared" si="3"/>
        <v>2.5413981156440647E-2</v>
      </c>
      <c r="L20" t="s">
        <v>142</v>
      </c>
      <c r="M20" s="7">
        <f>M9*M14-M15</f>
        <v>68.101214966634188</v>
      </c>
    </row>
    <row r="21" spans="1:13" x14ac:dyDescent="0.25">
      <c r="A21" s="3" t="s">
        <v>116</v>
      </c>
      <c r="B21" s="4">
        <v>25</v>
      </c>
      <c r="C21" s="4">
        <v>20</v>
      </c>
      <c r="D21" s="4">
        <v>45</v>
      </c>
      <c r="E21">
        <f t="shared" si="0"/>
        <v>0.55555555555555558</v>
      </c>
      <c r="F21" s="6">
        <v>0.4981536210442894</v>
      </c>
      <c r="G21" s="6">
        <f t="shared" si="1"/>
        <v>0.27675201169127189</v>
      </c>
      <c r="H21" s="6">
        <f t="shared" si="2"/>
        <v>0.30864197530864201</v>
      </c>
      <c r="I21" s="6">
        <f t="shared" si="3"/>
        <v>0.24815703015953749</v>
      </c>
      <c r="M21" s="7"/>
    </row>
    <row r="22" spans="1:13" x14ac:dyDescent="0.25">
      <c r="A22" s="3" t="s">
        <v>45</v>
      </c>
      <c r="B22" s="4">
        <v>27</v>
      </c>
      <c r="C22" s="4">
        <v>130</v>
      </c>
      <c r="D22" s="4">
        <v>157</v>
      </c>
      <c r="E22">
        <f t="shared" si="0"/>
        <v>0.17197452229299362</v>
      </c>
      <c r="F22" s="6">
        <v>0.2169242927885367</v>
      </c>
      <c r="G22" s="6">
        <f t="shared" si="1"/>
        <v>3.730545162605408E-2</v>
      </c>
      <c r="H22" s="6">
        <f t="shared" si="2"/>
        <v>2.9575236317903361E-2</v>
      </c>
      <c r="I22" s="6">
        <f t="shared" si="3"/>
        <v>4.7056148801806794E-2</v>
      </c>
      <c r="L22" t="s">
        <v>143</v>
      </c>
      <c r="M22" s="7">
        <f>M17-M18</f>
        <v>68.961339650182822</v>
      </c>
    </row>
    <row r="23" spans="1:13" x14ac:dyDescent="0.25">
      <c r="A23" s="3" t="s">
        <v>68</v>
      </c>
      <c r="B23" s="4">
        <v>12</v>
      </c>
      <c r="C23" s="4">
        <v>59</v>
      </c>
      <c r="D23" s="4">
        <v>71</v>
      </c>
      <c r="E23">
        <f t="shared" si="0"/>
        <v>0.16901408450704225</v>
      </c>
      <c r="F23" s="6">
        <v>0.20922838590184556</v>
      </c>
      <c r="G23" s="6">
        <f t="shared" si="1"/>
        <v>3.5362544096086572E-2</v>
      </c>
      <c r="H23" s="6">
        <f t="shared" si="2"/>
        <v>2.8565760761753618E-2</v>
      </c>
      <c r="I23" s="6">
        <f t="shared" si="3"/>
        <v>4.3776517467091602E-2</v>
      </c>
      <c r="L23" t="s">
        <v>144</v>
      </c>
      <c r="M23">
        <f>SQRT(M19*M20)</f>
        <v>75.854059138747672</v>
      </c>
    </row>
    <row r="24" spans="1:13" x14ac:dyDescent="0.25">
      <c r="A24" s="3" t="s">
        <v>80</v>
      </c>
      <c r="B24" s="4">
        <v>26</v>
      </c>
      <c r="C24" s="4">
        <v>67</v>
      </c>
      <c r="D24" s="4">
        <v>93</v>
      </c>
      <c r="E24">
        <f t="shared" si="0"/>
        <v>0.27956989247311825</v>
      </c>
      <c r="F24" s="6">
        <v>0.27983374940818184</v>
      </c>
      <c r="G24" s="6">
        <f t="shared" si="1"/>
        <v>7.8233091232394913E-2</v>
      </c>
      <c r="H24" s="6">
        <f t="shared" si="2"/>
        <v>7.81593247774309E-2</v>
      </c>
      <c r="I24" s="6">
        <f t="shared" si="3"/>
        <v>7.8306927307841112E-2</v>
      </c>
      <c r="M24">
        <f>M22/M23</f>
        <v>0.90913183069139247</v>
      </c>
    </row>
    <row r="25" spans="1:13" x14ac:dyDescent="0.25">
      <c r="A25" s="3" t="s">
        <v>25</v>
      </c>
      <c r="B25" s="4">
        <v>26</v>
      </c>
      <c r="C25" s="4">
        <v>393</v>
      </c>
      <c r="D25" s="4">
        <v>419</v>
      </c>
      <c r="E25">
        <f t="shared" si="0"/>
        <v>6.205250596658711E-2</v>
      </c>
      <c r="F25" s="6">
        <v>5.0795763632483837E-2</v>
      </c>
      <c r="G25" s="6">
        <f t="shared" si="1"/>
        <v>3.1520044258820518E-3</v>
      </c>
      <c r="H25" s="6">
        <f t="shared" si="2"/>
        <v>3.8505134967333288E-3</v>
      </c>
      <c r="I25" s="6">
        <f t="shared" si="3"/>
        <v>2.5802096030071676E-3</v>
      </c>
    </row>
    <row r="26" spans="1:13" x14ac:dyDescent="0.25">
      <c r="A26" s="3" t="s">
        <v>67</v>
      </c>
      <c r="B26" s="4">
        <v>30</v>
      </c>
      <c r="C26" s="4">
        <v>99</v>
      </c>
      <c r="D26" s="4">
        <v>129</v>
      </c>
      <c r="E26">
        <f t="shared" si="0"/>
        <v>0.23255813953488372</v>
      </c>
      <c r="F26" s="6">
        <v>0.25605833730363053</v>
      </c>
      <c r="G26" s="6">
        <f t="shared" si="1"/>
        <v>5.9548450535728027E-2</v>
      </c>
      <c r="H26" s="6">
        <f t="shared" si="2"/>
        <v>5.4083288263926443E-2</v>
      </c>
      <c r="I26" s="6">
        <f t="shared" si="3"/>
        <v>6.5565872102699832E-2</v>
      </c>
    </row>
    <row r="27" spans="1:13" x14ac:dyDescent="0.25">
      <c r="A27" s="3" t="s">
        <v>56</v>
      </c>
      <c r="B27" s="4">
        <v>50</v>
      </c>
      <c r="C27" s="4">
        <v>198</v>
      </c>
      <c r="D27" s="4">
        <v>248</v>
      </c>
      <c r="E27">
        <f t="shared" si="0"/>
        <v>0.20161290322580644</v>
      </c>
      <c r="F27" s="6">
        <v>0.19978492932228098</v>
      </c>
      <c r="G27" s="6">
        <f t="shared" si="1"/>
        <v>4.0279219621427616E-2</v>
      </c>
      <c r="H27" s="6">
        <f t="shared" si="2"/>
        <v>4.064776274713839E-2</v>
      </c>
      <c r="I27" s="6">
        <f t="shared" si="3"/>
        <v>3.9914017984308804E-2</v>
      </c>
    </row>
    <row r="28" spans="1:13" x14ac:dyDescent="0.25">
      <c r="A28" s="3" t="s">
        <v>120</v>
      </c>
      <c r="B28" s="4">
        <v>8</v>
      </c>
      <c r="C28" s="4">
        <v>18</v>
      </c>
      <c r="D28" s="4">
        <v>26</v>
      </c>
      <c r="E28">
        <f t="shared" si="0"/>
        <v>0.30769230769230771</v>
      </c>
      <c r="F28" s="6">
        <v>0.2630542224714259</v>
      </c>
      <c r="G28" s="6">
        <f t="shared" si="1"/>
        <v>8.0939760760438739E-2</v>
      </c>
      <c r="H28" s="6">
        <f t="shared" si="2"/>
        <v>9.4674556213017763E-2</v>
      </c>
      <c r="I28" s="6">
        <f t="shared" si="3"/>
        <v>6.9197523960046428E-2</v>
      </c>
    </row>
    <row r="29" spans="1:13" x14ac:dyDescent="0.25">
      <c r="A29" s="3" t="s">
        <v>57</v>
      </c>
      <c r="B29" s="4">
        <v>39</v>
      </c>
      <c r="C29" s="4">
        <v>178</v>
      </c>
      <c r="D29" s="4">
        <v>217</v>
      </c>
      <c r="E29">
        <f t="shared" si="0"/>
        <v>0.17972350230414746</v>
      </c>
      <c r="F29" s="6">
        <v>0.17498805176027377</v>
      </c>
      <c r="G29" s="6">
        <f t="shared" si="1"/>
        <v>3.1449465523735835E-2</v>
      </c>
      <c r="H29" s="6">
        <f t="shared" si="2"/>
        <v>3.2300537280468902E-2</v>
      </c>
      <c r="I29" s="6">
        <f t="shared" si="3"/>
        <v>3.062081825885625E-2</v>
      </c>
    </row>
    <row r="30" spans="1:13" x14ac:dyDescent="0.25">
      <c r="A30" s="3" t="s">
        <v>117</v>
      </c>
      <c r="B30" s="4">
        <v>11</v>
      </c>
      <c r="C30" s="4">
        <v>37</v>
      </c>
      <c r="D30" s="4">
        <v>48</v>
      </c>
      <c r="E30">
        <f t="shared" si="0"/>
        <v>0.22916666666666666</v>
      </c>
      <c r="F30" s="6">
        <v>0.25072326654053689</v>
      </c>
      <c r="G30" s="6">
        <f t="shared" si="1"/>
        <v>5.7457415248873038E-2</v>
      </c>
      <c r="H30" s="6">
        <f t="shared" si="2"/>
        <v>5.2517361111111105E-2</v>
      </c>
      <c r="I30" s="6">
        <f t="shared" si="3"/>
        <v>6.2862156384757104E-2</v>
      </c>
    </row>
    <row r="31" spans="1:13" x14ac:dyDescent="0.25">
      <c r="A31" s="3" t="s">
        <v>42</v>
      </c>
      <c r="B31" s="4">
        <v>16</v>
      </c>
      <c r="C31" s="4">
        <v>121</v>
      </c>
      <c r="D31" s="4">
        <v>137</v>
      </c>
      <c r="E31">
        <f t="shared" si="0"/>
        <v>0.11678832116788321</v>
      </c>
      <c r="F31" s="6">
        <v>0.14319991798001186</v>
      </c>
      <c r="G31" s="6">
        <f t="shared" si="1"/>
        <v>1.6724078012264158E-2</v>
      </c>
      <c r="H31" s="6">
        <f t="shared" si="2"/>
        <v>1.3639511961212637E-2</v>
      </c>
      <c r="I31" s="6">
        <f t="shared" si="3"/>
        <v>2.0506216509482124E-2</v>
      </c>
    </row>
    <row r="32" spans="1:13" x14ac:dyDescent="0.25">
      <c r="A32" s="3" t="s">
        <v>71</v>
      </c>
      <c r="B32" s="4">
        <v>18</v>
      </c>
      <c r="C32" s="4">
        <v>162</v>
      </c>
      <c r="D32" s="4">
        <v>180</v>
      </c>
      <c r="E32">
        <f t="shared" si="0"/>
        <v>0.1</v>
      </c>
      <c r="F32" s="6">
        <v>0.13220637020717102</v>
      </c>
      <c r="G32" s="6">
        <f t="shared" si="1"/>
        <v>1.3220637020717102E-2</v>
      </c>
      <c r="H32" s="6">
        <f t="shared" si="2"/>
        <v>1.0000000000000002E-2</v>
      </c>
      <c r="I32" s="6">
        <f t="shared" si="3"/>
        <v>1.7478524323355556E-2</v>
      </c>
    </row>
    <row r="33" spans="1:9" x14ac:dyDescent="0.25">
      <c r="A33" s="3" t="s">
        <v>52</v>
      </c>
      <c r="B33" s="4">
        <v>43</v>
      </c>
      <c r="C33" s="4">
        <v>56</v>
      </c>
      <c r="D33" s="4">
        <v>99</v>
      </c>
      <c r="E33">
        <f t="shared" si="0"/>
        <v>0.43434343434343436</v>
      </c>
      <c r="F33" s="6">
        <v>0.31831339164990796</v>
      </c>
      <c r="G33" s="6">
        <f t="shared" si="1"/>
        <v>0.13825733172672772</v>
      </c>
      <c r="H33" s="6">
        <f t="shared" si="2"/>
        <v>0.18865421895724929</v>
      </c>
      <c r="I33" s="6">
        <f t="shared" si="3"/>
        <v>0.1013234153036677</v>
      </c>
    </row>
    <row r="34" spans="1:9" x14ac:dyDescent="0.25">
      <c r="A34" s="3" t="s">
        <v>23</v>
      </c>
      <c r="B34" s="4">
        <v>19</v>
      </c>
      <c r="C34" s="4">
        <v>69</v>
      </c>
      <c r="D34" s="4">
        <v>88</v>
      </c>
      <c r="E34">
        <f t="shared" si="0"/>
        <v>0.21590909090909091</v>
      </c>
      <c r="F34" s="6">
        <v>0.23486667313477549</v>
      </c>
      <c r="G34" s="6">
        <f t="shared" si="1"/>
        <v>5.0709849881371984E-2</v>
      </c>
      <c r="H34" s="6">
        <f t="shared" si="2"/>
        <v>4.6616735537190084E-2</v>
      </c>
      <c r="I34" s="6">
        <f t="shared" si="3"/>
        <v>5.516235414939747E-2</v>
      </c>
    </row>
    <row r="35" spans="1:9" x14ac:dyDescent="0.25">
      <c r="A35" s="3" t="s">
        <v>91</v>
      </c>
      <c r="B35" s="4">
        <v>97</v>
      </c>
      <c r="C35" s="4">
        <v>210</v>
      </c>
      <c r="D35" s="4">
        <v>307</v>
      </c>
      <c r="E35">
        <f t="shared" si="0"/>
        <v>0.31596091205211724</v>
      </c>
      <c r="F35" s="6">
        <v>0.30610175195577616</v>
      </c>
      <c r="G35" s="6">
        <f t="shared" si="1"/>
        <v>9.6716188728697999E-2</v>
      </c>
      <c r="H35" s="6">
        <f t="shared" si="2"/>
        <v>9.9831297944805761E-2</v>
      </c>
      <c r="I35" s="6">
        <f t="shared" si="3"/>
        <v>9.3698282550395515E-2</v>
      </c>
    </row>
    <row r="36" spans="1:9" x14ac:dyDescent="0.25">
      <c r="A36" s="3" t="s">
        <v>109</v>
      </c>
      <c r="B36" s="4">
        <v>15</v>
      </c>
      <c r="C36" s="4">
        <v>76</v>
      </c>
      <c r="D36" s="4">
        <v>91</v>
      </c>
      <c r="E36">
        <f t="shared" si="0"/>
        <v>0.16483516483516483</v>
      </c>
      <c r="F36" s="6">
        <v>0.14408067256001988</v>
      </c>
      <c r="G36" s="6">
        <f t="shared" si="1"/>
        <v>2.3749561410992288E-2</v>
      </c>
      <c r="H36" s="6">
        <f t="shared" si="2"/>
        <v>2.7170631566235962E-2</v>
      </c>
      <c r="I36" s="6">
        <f t="shared" si="3"/>
        <v>2.0759240205347668E-2</v>
      </c>
    </row>
    <row r="37" spans="1:9" x14ac:dyDescent="0.25">
      <c r="A37" s="3" t="s">
        <v>28</v>
      </c>
      <c r="B37" s="4">
        <v>20</v>
      </c>
      <c r="C37" s="4">
        <v>74</v>
      </c>
      <c r="D37" s="4">
        <v>94</v>
      </c>
      <c r="E37">
        <f t="shared" si="0"/>
        <v>0.21276595744680851</v>
      </c>
      <c r="F37" s="6">
        <v>0.29416032509542589</v>
      </c>
      <c r="G37" s="6">
        <f t="shared" si="1"/>
        <v>6.2587303211792747E-2</v>
      </c>
      <c r="H37" s="6">
        <f t="shared" si="2"/>
        <v>4.5269352648257127E-2</v>
      </c>
      <c r="I37" s="6">
        <f t="shared" si="3"/>
        <v>8.6530296860246644E-2</v>
      </c>
    </row>
    <row r="38" spans="1:9" x14ac:dyDescent="0.25">
      <c r="A38" s="3" t="s">
        <v>98</v>
      </c>
      <c r="B38" s="4">
        <v>39</v>
      </c>
      <c r="C38" s="4">
        <v>50</v>
      </c>
      <c r="D38" s="4">
        <v>89</v>
      </c>
      <c r="E38">
        <f t="shared" si="0"/>
        <v>0.43820224719101125</v>
      </c>
      <c r="F38" s="6">
        <v>0.30109862250617203</v>
      </c>
      <c r="G38" s="6">
        <f t="shared" si="1"/>
        <v>0.13194209300832258</v>
      </c>
      <c r="H38" s="6">
        <f t="shared" si="2"/>
        <v>0.19202120944325213</v>
      </c>
      <c r="I38" s="6">
        <f t="shared" si="3"/>
        <v>9.066038047511428E-2</v>
      </c>
    </row>
    <row r="39" spans="1:9" x14ac:dyDescent="0.25">
      <c r="A39" s="3" t="s">
        <v>119</v>
      </c>
      <c r="B39" s="4">
        <v>10</v>
      </c>
      <c r="C39" s="4">
        <v>22</v>
      </c>
      <c r="D39" s="4">
        <v>32</v>
      </c>
      <c r="E39">
        <f t="shared" si="0"/>
        <v>0.3125</v>
      </c>
      <c r="F39" s="6">
        <v>0.42211931480347253</v>
      </c>
      <c r="G39" s="6">
        <f t="shared" si="1"/>
        <v>0.13191228587608517</v>
      </c>
      <c r="H39" s="6">
        <f t="shared" si="2"/>
        <v>9.765625E-2</v>
      </c>
      <c r="I39" s="6">
        <f t="shared" si="3"/>
        <v>0.17818471593015314</v>
      </c>
    </row>
    <row r="40" spans="1:9" x14ac:dyDescent="0.25">
      <c r="A40" s="3" t="s">
        <v>94</v>
      </c>
      <c r="B40" s="4">
        <v>28</v>
      </c>
      <c r="C40" s="4">
        <v>56</v>
      </c>
      <c r="D40" s="4">
        <v>84</v>
      </c>
      <c r="E40">
        <f t="shared" si="0"/>
        <v>0.33333333333333331</v>
      </c>
      <c r="F40" s="6">
        <v>0.34402696214175554</v>
      </c>
      <c r="G40" s="6">
        <f t="shared" si="1"/>
        <v>0.11467565404725184</v>
      </c>
      <c r="H40" s="6">
        <f t="shared" si="2"/>
        <v>0.1111111111111111</v>
      </c>
      <c r="I40" s="6">
        <f t="shared" si="3"/>
        <v>0.11835455068048491</v>
      </c>
    </row>
    <row r="41" spans="1:9" x14ac:dyDescent="0.25">
      <c r="A41" s="3" t="s">
        <v>38</v>
      </c>
      <c r="B41" s="4">
        <v>28</v>
      </c>
      <c r="C41" s="4">
        <v>73</v>
      </c>
      <c r="D41" s="4">
        <v>101</v>
      </c>
      <c r="E41">
        <f t="shared" si="0"/>
        <v>0.27722772277227725</v>
      </c>
      <c r="F41" s="6">
        <v>0.2872942828220455</v>
      </c>
      <c r="G41" s="6">
        <f t="shared" si="1"/>
        <v>7.964593979225025E-2</v>
      </c>
      <c r="H41" s="6">
        <f t="shared" si="2"/>
        <v>7.6855210273502617E-2</v>
      </c>
      <c r="I41" s="6">
        <f t="shared" si="3"/>
        <v>8.253800494223347E-2</v>
      </c>
    </row>
    <row r="42" spans="1:9" x14ac:dyDescent="0.25">
      <c r="A42" s="3" t="s">
        <v>18</v>
      </c>
      <c r="B42" s="4">
        <v>26</v>
      </c>
      <c r="C42" s="4">
        <v>106</v>
      </c>
      <c r="D42" s="4">
        <v>132</v>
      </c>
      <c r="E42">
        <f t="shared" si="0"/>
        <v>0.19696969696969696</v>
      </c>
      <c r="F42" s="6">
        <v>0.20215734464675611</v>
      </c>
      <c r="G42" s="6">
        <f t="shared" si="1"/>
        <v>3.9818870915270144E-2</v>
      </c>
      <c r="H42" s="6">
        <f t="shared" si="2"/>
        <v>3.879706152433425E-2</v>
      </c>
      <c r="I42" s="6">
        <f t="shared" si="3"/>
        <v>4.0867591994627334E-2</v>
      </c>
    </row>
    <row r="43" spans="1:9" x14ac:dyDescent="0.25">
      <c r="A43" s="3" t="s">
        <v>93</v>
      </c>
      <c r="B43" s="4">
        <v>22</v>
      </c>
      <c r="C43" s="4">
        <v>144</v>
      </c>
      <c r="D43" s="4">
        <v>166</v>
      </c>
      <c r="E43">
        <f t="shared" si="0"/>
        <v>0.13253012048192772</v>
      </c>
      <c r="F43" s="6">
        <v>0.17452611092879683</v>
      </c>
      <c r="G43" s="6">
        <f t="shared" si="1"/>
        <v>2.3129966508635726E-2</v>
      </c>
      <c r="H43" s="6">
        <f t="shared" si="2"/>
        <v>1.7564232834954278E-2</v>
      </c>
      <c r="I43" s="6">
        <f t="shared" si="3"/>
        <v>3.0459363395930698E-2</v>
      </c>
    </row>
    <row r="44" spans="1:9" x14ac:dyDescent="0.25">
      <c r="A44" s="3" t="s">
        <v>104</v>
      </c>
      <c r="B44" s="4">
        <v>4</v>
      </c>
      <c r="C44" s="4">
        <v>299</v>
      </c>
      <c r="D44" s="4">
        <v>303</v>
      </c>
      <c r="E44">
        <f t="shared" si="0"/>
        <v>1.3201320132013201E-2</v>
      </c>
      <c r="F44" s="6">
        <v>7.7622144826205997E-5</v>
      </c>
      <c r="G44" s="6">
        <f t="shared" si="1"/>
        <v>1.0247147831842376E-6</v>
      </c>
      <c r="H44" s="6">
        <f t="shared" si="2"/>
        <v>1.7427485322789706E-4</v>
      </c>
      <c r="I44" s="6">
        <f t="shared" si="3"/>
        <v>6.0251973674204984E-9</v>
      </c>
    </row>
    <row r="45" spans="1:9" x14ac:dyDescent="0.25">
      <c r="A45" s="3" t="s">
        <v>82</v>
      </c>
      <c r="B45" s="4">
        <v>20</v>
      </c>
      <c r="C45" s="4">
        <v>101</v>
      </c>
      <c r="D45" s="4">
        <v>121</v>
      </c>
      <c r="E45">
        <f t="shared" si="0"/>
        <v>0.16528925619834711</v>
      </c>
      <c r="F45" s="6">
        <v>0.19598140275749476</v>
      </c>
      <c r="G45" s="6">
        <f t="shared" si="1"/>
        <v>3.2393620290495001E-2</v>
      </c>
      <c r="H45" s="6">
        <f t="shared" si="2"/>
        <v>2.732053821460283E-2</v>
      </c>
      <c r="I45" s="6">
        <f t="shared" si="3"/>
        <v>3.8408710226795373E-2</v>
      </c>
    </row>
    <row r="46" spans="1:9" x14ac:dyDescent="0.25">
      <c r="A46" s="3" t="s">
        <v>103</v>
      </c>
      <c r="B46" s="4">
        <v>7</v>
      </c>
      <c r="C46" s="4">
        <v>106</v>
      </c>
      <c r="D46" s="4">
        <v>113</v>
      </c>
      <c r="E46">
        <f t="shared" si="0"/>
        <v>6.1946902654867256E-2</v>
      </c>
      <c r="F46" s="6">
        <v>0.12453211793203056</v>
      </c>
      <c r="G46" s="6">
        <f t="shared" si="1"/>
        <v>7.7143789869399465E-3</v>
      </c>
      <c r="H46" s="6">
        <f t="shared" si="2"/>
        <v>3.8374187485316E-3</v>
      </c>
      <c r="I46" s="6">
        <f t="shared" si="3"/>
        <v>1.5508248396637168E-2</v>
      </c>
    </row>
    <row r="47" spans="1:9" x14ac:dyDescent="0.25">
      <c r="A47" s="3" t="s">
        <v>17</v>
      </c>
      <c r="B47" s="4">
        <v>25</v>
      </c>
      <c r="C47" s="4">
        <v>64</v>
      </c>
      <c r="D47" s="4">
        <v>89</v>
      </c>
      <c r="E47">
        <f t="shared" si="0"/>
        <v>0.2808988764044944</v>
      </c>
      <c r="F47" s="6">
        <v>0.26671989978847194</v>
      </c>
      <c r="G47" s="6">
        <f t="shared" si="1"/>
        <v>7.4921320165301106E-2</v>
      </c>
      <c r="H47" s="6">
        <f t="shared" si="2"/>
        <v>7.890417876530742E-2</v>
      </c>
      <c r="I47" s="6">
        <f t="shared" si="3"/>
        <v>7.1139504943172518E-2</v>
      </c>
    </row>
    <row r="48" spans="1:9" x14ac:dyDescent="0.25">
      <c r="A48" s="3" t="s">
        <v>95</v>
      </c>
      <c r="B48" s="4">
        <v>22</v>
      </c>
      <c r="C48" s="4">
        <v>107</v>
      </c>
      <c r="D48" s="4">
        <v>129</v>
      </c>
      <c r="E48">
        <f t="shared" si="0"/>
        <v>0.17054263565891473</v>
      </c>
      <c r="F48" s="6">
        <v>0.18450081161323117</v>
      </c>
      <c r="G48" s="6">
        <f t="shared" si="1"/>
        <v>3.146525469372935E-2</v>
      </c>
      <c r="H48" s="6">
        <f t="shared" si="2"/>
        <v>2.9084790577489333E-2</v>
      </c>
      <c r="I48" s="6">
        <f t="shared" si="3"/>
        <v>3.404054948594102E-2</v>
      </c>
    </row>
    <row r="49" spans="1:9" x14ac:dyDescent="0.25">
      <c r="A49" s="3" t="s">
        <v>88</v>
      </c>
      <c r="B49" s="4">
        <v>18</v>
      </c>
      <c r="C49" s="4">
        <v>24</v>
      </c>
      <c r="D49" s="4">
        <v>42</v>
      </c>
      <c r="E49">
        <f t="shared" si="0"/>
        <v>0.42857142857142855</v>
      </c>
      <c r="F49" s="6">
        <v>0.43461710006061638</v>
      </c>
      <c r="G49" s="6">
        <f t="shared" si="1"/>
        <v>0.18626447145454986</v>
      </c>
      <c r="H49" s="6">
        <f t="shared" si="2"/>
        <v>0.18367346938775508</v>
      </c>
      <c r="I49" s="6">
        <f t="shared" si="3"/>
        <v>0.18889202366509983</v>
      </c>
    </row>
    <row r="50" spans="1:9" x14ac:dyDescent="0.25">
      <c r="A50" s="3" t="s">
        <v>60</v>
      </c>
      <c r="B50" s="4">
        <v>3</v>
      </c>
      <c r="C50" s="4">
        <v>919</v>
      </c>
      <c r="D50" s="4">
        <v>922</v>
      </c>
      <c r="E50">
        <f t="shared" si="0"/>
        <v>3.2537960954446853E-3</v>
      </c>
      <c r="F50" s="6">
        <v>-6.1747272000587383E-3</v>
      </c>
      <c r="G50" s="6">
        <f t="shared" si="1"/>
        <v>-2.0091303253987217E-5</v>
      </c>
      <c r="H50" s="6">
        <f t="shared" si="2"/>
        <v>1.0587189030731079E-5</v>
      </c>
      <c r="I50" s="6">
        <f t="shared" si="3"/>
        <v>3.8127255995145224E-5</v>
      </c>
    </row>
    <row r="51" spans="1:9" x14ac:dyDescent="0.25">
      <c r="A51" s="3" t="s">
        <v>41</v>
      </c>
      <c r="B51" s="4">
        <v>33</v>
      </c>
      <c r="C51" s="4">
        <v>196</v>
      </c>
      <c r="D51" s="4">
        <v>229</v>
      </c>
      <c r="E51">
        <f t="shared" si="0"/>
        <v>0.14410480349344978</v>
      </c>
      <c r="F51" s="6">
        <v>0.14891368087963303</v>
      </c>
      <c r="G51" s="6">
        <f t="shared" si="1"/>
        <v>2.1459176720645807E-2</v>
      </c>
      <c r="H51" s="6">
        <f t="shared" si="2"/>
        <v>2.0766194389885778E-2</v>
      </c>
      <c r="I51" s="6">
        <f t="shared" si="3"/>
        <v>2.2175284353121182E-2</v>
      </c>
    </row>
    <row r="52" spans="1:9" x14ac:dyDescent="0.25">
      <c r="A52" s="3" t="s">
        <v>78</v>
      </c>
      <c r="B52" s="4">
        <v>113</v>
      </c>
      <c r="C52" s="4">
        <v>514</v>
      </c>
      <c r="D52" s="4">
        <v>627</v>
      </c>
      <c r="E52">
        <f t="shared" si="0"/>
        <v>0.18022328548644337</v>
      </c>
      <c r="F52" s="6">
        <v>0.17336091805951209</v>
      </c>
      <c r="G52" s="6">
        <f t="shared" si="1"/>
        <v>3.1243674227631364E-2</v>
      </c>
      <c r="H52" s="6">
        <f t="shared" si="2"/>
        <v>3.2480432631528069E-2</v>
      </c>
      <c r="I52" s="6">
        <f t="shared" si="3"/>
        <v>3.0054007910436865E-2</v>
      </c>
    </row>
    <row r="53" spans="1:9" x14ac:dyDescent="0.25">
      <c r="A53" s="3" t="s">
        <v>77</v>
      </c>
      <c r="B53" s="4">
        <v>23</v>
      </c>
      <c r="C53" s="4">
        <v>69</v>
      </c>
      <c r="D53" s="4">
        <v>92</v>
      </c>
      <c r="E53">
        <f t="shared" si="0"/>
        <v>0.25</v>
      </c>
      <c r="F53" s="6">
        <v>0.19041879150930285</v>
      </c>
      <c r="G53" s="6">
        <f t="shared" si="1"/>
        <v>4.7604697877325713E-2</v>
      </c>
      <c r="H53" s="6">
        <f t="shared" si="2"/>
        <v>6.25E-2</v>
      </c>
      <c r="I53" s="6">
        <f t="shared" si="3"/>
        <v>3.6259316159863351E-2</v>
      </c>
    </row>
    <row r="54" spans="1:9" x14ac:dyDescent="0.25">
      <c r="A54" s="3" t="s">
        <v>22</v>
      </c>
      <c r="B54" s="4">
        <v>15</v>
      </c>
      <c r="C54" s="4">
        <v>283</v>
      </c>
      <c r="D54" s="4">
        <v>298</v>
      </c>
      <c r="E54">
        <f t="shared" si="0"/>
        <v>5.0335570469798654E-2</v>
      </c>
      <c r="F54" s="6">
        <v>7.9503092495539163E-2</v>
      </c>
      <c r="G54" s="6">
        <f t="shared" si="1"/>
        <v>4.001833514876132E-3</v>
      </c>
      <c r="H54" s="6">
        <f t="shared" si="2"/>
        <v>2.5336696545200663E-3</v>
      </c>
      <c r="I54" s="6">
        <f t="shared" si="3"/>
        <v>6.3207417163542558E-3</v>
      </c>
    </row>
    <row r="55" spans="1:9" x14ac:dyDescent="0.25">
      <c r="A55" s="3" t="s">
        <v>50</v>
      </c>
      <c r="B55" s="4">
        <v>23</v>
      </c>
      <c r="C55" s="4">
        <v>107</v>
      </c>
      <c r="D55" s="4">
        <v>130</v>
      </c>
      <c r="E55">
        <f t="shared" si="0"/>
        <v>0.17692307692307693</v>
      </c>
      <c r="F55" s="6">
        <v>0.19288762652454472</v>
      </c>
      <c r="G55" s="6">
        <f t="shared" si="1"/>
        <v>3.4126272385111761E-2</v>
      </c>
      <c r="H55" s="6">
        <f t="shared" si="2"/>
        <v>3.1301775147928999E-2</v>
      </c>
      <c r="I55" s="6">
        <f t="shared" si="3"/>
        <v>3.720563646627225E-2</v>
      </c>
    </row>
    <row r="56" spans="1:9" x14ac:dyDescent="0.25">
      <c r="A56" s="3" t="s">
        <v>53</v>
      </c>
      <c r="B56" s="4">
        <v>17</v>
      </c>
      <c r="C56" s="4">
        <v>148</v>
      </c>
      <c r="D56" s="4">
        <v>165</v>
      </c>
      <c r="E56">
        <f t="shared" si="0"/>
        <v>0.10303030303030303</v>
      </c>
      <c r="F56" s="6">
        <v>0.10070427454104613</v>
      </c>
      <c r="G56" s="6">
        <f t="shared" si="1"/>
        <v>1.0375591922410814E-2</v>
      </c>
      <c r="H56" s="6">
        <f t="shared" si="2"/>
        <v>1.0615243342516069E-2</v>
      </c>
      <c r="I56" s="6">
        <f t="shared" si="3"/>
        <v>1.0141350910838393E-2</v>
      </c>
    </row>
    <row r="57" spans="1:9" x14ac:dyDescent="0.25">
      <c r="A57" s="3" t="s">
        <v>49</v>
      </c>
      <c r="B57" s="4">
        <v>32</v>
      </c>
      <c r="C57" s="4">
        <v>122</v>
      </c>
      <c r="D57" s="4">
        <v>154</v>
      </c>
      <c r="E57">
        <f t="shared" si="0"/>
        <v>0.20779220779220781</v>
      </c>
      <c r="F57" s="6">
        <v>0.25000054538929095</v>
      </c>
      <c r="G57" s="6">
        <f t="shared" si="1"/>
        <v>5.1948165275696824E-2</v>
      </c>
      <c r="H57" s="6">
        <f t="shared" si="2"/>
        <v>4.3177601619160066E-2</v>
      </c>
      <c r="I57" s="6">
        <f t="shared" si="3"/>
        <v>6.2500272694942918E-2</v>
      </c>
    </row>
    <row r="58" spans="1:9" x14ac:dyDescent="0.25">
      <c r="A58" s="3" t="s">
        <v>83</v>
      </c>
      <c r="B58" s="4">
        <v>27</v>
      </c>
      <c r="C58" s="4">
        <v>58</v>
      </c>
      <c r="D58" s="4">
        <v>85</v>
      </c>
      <c r="E58">
        <f t="shared" si="0"/>
        <v>0.31764705882352939</v>
      </c>
      <c r="F58" s="6">
        <v>0.30014372344823265</v>
      </c>
      <c r="G58" s="6">
        <f t="shared" si="1"/>
        <v>9.5339770977673891E-2</v>
      </c>
      <c r="H58" s="6">
        <f t="shared" si="2"/>
        <v>0.10089965397923874</v>
      </c>
      <c r="I58" s="6">
        <f t="shared" si="3"/>
        <v>9.0086254725369158E-2</v>
      </c>
    </row>
    <row r="59" spans="1:9" x14ac:dyDescent="0.25">
      <c r="A59" s="3" t="s">
        <v>37</v>
      </c>
      <c r="B59" s="4">
        <v>21</v>
      </c>
      <c r="C59" s="4">
        <v>64</v>
      </c>
      <c r="D59" s="4">
        <v>85</v>
      </c>
      <c r="E59">
        <f t="shared" si="0"/>
        <v>0.24705882352941178</v>
      </c>
      <c r="F59" s="6">
        <v>0.24815228616492696</v>
      </c>
      <c r="G59" s="6">
        <f t="shared" si="1"/>
        <v>6.1308211876040783E-2</v>
      </c>
      <c r="H59" s="6">
        <f t="shared" si="2"/>
        <v>6.1038062283737031E-2</v>
      </c>
      <c r="I59" s="6">
        <f t="shared" si="3"/>
        <v>6.1579557128879803E-2</v>
      </c>
    </row>
    <row r="60" spans="1:9" x14ac:dyDescent="0.25">
      <c r="A60" s="3" t="s">
        <v>46</v>
      </c>
      <c r="B60" s="4">
        <v>23</v>
      </c>
      <c r="C60" s="4">
        <v>76</v>
      </c>
      <c r="D60" s="4">
        <v>99</v>
      </c>
      <c r="E60">
        <f t="shared" si="0"/>
        <v>0.23232323232323232</v>
      </c>
      <c r="F60" s="6">
        <v>0.23699368723063313</v>
      </c>
      <c r="G60" s="6">
        <f t="shared" si="1"/>
        <v>5.5059139457621836E-2</v>
      </c>
      <c r="H60" s="6">
        <f t="shared" si="2"/>
        <v>5.397408427711458E-2</v>
      </c>
      <c r="I60" s="6">
        <f t="shared" si="3"/>
        <v>5.6166007787171159E-2</v>
      </c>
    </row>
    <row r="61" spans="1:9" x14ac:dyDescent="0.25">
      <c r="A61" s="3" t="s">
        <v>85</v>
      </c>
      <c r="B61" s="4">
        <v>17</v>
      </c>
      <c r="C61" s="4">
        <v>108</v>
      </c>
      <c r="D61" s="4">
        <v>125</v>
      </c>
      <c r="E61">
        <f t="shared" si="0"/>
        <v>0.13600000000000001</v>
      </c>
      <c r="F61" s="6">
        <v>0.1311695941012726</v>
      </c>
      <c r="G61" s="6">
        <f t="shared" si="1"/>
        <v>1.7839064797773075E-2</v>
      </c>
      <c r="H61" s="6">
        <f t="shared" si="2"/>
        <v>1.8496000000000002E-2</v>
      </c>
      <c r="I61" s="6">
        <f t="shared" si="3"/>
        <v>1.7205462416692609E-2</v>
      </c>
    </row>
    <row r="62" spans="1:9" x14ac:dyDescent="0.25">
      <c r="A62" s="3" t="s">
        <v>92</v>
      </c>
      <c r="B62" s="4">
        <v>16</v>
      </c>
      <c r="C62" s="4">
        <v>154</v>
      </c>
      <c r="D62" s="4">
        <v>170</v>
      </c>
      <c r="E62">
        <f t="shared" si="0"/>
        <v>9.4117647058823528E-2</v>
      </c>
      <c r="F62" s="6">
        <v>0.11495928484165274</v>
      </c>
      <c r="G62" s="6">
        <f t="shared" si="1"/>
        <v>1.0819697396861434E-2</v>
      </c>
      <c r="H62" s="6">
        <f t="shared" si="2"/>
        <v>8.8581314878892724E-3</v>
      </c>
      <c r="I62" s="6">
        <f t="shared" si="3"/>
        <v>1.3215637171304251E-2</v>
      </c>
    </row>
    <row r="63" spans="1:9" x14ac:dyDescent="0.25">
      <c r="A63" s="3" t="s">
        <v>97</v>
      </c>
      <c r="B63" s="4">
        <v>23</v>
      </c>
      <c r="C63" s="4">
        <v>92</v>
      </c>
      <c r="D63" s="4">
        <v>115</v>
      </c>
      <c r="E63">
        <f t="shared" si="0"/>
        <v>0.2</v>
      </c>
      <c r="F63" s="6">
        <v>0.19731210308299424</v>
      </c>
      <c r="G63" s="6">
        <f t="shared" si="1"/>
        <v>3.9462420616598853E-2</v>
      </c>
      <c r="H63" s="6">
        <f t="shared" si="2"/>
        <v>4.0000000000000008E-2</v>
      </c>
      <c r="I63" s="6">
        <f t="shared" si="3"/>
        <v>3.8932066023034145E-2</v>
      </c>
    </row>
    <row r="64" spans="1:9" x14ac:dyDescent="0.25">
      <c r="A64" s="3" t="s">
        <v>30</v>
      </c>
      <c r="B64" s="4">
        <v>35</v>
      </c>
      <c r="C64" s="4">
        <v>53</v>
      </c>
      <c r="D64" s="4">
        <v>88</v>
      </c>
      <c r="E64">
        <f t="shared" si="0"/>
        <v>0.39772727272727271</v>
      </c>
      <c r="F64" s="6">
        <v>0.42968461616221953</v>
      </c>
      <c r="G64" s="6">
        <f t="shared" si="1"/>
        <v>0.17089729051906458</v>
      </c>
      <c r="H64" s="6">
        <f t="shared" si="2"/>
        <v>0.15818698347107438</v>
      </c>
      <c r="I64" s="6">
        <f t="shared" si="3"/>
        <v>0.18462886936647394</v>
      </c>
    </row>
    <row r="65" spans="1:9" x14ac:dyDescent="0.25">
      <c r="A65" s="3" t="s">
        <v>118</v>
      </c>
      <c r="B65" s="4">
        <v>17</v>
      </c>
      <c r="C65" s="4">
        <v>158</v>
      </c>
      <c r="D65" s="4">
        <v>175</v>
      </c>
      <c r="E65">
        <f t="shared" si="0"/>
        <v>9.7142857142857142E-2</v>
      </c>
      <c r="F65" s="6">
        <v>9.7627220589242669E-2</v>
      </c>
      <c r="G65" s="6">
        <f t="shared" si="1"/>
        <v>9.4837871429550025E-3</v>
      </c>
      <c r="H65" s="6">
        <f t="shared" si="2"/>
        <v>9.4367346938775513E-3</v>
      </c>
      <c r="I65" s="6">
        <f t="shared" si="3"/>
        <v>9.5310741999806471E-3</v>
      </c>
    </row>
    <row r="66" spans="1:9" x14ac:dyDescent="0.25">
      <c r="A66" s="3" t="s">
        <v>35</v>
      </c>
      <c r="B66" s="4">
        <v>35</v>
      </c>
      <c r="C66" s="4">
        <v>316</v>
      </c>
      <c r="D66" s="4">
        <v>351</v>
      </c>
      <c r="E66">
        <f t="shared" si="0"/>
        <v>9.9715099715099717E-2</v>
      </c>
      <c r="F66" s="6">
        <v>0.11406275630995966</v>
      </c>
      <c r="G66" s="6">
        <f t="shared" si="1"/>
        <v>1.1373779119226747E-2</v>
      </c>
      <c r="H66" s="6">
        <f t="shared" si="2"/>
        <v>9.9431011111922804E-3</v>
      </c>
      <c r="I66" s="6">
        <f t="shared" si="3"/>
        <v>1.3010312377025242E-2</v>
      </c>
    </row>
    <row r="67" spans="1:9" x14ac:dyDescent="0.25">
      <c r="A67" s="3" t="s">
        <v>64</v>
      </c>
      <c r="B67" s="4">
        <v>23</v>
      </c>
      <c r="C67" s="4">
        <v>84</v>
      </c>
      <c r="D67" s="4">
        <v>107</v>
      </c>
      <c r="E67">
        <f t="shared" si="0"/>
        <v>0.21495327102803738</v>
      </c>
      <c r="F67" s="6">
        <v>0.31376847897775234</v>
      </c>
      <c r="G67" s="6">
        <f t="shared" si="1"/>
        <v>6.7445560901759849E-2</v>
      </c>
      <c r="H67" s="6">
        <f t="shared" si="2"/>
        <v>4.6204908725652895E-2</v>
      </c>
      <c r="I67" s="6">
        <f t="shared" si="3"/>
        <v>9.8450658400012214E-2</v>
      </c>
    </row>
    <row r="68" spans="1:9" x14ac:dyDescent="0.25">
      <c r="A68" s="3" t="s">
        <v>34</v>
      </c>
      <c r="B68" s="4">
        <v>26</v>
      </c>
      <c r="C68" s="4">
        <v>124</v>
      </c>
      <c r="D68" s="4">
        <v>150</v>
      </c>
      <c r="E68">
        <f t="shared" si="0"/>
        <v>0.17333333333333334</v>
      </c>
      <c r="F68" s="6">
        <v>0.15387656596772592</v>
      </c>
      <c r="G68" s="6">
        <f t="shared" si="1"/>
        <v>2.6671938101072493E-2</v>
      </c>
      <c r="H68" s="6">
        <f t="shared" si="2"/>
        <v>3.0044444444444447E-2</v>
      </c>
      <c r="I68" s="6">
        <f t="shared" si="3"/>
        <v>2.3677997554019906E-2</v>
      </c>
    </row>
    <row r="69" spans="1:9" x14ac:dyDescent="0.25">
      <c r="A69" s="3" t="s">
        <v>111</v>
      </c>
      <c r="B69" s="4">
        <v>14</v>
      </c>
      <c r="C69" s="4">
        <v>17</v>
      </c>
      <c r="D69" s="4">
        <v>31</v>
      </c>
      <c r="E69">
        <f t="shared" si="0"/>
        <v>0.45161290322580644</v>
      </c>
      <c r="F69" s="6">
        <v>0.27891980097527741</v>
      </c>
      <c r="G69" s="6">
        <f t="shared" si="1"/>
        <v>0.12596378108560916</v>
      </c>
      <c r="H69" s="6">
        <f t="shared" si="2"/>
        <v>0.2039542143600416</v>
      </c>
      <c r="I69" s="6">
        <f t="shared" si="3"/>
        <v>7.7796255376088363E-2</v>
      </c>
    </row>
    <row r="70" spans="1:9" x14ac:dyDescent="0.25">
      <c r="A70" s="3" t="s">
        <v>14</v>
      </c>
      <c r="B70" s="4">
        <v>57</v>
      </c>
      <c r="C70" s="4">
        <v>1057</v>
      </c>
      <c r="D70" s="4">
        <v>1114</v>
      </c>
      <c r="E70">
        <f t="shared" ref="E70:E91" si="4">B70/D70</f>
        <v>5.1166965888689409E-2</v>
      </c>
      <c r="F70" s="6">
        <v>5.1256702405685584E-2</v>
      </c>
      <c r="G70" s="6">
        <f t="shared" ref="G70:G92" si="5">E70*F70</f>
        <v>2.6226499435584188E-3</v>
      </c>
      <c r="H70" s="6">
        <f t="shared" ref="H70:H92" si="6">E70*E70</f>
        <v>2.6180583982543053E-3</v>
      </c>
      <c r="I70" s="6">
        <f t="shared" ref="I70:I92" si="7">F70*F70</f>
        <v>2.6272495415050143E-3</v>
      </c>
    </row>
    <row r="71" spans="1:9" x14ac:dyDescent="0.25">
      <c r="A71" s="3" t="s">
        <v>69</v>
      </c>
      <c r="B71" s="4">
        <v>17</v>
      </c>
      <c r="C71" s="4">
        <v>60</v>
      </c>
      <c r="D71" s="4">
        <v>77</v>
      </c>
      <c r="E71">
        <f t="shared" si="4"/>
        <v>0.22077922077922077</v>
      </c>
      <c r="F71" s="6">
        <v>0.17457550778094</v>
      </c>
      <c r="G71" s="6">
        <f t="shared" si="5"/>
        <v>3.8542644575012726E-2</v>
      </c>
      <c r="H71" s="6">
        <f t="shared" si="6"/>
        <v>4.8743464327879911E-2</v>
      </c>
      <c r="I71" s="6">
        <f t="shared" si="7"/>
        <v>3.0476607916973042E-2</v>
      </c>
    </row>
    <row r="72" spans="1:9" x14ac:dyDescent="0.25">
      <c r="A72" s="3" t="s">
        <v>96</v>
      </c>
      <c r="B72" s="4">
        <v>53</v>
      </c>
      <c r="C72" s="4">
        <v>183</v>
      </c>
      <c r="D72" s="4">
        <v>236</v>
      </c>
      <c r="E72">
        <f t="shared" si="4"/>
        <v>0.22457627118644069</v>
      </c>
      <c r="F72" s="6">
        <v>0.21949438346459388</v>
      </c>
      <c r="G72" s="6">
        <f t="shared" si="5"/>
        <v>4.9293230184845237E-2</v>
      </c>
      <c r="H72" s="6">
        <f t="shared" si="6"/>
        <v>5.0434501580005751E-2</v>
      </c>
      <c r="I72" s="6">
        <f t="shared" si="7"/>
        <v>4.8177784372502183E-2</v>
      </c>
    </row>
    <row r="73" spans="1:9" x14ac:dyDescent="0.25">
      <c r="A73" s="3" t="s">
        <v>106</v>
      </c>
      <c r="B73" s="4">
        <v>32</v>
      </c>
      <c r="C73" s="4">
        <v>80</v>
      </c>
      <c r="D73" s="4">
        <v>112</v>
      </c>
      <c r="E73">
        <f t="shared" si="4"/>
        <v>0.2857142857142857</v>
      </c>
      <c r="F73" s="6">
        <v>0.29702641980041283</v>
      </c>
      <c r="G73" s="6">
        <f t="shared" si="5"/>
        <v>8.4864691371546522E-2</v>
      </c>
      <c r="H73" s="6">
        <f t="shared" si="6"/>
        <v>8.1632653061224483E-2</v>
      </c>
      <c r="I73" s="6">
        <f t="shared" si="7"/>
        <v>8.8224694059451075E-2</v>
      </c>
    </row>
    <row r="74" spans="1:9" x14ac:dyDescent="0.25">
      <c r="A74" s="3" t="s">
        <v>110</v>
      </c>
      <c r="B74" s="4">
        <v>22</v>
      </c>
      <c r="C74" s="4">
        <v>63</v>
      </c>
      <c r="D74" s="4">
        <v>85</v>
      </c>
      <c r="E74">
        <f t="shared" si="4"/>
        <v>0.25882352941176473</v>
      </c>
      <c r="F74" s="6">
        <v>0.2457056124235712</v>
      </c>
      <c r="G74" s="6">
        <f t="shared" si="5"/>
        <v>6.3594393803747845E-2</v>
      </c>
      <c r="H74" s="6">
        <f t="shared" si="6"/>
        <v>6.6989619377162649E-2</v>
      </c>
      <c r="I74" s="6">
        <f t="shared" si="7"/>
        <v>6.0371247976442187E-2</v>
      </c>
    </row>
    <row r="75" spans="1:9" x14ac:dyDescent="0.25">
      <c r="A75" s="3" t="s">
        <v>108</v>
      </c>
      <c r="B75" s="4">
        <v>28</v>
      </c>
      <c r="C75" s="4">
        <v>84</v>
      </c>
      <c r="D75" s="4">
        <v>112</v>
      </c>
      <c r="E75">
        <f t="shared" si="4"/>
        <v>0.25</v>
      </c>
      <c r="F75" s="6">
        <v>0.16162614378183487</v>
      </c>
      <c r="G75" s="6">
        <f t="shared" si="5"/>
        <v>4.0406535945458719E-2</v>
      </c>
      <c r="H75" s="6">
        <f t="shared" si="6"/>
        <v>6.25E-2</v>
      </c>
      <c r="I75" s="6">
        <f t="shared" si="7"/>
        <v>2.612301035378636E-2</v>
      </c>
    </row>
    <row r="76" spans="1:9" x14ac:dyDescent="0.25">
      <c r="A76" s="3" t="s">
        <v>102</v>
      </c>
      <c r="B76" s="4">
        <v>25</v>
      </c>
      <c r="C76" s="4">
        <v>136</v>
      </c>
      <c r="D76" s="4">
        <v>161</v>
      </c>
      <c r="E76">
        <f t="shared" si="4"/>
        <v>0.15527950310559005</v>
      </c>
      <c r="F76" s="6">
        <v>0.19995600021977761</v>
      </c>
      <c r="G76" s="6">
        <f t="shared" si="5"/>
        <v>3.1049068357108321E-2</v>
      </c>
      <c r="H76" s="6">
        <f t="shared" si="6"/>
        <v>2.4111724084718952E-2</v>
      </c>
      <c r="I76" s="6">
        <f t="shared" si="7"/>
        <v>3.9982402023891701E-2</v>
      </c>
    </row>
    <row r="77" spans="1:9" x14ac:dyDescent="0.25">
      <c r="A77" s="3" t="s">
        <v>113</v>
      </c>
      <c r="B77" s="4">
        <v>20</v>
      </c>
      <c r="C77" s="4">
        <v>57</v>
      </c>
      <c r="D77" s="4">
        <v>77</v>
      </c>
      <c r="E77">
        <f t="shared" si="4"/>
        <v>0.25974025974025972</v>
      </c>
      <c r="F77" s="6">
        <v>0.26784092140762095</v>
      </c>
      <c r="G77" s="6">
        <f t="shared" si="5"/>
        <v>6.9569070495485955E-2</v>
      </c>
      <c r="H77" s="6">
        <f t="shared" si="6"/>
        <v>6.7465002529937576E-2</v>
      </c>
      <c r="I77" s="6">
        <f t="shared" si="7"/>
        <v>7.1738759180483377E-2</v>
      </c>
    </row>
    <row r="78" spans="1:9" x14ac:dyDescent="0.25">
      <c r="A78" s="3" t="s">
        <v>48</v>
      </c>
      <c r="B78" s="4">
        <v>32</v>
      </c>
      <c r="C78" s="4">
        <v>72</v>
      </c>
      <c r="D78" s="4">
        <v>104</v>
      </c>
      <c r="E78">
        <f t="shared" si="4"/>
        <v>0.30769230769230771</v>
      </c>
      <c r="F78" s="6">
        <v>0.25461311556970406</v>
      </c>
      <c r="G78" s="6">
        <f t="shared" si="5"/>
        <v>7.8342497098370489E-2</v>
      </c>
      <c r="H78" s="6">
        <f t="shared" si="6"/>
        <v>9.4674556213017763E-2</v>
      </c>
      <c r="I78" s="6">
        <f t="shared" si="7"/>
        <v>6.4827838620111475E-2</v>
      </c>
    </row>
    <row r="79" spans="1:9" x14ac:dyDescent="0.25">
      <c r="A79" s="3" t="s">
        <v>43</v>
      </c>
      <c r="B79" s="4">
        <v>73</v>
      </c>
      <c r="C79" s="4">
        <v>566</v>
      </c>
      <c r="D79" s="4">
        <v>639</v>
      </c>
      <c r="E79">
        <f t="shared" si="4"/>
        <v>0.11424100156494522</v>
      </c>
      <c r="F79" s="6">
        <v>0.10699737465446957</v>
      </c>
      <c r="G79" s="6">
        <f t="shared" si="5"/>
        <v>1.2223487245346288E-2</v>
      </c>
      <c r="H79" s="6">
        <f t="shared" si="6"/>
        <v>1.3051006438561817E-2</v>
      </c>
      <c r="I79" s="6">
        <f t="shared" si="7"/>
        <v>1.1448438182948927E-2</v>
      </c>
    </row>
    <row r="80" spans="1:9" x14ac:dyDescent="0.25">
      <c r="A80" s="3" t="s">
        <v>74</v>
      </c>
      <c r="B80" s="4">
        <v>19</v>
      </c>
      <c r="C80" s="4">
        <v>163</v>
      </c>
      <c r="D80" s="4">
        <v>182</v>
      </c>
      <c r="E80">
        <f t="shared" si="4"/>
        <v>0.1043956043956044</v>
      </c>
      <c r="F80" s="6">
        <v>0.11053263583816764</v>
      </c>
      <c r="G80" s="6">
        <f t="shared" si="5"/>
        <v>1.1539121323764754E-2</v>
      </c>
      <c r="H80" s="6">
        <f t="shared" si="6"/>
        <v>1.0898442217123537E-2</v>
      </c>
      <c r="I80" s="6">
        <f t="shared" si="7"/>
        <v>1.2217463585332981E-2</v>
      </c>
    </row>
    <row r="81" spans="1:9" x14ac:dyDescent="0.25">
      <c r="A81" s="3" t="s">
        <v>39</v>
      </c>
      <c r="B81" s="4">
        <v>20</v>
      </c>
      <c r="C81" s="4">
        <v>227</v>
      </c>
      <c r="D81" s="4">
        <v>247</v>
      </c>
      <c r="E81">
        <f t="shared" si="4"/>
        <v>8.0971659919028341E-2</v>
      </c>
      <c r="F81" s="6">
        <v>8.6148715699728873E-2</v>
      </c>
      <c r="G81" s="6">
        <f t="shared" si="5"/>
        <v>6.9756045100995041E-3</v>
      </c>
      <c r="H81" s="6">
        <f t="shared" si="6"/>
        <v>6.5564097100427807E-3</v>
      </c>
      <c r="I81" s="6">
        <f t="shared" si="7"/>
        <v>7.4216012167127119E-3</v>
      </c>
    </row>
    <row r="82" spans="1:9" x14ac:dyDescent="0.25">
      <c r="A82" s="3" t="s">
        <v>105</v>
      </c>
      <c r="B82" s="4">
        <v>17</v>
      </c>
      <c r="C82" s="4">
        <v>75</v>
      </c>
      <c r="D82" s="4">
        <v>92</v>
      </c>
      <c r="E82">
        <f t="shared" si="4"/>
        <v>0.18478260869565216</v>
      </c>
      <c r="F82" s="6">
        <v>0.15030045273039427</v>
      </c>
      <c r="G82" s="6">
        <f t="shared" si="5"/>
        <v>2.7772909743659809E-2</v>
      </c>
      <c r="H82" s="6">
        <f t="shared" si="6"/>
        <v>3.4144612476370503E-2</v>
      </c>
      <c r="I82" s="6">
        <f t="shared" si="7"/>
        <v>2.2590226090961483E-2</v>
      </c>
    </row>
    <row r="83" spans="1:9" x14ac:dyDescent="0.25">
      <c r="A83" s="3" t="s">
        <v>59</v>
      </c>
      <c r="B83" s="4">
        <v>24</v>
      </c>
      <c r="C83" s="4">
        <v>129</v>
      </c>
      <c r="D83" s="4">
        <v>153</v>
      </c>
      <c r="E83">
        <f t="shared" si="4"/>
        <v>0.15686274509803921</v>
      </c>
      <c r="F83" s="6">
        <v>0.16810579048599861</v>
      </c>
      <c r="G83" s="6">
        <f t="shared" si="5"/>
        <v>2.6369535762509586E-2</v>
      </c>
      <c r="H83" s="6">
        <f t="shared" si="6"/>
        <v>2.4605920799692427E-2</v>
      </c>
      <c r="I83" s="6">
        <f t="shared" si="7"/>
        <v>2.8259556794922459E-2</v>
      </c>
    </row>
    <row r="84" spans="1:9" x14ac:dyDescent="0.25">
      <c r="A84" s="3" t="s">
        <v>101</v>
      </c>
      <c r="B84" s="4">
        <v>8</v>
      </c>
      <c r="C84" s="4">
        <v>35</v>
      </c>
      <c r="D84" s="4">
        <v>43</v>
      </c>
      <c r="E84">
        <f t="shared" si="4"/>
        <v>0.18604651162790697</v>
      </c>
      <c r="F84" s="6">
        <v>0.26263868770697602</v>
      </c>
      <c r="G84" s="6">
        <f t="shared" si="5"/>
        <v>4.8863011666414144E-2</v>
      </c>
      <c r="H84" s="6">
        <f t="shared" si="6"/>
        <v>3.4613304488912922E-2</v>
      </c>
      <c r="I84" s="6">
        <f t="shared" si="7"/>
        <v>6.8979080280442473E-2</v>
      </c>
    </row>
    <row r="85" spans="1:9" x14ac:dyDescent="0.25">
      <c r="A85" s="3" t="s">
        <v>40</v>
      </c>
      <c r="B85" s="4">
        <v>22</v>
      </c>
      <c r="C85" s="4">
        <v>258</v>
      </c>
      <c r="D85" s="4">
        <v>280</v>
      </c>
      <c r="E85">
        <f t="shared" si="4"/>
        <v>7.857142857142857E-2</v>
      </c>
      <c r="F85" s="6">
        <v>8.4835452788178778E-2</v>
      </c>
      <c r="G85" s="6">
        <f t="shared" si="5"/>
        <v>6.6656427190711891E-3</v>
      </c>
      <c r="H85" s="6">
        <f t="shared" si="6"/>
        <v>6.1734693877551015E-3</v>
      </c>
      <c r="I85" s="6">
        <f t="shared" si="7"/>
        <v>7.1970540497753102E-3</v>
      </c>
    </row>
    <row r="86" spans="1:9" x14ac:dyDescent="0.25">
      <c r="A86" s="3" t="s">
        <v>107</v>
      </c>
      <c r="B86" s="4">
        <v>15</v>
      </c>
      <c r="C86" s="4">
        <v>44</v>
      </c>
      <c r="D86" s="4">
        <v>59</v>
      </c>
      <c r="E86">
        <f t="shared" si="4"/>
        <v>0.25423728813559321</v>
      </c>
      <c r="F86" s="6">
        <v>0.25831798623218383</v>
      </c>
      <c r="G86" s="6">
        <f t="shared" si="5"/>
        <v>6.5674064296317919E-2</v>
      </c>
      <c r="H86" s="6">
        <f t="shared" si="6"/>
        <v>6.4636598678540644E-2</v>
      </c>
      <c r="I86" s="6">
        <f t="shared" si="7"/>
        <v>6.6728182011050713E-2</v>
      </c>
    </row>
    <row r="87" spans="1:9" x14ac:dyDescent="0.25">
      <c r="A87" s="3" t="s">
        <v>87</v>
      </c>
      <c r="B87" s="4">
        <v>14</v>
      </c>
      <c r="C87" s="4">
        <v>60</v>
      </c>
      <c r="D87" s="4">
        <v>74</v>
      </c>
      <c r="E87">
        <f t="shared" si="4"/>
        <v>0.1891891891891892</v>
      </c>
      <c r="F87" s="6">
        <v>0.16188645483973096</v>
      </c>
      <c r="G87" s="6">
        <f t="shared" si="5"/>
        <v>3.0627167131840993E-2</v>
      </c>
      <c r="H87" s="6">
        <f t="shared" si="6"/>
        <v>3.5792549306062821E-2</v>
      </c>
      <c r="I87" s="6">
        <f t="shared" si="7"/>
        <v>2.6207224260576253E-2</v>
      </c>
    </row>
    <row r="88" spans="1:9" x14ac:dyDescent="0.25">
      <c r="A88" s="3" t="s">
        <v>89</v>
      </c>
      <c r="B88" s="4">
        <v>36</v>
      </c>
      <c r="C88" s="4">
        <v>235</v>
      </c>
      <c r="D88" s="4">
        <v>271</v>
      </c>
      <c r="E88">
        <f t="shared" si="4"/>
        <v>0.13284132841328414</v>
      </c>
      <c r="F88" s="6">
        <v>0.15660517864488616</v>
      </c>
      <c r="G88" s="6">
        <f t="shared" si="5"/>
        <v>2.0803639967586354E-2</v>
      </c>
      <c r="H88" s="6">
        <f t="shared" si="6"/>
        <v>1.764681853460601E-2</v>
      </c>
      <c r="I88" s="6">
        <f t="shared" si="7"/>
        <v>2.4525181978396707E-2</v>
      </c>
    </row>
    <row r="89" spans="1:9" x14ac:dyDescent="0.25">
      <c r="A89" s="3" t="s">
        <v>63</v>
      </c>
      <c r="B89" s="4">
        <v>7</v>
      </c>
      <c r="C89" s="4">
        <v>20</v>
      </c>
      <c r="D89" s="4">
        <v>27</v>
      </c>
      <c r="E89">
        <f t="shared" si="4"/>
        <v>0.25925925925925924</v>
      </c>
      <c r="F89" s="6">
        <v>0.24582198797613419</v>
      </c>
      <c r="G89" s="6">
        <f t="shared" si="5"/>
        <v>6.373162651233108E-2</v>
      </c>
      <c r="H89" s="6">
        <f t="shared" si="6"/>
        <v>6.7215363511659798E-2</v>
      </c>
      <c r="I89" s="6">
        <f t="shared" si="7"/>
        <v>6.0428449772538667E-2</v>
      </c>
    </row>
    <row r="90" spans="1:9" x14ac:dyDescent="0.25">
      <c r="A90" s="3" t="s">
        <v>54</v>
      </c>
      <c r="B90" s="4">
        <v>29</v>
      </c>
      <c r="C90" s="4">
        <v>272</v>
      </c>
      <c r="D90" s="4">
        <v>301</v>
      </c>
      <c r="E90">
        <f t="shared" si="4"/>
        <v>9.634551495016612E-2</v>
      </c>
      <c r="F90" s="6">
        <v>0.10026975354475065</v>
      </c>
      <c r="G90" s="6">
        <f t="shared" si="5"/>
        <v>9.6605410391952459E-3</v>
      </c>
      <c r="H90" s="6">
        <f t="shared" si="6"/>
        <v>9.2824582510126832E-3</v>
      </c>
      <c r="I90" s="6">
        <f t="shared" si="7"/>
        <v>1.0054023475925036E-2</v>
      </c>
    </row>
    <row r="91" spans="1:9" x14ac:dyDescent="0.25">
      <c r="A91" s="3" t="s">
        <v>20</v>
      </c>
      <c r="B91" s="4">
        <v>34</v>
      </c>
      <c r="C91" s="4">
        <v>66</v>
      </c>
      <c r="D91" s="4">
        <v>100</v>
      </c>
      <c r="E91">
        <f t="shared" si="4"/>
        <v>0.34</v>
      </c>
      <c r="F91" s="6">
        <v>0.28836440014754167</v>
      </c>
      <c r="G91" s="6">
        <f t="shared" si="5"/>
        <v>9.804389605016417E-2</v>
      </c>
      <c r="H91" s="6">
        <f t="shared" si="6"/>
        <v>0.11560000000000002</v>
      </c>
      <c r="I91" s="6">
        <f t="shared" si="7"/>
        <v>8.3154027272451525E-2</v>
      </c>
    </row>
    <row r="92" spans="1:9" x14ac:dyDescent="0.25">
      <c r="A92" s="3" t="s">
        <v>123</v>
      </c>
      <c r="B92" s="4">
        <v>2243</v>
      </c>
      <c r="C92" s="4">
        <v>12757</v>
      </c>
      <c r="D92" s="4">
        <v>15000</v>
      </c>
      <c r="G92" s="6"/>
      <c r="H92" s="6"/>
      <c r="I92" s="6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output - Copia (2)</vt:lpstr>
      <vt:lpstr>Foglio1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fabrizio.pecoraro</dc:creator>
  <cp:lastModifiedBy>fabrizio.pecoraro</cp:lastModifiedBy>
  <dcterms:created xsi:type="dcterms:W3CDTF">2023-01-12T16:01:26Z</dcterms:created>
  <dcterms:modified xsi:type="dcterms:W3CDTF">2023-01-12T16:01:27Z</dcterms:modified>
</cp:coreProperties>
</file>